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1. Data/3. GTAPAEZ_Deforestation_coefficient/"/>
    </mc:Choice>
  </mc:AlternateContent>
  <xr:revisionPtr revIDLastSave="879" documentId="8_{794A09ED-8E3A-4CBC-B8C6-EE7A239A88E7}" xr6:coauthVersionLast="47" xr6:coauthVersionMax="47" xr10:uidLastSave="{CC7E98DE-B177-48EF-8EB4-F6B70B9E4E4B}"/>
  <bookViews>
    <workbookView xWindow="22932" yWindow="-108" windowWidth="23256" windowHeight="12456" tabRatio="670" firstSheet="1" activeTab="4" xr2:uid="{CC205742-7EDD-442F-A8CF-34B8C7F85DC2}"/>
  </bookViews>
  <sheets>
    <sheet name="Additional_LU_and_deforestation" sheetId="1" r:id="rId1"/>
    <sheet name="Land_Cover" sheetId="2" r:id="rId2"/>
    <sheet name="Land_Cover_MIN_MAX" sheetId="4" r:id="rId3"/>
    <sheet name="GTAP_area" sheetId="5" r:id="rId4"/>
    <sheet name="Sheet3" sheetId="3" r:id="rId5"/>
    <sheet name="Sheet4" sheetId="6" r:id="rId6"/>
    <sheet name="Shocks_GlobalTarf_qxw" sheetId="8" r:id="rId7"/>
    <sheet name="Results_tmf_f" sheetId="9" r:id="rId8"/>
    <sheet name="Sheet1" sheetId="7" state="hidden" r:id="rId9"/>
    <sheet name="Shocks_tmf_f2" sheetId="10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Additional_LU_and_deforestation!$A$1:$G$541</definedName>
    <definedName name="_xlnm._FilterDatabase" localSheetId="1" hidden="1">Land_Cover!$A$1:$F$6985</definedName>
    <definedName name="_xlnm._FilterDatabase" localSheetId="2" hidden="1">Land_Cover_MIN_MAX!$A$1:$C$649</definedName>
    <definedName name="_xlnm._FilterDatabase" localSheetId="7" hidden="1">Results_tmf_f!$O$39:$Q$147</definedName>
    <definedName name="_xlnm._FilterDatabase" localSheetId="8" hidden="1">Sheet1!$A$1:$N$1</definedName>
    <definedName name="_xlnm._FilterDatabase" localSheetId="5" hidden="1">Sheet4!$A$2:$CO$229</definedName>
  </definedNames>
  <calcPr calcId="191028"/>
  <pivotCaches>
    <pivotCache cacheId="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2" i="6" l="1"/>
  <c r="Q68" i="9"/>
  <c r="S68" i="9" s="1"/>
  <c r="Q69" i="9"/>
  <c r="S69" i="9" s="1"/>
  <c r="Q70" i="9"/>
  <c r="S70" i="9" s="1"/>
  <c r="Q71" i="9"/>
  <c r="S71" i="9"/>
  <c r="Q72" i="9"/>
  <c r="S72" i="9"/>
  <c r="Q73" i="9"/>
  <c r="S73" i="9"/>
  <c r="Q74" i="9"/>
  <c r="S74" i="9"/>
  <c r="Q75" i="9"/>
  <c r="S75" i="9"/>
  <c r="Q76" i="9"/>
  <c r="S76" i="9"/>
  <c r="Q77" i="9"/>
  <c r="S77" i="9"/>
  <c r="Q78" i="9"/>
  <c r="S78" i="9"/>
  <c r="Q79" i="9"/>
  <c r="S79" i="9" s="1"/>
  <c r="Q80" i="9"/>
  <c r="S80" i="9" s="1"/>
  <c r="Q81" i="9"/>
  <c r="S81" i="9" s="1"/>
  <c r="Q82" i="9"/>
  <c r="S82" i="9"/>
  <c r="Q83" i="9"/>
  <c r="S83" i="9"/>
  <c r="Q84" i="9"/>
  <c r="S84" i="9"/>
  <c r="Q85" i="9"/>
  <c r="S85" i="9"/>
  <c r="Q86" i="9"/>
  <c r="S86" i="9"/>
  <c r="Q87" i="9"/>
  <c r="S87" i="9"/>
  <c r="Q88" i="9"/>
  <c r="S88" i="9"/>
  <c r="Q89" i="9"/>
  <c r="S89" i="9" s="1"/>
  <c r="Q90" i="9"/>
  <c r="S90" i="9"/>
  <c r="Q91" i="9"/>
  <c r="S91" i="9" s="1"/>
  <c r="Q92" i="9"/>
  <c r="S92" i="9" s="1"/>
  <c r="Q93" i="9"/>
  <c r="S93" i="9"/>
  <c r="Q94" i="9"/>
  <c r="S94" i="9" s="1"/>
  <c r="Q95" i="9"/>
  <c r="S95" i="9"/>
  <c r="Q96" i="9"/>
  <c r="S96" i="9"/>
  <c r="Q97" i="9"/>
  <c r="S97" i="9"/>
  <c r="Q98" i="9"/>
  <c r="S98" i="9"/>
  <c r="Q99" i="9"/>
  <c r="S99" i="9"/>
  <c r="Q100" i="9"/>
  <c r="S100" i="9"/>
  <c r="Q101" i="9"/>
  <c r="S101" i="9"/>
  <c r="Q102" i="9"/>
  <c r="S102" i="9" s="1"/>
  <c r="Q103" i="9"/>
  <c r="S103" i="9" s="1"/>
  <c r="Q104" i="9"/>
  <c r="S104" i="9"/>
  <c r="Q105" i="9"/>
  <c r="S105" i="9"/>
  <c r="Q106" i="9"/>
  <c r="S106" i="9"/>
  <c r="Q107" i="9"/>
  <c r="S107" i="9"/>
  <c r="Q108" i="9"/>
  <c r="S108" i="9"/>
  <c r="Q109" i="9"/>
  <c r="S109" i="9"/>
  <c r="Q110" i="9"/>
  <c r="S110" i="9"/>
  <c r="Q111" i="9"/>
  <c r="S111" i="9" s="1"/>
  <c r="Q112" i="9"/>
  <c r="S112" i="9"/>
  <c r="Q113" i="9"/>
  <c r="S113" i="9" s="1"/>
  <c r="Q114" i="9"/>
  <c r="S114" i="9" s="1"/>
  <c r="Q115" i="9"/>
  <c r="S115" i="9"/>
  <c r="Q116" i="9"/>
  <c r="S116" i="9"/>
  <c r="Q117" i="9"/>
  <c r="S117" i="9"/>
  <c r="Q118" i="9"/>
  <c r="S118" i="9"/>
  <c r="Q119" i="9"/>
  <c r="S119" i="9"/>
  <c r="Q120" i="9"/>
  <c r="S120" i="9"/>
  <c r="Q121" i="9"/>
  <c r="S121" i="9"/>
  <c r="Q122" i="9"/>
  <c r="S122" i="9"/>
  <c r="Q123" i="9"/>
  <c r="S123" i="9"/>
  <c r="Q124" i="9"/>
  <c r="S124" i="9" s="1"/>
  <c r="Q125" i="9"/>
  <c r="S125" i="9" s="1"/>
  <c r="Q126" i="9"/>
  <c r="S126" i="9"/>
  <c r="Q127" i="9"/>
  <c r="S127" i="9"/>
  <c r="Q128" i="9"/>
  <c r="S128" i="9"/>
  <c r="Q129" i="9"/>
  <c r="S129" i="9"/>
  <c r="Q130" i="9"/>
  <c r="S130" i="9"/>
  <c r="Q131" i="9"/>
  <c r="S131" i="9"/>
  <c r="Q132" i="9"/>
  <c r="S132" i="9" s="1"/>
  <c r="Q133" i="9"/>
  <c r="S133" i="9"/>
  <c r="Q134" i="9"/>
  <c r="S134" i="9"/>
  <c r="Q135" i="9"/>
  <c r="S135" i="9" s="1"/>
  <c r="Q136" i="9"/>
  <c r="S136" i="9" s="1"/>
  <c r="Q137" i="9"/>
  <c r="S137" i="9"/>
  <c r="Q138" i="9"/>
  <c r="S138" i="9"/>
  <c r="Q139" i="9"/>
  <c r="S139" i="9"/>
  <c r="Q140" i="9"/>
  <c r="S140" i="9"/>
  <c r="Q141" i="9"/>
  <c r="S141" i="9"/>
  <c r="Q142" i="9"/>
  <c r="S142" i="9"/>
  <c r="Q143" i="9"/>
  <c r="S143" i="9"/>
  <c r="Q144" i="9"/>
  <c r="S144" i="9"/>
  <c r="Q145" i="9"/>
  <c r="S145" i="9"/>
  <c r="Q146" i="9"/>
  <c r="S146" i="9" s="1"/>
  <c r="Q147" i="9"/>
  <c r="S147" i="9" s="1"/>
  <c r="Q58" i="9"/>
  <c r="S58" i="9" s="1"/>
  <c r="Q59" i="9"/>
  <c r="S59" i="9" s="1"/>
  <c r="Q60" i="9"/>
  <c r="S60" i="9" s="1"/>
  <c r="Q61" i="9"/>
  <c r="S61" i="9" s="1"/>
  <c r="Q62" i="9"/>
  <c r="S62" i="9" s="1"/>
  <c r="Q63" i="9"/>
  <c r="S63" i="9" s="1"/>
  <c r="Q64" i="9"/>
  <c r="S64" i="9"/>
  <c r="Q65" i="9"/>
  <c r="S65" i="9"/>
  <c r="Q66" i="9"/>
  <c r="S66" i="9"/>
  <c r="Q67" i="9"/>
  <c r="S67" i="9" s="1"/>
  <c r="S51" i="9"/>
  <c r="S52" i="9"/>
  <c r="S53" i="9"/>
  <c r="S54" i="9"/>
  <c r="S55" i="9"/>
  <c r="S56" i="9"/>
  <c r="S57" i="9"/>
  <c r="O139" i="9"/>
  <c r="O130" i="9"/>
  <c r="O121" i="9"/>
  <c r="O112" i="9"/>
  <c r="O103" i="9"/>
  <c r="O94" i="9"/>
  <c r="O85" i="9"/>
  <c r="O76" i="9"/>
  <c r="O67" i="9"/>
  <c r="Q51" i="9"/>
  <c r="Q52" i="9"/>
  <c r="Q53" i="9"/>
  <c r="Q54" i="9"/>
  <c r="Q55" i="9"/>
  <c r="Q56" i="9"/>
  <c r="Q57" i="9"/>
  <c r="S46" i="9"/>
  <c r="S47" i="9"/>
  <c r="S48" i="9"/>
  <c r="S49" i="9"/>
  <c r="S40" i="9"/>
  <c r="T40" i="9"/>
  <c r="Q41" i="9"/>
  <c r="S41" i="9" s="1"/>
  <c r="Q42" i="9"/>
  <c r="S42" i="9" s="1"/>
  <c r="Q43" i="9"/>
  <c r="S43" i="9" s="1"/>
  <c r="Q44" i="9"/>
  <c r="S44" i="9" s="1"/>
  <c r="Q45" i="9"/>
  <c r="S45" i="9" s="1"/>
  <c r="Q46" i="9"/>
  <c r="Q47" i="9"/>
  <c r="Q48" i="9"/>
  <c r="Q49" i="9"/>
  <c r="Q50" i="9"/>
  <c r="S50" i="9" s="1"/>
  <c r="Q40" i="9"/>
  <c r="C42" i="9"/>
  <c r="D42" i="9"/>
  <c r="E42" i="9"/>
  <c r="F42" i="9"/>
  <c r="G42" i="9"/>
  <c r="H42" i="9"/>
  <c r="I42" i="9"/>
  <c r="J42" i="9"/>
  <c r="K42" i="9"/>
  <c r="C43" i="9"/>
  <c r="D43" i="9"/>
  <c r="E43" i="9"/>
  <c r="F43" i="9"/>
  <c r="G43" i="9"/>
  <c r="H43" i="9"/>
  <c r="I43" i="9"/>
  <c r="J43" i="9"/>
  <c r="K43" i="9"/>
  <c r="C44" i="9"/>
  <c r="D44" i="9"/>
  <c r="E44" i="9"/>
  <c r="F44" i="9"/>
  <c r="G44" i="9"/>
  <c r="H44" i="9"/>
  <c r="I44" i="9"/>
  <c r="J44" i="9"/>
  <c r="K44" i="9"/>
  <c r="C45" i="9"/>
  <c r="D45" i="9"/>
  <c r="E45" i="9"/>
  <c r="F45" i="9"/>
  <c r="G45" i="9"/>
  <c r="H45" i="9"/>
  <c r="I45" i="9"/>
  <c r="J45" i="9"/>
  <c r="K45" i="9"/>
  <c r="C46" i="9"/>
  <c r="D46" i="9"/>
  <c r="E46" i="9"/>
  <c r="F46" i="9"/>
  <c r="G46" i="9"/>
  <c r="H46" i="9"/>
  <c r="I46" i="9"/>
  <c r="J46" i="9"/>
  <c r="K46" i="9"/>
  <c r="C47" i="9"/>
  <c r="D47" i="9"/>
  <c r="E47" i="9"/>
  <c r="F47" i="9"/>
  <c r="G47" i="9"/>
  <c r="H47" i="9"/>
  <c r="I47" i="9"/>
  <c r="J47" i="9"/>
  <c r="K47" i="9"/>
  <c r="C48" i="9"/>
  <c r="D48" i="9"/>
  <c r="E48" i="9"/>
  <c r="F48" i="9"/>
  <c r="G48" i="9"/>
  <c r="H48" i="9"/>
  <c r="I48" i="9"/>
  <c r="J48" i="9"/>
  <c r="K48" i="9"/>
  <c r="C49" i="9"/>
  <c r="D49" i="9"/>
  <c r="E49" i="9"/>
  <c r="F49" i="9"/>
  <c r="G49" i="9"/>
  <c r="H49" i="9"/>
  <c r="I49" i="9"/>
  <c r="J49" i="9"/>
  <c r="K49" i="9"/>
  <c r="C50" i="9"/>
  <c r="D50" i="9"/>
  <c r="E50" i="9"/>
  <c r="F50" i="9"/>
  <c r="G50" i="9"/>
  <c r="H50" i="9"/>
  <c r="I50" i="9"/>
  <c r="J50" i="9"/>
  <c r="K50" i="9"/>
  <c r="C51" i="9"/>
  <c r="D51" i="9"/>
  <c r="E51" i="9"/>
  <c r="F51" i="9"/>
  <c r="G51" i="9"/>
  <c r="H51" i="9"/>
  <c r="I51" i="9"/>
  <c r="J51" i="9"/>
  <c r="K51" i="9"/>
  <c r="C52" i="9"/>
  <c r="D52" i="9"/>
  <c r="E52" i="9"/>
  <c r="F52" i="9"/>
  <c r="G52" i="9"/>
  <c r="H52" i="9"/>
  <c r="I52" i="9"/>
  <c r="J52" i="9"/>
  <c r="K52" i="9"/>
  <c r="D41" i="9"/>
  <c r="E41" i="9"/>
  <c r="F41" i="9"/>
  <c r="G41" i="9"/>
  <c r="H41" i="9"/>
  <c r="I41" i="9"/>
  <c r="J41" i="9"/>
  <c r="K41" i="9"/>
  <c r="C41" i="9"/>
  <c r="AQ23" i="6"/>
  <c r="BA23" i="6" l="1"/>
  <c r="J54" i="9"/>
  <c r="K54" i="9"/>
  <c r="E54" i="9"/>
  <c r="I54" i="9"/>
  <c r="C54" i="9"/>
  <c r="F54" i="9"/>
  <c r="G54" i="9"/>
  <c r="H54" i="9"/>
  <c r="D54" i="9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2" i="4"/>
  <c r="C3" i="4"/>
  <c r="C4" i="4"/>
  <c r="C5" i="4"/>
  <c r="C6" i="4"/>
  <c r="C7" i="4"/>
  <c r="C8" i="4"/>
  <c r="B2" i="4"/>
  <c r="B3" i="4"/>
  <c r="B4" i="4"/>
  <c r="B5" i="4"/>
  <c r="B6" i="4"/>
  <c r="B7" i="4"/>
  <c r="B8" i="4"/>
  <c r="L111" i="8"/>
  <c r="N111" i="8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A6" i="5"/>
  <c r="BK212" i="6"/>
  <c r="BK213" i="6" s="1"/>
  <c r="BK214" i="6" s="1"/>
  <c r="BK215" i="6" s="1"/>
  <c r="BK216" i="6" s="1"/>
  <c r="BK217" i="6" s="1"/>
  <c r="BK218" i="6" s="1"/>
  <c r="BK219" i="6" s="1"/>
  <c r="BK220" i="6" s="1"/>
  <c r="BK221" i="6" s="1"/>
  <c r="BK222" i="6" s="1"/>
  <c r="BK223" i="6" s="1"/>
  <c r="BK224" i="6" s="1"/>
  <c r="BK225" i="6" s="1"/>
  <c r="BK226" i="6" s="1"/>
  <c r="BK227" i="6" s="1"/>
  <c r="BK228" i="6" s="1"/>
  <c r="BK229" i="6" s="1"/>
  <c r="BK3" i="6"/>
  <c r="AU41" i="6"/>
  <c r="AW155" i="6"/>
  <c r="AX212" i="6"/>
  <c r="AY117" i="6"/>
  <c r="AY136" i="6"/>
  <c r="AW212" i="6"/>
  <c r="AR79" i="6"/>
  <c r="AQ155" i="6"/>
  <c r="AX60" i="6"/>
  <c r="AW174" i="6"/>
  <c r="AU22" i="6"/>
  <c r="AS98" i="6"/>
  <c r="AU136" i="6"/>
  <c r="AQ79" i="6"/>
  <c r="AW117" i="6"/>
  <c r="AQ22" i="6"/>
  <c r="AT174" i="6"/>
  <c r="AT193" i="6"/>
  <c r="AS193" i="6"/>
  <c r="AY212" i="6"/>
  <c r="AS212" i="6"/>
  <c r="AV98" i="6"/>
  <c r="AV117" i="6"/>
  <c r="AQ193" i="6"/>
  <c r="AX155" i="6"/>
  <c r="AU212" i="6"/>
  <c r="AQ136" i="6"/>
  <c r="AX193" i="6"/>
  <c r="AT155" i="6"/>
  <c r="AY3" i="6"/>
  <c r="AU155" i="6"/>
  <c r="AU193" i="6"/>
  <c r="AS22" i="6"/>
  <c r="AV60" i="6"/>
  <c r="AV3" i="6"/>
  <c r="AX98" i="6"/>
  <c r="AQ41" i="6"/>
  <c r="AR136" i="6"/>
  <c r="AT41" i="6"/>
  <c r="AQ3" i="6"/>
  <c r="AS60" i="6"/>
  <c r="AR155" i="6"/>
  <c r="AS41" i="6"/>
  <c r="AV136" i="6"/>
  <c r="AT60" i="6"/>
  <c r="AV174" i="6"/>
  <c r="AW193" i="6"/>
  <c r="AT98" i="6"/>
  <c r="AU3" i="6"/>
  <c r="AY155" i="6"/>
  <c r="AQ98" i="6"/>
  <c r="AW41" i="6"/>
  <c r="AV155" i="6"/>
  <c r="AY41" i="6"/>
  <c r="AR3" i="6"/>
  <c r="AT22" i="6"/>
  <c r="AW136" i="6"/>
  <c r="AS174" i="6"/>
  <c r="AX3" i="6"/>
  <c r="AU174" i="6"/>
  <c r="AU60" i="6"/>
  <c r="AV41" i="6"/>
  <c r="AR212" i="6"/>
  <c r="AR174" i="6"/>
  <c r="AX41" i="6"/>
  <c r="AT79" i="6"/>
  <c r="AX174" i="6"/>
  <c r="AW79" i="6"/>
  <c r="AR22" i="6"/>
  <c r="AR117" i="6"/>
  <c r="AY98" i="6"/>
  <c r="AX22" i="6"/>
  <c r="AS117" i="6"/>
  <c r="AW60" i="6"/>
  <c r="AU117" i="6"/>
  <c r="AS136" i="6"/>
  <c r="AS3" i="6"/>
  <c r="AQ174" i="6"/>
  <c r="AU79" i="6"/>
  <c r="AV79" i="6"/>
  <c r="AR193" i="6"/>
  <c r="AR41" i="6"/>
  <c r="AW98" i="6"/>
  <c r="AR60" i="6"/>
  <c r="AR98" i="6"/>
  <c r="AT212" i="6"/>
  <c r="AS79" i="6"/>
  <c r="AY22" i="6"/>
  <c r="AW22" i="6"/>
  <c r="AT117" i="6"/>
  <c r="AQ60" i="6"/>
  <c r="AX136" i="6"/>
  <c r="AY60" i="6"/>
  <c r="AX117" i="6"/>
  <c r="AT3" i="6"/>
  <c r="AY174" i="6"/>
  <c r="AV193" i="6"/>
  <c r="AT136" i="6"/>
  <c r="AW3" i="6"/>
  <c r="AX79" i="6"/>
  <c r="AV22" i="6"/>
  <c r="AS155" i="6"/>
  <c r="AU98" i="6"/>
  <c r="AY79" i="6"/>
  <c r="AQ212" i="6"/>
  <c r="AY193" i="6"/>
  <c r="AQ117" i="6"/>
  <c r="AV212" i="6"/>
  <c r="A6050" i="5" l="1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K212" i="6"/>
  <c r="U212" i="6" s="1"/>
  <c r="J212" i="6"/>
  <c r="T212" i="6" s="1"/>
  <c r="I212" i="6"/>
  <c r="S212" i="6" s="1"/>
  <c r="H212" i="6"/>
  <c r="R212" i="6" s="1"/>
  <c r="G212" i="6"/>
  <c r="Q212" i="6" s="1"/>
  <c r="F212" i="6"/>
  <c r="P212" i="6" s="1"/>
  <c r="E212" i="6"/>
  <c r="O212" i="6" s="1"/>
  <c r="D212" i="6"/>
  <c r="N212" i="6" s="1"/>
  <c r="C212" i="6"/>
  <c r="M212" i="6" s="1"/>
  <c r="A213" i="6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6227" i="2"/>
  <c r="B6227" i="2"/>
  <c r="C6227" i="2"/>
  <c r="D6227" i="2"/>
  <c r="E6227" i="2"/>
  <c r="F6227" i="2"/>
  <c r="A6228" i="2"/>
  <c r="B6228" i="2"/>
  <c r="C6228" i="2"/>
  <c r="D6228" i="2"/>
  <c r="E6228" i="2"/>
  <c r="F6228" i="2"/>
  <c r="A6229" i="2"/>
  <c r="B6229" i="2"/>
  <c r="C6229" i="2"/>
  <c r="D6229" i="2"/>
  <c r="E6229" i="2"/>
  <c r="F6229" i="2"/>
  <c r="A5975" i="2"/>
  <c r="B5975" i="2"/>
  <c r="C5975" i="2"/>
  <c r="D5975" i="2"/>
  <c r="E5975" i="2"/>
  <c r="F5975" i="2"/>
  <c r="A5976" i="2"/>
  <c r="B5976" i="2"/>
  <c r="C5976" i="2"/>
  <c r="D5976" i="2"/>
  <c r="E5976" i="2"/>
  <c r="F5976" i="2"/>
  <c r="A5977" i="2"/>
  <c r="B5977" i="2"/>
  <c r="C5977" i="2"/>
  <c r="D5977" i="2"/>
  <c r="E5977" i="2"/>
  <c r="F5977" i="2"/>
  <c r="A5978" i="2"/>
  <c r="B5978" i="2"/>
  <c r="C5978" i="2"/>
  <c r="D5978" i="2"/>
  <c r="E5978" i="2"/>
  <c r="F5978" i="2"/>
  <c r="A5979" i="2"/>
  <c r="B5979" i="2"/>
  <c r="C5979" i="2"/>
  <c r="D5979" i="2"/>
  <c r="E5979" i="2"/>
  <c r="F5979" i="2"/>
  <c r="A5980" i="2"/>
  <c r="B5980" i="2"/>
  <c r="C5980" i="2"/>
  <c r="D5980" i="2"/>
  <c r="E5980" i="2"/>
  <c r="F5980" i="2"/>
  <c r="A5981" i="2"/>
  <c r="B5981" i="2"/>
  <c r="C5981" i="2"/>
  <c r="D5981" i="2"/>
  <c r="E5981" i="2"/>
  <c r="F5981" i="2"/>
  <c r="A5982" i="2"/>
  <c r="B5982" i="2"/>
  <c r="C5982" i="2"/>
  <c r="D5982" i="2"/>
  <c r="E5982" i="2"/>
  <c r="F5982" i="2"/>
  <c r="A5983" i="2"/>
  <c r="B5983" i="2"/>
  <c r="C5983" i="2"/>
  <c r="D5983" i="2"/>
  <c r="E5983" i="2"/>
  <c r="F5983" i="2"/>
  <c r="A5984" i="2"/>
  <c r="B5984" i="2"/>
  <c r="C5984" i="2"/>
  <c r="D5984" i="2"/>
  <c r="E5984" i="2"/>
  <c r="F5984" i="2"/>
  <c r="A5985" i="2"/>
  <c r="B5985" i="2"/>
  <c r="C5985" i="2"/>
  <c r="D5985" i="2"/>
  <c r="E5985" i="2"/>
  <c r="F5985" i="2"/>
  <c r="A5986" i="2"/>
  <c r="B5986" i="2"/>
  <c r="C5986" i="2"/>
  <c r="D5986" i="2"/>
  <c r="E5986" i="2"/>
  <c r="F5986" i="2"/>
  <c r="A5987" i="2"/>
  <c r="B5987" i="2"/>
  <c r="C5987" i="2"/>
  <c r="D5987" i="2"/>
  <c r="E5987" i="2"/>
  <c r="F5987" i="2"/>
  <c r="A5988" i="2"/>
  <c r="B5988" i="2"/>
  <c r="C5988" i="2"/>
  <c r="D5988" i="2"/>
  <c r="E5988" i="2"/>
  <c r="F5988" i="2"/>
  <c r="A5989" i="2"/>
  <c r="B5989" i="2"/>
  <c r="C5989" i="2"/>
  <c r="D5989" i="2"/>
  <c r="E5989" i="2"/>
  <c r="F5989" i="2"/>
  <c r="A5990" i="2"/>
  <c r="B5990" i="2"/>
  <c r="C5990" i="2"/>
  <c r="D5990" i="2"/>
  <c r="E5990" i="2"/>
  <c r="F5990" i="2"/>
  <c r="A5991" i="2"/>
  <c r="B5991" i="2"/>
  <c r="C5991" i="2"/>
  <c r="D5991" i="2"/>
  <c r="E5991" i="2"/>
  <c r="F5991" i="2"/>
  <c r="A5992" i="2"/>
  <c r="B5992" i="2"/>
  <c r="C5992" i="2"/>
  <c r="D5992" i="2"/>
  <c r="E5992" i="2"/>
  <c r="F5992" i="2"/>
  <c r="A5993" i="2"/>
  <c r="B5993" i="2"/>
  <c r="C5993" i="2"/>
  <c r="D5993" i="2"/>
  <c r="E5993" i="2"/>
  <c r="F5993" i="2"/>
  <c r="A5994" i="2"/>
  <c r="B5994" i="2"/>
  <c r="C5994" i="2"/>
  <c r="D5994" i="2"/>
  <c r="E5994" i="2"/>
  <c r="F5994" i="2"/>
  <c r="A5995" i="2"/>
  <c r="B5995" i="2"/>
  <c r="C5995" i="2"/>
  <c r="D5995" i="2"/>
  <c r="E5995" i="2"/>
  <c r="F5995" i="2"/>
  <c r="A5996" i="2"/>
  <c r="B5996" i="2"/>
  <c r="C5996" i="2"/>
  <c r="D5996" i="2"/>
  <c r="E5996" i="2"/>
  <c r="F5996" i="2"/>
  <c r="A5997" i="2"/>
  <c r="B5997" i="2"/>
  <c r="C5997" i="2"/>
  <c r="D5997" i="2"/>
  <c r="E5997" i="2"/>
  <c r="F5997" i="2"/>
  <c r="A5998" i="2"/>
  <c r="B5998" i="2"/>
  <c r="C5998" i="2"/>
  <c r="D5998" i="2"/>
  <c r="E5998" i="2"/>
  <c r="F5998" i="2"/>
  <c r="A5999" i="2"/>
  <c r="B5999" i="2"/>
  <c r="C5999" i="2"/>
  <c r="D5999" i="2"/>
  <c r="E5999" i="2"/>
  <c r="F5999" i="2"/>
  <c r="A6000" i="2"/>
  <c r="B6000" i="2"/>
  <c r="C6000" i="2"/>
  <c r="D6000" i="2"/>
  <c r="E6000" i="2"/>
  <c r="F6000" i="2"/>
  <c r="A6001" i="2"/>
  <c r="B6001" i="2"/>
  <c r="C6001" i="2"/>
  <c r="D6001" i="2"/>
  <c r="E6001" i="2"/>
  <c r="F6001" i="2"/>
  <c r="A6002" i="2"/>
  <c r="B6002" i="2"/>
  <c r="C6002" i="2"/>
  <c r="D6002" i="2"/>
  <c r="E6002" i="2"/>
  <c r="F6002" i="2"/>
  <c r="A6003" i="2"/>
  <c r="B6003" i="2"/>
  <c r="C6003" i="2"/>
  <c r="D6003" i="2"/>
  <c r="E6003" i="2"/>
  <c r="F6003" i="2"/>
  <c r="A6004" i="2"/>
  <c r="B6004" i="2"/>
  <c r="C6004" i="2"/>
  <c r="D6004" i="2"/>
  <c r="E6004" i="2"/>
  <c r="F6004" i="2"/>
  <c r="A6005" i="2"/>
  <c r="B6005" i="2"/>
  <c r="C6005" i="2"/>
  <c r="D6005" i="2"/>
  <c r="E6005" i="2"/>
  <c r="F6005" i="2"/>
  <c r="A6006" i="2"/>
  <c r="B6006" i="2"/>
  <c r="C6006" i="2"/>
  <c r="D6006" i="2"/>
  <c r="E6006" i="2"/>
  <c r="F6006" i="2"/>
  <c r="A6007" i="2"/>
  <c r="B6007" i="2"/>
  <c r="C6007" i="2"/>
  <c r="D6007" i="2"/>
  <c r="E6007" i="2"/>
  <c r="F6007" i="2"/>
  <c r="A6008" i="2"/>
  <c r="B6008" i="2"/>
  <c r="C6008" i="2"/>
  <c r="D6008" i="2"/>
  <c r="E6008" i="2"/>
  <c r="F6008" i="2"/>
  <c r="A6009" i="2"/>
  <c r="B6009" i="2"/>
  <c r="C6009" i="2"/>
  <c r="D6009" i="2"/>
  <c r="E6009" i="2"/>
  <c r="F6009" i="2"/>
  <c r="A6010" i="2"/>
  <c r="B6010" i="2"/>
  <c r="C6010" i="2"/>
  <c r="D6010" i="2"/>
  <c r="E6010" i="2"/>
  <c r="F6010" i="2"/>
  <c r="A6011" i="2"/>
  <c r="B6011" i="2"/>
  <c r="C6011" i="2"/>
  <c r="D6011" i="2"/>
  <c r="E6011" i="2"/>
  <c r="F6011" i="2"/>
  <c r="A6012" i="2"/>
  <c r="B6012" i="2"/>
  <c r="C6012" i="2"/>
  <c r="D6012" i="2"/>
  <c r="E6012" i="2"/>
  <c r="F6012" i="2"/>
  <c r="A6013" i="2"/>
  <c r="B6013" i="2"/>
  <c r="C6013" i="2"/>
  <c r="D6013" i="2"/>
  <c r="E6013" i="2"/>
  <c r="F6013" i="2"/>
  <c r="A6014" i="2"/>
  <c r="B6014" i="2"/>
  <c r="C6014" i="2"/>
  <c r="D6014" i="2"/>
  <c r="E6014" i="2"/>
  <c r="F6014" i="2"/>
  <c r="A6015" i="2"/>
  <c r="B6015" i="2"/>
  <c r="C6015" i="2"/>
  <c r="D6015" i="2"/>
  <c r="E6015" i="2"/>
  <c r="F6015" i="2"/>
  <c r="A6016" i="2"/>
  <c r="B6016" i="2"/>
  <c r="C6016" i="2"/>
  <c r="D6016" i="2"/>
  <c r="E6016" i="2"/>
  <c r="F6016" i="2"/>
  <c r="A6017" i="2"/>
  <c r="B6017" i="2"/>
  <c r="C6017" i="2"/>
  <c r="D6017" i="2"/>
  <c r="E6017" i="2"/>
  <c r="F6017" i="2"/>
  <c r="A6018" i="2"/>
  <c r="B6018" i="2"/>
  <c r="C6018" i="2"/>
  <c r="D6018" i="2"/>
  <c r="E6018" i="2"/>
  <c r="F6018" i="2"/>
  <c r="A6019" i="2"/>
  <c r="B6019" i="2"/>
  <c r="C6019" i="2"/>
  <c r="D6019" i="2"/>
  <c r="E6019" i="2"/>
  <c r="F6019" i="2"/>
  <c r="A6020" i="2"/>
  <c r="B6020" i="2"/>
  <c r="C6020" i="2"/>
  <c r="D6020" i="2"/>
  <c r="E6020" i="2"/>
  <c r="F6020" i="2"/>
  <c r="A6021" i="2"/>
  <c r="B6021" i="2"/>
  <c r="C6021" i="2"/>
  <c r="D6021" i="2"/>
  <c r="E6021" i="2"/>
  <c r="F6021" i="2"/>
  <c r="A6022" i="2"/>
  <c r="B6022" i="2"/>
  <c r="C6022" i="2"/>
  <c r="D6022" i="2"/>
  <c r="E6022" i="2"/>
  <c r="F6022" i="2"/>
  <c r="A6023" i="2"/>
  <c r="B6023" i="2"/>
  <c r="C6023" i="2"/>
  <c r="D6023" i="2"/>
  <c r="E6023" i="2"/>
  <c r="F6023" i="2"/>
  <c r="A6024" i="2"/>
  <c r="B6024" i="2"/>
  <c r="C6024" i="2"/>
  <c r="D6024" i="2"/>
  <c r="E6024" i="2"/>
  <c r="F6024" i="2"/>
  <c r="A6025" i="2"/>
  <c r="B6025" i="2"/>
  <c r="C6025" i="2"/>
  <c r="D6025" i="2"/>
  <c r="E6025" i="2"/>
  <c r="F6025" i="2"/>
  <c r="A6026" i="2"/>
  <c r="B6026" i="2"/>
  <c r="C6026" i="2"/>
  <c r="D6026" i="2"/>
  <c r="E6026" i="2"/>
  <c r="F6026" i="2"/>
  <c r="A6027" i="2"/>
  <c r="B6027" i="2"/>
  <c r="C6027" i="2"/>
  <c r="D6027" i="2"/>
  <c r="E6027" i="2"/>
  <c r="F6027" i="2"/>
  <c r="A6028" i="2"/>
  <c r="B6028" i="2"/>
  <c r="C6028" i="2"/>
  <c r="D6028" i="2"/>
  <c r="E6028" i="2"/>
  <c r="F6028" i="2"/>
  <c r="A6029" i="2"/>
  <c r="B6029" i="2"/>
  <c r="C6029" i="2"/>
  <c r="D6029" i="2"/>
  <c r="E6029" i="2"/>
  <c r="F6029" i="2"/>
  <c r="A6030" i="2"/>
  <c r="B6030" i="2"/>
  <c r="C6030" i="2"/>
  <c r="D6030" i="2"/>
  <c r="E6030" i="2"/>
  <c r="F6030" i="2"/>
  <c r="A6031" i="2"/>
  <c r="B6031" i="2"/>
  <c r="C6031" i="2"/>
  <c r="D6031" i="2"/>
  <c r="E6031" i="2"/>
  <c r="F6031" i="2"/>
  <c r="A6032" i="2"/>
  <c r="B6032" i="2"/>
  <c r="C6032" i="2"/>
  <c r="D6032" i="2"/>
  <c r="E6032" i="2"/>
  <c r="F6032" i="2"/>
  <c r="A6033" i="2"/>
  <c r="B6033" i="2"/>
  <c r="C6033" i="2"/>
  <c r="D6033" i="2"/>
  <c r="E6033" i="2"/>
  <c r="F6033" i="2"/>
  <c r="A6034" i="2"/>
  <c r="B6034" i="2"/>
  <c r="C6034" i="2"/>
  <c r="D6034" i="2"/>
  <c r="E6034" i="2"/>
  <c r="F6034" i="2"/>
  <c r="A6035" i="2"/>
  <c r="B6035" i="2"/>
  <c r="C6035" i="2"/>
  <c r="D6035" i="2"/>
  <c r="E6035" i="2"/>
  <c r="F6035" i="2"/>
  <c r="A6036" i="2"/>
  <c r="B6036" i="2"/>
  <c r="C6036" i="2"/>
  <c r="D6036" i="2"/>
  <c r="E6036" i="2"/>
  <c r="F6036" i="2"/>
  <c r="A6037" i="2"/>
  <c r="B6037" i="2"/>
  <c r="C6037" i="2"/>
  <c r="D6037" i="2"/>
  <c r="E6037" i="2"/>
  <c r="F6037" i="2"/>
  <c r="A6038" i="2"/>
  <c r="B6038" i="2"/>
  <c r="C6038" i="2"/>
  <c r="D6038" i="2"/>
  <c r="E6038" i="2"/>
  <c r="F6038" i="2"/>
  <c r="A6039" i="2"/>
  <c r="B6039" i="2"/>
  <c r="C6039" i="2"/>
  <c r="D6039" i="2"/>
  <c r="E6039" i="2"/>
  <c r="F6039" i="2"/>
  <c r="A6040" i="2"/>
  <c r="B6040" i="2"/>
  <c r="C6040" i="2"/>
  <c r="D6040" i="2"/>
  <c r="E6040" i="2"/>
  <c r="F6040" i="2"/>
  <c r="A6041" i="2"/>
  <c r="B6041" i="2"/>
  <c r="C6041" i="2"/>
  <c r="D6041" i="2"/>
  <c r="E6041" i="2"/>
  <c r="F6041" i="2"/>
  <c r="A6042" i="2"/>
  <c r="B6042" i="2"/>
  <c r="C6042" i="2"/>
  <c r="D6042" i="2"/>
  <c r="E6042" i="2"/>
  <c r="F6042" i="2"/>
  <c r="A6043" i="2"/>
  <c r="B6043" i="2"/>
  <c r="C6043" i="2"/>
  <c r="D6043" i="2"/>
  <c r="E6043" i="2"/>
  <c r="F6043" i="2"/>
  <c r="A6044" i="2"/>
  <c r="B6044" i="2"/>
  <c r="C6044" i="2"/>
  <c r="D6044" i="2"/>
  <c r="E6044" i="2"/>
  <c r="F6044" i="2"/>
  <c r="A6045" i="2"/>
  <c r="B6045" i="2"/>
  <c r="C6045" i="2"/>
  <c r="D6045" i="2"/>
  <c r="E6045" i="2"/>
  <c r="F6045" i="2"/>
  <c r="A6046" i="2"/>
  <c r="B6046" i="2"/>
  <c r="C6046" i="2"/>
  <c r="D6046" i="2"/>
  <c r="E6046" i="2"/>
  <c r="F6046" i="2"/>
  <c r="A6047" i="2"/>
  <c r="B6047" i="2"/>
  <c r="C6047" i="2"/>
  <c r="D6047" i="2"/>
  <c r="E6047" i="2"/>
  <c r="F6047" i="2"/>
  <c r="A6048" i="2"/>
  <c r="B6048" i="2"/>
  <c r="C6048" i="2"/>
  <c r="D6048" i="2"/>
  <c r="E6048" i="2"/>
  <c r="F6048" i="2"/>
  <c r="A6049" i="2"/>
  <c r="B6049" i="2"/>
  <c r="C6049" i="2"/>
  <c r="D6049" i="2"/>
  <c r="E6049" i="2"/>
  <c r="F6049" i="2"/>
  <c r="A6050" i="2"/>
  <c r="B6050" i="2"/>
  <c r="C6050" i="2"/>
  <c r="D6050" i="2"/>
  <c r="E6050" i="2"/>
  <c r="F6050" i="2"/>
  <c r="A6051" i="2"/>
  <c r="B6051" i="2"/>
  <c r="C6051" i="2"/>
  <c r="D6051" i="2"/>
  <c r="E6051" i="2"/>
  <c r="F6051" i="2"/>
  <c r="A6052" i="2"/>
  <c r="B6052" i="2"/>
  <c r="C6052" i="2"/>
  <c r="D6052" i="2"/>
  <c r="E6052" i="2"/>
  <c r="F6052" i="2"/>
  <c r="A6053" i="2"/>
  <c r="B6053" i="2"/>
  <c r="C6053" i="2"/>
  <c r="D6053" i="2"/>
  <c r="E6053" i="2"/>
  <c r="F6053" i="2"/>
  <c r="A6054" i="2"/>
  <c r="B6054" i="2"/>
  <c r="C6054" i="2"/>
  <c r="D6054" i="2"/>
  <c r="E6054" i="2"/>
  <c r="F6054" i="2"/>
  <c r="A6055" i="2"/>
  <c r="B6055" i="2"/>
  <c r="C6055" i="2"/>
  <c r="D6055" i="2"/>
  <c r="E6055" i="2"/>
  <c r="F6055" i="2"/>
  <c r="A6056" i="2"/>
  <c r="B6056" i="2"/>
  <c r="C6056" i="2"/>
  <c r="D6056" i="2"/>
  <c r="E6056" i="2"/>
  <c r="F6056" i="2"/>
  <c r="A6057" i="2"/>
  <c r="B6057" i="2"/>
  <c r="C6057" i="2"/>
  <c r="D6057" i="2"/>
  <c r="E6057" i="2"/>
  <c r="F6057" i="2"/>
  <c r="A6058" i="2"/>
  <c r="B6058" i="2"/>
  <c r="C6058" i="2"/>
  <c r="D6058" i="2"/>
  <c r="E6058" i="2"/>
  <c r="F6058" i="2"/>
  <c r="A6059" i="2"/>
  <c r="B6059" i="2"/>
  <c r="C6059" i="2"/>
  <c r="D6059" i="2"/>
  <c r="E6059" i="2"/>
  <c r="F6059" i="2"/>
  <c r="A6060" i="2"/>
  <c r="B6060" i="2"/>
  <c r="C6060" i="2"/>
  <c r="D6060" i="2"/>
  <c r="E6060" i="2"/>
  <c r="F6060" i="2"/>
  <c r="A6061" i="2"/>
  <c r="B6061" i="2"/>
  <c r="C6061" i="2"/>
  <c r="D6061" i="2"/>
  <c r="E6061" i="2"/>
  <c r="F6061" i="2"/>
  <c r="A6062" i="2"/>
  <c r="B6062" i="2"/>
  <c r="C6062" i="2"/>
  <c r="D6062" i="2"/>
  <c r="E6062" i="2"/>
  <c r="F6062" i="2"/>
  <c r="A6063" i="2"/>
  <c r="B6063" i="2"/>
  <c r="C6063" i="2"/>
  <c r="D6063" i="2"/>
  <c r="E6063" i="2"/>
  <c r="F6063" i="2"/>
  <c r="A6064" i="2"/>
  <c r="B6064" i="2"/>
  <c r="C6064" i="2"/>
  <c r="D6064" i="2"/>
  <c r="E6064" i="2"/>
  <c r="F6064" i="2"/>
  <c r="A6065" i="2"/>
  <c r="B6065" i="2"/>
  <c r="C6065" i="2"/>
  <c r="D6065" i="2"/>
  <c r="E6065" i="2"/>
  <c r="F6065" i="2"/>
  <c r="A6066" i="2"/>
  <c r="B6066" i="2"/>
  <c r="C6066" i="2"/>
  <c r="D6066" i="2"/>
  <c r="E6066" i="2"/>
  <c r="F6066" i="2"/>
  <c r="A6067" i="2"/>
  <c r="B6067" i="2"/>
  <c r="C6067" i="2"/>
  <c r="D6067" i="2"/>
  <c r="E6067" i="2"/>
  <c r="F6067" i="2"/>
  <c r="A6068" i="2"/>
  <c r="B6068" i="2"/>
  <c r="C6068" i="2"/>
  <c r="D6068" i="2"/>
  <c r="E6068" i="2"/>
  <c r="F6068" i="2"/>
  <c r="A6069" i="2"/>
  <c r="B6069" i="2"/>
  <c r="C6069" i="2"/>
  <c r="D6069" i="2"/>
  <c r="E6069" i="2"/>
  <c r="F6069" i="2"/>
  <c r="A6070" i="2"/>
  <c r="B6070" i="2"/>
  <c r="C6070" i="2"/>
  <c r="D6070" i="2"/>
  <c r="E6070" i="2"/>
  <c r="F6070" i="2"/>
  <c r="A6071" i="2"/>
  <c r="B6071" i="2"/>
  <c r="C6071" i="2"/>
  <c r="D6071" i="2"/>
  <c r="E6071" i="2"/>
  <c r="F6071" i="2"/>
  <c r="A6072" i="2"/>
  <c r="B6072" i="2"/>
  <c r="C6072" i="2"/>
  <c r="D6072" i="2"/>
  <c r="E6072" i="2"/>
  <c r="F6072" i="2"/>
  <c r="A6073" i="2"/>
  <c r="B6073" i="2"/>
  <c r="C6073" i="2"/>
  <c r="D6073" i="2"/>
  <c r="E6073" i="2"/>
  <c r="F6073" i="2"/>
  <c r="A6074" i="2"/>
  <c r="B6074" i="2"/>
  <c r="C6074" i="2"/>
  <c r="D6074" i="2"/>
  <c r="E6074" i="2"/>
  <c r="F6074" i="2"/>
  <c r="A6075" i="2"/>
  <c r="B6075" i="2"/>
  <c r="C6075" i="2"/>
  <c r="D6075" i="2"/>
  <c r="E6075" i="2"/>
  <c r="F6075" i="2"/>
  <c r="A6076" i="2"/>
  <c r="B6076" i="2"/>
  <c r="C6076" i="2"/>
  <c r="D6076" i="2"/>
  <c r="E6076" i="2"/>
  <c r="F6076" i="2"/>
  <c r="A6077" i="2"/>
  <c r="B6077" i="2"/>
  <c r="C6077" i="2"/>
  <c r="D6077" i="2"/>
  <c r="E6077" i="2"/>
  <c r="F6077" i="2"/>
  <c r="A6078" i="2"/>
  <c r="B6078" i="2"/>
  <c r="C6078" i="2"/>
  <c r="D6078" i="2"/>
  <c r="E6078" i="2"/>
  <c r="F6078" i="2"/>
  <c r="A6079" i="2"/>
  <c r="B6079" i="2"/>
  <c r="C6079" i="2"/>
  <c r="D6079" i="2"/>
  <c r="E6079" i="2"/>
  <c r="F6079" i="2"/>
  <c r="A6080" i="2"/>
  <c r="B6080" i="2"/>
  <c r="C6080" i="2"/>
  <c r="D6080" i="2"/>
  <c r="E6080" i="2"/>
  <c r="F6080" i="2"/>
  <c r="A6081" i="2"/>
  <c r="B6081" i="2"/>
  <c r="C6081" i="2"/>
  <c r="D6081" i="2"/>
  <c r="E6081" i="2"/>
  <c r="F6081" i="2"/>
  <c r="A6082" i="2"/>
  <c r="B6082" i="2"/>
  <c r="C6082" i="2"/>
  <c r="D6082" i="2"/>
  <c r="E6082" i="2"/>
  <c r="F6082" i="2"/>
  <c r="A6083" i="2"/>
  <c r="B6083" i="2"/>
  <c r="C6083" i="2"/>
  <c r="D6083" i="2"/>
  <c r="E6083" i="2"/>
  <c r="F6083" i="2"/>
  <c r="A6084" i="2"/>
  <c r="B6084" i="2"/>
  <c r="C6084" i="2"/>
  <c r="D6084" i="2"/>
  <c r="E6084" i="2"/>
  <c r="F6084" i="2"/>
  <c r="A6085" i="2"/>
  <c r="B6085" i="2"/>
  <c r="C6085" i="2"/>
  <c r="D6085" i="2"/>
  <c r="E6085" i="2"/>
  <c r="F6085" i="2"/>
  <c r="A6086" i="2"/>
  <c r="B6086" i="2"/>
  <c r="C6086" i="2"/>
  <c r="D6086" i="2"/>
  <c r="E6086" i="2"/>
  <c r="F6086" i="2"/>
  <c r="A6087" i="2"/>
  <c r="B6087" i="2"/>
  <c r="C6087" i="2"/>
  <c r="D6087" i="2"/>
  <c r="E6087" i="2"/>
  <c r="F6087" i="2"/>
  <c r="A6088" i="2"/>
  <c r="B6088" i="2"/>
  <c r="C6088" i="2"/>
  <c r="D6088" i="2"/>
  <c r="E6088" i="2"/>
  <c r="F6088" i="2"/>
  <c r="A6089" i="2"/>
  <c r="B6089" i="2"/>
  <c r="C6089" i="2"/>
  <c r="D6089" i="2"/>
  <c r="E6089" i="2"/>
  <c r="F6089" i="2"/>
  <c r="A6090" i="2"/>
  <c r="B6090" i="2"/>
  <c r="C6090" i="2"/>
  <c r="D6090" i="2"/>
  <c r="E6090" i="2"/>
  <c r="F6090" i="2"/>
  <c r="A6091" i="2"/>
  <c r="B6091" i="2"/>
  <c r="C6091" i="2"/>
  <c r="D6091" i="2"/>
  <c r="E6091" i="2"/>
  <c r="F6091" i="2"/>
  <c r="A6092" i="2"/>
  <c r="B6092" i="2"/>
  <c r="C6092" i="2"/>
  <c r="D6092" i="2"/>
  <c r="E6092" i="2"/>
  <c r="F6092" i="2"/>
  <c r="A6093" i="2"/>
  <c r="B6093" i="2"/>
  <c r="C6093" i="2"/>
  <c r="D6093" i="2"/>
  <c r="E6093" i="2"/>
  <c r="F6093" i="2"/>
  <c r="A6094" i="2"/>
  <c r="B6094" i="2"/>
  <c r="C6094" i="2"/>
  <c r="D6094" i="2"/>
  <c r="E6094" i="2"/>
  <c r="F6094" i="2"/>
  <c r="A6095" i="2"/>
  <c r="B6095" i="2"/>
  <c r="C6095" i="2"/>
  <c r="D6095" i="2"/>
  <c r="E6095" i="2"/>
  <c r="F6095" i="2"/>
  <c r="A6096" i="2"/>
  <c r="B6096" i="2"/>
  <c r="C6096" i="2"/>
  <c r="D6096" i="2"/>
  <c r="E6096" i="2"/>
  <c r="F6096" i="2"/>
  <c r="A6097" i="2"/>
  <c r="B6097" i="2"/>
  <c r="C6097" i="2"/>
  <c r="D6097" i="2"/>
  <c r="E6097" i="2"/>
  <c r="F6097" i="2"/>
  <c r="A6098" i="2"/>
  <c r="B6098" i="2"/>
  <c r="C6098" i="2"/>
  <c r="D6098" i="2"/>
  <c r="E6098" i="2"/>
  <c r="F6098" i="2"/>
  <c r="A6099" i="2"/>
  <c r="B6099" i="2"/>
  <c r="C6099" i="2"/>
  <c r="D6099" i="2"/>
  <c r="E6099" i="2"/>
  <c r="F6099" i="2"/>
  <c r="A6100" i="2"/>
  <c r="B6100" i="2"/>
  <c r="C6100" i="2"/>
  <c r="D6100" i="2"/>
  <c r="E6100" i="2"/>
  <c r="F6100" i="2"/>
  <c r="A6101" i="2"/>
  <c r="B6101" i="2"/>
  <c r="C6101" i="2"/>
  <c r="D6101" i="2"/>
  <c r="E6101" i="2"/>
  <c r="F6101" i="2"/>
  <c r="A6102" i="2"/>
  <c r="B6102" i="2"/>
  <c r="C6102" i="2"/>
  <c r="D6102" i="2"/>
  <c r="E6102" i="2"/>
  <c r="F6102" i="2"/>
  <c r="A6103" i="2"/>
  <c r="B6103" i="2"/>
  <c r="C6103" i="2"/>
  <c r="D6103" i="2"/>
  <c r="E6103" i="2"/>
  <c r="F6103" i="2"/>
  <c r="A6104" i="2"/>
  <c r="B6104" i="2"/>
  <c r="C6104" i="2"/>
  <c r="D6104" i="2"/>
  <c r="E6104" i="2"/>
  <c r="F6104" i="2"/>
  <c r="A6105" i="2"/>
  <c r="B6105" i="2"/>
  <c r="C6105" i="2"/>
  <c r="D6105" i="2"/>
  <c r="E6105" i="2"/>
  <c r="F6105" i="2"/>
  <c r="A6106" i="2"/>
  <c r="B6106" i="2"/>
  <c r="C6106" i="2"/>
  <c r="D6106" i="2"/>
  <c r="E6106" i="2"/>
  <c r="F6106" i="2"/>
  <c r="A6107" i="2"/>
  <c r="B6107" i="2"/>
  <c r="C6107" i="2"/>
  <c r="D6107" i="2"/>
  <c r="E6107" i="2"/>
  <c r="F6107" i="2"/>
  <c r="A6108" i="2"/>
  <c r="B6108" i="2"/>
  <c r="C6108" i="2"/>
  <c r="D6108" i="2"/>
  <c r="E6108" i="2"/>
  <c r="F6108" i="2"/>
  <c r="A6109" i="2"/>
  <c r="B6109" i="2"/>
  <c r="C6109" i="2"/>
  <c r="D6109" i="2"/>
  <c r="E6109" i="2"/>
  <c r="F6109" i="2"/>
  <c r="A6110" i="2"/>
  <c r="B6110" i="2"/>
  <c r="C6110" i="2"/>
  <c r="D6110" i="2"/>
  <c r="E6110" i="2"/>
  <c r="F6110" i="2"/>
  <c r="A6111" i="2"/>
  <c r="B6111" i="2"/>
  <c r="C6111" i="2"/>
  <c r="D6111" i="2"/>
  <c r="E6111" i="2"/>
  <c r="F6111" i="2"/>
  <c r="A6112" i="2"/>
  <c r="B6112" i="2"/>
  <c r="C6112" i="2"/>
  <c r="D6112" i="2"/>
  <c r="E6112" i="2"/>
  <c r="F6112" i="2"/>
  <c r="A6113" i="2"/>
  <c r="B6113" i="2"/>
  <c r="C6113" i="2"/>
  <c r="D6113" i="2"/>
  <c r="E6113" i="2"/>
  <c r="F6113" i="2"/>
  <c r="A6114" i="2"/>
  <c r="B6114" i="2"/>
  <c r="C6114" i="2"/>
  <c r="D6114" i="2"/>
  <c r="E6114" i="2"/>
  <c r="F6114" i="2"/>
  <c r="A6115" i="2"/>
  <c r="B6115" i="2"/>
  <c r="C6115" i="2"/>
  <c r="D6115" i="2"/>
  <c r="E6115" i="2"/>
  <c r="F6115" i="2"/>
  <c r="A6116" i="2"/>
  <c r="B6116" i="2"/>
  <c r="C6116" i="2"/>
  <c r="D6116" i="2"/>
  <c r="E6116" i="2"/>
  <c r="F6116" i="2"/>
  <c r="A6117" i="2"/>
  <c r="B6117" i="2"/>
  <c r="C6117" i="2"/>
  <c r="D6117" i="2"/>
  <c r="E6117" i="2"/>
  <c r="F6117" i="2"/>
  <c r="A6118" i="2"/>
  <c r="B6118" i="2"/>
  <c r="C6118" i="2"/>
  <c r="D6118" i="2"/>
  <c r="E6118" i="2"/>
  <c r="F6118" i="2"/>
  <c r="A6119" i="2"/>
  <c r="B6119" i="2"/>
  <c r="C6119" i="2"/>
  <c r="D6119" i="2"/>
  <c r="E6119" i="2"/>
  <c r="F6119" i="2"/>
  <c r="A6120" i="2"/>
  <c r="B6120" i="2"/>
  <c r="C6120" i="2"/>
  <c r="D6120" i="2"/>
  <c r="E6120" i="2"/>
  <c r="F6120" i="2"/>
  <c r="A6121" i="2"/>
  <c r="B6121" i="2"/>
  <c r="C6121" i="2"/>
  <c r="D6121" i="2"/>
  <c r="E6121" i="2"/>
  <c r="F6121" i="2"/>
  <c r="A6122" i="2"/>
  <c r="B6122" i="2"/>
  <c r="C6122" i="2"/>
  <c r="D6122" i="2"/>
  <c r="E6122" i="2"/>
  <c r="F6122" i="2"/>
  <c r="A6123" i="2"/>
  <c r="B6123" i="2"/>
  <c r="C6123" i="2"/>
  <c r="D6123" i="2"/>
  <c r="E6123" i="2"/>
  <c r="F6123" i="2"/>
  <c r="A6124" i="2"/>
  <c r="B6124" i="2"/>
  <c r="C6124" i="2"/>
  <c r="D6124" i="2"/>
  <c r="E6124" i="2"/>
  <c r="F6124" i="2"/>
  <c r="A6125" i="2"/>
  <c r="B6125" i="2"/>
  <c r="C6125" i="2"/>
  <c r="D6125" i="2"/>
  <c r="E6125" i="2"/>
  <c r="F6125" i="2"/>
  <c r="A6126" i="2"/>
  <c r="B6126" i="2"/>
  <c r="C6126" i="2"/>
  <c r="D6126" i="2"/>
  <c r="E6126" i="2"/>
  <c r="F6126" i="2"/>
  <c r="A6127" i="2"/>
  <c r="B6127" i="2"/>
  <c r="C6127" i="2"/>
  <c r="D6127" i="2"/>
  <c r="E6127" i="2"/>
  <c r="F6127" i="2"/>
  <c r="A6128" i="2"/>
  <c r="B6128" i="2"/>
  <c r="C6128" i="2"/>
  <c r="D6128" i="2"/>
  <c r="E6128" i="2"/>
  <c r="F6128" i="2"/>
  <c r="A6129" i="2"/>
  <c r="B6129" i="2"/>
  <c r="C6129" i="2"/>
  <c r="D6129" i="2"/>
  <c r="E6129" i="2"/>
  <c r="F6129" i="2"/>
  <c r="A6130" i="2"/>
  <c r="B6130" i="2"/>
  <c r="C6130" i="2"/>
  <c r="D6130" i="2"/>
  <c r="E6130" i="2"/>
  <c r="F6130" i="2"/>
  <c r="A6131" i="2"/>
  <c r="B6131" i="2"/>
  <c r="C6131" i="2"/>
  <c r="D6131" i="2"/>
  <c r="E6131" i="2"/>
  <c r="F6131" i="2"/>
  <c r="A6132" i="2"/>
  <c r="B6132" i="2"/>
  <c r="C6132" i="2"/>
  <c r="D6132" i="2"/>
  <c r="E6132" i="2"/>
  <c r="F6132" i="2"/>
  <c r="A6133" i="2"/>
  <c r="B6133" i="2"/>
  <c r="C6133" i="2"/>
  <c r="D6133" i="2"/>
  <c r="E6133" i="2"/>
  <c r="F6133" i="2"/>
  <c r="A6134" i="2"/>
  <c r="B6134" i="2"/>
  <c r="C6134" i="2"/>
  <c r="D6134" i="2"/>
  <c r="E6134" i="2"/>
  <c r="F6134" i="2"/>
  <c r="A6135" i="2"/>
  <c r="B6135" i="2"/>
  <c r="C6135" i="2"/>
  <c r="D6135" i="2"/>
  <c r="E6135" i="2"/>
  <c r="F6135" i="2"/>
  <c r="A6136" i="2"/>
  <c r="B6136" i="2"/>
  <c r="C6136" i="2"/>
  <c r="D6136" i="2"/>
  <c r="E6136" i="2"/>
  <c r="F6136" i="2"/>
  <c r="A6137" i="2"/>
  <c r="B6137" i="2"/>
  <c r="C6137" i="2"/>
  <c r="D6137" i="2"/>
  <c r="E6137" i="2"/>
  <c r="F6137" i="2"/>
  <c r="A6138" i="2"/>
  <c r="B6138" i="2"/>
  <c r="C6138" i="2"/>
  <c r="D6138" i="2"/>
  <c r="E6138" i="2"/>
  <c r="F6138" i="2"/>
  <c r="A6139" i="2"/>
  <c r="B6139" i="2"/>
  <c r="C6139" i="2"/>
  <c r="D6139" i="2"/>
  <c r="E6139" i="2"/>
  <c r="F6139" i="2"/>
  <c r="A6140" i="2"/>
  <c r="B6140" i="2"/>
  <c r="C6140" i="2"/>
  <c r="D6140" i="2"/>
  <c r="E6140" i="2"/>
  <c r="F6140" i="2"/>
  <c r="A6141" i="2"/>
  <c r="B6141" i="2"/>
  <c r="C6141" i="2"/>
  <c r="D6141" i="2"/>
  <c r="E6141" i="2"/>
  <c r="F6141" i="2"/>
  <c r="A6142" i="2"/>
  <c r="B6142" i="2"/>
  <c r="C6142" i="2"/>
  <c r="D6142" i="2"/>
  <c r="E6142" i="2"/>
  <c r="F6142" i="2"/>
  <c r="A6143" i="2"/>
  <c r="B6143" i="2"/>
  <c r="C6143" i="2"/>
  <c r="D6143" i="2"/>
  <c r="E6143" i="2"/>
  <c r="F6143" i="2"/>
  <c r="A6144" i="2"/>
  <c r="B6144" i="2"/>
  <c r="C6144" i="2"/>
  <c r="D6144" i="2"/>
  <c r="E6144" i="2"/>
  <c r="F6144" i="2"/>
  <c r="A6145" i="2"/>
  <c r="B6145" i="2"/>
  <c r="C6145" i="2"/>
  <c r="D6145" i="2"/>
  <c r="E6145" i="2"/>
  <c r="F6145" i="2"/>
  <c r="A6146" i="2"/>
  <c r="B6146" i="2"/>
  <c r="C6146" i="2"/>
  <c r="D6146" i="2"/>
  <c r="E6146" i="2"/>
  <c r="F6146" i="2"/>
  <c r="A6147" i="2"/>
  <c r="B6147" i="2"/>
  <c r="C6147" i="2"/>
  <c r="D6147" i="2"/>
  <c r="E6147" i="2"/>
  <c r="F6147" i="2"/>
  <c r="A6148" i="2"/>
  <c r="B6148" i="2"/>
  <c r="C6148" i="2"/>
  <c r="D6148" i="2"/>
  <c r="E6148" i="2"/>
  <c r="F6148" i="2"/>
  <c r="A6149" i="2"/>
  <c r="B6149" i="2"/>
  <c r="C6149" i="2"/>
  <c r="D6149" i="2"/>
  <c r="E6149" i="2"/>
  <c r="F6149" i="2"/>
  <c r="A6150" i="2"/>
  <c r="B6150" i="2"/>
  <c r="C6150" i="2"/>
  <c r="D6150" i="2"/>
  <c r="E6150" i="2"/>
  <c r="F6150" i="2"/>
  <c r="A6151" i="2"/>
  <c r="B6151" i="2"/>
  <c r="C6151" i="2"/>
  <c r="D6151" i="2"/>
  <c r="E6151" i="2"/>
  <c r="F6151" i="2"/>
  <c r="A6152" i="2"/>
  <c r="B6152" i="2"/>
  <c r="C6152" i="2"/>
  <c r="D6152" i="2"/>
  <c r="E6152" i="2"/>
  <c r="F6152" i="2"/>
  <c r="A6153" i="2"/>
  <c r="B6153" i="2"/>
  <c r="C6153" i="2"/>
  <c r="D6153" i="2"/>
  <c r="E6153" i="2"/>
  <c r="F6153" i="2"/>
  <c r="A6154" i="2"/>
  <c r="B6154" i="2"/>
  <c r="C6154" i="2"/>
  <c r="D6154" i="2"/>
  <c r="E6154" i="2"/>
  <c r="F6154" i="2"/>
  <c r="A6155" i="2"/>
  <c r="B6155" i="2"/>
  <c r="C6155" i="2"/>
  <c r="D6155" i="2"/>
  <c r="E6155" i="2"/>
  <c r="F6155" i="2"/>
  <c r="A6156" i="2"/>
  <c r="B6156" i="2"/>
  <c r="C6156" i="2"/>
  <c r="D6156" i="2"/>
  <c r="E6156" i="2"/>
  <c r="F6156" i="2"/>
  <c r="A6157" i="2"/>
  <c r="B6157" i="2"/>
  <c r="C6157" i="2"/>
  <c r="D6157" i="2"/>
  <c r="E6157" i="2"/>
  <c r="F6157" i="2"/>
  <c r="A6158" i="2"/>
  <c r="B6158" i="2"/>
  <c r="C6158" i="2"/>
  <c r="D6158" i="2"/>
  <c r="E6158" i="2"/>
  <c r="F6158" i="2"/>
  <c r="A6159" i="2"/>
  <c r="B6159" i="2"/>
  <c r="C6159" i="2"/>
  <c r="D6159" i="2"/>
  <c r="E6159" i="2"/>
  <c r="F6159" i="2"/>
  <c r="A6160" i="2"/>
  <c r="B6160" i="2"/>
  <c r="C6160" i="2"/>
  <c r="D6160" i="2"/>
  <c r="E6160" i="2"/>
  <c r="F6160" i="2"/>
  <c r="A6161" i="2"/>
  <c r="B6161" i="2"/>
  <c r="C6161" i="2"/>
  <c r="D6161" i="2"/>
  <c r="E6161" i="2"/>
  <c r="F6161" i="2"/>
  <c r="A6162" i="2"/>
  <c r="B6162" i="2"/>
  <c r="C6162" i="2"/>
  <c r="D6162" i="2"/>
  <c r="E6162" i="2"/>
  <c r="F6162" i="2"/>
  <c r="A6163" i="2"/>
  <c r="B6163" i="2"/>
  <c r="C6163" i="2"/>
  <c r="D6163" i="2"/>
  <c r="E6163" i="2"/>
  <c r="F6163" i="2"/>
  <c r="A6164" i="2"/>
  <c r="B6164" i="2"/>
  <c r="C6164" i="2"/>
  <c r="D6164" i="2"/>
  <c r="E6164" i="2"/>
  <c r="F6164" i="2"/>
  <c r="A6165" i="2"/>
  <c r="B6165" i="2"/>
  <c r="C6165" i="2"/>
  <c r="D6165" i="2"/>
  <c r="E6165" i="2"/>
  <c r="F6165" i="2"/>
  <c r="A6166" i="2"/>
  <c r="B6166" i="2"/>
  <c r="C6166" i="2"/>
  <c r="D6166" i="2"/>
  <c r="E6166" i="2"/>
  <c r="F6166" i="2"/>
  <c r="A6167" i="2"/>
  <c r="B6167" i="2"/>
  <c r="C6167" i="2"/>
  <c r="D6167" i="2"/>
  <c r="E6167" i="2"/>
  <c r="F6167" i="2"/>
  <c r="A6168" i="2"/>
  <c r="B6168" i="2"/>
  <c r="C6168" i="2"/>
  <c r="D6168" i="2"/>
  <c r="E6168" i="2"/>
  <c r="F6168" i="2"/>
  <c r="A6169" i="2"/>
  <c r="B6169" i="2"/>
  <c r="C6169" i="2"/>
  <c r="D6169" i="2"/>
  <c r="E6169" i="2"/>
  <c r="F6169" i="2"/>
  <c r="A6170" i="2"/>
  <c r="B6170" i="2"/>
  <c r="C6170" i="2"/>
  <c r="D6170" i="2"/>
  <c r="E6170" i="2"/>
  <c r="F6170" i="2"/>
  <c r="A6171" i="2"/>
  <c r="B6171" i="2"/>
  <c r="C6171" i="2"/>
  <c r="D6171" i="2"/>
  <c r="E6171" i="2"/>
  <c r="F6171" i="2"/>
  <c r="A6172" i="2"/>
  <c r="B6172" i="2"/>
  <c r="C6172" i="2"/>
  <c r="D6172" i="2"/>
  <c r="E6172" i="2"/>
  <c r="F6172" i="2"/>
  <c r="A6173" i="2"/>
  <c r="B6173" i="2"/>
  <c r="C6173" i="2"/>
  <c r="D6173" i="2"/>
  <c r="E6173" i="2"/>
  <c r="F6173" i="2"/>
  <c r="A6174" i="2"/>
  <c r="B6174" i="2"/>
  <c r="C6174" i="2"/>
  <c r="D6174" i="2"/>
  <c r="E6174" i="2"/>
  <c r="F6174" i="2"/>
  <c r="A6175" i="2"/>
  <c r="B6175" i="2"/>
  <c r="C6175" i="2"/>
  <c r="D6175" i="2"/>
  <c r="E6175" i="2"/>
  <c r="F6175" i="2"/>
  <c r="A6176" i="2"/>
  <c r="B6176" i="2"/>
  <c r="C6176" i="2"/>
  <c r="D6176" i="2"/>
  <c r="E6176" i="2"/>
  <c r="F6176" i="2"/>
  <c r="A6177" i="2"/>
  <c r="B6177" i="2"/>
  <c r="C6177" i="2"/>
  <c r="D6177" i="2"/>
  <c r="E6177" i="2"/>
  <c r="F6177" i="2"/>
  <c r="A6178" i="2"/>
  <c r="B6178" i="2"/>
  <c r="C6178" i="2"/>
  <c r="D6178" i="2"/>
  <c r="E6178" i="2"/>
  <c r="F6178" i="2"/>
  <c r="A6179" i="2"/>
  <c r="B6179" i="2"/>
  <c r="C6179" i="2"/>
  <c r="D6179" i="2"/>
  <c r="E6179" i="2"/>
  <c r="F6179" i="2"/>
  <c r="A6180" i="2"/>
  <c r="B6180" i="2"/>
  <c r="C6180" i="2"/>
  <c r="D6180" i="2"/>
  <c r="E6180" i="2"/>
  <c r="F6180" i="2"/>
  <c r="A6181" i="2"/>
  <c r="B6181" i="2"/>
  <c r="C6181" i="2"/>
  <c r="D6181" i="2"/>
  <c r="E6181" i="2"/>
  <c r="F6181" i="2"/>
  <c r="A6182" i="2"/>
  <c r="B6182" i="2"/>
  <c r="C6182" i="2"/>
  <c r="D6182" i="2"/>
  <c r="E6182" i="2"/>
  <c r="F6182" i="2"/>
  <c r="A6183" i="2"/>
  <c r="B6183" i="2"/>
  <c r="C6183" i="2"/>
  <c r="D6183" i="2"/>
  <c r="E6183" i="2"/>
  <c r="F6183" i="2"/>
  <c r="A6184" i="2"/>
  <c r="B6184" i="2"/>
  <c r="C6184" i="2"/>
  <c r="D6184" i="2"/>
  <c r="E6184" i="2"/>
  <c r="F6184" i="2"/>
  <c r="A6185" i="2"/>
  <c r="B6185" i="2"/>
  <c r="C6185" i="2"/>
  <c r="D6185" i="2"/>
  <c r="E6185" i="2"/>
  <c r="F6185" i="2"/>
  <c r="A6186" i="2"/>
  <c r="B6186" i="2"/>
  <c r="C6186" i="2"/>
  <c r="D6186" i="2"/>
  <c r="E6186" i="2"/>
  <c r="F6186" i="2"/>
  <c r="A6187" i="2"/>
  <c r="B6187" i="2"/>
  <c r="C6187" i="2"/>
  <c r="D6187" i="2"/>
  <c r="E6187" i="2"/>
  <c r="F6187" i="2"/>
  <c r="A6188" i="2"/>
  <c r="B6188" i="2"/>
  <c r="C6188" i="2"/>
  <c r="D6188" i="2"/>
  <c r="E6188" i="2"/>
  <c r="F6188" i="2"/>
  <c r="A6189" i="2"/>
  <c r="B6189" i="2"/>
  <c r="C6189" i="2"/>
  <c r="D6189" i="2"/>
  <c r="E6189" i="2"/>
  <c r="F6189" i="2"/>
  <c r="A6190" i="2"/>
  <c r="B6190" i="2"/>
  <c r="C6190" i="2"/>
  <c r="D6190" i="2"/>
  <c r="E6190" i="2"/>
  <c r="F6190" i="2"/>
  <c r="A6191" i="2"/>
  <c r="B6191" i="2"/>
  <c r="C6191" i="2"/>
  <c r="D6191" i="2"/>
  <c r="E6191" i="2"/>
  <c r="F6191" i="2"/>
  <c r="A6192" i="2"/>
  <c r="B6192" i="2"/>
  <c r="C6192" i="2"/>
  <c r="D6192" i="2"/>
  <c r="E6192" i="2"/>
  <c r="F6192" i="2"/>
  <c r="A6193" i="2"/>
  <c r="B6193" i="2"/>
  <c r="C6193" i="2"/>
  <c r="D6193" i="2"/>
  <c r="E6193" i="2"/>
  <c r="F6193" i="2"/>
  <c r="A6194" i="2"/>
  <c r="B6194" i="2"/>
  <c r="C6194" i="2"/>
  <c r="D6194" i="2"/>
  <c r="E6194" i="2"/>
  <c r="F6194" i="2"/>
  <c r="A6195" i="2"/>
  <c r="B6195" i="2"/>
  <c r="C6195" i="2"/>
  <c r="D6195" i="2"/>
  <c r="E6195" i="2"/>
  <c r="F6195" i="2"/>
  <c r="A6196" i="2"/>
  <c r="B6196" i="2"/>
  <c r="C6196" i="2"/>
  <c r="D6196" i="2"/>
  <c r="E6196" i="2"/>
  <c r="F6196" i="2"/>
  <c r="A6197" i="2"/>
  <c r="B6197" i="2"/>
  <c r="C6197" i="2"/>
  <c r="D6197" i="2"/>
  <c r="E6197" i="2"/>
  <c r="F6197" i="2"/>
  <c r="A6198" i="2"/>
  <c r="B6198" i="2"/>
  <c r="C6198" i="2"/>
  <c r="D6198" i="2"/>
  <c r="E6198" i="2"/>
  <c r="F6198" i="2"/>
  <c r="A6199" i="2"/>
  <c r="B6199" i="2"/>
  <c r="C6199" i="2"/>
  <c r="D6199" i="2"/>
  <c r="E6199" i="2"/>
  <c r="F6199" i="2"/>
  <c r="A6200" i="2"/>
  <c r="B6200" i="2"/>
  <c r="C6200" i="2"/>
  <c r="D6200" i="2"/>
  <c r="E6200" i="2"/>
  <c r="F6200" i="2"/>
  <c r="A6201" i="2"/>
  <c r="B6201" i="2"/>
  <c r="C6201" i="2"/>
  <c r="D6201" i="2"/>
  <c r="E6201" i="2"/>
  <c r="F6201" i="2"/>
  <c r="A6202" i="2"/>
  <c r="B6202" i="2"/>
  <c r="C6202" i="2"/>
  <c r="D6202" i="2"/>
  <c r="E6202" i="2"/>
  <c r="F6202" i="2"/>
  <c r="A6203" i="2"/>
  <c r="B6203" i="2"/>
  <c r="C6203" i="2"/>
  <c r="D6203" i="2"/>
  <c r="E6203" i="2"/>
  <c r="F6203" i="2"/>
  <c r="A6204" i="2"/>
  <c r="B6204" i="2"/>
  <c r="C6204" i="2"/>
  <c r="D6204" i="2"/>
  <c r="E6204" i="2"/>
  <c r="F6204" i="2"/>
  <c r="A6205" i="2"/>
  <c r="B6205" i="2"/>
  <c r="C6205" i="2"/>
  <c r="D6205" i="2"/>
  <c r="E6205" i="2"/>
  <c r="F6205" i="2"/>
  <c r="A6206" i="2"/>
  <c r="B6206" i="2"/>
  <c r="C6206" i="2"/>
  <c r="D6206" i="2"/>
  <c r="E6206" i="2"/>
  <c r="F6206" i="2"/>
  <c r="A6207" i="2"/>
  <c r="B6207" i="2"/>
  <c r="C6207" i="2"/>
  <c r="D6207" i="2"/>
  <c r="E6207" i="2"/>
  <c r="F6207" i="2"/>
  <c r="A6208" i="2"/>
  <c r="B6208" i="2"/>
  <c r="C6208" i="2"/>
  <c r="D6208" i="2"/>
  <c r="E6208" i="2"/>
  <c r="F6208" i="2"/>
  <c r="A6209" i="2"/>
  <c r="B6209" i="2"/>
  <c r="C6209" i="2"/>
  <c r="D6209" i="2"/>
  <c r="E6209" i="2"/>
  <c r="F6209" i="2"/>
  <c r="A6210" i="2"/>
  <c r="B6210" i="2"/>
  <c r="C6210" i="2"/>
  <c r="D6210" i="2"/>
  <c r="E6210" i="2"/>
  <c r="F6210" i="2"/>
  <c r="A6211" i="2"/>
  <c r="B6211" i="2"/>
  <c r="C6211" i="2"/>
  <c r="D6211" i="2"/>
  <c r="E6211" i="2"/>
  <c r="F6211" i="2"/>
  <c r="A6212" i="2"/>
  <c r="B6212" i="2"/>
  <c r="C6212" i="2"/>
  <c r="D6212" i="2"/>
  <c r="E6212" i="2"/>
  <c r="F6212" i="2"/>
  <c r="A6213" i="2"/>
  <c r="B6213" i="2"/>
  <c r="C6213" i="2"/>
  <c r="D6213" i="2"/>
  <c r="E6213" i="2"/>
  <c r="F6213" i="2"/>
  <c r="A6214" i="2"/>
  <c r="B6214" i="2"/>
  <c r="C6214" i="2"/>
  <c r="D6214" i="2"/>
  <c r="E6214" i="2"/>
  <c r="F6214" i="2"/>
  <c r="A6215" i="2"/>
  <c r="B6215" i="2"/>
  <c r="C6215" i="2"/>
  <c r="D6215" i="2"/>
  <c r="E6215" i="2"/>
  <c r="F6215" i="2"/>
  <c r="A6216" i="2"/>
  <c r="B6216" i="2"/>
  <c r="C6216" i="2"/>
  <c r="D6216" i="2"/>
  <c r="E6216" i="2"/>
  <c r="F6216" i="2"/>
  <c r="A6217" i="2"/>
  <c r="B6217" i="2"/>
  <c r="C6217" i="2"/>
  <c r="D6217" i="2"/>
  <c r="E6217" i="2"/>
  <c r="F6217" i="2"/>
  <c r="A6218" i="2"/>
  <c r="B6218" i="2"/>
  <c r="C6218" i="2"/>
  <c r="D6218" i="2"/>
  <c r="E6218" i="2"/>
  <c r="F6218" i="2"/>
  <c r="A6219" i="2"/>
  <c r="B6219" i="2"/>
  <c r="C6219" i="2"/>
  <c r="D6219" i="2"/>
  <c r="E6219" i="2"/>
  <c r="F6219" i="2"/>
  <c r="A6220" i="2"/>
  <c r="B6220" i="2"/>
  <c r="C6220" i="2"/>
  <c r="D6220" i="2"/>
  <c r="E6220" i="2"/>
  <c r="F6220" i="2"/>
  <c r="A6221" i="2"/>
  <c r="B6221" i="2"/>
  <c r="C6221" i="2"/>
  <c r="D6221" i="2"/>
  <c r="E6221" i="2"/>
  <c r="F6221" i="2"/>
  <c r="A6222" i="2"/>
  <c r="B6222" i="2"/>
  <c r="C6222" i="2"/>
  <c r="D6222" i="2"/>
  <c r="E6222" i="2"/>
  <c r="F6222" i="2"/>
  <c r="A6223" i="2"/>
  <c r="B6223" i="2"/>
  <c r="C6223" i="2"/>
  <c r="D6223" i="2"/>
  <c r="E6223" i="2"/>
  <c r="F6223" i="2"/>
  <c r="A6224" i="2"/>
  <c r="B6224" i="2"/>
  <c r="C6224" i="2"/>
  <c r="D6224" i="2"/>
  <c r="E6224" i="2"/>
  <c r="F6224" i="2"/>
  <c r="A6225" i="2"/>
  <c r="B6225" i="2"/>
  <c r="C6225" i="2"/>
  <c r="D6225" i="2"/>
  <c r="E6225" i="2"/>
  <c r="F6225" i="2"/>
  <c r="A6226" i="2"/>
  <c r="B6226" i="2"/>
  <c r="C6226" i="2"/>
  <c r="D6226" i="2"/>
  <c r="E6226" i="2"/>
  <c r="F6226" i="2"/>
  <c r="A5135" i="2"/>
  <c r="B5135" i="2"/>
  <c r="C5135" i="2"/>
  <c r="D5135" i="2"/>
  <c r="E5135" i="2"/>
  <c r="F5135" i="2"/>
  <c r="A5136" i="2"/>
  <c r="B5136" i="2"/>
  <c r="C5136" i="2"/>
  <c r="D5136" i="2"/>
  <c r="E5136" i="2"/>
  <c r="F5136" i="2"/>
  <c r="A5137" i="2"/>
  <c r="B5137" i="2"/>
  <c r="C5137" i="2"/>
  <c r="D5137" i="2"/>
  <c r="E5137" i="2"/>
  <c r="F5137" i="2"/>
  <c r="A5138" i="2"/>
  <c r="B5138" i="2"/>
  <c r="C5138" i="2"/>
  <c r="D5138" i="2"/>
  <c r="E5138" i="2"/>
  <c r="F5138" i="2"/>
  <c r="A5139" i="2"/>
  <c r="B5139" i="2"/>
  <c r="C5139" i="2"/>
  <c r="D5139" i="2"/>
  <c r="E5139" i="2"/>
  <c r="F5139" i="2"/>
  <c r="A5140" i="2"/>
  <c r="B5140" i="2"/>
  <c r="C5140" i="2"/>
  <c r="D5140" i="2"/>
  <c r="E5140" i="2"/>
  <c r="F5140" i="2"/>
  <c r="A5141" i="2"/>
  <c r="B5141" i="2"/>
  <c r="C5141" i="2"/>
  <c r="D5141" i="2"/>
  <c r="E5141" i="2"/>
  <c r="F5141" i="2"/>
  <c r="A5142" i="2"/>
  <c r="B5142" i="2"/>
  <c r="C5142" i="2"/>
  <c r="D5142" i="2"/>
  <c r="E5142" i="2"/>
  <c r="F5142" i="2"/>
  <c r="A5143" i="2"/>
  <c r="B5143" i="2"/>
  <c r="C5143" i="2"/>
  <c r="D5143" i="2"/>
  <c r="E5143" i="2"/>
  <c r="F5143" i="2"/>
  <c r="A5144" i="2"/>
  <c r="B5144" i="2"/>
  <c r="C5144" i="2"/>
  <c r="D5144" i="2"/>
  <c r="E5144" i="2"/>
  <c r="F5144" i="2"/>
  <c r="A5145" i="2"/>
  <c r="B5145" i="2"/>
  <c r="C5145" i="2"/>
  <c r="D5145" i="2"/>
  <c r="E5145" i="2"/>
  <c r="F5145" i="2"/>
  <c r="A5146" i="2"/>
  <c r="B5146" i="2"/>
  <c r="C5146" i="2"/>
  <c r="D5146" i="2"/>
  <c r="E5146" i="2"/>
  <c r="F5146" i="2"/>
  <c r="A5147" i="2"/>
  <c r="B5147" i="2"/>
  <c r="C5147" i="2"/>
  <c r="D5147" i="2"/>
  <c r="E5147" i="2"/>
  <c r="F5147" i="2"/>
  <c r="A5148" i="2"/>
  <c r="B5148" i="2"/>
  <c r="C5148" i="2"/>
  <c r="D5148" i="2"/>
  <c r="E5148" i="2"/>
  <c r="F5148" i="2"/>
  <c r="A5149" i="2"/>
  <c r="B5149" i="2"/>
  <c r="C5149" i="2"/>
  <c r="D5149" i="2"/>
  <c r="E5149" i="2"/>
  <c r="F5149" i="2"/>
  <c r="A5150" i="2"/>
  <c r="B5150" i="2"/>
  <c r="C5150" i="2"/>
  <c r="D5150" i="2"/>
  <c r="E5150" i="2"/>
  <c r="F5150" i="2"/>
  <c r="A5151" i="2"/>
  <c r="B5151" i="2"/>
  <c r="C5151" i="2"/>
  <c r="D5151" i="2"/>
  <c r="E5151" i="2"/>
  <c r="F5151" i="2"/>
  <c r="A5152" i="2"/>
  <c r="B5152" i="2"/>
  <c r="C5152" i="2"/>
  <c r="D5152" i="2"/>
  <c r="E5152" i="2"/>
  <c r="F5152" i="2"/>
  <c r="A5153" i="2"/>
  <c r="B5153" i="2"/>
  <c r="C5153" i="2"/>
  <c r="D5153" i="2"/>
  <c r="E5153" i="2"/>
  <c r="F5153" i="2"/>
  <c r="A5154" i="2"/>
  <c r="B5154" i="2"/>
  <c r="C5154" i="2"/>
  <c r="D5154" i="2"/>
  <c r="E5154" i="2"/>
  <c r="F5154" i="2"/>
  <c r="A5155" i="2"/>
  <c r="B5155" i="2"/>
  <c r="C5155" i="2"/>
  <c r="D5155" i="2"/>
  <c r="E5155" i="2"/>
  <c r="F5155" i="2"/>
  <c r="A5156" i="2"/>
  <c r="B5156" i="2"/>
  <c r="C5156" i="2"/>
  <c r="D5156" i="2"/>
  <c r="E5156" i="2"/>
  <c r="F5156" i="2"/>
  <c r="A5157" i="2"/>
  <c r="B5157" i="2"/>
  <c r="C5157" i="2"/>
  <c r="D5157" i="2"/>
  <c r="E5157" i="2"/>
  <c r="F5157" i="2"/>
  <c r="A5158" i="2"/>
  <c r="B5158" i="2"/>
  <c r="C5158" i="2"/>
  <c r="D5158" i="2"/>
  <c r="E5158" i="2"/>
  <c r="F5158" i="2"/>
  <c r="A5159" i="2"/>
  <c r="B5159" i="2"/>
  <c r="C5159" i="2"/>
  <c r="D5159" i="2"/>
  <c r="E5159" i="2"/>
  <c r="F5159" i="2"/>
  <c r="A5160" i="2"/>
  <c r="B5160" i="2"/>
  <c r="C5160" i="2"/>
  <c r="D5160" i="2"/>
  <c r="E5160" i="2"/>
  <c r="F5160" i="2"/>
  <c r="A5161" i="2"/>
  <c r="B5161" i="2"/>
  <c r="C5161" i="2"/>
  <c r="D5161" i="2"/>
  <c r="E5161" i="2"/>
  <c r="F5161" i="2"/>
  <c r="A5162" i="2"/>
  <c r="B5162" i="2"/>
  <c r="C5162" i="2"/>
  <c r="D5162" i="2"/>
  <c r="E5162" i="2"/>
  <c r="F5162" i="2"/>
  <c r="A5163" i="2"/>
  <c r="B5163" i="2"/>
  <c r="C5163" i="2"/>
  <c r="D5163" i="2"/>
  <c r="E5163" i="2"/>
  <c r="F5163" i="2"/>
  <c r="A5164" i="2"/>
  <c r="B5164" i="2"/>
  <c r="C5164" i="2"/>
  <c r="D5164" i="2"/>
  <c r="E5164" i="2"/>
  <c r="F5164" i="2"/>
  <c r="A5165" i="2"/>
  <c r="B5165" i="2"/>
  <c r="C5165" i="2"/>
  <c r="D5165" i="2"/>
  <c r="E5165" i="2"/>
  <c r="F5165" i="2"/>
  <c r="A5166" i="2"/>
  <c r="B5166" i="2"/>
  <c r="C5166" i="2"/>
  <c r="D5166" i="2"/>
  <c r="E5166" i="2"/>
  <c r="F5166" i="2"/>
  <c r="A5167" i="2"/>
  <c r="B5167" i="2"/>
  <c r="C5167" i="2"/>
  <c r="D5167" i="2"/>
  <c r="E5167" i="2"/>
  <c r="F5167" i="2"/>
  <c r="A5168" i="2"/>
  <c r="B5168" i="2"/>
  <c r="C5168" i="2"/>
  <c r="D5168" i="2"/>
  <c r="E5168" i="2"/>
  <c r="F5168" i="2"/>
  <c r="A5169" i="2"/>
  <c r="B5169" i="2"/>
  <c r="C5169" i="2"/>
  <c r="D5169" i="2"/>
  <c r="E5169" i="2"/>
  <c r="F5169" i="2"/>
  <c r="A5170" i="2"/>
  <c r="B5170" i="2"/>
  <c r="C5170" i="2"/>
  <c r="D5170" i="2"/>
  <c r="E5170" i="2"/>
  <c r="F5170" i="2"/>
  <c r="A5171" i="2"/>
  <c r="B5171" i="2"/>
  <c r="C5171" i="2"/>
  <c r="D5171" i="2"/>
  <c r="E5171" i="2"/>
  <c r="F5171" i="2"/>
  <c r="A5172" i="2"/>
  <c r="B5172" i="2"/>
  <c r="C5172" i="2"/>
  <c r="D5172" i="2"/>
  <c r="E5172" i="2"/>
  <c r="F5172" i="2"/>
  <c r="A5173" i="2"/>
  <c r="B5173" i="2"/>
  <c r="C5173" i="2"/>
  <c r="D5173" i="2"/>
  <c r="E5173" i="2"/>
  <c r="F5173" i="2"/>
  <c r="A5174" i="2"/>
  <c r="B5174" i="2"/>
  <c r="C5174" i="2"/>
  <c r="D5174" i="2"/>
  <c r="E5174" i="2"/>
  <c r="F5174" i="2"/>
  <c r="A5175" i="2"/>
  <c r="B5175" i="2"/>
  <c r="C5175" i="2"/>
  <c r="D5175" i="2"/>
  <c r="E5175" i="2"/>
  <c r="F5175" i="2"/>
  <c r="A5176" i="2"/>
  <c r="B5176" i="2"/>
  <c r="C5176" i="2"/>
  <c r="D5176" i="2"/>
  <c r="E5176" i="2"/>
  <c r="F5176" i="2"/>
  <c r="A5177" i="2"/>
  <c r="B5177" i="2"/>
  <c r="C5177" i="2"/>
  <c r="D5177" i="2"/>
  <c r="E5177" i="2"/>
  <c r="F5177" i="2"/>
  <c r="A5178" i="2"/>
  <c r="B5178" i="2"/>
  <c r="C5178" i="2"/>
  <c r="D5178" i="2"/>
  <c r="E5178" i="2"/>
  <c r="F5178" i="2"/>
  <c r="A5179" i="2"/>
  <c r="B5179" i="2"/>
  <c r="C5179" i="2"/>
  <c r="D5179" i="2"/>
  <c r="E5179" i="2"/>
  <c r="F5179" i="2"/>
  <c r="A5180" i="2"/>
  <c r="B5180" i="2"/>
  <c r="C5180" i="2"/>
  <c r="D5180" i="2"/>
  <c r="E5180" i="2"/>
  <c r="F5180" i="2"/>
  <c r="A5181" i="2"/>
  <c r="B5181" i="2"/>
  <c r="C5181" i="2"/>
  <c r="D5181" i="2"/>
  <c r="E5181" i="2"/>
  <c r="F5181" i="2"/>
  <c r="A5182" i="2"/>
  <c r="B5182" i="2"/>
  <c r="C5182" i="2"/>
  <c r="D5182" i="2"/>
  <c r="E5182" i="2"/>
  <c r="F5182" i="2"/>
  <c r="A5183" i="2"/>
  <c r="B5183" i="2"/>
  <c r="C5183" i="2"/>
  <c r="D5183" i="2"/>
  <c r="E5183" i="2"/>
  <c r="F5183" i="2"/>
  <c r="A5184" i="2"/>
  <c r="B5184" i="2"/>
  <c r="C5184" i="2"/>
  <c r="D5184" i="2"/>
  <c r="E5184" i="2"/>
  <c r="F5184" i="2"/>
  <c r="A5185" i="2"/>
  <c r="B5185" i="2"/>
  <c r="C5185" i="2"/>
  <c r="D5185" i="2"/>
  <c r="E5185" i="2"/>
  <c r="F5185" i="2"/>
  <c r="A5186" i="2"/>
  <c r="B5186" i="2"/>
  <c r="C5186" i="2"/>
  <c r="D5186" i="2"/>
  <c r="E5186" i="2"/>
  <c r="F5186" i="2"/>
  <c r="A5187" i="2"/>
  <c r="B5187" i="2"/>
  <c r="C5187" i="2"/>
  <c r="D5187" i="2"/>
  <c r="E5187" i="2"/>
  <c r="F5187" i="2"/>
  <c r="A5188" i="2"/>
  <c r="B5188" i="2"/>
  <c r="C5188" i="2"/>
  <c r="D5188" i="2"/>
  <c r="E5188" i="2"/>
  <c r="F5188" i="2"/>
  <c r="A5189" i="2"/>
  <c r="B5189" i="2"/>
  <c r="C5189" i="2"/>
  <c r="D5189" i="2"/>
  <c r="E5189" i="2"/>
  <c r="F5189" i="2"/>
  <c r="A5190" i="2"/>
  <c r="B5190" i="2"/>
  <c r="C5190" i="2"/>
  <c r="D5190" i="2"/>
  <c r="E5190" i="2"/>
  <c r="F5190" i="2"/>
  <c r="A5191" i="2"/>
  <c r="B5191" i="2"/>
  <c r="C5191" i="2"/>
  <c r="D5191" i="2"/>
  <c r="E5191" i="2"/>
  <c r="F5191" i="2"/>
  <c r="A5192" i="2"/>
  <c r="B5192" i="2"/>
  <c r="C5192" i="2"/>
  <c r="D5192" i="2"/>
  <c r="E5192" i="2"/>
  <c r="F5192" i="2"/>
  <c r="A5193" i="2"/>
  <c r="B5193" i="2"/>
  <c r="C5193" i="2"/>
  <c r="D5193" i="2"/>
  <c r="E5193" i="2"/>
  <c r="F5193" i="2"/>
  <c r="A5194" i="2"/>
  <c r="B5194" i="2"/>
  <c r="C5194" i="2"/>
  <c r="D5194" i="2"/>
  <c r="E5194" i="2"/>
  <c r="F5194" i="2"/>
  <c r="A5195" i="2"/>
  <c r="B5195" i="2"/>
  <c r="C5195" i="2"/>
  <c r="D5195" i="2"/>
  <c r="E5195" i="2"/>
  <c r="F5195" i="2"/>
  <c r="A5196" i="2"/>
  <c r="B5196" i="2"/>
  <c r="C5196" i="2"/>
  <c r="D5196" i="2"/>
  <c r="E5196" i="2"/>
  <c r="F5196" i="2"/>
  <c r="A5197" i="2"/>
  <c r="B5197" i="2"/>
  <c r="C5197" i="2"/>
  <c r="D5197" i="2"/>
  <c r="E5197" i="2"/>
  <c r="F5197" i="2"/>
  <c r="A5198" i="2"/>
  <c r="B5198" i="2"/>
  <c r="C5198" i="2"/>
  <c r="D5198" i="2"/>
  <c r="E5198" i="2"/>
  <c r="F5198" i="2"/>
  <c r="A5199" i="2"/>
  <c r="B5199" i="2"/>
  <c r="C5199" i="2"/>
  <c r="D5199" i="2"/>
  <c r="E5199" i="2"/>
  <c r="F5199" i="2"/>
  <c r="A5200" i="2"/>
  <c r="B5200" i="2"/>
  <c r="C5200" i="2"/>
  <c r="D5200" i="2"/>
  <c r="E5200" i="2"/>
  <c r="F5200" i="2"/>
  <c r="A5201" i="2"/>
  <c r="B5201" i="2"/>
  <c r="C5201" i="2"/>
  <c r="D5201" i="2"/>
  <c r="E5201" i="2"/>
  <c r="F5201" i="2"/>
  <c r="A5202" i="2"/>
  <c r="B5202" i="2"/>
  <c r="C5202" i="2"/>
  <c r="D5202" i="2"/>
  <c r="E5202" i="2"/>
  <c r="F5202" i="2"/>
  <c r="A5203" i="2"/>
  <c r="B5203" i="2"/>
  <c r="C5203" i="2"/>
  <c r="D5203" i="2"/>
  <c r="E5203" i="2"/>
  <c r="F5203" i="2"/>
  <c r="A5204" i="2"/>
  <c r="B5204" i="2"/>
  <c r="C5204" i="2"/>
  <c r="D5204" i="2"/>
  <c r="E5204" i="2"/>
  <c r="F5204" i="2"/>
  <c r="A5205" i="2"/>
  <c r="B5205" i="2"/>
  <c r="C5205" i="2"/>
  <c r="D5205" i="2"/>
  <c r="E5205" i="2"/>
  <c r="F5205" i="2"/>
  <c r="A5206" i="2"/>
  <c r="B5206" i="2"/>
  <c r="C5206" i="2"/>
  <c r="D5206" i="2"/>
  <c r="E5206" i="2"/>
  <c r="F5206" i="2"/>
  <c r="A5207" i="2"/>
  <c r="B5207" i="2"/>
  <c r="C5207" i="2"/>
  <c r="D5207" i="2"/>
  <c r="E5207" i="2"/>
  <c r="F5207" i="2"/>
  <c r="A5208" i="2"/>
  <c r="B5208" i="2"/>
  <c r="C5208" i="2"/>
  <c r="D5208" i="2"/>
  <c r="E5208" i="2"/>
  <c r="F5208" i="2"/>
  <c r="A5209" i="2"/>
  <c r="B5209" i="2"/>
  <c r="C5209" i="2"/>
  <c r="D5209" i="2"/>
  <c r="E5209" i="2"/>
  <c r="F5209" i="2"/>
  <c r="A5210" i="2"/>
  <c r="B5210" i="2"/>
  <c r="C5210" i="2"/>
  <c r="D5210" i="2"/>
  <c r="E5210" i="2"/>
  <c r="F5210" i="2"/>
  <c r="A5211" i="2"/>
  <c r="B5211" i="2"/>
  <c r="C5211" i="2"/>
  <c r="D5211" i="2"/>
  <c r="E5211" i="2"/>
  <c r="F5211" i="2"/>
  <c r="A5212" i="2"/>
  <c r="B5212" i="2"/>
  <c r="C5212" i="2"/>
  <c r="D5212" i="2"/>
  <c r="E5212" i="2"/>
  <c r="F5212" i="2"/>
  <c r="A5213" i="2"/>
  <c r="B5213" i="2"/>
  <c r="C5213" i="2"/>
  <c r="D5213" i="2"/>
  <c r="E5213" i="2"/>
  <c r="F5213" i="2"/>
  <c r="A5214" i="2"/>
  <c r="B5214" i="2"/>
  <c r="C5214" i="2"/>
  <c r="D5214" i="2"/>
  <c r="E5214" i="2"/>
  <c r="F5214" i="2"/>
  <c r="A5215" i="2"/>
  <c r="B5215" i="2"/>
  <c r="C5215" i="2"/>
  <c r="D5215" i="2"/>
  <c r="E5215" i="2"/>
  <c r="F5215" i="2"/>
  <c r="A5216" i="2"/>
  <c r="B5216" i="2"/>
  <c r="C5216" i="2"/>
  <c r="D5216" i="2"/>
  <c r="E5216" i="2"/>
  <c r="F5216" i="2"/>
  <c r="A5217" i="2"/>
  <c r="B5217" i="2"/>
  <c r="C5217" i="2"/>
  <c r="D5217" i="2"/>
  <c r="E5217" i="2"/>
  <c r="F5217" i="2"/>
  <c r="A5218" i="2"/>
  <c r="B5218" i="2"/>
  <c r="C5218" i="2"/>
  <c r="D5218" i="2"/>
  <c r="E5218" i="2"/>
  <c r="F5218" i="2"/>
  <c r="A5219" i="2"/>
  <c r="B5219" i="2"/>
  <c r="C5219" i="2"/>
  <c r="D5219" i="2"/>
  <c r="E5219" i="2"/>
  <c r="F5219" i="2"/>
  <c r="A5220" i="2"/>
  <c r="B5220" i="2"/>
  <c r="C5220" i="2"/>
  <c r="D5220" i="2"/>
  <c r="E5220" i="2"/>
  <c r="F5220" i="2"/>
  <c r="A5221" i="2"/>
  <c r="B5221" i="2"/>
  <c r="C5221" i="2"/>
  <c r="D5221" i="2"/>
  <c r="E5221" i="2"/>
  <c r="F5221" i="2"/>
  <c r="A5222" i="2"/>
  <c r="B5222" i="2"/>
  <c r="C5222" i="2"/>
  <c r="D5222" i="2"/>
  <c r="E5222" i="2"/>
  <c r="F5222" i="2"/>
  <c r="A5223" i="2"/>
  <c r="B5223" i="2"/>
  <c r="C5223" i="2"/>
  <c r="D5223" i="2"/>
  <c r="E5223" i="2"/>
  <c r="F5223" i="2"/>
  <c r="A5224" i="2"/>
  <c r="B5224" i="2"/>
  <c r="C5224" i="2"/>
  <c r="D5224" i="2"/>
  <c r="E5224" i="2"/>
  <c r="F5224" i="2"/>
  <c r="A5225" i="2"/>
  <c r="B5225" i="2"/>
  <c r="C5225" i="2"/>
  <c r="D5225" i="2"/>
  <c r="E5225" i="2"/>
  <c r="F5225" i="2"/>
  <c r="A5226" i="2"/>
  <c r="B5226" i="2"/>
  <c r="C5226" i="2"/>
  <c r="D5226" i="2"/>
  <c r="E5226" i="2"/>
  <c r="F5226" i="2"/>
  <c r="A5227" i="2"/>
  <c r="B5227" i="2"/>
  <c r="C5227" i="2"/>
  <c r="D5227" i="2"/>
  <c r="E5227" i="2"/>
  <c r="F5227" i="2"/>
  <c r="A5228" i="2"/>
  <c r="B5228" i="2"/>
  <c r="C5228" i="2"/>
  <c r="D5228" i="2"/>
  <c r="E5228" i="2"/>
  <c r="F5228" i="2"/>
  <c r="A5229" i="2"/>
  <c r="B5229" i="2"/>
  <c r="C5229" i="2"/>
  <c r="D5229" i="2"/>
  <c r="E5229" i="2"/>
  <c r="F5229" i="2"/>
  <c r="A5230" i="2"/>
  <c r="B5230" i="2"/>
  <c r="C5230" i="2"/>
  <c r="D5230" i="2"/>
  <c r="E5230" i="2"/>
  <c r="F5230" i="2"/>
  <c r="A5231" i="2"/>
  <c r="B5231" i="2"/>
  <c r="C5231" i="2"/>
  <c r="D5231" i="2"/>
  <c r="E5231" i="2"/>
  <c r="F5231" i="2"/>
  <c r="A5232" i="2"/>
  <c r="B5232" i="2"/>
  <c r="C5232" i="2"/>
  <c r="D5232" i="2"/>
  <c r="E5232" i="2"/>
  <c r="F5232" i="2"/>
  <c r="A5233" i="2"/>
  <c r="B5233" i="2"/>
  <c r="C5233" i="2"/>
  <c r="D5233" i="2"/>
  <c r="E5233" i="2"/>
  <c r="F5233" i="2"/>
  <c r="A5234" i="2"/>
  <c r="B5234" i="2"/>
  <c r="C5234" i="2"/>
  <c r="D5234" i="2"/>
  <c r="E5234" i="2"/>
  <c r="F5234" i="2"/>
  <c r="A5235" i="2"/>
  <c r="B5235" i="2"/>
  <c r="C5235" i="2"/>
  <c r="D5235" i="2"/>
  <c r="E5235" i="2"/>
  <c r="F5235" i="2"/>
  <c r="A5236" i="2"/>
  <c r="B5236" i="2"/>
  <c r="C5236" i="2"/>
  <c r="D5236" i="2"/>
  <c r="E5236" i="2"/>
  <c r="F5236" i="2"/>
  <c r="A5237" i="2"/>
  <c r="B5237" i="2"/>
  <c r="C5237" i="2"/>
  <c r="D5237" i="2"/>
  <c r="E5237" i="2"/>
  <c r="F5237" i="2"/>
  <c r="A5238" i="2"/>
  <c r="B5238" i="2"/>
  <c r="C5238" i="2"/>
  <c r="D5238" i="2"/>
  <c r="E5238" i="2"/>
  <c r="F5238" i="2"/>
  <c r="A5239" i="2"/>
  <c r="B5239" i="2"/>
  <c r="C5239" i="2"/>
  <c r="D5239" i="2"/>
  <c r="E5239" i="2"/>
  <c r="F5239" i="2"/>
  <c r="A5240" i="2"/>
  <c r="B5240" i="2"/>
  <c r="C5240" i="2"/>
  <c r="D5240" i="2"/>
  <c r="E5240" i="2"/>
  <c r="F5240" i="2"/>
  <c r="A5241" i="2"/>
  <c r="B5241" i="2"/>
  <c r="C5241" i="2"/>
  <c r="D5241" i="2"/>
  <c r="E5241" i="2"/>
  <c r="F5241" i="2"/>
  <c r="A5242" i="2"/>
  <c r="B5242" i="2"/>
  <c r="C5242" i="2"/>
  <c r="D5242" i="2"/>
  <c r="E5242" i="2"/>
  <c r="F5242" i="2"/>
  <c r="A5243" i="2"/>
  <c r="B5243" i="2"/>
  <c r="C5243" i="2"/>
  <c r="D5243" i="2"/>
  <c r="E5243" i="2"/>
  <c r="F5243" i="2"/>
  <c r="A5244" i="2"/>
  <c r="B5244" i="2"/>
  <c r="C5244" i="2"/>
  <c r="D5244" i="2"/>
  <c r="E5244" i="2"/>
  <c r="F5244" i="2"/>
  <c r="A5245" i="2"/>
  <c r="B5245" i="2"/>
  <c r="C5245" i="2"/>
  <c r="D5245" i="2"/>
  <c r="E5245" i="2"/>
  <c r="F5245" i="2"/>
  <c r="A5246" i="2"/>
  <c r="B5246" i="2"/>
  <c r="C5246" i="2"/>
  <c r="D5246" i="2"/>
  <c r="E5246" i="2"/>
  <c r="F5246" i="2"/>
  <c r="A5247" i="2"/>
  <c r="B5247" i="2"/>
  <c r="C5247" i="2"/>
  <c r="D5247" i="2"/>
  <c r="E5247" i="2"/>
  <c r="F5247" i="2"/>
  <c r="A5248" i="2"/>
  <c r="B5248" i="2"/>
  <c r="C5248" i="2"/>
  <c r="D5248" i="2"/>
  <c r="E5248" i="2"/>
  <c r="F5248" i="2"/>
  <c r="A5249" i="2"/>
  <c r="B5249" i="2"/>
  <c r="C5249" i="2"/>
  <c r="D5249" i="2"/>
  <c r="E5249" i="2"/>
  <c r="F5249" i="2"/>
  <c r="A5250" i="2"/>
  <c r="B5250" i="2"/>
  <c r="C5250" i="2"/>
  <c r="D5250" i="2"/>
  <c r="E5250" i="2"/>
  <c r="F5250" i="2"/>
  <c r="A5251" i="2"/>
  <c r="B5251" i="2"/>
  <c r="C5251" i="2"/>
  <c r="D5251" i="2"/>
  <c r="E5251" i="2"/>
  <c r="F5251" i="2"/>
  <c r="A5252" i="2"/>
  <c r="B5252" i="2"/>
  <c r="C5252" i="2"/>
  <c r="D5252" i="2"/>
  <c r="E5252" i="2"/>
  <c r="F5252" i="2"/>
  <c r="A5253" i="2"/>
  <c r="B5253" i="2"/>
  <c r="C5253" i="2"/>
  <c r="D5253" i="2"/>
  <c r="E5253" i="2"/>
  <c r="F5253" i="2"/>
  <c r="A5254" i="2"/>
  <c r="B5254" i="2"/>
  <c r="C5254" i="2"/>
  <c r="D5254" i="2"/>
  <c r="E5254" i="2"/>
  <c r="F5254" i="2"/>
  <c r="A5255" i="2"/>
  <c r="B5255" i="2"/>
  <c r="C5255" i="2"/>
  <c r="D5255" i="2"/>
  <c r="E5255" i="2"/>
  <c r="F5255" i="2"/>
  <c r="A5256" i="2"/>
  <c r="B5256" i="2"/>
  <c r="C5256" i="2"/>
  <c r="D5256" i="2"/>
  <c r="E5256" i="2"/>
  <c r="F5256" i="2"/>
  <c r="A5257" i="2"/>
  <c r="B5257" i="2"/>
  <c r="C5257" i="2"/>
  <c r="D5257" i="2"/>
  <c r="E5257" i="2"/>
  <c r="F5257" i="2"/>
  <c r="A5258" i="2"/>
  <c r="B5258" i="2"/>
  <c r="C5258" i="2"/>
  <c r="D5258" i="2"/>
  <c r="E5258" i="2"/>
  <c r="F5258" i="2"/>
  <c r="A5259" i="2"/>
  <c r="B5259" i="2"/>
  <c r="C5259" i="2"/>
  <c r="D5259" i="2"/>
  <c r="E5259" i="2"/>
  <c r="F5259" i="2"/>
  <c r="A5260" i="2"/>
  <c r="B5260" i="2"/>
  <c r="C5260" i="2"/>
  <c r="D5260" i="2"/>
  <c r="E5260" i="2"/>
  <c r="F5260" i="2"/>
  <c r="A5261" i="2"/>
  <c r="B5261" i="2"/>
  <c r="C5261" i="2"/>
  <c r="D5261" i="2"/>
  <c r="E5261" i="2"/>
  <c r="F5261" i="2"/>
  <c r="A5262" i="2"/>
  <c r="B5262" i="2"/>
  <c r="C5262" i="2"/>
  <c r="D5262" i="2"/>
  <c r="E5262" i="2"/>
  <c r="F5262" i="2"/>
  <c r="A5263" i="2"/>
  <c r="B5263" i="2"/>
  <c r="C5263" i="2"/>
  <c r="D5263" i="2"/>
  <c r="E5263" i="2"/>
  <c r="F5263" i="2"/>
  <c r="A5264" i="2"/>
  <c r="B5264" i="2"/>
  <c r="C5264" i="2"/>
  <c r="D5264" i="2"/>
  <c r="E5264" i="2"/>
  <c r="F5264" i="2"/>
  <c r="A5265" i="2"/>
  <c r="B5265" i="2"/>
  <c r="C5265" i="2"/>
  <c r="D5265" i="2"/>
  <c r="E5265" i="2"/>
  <c r="F5265" i="2"/>
  <c r="A5266" i="2"/>
  <c r="B5266" i="2"/>
  <c r="C5266" i="2"/>
  <c r="D5266" i="2"/>
  <c r="E5266" i="2"/>
  <c r="F5266" i="2"/>
  <c r="A5267" i="2"/>
  <c r="B5267" i="2"/>
  <c r="C5267" i="2"/>
  <c r="D5267" i="2"/>
  <c r="E5267" i="2"/>
  <c r="F5267" i="2"/>
  <c r="A5268" i="2"/>
  <c r="B5268" i="2"/>
  <c r="C5268" i="2"/>
  <c r="D5268" i="2"/>
  <c r="E5268" i="2"/>
  <c r="F5268" i="2"/>
  <c r="A5269" i="2"/>
  <c r="B5269" i="2"/>
  <c r="C5269" i="2"/>
  <c r="D5269" i="2"/>
  <c r="E5269" i="2"/>
  <c r="F5269" i="2"/>
  <c r="A5270" i="2"/>
  <c r="B5270" i="2"/>
  <c r="C5270" i="2"/>
  <c r="D5270" i="2"/>
  <c r="E5270" i="2"/>
  <c r="F5270" i="2"/>
  <c r="A5271" i="2"/>
  <c r="B5271" i="2"/>
  <c r="C5271" i="2"/>
  <c r="D5271" i="2"/>
  <c r="E5271" i="2"/>
  <c r="F5271" i="2"/>
  <c r="A5272" i="2"/>
  <c r="B5272" i="2"/>
  <c r="C5272" i="2"/>
  <c r="D5272" i="2"/>
  <c r="E5272" i="2"/>
  <c r="F5272" i="2"/>
  <c r="A5273" i="2"/>
  <c r="B5273" i="2"/>
  <c r="C5273" i="2"/>
  <c r="D5273" i="2"/>
  <c r="E5273" i="2"/>
  <c r="F5273" i="2"/>
  <c r="A5274" i="2"/>
  <c r="B5274" i="2"/>
  <c r="C5274" i="2"/>
  <c r="D5274" i="2"/>
  <c r="E5274" i="2"/>
  <c r="F5274" i="2"/>
  <c r="A5275" i="2"/>
  <c r="B5275" i="2"/>
  <c r="C5275" i="2"/>
  <c r="D5275" i="2"/>
  <c r="E5275" i="2"/>
  <c r="F5275" i="2"/>
  <c r="A5276" i="2"/>
  <c r="B5276" i="2"/>
  <c r="C5276" i="2"/>
  <c r="D5276" i="2"/>
  <c r="E5276" i="2"/>
  <c r="F5276" i="2"/>
  <c r="A5277" i="2"/>
  <c r="B5277" i="2"/>
  <c r="C5277" i="2"/>
  <c r="D5277" i="2"/>
  <c r="E5277" i="2"/>
  <c r="F5277" i="2"/>
  <c r="A5278" i="2"/>
  <c r="B5278" i="2"/>
  <c r="C5278" i="2"/>
  <c r="D5278" i="2"/>
  <c r="E5278" i="2"/>
  <c r="F5278" i="2"/>
  <c r="A5279" i="2"/>
  <c r="B5279" i="2"/>
  <c r="C5279" i="2"/>
  <c r="D5279" i="2"/>
  <c r="E5279" i="2"/>
  <c r="F5279" i="2"/>
  <c r="A5280" i="2"/>
  <c r="B5280" i="2"/>
  <c r="C5280" i="2"/>
  <c r="D5280" i="2"/>
  <c r="E5280" i="2"/>
  <c r="F5280" i="2"/>
  <c r="A5281" i="2"/>
  <c r="B5281" i="2"/>
  <c r="C5281" i="2"/>
  <c r="D5281" i="2"/>
  <c r="E5281" i="2"/>
  <c r="F5281" i="2"/>
  <c r="A5282" i="2"/>
  <c r="B5282" i="2"/>
  <c r="C5282" i="2"/>
  <c r="D5282" i="2"/>
  <c r="E5282" i="2"/>
  <c r="F5282" i="2"/>
  <c r="A5283" i="2"/>
  <c r="B5283" i="2"/>
  <c r="C5283" i="2"/>
  <c r="D5283" i="2"/>
  <c r="E5283" i="2"/>
  <c r="F5283" i="2"/>
  <c r="A5284" i="2"/>
  <c r="B5284" i="2"/>
  <c r="C5284" i="2"/>
  <c r="D5284" i="2"/>
  <c r="E5284" i="2"/>
  <c r="F5284" i="2"/>
  <c r="A5285" i="2"/>
  <c r="B5285" i="2"/>
  <c r="C5285" i="2"/>
  <c r="D5285" i="2"/>
  <c r="E5285" i="2"/>
  <c r="F5285" i="2"/>
  <c r="A5286" i="2"/>
  <c r="B5286" i="2"/>
  <c r="C5286" i="2"/>
  <c r="D5286" i="2"/>
  <c r="E5286" i="2"/>
  <c r="F5286" i="2"/>
  <c r="A5287" i="2"/>
  <c r="B5287" i="2"/>
  <c r="C5287" i="2"/>
  <c r="D5287" i="2"/>
  <c r="E5287" i="2"/>
  <c r="F5287" i="2"/>
  <c r="A5288" i="2"/>
  <c r="B5288" i="2"/>
  <c r="C5288" i="2"/>
  <c r="D5288" i="2"/>
  <c r="E5288" i="2"/>
  <c r="F5288" i="2"/>
  <c r="A5289" i="2"/>
  <c r="B5289" i="2"/>
  <c r="C5289" i="2"/>
  <c r="D5289" i="2"/>
  <c r="E5289" i="2"/>
  <c r="F5289" i="2"/>
  <c r="A5290" i="2"/>
  <c r="B5290" i="2"/>
  <c r="C5290" i="2"/>
  <c r="D5290" i="2"/>
  <c r="E5290" i="2"/>
  <c r="F5290" i="2"/>
  <c r="A5291" i="2"/>
  <c r="B5291" i="2"/>
  <c r="C5291" i="2"/>
  <c r="D5291" i="2"/>
  <c r="E5291" i="2"/>
  <c r="F5291" i="2"/>
  <c r="A5292" i="2"/>
  <c r="B5292" i="2"/>
  <c r="C5292" i="2"/>
  <c r="D5292" i="2"/>
  <c r="E5292" i="2"/>
  <c r="F5292" i="2"/>
  <c r="A5293" i="2"/>
  <c r="B5293" i="2"/>
  <c r="C5293" i="2"/>
  <c r="D5293" i="2"/>
  <c r="E5293" i="2"/>
  <c r="F5293" i="2"/>
  <c r="A5294" i="2"/>
  <c r="B5294" i="2"/>
  <c r="C5294" i="2"/>
  <c r="D5294" i="2"/>
  <c r="E5294" i="2"/>
  <c r="F5294" i="2"/>
  <c r="A5295" i="2"/>
  <c r="B5295" i="2"/>
  <c r="C5295" i="2"/>
  <c r="D5295" i="2"/>
  <c r="E5295" i="2"/>
  <c r="F5295" i="2"/>
  <c r="A5296" i="2"/>
  <c r="B5296" i="2"/>
  <c r="C5296" i="2"/>
  <c r="D5296" i="2"/>
  <c r="E5296" i="2"/>
  <c r="F5296" i="2"/>
  <c r="A5297" i="2"/>
  <c r="B5297" i="2"/>
  <c r="C5297" i="2"/>
  <c r="D5297" i="2"/>
  <c r="E5297" i="2"/>
  <c r="F5297" i="2"/>
  <c r="A5298" i="2"/>
  <c r="B5298" i="2"/>
  <c r="C5298" i="2"/>
  <c r="D5298" i="2"/>
  <c r="E5298" i="2"/>
  <c r="F5298" i="2"/>
  <c r="A5299" i="2"/>
  <c r="B5299" i="2"/>
  <c r="C5299" i="2"/>
  <c r="D5299" i="2"/>
  <c r="E5299" i="2"/>
  <c r="F5299" i="2"/>
  <c r="A5300" i="2"/>
  <c r="B5300" i="2"/>
  <c r="C5300" i="2"/>
  <c r="D5300" i="2"/>
  <c r="E5300" i="2"/>
  <c r="F5300" i="2"/>
  <c r="A5301" i="2"/>
  <c r="B5301" i="2"/>
  <c r="C5301" i="2"/>
  <c r="D5301" i="2"/>
  <c r="E5301" i="2"/>
  <c r="F5301" i="2"/>
  <c r="A5302" i="2"/>
  <c r="B5302" i="2"/>
  <c r="C5302" i="2"/>
  <c r="D5302" i="2"/>
  <c r="E5302" i="2"/>
  <c r="F5302" i="2"/>
  <c r="A5303" i="2"/>
  <c r="B5303" i="2"/>
  <c r="C5303" i="2"/>
  <c r="D5303" i="2"/>
  <c r="E5303" i="2"/>
  <c r="F5303" i="2"/>
  <c r="A5304" i="2"/>
  <c r="B5304" i="2"/>
  <c r="C5304" i="2"/>
  <c r="D5304" i="2"/>
  <c r="E5304" i="2"/>
  <c r="F5304" i="2"/>
  <c r="A5305" i="2"/>
  <c r="B5305" i="2"/>
  <c r="C5305" i="2"/>
  <c r="D5305" i="2"/>
  <c r="E5305" i="2"/>
  <c r="F5305" i="2"/>
  <c r="A5306" i="2"/>
  <c r="B5306" i="2"/>
  <c r="C5306" i="2"/>
  <c r="D5306" i="2"/>
  <c r="E5306" i="2"/>
  <c r="F5306" i="2"/>
  <c r="A5307" i="2"/>
  <c r="B5307" i="2"/>
  <c r="C5307" i="2"/>
  <c r="D5307" i="2"/>
  <c r="E5307" i="2"/>
  <c r="F5307" i="2"/>
  <c r="A5308" i="2"/>
  <c r="B5308" i="2"/>
  <c r="C5308" i="2"/>
  <c r="D5308" i="2"/>
  <c r="E5308" i="2"/>
  <c r="F5308" i="2"/>
  <c r="A5309" i="2"/>
  <c r="B5309" i="2"/>
  <c r="C5309" i="2"/>
  <c r="D5309" i="2"/>
  <c r="E5309" i="2"/>
  <c r="F5309" i="2"/>
  <c r="A5310" i="2"/>
  <c r="B5310" i="2"/>
  <c r="C5310" i="2"/>
  <c r="D5310" i="2"/>
  <c r="E5310" i="2"/>
  <c r="F5310" i="2"/>
  <c r="A5311" i="2"/>
  <c r="B5311" i="2"/>
  <c r="C5311" i="2"/>
  <c r="D5311" i="2"/>
  <c r="E5311" i="2"/>
  <c r="F5311" i="2"/>
  <c r="A5312" i="2"/>
  <c r="B5312" i="2"/>
  <c r="C5312" i="2"/>
  <c r="D5312" i="2"/>
  <c r="E5312" i="2"/>
  <c r="F5312" i="2"/>
  <c r="A5313" i="2"/>
  <c r="B5313" i="2"/>
  <c r="C5313" i="2"/>
  <c r="D5313" i="2"/>
  <c r="E5313" i="2"/>
  <c r="F5313" i="2"/>
  <c r="A5314" i="2"/>
  <c r="B5314" i="2"/>
  <c r="C5314" i="2"/>
  <c r="D5314" i="2"/>
  <c r="E5314" i="2"/>
  <c r="F5314" i="2"/>
  <c r="A5315" i="2"/>
  <c r="B5315" i="2"/>
  <c r="C5315" i="2"/>
  <c r="D5315" i="2"/>
  <c r="E5315" i="2"/>
  <c r="F5315" i="2"/>
  <c r="A5316" i="2"/>
  <c r="B5316" i="2"/>
  <c r="C5316" i="2"/>
  <c r="D5316" i="2"/>
  <c r="E5316" i="2"/>
  <c r="F5316" i="2"/>
  <c r="A5317" i="2"/>
  <c r="B5317" i="2"/>
  <c r="C5317" i="2"/>
  <c r="D5317" i="2"/>
  <c r="E5317" i="2"/>
  <c r="F5317" i="2"/>
  <c r="A5318" i="2"/>
  <c r="B5318" i="2"/>
  <c r="C5318" i="2"/>
  <c r="D5318" i="2"/>
  <c r="E5318" i="2"/>
  <c r="F5318" i="2"/>
  <c r="A5319" i="2"/>
  <c r="B5319" i="2"/>
  <c r="C5319" i="2"/>
  <c r="D5319" i="2"/>
  <c r="E5319" i="2"/>
  <c r="F5319" i="2"/>
  <c r="A5320" i="2"/>
  <c r="B5320" i="2"/>
  <c r="C5320" i="2"/>
  <c r="D5320" i="2"/>
  <c r="E5320" i="2"/>
  <c r="F5320" i="2"/>
  <c r="A5321" i="2"/>
  <c r="B5321" i="2"/>
  <c r="C5321" i="2"/>
  <c r="D5321" i="2"/>
  <c r="E5321" i="2"/>
  <c r="F5321" i="2"/>
  <c r="A5322" i="2"/>
  <c r="B5322" i="2"/>
  <c r="C5322" i="2"/>
  <c r="D5322" i="2"/>
  <c r="E5322" i="2"/>
  <c r="F5322" i="2"/>
  <c r="A5323" i="2"/>
  <c r="B5323" i="2"/>
  <c r="C5323" i="2"/>
  <c r="D5323" i="2"/>
  <c r="E5323" i="2"/>
  <c r="F5323" i="2"/>
  <c r="A5324" i="2"/>
  <c r="B5324" i="2"/>
  <c r="C5324" i="2"/>
  <c r="D5324" i="2"/>
  <c r="E5324" i="2"/>
  <c r="F5324" i="2"/>
  <c r="A5325" i="2"/>
  <c r="B5325" i="2"/>
  <c r="C5325" i="2"/>
  <c r="D5325" i="2"/>
  <c r="E5325" i="2"/>
  <c r="F5325" i="2"/>
  <c r="A5326" i="2"/>
  <c r="B5326" i="2"/>
  <c r="C5326" i="2"/>
  <c r="D5326" i="2"/>
  <c r="E5326" i="2"/>
  <c r="F5326" i="2"/>
  <c r="A5327" i="2"/>
  <c r="B5327" i="2"/>
  <c r="C5327" i="2"/>
  <c r="D5327" i="2"/>
  <c r="E5327" i="2"/>
  <c r="F5327" i="2"/>
  <c r="A5328" i="2"/>
  <c r="B5328" i="2"/>
  <c r="C5328" i="2"/>
  <c r="D5328" i="2"/>
  <c r="E5328" i="2"/>
  <c r="F5328" i="2"/>
  <c r="A5329" i="2"/>
  <c r="B5329" i="2"/>
  <c r="C5329" i="2"/>
  <c r="D5329" i="2"/>
  <c r="E5329" i="2"/>
  <c r="F5329" i="2"/>
  <c r="A5330" i="2"/>
  <c r="B5330" i="2"/>
  <c r="C5330" i="2"/>
  <c r="D5330" i="2"/>
  <c r="E5330" i="2"/>
  <c r="F5330" i="2"/>
  <c r="A5331" i="2"/>
  <c r="B5331" i="2"/>
  <c r="C5331" i="2"/>
  <c r="D5331" i="2"/>
  <c r="E5331" i="2"/>
  <c r="F5331" i="2"/>
  <c r="A5332" i="2"/>
  <c r="B5332" i="2"/>
  <c r="C5332" i="2"/>
  <c r="D5332" i="2"/>
  <c r="E5332" i="2"/>
  <c r="F5332" i="2"/>
  <c r="A5333" i="2"/>
  <c r="B5333" i="2"/>
  <c r="C5333" i="2"/>
  <c r="D5333" i="2"/>
  <c r="E5333" i="2"/>
  <c r="F5333" i="2"/>
  <c r="A5334" i="2"/>
  <c r="B5334" i="2"/>
  <c r="C5334" i="2"/>
  <c r="D5334" i="2"/>
  <c r="E5334" i="2"/>
  <c r="F5334" i="2"/>
  <c r="A5335" i="2"/>
  <c r="B5335" i="2"/>
  <c r="C5335" i="2"/>
  <c r="D5335" i="2"/>
  <c r="E5335" i="2"/>
  <c r="F5335" i="2"/>
  <c r="A5336" i="2"/>
  <c r="B5336" i="2"/>
  <c r="C5336" i="2"/>
  <c r="D5336" i="2"/>
  <c r="E5336" i="2"/>
  <c r="F5336" i="2"/>
  <c r="A5337" i="2"/>
  <c r="B5337" i="2"/>
  <c r="C5337" i="2"/>
  <c r="D5337" i="2"/>
  <c r="E5337" i="2"/>
  <c r="F5337" i="2"/>
  <c r="A5338" i="2"/>
  <c r="B5338" i="2"/>
  <c r="C5338" i="2"/>
  <c r="D5338" i="2"/>
  <c r="E5338" i="2"/>
  <c r="F5338" i="2"/>
  <c r="A5339" i="2"/>
  <c r="B5339" i="2"/>
  <c r="C5339" i="2"/>
  <c r="D5339" i="2"/>
  <c r="E5339" i="2"/>
  <c r="F5339" i="2"/>
  <c r="A5340" i="2"/>
  <c r="B5340" i="2"/>
  <c r="C5340" i="2"/>
  <c r="D5340" i="2"/>
  <c r="E5340" i="2"/>
  <c r="F5340" i="2"/>
  <c r="A5341" i="2"/>
  <c r="B5341" i="2"/>
  <c r="C5341" i="2"/>
  <c r="D5341" i="2"/>
  <c r="E5341" i="2"/>
  <c r="F5341" i="2"/>
  <c r="A5342" i="2"/>
  <c r="B5342" i="2"/>
  <c r="C5342" i="2"/>
  <c r="D5342" i="2"/>
  <c r="E5342" i="2"/>
  <c r="F5342" i="2"/>
  <c r="A5343" i="2"/>
  <c r="B5343" i="2"/>
  <c r="C5343" i="2"/>
  <c r="D5343" i="2"/>
  <c r="E5343" i="2"/>
  <c r="F5343" i="2"/>
  <c r="A5344" i="2"/>
  <c r="B5344" i="2"/>
  <c r="C5344" i="2"/>
  <c r="D5344" i="2"/>
  <c r="E5344" i="2"/>
  <c r="F5344" i="2"/>
  <c r="A5345" i="2"/>
  <c r="B5345" i="2"/>
  <c r="C5345" i="2"/>
  <c r="D5345" i="2"/>
  <c r="E5345" i="2"/>
  <c r="F5345" i="2"/>
  <c r="A5346" i="2"/>
  <c r="B5346" i="2"/>
  <c r="C5346" i="2"/>
  <c r="D5346" i="2"/>
  <c r="E5346" i="2"/>
  <c r="F5346" i="2"/>
  <c r="A5347" i="2"/>
  <c r="B5347" i="2"/>
  <c r="C5347" i="2"/>
  <c r="D5347" i="2"/>
  <c r="E5347" i="2"/>
  <c r="F5347" i="2"/>
  <c r="A5348" i="2"/>
  <c r="B5348" i="2"/>
  <c r="C5348" i="2"/>
  <c r="D5348" i="2"/>
  <c r="E5348" i="2"/>
  <c r="F5348" i="2"/>
  <c r="A5349" i="2"/>
  <c r="B5349" i="2"/>
  <c r="C5349" i="2"/>
  <c r="D5349" i="2"/>
  <c r="E5349" i="2"/>
  <c r="F5349" i="2"/>
  <c r="A5350" i="2"/>
  <c r="B5350" i="2"/>
  <c r="C5350" i="2"/>
  <c r="D5350" i="2"/>
  <c r="E5350" i="2"/>
  <c r="F5350" i="2"/>
  <c r="A5351" i="2"/>
  <c r="B5351" i="2"/>
  <c r="C5351" i="2"/>
  <c r="D5351" i="2"/>
  <c r="E5351" i="2"/>
  <c r="F5351" i="2"/>
  <c r="A5352" i="2"/>
  <c r="B5352" i="2"/>
  <c r="C5352" i="2"/>
  <c r="D5352" i="2"/>
  <c r="E5352" i="2"/>
  <c r="F5352" i="2"/>
  <c r="A5353" i="2"/>
  <c r="B5353" i="2"/>
  <c r="C5353" i="2"/>
  <c r="D5353" i="2"/>
  <c r="E5353" i="2"/>
  <c r="F5353" i="2"/>
  <c r="A5354" i="2"/>
  <c r="B5354" i="2"/>
  <c r="C5354" i="2"/>
  <c r="D5354" i="2"/>
  <c r="E5354" i="2"/>
  <c r="F5354" i="2"/>
  <c r="A5355" i="2"/>
  <c r="B5355" i="2"/>
  <c r="C5355" i="2"/>
  <c r="D5355" i="2"/>
  <c r="E5355" i="2"/>
  <c r="F5355" i="2"/>
  <c r="A5356" i="2"/>
  <c r="B5356" i="2"/>
  <c r="C5356" i="2"/>
  <c r="D5356" i="2"/>
  <c r="E5356" i="2"/>
  <c r="F5356" i="2"/>
  <c r="A5357" i="2"/>
  <c r="B5357" i="2"/>
  <c r="C5357" i="2"/>
  <c r="D5357" i="2"/>
  <c r="E5357" i="2"/>
  <c r="F5357" i="2"/>
  <c r="A5358" i="2"/>
  <c r="B5358" i="2"/>
  <c r="C5358" i="2"/>
  <c r="D5358" i="2"/>
  <c r="E5358" i="2"/>
  <c r="F5358" i="2"/>
  <c r="A5359" i="2"/>
  <c r="B5359" i="2"/>
  <c r="C5359" i="2"/>
  <c r="D5359" i="2"/>
  <c r="E5359" i="2"/>
  <c r="F5359" i="2"/>
  <c r="A5360" i="2"/>
  <c r="B5360" i="2"/>
  <c r="C5360" i="2"/>
  <c r="D5360" i="2"/>
  <c r="E5360" i="2"/>
  <c r="F5360" i="2"/>
  <c r="A5361" i="2"/>
  <c r="B5361" i="2"/>
  <c r="C5361" i="2"/>
  <c r="D5361" i="2"/>
  <c r="E5361" i="2"/>
  <c r="F5361" i="2"/>
  <c r="A5362" i="2"/>
  <c r="B5362" i="2"/>
  <c r="C5362" i="2"/>
  <c r="D5362" i="2"/>
  <c r="E5362" i="2"/>
  <c r="F5362" i="2"/>
  <c r="A5363" i="2"/>
  <c r="B5363" i="2"/>
  <c r="C5363" i="2"/>
  <c r="D5363" i="2"/>
  <c r="E5363" i="2"/>
  <c r="F5363" i="2"/>
  <c r="A5364" i="2"/>
  <c r="B5364" i="2"/>
  <c r="C5364" i="2"/>
  <c r="D5364" i="2"/>
  <c r="E5364" i="2"/>
  <c r="F5364" i="2"/>
  <c r="A5365" i="2"/>
  <c r="B5365" i="2"/>
  <c r="C5365" i="2"/>
  <c r="D5365" i="2"/>
  <c r="E5365" i="2"/>
  <c r="F5365" i="2"/>
  <c r="A5366" i="2"/>
  <c r="B5366" i="2"/>
  <c r="C5366" i="2"/>
  <c r="D5366" i="2"/>
  <c r="E5366" i="2"/>
  <c r="F5366" i="2"/>
  <c r="A5367" i="2"/>
  <c r="B5367" i="2"/>
  <c r="C5367" i="2"/>
  <c r="D5367" i="2"/>
  <c r="E5367" i="2"/>
  <c r="F5367" i="2"/>
  <c r="A5368" i="2"/>
  <c r="B5368" i="2"/>
  <c r="C5368" i="2"/>
  <c r="D5368" i="2"/>
  <c r="E5368" i="2"/>
  <c r="F5368" i="2"/>
  <c r="A5369" i="2"/>
  <c r="B5369" i="2"/>
  <c r="C5369" i="2"/>
  <c r="D5369" i="2"/>
  <c r="E5369" i="2"/>
  <c r="F5369" i="2"/>
  <c r="A5370" i="2"/>
  <c r="B5370" i="2"/>
  <c r="C5370" i="2"/>
  <c r="D5370" i="2"/>
  <c r="E5370" i="2"/>
  <c r="F5370" i="2"/>
  <c r="A5371" i="2"/>
  <c r="B5371" i="2"/>
  <c r="C5371" i="2"/>
  <c r="D5371" i="2"/>
  <c r="E5371" i="2"/>
  <c r="F5371" i="2"/>
  <c r="A5372" i="2"/>
  <c r="B5372" i="2"/>
  <c r="C5372" i="2"/>
  <c r="D5372" i="2"/>
  <c r="E5372" i="2"/>
  <c r="F5372" i="2"/>
  <c r="A5373" i="2"/>
  <c r="B5373" i="2"/>
  <c r="C5373" i="2"/>
  <c r="D5373" i="2"/>
  <c r="E5373" i="2"/>
  <c r="F5373" i="2"/>
  <c r="A5374" i="2"/>
  <c r="B5374" i="2"/>
  <c r="C5374" i="2"/>
  <c r="D5374" i="2"/>
  <c r="E5374" i="2"/>
  <c r="F5374" i="2"/>
  <c r="A5375" i="2"/>
  <c r="B5375" i="2"/>
  <c r="C5375" i="2"/>
  <c r="D5375" i="2"/>
  <c r="E5375" i="2"/>
  <c r="F5375" i="2"/>
  <c r="A5376" i="2"/>
  <c r="B5376" i="2"/>
  <c r="C5376" i="2"/>
  <c r="D5376" i="2"/>
  <c r="E5376" i="2"/>
  <c r="F5376" i="2"/>
  <c r="A5377" i="2"/>
  <c r="B5377" i="2"/>
  <c r="C5377" i="2"/>
  <c r="D5377" i="2"/>
  <c r="E5377" i="2"/>
  <c r="F5377" i="2"/>
  <c r="A5378" i="2"/>
  <c r="B5378" i="2"/>
  <c r="C5378" i="2"/>
  <c r="D5378" i="2"/>
  <c r="E5378" i="2"/>
  <c r="F5378" i="2"/>
  <c r="A5379" i="2"/>
  <c r="B5379" i="2"/>
  <c r="C5379" i="2"/>
  <c r="D5379" i="2"/>
  <c r="E5379" i="2"/>
  <c r="F5379" i="2"/>
  <c r="A5380" i="2"/>
  <c r="B5380" i="2"/>
  <c r="C5380" i="2"/>
  <c r="D5380" i="2"/>
  <c r="E5380" i="2"/>
  <c r="F5380" i="2"/>
  <c r="A5381" i="2"/>
  <c r="B5381" i="2"/>
  <c r="C5381" i="2"/>
  <c r="D5381" i="2"/>
  <c r="E5381" i="2"/>
  <c r="F5381" i="2"/>
  <c r="A5382" i="2"/>
  <c r="B5382" i="2"/>
  <c r="C5382" i="2"/>
  <c r="D5382" i="2"/>
  <c r="E5382" i="2"/>
  <c r="F5382" i="2"/>
  <c r="A5383" i="2"/>
  <c r="B5383" i="2"/>
  <c r="C5383" i="2"/>
  <c r="D5383" i="2"/>
  <c r="E5383" i="2"/>
  <c r="F5383" i="2"/>
  <c r="A5384" i="2"/>
  <c r="B5384" i="2"/>
  <c r="C5384" i="2"/>
  <c r="D5384" i="2"/>
  <c r="E5384" i="2"/>
  <c r="F5384" i="2"/>
  <c r="A5385" i="2"/>
  <c r="B5385" i="2"/>
  <c r="C5385" i="2"/>
  <c r="D5385" i="2"/>
  <c r="E5385" i="2"/>
  <c r="F5385" i="2"/>
  <c r="A5386" i="2"/>
  <c r="B5386" i="2"/>
  <c r="C5386" i="2"/>
  <c r="D5386" i="2"/>
  <c r="E5386" i="2"/>
  <c r="F5386" i="2"/>
  <c r="A5387" i="2"/>
  <c r="B5387" i="2"/>
  <c r="C5387" i="2"/>
  <c r="D5387" i="2"/>
  <c r="E5387" i="2"/>
  <c r="F5387" i="2"/>
  <c r="A5388" i="2"/>
  <c r="B5388" i="2"/>
  <c r="C5388" i="2"/>
  <c r="D5388" i="2"/>
  <c r="E5388" i="2"/>
  <c r="F5388" i="2"/>
  <c r="A5389" i="2"/>
  <c r="B5389" i="2"/>
  <c r="C5389" i="2"/>
  <c r="D5389" i="2"/>
  <c r="E5389" i="2"/>
  <c r="F5389" i="2"/>
  <c r="A5390" i="2"/>
  <c r="B5390" i="2"/>
  <c r="C5390" i="2"/>
  <c r="D5390" i="2"/>
  <c r="E5390" i="2"/>
  <c r="F5390" i="2"/>
  <c r="A5391" i="2"/>
  <c r="B5391" i="2"/>
  <c r="C5391" i="2"/>
  <c r="D5391" i="2"/>
  <c r="E5391" i="2"/>
  <c r="F5391" i="2"/>
  <c r="A5392" i="2"/>
  <c r="B5392" i="2"/>
  <c r="C5392" i="2"/>
  <c r="D5392" i="2"/>
  <c r="E5392" i="2"/>
  <c r="F5392" i="2"/>
  <c r="A5393" i="2"/>
  <c r="B5393" i="2"/>
  <c r="C5393" i="2"/>
  <c r="D5393" i="2"/>
  <c r="E5393" i="2"/>
  <c r="F5393" i="2"/>
  <c r="A5394" i="2"/>
  <c r="B5394" i="2"/>
  <c r="C5394" i="2"/>
  <c r="D5394" i="2"/>
  <c r="E5394" i="2"/>
  <c r="F5394" i="2"/>
  <c r="A5395" i="2"/>
  <c r="B5395" i="2"/>
  <c r="C5395" i="2"/>
  <c r="D5395" i="2"/>
  <c r="E5395" i="2"/>
  <c r="F5395" i="2"/>
  <c r="A5396" i="2"/>
  <c r="B5396" i="2"/>
  <c r="C5396" i="2"/>
  <c r="D5396" i="2"/>
  <c r="E5396" i="2"/>
  <c r="F5396" i="2"/>
  <c r="A5397" i="2"/>
  <c r="B5397" i="2"/>
  <c r="C5397" i="2"/>
  <c r="D5397" i="2"/>
  <c r="E5397" i="2"/>
  <c r="F5397" i="2"/>
  <c r="A5398" i="2"/>
  <c r="B5398" i="2"/>
  <c r="C5398" i="2"/>
  <c r="D5398" i="2"/>
  <c r="E5398" i="2"/>
  <c r="F5398" i="2"/>
  <c r="A5399" i="2"/>
  <c r="B5399" i="2"/>
  <c r="C5399" i="2"/>
  <c r="D5399" i="2"/>
  <c r="E5399" i="2"/>
  <c r="F5399" i="2"/>
  <c r="A5400" i="2"/>
  <c r="B5400" i="2"/>
  <c r="C5400" i="2"/>
  <c r="D5400" i="2"/>
  <c r="E5400" i="2"/>
  <c r="F5400" i="2"/>
  <c r="A5401" i="2"/>
  <c r="B5401" i="2"/>
  <c r="C5401" i="2"/>
  <c r="D5401" i="2"/>
  <c r="E5401" i="2"/>
  <c r="F5401" i="2"/>
  <c r="A5402" i="2"/>
  <c r="B5402" i="2"/>
  <c r="C5402" i="2"/>
  <c r="D5402" i="2"/>
  <c r="E5402" i="2"/>
  <c r="F5402" i="2"/>
  <c r="A5403" i="2"/>
  <c r="B5403" i="2"/>
  <c r="C5403" i="2"/>
  <c r="D5403" i="2"/>
  <c r="E5403" i="2"/>
  <c r="F5403" i="2"/>
  <c r="A5404" i="2"/>
  <c r="B5404" i="2"/>
  <c r="C5404" i="2"/>
  <c r="D5404" i="2"/>
  <c r="E5404" i="2"/>
  <c r="F5404" i="2"/>
  <c r="A5405" i="2"/>
  <c r="B5405" i="2"/>
  <c r="C5405" i="2"/>
  <c r="D5405" i="2"/>
  <c r="E5405" i="2"/>
  <c r="F5405" i="2"/>
  <c r="A5406" i="2"/>
  <c r="B5406" i="2"/>
  <c r="C5406" i="2"/>
  <c r="D5406" i="2"/>
  <c r="E5406" i="2"/>
  <c r="F5406" i="2"/>
  <c r="A5407" i="2"/>
  <c r="B5407" i="2"/>
  <c r="C5407" i="2"/>
  <c r="D5407" i="2"/>
  <c r="E5407" i="2"/>
  <c r="F5407" i="2"/>
  <c r="A5408" i="2"/>
  <c r="B5408" i="2"/>
  <c r="C5408" i="2"/>
  <c r="D5408" i="2"/>
  <c r="E5408" i="2"/>
  <c r="F5408" i="2"/>
  <c r="A5409" i="2"/>
  <c r="B5409" i="2"/>
  <c r="C5409" i="2"/>
  <c r="D5409" i="2"/>
  <c r="E5409" i="2"/>
  <c r="F5409" i="2"/>
  <c r="A5410" i="2"/>
  <c r="B5410" i="2"/>
  <c r="C5410" i="2"/>
  <c r="D5410" i="2"/>
  <c r="E5410" i="2"/>
  <c r="F5410" i="2"/>
  <c r="A5411" i="2"/>
  <c r="B5411" i="2"/>
  <c r="C5411" i="2"/>
  <c r="D5411" i="2"/>
  <c r="E5411" i="2"/>
  <c r="F5411" i="2"/>
  <c r="A5412" i="2"/>
  <c r="B5412" i="2"/>
  <c r="C5412" i="2"/>
  <c r="D5412" i="2"/>
  <c r="E5412" i="2"/>
  <c r="F5412" i="2"/>
  <c r="A5413" i="2"/>
  <c r="B5413" i="2"/>
  <c r="C5413" i="2"/>
  <c r="D5413" i="2"/>
  <c r="E5413" i="2"/>
  <c r="F5413" i="2"/>
  <c r="A5414" i="2"/>
  <c r="B5414" i="2"/>
  <c r="C5414" i="2"/>
  <c r="D5414" i="2"/>
  <c r="E5414" i="2"/>
  <c r="F5414" i="2"/>
  <c r="A5415" i="2"/>
  <c r="B5415" i="2"/>
  <c r="C5415" i="2"/>
  <c r="D5415" i="2"/>
  <c r="E5415" i="2"/>
  <c r="F5415" i="2"/>
  <c r="A5416" i="2"/>
  <c r="B5416" i="2"/>
  <c r="C5416" i="2"/>
  <c r="D5416" i="2"/>
  <c r="E5416" i="2"/>
  <c r="F5416" i="2"/>
  <c r="A5417" i="2"/>
  <c r="B5417" i="2"/>
  <c r="C5417" i="2"/>
  <c r="D5417" i="2"/>
  <c r="E5417" i="2"/>
  <c r="F5417" i="2"/>
  <c r="A5418" i="2"/>
  <c r="B5418" i="2"/>
  <c r="C5418" i="2"/>
  <c r="D5418" i="2"/>
  <c r="E5418" i="2"/>
  <c r="F5418" i="2"/>
  <c r="A5419" i="2"/>
  <c r="B5419" i="2"/>
  <c r="C5419" i="2"/>
  <c r="D5419" i="2"/>
  <c r="E5419" i="2"/>
  <c r="F5419" i="2"/>
  <c r="A5420" i="2"/>
  <c r="B5420" i="2"/>
  <c r="C5420" i="2"/>
  <c r="D5420" i="2"/>
  <c r="E5420" i="2"/>
  <c r="F5420" i="2"/>
  <c r="A5421" i="2"/>
  <c r="B5421" i="2"/>
  <c r="C5421" i="2"/>
  <c r="D5421" i="2"/>
  <c r="E5421" i="2"/>
  <c r="F5421" i="2"/>
  <c r="A5422" i="2"/>
  <c r="B5422" i="2"/>
  <c r="C5422" i="2"/>
  <c r="D5422" i="2"/>
  <c r="E5422" i="2"/>
  <c r="F5422" i="2"/>
  <c r="A5423" i="2"/>
  <c r="B5423" i="2"/>
  <c r="C5423" i="2"/>
  <c r="D5423" i="2"/>
  <c r="E5423" i="2"/>
  <c r="F5423" i="2"/>
  <c r="A5424" i="2"/>
  <c r="B5424" i="2"/>
  <c r="C5424" i="2"/>
  <c r="D5424" i="2"/>
  <c r="E5424" i="2"/>
  <c r="F5424" i="2"/>
  <c r="A5425" i="2"/>
  <c r="B5425" i="2"/>
  <c r="C5425" i="2"/>
  <c r="D5425" i="2"/>
  <c r="E5425" i="2"/>
  <c r="F5425" i="2"/>
  <c r="A5426" i="2"/>
  <c r="B5426" i="2"/>
  <c r="C5426" i="2"/>
  <c r="D5426" i="2"/>
  <c r="E5426" i="2"/>
  <c r="F5426" i="2"/>
  <c r="A5427" i="2"/>
  <c r="B5427" i="2"/>
  <c r="C5427" i="2"/>
  <c r="D5427" i="2"/>
  <c r="E5427" i="2"/>
  <c r="F5427" i="2"/>
  <c r="A5428" i="2"/>
  <c r="B5428" i="2"/>
  <c r="C5428" i="2"/>
  <c r="D5428" i="2"/>
  <c r="E5428" i="2"/>
  <c r="F5428" i="2"/>
  <c r="A5429" i="2"/>
  <c r="B5429" i="2"/>
  <c r="C5429" i="2"/>
  <c r="D5429" i="2"/>
  <c r="E5429" i="2"/>
  <c r="F5429" i="2"/>
  <c r="A5430" i="2"/>
  <c r="B5430" i="2"/>
  <c r="C5430" i="2"/>
  <c r="D5430" i="2"/>
  <c r="E5430" i="2"/>
  <c r="F5430" i="2"/>
  <c r="A5431" i="2"/>
  <c r="B5431" i="2"/>
  <c r="C5431" i="2"/>
  <c r="D5431" i="2"/>
  <c r="E5431" i="2"/>
  <c r="F5431" i="2"/>
  <c r="A5432" i="2"/>
  <c r="B5432" i="2"/>
  <c r="C5432" i="2"/>
  <c r="D5432" i="2"/>
  <c r="E5432" i="2"/>
  <c r="F5432" i="2"/>
  <c r="A5433" i="2"/>
  <c r="B5433" i="2"/>
  <c r="C5433" i="2"/>
  <c r="D5433" i="2"/>
  <c r="E5433" i="2"/>
  <c r="F5433" i="2"/>
  <c r="A5434" i="2"/>
  <c r="B5434" i="2"/>
  <c r="C5434" i="2"/>
  <c r="D5434" i="2"/>
  <c r="E5434" i="2"/>
  <c r="F5434" i="2"/>
  <c r="A5435" i="2"/>
  <c r="B5435" i="2"/>
  <c r="C5435" i="2"/>
  <c r="D5435" i="2"/>
  <c r="E5435" i="2"/>
  <c r="F5435" i="2"/>
  <c r="A5436" i="2"/>
  <c r="B5436" i="2"/>
  <c r="C5436" i="2"/>
  <c r="D5436" i="2"/>
  <c r="E5436" i="2"/>
  <c r="F5436" i="2"/>
  <c r="A5437" i="2"/>
  <c r="B5437" i="2"/>
  <c r="C5437" i="2"/>
  <c r="D5437" i="2"/>
  <c r="E5437" i="2"/>
  <c r="F5437" i="2"/>
  <c r="A5438" i="2"/>
  <c r="B5438" i="2"/>
  <c r="C5438" i="2"/>
  <c r="D5438" i="2"/>
  <c r="E5438" i="2"/>
  <c r="F5438" i="2"/>
  <c r="A5439" i="2"/>
  <c r="B5439" i="2"/>
  <c r="C5439" i="2"/>
  <c r="D5439" i="2"/>
  <c r="E5439" i="2"/>
  <c r="F5439" i="2"/>
  <c r="A5440" i="2"/>
  <c r="B5440" i="2"/>
  <c r="C5440" i="2"/>
  <c r="D5440" i="2"/>
  <c r="E5440" i="2"/>
  <c r="F5440" i="2"/>
  <c r="A5441" i="2"/>
  <c r="B5441" i="2"/>
  <c r="C5441" i="2"/>
  <c r="D5441" i="2"/>
  <c r="E5441" i="2"/>
  <c r="F5441" i="2"/>
  <c r="A5442" i="2"/>
  <c r="B5442" i="2"/>
  <c r="C5442" i="2"/>
  <c r="D5442" i="2"/>
  <c r="E5442" i="2"/>
  <c r="F5442" i="2"/>
  <c r="A5443" i="2"/>
  <c r="B5443" i="2"/>
  <c r="C5443" i="2"/>
  <c r="D5443" i="2"/>
  <c r="E5443" i="2"/>
  <c r="F5443" i="2"/>
  <c r="A5444" i="2"/>
  <c r="B5444" i="2"/>
  <c r="C5444" i="2"/>
  <c r="D5444" i="2"/>
  <c r="E5444" i="2"/>
  <c r="F5444" i="2"/>
  <c r="A5445" i="2"/>
  <c r="B5445" i="2"/>
  <c r="C5445" i="2"/>
  <c r="D5445" i="2"/>
  <c r="E5445" i="2"/>
  <c r="F5445" i="2"/>
  <c r="A5446" i="2"/>
  <c r="B5446" i="2"/>
  <c r="C5446" i="2"/>
  <c r="D5446" i="2"/>
  <c r="E5446" i="2"/>
  <c r="F5446" i="2"/>
  <c r="A5447" i="2"/>
  <c r="B5447" i="2"/>
  <c r="C5447" i="2"/>
  <c r="D5447" i="2"/>
  <c r="E5447" i="2"/>
  <c r="F5447" i="2"/>
  <c r="A5448" i="2"/>
  <c r="B5448" i="2"/>
  <c r="C5448" i="2"/>
  <c r="D5448" i="2"/>
  <c r="E5448" i="2"/>
  <c r="F5448" i="2"/>
  <c r="A5449" i="2"/>
  <c r="B5449" i="2"/>
  <c r="C5449" i="2"/>
  <c r="D5449" i="2"/>
  <c r="E5449" i="2"/>
  <c r="F5449" i="2"/>
  <c r="A5450" i="2"/>
  <c r="B5450" i="2"/>
  <c r="C5450" i="2"/>
  <c r="D5450" i="2"/>
  <c r="E5450" i="2"/>
  <c r="F5450" i="2"/>
  <c r="A5451" i="2"/>
  <c r="B5451" i="2"/>
  <c r="C5451" i="2"/>
  <c r="D5451" i="2"/>
  <c r="E5451" i="2"/>
  <c r="F5451" i="2"/>
  <c r="A5452" i="2"/>
  <c r="B5452" i="2"/>
  <c r="C5452" i="2"/>
  <c r="D5452" i="2"/>
  <c r="E5452" i="2"/>
  <c r="F5452" i="2"/>
  <c r="A5453" i="2"/>
  <c r="B5453" i="2"/>
  <c r="C5453" i="2"/>
  <c r="D5453" i="2"/>
  <c r="E5453" i="2"/>
  <c r="F5453" i="2"/>
  <c r="A5454" i="2"/>
  <c r="B5454" i="2"/>
  <c r="C5454" i="2"/>
  <c r="D5454" i="2"/>
  <c r="E5454" i="2"/>
  <c r="F5454" i="2"/>
  <c r="A5455" i="2"/>
  <c r="B5455" i="2"/>
  <c r="C5455" i="2"/>
  <c r="D5455" i="2"/>
  <c r="E5455" i="2"/>
  <c r="F5455" i="2"/>
  <c r="A5456" i="2"/>
  <c r="B5456" i="2"/>
  <c r="C5456" i="2"/>
  <c r="D5456" i="2"/>
  <c r="E5456" i="2"/>
  <c r="F5456" i="2"/>
  <c r="A5457" i="2"/>
  <c r="B5457" i="2"/>
  <c r="C5457" i="2"/>
  <c r="D5457" i="2"/>
  <c r="E5457" i="2"/>
  <c r="F5457" i="2"/>
  <c r="A5458" i="2"/>
  <c r="B5458" i="2"/>
  <c r="C5458" i="2"/>
  <c r="D5458" i="2"/>
  <c r="E5458" i="2"/>
  <c r="F5458" i="2"/>
  <c r="A5459" i="2"/>
  <c r="B5459" i="2"/>
  <c r="C5459" i="2"/>
  <c r="D5459" i="2"/>
  <c r="E5459" i="2"/>
  <c r="F5459" i="2"/>
  <c r="A5460" i="2"/>
  <c r="B5460" i="2"/>
  <c r="C5460" i="2"/>
  <c r="D5460" i="2"/>
  <c r="E5460" i="2"/>
  <c r="F5460" i="2"/>
  <c r="A5461" i="2"/>
  <c r="B5461" i="2"/>
  <c r="C5461" i="2"/>
  <c r="D5461" i="2"/>
  <c r="E5461" i="2"/>
  <c r="F5461" i="2"/>
  <c r="A5462" i="2"/>
  <c r="B5462" i="2"/>
  <c r="C5462" i="2"/>
  <c r="D5462" i="2"/>
  <c r="E5462" i="2"/>
  <c r="F5462" i="2"/>
  <c r="A5463" i="2"/>
  <c r="B5463" i="2"/>
  <c r="C5463" i="2"/>
  <c r="D5463" i="2"/>
  <c r="E5463" i="2"/>
  <c r="F5463" i="2"/>
  <c r="A5464" i="2"/>
  <c r="B5464" i="2"/>
  <c r="C5464" i="2"/>
  <c r="D5464" i="2"/>
  <c r="E5464" i="2"/>
  <c r="F5464" i="2"/>
  <c r="A5465" i="2"/>
  <c r="B5465" i="2"/>
  <c r="C5465" i="2"/>
  <c r="D5465" i="2"/>
  <c r="E5465" i="2"/>
  <c r="F5465" i="2"/>
  <c r="A5466" i="2"/>
  <c r="B5466" i="2"/>
  <c r="C5466" i="2"/>
  <c r="D5466" i="2"/>
  <c r="E5466" i="2"/>
  <c r="F5466" i="2"/>
  <c r="A5467" i="2"/>
  <c r="B5467" i="2"/>
  <c r="C5467" i="2"/>
  <c r="D5467" i="2"/>
  <c r="E5467" i="2"/>
  <c r="F5467" i="2"/>
  <c r="A5468" i="2"/>
  <c r="B5468" i="2"/>
  <c r="C5468" i="2"/>
  <c r="D5468" i="2"/>
  <c r="E5468" i="2"/>
  <c r="F5468" i="2"/>
  <c r="A5469" i="2"/>
  <c r="B5469" i="2"/>
  <c r="C5469" i="2"/>
  <c r="D5469" i="2"/>
  <c r="E5469" i="2"/>
  <c r="F5469" i="2"/>
  <c r="A5470" i="2"/>
  <c r="B5470" i="2"/>
  <c r="C5470" i="2"/>
  <c r="D5470" i="2"/>
  <c r="E5470" i="2"/>
  <c r="F5470" i="2"/>
  <c r="A5471" i="2"/>
  <c r="B5471" i="2"/>
  <c r="C5471" i="2"/>
  <c r="D5471" i="2"/>
  <c r="E5471" i="2"/>
  <c r="F5471" i="2"/>
  <c r="A5472" i="2"/>
  <c r="B5472" i="2"/>
  <c r="C5472" i="2"/>
  <c r="D5472" i="2"/>
  <c r="E5472" i="2"/>
  <c r="F5472" i="2"/>
  <c r="A5473" i="2"/>
  <c r="B5473" i="2"/>
  <c r="C5473" i="2"/>
  <c r="D5473" i="2"/>
  <c r="E5473" i="2"/>
  <c r="F5473" i="2"/>
  <c r="A5474" i="2"/>
  <c r="B5474" i="2"/>
  <c r="C5474" i="2"/>
  <c r="D5474" i="2"/>
  <c r="E5474" i="2"/>
  <c r="F5474" i="2"/>
  <c r="A5475" i="2"/>
  <c r="B5475" i="2"/>
  <c r="C5475" i="2"/>
  <c r="D5475" i="2"/>
  <c r="E5475" i="2"/>
  <c r="F5475" i="2"/>
  <c r="A5476" i="2"/>
  <c r="B5476" i="2"/>
  <c r="C5476" i="2"/>
  <c r="D5476" i="2"/>
  <c r="E5476" i="2"/>
  <c r="F5476" i="2"/>
  <c r="A5477" i="2"/>
  <c r="B5477" i="2"/>
  <c r="C5477" i="2"/>
  <c r="D5477" i="2"/>
  <c r="E5477" i="2"/>
  <c r="F5477" i="2"/>
  <c r="A5478" i="2"/>
  <c r="B5478" i="2"/>
  <c r="C5478" i="2"/>
  <c r="D5478" i="2"/>
  <c r="E5478" i="2"/>
  <c r="F5478" i="2"/>
  <c r="A5479" i="2"/>
  <c r="B5479" i="2"/>
  <c r="C5479" i="2"/>
  <c r="D5479" i="2"/>
  <c r="E5479" i="2"/>
  <c r="F5479" i="2"/>
  <c r="A5480" i="2"/>
  <c r="B5480" i="2"/>
  <c r="C5480" i="2"/>
  <c r="D5480" i="2"/>
  <c r="E5480" i="2"/>
  <c r="F5480" i="2"/>
  <c r="A5481" i="2"/>
  <c r="B5481" i="2"/>
  <c r="C5481" i="2"/>
  <c r="D5481" i="2"/>
  <c r="E5481" i="2"/>
  <c r="F5481" i="2"/>
  <c r="A5482" i="2"/>
  <c r="B5482" i="2"/>
  <c r="C5482" i="2"/>
  <c r="D5482" i="2"/>
  <c r="E5482" i="2"/>
  <c r="F5482" i="2"/>
  <c r="A5483" i="2"/>
  <c r="B5483" i="2"/>
  <c r="C5483" i="2"/>
  <c r="D5483" i="2"/>
  <c r="E5483" i="2"/>
  <c r="F5483" i="2"/>
  <c r="A5484" i="2"/>
  <c r="B5484" i="2"/>
  <c r="C5484" i="2"/>
  <c r="D5484" i="2"/>
  <c r="E5484" i="2"/>
  <c r="F5484" i="2"/>
  <c r="A5485" i="2"/>
  <c r="B5485" i="2"/>
  <c r="C5485" i="2"/>
  <c r="D5485" i="2"/>
  <c r="E5485" i="2"/>
  <c r="F5485" i="2"/>
  <c r="A5486" i="2"/>
  <c r="B5486" i="2"/>
  <c r="C5486" i="2"/>
  <c r="D5486" i="2"/>
  <c r="E5486" i="2"/>
  <c r="F5486" i="2"/>
  <c r="A5487" i="2"/>
  <c r="B5487" i="2"/>
  <c r="C5487" i="2"/>
  <c r="D5487" i="2"/>
  <c r="E5487" i="2"/>
  <c r="F5487" i="2"/>
  <c r="A5488" i="2"/>
  <c r="B5488" i="2"/>
  <c r="C5488" i="2"/>
  <c r="D5488" i="2"/>
  <c r="E5488" i="2"/>
  <c r="F5488" i="2"/>
  <c r="A5489" i="2"/>
  <c r="B5489" i="2"/>
  <c r="C5489" i="2"/>
  <c r="D5489" i="2"/>
  <c r="E5489" i="2"/>
  <c r="F5489" i="2"/>
  <c r="A5490" i="2"/>
  <c r="B5490" i="2"/>
  <c r="C5490" i="2"/>
  <c r="D5490" i="2"/>
  <c r="E5490" i="2"/>
  <c r="F5490" i="2"/>
  <c r="A5491" i="2"/>
  <c r="B5491" i="2"/>
  <c r="C5491" i="2"/>
  <c r="D5491" i="2"/>
  <c r="E5491" i="2"/>
  <c r="F5491" i="2"/>
  <c r="A5492" i="2"/>
  <c r="B5492" i="2"/>
  <c r="C5492" i="2"/>
  <c r="D5492" i="2"/>
  <c r="E5492" i="2"/>
  <c r="F5492" i="2"/>
  <c r="A5493" i="2"/>
  <c r="B5493" i="2"/>
  <c r="C5493" i="2"/>
  <c r="D5493" i="2"/>
  <c r="E5493" i="2"/>
  <c r="F5493" i="2"/>
  <c r="A5494" i="2"/>
  <c r="B5494" i="2"/>
  <c r="C5494" i="2"/>
  <c r="D5494" i="2"/>
  <c r="E5494" i="2"/>
  <c r="F5494" i="2"/>
  <c r="A5495" i="2"/>
  <c r="B5495" i="2"/>
  <c r="C5495" i="2"/>
  <c r="D5495" i="2"/>
  <c r="E5495" i="2"/>
  <c r="F5495" i="2"/>
  <c r="A5496" i="2"/>
  <c r="B5496" i="2"/>
  <c r="C5496" i="2"/>
  <c r="D5496" i="2"/>
  <c r="E5496" i="2"/>
  <c r="F5496" i="2"/>
  <c r="A5497" i="2"/>
  <c r="B5497" i="2"/>
  <c r="C5497" i="2"/>
  <c r="D5497" i="2"/>
  <c r="E5497" i="2"/>
  <c r="F5497" i="2"/>
  <c r="A5498" i="2"/>
  <c r="B5498" i="2"/>
  <c r="C5498" i="2"/>
  <c r="D5498" i="2"/>
  <c r="E5498" i="2"/>
  <c r="F5498" i="2"/>
  <c r="A5499" i="2"/>
  <c r="B5499" i="2"/>
  <c r="C5499" i="2"/>
  <c r="D5499" i="2"/>
  <c r="E5499" i="2"/>
  <c r="F5499" i="2"/>
  <c r="A5500" i="2"/>
  <c r="B5500" i="2"/>
  <c r="C5500" i="2"/>
  <c r="D5500" i="2"/>
  <c r="E5500" i="2"/>
  <c r="F5500" i="2"/>
  <c r="A5501" i="2"/>
  <c r="B5501" i="2"/>
  <c r="C5501" i="2"/>
  <c r="D5501" i="2"/>
  <c r="E5501" i="2"/>
  <c r="F5501" i="2"/>
  <c r="A5502" i="2"/>
  <c r="B5502" i="2"/>
  <c r="C5502" i="2"/>
  <c r="D5502" i="2"/>
  <c r="E5502" i="2"/>
  <c r="F5502" i="2"/>
  <c r="A5503" i="2"/>
  <c r="B5503" i="2"/>
  <c r="C5503" i="2"/>
  <c r="D5503" i="2"/>
  <c r="E5503" i="2"/>
  <c r="F5503" i="2"/>
  <c r="A5504" i="2"/>
  <c r="B5504" i="2"/>
  <c r="C5504" i="2"/>
  <c r="D5504" i="2"/>
  <c r="E5504" i="2"/>
  <c r="F5504" i="2"/>
  <c r="A5505" i="2"/>
  <c r="B5505" i="2"/>
  <c r="C5505" i="2"/>
  <c r="D5505" i="2"/>
  <c r="E5505" i="2"/>
  <c r="F5505" i="2"/>
  <c r="A5506" i="2"/>
  <c r="B5506" i="2"/>
  <c r="C5506" i="2"/>
  <c r="D5506" i="2"/>
  <c r="E5506" i="2"/>
  <c r="F5506" i="2"/>
  <c r="A5507" i="2"/>
  <c r="B5507" i="2"/>
  <c r="C5507" i="2"/>
  <c r="D5507" i="2"/>
  <c r="E5507" i="2"/>
  <c r="F5507" i="2"/>
  <c r="A5508" i="2"/>
  <c r="B5508" i="2"/>
  <c r="C5508" i="2"/>
  <c r="D5508" i="2"/>
  <c r="E5508" i="2"/>
  <c r="F5508" i="2"/>
  <c r="A5509" i="2"/>
  <c r="B5509" i="2"/>
  <c r="C5509" i="2"/>
  <c r="D5509" i="2"/>
  <c r="E5509" i="2"/>
  <c r="F5509" i="2"/>
  <c r="A5510" i="2"/>
  <c r="B5510" i="2"/>
  <c r="C5510" i="2"/>
  <c r="D5510" i="2"/>
  <c r="E5510" i="2"/>
  <c r="F5510" i="2"/>
  <c r="A5511" i="2"/>
  <c r="B5511" i="2"/>
  <c r="C5511" i="2"/>
  <c r="D5511" i="2"/>
  <c r="E5511" i="2"/>
  <c r="F5511" i="2"/>
  <c r="A5512" i="2"/>
  <c r="B5512" i="2"/>
  <c r="C5512" i="2"/>
  <c r="D5512" i="2"/>
  <c r="E5512" i="2"/>
  <c r="F5512" i="2"/>
  <c r="A5513" i="2"/>
  <c r="B5513" i="2"/>
  <c r="C5513" i="2"/>
  <c r="D5513" i="2"/>
  <c r="E5513" i="2"/>
  <c r="F5513" i="2"/>
  <c r="A5514" i="2"/>
  <c r="B5514" i="2"/>
  <c r="C5514" i="2"/>
  <c r="D5514" i="2"/>
  <c r="E5514" i="2"/>
  <c r="F5514" i="2"/>
  <c r="A5515" i="2"/>
  <c r="B5515" i="2"/>
  <c r="C5515" i="2"/>
  <c r="D5515" i="2"/>
  <c r="E5515" i="2"/>
  <c r="F5515" i="2"/>
  <c r="A5516" i="2"/>
  <c r="B5516" i="2"/>
  <c r="C5516" i="2"/>
  <c r="D5516" i="2"/>
  <c r="E5516" i="2"/>
  <c r="F5516" i="2"/>
  <c r="A5517" i="2"/>
  <c r="B5517" i="2"/>
  <c r="C5517" i="2"/>
  <c r="D5517" i="2"/>
  <c r="E5517" i="2"/>
  <c r="F5517" i="2"/>
  <c r="A5518" i="2"/>
  <c r="B5518" i="2"/>
  <c r="C5518" i="2"/>
  <c r="D5518" i="2"/>
  <c r="E5518" i="2"/>
  <c r="F5518" i="2"/>
  <c r="A5519" i="2"/>
  <c r="B5519" i="2"/>
  <c r="C5519" i="2"/>
  <c r="D5519" i="2"/>
  <c r="E5519" i="2"/>
  <c r="F5519" i="2"/>
  <c r="A5520" i="2"/>
  <c r="B5520" i="2"/>
  <c r="C5520" i="2"/>
  <c r="D5520" i="2"/>
  <c r="E5520" i="2"/>
  <c r="F5520" i="2"/>
  <c r="A5521" i="2"/>
  <c r="B5521" i="2"/>
  <c r="C5521" i="2"/>
  <c r="D5521" i="2"/>
  <c r="E5521" i="2"/>
  <c r="F5521" i="2"/>
  <c r="A5522" i="2"/>
  <c r="B5522" i="2"/>
  <c r="C5522" i="2"/>
  <c r="D5522" i="2"/>
  <c r="E5522" i="2"/>
  <c r="F5522" i="2"/>
  <c r="A5523" i="2"/>
  <c r="B5523" i="2"/>
  <c r="C5523" i="2"/>
  <c r="D5523" i="2"/>
  <c r="E5523" i="2"/>
  <c r="F5523" i="2"/>
  <c r="A5524" i="2"/>
  <c r="B5524" i="2"/>
  <c r="C5524" i="2"/>
  <c r="D5524" i="2"/>
  <c r="E5524" i="2"/>
  <c r="F5524" i="2"/>
  <c r="A5525" i="2"/>
  <c r="B5525" i="2"/>
  <c r="C5525" i="2"/>
  <c r="D5525" i="2"/>
  <c r="E5525" i="2"/>
  <c r="F5525" i="2"/>
  <c r="A5526" i="2"/>
  <c r="B5526" i="2"/>
  <c r="C5526" i="2"/>
  <c r="D5526" i="2"/>
  <c r="E5526" i="2"/>
  <c r="F5526" i="2"/>
  <c r="A5527" i="2"/>
  <c r="B5527" i="2"/>
  <c r="C5527" i="2"/>
  <c r="D5527" i="2"/>
  <c r="E5527" i="2"/>
  <c r="F5527" i="2"/>
  <c r="A5528" i="2"/>
  <c r="B5528" i="2"/>
  <c r="C5528" i="2"/>
  <c r="D5528" i="2"/>
  <c r="E5528" i="2"/>
  <c r="F5528" i="2"/>
  <c r="A5529" i="2"/>
  <c r="B5529" i="2"/>
  <c r="C5529" i="2"/>
  <c r="D5529" i="2"/>
  <c r="E5529" i="2"/>
  <c r="F5529" i="2"/>
  <c r="A5530" i="2"/>
  <c r="B5530" i="2"/>
  <c r="C5530" i="2"/>
  <c r="D5530" i="2"/>
  <c r="E5530" i="2"/>
  <c r="F5530" i="2"/>
  <c r="A5531" i="2"/>
  <c r="B5531" i="2"/>
  <c r="C5531" i="2"/>
  <c r="D5531" i="2"/>
  <c r="E5531" i="2"/>
  <c r="F5531" i="2"/>
  <c r="A5532" i="2"/>
  <c r="B5532" i="2"/>
  <c r="C5532" i="2"/>
  <c r="D5532" i="2"/>
  <c r="E5532" i="2"/>
  <c r="F5532" i="2"/>
  <c r="A5533" i="2"/>
  <c r="B5533" i="2"/>
  <c r="C5533" i="2"/>
  <c r="D5533" i="2"/>
  <c r="E5533" i="2"/>
  <c r="F5533" i="2"/>
  <c r="A5534" i="2"/>
  <c r="B5534" i="2"/>
  <c r="C5534" i="2"/>
  <c r="D5534" i="2"/>
  <c r="E5534" i="2"/>
  <c r="F5534" i="2"/>
  <c r="A5535" i="2"/>
  <c r="B5535" i="2"/>
  <c r="C5535" i="2"/>
  <c r="D5535" i="2"/>
  <c r="E5535" i="2"/>
  <c r="F5535" i="2"/>
  <c r="A5536" i="2"/>
  <c r="B5536" i="2"/>
  <c r="C5536" i="2"/>
  <c r="D5536" i="2"/>
  <c r="E5536" i="2"/>
  <c r="F5536" i="2"/>
  <c r="A5537" i="2"/>
  <c r="B5537" i="2"/>
  <c r="C5537" i="2"/>
  <c r="D5537" i="2"/>
  <c r="E5537" i="2"/>
  <c r="F5537" i="2"/>
  <c r="A5538" i="2"/>
  <c r="B5538" i="2"/>
  <c r="C5538" i="2"/>
  <c r="D5538" i="2"/>
  <c r="E5538" i="2"/>
  <c r="F5538" i="2"/>
  <c r="A5539" i="2"/>
  <c r="B5539" i="2"/>
  <c r="C5539" i="2"/>
  <c r="D5539" i="2"/>
  <c r="E5539" i="2"/>
  <c r="F5539" i="2"/>
  <c r="A5540" i="2"/>
  <c r="B5540" i="2"/>
  <c r="C5540" i="2"/>
  <c r="D5540" i="2"/>
  <c r="E5540" i="2"/>
  <c r="F5540" i="2"/>
  <c r="A5541" i="2"/>
  <c r="B5541" i="2"/>
  <c r="C5541" i="2"/>
  <c r="D5541" i="2"/>
  <c r="E5541" i="2"/>
  <c r="F5541" i="2"/>
  <c r="A5542" i="2"/>
  <c r="B5542" i="2"/>
  <c r="C5542" i="2"/>
  <c r="D5542" i="2"/>
  <c r="E5542" i="2"/>
  <c r="F5542" i="2"/>
  <c r="A5543" i="2"/>
  <c r="B5543" i="2"/>
  <c r="C5543" i="2"/>
  <c r="D5543" i="2"/>
  <c r="E5543" i="2"/>
  <c r="F5543" i="2"/>
  <c r="A5544" i="2"/>
  <c r="B5544" i="2"/>
  <c r="C5544" i="2"/>
  <c r="D5544" i="2"/>
  <c r="E5544" i="2"/>
  <c r="F5544" i="2"/>
  <c r="A5545" i="2"/>
  <c r="B5545" i="2"/>
  <c r="C5545" i="2"/>
  <c r="D5545" i="2"/>
  <c r="E5545" i="2"/>
  <c r="F5545" i="2"/>
  <c r="A5546" i="2"/>
  <c r="B5546" i="2"/>
  <c r="C5546" i="2"/>
  <c r="D5546" i="2"/>
  <c r="E5546" i="2"/>
  <c r="F5546" i="2"/>
  <c r="A5547" i="2"/>
  <c r="B5547" i="2"/>
  <c r="C5547" i="2"/>
  <c r="D5547" i="2"/>
  <c r="E5547" i="2"/>
  <c r="F5547" i="2"/>
  <c r="A5548" i="2"/>
  <c r="B5548" i="2"/>
  <c r="C5548" i="2"/>
  <c r="D5548" i="2"/>
  <c r="E5548" i="2"/>
  <c r="F5548" i="2"/>
  <c r="A5549" i="2"/>
  <c r="B5549" i="2"/>
  <c r="C5549" i="2"/>
  <c r="D5549" i="2"/>
  <c r="E5549" i="2"/>
  <c r="F5549" i="2"/>
  <c r="A5550" i="2"/>
  <c r="B5550" i="2"/>
  <c r="C5550" i="2"/>
  <c r="D5550" i="2"/>
  <c r="E5550" i="2"/>
  <c r="F5550" i="2"/>
  <c r="A5551" i="2"/>
  <c r="B5551" i="2"/>
  <c r="C5551" i="2"/>
  <c r="D5551" i="2"/>
  <c r="E5551" i="2"/>
  <c r="F5551" i="2"/>
  <c r="A5552" i="2"/>
  <c r="B5552" i="2"/>
  <c r="C5552" i="2"/>
  <c r="D5552" i="2"/>
  <c r="E5552" i="2"/>
  <c r="F5552" i="2"/>
  <c r="A5553" i="2"/>
  <c r="B5553" i="2"/>
  <c r="C5553" i="2"/>
  <c r="D5553" i="2"/>
  <c r="E5553" i="2"/>
  <c r="F5553" i="2"/>
  <c r="A5554" i="2"/>
  <c r="B5554" i="2"/>
  <c r="C5554" i="2"/>
  <c r="D5554" i="2"/>
  <c r="E5554" i="2"/>
  <c r="F5554" i="2"/>
  <c r="A5555" i="2"/>
  <c r="B5555" i="2"/>
  <c r="C5555" i="2"/>
  <c r="D5555" i="2"/>
  <c r="E5555" i="2"/>
  <c r="F5555" i="2"/>
  <c r="A5556" i="2"/>
  <c r="B5556" i="2"/>
  <c r="C5556" i="2"/>
  <c r="D5556" i="2"/>
  <c r="E5556" i="2"/>
  <c r="F5556" i="2"/>
  <c r="A5557" i="2"/>
  <c r="B5557" i="2"/>
  <c r="C5557" i="2"/>
  <c r="D5557" i="2"/>
  <c r="E5557" i="2"/>
  <c r="F5557" i="2"/>
  <c r="A5558" i="2"/>
  <c r="B5558" i="2"/>
  <c r="C5558" i="2"/>
  <c r="D5558" i="2"/>
  <c r="E5558" i="2"/>
  <c r="F5558" i="2"/>
  <c r="A5559" i="2"/>
  <c r="B5559" i="2"/>
  <c r="C5559" i="2"/>
  <c r="D5559" i="2"/>
  <c r="E5559" i="2"/>
  <c r="F5559" i="2"/>
  <c r="A5560" i="2"/>
  <c r="B5560" i="2"/>
  <c r="C5560" i="2"/>
  <c r="D5560" i="2"/>
  <c r="E5560" i="2"/>
  <c r="F5560" i="2"/>
  <c r="A5561" i="2"/>
  <c r="B5561" i="2"/>
  <c r="C5561" i="2"/>
  <c r="D5561" i="2"/>
  <c r="E5561" i="2"/>
  <c r="F5561" i="2"/>
  <c r="A5562" i="2"/>
  <c r="B5562" i="2"/>
  <c r="C5562" i="2"/>
  <c r="D5562" i="2"/>
  <c r="E5562" i="2"/>
  <c r="F5562" i="2"/>
  <c r="A5563" i="2"/>
  <c r="B5563" i="2"/>
  <c r="C5563" i="2"/>
  <c r="D5563" i="2"/>
  <c r="E5563" i="2"/>
  <c r="F5563" i="2"/>
  <c r="A5564" i="2"/>
  <c r="B5564" i="2"/>
  <c r="C5564" i="2"/>
  <c r="D5564" i="2"/>
  <c r="E5564" i="2"/>
  <c r="F5564" i="2"/>
  <c r="A5565" i="2"/>
  <c r="B5565" i="2"/>
  <c r="C5565" i="2"/>
  <c r="D5565" i="2"/>
  <c r="E5565" i="2"/>
  <c r="F5565" i="2"/>
  <c r="A5566" i="2"/>
  <c r="B5566" i="2"/>
  <c r="C5566" i="2"/>
  <c r="D5566" i="2"/>
  <c r="E5566" i="2"/>
  <c r="F5566" i="2"/>
  <c r="A5567" i="2"/>
  <c r="B5567" i="2"/>
  <c r="C5567" i="2"/>
  <c r="D5567" i="2"/>
  <c r="E5567" i="2"/>
  <c r="F5567" i="2"/>
  <c r="A5568" i="2"/>
  <c r="B5568" i="2"/>
  <c r="C5568" i="2"/>
  <c r="D5568" i="2"/>
  <c r="E5568" i="2"/>
  <c r="F5568" i="2"/>
  <c r="A5569" i="2"/>
  <c r="B5569" i="2"/>
  <c r="C5569" i="2"/>
  <c r="D5569" i="2"/>
  <c r="E5569" i="2"/>
  <c r="F5569" i="2"/>
  <c r="A5570" i="2"/>
  <c r="B5570" i="2"/>
  <c r="C5570" i="2"/>
  <c r="D5570" i="2"/>
  <c r="E5570" i="2"/>
  <c r="F5570" i="2"/>
  <c r="A5571" i="2"/>
  <c r="B5571" i="2"/>
  <c r="C5571" i="2"/>
  <c r="D5571" i="2"/>
  <c r="E5571" i="2"/>
  <c r="F5571" i="2"/>
  <c r="A5572" i="2"/>
  <c r="B5572" i="2"/>
  <c r="C5572" i="2"/>
  <c r="D5572" i="2"/>
  <c r="E5572" i="2"/>
  <c r="F5572" i="2"/>
  <c r="A5573" i="2"/>
  <c r="B5573" i="2"/>
  <c r="C5573" i="2"/>
  <c r="D5573" i="2"/>
  <c r="E5573" i="2"/>
  <c r="F5573" i="2"/>
  <c r="A5574" i="2"/>
  <c r="B5574" i="2"/>
  <c r="C5574" i="2"/>
  <c r="D5574" i="2"/>
  <c r="E5574" i="2"/>
  <c r="F5574" i="2"/>
  <c r="A5575" i="2"/>
  <c r="B5575" i="2"/>
  <c r="C5575" i="2"/>
  <c r="D5575" i="2"/>
  <c r="E5575" i="2"/>
  <c r="F5575" i="2"/>
  <c r="A5576" i="2"/>
  <c r="B5576" i="2"/>
  <c r="C5576" i="2"/>
  <c r="D5576" i="2"/>
  <c r="E5576" i="2"/>
  <c r="F5576" i="2"/>
  <c r="A5577" i="2"/>
  <c r="B5577" i="2"/>
  <c r="C5577" i="2"/>
  <c r="D5577" i="2"/>
  <c r="E5577" i="2"/>
  <c r="F5577" i="2"/>
  <c r="A5578" i="2"/>
  <c r="B5578" i="2"/>
  <c r="C5578" i="2"/>
  <c r="D5578" i="2"/>
  <c r="E5578" i="2"/>
  <c r="F5578" i="2"/>
  <c r="A5579" i="2"/>
  <c r="B5579" i="2"/>
  <c r="C5579" i="2"/>
  <c r="D5579" i="2"/>
  <c r="E5579" i="2"/>
  <c r="F5579" i="2"/>
  <c r="A5580" i="2"/>
  <c r="B5580" i="2"/>
  <c r="C5580" i="2"/>
  <c r="D5580" i="2"/>
  <c r="E5580" i="2"/>
  <c r="F5580" i="2"/>
  <c r="A5581" i="2"/>
  <c r="B5581" i="2"/>
  <c r="C5581" i="2"/>
  <c r="D5581" i="2"/>
  <c r="E5581" i="2"/>
  <c r="F5581" i="2"/>
  <c r="A5582" i="2"/>
  <c r="B5582" i="2"/>
  <c r="C5582" i="2"/>
  <c r="D5582" i="2"/>
  <c r="E5582" i="2"/>
  <c r="F5582" i="2"/>
  <c r="A5583" i="2"/>
  <c r="B5583" i="2"/>
  <c r="C5583" i="2"/>
  <c r="D5583" i="2"/>
  <c r="E5583" i="2"/>
  <c r="F5583" i="2"/>
  <c r="A5584" i="2"/>
  <c r="B5584" i="2"/>
  <c r="C5584" i="2"/>
  <c r="D5584" i="2"/>
  <c r="E5584" i="2"/>
  <c r="F5584" i="2"/>
  <c r="A5585" i="2"/>
  <c r="B5585" i="2"/>
  <c r="C5585" i="2"/>
  <c r="D5585" i="2"/>
  <c r="E5585" i="2"/>
  <c r="F5585" i="2"/>
  <c r="A5586" i="2"/>
  <c r="B5586" i="2"/>
  <c r="C5586" i="2"/>
  <c r="D5586" i="2"/>
  <c r="E5586" i="2"/>
  <c r="F5586" i="2"/>
  <c r="A5587" i="2"/>
  <c r="B5587" i="2"/>
  <c r="C5587" i="2"/>
  <c r="D5587" i="2"/>
  <c r="E5587" i="2"/>
  <c r="F5587" i="2"/>
  <c r="A5588" i="2"/>
  <c r="B5588" i="2"/>
  <c r="C5588" i="2"/>
  <c r="D5588" i="2"/>
  <c r="E5588" i="2"/>
  <c r="F5588" i="2"/>
  <c r="A5589" i="2"/>
  <c r="B5589" i="2"/>
  <c r="C5589" i="2"/>
  <c r="D5589" i="2"/>
  <c r="E5589" i="2"/>
  <c r="F5589" i="2"/>
  <c r="A5590" i="2"/>
  <c r="B5590" i="2"/>
  <c r="C5590" i="2"/>
  <c r="D5590" i="2"/>
  <c r="E5590" i="2"/>
  <c r="F5590" i="2"/>
  <c r="A5591" i="2"/>
  <c r="B5591" i="2"/>
  <c r="C5591" i="2"/>
  <c r="D5591" i="2"/>
  <c r="E5591" i="2"/>
  <c r="F5591" i="2"/>
  <c r="A5592" i="2"/>
  <c r="B5592" i="2"/>
  <c r="C5592" i="2"/>
  <c r="D5592" i="2"/>
  <c r="E5592" i="2"/>
  <c r="F5592" i="2"/>
  <c r="A5593" i="2"/>
  <c r="B5593" i="2"/>
  <c r="C5593" i="2"/>
  <c r="D5593" i="2"/>
  <c r="E5593" i="2"/>
  <c r="F5593" i="2"/>
  <c r="A5594" i="2"/>
  <c r="B5594" i="2"/>
  <c r="C5594" i="2"/>
  <c r="D5594" i="2"/>
  <c r="E5594" i="2"/>
  <c r="F5594" i="2"/>
  <c r="A5595" i="2"/>
  <c r="B5595" i="2"/>
  <c r="C5595" i="2"/>
  <c r="D5595" i="2"/>
  <c r="E5595" i="2"/>
  <c r="F5595" i="2"/>
  <c r="A5596" i="2"/>
  <c r="B5596" i="2"/>
  <c r="C5596" i="2"/>
  <c r="D5596" i="2"/>
  <c r="E5596" i="2"/>
  <c r="F5596" i="2"/>
  <c r="A5597" i="2"/>
  <c r="B5597" i="2"/>
  <c r="C5597" i="2"/>
  <c r="D5597" i="2"/>
  <c r="E5597" i="2"/>
  <c r="F5597" i="2"/>
  <c r="A5598" i="2"/>
  <c r="B5598" i="2"/>
  <c r="C5598" i="2"/>
  <c r="D5598" i="2"/>
  <c r="E5598" i="2"/>
  <c r="F5598" i="2"/>
  <c r="A5599" i="2"/>
  <c r="B5599" i="2"/>
  <c r="C5599" i="2"/>
  <c r="D5599" i="2"/>
  <c r="E5599" i="2"/>
  <c r="F5599" i="2"/>
  <c r="A5600" i="2"/>
  <c r="B5600" i="2"/>
  <c r="C5600" i="2"/>
  <c r="D5600" i="2"/>
  <c r="E5600" i="2"/>
  <c r="F5600" i="2"/>
  <c r="A5601" i="2"/>
  <c r="B5601" i="2"/>
  <c r="C5601" i="2"/>
  <c r="D5601" i="2"/>
  <c r="E5601" i="2"/>
  <c r="F5601" i="2"/>
  <c r="A5602" i="2"/>
  <c r="B5602" i="2"/>
  <c r="C5602" i="2"/>
  <c r="D5602" i="2"/>
  <c r="E5602" i="2"/>
  <c r="F5602" i="2"/>
  <c r="A5603" i="2"/>
  <c r="B5603" i="2"/>
  <c r="C5603" i="2"/>
  <c r="D5603" i="2"/>
  <c r="E5603" i="2"/>
  <c r="F5603" i="2"/>
  <c r="A5604" i="2"/>
  <c r="B5604" i="2"/>
  <c r="C5604" i="2"/>
  <c r="D5604" i="2"/>
  <c r="E5604" i="2"/>
  <c r="F5604" i="2"/>
  <c r="A5605" i="2"/>
  <c r="B5605" i="2"/>
  <c r="C5605" i="2"/>
  <c r="D5605" i="2"/>
  <c r="E5605" i="2"/>
  <c r="F5605" i="2"/>
  <c r="A5606" i="2"/>
  <c r="B5606" i="2"/>
  <c r="C5606" i="2"/>
  <c r="D5606" i="2"/>
  <c r="E5606" i="2"/>
  <c r="F5606" i="2"/>
  <c r="A5607" i="2"/>
  <c r="B5607" i="2"/>
  <c r="C5607" i="2"/>
  <c r="D5607" i="2"/>
  <c r="E5607" i="2"/>
  <c r="F5607" i="2"/>
  <c r="A5608" i="2"/>
  <c r="B5608" i="2"/>
  <c r="C5608" i="2"/>
  <c r="D5608" i="2"/>
  <c r="E5608" i="2"/>
  <c r="F5608" i="2"/>
  <c r="A5609" i="2"/>
  <c r="B5609" i="2"/>
  <c r="C5609" i="2"/>
  <c r="D5609" i="2"/>
  <c r="E5609" i="2"/>
  <c r="F5609" i="2"/>
  <c r="A5610" i="2"/>
  <c r="B5610" i="2"/>
  <c r="C5610" i="2"/>
  <c r="D5610" i="2"/>
  <c r="E5610" i="2"/>
  <c r="F5610" i="2"/>
  <c r="A5611" i="2"/>
  <c r="B5611" i="2"/>
  <c r="C5611" i="2"/>
  <c r="D5611" i="2"/>
  <c r="E5611" i="2"/>
  <c r="F5611" i="2"/>
  <c r="A5612" i="2"/>
  <c r="B5612" i="2"/>
  <c r="C5612" i="2"/>
  <c r="D5612" i="2"/>
  <c r="E5612" i="2"/>
  <c r="F5612" i="2"/>
  <c r="A5613" i="2"/>
  <c r="B5613" i="2"/>
  <c r="C5613" i="2"/>
  <c r="D5613" i="2"/>
  <c r="E5613" i="2"/>
  <c r="F5613" i="2"/>
  <c r="A5614" i="2"/>
  <c r="B5614" i="2"/>
  <c r="C5614" i="2"/>
  <c r="D5614" i="2"/>
  <c r="E5614" i="2"/>
  <c r="F5614" i="2"/>
  <c r="A5615" i="2"/>
  <c r="B5615" i="2"/>
  <c r="C5615" i="2"/>
  <c r="D5615" i="2"/>
  <c r="E5615" i="2"/>
  <c r="F5615" i="2"/>
  <c r="A5616" i="2"/>
  <c r="B5616" i="2"/>
  <c r="C5616" i="2"/>
  <c r="D5616" i="2"/>
  <c r="E5616" i="2"/>
  <c r="F5616" i="2"/>
  <c r="A5617" i="2"/>
  <c r="B5617" i="2"/>
  <c r="C5617" i="2"/>
  <c r="D5617" i="2"/>
  <c r="E5617" i="2"/>
  <c r="F5617" i="2"/>
  <c r="A5618" i="2"/>
  <c r="B5618" i="2"/>
  <c r="C5618" i="2"/>
  <c r="D5618" i="2"/>
  <c r="E5618" i="2"/>
  <c r="F5618" i="2"/>
  <c r="A5619" i="2"/>
  <c r="B5619" i="2"/>
  <c r="C5619" i="2"/>
  <c r="D5619" i="2"/>
  <c r="E5619" i="2"/>
  <c r="F5619" i="2"/>
  <c r="A5620" i="2"/>
  <c r="B5620" i="2"/>
  <c r="C5620" i="2"/>
  <c r="D5620" i="2"/>
  <c r="E5620" i="2"/>
  <c r="F5620" i="2"/>
  <c r="A5621" i="2"/>
  <c r="B5621" i="2"/>
  <c r="C5621" i="2"/>
  <c r="D5621" i="2"/>
  <c r="E5621" i="2"/>
  <c r="F5621" i="2"/>
  <c r="A5622" i="2"/>
  <c r="B5622" i="2"/>
  <c r="C5622" i="2"/>
  <c r="D5622" i="2"/>
  <c r="E5622" i="2"/>
  <c r="F5622" i="2"/>
  <c r="A5623" i="2"/>
  <c r="B5623" i="2"/>
  <c r="C5623" i="2"/>
  <c r="D5623" i="2"/>
  <c r="E5623" i="2"/>
  <c r="F5623" i="2"/>
  <c r="A5624" i="2"/>
  <c r="B5624" i="2"/>
  <c r="C5624" i="2"/>
  <c r="D5624" i="2"/>
  <c r="E5624" i="2"/>
  <c r="F5624" i="2"/>
  <c r="A5625" i="2"/>
  <c r="B5625" i="2"/>
  <c r="C5625" i="2"/>
  <c r="D5625" i="2"/>
  <c r="E5625" i="2"/>
  <c r="F5625" i="2"/>
  <c r="A5626" i="2"/>
  <c r="B5626" i="2"/>
  <c r="C5626" i="2"/>
  <c r="D5626" i="2"/>
  <c r="E5626" i="2"/>
  <c r="F5626" i="2"/>
  <c r="A5627" i="2"/>
  <c r="B5627" i="2"/>
  <c r="C5627" i="2"/>
  <c r="D5627" i="2"/>
  <c r="E5627" i="2"/>
  <c r="F5627" i="2"/>
  <c r="A5628" i="2"/>
  <c r="B5628" i="2"/>
  <c r="C5628" i="2"/>
  <c r="D5628" i="2"/>
  <c r="E5628" i="2"/>
  <c r="F5628" i="2"/>
  <c r="A5629" i="2"/>
  <c r="B5629" i="2"/>
  <c r="C5629" i="2"/>
  <c r="D5629" i="2"/>
  <c r="E5629" i="2"/>
  <c r="F5629" i="2"/>
  <c r="A5630" i="2"/>
  <c r="B5630" i="2"/>
  <c r="C5630" i="2"/>
  <c r="D5630" i="2"/>
  <c r="E5630" i="2"/>
  <c r="F5630" i="2"/>
  <c r="A5631" i="2"/>
  <c r="B5631" i="2"/>
  <c r="C5631" i="2"/>
  <c r="D5631" i="2"/>
  <c r="E5631" i="2"/>
  <c r="F5631" i="2"/>
  <c r="A5632" i="2"/>
  <c r="B5632" i="2"/>
  <c r="C5632" i="2"/>
  <c r="D5632" i="2"/>
  <c r="E5632" i="2"/>
  <c r="F5632" i="2"/>
  <c r="A5633" i="2"/>
  <c r="B5633" i="2"/>
  <c r="C5633" i="2"/>
  <c r="D5633" i="2"/>
  <c r="E5633" i="2"/>
  <c r="F5633" i="2"/>
  <c r="A5634" i="2"/>
  <c r="B5634" i="2"/>
  <c r="C5634" i="2"/>
  <c r="D5634" i="2"/>
  <c r="E5634" i="2"/>
  <c r="F5634" i="2"/>
  <c r="A5635" i="2"/>
  <c r="B5635" i="2"/>
  <c r="C5635" i="2"/>
  <c r="D5635" i="2"/>
  <c r="E5635" i="2"/>
  <c r="F5635" i="2"/>
  <c r="A5636" i="2"/>
  <c r="B5636" i="2"/>
  <c r="C5636" i="2"/>
  <c r="D5636" i="2"/>
  <c r="E5636" i="2"/>
  <c r="F5636" i="2"/>
  <c r="A5637" i="2"/>
  <c r="B5637" i="2"/>
  <c r="C5637" i="2"/>
  <c r="D5637" i="2"/>
  <c r="E5637" i="2"/>
  <c r="F5637" i="2"/>
  <c r="A5638" i="2"/>
  <c r="B5638" i="2"/>
  <c r="C5638" i="2"/>
  <c r="D5638" i="2"/>
  <c r="E5638" i="2"/>
  <c r="F5638" i="2"/>
  <c r="A5639" i="2"/>
  <c r="B5639" i="2"/>
  <c r="C5639" i="2"/>
  <c r="D5639" i="2"/>
  <c r="E5639" i="2"/>
  <c r="F5639" i="2"/>
  <c r="A5640" i="2"/>
  <c r="B5640" i="2"/>
  <c r="C5640" i="2"/>
  <c r="D5640" i="2"/>
  <c r="E5640" i="2"/>
  <c r="F5640" i="2"/>
  <c r="A5641" i="2"/>
  <c r="B5641" i="2"/>
  <c r="C5641" i="2"/>
  <c r="D5641" i="2"/>
  <c r="E5641" i="2"/>
  <c r="F5641" i="2"/>
  <c r="A5642" i="2"/>
  <c r="B5642" i="2"/>
  <c r="C5642" i="2"/>
  <c r="D5642" i="2"/>
  <c r="E5642" i="2"/>
  <c r="F5642" i="2"/>
  <c r="A5643" i="2"/>
  <c r="B5643" i="2"/>
  <c r="C5643" i="2"/>
  <c r="D5643" i="2"/>
  <c r="E5643" i="2"/>
  <c r="F5643" i="2"/>
  <c r="A5644" i="2"/>
  <c r="B5644" i="2"/>
  <c r="C5644" i="2"/>
  <c r="D5644" i="2"/>
  <c r="E5644" i="2"/>
  <c r="F5644" i="2"/>
  <c r="A5645" i="2"/>
  <c r="B5645" i="2"/>
  <c r="C5645" i="2"/>
  <c r="D5645" i="2"/>
  <c r="E5645" i="2"/>
  <c r="F5645" i="2"/>
  <c r="A5646" i="2"/>
  <c r="B5646" i="2"/>
  <c r="C5646" i="2"/>
  <c r="D5646" i="2"/>
  <c r="E5646" i="2"/>
  <c r="F5646" i="2"/>
  <c r="A5647" i="2"/>
  <c r="B5647" i="2"/>
  <c r="C5647" i="2"/>
  <c r="D5647" i="2"/>
  <c r="E5647" i="2"/>
  <c r="F5647" i="2"/>
  <c r="A5648" i="2"/>
  <c r="B5648" i="2"/>
  <c r="C5648" i="2"/>
  <c r="D5648" i="2"/>
  <c r="E5648" i="2"/>
  <c r="F5648" i="2"/>
  <c r="A5649" i="2"/>
  <c r="B5649" i="2"/>
  <c r="C5649" i="2"/>
  <c r="D5649" i="2"/>
  <c r="E5649" i="2"/>
  <c r="F5649" i="2"/>
  <c r="A5650" i="2"/>
  <c r="B5650" i="2"/>
  <c r="C5650" i="2"/>
  <c r="D5650" i="2"/>
  <c r="E5650" i="2"/>
  <c r="F5650" i="2"/>
  <c r="A5651" i="2"/>
  <c r="B5651" i="2"/>
  <c r="C5651" i="2"/>
  <c r="D5651" i="2"/>
  <c r="E5651" i="2"/>
  <c r="F5651" i="2"/>
  <c r="A5652" i="2"/>
  <c r="B5652" i="2"/>
  <c r="C5652" i="2"/>
  <c r="D5652" i="2"/>
  <c r="E5652" i="2"/>
  <c r="F5652" i="2"/>
  <c r="A5653" i="2"/>
  <c r="B5653" i="2"/>
  <c r="C5653" i="2"/>
  <c r="D5653" i="2"/>
  <c r="E5653" i="2"/>
  <c r="F5653" i="2"/>
  <c r="A5654" i="2"/>
  <c r="B5654" i="2"/>
  <c r="C5654" i="2"/>
  <c r="D5654" i="2"/>
  <c r="E5654" i="2"/>
  <c r="F5654" i="2"/>
  <c r="A5655" i="2"/>
  <c r="B5655" i="2"/>
  <c r="C5655" i="2"/>
  <c r="D5655" i="2"/>
  <c r="E5655" i="2"/>
  <c r="F5655" i="2"/>
  <c r="A5656" i="2"/>
  <c r="B5656" i="2"/>
  <c r="C5656" i="2"/>
  <c r="D5656" i="2"/>
  <c r="E5656" i="2"/>
  <c r="F5656" i="2"/>
  <c r="A5657" i="2"/>
  <c r="B5657" i="2"/>
  <c r="C5657" i="2"/>
  <c r="D5657" i="2"/>
  <c r="E5657" i="2"/>
  <c r="F5657" i="2"/>
  <c r="A5658" i="2"/>
  <c r="B5658" i="2"/>
  <c r="C5658" i="2"/>
  <c r="D5658" i="2"/>
  <c r="E5658" i="2"/>
  <c r="F5658" i="2"/>
  <c r="A5659" i="2"/>
  <c r="B5659" i="2"/>
  <c r="C5659" i="2"/>
  <c r="D5659" i="2"/>
  <c r="E5659" i="2"/>
  <c r="F5659" i="2"/>
  <c r="A5660" i="2"/>
  <c r="B5660" i="2"/>
  <c r="C5660" i="2"/>
  <c r="D5660" i="2"/>
  <c r="E5660" i="2"/>
  <c r="F5660" i="2"/>
  <c r="A5661" i="2"/>
  <c r="B5661" i="2"/>
  <c r="C5661" i="2"/>
  <c r="D5661" i="2"/>
  <c r="E5661" i="2"/>
  <c r="F5661" i="2"/>
  <c r="A5662" i="2"/>
  <c r="B5662" i="2"/>
  <c r="C5662" i="2"/>
  <c r="D5662" i="2"/>
  <c r="E5662" i="2"/>
  <c r="F5662" i="2"/>
  <c r="A5663" i="2"/>
  <c r="B5663" i="2"/>
  <c r="C5663" i="2"/>
  <c r="D5663" i="2"/>
  <c r="E5663" i="2"/>
  <c r="F5663" i="2"/>
  <c r="A5664" i="2"/>
  <c r="B5664" i="2"/>
  <c r="C5664" i="2"/>
  <c r="D5664" i="2"/>
  <c r="E5664" i="2"/>
  <c r="F5664" i="2"/>
  <c r="A5665" i="2"/>
  <c r="B5665" i="2"/>
  <c r="C5665" i="2"/>
  <c r="D5665" i="2"/>
  <c r="E5665" i="2"/>
  <c r="F5665" i="2"/>
  <c r="A5666" i="2"/>
  <c r="B5666" i="2"/>
  <c r="C5666" i="2"/>
  <c r="D5666" i="2"/>
  <c r="E5666" i="2"/>
  <c r="F5666" i="2"/>
  <c r="A5667" i="2"/>
  <c r="B5667" i="2"/>
  <c r="C5667" i="2"/>
  <c r="D5667" i="2"/>
  <c r="E5667" i="2"/>
  <c r="F5667" i="2"/>
  <c r="A5668" i="2"/>
  <c r="B5668" i="2"/>
  <c r="C5668" i="2"/>
  <c r="D5668" i="2"/>
  <c r="E5668" i="2"/>
  <c r="F5668" i="2"/>
  <c r="A5669" i="2"/>
  <c r="B5669" i="2"/>
  <c r="C5669" i="2"/>
  <c r="D5669" i="2"/>
  <c r="E5669" i="2"/>
  <c r="F5669" i="2"/>
  <c r="A5670" i="2"/>
  <c r="B5670" i="2"/>
  <c r="C5670" i="2"/>
  <c r="D5670" i="2"/>
  <c r="E5670" i="2"/>
  <c r="F5670" i="2"/>
  <c r="A5671" i="2"/>
  <c r="B5671" i="2"/>
  <c r="C5671" i="2"/>
  <c r="D5671" i="2"/>
  <c r="E5671" i="2"/>
  <c r="F5671" i="2"/>
  <c r="A5672" i="2"/>
  <c r="B5672" i="2"/>
  <c r="C5672" i="2"/>
  <c r="D5672" i="2"/>
  <c r="E5672" i="2"/>
  <c r="F5672" i="2"/>
  <c r="A5673" i="2"/>
  <c r="B5673" i="2"/>
  <c r="C5673" i="2"/>
  <c r="D5673" i="2"/>
  <c r="E5673" i="2"/>
  <c r="F5673" i="2"/>
  <c r="A5674" i="2"/>
  <c r="B5674" i="2"/>
  <c r="C5674" i="2"/>
  <c r="D5674" i="2"/>
  <c r="E5674" i="2"/>
  <c r="F5674" i="2"/>
  <c r="A5675" i="2"/>
  <c r="B5675" i="2"/>
  <c r="C5675" i="2"/>
  <c r="D5675" i="2"/>
  <c r="E5675" i="2"/>
  <c r="F5675" i="2"/>
  <c r="A5676" i="2"/>
  <c r="B5676" i="2"/>
  <c r="C5676" i="2"/>
  <c r="D5676" i="2"/>
  <c r="E5676" i="2"/>
  <c r="F5676" i="2"/>
  <c r="A5677" i="2"/>
  <c r="B5677" i="2"/>
  <c r="C5677" i="2"/>
  <c r="D5677" i="2"/>
  <c r="E5677" i="2"/>
  <c r="F5677" i="2"/>
  <c r="A5678" i="2"/>
  <c r="B5678" i="2"/>
  <c r="C5678" i="2"/>
  <c r="D5678" i="2"/>
  <c r="E5678" i="2"/>
  <c r="F5678" i="2"/>
  <c r="A5679" i="2"/>
  <c r="B5679" i="2"/>
  <c r="C5679" i="2"/>
  <c r="D5679" i="2"/>
  <c r="E5679" i="2"/>
  <c r="F5679" i="2"/>
  <c r="A5680" i="2"/>
  <c r="B5680" i="2"/>
  <c r="C5680" i="2"/>
  <c r="D5680" i="2"/>
  <c r="E5680" i="2"/>
  <c r="F5680" i="2"/>
  <c r="A5681" i="2"/>
  <c r="B5681" i="2"/>
  <c r="C5681" i="2"/>
  <c r="D5681" i="2"/>
  <c r="E5681" i="2"/>
  <c r="F5681" i="2"/>
  <c r="A5682" i="2"/>
  <c r="B5682" i="2"/>
  <c r="C5682" i="2"/>
  <c r="D5682" i="2"/>
  <c r="E5682" i="2"/>
  <c r="F5682" i="2"/>
  <c r="A5683" i="2"/>
  <c r="B5683" i="2"/>
  <c r="C5683" i="2"/>
  <c r="D5683" i="2"/>
  <c r="E5683" i="2"/>
  <c r="F5683" i="2"/>
  <c r="A5684" i="2"/>
  <c r="B5684" i="2"/>
  <c r="C5684" i="2"/>
  <c r="D5684" i="2"/>
  <c r="E5684" i="2"/>
  <c r="F5684" i="2"/>
  <c r="A5685" i="2"/>
  <c r="B5685" i="2"/>
  <c r="C5685" i="2"/>
  <c r="D5685" i="2"/>
  <c r="E5685" i="2"/>
  <c r="F5685" i="2"/>
  <c r="A5686" i="2"/>
  <c r="B5686" i="2"/>
  <c r="C5686" i="2"/>
  <c r="D5686" i="2"/>
  <c r="E5686" i="2"/>
  <c r="F5686" i="2"/>
  <c r="A5687" i="2"/>
  <c r="B5687" i="2"/>
  <c r="C5687" i="2"/>
  <c r="D5687" i="2"/>
  <c r="E5687" i="2"/>
  <c r="F5687" i="2"/>
  <c r="A5688" i="2"/>
  <c r="B5688" i="2"/>
  <c r="C5688" i="2"/>
  <c r="D5688" i="2"/>
  <c r="E5688" i="2"/>
  <c r="F5688" i="2"/>
  <c r="A5689" i="2"/>
  <c r="B5689" i="2"/>
  <c r="C5689" i="2"/>
  <c r="D5689" i="2"/>
  <c r="E5689" i="2"/>
  <c r="F5689" i="2"/>
  <c r="A5690" i="2"/>
  <c r="B5690" i="2"/>
  <c r="C5690" i="2"/>
  <c r="D5690" i="2"/>
  <c r="E5690" i="2"/>
  <c r="F5690" i="2"/>
  <c r="A5691" i="2"/>
  <c r="B5691" i="2"/>
  <c r="C5691" i="2"/>
  <c r="D5691" i="2"/>
  <c r="E5691" i="2"/>
  <c r="F5691" i="2"/>
  <c r="A5692" i="2"/>
  <c r="B5692" i="2"/>
  <c r="C5692" i="2"/>
  <c r="D5692" i="2"/>
  <c r="E5692" i="2"/>
  <c r="F5692" i="2"/>
  <c r="A5693" i="2"/>
  <c r="B5693" i="2"/>
  <c r="C5693" i="2"/>
  <c r="D5693" i="2"/>
  <c r="E5693" i="2"/>
  <c r="F5693" i="2"/>
  <c r="A5694" i="2"/>
  <c r="B5694" i="2"/>
  <c r="C5694" i="2"/>
  <c r="D5694" i="2"/>
  <c r="E5694" i="2"/>
  <c r="F5694" i="2"/>
  <c r="A5695" i="2"/>
  <c r="B5695" i="2"/>
  <c r="C5695" i="2"/>
  <c r="D5695" i="2"/>
  <c r="E5695" i="2"/>
  <c r="F5695" i="2"/>
  <c r="A5696" i="2"/>
  <c r="B5696" i="2"/>
  <c r="C5696" i="2"/>
  <c r="D5696" i="2"/>
  <c r="E5696" i="2"/>
  <c r="F5696" i="2"/>
  <c r="A5697" i="2"/>
  <c r="B5697" i="2"/>
  <c r="C5697" i="2"/>
  <c r="D5697" i="2"/>
  <c r="E5697" i="2"/>
  <c r="F5697" i="2"/>
  <c r="A5698" i="2"/>
  <c r="B5698" i="2"/>
  <c r="C5698" i="2"/>
  <c r="D5698" i="2"/>
  <c r="E5698" i="2"/>
  <c r="F5698" i="2"/>
  <c r="A5699" i="2"/>
  <c r="B5699" i="2"/>
  <c r="C5699" i="2"/>
  <c r="D5699" i="2"/>
  <c r="E5699" i="2"/>
  <c r="F5699" i="2"/>
  <c r="A5700" i="2"/>
  <c r="B5700" i="2"/>
  <c r="C5700" i="2"/>
  <c r="D5700" i="2"/>
  <c r="E5700" i="2"/>
  <c r="F5700" i="2"/>
  <c r="A5701" i="2"/>
  <c r="B5701" i="2"/>
  <c r="C5701" i="2"/>
  <c r="D5701" i="2"/>
  <c r="E5701" i="2"/>
  <c r="F5701" i="2"/>
  <c r="A5702" i="2"/>
  <c r="B5702" i="2"/>
  <c r="C5702" i="2"/>
  <c r="D5702" i="2"/>
  <c r="E5702" i="2"/>
  <c r="F5702" i="2"/>
  <c r="A5703" i="2"/>
  <c r="B5703" i="2"/>
  <c r="C5703" i="2"/>
  <c r="D5703" i="2"/>
  <c r="E5703" i="2"/>
  <c r="F5703" i="2"/>
  <c r="A5704" i="2"/>
  <c r="B5704" i="2"/>
  <c r="C5704" i="2"/>
  <c r="D5704" i="2"/>
  <c r="E5704" i="2"/>
  <c r="F5704" i="2"/>
  <c r="A5705" i="2"/>
  <c r="B5705" i="2"/>
  <c r="C5705" i="2"/>
  <c r="D5705" i="2"/>
  <c r="E5705" i="2"/>
  <c r="F5705" i="2"/>
  <c r="A5706" i="2"/>
  <c r="B5706" i="2"/>
  <c r="C5706" i="2"/>
  <c r="D5706" i="2"/>
  <c r="E5706" i="2"/>
  <c r="F5706" i="2"/>
  <c r="A5707" i="2"/>
  <c r="B5707" i="2"/>
  <c r="C5707" i="2"/>
  <c r="D5707" i="2"/>
  <c r="E5707" i="2"/>
  <c r="F5707" i="2"/>
  <c r="A5708" i="2"/>
  <c r="B5708" i="2"/>
  <c r="C5708" i="2"/>
  <c r="D5708" i="2"/>
  <c r="E5708" i="2"/>
  <c r="F5708" i="2"/>
  <c r="A5709" i="2"/>
  <c r="B5709" i="2"/>
  <c r="C5709" i="2"/>
  <c r="D5709" i="2"/>
  <c r="E5709" i="2"/>
  <c r="F5709" i="2"/>
  <c r="A5710" i="2"/>
  <c r="B5710" i="2"/>
  <c r="C5710" i="2"/>
  <c r="D5710" i="2"/>
  <c r="E5710" i="2"/>
  <c r="F5710" i="2"/>
  <c r="A5711" i="2"/>
  <c r="B5711" i="2"/>
  <c r="C5711" i="2"/>
  <c r="D5711" i="2"/>
  <c r="E5711" i="2"/>
  <c r="F5711" i="2"/>
  <c r="A5712" i="2"/>
  <c r="B5712" i="2"/>
  <c r="C5712" i="2"/>
  <c r="D5712" i="2"/>
  <c r="E5712" i="2"/>
  <c r="F5712" i="2"/>
  <c r="A5713" i="2"/>
  <c r="B5713" i="2"/>
  <c r="C5713" i="2"/>
  <c r="D5713" i="2"/>
  <c r="E5713" i="2"/>
  <c r="F5713" i="2"/>
  <c r="A5714" i="2"/>
  <c r="B5714" i="2"/>
  <c r="C5714" i="2"/>
  <c r="D5714" i="2"/>
  <c r="E5714" i="2"/>
  <c r="F5714" i="2"/>
  <c r="A5715" i="2"/>
  <c r="B5715" i="2"/>
  <c r="C5715" i="2"/>
  <c r="D5715" i="2"/>
  <c r="E5715" i="2"/>
  <c r="F5715" i="2"/>
  <c r="A5716" i="2"/>
  <c r="B5716" i="2"/>
  <c r="C5716" i="2"/>
  <c r="D5716" i="2"/>
  <c r="E5716" i="2"/>
  <c r="F5716" i="2"/>
  <c r="A5717" i="2"/>
  <c r="B5717" i="2"/>
  <c r="C5717" i="2"/>
  <c r="D5717" i="2"/>
  <c r="E5717" i="2"/>
  <c r="F5717" i="2"/>
  <c r="A5718" i="2"/>
  <c r="B5718" i="2"/>
  <c r="C5718" i="2"/>
  <c r="D5718" i="2"/>
  <c r="E5718" i="2"/>
  <c r="F5718" i="2"/>
  <c r="A5719" i="2"/>
  <c r="B5719" i="2"/>
  <c r="C5719" i="2"/>
  <c r="D5719" i="2"/>
  <c r="E5719" i="2"/>
  <c r="F5719" i="2"/>
  <c r="A5720" i="2"/>
  <c r="B5720" i="2"/>
  <c r="C5720" i="2"/>
  <c r="D5720" i="2"/>
  <c r="E5720" i="2"/>
  <c r="F5720" i="2"/>
  <c r="A5721" i="2"/>
  <c r="B5721" i="2"/>
  <c r="C5721" i="2"/>
  <c r="D5721" i="2"/>
  <c r="E5721" i="2"/>
  <c r="F5721" i="2"/>
  <c r="A5722" i="2"/>
  <c r="B5722" i="2"/>
  <c r="C5722" i="2"/>
  <c r="D5722" i="2"/>
  <c r="E5722" i="2"/>
  <c r="F5722" i="2"/>
  <c r="A5723" i="2"/>
  <c r="B5723" i="2"/>
  <c r="C5723" i="2"/>
  <c r="D5723" i="2"/>
  <c r="E5723" i="2"/>
  <c r="F5723" i="2"/>
  <c r="A5724" i="2"/>
  <c r="B5724" i="2"/>
  <c r="C5724" i="2"/>
  <c r="D5724" i="2"/>
  <c r="E5724" i="2"/>
  <c r="F5724" i="2"/>
  <c r="A5725" i="2"/>
  <c r="B5725" i="2"/>
  <c r="C5725" i="2"/>
  <c r="D5725" i="2"/>
  <c r="E5725" i="2"/>
  <c r="F5725" i="2"/>
  <c r="A5726" i="2"/>
  <c r="B5726" i="2"/>
  <c r="C5726" i="2"/>
  <c r="D5726" i="2"/>
  <c r="E5726" i="2"/>
  <c r="F5726" i="2"/>
  <c r="A5727" i="2"/>
  <c r="B5727" i="2"/>
  <c r="C5727" i="2"/>
  <c r="D5727" i="2"/>
  <c r="E5727" i="2"/>
  <c r="F5727" i="2"/>
  <c r="A5728" i="2"/>
  <c r="B5728" i="2"/>
  <c r="C5728" i="2"/>
  <c r="D5728" i="2"/>
  <c r="E5728" i="2"/>
  <c r="F5728" i="2"/>
  <c r="A5729" i="2"/>
  <c r="B5729" i="2"/>
  <c r="C5729" i="2"/>
  <c r="D5729" i="2"/>
  <c r="E5729" i="2"/>
  <c r="F5729" i="2"/>
  <c r="A5730" i="2"/>
  <c r="B5730" i="2"/>
  <c r="C5730" i="2"/>
  <c r="D5730" i="2"/>
  <c r="E5730" i="2"/>
  <c r="F5730" i="2"/>
  <c r="A5731" i="2"/>
  <c r="B5731" i="2"/>
  <c r="C5731" i="2"/>
  <c r="D5731" i="2"/>
  <c r="E5731" i="2"/>
  <c r="F5731" i="2"/>
  <c r="A5732" i="2"/>
  <c r="B5732" i="2"/>
  <c r="C5732" i="2"/>
  <c r="D5732" i="2"/>
  <c r="E5732" i="2"/>
  <c r="F5732" i="2"/>
  <c r="A5733" i="2"/>
  <c r="B5733" i="2"/>
  <c r="C5733" i="2"/>
  <c r="D5733" i="2"/>
  <c r="E5733" i="2"/>
  <c r="F5733" i="2"/>
  <c r="A5734" i="2"/>
  <c r="B5734" i="2"/>
  <c r="C5734" i="2"/>
  <c r="D5734" i="2"/>
  <c r="E5734" i="2"/>
  <c r="F5734" i="2"/>
  <c r="A5735" i="2"/>
  <c r="B5735" i="2"/>
  <c r="C5735" i="2"/>
  <c r="D5735" i="2"/>
  <c r="E5735" i="2"/>
  <c r="F5735" i="2"/>
  <c r="A5736" i="2"/>
  <c r="B5736" i="2"/>
  <c r="C5736" i="2"/>
  <c r="D5736" i="2"/>
  <c r="E5736" i="2"/>
  <c r="F5736" i="2"/>
  <c r="A5737" i="2"/>
  <c r="B5737" i="2"/>
  <c r="C5737" i="2"/>
  <c r="D5737" i="2"/>
  <c r="E5737" i="2"/>
  <c r="F5737" i="2"/>
  <c r="A5738" i="2"/>
  <c r="B5738" i="2"/>
  <c r="C5738" i="2"/>
  <c r="D5738" i="2"/>
  <c r="E5738" i="2"/>
  <c r="F5738" i="2"/>
  <c r="A5739" i="2"/>
  <c r="B5739" i="2"/>
  <c r="C5739" i="2"/>
  <c r="D5739" i="2"/>
  <c r="E5739" i="2"/>
  <c r="F5739" i="2"/>
  <c r="A5740" i="2"/>
  <c r="B5740" i="2"/>
  <c r="C5740" i="2"/>
  <c r="D5740" i="2"/>
  <c r="E5740" i="2"/>
  <c r="F5740" i="2"/>
  <c r="A5741" i="2"/>
  <c r="B5741" i="2"/>
  <c r="C5741" i="2"/>
  <c r="D5741" i="2"/>
  <c r="E5741" i="2"/>
  <c r="F5741" i="2"/>
  <c r="A5742" i="2"/>
  <c r="B5742" i="2"/>
  <c r="C5742" i="2"/>
  <c r="D5742" i="2"/>
  <c r="E5742" i="2"/>
  <c r="F5742" i="2"/>
  <c r="A5743" i="2"/>
  <c r="B5743" i="2"/>
  <c r="C5743" i="2"/>
  <c r="D5743" i="2"/>
  <c r="E5743" i="2"/>
  <c r="F5743" i="2"/>
  <c r="A5744" i="2"/>
  <c r="B5744" i="2"/>
  <c r="C5744" i="2"/>
  <c r="D5744" i="2"/>
  <c r="E5744" i="2"/>
  <c r="F5744" i="2"/>
  <c r="A5745" i="2"/>
  <c r="B5745" i="2"/>
  <c r="C5745" i="2"/>
  <c r="D5745" i="2"/>
  <c r="E5745" i="2"/>
  <c r="F5745" i="2"/>
  <c r="A5746" i="2"/>
  <c r="B5746" i="2"/>
  <c r="C5746" i="2"/>
  <c r="D5746" i="2"/>
  <c r="E5746" i="2"/>
  <c r="F5746" i="2"/>
  <c r="A5747" i="2"/>
  <c r="B5747" i="2"/>
  <c r="C5747" i="2"/>
  <c r="D5747" i="2"/>
  <c r="E5747" i="2"/>
  <c r="F5747" i="2"/>
  <c r="A5748" i="2"/>
  <c r="B5748" i="2"/>
  <c r="C5748" i="2"/>
  <c r="D5748" i="2"/>
  <c r="E5748" i="2"/>
  <c r="F5748" i="2"/>
  <c r="A5749" i="2"/>
  <c r="B5749" i="2"/>
  <c r="C5749" i="2"/>
  <c r="D5749" i="2"/>
  <c r="E5749" i="2"/>
  <c r="F5749" i="2"/>
  <c r="A5750" i="2"/>
  <c r="B5750" i="2"/>
  <c r="C5750" i="2"/>
  <c r="D5750" i="2"/>
  <c r="E5750" i="2"/>
  <c r="F5750" i="2"/>
  <c r="A5751" i="2"/>
  <c r="B5751" i="2"/>
  <c r="C5751" i="2"/>
  <c r="D5751" i="2"/>
  <c r="E5751" i="2"/>
  <c r="F5751" i="2"/>
  <c r="A5752" i="2"/>
  <c r="B5752" i="2"/>
  <c r="C5752" i="2"/>
  <c r="D5752" i="2"/>
  <c r="E5752" i="2"/>
  <c r="F5752" i="2"/>
  <c r="A5753" i="2"/>
  <c r="B5753" i="2"/>
  <c r="C5753" i="2"/>
  <c r="D5753" i="2"/>
  <c r="E5753" i="2"/>
  <c r="F5753" i="2"/>
  <c r="A5754" i="2"/>
  <c r="B5754" i="2"/>
  <c r="C5754" i="2"/>
  <c r="D5754" i="2"/>
  <c r="E5754" i="2"/>
  <c r="F5754" i="2"/>
  <c r="A5755" i="2"/>
  <c r="B5755" i="2"/>
  <c r="C5755" i="2"/>
  <c r="D5755" i="2"/>
  <c r="E5755" i="2"/>
  <c r="F5755" i="2"/>
  <c r="A5756" i="2"/>
  <c r="B5756" i="2"/>
  <c r="C5756" i="2"/>
  <c r="D5756" i="2"/>
  <c r="E5756" i="2"/>
  <c r="F5756" i="2"/>
  <c r="A5757" i="2"/>
  <c r="B5757" i="2"/>
  <c r="C5757" i="2"/>
  <c r="D5757" i="2"/>
  <c r="E5757" i="2"/>
  <c r="F5757" i="2"/>
  <c r="A5758" i="2"/>
  <c r="B5758" i="2"/>
  <c r="C5758" i="2"/>
  <c r="D5758" i="2"/>
  <c r="E5758" i="2"/>
  <c r="F5758" i="2"/>
  <c r="A5759" i="2"/>
  <c r="B5759" i="2"/>
  <c r="C5759" i="2"/>
  <c r="D5759" i="2"/>
  <c r="E5759" i="2"/>
  <c r="F5759" i="2"/>
  <c r="A5760" i="2"/>
  <c r="B5760" i="2"/>
  <c r="C5760" i="2"/>
  <c r="D5760" i="2"/>
  <c r="E5760" i="2"/>
  <c r="F5760" i="2"/>
  <c r="A5761" i="2"/>
  <c r="B5761" i="2"/>
  <c r="C5761" i="2"/>
  <c r="D5761" i="2"/>
  <c r="E5761" i="2"/>
  <c r="F5761" i="2"/>
  <c r="A5762" i="2"/>
  <c r="B5762" i="2"/>
  <c r="C5762" i="2"/>
  <c r="D5762" i="2"/>
  <c r="E5762" i="2"/>
  <c r="F5762" i="2"/>
  <c r="A5763" i="2"/>
  <c r="B5763" i="2"/>
  <c r="C5763" i="2"/>
  <c r="D5763" i="2"/>
  <c r="E5763" i="2"/>
  <c r="F5763" i="2"/>
  <c r="A5764" i="2"/>
  <c r="B5764" i="2"/>
  <c r="C5764" i="2"/>
  <c r="D5764" i="2"/>
  <c r="E5764" i="2"/>
  <c r="F5764" i="2"/>
  <c r="A5765" i="2"/>
  <c r="B5765" i="2"/>
  <c r="C5765" i="2"/>
  <c r="D5765" i="2"/>
  <c r="E5765" i="2"/>
  <c r="F5765" i="2"/>
  <c r="A5766" i="2"/>
  <c r="B5766" i="2"/>
  <c r="C5766" i="2"/>
  <c r="D5766" i="2"/>
  <c r="E5766" i="2"/>
  <c r="F5766" i="2"/>
  <c r="A5767" i="2"/>
  <c r="B5767" i="2"/>
  <c r="C5767" i="2"/>
  <c r="D5767" i="2"/>
  <c r="E5767" i="2"/>
  <c r="F5767" i="2"/>
  <c r="A5768" i="2"/>
  <c r="B5768" i="2"/>
  <c r="C5768" i="2"/>
  <c r="D5768" i="2"/>
  <c r="E5768" i="2"/>
  <c r="F5768" i="2"/>
  <c r="A5769" i="2"/>
  <c r="B5769" i="2"/>
  <c r="C5769" i="2"/>
  <c r="D5769" i="2"/>
  <c r="E5769" i="2"/>
  <c r="F5769" i="2"/>
  <c r="A5770" i="2"/>
  <c r="B5770" i="2"/>
  <c r="C5770" i="2"/>
  <c r="D5770" i="2"/>
  <c r="E5770" i="2"/>
  <c r="F5770" i="2"/>
  <c r="A5771" i="2"/>
  <c r="B5771" i="2"/>
  <c r="C5771" i="2"/>
  <c r="D5771" i="2"/>
  <c r="E5771" i="2"/>
  <c r="F5771" i="2"/>
  <c r="A5772" i="2"/>
  <c r="B5772" i="2"/>
  <c r="C5772" i="2"/>
  <c r="D5772" i="2"/>
  <c r="E5772" i="2"/>
  <c r="F5772" i="2"/>
  <c r="A5773" i="2"/>
  <c r="B5773" i="2"/>
  <c r="C5773" i="2"/>
  <c r="D5773" i="2"/>
  <c r="E5773" i="2"/>
  <c r="F5773" i="2"/>
  <c r="A5774" i="2"/>
  <c r="B5774" i="2"/>
  <c r="C5774" i="2"/>
  <c r="D5774" i="2"/>
  <c r="E5774" i="2"/>
  <c r="F5774" i="2"/>
  <c r="A5775" i="2"/>
  <c r="B5775" i="2"/>
  <c r="C5775" i="2"/>
  <c r="D5775" i="2"/>
  <c r="E5775" i="2"/>
  <c r="F5775" i="2"/>
  <c r="A5776" i="2"/>
  <c r="B5776" i="2"/>
  <c r="C5776" i="2"/>
  <c r="D5776" i="2"/>
  <c r="E5776" i="2"/>
  <c r="F5776" i="2"/>
  <c r="A5777" i="2"/>
  <c r="B5777" i="2"/>
  <c r="C5777" i="2"/>
  <c r="D5777" i="2"/>
  <c r="E5777" i="2"/>
  <c r="F5777" i="2"/>
  <c r="A5778" i="2"/>
  <c r="B5778" i="2"/>
  <c r="C5778" i="2"/>
  <c r="D5778" i="2"/>
  <c r="E5778" i="2"/>
  <c r="F5778" i="2"/>
  <c r="A5779" i="2"/>
  <c r="B5779" i="2"/>
  <c r="C5779" i="2"/>
  <c r="D5779" i="2"/>
  <c r="E5779" i="2"/>
  <c r="F5779" i="2"/>
  <c r="A5780" i="2"/>
  <c r="B5780" i="2"/>
  <c r="C5780" i="2"/>
  <c r="D5780" i="2"/>
  <c r="E5780" i="2"/>
  <c r="F5780" i="2"/>
  <c r="A5781" i="2"/>
  <c r="B5781" i="2"/>
  <c r="C5781" i="2"/>
  <c r="D5781" i="2"/>
  <c r="E5781" i="2"/>
  <c r="F5781" i="2"/>
  <c r="A5782" i="2"/>
  <c r="B5782" i="2"/>
  <c r="C5782" i="2"/>
  <c r="D5782" i="2"/>
  <c r="E5782" i="2"/>
  <c r="F5782" i="2"/>
  <c r="A5783" i="2"/>
  <c r="B5783" i="2"/>
  <c r="C5783" i="2"/>
  <c r="D5783" i="2"/>
  <c r="E5783" i="2"/>
  <c r="F5783" i="2"/>
  <c r="A5784" i="2"/>
  <c r="B5784" i="2"/>
  <c r="C5784" i="2"/>
  <c r="D5784" i="2"/>
  <c r="E5784" i="2"/>
  <c r="F5784" i="2"/>
  <c r="A5785" i="2"/>
  <c r="B5785" i="2"/>
  <c r="C5785" i="2"/>
  <c r="D5785" i="2"/>
  <c r="E5785" i="2"/>
  <c r="F5785" i="2"/>
  <c r="A5786" i="2"/>
  <c r="B5786" i="2"/>
  <c r="C5786" i="2"/>
  <c r="D5786" i="2"/>
  <c r="E5786" i="2"/>
  <c r="F5786" i="2"/>
  <c r="A5787" i="2"/>
  <c r="B5787" i="2"/>
  <c r="C5787" i="2"/>
  <c r="D5787" i="2"/>
  <c r="E5787" i="2"/>
  <c r="F5787" i="2"/>
  <c r="A5788" i="2"/>
  <c r="B5788" i="2"/>
  <c r="C5788" i="2"/>
  <c r="D5788" i="2"/>
  <c r="E5788" i="2"/>
  <c r="F5788" i="2"/>
  <c r="A5789" i="2"/>
  <c r="B5789" i="2"/>
  <c r="C5789" i="2"/>
  <c r="D5789" i="2"/>
  <c r="E5789" i="2"/>
  <c r="F5789" i="2"/>
  <c r="A5790" i="2"/>
  <c r="B5790" i="2"/>
  <c r="C5790" i="2"/>
  <c r="D5790" i="2"/>
  <c r="E5790" i="2"/>
  <c r="F5790" i="2"/>
  <c r="A5791" i="2"/>
  <c r="B5791" i="2"/>
  <c r="C5791" i="2"/>
  <c r="D5791" i="2"/>
  <c r="E5791" i="2"/>
  <c r="F5791" i="2"/>
  <c r="A5792" i="2"/>
  <c r="B5792" i="2"/>
  <c r="C5792" i="2"/>
  <c r="D5792" i="2"/>
  <c r="E5792" i="2"/>
  <c r="F5792" i="2"/>
  <c r="A5793" i="2"/>
  <c r="B5793" i="2"/>
  <c r="C5793" i="2"/>
  <c r="D5793" i="2"/>
  <c r="E5793" i="2"/>
  <c r="F5793" i="2"/>
  <c r="A5794" i="2"/>
  <c r="B5794" i="2"/>
  <c r="C5794" i="2"/>
  <c r="D5794" i="2"/>
  <c r="E5794" i="2"/>
  <c r="F5794" i="2"/>
  <c r="A5795" i="2"/>
  <c r="B5795" i="2"/>
  <c r="C5795" i="2"/>
  <c r="D5795" i="2"/>
  <c r="E5795" i="2"/>
  <c r="F5795" i="2"/>
  <c r="A5796" i="2"/>
  <c r="B5796" i="2"/>
  <c r="C5796" i="2"/>
  <c r="D5796" i="2"/>
  <c r="E5796" i="2"/>
  <c r="F5796" i="2"/>
  <c r="A5797" i="2"/>
  <c r="B5797" i="2"/>
  <c r="C5797" i="2"/>
  <c r="D5797" i="2"/>
  <c r="E5797" i="2"/>
  <c r="F5797" i="2"/>
  <c r="A5798" i="2"/>
  <c r="B5798" i="2"/>
  <c r="C5798" i="2"/>
  <c r="D5798" i="2"/>
  <c r="E5798" i="2"/>
  <c r="F5798" i="2"/>
  <c r="A5799" i="2"/>
  <c r="B5799" i="2"/>
  <c r="C5799" i="2"/>
  <c r="D5799" i="2"/>
  <c r="E5799" i="2"/>
  <c r="F5799" i="2"/>
  <c r="A5800" i="2"/>
  <c r="B5800" i="2"/>
  <c r="C5800" i="2"/>
  <c r="D5800" i="2"/>
  <c r="E5800" i="2"/>
  <c r="F5800" i="2"/>
  <c r="A5801" i="2"/>
  <c r="B5801" i="2"/>
  <c r="C5801" i="2"/>
  <c r="D5801" i="2"/>
  <c r="E5801" i="2"/>
  <c r="F5801" i="2"/>
  <c r="A5802" i="2"/>
  <c r="B5802" i="2"/>
  <c r="C5802" i="2"/>
  <c r="D5802" i="2"/>
  <c r="E5802" i="2"/>
  <c r="F5802" i="2"/>
  <c r="A5803" i="2"/>
  <c r="B5803" i="2"/>
  <c r="C5803" i="2"/>
  <c r="D5803" i="2"/>
  <c r="E5803" i="2"/>
  <c r="F5803" i="2"/>
  <c r="A5804" i="2"/>
  <c r="B5804" i="2"/>
  <c r="C5804" i="2"/>
  <c r="D5804" i="2"/>
  <c r="E5804" i="2"/>
  <c r="F5804" i="2"/>
  <c r="A5805" i="2"/>
  <c r="B5805" i="2"/>
  <c r="C5805" i="2"/>
  <c r="D5805" i="2"/>
  <c r="E5805" i="2"/>
  <c r="F5805" i="2"/>
  <c r="A5806" i="2"/>
  <c r="B5806" i="2"/>
  <c r="C5806" i="2"/>
  <c r="D5806" i="2"/>
  <c r="E5806" i="2"/>
  <c r="F5806" i="2"/>
  <c r="A5807" i="2"/>
  <c r="B5807" i="2"/>
  <c r="C5807" i="2"/>
  <c r="D5807" i="2"/>
  <c r="E5807" i="2"/>
  <c r="F5807" i="2"/>
  <c r="A5808" i="2"/>
  <c r="B5808" i="2"/>
  <c r="C5808" i="2"/>
  <c r="D5808" i="2"/>
  <c r="E5808" i="2"/>
  <c r="F5808" i="2"/>
  <c r="A5809" i="2"/>
  <c r="B5809" i="2"/>
  <c r="C5809" i="2"/>
  <c r="D5809" i="2"/>
  <c r="E5809" i="2"/>
  <c r="F5809" i="2"/>
  <c r="A5810" i="2"/>
  <c r="B5810" i="2"/>
  <c r="C5810" i="2"/>
  <c r="D5810" i="2"/>
  <c r="E5810" i="2"/>
  <c r="F5810" i="2"/>
  <c r="A5811" i="2"/>
  <c r="B5811" i="2"/>
  <c r="C5811" i="2"/>
  <c r="D5811" i="2"/>
  <c r="E5811" i="2"/>
  <c r="F5811" i="2"/>
  <c r="A5812" i="2"/>
  <c r="B5812" i="2"/>
  <c r="C5812" i="2"/>
  <c r="D5812" i="2"/>
  <c r="E5812" i="2"/>
  <c r="F5812" i="2"/>
  <c r="A5813" i="2"/>
  <c r="B5813" i="2"/>
  <c r="C5813" i="2"/>
  <c r="D5813" i="2"/>
  <c r="E5813" i="2"/>
  <c r="F5813" i="2"/>
  <c r="A5814" i="2"/>
  <c r="B5814" i="2"/>
  <c r="C5814" i="2"/>
  <c r="D5814" i="2"/>
  <c r="E5814" i="2"/>
  <c r="F5814" i="2"/>
  <c r="A5815" i="2"/>
  <c r="B5815" i="2"/>
  <c r="C5815" i="2"/>
  <c r="D5815" i="2"/>
  <c r="E5815" i="2"/>
  <c r="F5815" i="2"/>
  <c r="A5816" i="2"/>
  <c r="B5816" i="2"/>
  <c r="C5816" i="2"/>
  <c r="D5816" i="2"/>
  <c r="E5816" i="2"/>
  <c r="F5816" i="2"/>
  <c r="A5817" i="2"/>
  <c r="B5817" i="2"/>
  <c r="C5817" i="2"/>
  <c r="D5817" i="2"/>
  <c r="E5817" i="2"/>
  <c r="F5817" i="2"/>
  <c r="A5818" i="2"/>
  <c r="B5818" i="2"/>
  <c r="C5818" i="2"/>
  <c r="D5818" i="2"/>
  <c r="E5818" i="2"/>
  <c r="F5818" i="2"/>
  <c r="A5819" i="2"/>
  <c r="B5819" i="2"/>
  <c r="C5819" i="2"/>
  <c r="D5819" i="2"/>
  <c r="E5819" i="2"/>
  <c r="F5819" i="2"/>
  <c r="A5820" i="2"/>
  <c r="B5820" i="2"/>
  <c r="C5820" i="2"/>
  <c r="D5820" i="2"/>
  <c r="E5820" i="2"/>
  <c r="F5820" i="2"/>
  <c r="A5821" i="2"/>
  <c r="B5821" i="2"/>
  <c r="C5821" i="2"/>
  <c r="D5821" i="2"/>
  <c r="E5821" i="2"/>
  <c r="F5821" i="2"/>
  <c r="A5822" i="2"/>
  <c r="B5822" i="2"/>
  <c r="C5822" i="2"/>
  <c r="D5822" i="2"/>
  <c r="E5822" i="2"/>
  <c r="F5822" i="2"/>
  <c r="A5823" i="2"/>
  <c r="B5823" i="2"/>
  <c r="C5823" i="2"/>
  <c r="D5823" i="2"/>
  <c r="E5823" i="2"/>
  <c r="F5823" i="2"/>
  <c r="A5824" i="2"/>
  <c r="B5824" i="2"/>
  <c r="C5824" i="2"/>
  <c r="D5824" i="2"/>
  <c r="E5824" i="2"/>
  <c r="F5824" i="2"/>
  <c r="A5825" i="2"/>
  <c r="B5825" i="2"/>
  <c r="C5825" i="2"/>
  <c r="D5825" i="2"/>
  <c r="E5825" i="2"/>
  <c r="F5825" i="2"/>
  <c r="A5826" i="2"/>
  <c r="B5826" i="2"/>
  <c r="C5826" i="2"/>
  <c r="D5826" i="2"/>
  <c r="E5826" i="2"/>
  <c r="F5826" i="2"/>
  <c r="A5827" i="2"/>
  <c r="B5827" i="2"/>
  <c r="C5827" i="2"/>
  <c r="D5827" i="2"/>
  <c r="E5827" i="2"/>
  <c r="F5827" i="2"/>
  <c r="A5828" i="2"/>
  <c r="B5828" i="2"/>
  <c r="C5828" i="2"/>
  <c r="D5828" i="2"/>
  <c r="E5828" i="2"/>
  <c r="F5828" i="2"/>
  <c r="A5829" i="2"/>
  <c r="B5829" i="2"/>
  <c r="C5829" i="2"/>
  <c r="D5829" i="2"/>
  <c r="E5829" i="2"/>
  <c r="F5829" i="2"/>
  <c r="A5830" i="2"/>
  <c r="B5830" i="2"/>
  <c r="C5830" i="2"/>
  <c r="D5830" i="2"/>
  <c r="E5830" i="2"/>
  <c r="F5830" i="2"/>
  <c r="A5831" i="2"/>
  <c r="B5831" i="2"/>
  <c r="C5831" i="2"/>
  <c r="D5831" i="2"/>
  <c r="E5831" i="2"/>
  <c r="F5831" i="2"/>
  <c r="A5832" i="2"/>
  <c r="B5832" i="2"/>
  <c r="C5832" i="2"/>
  <c r="D5832" i="2"/>
  <c r="E5832" i="2"/>
  <c r="F5832" i="2"/>
  <c r="A5833" i="2"/>
  <c r="B5833" i="2"/>
  <c r="C5833" i="2"/>
  <c r="D5833" i="2"/>
  <c r="E5833" i="2"/>
  <c r="F5833" i="2"/>
  <c r="A5834" i="2"/>
  <c r="B5834" i="2"/>
  <c r="C5834" i="2"/>
  <c r="D5834" i="2"/>
  <c r="E5834" i="2"/>
  <c r="F5834" i="2"/>
  <c r="A5835" i="2"/>
  <c r="B5835" i="2"/>
  <c r="C5835" i="2"/>
  <c r="D5835" i="2"/>
  <c r="E5835" i="2"/>
  <c r="F5835" i="2"/>
  <c r="A5836" i="2"/>
  <c r="B5836" i="2"/>
  <c r="C5836" i="2"/>
  <c r="D5836" i="2"/>
  <c r="E5836" i="2"/>
  <c r="F5836" i="2"/>
  <c r="A5837" i="2"/>
  <c r="B5837" i="2"/>
  <c r="C5837" i="2"/>
  <c r="D5837" i="2"/>
  <c r="E5837" i="2"/>
  <c r="F5837" i="2"/>
  <c r="A5838" i="2"/>
  <c r="B5838" i="2"/>
  <c r="C5838" i="2"/>
  <c r="D5838" i="2"/>
  <c r="E5838" i="2"/>
  <c r="F5838" i="2"/>
  <c r="A5839" i="2"/>
  <c r="B5839" i="2"/>
  <c r="C5839" i="2"/>
  <c r="D5839" i="2"/>
  <c r="E5839" i="2"/>
  <c r="F5839" i="2"/>
  <c r="A5840" i="2"/>
  <c r="B5840" i="2"/>
  <c r="C5840" i="2"/>
  <c r="D5840" i="2"/>
  <c r="E5840" i="2"/>
  <c r="F5840" i="2"/>
  <c r="A5841" i="2"/>
  <c r="B5841" i="2"/>
  <c r="C5841" i="2"/>
  <c r="D5841" i="2"/>
  <c r="E5841" i="2"/>
  <c r="F5841" i="2"/>
  <c r="A5842" i="2"/>
  <c r="B5842" i="2"/>
  <c r="C5842" i="2"/>
  <c r="D5842" i="2"/>
  <c r="E5842" i="2"/>
  <c r="F5842" i="2"/>
  <c r="A5843" i="2"/>
  <c r="B5843" i="2"/>
  <c r="C5843" i="2"/>
  <c r="D5843" i="2"/>
  <c r="E5843" i="2"/>
  <c r="F5843" i="2"/>
  <c r="A5844" i="2"/>
  <c r="B5844" i="2"/>
  <c r="C5844" i="2"/>
  <c r="D5844" i="2"/>
  <c r="E5844" i="2"/>
  <c r="F5844" i="2"/>
  <c r="A5845" i="2"/>
  <c r="B5845" i="2"/>
  <c r="C5845" i="2"/>
  <c r="D5845" i="2"/>
  <c r="E5845" i="2"/>
  <c r="F5845" i="2"/>
  <c r="A5846" i="2"/>
  <c r="B5846" i="2"/>
  <c r="C5846" i="2"/>
  <c r="D5846" i="2"/>
  <c r="E5846" i="2"/>
  <c r="F5846" i="2"/>
  <c r="A5847" i="2"/>
  <c r="B5847" i="2"/>
  <c r="C5847" i="2"/>
  <c r="D5847" i="2"/>
  <c r="E5847" i="2"/>
  <c r="F5847" i="2"/>
  <c r="A5848" i="2"/>
  <c r="B5848" i="2"/>
  <c r="C5848" i="2"/>
  <c r="D5848" i="2"/>
  <c r="E5848" i="2"/>
  <c r="F5848" i="2"/>
  <c r="A5849" i="2"/>
  <c r="B5849" i="2"/>
  <c r="C5849" i="2"/>
  <c r="D5849" i="2"/>
  <c r="E5849" i="2"/>
  <c r="F5849" i="2"/>
  <c r="A5850" i="2"/>
  <c r="B5850" i="2"/>
  <c r="C5850" i="2"/>
  <c r="D5850" i="2"/>
  <c r="E5850" i="2"/>
  <c r="F5850" i="2"/>
  <c r="A5851" i="2"/>
  <c r="B5851" i="2"/>
  <c r="C5851" i="2"/>
  <c r="D5851" i="2"/>
  <c r="E5851" i="2"/>
  <c r="F5851" i="2"/>
  <c r="A5852" i="2"/>
  <c r="B5852" i="2"/>
  <c r="C5852" i="2"/>
  <c r="D5852" i="2"/>
  <c r="E5852" i="2"/>
  <c r="F5852" i="2"/>
  <c r="A5853" i="2"/>
  <c r="B5853" i="2"/>
  <c r="C5853" i="2"/>
  <c r="D5853" i="2"/>
  <c r="E5853" i="2"/>
  <c r="F5853" i="2"/>
  <c r="A5854" i="2"/>
  <c r="B5854" i="2"/>
  <c r="C5854" i="2"/>
  <c r="D5854" i="2"/>
  <c r="E5854" i="2"/>
  <c r="F5854" i="2"/>
  <c r="A5855" i="2"/>
  <c r="B5855" i="2"/>
  <c r="C5855" i="2"/>
  <c r="D5855" i="2"/>
  <c r="E5855" i="2"/>
  <c r="F5855" i="2"/>
  <c r="A5856" i="2"/>
  <c r="B5856" i="2"/>
  <c r="C5856" i="2"/>
  <c r="D5856" i="2"/>
  <c r="E5856" i="2"/>
  <c r="F5856" i="2"/>
  <c r="A5857" i="2"/>
  <c r="B5857" i="2"/>
  <c r="C5857" i="2"/>
  <c r="D5857" i="2"/>
  <c r="E5857" i="2"/>
  <c r="F5857" i="2"/>
  <c r="A5858" i="2"/>
  <c r="B5858" i="2"/>
  <c r="C5858" i="2"/>
  <c r="D5858" i="2"/>
  <c r="E5858" i="2"/>
  <c r="F5858" i="2"/>
  <c r="A5859" i="2"/>
  <c r="B5859" i="2"/>
  <c r="C5859" i="2"/>
  <c r="D5859" i="2"/>
  <c r="E5859" i="2"/>
  <c r="F5859" i="2"/>
  <c r="A5860" i="2"/>
  <c r="B5860" i="2"/>
  <c r="C5860" i="2"/>
  <c r="D5860" i="2"/>
  <c r="E5860" i="2"/>
  <c r="F5860" i="2"/>
  <c r="A5861" i="2"/>
  <c r="B5861" i="2"/>
  <c r="C5861" i="2"/>
  <c r="D5861" i="2"/>
  <c r="E5861" i="2"/>
  <c r="F5861" i="2"/>
  <c r="A5862" i="2"/>
  <c r="B5862" i="2"/>
  <c r="C5862" i="2"/>
  <c r="D5862" i="2"/>
  <c r="E5862" i="2"/>
  <c r="F5862" i="2"/>
  <c r="A5863" i="2"/>
  <c r="B5863" i="2"/>
  <c r="C5863" i="2"/>
  <c r="D5863" i="2"/>
  <c r="E5863" i="2"/>
  <c r="F5863" i="2"/>
  <c r="A5864" i="2"/>
  <c r="B5864" i="2"/>
  <c r="C5864" i="2"/>
  <c r="D5864" i="2"/>
  <c r="E5864" i="2"/>
  <c r="F5864" i="2"/>
  <c r="A5865" i="2"/>
  <c r="B5865" i="2"/>
  <c r="C5865" i="2"/>
  <c r="D5865" i="2"/>
  <c r="E5865" i="2"/>
  <c r="F5865" i="2"/>
  <c r="A5866" i="2"/>
  <c r="B5866" i="2"/>
  <c r="C5866" i="2"/>
  <c r="D5866" i="2"/>
  <c r="E5866" i="2"/>
  <c r="F5866" i="2"/>
  <c r="A5867" i="2"/>
  <c r="B5867" i="2"/>
  <c r="C5867" i="2"/>
  <c r="D5867" i="2"/>
  <c r="E5867" i="2"/>
  <c r="F5867" i="2"/>
  <c r="A5868" i="2"/>
  <c r="B5868" i="2"/>
  <c r="C5868" i="2"/>
  <c r="D5868" i="2"/>
  <c r="E5868" i="2"/>
  <c r="F5868" i="2"/>
  <c r="A5869" i="2"/>
  <c r="B5869" i="2"/>
  <c r="C5869" i="2"/>
  <c r="D5869" i="2"/>
  <c r="E5869" i="2"/>
  <c r="F5869" i="2"/>
  <c r="A5870" i="2"/>
  <c r="B5870" i="2"/>
  <c r="C5870" i="2"/>
  <c r="D5870" i="2"/>
  <c r="E5870" i="2"/>
  <c r="F5870" i="2"/>
  <c r="A5871" i="2"/>
  <c r="B5871" i="2"/>
  <c r="C5871" i="2"/>
  <c r="D5871" i="2"/>
  <c r="E5871" i="2"/>
  <c r="F5871" i="2"/>
  <c r="A5872" i="2"/>
  <c r="B5872" i="2"/>
  <c r="C5872" i="2"/>
  <c r="D5872" i="2"/>
  <c r="E5872" i="2"/>
  <c r="F5872" i="2"/>
  <c r="A5873" i="2"/>
  <c r="B5873" i="2"/>
  <c r="C5873" i="2"/>
  <c r="D5873" i="2"/>
  <c r="E5873" i="2"/>
  <c r="F5873" i="2"/>
  <c r="A5874" i="2"/>
  <c r="B5874" i="2"/>
  <c r="C5874" i="2"/>
  <c r="D5874" i="2"/>
  <c r="E5874" i="2"/>
  <c r="F5874" i="2"/>
  <c r="A5875" i="2"/>
  <c r="B5875" i="2"/>
  <c r="C5875" i="2"/>
  <c r="D5875" i="2"/>
  <c r="E5875" i="2"/>
  <c r="F5875" i="2"/>
  <c r="A5876" i="2"/>
  <c r="B5876" i="2"/>
  <c r="C5876" i="2"/>
  <c r="D5876" i="2"/>
  <c r="E5876" i="2"/>
  <c r="F5876" i="2"/>
  <c r="A5877" i="2"/>
  <c r="B5877" i="2"/>
  <c r="C5877" i="2"/>
  <c r="D5877" i="2"/>
  <c r="E5877" i="2"/>
  <c r="F5877" i="2"/>
  <c r="A5878" i="2"/>
  <c r="B5878" i="2"/>
  <c r="C5878" i="2"/>
  <c r="D5878" i="2"/>
  <c r="E5878" i="2"/>
  <c r="F5878" i="2"/>
  <c r="A5879" i="2"/>
  <c r="B5879" i="2"/>
  <c r="C5879" i="2"/>
  <c r="D5879" i="2"/>
  <c r="E5879" i="2"/>
  <c r="F5879" i="2"/>
  <c r="A5880" i="2"/>
  <c r="B5880" i="2"/>
  <c r="C5880" i="2"/>
  <c r="D5880" i="2"/>
  <c r="E5880" i="2"/>
  <c r="F5880" i="2"/>
  <c r="A5881" i="2"/>
  <c r="B5881" i="2"/>
  <c r="C5881" i="2"/>
  <c r="D5881" i="2"/>
  <c r="E5881" i="2"/>
  <c r="F5881" i="2"/>
  <c r="A5882" i="2"/>
  <c r="B5882" i="2"/>
  <c r="C5882" i="2"/>
  <c r="D5882" i="2"/>
  <c r="E5882" i="2"/>
  <c r="F5882" i="2"/>
  <c r="A5883" i="2"/>
  <c r="B5883" i="2"/>
  <c r="C5883" i="2"/>
  <c r="D5883" i="2"/>
  <c r="E5883" i="2"/>
  <c r="F5883" i="2"/>
  <c r="A5884" i="2"/>
  <c r="B5884" i="2"/>
  <c r="C5884" i="2"/>
  <c r="D5884" i="2"/>
  <c r="E5884" i="2"/>
  <c r="F5884" i="2"/>
  <c r="A5885" i="2"/>
  <c r="B5885" i="2"/>
  <c r="C5885" i="2"/>
  <c r="D5885" i="2"/>
  <c r="E5885" i="2"/>
  <c r="F5885" i="2"/>
  <c r="A5886" i="2"/>
  <c r="B5886" i="2"/>
  <c r="C5886" i="2"/>
  <c r="D5886" i="2"/>
  <c r="E5886" i="2"/>
  <c r="F5886" i="2"/>
  <c r="A5887" i="2"/>
  <c r="B5887" i="2"/>
  <c r="C5887" i="2"/>
  <c r="D5887" i="2"/>
  <c r="E5887" i="2"/>
  <c r="F5887" i="2"/>
  <c r="A5888" i="2"/>
  <c r="B5888" i="2"/>
  <c r="C5888" i="2"/>
  <c r="D5888" i="2"/>
  <c r="E5888" i="2"/>
  <c r="F5888" i="2"/>
  <c r="A5889" i="2"/>
  <c r="B5889" i="2"/>
  <c r="C5889" i="2"/>
  <c r="D5889" i="2"/>
  <c r="E5889" i="2"/>
  <c r="F5889" i="2"/>
  <c r="A5890" i="2"/>
  <c r="B5890" i="2"/>
  <c r="C5890" i="2"/>
  <c r="D5890" i="2"/>
  <c r="E5890" i="2"/>
  <c r="F5890" i="2"/>
  <c r="A5891" i="2"/>
  <c r="B5891" i="2"/>
  <c r="C5891" i="2"/>
  <c r="D5891" i="2"/>
  <c r="E5891" i="2"/>
  <c r="F5891" i="2"/>
  <c r="A5892" i="2"/>
  <c r="B5892" i="2"/>
  <c r="C5892" i="2"/>
  <c r="D5892" i="2"/>
  <c r="E5892" i="2"/>
  <c r="F5892" i="2"/>
  <c r="A5893" i="2"/>
  <c r="B5893" i="2"/>
  <c r="C5893" i="2"/>
  <c r="D5893" i="2"/>
  <c r="E5893" i="2"/>
  <c r="F5893" i="2"/>
  <c r="A5894" i="2"/>
  <c r="B5894" i="2"/>
  <c r="C5894" i="2"/>
  <c r="D5894" i="2"/>
  <c r="E5894" i="2"/>
  <c r="F5894" i="2"/>
  <c r="A5895" i="2"/>
  <c r="B5895" i="2"/>
  <c r="C5895" i="2"/>
  <c r="D5895" i="2"/>
  <c r="E5895" i="2"/>
  <c r="F5895" i="2"/>
  <c r="A5896" i="2"/>
  <c r="B5896" i="2"/>
  <c r="C5896" i="2"/>
  <c r="D5896" i="2"/>
  <c r="E5896" i="2"/>
  <c r="F5896" i="2"/>
  <c r="A5897" i="2"/>
  <c r="B5897" i="2"/>
  <c r="C5897" i="2"/>
  <c r="D5897" i="2"/>
  <c r="E5897" i="2"/>
  <c r="F5897" i="2"/>
  <c r="A5898" i="2"/>
  <c r="B5898" i="2"/>
  <c r="C5898" i="2"/>
  <c r="D5898" i="2"/>
  <c r="E5898" i="2"/>
  <c r="F5898" i="2"/>
  <c r="A5899" i="2"/>
  <c r="B5899" i="2"/>
  <c r="C5899" i="2"/>
  <c r="D5899" i="2"/>
  <c r="E5899" i="2"/>
  <c r="F5899" i="2"/>
  <c r="A5900" i="2"/>
  <c r="B5900" i="2"/>
  <c r="C5900" i="2"/>
  <c r="D5900" i="2"/>
  <c r="E5900" i="2"/>
  <c r="F5900" i="2"/>
  <c r="A5901" i="2"/>
  <c r="B5901" i="2"/>
  <c r="C5901" i="2"/>
  <c r="D5901" i="2"/>
  <c r="E5901" i="2"/>
  <c r="F5901" i="2"/>
  <c r="A5902" i="2"/>
  <c r="B5902" i="2"/>
  <c r="C5902" i="2"/>
  <c r="D5902" i="2"/>
  <c r="E5902" i="2"/>
  <c r="F5902" i="2"/>
  <c r="A5903" i="2"/>
  <c r="B5903" i="2"/>
  <c r="C5903" i="2"/>
  <c r="D5903" i="2"/>
  <c r="E5903" i="2"/>
  <c r="F5903" i="2"/>
  <c r="A5904" i="2"/>
  <c r="B5904" i="2"/>
  <c r="C5904" i="2"/>
  <c r="D5904" i="2"/>
  <c r="E5904" i="2"/>
  <c r="F5904" i="2"/>
  <c r="A5905" i="2"/>
  <c r="B5905" i="2"/>
  <c r="C5905" i="2"/>
  <c r="D5905" i="2"/>
  <c r="E5905" i="2"/>
  <c r="F5905" i="2"/>
  <c r="A5906" i="2"/>
  <c r="B5906" i="2"/>
  <c r="C5906" i="2"/>
  <c r="D5906" i="2"/>
  <c r="E5906" i="2"/>
  <c r="F5906" i="2"/>
  <c r="A5907" i="2"/>
  <c r="B5907" i="2"/>
  <c r="C5907" i="2"/>
  <c r="D5907" i="2"/>
  <c r="E5907" i="2"/>
  <c r="F5907" i="2"/>
  <c r="A5908" i="2"/>
  <c r="B5908" i="2"/>
  <c r="C5908" i="2"/>
  <c r="D5908" i="2"/>
  <c r="E5908" i="2"/>
  <c r="F5908" i="2"/>
  <c r="A5909" i="2"/>
  <c r="B5909" i="2"/>
  <c r="C5909" i="2"/>
  <c r="D5909" i="2"/>
  <c r="E5909" i="2"/>
  <c r="F5909" i="2"/>
  <c r="A5910" i="2"/>
  <c r="B5910" i="2"/>
  <c r="C5910" i="2"/>
  <c r="D5910" i="2"/>
  <c r="E5910" i="2"/>
  <c r="F5910" i="2"/>
  <c r="A5911" i="2"/>
  <c r="B5911" i="2"/>
  <c r="C5911" i="2"/>
  <c r="D5911" i="2"/>
  <c r="E5911" i="2"/>
  <c r="F5911" i="2"/>
  <c r="A5912" i="2"/>
  <c r="B5912" i="2"/>
  <c r="C5912" i="2"/>
  <c r="D5912" i="2"/>
  <c r="E5912" i="2"/>
  <c r="F5912" i="2"/>
  <c r="A5913" i="2"/>
  <c r="B5913" i="2"/>
  <c r="C5913" i="2"/>
  <c r="D5913" i="2"/>
  <c r="E5913" i="2"/>
  <c r="F5913" i="2"/>
  <c r="A5914" i="2"/>
  <c r="B5914" i="2"/>
  <c r="C5914" i="2"/>
  <c r="D5914" i="2"/>
  <c r="E5914" i="2"/>
  <c r="F5914" i="2"/>
  <c r="A5915" i="2"/>
  <c r="B5915" i="2"/>
  <c r="C5915" i="2"/>
  <c r="D5915" i="2"/>
  <c r="E5915" i="2"/>
  <c r="F5915" i="2"/>
  <c r="A5916" i="2"/>
  <c r="B5916" i="2"/>
  <c r="C5916" i="2"/>
  <c r="D5916" i="2"/>
  <c r="E5916" i="2"/>
  <c r="F5916" i="2"/>
  <c r="A5917" i="2"/>
  <c r="B5917" i="2"/>
  <c r="C5917" i="2"/>
  <c r="D5917" i="2"/>
  <c r="E5917" i="2"/>
  <c r="F5917" i="2"/>
  <c r="A5918" i="2"/>
  <c r="B5918" i="2"/>
  <c r="C5918" i="2"/>
  <c r="D5918" i="2"/>
  <c r="E5918" i="2"/>
  <c r="F5918" i="2"/>
  <c r="A5919" i="2"/>
  <c r="B5919" i="2"/>
  <c r="C5919" i="2"/>
  <c r="D5919" i="2"/>
  <c r="E5919" i="2"/>
  <c r="F5919" i="2"/>
  <c r="A5920" i="2"/>
  <c r="B5920" i="2"/>
  <c r="C5920" i="2"/>
  <c r="D5920" i="2"/>
  <c r="E5920" i="2"/>
  <c r="F5920" i="2"/>
  <c r="A5921" i="2"/>
  <c r="B5921" i="2"/>
  <c r="C5921" i="2"/>
  <c r="D5921" i="2"/>
  <c r="E5921" i="2"/>
  <c r="F5921" i="2"/>
  <c r="A5922" i="2"/>
  <c r="B5922" i="2"/>
  <c r="C5922" i="2"/>
  <c r="D5922" i="2"/>
  <c r="E5922" i="2"/>
  <c r="F5922" i="2"/>
  <c r="A5923" i="2"/>
  <c r="B5923" i="2"/>
  <c r="C5923" i="2"/>
  <c r="D5923" i="2"/>
  <c r="E5923" i="2"/>
  <c r="F5923" i="2"/>
  <c r="A5924" i="2"/>
  <c r="B5924" i="2"/>
  <c r="C5924" i="2"/>
  <c r="D5924" i="2"/>
  <c r="E5924" i="2"/>
  <c r="F5924" i="2"/>
  <c r="A5925" i="2"/>
  <c r="B5925" i="2"/>
  <c r="C5925" i="2"/>
  <c r="D5925" i="2"/>
  <c r="E5925" i="2"/>
  <c r="F5925" i="2"/>
  <c r="A5926" i="2"/>
  <c r="B5926" i="2"/>
  <c r="C5926" i="2"/>
  <c r="D5926" i="2"/>
  <c r="E5926" i="2"/>
  <c r="F5926" i="2"/>
  <c r="A5927" i="2"/>
  <c r="B5927" i="2"/>
  <c r="C5927" i="2"/>
  <c r="D5927" i="2"/>
  <c r="E5927" i="2"/>
  <c r="F5927" i="2"/>
  <c r="A5928" i="2"/>
  <c r="B5928" i="2"/>
  <c r="C5928" i="2"/>
  <c r="D5928" i="2"/>
  <c r="E5928" i="2"/>
  <c r="F5928" i="2"/>
  <c r="A5929" i="2"/>
  <c r="B5929" i="2"/>
  <c r="C5929" i="2"/>
  <c r="D5929" i="2"/>
  <c r="E5929" i="2"/>
  <c r="F5929" i="2"/>
  <c r="A5930" i="2"/>
  <c r="B5930" i="2"/>
  <c r="C5930" i="2"/>
  <c r="D5930" i="2"/>
  <c r="E5930" i="2"/>
  <c r="F5930" i="2"/>
  <c r="A5931" i="2"/>
  <c r="B5931" i="2"/>
  <c r="C5931" i="2"/>
  <c r="D5931" i="2"/>
  <c r="E5931" i="2"/>
  <c r="F5931" i="2"/>
  <c r="A5932" i="2"/>
  <c r="B5932" i="2"/>
  <c r="C5932" i="2"/>
  <c r="D5932" i="2"/>
  <c r="E5932" i="2"/>
  <c r="F5932" i="2"/>
  <c r="A5933" i="2"/>
  <c r="B5933" i="2"/>
  <c r="C5933" i="2"/>
  <c r="D5933" i="2"/>
  <c r="E5933" i="2"/>
  <c r="F5933" i="2"/>
  <c r="A5934" i="2"/>
  <c r="B5934" i="2"/>
  <c r="C5934" i="2"/>
  <c r="D5934" i="2"/>
  <c r="E5934" i="2"/>
  <c r="F5934" i="2"/>
  <c r="A5935" i="2"/>
  <c r="B5935" i="2"/>
  <c r="C5935" i="2"/>
  <c r="D5935" i="2"/>
  <c r="E5935" i="2"/>
  <c r="F5935" i="2"/>
  <c r="A5936" i="2"/>
  <c r="B5936" i="2"/>
  <c r="C5936" i="2"/>
  <c r="D5936" i="2"/>
  <c r="E5936" i="2"/>
  <c r="F5936" i="2"/>
  <c r="A5937" i="2"/>
  <c r="B5937" i="2"/>
  <c r="C5937" i="2"/>
  <c r="D5937" i="2"/>
  <c r="E5937" i="2"/>
  <c r="F5937" i="2"/>
  <c r="A5938" i="2"/>
  <c r="B5938" i="2"/>
  <c r="C5938" i="2"/>
  <c r="D5938" i="2"/>
  <c r="E5938" i="2"/>
  <c r="F5938" i="2"/>
  <c r="A5939" i="2"/>
  <c r="B5939" i="2"/>
  <c r="C5939" i="2"/>
  <c r="D5939" i="2"/>
  <c r="E5939" i="2"/>
  <c r="F5939" i="2"/>
  <c r="A5940" i="2"/>
  <c r="B5940" i="2"/>
  <c r="C5940" i="2"/>
  <c r="D5940" i="2"/>
  <c r="E5940" i="2"/>
  <c r="F5940" i="2"/>
  <c r="A5941" i="2"/>
  <c r="B5941" i="2"/>
  <c r="C5941" i="2"/>
  <c r="D5941" i="2"/>
  <c r="E5941" i="2"/>
  <c r="F5941" i="2"/>
  <c r="A5942" i="2"/>
  <c r="B5942" i="2"/>
  <c r="C5942" i="2"/>
  <c r="D5942" i="2"/>
  <c r="E5942" i="2"/>
  <c r="F5942" i="2"/>
  <c r="A5943" i="2"/>
  <c r="B5943" i="2"/>
  <c r="C5943" i="2"/>
  <c r="D5943" i="2"/>
  <c r="E5943" i="2"/>
  <c r="F5943" i="2"/>
  <c r="A5944" i="2"/>
  <c r="B5944" i="2"/>
  <c r="C5944" i="2"/>
  <c r="D5944" i="2"/>
  <c r="E5944" i="2"/>
  <c r="F5944" i="2"/>
  <c r="A5945" i="2"/>
  <c r="B5945" i="2"/>
  <c r="C5945" i="2"/>
  <c r="D5945" i="2"/>
  <c r="E5945" i="2"/>
  <c r="F5945" i="2"/>
  <c r="A5946" i="2"/>
  <c r="B5946" i="2"/>
  <c r="C5946" i="2"/>
  <c r="D5946" i="2"/>
  <c r="E5946" i="2"/>
  <c r="F5946" i="2"/>
  <c r="A5947" i="2"/>
  <c r="B5947" i="2"/>
  <c r="C5947" i="2"/>
  <c r="D5947" i="2"/>
  <c r="E5947" i="2"/>
  <c r="F5947" i="2"/>
  <c r="A5948" i="2"/>
  <c r="B5948" i="2"/>
  <c r="C5948" i="2"/>
  <c r="D5948" i="2"/>
  <c r="E5948" i="2"/>
  <c r="F5948" i="2"/>
  <c r="A5949" i="2"/>
  <c r="B5949" i="2"/>
  <c r="C5949" i="2"/>
  <c r="D5949" i="2"/>
  <c r="E5949" i="2"/>
  <c r="F5949" i="2"/>
  <c r="A5950" i="2"/>
  <c r="B5950" i="2"/>
  <c r="C5950" i="2"/>
  <c r="D5950" i="2"/>
  <c r="E5950" i="2"/>
  <c r="F5950" i="2"/>
  <c r="A5951" i="2"/>
  <c r="B5951" i="2"/>
  <c r="C5951" i="2"/>
  <c r="D5951" i="2"/>
  <c r="E5951" i="2"/>
  <c r="F5951" i="2"/>
  <c r="A5952" i="2"/>
  <c r="B5952" i="2"/>
  <c r="C5952" i="2"/>
  <c r="D5952" i="2"/>
  <c r="E5952" i="2"/>
  <c r="F5952" i="2"/>
  <c r="A5953" i="2"/>
  <c r="B5953" i="2"/>
  <c r="C5953" i="2"/>
  <c r="D5953" i="2"/>
  <c r="E5953" i="2"/>
  <c r="F5953" i="2"/>
  <c r="A5954" i="2"/>
  <c r="B5954" i="2"/>
  <c r="C5954" i="2"/>
  <c r="D5954" i="2"/>
  <c r="E5954" i="2"/>
  <c r="F5954" i="2"/>
  <c r="A5955" i="2"/>
  <c r="B5955" i="2"/>
  <c r="C5955" i="2"/>
  <c r="D5955" i="2"/>
  <c r="E5955" i="2"/>
  <c r="F5955" i="2"/>
  <c r="A5956" i="2"/>
  <c r="B5956" i="2"/>
  <c r="C5956" i="2"/>
  <c r="D5956" i="2"/>
  <c r="E5956" i="2"/>
  <c r="F5956" i="2"/>
  <c r="A5957" i="2"/>
  <c r="B5957" i="2"/>
  <c r="C5957" i="2"/>
  <c r="D5957" i="2"/>
  <c r="E5957" i="2"/>
  <c r="F5957" i="2"/>
  <c r="A5958" i="2"/>
  <c r="B5958" i="2"/>
  <c r="C5958" i="2"/>
  <c r="D5958" i="2"/>
  <c r="E5958" i="2"/>
  <c r="F5958" i="2"/>
  <c r="A5959" i="2"/>
  <c r="B5959" i="2"/>
  <c r="C5959" i="2"/>
  <c r="D5959" i="2"/>
  <c r="E5959" i="2"/>
  <c r="F5959" i="2"/>
  <c r="A5960" i="2"/>
  <c r="B5960" i="2"/>
  <c r="C5960" i="2"/>
  <c r="D5960" i="2"/>
  <c r="E5960" i="2"/>
  <c r="F5960" i="2"/>
  <c r="A5961" i="2"/>
  <c r="B5961" i="2"/>
  <c r="C5961" i="2"/>
  <c r="D5961" i="2"/>
  <c r="E5961" i="2"/>
  <c r="F5961" i="2"/>
  <c r="A5962" i="2"/>
  <c r="B5962" i="2"/>
  <c r="C5962" i="2"/>
  <c r="D5962" i="2"/>
  <c r="E5962" i="2"/>
  <c r="F5962" i="2"/>
  <c r="A5963" i="2"/>
  <c r="B5963" i="2"/>
  <c r="C5963" i="2"/>
  <c r="D5963" i="2"/>
  <c r="E5963" i="2"/>
  <c r="F5963" i="2"/>
  <c r="A5964" i="2"/>
  <c r="B5964" i="2"/>
  <c r="C5964" i="2"/>
  <c r="D5964" i="2"/>
  <c r="E5964" i="2"/>
  <c r="F5964" i="2"/>
  <c r="A5965" i="2"/>
  <c r="B5965" i="2"/>
  <c r="C5965" i="2"/>
  <c r="D5965" i="2"/>
  <c r="E5965" i="2"/>
  <c r="F5965" i="2"/>
  <c r="A5966" i="2"/>
  <c r="B5966" i="2"/>
  <c r="C5966" i="2"/>
  <c r="D5966" i="2"/>
  <c r="E5966" i="2"/>
  <c r="F5966" i="2"/>
  <c r="A5967" i="2"/>
  <c r="B5967" i="2"/>
  <c r="C5967" i="2"/>
  <c r="D5967" i="2"/>
  <c r="E5967" i="2"/>
  <c r="F5967" i="2"/>
  <c r="A5968" i="2"/>
  <c r="B5968" i="2"/>
  <c r="C5968" i="2"/>
  <c r="D5968" i="2"/>
  <c r="E5968" i="2"/>
  <c r="F5968" i="2"/>
  <c r="A5969" i="2"/>
  <c r="B5969" i="2"/>
  <c r="C5969" i="2"/>
  <c r="D5969" i="2"/>
  <c r="E5969" i="2"/>
  <c r="F5969" i="2"/>
  <c r="A5970" i="2"/>
  <c r="B5970" i="2"/>
  <c r="C5970" i="2"/>
  <c r="D5970" i="2"/>
  <c r="E5970" i="2"/>
  <c r="F5970" i="2"/>
  <c r="A5971" i="2"/>
  <c r="B5971" i="2"/>
  <c r="C5971" i="2"/>
  <c r="D5971" i="2"/>
  <c r="E5971" i="2"/>
  <c r="F5971" i="2"/>
  <c r="A5972" i="2"/>
  <c r="B5972" i="2"/>
  <c r="C5972" i="2"/>
  <c r="D5972" i="2"/>
  <c r="E5972" i="2"/>
  <c r="F5972" i="2"/>
  <c r="A5973" i="2"/>
  <c r="B5973" i="2"/>
  <c r="C5973" i="2"/>
  <c r="D5973" i="2"/>
  <c r="E5973" i="2"/>
  <c r="F5973" i="2"/>
  <c r="A5974" i="2"/>
  <c r="B5974" i="2"/>
  <c r="C5974" i="2"/>
  <c r="D5974" i="2"/>
  <c r="E5974" i="2"/>
  <c r="F5974" i="2"/>
  <c r="A4898" i="2"/>
  <c r="B4898" i="2"/>
  <c r="C4898" i="2"/>
  <c r="D4898" i="2"/>
  <c r="E4898" i="2"/>
  <c r="F4898" i="2"/>
  <c r="A4899" i="2"/>
  <c r="B4899" i="2"/>
  <c r="C4899" i="2"/>
  <c r="D4899" i="2"/>
  <c r="E4899" i="2"/>
  <c r="F4899" i="2"/>
  <c r="A4900" i="2"/>
  <c r="B4900" i="2"/>
  <c r="C4900" i="2"/>
  <c r="D4900" i="2"/>
  <c r="E4900" i="2"/>
  <c r="F4900" i="2"/>
  <c r="A4901" i="2"/>
  <c r="B4901" i="2"/>
  <c r="C4901" i="2"/>
  <c r="D4901" i="2"/>
  <c r="E4901" i="2"/>
  <c r="F4901" i="2"/>
  <c r="A4902" i="2"/>
  <c r="B4902" i="2"/>
  <c r="C4902" i="2"/>
  <c r="D4902" i="2"/>
  <c r="E4902" i="2"/>
  <c r="F4902" i="2"/>
  <c r="A4903" i="2"/>
  <c r="B4903" i="2"/>
  <c r="C4903" i="2"/>
  <c r="D4903" i="2"/>
  <c r="E4903" i="2"/>
  <c r="F4903" i="2"/>
  <c r="A4904" i="2"/>
  <c r="B4904" i="2"/>
  <c r="C4904" i="2"/>
  <c r="D4904" i="2"/>
  <c r="E4904" i="2"/>
  <c r="F4904" i="2"/>
  <c r="A4905" i="2"/>
  <c r="B4905" i="2"/>
  <c r="C4905" i="2"/>
  <c r="D4905" i="2"/>
  <c r="E4905" i="2"/>
  <c r="F4905" i="2"/>
  <c r="A4906" i="2"/>
  <c r="B4906" i="2"/>
  <c r="C4906" i="2"/>
  <c r="D4906" i="2"/>
  <c r="E4906" i="2"/>
  <c r="F4906" i="2"/>
  <c r="A4907" i="2"/>
  <c r="B4907" i="2"/>
  <c r="C4907" i="2"/>
  <c r="D4907" i="2"/>
  <c r="E4907" i="2"/>
  <c r="F4907" i="2"/>
  <c r="A4908" i="2"/>
  <c r="B4908" i="2"/>
  <c r="C4908" i="2"/>
  <c r="D4908" i="2"/>
  <c r="E4908" i="2"/>
  <c r="F4908" i="2"/>
  <c r="A4909" i="2"/>
  <c r="B4909" i="2"/>
  <c r="C4909" i="2"/>
  <c r="D4909" i="2"/>
  <c r="E4909" i="2"/>
  <c r="F4909" i="2"/>
  <c r="A4910" i="2"/>
  <c r="B4910" i="2"/>
  <c r="C4910" i="2"/>
  <c r="D4910" i="2"/>
  <c r="E4910" i="2"/>
  <c r="F4910" i="2"/>
  <c r="A4911" i="2"/>
  <c r="B4911" i="2"/>
  <c r="C4911" i="2"/>
  <c r="D4911" i="2"/>
  <c r="E4911" i="2"/>
  <c r="F4911" i="2"/>
  <c r="A4912" i="2"/>
  <c r="B4912" i="2"/>
  <c r="C4912" i="2"/>
  <c r="D4912" i="2"/>
  <c r="E4912" i="2"/>
  <c r="F4912" i="2"/>
  <c r="A4913" i="2"/>
  <c r="B4913" i="2"/>
  <c r="C4913" i="2"/>
  <c r="D4913" i="2"/>
  <c r="E4913" i="2"/>
  <c r="F4913" i="2"/>
  <c r="A4914" i="2"/>
  <c r="B4914" i="2"/>
  <c r="C4914" i="2"/>
  <c r="D4914" i="2"/>
  <c r="E4914" i="2"/>
  <c r="F4914" i="2"/>
  <c r="A4915" i="2"/>
  <c r="B4915" i="2"/>
  <c r="C4915" i="2"/>
  <c r="D4915" i="2"/>
  <c r="E4915" i="2"/>
  <c r="F4915" i="2"/>
  <c r="A4916" i="2"/>
  <c r="B4916" i="2"/>
  <c r="C4916" i="2"/>
  <c r="D4916" i="2"/>
  <c r="E4916" i="2"/>
  <c r="F4916" i="2"/>
  <c r="A4917" i="2"/>
  <c r="B4917" i="2"/>
  <c r="C4917" i="2"/>
  <c r="D4917" i="2"/>
  <c r="E4917" i="2"/>
  <c r="F4917" i="2"/>
  <c r="A4918" i="2"/>
  <c r="B4918" i="2"/>
  <c r="C4918" i="2"/>
  <c r="D4918" i="2"/>
  <c r="E4918" i="2"/>
  <c r="F4918" i="2"/>
  <c r="A4919" i="2"/>
  <c r="B4919" i="2"/>
  <c r="C4919" i="2"/>
  <c r="D4919" i="2"/>
  <c r="E4919" i="2"/>
  <c r="F4919" i="2"/>
  <c r="A4920" i="2"/>
  <c r="B4920" i="2"/>
  <c r="C4920" i="2"/>
  <c r="D4920" i="2"/>
  <c r="E4920" i="2"/>
  <c r="F4920" i="2"/>
  <c r="A4921" i="2"/>
  <c r="B4921" i="2"/>
  <c r="C4921" i="2"/>
  <c r="D4921" i="2"/>
  <c r="E4921" i="2"/>
  <c r="F4921" i="2"/>
  <c r="A4922" i="2"/>
  <c r="B4922" i="2"/>
  <c r="C4922" i="2"/>
  <c r="D4922" i="2"/>
  <c r="E4922" i="2"/>
  <c r="F4922" i="2"/>
  <c r="A4923" i="2"/>
  <c r="B4923" i="2"/>
  <c r="C4923" i="2"/>
  <c r="D4923" i="2"/>
  <c r="E4923" i="2"/>
  <c r="F4923" i="2"/>
  <c r="A4924" i="2"/>
  <c r="B4924" i="2"/>
  <c r="C4924" i="2"/>
  <c r="D4924" i="2"/>
  <c r="E4924" i="2"/>
  <c r="F4924" i="2"/>
  <c r="A4925" i="2"/>
  <c r="B4925" i="2"/>
  <c r="C4925" i="2"/>
  <c r="D4925" i="2"/>
  <c r="E4925" i="2"/>
  <c r="F4925" i="2"/>
  <c r="A4926" i="2"/>
  <c r="B4926" i="2"/>
  <c r="C4926" i="2"/>
  <c r="D4926" i="2"/>
  <c r="E4926" i="2"/>
  <c r="F4926" i="2"/>
  <c r="A4927" i="2"/>
  <c r="B4927" i="2"/>
  <c r="C4927" i="2"/>
  <c r="D4927" i="2"/>
  <c r="E4927" i="2"/>
  <c r="F4927" i="2"/>
  <c r="A4928" i="2"/>
  <c r="B4928" i="2"/>
  <c r="C4928" i="2"/>
  <c r="D4928" i="2"/>
  <c r="E4928" i="2"/>
  <c r="F4928" i="2"/>
  <c r="A4929" i="2"/>
  <c r="B4929" i="2"/>
  <c r="C4929" i="2"/>
  <c r="D4929" i="2"/>
  <c r="E4929" i="2"/>
  <c r="F4929" i="2"/>
  <c r="A4930" i="2"/>
  <c r="B4930" i="2"/>
  <c r="C4930" i="2"/>
  <c r="D4930" i="2"/>
  <c r="E4930" i="2"/>
  <c r="F4930" i="2"/>
  <c r="A4931" i="2"/>
  <c r="B4931" i="2"/>
  <c r="C4931" i="2"/>
  <c r="D4931" i="2"/>
  <c r="E4931" i="2"/>
  <c r="F4931" i="2"/>
  <c r="A4932" i="2"/>
  <c r="B4932" i="2"/>
  <c r="C4932" i="2"/>
  <c r="D4932" i="2"/>
  <c r="E4932" i="2"/>
  <c r="F4932" i="2"/>
  <c r="A4933" i="2"/>
  <c r="B4933" i="2"/>
  <c r="C4933" i="2"/>
  <c r="D4933" i="2"/>
  <c r="E4933" i="2"/>
  <c r="F4933" i="2"/>
  <c r="A4934" i="2"/>
  <c r="B4934" i="2"/>
  <c r="C4934" i="2"/>
  <c r="D4934" i="2"/>
  <c r="E4934" i="2"/>
  <c r="F4934" i="2"/>
  <c r="A4935" i="2"/>
  <c r="B4935" i="2"/>
  <c r="C4935" i="2"/>
  <c r="D4935" i="2"/>
  <c r="E4935" i="2"/>
  <c r="F4935" i="2"/>
  <c r="A4936" i="2"/>
  <c r="B4936" i="2"/>
  <c r="C4936" i="2"/>
  <c r="D4936" i="2"/>
  <c r="E4936" i="2"/>
  <c r="F4936" i="2"/>
  <c r="A4937" i="2"/>
  <c r="B4937" i="2"/>
  <c r="C4937" i="2"/>
  <c r="D4937" i="2"/>
  <c r="E4937" i="2"/>
  <c r="F4937" i="2"/>
  <c r="A4938" i="2"/>
  <c r="B4938" i="2"/>
  <c r="C4938" i="2"/>
  <c r="D4938" i="2"/>
  <c r="E4938" i="2"/>
  <c r="F4938" i="2"/>
  <c r="A4939" i="2"/>
  <c r="B4939" i="2"/>
  <c r="C4939" i="2"/>
  <c r="D4939" i="2"/>
  <c r="E4939" i="2"/>
  <c r="F4939" i="2"/>
  <c r="A4940" i="2"/>
  <c r="B4940" i="2"/>
  <c r="C4940" i="2"/>
  <c r="D4940" i="2"/>
  <c r="E4940" i="2"/>
  <c r="F4940" i="2"/>
  <c r="A4941" i="2"/>
  <c r="B4941" i="2"/>
  <c r="C4941" i="2"/>
  <c r="D4941" i="2"/>
  <c r="E4941" i="2"/>
  <c r="F4941" i="2"/>
  <c r="A4942" i="2"/>
  <c r="B4942" i="2"/>
  <c r="C4942" i="2"/>
  <c r="D4942" i="2"/>
  <c r="E4942" i="2"/>
  <c r="F4942" i="2"/>
  <c r="A4943" i="2"/>
  <c r="B4943" i="2"/>
  <c r="C4943" i="2"/>
  <c r="D4943" i="2"/>
  <c r="E4943" i="2"/>
  <c r="F4943" i="2"/>
  <c r="A4944" i="2"/>
  <c r="B4944" i="2"/>
  <c r="C4944" i="2"/>
  <c r="D4944" i="2"/>
  <c r="E4944" i="2"/>
  <c r="F4944" i="2"/>
  <c r="A4945" i="2"/>
  <c r="B4945" i="2"/>
  <c r="C4945" i="2"/>
  <c r="D4945" i="2"/>
  <c r="E4945" i="2"/>
  <c r="F4945" i="2"/>
  <c r="A4946" i="2"/>
  <c r="B4946" i="2"/>
  <c r="C4946" i="2"/>
  <c r="D4946" i="2"/>
  <c r="E4946" i="2"/>
  <c r="F4946" i="2"/>
  <c r="A4947" i="2"/>
  <c r="B4947" i="2"/>
  <c r="C4947" i="2"/>
  <c r="D4947" i="2"/>
  <c r="E4947" i="2"/>
  <c r="F4947" i="2"/>
  <c r="A4948" i="2"/>
  <c r="B4948" i="2"/>
  <c r="C4948" i="2"/>
  <c r="D4948" i="2"/>
  <c r="E4948" i="2"/>
  <c r="F4948" i="2"/>
  <c r="A4949" i="2"/>
  <c r="B4949" i="2"/>
  <c r="C4949" i="2"/>
  <c r="D4949" i="2"/>
  <c r="E4949" i="2"/>
  <c r="F4949" i="2"/>
  <c r="A4950" i="2"/>
  <c r="B4950" i="2"/>
  <c r="C4950" i="2"/>
  <c r="D4950" i="2"/>
  <c r="E4950" i="2"/>
  <c r="F4950" i="2"/>
  <c r="A4951" i="2"/>
  <c r="B4951" i="2"/>
  <c r="C4951" i="2"/>
  <c r="D4951" i="2"/>
  <c r="E4951" i="2"/>
  <c r="F4951" i="2"/>
  <c r="A4952" i="2"/>
  <c r="B4952" i="2"/>
  <c r="C4952" i="2"/>
  <c r="D4952" i="2"/>
  <c r="E4952" i="2"/>
  <c r="F4952" i="2"/>
  <c r="A4953" i="2"/>
  <c r="B4953" i="2"/>
  <c r="C4953" i="2"/>
  <c r="D4953" i="2"/>
  <c r="E4953" i="2"/>
  <c r="F4953" i="2"/>
  <c r="A4954" i="2"/>
  <c r="B4954" i="2"/>
  <c r="C4954" i="2"/>
  <c r="D4954" i="2"/>
  <c r="E4954" i="2"/>
  <c r="F4954" i="2"/>
  <c r="A4955" i="2"/>
  <c r="B4955" i="2"/>
  <c r="C4955" i="2"/>
  <c r="D4955" i="2"/>
  <c r="E4955" i="2"/>
  <c r="F4955" i="2"/>
  <c r="A4956" i="2"/>
  <c r="B4956" i="2"/>
  <c r="C4956" i="2"/>
  <c r="D4956" i="2"/>
  <c r="E4956" i="2"/>
  <c r="F4956" i="2"/>
  <c r="A4957" i="2"/>
  <c r="B4957" i="2"/>
  <c r="C4957" i="2"/>
  <c r="D4957" i="2"/>
  <c r="E4957" i="2"/>
  <c r="F4957" i="2"/>
  <c r="A4958" i="2"/>
  <c r="B4958" i="2"/>
  <c r="C4958" i="2"/>
  <c r="D4958" i="2"/>
  <c r="E4958" i="2"/>
  <c r="F4958" i="2"/>
  <c r="A4959" i="2"/>
  <c r="B4959" i="2"/>
  <c r="C4959" i="2"/>
  <c r="D4959" i="2"/>
  <c r="E4959" i="2"/>
  <c r="F4959" i="2"/>
  <c r="A4960" i="2"/>
  <c r="B4960" i="2"/>
  <c r="C4960" i="2"/>
  <c r="D4960" i="2"/>
  <c r="E4960" i="2"/>
  <c r="F4960" i="2"/>
  <c r="A4961" i="2"/>
  <c r="B4961" i="2"/>
  <c r="C4961" i="2"/>
  <c r="D4961" i="2"/>
  <c r="E4961" i="2"/>
  <c r="F4961" i="2"/>
  <c r="A4962" i="2"/>
  <c r="B4962" i="2"/>
  <c r="C4962" i="2"/>
  <c r="D4962" i="2"/>
  <c r="E4962" i="2"/>
  <c r="F4962" i="2"/>
  <c r="A4963" i="2"/>
  <c r="B4963" i="2"/>
  <c r="C4963" i="2"/>
  <c r="D4963" i="2"/>
  <c r="E4963" i="2"/>
  <c r="F4963" i="2"/>
  <c r="A4964" i="2"/>
  <c r="B4964" i="2"/>
  <c r="C4964" i="2"/>
  <c r="D4964" i="2"/>
  <c r="E4964" i="2"/>
  <c r="F4964" i="2"/>
  <c r="A4965" i="2"/>
  <c r="B4965" i="2"/>
  <c r="C4965" i="2"/>
  <c r="D4965" i="2"/>
  <c r="E4965" i="2"/>
  <c r="F4965" i="2"/>
  <c r="A4966" i="2"/>
  <c r="B4966" i="2"/>
  <c r="C4966" i="2"/>
  <c r="D4966" i="2"/>
  <c r="E4966" i="2"/>
  <c r="F4966" i="2"/>
  <c r="A4967" i="2"/>
  <c r="B4967" i="2"/>
  <c r="C4967" i="2"/>
  <c r="D4967" i="2"/>
  <c r="E4967" i="2"/>
  <c r="F4967" i="2"/>
  <c r="A4968" i="2"/>
  <c r="B4968" i="2"/>
  <c r="C4968" i="2"/>
  <c r="D4968" i="2"/>
  <c r="E4968" i="2"/>
  <c r="F4968" i="2"/>
  <c r="A4969" i="2"/>
  <c r="B4969" i="2"/>
  <c r="C4969" i="2"/>
  <c r="D4969" i="2"/>
  <c r="E4969" i="2"/>
  <c r="F4969" i="2"/>
  <c r="A4970" i="2"/>
  <c r="B4970" i="2"/>
  <c r="C4970" i="2"/>
  <c r="D4970" i="2"/>
  <c r="E4970" i="2"/>
  <c r="F4970" i="2"/>
  <c r="A4971" i="2"/>
  <c r="B4971" i="2"/>
  <c r="C4971" i="2"/>
  <c r="D4971" i="2"/>
  <c r="E4971" i="2"/>
  <c r="F4971" i="2"/>
  <c r="A4972" i="2"/>
  <c r="B4972" i="2"/>
  <c r="C4972" i="2"/>
  <c r="D4972" i="2"/>
  <c r="E4972" i="2"/>
  <c r="F4972" i="2"/>
  <c r="A4973" i="2"/>
  <c r="B4973" i="2"/>
  <c r="C4973" i="2"/>
  <c r="D4973" i="2"/>
  <c r="E4973" i="2"/>
  <c r="F4973" i="2"/>
  <c r="A4974" i="2"/>
  <c r="B4974" i="2"/>
  <c r="C4974" i="2"/>
  <c r="D4974" i="2"/>
  <c r="E4974" i="2"/>
  <c r="F4974" i="2"/>
  <c r="A4975" i="2"/>
  <c r="B4975" i="2"/>
  <c r="C4975" i="2"/>
  <c r="D4975" i="2"/>
  <c r="E4975" i="2"/>
  <c r="F4975" i="2"/>
  <c r="A4976" i="2"/>
  <c r="B4976" i="2"/>
  <c r="C4976" i="2"/>
  <c r="D4976" i="2"/>
  <c r="E4976" i="2"/>
  <c r="F4976" i="2"/>
  <c r="A4977" i="2"/>
  <c r="B4977" i="2"/>
  <c r="C4977" i="2"/>
  <c r="D4977" i="2"/>
  <c r="E4977" i="2"/>
  <c r="F4977" i="2"/>
  <c r="A4978" i="2"/>
  <c r="B4978" i="2"/>
  <c r="C4978" i="2"/>
  <c r="D4978" i="2"/>
  <c r="E4978" i="2"/>
  <c r="F4978" i="2"/>
  <c r="A4979" i="2"/>
  <c r="B4979" i="2"/>
  <c r="C4979" i="2"/>
  <c r="D4979" i="2"/>
  <c r="E4979" i="2"/>
  <c r="F4979" i="2"/>
  <c r="A4980" i="2"/>
  <c r="B4980" i="2"/>
  <c r="C4980" i="2"/>
  <c r="D4980" i="2"/>
  <c r="E4980" i="2"/>
  <c r="F4980" i="2"/>
  <c r="A4981" i="2"/>
  <c r="B4981" i="2"/>
  <c r="C4981" i="2"/>
  <c r="D4981" i="2"/>
  <c r="E4981" i="2"/>
  <c r="F4981" i="2"/>
  <c r="A4982" i="2"/>
  <c r="B4982" i="2"/>
  <c r="C4982" i="2"/>
  <c r="D4982" i="2"/>
  <c r="E4982" i="2"/>
  <c r="F4982" i="2"/>
  <c r="A4983" i="2"/>
  <c r="B4983" i="2"/>
  <c r="C4983" i="2"/>
  <c r="D4983" i="2"/>
  <c r="E4983" i="2"/>
  <c r="F4983" i="2"/>
  <c r="A4984" i="2"/>
  <c r="B4984" i="2"/>
  <c r="C4984" i="2"/>
  <c r="D4984" i="2"/>
  <c r="E4984" i="2"/>
  <c r="F4984" i="2"/>
  <c r="A4985" i="2"/>
  <c r="B4985" i="2"/>
  <c r="C4985" i="2"/>
  <c r="D4985" i="2"/>
  <c r="E4985" i="2"/>
  <c r="F4985" i="2"/>
  <c r="A4986" i="2"/>
  <c r="B4986" i="2"/>
  <c r="C4986" i="2"/>
  <c r="D4986" i="2"/>
  <c r="E4986" i="2"/>
  <c r="F4986" i="2"/>
  <c r="A4987" i="2"/>
  <c r="B4987" i="2"/>
  <c r="C4987" i="2"/>
  <c r="D4987" i="2"/>
  <c r="E4987" i="2"/>
  <c r="F4987" i="2"/>
  <c r="A4988" i="2"/>
  <c r="B4988" i="2"/>
  <c r="C4988" i="2"/>
  <c r="D4988" i="2"/>
  <c r="E4988" i="2"/>
  <c r="F4988" i="2"/>
  <c r="A4989" i="2"/>
  <c r="B4989" i="2"/>
  <c r="C4989" i="2"/>
  <c r="D4989" i="2"/>
  <c r="E4989" i="2"/>
  <c r="F4989" i="2"/>
  <c r="A4990" i="2"/>
  <c r="B4990" i="2"/>
  <c r="C4990" i="2"/>
  <c r="D4990" i="2"/>
  <c r="E4990" i="2"/>
  <c r="F4990" i="2"/>
  <c r="A4991" i="2"/>
  <c r="B4991" i="2"/>
  <c r="C4991" i="2"/>
  <c r="D4991" i="2"/>
  <c r="E4991" i="2"/>
  <c r="F4991" i="2"/>
  <c r="A4992" i="2"/>
  <c r="B4992" i="2"/>
  <c r="C4992" i="2"/>
  <c r="D4992" i="2"/>
  <c r="E4992" i="2"/>
  <c r="F4992" i="2"/>
  <c r="A4993" i="2"/>
  <c r="B4993" i="2"/>
  <c r="C4993" i="2"/>
  <c r="D4993" i="2"/>
  <c r="E4993" i="2"/>
  <c r="F4993" i="2"/>
  <c r="A4994" i="2"/>
  <c r="B4994" i="2"/>
  <c r="C4994" i="2"/>
  <c r="D4994" i="2"/>
  <c r="E4994" i="2"/>
  <c r="F4994" i="2"/>
  <c r="A4995" i="2"/>
  <c r="B4995" i="2"/>
  <c r="C4995" i="2"/>
  <c r="D4995" i="2"/>
  <c r="E4995" i="2"/>
  <c r="F4995" i="2"/>
  <c r="A4996" i="2"/>
  <c r="B4996" i="2"/>
  <c r="C4996" i="2"/>
  <c r="D4996" i="2"/>
  <c r="E4996" i="2"/>
  <c r="F4996" i="2"/>
  <c r="A4997" i="2"/>
  <c r="B4997" i="2"/>
  <c r="C4997" i="2"/>
  <c r="D4997" i="2"/>
  <c r="E4997" i="2"/>
  <c r="F4997" i="2"/>
  <c r="A4998" i="2"/>
  <c r="B4998" i="2"/>
  <c r="C4998" i="2"/>
  <c r="D4998" i="2"/>
  <c r="E4998" i="2"/>
  <c r="F4998" i="2"/>
  <c r="A4999" i="2"/>
  <c r="B4999" i="2"/>
  <c r="C4999" i="2"/>
  <c r="D4999" i="2"/>
  <c r="E4999" i="2"/>
  <c r="F4999" i="2"/>
  <c r="A5000" i="2"/>
  <c r="B5000" i="2"/>
  <c r="C5000" i="2"/>
  <c r="D5000" i="2"/>
  <c r="E5000" i="2"/>
  <c r="F5000" i="2"/>
  <c r="A5001" i="2"/>
  <c r="B5001" i="2"/>
  <c r="C5001" i="2"/>
  <c r="D5001" i="2"/>
  <c r="E5001" i="2"/>
  <c r="F5001" i="2"/>
  <c r="A5002" i="2"/>
  <c r="B5002" i="2"/>
  <c r="C5002" i="2"/>
  <c r="D5002" i="2"/>
  <c r="E5002" i="2"/>
  <c r="F5002" i="2"/>
  <c r="A5003" i="2"/>
  <c r="B5003" i="2"/>
  <c r="C5003" i="2"/>
  <c r="D5003" i="2"/>
  <c r="E5003" i="2"/>
  <c r="F5003" i="2"/>
  <c r="A5004" i="2"/>
  <c r="B5004" i="2"/>
  <c r="C5004" i="2"/>
  <c r="D5004" i="2"/>
  <c r="E5004" i="2"/>
  <c r="F5004" i="2"/>
  <c r="A5005" i="2"/>
  <c r="B5005" i="2"/>
  <c r="C5005" i="2"/>
  <c r="D5005" i="2"/>
  <c r="E5005" i="2"/>
  <c r="F5005" i="2"/>
  <c r="A5006" i="2"/>
  <c r="B5006" i="2"/>
  <c r="C5006" i="2"/>
  <c r="D5006" i="2"/>
  <c r="E5006" i="2"/>
  <c r="F5006" i="2"/>
  <c r="A5007" i="2"/>
  <c r="B5007" i="2"/>
  <c r="C5007" i="2"/>
  <c r="D5007" i="2"/>
  <c r="E5007" i="2"/>
  <c r="F5007" i="2"/>
  <c r="A5008" i="2"/>
  <c r="B5008" i="2"/>
  <c r="C5008" i="2"/>
  <c r="D5008" i="2"/>
  <c r="E5008" i="2"/>
  <c r="F5008" i="2"/>
  <c r="A5009" i="2"/>
  <c r="B5009" i="2"/>
  <c r="C5009" i="2"/>
  <c r="D5009" i="2"/>
  <c r="E5009" i="2"/>
  <c r="F5009" i="2"/>
  <c r="A5010" i="2"/>
  <c r="B5010" i="2"/>
  <c r="C5010" i="2"/>
  <c r="D5010" i="2"/>
  <c r="E5010" i="2"/>
  <c r="F5010" i="2"/>
  <c r="A5011" i="2"/>
  <c r="B5011" i="2"/>
  <c r="C5011" i="2"/>
  <c r="D5011" i="2"/>
  <c r="E5011" i="2"/>
  <c r="F5011" i="2"/>
  <c r="A5012" i="2"/>
  <c r="B5012" i="2"/>
  <c r="C5012" i="2"/>
  <c r="D5012" i="2"/>
  <c r="E5012" i="2"/>
  <c r="F5012" i="2"/>
  <c r="A5013" i="2"/>
  <c r="B5013" i="2"/>
  <c r="C5013" i="2"/>
  <c r="D5013" i="2"/>
  <c r="E5013" i="2"/>
  <c r="F5013" i="2"/>
  <c r="A5014" i="2"/>
  <c r="B5014" i="2"/>
  <c r="C5014" i="2"/>
  <c r="D5014" i="2"/>
  <c r="E5014" i="2"/>
  <c r="F5014" i="2"/>
  <c r="A5015" i="2"/>
  <c r="B5015" i="2"/>
  <c r="C5015" i="2"/>
  <c r="D5015" i="2"/>
  <c r="E5015" i="2"/>
  <c r="F5015" i="2"/>
  <c r="A5016" i="2"/>
  <c r="B5016" i="2"/>
  <c r="C5016" i="2"/>
  <c r="D5016" i="2"/>
  <c r="E5016" i="2"/>
  <c r="F5016" i="2"/>
  <c r="A5017" i="2"/>
  <c r="B5017" i="2"/>
  <c r="C5017" i="2"/>
  <c r="D5017" i="2"/>
  <c r="E5017" i="2"/>
  <c r="F5017" i="2"/>
  <c r="A5018" i="2"/>
  <c r="B5018" i="2"/>
  <c r="C5018" i="2"/>
  <c r="D5018" i="2"/>
  <c r="E5018" i="2"/>
  <c r="F5018" i="2"/>
  <c r="A5019" i="2"/>
  <c r="B5019" i="2"/>
  <c r="C5019" i="2"/>
  <c r="D5019" i="2"/>
  <c r="E5019" i="2"/>
  <c r="F5019" i="2"/>
  <c r="A5020" i="2"/>
  <c r="B5020" i="2"/>
  <c r="C5020" i="2"/>
  <c r="D5020" i="2"/>
  <c r="E5020" i="2"/>
  <c r="F5020" i="2"/>
  <c r="A5021" i="2"/>
  <c r="B5021" i="2"/>
  <c r="C5021" i="2"/>
  <c r="D5021" i="2"/>
  <c r="E5021" i="2"/>
  <c r="F5021" i="2"/>
  <c r="A5022" i="2"/>
  <c r="B5022" i="2"/>
  <c r="C5022" i="2"/>
  <c r="D5022" i="2"/>
  <c r="E5022" i="2"/>
  <c r="F5022" i="2"/>
  <c r="A5023" i="2"/>
  <c r="B5023" i="2"/>
  <c r="C5023" i="2"/>
  <c r="D5023" i="2"/>
  <c r="E5023" i="2"/>
  <c r="F5023" i="2"/>
  <c r="A5024" i="2"/>
  <c r="B5024" i="2"/>
  <c r="C5024" i="2"/>
  <c r="D5024" i="2"/>
  <c r="E5024" i="2"/>
  <c r="F5024" i="2"/>
  <c r="A5025" i="2"/>
  <c r="B5025" i="2"/>
  <c r="C5025" i="2"/>
  <c r="D5025" i="2"/>
  <c r="E5025" i="2"/>
  <c r="F5025" i="2"/>
  <c r="A5026" i="2"/>
  <c r="B5026" i="2"/>
  <c r="C5026" i="2"/>
  <c r="D5026" i="2"/>
  <c r="E5026" i="2"/>
  <c r="F5026" i="2"/>
  <c r="A5027" i="2"/>
  <c r="B5027" i="2"/>
  <c r="C5027" i="2"/>
  <c r="D5027" i="2"/>
  <c r="E5027" i="2"/>
  <c r="F5027" i="2"/>
  <c r="A5028" i="2"/>
  <c r="B5028" i="2"/>
  <c r="C5028" i="2"/>
  <c r="D5028" i="2"/>
  <c r="E5028" i="2"/>
  <c r="F5028" i="2"/>
  <c r="A5029" i="2"/>
  <c r="B5029" i="2"/>
  <c r="C5029" i="2"/>
  <c r="D5029" i="2"/>
  <c r="E5029" i="2"/>
  <c r="F5029" i="2"/>
  <c r="A5030" i="2"/>
  <c r="B5030" i="2"/>
  <c r="C5030" i="2"/>
  <c r="D5030" i="2"/>
  <c r="E5030" i="2"/>
  <c r="F5030" i="2"/>
  <c r="A5031" i="2"/>
  <c r="B5031" i="2"/>
  <c r="C5031" i="2"/>
  <c r="D5031" i="2"/>
  <c r="E5031" i="2"/>
  <c r="F5031" i="2"/>
  <c r="A5032" i="2"/>
  <c r="B5032" i="2"/>
  <c r="C5032" i="2"/>
  <c r="D5032" i="2"/>
  <c r="E5032" i="2"/>
  <c r="F5032" i="2"/>
  <c r="A5033" i="2"/>
  <c r="B5033" i="2"/>
  <c r="C5033" i="2"/>
  <c r="D5033" i="2"/>
  <c r="E5033" i="2"/>
  <c r="F5033" i="2"/>
  <c r="A5034" i="2"/>
  <c r="B5034" i="2"/>
  <c r="C5034" i="2"/>
  <c r="D5034" i="2"/>
  <c r="E5034" i="2"/>
  <c r="F5034" i="2"/>
  <c r="A5035" i="2"/>
  <c r="B5035" i="2"/>
  <c r="C5035" i="2"/>
  <c r="D5035" i="2"/>
  <c r="E5035" i="2"/>
  <c r="F5035" i="2"/>
  <c r="A5036" i="2"/>
  <c r="B5036" i="2"/>
  <c r="C5036" i="2"/>
  <c r="D5036" i="2"/>
  <c r="E5036" i="2"/>
  <c r="F5036" i="2"/>
  <c r="A5037" i="2"/>
  <c r="B5037" i="2"/>
  <c r="C5037" i="2"/>
  <c r="D5037" i="2"/>
  <c r="E5037" i="2"/>
  <c r="F5037" i="2"/>
  <c r="A5038" i="2"/>
  <c r="B5038" i="2"/>
  <c r="C5038" i="2"/>
  <c r="D5038" i="2"/>
  <c r="E5038" i="2"/>
  <c r="F5038" i="2"/>
  <c r="A5039" i="2"/>
  <c r="B5039" i="2"/>
  <c r="C5039" i="2"/>
  <c r="D5039" i="2"/>
  <c r="E5039" i="2"/>
  <c r="F5039" i="2"/>
  <c r="A5040" i="2"/>
  <c r="B5040" i="2"/>
  <c r="C5040" i="2"/>
  <c r="D5040" i="2"/>
  <c r="E5040" i="2"/>
  <c r="F5040" i="2"/>
  <c r="A5041" i="2"/>
  <c r="B5041" i="2"/>
  <c r="C5041" i="2"/>
  <c r="D5041" i="2"/>
  <c r="E5041" i="2"/>
  <c r="F5041" i="2"/>
  <c r="A5042" i="2"/>
  <c r="B5042" i="2"/>
  <c r="C5042" i="2"/>
  <c r="D5042" i="2"/>
  <c r="E5042" i="2"/>
  <c r="F5042" i="2"/>
  <c r="A5043" i="2"/>
  <c r="B5043" i="2"/>
  <c r="C5043" i="2"/>
  <c r="D5043" i="2"/>
  <c r="E5043" i="2"/>
  <c r="F5043" i="2"/>
  <c r="A5044" i="2"/>
  <c r="B5044" i="2"/>
  <c r="C5044" i="2"/>
  <c r="D5044" i="2"/>
  <c r="E5044" i="2"/>
  <c r="F5044" i="2"/>
  <c r="A5045" i="2"/>
  <c r="B5045" i="2"/>
  <c r="C5045" i="2"/>
  <c r="D5045" i="2"/>
  <c r="E5045" i="2"/>
  <c r="F5045" i="2"/>
  <c r="A5046" i="2"/>
  <c r="B5046" i="2"/>
  <c r="C5046" i="2"/>
  <c r="D5046" i="2"/>
  <c r="E5046" i="2"/>
  <c r="F5046" i="2"/>
  <c r="A5047" i="2"/>
  <c r="B5047" i="2"/>
  <c r="C5047" i="2"/>
  <c r="D5047" i="2"/>
  <c r="E5047" i="2"/>
  <c r="F5047" i="2"/>
  <c r="A5048" i="2"/>
  <c r="B5048" i="2"/>
  <c r="C5048" i="2"/>
  <c r="D5048" i="2"/>
  <c r="E5048" i="2"/>
  <c r="F5048" i="2"/>
  <c r="A5049" i="2"/>
  <c r="B5049" i="2"/>
  <c r="C5049" i="2"/>
  <c r="D5049" i="2"/>
  <c r="E5049" i="2"/>
  <c r="F5049" i="2"/>
  <c r="A5050" i="2"/>
  <c r="B5050" i="2"/>
  <c r="C5050" i="2"/>
  <c r="D5050" i="2"/>
  <c r="E5050" i="2"/>
  <c r="F5050" i="2"/>
  <c r="A5051" i="2"/>
  <c r="B5051" i="2"/>
  <c r="C5051" i="2"/>
  <c r="D5051" i="2"/>
  <c r="E5051" i="2"/>
  <c r="F5051" i="2"/>
  <c r="A5052" i="2"/>
  <c r="B5052" i="2"/>
  <c r="C5052" i="2"/>
  <c r="D5052" i="2"/>
  <c r="E5052" i="2"/>
  <c r="F5052" i="2"/>
  <c r="A5053" i="2"/>
  <c r="B5053" i="2"/>
  <c r="C5053" i="2"/>
  <c r="D5053" i="2"/>
  <c r="E5053" i="2"/>
  <c r="F5053" i="2"/>
  <c r="A5054" i="2"/>
  <c r="B5054" i="2"/>
  <c r="C5054" i="2"/>
  <c r="D5054" i="2"/>
  <c r="E5054" i="2"/>
  <c r="F5054" i="2"/>
  <c r="A5055" i="2"/>
  <c r="B5055" i="2"/>
  <c r="C5055" i="2"/>
  <c r="D5055" i="2"/>
  <c r="E5055" i="2"/>
  <c r="F5055" i="2"/>
  <c r="A5056" i="2"/>
  <c r="B5056" i="2"/>
  <c r="C5056" i="2"/>
  <c r="D5056" i="2"/>
  <c r="E5056" i="2"/>
  <c r="F5056" i="2"/>
  <c r="A5057" i="2"/>
  <c r="B5057" i="2"/>
  <c r="C5057" i="2"/>
  <c r="D5057" i="2"/>
  <c r="E5057" i="2"/>
  <c r="F5057" i="2"/>
  <c r="A5058" i="2"/>
  <c r="B5058" i="2"/>
  <c r="C5058" i="2"/>
  <c r="D5058" i="2"/>
  <c r="E5058" i="2"/>
  <c r="F5058" i="2"/>
  <c r="A5059" i="2"/>
  <c r="B5059" i="2"/>
  <c r="C5059" i="2"/>
  <c r="D5059" i="2"/>
  <c r="E5059" i="2"/>
  <c r="F5059" i="2"/>
  <c r="A5060" i="2"/>
  <c r="B5060" i="2"/>
  <c r="C5060" i="2"/>
  <c r="D5060" i="2"/>
  <c r="E5060" i="2"/>
  <c r="F5060" i="2"/>
  <c r="A5061" i="2"/>
  <c r="B5061" i="2"/>
  <c r="C5061" i="2"/>
  <c r="D5061" i="2"/>
  <c r="E5061" i="2"/>
  <c r="F5061" i="2"/>
  <c r="A5062" i="2"/>
  <c r="B5062" i="2"/>
  <c r="C5062" i="2"/>
  <c r="D5062" i="2"/>
  <c r="E5062" i="2"/>
  <c r="F5062" i="2"/>
  <c r="A5063" i="2"/>
  <c r="B5063" i="2"/>
  <c r="C5063" i="2"/>
  <c r="D5063" i="2"/>
  <c r="E5063" i="2"/>
  <c r="F5063" i="2"/>
  <c r="A5064" i="2"/>
  <c r="B5064" i="2"/>
  <c r="C5064" i="2"/>
  <c r="D5064" i="2"/>
  <c r="E5064" i="2"/>
  <c r="F5064" i="2"/>
  <c r="A5065" i="2"/>
  <c r="B5065" i="2"/>
  <c r="C5065" i="2"/>
  <c r="D5065" i="2"/>
  <c r="E5065" i="2"/>
  <c r="F5065" i="2"/>
  <c r="A5066" i="2"/>
  <c r="B5066" i="2"/>
  <c r="C5066" i="2"/>
  <c r="D5066" i="2"/>
  <c r="E5066" i="2"/>
  <c r="F5066" i="2"/>
  <c r="A5067" i="2"/>
  <c r="B5067" i="2"/>
  <c r="C5067" i="2"/>
  <c r="D5067" i="2"/>
  <c r="E5067" i="2"/>
  <c r="F5067" i="2"/>
  <c r="A5068" i="2"/>
  <c r="B5068" i="2"/>
  <c r="C5068" i="2"/>
  <c r="D5068" i="2"/>
  <c r="E5068" i="2"/>
  <c r="F5068" i="2"/>
  <c r="A5069" i="2"/>
  <c r="B5069" i="2"/>
  <c r="C5069" i="2"/>
  <c r="D5069" i="2"/>
  <c r="E5069" i="2"/>
  <c r="F5069" i="2"/>
  <c r="A5070" i="2"/>
  <c r="B5070" i="2"/>
  <c r="C5070" i="2"/>
  <c r="D5070" i="2"/>
  <c r="E5070" i="2"/>
  <c r="F5070" i="2"/>
  <c r="A5071" i="2"/>
  <c r="B5071" i="2"/>
  <c r="C5071" i="2"/>
  <c r="D5071" i="2"/>
  <c r="E5071" i="2"/>
  <c r="F5071" i="2"/>
  <c r="A5072" i="2"/>
  <c r="B5072" i="2"/>
  <c r="C5072" i="2"/>
  <c r="D5072" i="2"/>
  <c r="E5072" i="2"/>
  <c r="F5072" i="2"/>
  <c r="A5073" i="2"/>
  <c r="B5073" i="2"/>
  <c r="C5073" i="2"/>
  <c r="D5073" i="2"/>
  <c r="E5073" i="2"/>
  <c r="F5073" i="2"/>
  <c r="A5074" i="2"/>
  <c r="B5074" i="2"/>
  <c r="C5074" i="2"/>
  <c r="D5074" i="2"/>
  <c r="E5074" i="2"/>
  <c r="F5074" i="2"/>
  <c r="A5075" i="2"/>
  <c r="B5075" i="2"/>
  <c r="C5075" i="2"/>
  <c r="D5075" i="2"/>
  <c r="E5075" i="2"/>
  <c r="F5075" i="2"/>
  <c r="A5076" i="2"/>
  <c r="B5076" i="2"/>
  <c r="C5076" i="2"/>
  <c r="D5076" i="2"/>
  <c r="E5076" i="2"/>
  <c r="F5076" i="2"/>
  <c r="A5077" i="2"/>
  <c r="B5077" i="2"/>
  <c r="C5077" i="2"/>
  <c r="D5077" i="2"/>
  <c r="E5077" i="2"/>
  <c r="F5077" i="2"/>
  <c r="A5078" i="2"/>
  <c r="B5078" i="2"/>
  <c r="C5078" i="2"/>
  <c r="D5078" i="2"/>
  <c r="E5078" i="2"/>
  <c r="F5078" i="2"/>
  <c r="A5079" i="2"/>
  <c r="B5079" i="2"/>
  <c r="C5079" i="2"/>
  <c r="D5079" i="2"/>
  <c r="E5079" i="2"/>
  <c r="F5079" i="2"/>
  <c r="A5080" i="2"/>
  <c r="B5080" i="2"/>
  <c r="C5080" i="2"/>
  <c r="D5080" i="2"/>
  <c r="E5080" i="2"/>
  <c r="F5080" i="2"/>
  <c r="A5081" i="2"/>
  <c r="B5081" i="2"/>
  <c r="C5081" i="2"/>
  <c r="D5081" i="2"/>
  <c r="E5081" i="2"/>
  <c r="F5081" i="2"/>
  <c r="A5082" i="2"/>
  <c r="B5082" i="2"/>
  <c r="C5082" i="2"/>
  <c r="D5082" i="2"/>
  <c r="E5082" i="2"/>
  <c r="F5082" i="2"/>
  <c r="A5083" i="2"/>
  <c r="B5083" i="2"/>
  <c r="C5083" i="2"/>
  <c r="D5083" i="2"/>
  <c r="E5083" i="2"/>
  <c r="F5083" i="2"/>
  <c r="A5084" i="2"/>
  <c r="B5084" i="2"/>
  <c r="C5084" i="2"/>
  <c r="D5084" i="2"/>
  <c r="E5084" i="2"/>
  <c r="F5084" i="2"/>
  <c r="A5085" i="2"/>
  <c r="B5085" i="2"/>
  <c r="C5085" i="2"/>
  <c r="D5085" i="2"/>
  <c r="E5085" i="2"/>
  <c r="F5085" i="2"/>
  <c r="A5086" i="2"/>
  <c r="B5086" i="2"/>
  <c r="C5086" i="2"/>
  <c r="D5086" i="2"/>
  <c r="E5086" i="2"/>
  <c r="F5086" i="2"/>
  <c r="A5087" i="2"/>
  <c r="B5087" i="2"/>
  <c r="C5087" i="2"/>
  <c r="D5087" i="2"/>
  <c r="E5087" i="2"/>
  <c r="F5087" i="2"/>
  <c r="A5088" i="2"/>
  <c r="B5088" i="2"/>
  <c r="C5088" i="2"/>
  <c r="D5088" i="2"/>
  <c r="E5088" i="2"/>
  <c r="F5088" i="2"/>
  <c r="A5089" i="2"/>
  <c r="B5089" i="2"/>
  <c r="C5089" i="2"/>
  <c r="D5089" i="2"/>
  <c r="E5089" i="2"/>
  <c r="F5089" i="2"/>
  <c r="A5090" i="2"/>
  <c r="B5090" i="2"/>
  <c r="C5090" i="2"/>
  <c r="D5090" i="2"/>
  <c r="E5090" i="2"/>
  <c r="F5090" i="2"/>
  <c r="A5091" i="2"/>
  <c r="B5091" i="2"/>
  <c r="C5091" i="2"/>
  <c r="D5091" i="2"/>
  <c r="E5091" i="2"/>
  <c r="F5091" i="2"/>
  <c r="A5092" i="2"/>
  <c r="B5092" i="2"/>
  <c r="C5092" i="2"/>
  <c r="D5092" i="2"/>
  <c r="E5092" i="2"/>
  <c r="F5092" i="2"/>
  <c r="A5093" i="2"/>
  <c r="B5093" i="2"/>
  <c r="C5093" i="2"/>
  <c r="D5093" i="2"/>
  <c r="E5093" i="2"/>
  <c r="F5093" i="2"/>
  <c r="A5094" i="2"/>
  <c r="B5094" i="2"/>
  <c r="C5094" i="2"/>
  <c r="D5094" i="2"/>
  <c r="E5094" i="2"/>
  <c r="F5094" i="2"/>
  <c r="A5095" i="2"/>
  <c r="B5095" i="2"/>
  <c r="C5095" i="2"/>
  <c r="D5095" i="2"/>
  <c r="E5095" i="2"/>
  <c r="F5095" i="2"/>
  <c r="A5096" i="2"/>
  <c r="B5096" i="2"/>
  <c r="C5096" i="2"/>
  <c r="D5096" i="2"/>
  <c r="E5096" i="2"/>
  <c r="F5096" i="2"/>
  <c r="A5097" i="2"/>
  <c r="B5097" i="2"/>
  <c r="C5097" i="2"/>
  <c r="D5097" i="2"/>
  <c r="E5097" i="2"/>
  <c r="F5097" i="2"/>
  <c r="A5098" i="2"/>
  <c r="B5098" i="2"/>
  <c r="C5098" i="2"/>
  <c r="D5098" i="2"/>
  <c r="E5098" i="2"/>
  <c r="F5098" i="2"/>
  <c r="A5099" i="2"/>
  <c r="B5099" i="2"/>
  <c r="C5099" i="2"/>
  <c r="D5099" i="2"/>
  <c r="E5099" i="2"/>
  <c r="F5099" i="2"/>
  <c r="A5100" i="2"/>
  <c r="B5100" i="2"/>
  <c r="C5100" i="2"/>
  <c r="D5100" i="2"/>
  <c r="E5100" i="2"/>
  <c r="F5100" i="2"/>
  <c r="A5101" i="2"/>
  <c r="B5101" i="2"/>
  <c r="C5101" i="2"/>
  <c r="D5101" i="2"/>
  <c r="E5101" i="2"/>
  <c r="F5101" i="2"/>
  <c r="A5102" i="2"/>
  <c r="B5102" i="2"/>
  <c r="C5102" i="2"/>
  <c r="D5102" i="2"/>
  <c r="E5102" i="2"/>
  <c r="F5102" i="2"/>
  <c r="A5103" i="2"/>
  <c r="B5103" i="2"/>
  <c r="C5103" i="2"/>
  <c r="D5103" i="2"/>
  <c r="E5103" i="2"/>
  <c r="F5103" i="2"/>
  <c r="A5104" i="2"/>
  <c r="B5104" i="2"/>
  <c r="C5104" i="2"/>
  <c r="D5104" i="2"/>
  <c r="E5104" i="2"/>
  <c r="F5104" i="2"/>
  <c r="A5105" i="2"/>
  <c r="B5105" i="2"/>
  <c r="C5105" i="2"/>
  <c r="D5105" i="2"/>
  <c r="E5105" i="2"/>
  <c r="F5105" i="2"/>
  <c r="A5106" i="2"/>
  <c r="B5106" i="2"/>
  <c r="C5106" i="2"/>
  <c r="D5106" i="2"/>
  <c r="E5106" i="2"/>
  <c r="F5106" i="2"/>
  <c r="A5107" i="2"/>
  <c r="B5107" i="2"/>
  <c r="C5107" i="2"/>
  <c r="D5107" i="2"/>
  <c r="E5107" i="2"/>
  <c r="F5107" i="2"/>
  <c r="A5108" i="2"/>
  <c r="B5108" i="2"/>
  <c r="C5108" i="2"/>
  <c r="D5108" i="2"/>
  <c r="E5108" i="2"/>
  <c r="F5108" i="2"/>
  <c r="A5109" i="2"/>
  <c r="B5109" i="2"/>
  <c r="C5109" i="2"/>
  <c r="D5109" i="2"/>
  <c r="E5109" i="2"/>
  <c r="F5109" i="2"/>
  <c r="A5110" i="2"/>
  <c r="B5110" i="2"/>
  <c r="C5110" i="2"/>
  <c r="D5110" i="2"/>
  <c r="E5110" i="2"/>
  <c r="F5110" i="2"/>
  <c r="A5111" i="2"/>
  <c r="B5111" i="2"/>
  <c r="C5111" i="2"/>
  <c r="D5111" i="2"/>
  <c r="E5111" i="2"/>
  <c r="F5111" i="2"/>
  <c r="A5112" i="2"/>
  <c r="B5112" i="2"/>
  <c r="C5112" i="2"/>
  <c r="D5112" i="2"/>
  <c r="E5112" i="2"/>
  <c r="F5112" i="2"/>
  <c r="A5113" i="2"/>
  <c r="B5113" i="2"/>
  <c r="C5113" i="2"/>
  <c r="D5113" i="2"/>
  <c r="E5113" i="2"/>
  <c r="F5113" i="2"/>
  <c r="A5114" i="2"/>
  <c r="B5114" i="2"/>
  <c r="C5114" i="2"/>
  <c r="D5114" i="2"/>
  <c r="E5114" i="2"/>
  <c r="F5114" i="2"/>
  <c r="A5115" i="2"/>
  <c r="B5115" i="2"/>
  <c r="C5115" i="2"/>
  <c r="D5115" i="2"/>
  <c r="E5115" i="2"/>
  <c r="F5115" i="2"/>
  <c r="A5116" i="2"/>
  <c r="B5116" i="2"/>
  <c r="C5116" i="2"/>
  <c r="D5116" i="2"/>
  <c r="E5116" i="2"/>
  <c r="F5116" i="2"/>
  <c r="A5117" i="2"/>
  <c r="B5117" i="2"/>
  <c r="C5117" i="2"/>
  <c r="D5117" i="2"/>
  <c r="E5117" i="2"/>
  <c r="F5117" i="2"/>
  <c r="A5118" i="2"/>
  <c r="B5118" i="2"/>
  <c r="C5118" i="2"/>
  <c r="D5118" i="2"/>
  <c r="E5118" i="2"/>
  <c r="F5118" i="2"/>
  <c r="A5119" i="2"/>
  <c r="B5119" i="2"/>
  <c r="C5119" i="2"/>
  <c r="D5119" i="2"/>
  <c r="E5119" i="2"/>
  <c r="F5119" i="2"/>
  <c r="A5120" i="2"/>
  <c r="B5120" i="2"/>
  <c r="C5120" i="2"/>
  <c r="D5120" i="2"/>
  <c r="E5120" i="2"/>
  <c r="F5120" i="2"/>
  <c r="A5121" i="2"/>
  <c r="B5121" i="2"/>
  <c r="C5121" i="2"/>
  <c r="D5121" i="2"/>
  <c r="E5121" i="2"/>
  <c r="F5121" i="2"/>
  <c r="A5122" i="2"/>
  <c r="B5122" i="2"/>
  <c r="C5122" i="2"/>
  <c r="D5122" i="2"/>
  <c r="E5122" i="2"/>
  <c r="F5122" i="2"/>
  <c r="A5123" i="2"/>
  <c r="B5123" i="2"/>
  <c r="C5123" i="2"/>
  <c r="D5123" i="2"/>
  <c r="E5123" i="2"/>
  <c r="F5123" i="2"/>
  <c r="A5124" i="2"/>
  <c r="B5124" i="2"/>
  <c r="C5124" i="2"/>
  <c r="D5124" i="2"/>
  <c r="E5124" i="2"/>
  <c r="F5124" i="2"/>
  <c r="A5125" i="2"/>
  <c r="B5125" i="2"/>
  <c r="C5125" i="2"/>
  <c r="D5125" i="2"/>
  <c r="E5125" i="2"/>
  <c r="F5125" i="2"/>
  <c r="A5126" i="2"/>
  <c r="B5126" i="2"/>
  <c r="C5126" i="2"/>
  <c r="D5126" i="2"/>
  <c r="E5126" i="2"/>
  <c r="F5126" i="2"/>
  <c r="A5127" i="2"/>
  <c r="B5127" i="2"/>
  <c r="C5127" i="2"/>
  <c r="D5127" i="2"/>
  <c r="E5127" i="2"/>
  <c r="F5127" i="2"/>
  <c r="A5128" i="2"/>
  <c r="B5128" i="2"/>
  <c r="C5128" i="2"/>
  <c r="D5128" i="2"/>
  <c r="E5128" i="2"/>
  <c r="F5128" i="2"/>
  <c r="A5129" i="2"/>
  <c r="B5129" i="2"/>
  <c r="C5129" i="2"/>
  <c r="D5129" i="2"/>
  <c r="E5129" i="2"/>
  <c r="F5129" i="2"/>
  <c r="A5130" i="2"/>
  <c r="B5130" i="2"/>
  <c r="C5130" i="2"/>
  <c r="D5130" i="2"/>
  <c r="E5130" i="2"/>
  <c r="F5130" i="2"/>
  <c r="A5131" i="2"/>
  <c r="B5131" i="2"/>
  <c r="C5131" i="2"/>
  <c r="D5131" i="2"/>
  <c r="E5131" i="2"/>
  <c r="F5131" i="2"/>
  <c r="A5132" i="2"/>
  <c r="B5132" i="2"/>
  <c r="C5132" i="2"/>
  <c r="D5132" i="2"/>
  <c r="E5132" i="2"/>
  <c r="F5132" i="2"/>
  <c r="A5133" i="2"/>
  <c r="B5133" i="2"/>
  <c r="C5133" i="2"/>
  <c r="D5133" i="2"/>
  <c r="E5133" i="2"/>
  <c r="F5133" i="2"/>
  <c r="A5134" i="2"/>
  <c r="B5134" i="2"/>
  <c r="C5134" i="2"/>
  <c r="D5134" i="2"/>
  <c r="E5134" i="2"/>
  <c r="F5134" i="2"/>
  <c r="A574" i="1"/>
  <c r="B574" i="1"/>
  <c r="C574" i="1"/>
  <c r="D574" i="1"/>
  <c r="E574" i="1" s="1"/>
  <c r="G574" i="1" s="1"/>
  <c r="F574" i="1"/>
  <c r="A575" i="1"/>
  <c r="B575" i="1"/>
  <c r="C575" i="1"/>
  <c r="D575" i="1"/>
  <c r="E575" i="1"/>
  <c r="G575" i="1" s="1"/>
  <c r="F575" i="1"/>
  <c r="A576" i="1"/>
  <c r="B576" i="1"/>
  <c r="C576" i="1"/>
  <c r="D576" i="1"/>
  <c r="E576" i="1"/>
  <c r="G576" i="1" s="1"/>
  <c r="F576" i="1"/>
  <c r="A577" i="1"/>
  <c r="B577" i="1"/>
  <c r="C577" i="1"/>
  <c r="D577" i="1"/>
  <c r="E577" i="1"/>
  <c r="F577" i="1"/>
  <c r="G577" i="1" s="1"/>
  <c r="A578" i="1"/>
  <c r="B578" i="1"/>
  <c r="C578" i="1"/>
  <c r="D578" i="1"/>
  <c r="E578" i="1"/>
  <c r="G578" i="1" s="1"/>
  <c r="F578" i="1"/>
  <c r="A579" i="1"/>
  <c r="B579" i="1"/>
  <c r="C579" i="1"/>
  <c r="D579" i="1"/>
  <c r="E579" i="1"/>
  <c r="G579" i="1" s="1"/>
  <c r="F579" i="1"/>
  <c r="A580" i="1"/>
  <c r="B580" i="1"/>
  <c r="C580" i="1"/>
  <c r="D580" i="1"/>
  <c r="E580" i="1"/>
  <c r="F580" i="1"/>
  <c r="G580" i="1" s="1"/>
  <c r="A581" i="1"/>
  <c r="B581" i="1"/>
  <c r="C581" i="1"/>
  <c r="D581" i="1"/>
  <c r="E581" i="1" s="1"/>
  <c r="G581" i="1" s="1"/>
  <c r="F581" i="1"/>
  <c r="A582" i="1"/>
  <c r="B582" i="1"/>
  <c r="C582" i="1"/>
  <c r="D582" i="1"/>
  <c r="E582" i="1"/>
  <c r="G582" i="1" s="1"/>
  <c r="F582" i="1"/>
  <c r="A583" i="1"/>
  <c r="B583" i="1"/>
  <c r="C583" i="1"/>
  <c r="D583" i="1"/>
  <c r="E583" i="1" s="1"/>
  <c r="G583" i="1" s="1"/>
  <c r="F583" i="1"/>
  <c r="A584" i="1"/>
  <c r="B584" i="1"/>
  <c r="C584" i="1"/>
  <c r="D584" i="1"/>
  <c r="E584" i="1"/>
  <c r="G584" i="1" s="1"/>
  <c r="F584" i="1"/>
  <c r="A585" i="1"/>
  <c r="B585" i="1"/>
  <c r="C585" i="1"/>
  <c r="D585" i="1"/>
  <c r="E585" i="1"/>
  <c r="G585" i="1" s="1"/>
  <c r="F585" i="1"/>
  <c r="A586" i="1"/>
  <c r="B586" i="1"/>
  <c r="C586" i="1"/>
  <c r="D586" i="1"/>
  <c r="E586" i="1" s="1"/>
  <c r="G586" i="1" s="1"/>
  <c r="F586" i="1"/>
  <c r="A587" i="1"/>
  <c r="B587" i="1"/>
  <c r="C587" i="1"/>
  <c r="D587" i="1"/>
  <c r="E587" i="1"/>
  <c r="F587" i="1"/>
  <c r="G587" i="1" s="1"/>
  <c r="A524" i="1"/>
  <c r="B524" i="1"/>
  <c r="C524" i="1"/>
  <c r="D524" i="1"/>
  <c r="E524" i="1" s="1"/>
  <c r="F524" i="1"/>
  <c r="A525" i="1"/>
  <c r="B525" i="1"/>
  <c r="C525" i="1"/>
  <c r="D525" i="1"/>
  <c r="E525" i="1"/>
  <c r="G525" i="1" s="1"/>
  <c r="F525" i="1"/>
  <c r="A526" i="1"/>
  <c r="B526" i="1"/>
  <c r="C526" i="1"/>
  <c r="D526" i="1"/>
  <c r="E526" i="1"/>
  <c r="G526" i="1" s="1"/>
  <c r="F526" i="1"/>
  <c r="A527" i="1"/>
  <c r="B527" i="1"/>
  <c r="C527" i="1"/>
  <c r="D527" i="1"/>
  <c r="E527" i="1" s="1"/>
  <c r="G527" i="1" s="1"/>
  <c r="F527" i="1"/>
  <c r="A528" i="1"/>
  <c r="B528" i="1"/>
  <c r="C528" i="1"/>
  <c r="D528" i="1"/>
  <c r="E528" i="1"/>
  <c r="G528" i="1" s="1"/>
  <c r="F528" i="1"/>
  <c r="A529" i="1"/>
  <c r="B529" i="1"/>
  <c r="C529" i="1"/>
  <c r="D529" i="1"/>
  <c r="E529" i="1"/>
  <c r="F529" i="1"/>
  <c r="G529" i="1"/>
  <c r="A530" i="1"/>
  <c r="B530" i="1"/>
  <c r="C530" i="1"/>
  <c r="D530" i="1"/>
  <c r="E530" i="1" s="1"/>
  <c r="G530" i="1" s="1"/>
  <c r="F530" i="1"/>
  <c r="A531" i="1"/>
  <c r="B531" i="1"/>
  <c r="C531" i="1"/>
  <c r="D531" i="1"/>
  <c r="E531" i="1" s="1"/>
  <c r="G531" i="1" s="1"/>
  <c r="F531" i="1"/>
  <c r="A532" i="1"/>
  <c r="B532" i="1"/>
  <c r="C532" i="1"/>
  <c r="D532" i="1"/>
  <c r="E532" i="1"/>
  <c r="G532" i="1" s="1"/>
  <c r="F532" i="1"/>
  <c r="A533" i="1"/>
  <c r="B533" i="1"/>
  <c r="C533" i="1"/>
  <c r="D533" i="1"/>
  <c r="E533" i="1"/>
  <c r="G533" i="1" s="1"/>
  <c r="F533" i="1"/>
  <c r="A534" i="1"/>
  <c r="B534" i="1"/>
  <c r="C534" i="1"/>
  <c r="D534" i="1"/>
  <c r="E534" i="1" s="1"/>
  <c r="G534" i="1" s="1"/>
  <c r="F534" i="1"/>
  <c r="A535" i="1"/>
  <c r="B535" i="1"/>
  <c r="C535" i="1"/>
  <c r="D535" i="1"/>
  <c r="E535" i="1"/>
  <c r="G535" i="1" s="1"/>
  <c r="F535" i="1"/>
  <c r="A536" i="1"/>
  <c r="B536" i="1"/>
  <c r="C536" i="1"/>
  <c r="D536" i="1"/>
  <c r="E536" i="1" s="1"/>
  <c r="F536" i="1"/>
  <c r="A537" i="1"/>
  <c r="B537" i="1"/>
  <c r="C537" i="1"/>
  <c r="D537" i="1"/>
  <c r="E537" i="1"/>
  <c r="F537" i="1"/>
  <c r="G537" i="1" s="1"/>
  <c r="A538" i="1"/>
  <c r="B538" i="1"/>
  <c r="C538" i="1"/>
  <c r="D538" i="1"/>
  <c r="E538" i="1"/>
  <c r="G538" i="1" s="1"/>
  <c r="F538" i="1"/>
  <c r="A539" i="1"/>
  <c r="B539" i="1"/>
  <c r="C539" i="1"/>
  <c r="D539" i="1"/>
  <c r="E539" i="1"/>
  <c r="G539" i="1" s="1"/>
  <c r="F539" i="1"/>
  <c r="A540" i="1"/>
  <c r="B540" i="1"/>
  <c r="C540" i="1"/>
  <c r="D540" i="1"/>
  <c r="E540" i="1"/>
  <c r="F540" i="1"/>
  <c r="G540" i="1" s="1"/>
  <c r="A541" i="1"/>
  <c r="B541" i="1"/>
  <c r="C541" i="1"/>
  <c r="D541" i="1"/>
  <c r="E541" i="1"/>
  <c r="G541" i="1" s="1"/>
  <c r="F541" i="1"/>
  <c r="A542" i="1"/>
  <c r="B542" i="1"/>
  <c r="C542" i="1"/>
  <c r="D542" i="1"/>
  <c r="E542" i="1"/>
  <c r="F542" i="1"/>
  <c r="G542" i="1" s="1"/>
  <c r="A543" i="1"/>
  <c r="B543" i="1"/>
  <c r="C543" i="1"/>
  <c r="D543" i="1"/>
  <c r="E543" i="1"/>
  <c r="G543" i="1" s="1"/>
  <c r="F543" i="1"/>
  <c r="A544" i="1"/>
  <c r="B544" i="1"/>
  <c r="C544" i="1"/>
  <c r="D544" i="1"/>
  <c r="E544" i="1"/>
  <c r="G544" i="1" s="1"/>
  <c r="F544" i="1"/>
  <c r="A545" i="1"/>
  <c r="B545" i="1"/>
  <c r="C545" i="1"/>
  <c r="D545" i="1"/>
  <c r="E545" i="1"/>
  <c r="G545" i="1" s="1"/>
  <c r="F545" i="1"/>
  <c r="A546" i="1"/>
  <c r="B546" i="1"/>
  <c r="C546" i="1"/>
  <c r="D546" i="1"/>
  <c r="E546" i="1"/>
  <c r="F546" i="1"/>
  <c r="G546" i="1"/>
  <c r="A547" i="1"/>
  <c r="B547" i="1"/>
  <c r="C547" i="1"/>
  <c r="D547" i="1"/>
  <c r="E547" i="1"/>
  <c r="G547" i="1" s="1"/>
  <c r="F547" i="1"/>
  <c r="A548" i="1"/>
  <c r="B548" i="1"/>
  <c r="C548" i="1"/>
  <c r="D548" i="1"/>
  <c r="E548" i="1"/>
  <c r="G548" i="1" s="1"/>
  <c r="F548" i="1"/>
  <c r="A549" i="1"/>
  <c r="B549" i="1"/>
  <c r="C549" i="1"/>
  <c r="D549" i="1"/>
  <c r="E549" i="1"/>
  <c r="F549" i="1"/>
  <c r="G549" i="1"/>
  <c r="A550" i="1"/>
  <c r="B550" i="1"/>
  <c r="C550" i="1"/>
  <c r="D550" i="1"/>
  <c r="E550" i="1"/>
  <c r="G550" i="1" s="1"/>
  <c r="F550" i="1"/>
  <c r="A551" i="1"/>
  <c r="B551" i="1"/>
  <c r="C551" i="1"/>
  <c r="D551" i="1"/>
  <c r="E551" i="1"/>
  <c r="F551" i="1"/>
  <c r="G551" i="1"/>
  <c r="A552" i="1"/>
  <c r="B552" i="1"/>
  <c r="C552" i="1"/>
  <c r="D552" i="1"/>
  <c r="E552" i="1" s="1"/>
  <c r="G552" i="1" s="1"/>
  <c r="F552" i="1"/>
  <c r="A553" i="1"/>
  <c r="B553" i="1"/>
  <c r="C553" i="1"/>
  <c r="D553" i="1"/>
  <c r="E553" i="1"/>
  <c r="F553" i="1"/>
  <c r="G553" i="1"/>
  <c r="A554" i="1"/>
  <c r="B554" i="1"/>
  <c r="C554" i="1"/>
  <c r="D554" i="1"/>
  <c r="E554" i="1"/>
  <c r="G554" i="1" s="1"/>
  <c r="F554" i="1"/>
  <c r="A555" i="1"/>
  <c r="B555" i="1"/>
  <c r="C555" i="1"/>
  <c r="D555" i="1"/>
  <c r="E555" i="1"/>
  <c r="G555" i="1" s="1"/>
  <c r="F555" i="1"/>
  <c r="A556" i="1"/>
  <c r="B556" i="1"/>
  <c r="C556" i="1"/>
  <c r="D556" i="1"/>
  <c r="E556" i="1" s="1"/>
  <c r="G556" i="1" s="1"/>
  <c r="F556" i="1"/>
  <c r="A557" i="1"/>
  <c r="B557" i="1"/>
  <c r="C557" i="1"/>
  <c r="D557" i="1"/>
  <c r="E557" i="1"/>
  <c r="G557" i="1" s="1"/>
  <c r="F557" i="1"/>
  <c r="A558" i="1"/>
  <c r="B558" i="1"/>
  <c r="C558" i="1"/>
  <c r="D558" i="1"/>
  <c r="E558" i="1" s="1"/>
  <c r="F558" i="1"/>
  <c r="A559" i="1"/>
  <c r="B559" i="1"/>
  <c r="C559" i="1"/>
  <c r="D559" i="1"/>
  <c r="E559" i="1"/>
  <c r="G559" i="1" s="1"/>
  <c r="F559" i="1"/>
  <c r="A560" i="1"/>
  <c r="B560" i="1"/>
  <c r="C560" i="1"/>
  <c r="D560" i="1"/>
  <c r="E560" i="1"/>
  <c r="G560" i="1" s="1"/>
  <c r="F560" i="1"/>
  <c r="A561" i="1"/>
  <c r="B561" i="1"/>
  <c r="C561" i="1"/>
  <c r="D561" i="1"/>
  <c r="E561" i="1"/>
  <c r="G561" i="1" s="1"/>
  <c r="F561" i="1"/>
  <c r="A562" i="1"/>
  <c r="B562" i="1"/>
  <c r="C562" i="1"/>
  <c r="D562" i="1"/>
  <c r="E562" i="1"/>
  <c r="F562" i="1"/>
  <c r="G562" i="1" s="1"/>
  <c r="A563" i="1"/>
  <c r="B563" i="1"/>
  <c r="C563" i="1"/>
  <c r="D563" i="1"/>
  <c r="E563" i="1"/>
  <c r="G563" i="1" s="1"/>
  <c r="F563" i="1"/>
  <c r="A564" i="1"/>
  <c r="B564" i="1"/>
  <c r="C564" i="1"/>
  <c r="D564" i="1"/>
  <c r="E564" i="1"/>
  <c r="F564" i="1"/>
  <c r="G564" i="1" s="1"/>
  <c r="A565" i="1"/>
  <c r="B565" i="1"/>
  <c r="C565" i="1"/>
  <c r="D565" i="1"/>
  <c r="E565" i="1"/>
  <c r="G565" i="1" s="1"/>
  <c r="F565" i="1"/>
  <c r="A566" i="1"/>
  <c r="B566" i="1"/>
  <c r="C566" i="1"/>
  <c r="D566" i="1"/>
  <c r="E566" i="1"/>
  <c r="G566" i="1" s="1"/>
  <c r="F566" i="1"/>
  <c r="A567" i="1"/>
  <c r="B567" i="1"/>
  <c r="C567" i="1"/>
  <c r="D567" i="1"/>
  <c r="E567" i="1"/>
  <c r="G567" i="1" s="1"/>
  <c r="F567" i="1"/>
  <c r="A568" i="1"/>
  <c r="B568" i="1"/>
  <c r="C568" i="1"/>
  <c r="D568" i="1"/>
  <c r="E568" i="1"/>
  <c r="G568" i="1" s="1"/>
  <c r="F568" i="1"/>
  <c r="A569" i="1"/>
  <c r="B569" i="1"/>
  <c r="C569" i="1"/>
  <c r="D569" i="1"/>
  <c r="E569" i="1"/>
  <c r="G569" i="1" s="1"/>
  <c r="F569" i="1"/>
  <c r="A570" i="1"/>
  <c r="B570" i="1"/>
  <c r="C570" i="1"/>
  <c r="D570" i="1"/>
  <c r="E570" i="1"/>
  <c r="G570" i="1" s="1"/>
  <c r="F570" i="1"/>
  <c r="A571" i="1"/>
  <c r="B571" i="1"/>
  <c r="C571" i="1"/>
  <c r="D571" i="1"/>
  <c r="E571" i="1"/>
  <c r="F571" i="1"/>
  <c r="G571" i="1"/>
  <c r="A572" i="1"/>
  <c r="B572" i="1"/>
  <c r="C572" i="1"/>
  <c r="D572" i="1"/>
  <c r="E572" i="1"/>
  <c r="F572" i="1"/>
  <c r="G572" i="1"/>
  <c r="A573" i="1"/>
  <c r="B573" i="1"/>
  <c r="C573" i="1"/>
  <c r="D573" i="1"/>
  <c r="E573" i="1"/>
  <c r="F573" i="1"/>
  <c r="G573" i="1"/>
  <c r="A7068" i="2"/>
  <c r="B7068" i="2"/>
  <c r="C7068" i="2"/>
  <c r="D7068" i="2"/>
  <c r="E7068" i="2"/>
  <c r="F7068" i="2"/>
  <c r="A7069" i="2"/>
  <c r="B7069" i="2"/>
  <c r="C7069" i="2"/>
  <c r="D7069" i="2"/>
  <c r="E7069" i="2"/>
  <c r="F7069" i="2"/>
  <c r="A7070" i="2"/>
  <c r="B7070" i="2"/>
  <c r="C7070" i="2"/>
  <c r="D7070" i="2"/>
  <c r="E7070" i="2"/>
  <c r="F7070" i="2"/>
  <c r="A7071" i="2"/>
  <c r="B7071" i="2"/>
  <c r="C7071" i="2"/>
  <c r="D7071" i="2"/>
  <c r="E7071" i="2"/>
  <c r="F7071" i="2"/>
  <c r="A7072" i="2"/>
  <c r="B7072" i="2"/>
  <c r="C7072" i="2"/>
  <c r="D7072" i="2"/>
  <c r="E7072" i="2"/>
  <c r="F7072" i="2"/>
  <c r="A7073" i="2"/>
  <c r="B7073" i="2"/>
  <c r="C7073" i="2"/>
  <c r="D7073" i="2"/>
  <c r="E7073" i="2"/>
  <c r="F7073" i="2"/>
  <c r="A7074" i="2"/>
  <c r="B7074" i="2"/>
  <c r="C7074" i="2"/>
  <c r="D7074" i="2"/>
  <c r="E7074" i="2"/>
  <c r="F7074" i="2"/>
  <c r="A7075" i="2"/>
  <c r="B7075" i="2"/>
  <c r="C7075" i="2"/>
  <c r="D7075" i="2"/>
  <c r="E7075" i="2"/>
  <c r="F7075" i="2"/>
  <c r="A7076" i="2"/>
  <c r="B7076" i="2"/>
  <c r="C7076" i="2"/>
  <c r="D7076" i="2"/>
  <c r="E7076" i="2"/>
  <c r="F7076" i="2"/>
  <c r="A7077" i="2"/>
  <c r="B7077" i="2"/>
  <c r="C7077" i="2"/>
  <c r="D7077" i="2"/>
  <c r="E7077" i="2"/>
  <c r="F7077" i="2"/>
  <c r="A7078" i="2"/>
  <c r="B7078" i="2"/>
  <c r="C7078" i="2"/>
  <c r="D7078" i="2"/>
  <c r="E7078" i="2"/>
  <c r="F7078" i="2"/>
  <c r="A7079" i="2"/>
  <c r="B7079" i="2"/>
  <c r="C7079" i="2"/>
  <c r="D7079" i="2"/>
  <c r="E7079" i="2"/>
  <c r="F7079" i="2"/>
  <c r="A7080" i="2"/>
  <c r="B7080" i="2"/>
  <c r="C7080" i="2"/>
  <c r="D7080" i="2"/>
  <c r="E7080" i="2"/>
  <c r="F7080" i="2"/>
  <c r="A7081" i="2"/>
  <c r="B7081" i="2"/>
  <c r="C7081" i="2"/>
  <c r="D7081" i="2"/>
  <c r="E7081" i="2"/>
  <c r="F7081" i="2"/>
  <c r="A7082" i="2"/>
  <c r="B7082" i="2"/>
  <c r="C7082" i="2"/>
  <c r="D7082" i="2"/>
  <c r="E7082" i="2"/>
  <c r="F7082" i="2"/>
  <c r="A7048" i="2"/>
  <c r="B7048" i="2"/>
  <c r="C7048" i="2"/>
  <c r="D7048" i="2"/>
  <c r="E7048" i="2"/>
  <c r="F7048" i="2"/>
  <c r="A7049" i="2"/>
  <c r="B7049" i="2"/>
  <c r="C7049" i="2"/>
  <c r="D7049" i="2"/>
  <c r="E7049" i="2"/>
  <c r="F7049" i="2"/>
  <c r="A7050" i="2"/>
  <c r="B7050" i="2"/>
  <c r="C7050" i="2"/>
  <c r="D7050" i="2"/>
  <c r="E7050" i="2"/>
  <c r="F7050" i="2"/>
  <c r="A7051" i="2"/>
  <c r="B7051" i="2"/>
  <c r="C7051" i="2"/>
  <c r="D7051" i="2"/>
  <c r="E7051" i="2"/>
  <c r="F7051" i="2"/>
  <c r="A7052" i="2"/>
  <c r="B7052" i="2"/>
  <c r="C7052" i="2"/>
  <c r="D7052" i="2"/>
  <c r="E7052" i="2"/>
  <c r="F7052" i="2"/>
  <c r="A7053" i="2"/>
  <c r="B7053" i="2"/>
  <c r="C7053" i="2"/>
  <c r="D7053" i="2"/>
  <c r="E7053" i="2"/>
  <c r="F7053" i="2"/>
  <c r="A7054" i="2"/>
  <c r="B7054" i="2"/>
  <c r="C7054" i="2"/>
  <c r="D7054" i="2"/>
  <c r="E7054" i="2"/>
  <c r="F7054" i="2"/>
  <c r="A7055" i="2"/>
  <c r="B7055" i="2"/>
  <c r="C7055" i="2"/>
  <c r="D7055" i="2"/>
  <c r="E7055" i="2"/>
  <c r="F7055" i="2"/>
  <c r="A7056" i="2"/>
  <c r="B7056" i="2"/>
  <c r="C7056" i="2"/>
  <c r="D7056" i="2"/>
  <c r="E7056" i="2"/>
  <c r="F7056" i="2"/>
  <c r="A7057" i="2"/>
  <c r="B7057" i="2"/>
  <c r="C7057" i="2"/>
  <c r="D7057" i="2"/>
  <c r="E7057" i="2"/>
  <c r="F7057" i="2"/>
  <c r="A7058" i="2"/>
  <c r="B7058" i="2"/>
  <c r="C7058" i="2"/>
  <c r="D7058" i="2"/>
  <c r="E7058" i="2"/>
  <c r="F7058" i="2"/>
  <c r="A7059" i="2"/>
  <c r="B7059" i="2"/>
  <c r="C7059" i="2"/>
  <c r="D7059" i="2"/>
  <c r="E7059" i="2"/>
  <c r="F7059" i="2"/>
  <c r="A7060" i="2"/>
  <c r="B7060" i="2"/>
  <c r="C7060" i="2"/>
  <c r="D7060" i="2"/>
  <c r="E7060" i="2"/>
  <c r="F7060" i="2"/>
  <c r="A7061" i="2"/>
  <c r="B7061" i="2"/>
  <c r="C7061" i="2"/>
  <c r="D7061" i="2"/>
  <c r="E7061" i="2"/>
  <c r="F7061" i="2"/>
  <c r="A7062" i="2"/>
  <c r="B7062" i="2"/>
  <c r="C7062" i="2"/>
  <c r="D7062" i="2"/>
  <c r="E7062" i="2"/>
  <c r="F7062" i="2"/>
  <c r="A7063" i="2"/>
  <c r="B7063" i="2"/>
  <c r="C7063" i="2"/>
  <c r="D7063" i="2"/>
  <c r="E7063" i="2"/>
  <c r="F7063" i="2"/>
  <c r="A7064" i="2"/>
  <c r="B7064" i="2"/>
  <c r="C7064" i="2"/>
  <c r="D7064" i="2"/>
  <c r="E7064" i="2"/>
  <c r="F7064" i="2"/>
  <c r="A7065" i="2"/>
  <c r="B7065" i="2"/>
  <c r="C7065" i="2"/>
  <c r="D7065" i="2"/>
  <c r="E7065" i="2"/>
  <c r="F7065" i="2"/>
  <c r="A7066" i="2"/>
  <c r="B7066" i="2"/>
  <c r="C7066" i="2"/>
  <c r="D7066" i="2"/>
  <c r="E7066" i="2"/>
  <c r="F7066" i="2"/>
  <c r="A7067" i="2"/>
  <c r="B7067" i="2"/>
  <c r="C7067" i="2"/>
  <c r="D7067" i="2"/>
  <c r="E7067" i="2"/>
  <c r="F7067" i="2"/>
  <c r="A7031" i="2"/>
  <c r="B7031" i="2"/>
  <c r="C7031" i="2"/>
  <c r="D7031" i="2"/>
  <c r="E7031" i="2"/>
  <c r="F7031" i="2"/>
  <c r="A7032" i="2"/>
  <c r="B7032" i="2"/>
  <c r="C7032" i="2"/>
  <c r="D7032" i="2"/>
  <c r="E7032" i="2"/>
  <c r="F7032" i="2"/>
  <c r="A7033" i="2"/>
  <c r="B7033" i="2"/>
  <c r="C7033" i="2"/>
  <c r="D7033" i="2"/>
  <c r="E7033" i="2"/>
  <c r="F7033" i="2"/>
  <c r="A7034" i="2"/>
  <c r="B7034" i="2"/>
  <c r="C7034" i="2"/>
  <c r="D7034" i="2"/>
  <c r="E7034" i="2"/>
  <c r="F7034" i="2"/>
  <c r="A7035" i="2"/>
  <c r="B7035" i="2"/>
  <c r="C7035" i="2"/>
  <c r="D7035" i="2"/>
  <c r="E7035" i="2"/>
  <c r="F7035" i="2"/>
  <c r="A7036" i="2"/>
  <c r="B7036" i="2"/>
  <c r="C7036" i="2"/>
  <c r="D7036" i="2"/>
  <c r="E7036" i="2"/>
  <c r="F7036" i="2"/>
  <c r="A7037" i="2"/>
  <c r="B7037" i="2"/>
  <c r="C7037" i="2"/>
  <c r="D7037" i="2"/>
  <c r="E7037" i="2"/>
  <c r="F7037" i="2"/>
  <c r="A7038" i="2"/>
  <c r="B7038" i="2"/>
  <c r="C7038" i="2"/>
  <c r="D7038" i="2"/>
  <c r="E7038" i="2"/>
  <c r="F7038" i="2"/>
  <c r="A7039" i="2"/>
  <c r="B7039" i="2"/>
  <c r="C7039" i="2"/>
  <c r="D7039" i="2"/>
  <c r="E7039" i="2"/>
  <c r="F7039" i="2"/>
  <c r="A7040" i="2"/>
  <c r="B7040" i="2"/>
  <c r="C7040" i="2"/>
  <c r="D7040" i="2"/>
  <c r="E7040" i="2"/>
  <c r="F7040" i="2"/>
  <c r="A7041" i="2"/>
  <c r="B7041" i="2"/>
  <c r="C7041" i="2"/>
  <c r="D7041" i="2"/>
  <c r="E7041" i="2"/>
  <c r="F7041" i="2"/>
  <c r="A7042" i="2"/>
  <c r="B7042" i="2"/>
  <c r="C7042" i="2"/>
  <c r="D7042" i="2"/>
  <c r="E7042" i="2"/>
  <c r="F7042" i="2"/>
  <c r="A7043" i="2"/>
  <c r="B7043" i="2"/>
  <c r="C7043" i="2"/>
  <c r="D7043" i="2"/>
  <c r="E7043" i="2"/>
  <c r="F7043" i="2"/>
  <c r="A7044" i="2"/>
  <c r="B7044" i="2"/>
  <c r="C7044" i="2"/>
  <c r="D7044" i="2"/>
  <c r="E7044" i="2"/>
  <c r="F7044" i="2"/>
  <c r="A7045" i="2"/>
  <c r="B7045" i="2"/>
  <c r="C7045" i="2"/>
  <c r="D7045" i="2"/>
  <c r="E7045" i="2"/>
  <c r="F7045" i="2"/>
  <c r="A7046" i="2"/>
  <c r="B7046" i="2"/>
  <c r="C7046" i="2"/>
  <c r="D7046" i="2"/>
  <c r="E7046" i="2"/>
  <c r="F7046" i="2"/>
  <c r="A7047" i="2"/>
  <c r="B7047" i="2"/>
  <c r="C7047" i="2"/>
  <c r="D7047" i="2"/>
  <c r="E7047" i="2"/>
  <c r="F7047" i="2"/>
  <c r="A35" i="5"/>
  <c r="O573" i="1"/>
  <c r="A1" i="2"/>
  <c r="B1" i="2"/>
  <c r="C1" i="2"/>
  <c r="D1" i="2"/>
  <c r="E1" i="2"/>
  <c r="F1" i="2"/>
  <c r="A2" i="2"/>
  <c r="B2" i="2"/>
  <c r="C2" i="2"/>
  <c r="D2" i="2"/>
  <c r="E2" i="2"/>
  <c r="F2" i="2"/>
  <c r="A3" i="2"/>
  <c r="B3" i="2"/>
  <c r="C3" i="2"/>
  <c r="D3" i="2"/>
  <c r="E3" i="2"/>
  <c r="F3" i="2"/>
  <c r="AT213" i="6"/>
  <c r="AY213" i="6"/>
  <c r="AV213" i="6"/>
  <c r="A214" i="6" l="1"/>
  <c r="E213" i="6"/>
  <c r="O213" i="6" s="1"/>
  <c r="C213" i="6"/>
  <c r="M213" i="6" s="1"/>
  <c r="D213" i="6"/>
  <c r="N213" i="6" s="1"/>
  <c r="F213" i="6"/>
  <c r="P213" i="6" s="1"/>
  <c r="G213" i="6"/>
  <c r="Q213" i="6" s="1"/>
  <c r="H213" i="6"/>
  <c r="R213" i="6" s="1"/>
  <c r="I213" i="6"/>
  <c r="S213" i="6" s="1"/>
  <c r="J213" i="6"/>
  <c r="T213" i="6" s="1"/>
  <c r="K213" i="6"/>
  <c r="U213" i="6" s="1"/>
  <c r="G558" i="1"/>
  <c r="G524" i="1"/>
  <c r="G536" i="1"/>
  <c r="A6231" i="2"/>
  <c r="B6231" i="2"/>
  <c r="C6231" i="2"/>
  <c r="D6231" i="2"/>
  <c r="E6231" i="2"/>
  <c r="F6231" i="2"/>
  <c r="A6232" i="2"/>
  <c r="B6232" i="2"/>
  <c r="C6232" i="2"/>
  <c r="D6232" i="2"/>
  <c r="E6232" i="2"/>
  <c r="F6232" i="2"/>
  <c r="A6233" i="2"/>
  <c r="B6233" i="2"/>
  <c r="C6233" i="2"/>
  <c r="D6233" i="2"/>
  <c r="E6233" i="2"/>
  <c r="F6233" i="2"/>
  <c r="A6234" i="2"/>
  <c r="B6234" i="2"/>
  <c r="C6234" i="2"/>
  <c r="D6234" i="2"/>
  <c r="E6234" i="2"/>
  <c r="F6234" i="2"/>
  <c r="A6235" i="2"/>
  <c r="B6235" i="2"/>
  <c r="C6235" i="2"/>
  <c r="D6235" i="2"/>
  <c r="E6235" i="2"/>
  <c r="F6235" i="2"/>
  <c r="A6236" i="2"/>
  <c r="B6236" i="2"/>
  <c r="C6236" i="2"/>
  <c r="D6236" i="2"/>
  <c r="E6236" i="2"/>
  <c r="F6236" i="2"/>
  <c r="A6237" i="2"/>
  <c r="B6237" i="2"/>
  <c r="C6237" i="2"/>
  <c r="D6237" i="2"/>
  <c r="E6237" i="2"/>
  <c r="F6237" i="2"/>
  <c r="A6238" i="2"/>
  <c r="B6238" i="2"/>
  <c r="C6238" i="2"/>
  <c r="D6238" i="2"/>
  <c r="E6238" i="2"/>
  <c r="F6238" i="2"/>
  <c r="A6239" i="2"/>
  <c r="B6239" i="2"/>
  <c r="C6239" i="2"/>
  <c r="D6239" i="2"/>
  <c r="E6239" i="2"/>
  <c r="F6239" i="2"/>
  <c r="A6240" i="2"/>
  <c r="B6240" i="2"/>
  <c r="C6240" i="2"/>
  <c r="D6240" i="2"/>
  <c r="E6240" i="2"/>
  <c r="F6240" i="2"/>
  <c r="A6241" i="2"/>
  <c r="B6241" i="2"/>
  <c r="C6241" i="2"/>
  <c r="D6241" i="2"/>
  <c r="E6241" i="2"/>
  <c r="F6241" i="2"/>
  <c r="A6242" i="2"/>
  <c r="B6242" i="2"/>
  <c r="C6242" i="2"/>
  <c r="D6242" i="2"/>
  <c r="E6242" i="2"/>
  <c r="F6242" i="2"/>
  <c r="A6243" i="2"/>
  <c r="B6243" i="2"/>
  <c r="C6243" i="2"/>
  <c r="D6243" i="2"/>
  <c r="E6243" i="2"/>
  <c r="F6243" i="2"/>
  <c r="A6244" i="2"/>
  <c r="B6244" i="2"/>
  <c r="C6244" i="2"/>
  <c r="D6244" i="2"/>
  <c r="E6244" i="2"/>
  <c r="F6244" i="2"/>
  <c r="A6245" i="2"/>
  <c r="B6245" i="2"/>
  <c r="C6245" i="2"/>
  <c r="D6245" i="2"/>
  <c r="E6245" i="2"/>
  <c r="F6245" i="2"/>
  <c r="A6246" i="2"/>
  <c r="B6246" i="2"/>
  <c r="C6246" i="2"/>
  <c r="D6246" i="2"/>
  <c r="E6246" i="2"/>
  <c r="F6246" i="2"/>
  <c r="A6247" i="2"/>
  <c r="B6247" i="2"/>
  <c r="C6247" i="2"/>
  <c r="D6247" i="2"/>
  <c r="E6247" i="2"/>
  <c r="F6247" i="2"/>
  <c r="A6248" i="2"/>
  <c r="B6248" i="2"/>
  <c r="C6248" i="2"/>
  <c r="D6248" i="2"/>
  <c r="E6248" i="2"/>
  <c r="F6248" i="2"/>
  <c r="A6249" i="2"/>
  <c r="B6249" i="2"/>
  <c r="C6249" i="2"/>
  <c r="D6249" i="2"/>
  <c r="E6249" i="2"/>
  <c r="F6249" i="2"/>
  <c r="A6250" i="2"/>
  <c r="B6250" i="2"/>
  <c r="C6250" i="2"/>
  <c r="D6250" i="2"/>
  <c r="E6250" i="2"/>
  <c r="F6250" i="2"/>
  <c r="A6251" i="2"/>
  <c r="B6251" i="2"/>
  <c r="C6251" i="2"/>
  <c r="D6251" i="2"/>
  <c r="E6251" i="2"/>
  <c r="F6251" i="2"/>
  <c r="A6252" i="2"/>
  <c r="B6252" i="2"/>
  <c r="C6252" i="2"/>
  <c r="D6252" i="2"/>
  <c r="E6252" i="2"/>
  <c r="F6252" i="2"/>
  <c r="A6253" i="2"/>
  <c r="B6253" i="2"/>
  <c r="C6253" i="2"/>
  <c r="D6253" i="2"/>
  <c r="E6253" i="2"/>
  <c r="F6253" i="2"/>
  <c r="A6254" i="2"/>
  <c r="B6254" i="2"/>
  <c r="C6254" i="2"/>
  <c r="D6254" i="2"/>
  <c r="E6254" i="2"/>
  <c r="F6254" i="2"/>
  <c r="A6255" i="2"/>
  <c r="B6255" i="2"/>
  <c r="C6255" i="2"/>
  <c r="D6255" i="2"/>
  <c r="E6255" i="2"/>
  <c r="F6255" i="2"/>
  <c r="A6256" i="2"/>
  <c r="B6256" i="2"/>
  <c r="C6256" i="2"/>
  <c r="D6256" i="2"/>
  <c r="E6256" i="2"/>
  <c r="F6256" i="2"/>
  <c r="A6257" i="2"/>
  <c r="B6257" i="2"/>
  <c r="C6257" i="2"/>
  <c r="D6257" i="2"/>
  <c r="E6257" i="2"/>
  <c r="F6257" i="2"/>
  <c r="A6258" i="2"/>
  <c r="B6258" i="2"/>
  <c r="C6258" i="2"/>
  <c r="D6258" i="2"/>
  <c r="E6258" i="2"/>
  <c r="F6258" i="2"/>
  <c r="A6259" i="2"/>
  <c r="B6259" i="2"/>
  <c r="C6259" i="2"/>
  <c r="D6259" i="2"/>
  <c r="E6259" i="2"/>
  <c r="F6259" i="2"/>
  <c r="A6260" i="2"/>
  <c r="B6260" i="2"/>
  <c r="C6260" i="2"/>
  <c r="D6260" i="2"/>
  <c r="E6260" i="2"/>
  <c r="F6260" i="2"/>
  <c r="A6261" i="2"/>
  <c r="B6261" i="2"/>
  <c r="C6261" i="2"/>
  <c r="D6261" i="2"/>
  <c r="E6261" i="2"/>
  <c r="F6261" i="2"/>
  <c r="A6262" i="2"/>
  <c r="B6262" i="2"/>
  <c r="C6262" i="2"/>
  <c r="D6262" i="2"/>
  <c r="E6262" i="2"/>
  <c r="F6262" i="2"/>
  <c r="A6263" i="2"/>
  <c r="B6263" i="2"/>
  <c r="C6263" i="2"/>
  <c r="D6263" i="2"/>
  <c r="E6263" i="2"/>
  <c r="F6263" i="2"/>
  <c r="A6264" i="2"/>
  <c r="B6264" i="2"/>
  <c r="C6264" i="2"/>
  <c r="D6264" i="2"/>
  <c r="E6264" i="2"/>
  <c r="F6264" i="2"/>
  <c r="A6265" i="2"/>
  <c r="B6265" i="2"/>
  <c r="C6265" i="2"/>
  <c r="D6265" i="2"/>
  <c r="E6265" i="2"/>
  <c r="F6265" i="2"/>
  <c r="A6266" i="2"/>
  <c r="B6266" i="2"/>
  <c r="C6266" i="2"/>
  <c r="D6266" i="2"/>
  <c r="E6266" i="2"/>
  <c r="F6266" i="2"/>
  <c r="A6267" i="2"/>
  <c r="B6267" i="2"/>
  <c r="C6267" i="2"/>
  <c r="D6267" i="2"/>
  <c r="E6267" i="2"/>
  <c r="F6267" i="2"/>
  <c r="A6268" i="2"/>
  <c r="B6268" i="2"/>
  <c r="C6268" i="2"/>
  <c r="D6268" i="2"/>
  <c r="E6268" i="2"/>
  <c r="F6268" i="2"/>
  <c r="A6269" i="2"/>
  <c r="B6269" i="2"/>
  <c r="C6269" i="2"/>
  <c r="D6269" i="2"/>
  <c r="E6269" i="2"/>
  <c r="F6269" i="2"/>
  <c r="A6270" i="2"/>
  <c r="B6270" i="2"/>
  <c r="C6270" i="2"/>
  <c r="D6270" i="2"/>
  <c r="E6270" i="2"/>
  <c r="F6270" i="2"/>
  <c r="A6271" i="2"/>
  <c r="B6271" i="2"/>
  <c r="C6271" i="2"/>
  <c r="D6271" i="2"/>
  <c r="E6271" i="2"/>
  <c r="F6271" i="2"/>
  <c r="A6272" i="2"/>
  <c r="B6272" i="2"/>
  <c r="C6272" i="2"/>
  <c r="D6272" i="2"/>
  <c r="E6272" i="2"/>
  <c r="F6272" i="2"/>
  <c r="A6273" i="2"/>
  <c r="B6273" i="2"/>
  <c r="C6273" i="2"/>
  <c r="D6273" i="2"/>
  <c r="E6273" i="2"/>
  <c r="F6273" i="2"/>
  <c r="A6274" i="2"/>
  <c r="B6274" i="2"/>
  <c r="C6274" i="2"/>
  <c r="D6274" i="2"/>
  <c r="E6274" i="2"/>
  <c r="F6274" i="2"/>
  <c r="A6275" i="2"/>
  <c r="B6275" i="2"/>
  <c r="C6275" i="2"/>
  <c r="D6275" i="2"/>
  <c r="E6275" i="2"/>
  <c r="F6275" i="2"/>
  <c r="A6276" i="2"/>
  <c r="B6276" i="2"/>
  <c r="C6276" i="2"/>
  <c r="D6276" i="2"/>
  <c r="E6276" i="2"/>
  <c r="F6276" i="2"/>
  <c r="A6277" i="2"/>
  <c r="B6277" i="2"/>
  <c r="C6277" i="2"/>
  <c r="D6277" i="2"/>
  <c r="E6277" i="2"/>
  <c r="F6277" i="2"/>
  <c r="A6278" i="2"/>
  <c r="B6278" i="2"/>
  <c r="C6278" i="2"/>
  <c r="D6278" i="2"/>
  <c r="E6278" i="2"/>
  <c r="F6278" i="2"/>
  <c r="A6279" i="2"/>
  <c r="B6279" i="2"/>
  <c r="C6279" i="2"/>
  <c r="D6279" i="2"/>
  <c r="E6279" i="2"/>
  <c r="F6279" i="2"/>
  <c r="A6280" i="2"/>
  <c r="B6280" i="2"/>
  <c r="C6280" i="2"/>
  <c r="D6280" i="2"/>
  <c r="E6280" i="2"/>
  <c r="F6280" i="2"/>
  <c r="A6281" i="2"/>
  <c r="B6281" i="2"/>
  <c r="C6281" i="2"/>
  <c r="D6281" i="2"/>
  <c r="E6281" i="2"/>
  <c r="F6281" i="2"/>
  <c r="A6282" i="2"/>
  <c r="B6282" i="2"/>
  <c r="C6282" i="2"/>
  <c r="D6282" i="2"/>
  <c r="E6282" i="2"/>
  <c r="F6282" i="2"/>
  <c r="A6283" i="2"/>
  <c r="B6283" i="2"/>
  <c r="C6283" i="2"/>
  <c r="D6283" i="2"/>
  <c r="E6283" i="2"/>
  <c r="F6283" i="2"/>
  <c r="A6284" i="2"/>
  <c r="B6284" i="2"/>
  <c r="C6284" i="2"/>
  <c r="D6284" i="2"/>
  <c r="E6284" i="2"/>
  <c r="F6284" i="2"/>
  <c r="A6285" i="2"/>
  <c r="B6285" i="2"/>
  <c r="C6285" i="2"/>
  <c r="D6285" i="2"/>
  <c r="E6285" i="2"/>
  <c r="F6285" i="2"/>
  <c r="A6286" i="2"/>
  <c r="B6286" i="2"/>
  <c r="C6286" i="2"/>
  <c r="D6286" i="2"/>
  <c r="E6286" i="2"/>
  <c r="F6286" i="2"/>
  <c r="A6287" i="2"/>
  <c r="B6287" i="2"/>
  <c r="C6287" i="2"/>
  <c r="D6287" i="2"/>
  <c r="E6287" i="2"/>
  <c r="F6287" i="2"/>
  <c r="A6288" i="2"/>
  <c r="B6288" i="2"/>
  <c r="C6288" i="2"/>
  <c r="D6288" i="2"/>
  <c r="E6288" i="2"/>
  <c r="F6288" i="2"/>
  <c r="A6289" i="2"/>
  <c r="B6289" i="2"/>
  <c r="C6289" i="2"/>
  <c r="D6289" i="2"/>
  <c r="E6289" i="2"/>
  <c r="F6289" i="2"/>
  <c r="A6290" i="2"/>
  <c r="B6290" i="2"/>
  <c r="C6290" i="2"/>
  <c r="D6290" i="2"/>
  <c r="E6290" i="2"/>
  <c r="F6290" i="2"/>
  <c r="A6291" i="2"/>
  <c r="B6291" i="2"/>
  <c r="C6291" i="2"/>
  <c r="D6291" i="2"/>
  <c r="E6291" i="2"/>
  <c r="F6291" i="2"/>
  <c r="A6292" i="2"/>
  <c r="B6292" i="2"/>
  <c r="C6292" i="2"/>
  <c r="D6292" i="2"/>
  <c r="E6292" i="2"/>
  <c r="F6292" i="2"/>
  <c r="A6293" i="2"/>
  <c r="B6293" i="2"/>
  <c r="C6293" i="2"/>
  <c r="D6293" i="2"/>
  <c r="E6293" i="2"/>
  <c r="F6293" i="2"/>
  <c r="A6294" i="2"/>
  <c r="B6294" i="2"/>
  <c r="C6294" i="2"/>
  <c r="D6294" i="2"/>
  <c r="E6294" i="2"/>
  <c r="F6294" i="2"/>
  <c r="A6295" i="2"/>
  <c r="B6295" i="2"/>
  <c r="C6295" i="2"/>
  <c r="D6295" i="2"/>
  <c r="E6295" i="2"/>
  <c r="F6295" i="2"/>
  <c r="A6296" i="2"/>
  <c r="B6296" i="2"/>
  <c r="C6296" i="2"/>
  <c r="D6296" i="2"/>
  <c r="E6296" i="2"/>
  <c r="F6296" i="2"/>
  <c r="A6297" i="2"/>
  <c r="B6297" i="2"/>
  <c r="C6297" i="2"/>
  <c r="D6297" i="2"/>
  <c r="E6297" i="2"/>
  <c r="F6297" i="2"/>
  <c r="A6298" i="2"/>
  <c r="B6298" i="2"/>
  <c r="C6298" i="2"/>
  <c r="D6298" i="2"/>
  <c r="E6298" i="2"/>
  <c r="F6298" i="2"/>
  <c r="A6299" i="2"/>
  <c r="B6299" i="2"/>
  <c r="C6299" i="2"/>
  <c r="D6299" i="2"/>
  <c r="E6299" i="2"/>
  <c r="F6299" i="2"/>
  <c r="A6300" i="2"/>
  <c r="B6300" i="2"/>
  <c r="C6300" i="2"/>
  <c r="D6300" i="2"/>
  <c r="E6300" i="2"/>
  <c r="F6300" i="2"/>
  <c r="A6301" i="2"/>
  <c r="B6301" i="2"/>
  <c r="C6301" i="2"/>
  <c r="D6301" i="2"/>
  <c r="E6301" i="2"/>
  <c r="F6301" i="2"/>
  <c r="A6302" i="2"/>
  <c r="B6302" i="2"/>
  <c r="C6302" i="2"/>
  <c r="D6302" i="2"/>
  <c r="E6302" i="2"/>
  <c r="F6302" i="2"/>
  <c r="A6303" i="2"/>
  <c r="B6303" i="2"/>
  <c r="C6303" i="2"/>
  <c r="D6303" i="2"/>
  <c r="E6303" i="2"/>
  <c r="F6303" i="2"/>
  <c r="A6304" i="2"/>
  <c r="B6304" i="2"/>
  <c r="C6304" i="2"/>
  <c r="D6304" i="2"/>
  <c r="E6304" i="2"/>
  <c r="F6304" i="2"/>
  <c r="A6305" i="2"/>
  <c r="B6305" i="2"/>
  <c r="C6305" i="2"/>
  <c r="D6305" i="2"/>
  <c r="E6305" i="2"/>
  <c r="F6305" i="2"/>
  <c r="A6306" i="2"/>
  <c r="B6306" i="2"/>
  <c r="C6306" i="2"/>
  <c r="D6306" i="2"/>
  <c r="E6306" i="2"/>
  <c r="F6306" i="2"/>
  <c r="A6307" i="2"/>
  <c r="B6307" i="2"/>
  <c r="C6307" i="2"/>
  <c r="D6307" i="2"/>
  <c r="E6307" i="2"/>
  <c r="F6307" i="2"/>
  <c r="A6308" i="2"/>
  <c r="B6308" i="2"/>
  <c r="C6308" i="2"/>
  <c r="D6308" i="2"/>
  <c r="E6308" i="2"/>
  <c r="F6308" i="2"/>
  <c r="A6309" i="2"/>
  <c r="B6309" i="2"/>
  <c r="C6309" i="2"/>
  <c r="D6309" i="2"/>
  <c r="E6309" i="2"/>
  <c r="F6309" i="2"/>
  <c r="A6310" i="2"/>
  <c r="B6310" i="2"/>
  <c r="C6310" i="2"/>
  <c r="D6310" i="2"/>
  <c r="E6310" i="2"/>
  <c r="F6310" i="2"/>
  <c r="A6311" i="2"/>
  <c r="B6311" i="2"/>
  <c r="C6311" i="2"/>
  <c r="D6311" i="2"/>
  <c r="E6311" i="2"/>
  <c r="F6311" i="2"/>
  <c r="A6312" i="2"/>
  <c r="B6312" i="2"/>
  <c r="C6312" i="2"/>
  <c r="D6312" i="2"/>
  <c r="E6312" i="2"/>
  <c r="F6312" i="2"/>
  <c r="A6313" i="2"/>
  <c r="B6313" i="2"/>
  <c r="C6313" i="2"/>
  <c r="D6313" i="2"/>
  <c r="E6313" i="2"/>
  <c r="F6313" i="2"/>
  <c r="A6314" i="2"/>
  <c r="B6314" i="2"/>
  <c r="C6314" i="2"/>
  <c r="D6314" i="2"/>
  <c r="E6314" i="2"/>
  <c r="F6314" i="2"/>
  <c r="A6315" i="2"/>
  <c r="B6315" i="2"/>
  <c r="C6315" i="2"/>
  <c r="D6315" i="2"/>
  <c r="E6315" i="2"/>
  <c r="F6315" i="2"/>
  <c r="A6316" i="2"/>
  <c r="B6316" i="2"/>
  <c r="C6316" i="2"/>
  <c r="D6316" i="2"/>
  <c r="E6316" i="2"/>
  <c r="F6316" i="2"/>
  <c r="A6317" i="2"/>
  <c r="B6317" i="2"/>
  <c r="C6317" i="2"/>
  <c r="D6317" i="2"/>
  <c r="E6317" i="2"/>
  <c r="F6317" i="2"/>
  <c r="A6318" i="2"/>
  <c r="B6318" i="2"/>
  <c r="C6318" i="2"/>
  <c r="D6318" i="2"/>
  <c r="E6318" i="2"/>
  <c r="F6318" i="2"/>
  <c r="A6319" i="2"/>
  <c r="B6319" i="2"/>
  <c r="C6319" i="2"/>
  <c r="D6319" i="2"/>
  <c r="E6319" i="2"/>
  <c r="F6319" i="2"/>
  <c r="A6320" i="2"/>
  <c r="B6320" i="2"/>
  <c r="C6320" i="2"/>
  <c r="D6320" i="2"/>
  <c r="E6320" i="2"/>
  <c r="F6320" i="2"/>
  <c r="A6321" i="2"/>
  <c r="B6321" i="2"/>
  <c r="C6321" i="2"/>
  <c r="D6321" i="2"/>
  <c r="E6321" i="2"/>
  <c r="F6321" i="2"/>
  <c r="A6322" i="2"/>
  <c r="B6322" i="2"/>
  <c r="C6322" i="2"/>
  <c r="D6322" i="2"/>
  <c r="E6322" i="2"/>
  <c r="F6322" i="2"/>
  <c r="A6323" i="2"/>
  <c r="B6323" i="2"/>
  <c r="C6323" i="2"/>
  <c r="D6323" i="2"/>
  <c r="E6323" i="2"/>
  <c r="F6323" i="2"/>
  <c r="A6324" i="2"/>
  <c r="B6324" i="2"/>
  <c r="C6324" i="2"/>
  <c r="D6324" i="2"/>
  <c r="E6324" i="2"/>
  <c r="F6324" i="2"/>
  <c r="A6325" i="2"/>
  <c r="B6325" i="2"/>
  <c r="C6325" i="2"/>
  <c r="D6325" i="2"/>
  <c r="E6325" i="2"/>
  <c r="F6325" i="2"/>
  <c r="A6326" i="2"/>
  <c r="B6326" i="2"/>
  <c r="C6326" i="2"/>
  <c r="D6326" i="2"/>
  <c r="E6326" i="2"/>
  <c r="F6326" i="2"/>
  <c r="A6327" i="2"/>
  <c r="B6327" i="2"/>
  <c r="C6327" i="2"/>
  <c r="D6327" i="2"/>
  <c r="E6327" i="2"/>
  <c r="F6327" i="2"/>
  <c r="A6328" i="2"/>
  <c r="B6328" i="2"/>
  <c r="C6328" i="2"/>
  <c r="D6328" i="2"/>
  <c r="E6328" i="2"/>
  <c r="F6328" i="2"/>
  <c r="A6329" i="2"/>
  <c r="B6329" i="2"/>
  <c r="C6329" i="2"/>
  <c r="D6329" i="2"/>
  <c r="E6329" i="2"/>
  <c r="F6329" i="2"/>
  <c r="A6330" i="2"/>
  <c r="B6330" i="2"/>
  <c r="C6330" i="2"/>
  <c r="D6330" i="2"/>
  <c r="E6330" i="2"/>
  <c r="F6330" i="2"/>
  <c r="A6331" i="2"/>
  <c r="B6331" i="2"/>
  <c r="C6331" i="2"/>
  <c r="D6331" i="2"/>
  <c r="E6331" i="2"/>
  <c r="F6331" i="2"/>
  <c r="A6332" i="2"/>
  <c r="B6332" i="2"/>
  <c r="C6332" i="2"/>
  <c r="D6332" i="2"/>
  <c r="E6332" i="2"/>
  <c r="F6332" i="2"/>
  <c r="A6333" i="2"/>
  <c r="B6333" i="2"/>
  <c r="C6333" i="2"/>
  <c r="D6333" i="2"/>
  <c r="E6333" i="2"/>
  <c r="F6333" i="2"/>
  <c r="A6334" i="2"/>
  <c r="B6334" i="2"/>
  <c r="C6334" i="2"/>
  <c r="D6334" i="2"/>
  <c r="E6334" i="2"/>
  <c r="F6334" i="2"/>
  <c r="A6335" i="2"/>
  <c r="B6335" i="2"/>
  <c r="C6335" i="2"/>
  <c r="D6335" i="2"/>
  <c r="E6335" i="2"/>
  <c r="F6335" i="2"/>
  <c r="A6336" i="2"/>
  <c r="B6336" i="2"/>
  <c r="C6336" i="2"/>
  <c r="D6336" i="2"/>
  <c r="E6336" i="2"/>
  <c r="F6336" i="2"/>
  <c r="A6337" i="2"/>
  <c r="B6337" i="2"/>
  <c r="C6337" i="2"/>
  <c r="D6337" i="2"/>
  <c r="E6337" i="2"/>
  <c r="F6337" i="2"/>
  <c r="A6338" i="2"/>
  <c r="B6338" i="2"/>
  <c r="C6338" i="2"/>
  <c r="D6338" i="2"/>
  <c r="E6338" i="2"/>
  <c r="F6338" i="2"/>
  <c r="A6339" i="2"/>
  <c r="B6339" i="2"/>
  <c r="C6339" i="2"/>
  <c r="D6339" i="2"/>
  <c r="E6339" i="2"/>
  <c r="F6339" i="2"/>
  <c r="A6340" i="2"/>
  <c r="B6340" i="2"/>
  <c r="C6340" i="2"/>
  <c r="D6340" i="2"/>
  <c r="E6340" i="2"/>
  <c r="F6340" i="2"/>
  <c r="A6341" i="2"/>
  <c r="B6341" i="2"/>
  <c r="C6341" i="2"/>
  <c r="D6341" i="2"/>
  <c r="E6341" i="2"/>
  <c r="F6341" i="2"/>
  <c r="A6342" i="2"/>
  <c r="B6342" i="2"/>
  <c r="C6342" i="2"/>
  <c r="D6342" i="2"/>
  <c r="E6342" i="2"/>
  <c r="F6342" i="2"/>
  <c r="A6343" i="2"/>
  <c r="B6343" i="2"/>
  <c r="C6343" i="2"/>
  <c r="D6343" i="2"/>
  <c r="E6343" i="2"/>
  <c r="F6343" i="2"/>
  <c r="A6344" i="2"/>
  <c r="B6344" i="2"/>
  <c r="C6344" i="2"/>
  <c r="D6344" i="2"/>
  <c r="E6344" i="2"/>
  <c r="F6344" i="2"/>
  <c r="A6345" i="2"/>
  <c r="B6345" i="2"/>
  <c r="C6345" i="2"/>
  <c r="D6345" i="2"/>
  <c r="E6345" i="2"/>
  <c r="F6345" i="2"/>
  <c r="A6346" i="2"/>
  <c r="B6346" i="2"/>
  <c r="C6346" i="2"/>
  <c r="D6346" i="2"/>
  <c r="E6346" i="2"/>
  <c r="F6346" i="2"/>
  <c r="A6347" i="2"/>
  <c r="B6347" i="2"/>
  <c r="C6347" i="2"/>
  <c r="D6347" i="2"/>
  <c r="E6347" i="2"/>
  <c r="F6347" i="2"/>
  <c r="A6348" i="2"/>
  <c r="B6348" i="2"/>
  <c r="C6348" i="2"/>
  <c r="D6348" i="2"/>
  <c r="E6348" i="2"/>
  <c r="F6348" i="2"/>
  <c r="A6349" i="2"/>
  <c r="B6349" i="2"/>
  <c r="C6349" i="2"/>
  <c r="D6349" i="2"/>
  <c r="E6349" i="2"/>
  <c r="F6349" i="2"/>
  <c r="A6350" i="2"/>
  <c r="B6350" i="2"/>
  <c r="C6350" i="2"/>
  <c r="D6350" i="2"/>
  <c r="E6350" i="2"/>
  <c r="F6350" i="2"/>
  <c r="A6351" i="2"/>
  <c r="B6351" i="2"/>
  <c r="C6351" i="2"/>
  <c r="D6351" i="2"/>
  <c r="E6351" i="2"/>
  <c r="F6351" i="2"/>
  <c r="A6352" i="2"/>
  <c r="B6352" i="2"/>
  <c r="C6352" i="2"/>
  <c r="D6352" i="2"/>
  <c r="E6352" i="2"/>
  <c r="F6352" i="2"/>
  <c r="A6353" i="2"/>
  <c r="B6353" i="2"/>
  <c r="C6353" i="2"/>
  <c r="D6353" i="2"/>
  <c r="E6353" i="2"/>
  <c r="F6353" i="2"/>
  <c r="A6354" i="2"/>
  <c r="B6354" i="2"/>
  <c r="C6354" i="2"/>
  <c r="D6354" i="2"/>
  <c r="E6354" i="2"/>
  <c r="F6354" i="2"/>
  <c r="A6355" i="2"/>
  <c r="B6355" i="2"/>
  <c r="C6355" i="2"/>
  <c r="D6355" i="2"/>
  <c r="E6355" i="2"/>
  <c r="F6355" i="2"/>
  <c r="A6356" i="2"/>
  <c r="B6356" i="2"/>
  <c r="C6356" i="2"/>
  <c r="D6356" i="2"/>
  <c r="E6356" i="2"/>
  <c r="F6356" i="2"/>
  <c r="A6357" i="2"/>
  <c r="B6357" i="2"/>
  <c r="C6357" i="2"/>
  <c r="D6357" i="2"/>
  <c r="E6357" i="2"/>
  <c r="F6357" i="2"/>
  <c r="A6358" i="2"/>
  <c r="B6358" i="2"/>
  <c r="C6358" i="2"/>
  <c r="D6358" i="2"/>
  <c r="E6358" i="2"/>
  <c r="F6358" i="2"/>
  <c r="A6359" i="2"/>
  <c r="B6359" i="2"/>
  <c r="C6359" i="2"/>
  <c r="D6359" i="2"/>
  <c r="E6359" i="2"/>
  <c r="F6359" i="2"/>
  <c r="A6360" i="2"/>
  <c r="B6360" i="2"/>
  <c r="C6360" i="2"/>
  <c r="D6360" i="2"/>
  <c r="E6360" i="2"/>
  <c r="F6360" i="2"/>
  <c r="A6361" i="2"/>
  <c r="B6361" i="2"/>
  <c r="C6361" i="2"/>
  <c r="D6361" i="2"/>
  <c r="E6361" i="2"/>
  <c r="F6361" i="2"/>
  <c r="A6362" i="2"/>
  <c r="B6362" i="2"/>
  <c r="C6362" i="2"/>
  <c r="D6362" i="2"/>
  <c r="E6362" i="2"/>
  <c r="F6362" i="2"/>
  <c r="A6363" i="2"/>
  <c r="B6363" i="2"/>
  <c r="C6363" i="2"/>
  <c r="D6363" i="2"/>
  <c r="E6363" i="2"/>
  <c r="F6363" i="2"/>
  <c r="A6364" i="2"/>
  <c r="B6364" i="2"/>
  <c r="C6364" i="2"/>
  <c r="D6364" i="2"/>
  <c r="E6364" i="2"/>
  <c r="F6364" i="2"/>
  <c r="A6365" i="2"/>
  <c r="B6365" i="2"/>
  <c r="C6365" i="2"/>
  <c r="D6365" i="2"/>
  <c r="E6365" i="2"/>
  <c r="F6365" i="2"/>
  <c r="A6366" i="2"/>
  <c r="B6366" i="2"/>
  <c r="C6366" i="2"/>
  <c r="D6366" i="2"/>
  <c r="E6366" i="2"/>
  <c r="F6366" i="2"/>
  <c r="A6367" i="2"/>
  <c r="B6367" i="2"/>
  <c r="C6367" i="2"/>
  <c r="D6367" i="2"/>
  <c r="E6367" i="2"/>
  <c r="F6367" i="2"/>
  <c r="A6368" i="2"/>
  <c r="B6368" i="2"/>
  <c r="C6368" i="2"/>
  <c r="D6368" i="2"/>
  <c r="E6368" i="2"/>
  <c r="F6368" i="2"/>
  <c r="A6369" i="2"/>
  <c r="B6369" i="2"/>
  <c r="C6369" i="2"/>
  <c r="D6369" i="2"/>
  <c r="E6369" i="2"/>
  <c r="F6369" i="2"/>
  <c r="A6370" i="2"/>
  <c r="B6370" i="2"/>
  <c r="C6370" i="2"/>
  <c r="D6370" i="2"/>
  <c r="E6370" i="2"/>
  <c r="F6370" i="2"/>
  <c r="A6371" i="2"/>
  <c r="B6371" i="2"/>
  <c r="C6371" i="2"/>
  <c r="D6371" i="2"/>
  <c r="E6371" i="2"/>
  <c r="F6371" i="2"/>
  <c r="A6372" i="2"/>
  <c r="B6372" i="2"/>
  <c r="C6372" i="2"/>
  <c r="D6372" i="2"/>
  <c r="E6372" i="2"/>
  <c r="F6372" i="2"/>
  <c r="A6373" i="2"/>
  <c r="B6373" i="2"/>
  <c r="C6373" i="2"/>
  <c r="D6373" i="2"/>
  <c r="E6373" i="2"/>
  <c r="F6373" i="2"/>
  <c r="A6374" i="2"/>
  <c r="B6374" i="2"/>
  <c r="C6374" i="2"/>
  <c r="D6374" i="2"/>
  <c r="E6374" i="2"/>
  <c r="F6374" i="2"/>
  <c r="A6375" i="2"/>
  <c r="B6375" i="2"/>
  <c r="C6375" i="2"/>
  <c r="D6375" i="2"/>
  <c r="E6375" i="2"/>
  <c r="F6375" i="2"/>
  <c r="A6376" i="2"/>
  <c r="B6376" i="2"/>
  <c r="C6376" i="2"/>
  <c r="D6376" i="2"/>
  <c r="E6376" i="2"/>
  <c r="F6376" i="2"/>
  <c r="A6377" i="2"/>
  <c r="B6377" i="2"/>
  <c r="C6377" i="2"/>
  <c r="D6377" i="2"/>
  <c r="E6377" i="2"/>
  <c r="F6377" i="2"/>
  <c r="A6378" i="2"/>
  <c r="B6378" i="2"/>
  <c r="C6378" i="2"/>
  <c r="D6378" i="2"/>
  <c r="E6378" i="2"/>
  <c r="F6378" i="2"/>
  <c r="A6379" i="2"/>
  <c r="B6379" i="2"/>
  <c r="C6379" i="2"/>
  <c r="D6379" i="2"/>
  <c r="E6379" i="2"/>
  <c r="F6379" i="2"/>
  <c r="A6380" i="2"/>
  <c r="B6380" i="2"/>
  <c r="C6380" i="2"/>
  <c r="D6380" i="2"/>
  <c r="E6380" i="2"/>
  <c r="F6380" i="2"/>
  <c r="A6381" i="2"/>
  <c r="B6381" i="2"/>
  <c r="C6381" i="2"/>
  <c r="D6381" i="2"/>
  <c r="E6381" i="2"/>
  <c r="F6381" i="2"/>
  <c r="A6382" i="2"/>
  <c r="B6382" i="2"/>
  <c r="C6382" i="2"/>
  <c r="D6382" i="2"/>
  <c r="E6382" i="2"/>
  <c r="F6382" i="2"/>
  <c r="A6383" i="2"/>
  <c r="B6383" i="2"/>
  <c r="C6383" i="2"/>
  <c r="D6383" i="2"/>
  <c r="E6383" i="2"/>
  <c r="F6383" i="2"/>
  <c r="A6384" i="2"/>
  <c r="B6384" i="2"/>
  <c r="C6384" i="2"/>
  <c r="D6384" i="2"/>
  <c r="E6384" i="2"/>
  <c r="F6384" i="2"/>
  <c r="A6385" i="2"/>
  <c r="B6385" i="2"/>
  <c r="C6385" i="2"/>
  <c r="D6385" i="2"/>
  <c r="E6385" i="2"/>
  <c r="F6385" i="2"/>
  <c r="A6386" i="2"/>
  <c r="B6386" i="2"/>
  <c r="C6386" i="2"/>
  <c r="D6386" i="2"/>
  <c r="E6386" i="2"/>
  <c r="F6386" i="2"/>
  <c r="A6387" i="2"/>
  <c r="B6387" i="2"/>
  <c r="C6387" i="2"/>
  <c r="D6387" i="2"/>
  <c r="E6387" i="2"/>
  <c r="F6387" i="2"/>
  <c r="A6388" i="2"/>
  <c r="B6388" i="2"/>
  <c r="C6388" i="2"/>
  <c r="D6388" i="2"/>
  <c r="E6388" i="2"/>
  <c r="F6388" i="2"/>
  <c r="A6389" i="2"/>
  <c r="B6389" i="2"/>
  <c r="C6389" i="2"/>
  <c r="D6389" i="2"/>
  <c r="E6389" i="2"/>
  <c r="F6389" i="2"/>
  <c r="A6390" i="2"/>
  <c r="B6390" i="2"/>
  <c r="C6390" i="2"/>
  <c r="D6390" i="2"/>
  <c r="E6390" i="2"/>
  <c r="F6390" i="2"/>
  <c r="A6391" i="2"/>
  <c r="B6391" i="2"/>
  <c r="C6391" i="2"/>
  <c r="D6391" i="2"/>
  <c r="E6391" i="2"/>
  <c r="F6391" i="2"/>
  <c r="A6392" i="2"/>
  <c r="B6392" i="2"/>
  <c r="C6392" i="2"/>
  <c r="D6392" i="2"/>
  <c r="E6392" i="2"/>
  <c r="F6392" i="2"/>
  <c r="A6393" i="2"/>
  <c r="B6393" i="2"/>
  <c r="C6393" i="2"/>
  <c r="D6393" i="2"/>
  <c r="E6393" i="2"/>
  <c r="F6393" i="2"/>
  <c r="A6394" i="2"/>
  <c r="B6394" i="2"/>
  <c r="C6394" i="2"/>
  <c r="D6394" i="2"/>
  <c r="E6394" i="2"/>
  <c r="F6394" i="2"/>
  <c r="A6395" i="2"/>
  <c r="B6395" i="2"/>
  <c r="C6395" i="2"/>
  <c r="D6395" i="2"/>
  <c r="E6395" i="2"/>
  <c r="F6395" i="2"/>
  <c r="A6396" i="2"/>
  <c r="B6396" i="2"/>
  <c r="C6396" i="2"/>
  <c r="D6396" i="2"/>
  <c r="E6396" i="2"/>
  <c r="F6396" i="2"/>
  <c r="A6397" i="2"/>
  <c r="B6397" i="2"/>
  <c r="C6397" i="2"/>
  <c r="D6397" i="2"/>
  <c r="E6397" i="2"/>
  <c r="F6397" i="2"/>
  <c r="A6398" i="2"/>
  <c r="B6398" i="2"/>
  <c r="C6398" i="2"/>
  <c r="D6398" i="2"/>
  <c r="E6398" i="2"/>
  <c r="F6398" i="2"/>
  <c r="A6399" i="2"/>
  <c r="B6399" i="2"/>
  <c r="C6399" i="2"/>
  <c r="D6399" i="2"/>
  <c r="E6399" i="2"/>
  <c r="F6399" i="2"/>
  <c r="A6400" i="2"/>
  <c r="B6400" i="2"/>
  <c r="C6400" i="2"/>
  <c r="D6400" i="2"/>
  <c r="E6400" i="2"/>
  <c r="F6400" i="2"/>
  <c r="A6401" i="2"/>
  <c r="B6401" i="2"/>
  <c r="C6401" i="2"/>
  <c r="D6401" i="2"/>
  <c r="E6401" i="2"/>
  <c r="F6401" i="2"/>
  <c r="A6402" i="2"/>
  <c r="B6402" i="2"/>
  <c r="C6402" i="2"/>
  <c r="D6402" i="2"/>
  <c r="E6402" i="2"/>
  <c r="F6402" i="2"/>
  <c r="A6403" i="2"/>
  <c r="B6403" i="2"/>
  <c r="C6403" i="2"/>
  <c r="D6403" i="2"/>
  <c r="E6403" i="2"/>
  <c r="F6403" i="2"/>
  <c r="A6404" i="2"/>
  <c r="B6404" i="2"/>
  <c r="C6404" i="2"/>
  <c r="D6404" i="2"/>
  <c r="E6404" i="2"/>
  <c r="F6404" i="2"/>
  <c r="A6405" i="2"/>
  <c r="B6405" i="2"/>
  <c r="C6405" i="2"/>
  <c r="D6405" i="2"/>
  <c r="E6405" i="2"/>
  <c r="F6405" i="2"/>
  <c r="A6406" i="2"/>
  <c r="B6406" i="2"/>
  <c r="C6406" i="2"/>
  <c r="D6406" i="2"/>
  <c r="E6406" i="2"/>
  <c r="F6406" i="2"/>
  <c r="A6407" i="2"/>
  <c r="B6407" i="2"/>
  <c r="C6407" i="2"/>
  <c r="D6407" i="2"/>
  <c r="E6407" i="2"/>
  <c r="F6407" i="2"/>
  <c r="A6408" i="2"/>
  <c r="B6408" i="2"/>
  <c r="C6408" i="2"/>
  <c r="D6408" i="2"/>
  <c r="E6408" i="2"/>
  <c r="F6408" i="2"/>
  <c r="A6409" i="2"/>
  <c r="B6409" i="2"/>
  <c r="C6409" i="2"/>
  <c r="D6409" i="2"/>
  <c r="E6409" i="2"/>
  <c r="F6409" i="2"/>
  <c r="A6410" i="2"/>
  <c r="B6410" i="2"/>
  <c r="C6410" i="2"/>
  <c r="D6410" i="2"/>
  <c r="E6410" i="2"/>
  <c r="F6410" i="2"/>
  <c r="A6411" i="2"/>
  <c r="B6411" i="2"/>
  <c r="C6411" i="2"/>
  <c r="D6411" i="2"/>
  <c r="E6411" i="2"/>
  <c r="F6411" i="2"/>
  <c r="A6412" i="2"/>
  <c r="B6412" i="2"/>
  <c r="C6412" i="2"/>
  <c r="D6412" i="2"/>
  <c r="E6412" i="2"/>
  <c r="F6412" i="2"/>
  <c r="A6413" i="2"/>
  <c r="B6413" i="2"/>
  <c r="C6413" i="2"/>
  <c r="D6413" i="2"/>
  <c r="E6413" i="2"/>
  <c r="F6413" i="2"/>
  <c r="A6414" i="2"/>
  <c r="B6414" i="2"/>
  <c r="C6414" i="2"/>
  <c r="D6414" i="2"/>
  <c r="E6414" i="2"/>
  <c r="F6414" i="2"/>
  <c r="A6415" i="2"/>
  <c r="B6415" i="2"/>
  <c r="C6415" i="2"/>
  <c r="D6415" i="2"/>
  <c r="E6415" i="2"/>
  <c r="F6415" i="2"/>
  <c r="A6416" i="2"/>
  <c r="B6416" i="2"/>
  <c r="C6416" i="2"/>
  <c r="D6416" i="2"/>
  <c r="E6416" i="2"/>
  <c r="F6416" i="2"/>
  <c r="A6417" i="2"/>
  <c r="B6417" i="2"/>
  <c r="C6417" i="2"/>
  <c r="D6417" i="2"/>
  <c r="E6417" i="2"/>
  <c r="F6417" i="2"/>
  <c r="A6418" i="2"/>
  <c r="B6418" i="2"/>
  <c r="C6418" i="2"/>
  <c r="D6418" i="2"/>
  <c r="E6418" i="2"/>
  <c r="F6418" i="2"/>
  <c r="A6419" i="2"/>
  <c r="B6419" i="2"/>
  <c r="C6419" i="2"/>
  <c r="D6419" i="2"/>
  <c r="E6419" i="2"/>
  <c r="F6419" i="2"/>
  <c r="A6420" i="2"/>
  <c r="B6420" i="2"/>
  <c r="C6420" i="2"/>
  <c r="D6420" i="2"/>
  <c r="E6420" i="2"/>
  <c r="F6420" i="2"/>
  <c r="A6421" i="2"/>
  <c r="B6421" i="2"/>
  <c r="C6421" i="2"/>
  <c r="D6421" i="2"/>
  <c r="E6421" i="2"/>
  <c r="F6421" i="2"/>
  <c r="A6422" i="2"/>
  <c r="B6422" i="2"/>
  <c r="C6422" i="2"/>
  <c r="D6422" i="2"/>
  <c r="E6422" i="2"/>
  <c r="F6422" i="2"/>
  <c r="A6423" i="2"/>
  <c r="B6423" i="2"/>
  <c r="C6423" i="2"/>
  <c r="D6423" i="2"/>
  <c r="E6423" i="2"/>
  <c r="F6423" i="2"/>
  <c r="A6424" i="2"/>
  <c r="B6424" i="2"/>
  <c r="C6424" i="2"/>
  <c r="D6424" i="2"/>
  <c r="E6424" i="2"/>
  <c r="F6424" i="2"/>
  <c r="A6425" i="2"/>
  <c r="B6425" i="2"/>
  <c r="C6425" i="2"/>
  <c r="D6425" i="2"/>
  <c r="E6425" i="2"/>
  <c r="F6425" i="2"/>
  <c r="A6426" i="2"/>
  <c r="B6426" i="2"/>
  <c r="C6426" i="2"/>
  <c r="D6426" i="2"/>
  <c r="E6426" i="2"/>
  <c r="F6426" i="2"/>
  <c r="A6427" i="2"/>
  <c r="B6427" i="2"/>
  <c r="C6427" i="2"/>
  <c r="D6427" i="2"/>
  <c r="E6427" i="2"/>
  <c r="F6427" i="2"/>
  <c r="A6428" i="2"/>
  <c r="B6428" i="2"/>
  <c r="C6428" i="2"/>
  <c r="D6428" i="2"/>
  <c r="E6428" i="2"/>
  <c r="F6428" i="2"/>
  <c r="A6429" i="2"/>
  <c r="B6429" i="2"/>
  <c r="C6429" i="2"/>
  <c r="D6429" i="2"/>
  <c r="E6429" i="2"/>
  <c r="F6429" i="2"/>
  <c r="A6430" i="2"/>
  <c r="B6430" i="2"/>
  <c r="C6430" i="2"/>
  <c r="D6430" i="2"/>
  <c r="E6430" i="2"/>
  <c r="F6430" i="2"/>
  <c r="A6431" i="2"/>
  <c r="B6431" i="2"/>
  <c r="C6431" i="2"/>
  <c r="D6431" i="2"/>
  <c r="E6431" i="2"/>
  <c r="F6431" i="2"/>
  <c r="A6432" i="2"/>
  <c r="B6432" i="2"/>
  <c r="C6432" i="2"/>
  <c r="D6432" i="2"/>
  <c r="E6432" i="2"/>
  <c r="F6432" i="2"/>
  <c r="A6433" i="2"/>
  <c r="B6433" i="2"/>
  <c r="C6433" i="2"/>
  <c r="D6433" i="2"/>
  <c r="E6433" i="2"/>
  <c r="F6433" i="2"/>
  <c r="A6434" i="2"/>
  <c r="B6434" i="2"/>
  <c r="C6434" i="2"/>
  <c r="D6434" i="2"/>
  <c r="E6434" i="2"/>
  <c r="F6434" i="2"/>
  <c r="A6435" i="2"/>
  <c r="B6435" i="2"/>
  <c r="C6435" i="2"/>
  <c r="D6435" i="2"/>
  <c r="E6435" i="2"/>
  <c r="F6435" i="2"/>
  <c r="A6436" i="2"/>
  <c r="B6436" i="2"/>
  <c r="C6436" i="2"/>
  <c r="D6436" i="2"/>
  <c r="E6436" i="2"/>
  <c r="F6436" i="2"/>
  <c r="A6437" i="2"/>
  <c r="B6437" i="2"/>
  <c r="C6437" i="2"/>
  <c r="D6437" i="2"/>
  <c r="E6437" i="2"/>
  <c r="F6437" i="2"/>
  <c r="A6438" i="2"/>
  <c r="B6438" i="2"/>
  <c r="C6438" i="2"/>
  <c r="D6438" i="2"/>
  <c r="E6438" i="2"/>
  <c r="F6438" i="2"/>
  <c r="A6439" i="2"/>
  <c r="B6439" i="2"/>
  <c r="C6439" i="2"/>
  <c r="D6439" i="2"/>
  <c r="E6439" i="2"/>
  <c r="F6439" i="2"/>
  <c r="A6440" i="2"/>
  <c r="B6440" i="2"/>
  <c r="C6440" i="2"/>
  <c r="D6440" i="2"/>
  <c r="E6440" i="2"/>
  <c r="F6440" i="2"/>
  <c r="A6441" i="2"/>
  <c r="B6441" i="2"/>
  <c r="C6441" i="2"/>
  <c r="D6441" i="2"/>
  <c r="E6441" i="2"/>
  <c r="F6441" i="2"/>
  <c r="A6442" i="2"/>
  <c r="B6442" i="2"/>
  <c r="C6442" i="2"/>
  <c r="D6442" i="2"/>
  <c r="E6442" i="2"/>
  <c r="F6442" i="2"/>
  <c r="A6443" i="2"/>
  <c r="B6443" i="2"/>
  <c r="C6443" i="2"/>
  <c r="D6443" i="2"/>
  <c r="E6443" i="2"/>
  <c r="F6443" i="2"/>
  <c r="A6444" i="2"/>
  <c r="B6444" i="2"/>
  <c r="C6444" i="2"/>
  <c r="D6444" i="2"/>
  <c r="E6444" i="2"/>
  <c r="F6444" i="2"/>
  <c r="A6445" i="2"/>
  <c r="B6445" i="2"/>
  <c r="C6445" i="2"/>
  <c r="D6445" i="2"/>
  <c r="E6445" i="2"/>
  <c r="F6445" i="2"/>
  <c r="A6446" i="2"/>
  <c r="B6446" i="2"/>
  <c r="C6446" i="2"/>
  <c r="D6446" i="2"/>
  <c r="E6446" i="2"/>
  <c r="F6446" i="2"/>
  <c r="A6447" i="2"/>
  <c r="B6447" i="2"/>
  <c r="C6447" i="2"/>
  <c r="D6447" i="2"/>
  <c r="E6447" i="2"/>
  <c r="F6447" i="2"/>
  <c r="A6448" i="2"/>
  <c r="B6448" i="2"/>
  <c r="C6448" i="2"/>
  <c r="D6448" i="2"/>
  <c r="E6448" i="2"/>
  <c r="F6448" i="2"/>
  <c r="A6449" i="2"/>
  <c r="B6449" i="2"/>
  <c r="C6449" i="2"/>
  <c r="D6449" i="2"/>
  <c r="E6449" i="2"/>
  <c r="F6449" i="2"/>
  <c r="A6450" i="2"/>
  <c r="B6450" i="2"/>
  <c r="C6450" i="2"/>
  <c r="D6450" i="2"/>
  <c r="E6450" i="2"/>
  <c r="F6450" i="2"/>
  <c r="A6451" i="2"/>
  <c r="B6451" i="2"/>
  <c r="C6451" i="2"/>
  <c r="D6451" i="2"/>
  <c r="E6451" i="2"/>
  <c r="F6451" i="2"/>
  <c r="A6452" i="2"/>
  <c r="B6452" i="2"/>
  <c r="C6452" i="2"/>
  <c r="D6452" i="2"/>
  <c r="E6452" i="2"/>
  <c r="F6452" i="2"/>
  <c r="A6453" i="2"/>
  <c r="B6453" i="2"/>
  <c r="C6453" i="2"/>
  <c r="D6453" i="2"/>
  <c r="E6453" i="2"/>
  <c r="F6453" i="2"/>
  <c r="A6454" i="2"/>
  <c r="B6454" i="2"/>
  <c r="C6454" i="2"/>
  <c r="D6454" i="2"/>
  <c r="E6454" i="2"/>
  <c r="F6454" i="2"/>
  <c r="A6455" i="2"/>
  <c r="B6455" i="2"/>
  <c r="C6455" i="2"/>
  <c r="D6455" i="2"/>
  <c r="E6455" i="2"/>
  <c r="F6455" i="2"/>
  <c r="A6456" i="2"/>
  <c r="B6456" i="2"/>
  <c r="C6456" i="2"/>
  <c r="D6456" i="2"/>
  <c r="E6456" i="2"/>
  <c r="F6456" i="2"/>
  <c r="A6457" i="2"/>
  <c r="B6457" i="2"/>
  <c r="C6457" i="2"/>
  <c r="D6457" i="2"/>
  <c r="E6457" i="2"/>
  <c r="F6457" i="2"/>
  <c r="A6458" i="2"/>
  <c r="B6458" i="2"/>
  <c r="C6458" i="2"/>
  <c r="D6458" i="2"/>
  <c r="E6458" i="2"/>
  <c r="F6458" i="2"/>
  <c r="A6459" i="2"/>
  <c r="B6459" i="2"/>
  <c r="C6459" i="2"/>
  <c r="D6459" i="2"/>
  <c r="E6459" i="2"/>
  <c r="F6459" i="2"/>
  <c r="A6460" i="2"/>
  <c r="B6460" i="2"/>
  <c r="C6460" i="2"/>
  <c r="D6460" i="2"/>
  <c r="E6460" i="2"/>
  <c r="F6460" i="2"/>
  <c r="A6461" i="2"/>
  <c r="B6461" i="2"/>
  <c r="C6461" i="2"/>
  <c r="D6461" i="2"/>
  <c r="E6461" i="2"/>
  <c r="F6461" i="2"/>
  <c r="A6462" i="2"/>
  <c r="B6462" i="2"/>
  <c r="C6462" i="2"/>
  <c r="D6462" i="2"/>
  <c r="E6462" i="2"/>
  <c r="F6462" i="2"/>
  <c r="A6463" i="2"/>
  <c r="B6463" i="2"/>
  <c r="C6463" i="2"/>
  <c r="D6463" i="2"/>
  <c r="E6463" i="2"/>
  <c r="F6463" i="2"/>
  <c r="A6464" i="2"/>
  <c r="B6464" i="2"/>
  <c r="C6464" i="2"/>
  <c r="D6464" i="2"/>
  <c r="E6464" i="2"/>
  <c r="F6464" i="2"/>
  <c r="A6465" i="2"/>
  <c r="B6465" i="2"/>
  <c r="C6465" i="2"/>
  <c r="D6465" i="2"/>
  <c r="E6465" i="2"/>
  <c r="F6465" i="2"/>
  <c r="A6466" i="2"/>
  <c r="B6466" i="2"/>
  <c r="C6466" i="2"/>
  <c r="D6466" i="2"/>
  <c r="E6466" i="2"/>
  <c r="F6466" i="2"/>
  <c r="A6467" i="2"/>
  <c r="B6467" i="2"/>
  <c r="C6467" i="2"/>
  <c r="D6467" i="2"/>
  <c r="E6467" i="2"/>
  <c r="F6467" i="2"/>
  <c r="A6468" i="2"/>
  <c r="B6468" i="2"/>
  <c r="C6468" i="2"/>
  <c r="D6468" i="2"/>
  <c r="E6468" i="2"/>
  <c r="F6468" i="2"/>
  <c r="A6469" i="2"/>
  <c r="B6469" i="2"/>
  <c r="C6469" i="2"/>
  <c r="D6469" i="2"/>
  <c r="E6469" i="2"/>
  <c r="F6469" i="2"/>
  <c r="A6470" i="2"/>
  <c r="B6470" i="2"/>
  <c r="C6470" i="2"/>
  <c r="D6470" i="2"/>
  <c r="E6470" i="2"/>
  <c r="F6470" i="2"/>
  <c r="A6471" i="2"/>
  <c r="B6471" i="2"/>
  <c r="C6471" i="2"/>
  <c r="D6471" i="2"/>
  <c r="E6471" i="2"/>
  <c r="F6471" i="2"/>
  <c r="A6472" i="2"/>
  <c r="B6472" i="2"/>
  <c r="C6472" i="2"/>
  <c r="D6472" i="2"/>
  <c r="E6472" i="2"/>
  <c r="F6472" i="2"/>
  <c r="A6473" i="2"/>
  <c r="B6473" i="2"/>
  <c r="C6473" i="2"/>
  <c r="D6473" i="2"/>
  <c r="E6473" i="2"/>
  <c r="F6473" i="2"/>
  <c r="A6474" i="2"/>
  <c r="B6474" i="2"/>
  <c r="C6474" i="2"/>
  <c r="D6474" i="2"/>
  <c r="E6474" i="2"/>
  <c r="F6474" i="2"/>
  <c r="A6475" i="2"/>
  <c r="B6475" i="2"/>
  <c r="C6475" i="2"/>
  <c r="D6475" i="2"/>
  <c r="E6475" i="2"/>
  <c r="F6475" i="2"/>
  <c r="A6476" i="2"/>
  <c r="B6476" i="2"/>
  <c r="C6476" i="2"/>
  <c r="D6476" i="2"/>
  <c r="E6476" i="2"/>
  <c r="F6476" i="2"/>
  <c r="A6477" i="2"/>
  <c r="B6477" i="2"/>
  <c r="C6477" i="2"/>
  <c r="D6477" i="2"/>
  <c r="E6477" i="2"/>
  <c r="F6477" i="2"/>
  <c r="A6478" i="2"/>
  <c r="B6478" i="2"/>
  <c r="C6478" i="2"/>
  <c r="D6478" i="2"/>
  <c r="E6478" i="2"/>
  <c r="F6478" i="2"/>
  <c r="A6479" i="2"/>
  <c r="B6479" i="2"/>
  <c r="C6479" i="2"/>
  <c r="D6479" i="2"/>
  <c r="E6479" i="2"/>
  <c r="F6479" i="2"/>
  <c r="A6480" i="2"/>
  <c r="B6480" i="2"/>
  <c r="C6480" i="2"/>
  <c r="D6480" i="2"/>
  <c r="E6480" i="2"/>
  <c r="F6480" i="2"/>
  <c r="A6481" i="2"/>
  <c r="B6481" i="2"/>
  <c r="C6481" i="2"/>
  <c r="D6481" i="2"/>
  <c r="E6481" i="2"/>
  <c r="F6481" i="2"/>
  <c r="A6482" i="2"/>
  <c r="B6482" i="2"/>
  <c r="C6482" i="2"/>
  <c r="D6482" i="2"/>
  <c r="E6482" i="2"/>
  <c r="F6482" i="2"/>
  <c r="A6483" i="2"/>
  <c r="B6483" i="2"/>
  <c r="C6483" i="2"/>
  <c r="D6483" i="2"/>
  <c r="E6483" i="2"/>
  <c r="F6483" i="2"/>
  <c r="A6484" i="2"/>
  <c r="B6484" i="2"/>
  <c r="C6484" i="2"/>
  <c r="D6484" i="2"/>
  <c r="E6484" i="2"/>
  <c r="F6484" i="2"/>
  <c r="A6485" i="2"/>
  <c r="B6485" i="2"/>
  <c r="C6485" i="2"/>
  <c r="D6485" i="2"/>
  <c r="E6485" i="2"/>
  <c r="F6485" i="2"/>
  <c r="A6486" i="2"/>
  <c r="B6486" i="2"/>
  <c r="C6486" i="2"/>
  <c r="D6486" i="2"/>
  <c r="E6486" i="2"/>
  <c r="F6486" i="2"/>
  <c r="A6487" i="2"/>
  <c r="B6487" i="2"/>
  <c r="C6487" i="2"/>
  <c r="D6487" i="2"/>
  <c r="E6487" i="2"/>
  <c r="F6487" i="2"/>
  <c r="A6488" i="2"/>
  <c r="B6488" i="2"/>
  <c r="C6488" i="2"/>
  <c r="D6488" i="2"/>
  <c r="E6488" i="2"/>
  <c r="F6488" i="2"/>
  <c r="A6489" i="2"/>
  <c r="B6489" i="2"/>
  <c r="C6489" i="2"/>
  <c r="D6489" i="2"/>
  <c r="E6489" i="2"/>
  <c r="F6489" i="2"/>
  <c r="A6490" i="2"/>
  <c r="B6490" i="2"/>
  <c r="C6490" i="2"/>
  <c r="D6490" i="2"/>
  <c r="E6490" i="2"/>
  <c r="F6490" i="2"/>
  <c r="A6491" i="2"/>
  <c r="B6491" i="2"/>
  <c r="C6491" i="2"/>
  <c r="D6491" i="2"/>
  <c r="E6491" i="2"/>
  <c r="F6491" i="2"/>
  <c r="A6492" i="2"/>
  <c r="B6492" i="2"/>
  <c r="C6492" i="2"/>
  <c r="D6492" i="2"/>
  <c r="E6492" i="2"/>
  <c r="F6492" i="2"/>
  <c r="A6493" i="2"/>
  <c r="B6493" i="2"/>
  <c r="C6493" i="2"/>
  <c r="D6493" i="2"/>
  <c r="E6493" i="2"/>
  <c r="F6493" i="2"/>
  <c r="A6494" i="2"/>
  <c r="B6494" i="2"/>
  <c r="C6494" i="2"/>
  <c r="D6494" i="2"/>
  <c r="E6494" i="2"/>
  <c r="F6494" i="2"/>
  <c r="A6495" i="2"/>
  <c r="B6495" i="2"/>
  <c r="C6495" i="2"/>
  <c r="D6495" i="2"/>
  <c r="E6495" i="2"/>
  <c r="F6495" i="2"/>
  <c r="A6496" i="2"/>
  <c r="B6496" i="2"/>
  <c r="C6496" i="2"/>
  <c r="D6496" i="2"/>
  <c r="E6496" i="2"/>
  <c r="F6496" i="2"/>
  <c r="A6497" i="2"/>
  <c r="B6497" i="2"/>
  <c r="C6497" i="2"/>
  <c r="D6497" i="2"/>
  <c r="E6497" i="2"/>
  <c r="F6497" i="2"/>
  <c r="A6498" i="2"/>
  <c r="B6498" i="2"/>
  <c r="C6498" i="2"/>
  <c r="D6498" i="2"/>
  <c r="E6498" i="2"/>
  <c r="F6498" i="2"/>
  <c r="A6499" i="2"/>
  <c r="B6499" i="2"/>
  <c r="C6499" i="2"/>
  <c r="D6499" i="2"/>
  <c r="E6499" i="2"/>
  <c r="F6499" i="2"/>
  <c r="A6500" i="2"/>
  <c r="B6500" i="2"/>
  <c r="C6500" i="2"/>
  <c r="D6500" i="2"/>
  <c r="E6500" i="2"/>
  <c r="F6500" i="2"/>
  <c r="A6501" i="2"/>
  <c r="B6501" i="2"/>
  <c r="C6501" i="2"/>
  <c r="D6501" i="2"/>
  <c r="E6501" i="2"/>
  <c r="F6501" i="2"/>
  <c r="A6502" i="2"/>
  <c r="B6502" i="2"/>
  <c r="C6502" i="2"/>
  <c r="D6502" i="2"/>
  <c r="E6502" i="2"/>
  <c r="F6502" i="2"/>
  <c r="A6503" i="2"/>
  <c r="B6503" i="2"/>
  <c r="C6503" i="2"/>
  <c r="D6503" i="2"/>
  <c r="E6503" i="2"/>
  <c r="F6503" i="2"/>
  <c r="A6504" i="2"/>
  <c r="B6504" i="2"/>
  <c r="C6504" i="2"/>
  <c r="D6504" i="2"/>
  <c r="E6504" i="2"/>
  <c r="F6504" i="2"/>
  <c r="A6505" i="2"/>
  <c r="B6505" i="2"/>
  <c r="C6505" i="2"/>
  <c r="D6505" i="2"/>
  <c r="E6505" i="2"/>
  <c r="F6505" i="2"/>
  <c r="A6506" i="2"/>
  <c r="B6506" i="2"/>
  <c r="C6506" i="2"/>
  <c r="D6506" i="2"/>
  <c r="E6506" i="2"/>
  <c r="F6506" i="2"/>
  <c r="A6507" i="2"/>
  <c r="B6507" i="2"/>
  <c r="C6507" i="2"/>
  <c r="D6507" i="2"/>
  <c r="E6507" i="2"/>
  <c r="F6507" i="2"/>
  <c r="A6508" i="2"/>
  <c r="B6508" i="2"/>
  <c r="C6508" i="2"/>
  <c r="D6508" i="2"/>
  <c r="E6508" i="2"/>
  <c r="F6508" i="2"/>
  <c r="A6509" i="2"/>
  <c r="B6509" i="2"/>
  <c r="C6509" i="2"/>
  <c r="D6509" i="2"/>
  <c r="E6509" i="2"/>
  <c r="F6509" i="2"/>
  <c r="A6510" i="2"/>
  <c r="B6510" i="2"/>
  <c r="C6510" i="2"/>
  <c r="D6510" i="2"/>
  <c r="E6510" i="2"/>
  <c r="F6510" i="2"/>
  <c r="A6511" i="2"/>
  <c r="B6511" i="2"/>
  <c r="C6511" i="2"/>
  <c r="D6511" i="2"/>
  <c r="E6511" i="2"/>
  <c r="F6511" i="2"/>
  <c r="A6512" i="2"/>
  <c r="B6512" i="2"/>
  <c r="C6512" i="2"/>
  <c r="D6512" i="2"/>
  <c r="E6512" i="2"/>
  <c r="F6512" i="2"/>
  <c r="A6513" i="2"/>
  <c r="B6513" i="2"/>
  <c r="C6513" i="2"/>
  <c r="D6513" i="2"/>
  <c r="E6513" i="2"/>
  <c r="F6513" i="2"/>
  <c r="A6514" i="2"/>
  <c r="B6514" i="2"/>
  <c r="C6514" i="2"/>
  <c r="D6514" i="2"/>
  <c r="E6514" i="2"/>
  <c r="F6514" i="2"/>
  <c r="A6515" i="2"/>
  <c r="B6515" i="2"/>
  <c r="C6515" i="2"/>
  <c r="D6515" i="2"/>
  <c r="E6515" i="2"/>
  <c r="F6515" i="2"/>
  <c r="A6516" i="2"/>
  <c r="B6516" i="2"/>
  <c r="C6516" i="2"/>
  <c r="D6516" i="2"/>
  <c r="E6516" i="2"/>
  <c r="F6516" i="2"/>
  <c r="A6517" i="2"/>
  <c r="B6517" i="2"/>
  <c r="C6517" i="2"/>
  <c r="D6517" i="2"/>
  <c r="E6517" i="2"/>
  <c r="F6517" i="2"/>
  <c r="A6518" i="2"/>
  <c r="B6518" i="2"/>
  <c r="C6518" i="2"/>
  <c r="D6518" i="2"/>
  <c r="E6518" i="2"/>
  <c r="F6518" i="2"/>
  <c r="A6519" i="2"/>
  <c r="B6519" i="2"/>
  <c r="C6519" i="2"/>
  <c r="D6519" i="2"/>
  <c r="E6519" i="2"/>
  <c r="F6519" i="2"/>
  <c r="A6520" i="2"/>
  <c r="B6520" i="2"/>
  <c r="C6520" i="2"/>
  <c r="D6520" i="2"/>
  <c r="E6520" i="2"/>
  <c r="F6520" i="2"/>
  <c r="A6521" i="2"/>
  <c r="B6521" i="2"/>
  <c r="C6521" i="2"/>
  <c r="D6521" i="2"/>
  <c r="E6521" i="2"/>
  <c r="F6521" i="2"/>
  <c r="A6522" i="2"/>
  <c r="B6522" i="2"/>
  <c r="C6522" i="2"/>
  <c r="D6522" i="2"/>
  <c r="E6522" i="2"/>
  <c r="F6522" i="2"/>
  <c r="A6523" i="2"/>
  <c r="B6523" i="2"/>
  <c r="C6523" i="2"/>
  <c r="D6523" i="2"/>
  <c r="E6523" i="2"/>
  <c r="F6523" i="2"/>
  <c r="A6524" i="2"/>
  <c r="B6524" i="2"/>
  <c r="C6524" i="2"/>
  <c r="D6524" i="2"/>
  <c r="E6524" i="2"/>
  <c r="F6524" i="2"/>
  <c r="A6525" i="2"/>
  <c r="B6525" i="2"/>
  <c r="C6525" i="2"/>
  <c r="D6525" i="2"/>
  <c r="E6525" i="2"/>
  <c r="F6525" i="2"/>
  <c r="A6526" i="2"/>
  <c r="B6526" i="2"/>
  <c r="C6526" i="2"/>
  <c r="D6526" i="2"/>
  <c r="E6526" i="2"/>
  <c r="F6526" i="2"/>
  <c r="A6527" i="2"/>
  <c r="B6527" i="2"/>
  <c r="C6527" i="2"/>
  <c r="D6527" i="2"/>
  <c r="E6527" i="2"/>
  <c r="F6527" i="2"/>
  <c r="A6528" i="2"/>
  <c r="B6528" i="2"/>
  <c r="C6528" i="2"/>
  <c r="D6528" i="2"/>
  <c r="E6528" i="2"/>
  <c r="F6528" i="2"/>
  <c r="A6529" i="2"/>
  <c r="B6529" i="2"/>
  <c r="C6529" i="2"/>
  <c r="D6529" i="2"/>
  <c r="E6529" i="2"/>
  <c r="F6529" i="2"/>
  <c r="A6530" i="2"/>
  <c r="B6530" i="2"/>
  <c r="C6530" i="2"/>
  <c r="D6530" i="2"/>
  <c r="E6530" i="2"/>
  <c r="F6530" i="2"/>
  <c r="A6531" i="2"/>
  <c r="B6531" i="2"/>
  <c r="C6531" i="2"/>
  <c r="D6531" i="2"/>
  <c r="E6531" i="2"/>
  <c r="F6531" i="2"/>
  <c r="A6532" i="2"/>
  <c r="B6532" i="2"/>
  <c r="C6532" i="2"/>
  <c r="D6532" i="2"/>
  <c r="E6532" i="2"/>
  <c r="F6532" i="2"/>
  <c r="A6533" i="2"/>
  <c r="B6533" i="2"/>
  <c r="C6533" i="2"/>
  <c r="D6533" i="2"/>
  <c r="E6533" i="2"/>
  <c r="F6533" i="2"/>
  <c r="A6534" i="2"/>
  <c r="B6534" i="2"/>
  <c r="C6534" i="2"/>
  <c r="D6534" i="2"/>
  <c r="E6534" i="2"/>
  <c r="F6534" i="2"/>
  <c r="A6535" i="2"/>
  <c r="B6535" i="2"/>
  <c r="C6535" i="2"/>
  <c r="D6535" i="2"/>
  <c r="E6535" i="2"/>
  <c r="F6535" i="2"/>
  <c r="A6536" i="2"/>
  <c r="B6536" i="2"/>
  <c r="C6536" i="2"/>
  <c r="D6536" i="2"/>
  <c r="E6536" i="2"/>
  <c r="F6536" i="2"/>
  <c r="A6537" i="2"/>
  <c r="B6537" i="2"/>
  <c r="C6537" i="2"/>
  <c r="D6537" i="2"/>
  <c r="E6537" i="2"/>
  <c r="F6537" i="2"/>
  <c r="A6538" i="2"/>
  <c r="B6538" i="2"/>
  <c r="C6538" i="2"/>
  <c r="D6538" i="2"/>
  <c r="E6538" i="2"/>
  <c r="F6538" i="2"/>
  <c r="A6539" i="2"/>
  <c r="B6539" i="2"/>
  <c r="C6539" i="2"/>
  <c r="D6539" i="2"/>
  <c r="E6539" i="2"/>
  <c r="F6539" i="2"/>
  <c r="A6540" i="2"/>
  <c r="B6540" i="2"/>
  <c r="C6540" i="2"/>
  <c r="D6540" i="2"/>
  <c r="E6540" i="2"/>
  <c r="F6540" i="2"/>
  <c r="A6541" i="2"/>
  <c r="B6541" i="2"/>
  <c r="C6541" i="2"/>
  <c r="D6541" i="2"/>
  <c r="E6541" i="2"/>
  <c r="F6541" i="2"/>
  <c r="A6542" i="2"/>
  <c r="B6542" i="2"/>
  <c r="C6542" i="2"/>
  <c r="D6542" i="2"/>
  <c r="E6542" i="2"/>
  <c r="F6542" i="2"/>
  <c r="A6543" i="2"/>
  <c r="B6543" i="2"/>
  <c r="C6543" i="2"/>
  <c r="D6543" i="2"/>
  <c r="E6543" i="2"/>
  <c r="F6543" i="2"/>
  <c r="A6544" i="2"/>
  <c r="B6544" i="2"/>
  <c r="C6544" i="2"/>
  <c r="D6544" i="2"/>
  <c r="E6544" i="2"/>
  <c r="F6544" i="2"/>
  <c r="A6545" i="2"/>
  <c r="B6545" i="2"/>
  <c r="C6545" i="2"/>
  <c r="D6545" i="2"/>
  <c r="E6545" i="2"/>
  <c r="F6545" i="2"/>
  <c r="A6546" i="2"/>
  <c r="B6546" i="2"/>
  <c r="C6546" i="2"/>
  <c r="D6546" i="2"/>
  <c r="E6546" i="2"/>
  <c r="F6546" i="2"/>
  <c r="A6547" i="2"/>
  <c r="B6547" i="2"/>
  <c r="C6547" i="2"/>
  <c r="D6547" i="2"/>
  <c r="E6547" i="2"/>
  <c r="F6547" i="2"/>
  <c r="A6548" i="2"/>
  <c r="B6548" i="2"/>
  <c r="C6548" i="2"/>
  <c r="D6548" i="2"/>
  <c r="E6548" i="2"/>
  <c r="F6548" i="2"/>
  <c r="A6549" i="2"/>
  <c r="B6549" i="2"/>
  <c r="C6549" i="2"/>
  <c r="D6549" i="2"/>
  <c r="E6549" i="2"/>
  <c r="F6549" i="2"/>
  <c r="A6550" i="2"/>
  <c r="B6550" i="2"/>
  <c r="C6550" i="2"/>
  <c r="D6550" i="2"/>
  <c r="E6550" i="2"/>
  <c r="F6550" i="2"/>
  <c r="A6551" i="2"/>
  <c r="B6551" i="2"/>
  <c r="C6551" i="2"/>
  <c r="D6551" i="2"/>
  <c r="E6551" i="2"/>
  <c r="F6551" i="2"/>
  <c r="A6552" i="2"/>
  <c r="B6552" i="2"/>
  <c r="C6552" i="2"/>
  <c r="D6552" i="2"/>
  <c r="E6552" i="2"/>
  <c r="F6552" i="2"/>
  <c r="A6553" i="2"/>
  <c r="B6553" i="2"/>
  <c r="C6553" i="2"/>
  <c r="D6553" i="2"/>
  <c r="E6553" i="2"/>
  <c r="F6553" i="2"/>
  <c r="A6554" i="2"/>
  <c r="B6554" i="2"/>
  <c r="C6554" i="2"/>
  <c r="D6554" i="2"/>
  <c r="E6554" i="2"/>
  <c r="F6554" i="2"/>
  <c r="A6555" i="2"/>
  <c r="B6555" i="2"/>
  <c r="C6555" i="2"/>
  <c r="D6555" i="2"/>
  <c r="E6555" i="2"/>
  <c r="F6555" i="2"/>
  <c r="A6556" i="2"/>
  <c r="B6556" i="2"/>
  <c r="C6556" i="2"/>
  <c r="D6556" i="2"/>
  <c r="E6556" i="2"/>
  <c r="F6556" i="2"/>
  <c r="A6557" i="2"/>
  <c r="B6557" i="2"/>
  <c r="C6557" i="2"/>
  <c r="D6557" i="2"/>
  <c r="E6557" i="2"/>
  <c r="F6557" i="2"/>
  <c r="A6558" i="2"/>
  <c r="B6558" i="2"/>
  <c r="C6558" i="2"/>
  <c r="D6558" i="2"/>
  <c r="E6558" i="2"/>
  <c r="F6558" i="2"/>
  <c r="A6559" i="2"/>
  <c r="B6559" i="2"/>
  <c r="C6559" i="2"/>
  <c r="D6559" i="2"/>
  <c r="E6559" i="2"/>
  <c r="F6559" i="2"/>
  <c r="A6560" i="2"/>
  <c r="B6560" i="2"/>
  <c r="C6560" i="2"/>
  <c r="D6560" i="2"/>
  <c r="E6560" i="2"/>
  <c r="F6560" i="2"/>
  <c r="A6561" i="2"/>
  <c r="B6561" i="2"/>
  <c r="C6561" i="2"/>
  <c r="D6561" i="2"/>
  <c r="E6561" i="2"/>
  <c r="F6561" i="2"/>
  <c r="A6562" i="2"/>
  <c r="B6562" i="2"/>
  <c r="C6562" i="2"/>
  <c r="D6562" i="2"/>
  <c r="E6562" i="2"/>
  <c r="F6562" i="2"/>
  <c r="A6563" i="2"/>
  <c r="B6563" i="2"/>
  <c r="C6563" i="2"/>
  <c r="D6563" i="2"/>
  <c r="E6563" i="2"/>
  <c r="F6563" i="2"/>
  <c r="A6564" i="2"/>
  <c r="B6564" i="2"/>
  <c r="C6564" i="2"/>
  <c r="D6564" i="2"/>
  <c r="E6564" i="2"/>
  <c r="F6564" i="2"/>
  <c r="A6565" i="2"/>
  <c r="B6565" i="2"/>
  <c r="C6565" i="2"/>
  <c r="D6565" i="2"/>
  <c r="E6565" i="2"/>
  <c r="F6565" i="2"/>
  <c r="A6566" i="2"/>
  <c r="B6566" i="2"/>
  <c r="C6566" i="2"/>
  <c r="D6566" i="2"/>
  <c r="E6566" i="2"/>
  <c r="F6566" i="2"/>
  <c r="A6567" i="2"/>
  <c r="B6567" i="2"/>
  <c r="C6567" i="2"/>
  <c r="D6567" i="2"/>
  <c r="E6567" i="2"/>
  <c r="F6567" i="2"/>
  <c r="A6568" i="2"/>
  <c r="B6568" i="2"/>
  <c r="C6568" i="2"/>
  <c r="D6568" i="2"/>
  <c r="E6568" i="2"/>
  <c r="F6568" i="2"/>
  <c r="A6569" i="2"/>
  <c r="B6569" i="2"/>
  <c r="C6569" i="2"/>
  <c r="D6569" i="2"/>
  <c r="E6569" i="2"/>
  <c r="F6569" i="2"/>
  <c r="A6570" i="2"/>
  <c r="B6570" i="2"/>
  <c r="C6570" i="2"/>
  <c r="D6570" i="2"/>
  <c r="E6570" i="2"/>
  <c r="F6570" i="2"/>
  <c r="A6571" i="2"/>
  <c r="B6571" i="2"/>
  <c r="C6571" i="2"/>
  <c r="D6571" i="2"/>
  <c r="E6571" i="2"/>
  <c r="F6571" i="2"/>
  <c r="A6572" i="2"/>
  <c r="B6572" i="2"/>
  <c r="C6572" i="2"/>
  <c r="D6572" i="2"/>
  <c r="E6572" i="2"/>
  <c r="F6572" i="2"/>
  <c r="A6573" i="2"/>
  <c r="B6573" i="2"/>
  <c r="C6573" i="2"/>
  <c r="D6573" i="2"/>
  <c r="E6573" i="2"/>
  <c r="F6573" i="2"/>
  <c r="A6574" i="2"/>
  <c r="B6574" i="2"/>
  <c r="C6574" i="2"/>
  <c r="D6574" i="2"/>
  <c r="E6574" i="2"/>
  <c r="F6574" i="2"/>
  <c r="A6575" i="2"/>
  <c r="B6575" i="2"/>
  <c r="C6575" i="2"/>
  <c r="D6575" i="2"/>
  <c r="E6575" i="2"/>
  <c r="F6575" i="2"/>
  <c r="A6576" i="2"/>
  <c r="B6576" i="2"/>
  <c r="C6576" i="2"/>
  <c r="D6576" i="2"/>
  <c r="E6576" i="2"/>
  <c r="F6576" i="2"/>
  <c r="A6577" i="2"/>
  <c r="B6577" i="2"/>
  <c r="C6577" i="2"/>
  <c r="D6577" i="2"/>
  <c r="E6577" i="2"/>
  <c r="F6577" i="2"/>
  <c r="A6578" i="2"/>
  <c r="B6578" i="2"/>
  <c r="C6578" i="2"/>
  <c r="D6578" i="2"/>
  <c r="E6578" i="2"/>
  <c r="F6578" i="2"/>
  <c r="A6579" i="2"/>
  <c r="B6579" i="2"/>
  <c r="C6579" i="2"/>
  <c r="D6579" i="2"/>
  <c r="E6579" i="2"/>
  <c r="F6579" i="2"/>
  <c r="A6580" i="2"/>
  <c r="B6580" i="2"/>
  <c r="C6580" i="2"/>
  <c r="D6580" i="2"/>
  <c r="E6580" i="2"/>
  <c r="F6580" i="2"/>
  <c r="A6581" i="2"/>
  <c r="B6581" i="2"/>
  <c r="C6581" i="2"/>
  <c r="D6581" i="2"/>
  <c r="E6581" i="2"/>
  <c r="F6581" i="2"/>
  <c r="A6582" i="2"/>
  <c r="B6582" i="2"/>
  <c r="C6582" i="2"/>
  <c r="D6582" i="2"/>
  <c r="E6582" i="2"/>
  <c r="F6582" i="2"/>
  <c r="A6583" i="2"/>
  <c r="B6583" i="2"/>
  <c r="C6583" i="2"/>
  <c r="D6583" i="2"/>
  <c r="E6583" i="2"/>
  <c r="F6583" i="2"/>
  <c r="A6584" i="2"/>
  <c r="B6584" i="2"/>
  <c r="C6584" i="2"/>
  <c r="D6584" i="2"/>
  <c r="E6584" i="2"/>
  <c r="F6584" i="2"/>
  <c r="A6585" i="2"/>
  <c r="B6585" i="2"/>
  <c r="C6585" i="2"/>
  <c r="D6585" i="2"/>
  <c r="E6585" i="2"/>
  <c r="F6585" i="2"/>
  <c r="A6586" i="2"/>
  <c r="B6586" i="2"/>
  <c r="C6586" i="2"/>
  <c r="D6586" i="2"/>
  <c r="E6586" i="2"/>
  <c r="F6586" i="2"/>
  <c r="A6587" i="2"/>
  <c r="B6587" i="2"/>
  <c r="C6587" i="2"/>
  <c r="D6587" i="2"/>
  <c r="E6587" i="2"/>
  <c r="F6587" i="2"/>
  <c r="A6588" i="2"/>
  <c r="B6588" i="2"/>
  <c r="C6588" i="2"/>
  <c r="D6588" i="2"/>
  <c r="E6588" i="2"/>
  <c r="F6588" i="2"/>
  <c r="A6589" i="2"/>
  <c r="B6589" i="2"/>
  <c r="C6589" i="2"/>
  <c r="D6589" i="2"/>
  <c r="E6589" i="2"/>
  <c r="F6589" i="2"/>
  <c r="A6590" i="2"/>
  <c r="B6590" i="2"/>
  <c r="C6590" i="2"/>
  <c r="D6590" i="2"/>
  <c r="E6590" i="2"/>
  <c r="F6590" i="2"/>
  <c r="A6591" i="2"/>
  <c r="B6591" i="2"/>
  <c r="C6591" i="2"/>
  <c r="D6591" i="2"/>
  <c r="E6591" i="2"/>
  <c r="F6591" i="2"/>
  <c r="A6592" i="2"/>
  <c r="B6592" i="2"/>
  <c r="C6592" i="2"/>
  <c r="D6592" i="2"/>
  <c r="E6592" i="2"/>
  <c r="F6592" i="2"/>
  <c r="A6593" i="2"/>
  <c r="B6593" i="2"/>
  <c r="C6593" i="2"/>
  <c r="D6593" i="2"/>
  <c r="E6593" i="2"/>
  <c r="F6593" i="2"/>
  <c r="A6594" i="2"/>
  <c r="B6594" i="2"/>
  <c r="C6594" i="2"/>
  <c r="D6594" i="2"/>
  <c r="E6594" i="2"/>
  <c r="F6594" i="2"/>
  <c r="A6595" i="2"/>
  <c r="B6595" i="2"/>
  <c r="C6595" i="2"/>
  <c r="D6595" i="2"/>
  <c r="E6595" i="2"/>
  <c r="F6595" i="2"/>
  <c r="A6596" i="2"/>
  <c r="B6596" i="2"/>
  <c r="C6596" i="2"/>
  <c r="D6596" i="2"/>
  <c r="E6596" i="2"/>
  <c r="F6596" i="2"/>
  <c r="A6597" i="2"/>
  <c r="B6597" i="2"/>
  <c r="C6597" i="2"/>
  <c r="D6597" i="2"/>
  <c r="E6597" i="2"/>
  <c r="F6597" i="2"/>
  <c r="A6598" i="2"/>
  <c r="B6598" i="2"/>
  <c r="C6598" i="2"/>
  <c r="D6598" i="2"/>
  <c r="E6598" i="2"/>
  <c r="F6598" i="2"/>
  <c r="A6599" i="2"/>
  <c r="B6599" i="2"/>
  <c r="C6599" i="2"/>
  <c r="D6599" i="2"/>
  <c r="E6599" i="2"/>
  <c r="F6599" i="2"/>
  <c r="A6600" i="2"/>
  <c r="B6600" i="2"/>
  <c r="C6600" i="2"/>
  <c r="D6600" i="2"/>
  <c r="E6600" i="2"/>
  <c r="F6600" i="2"/>
  <c r="A6601" i="2"/>
  <c r="B6601" i="2"/>
  <c r="C6601" i="2"/>
  <c r="D6601" i="2"/>
  <c r="E6601" i="2"/>
  <c r="F6601" i="2"/>
  <c r="A6602" i="2"/>
  <c r="B6602" i="2"/>
  <c r="C6602" i="2"/>
  <c r="D6602" i="2"/>
  <c r="E6602" i="2"/>
  <c r="F6602" i="2"/>
  <c r="A6603" i="2"/>
  <c r="B6603" i="2"/>
  <c r="C6603" i="2"/>
  <c r="D6603" i="2"/>
  <c r="E6603" i="2"/>
  <c r="F6603" i="2"/>
  <c r="A6604" i="2"/>
  <c r="B6604" i="2"/>
  <c r="C6604" i="2"/>
  <c r="D6604" i="2"/>
  <c r="E6604" i="2"/>
  <c r="F6604" i="2"/>
  <c r="A6605" i="2"/>
  <c r="B6605" i="2"/>
  <c r="C6605" i="2"/>
  <c r="D6605" i="2"/>
  <c r="E6605" i="2"/>
  <c r="F6605" i="2"/>
  <c r="A6606" i="2"/>
  <c r="B6606" i="2"/>
  <c r="C6606" i="2"/>
  <c r="D6606" i="2"/>
  <c r="E6606" i="2"/>
  <c r="F6606" i="2"/>
  <c r="A6607" i="2"/>
  <c r="B6607" i="2"/>
  <c r="C6607" i="2"/>
  <c r="D6607" i="2"/>
  <c r="E6607" i="2"/>
  <c r="F6607" i="2"/>
  <c r="A6608" i="2"/>
  <c r="B6608" i="2"/>
  <c r="C6608" i="2"/>
  <c r="D6608" i="2"/>
  <c r="E6608" i="2"/>
  <c r="F6608" i="2"/>
  <c r="A6609" i="2"/>
  <c r="B6609" i="2"/>
  <c r="C6609" i="2"/>
  <c r="D6609" i="2"/>
  <c r="E6609" i="2"/>
  <c r="F6609" i="2"/>
  <c r="A6610" i="2"/>
  <c r="B6610" i="2"/>
  <c r="C6610" i="2"/>
  <c r="D6610" i="2"/>
  <c r="E6610" i="2"/>
  <c r="F6610" i="2"/>
  <c r="A6611" i="2"/>
  <c r="B6611" i="2"/>
  <c r="C6611" i="2"/>
  <c r="D6611" i="2"/>
  <c r="E6611" i="2"/>
  <c r="F6611" i="2"/>
  <c r="A6612" i="2"/>
  <c r="B6612" i="2"/>
  <c r="C6612" i="2"/>
  <c r="D6612" i="2"/>
  <c r="E6612" i="2"/>
  <c r="F6612" i="2"/>
  <c r="A6613" i="2"/>
  <c r="B6613" i="2"/>
  <c r="C6613" i="2"/>
  <c r="D6613" i="2"/>
  <c r="E6613" i="2"/>
  <c r="F6613" i="2"/>
  <c r="A6614" i="2"/>
  <c r="B6614" i="2"/>
  <c r="C6614" i="2"/>
  <c r="D6614" i="2"/>
  <c r="E6614" i="2"/>
  <c r="F6614" i="2"/>
  <c r="A6615" i="2"/>
  <c r="B6615" i="2"/>
  <c r="C6615" i="2"/>
  <c r="D6615" i="2"/>
  <c r="E6615" i="2"/>
  <c r="F6615" i="2"/>
  <c r="A6616" i="2"/>
  <c r="B6616" i="2"/>
  <c r="C6616" i="2"/>
  <c r="D6616" i="2"/>
  <c r="E6616" i="2"/>
  <c r="F6616" i="2"/>
  <c r="A6617" i="2"/>
  <c r="B6617" i="2"/>
  <c r="C6617" i="2"/>
  <c r="D6617" i="2"/>
  <c r="E6617" i="2"/>
  <c r="F6617" i="2"/>
  <c r="A6618" i="2"/>
  <c r="B6618" i="2"/>
  <c r="C6618" i="2"/>
  <c r="D6618" i="2"/>
  <c r="E6618" i="2"/>
  <c r="F6618" i="2"/>
  <c r="A6619" i="2"/>
  <c r="B6619" i="2"/>
  <c r="C6619" i="2"/>
  <c r="D6619" i="2"/>
  <c r="E6619" i="2"/>
  <c r="F6619" i="2"/>
  <c r="A6620" i="2"/>
  <c r="B6620" i="2"/>
  <c r="C6620" i="2"/>
  <c r="D6620" i="2"/>
  <c r="E6620" i="2"/>
  <c r="F6620" i="2"/>
  <c r="A6621" i="2"/>
  <c r="B6621" i="2"/>
  <c r="C6621" i="2"/>
  <c r="D6621" i="2"/>
  <c r="E6621" i="2"/>
  <c r="F6621" i="2"/>
  <c r="A6622" i="2"/>
  <c r="B6622" i="2"/>
  <c r="C6622" i="2"/>
  <c r="D6622" i="2"/>
  <c r="E6622" i="2"/>
  <c r="F6622" i="2"/>
  <c r="A6623" i="2"/>
  <c r="B6623" i="2"/>
  <c r="C6623" i="2"/>
  <c r="D6623" i="2"/>
  <c r="E6623" i="2"/>
  <c r="F6623" i="2"/>
  <c r="A6624" i="2"/>
  <c r="B6624" i="2"/>
  <c r="C6624" i="2"/>
  <c r="D6624" i="2"/>
  <c r="E6624" i="2"/>
  <c r="F6624" i="2"/>
  <c r="A6625" i="2"/>
  <c r="B6625" i="2"/>
  <c r="C6625" i="2"/>
  <c r="D6625" i="2"/>
  <c r="E6625" i="2"/>
  <c r="F6625" i="2"/>
  <c r="A6626" i="2"/>
  <c r="B6626" i="2"/>
  <c r="C6626" i="2"/>
  <c r="D6626" i="2"/>
  <c r="E6626" i="2"/>
  <c r="F6626" i="2"/>
  <c r="A6627" i="2"/>
  <c r="B6627" i="2"/>
  <c r="C6627" i="2"/>
  <c r="D6627" i="2"/>
  <c r="E6627" i="2"/>
  <c r="F6627" i="2"/>
  <c r="A6628" i="2"/>
  <c r="B6628" i="2"/>
  <c r="C6628" i="2"/>
  <c r="D6628" i="2"/>
  <c r="E6628" i="2"/>
  <c r="F6628" i="2"/>
  <c r="A6629" i="2"/>
  <c r="B6629" i="2"/>
  <c r="C6629" i="2"/>
  <c r="D6629" i="2"/>
  <c r="E6629" i="2"/>
  <c r="F6629" i="2"/>
  <c r="A6630" i="2"/>
  <c r="B6630" i="2"/>
  <c r="C6630" i="2"/>
  <c r="D6630" i="2"/>
  <c r="E6630" i="2"/>
  <c r="F6630" i="2"/>
  <c r="A6631" i="2"/>
  <c r="B6631" i="2"/>
  <c r="C6631" i="2"/>
  <c r="D6631" i="2"/>
  <c r="E6631" i="2"/>
  <c r="F6631" i="2"/>
  <c r="A6632" i="2"/>
  <c r="B6632" i="2"/>
  <c r="C6632" i="2"/>
  <c r="D6632" i="2"/>
  <c r="E6632" i="2"/>
  <c r="F6632" i="2"/>
  <c r="A6633" i="2"/>
  <c r="B6633" i="2"/>
  <c r="C6633" i="2"/>
  <c r="D6633" i="2"/>
  <c r="E6633" i="2"/>
  <c r="F6633" i="2"/>
  <c r="A6634" i="2"/>
  <c r="B6634" i="2"/>
  <c r="C6634" i="2"/>
  <c r="D6634" i="2"/>
  <c r="E6634" i="2"/>
  <c r="F6634" i="2"/>
  <c r="A6635" i="2"/>
  <c r="B6635" i="2"/>
  <c r="C6635" i="2"/>
  <c r="D6635" i="2"/>
  <c r="E6635" i="2"/>
  <c r="F6635" i="2"/>
  <c r="A6636" i="2"/>
  <c r="B6636" i="2"/>
  <c r="C6636" i="2"/>
  <c r="D6636" i="2"/>
  <c r="E6636" i="2"/>
  <c r="F6636" i="2"/>
  <c r="A6637" i="2"/>
  <c r="B6637" i="2"/>
  <c r="C6637" i="2"/>
  <c r="D6637" i="2"/>
  <c r="E6637" i="2"/>
  <c r="F6637" i="2"/>
  <c r="A6638" i="2"/>
  <c r="B6638" i="2"/>
  <c r="C6638" i="2"/>
  <c r="D6638" i="2"/>
  <c r="E6638" i="2"/>
  <c r="F6638" i="2"/>
  <c r="A6639" i="2"/>
  <c r="B6639" i="2"/>
  <c r="C6639" i="2"/>
  <c r="D6639" i="2"/>
  <c r="E6639" i="2"/>
  <c r="F6639" i="2"/>
  <c r="A6640" i="2"/>
  <c r="B6640" i="2"/>
  <c r="C6640" i="2"/>
  <c r="D6640" i="2"/>
  <c r="E6640" i="2"/>
  <c r="F6640" i="2"/>
  <c r="A6641" i="2"/>
  <c r="B6641" i="2"/>
  <c r="C6641" i="2"/>
  <c r="D6641" i="2"/>
  <c r="E6641" i="2"/>
  <c r="F6641" i="2"/>
  <c r="A6642" i="2"/>
  <c r="B6642" i="2"/>
  <c r="C6642" i="2"/>
  <c r="D6642" i="2"/>
  <c r="E6642" i="2"/>
  <c r="F6642" i="2"/>
  <c r="A6643" i="2"/>
  <c r="B6643" i="2"/>
  <c r="C6643" i="2"/>
  <c r="D6643" i="2"/>
  <c r="E6643" i="2"/>
  <c r="F6643" i="2"/>
  <c r="A6644" i="2"/>
  <c r="B6644" i="2"/>
  <c r="C6644" i="2"/>
  <c r="D6644" i="2"/>
  <c r="E6644" i="2"/>
  <c r="F6644" i="2"/>
  <c r="A6645" i="2"/>
  <c r="B6645" i="2"/>
  <c r="C6645" i="2"/>
  <c r="D6645" i="2"/>
  <c r="E6645" i="2"/>
  <c r="F6645" i="2"/>
  <c r="A6646" i="2"/>
  <c r="B6646" i="2"/>
  <c r="C6646" i="2"/>
  <c r="D6646" i="2"/>
  <c r="E6646" i="2"/>
  <c r="F6646" i="2"/>
  <c r="A6647" i="2"/>
  <c r="B6647" i="2"/>
  <c r="C6647" i="2"/>
  <c r="D6647" i="2"/>
  <c r="E6647" i="2"/>
  <c r="F6647" i="2"/>
  <c r="A6648" i="2"/>
  <c r="B6648" i="2"/>
  <c r="C6648" i="2"/>
  <c r="D6648" i="2"/>
  <c r="E6648" i="2"/>
  <c r="F6648" i="2"/>
  <c r="A6649" i="2"/>
  <c r="B6649" i="2"/>
  <c r="C6649" i="2"/>
  <c r="D6649" i="2"/>
  <c r="E6649" i="2"/>
  <c r="F6649" i="2"/>
  <c r="A6650" i="2"/>
  <c r="B6650" i="2"/>
  <c r="C6650" i="2"/>
  <c r="D6650" i="2"/>
  <c r="E6650" i="2"/>
  <c r="F6650" i="2"/>
  <c r="A6651" i="2"/>
  <c r="B6651" i="2"/>
  <c r="C6651" i="2"/>
  <c r="D6651" i="2"/>
  <c r="E6651" i="2"/>
  <c r="F6651" i="2"/>
  <c r="A6652" i="2"/>
  <c r="B6652" i="2"/>
  <c r="C6652" i="2"/>
  <c r="D6652" i="2"/>
  <c r="E6652" i="2"/>
  <c r="F6652" i="2"/>
  <c r="A6653" i="2"/>
  <c r="B6653" i="2"/>
  <c r="C6653" i="2"/>
  <c r="D6653" i="2"/>
  <c r="E6653" i="2"/>
  <c r="F6653" i="2"/>
  <c r="A6654" i="2"/>
  <c r="B6654" i="2"/>
  <c r="C6654" i="2"/>
  <c r="D6654" i="2"/>
  <c r="E6654" i="2"/>
  <c r="F6654" i="2"/>
  <c r="A6655" i="2"/>
  <c r="B6655" i="2"/>
  <c r="C6655" i="2"/>
  <c r="D6655" i="2"/>
  <c r="E6655" i="2"/>
  <c r="F6655" i="2"/>
  <c r="A6656" i="2"/>
  <c r="B6656" i="2"/>
  <c r="C6656" i="2"/>
  <c r="D6656" i="2"/>
  <c r="E6656" i="2"/>
  <c r="F6656" i="2"/>
  <c r="A6657" i="2"/>
  <c r="B6657" i="2"/>
  <c r="C6657" i="2"/>
  <c r="D6657" i="2"/>
  <c r="E6657" i="2"/>
  <c r="F6657" i="2"/>
  <c r="A6658" i="2"/>
  <c r="B6658" i="2"/>
  <c r="C6658" i="2"/>
  <c r="D6658" i="2"/>
  <c r="E6658" i="2"/>
  <c r="F6658" i="2"/>
  <c r="A6659" i="2"/>
  <c r="B6659" i="2"/>
  <c r="C6659" i="2"/>
  <c r="D6659" i="2"/>
  <c r="E6659" i="2"/>
  <c r="F6659" i="2"/>
  <c r="A6660" i="2"/>
  <c r="B6660" i="2"/>
  <c r="C6660" i="2"/>
  <c r="D6660" i="2"/>
  <c r="E6660" i="2"/>
  <c r="F6660" i="2"/>
  <c r="A6661" i="2"/>
  <c r="B6661" i="2"/>
  <c r="C6661" i="2"/>
  <c r="D6661" i="2"/>
  <c r="E6661" i="2"/>
  <c r="F6661" i="2"/>
  <c r="A6662" i="2"/>
  <c r="B6662" i="2"/>
  <c r="C6662" i="2"/>
  <c r="D6662" i="2"/>
  <c r="E6662" i="2"/>
  <c r="F6662" i="2"/>
  <c r="A6663" i="2"/>
  <c r="B6663" i="2"/>
  <c r="C6663" i="2"/>
  <c r="D6663" i="2"/>
  <c r="E6663" i="2"/>
  <c r="F6663" i="2"/>
  <c r="A6664" i="2"/>
  <c r="B6664" i="2"/>
  <c r="C6664" i="2"/>
  <c r="D6664" i="2"/>
  <c r="E6664" i="2"/>
  <c r="F6664" i="2"/>
  <c r="A6665" i="2"/>
  <c r="B6665" i="2"/>
  <c r="C6665" i="2"/>
  <c r="D6665" i="2"/>
  <c r="E6665" i="2"/>
  <c r="F6665" i="2"/>
  <c r="A6666" i="2"/>
  <c r="B6666" i="2"/>
  <c r="C6666" i="2"/>
  <c r="D6666" i="2"/>
  <c r="E6666" i="2"/>
  <c r="F6666" i="2"/>
  <c r="A6667" i="2"/>
  <c r="B6667" i="2"/>
  <c r="C6667" i="2"/>
  <c r="D6667" i="2"/>
  <c r="E6667" i="2"/>
  <c r="F6667" i="2"/>
  <c r="A6668" i="2"/>
  <c r="B6668" i="2"/>
  <c r="C6668" i="2"/>
  <c r="D6668" i="2"/>
  <c r="E6668" i="2"/>
  <c r="F6668" i="2"/>
  <c r="A6669" i="2"/>
  <c r="B6669" i="2"/>
  <c r="C6669" i="2"/>
  <c r="D6669" i="2"/>
  <c r="E6669" i="2"/>
  <c r="F6669" i="2"/>
  <c r="A6670" i="2"/>
  <c r="B6670" i="2"/>
  <c r="C6670" i="2"/>
  <c r="D6670" i="2"/>
  <c r="E6670" i="2"/>
  <c r="F6670" i="2"/>
  <c r="A6671" i="2"/>
  <c r="B6671" i="2"/>
  <c r="C6671" i="2"/>
  <c r="D6671" i="2"/>
  <c r="E6671" i="2"/>
  <c r="F6671" i="2"/>
  <c r="A6672" i="2"/>
  <c r="B6672" i="2"/>
  <c r="C6672" i="2"/>
  <c r="D6672" i="2"/>
  <c r="E6672" i="2"/>
  <c r="F6672" i="2"/>
  <c r="A6673" i="2"/>
  <c r="B6673" i="2"/>
  <c r="C6673" i="2"/>
  <c r="D6673" i="2"/>
  <c r="E6673" i="2"/>
  <c r="F6673" i="2"/>
  <c r="A6674" i="2"/>
  <c r="B6674" i="2"/>
  <c r="C6674" i="2"/>
  <c r="D6674" i="2"/>
  <c r="E6674" i="2"/>
  <c r="F6674" i="2"/>
  <c r="A6675" i="2"/>
  <c r="B6675" i="2"/>
  <c r="C6675" i="2"/>
  <c r="D6675" i="2"/>
  <c r="E6675" i="2"/>
  <c r="F6675" i="2"/>
  <c r="A6676" i="2"/>
  <c r="B6676" i="2"/>
  <c r="C6676" i="2"/>
  <c r="D6676" i="2"/>
  <c r="E6676" i="2"/>
  <c r="F6676" i="2"/>
  <c r="A6677" i="2"/>
  <c r="B6677" i="2"/>
  <c r="C6677" i="2"/>
  <c r="D6677" i="2"/>
  <c r="E6677" i="2"/>
  <c r="F6677" i="2"/>
  <c r="A6678" i="2"/>
  <c r="B6678" i="2"/>
  <c r="C6678" i="2"/>
  <c r="D6678" i="2"/>
  <c r="E6678" i="2"/>
  <c r="F6678" i="2"/>
  <c r="A6679" i="2"/>
  <c r="B6679" i="2"/>
  <c r="C6679" i="2"/>
  <c r="D6679" i="2"/>
  <c r="E6679" i="2"/>
  <c r="F6679" i="2"/>
  <c r="A6680" i="2"/>
  <c r="B6680" i="2"/>
  <c r="C6680" i="2"/>
  <c r="D6680" i="2"/>
  <c r="E6680" i="2"/>
  <c r="F6680" i="2"/>
  <c r="A6681" i="2"/>
  <c r="B6681" i="2"/>
  <c r="C6681" i="2"/>
  <c r="D6681" i="2"/>
  <c r="E6681" i="2"/>
  <c r="F6681" i="2"/>
  <c r="A6682" i="2"/>
  <c r="B6682" i="2"/>
  <c r="C6682" i="2"/>
  <c r="D6682" i="2"/>
  <c r="E6682" i="2"/>
  <c r="F6682" i="2"/>
  <c r="A6683" i="2"/>
  <c r="B6683" i="2"/>
  <c r="C6683" i="2"/>
  <c r="D6683" i="2"/>
  <c r="E6683" i="2"/>
  <c r="F6683" i="2"/>
  <c r="A6684" i="2"/>
  <c r="B6684" i="2"/>
  <c r="C6684" i="2"/>
  <c r="D6684" i="2"/>
  <c r="E6684" i="2"/>
  <c r="F6684" i="2"/>
  <c r="A6685" i="2"/>
  <c r="B6685" i="2"/>
  <c r="C6685" i="2"/>
  <c r="D6685" i="2"/>
  <c r="E6685" i="2"/>
  <c r="F6685" i="2"/>
  <c r="A6686" i="2"/>
  <c r="B6686" i="2"/>
  <c r="C6686" i="2"/>
  <c r="D6686" i="2"/>
  <c r="E6686" i="2"/>
  <c r="F6686" i="2"/>
  <c r="A6687" i="2"/>
  <c r="B6687" i="2"/>
  <c r="C6687" i="2"/>
  <c r="D6687" i="2"/>
  <c r="E6687" i="2"/>
  <c r="F6687" i="2"/>
  <c r="A6688" i="2"/>
  <c r="B6688" i="2"/>
  <c r="C6688" i="2"/>
  <c r="D6688" i="2"/>
  <c r="E6688" i="2"/>
  <c r="F6688" i="2"/>
  <c r="A6689" i="2"/>
  <c r="B6689" i="2"/>
  <c r="C6689" i="2"/>
  <c r="D6689" i="2"/>
  <c r="E6689" i="2"/>
  <c r="F6689" i="2"/>
  <c r="A6690" i="2"/>
  <c r="B6690" i="2"/>
  <c r="C6690" i="2"/>
  <c r="D6690" i="2"/>
  <c r="E6690" i="2"/>
  <c r="F6690" i="2"/>
  <c r="A6691" i="2"/>
  <c r="B6691" i="2"/>
  <c r="C6691" i="2"/>
  <c r="D6691" i="2"/>
  <c r="E6691" i="2"/>
  <c r="F6691" i="2"/>
  <c r="A6692" i="2"/>
  <c r="B6692" i="2"/>
  <c r="C6692" i="2"/>
  <c r="D6692" i="2"/>
  <c r="E6692" i="2"/>
  <c r="F6692" i="2"/>
  <c r="A6693" i="2"/>
  <c r="B6693" i="2"/>
  <c r="C6693" i="2"/>
  <c r="D6693" i="2"/>
  <c r="E6693" i="2"/>
  <c r="F6693" i="2"/>
  <c r="A6694" i="2"/>
  <c r="B6694" i="2"/>
  <c r="C6694" i="2"/>
  <c r="D6694" i="2"/>
  <c r="E6694" i="2"/>
  <c r="F6694" i="2"/>
  <c r="A6695" i="2"/>
  <c r="B6695" i="2"/>
  <c r="C6695" i="2"/>
  <c r="D6695" i="2"/>
  <c r="E6695" i="2"/>
  <c r="F6695" i="2"/>
  <c r="A6696" i="2"/>
  <c r="B6696" i="2"/>
  <c r="C6696" i="2"/>
  <c r="D6696" i="2"/>
  <c r="E6696" i="2"/>
  <c r="F6696" i="2"/>
  <c r="A6697" i="2"/>
  <c r="B6697" i="2"/>
  <c r="C6697" i="2"/>
  <c r="D6697" i="2"/>
  <c r="E6697" i="2"/>
  <c r="F6697" i="2"/>
  <c r="A6698" i="2"/>
  <c r="B6698" i="2"/>
  <c r="C6698" i="2"/>
  <c r="D6698" i="2"/>
  <c r="E6698" i="2"/>
  <c r="F6698" i="2"/>
  <c r="A6699" i="2"/>
  <c r="B6699" i="2"/>
  <c r="C6699" i="2"/>
  <c r="D6699" i="2"/>
  <c r="E6699" i="2"/>
  <c r="F6699" i="2"/>
  <c r="A6700" i="2"/>
  <c r="B6700" i="2"/>
  <c r="C6700" i="2"/>
  <c r="D6700" i="2"/>
  <c r="E6700" i="2"/>
  <c r="F6700" i="2"/>
  <c r="A6701" i="2"/>
  <c r="B6701" i="2"/>
  <c r="C6701" i="2"/>
  <c r="D6701" i="2"/>
  <c r="E6701" i="2"/>
  <c r="F6701" i="2"/>
  <c r="A6702" i="2"/>
  <c r="B6702" i="2"/>
  <c r="C6702" i="2"/>
  <c r="D6702" i="2"/>
  <c r="E6702" i="2"/>
  <c r="F6702" i="2"/>
  <c r="A6703" i="2"/>
  <c r="B6703" i="2"/>
  <c r="C6703" i="2"/>
  <c r="D6703" i="2"/>
  <c r="E6703" i="2"/>
  <c r="F6703" i="2"/>
  <c r="A6704" i="2"/>
  <c r="B6704" i="2"/>
  <c r="C6704" i="2"/>
  <c r="D6704" i="2"/>
  <c r="E6704" i="2"/>
  <c r="F6704" i="2"/>
  <c r="A6705" i="2"/>
  <c r="B6705" i="2"/>
  <c r="C6705" i="2"/>
  <c r="D6705" i="2"/>
  <c r="E6705" i="2"/>
  <c r="F6705" i="2"/>
  <c r="A6706" i="2"/>
  <c r="B6706" i="2"/>
  <c r="C6706" i="2"/>
  <c r="D6706" i="2"/>
  <c r="E6706" i="2"/>
  <c r="F6706" i="2"/>
  <c r="A6707" i="2"/>
  <c r="B6707" i="2"/>
  <c r="C6707" i="2"/>
  <c r="D6707" i="2"/>
  <c r="E6707" i="2"/>
  <c r="F6707" i="2"/>
  <c r="A6708" i="2"/>
  <c r="B6708" i="2"/>
  <c r="C6708" i="2"/>
  <c r="D6708" i="2"/>
  <c r="E6708" i="2"/>
  <c r="F6708" i="2"/>
  <c r="A6709" i="2"/>
  <c r="B6709" i="2"/>
  <c r="C6709" i="2"/>
  <c r="D6709" i="2"/>
  <c r="E6709" i="2"/>
  <c r="F6709" i="2"/>
  <c r="A6710" i="2"/>
  <c r="B6710" i="2"/>
  <c r="C6710" i="2"/>
  <c r="D6710" i="2"/>
  <c r="E6710" i="2"/>
  <c r="F6710" i="2"/>
  <c r="A6711" i="2"/>
  <c r="B6711" i="2"/>
  <c r="C6711" i="2"/>
  <c r="D6711" i="2"/>
  <c r="E6711" i="2"/>
  <c r="F6711" i="2"/>
  <c r="A6712" i="2"/>
  <c r="B6712" i="2"/>
  <c r="C6712" i="2"/>
  <c r="D6712" i="2"/>
  <c r="E6712" i="2"/>
  <c r="F6712" i="2"/>
  <c r="A6713" i="2"/>
  <c r="B6713" i="2"/>
  <c r="C6713" i="2"/>
  <c r="D6713" i="2"/>
  <c r="E6713" i="2"/>
  <c r="F6713" i="2"/>
  <c r="A6714" i="2"/>
  <c r="B6714" i="2"/>
  <c r="C6714" i="2"/>
  <c r="D6714" i="2"/>
  <c r="E6714" i="2"/>
  <c r="F6714" i="2"/>
  <c r="A6715" i="2"/>
  <c r="B6715" i="2"/>
  <c r="C6715" i="2"/>
  <c r="D6715" i="2"/>
  <c r="E6715" i="2"/>
  <c r="F6715" i="2"/>
  <c r="A6716" i="2"/>
  <c r="B6716" i="2"/>
  <c r="C6716" i="2"/>
  <c r="D6716" i="2"/>
  <c r="E6716" i="2"/>
  <c r="F6716" i="2"/>
  <c r="A6717" i="2"/>
  <c r="B6717" i="2"/>
  <c r="C6717" i="2"/>
  <c r="D6717" i="2"/>
  <c r="E6717" i="2"/>
  <c r="F6717" i="2"/>
  <c r="A6718" i="2"/>
  <c r="B6718" i="2"/>
  <c r="C6718" i="2"/>
  <c r="D6718" i="2"/>
  <c r="E6718" i="2"/>
  <c r="F6718" i="2"/>
  <c r="A6719" i="2"/>
  <c r="B6719" i="2"/>
  <c r="C6719" i="2"/>
  <c r="D6719" i="2"/>
  <c r="E6719" i="2"/>
  <c r="F6719" i="2"/>
  <c r="A6720" i="2"/>
  <c r="B6720" i="2"/>
  <c r="C6720" i="2"/>
  <c r="D6720" i="2"/>
  <c r="E6720" i="2"/>
  <c r="F6720" i="2"/>
  <c r="A6721" i="2"/>
  <c r="B6721" i="2"/>
  <c r="C6721" i="2"/>
  <c r="D6721" i="2"/>
  <c r="E6721" i="2"/>
  <c r="F6721" i="2"/>
  <c r="A6722" i="2"/>
  <c r="B6722" i="2"/>
  <c r="C6722" i="2"/>
  <c r="D6722" i="2"/>
  <c r="E6722" i="2"/>
  <c r="F6722" i="2"/>
  <c r="A6723" i="2"/>
  <c r="B6723" i="2"/>
  <c r="C6723" i="2"/>
  <c r="D6723" i="2"/>
  <c r="E6723" i="2"/>
  <c r="F6723" i="2"/>
  <c r="A6724" i="2"/>
  <c r="B6724" i="2"/>
  <c r="C6724" i="2"/>
  <c r="D6724" i="2"/>
  <c r="E6724" i="2"/>
  <c r="F6724" i="2"/>
  <c r="A6725" i="2"/>
  <c r="B6725" i="2"/>
  <c r="C6725" i="2"/>
  <c r="D6725" i="2"/>
  <c r="E6725" i="2"/>
  <c r="F6725" i="2"/>
  <c r="A6726" i="2"/>
  <c r="B6726" i="2"/>
  <c r="C6726" i="2"/>
  <c r="D6726" i="2"/>
  <c r="E6726" i="2"/>
  <c r="F6726" i="2"/>
  <c r="A6727" i="2"/>
  <c r="B6727" i="2"/>
  <c r="C6727" i="2"/>
  <c r="D6727" i="2"/>
  <c r="E6727" i="2"/>
  <c r="F6727" i="2"/>
  <c r="A6728" i="2"/>
  <c r="B6728" i="2"/>
  <c r="C6728" i="2"/>
  <c r="D6728" i="2"/>
  <c r="E6728" i="2"/>
  <c r="F6728" i="2"/>
  <c r="A6729" i="2"/>
  <c r="B6729" i="2"/>
  <c r="C6729" i="2"/>
  <c r="D6729" i="2"/>
  <c r="E6729" i="2"/>
  <c r="F6729" i="2"/>
  <c r="A6730" i="2"/>
  <c r="B6730" i="2"/>
  <c r="C6730" i="2"/>
  <c r="D6730" i="2"/>
  <c r="E6730" i="2"/>
  <c r="F6730" i="2"/>
  <c r="A6731" i="2"/>
  <c r="B6731" i="2"/>
  <c r="C6731" i="2"/>
  <c r="D6731" i="2"/>
  <c r="E6731" i="2"/>
  <c r="F6731" i="2"/>
  <c r="A6732" i="2"/>
  <c r="B6732" i="2"/>
  <c r="C6732" i="2"/>
  <c r="D6732" i="2"/>
  <c r="E6732" i="2"/>
  <c r="F6732" i="2"/>
  <c r="A6733" i="2"/>
  <c r="B6733" i="2"/>
  <c r="C6733" i="2"/>
  <c r="D6733" i="2"/>
  <c r="E6733" i="2"/>
  <c r="F6733" i="2"/>
  <c r="A6734" i="2"/>
  <c r="B6734" i="2"/>
  <c r="C6734" i="2"/>
  <c r="D6734" i="2"/>
  <c r="E6734" i="2"/>
  <c r="F6734" i="2"/>
  <c r="A6735" i="2"/>
  <c r="B6735" i="2"/>
  <c r="C6735" i="2"/>
  <c r="D6735" i="2"/>
  <c r="E6735" i="2"/>
  <c r="F6735" i="2"/>
  <c r="A6736" i="2"/>
  <c r="B6736" i="2"/>
  <c r="C6736" i="2"/>
  <c r="D6736" i="2"/>
  <c r="E6736" i="2"/>
  <c r="F6736" i="2"/>
  <c r="A6737" i="2"/>
  <c r="B6737" i="2"/>
  <c r="C6737" i="2"/>
  <c r="D6737" i="2"/>
  <c r="E6737" i="2"/>
  <c r="F6737" i="2"/>
  <c r="A6738" i="2"/>
  <c r="B6738" i="2"/>
  <c r="C6738" i="2"/>
  <c r="D6738" i="2"/>
  <c r="E6738" i="2"/>
  <c r="F6738" i="2"/>
  <c r="A6739" i="2"/>
  <c r="B6739" i="2"/>
  <c r="C6739" i="2"/>
  <c r="D6739" i="2"/>
  <c r="E6739" i="2"/>
  <c r="F6739" i="2"/>
  <c r="A6740" i="2"/>
  <c r="B6740" i="2"/>
  <c r="C6740" i="2"/>
  <c r="D6740" i="2"/>
  <c r="E6740" i="2"/>
  <c r="F6740" i="2"/>
  <c r="A6741" i="2"/>
  <c r="B6741" i="2"/>
  <c r="C6741" i="2"/>
  <c r="D6741" i="2"/>
  <c r="E6741" i="2"/>
  <c r="F6741" i="2"/>
  <c r="A6742" i="2"/>
  <c r="B6742" i="2"/>
  <c r="C6742" i="2"/>
  <c r="D6742" i="2"/>
  <c r="E6742" i="2"/>
  <c r="F6742" i="2"/>
  <c r="A6743" i="2"/>
  <c r="B6743" i="2"/>
  <c r="C6743" i="2"/>
  <c r="D6743" i="2"/>
  <c r="E6743" i="2"/>
  <c r="F6743" i="2"/>
  <c r="A6744" i="2"/>
  <c r="B6744" i="2"/>
  <c r="C6744" i="2"/>
  <c r="D6744" i="2"/>
  <c r="E6744" i="2"/>
  <c r="F6744" i="2"/>
  <c r="A6745" i="2"/>
  <c r="B6745" i="2"/>
  <c r="C6745" i="2"/>
  <c r="D6745" i="2"/>
  <c r="E6745" i="2"/>
  <c r="F6745" i="2"/>
  <c r="A6746" i="2"/>
  <c r="B6746" i="2"/>
  <c r="C6746" i="2"/>
  <c r="D6746" i="2"/>
  <c r="E6746" i="2"/>
  <c r="F6746" i="2"/>
  <c r="A6747" i="2"/>
  <c r="B6747" i="2"/>
  <c r="C6747" i="2"/>
  <c r="D6747" i="2"/>
  <c r="E6747" i="2"/>
  <c r="F6747" i="2"/>
  <c r="A6748" i="2"/>
  <c r="B6748" i="2"/>
  <c r="C6748" i="2"/>
  <c r="D6748" i="2"/>
  <c r="E6748" i="2"/>
  <c r="F6748" i="2"/>
  <c r="A6749" i="2"/>
  <c r="B6749" i="2"/>
  <c r="C6749" i="2"/>
  <c r="D6749" i="2"/>
  <c r="E6749" i="2"/>
  <c r="F6749" i="2"/>
  <c r="A6750" i="2"/>
  <c r="B6750" i="2"/>
  <c r="C6750" i="2"/>
  <c r="D6750" i="2"/>
  <c r="E6750" i="2"/>
  <c r="F6750" i="2"/>
  <c r="A6751" i="2"/>
  <c r="B6751" i="2"/>
  <c r="C6751" i="2"/>
  <c r="D6751" i="2"/>
  <c r="E6751" i="2"/>
  <c r="F6751" i="2"/>
  <c r="A6752" i="2"/>
  <c r="B6752" i="2"/>
  <c r="C6752" i="2"/>
  <c r="D6752" i="2"/>
  <c r="E6752" i="2"/>
  <c r="F6752" i="2"/>
  <c r="A6753" i="2"/>
  <c r="B6753" i="2"/>
  <c r="C6753" i="2"/>
  <c r="D6753" i="2"/>
  <c r="E6753" i="2"/>
  <c r="F6753" i="2"/>
  <c r="A6754" i="2"/>
  <c r="B6754" i="2"/>
  <c r="C6754" i="2"/>
  <c r="D6754" i="2"/>
  <c r="E6754" i="2"/>
  <c r="F6754" i="2"/>
  <c r="A6755" i="2"/>
  <c r="B6755" i="2"/>
  <c r="C6755" i="2"/>
  <c r="D6755" i="2"/>
  <c r="E6755" i="2"/>
  <c r="F6755" i="2"/>
  <c r="A6756" i="2"/>
  <c r="B6756" i="2"/>
  <c r="C6756" i="2"/>
  <c r="D6756" i="2"/>
  <c r="E6756" i="2"/>
  <c r="F6756" i="2"/>
  <c r="A6757" i="2"/>
  <c r="B6757" i="2"/>
  <c r="C6757" i="2"/>
  <c r="D6757" i="2"/>
  <c r="E6757" i="2"/>
  <c r="F6757" i="2"/>
  <c r="A6758" i="2"/>
  <c r="B6758" i="2"/>
  <c r="C6758" i="2"/>
  <c r="D6758" i="2"/>
  <c r="E6758" i="2"/>
  <c r="F6758" i="2"/>
  <c r="A6759" i="2"/>
  <c r="B6759" i="2"/>
  <c r="C6759" i="2"/>
  <c r="D6759" i="2"/>
  <c r="E6759" i="2"/>
  <c r="F6759" i="2"/>
  <c r="A6760" i="2"/>
  <c r="B6760" i="2"/>
  <c r="C6760" i="2"/>
  <c r="D6760" i="2"/>
  <c r="E6760" i="2"/>
  <c r="F6760" i="2"/>
  <c r="A6761" i="2"/>
  <c r="B6761" i="2"/>
  <c r="C6761" i="2"/>
  <c r="D6761" i="2"/>
  <c r="E6761" i="2"/>
  <c r="F6761" i="2"/>
  <c r="A6762" i="2"/>
  <c r="B6762" i="2"/>
  <c r="C6762" i="2"/>
  <c r="D6762" i="2"/>
  <c r="E6762" i="2"/>
  <c r="F6762" i="2"/>
  <c r="A6763" i="2"/>
  <c r="B6763" i="2"/>
  <c r="C6763" i="2"/>
  <c r="D6763" i="2"/>
  <c r="E6763" i="2"/>
  <c r="F6763" i="2"/>
  <c r="A6764" i="2"/>
  <c r="B6764" i="2"/>
  <c r="C6764" i="2"/>
  <c r="D6764" i="2"/>
  <c r="E6764" i="2"/>
  <c r="F6764" i="2"/>
  <c r="A6765" i="2"/>
  <c r="B6765" i="2"/>
  <c r="C6765" i="2"/>
  <c r="D6765" i="2"/>
  <c r="E6765" i="2"/>
  <c r="F6765" i="2"/>
  <c r="A6766" i="2"/>
  <c r="B6766" i="2"/>
  <c r="C6766" i="2"/>
  <c r="D6766" i="2"/>
  <c r="E6766" i="2"/>
  <c r="F6766" i="2"/>
  <c r="A6767" i="2"/>
  <c r="B6767" i="2"/>
  <c r="C6767" i="2"/>
  <c r="D6767" i="2"/>
  <c r="E6767" i="2"/>
  <c r="F6767" i="2"/>
  <c r="A6768" i="2"/>
  <c r="B6768" i="2"/>
  <c r="C6768" i="2"/>
  <c r="D6768" i="2"/>
  <c r="E6768" i="2"/>
  <c r="F6768" i="2"/>
  <c r="A6769" i="2"/>
  <c r="B6769" i="2"/>
  <c r="C6769" i="2"/>
  <c r="D6769" i="2"/>
  <c r="E6769" i="2"/>
  <c r="F6769" i="2"/>
  <c r="A6770" i="2"/>
  <c r="B6770" i="2"/>
  <c r="C6770" i="2"/>
  <c r="D6770" i="2"/>
  <c r="E6770" i="2"/>
  <c r="F6770" i="2"/>
  <c r="A6771" i="2"/>
  <c r="B6771" i="2"/>
  <c r="C6771" i="2"/>
  <c r="D6771" i="2"/>
  <c r="E6771" i="2"/>
  <c r="F6771" i="2"/>
  <c r="A6772" i="2"/>
  <c r="B6772" i="2"/>
  <c r="C6772" i="2"/>
  <c r="D6772" i="2"/>
  <c r="E6772" i="2"/>
  <c r="F6772" i="2"/>
  <c r="A6773" i="2"/>
  <c r="B6773" i="2"/>
  <c r="C6773" i="2"/>
  <c r="D6773" i="2"/>
  <c r="E6773" i="2"/>
  <c r="F6773" i="2"/>
  <c r="A6774" i="2"/>
  <c r="B6774" i="2"/>
  <c r="C6774" i="2"/>
  <c r="D6774" i="2"/>
  <c r="E6774" i="2"/>
  <c r="F6774" i="2"/>
  <c r="A6775" i="2"/>
  <c r="B6775" i="2"/>
  <c r="C6775" i="2"/>
  <c r="D6775" i="2"/>
  <c r="E6775" i="2"/>
  <c r="F6775" i="2"/>
  <c r="A6776" i="2"/>
  <c r="B6776" i="2"/>
  <c r="C6776" i="2"/>
  <c r="D6776" i="2"/>
  <c r="E6776" i="2"/>
  <c r="F6776" i="2"/>
  <c r="A6777" i="2"/>
  <c r="B6777" i="2"/>
  <c r="C6777" i="2"/>
  <c r="D6777" i="2"/>
  <c r="E6777" i="2"/>
  <c r="F6777" i="2"/>
  <c r="A6778" i="2"/>
  <c r="B6778" i="2"/>
  <c r="C6778" i="2"/>
  <c r="D6778" i="2"/>
  <c r="E6778" i="2"/>
  <c r="F6778" i="2"/>
  <c r="A6779" i="2"/>
  <c r="B6779" i="2"/>
  <c r="C6779" i="2"/>
  <c r="D6779" i="2"/>
  <c r="E6779" i="2"/>
  <c r="F6779" i="2"/>
  <c r="A6780" i="2"/>
  <c r="B6780" i="2"/>
  <c r="C6780" i="2"/>
  <c r="D6780" i="2"/>
  <c r="E6780" i="2"/>
  <c r="F6780" i="2"/>
  <c r="A6781" i="2"/>
  <c r="B6781" i="2"/>
  <c r="C6781" i="2"/>
  <c r="D6781" i="2"/>
  <c r="E6781" i="2"/>
  <c r="F6781" i="2"/>
  <c r="A6782" i="2"/>
  <c r="B6782" i="2"/>
  <c r="C6782" i="2"/>
  <c r="D6782" i="2"/>
  <c r="E6782" i="2"/>
  <c r="F6782" i="2"/>
  <c r="A6783" i="2"/>
  <c r="B6783" i="2"/>
  <c r="C6783" i="2"/>
  <c r="D6783" i="2"/>
  <c r="E6783" i="2"/>
  <c r="F6783" i="2"/>
  <c r="A6784" i="2"/>
  <c r="B6784" i="2"/>
  <c r="C6784" i="2"/>
  <c r="D6784" i="2"/>
  <c r="E6784" i="2"/>
  <c r="F6784" i="2"/>
  <c r="A6785" i="2"/>
  <c r="B6785" i="2"/>
  <c r="C6785" i="2"/>
  <c r="D6785" i="2"/>
  <c r="E6785" i="2"/>
  <c r="F6785" i="2"/>
  <c r="A6786" i="2"/>
  <c r="B6786" i="2"/>
  <c r="C6786" i="2"/>
  <c r="D6786" i="2"/>
  <c r="E6786" i="2"/>
  <c r="F6786" i="2"/>
  <c r="A6787" i="2"/>
  <c r="B6787" i="2"/>
  <c r="C6787" i="2"/>
  <c r="D6787" i="2"/>
  <c r="E6787" i="2"/>
  <c r="F6787" i="2"/>
  <c r="A6788" i="2"/>
  <c r="B6788" i="2"/>
  <c r="C6788" i="2"/>
  <c r="D6788" i="2"/>
  <c r="E6788" i="2"/>
  <c r="F6788" i="2"/>
  <c r="A6789" i="2"/>
  <c r="B6789" i="2"/>
  <c r="C6789" i="2"/>
  <c r="D6789" i="2"/>
  <c r="E6789" i="2"/>
  <c r="F6789" i="2"/>
  <c r="A6790" i="2"/>
  <c r="B6790" i="2"/>
  <c r="C6790" i="2"/>
  <c r="D6790" i="2"/>
  <c r="E6790" i="2"/>
  <c r="F6790" i="2"/>
  <c r="A6791" i="2"/>
  <c r="B6791" i="2"/>
  <c r="C6791" i="2"/>
  <c r="D6791" i="2"/>
  <c r="E6791" i="2"/>
  <c r="F6791" i="2"/>
  <c r="A6792" i="2"/>
  <c r="B6792" i="2"/>
  <c r="C6792" i="2"/>
  <c r="D6792" i="2"/>
  <c r="E6792" i="2"/>
  <c r="F6792" i="2"/>
  <c r="A6793" i="2"/>
  <c r="B6793" i="2"/>
  <c r="C6793" i="2"/>
  <c r="D6793" i="2"/>
  <c r="E6793" i="2"/>
  <c r="F6793" i="2"/>
  <c r="A6794" i="2"/>
  <c r="B6794" i="2"/>
  <c r="C6794" i="2"/>
  <c r="D6794" i="2"/>
  <c r="E6794" i="2"/>
  <c r="F6794" i="2"/>
  <c r="A6795" i="2"/>
  <c r="B6795" i="2"/>
  <c r="C6795" i="2"/>
  <c r="D6795" i="2"/>
  <c r="E6795" i="2"/>
  <c r="F6795" i="2"/>
  <c r="A6796" i="2"/>
  <c r="B6796" i="2"/>
  <c r="C6796" i="2"/>
  <c r="D6796" i="2"/>
  <c r="E6796" i="2"/>
  <c r="F6796" i="2"/>
  <c r="A6797" i="2"/>
  <c r="B6797" i="2"/>
  <c r="C6797" i="2"/>
  <c r="D6797" i="2"/>
  <c r="E6797" i="2"/>
  <c r="F6797" i="2"/>
  <c r="A6798" i="2"/>
  <c r="B6798" i="2"/>
  <c r="C6798" i="2"/>
  <c r="D6798" i="2"/>
  <c r="E6798" i="2"/>
  <c r="F6798" i="2"/>
  <c r="A6799" i="2"/>
  <c r="B6799" i="2"/>
  <c r="C6799" i="2"/>
  <c r="D6799" i="2"/>
  <c r="E6799" i="2"/>
  <c r="F6799" i="2"/>
  <c r="A6800" i="2"/>
  <c r="B6800" i="2"/>
  <c r="C6800" i="2"/>
  <c r="D6800" i="2"/>
  <c r="E6800" i="2"/>
  <c r="F6800" i="2"/>
  <c r="A6801" i="2"/>
  <c r="B6801" i="2"/>
  <c r="C6801" i="2"/>
  <c r="D6801" i="2"/>
  <c r="E6801" i="2"/>
  <c r="F6801" i="2"/>
  <c r="A6802" i="2"/>
  <c r="B6802" i="2"/>
  <c r="C6802" i="2"/>
  <c r="D6802" i="2"/>
  <c r="E6802" i="2"/>
  <c r="F6802" i="2"/>
  <c r="A6803" i="2"/>
  <c r="B6803" i="2"/>
  <c r="C6803" i="2"/>
  <c r="D6803" i="2"/>
  <c r="E6803" i="2"/>
  <c r="F6803" i="2"/>
  <c r="A6804" i="2"/>
  <c r="B6804" i="2"/>
  <c r="C6804" i="2"/>
  <c r="D6804" i="2"/>
  <c r="E6804" i="2"/>
  <c r="F6804" i="2"/>
  <c r="A6805" i="2"/>
  <c r="B6805" i="2"/>
  <c r="C6805" i="2"/>
  <c r="D6805" i="2"/>
  <c r="E6805" i="2"/>
  <c r="F6805" i="2"/>
  <c r="A6806" i="2"/>
  <c r="B6806" i="2"/>
  <c r="C6806" i="2"/>
  <c r="D6806" i="2"/>
  <c r="E6806" i="2"/>
  <c r="F6806" i="2"/>
  <c r="A6807" i="2"/>
  <c r="B6807" i="2"/>
  <c r="C6807" i="2"/>
  <c r="D6807" i="2"/>
  <c r="E6807" i="2"/>
  <c r="F6807" i="2"/>
  <c r="A6808" i="2"/>
  <c r="B6808" i="2"/>
  <c r="C6808" i="2"/>
  <c r="D6808" i="2"/>
  <c r="E6808" i="2"/>
  <c r="F6808" i="2"/>
  <c r="A6809" i="2"/>
  <c r="B6809" i="2"/>
  <c r="C6809" i="2"/>
  <c r="D6809" i="2"/>
  <c r="E6809" i="2"/>
  <c r="F6809" i="2"/>
  <c r="A6810" i="2"/>
  <c r="B6810" i="2"/>
  <c r="C6810" i="2"/>
  <c r="D6810" i="2"/>
  <c r="E6810" i="2"/>
  <c r="F6810" i="2"/>
  <c r="A6811" i="2"/>
  <c r="B6811" i="2"/>
  <c r="C6811" i="2"/>
  <c r="D6811" i="2"/>
  <c r="E6811" i="2"/>
  <c r="F6811" i="2"/>
  <c r="A6812" i="2"/>
  <c r="B6812" i="2"/>
  <c r="C6812" i="2"/>
  <c r="D6812" i="2"/>
  <c r="E6812" i="2"/>
  <c r="F6812" i="2"/>
  <c r="A6813" i="2"/>
  <c r="B6813" i="2"/>
  <c r="C6813" i="2"/>
  <c r="D6813" i="2"/>
  <c r="E6813" i="2"/>
  <c r="F6813" i="2"/>
  <c r="A6814" i="2"/>
  <c r="B6814" i="2"/>
  <c r="C6814" i="2"/>
  <c r="D6814" i="2"/>
  <c r="E6814" i="2"/>
  <c r="F6814" i="2"/>
  <c r="A6815" i="2"/>
  <c r="B6815" i="2"/>
  <c r="C6815" i="2"/>
  <c r="D6815" i="2"/>
  <c r="E6815" i="2"/>
  <c r="F6815" i="2"/>
  <c r="A6816" i="2"/>
  <c r="B6816" i="2"/>
  <c r="C6816" i="2"/>
  <c r="D6816" i="2"/>
  <c r="E6816" i="2"/>
  <c r="F6816" i="2"/>
  <c r="A6817" i="2"/>
  <c r="B6817" i="2"/>
  <c r="C6817" i="2"/>
  <c r="D6817" i="2"/>
  <c r="E6817" i="2"/>
  <c r="F6817" i="2"/>
  <c r="A6818" i="2"/>
  <c r="B6818" i="2"/>
  <c r="C6818" i="2"/>
  <c r="D6818" i="2"/>
  <c r="E6818" i="2"/>
  <c r="F6818" i="2"/>
  <c r="A6819" i="2"/>
  <c r="B6819" i="2"/>
  <c r="C6819" i="2"/>
  <c r="D6819" i="2"/>
  <c r="E6819" i="2"/>
  <c r="F6819" i="2"/>
  <c r="A6820" i="2"/>
  <c r="B6820" i="2"/>
  <c r="C6820" i="2"/>
  <c r="D6820" i="2"/>
  <c r="E6820" i="2"/>
  <c r="F6820" i="2"/>
  <c r="A6821" i="2"/>
  <c r="B6821" i="2"/>
  <c r="C6821" i="2"/>
  <c r="D6821" i="2"/>
  <c r="E6821" i="2"/>
  <c r="F6821" i="2"/>
  <c r="A6822" i="2"/>
  <c r="B6822" i="2"/>
  <c r="C6822" i="2"/>
  <c r="D6822" i="2"/>
  <c r="E6822" i="2"/>
  <c r="F6822" i="2"/>
  <c r="A6823" i="2"/>
  <c r="B6823" i="2"/>
  <c r="C6823" i="2"/>
  <c r="D6823" i="2"/>
  <c r="E6823" i="2"/>
  <c r="F6823" i="2"/>
  <c r="A6824" i="2"/>
  <c r="B6824" i="2"/>
  <c r="C6824" i="2"/>
  <c r="D6824" i="2"/>
  <c r="E6824" i="2"/>
  <c r="F6824" i="2"/>
  <c r="A6825" i="2"/>
  <c r="B6825" i="2"/>
  <c r="C6825" i="2"/>
  <c r="D6825" i="2"/>
  <c r="E6825" i="2"/>
  <c r="F6825" i="2"/>
  <c r="A6826" i="2"/>
  <c r="B6826" i="2"/>
  <c r="C6826" i="2"/>
  <c r="D6826" i="2"/>
  <c r="E6826" i="2"/>
  <c r="F6826" i="2"/>
  <c r="A6827" i="2"/>
  <c r="B6827" i="2"/>
  <c r="C6827" i="2"/>
  <c r="D6827" i="2"/>
  <c r="E6827" i="2"/>
  <c r="F6827" i="2"/>
  <c r="A6828" i="2"/>
  <c r="B6828" i="2"/>
  <c r="C6828" i="2"/>
  <c r="D6828" i="2"/>
  <c r="E6828" i="2"/>
  <c r="F6828" i="2"/>
  <c r="A6829" i="2"/>
  <c r="B6829" i="2"/>
  <c r="C6829" i="2"/>
  <c r="D6829" i="2"/>
  <c r="E6829" i="2"/>
  <c r="F6829" i="2"/>
  <c r="A6830" i="2"/>
  <c r="B6830" i="2"/>
  <c r="C6830" i="2"/>
  <c r="D6830" i="2"/>
  <c r="E6830" i="2"/>
  <c r="F6830" i="2"/>
  <c r="A6831" i="2"/>
  <c r="B6831" i="2"/>
  <c r="C6831" i="2"/>
  <c r="D6831" i="2"/>
  <c r="E6831" i="2"/>
  <c r="F6831" i="2"/>
  <c r="A6832" i="2"/>
  <c r="B6832" i="2"/>
  <c r="C6832" i="2"/>
  <c r="D6832" i="2"/>
  <c r="E6832" i="2"/>
  <c r="F6832" i="2"/>
  <c r="A6833" i="2"/>
  <c r="B6833" i="2"/>
  <c r="C6833" i="2"/>
  <c r="D6833" i="2"/>
  <c r="E6833" i="2"/>
  <c r="F6833" i="2"/>
  <c r="A6834" i="2"/>
  <c r="B6834" i="2"/>
  <c r="C6834" i="2"/>
  <c r="D6834" i="2"/>
  <c r="E6834" i="2"/>
  <c r="F6834" i="2"/>
  <c r="A6835" i="2"/>
  <c r="B6835" i="2"/>
  <c r="C6835" i="2"/>
  <c r="D6835" i="2"/>
  <c r="E6835" i="2"/>
  <c r="F6835" i="2"/>
  <c r="A6836" i="2"/>
  <c r="B6836" i="2"/>
  <c r="C6836" i="2"/>
  <c r="D6836" i="2"/>
  <c r="E6836" i="2"/>
  <c r="F6836" i="2"/>
  <c r="A6837" i="2"/>
  <c r="B6837" i="2"/>
  <c r="C6837" i="2"/>
  <c r="D6837" i="2"/>
  <c r="E6837" i="2"/>
  <c r="F6837" i="2"/>
  <c r="A6838" i="2"/>
  <c r="B6838" i="2"/>
  <c r="C6838" i="2"/>
  <c r="D6838" i="2"/>
  <c r="E6838" i="2"/>
  <c r="F6838" i="2"/>
  <c r="A6839" i="2"/>
  <c r="B6839" i="2"/>
  <c r="C6839" i="2"/>
  <c r="D6839" i="2"/>
  <c r="E6839" i="2"/>
  <c r="F6839" i="2"/>
  <c r="A6840" i="2"/>
  <c r="B6840" i="2"/>
  <c r="C6840" i="2"/>
  <c r="D6840" i="2"/>
  <c r="E6840" i="2"/>
  <c r="F6840" i="2"/>
  <c r="A6841" i="2"/>
  <c r="B6841" i="2"/>
  <c r="C6841" i="2"/>
  <c r="D6841" i="2"/>
  <c r="E6841" i="2"/>
  <c r="F6841" i="2"/>
  <c r="A6842" i="2"/>
  <c r="B6842" i="2"/>
  <c r="C6842" i="2"/>
  <c r="D6842" i="2"/>
  <c r="E6842" i="2"/>
  <c r="F6842" i="2"/>
  <c r="A6843" i="2"/>
  <c r="B6843" i="2"/>
  <c r="C6843" i="2"/>
  <c r="D6843" i="2"/>
  <c r="E6843" i="2"/>
  <c r="F6843" i="2"/>
  <c r="A6844" i="2"/>
  <c r="B6844" i="2"/>
  <c r="C6844" i="2"/>
  <c r="D6844" i="2"/>
  <c r="E6844" i="2"/>
  <c r="F6844" i="2"/>
  <c r="A6845" i="2"/>
  <c r="B6845" i="2"/>
  <c r="C6845" i="2"/>
  <c r="D6845" i="2"/>
  <c r="E6845" i="2"/>
  <c r="F6845" i="2"/>
  <c r="A6846" i="2"/>
  <c r="B6846" i="2"/>
  <c r="C6846" i="2"/>
  <c r="D6846" i="2"/>
  <c r="E6846" i="2"/>
  <c r="F6846" i="2"/>
  <c r="A6847" i="2"/>
  <c r="B6847" i="2"/>
  <c r="C6847" i="2"/>
  <c r="D6847" i="2"/>
  <c r="E6847" i="2"/>
  <c r="F6847" i="2"/>
  <c r="A6848" i="2"/>
  <c r="B6848" i="2"/>
  <c r="C6848" i="2"/>
  <c r="D6848" i="2"/>
  <c r="E6848" i="2"/>
  <c r="F6848" i="2"/>
  <c r="A6849" i="2"/>
  <c r="B6849" i="2"/>
  <c r="C6849" i="2"/>
  <c r="D6849" i="2"/>
  <c r="E6849" i="2"/>
  <c r="F6849" i="2"/>
  <c r="A6850" i="2"/>
  <c r="B6850" i="2"/>
  <c r="C6850" i="2"/>
  <c r="D6850" i="2"/>
  <c r="E6850" i="2"/>
  <c r="F6850" i="2"/>
  <c r="A6851" i="2"/>
  <c r="B6851" i="2"/>
  <c r="C6851" i="2"/>
  <c r="D6851" i="2"/>
  <c r="E6851" i="2"/>
  <c r="F6851" i="2"/>
  <c r="A6852" i="2"/>
  <c r="B6852" i="2"/>
  <c r="C6852" i="2"/>
  <c r="D6852" i="2"/>
  <c r="E6852" i="2"/>
  <c r="F6852" i="2"/>
  <c r="A6853" i="2"/>
  <c r="B6853" i="2"/>
  <c r="C6853" i="2"/>
  <c r="D6853" i="2"/>
  <c r="E6853" i="2"/>
  <c r="F6853" i="2"/>
  <c r="A6854" i="2"/>
  <c r="B6854" i="2"/>
  <c r="C6854" i="2"/>
  <c r="D6854" i="2"/>
  <c r="E6854" i="2"/>
  <c r="F6854" i="2"/>
  <c r="A6855" i="2"/>
  <c r="B6855" i="2"/>
  <c r="C6855" i="2"/>
  <c r="D6855" i="2"/>
  <c r="E6855" i="2"/>
  <c r="F6855" i="2"/>
  <c r="A6856" i="2"/>
  <c r="B6856" i="2"/>
  <c r="C6856" i="2"/>
  <c r="D6856" i="2"/>
  <c r="E6856" i="2"/>
  <c r="F6856" i="2"/>
  <c r="A6857" i="2"/>
  <c r="B6857" i="2"/>
  <c r="C6857" i="2"/>
  <c r="D6857" i="2"/>
  <c r="E6857" i="2"/>
  <c r="F6857" i="2"/>
  <c r="A6858" i="2"/>
  <c r="B6858" i="2"/>
  <c r="C6858" i="2"/>
  <c r="D6858" i="2"/>
  <c r="E6858" i="2"/>
  <c r="F6858" i="2"/>
  <c r="A6859" i="2"/>
  <c r="B6859" i="2"/>
  <c r="C6859" i="2"/>
  <c r="D6859" i="2"/>
  <c r="E6859" i="2"/>
  <c r="F6859" i="2"/>
  <c r="A6860" i="2"/>
  <c r="B6860" i="2"/>
  <c r="C6860" i="2"/>
  <c r="D6860" i="2"/>
  <c r="E6860" i="2"/>
  <c r="F6860" i="2"/>
  <c r="A6861" i="2"/>
  <c r="B6861" i="2"/>
  <c r="C6861" i="2"/>
  <c r="D6861" i="2"/>
  <c r="E6861" i="2"/>
  <c r="F6861" i="2"/>
  <c r="A6862" i="2"/>
  <c r="B6862" i="2"/>
  <c r="C6862" i="2"/>
  <c r="D6862" i="2"/>
  <c r="E6862" i="2"/>
  <c r="F6862" i="2"/>
  <c r="A6863" i="2"/>
  <c r="B6863" i="2"/>
  <c r="C6863" i="2"/>
  <c r="D6863" i="2"/>
  <c r="E6863" i="2"/>
  <c r="F6863" i="2"/>
  <c r="A6864" i="2"/>
  <c r="B6864" i="2"/>
  <c r="C6864" i="2"/>
  <c r="D6864" i="2"/>
  <c r="E6864" i="2"/>
  <c r="F6864" i="2"/>
  <c r="A6865" i="2"/>
  <c r="B6865" i="2"/>
  <c r="C6865" i="2"/>
  <c r="D6865" i="2"/>
  <c r="E6865" i="2"/>
  <c r="F6865" i="2"/>
  <c r="A6866" i="2"/>
  <c r="B6866" i="2"/>
  <c r="C6866" i="2"/>
  <c r="D6866" i="2"/>
  <c r="E6866" i="2"/>
  <c r="F6866" i="2"/>
  <c r="A6867" i="2"/>
  <c r="B6867" i="2"/>
  <c r="C6867" i="2"/>
  <c r="D6867" i="2"/>
  <c r="E6867" i="2"/>
  <c r="F6867" i="2"/>
  <c r="A6868" i="2"/>
  <c r="B6868" i="2"/>
  <c r="C6868" i="2"/>
  <c r="D6868" i="2"/>
  <c r="E6868" i="2"/>
  <c r="F6868" i="2"/>
  <c r="A6869" i="2"/>
  <c r="B6869" i="2"/>
  <c r="C6869" i="2"/>
  <c r="D6869" i="2"/>
  <c r="E6869" i="2"/>
  <c r="F6869" i="2"/>
  <c r="A6870" i="2"/>
  <c r="B6870" i="2"/>
  <c r="C6870" i="2"/>
  <c r="D6870" i="2"/>
  <c r="E6870" i="2"/>
  <c r="F6870" i="2"/>
  <c r="A6871" i="2"/>
  <c r="B6871" i="2"/>
  <c r="C6871" i="2"/>
  <c r="D6871" i="2"/>
  <c r="E6871" i="2"/>
  <c r="F6871" i="2"/>
  <c r="A6872" i="2"/>
  <c r="B6872" i="2"/>
  <c r="C6872" i="2"/>
  <c r="D6872" i="2"/>
  <c r="E6872" i="2"/>
  <c r="F6872" i="2"/>
  <c r="A6873" i="2"/>
  <c r="B6873" i="2"/>
  <c r="C6873" i="2"/>
  <c r="D6873" i="2"/>
  <c r="E6873" i="2"/>
  <c r="F6873" i="2"/>
  <c r="A6874" i="2"/>
  <c r="B6874" i="2"/>
  <c r="C6874" i="2"/>
  <c r="D6874" i="2"/>
  <c r="E6874" i="2"/>
  <c r="F6874" i="2"/>
  <c r="A6875" i="2"/>
  <c r="B6875" i="2"/>
  <c r="C6875" i="2"/>
  <c r="D6875" i="2"/>
  <c r="E6875" i="2"/>
  <c r="F6875" i="2"/>
  <c r="A6876" i="2"/>
  <c r="B6876" i="2"/>
  <c r="C6876" i="2"/>
  <c r="D6876" i="2"/>
  <c r="E6876" i="2"/>
  <c r="F6876" i="2"/>
  <c r="A6877" i="2"/>
  <c r="B6877" i="2"/>
  <c r="C6877" i="2"/>
  <c r="D6877" i="2"/>
  <c r="E6877" i="2"/>
  <c r="F6877" i="2"/>
  <c r="A6878" i="2"/>
  <c r="B6878" i="2"/>
  <c r="C6878" i="2"/>
  <c r="D6878" i="2"/>
  <c r="E6878" i="2"/>
  <c r="F6878" i="2"/>
  <c r="A6879" i="2"/>
  <c r="B6879" i="2"/>
  <c r="C6879" i="2"/>
  <c r="D6879" i="2"/>
  <c r="E6879" i="2"/>
  <c r="F6879" i="2"/>
  <c r="A6880" i="2"/>
  <c r="B6880" i="2"/>
  <c r="C6880" i="2"/>
  <c r="D6880" i="2"/>
  <c r="E6880" i="2"/>
  <c r="F6880" i="2"/>
  <c r="A6881" i="2"/>
  <c r="B6881" i="2"/>
  <c r="C6881" i="2"/>
  <c r="D6881" i="2"/>
  <c r="E6881" i="2"/>
  <c r="F6881" i="2"/>
  <c r="A6882" i="2"/>
  <c r="B6882" i="2"/>
  <c r="C6882" i="2"/>
  <c r="D6882" i="2"/>
  <c r="E6882" i="2"/>
  <c r="F6882" i="2"/>
  <c r="A6883" i="2"/>
  <c r="B6883" i="2"/>
  <c r="C6883" i="2"/>
  <c r="D6883" i="2"/>
  <c r="E6883" i="2"/>
  <c r="F6883" i="2"/>
  <c r="A6884" i="2"/>
  <c r="B6884" i="2"/>
  <c r="C6884" i="2"/>
  <c r="D6884" i="2"/>
  <c r="E6884" i="2"/>
  <c r="F6884" i="2"/>
  <c r="A6885" i="2"/>
  <c r="B6885" i="2"/>
  <c r="C6885" i="2"/>
  <c r="D6885" i="2"/>
  <c r="E6885" i="2"/>
  <c r="F6885" i="2"/>
  <c r="A6886" i="2"/>
  <c r="B6886" i="2"/>
  <c r="C6886" i="2"/>
  <c r="D6886" i="2"/>
  <c r="E6886" i="2"/>
  <c r="F6886" i="2"/>
  <c r="A6887" i="2"/>
  <c r="B6887" i="2"/>
  <c r="C6887" i="2"/>
  <c r="D6887" i="2"/>
  <c r="E6887" i="2"/>
  <c r="F6887" i="2"/>
  <c r="A6888" i="2"/>
  <c r="B6888" i="2"/>
  <c r="C6888" i="2"/>
  <c r="D6888" i="2"/>
  <c r="E6888" i="2"/>
  <c r="F6888" i="2"/>
  <c r="A6889" i="2"/>
  <c r="B6889" i="2"/>
  <c r="C6889" i="2"/>
  <c r="D6889" i="2"/>
  <c r="E6889" i="2"/>
  <c r="F6889" i="2"/>
  <c r="A6890" i="2"/>
  <c r="B6890" i="2"/>
  <c r="C6890" i="2"/>
  <c r="D6890" i="2"/>
  <c r="E6890" i="2"/>
  <c r="F6890" i="2"/>
  <c r="A6891" i="2"/>
  <c r="B6891" i="2"/>
  <c r="C6891" i="2"/>
  <c r="D6891" i="2"/>
  <c r="E6891" i="2"/>
  <c r="F6891" i="2"/>
  <c r="A6892" i="2"/>
  <c r="B6892" i="2"/>
  <c r="C6892" i="2"/>
  <c r="D6892" i="2"/>
  <c r="E6892" i="2"/>
  <c r="F6892" i="2"/>
  <c r="A6893" i="2"/>
  <c r="B6893" i="2"/>
  <c r="C6893" i="2"/>
  <c r="D6893" i="2"/>
  <c r="E6893" i="2"/>
  <c r="F6893" i="2"/>
  <c r="A6894" i="2"/>
  <c r="B6894" i="2"/>
  <c r="C6894" i="2"/>
  <c r="D6894" i="2"/>
  <c r="E6894" i="2"/>
  <c r="F6894" i="2"/>
  <c r="A6895" i="2"/>
  <c r="B6895" i="2"/>
  <c r="C6895" i="2"/>
  <c r="D6895" i="2"/>
  <c r="E6895" i="2"/>
  <c r="F6895" i="2"/>
  <c r="A6896" i="2"/>
  <c r="B6896" i="2"/>
  <c r="C6896" i="2"/>
  <c r="D6896" i="2"/>
  <c r="E6896" i="2"/>
  <c r="F6896" i="2"/>
  <c r="A6897" i="2"/>
  <c r="B6897" i="2"/>
  <c r="C6897" i="2"/>
  <c r="D6897" i="2"/>
  <c r="E6897" i="2"/>
  <c r="F6897" i="2"/>
  <c r="A6898" i="2"/>
  <c r="B6898" i="2"/>
  <c r="C6898" i="2"/>
  <c r="D6898" i="2"/>
  <c r="E6898" i="2"/>
  <c r="F6898" i="2"/>
  <c r="A6899" i="2"/>
  <c r="B6899" i="2"/>
  <c r="C6899" i="2"/>
  <c r="D6899" i="2"/>
  <c r="E6899" i="2"/>
  <c r="F6899" i="2"/>
  <c r="A6900" i="2"/>
  <c r="B6900" i="2"/>
  <c r="C6900" i="2"/>
  <c r="D6900" i="2"/>
  <c r="E6900" i="2"/>
  <c r="F6900" i="2"/>
  <c r="A6901" i="2"/>
  <c r="B6901" i="2"/>
  <c r="C6901" i="2"/>
  <c r="D6901" i="2"/>
  <c r="E6901" i="2"/>
  <c r="F6901" i="2"/>
  <c r="A6902" i="2"/>
  <c r="B6902" i="2"/>
  <c r="C6902" i="2"/>
  <c r="D6902" i="2"/>
  <c r="E6902" i="2"/>
  <c r="F6902" i="2"/>
  <c r="A6903" i="2"/>
  <c r="B6903" i="2"/>
  <c r="C6903" i="2"/>
  <c r="D6903" i="2"/>
  <c r="E6903" i="2"/>
  <c r="F6903" i="2"/>
  <c r="A6904" i="2"/>
  <c r="B6904" i="2"/>
  <c r="C6904" i="2"/>
  <c r="D6904" i="2"/>
  <c r="E6904" i="2"/>
  <c r="F6904" i="2"/>
  <c r="A6905" i="2"/>
  <c r="B6905" i="2"/>
  <c r="C6905" i="2"/>
  <c r="D6905" i="2"/>
  <c r="E6905" i="2"/>
  <c r="F6905" i="2"/>
  <c r="A6906" i="2"/>
  <c r="B6906" i="2"/>
  <c r="C6906" i="2"/>
  <c r="D6906" i="2"/>
  <c r="E6906" i="2"/>
  <c r="F6906" i="2"/>
  <c r="A6907" i="2"/>
  <c r="B6907" i="2"/>
  <c r="C6907" i="2"/>
  <c r="D6907" i="2"/>
  <c r="E6907" i="2"/>
  <c r="F6907" i="2"/>
  <c r="A6908" i="2"/>
  <c r="B6908" i="2"/>
  <c r="C6908" i="2"/>
  <c r="D6908" i="2"/>
  <c r="E6908" i="2"/>
  <c r="F6908" i="2"/>
  <c r="A6909" i="2"/>
  <c r="B6909" i="2"/>
  <c r="C6909" i="2"/>
  <c r="D6909" i="2"/>
  <c r="E6909" i="2"/>
  <c r="F6909" i="2"/>
  <c r="A6910" i="2"/>
  <c r="B6910" i="2"/>
  <c r="C6910" i="2"/>
  <c r="D6910" i="2"/>
  <c r="E6910" i="2"/>
  <c r="F6910" i="2"/>
  <c r="A6911" i="2"/>
  <c r="B6911" i="2"/>
  <c r="C6911" i="2"/>
  <c r="D6911" i="2"/>
  <c r="E6911" i="2"/>
  <c r="F6911" i="2"/>
  <c r="A6912" i="2"/>
  <c r="B6912" i="2"/>
  <c r="C6912" i="2"/>
  <c r="D6912" i="2"/>
  <c r="E6912" i="2"/>
  <c r="F6912" i="2"/>
  <c r="A6913" i="2"/>
  <c r="B6913" i="2"/>
  <c r="C6913" i="2"/>
  <c r="D6913" i="2"/>
  <c r="E6913" i="2"/>
  <c r="F6913" i="2"/>
  <c r="A6914" i="2"/>
  <c r="B6914" i="2"/>
  <c r="C6914" i="2"/>
  <c r="D6914" i="2"/>
  <c r="E6914" i="2"/>
  <c r="F6914" i="2"/>
  <c r="A6915" i="2"/>
  <c r="B6915" i="2"/>
  <c r="C6915" i="2"/>
  <c r="D6915" i="2"/>
  <c r="E6915" i="2"/>
  <c r="F6915" i="2"/>
  <c r="A6916" i="2"/>
  <c r="B6916" i="2"/>
  <c r="C6916" i="2"/>
  <c r="D6916" i="2"/>
  <c r="E6916" i="2"/>
  <c r="F6916" i="2"/>
  <c r="A6917" i="2"/>
  <c r="B6917" i="2"/>
  <c r="C6917" i="2"/>
  <c r="D6917" i="2"/>
  <c r="E6917" i="2"/>
  <c r="F6917" i="2"/>
  <c r="A6918" i="2"/>
  <c r="B6918" i="2"/>
  <c r="C6918" i="2"/>
  <c r="D6918" i="2"/>
  <c r="E6918" i="2"/>
  <c r="F6918" i="2"/>
  <c r="A6919" i="2"/>
  <c r="B6919" i="2"/>
  <c r="C6919" i="2"/>
  <c r="D6919" i="2"/>
  <c r="E6919" i="2"/>
  <c r="F6919" i="2"/>
  <c r="A6920" i="2"/>
  <c r="B6920" i="2"/>
  <c r="C6920" i="2"/>
  <c r="D6920" i="2"/>
  <c r="E6920" i="2"/>
  <c r="F6920" i="2"/>
  <c r="A6921" i="2"/>
  <c r="B6921" i="2"/>
  <c r="C6921" i="2"/>
  <c r="D6921" i="2"/>
  <c r="E6921" i="2"/>
  <c r="F6921" i="2"/>
  <c r="A6922" i="2"/>
  <c r="B6922" i="2"/>
  <c r="C6922" i="2"/>
  <c r="D6922" i="2"/>
  <c r="E6922" i="2"/>
  <c r="F6922" i="2"/>
  <c r="A6923" i="2"/>
  <c r="B6923" i="2"/>
  <c r="C6923" i="2"/>
  <c r="D6923" i="2"/>
  <c r="E6923" i="2"/>
  <c r="F6923" i="2"/>
  <c r="A6924" i="2"/>
  <c r="B6924" i="2"/>
  <c r="C6924" i="2"/>
  <c r="D6924" i="2"/>
  <c r="E6924" i="2"/>
  <c r="F6924" i="2"/>
  <c r="A6925" i="2"/>
  <c r="B6925" i="2"/>
  <c r="C6925" i="2"/>
  <c r="D6925" i="2"/>
  <c r="E6925" i="2"/>
  <c r="F6925" i="2"/>
  <c r="A6926" i="2"/>
  <c r="B6926" i="2"/>
  <c r="C6926" i="2"/>
  <c r="D6926" i="2"/>
  <c r="E6926" i="2"/>
  <c r="F6926" i="2"/>
  <c r="A6927" i="2"/>
  <c r="B6927" i="2"/>
  <c r="C6927" i="2"/>
  <c r="D6927" i="2"/>
  <c r="E6927" i="2"/>
  <c r="F6927" i="2"/>
  <c r="A6928" i="2"/>
  <c r="B6928" i="2"/>
  <c r="C6928" i="2"/>
  <c r="D6928" i="2"/>
  <c r="E6928" i="2"/>
  <c r="F6928" i="2"/>
  <c r="A6929" i="2"/>
  <c r="B6929" i="2"/>
  <c r="C6929" i="2"/>
  <c r="D6929" i="2"/>
  <c r="E6929" i="2"/>
  <c r="F6929" i="2"/>
  <c r="A6930" i="2"/>
  <c r="B6930" i="2"/>
  <c r="C6930" i="2"/>
  <c r="D6930" i="2"/>
  <c r="E6930" i="2"/>
  <c r="F6930" i="2"/>
  <c r="A6931" i="2"/>
  <c r="B6931" i="2"/>
  <c r="C6931" i="2"/>
  <c r="D6931" i="2"/>
  <c r="E6931" i="2"/>
  <c r="F6931" i="2"/>
  <c r="A6932" i="2"/>
  <c r="B6932" i="2"/>
  <c r="C6932" i="2"/>
  <c r="D6932" i="2"/>
  <c r="E6932" i="2"/>
  <c r="F6932" i="2"/>
  <c r="A6933" i="2"/>
  <c r="B6933" i="2"/>
  <c r="C6933" i="2"/>
  <c r="D6933" i="2"/>
  <c r="E6933" i="2"/>
  <c r="F6933" i="2"/>
  <c r="A6934" i="2"/>
  <c r="B6934" i="2"/>
  <c r="C6934" i="2"/>
  <c r="D6934" i="2"/>
  <c r="E6934" i="2"/>
  <c r="F6934" i="2"/>
  <c r="A6935" i="2"/>
  <c r="B6935" i="2"/>
  <c r="C6935" i="2"/>
  <c r="D6935" i="2"/>
  <c r="E6935" i="2"/>
  <c r="F6935" i="2"/>
  <c r="A6936" i="2"/>
  <c r="B6936" i="2"/>
  <c r="C6936" i="2"/>
  <c r="D6936" i="2"/>
  <c r="E6936" i="2"/>
  <c r="F6936" i="2"/>
  <c r="A6937" i="2"/>
  <c r="B6937" i="2"/>
  <c r="C6937" i="2"/>
  <c r="D6937" i="2"/>
  <c r="E6937" i="2"/>
  <c r="F6937" i="2"/>
  <c r="A6938" i="2"/>
  <c r="B6938" i="2"/>
  <c r="C6938" i="2"/>
  <c r="D6938" i="2"/>
  <c r="E6938" i="2"/>
  <c r="F6938" i="2"/>
  <c r="A6939" i="2"/>
  <c r="B6939" i="2"/>
  <c r="C6939" i="2"/>
  <c r="D6939" i="2"/>
  <c r="E6939" i="2"/>
  <c r="F6939" i="2"/>
  <c r="A6940" i="2"/>
  <c r="B6940" i="2"/>
  <c r="C6940" i="2"/>
  <c r="D6940" i="2"/>
  <c r="E6940" i="2"/>
  <c r="F6940" i="2"/>
  <c r="A6941" i="2"/>
  <c r="B6941" i="2"/>
  <c r="C6941" i="2"/>
  <c r="D6941" i="2"/>
  <c r="E6941" i="2"/>
  <c r="F6941" i="2"/>
  <c r="A6942" i="2"/>
  <c r="B6942" i="2"/>
  <c r="C6942" i="2"/>
  <c r="D6942" i="2"/>
  <c r="E6942" i="2"/>
  <c r="F6942" i="2"/>
  <c r="A6943" i="2"/>
  <c r="B6943" i="2"/>
  <c r="C6943" i="2"/>
  <c r="D6943" i="2"/>
  <c r="E6943" i="2"/>
  <c r="F6943" i="2"/>
  <c r="A6944" i="2"/>
  <c r="B6944" i="2"/>
  <c r="C6944" i="2"/>
  <c r="D6944" i="2"/>
  <c r="E6944" i="2"/>
  <c r="F6944" i="2"/>
  <c r="A6945" i="2"/>
  <c r="B6945" i="2"/>
  <c r="C6945" i="2"/>
  <c r="D6945" i="2"/>
  <c r="E6945" i="2"/>
  <c r="F6945" i="2"/>
  <c r="A6946" i="2"/>
  <c r="B6946" i="2"/>
  <c r="C6946" i="2"/>
  <c r="D6946" i="2"/>
  <c r="E6946" i="2"/>
  <c r="F6946" i="2"/>
  <c r="A6947" i="2"/>
  <c r="B6947" i="2"/>
  <c r="C6947" i="2"/>
  <c r="D6947" i="2"/>
  <c r="E6947" i="2"/>
  <c r="F6947" i="2"/>
  <c r="A6948" i="2"/>
  <c r="B6948" i="2"/>
  <c r="C6948" i="2"/>
  <c r="D6948" i="2"/>
  <c r="E6948" i="2"/>
  <c r="F6948" i="2"/>
  <c r="A6949" i="2"/>
  <c r="B6949" i="2"/>
  <c r="C6949" i="2"/>
  <c r="D6949" i="2"/>
  <c r="E6949" i="2"/>
  <c r="F6949" i="2"/>
  <c r="A6950" i="2"/>
  <c r="B6950" i="2"/>
  <c r="C6950" i="2"/>
  <c r="D6950" i="2"/>
  <c r="E6950" i="2"/>
  <c r="F6950" i="2"/>
  <c r="A6951" i="2"/>
  <c r="B6951" i="2"/>
  <c r="C6951" i="2"/>
  <c r="D6951" i="2"/>
  <c r="E6951" i="2"/>
  <c r="F6951" i="2"/>
  <c r="A6952" i="2"/>
  <c r="B6952" i="2"/>
  <c r="C6952" i="2"/>
  <c r="D6952" i="2"/>
  <c r="E6952" i="2"/>
  <c r="F6952" i="2"/>
  <c r="A6953" i="2"/>
  <c r="B6953" i="2"/>
  <c r="C6953" i="2"/>
  <c r="D6953" i="2"/>
  <c r="E6953" i="2"/>
  <c r="F6953" i="2"/>
  <c r="A6954" i="2"/>
  <c r="B6954" i="2"/>
  <c r="C6954" i="2"/>
  <c r="D6954" i="2"/>
  <c r="E6954" i="2"/>
  <c r="F6954" i="2"/>
  <c r="A6955" i="2"/>
  <c r="B6955" i="2"/>
  <c r="C6955" i="2"/>
  <c r="D6955" i="2"/>
  <c r="E6955" i="2"/>
  <c r="F6955" i="2"/>
  <c r="A6956" i="2"/>
  <c r="B6956" i="2"/>
  <c r="C6956" i="2"/>
  <c r="D6956" i="2"/>
  <c r="E6956" i="2"/>
  <c r="F6956" i="2"/>
  <c r="A6957" i="2"/>
  <c r="B6957" i="2"/>
  <c r="C6957" i="2"/>
  <c r="D6957" i="2"/>
  <c r="E6957" i="2"/>
  <c r="F6957" i="2"/>
  <c r="A6958" i="2"/>
  <c r="B6958" i="2"/>
  <c r="C6958" i="2"/>
  <c r="D6958" i="2"/>
  <c r="E6958" i="2"/>
  <c r="F6958" i="2"/>
  <c r="A6959" i="2"/>
  <c r="B6959" i="2"/>
  <c r="C6959" i="2"/>
  <c r="D6959" i="2"/>
  <c r="E6959" i="2"/>
  <c r="F6959" i="2"/>
  <c r="A6960" i="2"/>
  <c r="B6960" i="2"/>
  <c r="C6960" i="2"/>
  <c r="D6960" i="2"/>
  <c r="E6960" i="2"/>
  <c r="F6960" i="2"/>
  <c r="A6961" i="2"/>
  <c r="B6961" i="2"/>
  <c r="C6961" i="2"/>
  <c r="D6961" i="2"/>
  <c r="E6961" i="2"/>
  <c r="F6961" i="2"/>
  <c r="A6962" i="2"/>
  <c r="B6962" i="2"/>
  <c r="C6962" i="2"/>
  <c r="D6962" i="2"/>
  <c r="E6962" i="2"/>
  <c r="F6962" i="2"/>
  <c r="A6963" i="2"/>
  <c r="B6963" i="2"/>
  <c r="C6963" i="2"/>
  <c r="D6963" i="2"/>
  <c r="E6963" i="2"/>
  <c r="F6963" i="2"/>
  <c r="A6964" i="2"/>
  <c r="B6964" i="2"/>
  <c r="C6964" i="2"/>
  <c r="D6964" i="2"/>
  <c r="E6964" i="2"/>
  <c r="F6964" i="2"/>
  <c r="A6965" i="2"/>
  <c r="B6965" i="2"/>
  <c r="C6965" i="2"/>
  <c r="D6965" i="2"/>
  <c r="E6965" i="2"/>
  <c r="F6965" i="2"/>
  <c r="A6966" i="2"/>
  <c r="B6966" i="2"/>
  <c r="C6966" i="2"/>
  <c r="D6966" i="2"/>
  <c r="E6966" i="2"/>
  <c r="F6966" i="2"/>
  <c r="A6967" i="2"/>
  <c r="B6967" i="2"/>
  <c r="C6967" i="2"/>
  <c r="D6967" i="2"/>
  <c r="E6967" i="2"/>
  <c r="F6967" i="2"/>
  <c r="A6968" i="2"/>
  <c r="B6968" i="2"/>
  <c r="C6968" i="2"/>
  <c r="D6968" i="2"/>
  <c r="E6968" i="2"/>
  <c r="F6968" i="2"/>
  <c r="A6969" i="2"/>
  <c r="B6969" i="2"/>
  <c r="C6969" i="2"/>
  <c r="D6969" i="2"/>
  <c r="E6969" i="2"/>
  <c r="F6969" i="2"/>
  <c r="A6970" i="2"/>
  <c r="B6970" i="2"/>
  <c r="C6970" i="2"/>
  <c r="D6970" i="2"/>
  <c r="E6970" i="2"/>
  <c r="F6970" i="2"/>
  <c r="A6971" i="2"/>
  <c r="B6971" i="2"/>
  <c r="C6971" i="2"/>
  <c r="D6971" i="2"/>
  <c r="E6971" i="2"/>
  <c r="F6971" i="2"/>
  <c r="A6972" i="2"/>
  <c r="B6972" i="2"/>
  <c r="C6972" i="2"/>
  <c r="D6972" i="2"/>
  <c r="E6972" i="2"/>
  <c r="F6972" i="2"/>
  <c r="A6973" i="2"/>
  <c r="B6973" i="2"/>
  <c r="C6973" i="2"/>
  <c r="D6973" i="2"/>
  <c r="E6973" i="2"/>
  <c r="F6973" i="2"/>
  <c r="A6974" i="2"/>
  <c r="B6974" i="2"/>
  <c r="C6974" i="2"/>
  <c r="D6974" i="2"/>
  <c r="E6974" i="2"/>
  <c r="F6974" i="2"/>
  <c r="A6975" i="2"/>
  <c r="B6975" i="2"/>
  <c r="C6975" i="2"/>
  <c r="D6975" i="2"/>
  <c r="E6975" i="2"/>
  <c r="F6975" i="2"/>
  <c r="A6976" i="2"/>
  <c r="B6976" i="2"/>
  <c r="C6976" i="2"/>
  <c r="D6976" i="2"/>
  <c r="E6976" i="2"/>
  <c r="F6976" i="2"/>
  <c r="A6977" i="2"/>
  <c r="B6977" i="2"/>
  <c r="C6977" i="2"/>
  <c r="D6977" i="2"/>
  <c r="E6977" i="2"/>
  <c r="F6977" i="2"/>
  <c r="A6978" i="2"/>
  <c r="B6978" i="2"/>
  <c r="C6978" i="2"/>
  <c r="D6978" i="2"/>
  <c r="E6978" i="2"/>
  <c r="F6978" i="2"/>
  <c r="A6979" i="2"/>
  <c r="B6979" i="2"/>
  <c r="C6979" i="2"/>
  <c r="D6979" i="2"/>
  <c r="E6979" i="2"/>
  <c r="F6979" i="2"/>
  <c r="A6980" i="2"/>
  <c r="B6980" i="2"/>
  <c r="C6980" i="2"/>
  <c r="D6980" i="2"/>
  <c r="E6980" i="2"/>
  <c r="F6980" i="2"/>
  <c r="A6981" i="2"/>
  <c r="B6981" i="2"/>
  <c r="C6981" i="2"/>
  <c r="D6981" i="2"/>
  <c r="E6981" i="2"/>
  <c r="F6981" i="2"/>
  <c r="A6982" i="2"/>
  <c r="B6982" i="2"/>
  <c r="C6982" i="2"/>
  <c r="D6982" i="2"/>
  <c r="E6982" i="2"/>
  <c r="F6982" i="2"/>
  <c r="A6983" i="2"/>
  <c r="B6983" i="2"/>
  <c r="C6983" i="2"/>
  <c r="D6983" i="2"/>
  <c r="E6983" i="2"/>
  <c r="F6983" i="2"/>
  <c r="A6984" i="2"/>
  <c r="B6984" i="2"/>
  <c r="C6984" i="2"/>
  <c r="D6984" i="2"/>
  <c r="E6984" i="2"/>
  <c r="F6984" i="2"/>
  <c r="A6985" i="2"/>
  <c r="B6985" i="2"/>
  <c r="C6985" i="2"/>
  <c r="D6985" i="2"/>
  <c r="E6985" i="2"/>
  <c r="F6985" i="2"/>
  <c r="A6986" i="2"/>
  <c r="B6986" i="2"/>
  <c r="C6986" i="2"/>
  <c r="D6986" i="2"/>
  <c r="E6986" i="2"/>
  <c r="F6986" i="2"/>
  <c r="A6987" i="2"/>
  <c r="B6987" i="2"/>
  <c r="C6987" i="2"/>
  <c r="D6987" i="2"/>
  <c r="E6987" i="2"/>
  <c r="F6987" i="2"/>
  <c r="A6988" i="2"/>
  <c r="B6988" i="2"/>
  <c r="C6988" i="2"/>
  <c r="D6988" i="2"/>
  <c r="E6988" i="2"/>
  <c r="F6988" i="2"/>
  <c r="A6989" i="2"/>
  <c r="B6989" i="2"/>
  <c r="C6989" i="2"/>
  <c r="D6989" i="2"/>
  <c r="E6989" i="2"/>
  <c r="F6989" i="2"/>
  <c r="A6990" i="2"/>
  <c r="B6990" i="2"/>
  <c r="C6990" i="2"/>
  <c r="D6990" i="2"/>
  <c r="E6990" i="2"/>
  <c r="F6990" i="2"/>
  <c r="A6991" i="2"/>
  <c r="B6991" i="2"/>
  <c r="C6991" i="2"/>
  <c r="D6991" i="2"/>
  <c r="E6991" i="2"/>
  <c r="F6991" i="2"/>
  <c r="A6992" i="2"/>
  <c r="B6992" i="2"/>
  <c r="C6992" i="2"/>
  <c r="D6992" i="2"/>
  <c r="E6992" i="2"/>
  <c r="F6992" i="2"/>
  <c r="A6993" i="2"/>
  <c r="B6993" i="2"/>
  <c r="C6993" i="2"/>
  <c r="D6993" i="2"/>
  <c r="E6993" i="2"/>
  <c r="F6993" i="2"/>
  <c r="A6994" i="2"/>
  <c r="B6994" i="2"/>
  <c r="C6994" i="2"/>
  <c r="D6994" i="2"/>
  <c r="E6994" i="2"/>
  <c r="F6994" i="2"/>
  <c r="A6995" i="2"/>
  <c r="B6995" i="2"/>
  <c r="C6995" i="2"/>
  <c r="D6995" i="2"/>
  <c r="E6995" i="2"/>
  <c r="F6995" i="2"/>
  <c r="A6996" i="2"/>
  <c r="B6996" i="2"/>
  <c r="C6996" i="2"/>
  <c r="D6996" i="2"/>
  <c r="E6996" i="2"/>
  <c r="F6996" i="2"/>
  <c r="A6997" i="2"/>
  <c r="B6997" i="2"/>
  <c r="C6997" i="2"/>
  <c r="D6997" i="2"/>
  <c r="E6997" i="2"/>
  <c r="F6997" i="2"/>
  <c r="A6998" i="2"/>
  <c r="B6998" i="2"/>
  <c r="C6998" i="2"/>
  <c r="D6998" i="2"/>
  <c r="E6998" i="2"/>
  <c r="F6998" i="2"/>
  <c r="A6999" i="2"/>
  <c r="B6999" i="2"/>
  <c r="C6999" i="2"/>
  <c r="D6999" i="2"/>
  <c r="E6999" i="2"/>
  <c r="F6999" i="2"/>
  <c r="A7000" i="2"/>
  <c r="B7000" i="2"/>
  <c r="C7000" i="2"/>
  <c r="D7000" i="2"/>
  <c r="E7000" i="2"/>
  <c r="F7000" i="2"/>
  <c r="A7001" i="2"/>
  <c r="B7001" i="2"/>
  <c r="C7001" i="2"/>
  <c r="D7001" i="2"/>
  <c r="E7001" i="2"/>
  <c r="F7001" i="2"/>
  <c r="A7002" i="2"/>
  <c r="B7002" i="2"/>
  <c r="C7002" i="2"/>
  <c r="D7002" i="2"/>
  <c r="E7002" i="2"/>
  <c r="F7002" i="2"/>
  <c r="A7003" i="2"/>
  <c r="B7003" i="2"/>
  <c r="C7003" i="2"/>
  <c r="D7003" i="2"/>
  <c r="E7003" i="2"/>
  <c r="F7003" i="2"/>
  <c r="A7004" i="2"/>
  <c r="B7004" i="2"/>
  <c r="C7004" i="2"/>
  <c r="D7004" i="2"/>
  <c r="E7004" i="2"/>
  <c r="F7004" i="2"/>
  <c r="A7005" i="2"/>
  <c r="B7005" i="2"/>
  <c r="C7005" i="2"/>
  <c r="D7005" i="2"/>
  <c r="E7005" i="2"/>
  <c r="F7005" i="2"/>
  <c r="A7006" i="2"/>
  <c r="B7006" i="2"/>
  <c r="C7006" i="2"/>
  <c r="D7006" i="2"/>
  <c r="E7006" i="2"/>
  <c r="F7006" i="2"/>
  <c r="A7007" i="2"/>
  <c r="B7007" i="2"/>
  <c r="C7007" i="2"/>
  <c r="D7007" i="2"/>
  <c r="E7007" i="2"/>
  <c r="F7007" i="2"/>
  <c r="A7008" i="2"/>
  <c r="B7008" i="2"/>
  <c r="C7008" i="2"/>
  <c r="D7008" i="2"/>
  <c r="E7008" i="2"/>
  <c r="F7008" i="2"/>
  <c r="A7009" i="2"/>
  <c r="B7009" i="2"/>
  <c r="C7009" i="2"/>
  <c r="D7009" i="2"/>
  <c r="E7009" i="2"/>
  <c r="F7009" i="2"/>
  <c r="A7010" i="2"/>
  <c r="B7010" i="2"/>
  <c r="C7010" i="2"/>
  <c r="D7010" i="2"/>
  <c r="E7010" i="2"/>
  <c r="F7010" i="2"/>
  <c r="A7011" i="2"/>
  <c r="B7011" i="2"/>
  <c r="C7011" i="2"/>
  <c r="D7011" i="2"/>
  <c r="E7011" i="2"/>
  <c r="F7011" i="2"/>
  <c r="A7012" i="2"/>
  <c r="B7012" i="2"/>
  <c r="C7012" i="2"/>
  <c r="D7012" i="2"/>
  <c r="E7012" i="2"/>
  <c r="F7012" i="2"/>
  <c r="A7013" i="2"/>
  <c r="B7013" i="2"/>
  <c r="C7013" i="2"/>
  <c r="D7013" i="2"/>
  <c r="E7013" i="2"/>
  <c r="F7013" i="2"/>
  <c r="A7014" i="2"/>
  <c r="B7014" i="2"/>
  <c r="C7014" i="2"/>
  <c r="D7014" i="2"/>
  <c r="E7014" i="2"/>
  <c r="F7014" i="2"/>
  <c r="A7015" i="2"/>
  <c r="B7015" i="2"/>
  <c r="C7015" i="2"/>
  <c r="D7015" i="2"/>
  <c r="E7015" i="2"/>
  <c r="F7015" i="2"/>
  <c r="A7016" i="2"/>
  <c r="B7016" i="2"/>
  <c r="C7016" i="2"/>
  <c r="D7016" i="2"/>
  <c r="E7016" i="2"/>
  <c r="F7016" i="2"/>
  <c r="A7017" i="2"/>
  <c r="B7017" i="2"/>
  <c r="C7017" i="2"/>
  <c r="D7017" i="2"/>
  <c r="E7017" i="2"/>
  <c r="F7017" i="2"/>
  <c r="A7018" i="2"/>
  <c r="B7018" i="2"/>
  <c r="C7018" i="2"/>
  <c r="D7018" i="2"/>
  <c r="E7018" i="2"/>
  <c r="F7018" i="2"/>
  <c r="A7019" i="2"/>
  <c r="B7019" i="2"/>
  <c r="C7019" i="2"/>
  <c r="D7019" i="2"/>
  <c r="E7019" i="2"/>
  <c r="F7019" i="2"/>
  <c r="A7020" i="2"/>
  <c r="B7020" i="2"/>
  <c r="C7020" i="2"/>
  <c r="D7020" i="2"/>
  <c r="E7020" i="2"/>
  <c r="F7020" i="2"/>
  <c r="A7021" i="2"/>
  <c r="B7021" i="2"/>
  <c r="C7021" i="2"/>
  <c r="D7021" i="2"/>
  <c r="E7021" i="2"/>
  <c r="F7021" i="2"/>
  <c r="A7022" i="2"/>
  <c r="B7022" i="2"/>
  <c r="C7022" i="2"/>
  <c r="D7022" i="2"/>
  <c r="E7022" i="2"/>
  <c r="F7022" i="2"/>
  <c r="A7023" i="2"/>
  <c r="B7023" i="2"/>
  <c r="C7023" i="2"/>
  <c r="D7023" i="2"/>
  <c r="E7023" i="2"/>
  <c r="F7023" i="2"/>
  <c r="A7024" i="2"/>
  <c r="B7024" i="2"/>
  <c r="C7024" i="2"/>
  <c r="D7024" i="2"/>
  <c r="E7024" i="2"/>
  <c r="F7024" i="2"/>
  <c r="A7025" i="2"/>
  <c r="B7025" i="2"/>
  <c r="C7025" i="2"/>
  <c r="D7025" i="2"/>
  <c r="E7025" i="2"/>
  <c r="F7025" i="2"/>
  <c r="A7026" i="2"/>
  <c r="B7026" i="2"/>
  <c r="C7026" i="2"/>
  <c r="D7026" i="2"/>
  <c r="E7026" i="2"/>
  <c r="F7026" i="2"/>
  <c r="A7027" i="2"/>
  <c r="B7027" i="2"/>
  <c r="C7027" i="2"/>
  <c r="D7027" i="2"/>
  <c r="E7027" i="2"/>
  <c r="F7027" i="2"/>
  <c r="A7028" i="2"/>
  <c r="B7028" i="2"/>
  <c r="C7028" i="2"/>
  <c r="D7028" i="2"/>
  <c r="E7028" i="2"/>
  <c r="F7028" i="2"/>
  <c r="A7029" i="2"/>
  <c r="B7029" i="2"/>
  <c r="C7029" i="2"/>
  <c r="D7029" i="2"/>
  <c r="E7029" i="2"/>
  <c r="F7029" i="2"/>
  <c r="A7030" i="2"/>
  <c r="B7030" i="2"/>
  <c r="C7030" i="2"/>
  <c r="D7030" i="2"/>
  <c r="E7030" i="2"/>
  <c r="F7030" i="2"/>
  <c r="A474" i="1"/>
  <c r="B474" i="1"/>
  <c r="C474" i="1"/>
  <c r="D474" i="1"/>
  <c r="E474" i="1" s="1"/>
  <c r="F474" i="1"/>
  <c r="A475" i="1"/>
  <c r="B475" i="1"/>
  <c r="C475" i="1"/>
  <c r="D475" i="1"/>
  <c r="E475" i="1" s="1"/>
  <c r="F475" i="1"/>
  <c r="A476" i="1"/>
  <c r="B476" i="1"/>
  <c r="C476" i="1"/>
  <c r="D476" i="1"/>
  <c r="E476" i="1" s="1"/>
  <c r="F476" i="1"/>
  <c r="A477" i="1"/>
  <c r="B477" i="1"/>
  <c r="C477" i="1"/>
  <c r="D477" i="1"/>
  <c r="E477" i="1" s="1"/>
  <c r="F477" i="1"/>
  <c r="A478" i="1"/>
  <c r="B478" i="1"/>
  <c r="C478" i="1"/>
  <c r="D478" i="1"/>
  <c r="E478" i="1" s="1"/>
  <c r="G478" i="1" s="1"/>
  <c r="F478" i="1"/>
  <c r="A479" i="1"/>
  <c r="B479" i="1"/>
  <c r="C479" i="1"/>
  <c r="D479" i="1"/>
  <c r="E479" i="1" s="1"/>
  <c r="F479" i="1"/>
  <c r="A480" i="1"/>
  <c r="B480" i="1"/>
  <c r="C480" i="1"/>
  <c r="D480" i="1"/>
  <c r="E480" i="1" s="1"/>
  <c r="F480" i="1"/>
  <c r="A481" i="1"/>
  <c r="B481" i="1"/>
  <c r="C481" i="1"/>
  <c r="D481" i="1"/>
  <c r="E481" i="1" s="1"/>
  <c r="G481" i="1" s="1"/>
  <c r="F481" i="1"/>
  <c r="A482" i="1"/>
  <c r="B482" i="1"/>
  <c r="C482" i="1"/>
  <c r="D482" i="1"/>
  <c r="E482" i="1" s="1"/>
  <c r="F482" i="1"/>
  <c r="A483" i="1"/>
  <c r="B483" i="1"/>
  <c r="C483" i="1"/>
  <c r="D483" i="1"/>
  <c r="E483" i="1" s="1"/>
  <c r="G483" i="1" s="1"/>
  <c r="F483" i="1"/>
  <c r="A484" i="1"/>
  <c r="B484" i="1"/>
  <c r="C484" i="1"/>
  <c r="D484" i="1"/>
  <c r="E484" i="1" s="1"/>
  <c r="G484" i="1" s="1"/>
  <c r="F484" i="1"/>
  <c r="A485" i="1"/>
  <c r="B485" i="1"/>
  <c r="C485" i="1"/>
  <c r="D485" i="1"/>
  <c r="E485" i="1" s="1"/>
  <c r="G485" i="1" s="1"/>
  <c r="F485" i="1"/>
  <c r="A486" i="1"/>
  <c r="B486" i="1"/>
  <c r="C486" i="1"/>
  <c r="D486" i="1"/>
  <c r="E486" i="1" s="1"/>
  <c r="F486" i="1"/>
  <c r="A487" i="1"/>
  <c r="B487" i="1"/>
  <c r="C487" i="1"/>
  <c r="D487" i="1"/>
  <c r="E487" i="1" s="1"/>
  <c r="F487" i="1"/>
  <c r="A488" i="1"/>
  <c r="B488" i="1"/>
  <c r="C488" i="1"/>
  <c r="D488" i="1"/>
  <c r="E488" i="1" s="1"/>
  <c r="F488" i="1"/>
  <c r="A489" i="1"/>
  <c r="B489" i="1"/>
  <c r="C489" i="1"/>
  <c r="D489" i="1"/>
  <c r="E489" i="1" s="1"/>
  <c r="F489" i="1"/>
  <c r="A490" i="1"/>
  <c r="B490" i="1"/>
  <c r="C490" i="1"/>
  <c r="D490" i="1"/>
  <c r="E490" i="1" s="1"/>
  <c r="F490" i="1"/>
  <c r="A491" i="1"/>
  <c r="B491" i="1"/>
  <c r="C491" i="1"/>
  <c r="D491" i="1"/>
  <c r="E491" i="1" s="1"/>
  <c r="F491" i="1"/>
  <c r="A492" i="1"/>
  <c r="B492" i="1"/>
  <c r="C492" i="1"/>
  <c r="D492" i="1"/>
  <c r="E492" i="1" s="1"/>
  <c r="F492" i="1"/>
  <c r="A493" i="1"/>
  <c r="B493" i="1"/>
  <c r="C493" i="1"/>
  <c r="D493" i="1"/>
  <c r="E493" i="1" s="1"/>
  <c r="F493" i="1"/>
  <c r="A494" i="1"/>
  <c r="B494" i="1"/>
  <c r="C494" i="1"/>
  <c r="D494" i="1"/>
  <c r="E494" i="1" s="1"/>
  <c r="F494" i="1"/>
  <c r="A495" i="1"/>
  <c r="B495" i="1"/>
  <c r="C495" i="1"/>
  <c r="D495" i="1"/>
  <c r="E495" i="1" s="1"/>
  <c r="F495" i="1"/>
  <c r="A496" i="1"/>
  <c r="B496" i="1"/>
  <c r="C496" i="1"/>
  <c r="D496" i="1"/>
  <c r="E496" i="1" s="1"/>
  <c r="F496" i="1"/>
  <c r="A497" i="1"/>
  <c r="B497" i="1"/>
  <c r="C497" i="1"/>
  <c r="D497" i="1"/>
  <c r="E497" i="1" s="1"/>
  <c r="F497" i="1"/>
  <c r="A498" i="1"/>
  <c r="B498" i="1"/>
  <c r="C498" i="1"/>
  <c r="D498" i="1"/>
  <c r="E498" i="1" s="1"/>
  <c r="F498" i="1"/>
  <c r="A499" i="1"/>
  <c r="B499" i="1"/>
  <c r="C499" i="1"/>
  <c r="D499" i="1"/>
  <c r="E499" i="1" s="1"/>
  <c r="F499" i="1"/>
  <c r="A500" i="1"/>
  <c r="B500" i="1"/>
  <c r="C500" i="1"/>
  <c r="D500" i="1"/>
  <c r="E500" i="1" s="1"/>
  <c r="F500" i="1"/>
  <c r="A501" i="1"/>
  <c r="B501" i="1"/>
  <c r="C501" i="1"/>
  <c r="D501" i="1"/>
  <c r="E501" i="1" s="1"/>
  <c r="F501" i="1"/>
  <c r="A502" i="1"/>
  <c r="B502" i="1"/>
  <c r="C502" i="1"/>
  <c r="D502" i="1"/>
  <c r="E502" i="1" s="1"/>
  <c r="F502" i="1"/>
  <c r="A503" i="1"/>
  <c r="B503" i="1"/>
  <c r="C503" i="1"/>
  <c r="D503" i="1"/>
  <c r="E503" i="1" s="1"/>
  <c r="F503" i="1"/>
  <c r="A504" i="1"/>
  <c r="B504" i="1"/>
  <c r="C504" i="1"/>
  <c r="D504" i="1"/>
  <c r="E504" i="1" s="1"/>
  <c r="F504" i="1"/>
  <c r="A505" i="1"/>
  <c r="B505" i="1"/>
  <c r="C505" i="1"/>
  <c r="D505" i="1"/>
  <c r="E505" i="1" s="1"/>
  <c r="F505" i="1"/>
  <c r="A506" i="1"/>
  <c r="B506" i="1"/>
  <c r="C506" i="1"/>
  <c r="D506" i="1"/>
  <c r="E506" i="1" s="1"/>
  <c r="F506" i="1"/>
  <c r="A507" i="1"/>
  <c r="B507" i="1"/>
  <c r="C507" i="1"/>
  <c r="D507" i="1"/>
  <c r="E507" i="1" s="1"/>
  <c r="F507" i="1"/>
  <c r="A508" i="1"/>
  <c r="B508" i="1"/>
  <c r="C508" i="1"/>
  <c r="D508" i="1"/>
  <c r="E508" i="1" s="1"/>
  <c r="F508" i="1"/>
  <c r="A509" i="1"/>
  <c r="B509" i="1"/>
  <c r="C509" i="1"/>
  <c r="D509" i="1"/>
  <c r="E509" i="1" s="1"/>
  <c r="F509" i="1"/>
  <c r="A510" i="1"/>
  <c r="B510" i="1"/>
  <c r="C510" i="1"/>
  <c r="D510" i="1"/>
  <c r="E510" i="1" s="1"/>
  <c r="F510" i="1"/>
  <c r="A511" i="1"/>
  <c r="B511" i="1"/>
  <c r="C511" i="1"/>
  <c r="D511" i="1"/>
  <c r="E511" i="1" s="1"/>
  <c r="F511" i="1"/>
  <c r="A512" i="1"/>
  <c r="B512" i="1"/>
  <c r="C512" i="1"/>
  <c r="D512" i="1"/>
  <c r="E512" i="1" s="1"/>
  <c r="F512" i="1"/>
  <c r="A513" i="1"/>
  <c r="B513" i="1"/>
  <c r="C513" i="1"/>
  <c r="D513" i="1"/>
  <c r="E513" i="1" s="1"/>
  <c r="F513" i="1"/>
  <c r="A514" i="1"/>
  <c r="B514" i="1"/>
  <c r="C514" i="1"/>
  <c r="D514" i="1"/>
  <c r="E514" i="1" s="1"/>
  <c r="F514" i="1"/>
  <c r="A515" i="1"/>
  <c r="B515" i="1"/>
  <c r="C515" i="1"/>
  <c r="D515" i="1"/>
  <c r="E515" i="1" s="1"/>
  <c r="F515" i="1"/>
  <c r="A516" i="1"/>
  <c r="B516" i="1"/>
  <c r="C516" i="1"/>
  <c r="D516" i="1"/>
  <c r="E516" i="1" s="1"/>
  <c r="F516" i="1"/>
  <c r="A517" i="1"/>
  <c r="B517" i="1"/>
  <c r="C517" i="1"/>
  <c r="D517" i="1"/>
  <c r="E517" i="1" s="1"/>
  <c r="F517" i="1"/>
  <c r="A518" i="1"/>
  <c r="B518" i="1"/>
  <c r="C518" i="1"/>
  <c r="D518" i="1"/>
  <c r="E518" i="1" s="1"/>
  <c r="F518" i="1"/>
  <c r="A519" i="1"/>
  <c r="B519" i="1"/>
  <c r="C519" i="1"/>
  <c r="D519" i="1"/>
  <c r="E519" i="1" s="1"/>
  <c r="F519" i="1"/>
  <c r="A520" i="1"/>
  <c r="B520" i="1"/>
  <c r="C520" i="1"/>
  <c r="D520" i="1"/>
  <c r="E520" i="1" s="1"/>
  <c r="F520" i="1"/>
  <c r="A521" i="1"/>
  <c r="B521" i="1"/>
  <c r="C521" i="1"/>
  <c r="D521" i="1"/>
  <c r="E521" i="1" s="1"/>
  <c r="F521" i="1"/>
  <c r="A522" i="1"/>
  <c r="B522" i="1"/>
  <c r="C522" i="1"/>
  <c r="D522" i="1"/>
  <c r="E522" i="1" s="1"/>
  <c r="F522" i="1"/>
  <c r="A523" i="1"/>
  <c r="B523" i="1"/>
  <c r="C523" i="1"/>
  <c r="D523" i="1"/>
  <c r="E523" i="1" s="1"/>
  <c r="G523" i="1" s="1"/>
  <c r="F523" i="1"/>
  <c r="A449" i="1"/>
  <c r="B449" i="1"/>
  <c r="C449" i="1"/>
  <c r="D449" i="1"/>
  <c r="E449" i="1" s="1"/>
  <c r="F449" i="1"/>
  <c r="A450" i="1"/>
  <c r="B450" i="1"/>
  <c r="C450" i="1"/>
  <c r="D450" i="1"/>
  <c r="E450" i="1" s="1"/>
  <c r="F450" i="1"/>
  <c r="A451" i="1"/>
  <c r="B451" i="1"/>
  <c r="C451" i="1"/>
  <c r="D451" i="1"/>
  <c r="E451" i="1" s="1"/>
  <c r="F451" i="1"/>
  <c r="A452" i="1"/>
  <c r="B452" i="1"/>
  <c r="C452" i="1"/>
  <c r="D452" i="1"/>
  <c r="E452" i="1" s="1"/>
  <c r="F452" i="1"/>
  <c r="A453" i="1"/>
  <c r="B453" i="1"/>
  <c r="C453" i="1"/>
  <c r="D453" i="1"/>
  <c r="E453" i="1" s="1"/>
  <c r="F453" i="1"/>
  <c r="A454" i="1"/>
  <c r="B454" i="1"/>
  <c r="C454" i="1"/>
  <c r="D454" i="1"/>
  <c r="E454" i="1" s="1"/>
  <c r="F454" i="1"/>
  <c r="A455" i="1"/>
  <c r="B455" i="1"/>
  <c r="C455" i="1"/>
  <c r="D455" i="1"/>
  <c r="E455" i="1" s="1"/>
  <c r="F455" i="1"/>
  <c r="A456" i="1"/>
  <c r="B456" i="1"/>
  <c r="C456" i="1"/>
  <c r="D456" i="1"/>
  <c r="E456" i="1" s="1"/>
  <c r="F456" i="1"/>
  <c r="A457" i="1"/>
  <c r="B457" i="1"/>
  <c r="C457" i="1"/>
  <c r="D457" i="1"/>
  <c r="E457" i="1" s="1"/>
  <c r="F457" i="1"/>
  <c r="A458" i="1"/>
  <c r="B458" i="1"/>
  <c r="C458" i="1"/>
  <c r="D458" i="1"/>
  <c r="E458" i="1" s="1"/>
  <c r="F458" i="1"/>
  <c r="A459" i="1"/>
  <c r="B459" i="1"/>
  <c r="C459" i="1"/>
  <c r="D459" i="1"/>
  <c r="E459" i="1" s="1"/>
  <c r="F459" i="1"/>
  <c r="A460" i="1"/>
  <c r="B460" i="1"/>
  <c r="C460" i="1"/>
  <c r="D460" i="1"/>
  <c r="E460" i="1" s="1"/>
  <c r="F460" i="1"/>
  <c r="A461" i="1"/>
  <c r="B461" i="1"/>
  <c r="C461" i="1"/>
  <c r="D461" i="1"/>
  <c r="E461" i="1" s="1"/>
  <c r="F461" i="1"/>
  <c r="A462" i="1"/>
  <c r="B462" i="1"/>
  <c r="C462" i="1"/>
  <c r="D462" i="1"/>
  <c r="E462" i="1" s="1"/>
  <c r="F462" i="1"/>
  <c r="A463" i="1"/>
  <c r="B463" i="1"/>
  <c r="C463" i="1"/>
  <c r="D463" i="1"/>
  <c r="E463" i="1" s="1"/>
  <c r="F463" i="1"/>
  <c r="A464" i="1"/>
  <c r="B464" i="1"/>
  <c r="C464" i="1"/>
  <c r="D464" i="1"/>
  <c r="E464" i="1" s="1"/>
  <c r="F464" i="1"/>
  <c r="A465" i="1"/>
  <c r="B465" i="1"/>
  <c r="C465" i="1"/>
  <c r="D465" i="1"/>
  <c r="E465" i="1" s="1"/>
  <c r="F465" i="1"/>
  <c r="A466" i="1"/>
  <c r="B466" i="1"/>
  <c r="C466" i="1"/>
  <c r="D466" i="1"/>
  <c r="E466" i="1" s="1"/>
  <c r="F466" i="1"/>
  <c r="A467" i="1"/>
  <c r="B467" i="1"/>
  <c r="C467" i="1"/>
  <c r="D467" i="1"/>
  <c r="E467" i="1" s="1"/>
  <c r="F467" i="1"/>
  <c r="A468" i="1"/>
  <c r="B468" i="1"/>
  <c r="C468" i="1"/>
  <c r="D468" i="1"/>
  <c r="E468" i="1" s="1"/>
  <c r="F468" i="1"/>
  <c r="A469" i="1"/>
  <c r="B469" i="1"/>
  <c r="C469" i="1"/>
  <c r="D469" i="1"/>
  <c r="E469" i="1" s="1"/>
  <c r="F469" i="1"/>
  <c r="A470" i="1"/>
  <c r="B470" i="1"/>
  <c r="C470" i="1"/>
  <c r="D470" i="1"/>
  <c r="E470" i="1" s="1"/>
  <c r="F470" i="1"/>
  <c r="A471" i="1"/>
  <c r="B471" i="1"/>
  <c r="C471" i="1"/>
  <c r="D471" i="1"/>
  <c r="E471" i="1" s="1"/>
  <c r="F471" i="1"/>
  <c r="A472" i="1"/>
  <c r="B472" i="1"/>
  <c r="C472" i="1"/>
  <c r="D472" i="1"/>
  <c r="E472" i="1" s="1"/>
  <c r="F472" i="1"/>
  <c r="A473" i="1"/>
  <c r="B473" i="1"/>
  <c r="C473" i="1"/>
  <c r="D473" i="1"/>
  <c r="E473" i="1" s="1"/>
  <c r="F473" i="1"/>
  <c r="F448" i="1"/>
  <c r="D448" i="1"/>
  <c r="E448" i="1" s="1"/>
  <c r="C448" i="1"/>
  <c r="B448" i="1"/>
  <c r="A448" i="1"/>
  <c r="F447" i="1"/>
  <c r="D447" i="1"/>
  <c r="E447" i="1" s="1"/>
  <c r="C447" i="1"/>
  <c r="B447" i="1"/>
  <c r="A447" i="1"/>
  <c r="F446" i="1"/>
  <c r="D446" i="1"/>
  <c r="E446" i="1" s="1"/>
  <c r="C446" i="1"/>
  <c r="B446" i="1"/>
  <c r="A446" i="1"/>
  <c r="F445" i="1"/>
  <c r="D445" i="1"/>
  <c r="E445" i="1" s="1"/>
  <c r="G445" i="1" s="1"/>
  <c r="C445" i="1"/>
  <c r="B445" i="1"/>
  <c r="A445" i="1"/>
  <c r="F444" i="1"/>
  <c r="D444" i="1"/>
  <c r="E444" i="1" s="1"/>
  <c r="C444" i="1"/>
  <c r="B444" i="1"/>
  <c r="A444" i="1"/>
  <c r="F443" i="1"/>
  <c r="D443" i="1"/>
  <c r="E443" i="1" s="1"/>
  <c r="C443" i="1"/>
  <c r="B443" i="1"/>
  <c r="A443" i="1"/>
  <c r="F442" i="1"/>
  <c r="D442" i="1"/>
  <c r="E442" i="1" s="1"/>
  <c r="C442" i="1"/>
  <c r="B442" i="1"/>
  <c r="A442" i="1"/>
  <c r="F441" i="1"/>
  <c r="D441" i="1"/>
  <c r="E441" i="1" s="1"/>
  <c r="C441" i="1"/>
  <c r="B441" i="1"/>
  <c r="A441" i="1"/>
  <c r="F440" i="1"/>
  <c r="D440" i="1"/>
  <c r="E440" i="1" s="1"/>
  <c r="C440" i="1"/>
  <c r="B440" i="1"/>
  <c r="A440" i="1"/>
  <c r="F439" i="1"/>
  <c r="D439" i="1"/>
  <c r="E439" i="1" s="1"/>
  <c r="C439" i="1"/>
  <c r="B439" i="1"/>
  <c r="A439" i="1"/>
  <c r="F438" i="1"/>
  <c r="D438" i="1"/>
  <c r="E438" i="1" s="1"/>
  <c r="C438" i="1"/>
  <c r="B438" i="1"/>
  <c r="A438" i="1"/>
  <c r="F437" i="1"/>
  <c r="D437" i="1"/>
  <c r="E437" i="1" s="1"/>
  <c r="C437" i="1"/>
  <c r="B437" i="1"/>
  <c r="A437" i="1"/>
  <c r="F436" i="1"/>
  <c r="D436" i="1"/>
  <c r="E436" i="1" s="1"/>
  <c r="C436" i="1"/>
  <c r="B436" i="1"/>
  <c r="A436" i="1"/>
  <c r="F435" i="1"/>
  <c r="D435" i="1"/>
  <c r="E435" i="1" s="1"/>
  <c r="C435" i="1"/>
  <c r="B435" i="1"/>
  <c r="A435" i="1"/>
  <c r="F434" i="1"/>
  <c r="D434" i="1"/>
  <c r="E434" i="1" s="1"/>
  <c r="C434" i="1"/>
  <c r="B434" i="1"/>
  <c r="A434" i="1"/>
  <c r="F433" i="1"/>
  <c r="D433" i="1"/>
  <c r="E433" i="1" s="1"/>
  <c r="C433" i="1"/>
  <c r="B433" i="1"/>
  <c r="A433" i="1"/>
  <c r="F432" i="1"/>
  <c r="D432" i="1"/>
  <c r="E432" i="1" s="1"/>
  <c r="C432" i="1"/>
  <c r="B432" i="1"/>
  <c r="A432" i="1"/>
  <c r="F431" i="1"/>
  <c r="D431" i="1"/>
  <c r="E431" i="1" s="1"/>
  <c r="C431" i="1"/>
  <c r="B431" i="1"/>
  <c r="A431" i="1"/>
  <c r="F430" i="1"/>
  <c r="D430" i="1"/>
  <c r="E430" i="1" s="1"/>
  <c r="C430" i="1"/>
  <c r="B430" i="1"/>
  <c r="A430" i="1"/>
  <c r="F429" i="1"/>
  <c r="D429" i="1"/>
  <c r="E429" i="1" s="1"/>
  <c r="C429" i="1"/>
  <c r="B429" i="1"/>
  <c r="A429" i="1"/>
  <c r="F428" i="1"/>
  <c r="D428" i="1"/>
  <c r="E428" i="1" s="1"/>
  <c r="C428" i="1"/>
  <c r="B428" i="1"/>
  <c r="A428" i="1"/>
  <c r="F427" i="1"/>
  <c r="D427" i="1"/>
  <c r="E427" i="1" s="1"/>
  <c r="C427" i="1"/>
  <c r="B427" i="1"/>
  <c r="A427" i="1"/>
  <c r="F426" i="1"/>
  <c r="D426" i="1"/>
  <c r="E426" i="1" s="1"/>
  <c r="C426" i="1"/>
  <c r="B426" i="1"/>
  <c r="A426" i="1"/>
  <c r="F425" i="1"/>
  <c r="D425" i="1"/>
  <c r="E425" i="1" s="1"/>
  <c r="C425" i="1"/>
  <c r="B425" i="1"/>
  <c r="A425" i="1"/>
  <c r="F424" i="1"/>
  <c r="D424" i="1"/>
  <c r="E424" i="1" s="1"/>
  <c r="C424" i="1"/>
  <c r="B424" i="1"/>
  <c r="A424" i="1"/>
  <c r="F423" i="1"/>
  <c r="D423" i="1"/>
  <c r="E423" i="1" s="1"/>
  <c r="C423" i="1"/>
  <c r="B423" i="1"/>
  <c r="A423" i="1"/>
  <c r="F422" i="1"/>
  <c r="D422" i="1"/>
  <c r="E422" i="1" s="1"/>
  <c r="C422" i="1"/>
  <c r="B422" i="1"/>
  <c r="A422" i="1"/>
  <c r="F421" i="1"/>
  <c r="D421" i="1"/>
  <c r="E421" i="1" s="1"/>
  <c r="C421" i="1"/>
  <c r="B421" i="1"/>
  <c r="A421" i="1"/>
  <c r="F420" i="1"/>
  <c r="D420" i="1"/>
  <c r="E420" i="1" s="1"/>
  <c r="C420" i="1"/>
  <c r="B420" i="1"/>
  <c r="A420" i="1"/>
  <c r="F419" i="1"/>
  <c r="D419" i="1"/>
  <c r="E419" i="1" s="1"/>
  <c r="C419" i="1"/>
  <c r="B419" i="1"/>
  <c r="A419" i="1"/>
  <c r="F418" i="1"/>
  <c r="D418" i="1"/>
  <c r="E418" i="1" s="1"/>
  <c r="C418" i="1"/>
  <c r="B418" i="1"/>
  <c r="A418" i="1"/>
  <c r="F417" i="1"/>
  <c r="D417" i="1"/>
  <c r="E417" i="1" s="1"/>
  <c r="C417" i="1"/>
  <c r="B417" i="1"/>
  <c r="A417" i="1"/>
  <c r="F416" i="1"/>
  <c r="D416" i="1"/>
  <c r="E416" i="1" s="1"/>
  <c r="C416" i="1"/>
  <c r="B416" i="1"/>
  <c r="A416" i="1"/>
  <c r="F415" i="1"/>
  <c r="D415" i="1"/>
  <c r="E415" i="1" s="1"/>
  <c r="C415" i="1"/>
  <c r="B415" i="1"/>
  <c r="A415" i="1"/>
  <c r="F414" i="1"/>
  <c r="D414" i="1"/>
  <c r="E414" i="1" s="1"/>
  <c r="C414" i="1"/>
  <c r="B414" i="1"/>
  <c r="A414" i="1"/>
  <c r="F413" i="1"/>
  <c r="D413" i="1"/>
  <c r="E413" i="1" s="1"/>
  <c r="C413" i="1"/>
  <c r="B413" i="1"/>
  <c r="A413" i="1"/>
  <c r="F412" i="1"/>
  <c r="D412" i="1"/>
  <c r="E412" i="1" s="1"/>
  <c r="C412" i="1"/>
  <c r="B412" i="1"/>
  <c r="A412" i="1"/>
  <c r="F411" i="1"/>
  <c r="D411" i="1"/>
  <c r="E411" i="1" s="1"/>
  <c r="C411" i="1"/>
  <c r="B411" i="1"/>
  <c r="A411" i="1"/>
  <c r="F410" i="1"/>
  <c r="D410" i="1"/>
  <c r="E410" i="1" s="1"/>
  <c r="C410" i="1"/>
  <c r="B410" i="1"/>
  <c r="A410" i="1"/>
  <c r="F409" i="1"/>
  <c r="D409" i="1"/>
  <c r="E409" i="1" s="1"/>
  <c r="C409" i="1"/>
  <c r="B409" i="1"/>
  <c r="A409" i="1"/>
  <c r="F408" i="1"/>
  <c r="D408" i="1"/>
  <c r="E408" i="1" s="1"/>
  <c r="C408" i="1"/>
  <c r="B408" i="1"/>
  <c r="A408" i="1"/>
  <c r="F407" i="1"/>
  <c r="D407" i="1"/>
  <c r="E407" i="1" s="1"/>
  <c r="C407" i="1"/>
  <c r="B407" i="1"/>
  <c r="A407" i="1"/>
  <c r="F406" i="1"/>
  <c r="D406" i="1"/>
  <c r="E406" i="1" s="1"/>
  <c r="C406" i="1"/>
  <c r="B406" i="1"/>
  <c r="A406" i="1"/>
  <c r="F405" i="1"/>
  <c r="D405" i="1"/>
  <c r="E405" i="1" s="1"/>
  <c r="C405" i="1"/>
  <c r="B405" i="1"/>
  <c r="A405" i="1"/>
  <c r="F404" i="1"/>
  <c r="D404" i="1"/>
  <c r="E404" i="1" s="1"/>
  <c r="C404" i="1"/>
  <c r="B404" i="1"/>
  <c r="A404" i="1"/>
  <c r="F403" i="1"/>
  <c r="D403" i="1"/>
  <c r="E403" i="1" s="1"/>
  <c r="C403" i="1"/>
  <c r="B403" i="1"/>
  <c r="A403" i="1"/>
  <c r="F402" i="1"/>
  <c r="D402" i="1"/>
  <c r="E402" i="1" s="1"/>
  <c r="C402" i="1"/>
  <c r="B402" i="1"/>
  <c r="A402" i="1"/>
  <c r="F401" i="1"/>
  <c r="D401" i="1"/>
  <c r="E401" i="1" s="1"/>
  <c r="C401" i="1"/>
  <c r="B401" i="1"/>
  <c r="A401" i="1"/>
  <c r="F400" i="1"/>
  <c r="D400" i="1"/>
  <c r="E400" i="1" s="1"/>
  <c r="C400" i="1"/>
  <c r="B400" i="1"/>
  <c r="A400" i="1"/>
  <c r="F399" i="1"/>
  <c r="D399" i="1"/>
  <c r="E399" i="1" s="1"/>
  <c r="C399" i="1"/>
  <c r="B399" i="1"/>
  <c r="A399" i="1"/>
  <c r="F398" i="1"/>
  <c r="D398" i="1"/>
  <c r="E398" i="1" s="1"/>
  <c r="C398" i="1"/>
  <c r="B398" i="1"/>
  <c r="A398" i="1"/>
  <c r="F397" i="1"/>
  <c r="D397" i="1"/>
  <c r="E397" i="1" s="1"/>
  <c r="C397" i="1"/>
  <c r="B397" i="1"/>
  <c r="A397" i="1"/>
  <c r="F396" i="1"/>
  <c r="D396" i="1"/>
  <c r="E396" i="1" s="1"/>
  <c r="C396" i="1"/>
  <c r="B396" i="1"/>
  <c r="A396" i="1"/>
  <c r="F395" i="1"/>
  <c r="D395" i="1"/>
  <c r="E395" i="1" s="1"/>
  <c r="C395" i="1"/>
  <c r="B395" i="1"/>
  <c r="A395" i="1"/>
  <c r="F394" i="1"/>
  <c r="D394" i="1"/>
  <c r="E394" i="1" s="1"/>
  <c r="C394" i="1"/>
  <c r="B394" i="1"/>
  <c r="A394" i="1"/>
  <c r="F393" i="1"/>
  <c r="D393" i="1"/>
  <c r="E393" i="1" s="1"/>
  <c r="C393" i="1"/>
  <c r="B393" i="1"/>
  <c r="A393" i="1"/>
  <c r="F392" i="1"/>
  <c r="D392" i="1"/>
  <c r="E392" i="1" s="1"/>
  <c r="C392" i="1"/>
  <c r="B392" i="1"/>
  <c r="A392" i="1"/>
  <c r="F391" i="1"/>
  <c r="D391" i="1"/>
  <c r="E391" i="1" s="1"/>
  <c r="C391" i="1"/>
  <c r="B391" i="1"/>
  <c r="A391" i="1"/>
  <c r="F390" i="1"/>
  <c r="D390" i="1"/>
  <c r="E390" i="1" s="1"/>
  <c r="C390" i="1"/>
  <c r="B390" i="1"/>
  <c r="A390" i="1"/>
  <c r="F389" i="1"/>
  <c r="D389" i="1"/>
  <c r="E389" i="1" s="1"/>
  <c r="C389" i="1"/>
  <c r="B389" i="1"/>
  <c r="A389" i="1"/>
  <c r="F388" i="1"/>
  <c r="D388" i="1"/>
  <c r="E388" i="1" s="1"/>
  <c r="C388" i="1"/>
  <c r="B388" i="1"/>
  <c r="A388" i="1"/>
  <c r="F387" i="1"/>
  <c r="D387" i="1"/>
  <c r="E387" i="1" s="1"/>
  <c r="C387" i="1"/>
  <c r="B387" i="1"/>
  <c r="A387" i="1"/>
  <c r="F386" i="1"/>
  <c r="D386" i="1"/>
  <c r="E386" i="1" s="1"/>
  <c r="C386" i="1"/>
  <c r="B386" i="1"/>
  <c r="A386" i="1"/>
  <c r="F385" i="1"/>
  <c r="D385" i="1"/>
  <c r="E385" i="1" s="1"/>
  <c r="C385" i="1"/>
  <c r="B385" i="1"/>
  <c r="A385" i="1"/>
  <c r="F384" i="1"/>
  <c r="D384" i="1"/>
  <c r="E384" i="1" s="1"/>
  <c r="C384" i="1"/>
  <c r="B384" i="1"/>
  <c r="A384" i="1"/>
  <c r="F383" i="1"/>
  <c r="D383" i="1"/>
  <c r="E383" i="1" s="1"/>
  <c r="C383" i="1"/>
  <c r="B383" i="1"/>
  <c r="A383" i="1"/>
  <c r="F382" i="1"/>
  <c r="D382" i="1"/>
  <c r="E382" i="1" s="1"/>
  <c r="C382" i="1"/>
  <c r="B382" i="1"/>
  <c r="A382" i="1"/>
  <c r="F381" i="1"/>
  <c r="D381" i="1"/>
  <c r="E381" i="1" s="1"/>
  <c r="C381" i="1"/>
  <c r="B381" i="1"/>
  <c r="A381" i="1"/>
  <c r="F380" i="1"/>
  <c r="D380" i="1"/>
  <c r="E380" i="1" s="1"/>
  <c r="C380" i="1"/>
  <c r="B380" i="1"/>
  <c r="A380" i="1"/>
  <c r="F379" i="1"/>
  <c r="D379" i="1"/>
  <c r="E379" i="1" s="1"/>
  <c r="C379" i="1"/>
  <c r="B379" i="1"/>
  <c r="A379" i="1"/>
  <c r="F378" i="1"/>
  <c r="D378" i="1"/>
  <c r="E378" i="1" s="1"/>
  <c r="C378" i="1"/>
  <c r="B378" i="1"/>
  <c r="A378" i="1"/>
  <c r="F377" i="1"/>
  <c r="D377" i="1"/>
  <c r="E377" i="1" s="1"/>
  <c r="C377" i="1"/>
  <c r="B377" i="1"/>
  <c r="A377" i="1"/>
  <c r="F376" i="1"/>
  <c r="D376" i="1"/>
  <c r="E376" i="1" s="1"/>
  <c r="C376" i="1"/>
  <c r="B376" i="1"/>
  <c r="A376" i="1"/>
  <c r="F375" i="1"/>
  <c r="D375" i="1"/>
  <c r="E375" i="1" s="1"/>
  <c r="C375" i="1"/>
  <c r="B375" i="1"/>
  <c r="A375" i="1"/>
  <c r="F374" i="1"/>
  <c r="D374" i="1"/>
  <c r="E374" i="1" s="1"/>
  <c r="C374" i="1"/>
  <c r="B374" i="1"/>
  <c r="A374" i="1"/>
  <c r="F373" i="1"/>
  <c r="D373" i="1"/>
  <c r="E373" i="1" s="1"/>
  <c r="C373" i="1"/>
  <c r="B373" i="1"/>
  <c r="A373" i="1"/>
  <c r="F372" i="1"/>
  <c r="D372" i="1"/>
  <c r="E372" i="1" s="1"/>
  <c r="C372" i="1"/>
  <c r="B372" i="1"/>
  <c r="A372" i="1"/>
  <c r="F371" i="1"/>
  <c r="D371" i="1"/>
  <c r="E371" i="1" s="1"/>
  <c r="C371" i="1"/>
  <c r="B371" i="1"/>
  <c r="A371" i="1"/>
  <c r="F370" i="1"/>
  <c r="D370" i="1"/>
  <c r="E370" i="1" s="1"/>
  <c r="C370" i="1"/>
  <c r="B370" i="1"/>
  <c r="A370" i="1"/>
  <c r="F369" i="1"/>
  <c r="D369" i="1"/>
  <c r="E369" i="1" s="1"/>
  <c r="C369" i="1"/>
  <c r="B369" i="1"/>
  <c r="A369" i="1"/>
  <c r="F368" i="1"/>
  <c r="D368" i="1"/>
  <c r="E368" i="1" s="1"/>
  <c r="C368" i="1"/>
  <c r="B368" i="1"/>
  <c r="A368" i="1"/>
  <c r="F367" i="1"/>
  <c r="D367" i="1"/>
  <c r="E367" i="1" s="1"/>
  <c r="C367" i="1"/>
  <c r="B367" i="1"/>
  <c r="A367" i="1"/>
  <c r="F366" i="1"/>
  <c r="D366" i="1"/>
  <c r="E366" i="1" s="1"/>
  <c r="C366" i="1"/>
  <c r="B366" i="1"/>
  <c r="A366" i="1"/>
  <c r="F365" i="1"/>
  <c r="D365" i="1"/>
  <c r="E365" i="1" s="1"/>
  <c r="C365" i="1"/>
  <c r="B365" i="1"/>
  <c r="A365" i="1"/>
  <c r="F364" i="1"/>
  <c r="D364" i="1"/>
  <c r="E364" i="1" s="1"/>
  <c r="C364" i="1"/>
  <c r="B364" i="1"/>
  <c r="A364" i="1"/>
  <c r="F363" i="1"/>
  <c r="D363" i="1"/>
  <c r="E363" i="1" s="1"/>
  <c r="C363" i="1"/>
  <c r="B363" i="1"/>
  <c r="A363" i="1"/>
  <c r="F362" i="1"/>
  <c r="D362" i="1"/>
  <c r="E362" i="1" s="1"/>
  <c r="C362" i="1"/>
  <c r="B362" i="1"/>
  <c r="A362" i="1"/>
  <c r="F361" i="1"/>
  <c r="D361" i="1"/>
  <c r="E361" i="1" s="1"/>
  <c r="C361" i="1"/>
  <c r="B361" i="1"/>
  <c r="A361" i="1"/>
  <c r="F360" i="1"/>
  <c r="D360" i="1"/>
  <c r="E360" i="1" s="1"/>
  <c r="C360" i="1"/>
  <c r="B360" i="1"/>
  <c r="A360" i="1"/>
  <c r="F359" i="1"/>
  <c r="D359" i="1"/>
  <c r="E359" i="1" s="1"/>
  <c r="C359" i="1"/>
  <c r="B359" i="1"/>
  <c r="A359" i="1"/>
  <c r="F358" i="1"/>
  <c r="D358" i="1"/>
  <c r="E358" i="1" s="1"/>
  <c r="C358" i="1"/>
  <c r="B358" i="1"/>
  <c r="A358" i="1"/>
  <c r="F357" i="1"/>
  <c r="D357" i="1"/>
  <c r="E357" i="1" s="1"/>
  <c r="C357" i="1"/>
  <c r="B357" i="1"/>
  <c r="A357" i="1"/>
  <c r="F356" i="1"/>
  <c r="D356" i="1"/>
  <c r="E356" i="1" s="1"/>
  <c r="C356" i="1"/>
  <c r="B356" i="1"/>
  <c r="A356" i="1"/>
  <c r="F355" i="1"/>
  <c r="D355" i="1"/>
  <c r="E355" i="1" s="1"/>
  <c r="C355" i="1"/>
  <c r="B355" i="1"/>
  <c r="A355" i="1"/>
  <c r="F354" i="1"/>
  <c r="D354" i="1"/>
  <c r="E354" i="1" s="1"/>
  <c r="C354" i="1"/>
  <c r="B354" i="1"/>
  <c r="A354" i="1"/>
  <c r="F353" i="1"/>
  <c r="D353" i="1"/>
  <c r="E353" i="1" s="1"/>
  <c r="C353" i="1"/>
  <c r="B353" i="1"/>
  <c r="A353" i="1"/>
  <c r="F352" i="1"/>
  <c r="D352" i="1"/>
  <c r="E352" i="1" s="1"/>
  <c r="C352" i="1"/>
  <c r="B352" i="1"/>
  <c r="A352" i="1"/>
  <c r="F351" i="1"/>
  <c r="D351" i="1"/>
  <c r="E351" i="1" s="1"/>
  <c r="C351" i="1"/>
  <c r="B351" i="1"/>
  <c r="A351" i="1"/>
  <c r="F350" i="1"/>
  <c r="D350" i="1"/>
  <c r="E350" i="1" s="1"/>
  <c r="C350" i="1"/>
  <c r="B350" i="1"/>
  <c r="A350" i="1"/>
  <c r="F349" i="1"/>
  <c r="D349" i="1"/>
  <c r="E349" i="1" s="1"/>
  <c r="C349" i="1"/>
  <c r="B349" i="1"/>
  <c r="A349" i="1"/>
  <c r="F348" i="1"/>
  <c r="D348" i="1"/>
  <c r="E348" i="1" s="1"/>
  <c r="C348" i="1"/>
  <c r="B348" i="1"/>
  <c r="A348" i="1"/>
  <c r="F347" i="1"/>
  <c r="D347" i="1"/>
  <c r="E347" i="1" s="1"/>
  <c r="C347" i="1"/>
  <c r="B347" i="1"/>
  <c r="A347" i="1"/>
  <c r="F346" i="1"/>
  <c r="D346" i="1"/>
  <c r="E346" i="1" s="1"/>
  <c r="C346" i="1"/>
  <c r="B346" i="1"/>
  <c r="A346" i="1"/>
  <c r="F345" i="1"/>
  <c r="D345" i="1"/>
  <c r="E345" i="1" s="1"/>
  <c r="C345" i="1"/>
  <c r="B345" i="1"/>
  <c r="A345" i="1"/>
  <c r="F344" i="1"/>
  <c r="D344" i="1"/>
  <c r="E344" i="1" s="1"/>
  <c r="C344" i="1"/>
  <c r="B344" i="1"/>
  <c r="A344" i="1"/>
  <c r="F343" i="1"/>
  <c r="D343" i="1"/>
  <c r="E343" i="1" s="1"/>
  <c r="C343" i="1"/>
  <c r="B343" i="1"/>
  <c r="A343" i="1"/>
  <c r="F342" i="1"/>
  <c r="D342" i="1"/>
  <c r="E342" i="1" s="1"/>
  <c r="C342" i="1"/>
  <c r="B342" i="1"/>
  <c r="A342" i="1"/>
  <c r="F341" i="1"/>
  <c r="D341" i="1"/>
  <c r="E341" i="1" s="1"/>
  <c r="C341" i="1"/>
  <c r="B341" i="1"/>
  <c r="A341" i="1"/>
  <c r="F340" i="1"/>
  <c r="D340" i="1"/>
  <c r="E340" i="1" s="1"/>
  <c r="C340" i="1"/>
  <c r="B340" i="1"/>
  <c r="A340" i="1"/>
  <c r="F339" i="1"/>
  <c r="D339" i="1"/>
  <c r="E339" i="1" s="1"/>
  <c r="C339" i="1"/>
  <c r="B339" i="1"/>
  <c r="A339" i="1"/>
  <c r="F338" i="1"/>
  <c r="D338" i="1"/>
  <c r="E338" i="1" s="1"/>
  <c r="C338" i="1"/>
  <c r="B338" i="1"/>
  <c r="A338" i="1"/>
  <c r="F337" i="1"/>
  <c r="D337" i="1"/>
  <c r="E337" i="1" s="1"/>
  <c r="C337" i="1"/>
  <c r="B337" i="1"/>
  <c r="A337" i="1"/>
  <c r="F336" i="1"/>
  <c r="D336" i="1"/>
  <c r="E336" i="1" s="1"/>
  <c r="C336" i="1"/>
  <c r="B336" i="1"/>
  <c r="A336" i="1"/>
  <c r="F335" i="1"/>
  <c r="D335" i="1"/>
  <c r="E335" i="1" s="1"/>
  <c r="C335" i="1"/>
  <c r="B335" i="1"/>
  <c r="A335" i="1"/>
  <c r="F334" i="1"/>
  <c r="D334" i="1"/>
  <c r="E334" i="1" s="1"/>
  <c r="C334" i="1"/>
  <c r="B334" i="1"/>
  <c r="A334" i="1"/>
  <c r="F333" i="1"/>
  <c r="D333" i="1"/>
  <c r="E333" i="1" s="1"/>
  <c r="C333" i="1"/>
  <c r="B333" i="1"/>
  <c r="A333" i="1"/>
  <c r="F332" i="1"/>
  <c r="D332" i="1"/>
  <c r="E332" i="1" s="1"/>
  <c r="C332" i="1"/>
  <c r="B332" i="1"/>
  <c r="A332" i="1"/>
  <c r="F331" i="1"/>
  <c r="D331" i="1"/>
  <c r="E331" i="1" s="1"/>
  <c r="C331" i="1"/>
  <c r="B331" i="1"/>
  <c r="A331" i="1"/>
  <c r="F330" i="1"/>
  <c r="D330" i="1"/>
  <c r="E330" i="1" s="1"/>
  <c r="C330" i="1"/>
  <c r="B330" i="1"/>
  <c r="A330" i="1"/>
  <c r="F329" i="1"/>
  <c r="D329" i="1"/>
  <c r="E329" i="1" s="1"/>
  <c r="C329" i="1"/>
  <c r="B329" i="1"/>
  <c r="A329" i="1"/>
  <c r="F328" i="1"/>
  <c r="D328" i="1"/>
  <c r="E328" i="1" s="1"/>
  <c r="C328" i="1"/>
  <c r="B328" i="1"/>
  <c r="A328" i="1"/>
  <c r="F327" i="1"/>
  <c r="D327" i="1"/>
  <c r="E327" i="1" s="1"/>
  <c r="C327" i="1"/>
  <c r="B327" i="1"/>
  <c r="A327" i="1"/>
  <c r="F326" i="1"/>
  <c r="D326" i="1"/>
  <c r="E326" i="1" s="1"/>
  <c r="C326" i="1"/>
  <c r="B326" i="1"/>
  <c r="A326" i="1"/>
  <c r="F325" i="1"/>
  <c r="D325" i="1"/>
  <c r="E325" i="1" s="1"/>
  <c r="C325" i="1"/>
  <c r="B325" i="1"/>
  <c r="A325" i="1"/>
  <c r="F324" i="1"/>
  <c r="D324" i="1"/>
  <c r="E324" i="1" s="1"/>
  <c r="C324" i="1"/>
  <c r="B324" i="1"/>
  <c r="A324" i="1"/>
  <c r="F323" i="1"/>
  <c r="D323" i="1"/>
  <c r="E323" i="1" s="1"/>
  <c r="C323" i="1"/>
  <c r="B323" i="1"/>
  <c r="A323" i="1"/>
  <c r="F322" i="1"/>
  <c r="D322" i="1"/>
  <c r="E322" i="1" s="1"/>
  <c r="C322" i="1"/>
  <c r="B322" i="1"/>
  <c r="A322" i="1"/>
  <c r="F321" i="1"/>
  <c r="D321" i="1"/>
  <c r="E321" i="1" s="1"/>
  <c r="C321" i="1"/>
  <c r="B321" i="1"/>
  <c r="A321" i="1"/>
  <c r="F320" i="1"/>
  <c r="D320" i="1"/>
  <c r="E320" i="1" s="1"/>
  <c r="C320" i="1"/>
  <c r="B320" i="1"/>
  <c r="A320" i="1"/>
  <c r="F319" i="1"/>
  <c r="D319" i="1"/>
  <c r="E319" i="1" s="1"/>
  <c r="C319" i="1"/>
  <c r="B319" i="1"/>
  <c r="A319" i="1"/>
  <c r="F318" i="1"/>
  <c r="D318" i="1"/>
  <c r="E318" i="1" s="1"/>
  <c r="C318" i="1"/>
  <c r="B318" i="1"/>
  <c r="A318" i="1"/>
  <c r="F317" i="1"/>
  <c r="D317" i="1"/>
  <c r="E317" i="1" s="1"/>
  <c r="C317" i="1"/>
  <c r="B317" i="1"/>
  <c r="A317" i="1"/>
  <c r="F316" i="1"/>
  <c r="D316" i="1"/>
  <c r="E316" i="1" s="1"/>
  <c r="C316" i="1"/>
  <c r="B316" i="1"/>
  <c r="A316" i="1"/>
  <c r="F315" i="1"/>
  <c r="D315" i="1"/>
  <c r="E315" i="1" s="1"/>
  <c r="C315" i="1"/>
  <c r="B315" i="1"/>
  <c r="A315" i="1"/>
  <c r="F314" i="1"/>
  <c r="D314" i="1"/>
  <c r="E314" i="1" s="1"/>
  <c r="C314" i="1"/>
  <c r="B314" i="1"/>
  <c r="A314" i="1"/>
  <c r="F313" i="1"/>
  <c r="D313" i="1"/>
  <c r="E313" i="1" s="1"/>
  <c r="C313" i="1"/>
  <c r="B313" i="1"/>
  <c r="A313" i="1"/>
  <c r="F312" i="1"/>
  <c r="D312" i="1"/>
  <c r="E312" i="1" s="1"/>
  <c r="C312" i="1"/>
  <c r="B312" i="1"/>
  <c r="A312" i="1"/>
  <c r="F311" i="1"/>
  <c r="D311" i="1"/>
  <c r="E311" i="1" s="1"/>
  <c r="C311" i="1"/>
  <c r="B311" i="1"/>
  <c r="A311" i="1"/>
  <c r="F310" i="1"/>
  <c r="D310" i="1"/>
  <c r="E310" i="1" s="1"/>
  <c r="C310" i="1"/>
  <c r="B310" i="1"/>
  <c r="A310" i="1"/>
  <c r="F309" i="1"/>
  <c r="D309" i="1"/>
  <c r="E309" i="1" s="1"/>
  <c r="C309" i="1"/>
  <c r="B309" i="1"/>
  <c r="A309" i="1"/>
  <c r="F308" i="1"/>
  <c r="D308" i="1"/>
  <c r="E308" i="1" s="1"/>
  <c r="C308" i="1"/>
  <c r="B308" i="1"/>
  <c r="A308" i="1"/>
  <c r="F307" i="1"/>
  <c r="D307" i="1"/>
  <c r="E307" i="1" s="1"/>
  <c r="C307" i="1"/>
  <c r="B307" i="1"/>
  <c r="A307" i="1"/>
  <c r="F306" i="1"/>
  <c r="D306" i="1"/>
  <c r="E306" i="1" s="1"/>
  <c r="C306" i="1"/>
  <c r="B306" i="1"/>
  <c r="A306" i="1"/>
  <c r="F305" i="1"/>
  <c r="D305" i="1"/>
  <c r="E305" i="1" s="1"/>
  <c r="C305" i="1"/>
  <c r="B305" i="1"/>
  <c r="A305" i="1"/>
  <c r="F304" i="1"/>
  <c r="D304" i="1"/>
  <c r="E304" i="1" s="1"/>
  <c r="C304" i="1"/>
  <c r="B304" i="1"/>
  <c r="A304" i="1"/>
  <c r="F303" i="1"/>
  <c r="D303" i="1"/>
  <c r="E303" i="1" s="1"/>
  <c r="C303" i="1"/>
  <c r="B303" i="1"/>
  <c r="A303" i="1"/>
  <c r="F302" i="1"/>
  <c r="D302" i="1"/>
  <c r="E302" i="1" s="1"/>
  <c r="C302" i="1"/>
  <c r="B302" i="1"/>
  <c r="A302" i="1"/>
  <c r="F301" i="1"/>
  <c r="D301" i="1"/>
  <c r="E301" i="1" s="1"/>
  <c r="C301" i="1"/>
  <c r="B301" i="1"/>
  <c r="A301" i="1"/>
  <c r="F300" i="1"/>
  <c r="D300" i="1"/>
  <c r="E300" i="1" s="1"/>
  <c r="C300" i="1"/>
  <c r="B300" i="1"/>
  <c r="A300" i="1"/>
  <c r="F299" i="1"/>
  <c r="D299" i="1"/>
  <c r="E299" i="1" s="1"/>
  <c r="C299" i="1"/>
  <c r="B299" i="1"/>
  <c r="A299" i="1"/>
  <c r="F298" i="1"/>
  <c r="D298" i="1"/>
  <c r="E298" i="1" s="1"/>
  <c r="C298" i="1"/>
  <c r="B298" i="1"/>
  <c r="A298" i="1"/>
  <c r="F297" i="1"/>
  <c r="D297" i="1"/>
  <c r="E297" i="1" s="1"/>
  <c r="C297" i="1"/>
  <c r="B297" i="1"/>
  <c r="A297" i="1"/>
  <c r="F296" i="1"/>
  <c r="D296" i="1"/>
  <c r="E296" i="1" s="1"/>
  <c r="C296" i="1"/>
  <c r="B296" i="1"/>
  <c r="A296" i="1"/>
  <c r="F295" i="1"/>
  <c r="D295" i="1"/>
  <c r="E295" i="1" s="1"/>
  <c r="C295" i="1"/>
  <c r="B295" i="1"/>
  <c r="A295" i="1"/>
  <c r="F294" i="1"/>
  <c r="D294" i="1"/>
  <c r="E294" i="1" s="1"/>
  <c r="C294" i="1"/>
  <c r="B294" i="1"/>
  <c r="A294" i="1"/>
  <c r="F293" i="1"/>
  <c r="D293" i="1"/>
  <c r="E293" i="1" s="1"/>
  <c r="C293" i="1"/>
  <c r="B293" i="1"/>
  <c r="A293" i="1"/>
  <c r="F292" i="1"/>
  <c r="D292" i="1"/>
  <c r="E292" i="1" s="1"/>
  <c r="C292" i="1"/>
  <c r="B292" i="1"/>
  <c r="A292" i="1"/>
  <c r="F291" i="1"/>
  <c r="D291" i="1"/>
  <c r="E291" i="1" s="1"/>
  <c r="C291" i="1"/>
  <c r="B291" i="1"/>
  <c r="A291" i="1"/>
  <c r="F290" i="1"/>
  <c r="D290" i="1"/>
  <c r="E290" i="1" s="1"/>
  <c r="C290" i="1"/>
  <c r="B290" i="1"/>
  <c r="A290" i="1"/>
  <c r="F289" i="1"/>
  <c r="D289" i="1"/>
  <c r="E289" i="1" s="1"/>
  <c r="C289" i="1"/>
  <c r="B289" i="1"/>
  <c r="A289" i="1"/>
  <c r="F288" i="1"/>
  <c r="D288" i="1"/>
  <c r="E288" i="1" s="1"/>
  <c r="C288" i="1"/>
  <c r="B288" i="1"/>
  <c r="A288" i="1"/>
  <c r="F287" i="1"/>
  <c r="D287" i="1"/>
  <c r="E287" i="1" s="1"/>
  <c r="C287" i="1"/>
  <c r="B287" i="1"/>
  <c r="A287" i="1"/>
  <c r="F286" i="1"/>
  <c r="D286" i="1"/>
  <c r="E286" i="1" s="1"/>
  <c r="C286" i="1"/>
  <c r="B286" i="1"/>
  <c r="A286" i="1"/>
  <c r="F285" i="1"/>
  <c r="D285" i="1"/>
  <c r="E285" i="1" s="1"/>
  <c r="C285" i="1"/>
  <c r="B285" i="1"/>
  <c r="A285" i="1"/>
  <c r="F284" i="1"/>
  <c r="D284" i="1"/>
  <c r="E284" i="1" s="1"/>
  <c r="C284" i="1"/>
  <c r="B284" i="1"/>
  <c r="A284" i="1"/>
  <c r="F283" i="1"/>
  <c r="D283" i="1"/>
  <c r="E283" i="1" s="1"/>
  <c r="C283" i="1"/>
  <c r="B283" i="1"/>
  <c r="A283" i="1"/>
  <c r="F282" i="1"/>
  <c r="D282" i="1"/>
  <c r="E282" i="1" s="1"/>
  <c r="C282" i="1"/>
  <c r="B282" i="1"/>
  <c r="A282" i="1"/>
  <c r="F281" i="1"/>
  <c r="D281" i="1"/>
  <c r="E281" i="1" s="1"/>
  <c r="C281" i="1"/>
  <c r="B281" i="1"/>
  <c r="A281" i="1"/>
  <c r="F280" i="1"/>
  <c r="D280" i="1"/>
  <c r="E280" i="1" s="1"/>
  <c r="C280" i="1"/>
  <c r="B280" i="1"/>
  <c r="A280" i="1"/>
  <c r="F279" i="1"/>
  <c r="D279" i="1"/>
  <c r="E279" i="1" s="1"/>
  <c r="C279" i="1"/>
  <c r="B279" i="1"/>
  <c r="A279" i="1"/>
  <c r="F278" i="1"/>
  <c r="D278" i="1"/>
  <c r="E278" i="1" s="1"/>
  <c r="C278" i="1"/>
  <c r="B278" i="1"/>
  <c r="A278" i="1"/>
  <c r="F277" i="1"/>
  <c r="D277" i="1"/>
  <c r="E277" i="1" s="1"/>
  <c r="C277" i="1"/>
  <c r="B277" i="1"/>
  <c r="A277" i="1"/>
  <c r="F276" i="1"/>
  <c r="D276" i="1"/>
  <c r="E276" i="1" s="1"/>
  <c r="C276" i="1"/>
  <c r="B276" i="1"/>
  <c r="A276" i="1"/>
  <c r="F275" i="1"/>
  <c r="D275" i="1"/>
  <c r="E275" i="1" s="1"/>
  <c r="C275" i="1"/>
  <c r="B275" i="1"/>
  <c r="A275" i="1"/>
  <c r="F274" i="1"/>
  <c r="D274" i="1"/>
  <c r="E274" i="1" s="1"/>
  <c r="C274" i="1"/>
  <c r="B274" i="1"/>
  <c r="A274" i="1"/>
  <c r="F273" i="1"/>
  <c r="D273" i="1"/>
  <c r="E273" i="1" s="1"/>
  <c r="C273" i="1"/>
  <c r="B273" i="1"/>
  <c r="A273" i="1"/>
  <c r="F272" i="1"/>
  <c r="D272" i="1"/>
  <c r="E272" i="1" s="1"/>
  <c r="C272" i="1"/>
  <c r="B272" i="1"/>
  <c r="A272" i="1"/>
  <c r="F271" i="1"/>
  <c r="D271" i="1"/>
  <c r="E271" i="1" s="1"/>
  <c r="C271" i="1"/>
  <c r="B271" i="1"/>
  <c r="A271" i="1"/>
  <c r="F270" i="1"/>
  <c r="D270" i="1"/>
  <c r="E270" i="1" s="1"/>
  <c r="C270" i="1"/>
  <c r="B270" i="1"/>
  <c r="A270" i="1"/>
  <c r="F269" i="1"/>
  <c r="D269" i="1"/>
  <c r="E269" i="1" s="1"/>
  <c r="C269" i="1"/>
  <c r="B269" i="1"/>
  <c r="A269" i="1"/>
  <c r="F268" i="1"/>
  <c r="D268" i="1"/>
  <c r="E268" i="1" s="1"/>
  <c r="C268" i="1"/>
  <c r="B268" i="1"/>
  <c r="A268" i="1"/>
  <c r="F267" i="1"/>
  <c r="D267" i="1"/>
  <c r="E267" i="1" s="1"/>
  <c r="C267" i="1"/>
  <c r="B267" i="1"/>
  <c r="A267" i="1"/>
  <c r="F266" i="1"/>
  <c r="D266" i="1"/>
  <c r="E266" i="1" s="1"/>
  <c r="C266" i="1"/>
  <c r="B266" i="1"/>
  <c r="A266" i="1"/>
  <c r="F265" i="1"/>
  <c r="D265" i="1"/>
  <c r="E265" i="1" s="1"/>
  <c r="C265" i="1"/>
  <c r="B265" i="1"/>
  <c r="A265" i="1"/>
  <c r="F264" i="1"/>
  <c r="D264" i="1"/>
  <c r="E264" i="1" s="1"/>
  <c r="C264" i="1"/>
  <c r="B264" i="1"/>
  <c r="A264" i="1"/>
  <c r="F263" i="1"/>
  <c r="D263" i="1"/>
  <c r="E263" i="1" s="1"/>
  <c r="C263" i="1"/>
  <c r="B263" i="1"/>
  <c r="A263" i="1"/>
  <c r="F262" i="1"/>
  <c r="D262" i="1"/>
  <c r="E262" i="1" s="1"/>
  <c r="C262" i="1"/>
  <c r="B262" i="1"/>
  <c r="A262" i="1"/>
  <c r="F261" i="1"/>
  <c r="D261" i="1"/>
  <c r="E261" i="1" s="1"/>
  <c r="C261" i="1"/>
  <c r="B261" i="1"/>
  <c r="A261" i="1"/>
  <c r="F260" i="1"/>
  <c r="D260" i="1"/>
  <c r="E260" i="1" s="1"/>
  <c r="C260" i="1"/>
  <c r="B260" i="1"/>
  <c r="A260" i="1"/>
  <c r="F259" i="1"/>
  <c r="D259" i="1"/>
  <c r="E259" i="1" s="1"/>
  <c r="C259" i="1"/>
  <c r="B259" i="1"/>
  <c r="A259" i="1"/>
  <c r="F258" i="1"/>
  <c r="D258" i="1"/>
  <c r="E258" i="1" s="1"/>
  <c r="C258" i="1"/>
  <c r="B258" i="1"/>
  <c r="A258" i="1"/>
  <c r="F257" i="1"/>
  <c r="D257" i="1"/>
  <c r="E257" i="1" s="1"/>
  <c r="C257" i="1"/>
  <c r="B257" i="1"/>
  <c r="A257" i="1"/>
  <c r="F256" i="1"/>
  <c r="D256" i="1"/>
  <c r="E256" i="1" s="1"/>
  <c r="C256" i="1"/>
  <c r="B256" i="1"/>
  <c r="A256" i="1"/>
  <c r="F255" i="1"/>
  <c r="D255" i="1"/>
  <c r="E255" i="1" s="1"/>
  <c r="C255" i="1"/>
  <c r="B255" i="1"/>
  <c r="A255" i="1"/>
  <c r="F254" i="1"/>
  <c r="D254" i="1"/>
  <c r="E254" i="1" s="1"/>
  <c r="C254" i="1"/>
  <c r="B254" i="1"/>
  <c r="A254" i="1"/>
  <c r="F253" i="1"/>
  <c r="D253" i="1"/>
  <c r="E253" i="1" s="1"/>
  <c r="C253" i="1"/>
  <c r="B253" i="1"/>
  <c r="A253" i="1"/>
  <c r="F252" i="1"/>
  <c r="D252" i="1"/>
  <c r="E252" i="1" s="1"/>
  <c r="C252" i="1"/>
  <c r="B252" i="1"/>
  <c r="A252" i="1"/>
  <c r="F251" i="1"/>
  <c r="D251" i="1"/>
  <c r="E251" i="1" s="1"/>
  <c r="C251" i="1"/>
  <c r="B251" i="1"/>
  <c r="A251" i="1"/>
  <c r="F250" i="1"/>
  <c r="D250" i="1"/>
  <c r="E250" i="1" s="1"/>
  <c r="C250" i="1"/>
  <c r="B250" i="1"/>
  <c r="A250" i="1"/>
  <c r="F249" i="1"/>
  <c r="D249" i="1"/>
  <c r="E249" i="1" s="1"/>
  <c r="C249" i="1"/>
  <c r="B249" i="1"/>
  <c r="A249" i="1"/>
  <c r="F248" i="1"/>
  <c r="D248" i="1"/>
  <c r="E248" i="1" s="1"/>
  <c r="C248" i="1"/>
  <c r="B248" i="1"/>
  <c r="A248" i="1"/>
  <c r="F247" i="1"/>
  <c r="D247" i="1"/>
  <c r="E247" i="1" s="1"/>
  <c r="C247" i="1"/>
  <c r="B247" i="1"/>
  <c r="A247" i="1"/>
  <c r="F246" i="1"/>
  <c r="D246" i="1"/>
  <c r="E246" i="1" s="1"/>
  <c r="C246" i="1"/>
  <c r="B246" i="1"/>
  <c r="A246" i="1"/>
  <c r="F245" i="1"/>
  <c r="D245" i="1"/>
  <c r="E245" i="1" s="1"/>
  <c r="C245" i="1"/>
  <c r="B245" i="1"/>
  <c r="A245" i="1"/>
  <c r="F244" i="1"/>
  <c r="D244" i="1"/>
  <c r="E244" i="1" s="1"/>
  <c r="C244" i="1"/>
  <c r="B244" i="1"/>
  <c r="A244" i="1"/>
  <c r="F243" i="1"/>
  <c r="D243" i="1"/>
  <c r="E243" i="1" s="1"/>
  <c r="C243" i="1"/>
  <c r="B243" i="1"/>
  <c r="A243" i="1"/>
  <c r="F242" i="1"/>
  <c r="D242" i="1"/>
  <c r="E242" i="1" s="1"/>
  <c r="C242" i="1"/>
  <c r="B242" i="1"/>
  <c r="A242" i="1"/>
  <c r="F241" i="1"/>
  <c r="D241" i="1"/>
  <c r="E241" i="1" s="1"/>
  <c r="C241" i="1"/>
  <c r="B241" i="1"/>
  <c r="A241" i="1"/>
  <c r="F240" i="1"/>
  <c r="D240" i="1"/>
  <c r="E240" i="1" s="1"/>
  <c r="C240" i="1"/>
  <c r="B240" i="1"/>
  <c r="A240" i="1"/>
  <c r="F239" i="1"/>
  <c r="D239" i="1"/>
  <c r="E239" i="1" s="1"/>
  <c r="C239" i="1"/>
  <c r="B239" i="1"/>
  <c r="A239" i="1"/>
  <c r="F238" i="1"/>
  <c r="D238" i="1"/>
  <c r="E238" i="1" s="1"/>
  <c r="C238" i="1"/>
  <c r="B238" i="1"/>
  <c r="A238" i="1"/>
  <c r="F237" i="1"/>
  <c r="D237" i="1"/>
  <c r="E237" i="1" s="1"/>
  <c r="C237" i="1"/>
  <c r="B237" i="1"/>
  <c r="A237" i="1"/>
  <c r="F236" i="1"/>
  <c r="D236" i="1"/>
  <c r="E236" i="1" s="1"/>
  <c r="C236" i="1"/>
  <c r="B236" i="1"/>
  <c r="A236" i="1"/>
  <c r="F235" i="1"/>
  <c r="D235" i="1"/>
  <c r="E235" i="1" s="1"/>
  <c r="C235" i="1"/>
  <c r="B235" i="1"/>
  <c r="A235" i="1"/>
  <c r="F234" i="1"/>
  <c r="D234" i="1"/>
  <c r="E234" i="1" s="1"/>
  <c r="C234" i="1"/>
  <c r="B234" i="1"/>
  <c r="A234" i="1"/>
  <c r="F233" i="1"/>
  <c r="D233" i="1"/>
  <c r="E233" i="1" s="1"/>
  <c r="C233" i="1"/>
  <c r="B233" i="1"/>
  <c r="A233" i="1"/>
  <c r="F232" i="1"/>
  <c r="D232" i="1"/>
  <c r="E232" i="1" s="1"/>
  <c r="C232" i="1"/>
  <c r="B232" i="1"/>
  <c r="A232" i="1"/>
  <c r="F231" i="1"/>
  <c r="D231" i="1"/>
  <c r="E231" i="1" s="1"/>
  <c r="C231" i="1"/>
  <c r="B231" i="1"/>
  <c r="A231" i="1"/>
  <c r="F230" i="1"/>
  <c r="D230" i="1"/>
  <c r="E230" i="1" s="1"/>
  <c r="C230" i="1"/>
  <c r="B230" i="1"/>
  <c r="A230" i="1"/>
  <c r="F229" i="1"/>
  <c r="D229" i="1"/>
  <c r="E229" i="1" s="1"/>
  <c r="C229" i="1"/>
  <c r="B229" i="1"/>
  <c r="A229" i="1"/>
  <c r="F228" i="1"/>
  <c r="D228" i="1"/>
  <c r="E228" i="1" s="1"/>
  <c r="C228" i="1"/>
  <c r="B228" i="1"/>
  <c r="A228" i="1"/>
  <c r="F227" i="1"/>
  <c r="D227" i="1"/>
  <c r="E227" i="1" s="1"/>
  <c r="C227" i="1"/>
  <c r="B227" i="1"/>
  <c r="A227" i="1"/>
  <c r="F226" i="1"/>
  <c r="D226" i="1"/>
  <c r="E226" i="1" s="1"/>
  <c r="C226" i="1"/>
  <c r="B226" i="1"/>
  <c r="A226" i="1"/>
  <c r="F225" i="1"/>
  <c r="D225" i="1"/>
  <c r="E225" i="1" s="1"/>
  <c r="C225" i="1"/>
  <c r="B225" i="1"/>
  <c r="A225" i="1"/>
  <c r="F224" i="1"/>
  <c r="D224" i="1"/>
  <c r="E224" i="1" s="1"/>
  <c r="C224" i="1"/>
  <c r="B224" i="1"/>
  <c r="A224" i="1"/>
  <c r="F223" i="1"/>
  <c r="D223" i="1"/>
  <c r="E223" i="1" s="1"/>
  <c r="C223" i="1"/>
  <c r="B223" i="1"/>
  <c r="A223" i="1"/>
  <c r="F222" i="1"/>
  <c r="D222" i="1"/>
  <c r="E222" i="1" s="1"/>
  <c r="C222" i="1"/>
  <c r="B222" i="1"/>
  <c r="A222" i="1"/>
  <c r="F221" i="1"/>
  <c r="D221" i="1"/>
  <c r="E221" i="1" s="1"/>
  <c r="C221" i="1"/>
  <c r="B221" i="1"/>
  <c r="A221" i="1"/>
  <c r="F220" i="1"/>
  <c r="D220" i="1"/>
  <c r="E220" i="1" s="1"/>
  <c r="C220" i="1"/>
  <c r="B220" i="1"/>
  <c r="A220" i="1"/>
  <c r="F219" i="1"/>
  <c r="D219" i="1"/>
  <c r="E219" i="1" s="1"/>
  <c r="C219" i="1"/>
  <c r="B219" i="1"/>
  <c r="A219" i="1"/>
  <c r="F218" i="1"/>
  <c r="D218" i="1"/>
  <c r="E218" i="1" s="1"/>
  <c r="C218" i="1"/>
  <c r="B218" i="1"/>
  <c r="A218" i="1"/>
  <c r="F217" i="1"/>
  <c r="D217" i="1"/>
  <c r="E217" i="1" s="1"/>
  <c r="C217" i="1"/>
  <c r="B217" i="1"/>
  <c r="A217" i="1"/>
  <c r="F216" i="1"/>
  <c r="D216" i="1"/>
  <c r="E216" i="1" s="1"/>
  <c r="C216" i="1"/>
  <c r="B216" i="1"/>
  <c r="A216" i="1"/>
  <c r="F215" i="1"/>
  <c r="D215" i="1"/>
  <c r="E215" i="1" s="1"/>
  <c r="C215" i="1"/>
  <c r="B215" i="1"/>
  <c r="A215" i="1"/>
  <c r="F214" i="1"/>
  <c r="D214" i="1"/>
  <c r="E214" i="1" s="1"/>
  <c r="C214" i="1"/>
  <c r="B214" i="1"/>
  <c r="A214" i="1"/>
  <c r="F213" i="1"/>
  <c r="D213" i="1"/>
  <c r="E213" i="1" s="1"/>
  <c r="C213" i="1"/>
  <c r="B213" i="1"/>
  <c r="A213" i="1"/>
  <c r="F212" i="1"/>
  <c r="D212" i="1"/>
  <c r="E212" i="1" s="1"/>
  <c r="C212" i="1"/>
  <c r="B212" i="1"/>
  <c r="A212" i="1"/>
  <c r="F211" i="1"/>
  <c r="D211" i="1"/>
  <c r="E211" i="1" s="1"/>
  <c r="C211" i="1"/>
  <c r="B211" i="1"/>
  <c r="A211" i="1"/>
  <c r="F210" i="1"/>
  <c r="D210" i="1"/>
  <c r="E210" i="1" s="1"/>
  <c r="C210" i="1"/>
  <c r="B210" i="1"/>
  <c r="A210" i="1"/>
  <c r="F209" i="1"/>
  <c r="D209" i="1"/>
  <c r="E209" i="1" s="1"/>
  <c r="C209" i="1"/>
  <c r="B209" i="1"/>
  <c r="A209" i="1"/>
  <c r="F208" i="1"/>
  <c r="D208" i="1"/>
  <c r="E208" i="1" s="1"/>
  <c r="C208" i="1"/>
  <c r="B208" i="1"/>
  <c r="A208" i="1"/>
  <c r="F207" i="1"/>
  <c r="D207" i="1"/>
  <c r="E207" i="1" s="1"/>
  <c r="C207" i="1"/>
  <c r="B207" i="1"/>
  <c r="A207" i="1"/>
  <c r="F206" i="1"/>
  <c r="D206" i="1"/>
  <c r="E206" i="1" s="1"/>
  <c r="C206" i="1"/>
  <c r="B206" i="1"/>
  <c r="A206" i="1"/>
  <c r="F205" i="1"/>
  <c r="D205" i="1"/>
  <c r="E205" i="1" s="1"/>
  <c r="C205" i="1"/>
  <c r="B205" i="1"/>
  <c r="A205" i="1"/>
  <c r="F204" i="1"/>
  <c r="D204" i="1"/>
  <c r="E204" i="1" s="1"/>
  <c r="C204" i="1"/>
  <c r="B204" i="1"/>
  <c r="A204" i="1"/>
  <c r="F203" i="1"/>
  <c r="D203" i="1"/>
  <c r="E203" i="1" s="1"/>
  <c r="C203" i="1"/>
  <c r="B203" i="1"/>
  <c r="A203" i="1"/>
  <c r="F202" i="1"/>
  <c r="D202" i="1"/>
  <c r="E202" i="1" s="1"/>
  <c r="C202" i="1"/>
  <c r="B202" i="1"/>
  <c r="A202" i="1"/>
  <c r="F201" i="1"/>
  <c r="D201" i="1"/>
  <c r="E201" i="1" s="1"/>
  <c r="C201" i="1"/>
  <c r="B201" i="1"/>
  <c r="A201" i="1"/>
  <c r="F200" i="1"/>
  <c r="D200" i="1"/>
  <c r="E200" i="1" s="1"/>
  <c r="C200" i="1"/>
  <c r="B200" i="1"/>
  <c r="A200" i="1"/>
  <c r="F199" i="1"/>
  <c r="D199" i="1"/>
  <c r="E199" i="1" s="1"/>
  <c r="C199" i="1"/>
  <c r="B199" i="1"/>
  <c r="A199" i="1"/>
  <c r="F198" i="1"/>
  <c r="D198" i="1"/>
  <c r="E198" i="1" s="1"/>
  <c r="C198" i="1"/>
  <c r="B198" i="1"/>
  <c r="A198" i="1"/>
  <c r="F197" i="1"/>
  <c r="D197" i="1"/>
  <c r="E197" i="1" s="1"/>
  <c r="C197" i="1"/>
  <c r="B197" i="1"/>
  <c r="A197" i="1"/>
  <c r="F196" i="1"/>
  <c r="D196" i="1"/>
  <c r="E196" i="1" s="1"/>
  <c r="C196" i="1"/>
  <c r="B196" i="1"/>
  <c r="A196" i="1"/>
  <c r="F195" i="1"/>
  <c r="D195" i="1"/>
  <c r="E195" i="1" s="1"/>
  <c r="C195" i="1"/>
  <c r="B195" i="1"/>
  <c r="A195" i="1"/>
  <c r="F194" i="1"/>
  <c r="D194" i="1"/>
  <c r="E194" i="1" s="1"/>
  <c r="C194" i="1"/>
  <c r="B194" i="1"/>
  <c r="A194" i="1"/>
  <c r="F193" i="1"/>
  <c r="D193" i="1"/>
  <c r="E193" i="1" s="1"/>
  <c r="C193" i="1"/>
  <c r="B193" i="1"/>
  <c r="A193" i="1"/>
  <c r="F192" i="1"/>
  <c r="D192" i="1"/>
  <c r="E192" i="1" s="1"/>
  <c r="C192" i="1"/>
  <c r="B192" i="1"/>
  <c r="A192" i="1"/>
  <c r="F191" i="1"/>
  <c r="D191" i="1"/>
  <c r="E191" i="1" s="1"/>
  <c r="C191" i="1"/>
  <c r="B191" i="1"/>
  <c r="A191" i="1"/>
  <c r="F190" i="1"/>
  <c r="D190" i="1"/>
  <c r="E190" i="1" s="1"/>
  <c r="C190" i="1"/>
  <c r="B190" i="1"/>
  <c r="A190" i="1"/>
  <c r="F189" i="1"/>
  <c r="D189" i="1"/>
  <c r="E189" i="1" s="1"/>
  <c r="C189" i="1"/>
  <c r="B189" i="1"/>
  <c r="A189" i="1"/>
  <c r="F188" i="1"/>
  <c r="D188" i="1"/>
  <c r="E188" i="1" s="1"/>
  <c r="C188" i="1"/>
  <c r="B188" i="1"/>
  <c r="A188" i="1"/>
  <c r="F187" i="1"/>
  <c r="D187" i="1"/>
  <c r="E187" i="1" s="1"/>
  <c r="C187" i="1"/>
  <c r="B187" i="1"/>
  <c r="A187" i="1"/>
  <c r="F186" i="1"/>
  <c r="D186" i="1"/>
  <c r="E186" i="1" s="1"/>
  <c r="C186" i="1"/>
  <c r="B186" i="1"/>
  <c r="A186" i="1"/>
  <c r="F185" i="1"/>
  <c r="D185" i="1"/>
  <c r="E185" i="1" s="1"/>
  <c r="C185" i="1"/>
  <c r="B185" i="1"/>
  <c r="A185" i="1"/>
  <c r="F184" i="1"/>
  <c r="D184" i="1"/>
  <c r="E184" i="1" s="1"/>
  <c r="C184" i="1"/>
  <c r="B184" i="1"/>
  <c r="A184" i="1"/>
  <c r="F183" i="1"/>
  <c r="D183" i="1"/>
  <c r="E183" i="1" s="1"/>
  <c r="C183" i="1"/>
  <c r="B183" i="1"/>
  <c r="A183" i="1"/>
  <c r="F182" i="1"/>
  <c r="D182" i="1"/>
  <c r="E182" i="1" s="1"/>
  <c r="C182" i="1"/>
  <c r="B182" i="1"/>
  <c r="A182" i="1"/>
  <c r="F181" i="1"/>
  <c r="D181" i="1"/>
  <c r="E181" i="1" s="1"/>
  <c r="C181" i="1"/>
  <c r="B181" i="1"/>
  <c r="A181" i="1"/>
  <c r="F180" i="1"/>
  <c r="D180" i="1"/>
  <c r="E180" i="1" s="1"/>
  <c r="C180" i="1"/>
  <c r="B180" i="1"/>
  <c r="A180" i="1"/>
  <c r="F179" i="1"/>
  <c r="D179" i="1"/>
  <c r="E179" i="1" s="1"/>
  <c r="C179" i="1"/>
  <c r="B179" i="1"/>
  <c r="A179" i="1"/>
  <c r="F178" i="1"/>
  <c r="D178" i="1"/>
  <c r="E178" i="1" s="1"/>
  <c r="C178" i="1"/>
  <c r="B178" i="1"/>
  <c r="A178" i="1"/>
  <c r="F177" i="1"/>
  <c r="D177" i="1"/>
  <c r="E177" i="1" s="1"/>
  <c r="C177" i="1"/>
  <c r="B177" i="1"/>
  <c r="A177" i="1"/>
  <c r="F176" i="1"/>
  <c r="D176" i="1"/>
  <c r="E176" i="1" s="1"/>
  <c r="C176" i="1"/>
  <c r="B176" i="1"/>
  <c r="A176" i="1"/>
  <c r="F175" i="1"/>
  <c r="D175" i="1"/>
  <c r="E175" i="1" s="1"/>
  <c r="C175" i="1"/>
  <c r="B175" i="1"/>
  <c r="A175" i="1"/>
  <c r="F174" i="1"/>
  <c r="D174" i="1"/>
  <c r="E174" i="1" s="1"/>
  <c r="C174" i="1"/>
  <c r="B174" i="1"/>
  <c r="A174" i="1"/>
  <c r="F173" i="1"/>
  <c r="D173" i="1"/>
  <c r="E173" i="1" s="1"/>
  <c r="C173" i="1"/>
  <c r="B173" i="1"/>
  <c r="A173" i="1"/>
  <c r="F172" i="1"/>
  <c r="D172" i="1"/>
  <c r="E172" i="1" s="1"/>
  <c r="C172" i="1"/>
  <c r="B172" i="1"/>
  <c r="A172" i="1"/>
  <c r="F171" i="1"/>
  <c r="D171" i="1"/>
  <c r="E171" i="1" s="1"/>
  <c r="C171" i="1"/>
  <c r="B171" i="1"/>
  <c r="A171" i="1"/>
  <c r="F170" i="1"/>
  <c r="D170" i="1"/>
  <c r="E170" i="1" s="1"/>
  <c r="C170" i="1"/>
  <c r="B170" i="1"/>
  <c r="A170" i="1"/>
  <c r="F169" i="1"/>
  <c r="D169" i="1"/>
  <c r="E169" i="1" s="1"/>
  <c r="C169" i="1"/>
  <c r="B169" i="1"/>
  <c r="A169" i="1"/>
  <c r="F168" i="1"/>
  <c r="D168" i="1"/>
  <c r="E168" i="1" s="1"/>
  <c r="C168" i="1"/>
  <c r="B168" i="1"/>
  <c r="A168" i="1"/>
  <c r="F167" i="1"/>
  <c r="D167" i="1"/>
  <c r="E167" i="1" s="1"/>
  <c r="C167" i="1"/>
  <c r="B167" i="1"/>
  <c r="A167" i="1"/>
  <c r="F166" i="1"/>
  <c r="D166" i="1"/>
  <c r="E166" i="1" s="1"/>
  <c r="C166" i="1"/>
  <c r="B166" i="1"/>
  <c r="A166" i="1"/>
  <c r="F165" i="1"/>
  <c r="D165" i="1"/>
  <c r="E165" i="1" s="1"/>
  <c r="C165" i="1"/>
  <c r="B165" i="1"/>
  <c r="A165" i="1"/>
  <c r="F164" i="1"/>
  <c r="D164" i="1"/>
  <c r="E164" i="1" s="1"/>
  <c r="C164" i="1"/>
  <c r="B164" i="1"/>
  <c r="A164" i="1"/>
  <c r="F163" i="1"/>
  <c r="D163" i="1"/>
  <c r="E163" i="1" s="1"/>
  <c r="C163" i="1"/>
  <c r="B163" i="1"/>
  <c r="A163" i="1"/>
  <c r="F162" i="1"/>
  <c r="D162" i="1"/>
  <c r="E162" i="1" s="1"/>
  <c r="C162" i="1"/>
  <c r="B162" i="1"/>
  <c r="A162" i="1"/>
  <c r="F161" i="1"/>
  <c r="D161" i="1"/>
  <c r="E161" i="1" s="1"/>
  <c r="C161" i="1"/>
  <c r="B161" i="1"/>
  <c r="A161" i="1"/>
  <c r="F160" i="1"/>
  <c r="D160" i="1"/>
  <c r="E160" i="1" s="1"/>
  <c r="C160" i="1"/>
  <c r="B160" i="1"/>
  <c r="A160" i="1"/>
  <c r="F159" i="1"/>
  <c r="D159" i="1"/>
  <c r="E159" i="1" s="1"/>
  <c r="C159" i="1"/>
  <c r="B159" i="1"/>
  <c r="A159" i="1"/>
  <c r="F158" i="1"/>
  <c r="D158" i="1"/>
  <c r="E158" i="1" s="1"/>
  <c r="C158" i="1"/>
  <c r="B158" i="1"/>
  <c r="A158" i="1"/>
  <c r="F157" i="1"/>
  <c r="D157" i="1"/>
  <c r="E157" i="1" s="1"/>
  <c r="G157" i="1" s="1"/>
  <c r="C157" i="1"/>
  <c r="B157" i="1"/>
  <c r="A157" i="1"/>
  <c r="F156" i="1"/>
  <c r="D156" i="1"/>
  <c r="E156" i="1" s="1"/>
  <c r="C156" i="1"/>
  <c r="B156" i="1"/>
  <c r="A156" i="1"/>
  <c r="F155" i="1"/>
  <c r="D155" i="1"/>
  <c r="E155" i="1" s="1"/>
  <c r="C155" i="1"/>
  <c r="B155" i="1"/>
  <c r="A155" i="1"/>
  <c r="F154" i="1"/>
  <c r="D154" i="1"/>
  <c r="E154" i="1" s="1"/>
  <c r="C154" i="1"/>
  <c r="B154" i="1"/>
  <c r="A154" i="1"/>
  <c r="F153" i="1"/>
  <c r="D153" i="1"/>
  <c r="E153" i="1" s="1"/>
  <c r="C153" i="1"/>
  <c r="B153" i="1"/>
  <c r="A153" i="1"/>
  <c r="F152" i="1"/>
  <c r="D152" i="1"/>
  <c r="E152" i="1" s="1"/>
  <c r="C152" i="1"/>
  <c r="B152" i="1"/>
  <c r="A152" i="1"/>
  <c r="F151" i="1"/>
  <c r="D151" i="1"/>
  <c r="E151" i="1" s="1"/>
  <c r="C151" i="1"/>
  <c r="B151" i="1"/>
  <c r="A151" i="1"/>
  <c r="F150" i="1"/>
  <c r="D150" i="1"/>
  <c r="E150" i="1" s="1"/>
  <c r="C150" i="1"/>
  <c r="B150" i="1"/>
  <c r="A150" i="1"/>
  <c r="F149" i="1"/>
  <c r="D149" i="1"/>
  <c r="E149" i="1" s="1"/>
  <c r="C149" i="1"/>
  <c r="B149" i="1"/>
  <c r="A149" i="1"/>
  <c r="F148" i="1"/>
  <c r="D148" i="1"/>
  <c r="E148" i="1" s="1"/>
  <c r="C148" i="1"/>
  <c r="B148" i="1"/>
  <c r="A148" i="1"/>
  <c r="F147" i="1"/>
  <c r="D147" i="1"/>
  <c r="E147" i="1" s="1"/>
  <c r="C147" i="1"/>
  <c r="B147" i="1"/>
  <c r="A147" i="1"/>
  <c r="F146" i="1"/>
  <c r="D146" i="1"/>
  <c r="E146" i="1" s="1"/>
  <c r="C146" i="1"/>
  <c r="B146" i="1"/>
  <c r="A146" i="1"/>
  <c r="F145" i="1"/>
  <c r="D145" i="1"/>
  <c r="E145" i="1" s="1"/>
  <c r="C145" i="1"/>
  <c r="B145" i="1"/>
  <c r="A145" i="1"/>
  <c r="F144" i="1"/>
  <c r="D144" i="1"/>
  <c r="E144" i="1" s="1"/>
  <c r="C144" i="1"/>
  <c r="B144" i="1"/>
  <c r="A144" i="1"/>
  <c r="F143" i="1"/>
  <c r="D143" i="1"/>
  <c r="E143" i="1" s="1"/>
  <c r="C143" i="1"/>
  <c r="B143" i="1"/>
  <c r="A143" i="1"/>
  <c r="F142" i="1"/>
  <c r="D142" i="1"/>
  <c r="E142" i="1" s="1"/>
  <c r="C142" i="1"/>
  <c r="B142" i="1"/>
  <c r="A142" i="1"/>
  <c r="F141" i="1"/>
  <c r="D141" i="1"/>
  <c r="E141" i="1" s="1"/>
  <c r="C141" i="1"/>
  <c r="B141" i="1"/>
  <c r="A141" i="1"/>
  <c r="F140" i="1"/>
  <c r="D140" i="1"/>
  <c r="E140" i="1" s="1"/>
  <c r="C140" i="1"/>
  <c r="B140" i="1"/>
  <c r="A140" i="1"/>
  <c r="F139" i="1"/>
  <c r="D139" i="1"/>
  <c r="E139" i="1" s="1"/>
  <c r="C139" i="1"/>
  <c r="B139" i="1"/>
  <c r="A139" i="1"/>
  <c r="F138" i="1"/>
  <c r="D138" i="1"/>
  <c r="E138" i="1" s="1"/>
  <c r="C138" i="1"/>
  <c r="B138" i="1"/>
  <c r="A138" i="1"/>
  <c r="F137" i="1"/>
  <c r="D137" i="1"/>
  <c r="E137" i="1" s="1"/>
  <c r="C137" i="1"/>
  <c r="B137" i="1"/>
  <c r="A137" i="1"/>
  <c r="F136" i="1"/>
  <c r="D136" i="1"/>
  <c r="E136" i="1" s="1"/>
  <c r="C136" i="1"/>
  <c r="B136" i="1"/>
  <c r="A136" i="1"/>
  <c r="F135" i="1"/>
  <c r="D135" i="1"/>
  <c r="E135" i="1" s="1"/>
  <c r="C135" i="1"/>
  <c r="B135" i="1"/>
  <c r="A135" i="1"/>
  <c r="F134" i="1"/>
  <c r="D134" i="1"/>
  <c r="E134" i="1" s="1"/>
  <c r="C134" i="1"/>
  <c r="B134" i="1"/>
  <c r="A134" i="1"/>
  <c r="F133" i="1"/>
  <c r="D133" i="1"/>
  <c r="E133" i="1" s="1"/>
  <c r="C133" i="1"/>
  <c r="B133" i="1"/>
  <c r="A133" i="1"/>
  <c r="F132" i="1"/>
  <c r="D132" i="1"/>
  <c r="E132" i="1" s="1"/>
  <c r="C132" i="1"/>
  <c r="B132" i="1"/>
  <c r="A132" i="1"/>
  <c r="F131" i="1"/>
  <c r="D131" i="1"/>
  <c r="E131" i="1" s="1"/>
  <c r="C131" i="1"/>
  <c r="B131" i="1"/>
  <c r="A131" i="1"/>
  <c r="F130" i="1"/>
  <c r="D130" i="1"/>
  <c r="E130" i="1" s="1"/>
  <c r="C130" i="1"/>
  <c r="B130" i="1"/>
  <c r="A130" i="1"/>
  <c r="F129" i="1"/>
  <c r="D129" i="1"/>
  <c r="E129" i="1" s="1"/>
  <c r="C129" i="1"/>
  <c r="B129" i="1"/>
  <c r="A129" i="1"/>
  <c r="F128" i="1"/>
  <c r="D128" i="1"/>
  <c r="E128" i="1" s="1"/>
  <c r="C128" i="1"/>
  <c r="B128" i="1"/>
  <c r="A128" i="1"/>
  <c r="F127" i="1"/>
  <c r="D127" i="1"/>
  <c r="E127" i="1" s="1"/>
  <c r="C127" i="1"/>
  <c r="B127" i="1"/>
  <c r="A127" i="1"/>
  <c r="F126" i="1"/>
  <c r="D126" i="1"/>
  <c r="E126" i="1" s="1"/>
  <c r="C126" i="1"/>
  <c r="B126" i="1"/>
  <c r="A126" i="1"/>
  <c r="F125" i="1"/>
  <c r="D125" i="1"/>
  <c r="E125" i="1" s="1"/>
  <c r="C125" i="1"/>
  <c r="B125" i="1"/>
  <c r="A125" i="1"/>
  <c r="F124" i="1"/>
  <c r="D124" i="1"/>
  <c r="E124" i="1" s="1"/>
  <c r="C124" i="1"/>
  <c r="B124" i="1"/>
  <c r="A124" i="1"/>
  <c r="F123" i="1"/>
  <c r="D123" i="1"/>
  <c r="E123" i="1" s="1"/>
  <c r="C123" i="1"/>
  <c r="B123" i="1"/>
  <c r="A123" i="1"/>
  <c r="F122" i="1"/>
  <c r="D122" i="1"/>
  <c r="E122" i="1" s="1"/>
  <c r="C122" i="1"/>
  <c r="B122" i="1"/>
  <c r="A122" i="1"/>
  <c r="F121" i="1"/>
  <c r="D121" i="1"/>
  <c r="E121" i="1" s="1"/>
  <c r="C121" i="1"/>
  <c r="B121" i="1"/>
  <c r="A121" i="1"/>
  <c r="F120" i="1"/>
  <c r="D120" i="1"/>
  <c r="E120" i="1" s="1"/>
  <c r="C120" i="1"/>
  <c r="B120" i="1"/>
  <c r="A120" i="1"/>
  <c r="F119" i="1"/>
  <c r="D119" i="1"/>
  <c r="E119" i="1" s="1"/>
  <c r="C119" i="1"/>
  <c r="B119" i="1"/>
  <c r="A119" i="1"/>
  <c r="F118" i="1"/>
  <c r="D118" i="1"/>
  <c r="E118" i="1" s="1"/>
  <c r="G118" i="1" s="1"/>
  <c r="C118" i="1"/>
  <c r="B118" i="1"/>
  <c r="A118" i="1"/>
  <c r="F117" i="1"/>
  <c r="D117" i="1"/>
  <c r="E117" i="1" s="1"/>
  <c r="C117" i="1"/>
  <c r="B117" i="1"/>
  <c r="A117" i="1"/>
  <c r="F116" i="1"/>
  <c r="D116" i="1"/>
  <c r="E116" i="1" s="1"/>
  <c r="C116" i="1"/>
  <c r="B116" i="1"/>
  <c r="A116" i="1"/>
  <c r="F115" i="1"/>
  <c r="D115" i="1"/>
  <c r="E115" i="1" s="1"/>
  <c r="C115" i="1"/>
  <c r="B115" i="1"/>
  <c r="A115" i="1"/>
  <c r="F114" i="1"/>
  <c r="D114" i="1"/>
  <c r="E114" i="1" s="1"/>
  <c r="C114" i="1"/>
  <c r="B114" i="1"/>
  <c r="A114" i="1"/>
  <c r="F113" i="1"/>
  <c r="D113" i="1"/>
  <c r="E113" i="1" s="1"/>
  <c r="C113" i="1"/>
  <c r="B113" i="1"/>
  <c r="A113" i="1"/>
  <c r="F112" i="1"/>
  <c r="D112" i="1"/>
  <c r="E112" i="1" s="1"/>
  <c r="C112" i="1"/>
  <c r="B112" i="1"/>
  <c r="A112" i="1"/>
  <c r="F111" i="1"/>
  <c r="D111" i="1"/>
  <c r="E111" i="1" s="1"/>
  <c r="C111" i="1"/>
  <c r="B111" i="1"/>
  <c r="A111" i="1"/>
  <c r="F110" i="1"/>
  <c r="D110" i="1"/>
  <c r="E110" i="1" s="1"/>
  <c r="C110" i="1"/>
  <c r="B110" i="1"/>
  <c r="A110" i="1"/>
  <c r="F109" i="1"/>
  <c r="D109" i="1"/>
  <c r="E109" i="1" s="1"/>
  <c r="C109" i="1"/>
  <c r="B109" i="1"/>
  <c r="A109" i="1"/>
  <c r="F108" i="1"/>
  <c r="D108" i="1"/>
  <c r="E108" i="1" s="1"/>
  <c r="C108" i="1"/>
  <c r="B108" i="1"/>
  <c r="A108" i="1"/>
  <c r="F107" i="1"/>
  <c r="D107" i="1"/>
  <c r="E107" i="1" s="1"/>
  <c r="C107" i="1"/>
  <c r="B107" i="1"/>
  <c r="A107" i="1"/>
  <c r="F106" i="1"/>
  <c r="D106" i="1"/>
  <c r="E106" i="1" s="1"/>
  <c r="C106" i="1"/>
  <c r="B106" i="1"/>
  <c r="A106" i="1"/>
  <c r="F105" i="1"/>
  <c r="D105" i="1"/>
  <c r="E105" i="1" s="1"/>
  <c r="C105" i="1"/>
  <c r="B105" i="1"/>
  <c r="A105" i="1"/>
  <c r="F104" i="1"/>
  <c r="D104" i="1"/>
  <c r="E104" i="1" s="1"/>
  <c r="C104" i="1"/>
  <c r="B104" i="1"/>
  <c r="A104" i="1"/>
  <c r="F103" i="1"/>
  <c r="D103" i="1"/>
  <c r="E103" i="1" s="1"/>
  <c r="C103" i="1"/>
  <c r="B103" i="1"/>
  <c r="A103" i="1"/>
  <c r="F102" i="1"/>
  <c r="D102" i="1"/>
  <c r="E102" i="1" s="1"/>
  <c r="C102" i="1"/>
  <c r="B102" i="1"/>
  <c r="A102" i="1"/>
  <c r="F101" i="1"/>
  <c r="D101" i="1"/>
  <c r="E101" i="1" s="1"/>
  <c r="C101" i="1"/>
  <c r="B101" i="1"/>
  <c r="A101" i="1"/>
  <c r="F100" i="1"/>
  <c r="D100" i="1"/>
  <c r="E100" i="1" s="1"/>
  <c r="C100" i="1"/>
  <c r="B100" i="1"/>
  <c r="A100" i="1"/>
  <c r="F99" i="1"/>
  <c r="D99" i="1"/>
  <c r="E99" i="1" s="1"/>
  <c r="C99" i="1"/>
  <c r="B99" i="1"/>
  <c r="A99" i="1"/>
  <c r="F98" i="1"/>
  <c r="D98" i="1"/>
  <c r="E98" i="1" s="1"/>
  <c r="C98" i="1"/>
  <c r="B98" i="1"/>
  <c r="A98" i="1"/>
  <c r="F97" i="1"/>
  <c r="D97" i="1"/>
  <c r="E97" i="1" s="1"/>
  <c r="C97" i="1"/>
  <c r="B97" i="1"/>
  <c r="A97" i="1"/>
  <c r="F96" i="1"/>
  <c r="D96" i="1"/>
  <c r="E96" i="1" s="1"/>
  <c r="G96" i="1" s="1"/>
  <c r="C96" i="1"/>
  <c r="B96" i="1"/>
  <c r="A96" i="1"/>
  <c r="F95" i="1"/>
  <c r="D95" i="1"/>
  <c r="E95" i="1" s="1"/>
  <c r="C95" i="1"/>
  <c r="B95" i="1"/>
  <c r="A95" i="1"/>
  <c r="F94" i="1"/>
  <c r="D94" i="1"/>
  <c r="E94" i="1" s="1"/>
  <c r="C94" i="1"/>
  <c r="B94" i="1"/>
  <c r="A94" i="1"/>
  <c r="F93" i="1"/>
  <c r="D93" i="1"/>
  <c r="E93" i="1" s="1"/>
  <c r="C93" i="1"/>
  <c r="B93" i="1"/>
  <c r="A93" i="1"/>
  <c r="F92" i="1"/>
  <c r="D92" i="1"/>
  <c r="E92" i="1" s="1"/>
  <c r="C92" i="1"/>
  <c r="B92" i="1"/>
  <c r="A92" i="1"/>
  <c r="F91" i="1"/>
  <c r="D91" i="1"/>
  <c r="E91" i="1" s="1"/>
  <c r="C91" i="1"/>
  <c r="B91" i="1"/>
  <c r="A91" i="1"/>
  <c r="F90" i="1"/>
  <c r="D90" i="1"/>
  <c r="E90" i="1" s="1"/>
  <c r="C90" i="1"/>
  <c r="B90" i="1"/>
  <c r="A90" i="1"/>
  <c r="F89" i="1"/>
  <c r="D89" i="1"/>
  <c r="E89" i="1" s="1"/>
  <c r="C89" i="1"/>
  <c r="B89" i="1"/>
  <c r="A89" i="1"/>
  <c r="F88" i="1"/>
  <c r="D88" i="1"/>
  <c r="E88" i="1" s="1"/>
  <c r="C88" i="1"/>
  <c r="B88" i="1"/>
  <c r="A88" i="1"/>
  <c r="F87" i="1"/>
  <c r="D87" i="1"/>
  <c r="E87" i="1" s="1"/>
  <c r="C87" i="1"/>
  <c r="B87" i="1"/>
  <c r="A87" i="1"/>
  <c r="F86" i="1"/>
  <c r="D86" i="1"/>
  <c r="E86" i="1" s="1"/>
  <c r="C86" i="1"/>
  <c r="B86" i="1"/>
  <c r="A86" i="1"/>
  <c r="F85" i="1"/>
  <c r="D85" i="1"/>
  <c r="E85" i="1" s="1"/>
  <c r="C85" i="1"/>
  <c r="B85" i="1"/>
  <c r="A85" i="1"/>
  <c r="F84" i="1"/>
  <c r="D84" i="1"/>
  <c r="E84" i="1" s="1"/>
  <c r="C84" i="1"/>
  <c r="B84" i="1"/>
  <c r="A84" i="1"/>
  <c r="F83" i="1"/>
  <c r="D83" i="1"/>
  <c r="E83" i="1" s="1"/>
  <c r="C83" i="1"/>
  <c r="B83" i="1"/>
  <c r="A83" i="1"/>
  <c r="F82" i="1"/>
  <c r="D82" i="1"/>
  <c r="E82" i="1" s="1"/>
  <c r="C82" i="1"/>
  <c r="B82" i="1"/>
  <c r="A82" i="1"/>
  <c r="F81" i="1"/>
  <c r="D81" i="1"/>
  <c r="E81" i="1" s="1"/>
  <c r="C81" i="1"/>
  <c r="B81" i="1"/>
  <c r="A81" i="1"/>
  <c r="F80" i="1"/>
  <c r="D80" i="1"/>
  <c r="E80" i="1" s="1"/>
  <c r="C80" i="1"/>
  <c r="B80" i="1"/>
  <c r="A80" i="1"/>
  <c r="F79" i="1"/>
  <c r="D79" i="1"/>
  <c r="E79" i="1" s="1"/>
  <c r="C79" i="1"/>
  <c r="B79" i="1"/>
  <c r="A79" i="1"/>
  <c r="F78" i="1"/>
  <c r="D78" i="1"/>
  <c r="E78" i="1" s="1"/>
  <c r="C78" i="1"/>
  <c r="B78" i="1"/>
  <c r="A78" i="1"/>
  <c r="F77" i="1"/>
  <c r="D77" i="1"/>
  <c r="E77" i="1" s="1"/>
  <c r="C77" i="1"/>
  <c r="B77" i="1"/>
  <c r="A77" i="1"/>
  <c r="F76" i="1"/>
  <c r="D76" i="1"/>
  <c r="E76" i="1" s="1"/>
  <c r="C76" i="1"/>
  <c r="B76" i="1"/>
  <c r="A76" i="1"/>
  <c r="F75" i="1"/>
  <c r="D75" i="1"/>
  <c r="E75" i="1" s="1"/>
  <c r="C75" i="1"/>
  <c r="B75" i="1"/>
  <c r="A75" i="1"/>
  <c r="F74" i="1"/>
  <c r="D74" i="1"/>
  <c r="E74" i="1" s="1"/>
  <c r="C74" i="1"/>
  <c r="B74" i="1"/>
  <c r="A74" i="1"/>
  <c r="F73" i="1"/>
  <c r="D73" i="1"/>
  <c r="E73" i="1" s="1"/>
  <c r="C73" i="1"/>
  <c r="B73" i="1"/>
  <c r="A73" i="1"/>
  <c r="F72" i="1"/>
  <c r="D72" i="1"/>
  <c r="E72" i="1" s="1"/>
  <c r="C72" i="1"/>
  <c r="B72" i="1"/>
  <c r="A72" i="1"/>
  <c r="F71" i="1"/>
  <c r="D71" i="1"/>
  <c r="E71" i="1" s="1"/>
  <c r="C71" i="1"/>
  <c r="B71" i="1"/>
  <c r="A71" i="1"/>
  <c r="F70" i="1"/>
  <c r="D70" i="1"/>
  <c r="E70" i="1" s="1"/>
  <c r="C70" i="1"/>
  <c r="B70" i="1"/>
  <c r="A70" i="1"/>
  <c r="F69" i="1"/>
  <c r="D69" i="1"/>
  <c r="E69" i="1" s="1"/>
  <c r="C69" i="1"/>
  <c r="B69" i="1"/>
  <c r="A69" i="1"/>
  <c r="F68" i="1"/>
  <c r="D68" i="1"/>
  <c r="E68" i="1" s="1"/>
  <c r="G68" i="1" s="1"/>
  <c r="C68" i="1"/>
  <c r="B68" i="1"/>
  <c r="A68" i="1"/>
  <c r="F67" i="1"/>
  <c r="D67" i="1"/>
  <c r="E67" i="1" s="1"/>
  <c r="C67" i="1"/>
  <c r="B67" i="1"/>
  <c r="A67" i="1"/>
  <c r="F66" i="1"/>
  <c r="D66" i="1"/>
  <c r="E66" i="1" s="1"/>
  <c r="C66" i="1"/>
  <c r="B66" i="1"/>
  <c r="A66" i="1"/>
  <c r="F65" i="1"/>
  <c r="D65" i="1"/>
  <c r="E65" i="1" s="1"/>
  <c r="C65" i="1"/>
  <c r="B65" i="1"/>
  <c r="A65" i="1"/>
  <c r="F64" i="1"/>
  <c r="D64" i="1"/>
  <c r="E64" i="1" s="1"/>
  <c r="C64" i="1"/>
  <c r="B64" i="1"/>
  <c r="A64" i="1"/>
  <c r="F63" i="1"/>
  <c r="D63" i="1"/>
  <c r="E63" i="1" s="1"/>
  <c r="C63" i="1"/>
  <c r="B63" i="1"/>
  <c r="A63" i="1"/>
  <c r="F62" i="1"/>
  <c r="D62" i="1"/>
  <c r="E62" i="1" s="1"/>
  <c r="C62" i="1"/>
  <c r="B62" i="1"/>
  <c r="A62" i="1"/>
  <c r="F61" i="1"/>
  <c r="D61" i="1"/>
  <c r="E61" i="1" s="1"/>
  <c r="C61" i="1"/>
  <c r="B61" i="1"/>
  <c r="A61" i="1"/>
  <c r="F60" i="1"/>
  <c r="D60" i="1"/>
  <c r="E60" i="1" s="1"/>
  <c r="C60" i="1"/>
  <c r="B60" i="1"/>
  <c r="A60" i="1"/>
  <c r="F59" i="1"/>
  <c r="D59" i="1"/>
  <c r="E59" i="1" s="1"/>
  <c r="C59" i="1"/>
  <c r="B59" i="1"/>
  <c r="A59" i="1"/>
  <c r="F58" i="1"/>
  <c r="D58" i="1"/>
  <c r="E58" i="1" s="1"/>
  <c r="C58" i="1"/>
  <c r="B58" i="1"/>
  <c r="A58" i="1"/>
  <c r="F57" i="1"/>
  <c r="D57" i="1"/>
  <c r="E57" i="1" s="1"/>
  <c r="C57" i="1"/>
  <c r="B57" i="1"/>
  <c r="A57" i="1"/>
  <c r="F56" i="1"/>
  <c r="D56" i="1"/>
  <c r="E56" i="1" s="1"/>
  <c r="C56" i="1"/>
  <c r="B56" i="1"/>
  <c r="A56" i="1"/>
  <c r="F55" i="1"/>
  <c r="D55" i="1"/>
  <c r="E55" i="1" s="1"/>
  <c r="C55" i="1"/>
  <c r="B55" i="1"/>
  <c r="A55" i="1"/>
  <c r="F54" i="1"/>
  <c r="D54" i="1"/>
  <c r="E54" i="1" s="1"/>
  <c r="C54" i="1"/>
  <c r="B54" i="1"/>
  <c r="A54" i="1"/>
  <c r="F53" i="1"/>
  <c r="D53" i="1"/>
  <c r="E53" i="1" s="1"/>
  <c r="C53" i="1"/>
  <c r="B53" i="1"/>
  <c r="A53" i="1"/>
  <c r="F52" i="1"/>
  <c r="D52" i="1"/>
  <c r="E52" i="1" s="1"/>
  <c r="G52" i="1" s="1"/>
  <c r="C52" i="1"/>
  <c r="B52" i="1"/>
  <c r="A52" i="1"/>
  <c r="F51" i="1"/>
  <c r="D51" i="1"/>
  <c r="E51" i="1" s="1"/>
  <c r="C51" i="1"/>
  <c r="B51" i="1"/>
  <c r="A51" i="1"/>
  <c r="F50" i="1"/>
  <c r="D50" i="1"/>
  <c r="E50" i="1" s="1"/>
  <c r="C50" i="1"/>
  <c r="B50" i="1"/>
  <c r="A50" i="1"/>
  <c r="F49" i="1"/>
  <c r="D49" i="1"/>
  <c r="E49" i="1" s="1"/>
  <c r="C49" i="1"/>
  <c r="B49" i="1"/>
  <c r="A49" i="1"/>
  <c r="F48" i="1"/>
  <c r="D48" i="1"/>
  <c r="E48" i="1" s="1"/>
  <c r="C48" i="1"/>
  <c r="B48" i="1"/>
  <c r="A48" i="1"/>
  <c r="F47" i="1"/>
  <c r="D47" i="1"/>
  <c r="E47" i="1" s="1"/>
  <c r="C47" i="1"/>
  <c r="B47" i="1"/>
  <c r="A47" i="1"/>
  <c r="F46" i="1"/>
  <c r="D46" i="1"/>
  <c r="E46" i="1" s="1"/>
  <c r="C46" i="1"/>
  <c r="B46" i="1"/>
  <c r="A46" i="1"/>
  <c r="F45" i="1"/>
  <c r="D45" i="1"/>
  <c r="E45" i="1" s="1"/>
  <c r="C45" i="1"/>
  <c r="B45" i="1"/>
  <c r="A45" i="1"/>
  <c r="F44" i="1"/>
  <c r="D44" i="1"/>
  <c r="E44" i="1" s="1"/>
  <c r="C44" i="1"/>
  <c r="B44" i="1"/>
  <c r="A44" i="1"/>
  <c r="F43" i="1"/>
  <c r="D43" i="1"/>
  <c r="E43" i="1" s="1"/>
  <c r="C43" i="1"/>
  <c r="B43" i="1"/>
  <c r="A43" i="1"/>
  <c r="F42" i="1"/>
  <c r="D42" i="1"/>
  <c r="E42" i="1" s="1"/>
  <c r="C42" i="1"/>
  <c r="B42" i="1"/>
  <c r="A42" i="1"/>
  <c r="F41" i="1"/>
  <c r="D41" i="1"/>
  <c r="E41" i="1" s="1"/>
  <c r="C41" i="1"/>
  <c r="B41" i="1"/>
  <c r="A41" i="1"/>
  <c r="F40" i="1"/>
  <c r="D40" i="1"/>
  <c r="E40" i="1" s="1"/>
  <c r="C40" i="1"/>
  <c r="B40" i="1"/>
  <c r="A40" i="1"/>
  <c r="F39" i="1"/>
  <c r="D39" i="1"/>
  <c r="E39" i="1" s="1"/>
  <c r="C39" i="1"/>
  <c r="B39" i="1"/>
  <c r="A39" i="1"/>
  <c r="F38" i="1"/>
  <c r="D38" i="1"/>
  <c r="E38" i="1" s="1"/>
  <c r="C38" i="1"/>
  <c r="B38" i="1"/>
  <c r="A38" i="1"/>
  <c r="F37" i="1"/>
  <c r="D37" i="1"/>
  <c r="E37" i="1" s="1"/>
  <c r="C37" i="1"/>
  <c r="B37" i="1"/>
  <c r="A37" i="1"/>
  <c r="F36" i="1"/>
  <c r="D36" i="1"/>
  <c r="E36" i="1" s="1"/>
  <c r="C36" i="1"/>
  <c r="B36" i="1"/>
  <c r="A36" i="1"/>
  <c r="F35" i="1"/>
  <c r="D35" i="1"/>
  <c r="E35" i="1" s="1"/>
  <c r="C35" i="1"/>
  <c r="B35" i="1"/>
  <c r="A35" i="1"/>
  <c r="F34" i="1"/>
  <c r="D34" i="1"/>
  <c r="E34" i="1" s="1"/>
  <c r="C34" i="1"/>
  <c r="B34" i="1"/>
  <c r="A34" i="1"/>
  <c r="F33" i="1"/>
  <c r="D33" i="1"/>
  <c r="E33" i="1" s="1"/>
  <c r="C33" i="1"/>
  <c r="B33" i="1"/>
  <c r="A33" i="1"/>
  <c r="F32" i="1"/>
  <c r="D32" i="1"/>
  <c r="E32" i="1" s="1"/>
  <c r="C32" i="1"/>
  <c r="B32" i="1"/>
  <c r="A32" i="1"/>
  <c r="F31" i="1"/>
  <c r="D31" i="1"/>
  <c r="E31" i="1" s="1"/>
  <c r="C31" i="1"/>
  <c r="B31" i="1"/>
  <c r="A31" i="1"/>
  <c r="F30" i="1"/>
  <c r="D30" i="1"/>
  <c r="E30" i="1" s="1"/>
  <c r="G30" i="1" s="1"/>
  <c r="C30" i="1"/>
  <c r="B30" i="1"/>
  <c r="A30" i="1"/>
  <c r="F29" i="1"/>
  <c r="D29" i="1"/>
  <c r="E29" i="1" s="1"/>
  <c r="C29" i="1"/>
  <c r="B29" i="1"/>
  <c r="A29" i="1"/>
  <c r="F28" i="1"/>
  <c r="D28" i="1"/>
  <c r="E28" i="1" s="1"/>
  <c r="C28" i="1"/>
  <c r="B28" i="1"/>
  <c r="A28" i="1"/>
  <c r="F27" i="1"/>
  <c r="D27" i="1"/>
  <c r="E27" i="1" s="1"/>
  <c r="C27" i="1"/>
  <c r="B27" i="1"/>
  <c r="A27" i="1"/>
  <c r="F26" i="1"/>
  <c r="D26" i="1"/>
  <c r="E26" i="1" s="1"/>
  <c r="C26" i="1"/>
  <c r="B26" i="1"/>
  <c r="A26" i="1"/>
  <c r="F25" i="1"/>
  <c r="D25" i="1"/>
  <c r="E25" i="1" s="1"/>
  <c r="C25" i="1"/>
  <c r="B25" i="1"/>
  <c r="A25" i="1"/>
  <c r="F24" i="1"/>
  <c r="D24" i="1"/>
  <c r="E24" i="1" s="1"/>
  <c r="C24" i="1"/>
  <c r="B24" i="1"/>
  <c r="A24" i="1"/>
  <c r="F23" i="1"/>
  <c r="D23" i="1"/>
  <c r="E23" i="1" s="1"/>
  <c r="C23" i="1"/>
  <c r="B23" i="1"/>
  <c r="A23" i="1"/>
  <c r="F22" i="1"/>
  <c r="D22" i="1"/>
  <c r="E22" i="1" s="1"/>
  <c r="C22" i="1"/>
  <c r="B22" i="1"/>
  <c r="A22" i="1"/>
  <c r="F21" i="1"/>
  <c r="D21" i="1"/>
  <c r="E21" i="1" s="1"/>
  <c r="C21" i="1"/>
  <c r="B21" i="1"/>
  <c r="A21" i="1"/>
  <c r="F20" i="1"/>
  <c r="D20" i="1"/>
  <c r="E20" i="1" s="1"/>
  <c r="C20" i="1"/>
  <c r="B20" i="1"/>
  <c r="A20" i="1"/>
  <c r="F19" i="1"/>
  <c r="D19" i="1"/>
  <c r="E19" i="1" s="1"/>
  <c r="C19" i="1"/>
  <c r="B19" i="1"/>
  <c r="A19" i="1"/>
  <c r="F18" i="1"/>
  <c r="D18" i="1"/>
  <c r="E18" i="1" s="1"/>
  <c r="C18" i="1"/>
  <c r="B18" i="1"/>
  <c r="A18" i="1"/>
  <c r="F17" i="1"/>
  <c r="D17" i="1"/>
  <c r="E17" i="1" s="1"/>
  <c r="C17" i="1"/>
  <c r="B17" i="1"/>
  <c r="A17" i="1"/>
  <c r="F16" i="1"/>
  <c r="D16" i="1"/>
  <c r="E16" i="1" s="1"/>
  <c r="C16" i="1"/>
  <c r="B16" i="1"/>
  <c r="A16" i="1"/>
  <c r="F15" i="1"/>
  <c r="D15" i="1"/>
  <c r="E15" i="1" s="1"/>
  <c r="C15" i="1"/>
  <c r="B15" i="1"/>
  <c r="A15" i="1"/>
  <c r="F14" i="1"/>
  <c r="D14" i="1"/>
  <c r="E14" i="1" s="1"/>
  <c r="C14" i="1"/>
  <c r="B14" i="1"/>
  <c r="A14" i="1"/>
  <c r="F13" i="1"/>
  <c r="D13" i="1"/>
  <c r="E13" i="1" s="1"/>
  <c r="C13" i="1"/>
  <c r="B13" i="1"/>
  <c r="A13" i="1"/>
  <c r="F12" i="1"/>
  <c r="D12" i="1"/>
  <c r="E12" i="1" s="1"/>
  <c r="C12" i="1"/>
  <c r="B12" i="1"/>
  <c r="A12" i="1"/>
  <c r="F11" i="1"/>
  <c r="D11" i="1"/>
  <c r="E11" i="1" s="1"/>
  <c r="C11" i="1"/>
  <c r="B11" i="1"/>
  <c r="A11" i="1"/>
  <c r="F10" i="1"/>
  <c r="D10" i="1"/>
  <c r="E10" i="1" s="1"/>
  <c r="C10" i="1"/>
  <c r="B10" i="1"/>
  <c r="A10" i="1"/>
  <c r="F9" i="1"/>
  <c r="D9" i="1"/>
  <c r="E9" i="1" s="1"/>
  <c r="C9" i="1"/>
  <c r="B9" i="1"/>
  <c r="A9" i="1"/>
  <c r="F8" i="1"/>
  <c r="D8" i="1"/>
  <c r="E8" i="1" s="1"/>
  <c r="G8" i="1" s="1"/>
  <c r="C8" i="1"/>
  <c r="B8" i="1"/>
  <c r="A8" i="1"/>
  <c r="F7" i="1"/>
  <c r="D7" i="1"/>
  <c r="E7" i="1" s="1"/>
  <c r="C7" i="1"/>
  <c r="B7" i="1"/>
  <c r="A7" i="1"/>
  <c r="F6" i="1"/>
  <c r="D6" i="1"/>
  <c r="E6" i="1" s="1"/>
  <c r="C6" i="1"/>
  <c r="B6" i="1"/>
  <c r="A6" i="1"/>
  <c r="F5" i="1"/>
  <c r="D5" i="1"/>
  <c r="E5" i="1" s="1"/>
  <c r="G5" i="1" s="1"/>
  <c r="C5" i="1"/>
  <c r="B5" i="1"/>
  <c r="A5" i="1"/>
  <c r="F4" i="1"/>
  <c r="D4" i="1"/>
  <c r="E4" i="1" s="1"/>
  <c r="C4" i="1"/>
  <c r="B4" i="1"/>
  <c r="A4" i="1"/>
  <c r="F3" i="1"/>
  <c r="D3" i="1"/>
  <c r="E3" i="1" s="1"/>
  <c r="C3" i="1"/>
  <c r="B3" i="1"/>
  <c r="A3" i="1"/>
  <c r="B2" i="1"/>
  <c r="C2" i="1"/>
  <c r="D2" i="1"/>
  <c r="A2" i="1"/>
  <c r="N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1" i="7"/>
  <c r="G1" i="7"/>
  <c r="J1" i="7" s="1"/>
  <c r="AX214" i="6"/>
  <c r="AQ213" i="6"/>
  <c r="AW214" i="6"/>
  <c r="AW213" i="6"/>
  <c r="AR213" i="6"/>
  <c r="AX213" i="6"/>
  <c r="AU214" i="6"/>
  <c r="AS213" i="6"/>
  <c r="AR214" i="6"/>
  <c r="AU213" i="6"/>
  <c r="AQ214" i="6"/>
  <c r="AS214" i="6"/>
  <c r="AY214" i="6"/>
  <c r="AT214" i="6"/>
  <c r="AV214" i="6"/>
  <c r="A215" i="6" l="1"/>
  <c r="G214" i="6"/>
  <c r="Q214" i="6" s="1"/>
  <c r="H214" i="6"/>
  <c r="R214" i="6" s="1"/>
  <c r="D214" i="6"/>
  <c r="N214" i="6" s="1"/>
  <c r="K214" i="6"/>
  <c r="U214" i="6" s="1"/>
  <c r="J214" i="6"/>
  <c r="T214" i="6" s="1"/>
  <c r="I214" i="6"/>
  <c r="S214" i="6" s="1"/>
  <c r="C214" i="6"/>
  <c r="M214" i="6" s="1"/>
  <c r="F214" i="6"/>
  <c r="P214" i="6" s="1"/>
  <c r="E214" i="6"/>
  <c r="O214" i="6" s="1"/>
  <c r="G441" i="1"/>
  <c r="G463" i="1"/>
  <c r="G494" i="1"/>
  <c r="G475" i="1"/>
  <c r="G501" i="1"/>
  <c r="G479" i="1"/>
  <c r="G474" i="1"/>
  <c r="G491" i="1"/>
  <c r="G235" i="1"/>
  <c r="G476" i="1"/>
  <c r="G489" i="1"/>
  <c r="G510" i="1"/>
  <c r="G348" i="1"/>
  <c r="G472" i="1"/>
  <c r="G459" i="1"/>
  <c r="G507" i="1"/>
  <c r="G206" i="1"/>
  <c r="G228" i="1"/>
  <c r="G294" i="1"/>
  <c r="G316" i="1"/>
  <c r="G506" i="1"/>
  <c r="G26" i="1"/>
  <c r="G48" i="1"/>
  <c r="G92" i="1"/>
  <c r="G114" i="1"/>
  <c r="G473" i="1"/>
  <c r="G505" i="1"/>
  <c r="G464" i="1"/>
  <c r="G178" i="1"/>
  <c r="G454" i="1"/>
  <c r="G457" i="1"/>
  <c r="G520" i="1"/>
  <c r="G400" i="1"/>
  <c r="G498" i="1"/>
  <c r="G519" i="1"/>
  <c r="G460" i="1"/>
  <c r="G455" i="1"/>
  <c r="G518" i="1"/>
  <c r="G488" i="1"/>
  <c r="G6" i="1"/>
  <c r="G72" i="1"/>
  <c r="G279" i="1"/>
  <c r="G389" i="1"/>
  <c r="G500" i="1"/>
  <c r="G236" i="1"/>
  <c r="G280" i="1"/>
  <c r="G521" i="1"/>
  <c r="G512" i="1"/>
  <c r="G499" i="1"/>
  <c r="G16" i="1"/>
  <c r="G60" i="1"/>
  <c r="G82" i="1"/>
  <c r="G104" i="1"/>
  <c r="G170" i="1"/>
  <c r="G192" i="1"/>
  <c r="G511" i="1"/>
  <c r="G122" i="1"/>
  <c r="G188" i="1"/>
  <c r="G223" i="1"/>
  <c r="G21" i="1"/>
  <c r="G65" i="1"/>
  <c r="G109" i="1"/>
  <c r="G13" i="1"/>
  <c r="G224" i="1"/>
  <c r="G522" i="1"/>
  <c r="G220" i="1"/>
  <c r="G513" i="1"/>
  <c r="G58" i="1"/>
  <c r="G80" i="1"/>
  <c r="G124" i="1"/>
  <c r="G291" i="1"/>
  <c r="G496" i="1"/>
  <c r="G300" i="1"/>
  <c r="G401" i="1"/>
  <c r="G423" i="1"/>
  <c r="G456" i="1"/>
  <c r="G452" i="1"/>
  <c r="G248" i="1"/>
  <c r="G516" i="1"/>
  <c r="G200" i="1"/>
  <c r="G266" i="1"/>
  <c r="G503" i="1"/>
  <c r="G470" i="1"/>
  <c r="G190" i="1"/>
  <c r="G251" i="1"/>
  <c r="G373" i="1"/>
  <c r="G24" i="1"/>
  <c r="G308" i="1"/>
  <c r="G434" i="1"/>
  <c r="G467" i="1"/>
  <c r="G313" i="1"/>
  <c r="G439" i="1"/>
  <c r="G466" i="1"/>
  <c r="G490" i="1"/>
  <c r="G462" i="1"/>
  <c r="G497" i="1"/>
  <c r="G469" i="1"/>
  <c r="G101" i="1"/>
  <c r="G162" i="1"/>
  <c r="G184" i="1"/>
  <c r="G450" i="1"/>
  <c r="G451" i="1"/>
  <c r="G44" i="1"/>
  <c r="G465" i="1"/>
  <c r="G461" i="1"/>
  <c r="G84" i="1"/>
  <c r="G106" i="1"/>
  <c r="G272" i="1"/>
  <c r="G324" i="1"/>
  <c r="G307" i="1"/>
  <c r="G453" i="1"/>
  <c r="G329" i="1"/>
  <c r="G420" i="1"/>
  <c r="G146" i="1"/>
  <c r="G181" i="1"/>
  <c r="G207" i="1"/>
  <c r="G290" i="1"/>
  <c r="G386" i="1"/>
  <c r="G265" i="1"/>
  <c r="G366" i="1"/>
  <c r="G504" i="1"/>
  <c r="G471" i="1"/>
  <c r="G515" i="1"/>
  <c r="G492" i="1"/>
  <c r="G480" i="1"/>
  <c r="G495" i="1"/>
  <c r="G514" i="1"/>
  <c r="G517" i="1"/>
  <c r="G482" i="1"/>
  <c r="G493" i="1"/>
  <c r="G151" i="1"/>
  <c r="G477" i="1"/>
  <c r="G486" i="1"/>
  <c r="G509" i="1"/>
  <c r="G487" i="1"/>
  <c r="G502" i="1"/>
  <c r="G508" i="1"/>
  <c r="G398" i="1"/>
  <c r="G458" i="1"/>
  <c r="G247" i="1"/>
  <c r="G147" i="1"/>
  <c r="G468" i="1"/>
  <c r="G449" i="1"/>
  <c r="G159" i="1"/>
  <c r="G22" i="1"/>
  <c r="G168" i="1"/>
  <c r="G237" i="1"/>
  <c r="G241" i="1"/>
  <c r="G74" i="1"/>
  <c r="G330" i="1"/>
  <c r="G356" i="1"/>
  <c r="G250" i="1"/>
  <c r="G322" i="1"/>
  <c r="G412" i="1"/>
  <c r="G14" i="1"/>
  <c r="G70" i="1"/>
  <c r="G160" i="1"/>
  <c r="G246" i="1"/>
  <c r="G378" i="1"/>
  <c r="G93" i="1"/>
  <c r="G238" i="1"/>
  <c r="G242" i="1"/>
  <c r="G221" i="1"/>
  <c r="G234" i="1"/>
  <c r="G430" i="1"/>
  <c r="G71" i="1"/>
  <c r="G255" i="1"/>
  <c r="G293" i="1"/>
  <c r="G379" i="1"/>
  <c r="G298" i="1"/>
  <c r="G256" i="1"/>
  <c r="G414" i="1"/>
  <c r="G418" i="1"/>
  <c r="G444" i="1"/>
  <c r="G132" i="1"/>
  <c r="G136" i="1"/>
  <c r="G214" i="1"/>
  <c r="G158" i="1"/>
  <c r="G320" i="1"/>
  <c r="G432" i="1"/>
  <c r="G94" i="1"/>
  <c r="G312" i="1"/>
  <c r="G115" i="1"/>
  <c r="G368" i="1"/>
  <c r="G304" i="1"/>
  <c r="G140" i="1"/>
  <c r="G302" i="1"/>
  <c r="G244" i="1"/>
  <c r="G335" i="1"/>
  <c r="G269" i="1"/>
  <c r="G422" i="1"/>
  <c r="G126" i="1"/>
  <c r="G175" i="1"/>
  <c r="G179" i="1"/>
  <c r="G212" i="1"/>
  <c r="G249" i="1"/>
  <c r="G278" i="1"/>
  <c r="G344" i="1"/>
  <c r="G27" i="1"/>
  <c r="G204" i="1"/>
  <c r="G410" i="1"/>
  <c r="G163" i="1"/>
  <c r="G336" i="1"/>
  <c r="G102" i="1"/>
  <c r="G176" i="1"/>
  <c r="G180" i="1"/>
  <c r="G225" i="1"/>
  <c r="G258" i="1"/>
  <c r="G332" i="1"/>
  <c r="G357" i="1"/>
  <c r="G361" i="1"/>
  <c r="G390" i="1"/>
  <c r="G36" i="1"/>
  <c r="G57" i="1"/>
  <c r="G3" i="1"/>
  <c r="G144" i="1"/>
  <c r="G148" i="1"/>
  <c r="G263" i="1"/>
  <c r="G333" i="1"/>
  <c r="G436" i="1"/>
  <c r="G197" i="1"/>
  <c r="G346" i="1"/>
  <c r="G354" i="1"/>
  <c r="G288" i="1"/>
  <c r="G350" i="1"/>
  <c r="G362" i="1"/>
  <c r="G387" i="1"/>
  <c r="G395" i="1"/>
  <c r="G416" i="1"/>
  <c r="G4" i="1"/>
  <c r="G91" i="1"/>
  <c r="G202" i="1"/>
  <c r="G268" i="1"/>
  <c r="G276" i="1"/>
  <c r="G326" i="1"/>
  <c r="G334" i="1"/>
  <c r="G408" i="1"/>
  <c r="G260" i="1"/>
  <c r="G38" i="1"/>
  <c r="G289" i="1"/>
  <c r="G388" i="1"/>
  <c r="G421" i="1"/>
  <c r="G79" i="1"/>
  <c r="G203" i="1"/>
  <c r="G231" i="1"/>
  <c r="G283" i="1"/>
  <c r="G352" i="1"/>
  <c r="G433" i="1"/>
  <c r="G23" i="1"/>
  <c r="G125" i="1"/>
  <c r="G254" i="1"/>
  <c r="G323" i="1"/>
  <c r="G413" i="1"/>
  <c r="G417" i="1"/>
  <c r="G425" i="1"/>
  <c r="G429" i="1"/>
  <c r="G105" i="1"/>
  <c r="G380" i="1"/>
  <c r="G150" i="1"/>
  <c r="G311" i="1"/>
  <c r="G376" i="1"/>
  <c r="G405" i="1"/>
  <c r="G81" i="1"/>
  <c r="G426" i="1"/>
  <c r="G438" i="1"/>
  <c r="G442" i="1"/>
  <c r="G345" i="1"/>
  <c r="G424" i="1"/>
  <c r="G75" i="1"/>
  <c r="G110" i="1"/>
  <c r="G337" i="1"/>
  <c r="G341" i="1"/>
  <c r="G447" i="1"/>
  <c r="G108" i="1"/>
  <c r="G127" i="1"/>
  <c r="G18" i="1"/>
  <c r="G310" i="1"/>
  <c r="G347" i="1"/>
  <c r="G404" i="1"/>
  <c r="G137" i="1"/>
  <c r="G165" i="1"/>
  <c r="G343" i="1"/>
  <c r="G274" i="1"/>
  <c r="G282" i="1"/>
  <c r="G351" i="1"/>
  <c r="G355" i="1"/>
  <c r="G396" i="1"/>
  <c r="G172" i="1"/>
  <c r="G196" i="1"/>
  <c r="G443" i="1"/>
  <c r="G90" i="1"/>
  <c r="G123" i="1"/>
  <c r="G156" i="1"/>
  <c r="G382" i="1"/>
  <c r="G113" i="1"/>
  <c r="G134" i="1"/>
  <c r="G364" i="1"/>
  <c r="G28" i="1"/>
  <c r="G49" i="1"/>
  <c r="G53" i="1"/>
  <c r="G143" i="1"/>
  <c r="G216" i="1"/>
  <c r="G45" i="1"/>
  <c r="G25" i="1"/>
  <c r="G78" i="1"/>
  <c r="G59" i="1"/>
  <c r="G318" i="1"/>
  <c r="G440" i="1"/>
  <c r="G34" i="1"/>
  <c r="G133" i="1"/>
  <c r="G218" i="1"/>
  <c r="G222" i="1"/>
  <c r="G270" i="1"/>
  <c r="G112" i="1"/>
  <c r="G262" i="1"/>
  <c r="G182" i="1"/>
  <c r="G230" i="1"/>
  <c r="G46" i="1"/>
  <c r="G189" i="1"/>
  <c r="G193" i="1"/>
  <c r="G213" i="1"/>
  <c r="G229" i="1"/>
  <c r="G297" i="1"/>
  <c r="G358" i="1"/>
  <c r="G448" i="1"/>
  <c r="G31" i="1"/>
  <c r="G295" i="1"/>
  <c r="G267" i="1"/>
  <c r="G131" i="1"/>
  <c r="G232" i="1"/>
  <c r="G169" i="1"/>
  <c r="G141" i="1"/>
  <c r="G103" i="1"/>
  <c r="G62" i="1"/>
  <c r="G89" i="1"/>
  <c r="G97" i="1"/>
  <c r="G153" i="1"/>
  <c r="G301" i="1"/>
  <c r="G384" i="1"/>
  <c r="G138" i="1"/>
  <c r="G309" i="1"/>
  <c r="G317" i="1"/>
  <c r="G239" i="1"/>
  <c r="G40" i="1"/>
  <c r="G56" i="1"/>
  <c r="G87" i="1"/>
  <c r="G286" i="1"/>
  <c r="G409" i="1"/>
  <c r="G9" i="1"/>
  <c r="G17" i="1"/>
  <c r="G185" i="1"/>
  <c r="G377" i="1"/>
  <c r="G41" i="1"/>
  <c r="G10" i="1"/>
  <c r="G69" i="1"/>
  <c r="G128" i="1"/>
  <c r="G154" i="1"/>
  <c r="G119" i="1"/>
  <c r="G135" i="1"/>
  <c r="G306" i="1"/>
  <c r="G116" i="1"/>
  <c r="G166" i="1"/>
  <c r="G201" i="1"/>
  <c r="G314" i="1"/>
  <c r="G342" i="1"/>
  <c r="G37" i="1"/>
  <c r="G88" i="1"/>
  <c r="G100" i="1"/>
  <c r="G402" i="1"/>
  <c r="G446" i="1"/>
  <c r="G155" i="1"/>
  <c r="G186" i="1"/>
  <c r="G194" i="1"/>
  <c r="G264" i="1"/>
  <c r="G370" i="1"/>
  <c r="G374" i="1"/>
  <c r="G120" i="1"/>
  <c r="G198" i="1"/>
  <c r="G299" i="1"/>
  <c r="G327" i="1"/>
  <c r="G339" i="1"/>
  <c r="G411" i="1"/>
  <c r="G391" i="1"/>
  <c r="G399" i="1"/>
  <c r="G427" i="1"/>
  <c r="G50" i="1"/>
  <c r="G66" i="1"/>
  <c r="G210" i="1"/>
  <c r="G226" i="1"/>
  <c r="G245" i="1"/>
  <c r="G257" i="1"/>
  <c r="G7" i="1"/>
  <c r="G15" i="1"/>
  <c r="G183" i="1"/>
  <c r="G191" i="1"/>
  <c r="G253" i="1"/>
  <c r="G292" i="1"/>
  <c r="G367" i="1"/>
  <c r="G359" i="1"/>
  <c r="G383" i="1"/>
  <c r="G117" i="1"/>
  <c r="G219" i="1"/>
  <c r="G273" i="1"/>
  <c r="G211" i="1"/>
  <c r="G281" i="1"/>
  <c r="G392" i="1"/>
  <c r="G12" i="1"/>
  <c r="G35" i="1"/>
  <c r="G43" i="1"/>
  <c r="G47" i="1"/>
  <c r="G51" i="1"/>
  <c r="G55" i="1"/>
  <c r="G86" i="1"/>
  <c r="G145" i="1"/>
  <c r="G285" i="1"/>
  <c r="G331" i="1"/>
  <c r="G42" i="1"/>
  <c r="G76" i="1"/>
  <c r="G208" i="1"/>
  <c r="G385" i="1"/>
  <c r="G32" i="1"/>
  <c r="G39" i="1"/>
  <c r="G353" i="1"/>
  <c r="G403" i="1"/>
  <c r="G428" i="1"/>
  <c r="G303" i="1"/>
  <c r="G349" i="1"/>
  <c r="G381" i="1"/>
  <c r="G406" i="1"/>
  <c r="G435" i="1"/>
  <c r="G111" i="1"/>
  <c r="G149" i="1"/>
  <c r="G233" i="1"/>
  <c r="G240" i="1"/>
  <c r="G261" i="1"/>
  <c r="G275" i="1"/>
  <c r="G139" i="1"/>
  <c r="G371" i="1"/>
  <c r="G29" i="1"/>
  <c r="G77" i="1"/>
  <c r="G167" i="1"/>
  <c r="G174" i="1"/>
  <c r="G195" i="1"/>
  <c r="G209" i="1"/>
  <c r="G325" i="1"/>
  <c r="G407" i="1"/>
  <c r="G129" i="1"/>
  <c r="G73" i="1"/>
  <c r="G375" i="1"/>
  <c r="G393" i="1"/>
  <c r="G63" i="1"/>
  <c r="G171" i="1"/>
  <c r="G199" i="1"/>
  <c r="G227" i="1"/>
  <c r="G142" i="1"/>
  <c r="G177" i="1"/>
  <c r="G205" i="1"/>
  <c r="G296" i="1"/>
  <c r="G321" i="1"/>
  <c r="G328" i="1"/>
  <c r="G360" i="1"/>
  <c r="G33" i="1"/>
  <c r="G98" i="1"/>
  <c r="G64" i="1"/>
  <c r="G95" i="1"/>
  <c r="G164" i="1"/>
  <c r="G259" i="1"/>
  <c r="G287" i="1"/>
  <c r="G315" i="1"/>
  <c r="G365" i="1"/>
  <c r="G372" i="1"/>
  <c r="G397" i="1"/>
  <c r="G415" i="1"/>
  <c r="G19" i="1"/>
  <c r="G67" i="1"/>
  <c r="G340" i="1"/>
  <c r="G217" i="1"/>
  <c r="G85" i="1"/>
  <c r="G130" i="1"/>
  <c r="G11" i="1"/>
  <c r="G107" i="1"/>
  <c r="G152" i="1"/>
  <c r="G215" i="1"/>
  <c r="G243" i="1"/>
  <c r="G271" i="1"/>
  <c r="G338" i="1"/>
  <c r="G363" i="1"/>
  <c r="G431" i="1"/>
  <c r="G83" i="1"/>
  <c r="G121" i="1"/>
  <c r="G173" i="1"/>
  <c r="G187" i="1"/>
  <c r="G20" i="1"/>
  <c r="G161" i="1"/>
  <c r="G252" i="1"/>
  <c r="G319" i="1"/>
  <c r="G54" i="1"/>
  <c r="G61" i="1"/>
  <c r="G99" i="1"/>
  <c r="G277" i="1"/>
  <c r="G284" i="1"/>
  <c r="G305" i="1"/>
  <c r="G369" i="1"/>
  <c r="G394" i="1"/>
  <c r="G419" i="1"/>
  <c r="G437" i="1"/>
  <c r="B6230" i="2"/>
  <c r="C6230" i="2"/>
  <c r="D6230" i="2"/>
  <c r="E6230" i="2"/>
  <c r="F6230" i="2"/>
  <c r="A6230" i="2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F9" i="2"/>
  <c r="A10" i="2"/>
  <c r="B10" i="2"/>
  <c r="C10" i="2"/>
  <c r="D10" i="2"/>
  <c r="E10" i="2"/>
  <c r="F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A61" i="2"/>
  <c r="B61" i="2"/>
  <c r="C61" i="2"/>
  <c r="D61" i="2"/>
  <c r="E61" i="2"/>
  <c r="F61" i="2"/>
  <c r="A62" i="2"/>
  <c r="B62" i="2"/>
  <c r="C62" i="2"/>
  <c r="D62" i="2"/>
  <c r="E62" i="2"/>
  <c r="F62" i="2"/>
  <c r="A63" i="2"/>
  <c r="B63" i="2"/>
  <c r="C63" i="2"/>
  <c r="D63" i="2"/>
  <c r="E63" i="2"/>
  <c r="F63" i="2"/>
  <c r="A64" i="2"/>
  <c r="B64" i="2"/>
  <c r="C64" i="2"/>
  <c r="D64" i="2"/>
  <c r="E64" i="2"/>
  <c r="F64" i="2"/>
  <c r="A65" i="2"/>
  <c r="B65" i="2"/>
  <c r="C65" i="2"/>
  <c r="D65" i="2"/>
  <c r="E65" i="2"/>
  <c r="F65" i="2"/>
  <c r="A66" i="2"/>
  <c r="B66" i="2"/>
  <c r="C66" i="2"/>
  <c r="D66" i="2"/>
  <c r="E66" i="2"/>
  <c r="F66" i="2"/>
  <c r="A67" i="2"/>
  <c r="B67" i="2"/>
  <c r="C67" i="2"/>
  <c r="D67" i="2"/>
  <c r="E67" i="2"/>
  <c r="F67" i="2"/>
  <c r="A68" i="2"/>
  <c r="B68" i="2"/>
  <c r="C68" i="2"/>
  <c r="D68" i="2"/>
  <c r="E68" i="2"/>
  <c r="F68" i="2"/>
  <c r="A69" i="2"/>
  <c r="B69" i="2"/>
  <c r="C69" i="2"/>
  <c r="D69" i="2"/>
  <c r="E69" i="2"/>
  <c r="F69" i="2"/>
  <c r="A70" i="2"/>
  <c r="B70" i="2"/>
  <c r="C70" i="2"/>
  <c r="D70" i="2"/>
  <c r="E70" i="2"/>
  <c r="F70" i="2"/>
  <c r="A71" i="2"/>
  <c r="B71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A101" i="2"/>
  <c r="B101" i="2"/>
  <c r="C101" i="2"/>
  <c r="D101" i="2"/>
  <c r="E101" i="2"/>
  <c r="F101" i="2"/>
  <c r="A102" i="2"/>
  <c r="B102" i="2"/>
  <c r="C102" i="2"/>
  <c r="D102" i="2"/>
  <c r="E102" i="2"/>
  <c r="F102" i="2"/>
  <c r="A103" i="2"/>
  <c r="B103" i="2"/>
  <c r="C103" i="2"/>
  <c r="D103" i="2"/>
  <c r="E103" i="2"/>
  <c r="F103" i="2"/>
  <c r="A104" i="2"/>
  <c r="B104" i="2"/>
  <c r="C104" i="2"/>
  <c r="D104" i="2"/>
  <c r="E104" i="2"/>
  <c r="F104" i="2"/>
  <c r="A105" i="2"/>
  <c r="B105" i="2"/>
  <c r="C105" i="2"/>
  <c r="D105" i="2"/>
  <c r="E105" i="2"/>
  <c r="F105" i="2"/>
  <c r="A106" i="2"/>
  <c r="B106" i="2"/>
  <c r="C106" i="2"/>
  <c r="D106" i="2"/>
  <c r="E106" i="2"/>
  <c r="F106" i="2"/>
  <c r="A107" i="2"/>
  <c r="B107" i="2"/>
  <c r="C107" i="2"/>
  <c r="D107" i="2"/>
  <c r="E107" i="2"/>
  <c r="F107" i="2"/>
  <c r="A108" i="2"/>
  <c r="B108" i="2"/>
  <c r="C108" i="2"/>
  <c r="D108" i="2"/>
  <c r="E108" i="2"/>
  <c r="F108" i="2"/>
  <c r="A109" i="2"/>
  <c r="B109" i="2"/>
  <c r="C109" i="2"/>
  <c r="D109" i="2"/>
  <c r="E109" i="2"/>
  <c r="F109" i="2"/>
  <c r="A110" i="2"/>
  <c r="B110" i="2"/>
  <c r="C110" i="2"/>
  <c r="D110" i="2"/>
  <c r="E110" i="2"/>
  <c r="F110" i="2"/>
  <c r="A111" i="2"/>
  <c r="B111" i="2"/>
  <c r="C111" i="2"/>
  <c r="D111" i="2"/>
  <c r="E111" i="2"/>
  <c r="F111" i="2"/>
  <c r="A112" i="2"/>
  <c r="B112" i="2"/>
  <c r="C112" i="2"/>
  <c r="D112" i="2"/>
  <c r="E112" i="2"/>
  <c r="F112" i="2"/>
  <c r="A113" i="2"/>
  <c r="B113" i="2"/>
  <c r="C113" i="2"/>
  <c r="D113" i="2"/>
  <c r="E113" i="2"/>
  <c r="F113" i="2"/>
  <c r="A114" i="2"/>
  <c r="B114" i="2"/>
  <c r="C114" i="2"/>
  <c r="D114" i="2"/>
  <c r="E114" i="2"/>
  <c r="F114" i="2"/>
  <c r="A115" i="2"/>
  <c r="B115" i="2"/>
  <c r="C115" i="2"/>
  <c r="D115" i="2"/>
  <c r="E115" i="2"/>
  <c r="F115" i="2"/>
  <c r="A116" i="2"/>
  <c r="B116" i="2"/>
  <c r="C116" i="2"/>
  <c r="D116" i="2"/>
  <c r="E116" i="2"/>
  <c r="F116" i="2"/>
  <c r="A117" i="2"/>
  <c r="B117" i="2"/>
  <c r="C117" i="2"/>
  <c r="D117" i="2"/>
  <c r="E117" i="2"/>
  <c r="F117" i="2"/>
  <c r="A118" i="2"/>
  <c r="B118" i="2"/>
  <c r="C118" i="2"/>
  <c r="D118" i="2"/>
  <c r="E118" i="2"/>
  <c r="F118" i="2"/>
  <c r="A119" i="2"/>
  <c r="B119" i="2"/>
  <c r="C119" i="2"/>
  <c r="D119" i="2"/>
  <c r="E119" i="2"/>
  <c r="F119" i="2"/>
  <c r="A120" i="2"/>
  <c r="B120" i="2"/>
  <c r="C120" i="2"/>
  <c r="D120" i="2"/>
  <c r="E120" i="2"/>
  <c r="F120" i="2"/>
  <c r="A121" i="2"/>
  <c r="B121" i="2"/>
  <c r="C121" i="2"/>
  <c r="D121" i="2"/>
  <c r="E121" i="2"/>
  <c r="F121" i="2"/>
  <c r="A122" i="2"/>
  <c r="B122" i="2"/>
  <c r="C122" i="2"/>
  <c r="D122" i="2"/>
  <c r="E122" i="2"/>
  <c r="F122" i="2"/>
  <c r="A123" i="2"/>
  <c r="B123" i="2"/>
  <c r="C123" i="2"/>
  <c r="D123" i="2"/>
  <c r="E123" i="2"/>
  <c r="F123" i="2"/>
  <c r="A124" i="2"/>
  <c r="B124" i="2"/>
  <c r="C124" i="2"/>
  <c r="D124" i="2"/>
  <c r="E124" i="2"/>
  <c r="F124" i="2"/>
  <c r="A125" i="2"/>
  <c r="B125" i="2"/>
  <c r="C125" i="2"/>
  <c r="D125" i="2"/>
  <c r="E125" i="2"/>
  <c r="F125" i="2"/>
  <c r="A126" i="2"/>
  <c r="B126" i="2"/>
  <c r="C126" i="2"/>
  <c r="D126" i="2"/>
  <c r="E126" i="2"/>
  <c r="F126" i="2"/>
  <c r="A127" i="2"/>
  <c r="B127" i="2"/>
  <c r="C127" i="2"/>
  <c r="D127" i="2"/>
  <c r="E127" i="2"/>
  <c r="F127" i="2"/>
  <c r="A128" i="2"/>
  <c r="B128" i="2"/>
  <c r="C128" i="2"/>
  <c r="D128" i="2"/>
  <c r="E128" i="2"/>
  <c r="F128" i="2"/>
  <c r="A129" i="2"/>
  <c r="B129" i="2"/>
  <c r="C129" i="2"/>
  <c r="D129" i="2"/>
  <c r="E129" i="2"/>
  <c r="F129" i="2"/>
  <c r="A130" i="2"/>
  <c r="B130" i="2"/>
  <c r="C130" i="2"/>
  <c r="D130" i="2"/>
  <c r="E130" i="2"/>
  <c r="F130" i="2"/>
  <c r="A131" i="2"/>
  <c r="B131" i="2"/>
  <c r="C131" i="2"/>
  <c r="D131" i="2"/>
  <c r="E131" i="2"/>
  <c r="F131" i="2"/>
  <c r="A132" i="2"/>
  <c r="B132" i="2"/>
  <c r="C132" i="2"/>
  <c r="D132" i="2"/>
  <c r="E132" i="2"/>
  <c r="F132" i="2"/>
  <c r="A133" i="2"/>
  <c r="B133" i="2"/>
  <c r="C133" i="2"/>
  <c r="D133" i="2"/>
  <c r="E133" i="2"/>
  <c r="F133" i="2"/>
  <c r="A134" i="2"/>
  <c r="B134" i="2"/>
  <c r="C134" i="2"/>
  <c r="D134" i="2"/>
  <c r="E134" i="2"/>
  <c r="F134" i="2"/>
  <c r="A135" i="2"/>
  <c r="B135" i="2"/>
  <c r="C135" i="2"/>
  <c r="D135" i="2"/>
  <c r="E135" i="2"/>
  <c r="F135" i="2"/>
  <c r="A136" i="2"/>
  <c r="B136" i="2"/>
  <c r="C136" i="2"/>
  <c r="D136" i="2"/>
  <c r="E136" i="2"/>
  <c r="F136" i="2"/>
  <c r="A137" i="2"/>
  <c r="B137" i="2"/>
  <c r="C137" i="2"/>
  <c r="D137" i="2"/>
  <c r="E137" i="2"/>
  <c r="F137" i="2"/>
  <c r="A138" i="2"/>
  <c r="B138" i="2"/>
  <c r="C138" i="2"/>
  <c r="D138" i="2"/>
  <c r="E138" i="2"/>
  <c r="F138" i="2"/>
  <c r="A139" i="2"/>
  <c r="B139" i="2"/>
  <c r="C139" i="2"/>
  <c r="D139" i="2"/>
  <c r="E139" i="2"/>
  <c r="F139" i="2"/>
  <c r="A140" i="2"/>
  <c r="B140" i="2"/>
  <c r="C140" i="2"/>
  <c r="D140" i="2"/>
  <c r="E140" i="2"/>
  <c r="F140" i="2"/>
  <c r="A141" i="2"/>
  <c r="B141" i="2"/>
  <c r="C141" i="2"/>
  <c r="D141" i="2"/>
  <c r="E141" i="2"/>
  <c r="F141" i="2"/>
  <c r="A142" i="2"/>
  <c r="B142" i="2"/>
  <c r="C142" i="2"/>
  <c r="D142" i="2"/>
  <c r="E142" i="2"/>
  <c r="F142" i="2"/>
  <c r="A143" i="2"/>
  <c r="B143" i="2"/>
  <c r="C143" i="2"/>
  <c r="D143" i="2"/>
  <c r="E143" i="2"/>
  <c r="F143" i="2"/>
  <c r="A144" i="2"/>
  <c r="B144" i="2"/>
  <c r="C144" i="2"/>
  <c r="D144" i="2"/>
  <c r="E144" i="2"/>
  <c r="F144" i="2"/>
  <c r="A145" i="2"/>
  <c r="B145" i="2"/>
  <c r="C145" i="2"/>
  <c r="D145" i="2"/>
  <c r="E145" i="2"/>
  <c r="F145" i="2"/>
  <c r="A146" i="2"/>
  <c r="B146" i="2"/>
  <c r="C146" i="2"/>
  <c r="D146" i="2"/>
  <c r="E146" i="2"/>
  <c r="F146" i="2"/>
  <c r="A147" i="2"/>
  <c r="B147" i="2"/>
  <c r="C147" i="2"/>
  <c r="D147" i="2"/>
  <c r="E147" i="2"/>
  <c r="F147" i="2"/>
  <c r="A148" i="2"/>
  <c r="B148" i="2"/>
  <c r="C148" i="2"/>
  <c r="D148" i="2"/>
  <c r="E148" i="2"/>
  <c r="F148" i="2"/>
  <c r="A149" i="2"/>
  <c r="B149" i="2"/>
  <c r="C149" i="2"/>
  <c r="D149" i="2"/>
  <c r="E149" i="2"/>
  <c r="F149" i="2"/>
  <c r="A150" i="2"/>
  <c r="B150" i="2"/>
  <c r="C150" i="2"/>
  <c r="D150" i="2"/>
  <c r="E150" i="2"/>
  <c r="F150" i="2"/>
  <c r="A151" i="2"/>
  <c r="B151" i="2"/>
  <c r="C151" i="2"/>
  <c r="D151" i="2"/>
  <c r="E151" i="2"/>
  <c r="F151" i="2"/>
  <c r="A152" i="2"/>
  <c r="B152" i="2"/>
  <c r="C152" i="2"/>
  <c r="D152" i="2"/>
  <c r="E152" i="2"/>
  <c r="F152" i="2"/>
  <c r="A153" i="2"/>
  <c r="B153" i="2"/>
  <c r="C153" i="2"/>
  <c r="D153" i="2"/>
  <c r="E153" i="2"/>
  <c r="F153" i="2"/>
  <c r="A154" i="2"/>
  <c r="B154" i="2"/>
  <c r="C154" i="2"/>
  <c r="D154" i="2"/>
  <c r="E154" i="2"/>
  <c r="F154" i="2"/>
  <c r="A155" i="2"/>
  <c r="B155" i="2"/>
  <c r="C155" i="2"/>
  <c r="D155" i="2"/>
  <c r="E155" i="2"/>
  <c r="F155" i="2"/>
  <c r="A156" i="2"/>
  <c r="B156" i="2"/>
  <c r="C156" i="2"/>
  <c r="D156" i="2"/>
  <c r="E156" i="2"/>
  <c r="F156" i="2"/>
  <c r="A157" i="2"/>
  <c r="B157" i="2"/>
  <c r="C157" i="2"/>
  <c r="D157" i="2"/>
  <c r="E157" i="2"/>
  <c r="F157" i="2"/>
  <c r="A158" i="2"/>
  <c r="B158" i="2"/>
  <c r="C158" i="2"/>
  <c r="D158" i="2"/>
  <c r="E158" i="2"/>
  <c r="F158" i="2"/>
  <c r="A159" i="2"/>
  <c r="B159" i="2"/>
  <c r="C159" i="2"/>
  <c r="D159" i="2"/>
  <c r="E159" i="2"/>
  <c r="F159" i="2"/>
  <c r="A160" i="2"/>
  <c r="B160" i="2"/>
  <c r="C160" i="2"/>
  <c r="D160" i="2"/>
  <c r="E160" i="2"/>
  <c r="F160" i="2"/>
  <c r="A161" i="2"/>
  <c r="B161" i="2"/>
  <c r="C161" i="2"/>
  <c r="D161" i="2"/>
  <c r="E161" i="2"/>
  <c r="F161" i="2"/>
  <c r="A162" i="2"/>
  <c r="B162" i="2"/>
  <c r="C162" i="2"/>
  <c r="D162" i="2"/>
  <c r="E162" i="2"/>
  <c r="F162" i="2"/>
  <c r="A163" i="2"/>
  <c r="B163" i="2"/>
  <c r="C163" i="2"/>
  <c r="D163" i="2"/>
  <c r="E163" i="2"/>
  <c r="F163" i="2"/>
  <c r="A164" i="2"/>
  <c r="B164" i="2"/>
  <c r="C164" i="2"/>
  <c r="D164" i="2"/>
  <c r="E164" i="2"/>
  <c r="F164" i="2"/>
  <c r="A165" i="2"/>
  <c r="B165" i="2"/>
  <c r="C165" i="2"/>
  <c r="D165" i="2"/>
  <c r="E165" i="2"/>
  <c r="F165" i="2"/>
  <c r="A166" i="2"/>
  <c r="B166" i="2"/>
  <c r="C166" i="2"/>
  <c r="D166" i="2"/>
  <c r="E166" i="2"/>
  <c r="F166" i="2"/>
  <c r="A167" i="2"/>
  <c r="B167" i="2"/>
  <c r="C167" i="2"/>
  <c r="D167" i="2"/>
  <c r="E167" i="2"/>
  <c r="F167" i="2"/>
  <c r="A168" i="2"/>
  <c r="B168" i="2"/>
  <c r="C168" i="2"/>
  <c r="D168" i="2"/>
  <c r="E168" i="2"/>
  <c r="F168" i="2"/>
  <c r="A169" i="2"/>
  <c r="B169" i="2"/>
  <c r="C169" i="2"/>
  <c r="D169" i="2"/>
  <c r="E169" i="2"/>
  <c r="F169" i="2"/>
  <c r="A170" i="2"/>
  <c r="B170" i="2"/>
  <c r="C170" i="2"/>
  <c r="D170" i="2"/>
  <c r="E170" i="2"/>
  <c r="F170" i="2"/>
  <c r="A171" i="2"/>
  <c r="B171" i="2"/>
  <c r="C171" i="2"/>
  <c r="D171" i="2"/>
  <c r="E171" i="2"/>
  <c r="F171" i="2"/>
  <c r="A172" i="2"/>
  <c r="B172" i="2"/>
  <c r="C172" i="2"/>
  <c r="D172" i="2"/>
  <c r="E172" i="2"/>
  <c r="F172" i="2"/>
  <c r="A173" i="2"/>
  <c r="B173" i="2"/>
  <c r="C173" i="2"/>
  <c r="D173" i="2"/>
  <c r="E173" i="2"/>
  <c r="F173" i="2"/>
  <c r="A174" i="2"/>
  <c r="B174" i="2"/>
  <c r="C174" i="2"/>
  <c r="D174" i="2"/>
  <c r="E174" i="2"/>
  <c r="F174" i="2"/>
  <c r="A175" i="2"/>
  <c r="B175" i="2"/>
  <c r="C175" i="2"/>
  <c r="D175" i="2"/>
  <c r="E175" i="2"/>
  <c r="F175" i="2"/>
  <c r="A176" i="2"/>
  <c r="B176" i="2"/>
  <c r="C176" i="2"/>
  <c r="D176" i="2"/>
  <c r="E176" i="2"/>
  <c r="F176" i="2"/>
  <c r="A177" i="2"/>
  <c r="B177" i="2"/>
  <c r="C177" i="2"/>
  <c r="D177" i="2"/>
  <c r="E177" i="2"/>
  <c r="F177" i="2"/>
  <c r="A178" i="2"/>
  <c r="B178" i="2"/>
  <c r="C178" i="2"/>
  <c r="D178" i="2"/>
  <c r="E178" i="2"/>
  <c r="F178" i="2"/>
  <c r="A179" i="2"/>
  <c r="B179" i="2"/>
  <c r="C179" i="2"/>
  <c r="D179" i="2"/>
  <c r="E179" i="2"/>
  <c r="F179" i="2"/>
  <c r="A180" i="2"/>
  <c r="B180" i="2"/>
  <c r="C180" i="2"/>
  <c r="D180" i="2"/>
  <c r="E180" i="2"/>
  <c r="F180" i="2"/>
  <c r="A181" i="2"/>
  <c r="B181" i="2"/>
  <c r="C181" i="2"/>
  <c r="D181" i="2"/>
  <c r="E181" i="2"/>
  <c r="F181" i="2"/>
  <c r="A182" i="2"/>
  <c r="B182" i="2"/>
  <c r="C182" i="2"/>
  <c r="D182" i="2"/>
  <c r="E182" i="2"/>
  <c r="F182" i="2"/>
  <c r="A183" i="2"/>
  <c r="B183" i="2"/>
  <c r="C183" i="2"/>
  <c r="D183" i="2"/>
  <c r="E183" i="2"/>
  <c r="F183" i="2"/>
  <c r="A184" i="2"/>
  <c r="B184" i="2"/>
  <c r="C184" i="2"/>
  <c r="D184" i="2"/>
  <c r="E184" i="2"/>
  <c r="F184" i="2"/>
  <c r="A185" i="2"/>
  <c r="B185" i="2"/>
  <c r="C185" i="2"/>
  <c r="D185" i="2"/>
  <c r="E185" i="2"/>
  <c r="F185" i="2"/>
  <c r="A186" i="2"/>
  <c r="B186" i="2"/>
  <c r="C186" i="2"/>
  <c r="D186" i="2"/>
  <c r="E186" i="2"/>
  <c r="F186" i="2"/>
  <c r="A187" i="2"/>
  <c r="B187" i="2"/>
  <c r="C187" i="2"/>
  <c r="D187" i="2"/>
  <c r="E187" i="2"/>
  <c r="F187" i="2"/>
  <c r="A188" i="2"/>
  <c r="B188" i="2"/>
  <c r="C188" i="2"/>
  <c r="D188" i="2"/>
  <c r="E188" i="2"/>
  <c r="F188" i="2"/>
  <c r="A189" i="2"/>
  <c r="B189" i="2"/>
  <c r="C189" i="2"/>
  <c r="D189" i="2"/>
  <c r="E189" i="2"/>
  <c r="F189" i="2"/>
  <c r="A190" i="2"/>
  <c r="B190" i="2"/>
  <c r="C190" i="2"/>
  <c r="D190" i="2"/>
  <c r="E190" i="2"/>
  <c r="F190" i="2"/>
  <c r="A191" i="2"/>
  <c r="B191" i="2"/>
  <c r="C191" i="2"/>
  <c r="D191" i="2"/>
  <c r="E191" i="2"/>
  <c r="F191" i="2"/>
  <c r="A192" i="2"/>
  <c r="B192" i="2"/>
  <c r="C192" i="2"/>
  <c r="D192" i="2"/>
  <c r="E192" i="2"/>
  <c r="F192" i="2"/>
  <c r="A193" i="2"/>
  <c r="B193" i="2"/>
  <c r="C193" i="2"/>
  <c r="D193" i="2"/>
  <c r="E193" i="2"/>
  <c r="F193" i="2"/>
  <c r="A194" i="2"/>
  <c r="B194" i="2"/>
  <c r="C194" i="2"/>
  <c r="D194" i="2"/>
  <c r="E194" i="2"/>
  <c r="F194" i="2"/>
  <c r="A195" i="2"/>
  <c r="B195" i="2"/>
  <c r="C195" i="2"/>
  <c r="D195" i="2"/>
  <c r="E195" i="2"/>
  <c r="F195" i="2"/>
  <c r="A196" i="2"/>
  <c r="B196" i="2"/>
  <c r="C196" i="2"/>
  <c r="D196" i="2"/>
  <c r="E196" i="2"/>
  <c r="F196" i="2"/>
  <c r="A197" i="2"/>
  <c r="B197" i="2"/>
  <c r="C197" i="2"/>
  <c r="D197" i="2"/>
  <c r="E197" i="2"/>
  <c r="F197" i="2"/>
  <c r="A198" i="2"/>
  <c r="B198" i="2"/>
  <c r="C198" i="2"/>
  <c r="D198" i="2"/>
  <c r="E198" i="2"/>
  <c r="F198" i="2"/>
  <c r="A199" i="2"/>
  <c r="B199" i="2"/>
  <c r="C199" i="2"/>
  <c r="D199" i="2"/>
  <c r="E199" i="2"/>
  <c r="F199" i="2"/>
  <c r="A200" i="2"/>
  <c r="B200" i="2"/>
  <c r="C200" i="2"/>
  <c r="D200" i="2"/>
  <c r="E200" i="2"/>
  <c r="F200" i="2"/>
  <c r="A201" i="2"/>
  <c r="B201" i="2"/>
  <c r="C201" i="2"/>
  <c r="D201" i="2"/>
  <c r="E201" i="2"/>
  <c r="F201" i="2"/>
  <c r="A202" i="2"/>
  <c r="B202" i="2"/>
  <c r="C202" i="2"/>
  <c r="D202" i="2"/>
  <c r="E202" i="2"/>
  <c r="F202" i="2"/>
  <c r="A203" i="2"/>
  <c r="B203" i="2"/>
  <c r="C203" i="2"/>
  <c r="D203" i="2"/>
  <c r="E203" i="2"/>
  <c r="F203" i="2"/>
  <c r="A204" i="2"/>
  <c r="B204" i="2"/>
  <c r="C204" i="2"/>
  <c r="D204" i="2"/>
  <c r="E204" i="2"/>
  <c r="F204" i="2"/>
  <c r="A205" i="2"/>
  <c r="B205" i="2"/>
  <c r="C205" i="2"/>
  <c r="D205" i="2"/>
  <c r="E205" i="2"/>
  <c r="F205" i="2"/>
  <c r="A206" i="2"/>
  <c r="B206" i="2"/>
  <c r="C206" i="2"/>
  <c r="D206" i="2"/>
  <c r="E206" i="2"/>
  <c r="F206" i="2"/>
  <c r="A207" i="2"/>
  <c r="B207" i="2"/>
  <c r="C207" i="2"/>
  <c r="D207" i="2"/>
  <c r="E207" i="2"/>
  <c r="F207" i="2"/>
  <c r="A208" i="2"/>
  <c r="B208" i="2"/>
  <c r="C208" i="2"/>
  <c r="D208" i="2"/>
  <c r="E208" i="2"/>
  <c r="F208" i="2"/>
  <c r="A209" i="2"/>
  <c r="B209" i="2"/>
  <c r="C209" i="2"/>
  <c r="D209" i="2"/>
  <c r="E209" i="2"/>
  <c r="F209" i="2"/>
  <c r="A210" i="2"/>
  <c r="B210" i="2"/>
  <c r="C210" i="2"/>
  <c r="D210" i="2"/>
  <c r="E210" i="2"/>
  <c r="F210" i="2"/>
  <c r="A211" i="2"/>
  <c r="B211" i="2"/>
  <c r="C211" i="2"/>
  <c r="D211" i="2"/>
  <c r="E211" i="2"/>
  <c r="F211" i="2"/>
  <c r="A212" i="2"/>
  <c r="B212" i="2"/>
  <c r="C212" i="2"/>
  <c r="D212" i="2"/>
  <c r="E212" i="2"/>
  <c r="F212" i="2"/>
  <c r="A213" i="2"/>
  <c r="B213" i="2"/>
  <c r="C213" i="2"/>
  <c r="D213" i="2"/>
  <c r="E213" i="2"/>
  <c r="F213" i="2"/>
  <c r="A214" i="2"/>
  <c r="B214" i="2"/>
  <c r="C214" i="2"/>
  <c r="D214" i="2"/>
  <c r="E214" i="2"/>
  <c r="F214" i="2"/>
  <c r="A215" i="2"/>
  <c r="B215" i="2"/>
  <c r="C215" i="2"/>
  <c r="D215" i="2"/>
  <c r="E215" i="2"/>
  <c r="F215" i="2"/>
  <c r="A216" i="2"/>
  <c r="B216" i="2"/>
  <c r="C216" i="2"/>
  <c r="D216" i="2"/>
  <c r="E216" i="2"/>
  <c r="F216" i="2"/>
  <c r="A217" i="2"/>
  <c r="B217" i="2"/>
  <c r="C217" i="2"/>
  <c r="D217" i="2"/>
  <c r="E217" i="2"/>
  <c r="F217" i="2"/>
  <c r="A218" i="2"/>
  <c r="B218" i="2"/>
  <c r="C218" i="2"/>
  <c r="D218" i="2"/>
  <c r="E218" i="2"/>
  <c r="F218" i="2"/>
  <c r="A219" i="2"/>
  <c r="B219" i="2"/>
  <c r="C219" i="2"/>
  <c r="D219" i="2"/>
  <c r="E219" i="2"/>
  <c r="F219" i="2"/>
  <c r="A220" i="2"/>
  <c r="B220" i="2"/>
  <c r="C220" i="2"/>
  <c r="D220" i="2"/>
  <c r="E220" i="2"/>
  <c r="F220" i="2"/>
  <c r="A221" i="2"/>
  <c r="B221" i="2"/>
  <c r="C221" i="2"/>
  <c r="D221" i="2"/>
  <c r="E221" i="2"/>
  <c r="F221" i="2"/>
  <c r="A222" i="2"/>
  <c r="B222" i="2"/>
  <c r="C222" i="2"/>
  <c r="D222" i="2"/>
  <c r="E222" i="2"/>
  <c r="F222" i="2"/>
  <c r="A223" i="2"/>
  <c r="B223" i="2"/>
  <c r="C223" i="2"/>
  <c r="D223" i="2"/>
  <c r="E223" i="2"/>
  <c r="F223" i="2"/>
  <c r="A224" i="2"/>
  <c r="B224" i="2"/>
  <c r="C224" i="2"/>
  <c r="D224" i="2"/>
  <c r="E224" i="2"/>
  <c r="F224" i="2"/>
  <c r="A225" i="2"/>
  <c r="B225" i="2"/>
  <c r="C225" i="2"/>
  <c r="D225" i="2"/>
  <c r="E225" i="2"/>
  <c r="F225" i="2"/>
  <c r="A226" i="2"/>
  <c r="B226" i="2"/>
  <c r="C226" i="2"/>
  <c r="D226" i="2"/>
  <c r="E226" i="2"/>
  <c r="F226" i="2"/>
  <c r="A227" i="2"/>
  <c r="B227" i="2"/>
  <c r="C227" i="2"/>
  <c r="D227" i="2"/>
  <c r="E227" i="2"/>
  <c r="F227" i="2"/>
  <c r="A228" i="2"/>
  <c r="B228" i="2"/>
  <c r="C228" i="2"/>
  <c r="D228" i="2"/>
  <c r="E228" i="2"/>
  <c r="F228" i="2"/>
  <c r="A229" i="2"/>
  <c r="B229" i="2"/>
  <c r="C229" i="2"/>
  <c r="D229" i="2"/>
  <c r="E229" i="2"/>
  <c r="F229" i="2"/>
  <c r="A230" i="2"/>
  <c r="B230" i="2"/>
  <c r="C230" i="2"/>
  <c r="D230" i="2"/>
  <c r="E230" i="2"/>
  <c r="F230" i="2"/>
  <c r="A231" i="2"/>
  <c r="B231" i="2"/>
  <c r="C231" i="2"/>
  <c r="D231" i="2"/>
  <c r="E231" i="2"/>
  <c r="F231" i="2"/>
  <c r="A232" i="2"/>
  <c r="B232" i="2"/>
  <c r="C232" i="2"/>
  <c r="D232" i="2"/>
  <c r="E232" i="2"/>
  <c r="F232" i="2"/>
  <c r="A233" i="2"/>
  <c r="B233" i="2"/>
  <c r="C233" i="2"/>
  <c r="D233" i="2"/>
  <c r="E233" i="2"/>
  <c r="F233" i="2"/>
  <c r="A234" i="2"/>
  <c r="B234" i="2"/>
  <c r="C234" i="2"/>
  <c r="D234" i="2"/>
  <c r="E234" i="2"/>
  <c r="F234" i="2"/>
  <c r="A235" i="2"/>
  <c r="B235" i="2"/>
  <c r="C235" i="2"/>
  <c r="D235" i="2"/>
  <c r="E235" i="2"/>
  <c r="F235" i="2"/>
  <c r="A236" i="2"/>
  <c r="B236" i="2"/>
  <c r="C236" i="2"/>
  <c r="D236" i="2"/>
  <c r="E236" i="2"/>
  <c r="F236" i="2"/>
  <c r="A237" i="2"/>
  <c r="B237" i="2"/>
  <c r="C237" i="2"/>
  <c r="D237" i="2"/>
  <c r="E237" i="2"/>
  <c r="F237" i="2"/>
  <c r="A238" i="2"/>
  <c r="B238" i="2"/>
  <c r="C238" i="2"/>
  <c r="D238" i="2"/>
  <c r="E238" i="2"/>
  <c r="F238" i="2"/>
  <c r="A239" i="2"/>
  <c r="B239" i="2"/>
  <c r="C239" i="2"/>
  <c r="D239" i="2"/>
  <c r="E239" i="2"/>
  <c r="F239" i="2"/>
  <c r="A240" i="2"/>
  <c r="B240" i="2"/>
  <c r="C240" i="2"/>
  <c r="D240" i="2"/>
  <c r="E240" i="2"/>
  <c r="F240" i="2"/>
  <c r="A241" i="2"/>
  <c r="B241" i="2"/>
  <c r="C241" i="2"/>
  <c r="D241" i="2"/>
  <c r="E241" i="2"/>
  <c r="F241" i="2"/>
  <c r="A242" i="2"/>
  <c r="B242" i="2"/>
  <c r="C242" i="2"/>
  <c r="D242" i="2"/>
  <c r="E242" i="2"/>
  <c r="F242" i="2"/>
  <c r="A243" i="2"/>
  <c r="B243" i="2"/>
  <c r="C243" i="2"/>
  <c r="D243" i="2"/>
  <c r="E243" i="2"/>
  <c r="F243" i="2"/>
  <c r="A244" i="2"/>
  <c r="B244" i="2"/>
  <c r="C244" i="2"/>
  <c r="D244" i="2"/>
  <c r="E244" i="2"/>
  <c r="F244" i="2"/>
  <c r="A245" i="2"/>
  <c r="B245" i="2"/>
  <c r="C245" i="2"/>
  <c r="D245" i="2"/>
  <c r="E245" i="2"/>
  <c r="F245" i="2"/>
  <c r="A246" i="2"/>
  <c r="B246" i="2"/>
  <c r="C246" i="2"/>
  <c r="D246" i="2"/>
  <c r="E246" i="2"/>
  <c r="F246" i="2"/>
  <c r="A247" i="2"/>
  <c r="B247" i="2"/>
  <c r="C247" i="2"/>
  <c r="D247" i="2"/>
  <c r="E247" i="2"/>
  <c r="F247" i="2"/>
  <c r="A248" i="2"/>
  <c r="B248" i="2"/>
  <c r="C248" i="2"/>
  <c r="D248" i="2"/>
  <c r="E248" i="2"/>
  <c r="F248" i="2"/>
  <c r="A249" i="2"/>
  <c r="B249" i="2"/>
  <c r="C249" i="2"/>
  <c r="D249" i="2"/>
  <c r="E249" i="2"/>
  <c r="F249" i="2"/>
  <c r="A250" i="2"/>
  <c r="B250" i="2"/>
  <c r="C250" i="2"/>
  <c r="D250" i="2"/>
  <c r="E250" i="2"/>
  <c r="F250" i="2"/>
  <c r="A251" i="2"/>
  <c r="B251" i="2"/>
  <c r="C251" i="2"/>
  <c r="D251" i="2"/>
  <c r="E251" i="2"/>
  <c r="F251" i="2"/>
  <c r="A252" i="2"/>
  <c r="B252" i="2"/>
  <c r="C252" i="2"/>
  <c r="D252" i="2"/>
  <c r="E252" i="2"/>
  <c r="F252" i="2"/>
  <c r="A253" i="2"/>
  <c r="B253" i="2"/>
  <c r="C253" i="2"/>
  <c r="D253" i="2"/>
  <c r="E253" i="2"/>
  <c r="F253" i="2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61" i="2"/>
  <c r="B261" i="2"/>
  <c r="C261" i="2"/>
  <c r="D261" i="2"/>
  <c r="E261" i="2"/>
  <c r="F261" i="2"/>
  <c r="A262" i="2"/>
  <c r="B262" i="2"/>
  <c r="C262" i="2"/>
  <c r="D262" i="2"/>
  <c r="E262" i="2"/>
  <c r="F262" i="2"/>
  <c r="A263" i="2"/>
  <c r="B263" i="2"/>
  <c r="C263" i="2"/>
  <c r="D263" i="2"/>
  <c r="E263" i="2"/>
  <c r="F263" i="2"/>
  <c r="A264" i="2"/>
  <c r="B264" i="2"/>
  <c r="C264" i="2"/>
  <c r="D264" i="2"/>
  <c r="E264" i="2"/>
  <c r="F264" i="2"/>
  <c r="A265" i="2"/>
  <c r="B265" i="2"/>
  <c r="C265" i="2"/>
  <c r="D265" i="2"/>
  <c r="E265" i="2"/>
  <c r="F265" i="2"/>
  <c r="A266" i="2"/>
  <c r="B266" i="2"/>
  <c r="C266" i="2"/>
  <c r="D266" i="2"/>
  <c r="E266" i="2"/>
  <c r="F266" i="2"/>
  <c r="A267" i="2"/>
  <c r="B267" i="2"/>
  <c r="C267" i="2"/>
  <c r="D267" i="2"/>
  <c r="E267" i="2"/>
  <c r="F267" i="2"/>
  <c r="A268" i="2"/>
  <c r="B268" i="2"/>
  <c r="C268" i="2"/>
  <c r="D268" i="2"/>
  <c r="E268" i="2"/>
  <c r="F268" i="2"/>
  <c r="A269" i="2"/>
  <c r="B269" i="2"/>
  <c r="C269" i="2"/>
  <c r="D269" i="2"/>
  <c r="E269" i="2"/>
  <c r="F269" i="2"/>
  <c r="A270" i="2"/>
  <c r="B270" i="2"/>
  <c r="C270" i="2"/>
  <c r="D270" i="2"/>
  <c r="E270" i="2"/>
  <c r="F270" i="2"/>
  <c r="A271" i="2"/>
  <c r="B271" i="2"/>
  <c r="C271" i="2"/>
  <c r="D271" i="2"/>
  <c r="E271" i="2"/>
  <c r="F271" i="2"/>
  <c r="A272" i="2"/>
  <c r="B272" i="2"/>
  <c r="C272" i="2"/>
  <c r="D272" i="2"/>
  <c r="E272" i="2"/>
  <c r="F272" i="2"/>
  <c r="A273" i="2"/>
  <c r="B273" i="2"/>
  <c r="C273" i="2"/>
  <c r="D273" i="2"/>
  <c r="E273" i="2"/>
  <c r="F273" i="2"/>
  <c r="A274" i="2"/>
  <c r="B274" i="2"/>
  <c r="C274" i="2"/>
  <c r="D274" i="2"/>
  <c r="E274" i="2"/>
  <c r="F274" i="2"/>
  <c r="A275" i="2"/>
  <c r="B275" i="2"/>
  <c r="C275" i="2"/>
  <c r="D275" i="2"/>
  <c r="E275" i="2"/>
  <c r="F275" i="2"/>
  <c r="A276" i="2"/>
  <c r="B276" i="2"/>
  <c r="C276" i="2"/>
  <c r="D276" i="2"/>
  <c r="E276" i="2"/>
  <c r="F276" i="2"/>
  <c r="A277" i="2"/>
  <c r="B277" i="2"/>
  <c r="C277" i="2"/>
  <c r="D277" i="2"/>
  <c r="E277" i="2"/>
  <c r="F277" i="2"/>
  <c r="A278" i="2"/>
  <c r="B278" i="2"/>
  <c r="C278" i="2"/>
  <c r="D278" i="2"/>
  <c r="E278" i="2"/>
  <c r="F278" i="2"/>
  <c r="A279" i="2"/>
  <c r="B279" i="2"/>
  <c r="C279" i="2"/>
  <c r="D279" i="2"/>
  <c r="E279" i="2"/>
  <c r="F279" i="2"/>
  <c r="A280" i="2"/>
  <c r="B280" i="2"/>
  <c r="C280" i="2"/>
  <c r="D280" i="2"/>
  <c r="E280" i="2"/>
  <c r="F280" i="2"/>
  <c r="A281" i="2"/>
  <c r="B281" i="2"/>
  <c r="C281" i="2"/>
  <c r="D281" i="2"/>
  <c r="E281" i="2"/>
  <c r="F281" i="2"/>
  <c r="A282" i="2"/>
  <c r="B282" i="2"/>
  <c r="C282" i="2"/>
  <c r="D282" i="2"/>
  <c r="E282" i="2"/>
  <c r="F282" i="2"/>
  <c r="A283" i="2"/>
  <c r="B283" i="2"/>
  <c r="C283" i="2"/>
  <c r="D283" i="2"/>
  <c r="E283" i="2"/>
  <c r="F283" i="2"/>
  <c r="A284" i="2"/>
  <c r="B284" i="2"/>
  <c r="C284" i="2"/>
  <c r="D284" i="2"/>
  <c r="E284" i="2"/>
  <c r="F284" i="2"/>
  <c r="A285" i="2"/>
  <c r="B285" i="2"/>
  <c r="C285" i="2"/>
  <c r="D285" i="2"/>
  <c r="E285" i="2"/>
  <c r="F285" i="2"/>
  <c r="A286" i="2"/>
  <c r="B286" i="2"/>
  <c r="C286" i="2"/>
  <c r="D286" i="2"/>
  <c r="E286" i="2"/>
  <c r="F286" i="2"/>
  <c r="A287" i="2"/>
  <c r="B287" i="2"/>
  <c r="C287" i="2"/>
  <c r="D287" i="2"/>
  <c r="E287" i="2"/>
  <c r="F287" i="2"/>
  <c r="A288" i="2"/>
  <c r="B288" i="2"/>
  <c r="C288" i="2"/>
  <c r="D288" i="2"/>
  <c r="E288" i="2"/>
  <c r="F288" i="2"/>
  <c r="A289" i="2"/>
  <c r="B289" i="2"/>
  <c r="C289" i="2"/>
  <c r="D289" i="2"/>
  <c r="E289" i="2"/>
  <c r="F289" i="2"/>
  <c r="A290" i="2"/>
  <c r="B290" i="2"/>
  <c r="C290" i="2"/>
  <c r="D290" i="2"/>
  <c r="E290" i="2"/>
  <c r="F290" i="2"/>
  <c r="A291" i="2"/>
  <c r="B291" i="2"/>
  <c r="C291" i="2"/>
  <c r="D291" i="2"/>
  <c r="E291" i="2"/>
  <c r="F291" i="2"/>
  <c r="A292" i="2"/>
  <c r="B292" i="2"/>
  <c r="C292" i="2"/>
  <c r="D292" i="2"/>
  <c r="E292" i="2"/>
  <c r="F292" i="2"/>
  <c r="A293" i="2"/>
  <c r="B293" i="2"/>
  <c r="C293" i="2"/>
  <c r="D293" i="2"/>
  <c r="E293" i="2"/>
  <c r="F293" i="2"/>
  <c r="A294" i="2"/>
  <c r="B294" i="2"/>
  <c r="C294" i="2"/>
  <c r="D294" i="2"/>
  <c r="E294" i="2"/>
  <c r="F294" i="2"/>
  <c r="A295" i="2"/>
  <c r="B295" i="2"/>
  <c r="C295" i="2"/>
  <c r="D295" i="2"/>
  <c r="E295" i="2"/>
  <c r="F295" i="2"/>
  <c r="A296" i="2"/>
  <c r="B296" i="2"/>
  <c r="C296" i="2"/>
  <c r="D296" i="2"/>
  <c r="E296" i="2"/>
  <c r="F296" i="2"/>
  <c r="A297" i="2"/>
  <c r="B297" i="2"/>
  <c r="C297" i="2"/>
  <c r="D297" i="2"/>
  <c r="E297" i="2"/>
  <c r="F297" i="2"/>
  <c r="A298" i="2"/>
  <c r="B298" i="2"/>
  <c r="C298" i="2"/>
  <c r="D298" i="2"/>
  <c r="E298" i="2"/>
  <c r="F298" i="2"/>
  <c r="A299" i="2"/>
  <c r="B299" i="2"/>
  <c r="C299" i="2"/>
  <c r="D299" i="2"/>
  <c r="E299" i="2"/>
  <c r="F299" i="2"/>
  <c r="A300" i="2"/>
  <c r="B300" i="2"/>
  <c r="C300" i="2"/>
  <c r="D300" i="2"/>
  <c r="E300" i="2"/>
  <c r="F300" i="2"/>
  <c r="A301" i="2"/>
  <c r="B301" i="2"/>
  <c r="C301" i="2"/>
  <c r="D301" i="2"/>
  <c r="E301" i="2"/>
  <c r="F301" i="2"/>
  <c r="A302" i="2"/>
  <c r="B302" i="2"/>
  <c r="C302" i="2"/>
  <c r="D302" i="2"/>
  <c r="E302" i="2"/>
  <c r="F302" i="2"/>
  <c r="A303" i="2"/>
  <c r="B303" i="2"/>
  <c r="C303" i="2"/>
  <c r="D303" i="2"/>
  <c r="E303" i="2"/>
  <c r="F303" i="2"/>
  <c r="A304" i="2"/>
  <c r="B304" i="2"/>
  <c r="C304" i="2"/>
  <c r="D304" i="2"/>
  <c r="E304" i="2"/>
  <c r="F304" i="2"/>
  <c r="A305" i="2"/>
  <c r="B305" i="2"/>
  <c r="C305" i="2"/>
  <c r="D305" i="2"/>
  <c r="E305" i="2"/>
  <c r="F305" i="2"/>
  <c r="A306" i="2"/>
  <c r="B306" i="2"/>
  <c r="C306" i="2"/>
  <c r="D306" i="2"/>
  <c r="E306" i="2"/>
  <c r="F306" i="2"/>
  <c r="A307" i="2"/>
  <c r="B307" i="2"/>
  <c r="C307" i="2"/>
  <c r="D307" i="2"/>
  <c r="E307" i="2"/>
  <c r="F307" i="2"/>
  <c r="A308" i="2"/>
  <c r="B308" i="2"/>
  <c r="C308" i="2"/>
  <c r="D308" i="2"/>
  <c r="E308" i="2"/>
  <c r="F308" i="2"/>
  <c r="A309" i="2"/>
  <c r="B309" i="2"/>
  <c r="C309" i="2"/>
  <c r="D309" i="2"/>
  <c r="E309" i="2"/>
  <c r="F309" i="2"/>
  <c r="A310" i="2"/>
  <c r="B310" i="2"/>
  <c r="C310" i="2"/>
  <c r="D310" i="2"/>
  <c r="E310" i="2"/>
  <c r="F310" i="2"/>
  <c r="A311" i="2"/>
  <c r="B311" i="2"/>
  <c r="C311" i="2"/>
  <c r="D311" i="2"/>
  <c r="E311" i="2"/>
  <c r="F311" i="2"/>
  <c r="A312" i="2"/>
  <c r="B312" i="2"/>
  <c r="C312" i="2"/>
  <c r="D312" i="2"/>
  <c r="E312" i="2"/>
  <c r="F312" i="2"/>
  <c r="A313" i="2"/>
  <c r="B313" i="2"/>
  <c r="C313" i="2"/>
  <c r="D313" i="2"/>
  <c r="E313" i="2"/>
  <c r="F313" i="2"/>
  <c r="A314" i="2"/>
  <c r="B314" i="2"/>
  <c r="C314" i="2"/>
  <c r="D314" i="2"/>
  <c r="E314" i="2"/>
  <c r="F314" i="2"/>
  <c r="A315" i="2"/>
  <c r="B315" i="2"/>
  <c r="C315" i="2"/>
  <c r="D315" i="2"/>
  <c r="E315" i="2"/>
  <c r="F315" i="2"/>
  <c r="A316" i="2"/>
  <c r="B316" i="2"/>
  <c r="C316" i="2"/>
  <c r="D316" i="2"/>
  <c r="E316" i="2"/>
  <c r="F316" i="2"/>
  <c r="A317" i="2"/>
  <c r="B317" i="2"/>
  <c r="C317" i="2"/>
  <c r="D317" i="2"/>
  <c r="E317" i="2"/>
  <c r="F317" i="2"/>
  <c r="A318" i="2"/>
  <c r="B318" i="2"/>
  <c r="C318" i="2"/>
  <c r="D318" i="2"/>
  <c r="E318" i="2"/>
  <c r="F318" i="2"/>
  <c r="A319" i="2"/>
  <c r="B319" i="2"/>
  <c r="C319" i="2"/>
  <c r="D319" i="2"/>
  <c r="E319" i="2"/>
  <c r="F319" i="2"/>
  <c r="A320" i="2"/>
  <c r="B320" i="2"/>
  <c r="C320" i="2"/>
  <c r="D320" i="2"/>
  <c r="E320" i="2"/>
  <c r="F320" i="2"/>
  <c r="A321" i="2"/>
  <c r="B321" i="2"/>
  <c r="C321" i="2"/>
  <c r="D321" i="2"/>
  <c r="E321" i="2"/>
  <c r="F321" i="2"/>
  <c r="A322" i="2"/>
  <c r="B322" i="2"/>
  <c r="C322" i="2"/>
  <c r="D322" i="2"/>
  <c r="E322" i="2"/>
  <c r="F322" i="2"/>
  <c r="A323" i="2"/>
  <c r="B323" i="2"/>
  <c r="C323" i="2"/>
  <c r="D323" i="2"/>
  <c r="E323" i="2"/>
  <c r="F323" i="2"/>
  <c r="A324" i="2"/>
  <c r="B324" i="2"/>
  <c r="C324" i="2"/>
  <c r="D324" i="2"/>
  <c r="E324" i="2"/>
  <c r="F324" i="2"/>
  <c r="A325" i="2"/>
  <c r="B325" i="2"/>
  <c r="C325" i="2"/>
  <c r="D325" i="2"/>
  <c r="E325" i="2"/>
  <c r="F325" i="2"/>
  <c r="A326" i="2"/>
  <c r="B326" i="2"/>
  <c r="C326" i="2"/>
  <c r="D326" i="2"/>
  <c r="E326" i="2"/>
  <c r="F326" i="2"/>
  <c r="A327" i="2"/>
  <c r="B327" i="2"/>
  <c r="C327" i="2"/>
  <c r="D327" i="2"/>
  <c r="E327" i="2"/>
  <c r="F327" i="2"/>
  <c r="A328" i="2"/>
  <c r="B328" i="2"/>
  <c r="C328" i="2"/>
  <c r="D328" i="2"/>
  <c r="E328" i="2"/>
  <c r="F328" i="2"/>
  <c r="A329" i="2"/>
  <c r="B329" i="2"/>
  <c r="C329" i="2"/>
  <c r="D329" i="2"/>
  <c r="E329" i="2"/>
  <c r="F329" i="2"/>
  <c r="A330" i="2"/>
  <c r="B330" i="2"/>
  <c r="C330" i="2"/>
  <c r="D330" i="2"/>
  <c r="E330" i="2"/>
  <c r="F330" i="2"/>
  <c r="A331" i="2"/>
  <c r="B331" i="2"/>
  <c r="C331" i="2"/>
  <c r="D331" i="2"/>
  <c r="E331" i="2"/>
  <c r="F331" i="2"/>
  <c r="A332" i="2"/>
  <c r="B332" i="2"/>
  <c r="C332" i="2"/>
  <c r="D332" i="2"/>
  <c r="E332" i="2"/>
  <c r="F332" i="2"/>
  <c r="A333" i="2"/>
  <c r="B333" i="2"/>
  <c r="C333" i="2"/>
  <c r="D333" i="2"/>
  <c r="E333" i="2"/>
  <c r="F333" i="2"/>
  <c r="A334" i="2"/>
  <c r="B334" i="2"/>
  <c r="C334" i="2"/>
  <c r="D334" i="2"/>
  <c r="E334" i="2"/>
  <c r="F334" i="2"/>
  <c r="A335" i="2"/>
  <c r="B335" i="2"/>
  <c r="C335" i="2"/>
  <c r="D335" i="2"/>
  <c r="E335" i="2"/>
  <c r="F335" i="2"/>
  <c r="A336" i="2"/>
  <c r="B336" i="2"/>
  <c r="C336" i="2"/>
  <c r="D336" i="2"/>
  <c r="E336" i="2"/>
  <c r="F336" i="2"/>
  <c r="A337" i="2"/>
  <c r="B337" i="2"/>
  <c r="C337" i="2"/>
  <c r="D337" i="2"/>
  <c r="E337" i="2"/>
  <c r="F337" i="2"/>
  <c r="A338" i="2"/>
  <c r="B338" i="2"/>
  <c r="C338" i="2"/>
  <c r="D338" i="2"/>
  <c r="E338" i="2"/>
  <c r="F338" i="2"/>
  <c r="A339" i="2"/>
  <c r="B339" i="2"/>
  <c r="C339" i="2"/>
  <c r="D339" i="2"/>
  <c r="E339" i="2"/>
  <c r="F339" i="2"/>
  <c r="A340" i="2"/>
  <c r="B340" i="2"/>
  <c r="C340" i="2"/>
  <c r="D340" i="2"/>
  <c r="E340" i="2"/>
  <c r="F340" i="2"/>
  <c r="A341" i="2"/>
  <c r="B341" i="2"/>
  <c r="C341" i="2"/>
  <c r="D341" i="2"/>
  <c r="E341" i="2"/>
  <c r="F341" i="2"/>
  <c r="A342" i="2"/>
  <c r="B342" i="2"/>
  <c r="C342" i="2"/>
  <c r="D342" i="2"/>
  <c r="E342" i="2"/>
  <c r="F342" i="2"/>
  <c r="A343" i="2"/>
  <c r="B343" i="2"/>
  <c r="C343" i="2"/>
  <c r="D343" i="2"/>
  <c r="E343" i="2"/>
  <c r="F343" i="2"/>
  <c r="A344" i="2"/>
  <c r="B344" i="2"/>
  <c r="C344" i="2"/>
  <c r="D344" i="2"/>
  <c r="E344" i="2"/>
  <c r="F344" i="2"/>
  <c r="A345" i="2"/>
  <c r="B345" i="2"/>
  <c r="C345" i="2"/>
  <c r="D345" i="2"/>
  <c r="E345" i="2"/>
  <c r="F345" i="2"/>
  <c r="A346" i="2"/>
  <c r="B346" i="2"/>
  <c r="C346" i="2"/>
  <c r="D346" i="2"/>
  <c r="E346" i="2"/>
  <c r="F346" i="2"/>
  <c r="A347" i="2"/>
  <c r="B347" i="2"/>
  <c r="C347" i="2"/>
  <c r="D347" i="2"/>
  <c r="E347" i="2"/>
  <c r="F347" i="2"/>
  <c r="A348" i="2"/>
  <c r="B348" i="2"/>
  <c r="C348" i="2"/>
  <c r="D348" i="2"/>
  <c r="E348" i="2"/>
  <c r="F348" i="2"/>
  <c r="A349" i="2"/>
  <c r="B349" i="2"/>
  <c r="C349" i="2"/>
  <c r="D349" i="2"/>
  <c r="E349" i="2"/>
  <c r="F349" i="2"/>
  <c r="A350" i="2"/>
  <c r="B350" i="2"/>
  <c r="C350" i="2"/>
  <c r="D350" i="2"/>
  <c r="E350" i="2"/>
  <c r="F350" i="2"/>
  <c r="A351" i="2"/>
  <c r="B351" i="2"/>
  <c r="C351" i="2"/>
  <c r="D351" i="2"/>
  <c r="E351" i="2"/>
  <c r="F351" i="2"/>
  <c r="A352" i="2"/>
  <c r="B352" i="2"/>
  <c r="C352" i="2"/>
  <c r="D352" i="2"/>
  <c r="E352" i="2"/>
  <c r="F352" i="2"/>
  <c r="A353" i="2"/>
  <c r="B353" i="2"/>
  <c r="C353" i="2"/>
  <c r="D353" i="2"/>
  <c r="E353" i="2"/>
  <c r="F353" i="2"/>
  <c r="A354" i="2"/>
  <c r="B354" i="2"/>
  <c r="C354" i="2"/>
  <c r="D354" i="2"/>
  <c r="E354" i="2"/>
  <c r="F354" i="2"/>
  <c r="A355" i="2"/>
  <c r="B355" i="2"/>
  <c r="C355" i="2"/>
  <c r="D355" i="2"/>
  <c r="E355" i="2"/>
  <c r="F355" i="2"/>
  <c r="A356" i="2"/>
  <c r="B356" i="2"/>
  <c r="C356" i="2"/>
  <c r="D356" i="2"/>
  <c r="E356" i="2"/>
  <c r="F356" i="2"/>
  <c r="A357" i="2"/>
  <c r="B357" i="2"/>
  <c r="C357" i="2"/>
  <c r="D357" i="2"/>
  <c r="E357" i="2"/>
  <c r="F357" i="2"/>
  <c r="A358" i="2"/>
  <c r="B358" i="2"/>
  <c r="C358" i="2"/>
  <c r="D358" i="2"/>
  <c r="E358" i="2"/>
  <c r="F358" i="2"/>
  <c r="A359" i="2"/>
  <c r="B359" i="2"/>
  <c r="C359" i="2"/>
  <c r="D359" i="2"/>
  <c r="E359" i="2"/>
  <c r="F359" i="2"/>
  <c r="A360" i="2"/>
  <c r="B360" i="2"/>
  <c r="C360" i="2"/>
  <c r="D360" i="2"/>
  <c r="E360" i="2"/>
  <c r="F360" i="2"/>
  <c r="A361" i="2"/>
  <c r="B361" i="2"/>
  <c r="C361" i="2"/>
  <c r="D361" i="2"/>
  <c r="E361" i="2"/>
  <c r="F361" i="2"/>
  <c r="A362" i="2"/>
  <c r="B362" i="2"/>
  <c r="C362" i="2"/>
  <c r="D362" i="2"/>
  <c r="E362" i="2"/>
  <c r="F362" i="2"/>
  <c r="A363" i="2"/>
  <c r="B363" i="2"/>
  <c r="C363" i="2"/>
  <c r="D363" i="2"/>
  <c r="E363" i="2"/>
  <c r="F363" i="2"/>
  <c r="A364" i="2"/>
  <c r="B364" i="2"/>
  <c r="C364" i="2"/>
  <c r="D364" i="2"/>
  <c r="E364" i="2"/>
  <c r="F364" i="2"/>
  <c r="A365" i="2"/>
  <c r="B365" i="2"/>
  <c r="C365" i="2"/>
  <c r="D365" i="2"/>
  <c r="E365" i="2"/>
  <c r="F365" i="2"/>
  <c r="A366" i="2"/>
  <c r="B366" i="2"/>
  <c r="C366" i="2"/>
  <c r="D366" i="2"/>
  <c r="E366" i="2"/>
  <c r="F366" i="2"/>
  <c r="A367" i="2"/>
  <c r="B367" i="2"/>
  <c r="C367" i="2"/>
  <c r="D367" i="2"/>
  <c r="E367" i="2"/>
  <c r="F367" i="2"/>
  <c r="A368" i="2"/>
  <c r="B368" i="2"/>
  <c r="C368" i="2"/>
  <c r="D368" i="2"/>
  <c r="E368" i="2"/>
  <c r="F368" i="2"/>
  <c r="A369" i="2"/>
  <c r="B369" i="2"/>
  <c r="C369" i="2"/>
  <c r="D369" i="2"/>
  <c r="E369" i="2"/>
  <c r="F369" i="2"/>
  <c r="A370" i="2"/>
  <c r="B370" i="2"/>
  <c r="C370" i="2"/>
  <c r="D370" i="2"/>
  <c r="E370" i="2"/>
  <c r="F370" i="2"/>
  <c r="A371" i="2"/>
  <c r="B371" i="2"/>
  <c r="C371" i="2"/>
  <c r="D371" i="2"/>
  <c r="E371" i="2"/>
  <c r="F371" i="2"/>
  <c r="A372" i="2"/>
  <c r="B372" i="2"/>
  <c r="C372" i="2"/>
  <c r="D372" i="2"/>
  <c r="E372" i="2"/>
  <c r="F372" i="2"/>
  <c r="A373" i="2"/>
  <c r="B373" i="2"/>
  <c r="C373" i="2"/>
  <c r="D373" i="2"/>
  <c r="E373" i="2"/>
  <c r="F373" i="2"/>
  <c r="A374" i="2"/>
  <c r="B374" i="2"/>
  <c r="C374" i="2"/>
  <c r="D374" i="2"/>
  <c r="E374" i="2"/>
  <c r="F374" i="2"/>
  <c r="A375" i="2"/>
  <c r="B375" i="2"/>
  <c r="C375" i="2"/>
  <c r="D375" i="2"/>
  <c r="E375" i="2"/>
  <c r="F375" i="2"/>
  <c r="A376" i="2"/>
  <c r="B376" i="2"/>
  <c r="C376" i="2"/>
  <c r="D376" i="2"/>
  <c r="E376" i="2"/>
  <c r="F376" i="2"/>
  <c r="A377" i="2"/>
  <c r="B377" i="2"/>
  <c r="C377" i="2"/>
  <c r="D377" i="2"/>
  <c r="E377" i="2"/>
  <c r="F377" i="2"/>
  <c r="A378" i="2"/>
  <c r="B378" i="2"/>
  <c r="C378" i="2"/>
  <c r="D378" i="2"/>
  <c r="E378" i="2"/>
  <c r="F378" i="2"/>
  <c r="A379" i="2"/>
  <c r="B379" i="2"/>
  <c r="C379" i="2"/>
  <c r="D379" i="2"/>
  <c r="E379" i="2"/>
  <c r="F379" i="2"/>
  <c r="A380" i="2"/>
  <c r="B380" i="2"/>
  <c r="C380" i="2"/>
  <c r="D380" i="2"/>
  <c r="E380" i="2"/>
  <c r="F380" i="2"/>
  <c r="A381" i="2"/>
  <c r="B381" i="2"/>
  <c r="C381" i="2"/>
  <c r="D381" i="2"/>
  <c r="E381" i="2"/>
  <c r="F381" i="2"/>
  <c r="A382" i="2"/>
  <c r="B382" i="2"/>
  <c r="C382" i="2"/>
  <c r="D382" i="2"/>
  <c r="E382" i="2"/>
  <c r="F382" i="2"/>
  <c r="A383" i="2"/>
  <c r="B383" i="2"/>
  <c r="C383" i="2"/>
  <c r="D383" i="2"/>
  <c r="E383" i="2"/>
  <c r="F383" i="2"/>
  <c r="A384" i="2"/>
  <c r="B384" i="2"/>
  <c r="C384" i="2"/>
  <c r="D384" i="2"/>
  <c r="E384" i="2"/>
  <c r="F384" i="2"/>
  <c r="A385" i="2"/>
  <c r="B385" i="2"/>
  <c r="C385" i="2"/>
  <c r="D385" i="2"/>
  <c r="E385" i="2"/>
  <c r="F385" i="2"/>
  <c r="A386" i="2"/>
  <c r="B386" i="2"/>
  <c r="C386" i="2"/>
  <c r="D386" i="2"/>
  <c r="E386" i="2"/>
  <c r="F386" i="2"/>
  <c r="A387" i="2"/>
  <c r="B387" i="2"/>
  <c r="C387" i="2"/>
  <c r="D387" i="2"/>
  <c r="E387" i="2"/>
  <c r="F387" i="2"/>
  <c r="A388" i="2"/>
  <c r="B388" i="2"/>
  <c r="C388" i="2"/>
  <c r="D388" i="2"/>
  <c r="E388" i="2"/>
  <c r="F388" i="2"/>
  <c r="A389" i="2"/>
  <c r="B389" i="2"/>
  <c r="C389" i="2"/>
  <c r="D389" i="2"/>
  <c r="E389" i="2"/>
  <c r="F389" i="2"/>
  <c r="A390" i="2"/>
  <c r="B390" i="2"/>
  <c r="C390" i="2"/>
  <c r="D390" i="2"/>
  <c r="E390" i="2"/>
  <c r="F390" i="2"/>
  <c r="A391" i="2"/>
  <c r="B391" i="2"/>
  <c r="C391" i="2"/>
  <c r="D391" i="2"/>
  <c r="E391" i="2"/>
  <c r="F391" i="2"/>
  <c r="A392" i="2"/>
  <c r="B392" i="2"/>
  <c r="C392" i="2"/>
  <c r="D392" i="2"/>
  <c r="E392" i="2"/>
  <c r="F392" i="2"/>
  <c r="A393" i="2"/>
  <c r="B393" i="2"/>
  <c r="C393" i="2"/>
  <c r="D393" i="2"/>
  <c r="E393" i="2"/>
  <c r="F393" i="2"/>
  <c r="A394" i="2"/>
  <c r="B394" i="2"/>
  <c r="C394" i="2"/>
  <c r="D394" i="2"/>
  <c r="E394" i="2"/>
  <c r="F394" i="2"/>
  <c r="A395" i="2"/>
  <c r="B395" i="2"/>
  <c r="C395" i="2"/>
  <c r="D395" i="2"/>
  <c r="E395" i="2"/>
  <c r="F395" i="2"/>
  <c r="A396" i="2"/>
  <c r="B396" i="2"/>
  <c r="C396" i="2"/>
  <c r="D396" i="2"/>
  <c r="E396" i="2"/>
  <c r="F396" i="2"/>
  <c r="A397" i="2"/>
  <c r="B397" i="2"/>
  <c r="C397" i="2"/>
  <c r="D397" i="2"/>
  <c r="E397" i="2"/>
  <c r="F397" i="2"/>
  <c r="A398" i="2"/>
  <c r="B398" i="2"/>
  <c r="C398" i="2"/>
  <c r="D398" i="2"/>
  <c r="E398" i="2"/>
  <c r="F398" i="2"/>
  <c r="A399" i="2"/>
  <c r="B399" i="2"/>
  <c r="C399" i="2"/>
  <c r="D399" i="2"/>
  <c r="E399" i="2"/>
  <c r="F399" i="2"/>
  <c r="A400" i="2"/>
  <c r="B400" i="2"/>
  <c r="C400" i="2"/>
  <c r="D400" i="2"/>
  <c r="E400" i="2"/>
  <c r="F400" i="2"/>
  <c r="A401" i="2"/>
  <c r="B401" i="2"/>
  <c r="C401" i="2"/>
  <c r="D401" i="2"/>
  <c r="E401" i="2"/>
  <c r="F401" i="2"/>
  <c r="A402" i="2"/>
  <c r="B402" i="2"/>
  <c r="C402" i="2"/>
  <c r="D402" i="2"/>
  <c r="E402" i="2"/>
  <c r="F402" i="2"/>
  <c r="A403" i="2"/>
  <c r="B403" i="2"/>
  <c r="C403" i="2"/>
  <c r="D403" i="2"/>
  <c r="E403" i="2"/>
  <c r="F403" i="2"/>
  <c r="A404" i="2"/>
  <c r="B404" i="2"/>
  <c r="C404" i="2"/>
  <c r="D404" i="2"/>
  <c r="E404" i="2"/>
  <c r="F404" i="2"/>
  <c r="A405" i="2"/>
  <c r="B405" i="2"/>
  <c r="C405" i="2"/>
  <c r="D405" i="2"/>
  <c r="E405" i="2"/>
  <c r="F405" i="2"/>
  <c r="A406" i="2"/>
  <c r="B406" i="2"/>
  <c r="C406" i="2"/>
  <c r="D406" i="2"/>
  <c r="E406" i="2"/>
  <c r="F406" i="2"/>
  <c r="A407" i="2"/>
  <c r="B407" i="2"/>
  <c r="C407" i="2"/>
  <c r="D407" i="2"/>
  <c r="E407" i="2"/>
  <c r="F407" i="2"/>
  <c r="A408" i="2"/>
  <c r="B408" i="2"/>
  <c r="C408" i="2"/>
  <c r="D408" i="2"/>
  <c r="E408" i="2"/>
  <c r="F408" i="2"/>
  <c r="A409" i="2"/>
  <c r="B409" i="2"/>
  <c r="C409" i="2"/>
  <c r="D409" i="2"/>
  <c r="E409" i="2"/>
  <c r="F409" i="2"/>
  <c r="A410" i="2"/>
  <c r="B410" i="2"/>
  <c r="C410" i="2"/>
  <c r="D410" i="2"/>
  <c r="E410" i="2"/>
  <c r="F410" i="2"/>
  <c r="A411" i="2"/>
  <c r="B411" i="2"/>
  <c r="C411" i="2"/>
  <c r="D411" i="2"/>
  <c r="E411" i="2"/>
  <c r="F411" i="2"/>
  <c r="A412" i="2"/>
  <c r="B412" i="2"/>
  <c r="C412" i="2"/>
  <c r="D412" i="2"/>
  <c r="E412" i="2"/>
  <c r="F412" i="2"/>
  <c r="A413" i="2"/>
  <c r="B413" i="2"/>
  <c r="C413" i="2"/>
  <c r="D413" i="2"/>
  <c r="E413" i="2"/>
  <c r="F413" i="2"/>
  <c r="A414" i="2"/>
  <c r="B414" i="2"/>
  <c r="C414" i="2"/>
  <c r="D414" i="2"/>
  <c r="E414" i="2"/>
  <c r="F414" i="2"/>
  <c r="A415" i="2"/>
  <c r="B415" i="2"/>
  <c r="C415" i="2"/>
  <c r="D415" i="2"/>
  <c r="E415" i="2"/>
  <c r="F415" i="2"/>
  <c r="A416" i="2"/>
  <c r="B416" i="2"/>
  <c r="C416" i="2"/>
  <c r="D416" i="2"/>
  <c r="E416" i="2"/>
  <c r="F416" i="2"/>
  <c r="A417" i="2"/>
  <c r="B417" i="2"/>
  <c r="C417" i="2"/>
  <c r="D417" i="2"/>
  <c r="E417" i="2"/>
  <c r="F417" i="2"/>
  <c r="A418" i="2"/>
  <c r="B418" i="2"/>
  <c r="C418" i="2"/>
  <c r="D418" i="2"/>
  <c r="E418" i="2"/>
  <c r="F418" i="2"/>
  <c r="A419" i="2"/>
  <c r="B419" i="2"/>
  <c r="C419" i="2"/>
  <c r="D419" i="2"/>
  <c r="E419" i="2"/>
  <c r="F419" i="2"/>
  <c r="A420" i="2"/>
  <c r="B420" i="2"/>
  <c r="C420" i="2"/>
  <c r="D420" i="2"/>
  <c r="E420" i="2"/>
  <c r="F420" i="2"/>
  <c r="A421" i="2"/>
  <c r="B421" i="2"/>
  <c r="C421" i="2"/>
  <c r="D421" i="2"/>
  <c r="E421" i="2"/>
  <c r="F421" i="2"/>
  <c r="A422" i="2"/>
  <c r="B422" i="2"/>
  <c r="C422" i="2"/>
  <c r="D422" i="2"/>
  <c r="E422" i="2"/>
  <c r="F422" i="2"/>
  <c r="A423" i="2"/>
  <c r="B423" i="2"/>
  <c r="C423" i="2"/>
  <c r="D423" i="2"/>
  <c r="E423" i="2"/>
  <c r="F423" i="2"/>
  <c r="A424" i="2"/>
  <c r="B424" i="2"/>
  <c r="C424" i="2"/>
  <c r="D424" i="2"/>
  <c r="E424" i="2"/>
  <c r="F424" i="2"/>
  <c r="A425" i="2"/>
  <c r="B425" i="2"/>
  <c r="C425" i="2"/>
  <c r="D425" i="2"/>
  <c r="E425" i="2"/>
  <c r="F425" i="2"/>
  <c r="A426" i="2"/>
  <c r="B426" i="2"/>
  <c r="C426" i="2"/>
  <c r="D426" i="2"/>
  <c r="E426" i="2"/>
  <c r="F426" i="2"/>
  <c r="A427" i="2"/>
  <c r="B427" i="2"/>
  <c r="C427" i="2"/>
  <c r="D427" i="2"/>
  <c r="E427" i="2"/>
  <c r="F427" i="2"/>
  <c r="A428" i="2"/>
  <c r="B428" i="2"/>
  <c r="C428" i="2"/>
  <c r="D428" i="2"/>
  <c r="E428" i="2"/>
  <c r="F428" i="2"/>
  <c r="A429" i="2"/>
  <c r="B429" i="2"/>
  <c r="C429" i="2"/>
  <c r="D429" i="2"/>
  <c r="E429" i="2"/>
  <c r="F429" i="2"/>
  <c r="A430" i="2"/>
  <c r="B430" i="2"/>
  <c r="C430" i="2"/>
  <c r="D430" i="2"/>
  <c r="E430" i="2"/>
  <c r="F430" i="2"/>
  <c r="A431" i="2"/>
  <c r="B431" i="2"/>
  <c r="C431" i="2"/>
  <c r="D431" i="2"/>
  <c r="E431" i="2"/>
  <c r="F431" i="2"/>
  <c r="A432" i="2"/>
  <c r="B432" i="2"/>
  <c r="C432" i="2"/>
  <c r="D432" i="2"/>
  <c r="E432" i="2"/>
  <c r="F432" i="2"/>
  <c r="A433" i="2"/>
  <c r="B433" i="2"/>
  <c r="C433" i="2"/>
  <c r="D433" i="2"/>
  <c r="E433" i="2"/>
  <c r="F433" i="2"/>
  <c r="A434" i="2"/>
  <c r="B434" i="2"/>
  <c r="C434" i="2"/>
  <c r="D434" i="2"/>
  <c r="E434" i="2"/>
  <c r="F434" i="2"/>
  <c r="A435" i="2"/>
  <c r="B435" i="2"/>
  <c r="C435" i="2"/>
  <c r="D435" i="2"/>
  <c r="E435" i="2"/>
  <c r="F435" i="2"/>
  <c r="A436" i="2"/>
  <c r="B436" i="2"/>
  <c r="C436" i="2"/>
  <c r="D436" i="2"/>
  <c r="E436" i="2"/>
  <c r="F436" i="2"/>
  <c r="A437" i="2"/>
  <c r="B437" i="2"/>
  <c r="C437" i="2"/>
  <c r="D437" i="2"/>
  <c r="E437" i="2"/>
  <c r="F437" i="2"/>
  <c r="A438" i="2"/>
  <c r="B438" i="2"/>
  <c r="C438" i="2"/>
  <c r="D438" i="2"/>
  <c r="E438" i="2"/>
  <c r="F438" i="2"/>
  <c r="A439" i="2"/>
  <c r="B439" i="2"/>
  <c r="C439" i="2"/>
  <c r="D439" i="2"/>
  <c r="E439" i="2"/>
  <c r="F439" i="2"/>
  <c r="A440" i="2"/>
  <c r="B440" i="2"/>
  <c r="C440" i="2"/>
  <c r="D440" i="2"/>
  <c r="E440" i="2"/>
  <c r="F440" i="2"/>
  <c r="A441" i="2"/>
  <c r="B441" i="2"/>
  <c r="C441" i="2"/>
  <c r="D441" i="2"/>
  <c r="E441" i="2"/>
  <c r="F441" i="2"/>
  <c r="A442" i="2"/>
  <c r="B442" i="2"/>
  <c r="C442" i="2"/>
  <c r="D442" i="2"/>
  <c r="E442" i="2"/>
  <c r="F442" i="2"/>
  <c r="A443" i="2"/>
  <c r="B443" i="2"/>
  <c r="C443" i="2"/>
  <c r="D443" i="2"/>
  <c r="E443" i="2"/>
  <c r="F443" i="2"/>
  <c r="A444" i="2"/>
  <c r="B444" i="2"/>
  <c r="C444" i="2"/>
  <c r="D444" i="2"/>
  <c r="E444" i="2"/>
  <c r="F444" i="2"/>
  <c r="A445" i="2"/>
  <c r="B445" i="2"/>
  <c r="C445" i="2"/>
  <c r="D445" i="2"/>
  <c r="E445" i="2"/>
  <c r="F445" i="2"/>
  <c r="A446" i="2"/>
  <c r="B446" i="2"/>
  <c r="C446" i="2"/>
  <c r="D446" i="2"/>
  <c r="E446" i="2"/>
  <c r="F446" i="2"/>
  <c r="A447" i="2"/>
  <c r="B447" i="2"/>
  <c r="C447" i="2"/>
  <c r="D447" i="2"/>
  <c r="E447" i="2"/>
  <c r="F447" i="2"/>
  <c r="A448" i="2"/>
  <c r="B448" i="2"/>
  <c r="C448" i="2"/>
  <c r="D448" i="2"/>
  <c r="E448" i="2"/>
  <c r="F448" i="2"/>
  <c r="A449" i="2"/>
  <c r="B449" i="2"/>
  <c r="C449" i="2"/>
  <c r="D449" i="2"/>
  <c r="E449" i="2"/>
  <c r="F449" i="2"/>
  <c r="A450" i="2"/>
  <c r="B450" i="2"/>
  <c r="C450" i="2"/>
  <c r="D450" i="2"/>
  <c r="E450" i="2"/>
  <c r="F450" i="2"/>
  <c r="A451" i="2"/>
  <c r="B451" i="2"/>
  <c r="C451" i="2"/>
  <c r="D451" i="2"/>
  <c r="E451" i="2"/>
  <c r="F451" i="2"/>
  <c r="A452" i="2"/>
  <c r="B452" i="2"/>
  <c r="C452" i="2"/>
  <c r="D452" i="2"/>
  <c r="E452" i="2"/>
  <c r="F452" i="2"/>
  <c r="A453" i="2"/>
  <c r="B453" i="2"/>
  <c r="C453" i="2"/>
  <c r="D453" i="2"/>
  <c r="E453" i="2"/>
  <c r="F453" i="2"/>
  <c r="A454" i="2"/>
  <c r="B454" i="2"/>
  <c r="C454" i="2"/>
  <c r="D454" i="2"/>
  <c r="E454" i="2"/>
  <c r="F454" i="2"/>
  <c r="A455" i="2"/>
  <c r="B455" i="2"/>
  <c r="C455" i="2"/>
  <c r="D455" i="2"/>
  <c r="E455" i="2"/>
  <c r="F455" i="2"/>
  <c r="A456" i="2"/>
  <c r="B456" i="2"/>
  <c r="C456" i="2"/>
  <c r="D456" i="2"/>
  <c r="E456" i="2"/>
  <c r="F456" i="2"/>
  <c r="A457" i="2"/>
  <c r="B457" i="2"/>
  <c r="C457" i="2"/>
  <c r="D457" i="2"/>
  <c r="E457" i="2"/>
  <c r="F457" i="2"/>
  <c r="A458" i="2"/>
  <c r="B458" i="2"/>
  <c r="C458" i="2"/>
  <c r="D458" i="2"/>
  <c r="E458" i="2"/>
  <c r="F458" i="2"/>
  <c r="A459" i="2"/>
  <c r="B459" i="2"/>
  <c r="C459" i="2"/>
  <c r="D459" i="2"/>
  <c r="E459" i="2"/>
  <c r="F459" i="2"/>
  <c r="A460" i="2"/>
  <c r="B460" i="2"/>
  <c r="C460" i="2"/>
  <c r="D460" i="2"/>
  <c r="E460" i="2"/>
  <c r="F460" i="2"/>
  <c r="A461" i="2"/>
  <c r="B461" i="2"/>
  <c r="C461" i="2"/>
  <c r="D461" i="2"/>
  <c r="E461" i="2"/>
  <c r="F461" i="2"/>
  <c r="A462" i="2"/>
  <c r="B462" i="2"/>
  <c r="C462" i="2"/>
  <c r="D462" i="2"/>
  <c r="E462" i="2"/>
  <c r="F462" i="2"/>
  <c r="A463" i="2"/>
  <c r="B463" i="2"/>
  <c r="C463" i="2"/>
  <c r="D463" i="2"/>
  <c r="E463" i="2"/>
  <c r="F463" i="2"/>
  <c r="A464" i="2"/>
  <c r="B464" i="2"/>
  <c r="C464" i="2"/>
  <c r="D464" i="2"/>
  <c r="E464" i="2"/>
  <c r="F464" i="2"/>
  <c r="A465" i="2"/>
  <c r="B465" i="2"/>
  <c r="C465" i="2"/>
  <c r="D465" i="2"/>
  <c r="E465" i="2"/>
  <c r="F465" i="2"/>
  <c r="A466" i="2"/>
  <c r="B466" i="2"/>
  <c r="C466" i="2"/>
  <c r="D466" i="2"/>
  <c r="E466" i="2"/>
  <c r="F466" i="2"/>
  <c r="A467" i="2"/>
  <c r="B467" i="2"/>
  <c r="C467" i="2"/>
  <c r="D467" i="2"/>
  <c r="E467" i="2"/>
  <c r="F467" i="2"/>
  <c r="A468" i="2"/>
  <c r="B468" i="2"/>
  <c r="C468" i="2"/>
  <c r="D468" i="2"/>
  <c r="E468" i="2"/>
  <c r="F468" i="2"/>
  <c r="A469" i="2"/>
  <c r="B469" i="2"/>
  <c r="C469" i="2"/>
  <c r="D469" i="2"/>
  <c r="E469" i="2"/>
  <c r="F469" i="2"/>
  <c r="A470" i="2"/>
  <c r="B470" i="2"/>
  <c r="C470" i="2"/>
  <c r="D470" i="2"/>
  <c r="E470" i="2"/>
  <c r="F470" i="2"/>
  <c r="A471" i="2"/>
  <c r="B471" i="2"/>
  <c r="C471" i="2"/>
  <c r="D471" i="2"/>
  <c r="E471" i="2"/>
  <c r="F471" i="2"/>
  <c r="A472" i="2"/>
  <c r="B472" i="2"/>
  <c r="C472" i="2"/>
  <c r="D472" i="2"/>
  <c r="E472" i="2"/>
  <c r="F472" i="2"/>
  <c r="A473" i="2"/>
  <c r="B473" i="2"/>
  <c r="C473" i="2"/>
  <c r="D473" i="2"/>
  <c r="E473" i="2"/>
  <c r="F473" i="2"/>
  <c r="A474" i="2"/>
  <c r="B474" i="2"/>
  <c r="C474" i="2"/>
  <c r="D474" i="2"/>
  <c r="E474" i="2"/>
  <c r="F474" i="2"/>
  <c r="A475" i="2"/>
  <c r="B475" i="2"/>
  <c r="C475" i="2"/>
  <c r="D475" i="2"/>
  <c r="E475" i="2"/>
  <c r="F475" i="2"/>
  <c r="A476" i="2"/>
  <c r="B476" i="2"/>
  <c r="C476" i="2"/>
  <c r="D476" i="2"/>
  <c r="E476" i="2"/>
  <c r="F476" i="2"/>
  <c r="A477" i="2"/>
  <c r="B477" i="2"/>
  <c r="C477" i="2"/>
  <c r="D477" i="2"/>
  <c r="E477" i="2"/>
  <c r="F477" i="2"/>
  <c r="A478" i="2"/>
  <c r="B478" i="2"/>
  <c r="C478" i="2"/>
  <c r="D478" i="2"/>
  <c r="E478" i="2"/>
  <c r="F478" i="2"/>
  <c r="A479" i="2"/>
  <c r="B479" i="2"/>
  <c r="C479" i="2"/>
  <c r="D479" i="2"/>
  <c r="E479" i="2"/>
  <c r="F479" i="2"/>
  <c r="A480" i="2"/>
  <c r="B480" i="2"/>
  <c r="C480" i="2"/>
  <c r="D480" i="2"/>
  <c r="E480" i="2"/>
  <c r="F480" i="2"/>
  <c r="A481" i="2"/>
  <c r="B481" i="2"/>
  <c r="C481" i="2"/>
  <c r="D481" i="2"/>
  <c r="E481" i="2"/>
  <c r="F481" i="2"/>
  <c r="A482" i="2"/>
  <c r="B482" i="2"/>
  <c r="C482" i="2"/>
  <c r="D482" i="2"/>
  <c r="E482" i="2"/>
  <c r="F482" i="2"/>
  <c r="A483" i="2"/>
  <c r="B483" i="2"/>
  <c r="C483" i="2"/>
  <c r="D483" i="2"/>
  <c r="E483" i="2"/>
  <c r="F483" i="2"/>
  <c r="A484" i="2"/>
  <c r="B484" i="2"/>
  <c r="C484" i="2"/>
  <c r="D484" i="2"/>
  <c r="E484" i="2"/>
  <c r="F484" i="2"/>
  <c r="A485" i="2"/>
  <c r="B485" i="2"/>
  <c r="C485" i="2"/>
  <c r="D485" i="2"/>
  <c r="E485" i="2"/>
  <c r="F485" i="2"/>
  <c r="A486" i="2"/>
  <c r="B486" i="2"/>
  <c r="C486" i="2"/>
  <c r="D486" i="2"/>
  <c r="E486" i="2"/>
  <c r="F486" i="2"/>
  <c r="A487" i="2"/>
  <c r="B487" i="2"/>
  <c r="C487" i="2"/>
  <c r="D487" i="2"/>
  <c r="E487" i="2"/>
  <c r="F487" i="2"/>
  <c r="A488" i="2"/>
  <c r="B488" i="2"/>
  <c r="C488" i="2"/>
  <c r="D488" i="2"/>
  <c r="E488" i="2"/>
  <c r="F488" i="2"/>
  <c r="A489" i="2"/>
  <c r="B489" i="2"/>
  <c r="C489" i="2"/>
  <c r="D489" i="2"/>
  <c r="E489" i="2"/>
  <c r="F489" i="2"/>
  <c r="A490" i="2"/>
  <c r="B490" i="2"/>
  <c r="C490" i="2"/>
  <c r="D490" i="2"/>
  <c r="E490" i="2"/>
  <c r="F490" i="2"/>
  <c r="A491" i="2"/>
  <c r="B491" i="2"/>
  <c r="C491" i="2"/>
  <c r="D491" i="2"/>
  <c r="E491" i="2"/>
  <c r="F491" i="2"/>
  <c r="A492" i="2"/>
  <c r="B492" i="2"/>
  <c r="C492" i="2"/>
  <c r="D492" i="2"/>
  <c r="E492" i="2"/>
  <c r="F492" i="2"/>
  <c r="A493" i="2"/>
  <c r="B493" i="2"/>
  <c r="C493" i="2"/>
  <c r="D493" i="2"/>
  <c r="E493" i="2"/>
  <c r="F493" i="2"/>
  <c r="A494" i="2"/>
  <c r="B494" i="2"/>
  <c r="C494" i="2"/>
  <c r="D494" i="2"/>
  <c r="E494" i="2"/>
  <c r="F494" i="2"/>
  <c r="A495" i="2"/>
  <c r="B495" i="2"/>
  <c r="C495" i="2"/>
  <c r="D495" i="2"/>
  <c r="E495" i="2"/>
  <c r="F495" i="2"/>
  <c r="A496" i="2"/>
  <c r="B496" i="2"/>
  <c r="C496" i="2"/>
  <c r="D496" i="2"/>
  <c r="E496" i="2"/>
  <c r="F496" i="2"/>
  <c r="A497" i="2"/>
  <c r="B497" i="2"/>
  <c r="C497" i="2"/>
  <c r="D497" i="2"/>
  <c r="E497" i="2"/>
  <c r="F497" i="2"/>
  <c r="A498" i="2"/>
  <c r="B498" i="2"/>
  <c r="C498" i="2"/>
  <c r="D498" i="2"/>
  <c r="E498" i="2"/>
  <c r="F498" i="2"/>
  <c r="A499" i="2"/>
  <c r="B499" i="2"/>
  <c r="C499" i="2"/>
  <c r="D499" i="2"/>
  <c r="E499" i="2"/>
  <c r="F499" i="2"/>
  <c r="A500" i="2"/>
  <c r="B500" i="2"/>
  <c r="C500" i="2"/>
  <c r="D500" i="2"/>
  <c r="E500" i="2"/>
  <c r="F500" i="2"/>
  <c r="A501" i="2"/>
  <c r="B501" i="2"/>
  <c r="C501" i="2"/>
  <c r="D501" i="2"/>
  <c r="E501" i="2"/>
  <c r="F501" i="2"/>
  <c r="A502" i="2"/>
  <c r="B502" i="2"/>
  <c r="C502" i="2"/>
  <c r="D502" i="2"/>
  <c r="E502" i="2"/>
  <c r="F502" i="2"/>
  <c r="A503" i="2"/>
  <c r="B503" i="2"/>
  <c r="C503" i="2"/>
  <c r="D503" i="2"/>
  <c r="E503" i="2"/>
  <c r="F503" i="2"/>
  <c r="A504" i="2"/>
  <c r="B504" i="2"/>
  <c r="C504" i="2"/>
  <c r="D504" i="2"/>
  <c r="E504" i="2"/>
  <c r="F504" i="2"/>
  <c r="A505" i="2"/>
  <c r="B505" i="2"/>
  <c r="C505" i="2"/>
  <c r="D505" i="2"/>
  <c r="E505" i="2"/>
  <c r="F505" i="2"/>
  <c r="A506" i="2"/>
  <c r="B506" i="2"/>
  <c r="C506" i="2"/>
  <c r="D506" i="2"/>
  <c r="E506" i="2"/>
  <c r="F506" i="2"/>
  <c r="A507" i="2"/>
  <c r="B507" i="2"/>
  <c r="C507" i="2"/>
  <c r="D507" i="2"/>
  <c r="E507" i="2"/>
  <c r="F507" i="2"/>
  <c r="A508" i="2"/>
  <c r="B508" i="2"/>
  <c r="C508" i="2"/>
  <c r="D508" i="2"/>
  <c r="E508" i="2"/>
  <c r="F508" i="2"/>
  <c r="A509" i="2"/>
  <c r="B509" i="2"/>
  <c r="C509" i="2"/>
  <c r="D509" i="2"/>
  <c r="E509" i="2"/>
  <c r="F509" i="2"/>
  <c r="A510" i="2"/>
  <c r="B510" i="2"/>
  <c r="C510" i="2"/>
  <c r="D510" i="2"/>
  <c r="E510" i="2"/>
  <c r="F510" i="2"/>
  <c r="A511" i="2"/>
  <c r="B511" i="2"/>
  <c r="C511" i="2"/>
  <c r="D511" i="2"/>
  <c r="E511" i="2"/>
  <c r="F511" i="2"/>
  <c r="A512" i="2"/>
  <c r="B512" i="2"/>
  <c r="C512" i="2"/>
  <c r="D512" i="2"/>
  <c r="E512" i="2"/>
  <c r="F512" i="2"/>
  <c r="A513" i="2"/>
  <c r="B513" i="2"/>
  <c r="C513" i="2"/>
  <c r="D513" i="2"/>
  <c r="E513" i="2"/>
  <c r="F513" i="2"/>
  <c r="A514" i="2"/>
  <c r="B514" i="2"/>
  <c r="C514" i="2"/>
  <c r="D514" i="2"/>
  <c r="E514" i="2"/>
  <c r="F514" i="2"/>
  <c r="A515" i="2"/>
  <c r="B515" i="2"/>
  <c r="C515" i="2"/>
  <c r="D515" i="2"/>
  <c r="E515" i="2"/>
  <c r="F515" i="2"/>
  <c r="A516" i="2"/>
  <c r="B516" i="2"/>
  <c r="C516" i="2"/>
  <c r="D516" i="2"/>
  <c r="E516" i="2"/>
  <c r="F516" i="2"/>
  <c r="A517" i="2"/>
  <c r="B517" i="2"/>
  <c r="C517" i="2"/>
  <c r="D517" i="2"/>
  <c r="E517" i="2"/>
  <c r="F517" i="2"/>
  <c r="A518" i="2"/>
  <c r="B518" i="2"/>
  <c r="C518" i="2"/>
  <c r="D518" i="2"/>
  <c r="E518" i="2"/>
  <c r="F518" i="2"/>
  <c r="A519" i="2"/>
  <c r="B519" i="2"/>
  <c r="C519" i="2"/>
  <c r="D519" i="2"/>
  <c r="E519" i="2"/>
  <c r="F519" i="2"/>
  <c r="A520" i="2"/>
  <c r="B520" i="2"/>
  <c r="C520" i="2"/>
  <c r="D520" i="2"/>
  <c r="E520" i="2"/>
  <c r="F520" i="2"/>
  <c r="A521" i="2"/>
  <c r="B521" i="2"/>
  <c r="C521" i="2"/>
  <c r="D521" i="2"/>
  <c r="E521" i="2"/>
  <c r="F521" i="2"/>
  <c r="A522" i="2"/>
  <c r="B522" i="2"/>
  <c r="C522" i="2"/>
  <c r="D522" i="2"/>
  <c r="E522" i="2"/>
  <c r="F522" i="2"/>
  <c r="A523" i="2"/>
  <c r="B523" i="2"/>
  <c r="C523" i="2"/>
  <c r="D523" i="2"/>
  <c r="E523" i="2"/>
  <c r="F523" i="2"/>
  <c r="A524" i="2"/>
  <c r="B524" i="2"/>
  <c r="C524" i="2"/>
  <c r="D524" i="2"/>
  <c r="E524" i="2"/>
  <c r="F524" i="2"/>
  <c r="A525" i="2"/>
  <c r="B525" i="2"/>
  <c r="C525" i="2"/>
  <c r="D525" i="2"/>
  <c r="E525" i="2"/>
  <c r="F525" i="2"/>
  <c r="A526" i="2"/>
  <c r="B526" i="2"/>
  <c r="C526" i="2"/>
  <c r="D526" i="2"/>
  <c r="E526" i="2"/>
  <c r="F526" i="2"/>
  <c r="A527" i="2"/>
  <c r="B527" i="2"/>
  <c r="C527" i="2"/>
  <c r="D527" i="2"/>
  <c r="E527" i="2"/>
  <c r="F527" i="2"/>
  <c r="A528" i="2"/>
  <c r="B528" i="2"/>
  <c r="C528" i="2"/>
  <c r="D528" i="2"/>
  <c r="E528" i="2"/>
  <c r="F528" i="2"/>
  <c r="A529" i="2"/>
  <c r="B529" i="2"/>
  <c r="C529" i="2"/>
  <c r="D529" i="2"/>
  <c r="E529" i="2"/>
  <c r="F529" i="2"/>
  <c r="A530" i="2"/>
  <c r="B530" i="2"/>
  <c r="C530" i="2"/>
  <c r="D530" i="2"/>
  <c r="E530" i="2"/>
  <c r="F530" i="2"/>
  <c r="A531" i="2"/>
  <c r="B531" i="2"/>
  <c r="C531" i="2"/>
  <c r="D531" i="2"/>
  <c r="E531" i="2"/>
  <c r="F531" i="2"/>
  <c r="A532" i="2"/>
  <c r="B532" i="2"/>
  <c r="C532" i="2"/>
  <c r="D532" i="2"/>
  <c r="E532" i="2"/>
  <c r="F532" i="2"/>
  <c r="A533" i="2"/>
  <c r="B533" i="2"/>
  <c r="C533" i="2"/>
  <c r="D533" i="2"/>
  <c r="E533" i="2"/>
  <c r="F533" i="2"/>
  <c r="A534" i="2"/>
  <c r="B534" i="2"/>
  <c r="C534" i="2"/>
  <c r="D534" i="2"/>
  <c r="E534" i="2"/>
  <c r="F534" i="2"/>
  <c r="A535" i="2"/>
  <c r="B535" i="2"/>
  <c r="C535" i="2"/>
  <c r="D535" i="2"/>
  <c r="E535" i="2"/>
  <c r="F535" i="2"/>
  <c r="A536" i="2"/>
  <c r="B536" i="2"/>
  <c r="C536" i="2"/>
  <c r="D536" i="2"/>
  <c r="E536" i="2"/>
  <c r="F536" i="2"/>
  <c r="A537" i="2"/>
  <c r="B537" i="2"/>
  <c r="C537" i="2"/>
  <c r="D537" i="2"/>
  <c r="E537" i="2"/>
  <c r="F537" i="2"/>
  <c r="A538" i="2"/>
  <c r="B538" i="2"/>
  <c r="C538" i="2"/>
  <c r="D538" i="2"/>
  <c r="E538" i="2"/>
  <c r="F538" i="2"/>
  <c r="A539" i="2"/>
  <c r="B539" i="2"/>
  <c r="C539" i="2"/>
  <c r="D539" i="2"/>
  <c r="E539" i="2"/>
  <c r="F539" i="2"/>
  <c r="A540" i="2"/>
  <c r="B540" i="2"/>
  <c r="C540" i="2"/>
  <c r="D540" i="2"/>
  <c r="E540" i="2"/>
  <c r="F540" i="2"/>
  <c r="A541" i="2"/>
  <c r="B541" i="2"/>
  <c r="C541" i="2"/>
  <c r="D541" i="2"/>
  <c r="E541" i="2"/>
  <c r="F541" i="2"/>
  <c r="A542" i="2"/>
  <c r="B542" i="2"/>
  <c r="C542" i="2"/>
  <c r="D542" i="2"/>
  <c r="E542" i="2"/>
  <c r="F542" i="2"/>
  <c r="A543" i="2"/>
  <c r="B543" i="2"/>
  <c r="C543" i="2"/>
  <c r="D543" i="2"/>
  <c r="E543" i="2"/>
  <c r="F543" i="2"/>
  <c r="A544" i="2"/>
  <c r="B544" i="2"/>
  <c r="C544" i="2"/>
  <c r="D544" i="2"/>
  <c r="E544" i="2"/>
  <c r="F544" i="2"/>
  <c r="A545" i="2"/>
  <c r="B545" i="2"/>
  <c r="C545" i="2"/>
  <c r="D545" i="2"/>
  <c r="E545" i="2"/>
  <c r="F545" i="2"/>
  <c r="A546" i="2"/>
  <c r="B546" i="2"/>
  <c r="C546" i="2"/>
  <c r="D546" i="2"/>
  <c r="E546" i="2"/>
  <c r="F546" i="2"/>
  <c r="A547" i="2"/>
  <c r="B547" i="2"/>
  <c r="C547" i="2"/>
  <c r="D547" i="2"/>
  <c r="E547" i="2"/>
  <c r="F547" i="2"/>
  <c r="A548" i="2"/>
  <c r="B548" i="2"/>
  <c r="C548" i="2"/>
  <c r="D548" i="2"/>
  <c r="E548" i="2"/>
  <c r="F548" i="2"/>
  <c r="A549" i="2"/>
  <c r="B549" i="2"/>
  <c r="C549" i="2"/>
  <c r="D549" i="2"/>
  <c r="E549" i="2"/>
  <c r="F549" i="2"/>
  <c r="A550" i="2"/>
  <c r="B550" i="2"/>
  <c r="C550" i="2"/>
  <c r="D550" i="2"/>
  <c r="E550" i="2"/>
  <c r="F550" i="2"/>
  <c r="A551" i="2"/>
  <c r="B551" i="2"/>
  <c r="C551" i="2"/>
  <c r="D551" i="2"/>
  <c r="E551" i="2"/>
  <c r="F551" i="2"/>
  <c r="A552" i="2"/>
  <c r="B552" i="2"/>
  <c r="C552" i="2"/>
  <c r="D552" i="2"/>
  <c r="E552" i="2"/>
  <c r="F552" i="2"/>
  <c r="A553" i="2"/>
  <c r="B553" i="2"/>
  <c r="C553" i="2"/>
  <c r="D553" i="2"/>
  <c r="E553" i="2"/>
  <c r="F553" i="2"/>
  <c r="A554" i="2"/>
  <c r="B554" i="2"/>
  <c r="C554" i="2"/>
  <c r="D554" i="2"/>
  <c r="E554" i="2"/>
  <c r="F554" i="2"/>
  <c r="A555" i="2"/>
  <c r="B555" i="2"/>
  <c r="C555" i="2"/>
  <c r="D555" i="2"/>
  <c r="E555" i="2"/>
  <c r="F555" i="2"/>
  <c r="A556" i="2"/>
  <c r="B556" i="2"/>
  <c r="C556" i="2"/>
  <c r="D556" i="2"/>
  <c r="E556" i="2"/>
  <c r="F556" i="2"/>
  <c r="A557" i="2"/>
  <c r="B557" i="2"/>
  <c r="C557" i="2"/>
  <c r="D557" i="2"/>
  <c r="E557" i="2"/>
  <c r="F557" i="2"/>
  <c r="A558" i="2"/>
  <c r="B558" i="2"/>
  <c r="C558" i="2"/>
  <c r="D558" i="2"/>
  <c r="E558" i="2"/>
  <c r="F558" i="2"/>
  <c r="A559" i="2"/>
  <c r="B559" i="2"/>
  <c r="C559" i="2"/>
  <c r="D559" i="2"/>
  <c r="E559" i="2"/>
  <c r="F559" i="2"/>
  <c r="A560" i="2"/>
  <c r="B560" i="2"/>
  <c r="C560" i="2"/>
  <c r="D560" i="2"/>
  <c r="E560" i="2"/>
  <c r="F560" i="2"/>
  <c r="A561" i="2"/>
  <c r="B561" i="2"/>
  <c r="C561" i="2"/>
  <c r="D561" i="2"/>
  <c r="E561" i="2"/>
  <c r="F561" i="2"/>
  <c r="A562" i="2"/>
  <c r="B562" i="2"/>
  <c r="C562" i="2"/>
  <c r="D562" i="2"/>
  <c r="E562" i="2"/>
  <c r="F562" i="2"/>
  <c r="A563" i="2"/>
  <c r="B563" i="2"/>
  <c r="C563" i="2"/>
  <c r="D563" i="2"/>
  <c r="E563" i="2"/>
  <c r="F563" i="2"/>
  <c r="A564" i="2"/>
  <c r="B564" i="2"/>
  <c r="C564" i="2"/>
  <c r="D564" i="2"/>
  <c r="E564" i="2"/>
  <c r="F564" i="2"/>
  <c r="A565" i="2"/>
  <c r="B565" i="2"/>
  <c r="C565" i="2"/>
  <c r="D565" i="2"/>
  <c r="E565" i="2"/>
  <c r="F565" i="2"/>
  <c r="A566" i="2"/>
  <c r="B566" i="2"/>
  <c r="C566" i="2"/>
  <c r="D566" i="2"/>
  <c r="E566" i="2"/>
  <c r="F566" i="2"/>
  <c r="A567" i="2"/>
  <c r="B567" i="2"/>
  <c r="C567" i="2"/>
  <c r="D567" i="2"/>
  <c r="E567" i="2"/>
  <c r="F567" i="2"/>
  <c r="A568" i="2"/>
  <c r="B568" i="2"/>
  <c r="C568" i="2"/>
  <c r="D568" i="2"/>
  <c r="E568" i="2"/>
  <c r="F568" i="2"/>
  <c r="A569" i="2"/>
  <c r="B569" i="2"/>
  <c r="C569" i="2"/>
  <c r="D569" i="2"/>
  <c r="E569" i="2"/>
  <c r="F569" i="2"/>
  <c r="A570" i="2"/>
  <c r="B570" i="2"/>
  <c r="C570" i="2"/>
  <c r="D570" i="2"/>
  <c r="E570" i="2"/>
  <c r="F570" i="2"/>
  <c r="A571" i="2"/>
  <c r="B571" i="2"/>
  <c r="C571" i="2"/>
  <c r="D571" i="2"/>
  <c r="E571" i="2"/>
  <c r="F571" i="2"/>
  <c r="A572" i="2"/>
  <c r="B572" i="2"/>
  <c r="C572" i="2"/>
  <c r="D572" i="2"/>
  <c r="E572" i="2"/>
  <c r="F572" i="2"/>
  <c r="A573" i="2"/>
  <c r="B573" i="2"/>
  <c r="C573" i="2"/>
  <c r="D573" i="2"/>
  <c r="E573" i="2"/>
  <c r="F573" i="2"/>
  <c r="A574" i="2"/>
  <c r="B574" i="2"/>
  <c r="C574" i="2"/>
  <c r="D574" i="2"/>
  <c r="E574" i="2"/>
  <c r="F574" i="2"/>
  <c r="A575" i="2"/>
  <c r="B575" i="2"/>
  <c r="C575" i="2"/>
  <c r="D575" i="2"/>
  <c r="E575" i="2"/>
  <c r="F575" i="2"/>
  <c r="A576" i="2"/>
  <c r="B576" i="2"/>
  <c r="C576" i="2"/>
  <c r="D576" i="2"/>
  <c r="E576" i="2"/>
  <c r="F576" i="2"/>
  <c r="A577" i="2"/>
  <c r="B577" i="2"/>
  <c r="C577" i="2"/>
  <c r="D577" i="2"/>
  <c r="E577" i="2"/>
  <c r="F577" i="2"/>
  <c r="A578" i="2"/>
  <c r="B578" i="2"/>
  <c r="C578" i="2"/>
  <c r="D578" i="2"/>
  <c r="E578" i="2"/>
  <c r="F578" i="2"/>
  <c r="A579" i="2"/>
  <c r="B579" i="2"/>
  <c r="C579" i="2"/>
  <c r="D579" i="2"/>
  <c r="E579" i="2"/>
  <c r="F579" i="2"/>
  <c r="A580" i="2"/>
  <c r="B580" i="2"/>
  <c r="C580" i="2"/>
  <c r="D580" i="2"/>
  <c r="E580" i="2"/>
  <c r="F580" i="2"/>
  <c r="A581" i="2"/>
  <c r="B581" i="2"/>
  <c r="C581" i="2"/>
  <c r="D581" i="2"/>
  <c r="E581" i="2"/>
  <c r="F581" i="2"/>
  <c r="A582" i="2"/>
  <c r="B582" i="2"/>
  <c r="C582" i="2"/>
  <c r="D582" i="2"/>
  <c r="E582" i="2"/>
  <c r="F582" i="2"/>
  <c r="A583" i="2"/>
  <c r="B583" i="2"/>
  <c r="C583" i="2"/>
  <c r="D583" i="2"/>
  <c r="E583" i="2"/>
  <c r="F583" i="2"/>
  <c r="A584" i="2"/>
  <c r="B584" i="2"/>
  <c r="C584" i="2"/>
  <c r="D584" i="2"/>
  <c r="E584" i="2"/>
  <c r="F584" i="2"/>
  <c r="A585" i="2"/>
  <c r="B585" i="2"/>
  <c r="C585" i="2"/>
  <c r="D585" i="2"/>
  <c r="E585" i="2"/>
  <c r="F585" i="2"/>
  <c r="A586" i="2"/>
  <c r="B586" i="2"/>
  <c r="C586" i="2"/>
  <c r="D586" i="2"/>
  <c r="E586" i="2"/>
  <c r="F586" i="2"/>
  <c r="A587" i="2"/>
  <c r="B587" i="2"/>
  <c r="C587" i="2"/>
  <c r="D587" i="2"/>
  <c r="E587" i="2"/>
  <c r="F587" i="2"/>
  <c r="A588" i="2"/>
  <c r="B588" i="2"/>
  <c r="C588" i="2"/>
  <c r="D588" i="2"/>
  <c r="E588" i="2"/>
  <c r="F588" i="2"/>
  <c r="A589" i="2"/>
  <c r="B589" i="2"/>
  <c r="C589" i="2"/>
  <c r="D589" i="2"/>
  <c r="E589" i="2"/>
  <c r="F589" i="2"/>
  <c r="A590" i="2"/>
  <c r="B590" i="2"/>
  <c r="C590" i="2"/>
  <c r="D590" i="2"/>
  <c r="E590" i="2"/>
  <c r="F590" i="2"/>
  <c r="A591" i="2"/>
  <c r="B591" i="2"/>
  <c r="C591" i="2"/>
  <c r="D591" i="2"/>
  <c r="E591" i="2"/>
  <c r="F591" i="2"/>
  <c r="A592" i="2"/>
  <c r="B592" i="2"/>
  <c r="C592" i="2"/>
  <c r="D592" i="2"/>
  <c r="E592" i="2"/>
  <c r="F592" i="2"/>
  <c r="A593" i="2"/>
  <c r="B593" i="2"/>
  <c r="C593" i="2"/>
  <c r="D593" i="2"/>
  <c r="E593" i="2"/>
  <c r="F593" i="2"/>
  <c r="A594" i="2"/>
  <c r="B594" i="2"/>
  <c r="C594" i="2"/>
  <c r="D594" i="2"/>
  <c r="E594" i="2"/>
  <c r="F594" i="2"/>
  <c r="A595" i="2"/>
  <c r="B595" i="2"/>
  <c r="C595" i="2"/>
  <c r="D595" i="2"/>
  <c r="E595" i="2"/>
  <c r="F595" i="2"/>
  <c r="A596" i="2"/>
  <c r="B596" i="2"/>
  <c r="C596" i="2"/>
  <c r="D596" i="2"/>
  <c r="E596" i="2"/>
  <c r="F596" i="2"/>
  <c r="A597" i="2"/>
  <c r="B597" i="2"/>
  <c r="C597" i="2"/>
  <c r="D597" i="2"/>
  <c r="E597" i="2"/>
  <c r="F597" i="2"/>
  <c r="A598" i="2"/>
  <c r="B598" i="2"/>
  <c r="C598" i="2"/>
  <c r="D598" i="2"/>
  <c r="E598" i="2"/>
  <c r="F598" i="2"/>
  <c r="A599" i="2"/>
  <c r="B599" i="2"/>
  <c r="C599" i="2"/>
  <c r="D599" i="2"/>
  <c r="E599" i="2"/>
  <c r="F599" i="2"/>
  <c r="A600" i="2"/>
  <c r="B600" i="2"/>
  <c r="C600" i="2"/>
  <c r="D600" i="2"/>
  <c r="E600" i="2"/>
  <c r="F600" i="2"/>
  <c r="A601" i="2"/>
  <c r="B601" i="2"/>
  <c r="C601" i="2"/>
  <c r="D601" i="2"/>
  <c r="E601" i="2"/>
  <c r="F601" i="2"/>
  <c r="A602" i="2"/>
  <c r="B602" i="2"/>
  <c r="C602" i="2"/>
  <c r="D602" i="2"/>
  <c r="E602" i="2"/>
  <c r="F602" i="2"/>
  <c r="A603" i="2"/>
  <c r="B603" i="2"/>
  <c r="C603" i="2"/>
  <c r="D603" i="2"/>
  <c r="E603" i="2"/>
  <c r="F603" i="2"/>
  <c r="A604" i="2"/>
  <c r="B604" i="2"/>
  <c r="C604" i="2"/>
  <c r="D604" i="2"/>
  <c r="E604" i="2"/>
  <c r="F604" i="2"/>
  <c r="A605" i="2"/>
  <c r="B605" i="2"/>
  <c r="C605" i="2"/>
  <c r="D605" i="2"/>
  <c r="E605" i="2"/>
  <c r="F605" i="2"/>
  <c r="A606" i="2"/>
  <c r="B606" i="2"/>
  <c r="C606" i="2"/>
  <c r="D606" i="2"/>
  <c r="E606" i="2"/>
  <c r="F606" i="2"/>
  <c r="A607" i="2"/>
  <c r="B607" i="2"/>
  <c r="C607" i="2"/>
  <c r="D607" i="2"/>
  <c r="E607" i="2"/>
  <c r="F607" i="2"/>
  <c r="A608" i="2"/>
  <c r="B608" i="2"/>
  <c r="C608" i="2"/>
  <c r="D608" i="2"/>
  <c r="E608" i="2"/>
  <c r="F608" i="2"/>
  <c r="A609" i="2"/>
  <c r="B609" i="2"/>
  <c r="C609" i="2"/>
  <c r="D609" i="2"/>
  <c r="E609" i="2"/>
  <c r="F609" i="2"/>
  <c r="A610" i="2"/>
  <c r="B610" i="2"/>
  <c r="C610" i="2"/>
  <c r="D610" i="2"/>
  <c r="E610" i="2"/>
  <c r="F610" i="2"/>
  <c r="A611" i="2"/>
  <c r="B611" i="2"/>
  <c r="C611" i="2"/>
  <c r="D611" i="2"/>
  <c r="E611" i="2"/>
  <c r="F611" i="2"/>
  <c r="A612" i="2"/>
  <c r="B612" i="2"/>
  <c r="C612" i="2"/>
  <c r="D612" i="2"/>
  <c r="E612" i="2"/>
  <c r="F612" i="2"/>
  <c r="A613" i="2"/>
  <c r="B613" i="2"/>
  <c r="C613" i="2"/>
  <c r="D613" i="2"/>
  <c r="E613" i="2"/>
  <c r="F613" i="2"/>
  <c r="A614" i="2"/>
  <c r="B614" i="2"/>
  <c r="C614" i="2"/>
  <c r="D614" i="2"/>
  <c r="E614" i="2"/>
  <c r="F614" i="2"/>
  <c r="A615" i="2"/>
  <c r="B615" i="2"/>
  <c r="C615" i="2"/>
  <c r="D615" i="2"/>
  <c r="E615" i="2"/>
  <c r="F615" i="2"/>
  <c r="A616" i="2"/>
  <c r="B616" i="2"/>
  <c r="C616" i="2"/>
  <c r="D616" i="2"/>
  <c r="E616" i="2"/>
  <c r="F616" i="2"/>
  <c r="A617" i="2"/>
  <c r="B617" i="2"/>
  <c r="C617" i="2"/>
  <c r="D617" i="2"/>
  <c r="E617" i="2"/>
  <c r="F617" i="2"/>
  <c r="A618" i="2"/>
  <c r="B618" i="2"/>
  <c r="C618" i="2"/>
  <c r="D618" i="2"/>
  <c r="E618" i="2"/>
  <c r="F618" i="2"/>
  <c r="A619" i="2"/>
  <c r="B619" i="2"/>
  <c r="C619" i="2"/>
  <c r="D619" i="2"/>
  <c r="E619" i="2"/>
  <c r="F619" i="2"/>
  <c r="A620" i="2"/>
  <c r="B620" i="2"/>
  <c r="C620" i="2"/>
  <c r="D620" i="2"/>
  <c r="E620" i="2"/>
  <c r="F620" i="2"/>
  <c r="A621" i="2"/>
  <c r="B621" i="2"/>
  <c r="C621" i="2"/>
  <c r="D621" i="2"/>
  <c r="E621" i="2"/>
  <c r="F621" i="2"/>
  <c r="A622" i="2"/>
  <c r="B622" i="2"/>
  <c r="C622" i="2"/>
  <c r="D622" i="2"/>
  <c r="E622" i="2"/>
  <c r="F622" i="2"/>
  <c r="A623" i="2"/>
  <c r="B623" i="2"/>
  <c r="C623" i="2"/>
  <c r="D623" i="2"/>
  <c r="E623" i="2"/>
  <c r="F623" i="2"/>
  <c r="A624" i="2"/>
  <c r="B624" i="2"/>
  <c r="C624" i="2"/>
  <c r="D624" i="2"/>
  <c r="E624" i="2"/>
  <c r="F624" i="2"/>
  <c r="A625" i="2"/>
  <c r="B625" i="2"/>
  <c r="C625" i="2"/>
  <c r="D625" i="2"/>
  <c r="E625" i="2"/>
  <c r="F625" i="2"/>
  <c r="A626" i="2"/>
  <c r="B626" i="2"/>
  <c r="C626" i="2"/>
  <c r="D626" i="2"/>
  <c r="E626" i="2"/>
  <c r="F626" i="2"/>
  <c r="A627" i="2"/>
  <c r="B627" i="2"/>
  <c r="C627" i="2"/>
  <c r="D627" i="2"/>
  <c r="E627" i="2"/>
  <c r="F627" i="2"/>
  <c r="A628" i="2"/>
  <c r="B628" i="2"/>
  <c r="C628" i="2"/>
  <c r="D628" i="2"/>
  <c r="E628" i="2"/>
  <c r="F628" i="2"/>
  <c r="A629" i="2"/>
  <c r="B629" i="2"/>
  <c r="C629" i="2"/>
  <c r="D629" i="2"/>
  <c r="E629" i="2"/>
  <c r="F629" i="2"/>
  <c r="A630" i="2"/>
  <c r="B630" i="2"/>
  <c r="C630" i="2"/>
  <c r="D630" i="2"/>
  <c r="E630" i="2"/>
  <c r="F630" i="2"/>
  <c r="A631" i="2"/>
  <c r="B631" i="2"/>
  <c r="C631" i="2"/>
  <c r="D631" i="2"/>
  <c r="E631" i="2"/>
  <c r="F631" i="2"/>
  <c r="A632" i="2"/>
  <c r="B632" i="2"/>
  <c r="C632" i="2"/>
  <c r="D632" i="2"/>
  <c r="E632" i="2"/>
  <c r="F632" i="2"/>
  <c r="A633" i="2"/>
  <c r="B633" i="2"/>
  <c r="C633" i="2"/>
  <c r="D633" i="2"/>
  <c r="E633" i="2"/>
  <c r="F633" i="2"/>
  <c r="A634" i="2"/>
  <c r="B634" i="2"/>
  <c r="C634" i="2"/>
  <c r="D634" i="2"/>
  <c r="E634" i="2"/>
  <c r="F634" i="2"/>
  <c r="A635" i="2"/>
  <c r="B635" i="2"/>
  <c r="C635" i="2"/>
  <c r="D635" i="2"/>
  <c r="E635" i="2"/>
  <c r="F635" i="2"/>
  <c r="A636" i="2"/>
  <c r="B636" i="2"/>
  <c r="C636" i="2"/>
  <c r="D636" i="2"/>
  <c r="E636" i="2"/>
  <c r="F636" i="2"/>
  <c r="A637" i="2"/>
  <c r="B637" i="2"/>
  <c r="C637" i="2"/>
  <c r="D637" i="2"/>
  <c r="E637" i="2"/>
  <c r="F637" i="2"/>
  <c r="A638" i="2"/>
  <c r="B638" i="2"/>
  <c r="C638" i="2"/>
  <c r="D638" i="2"/>
  <c r="E638" i="2"/>
  <c r="F638" i="2"/>
  <c r="A639" i="2"/>
  <c r="B639" i="2"/>
  <c r="C639" i="2"/>
  <c r="D639" i="2"/>
  <c r="E639" i="2"/>
  <c r="F639" i="2"/>
  <c r="A640" i="2"/>
  <c r="B640" i="2"/>
  <c r="C640" i="2"/>
  <c r="D640" i="2"/>
  <c r="E640" i="2"/>
  <c r="F640" i="2"/>
  <c r="A641" i="2"/>
  <c r="B641" i="2"/>
  <c r="C641" i="2"/>
  <c r="D641" i="2"/>
  <c r="E641" i="2"/>
  <c r="F641" i="2"/>
  <c r="A642" i="2"/>
  <c r="B642" i="2"/>
  <c r="C642" i="2"/>
  <c r="D642" i="2"/>
  <c r="E642" i="2"/>
  <c r="F642" i="2"/>
  <c r="A643" i="2"/>
  <c r="B643" i="2"/>
  <c r="C643" i="2"/>
  <c r="D643" i="2"/>
  <c r="E643" i="2"/>
  <c r="F643" i="2"/>
  <c r="A644" i="2"/>
  <c r="B644" i="2"/>
  <c r="C644" i="2"/>
  <c r="D644" i="2"/>
  <c r="E644" i="2"/>
  <c r="F644" i="2"/>
  <c r="A645" i="2"/>
  <c r="B645" i="2"/>
  <c r="C645" i="2"/>
  <c r="D645" i="2"/>
  <c r="E645" i="2"/>
  <c r="F645" i="2"/>
  <c r="A646" i="2"/>
  <c r="B646" i="2"/>
  <c r="C646" i="2"/>
  <c r="D646" i="2"/>
  <c r="E646" i="2"/>
  <c r="F646" i="2"/>
  <c r="A647" i="2"/>
  <c r="B647" i="2"/>
  <c r="C647" i="2"/>
  <c r="D647" i="2"/>
  <c r="E647" i="2"/>
  <c r="F647" i="2"/>
  <c r="A648" i="2"/>
  <c r="B648" i="2"/>
  <c r="C648" i="2"/>
  <c r="D648" i="2"/>
  <c r="E648" i="2"/>
  <c r="F648" i="2"/>
  <c r="A649" i="2"/>
  <c r="B649" i="2"/>
  <c r="C649" i="2"/>
  <c r="D649" i="2"/>
  <c r="E649" i="2"/>
  <c r="F649" i="2"/>
  <c r="A650" i="2"/>
  <c r="B650" i="2"/>
  <c r="C650" i="2"/>
  <c r="D650" i="2"/>
  <c r="E650" i="2"/>
  <c r="F650" i="2"/>
  <c r="A651" i="2"/>
  <c r="B651" i="2"/>
  <c r="C651" i="2"/>
  <c r="D651" i="2"/>
  <c r="E651" i="2"/>
  <c r="F651" i="2"/>
  <c r="A652" i="2"/>
  <c r="B652" i="2"/>
  <c r="C652" i="2"/>
  <c r="D652" i="2"/>
  <c r="E652" i="2"/>
  <c r="F652" i="2"/>
  <c r="A653" i="2"/>
  <c r="B653" i="2"/>
  <c r="C653" i="2"/>
  <c r="D653" i="2"/>
  <c r="E653" i="2"/>
  <c r="F653" i="2"/>
  <c r="A654" i="2"/>
  <c r="B654" i="2"/>
  <c r="C654" i="2"/>
  <c r="D654" i="2"/>
  <c r="E654" i="2"/>
  <c r="F654" i="2"/>
  <c r="A655" i="2"/>
  <c r="B655" i="2"/>
  <c r="C655" i="2"/>
  <c r="D655" i="2"/>
  <c r="E655" i="2"/>
  <c r="F655" i="2"/>
  <c r="A656" i="2"/>
  <c r="B656" i="2"/>
  <c r="C656" i="2"/>
  <c r="D656" i="2"/>
  <c r="E656" i="2"/>
  <c r="F656" i="2"/>
  <c r="A657" i="2"/>
  <c r="B657" i="2"/>
  <c r="C657" i="2"/>
  <c r="D657" i="2"/>
  <c r="E657" i="2"/>
  <c r="F657" i="2"/>
  <c r="A658" i="2"/>
  <c r="B658" i="2"/>
  <c r="C658" i="2"/>
  <c r="D658" i="2"/>
  <c r="E658" i="2"/>
  <c r="F658" i="2"/>
  <c r="A659" i="2"/>
  <c r="B659" i="2"/>
  <c r="C659" i="2"/>
  <c r="D659" i="2"/>
  <c r="E659" i="2"/>
  <c r="F659" i="2"/>
  <c r="A660" i="2"/>
  <c r="B660" i="2"/>
  <c r="C660" i="2"/>
  <c r="D660" i="2"/>
  <c r="E660" i="2"/>
  <c r="F660" i="2"/>
  <c r="A661" i="2"/>
  <c r="B661" i="2"/>
  <c r="C661" i="2"/>
  <c r="D661" i="2"/>
  <c r="E661" i="2"/>
  <c r="F661" i="2"/>
  <c r="A662" i="2"/>
  <c r="B662" i="2"/>
  <c r="C662" i="2"/>
  <c r="D662" i="2"/>
  <c r="E662" i="2"/>
  <c r="F662" i="2"/>
  <c r="A663" i="2"/>
  <c r="B663" i="2"/>
  <c r="C663" i="2"/>
  <c r="D663" i="2"/>
  <c r="E663" i="2"/>
  <c r="F663" i="2"/>
  <c r="A664" i="2"/>
  <c r="B664" i="2"/>
  <c r="C664" i="2"/>
  <c r="D664" i="2"/>
  <c r="E664" i="2"/>
  <c r="F664" i="2"/>
  <c r="A665" i="2"/>
  <c r="B665" i="2"/>
  <c r="C665" i="2"/>
  <c r="D665" i="2"/>
  <c r="E665" i="2"/>
  <c r="F665" i="2"/>
  <c r="A666" i="2"/>
  <c r="B666" i="2"/>
  <c r="C666" i="2"/>
  <c r="D666" i="2"/>
  <c r="E666" i="2"/>
  <c r="F666" i="2"/>
  <c r="A667" i="2"/>
  <c r="B667" i="2"/>
  <c r="C667" i="2"/>
  <c r="D667" i="2"/>
  <c r="E667" i="2"/>
  <c r="F667" i="2"/>
  <c r="A668" i="2"/>
  <c r="B668" i="2"/>
  <c r="C668" i="2"/>
  <c r="D668" i="2"/>
  <c r="E668" i="2"/>
  <c r="F668" i="2"/>
  <c r="A669" i="2"/>
  <c r="B669" i="2"/>
  <c r="C669" i="2"/>
  <c r="D669" i="2"/>
  <c r="E669" i="2"/>
  <c r="F669" i="2"/>
  <c r="A670" i="2"/>
  <c r="B670" i="2"/>
  <c r="C670" i="2"/>
  <c r="D670" i="2"/>
  <c r="E670" i="2"/>
  <c r="F670" i="2"/>
  <c r="A671" i="2"/>
  <c r="B671" i="2"/>
  <c r="C671" i="2"/>
  <c r="D671" i="2"/>
  <c r="E671" i="2"/>
  <c r="F671" i="2"/>
  <c r="A672" i="2"/>
  <c r="B672" i="2"/>
  <c r="C672" i="2"/>
  <c r="D672" i="2"/>
  <c r="E672" i="2"/>
  <c r="F672" i="2"/>
  <c r="A673" i="2"/>
  <c r="B673" i="2"/>
  <c r="C673" i="2"/>
  <c r="D673" i="2"/>
  <c r="E673" i="2"/>
  <c r="F673" i="2"/>
  <c r="A674" i="2"/>
  <c r="B674" i="2"/>
  <c r="C674" i="2"/>
  <c r="D674" i="2"/>
  <c r="E674" i="2"/>
  <c r="F674" i="2"/>
  <c r="A675" i="2"/>
  <c r="B675" i="2"/>
  <c r="C675" i="2"/>
  <c r="D675" i="2"/>
  <c r="E675" i="2"/>
  <c r="F675" i="2"/>
  <c r="A676" i="2"/>
  <c r="B676" i="2"/>
  <c r="C676" i="2"/>
  <c r="D676" i="2"/>
  <c r="E676" i="2"/>
  <c r="F676" i="2"/>
  <c r="A677" i="2"/>
  <c r="B677" i="2"/>
  <c r="C677" i="2"/>
  <c r="D677" i="2"/>
  <c r="E677" i="2"/>
  <c r="F677" i="2"/>
  <c r="A678" i="2"/>
  <c r="B678" i="2"/>
  <c r="C678" i="2"/>
  <c r="D678" i="2"/>
  <c r="E678" i="2"/>
  <c r="F678" i="2"/>
  <c r="A679" i="2"/>
  <c r="B679" i="2"/>
  <c r="C679" i="2"/>
  <c r="D679" i="2"/>
  <c r="E679" i="2"/>
  <c r="F679" i="2"/>
  <c r="A680" i="2"/>
  <c r="B680" i="2"/>
  <c r="C680" i="2"/>
  <c r="D680" i="2"/>
  <c r="E680" i="2"/>
  <c r="F680" i="2"/>
  <c r="A681" i="2"/>
  <c r="B681" i="2"/>
  <c r="C681" i="2"/>
  <c r="D681" i="2"/>
  <c r="E681" i="2"/>
  <c r="F681" i="2"/>
  <c r="A682" i="2"/>
  <c r="B682" i="2"/>
  <c r="C682" i="2"/>
  <c r="D682" i="2"/>
  <c r="E682" i="2"/>
  <c r="F682" i="2"/>
  <c r="A683" i="2"/>
  <c r="B683" i="2"/>
  <c r="C683" i="2"/>
  <c r="D683" i="2"/>
  <c r="E683" i="2"/>
  <c r="F683" i="2"/>
  <c r="A684" i="2"/>
  <c r="B684" i="2"/>
  <c r="C684" i="2"/>
  <c r="D684" i="2"/>
  <c r="E684" i="2"/>
  <c r="F684" i="2"/>
  <c r="A685" i="2"/>
  <c r="B685" i="2"/>
  <c r="C685" i="2"/>
  <c r="D685" i="2"/>
  <c r="E685" i="2"/>
  <c r="F685" i="2"/>
  <c r="A686" i="2"/>
  <c r="B686" i="2"/>
  <c r="C686" i="2"/>
  <c r="D686" i="2"/>
  <c r="E686" i="2"/>
  <c r="F686" i="2"/>
  <c r="A687" i="2"/>
  <c r="B687" i="2"/>
  <c r="C687" i="2"/>
  <c r="D687" i="2"/>
  <c r="E687" i="2"/>
  <c r="F687" i="2"/>
  <c r="A688" i="2"/>
  <c r="B688" i="2"/>
  <c r="C688" i="2"/>
  <c r="D688" i="2"/>
  <c r="E688" i="2"/>
  <c r="F688" i="2"/>
  <c r="A689" i="2"/>
  <c r="B689" i="2"/>
  <c r="C689" i="2"/>
  <c r="D689" i="2"/>
  <c r="E689" i="2"/>
  <c r="F689" i="2"/>
  <c r="A690" i="2"/>
  <c r="B690" i="2"/>
  <c r="C690" i="2"/>
  <c r="D690" i="2"/>
  <c r="E690" i="2"/>
  <c r="F690" i="2"/>
  <c r="A691" i="2"/>
  <c r="B691" i="2"/>
  <c r="C691" i="2"/>
  <c r="D691" i="2"/>
  <c r="E691" i="2"/>
  <c r="F691" i="2"/>
  <c r="A692" i="2"/>
  <c r="B692" i="2"/>
  <c r="C692" i="2"/>
  <c r="D692" i="2"/>
  <c r="E692" i="2"/>
  <c r="F692" i="2"/>
  <c r="A693" i="2"/>
  <c r="B693" i="2"/>
  <c r="C693" i="2"/>
  <c r="D693" i="2"/>
  <c r="E693" i="2"/>
  <c r="F693" i="2"/>
  <c r="A694" i="2"/>
  <c r="B694" i="2"/>
  <c r="C694" i="2"/>
  <c r="D694" i="2"/>
  <c r="E694" i="2"/>
  <c r="F694" i="2"/>
  <c r="A695" i="2"/>
  <c r="B695" i="2"/>
  <c r="C695" i="2"/>
  <c r="D695" i="2"/>
  <c r="E695" i="2"/>
  <c r="F695" i="2"/>
  <c r="A696" i="2"/>
  <c r="B696" i="2"/>
  <c r="C696" i="2"/>
  <c r="D696" i="2"/>
  <c r="E696" i="2"/>
  <c r="F696" i="2"/>
  <c r="A697" i="2"/>
  <c r="B697" i="2"/>
  <c r="C697" i="2"/>
  <c r="D697" i="2"/>
  <c r="E697" i="2"/>
  <c r="F697" i="2"/>
  <c r="A698" i="2"/>
  <c r="B698" i="2"/>
  <c r="C698" i="2"/>
  <c r="D698" i="2"/>
  <c r="E698" i="2"/>
  <c r="F698" i="2"/>
  <c r="A699" i="2"/>
  <c r="B699" i="2"/>
  <c r="C699" i="2"/>
  <c r="D699" i="2"/>
  <c r="E699" i="2"/>
  <c r="F699" i="2"/>
  <c r="A700" i="2"/>
  <c r="B700" i="2"/>
  <c r="C700" i="2"/>
  <c r="D700" i="2"/>
  <c r="E700" i="2"/>
  <c r="F700" i="2"/>
  <c r="A701" i="2"/>
  <c r="B701" i="2"/>
  <c r="C701" i="2"/>
  <c r="D701" i="2"/>
  <c r="E701" i="2"/>
  <c r="F701" i="2"/>
  <c r="A702" i="2"/>
  <c r="B702" i="2"/>
  <c r="C702" i="2"/>
  <c r="D702" i="2"/>
  <c r="E702" i="2"/>
  <c r="F702" i="2"/>
  <c r="A703" i="2"/>
  <c r="B703" i="2"/>
  <c r="C703" i="2"/>
  <c r="D703" i="2"/>
  <c r="E703" i="2"/>
  <c r="F703" i="2"/>
  <c r="A704" i="2"/>
  <c r="B704" i="2"/>
  <c r="C704" i="2"/>
  <c r="D704" i="2"/>
  <c r="E704" i="2"/>
  <c r="F704" i="2"/>
  <c r="A705" i="2"/>
  <c r="B705" i="2"/>
  <c r="C705" i="2"/>
  <c r="D705" i="2"/>
  <c r="E705" i="2"/>
  <c r="F705" i="2"/>
  <c r="A706" i="2"/>
  <c r="B706" i="2"/>
  <c r="C706" i="2"/>
  <c r="D706" i="2"/>
  <c r="E706" i="2"/>
  <c r="F706" i="2"/>
  <c r="A707" i="2"/>
  <c r="B707" i="2"/>
  <c r="C707" i="2"/>
  <c r="D707" i="2"/>
  <c r="E707" i="2"/>
  <c r="F707" i="2"/>
  <c r="A708" i="2"/>
  <c r="B708" i="2"/>
  <c r="C708" i="2"/>
  <c r="D708" i="2"/>
  <c r="E708" i="2"/>
  <c r="F708" i="2"/>
  <c r="A709" i="2"/>
  <c r="B709" i="2"/>
  <c r="C709" i="2"/>
  <c r="D709" i="2"/>
  <c r="E709" i="2"/>
  <c r="F709" i="2"/>
  <c r="A710" i="2"/>
  <c r="B710" i="2"/>
  <c r="C710" i="2"/>
  <c r="D710" i="2"/>
  <c r="E710" i="2"/>
  <c r="F710" i="2"/>
  <c r="A711" i="2"/>
  <c r="B711" i="2"/>
  <c r="C711" i="2"/>
  <c r="D711" i="2"/>
  <c r="E711" i="2"/>
  <c r="F711" i="2"/>
  <c r="A712" i="2"/>
  <c r="B712" i="2"/>
  <c r="C712" i="2"/>
  <c r="D712" i="2"/>
  <c r="E712" i="2"/>
  <c r="F712" i="2"/>
  <c r="A713" i="2"/>
  <c r="B713" i="2"/>
  <c r="C713" i="2"/>
  <c r="D713" i="2"/>
  <c r="E713" i="2"/>
  <c r="F713" i="2"/>
  <c r="A714" i="2"/>
  <c r="B714" i="2"/>
  <c r="C714" i="2"/>
  <c r="D714" i="2"/>
  <c r="E714" i="2"/>
  <c r="F714" i="2"/>
  <c r="A715" i="2"/>
  <c r="B715" i="2"/>
  <c r="C715" i="2"/>
  <c r="D715" i="2"/>
  <c r="E715" i="2"/>
  <c r="F715" i="2"/>
  <c r="A716" i="2"/>
  <c r="B716" i="2"/>
  <c r="C716" i="2"/>
  <c r="D716" i="2"/>
  <c r="E716" i="2"/>
  <c r="F716" i="2"/>
  <c r="A717" i="2"/>
  <c r="B717" i="2"/>
  <c r="C717" i="2"/>
  <c r="D717" i="2"/>
  <c r="E717" i="2"/>
  <c r="F717" i="2"/>
  <c r="A718" i="2"/>
  <c r="B718" i="2"/>
  <c r="C718" i="2"/>
  <c r="D718" i="2"/>
  <c r="E718" i="2"/>
  <c r="F718" i="2"/>
  <c r="A719" i="2"/>
  <c r="B719" i="2"/>
  <c r="C719" i="2"/>
  <c r="D719" i="2"/>
  <c r="E719" i="2"/>
  <c r="F719" i="2"/>
  <c r="A720" i="2"/>
  <c r="B720" i="2"/>
  <c r="C720" i="2"/>
  <c r="D720" i="2"/>
  <c r="E720" i="2"/>
  <c r="F720" i="2"/>
  <c r="A721" i="2"/>
  <c r="B721" i="2"/>
  <c r="C721" i="2"/>
  <c r="D721" i="2"/>
  <c r="E721" i="2"/>
  <c r="F721" i="2"/>
  <c r="A722" i="2"/>
  <c r="B722" i="2"/>
  <c r="C722" i="2"/>
  <c r="D722" i="2"/>
  <c r="E722" i="2"/>
  <c r="F722" i="2"/>
  <c r="A723" i="2"/>
  <c r="B723" i="2"/>
  <c r="C723" i="2"/>
  <c r="D723" i="2"/>
  <c r="E723" i="2"/>
  <c r="F723" i="2"/>
  <c r="A724" i="2"/>
  <c r="B724" i="2"/>
  <c r="C724" i="2"/>
  <c r="D724" i="2"/>
  <c r="E724" i="2"/>
  <c r="F724" i="2"/>
  <c r="A725" i="2"/>
  <c r="B725" i="2"/>
  <c r="C725" i="2"/>
  <c r="D725" i="2"/>
  <c r="E725" i="2"/>
  <c r="F725" i="2"/>
  <c r="A726" i="2"/>
  <c r="B726" i="2"/>
  <c r="C726" i="2"/>
  <c r="D726" i="2"/>
  <c r="E726" i="2"/>
  <c r="F726" i="2"/>
  <c r="A727" i="2"/>
  <c r="B727" i="2"/>
  <c r="C727" i="2"/>
  <c r="D727" i="2"/>
  <c r="E727" i="2"/>
  <c r="F727" i="2"/>
  <c r="A728" i="2"/>
  <c r="B728" i="2"/>
  <c r="C728" i="2"/>
  <c r="D728" i="2"/>
  <c r="E728" i="2"/>
  <c r="F728" i="2"/>
  <c r="A729" i="2"/>
  <c r="B729" i="2"/>
  <c r="C729" i="2"/>
  <c r="D729" i="2"/>
  <c r="E729" i="2"/>
  <c r="F729" i="2"/>
  <c r="A730" i="2"/>
  <c r="B730" i="2"/>
  <c r="C730" i="2"/>
  <c r="D730" i="2"/>
  <c r="E730" i="2"/>
  <c r="F730" i="2"/>
  <c r="A731" i="2"/>
  <c r="B731" i="2"/>
  <c r="C731" i="2"/>
  <c r="D731" i="2"/>
  <c r="E731" i="2"/>
  <c r="F731" i="2"/>
  <c r="A732" i="2"/>
  <c r="B732" i="2"/>
  <c r="C732" i="2"/>
  <c r="D732" i="2"/>
  <c r="E732" i="2"/>
  <c r="F732" i="2"/>
  <c r="A733" i="2"/>
  <c r="B733" i="2"/>
  <c r="C733" i="2"/>
  <c r="D733" i="2"/>
  <c r="E733" i="2"/>
  <c r="F733" i="2"/>
  <c r="A734" i="2"/>
  <c r="B734" i="2"/>
  <c r="C734" i="2"/>
  <c r="D734" i="2"/>
  <c r="E734" i="2"/>
  <c r="F734" i="2"/>
  <c r="A735" i="2"/>
  <c r="B735" i="2"/>
  <c r="C735" i="2"/>
  <c r="D735" i="2"/>
  <c r="E735" i="2"/>
  <c r="F735" i="2"/>
  <c r="A736" i="2"/>
  <c r="B736" i="2"/>
  <c r="C736" i="2"/>
  <c r="D736" i="2"/>
  <c r="E736" i="2"/>
  <c r="F736" i="2"/>
  <c r="A737" i="2"/>
  <c r="B737" i="2"/>
  <c r="C737" i="2"/>
  <c r="D737" i="2"/>
  <c r="E737" i="2"/>
  <c r="F737" i="2"/>
  <c r="A738" i="2"/>
  <c r="B738" i="2"/>
  <c r="C738" i="2"/>
  <c r="D738" i="2"/>
  <c r="E738" i="2"/>
  <c r="F738" i="2"/>
  <c r="A739" i="2"/>
  <c r="B739" i="2"/>
  <c r="C739" i="2"/>
  <c r="D739" i="2"/>
  <c r="E739" i="2"/>
  <c r="F739" i="2"/>
  <c r="A740" i="2"/>
  <c r="B740" i="2"/>
  <c r="C740" i="2"/>
  <c r="D740" i="2"/>
  <c r="E740" i="2"/>
  <c r="F740" i="2"/>
  <c r="A741" i="2"/>
  <c r="B741" i="2"/>
  <c r="C741" i="2"/>
  <c r="D741" i="2"/>
  <c r="E741" i="2"/>
  <c r="F741" i="2"/>
  <c r="A742" i="2"/>
  <c r="B742" i="2"/>
  <c r="C742" i="2"/>
  <c r="D742" i="2"/>
  <c r="E742" i="2"/>
  <c r="F742" i="2"/>
  <c r="A743" i="2"/>
  <c r="B743" i="2"/>
  <c r="C743" i="2"/>
  <c r="D743" i="2"/>
  <c r="E743" i="2"/>
  <c r="F743" i="2"/>
  <c r="A744" i="2"/>
  <c r="B744" i="2"/>
  <c r="C744" i="2"/>
  <c r="D744" i="2"/>
  <c r="E744" i="2"/>
  <c r="F744" i="2"/>
  <c r="A745" i="2"/>
  <c r="B745" i="2"/>
  <c r="C745" i="2"/>
  <c r="D745" i="2"/>
  <c r="E745" i="2"/>
  <c r="F745" i="2"/>
  <c r="A746" i="2"/>
  <c r="B746" i="2"/>
  <c r="C746" i="2"/>
  <c r="D746" i="2"/>
  <c r="E746" i="2"/>
  <c r="F746" i="2"/>
  <c r="A747" i="2"/>
  <c r="B747" i="2"/>
  <c r="C747" i="2"/>
  <c r="D747" i="2"/>
  <c r="E747" i="2"/>
  <c r="F747" i="2"/>
  <c r="A748" i="2"/>
  <c r="B748" i="2"/>
  <c r="C748" i="2"/>
  <c r="D748" i="2"/>
  <c r="E748" i="2"/>
  <c r="F748" i="2"/>
  <c r="A749" i="2"/>
  <c r="B749" i="2"/>
  <c r="C749" i="2"/>
  <c r="D749" i="2"/>
  <c r="E749" i="2"/>
  <c r="F749" i="2"/>
  <c r="A750" i="2"/>
  <c r="B750" i="2"/>
  <c r="C750" i="2"/>
  <c r="D750" i="2"/>
  <c r="E750" i="2"/>
  <c r="F750" i="2"/>
  <c r="A751" i="2"/>
  <c r="B751" i="2"/>
  <c r="C751" i="2"/>
  <c r="D751" i="2"/>
  <c r="E751" i="2"/>
  <c r="F751" i="2"/>
  <c r="A752" i="2"/>
  <c r="B752" i="2"/>
  <c r="C752" i="2"/>
  <c r="D752" i="2"/>
  <c r="E752" i="2"/>
  <c r="F752" i="2"/>
  <c r="A753" i="2"/>
  <c r="B753" i="2"/>
  <c r="C753" i="2"/>
  <c r="D753" i="2"/>
  <c r="E753" i="2"/>
  <c r="F753" i="2"/>
  <c r="A754" i="2"/>
  <c r="B754" i="2"/>
  <c r="C754" i="2"/>
  <c r="D754" i="2"/>
  <c r="E754" i="2"/>
  <c r="F754" i="2"/>
  <c r="A755" i="2"/>
  <c r="B755" i="2"/>
  <c r="C755" i="2"/>
  <c r="D755" i="2"/>
  <c r="E755" i="2"/>
  <c r="F755" i="2"/>
  <c r="A756" i="2"/>
  <c r="B756" i="2"/>
  <c r="C756" i="2"/>
  <c r="D756" i="2"/>
  <c r="E756" i="2"/>
  <c r="F756" i="2"/>
  <c r="A757" i="2"/>
  <c r="B757" i="2"/>
  <c r="C757" i="2"/>
  <c r="D757" i="2"/>
  <c r="E757" i="2"/>
  <c r="F757" i="2"/>
  <c r="A758" i="2"/>
  <c r="B758" i="2"/>
  <c r="C758" i="2"/>
  <c r="D758" i="2"/>
  <c r="E758" i="2"/>
  <c r="F758" i="2"/>
  <c r="A759" i="2"/>
  <c r="B759" i="2"/>
  <c r="C759" i="2"/>
  <c r="D759" i="2"/>
  <c r="E759" i="2"/>
  <c r="F759" i="2"/>
  <c r="A760" i="2"/>
  <c r="B760" i="2"/>
  <c r="C760" i="2"/>
  <c r="D760" i="2"/>
  <c r="E760" i="2"/>
  <c r="F760" i="2"/>
  <c r="A761" i="2"/>
  <c r="B761" i="2"/>
  <c r="C761" i="2"/>
  <c r="D761" i="2"/>
  <c r="E761" i="2"/>
  <c r="F761" i="2"/>
  <c r="A762" i="2"/>
  <c r="B762" i="2"/>
  <c r="C762" i="2"/>
  <c r="D762" i="2"/>
  <c r="E762" i="2"/>
  <c r="F762" i="2"/>
  <c r="A763" i="2"/>
  <c r="B763" i="2"/>
  <c r="C763" i="2"/>
  <c r="D763" i="2"/>
  <c r="E763" i="2"/>
  <c r="F763" i="2"/>
  <c r="A764" i="2"/>
  <c r="B764" i="2"/>
  <c r="C764" i="2"/>
  <c r="D764" i="2"/>
  <c r="E764" i="2"/>
  <c r="F764" i="2"/>
  <c r="A765" i="2"/>
  <c r="B765" i="2"/>
  <c r="C765" i="2"/>
  <c r="D765" i="2"/>
  <c r="E765" i="2"/>
  <c r="F765" i="2"/>
  <c r="A766" i="2"/>
  <c r="B766" i="2"/>
  <c r="C766" i="2"/>
  <c r="D766" i="2"/>
  <c r="E766" i="2"/>
  <c r="F766" i="2"/>
  <c r="A767" i="2"/>
  <c r="B767" i="2"/>
  <c r="C767" i="2"/>
  <c r="D767" i="2"/>
  <c r="E767" i="2"/>
  <c r="F767" i="2"/>
  <c r="A768" i="2"/>
  <c r="B768" i="2"/>
  <c r="C768" i="2"/>
  <c r="D768" i="2"/>
  <c r="E768" i="2"/>
  <c r="F768" i="2"/>
  <c r="A769" i="2"/>
  <c r="B769" i="2"/>
  <c r="C769" i="2"/>
  <c r="D769" i="2"/>
  <c r="E769" i="2"/>
  <c r="F769" i="2"/>
  <c r="A770" i="2"/>
  <c r="B770" i="2"/>
  <c r="C770" i="2"/>
  <c r="D770" i="2"/>
  <c r="E770" i="2"/>
  <c r="F770" i="2"/>
  <c r="A771" i="2"/>
  <c r="B771" i="2"/>
  <c r="C771" i="2"/>
  <c r="D771" i="2"/>
  <c r="E771" i="2"/>
  <c r="F771" i="2"/>
  <c r="A772" i="2"/>
  <c r="B772" i="2"/>
  <c r="C772" i="2"/>
  <c r="D772" i="2"/>
  <c r="E772" i="2"/>
  <c r="F772" i="2"/>
  <c r="A773" i="2"/>
  <c r="B773" i="2"/>
  <c r="C773" i="2"/>
  <c r="D773" i="2"/>
  <c r="E773" i="2"/>
  <c r="F773" i="2"/>
  <c r="A774" i="2"/>
  <c r="B774" i="2"/>
  <c r="C774" i="2"/>
  <c r="D774" i="2"/>
  <c r="E774" i="2"/>
  <c r="F774" i="2"/>
  <c r="A775" i="2"/>
  <c r="B775" i="2"/>
  <c r="C775" i="2"/>
  <c r="D775" i="2"/>
  <c r="E775" i="2"/>
  <c r="F775" i="2"/>
  <c r="A776" i="2"/>
  <c r="B776" i="2"/>
  <c r="C776" i="2"/>
  <c r="D776" i="2"/>
  <c r="E776" i="2"/>
  <c r="F776" i="2"/>
  <c r="A777" i="2"/>
  <c r="B777" i="2"/>
  <c r="C777" i="2"/>
  <c r="D777" i="2"/>
  <c r="E777" i="2"/>
  <c r="F777" i="2"/>
  <c r="A778" i="2"/>
  <c r="B778" i="2"/>
  <c r="C778" i="2"/>
  <c r="D778" i="2"/>
  <c r="E778" i="2"/>
  <c r="F778" i="2"/>
  <c r="A779" i="2"/>
  <c r="B779" i="2"/>
  <c r="C779" i="2"/>
  <c r="D779" i="2"/>
  <c r="E779" i="2"/>
  <c r="F779" i="2"/>
  <c r="A780" i="2"/>
  <c r="B780" i="2"/>
  <c r="C780" i="2"/>
  <c r="D780" i="2"/>
  <c r="E780" i="2"/>
  <c r="F780" i="2"/>
  <c r="A781" i="2"/>
  <c r="B781" i="2"/>
  <c r="C781" i="2"/>
  <c r="D781" i="2"/>
  <c r="E781" i="2"/>
  <c r="F781" i="2"/>
  <c r="A782" i="2"/>
  <c r="B782" i="2"/>
  <c r="C782" i="2"/>
  <c r="D782" i="2"/>
  <c r="E782" i="2"/>
  <c r="F782" i="2"/>
  <c r="A783" i="2"/>
  <c r="B783" i="2"/>
  <c r="C783" i="2"/>
  <c r="D783" i="2"/>
  <c r="E783" i="2"/>
  <c r="F783" i="2"/>
  <c r="A784" i="2"/>
  <c r="B784" i="2"/>
  <c r="C784" i="2"/>
  <c r="D784" i="2"/>
  <c r="E784" i="2"/>
  <c r="F784" i="2"/>
  <c r="A785" i="2"/>
  <c r="B785" i="2"/>
  <c r="C785" i="2"/>
  <c r="D785" i="2"/>
  <c r="E785" i="2"/>
  <c r="F785" i="2"/>
  <c r="A786" i="2"/>
  <c r="B786" i="2"/>
  <c r="C786" i="2"/>
  <c r="D786" i="2"/>
  <c r="E786" i="2"/>
  <c r="F786" i="2"/>
  <c r="A787" i="2"/>
  <c r="B787" i="2"/>
  <c r="C787" i="2"/>
  <c r="D787" i="2"/>
  <c r="E787" i="2"/>
  <c r="F787" i="2"/>
  <c r="A788" i="2"/>
  <c r="B788" i="2"/>
  <c r="C788" i="2"/>
  <c r="D788" i="2"/>
  <c r="E788" i="2"/>
  <c r="F788" i="2"/>
  <c r="A789" i="2"/>
  <c r="B789" i="2"/>
  <c r="C789" i="2"/>
  <c r="D789" i="2"/>
  <c r="E789" i="2"/>
  <c r="F789" i="2"/>
  <c r="A790" i="2"/>
  <c r="B790" i="2"/>
  <c r="C790" i="2"/>
  <c r="D790" i="2"/>
  <c r="E790" i="2"/>
  <c r="F790" i="2"/>
  <c r="A791" i="2"/>
  <c r="B791" i="2"/>
  <c r="C791" i="2"/>
  <c r="D791" i="2"/>
  <c r="E791" i="2"/>
  <c r="F791" i="2"/>
  <c r="A792" i="2"/>
  <c r="B792" i="2"/>
  <c r="C792" i="2"/>
  <c r="D792" i="2"/>
  <c r="E792" i="2"/>
  <c r="F792" i="2"/>
  <c r="A793" i="2"/>
  <c r="B793" i="2"/>
  <c r="C793" i="2"/>
  <c r="D793" i="2"/>
  <c r="E793" i="2"/>
  <c r="F793" i="2"/>
  <c r="A794" i="2"/>
  <c r="B794" i="2"/>
  <c r="C794" i="2"/>
  <c r="D794" i="2"/>
  <c r="E794" i="2"/>
  <c r="F794" i="2"/>
  <c r="A795" i="2"/>
  <c r="B795" i="2"/>
  <c r="C795" i="2"/>
  <c r="D795" i="2"/>
  <c r="E795" i="2"/>
  <c r="F795" i="2"/>
  <c r="A796" i="2"/>
  <c r="B796" i="2"/>
  <c r="C796" i="2"/>
  <c r="D796" i="2"/>
  <c r="E796" i="2"/>
  <c r="F796" i="2"/>
  <c r="A797" i="2"/>
  <c r="B797" i="2"/>
  <c r="C797" i="2"/>
  <c r="D797" i="2"/>
  <c r="E797" i="2"/>
  <c r="F797" i="2"/>
  <c r="A798" i="2"/>
  <c r="B798" i="2"/>
  <c r="C798" i="2"/>
  <c r="D798" i="2"/>
  <c r="E798" i="2"/>
  <c r="F798" i="2"/>
  <c r="A799" i="2"/>
  <c r="B799" i="2"/>
  <c r="C799" i="2"/>
  <c r="D799" i="2"/>
  <c r="E799" i="2"/>
  <c r="F799" i="2"/>
  <c r="A800" i="2"/>
  <c r="B800" i="2"/>
  <c r="C800" i="2"/>
  <c r="D800" i="2"/>
  <c r="E800" i="2"/>
  <c r="F800" i="2"/>
  <c r="A801" i="2"/>
  <c r="B801" i="2"/>
  <c r="C801" i="2"/>
  <c r="D801" i="2"/>
  <c r="E801" i="2"/>
  <c r="F801" i="2"/>
  <c r="A802" i="2"/>
  <c r="B802" i="2"/>
  <c r="C802" i="2"/>
  <c r="D802" i="2"/>
  <c r="E802" i="2"/>
  <c r="F802" i="2"/>
  <c r="A803" i="2"/>
  <c r="B803" i="2"/>
  <c r="C803" i="2"/>
  <c r="D803" i="2"/>
  <c r="E803" i="2"/>
  <c r="F803" i="2"/>
  <c r="A804" i="2"/>
  <c r="B804" i="2"/>
  <c r="C804" i="2"/>
  <c r="D804" i="2"/>
  <c r="E804" i="2"/>
  <c r="F804" i="2"/>
  <c r="A805" i="2"/>
  <c r="B805" i="2"/>
  <c r="C805" i="2"/>
  <c r="D805" i="2"/>
  <c r="E805" i="2"/>
  <c r="F805" i="2"/>
  <c r="A806" i="2"/>
  <c r="B806" i="2"/>
  <c r="C806" i="2"/>
  <c r="D806" i="2"/>
  <c r="E806" i="2"/>
  <c r="F806" i="2"/>
  <c r="A807" i="2"/>
  <c r="B807" i="2"/>
  <c r="C807" i="2"/>
  <c r="D807" i="2"/>
  <c r="E807" i="2"/>
  <c r="F807" i="2"/>
  <c r="A808" i="2"/>
  <c r="B808" i="2"/>
  <c r="C808" i="2"/>
  <c r="D808" i="2"/>
  <c r="E808" i="2"/>
  <c r="F808" i="2"/>
  <c r="A809" i="2"/>
  <c r="B809" i="2"/>
  <c r="C809" i="2"/>
  <c r="D809" i="2"/>
  <c r="E809" i="2"/>
  <c r="F809" i="2"/>
  <c r="A810" i="2"/>
  <c r="B810" i="2"/>
  <c r="C810" i="2"/>
  <c r="D810" i="2"/>
  <c r="E810" i="2"/>
  <c r="F810" i="2"/>
  <c r="A811" i="2"/>
  <c r="B811" i="2"/>
  <c r="C811" i="2"/>
  <c r="D811" i="2"/>
  <c r="E811" i="2"/>
  <c r="F811" i="2"/>
  <c r="A812" i="2"/>
  <c r="B812" i="2"/>
  <c r="C812" i="2"/>
  <c r="D812" i="2"/>
  <c r="E812" i="2"/>
  <c r="F812" i="2"/>
  <c r="A813" i="2"/>
  <c r="B813" i="2"/>
  <c r="C813" i="2"/>
  <c r="D813" i="2"/>
  <c r="E813" i="2"/>
  <c r="F813" i="2"/>
  <c r="A814" i="2"/>
  <c r="B814" i="2"/>
  <c r="C814" i="2"/>
  <c r="D814" i="2"/>
  <c r="E814" i="2"/>
  <c r="F814" i="2"/>
  <c r="A815" i="2"/>
  <c r="B815" i="2"/>
  <c r="C815" i="2"/>
  <c r="D815" i="2"/>
  <c r="E815" i="2"/>
  <c r="F815" i="2"/>
  <c r="A816" i="2"/>
  <c r="B816" i="2"/>
  <c r="C816" i="2"/>
  <c r="D816" i="2"/>
  <c r="E816" i="2"/>
  <c r="F816" i="2"/>
  <c r="A817" i="2"/>
  <c r="B817" i="2"/>
  <c r="C817" i="2"/>
  <c r="D817" i="2"/>
  <c r="E817" i="2"/>
  <c r="F817" i="2"/>
  <c r="A818" i="2"/>
  <c r="B818" i="2"/>
  <c r="C818" i="2"/>
  <c r="D818" i="2"/>
  <c r="E818" i="2"/>
  <c r="F818" i="2"/>
  <c r="A819" i="2"/>
  <c r="B819" i="2"/>
  <c r="C819" i="2"/>
  <c r="D819" i="2"/>
  <c r="E819" i="2"/>
  <c r="F819" i="2"/>
  <c r="A820" i="2"/>
  <c r="B820" i="2"/>
  <c r="C820" i="2"/>
  <c r="D820" i="2"/>
  <c r="E820" i="2"/>
  <c r="F820" i="2"/>
  <c r="A821" i="2"/>
  <c r="B821" i="2"/>
  <c r="C821" i="2"/>
  <c r="D821" i="2"/>
  <c r="E821" i="2"/>
  <c r="F821" i="2"/>
  <c r="A822" i="2"/>
  <c r="B822" i="2"/>
  <c r="C822" i="2"/>
  <c r="D822" i="2"/>
  <c r="E822" i="2"/>
  <c r="F822" i="2"/>
  <c r="A823" i="2"/>
  <c r="B823" i="2"/>
  <c r="C823" i="2"/>
  <c r="D823" i="2"/>
  <c r="E823" i="2"/>
  <c r="F823" i="2"/>
  <c r="A824" i="2"/>
  <c r="B824" i="2"/>
  <c r="C824" i="2"/>
  <c r="D824" i="2"/>
  <c r="E824" i="2"/>
  <c r="F824" i="2"/>
  <c r="A825" i="2"/>
  <c r="B825" i="2"/>
  <c r="C825" i="2"/>
  <c r="D825" i="2"/>
  <c r="E825" i="2"/>
  <c r="F825" i="2"/>
  <c r="A826" i="2"/>
  <c r="B826" i="2"/>
  <c r="C826" i="2"/>
  <c r="D826" i="2"/>
  <c r="E826" i="2"/>
  <c r="F826" i="2"/>
  <c r="A827" i="2"/>
  <c r="B827" i="2"/>
  <c r="C827" i="2"/>
  <c r="D827" i="2"/>
  <c r="E827" i="2"/>
  <c r="F827" i="2"/>
  <c r="A828" i="2"/>
  <c r="B828" i="2"/>
  <c r="C828" i="2"/>
  <c r="D828" i="2"/>
  <c r="E828" i="2"/>
  <c r="F828" i="2"/>
  <c r="A829" i="2"/>
  <c r="B829" i="2"/>
  <c r="C829" i="2"/>
  <c r="D829" i="2"/>
  <c r="E829" i="2"/>
  <c r="F829" i="2"/>
  <c r="A830" i="2"/>
  <c r="B830" i="2"/>
  <c r="C830" i="2"/>
  <c r="D830" i="2"/>
  <c r="E830" i="2"/>
  <c r="F830" i="2"/>
  <c r="A831" i="2"/>
  <c r="B831" i="2"/>
  <c r="C831" i="2"/>
  <c r="D831" i="2"/>
  <c r="E831" i="2"/>
  <c r="F831" i="2"/>
  <c r="A832" i="2"/>
  <c r="B832" i="2"/>
  <c r="C832" i="2"/>
  <c r="D832" i="2"/>
  <c r="E832" i="2"/>
  <c r="F832" i="2"/>
  <c r="A833" i="2"/>
  <c r="B833" i="2"/>
  <c r="C833" i="2"/>
  <c r="D833" i="2"/>
  <c r="E833" i="2"/>
  <c r="F833" i="2"/>
  <c r="A834" i="2"/>
  <c r="B834" i="2"/>
  <c r="C834" i="2"/>
  <c r="D834" i="2"/>
  <c r="E834" i="2"/>
  <c r="F834" i="2"/>
  <c r="A835" i="2"/>
  <c r="B835" i="2"/>
  <c r="C835" i="2"/>
  <c r="D835" i="2"/>
  <c r="E835" i="2"/>
  <c r="F835" i="2"/>
  <c r="A836" i="2"/>
  <c r="B836" i="2"/>
  <c r="C836" i="2"/>
  <c r="D836" i="2"/>
  <c r="E836" i="2"/>
  <c r="F836" i="2"/>
  <c r="A837" i="2"/>
  <c r="B837" i="2"/>
  <c r="C837" i="2"/>
  <c r="D837" i="2"/>
  <c r="E837" i="2"/>
  <c r="F837" i="2"/>
  <c r="A838" i="2"/>
  <c r="B838" i="2"/>
  <c r="C838" i="2"/>
  <c r="D838" i="2"/>
  <c r="E838" i="2"/>
  <c r="F838" i="2"/>
  <c r="A839" i="2"/>
  <c r="B839" i="2"/>
  <c r="C839" i="2"/>
  <c r="D839" i="2"/>
  <c r="E839" i="2"/>
  <c r="F839" i="2"/>
  <c r="A840" i="2"/>
  <c r="B840" i="2"/>
  <c r="C840" i="2"/>
  <c r="D840" i="2"/>
  <c r="E840" i="2"/>
  <c r="F840" i="2"/>
  <c r="A841" i="2"/>
  <c r="B841" i="2"/>
  <c r="C841" i="2"/>
  <c r="D841" i="2"/>
  <c r="E841" i="2"/>
  <c r="F841" i="2"/>
  <c r="A842" i="2"/>
  <c r="B842" i="2"/>
  <c r="C842" i="2"/>
  <c r="D842" i="2"/>
  <c r="E842" i="2"/>
  <c r="F842" i="2"/>
  <c r="A843" i="2"/>
  <c r="B843" i="2"/>
  <c r="C843" i="2"/>
  <c r="D843" i="2"/>
  <c r="E843" i="2"/>
  <c r="F843" i="2"/>
  <c r="A844" i="2"/>
  <c r="B844" i="2"/>
  <c r="C844" i="2"/>
  <c r="D844" i="2"/>
  <c r="E844" i="2"/>
  <c r="F844" i="2"/>
  <c r="A845" i="2"/>
  <c r="B845" i="2"/>
  <c r="C845" i="2"/>
  <c r="D845" i="2"/>
  <c r="E845" i="2"/>
  <c r="F845" i="2"/>
  <c r="A846" i="2"/>
  <c r="B846" i="2"/>
  <c r="C846" i="2"/>
  <c r="D846" i="2"/>
  <c r="E846" i="2"/>
  <c r="F846" i="2"/>
  <c r="A847" i="2"/>
  <c r="B847" i="2"/>
  <c r="C847" i="2"/>
  <c r="D847" i="2"/>
  <c r="E847" i="2"/>
  <c r="F847" i="2"/>
  <c r="A848" i="2"/>
  <c r="B848" i="2"/>
  <c r="C848" i="2"/>
  <c r="D848" i="2"/>
  <c r="E848" i="2"/>
  <c r="F848" i="2"/>
  <c r="A849" i="2"/>
  <c r="B849" i="2"/>
  <c r="C849" i="2"/>
  <c r="D849" i="2"/>
  <c r="E849" i="2"/>
  <c r="F849" i="2"/>
  <c r="A850" i="2"/>
  <c r="B850" i="2"/>
  <c r="C850" i="2"/>
  <c r="D850" i="2"/>
  <c r="E850" i="2"/>
  <c r="F850" i="2"/>
  <c r="A851" i="2"/>
  <c r="B851" i="2"/>
  <c r="C851" i="2"/>
  <c r="D851" i="2"/>
  <c r="E851" i="2"/>
  <c r="F851" i="2"/>
  <c r="A852" i="2"/>
  <c r="B852" i="2"/>
  <c r="C852" i="2"/>
  <c r="D852" i="2"/>
  <c r="E852" i="2"/>
  <c r="F852" i="2"/>
  <c r="A853" i="2"/>
  <c r="B853" i="2"/>
  <c r="C853" i="2"/>
  <c r="D853" i="2"/>
  <c r="E853" i="2"/>
  <c r="F853" i="2"/>
  <c r="A854" i="2"/>
  <c r="B854" i="2"/>
  <c r="C854" i="2"/>
  <c r="D854" i="2"/>
  <c r="E854" i="2"/>
  <c r="F854" i="2"/>
  <c r="A855" i="2"/>
  <c r="B855" i="2"/>
  <c r="C855" i="2"/>
  <c r="D855" i="2"/>
  <c r="E855" i="2"/>
  <c r="F855" i="2"/>
  <c r="A856" i="2"/>
  <c r="B856" i="2"/>
  <c r="C856" i="2"/>
  <c r="D856" i="2"/>
  <c r="E856" i="2"/>
  <c r="F856" i="2"/>
  <c r="A857" i="2"/>
  <c r="B857" i="2"/>
  <c r="C857" i="2"/>
  <c r="D857" i="2"/>
  <c r="E857" i="2"/>
  <c r="F857" i="2"/>
  <c r="A858" i="2"/>
  <c r="B858" i="2"/>
  <c r="C858" i="2"/>
  <c r="D858" i="2"/>
  <c r="E858" i="2"/>
  <c r="F858" i="2"/>
  <c r="A859" i="2"/>
  <c r="B859" i="2"/>
  <c r="C859" i="2"/>
  <c r="D859" i="2"/>
  <c r="E859" i="2"/>
  <c r="F859" i="2"/>
  <c r="A860" i="2"/>
  <c r="B860" i="2"/>
  <c r="C860" i="2"/>
  <c r="D860" i="2"/>
  <c r="E860" i="2"/>
  <c r="F860" i="2"/>
  <c r="A861" i="2"/>
  <c r="B861" i="2"/>
  <c r="C861" i="2"/>
  <c r="D861" i="2"/>
  <c r="E861" i="2"/>
  <c r="F861" i="2"/>
  <c r="A862" i="2"/>
  <c r="B862" i="2"/>
  <c r="C862" i="2"/>
  <c r="D862" i="2"/>
  <c r="E862" i="2"/>
  <c r="F862" i="2"/>
  <c r="A863" i="2"/>
  <c r="B863" i="2"/>
  <c r="C863" i="2"/>
  <c r="D863" i="2"/>
  <c r="E863" i="2"/>
  <c r="F863" i="2"/>
  <c r="A864" i="2"/>
  <c r="B864" i="2"/>
  <c r="C864" i="2"/>
  <c r="D864" i="2"/>
  <c r="E864" i="2"/>
  <c r="F864" i="2"/>
  <c r="A865" i="2"/>
  <c r="B865" i="2"/>
  <c r="C865" i="2"/>
  <c r="D865" i="2"/>
  <c r="E865" i="2"/>
  <c r="F865" i="2"/>
  <c r="A866" i="2"/>
  <c r="B866" i="2"/>
  <c r="C866" i="2"/>
  <c r="D866" i="2"/>
  <c r="E866" i="2"/>
  <c r="F866" i="2"/>
  <c r="A867" i="2"/>
  <c r="B867" i="2"/>
  <c r="C867" i="2"/>
  <c r="D867" i="2"/>
  <c r="E867" i="2"/>
  <c r="F867" i="2"/>
  <c r="A868" i="2"/>
  <c r="B868" i="2"/>
  <c r="C868" i="2"/>
  <c r="D868" i="2"/>
  <c r="E868" i="2"/>
  <c r="F868" i="2"/>
  <c r="A869" i="2"/>
  <c r="B869" i="2"/>
  <c r="C869" i="2"/>
  <c r="D869" i="2"/>
  <c r="E869" i="2"/>
  <c r="F869" i="2"/>
  <c r="A870" i="2"/>
  <c r="B870" i="2"/>
  <c r="C870" i="2"/>
  <c r="D870" i="2"/>
  <c r="E870" i="2"/>
  <c r="F870" i="2"/>
  <c r="A871" i="2"/>
  <c r="B871" i="2"/>
  <c r="C871" i="2"/>
  <c r="D871" i="2"/>
  <c r="E871" i="2"/>
  <c r="F871" i="2"/>
  <c r="A872" i="2"/>
  <c r="B872" i="2"/>
  <c r="C872" i="2"/>
  <c r="D872" i="2"/>
  <c r="E872" i="2"/>
  <c r="F872" i="2"/>
  <c r="A873" i="2"/>
  <c r="B873" i="2"/>
  <c r="C873" i="2"/>
  <c r="D873" i="2"/>
  <c r="E873" i="2"/>
  <c r="F873" i="2"/>
  <c r="A874" i="2"/>
  <c r="B874" i="2"/>
  <c r="C874" i="2"/>
  <c r="D874" i="2"/>
  <c r="E874" i="2"/>
  <c r="F874" i="2"/>
  <c r="A875" i="2"/>
  <c r="B875" i="2"/>
  <c r="C875" i="2"/>
  <c r="D875" i="2"/>
  <c r="E875" i="2"/>
  <c r="F875" i="2"/>
  <c r="A876" i="2"/>
  <c r="B876" i="2"/>
  <c r="C876" i="2"/>
  <c r="D876" i="2"/>
  <c r="E876" i="2"/>
  <c r="F876" i="2"/>
  <c r="A877" i="2"/>
  <c r="B877" i="2"/>
  <c r="C877" i="2"/>
  <c r="D877" i="2"/>
  <c r="E877" i="2"/>
  <c r="F877" i="2"/>
  <c r="A878" i="2"/>
  <c r="B878" i="2"/>
  <c r="C878" i="2"/>
  <c r="D878" i="2"/>
  <c r="E878" i="2"/>
  <c r="F878" i="2"/>
  <c r="A879" i="2"/>
  <c r="B879" i="2"/>
  <c r="C879" i="2"/>
  <c r="D879" i="2"/>
  <c r="E879" i="2"/>
  <c r="F879" i="2"/>
  <c r="A880" i="2"/>
  <c r="B880" i="2"/>
  <c r="C880" i="2"/>
  <c r="D880" i="2"/>
  <c r="E880" i="2"/>
  <c r="F880" i="2"/>
  <c r="A881" i="2"/>
  <c r="B881" i="2"/>
  <c r="C881" i="2"/>
  <c r="D881" i="2"/>
  <c r="E881" i="2"/>
  <c r="F881" i="2"/>
  <c r="A882" i="2"/>
  <c r="B882" i="2"/>
  <c r="C882" i="2"/>
  <c r="D882" i="2"/>
  <c r="E882" i="2"/>
  <c r="F882" i="2"/>
  <c r="A883" i="2"/>
  <c r="B883" i="2"/>
  <c r="C883" i="2"/>
  <c r="D883" i="2"/>
  <c r="E883" i="2"/>
  <c r="F883" i="2"/>
  <c r="A884" i="2"/>
  <c r="B884" i="2"/>
  <c r="C884" i="2"/>
  <c r="D884" i="2"/>
  <c r="E884" i="2"/>
  <c r="F884" i="2"/>
  <c r="A885" i="2"/>
  <c r="B885" i="2"/>
  <c r="C885" i="2"/>
  <c r="D885" i="2"/>
  <c r="E885" i="2"/>
  <c r="F885" i="2"/>
  <c r="A886" i="2"/>
  <c r="B886" i="2"/>
  <c r="C886" i="2"/>
  <c r="D886" i="2"/>
  <c r="E886" i="2"/>
  <c r="F886" i="2"/>
  <c r="A887" i="2"/>
  <c r="B887" i="2"/>
  <c r="C887" i="2"/>
  <c r="D887" i="2"/>
  <c r="E887" i="2"/>
  <c r="F887" i="2"/>
  <c r="A888" i="2"/>
  <c r="B888" i="2"/>
  <c r="C888" i="2"/>
  <c r="D888" i="2"/>
  <c r="E888" i="2"/>
  <c r="F888" i="2"/>
  <c r="A889" i="2"/>
  <c r="B889" i="2"/>
  <c r="C889" i="2"/>
  <c r="D889" i="2"/>
  <c r="E889" i="2"/>
  <c r="F889" i="2"/>
  <c r="A890" i="2"/>
  <c r="B890" i="2"/>
  <c r="C890" i="2"/>
  <c r="D890" i="2"/>
  <c r="E890" i="2"/>
  <c r="F890" i="2"/>
  <c r="A891" i="2"/>
  <c r="B891" i="2"/>
  <c r="C891" i="2"/>
  <c r="D891" i="2"/>
  <c r="E891" i="2"/>
  <c r="F891" i="2"/>
  <c r="A892" i="2"/>
  <c r="B892" i="2"/>
  <c r="C892" i="2"/>
  <c r="D892" i="2"/>
  <c r="E892" i="2"/>
  <c r="F892" i="2"/>
  <c r="A893" i="2"/>
  <c r="B893" i="2"/>
  <c r="C893" i="2"/>
  <c r="D893" i="2"/>
  <c r="E893" i="2"/>
  <c r="F893" i="2"/>
  <c r="A894" i="2"/>
  <c r="B894" i="2"/>
  <c r="C894" i="2"/>
  <c r="D894" i="2"/>
  <c r="E894" i="2"/>
  <c r="F894" i="2"/>
  <c r="A895" i="2"/>
  <c r="B895" i="2"/>
  <c r="C895" i="2"/>
  <c r="D895" i="2"/>
  <c r="E895" i="2"/>
  <c r="F895" i="2"/>
  <c r="A896" i="2"/>
  <c r="B896" i="2"/>
  <c r="C896" i="2"/>
  <c r="D896" i="2"/>
  <c r="E896" i="2"/>
  <c r="F896" i="2"/>
  <c r="A897" i="2"/>
  <c r="B897" i="2"/>
  <c r="C897" i="2"/>
  <c r="D897" i="2"/>
  <c r="E897" i="2"/>
  <c r="F897" i="2"/>
  <c r="A898" i="2"/>
  <c r="B898" i="2"/>
  <c r="C898" i="2"/>
  <c r="D898" i="2"/>
  <c r="E898" i="2"/>
  <c r="F898" i="2"/>
  <c r="A899" i="2"/>
  <c r="B899" i="2"/>
  <c r="C899" i="2"/>
  <c r="D899" i="2"/>
  <c r="E899" i="2"/>
  <c r="F899" i="2"/>
  <c r="A900" i="2"/>
  <c r="B900" i="2"/>
  <c r="C900" i="2"/>
  <c r="D900" i="2"/>
  <c r="E900" i="2"/>
  <c r="F900" i="2"/>
  <c r="A901" i="2"/>
  <c r="B901" i="2"/>
  <c r="C901" i="2"/>
  <c r="D901" i="2"/>
  <c r="E901" i="2"/>
  <c r="F901" i="2"/>
  <c r="A902" i="2"/>
  <c r="B902" i="2"/>
  <c r="C902" i="2"/>
  <c r="D902" i="2"/>
  <c r="E902" i="2"/>
  <c r="F902" i="2"/>
  <c r="A903" i="2"/>
  <c r="B903" i="2"/>
  <c r="C903" i="2"/>
  <c r="D903" i="2"/>
  <c r="E903" i="2"/>
  <c r="F903" i="2"/>
  <c r="A904" i="2"/>
  <c r="B904" i="2"/>
  <c r="C904" i="2"/>
  <c r="D904" i="2"/>
  <c r="E904" i="2"/>
  <c r="F904" i="2"/>
  <c r="A905" i="2"/>
  <c r="B905" i="2"/>
  <c r="C905" i="2"/>
  <c r="D905" i="2"/>
  <c r="E905" i="2"/>
  <c r="F905" i="2"/>
  <c r="A906" i="2"/>
  <c r="B906" i="2"/>
  <c r="C906" i="2"/>
  <c r="D906" i="2"/>
  <c r="E906" i="2"/>
  <c r="F906" i="2"/>
  <c r="A907" i="2"/>
  <c r="B907" i="2"/>
  <c r="C907" i="2"/>
  <c r="D907" i="2"/>
  <c r="E907" i="2"/>
  <c r="F907" i="2"/>
  <c r="A908" i="2"/>
  <c r="B908" i="2"/>
  <c r="C908" i="2"/>
  <c r="D908" i="2"/>
  <c r="E908" i="2"/>
  <c r="F908" i="2"/>
  <c r="A909" i="2"/>
  <c r="B909" i="2"/>
  <c r="C909" i="2"/>
  <c r="D909" i="2"/>
  <c r="E909" i="2"/>
  <c r="F909" i="2"/>
  <c r="A910" i="2"/>
  <c r="B910" i="2"/>
  <c r="C910" i="2"/>
  <c r="D910" i="2"/>
  <c r="E910" i="2"/>
  <c r="F910" i="2"/>
  <c r="A911" i="2"/>
  <c r="B911" i="2"/>
  <c r="C911" i="2"/>
  <c r="D911" i="2"/>
  <c r="E911" i="2"/>
  <c r="F911" i="2"/>
  <c r="A912" i="2"/>
  <c r="B912" i="2"/>
  <c r="C912" i="2"/>
  <c r="D912" i="2"/>
  <c r="E912" i="2"/>
  <c r="F912" i="2"/>
  <c r="A913" i="2"/>
  <c r="B913" i="2"/>
  <c r="C913" i="2"/>
  <c r="D913" i="2"/>
  <c r="E913" i="2"/>
  <c r="F913" i="2"/>
  <c r="A914" i="2"/>
  <c r="B914" i="2"/>
  <c r="C914" i="2"/>
  <c r="D914" i="2"/>
  <c r="E914" i="2"/>
  <c r="F914" i="2"/>
  <c r="A915" i="2"/>
  <c r="B915" i="2"/>
  <c r="C915" i="2"/>
  <c r="D915" i="2"/>
  <c r="E915" i="2"/>
  <c r="F915" i="2"/>
  <c r="A916" i="2"/>
  <c r="B916" i="2"/>
  <c r="C916" i="2"/>
  <c r="D916" i="2"/>
  <c r="E916" i="2"/>
  <c r="F916" i="2"/>
  <c r="A917" i="2"/>
  <c r="B917" i="2"/>
  <c r="C917" i="2"/>
  <c r="D917" i="2"/>
  <c r="E917" i="2"/>
  <c r="F917" i="2"/>
  <c r="A918" i="2"/>
  <c r="B918" i="2"/>
  <c r="C918" i="2"/>
  <c r="D918" i="2"/>
  <c r="E918" i="2"/>
  <c r="F918" i="2"/>
  <c r="A919" i="2"/>
  <c r="B919" i="2"/>
  <c r="C919" i="2"/>
  <c r="D919" i="2"/>
  <c r="E919" i="2"/>
  <c r="F919" i="2"/>
  <c r="A920" i="2"/>
  <c r="B920" i="2"/>
  <c r="C920" i="2"/>
  <c r="D920" i="2"/>
  <c r="E920" i="2"/>
  <c r="F920" i="2"/>
  <c r="A921" i="2"/>
  <c r="B921" i="2"/>
  <c r="C921" i="2"/>
  <c r="D921" i="2"/>
  <c r="E921" i="2"/>
  <c r="F921" i="2"/>
  <c r="A922" i="2"/>
  <c r="B922" i="2"/>
  <c r="C922" i="2"/>
  <c r="D922" i="2"/>
  <c r="E922" i="2"/>
  <c r="F922" i="2"/>
  <c r="A923" i="2"/>
  <c r="B923" i="2"/>
  <c r="C923" i="2"/>
  <c r="D923" i="2"/>
  <c r="E923" i="2"/>
  <c r="F923" i="2"/>
  <c r="A924" i="2"/>
  <c r="B924" i="2"/>
  <c r="C924" i="2"/>
  <c r="D924" i="2"/>
  <c r="E924" i="2"/>
  <c r="F924" i="2"/>
  <c r="A925" i="2"/>
  <c r="B925" i="2"/>
  <c r="C925" i="2"/>
  <c r="D925" i="2"/>
  <c r="E925" i="2"/>
  <c r="F925" i="2"/>
  <c r="A926" i="2"/>
  <c r="B926" i="2"/>
  <c r="C926" i="2"/>
  <c r="D926" i="2"/>
  <c r="E926" i="2"/>
  <c r="F926" i="2"/>
  <c r="A927" i="2"/>
  <c r="B927" i="2"/>
  <c r="C927" i="2"/>
  <c r="D927" i="2"/>
  <c r="E927" i="2"/>
  <c r="F927" i="2"/>
  <c r="A928" i="2"/>
  <c r="B928" i="2"/>
  <c r="C928" i="2"/>
  <c r="D928" i="2"/>
  <c r="E928" i="2"/>
  <c r="F928" i="2"/>
  <c r="A929" i="2"/>
  <c r="B929" i="2"/>
  <c r="C929" i="2"/>
  <c r="D929" i="2"/>
  <c r="E929" i="2"/>
  <c r="F929" i="2"/>
  <c r="A930" i="2"/>
  <c r="B930" i="2"/>
  <c r="C930" i="2"/>
  <c r="D930" i="2"/>
  <c r="E930" i="2"/>
  <c r="F930" i="2"/>
  <c r="A931" i="2"/>
  <c r="B931" i="2"/>
  <c r="C931" i="2"/>
  <c r="D931" i="2"/>
  <c r="E931" i="2"/>
  <c r="F931" i="2"/>
  <c r="A932" i="2"/>
  <c r="B932" i="2"/>
  <c r="C932" i="2"/>
  <c r="D932" i="2"/>
  <c r="E932" i="2"/>
  <c r="F932" i="2"/>
  <c r="A933" i="2"/>
  <c r="B933" i="2"/>
  <c r="C933" i="2"/>
  <c r="D933" i="2"/>
  <c r="E933" i="2"/>
  <c r="F933" i="2"/>
  <c r="A934" i="2"/>
  <c r="B934" i="2"/>
  <c r="C934" i="2"/>
  <c r="D934" i="2"/>
  <c r="E934" i="2"/>
  <c r="F934" i="2"/>
  <c r="A935" i="2"/>
  <c r="B935" i="2"/>
  <c r="C935" i="2"/>
  <c r="D935" i="2"/>
  <c r="E935" i="2"/>
  <c r="F935" i="2"/>
  <c r="A936" i="2"/>
  <c r="B936" i="2"/>
  <c r="C936" i="2"/>
  <c r="D936" i="2"/>
  <c r="E936" i="2"/>
  <c r="F936" i="2"/>
  <c r="A937" i="2"/>
  <c r="B937" i="2"/>
  <c r="C937" i="2"/>
  <c r="D937" i="2"/>
  <c r="E937" i="2"/>
  <c r="F937" i="2"/>
  <c r="A938" i="2"/>
  <c r="B938" i="2"/>
  <c r="C938" i="2"/>
  <c r="D938" i="2"/>
  <c r="E938" i="2"/>
  <c r="F938" i="2"/>
  <c r="A939" i="2"/>
  <c r="B939" i="2"/>
  <c r="C939" i="2"/>
  <c r="D939" i="2"/>
  <c r="E939" i="2"/>
  <c r="F939" i="2"/>
  <c r="A940" i="2"/>
  <c r="B940" i="2"/>
  <c r="C940" i="2"/>
  <c r="D940" i="2"/>
  <c r="E940" i="2"/>
  <c r="F940" i="2"/>
  <c r="A941" i="2"/>
  <c r="B941" i="2"/>
  <c r="C941" i="2"/>
  <c r="D941" i="2"/>
  <c r="E941" i="2"/>
  <c r="F941" i="2"/>
  <c r="A942" i="2"/>
  <c r="B942" i="2"/>
  <c r="C942" i="2"/>
  <c r="D942" i="2"/>
  <c r="E942" i="2"/>
  <c r="F942" i="2"/>
  <c r="A943" i="2"/>
  <c r="B943" i="2"/>
  <c r="C943" i="2"/>
  <c r="D943" i="2"/>
  <c r="E943" i="2"/>
  <c r="F943" i="2"/>
  <c r="A944" i="2"/>
  <c r="B944" i="2"/>
  <c r="C944" i="2"/>
  <c r="D944" i="2"/>
  <c r="E944" i="2"/>
  <c r="F944" i="2"/>
  <c r="A945" i="2"/>
  <c r="B945" i="2"/>
  <c r="C945" i="2"/>
  <c r="D945" i="2"/>
  <c r="E945" i="2"/>
  <c r="F945" i="2"/>
  <c r="A946" i="2"/>
  <c r="B946" i="2"/>
  <c r="C946" i="2"/>
  <c r="D946" i="2"/>
  <c r="E946" i="2"/>
  <c r="F946" i="2"/>
  <c r="A947" i="2"/>
  <c r="B947" i="2"/>
  <c r="C947" i="2"/>
  <c r="D947" i="2"/>
  <c r="E947" i="2"/>
  <c r="F947" i="2"/>
  <c r="A948" i="2"/>
  <c r="B948" i="2"/>
  <c r="C948" i="2"/>
  <c r="D948" i="2"/>
  <c r="E948" i="2"/>
  <c r="F948" i="2"/>
  <c r="A949" i="2"/>
  <c r="B949" i="2"/>
  <c r="C949" i="2"/>
  <c r="D949" i="2"/>
  <c r="E949" i="2"/>
  <c r="F949" i="2"/>
  <c r="A950" i="2"/>
  <c r="B950" i="2"/>
  <c r="C950" i="2"/>
  <c r="D950" i="2"/>
  <c r="E950" i="2"/>
  <c r="F950" i="2"/>
  <c r="A951" i="2"/>
  <c r="B951" i="2"/>
  <c r="C951" i="2"/>
  <c r="D951" i="2"/>
  <c r="E951" i="2"/>
  <c r="F951" i="2"/>
  <c r="A952" i="2"/>
  <c r="B952" i="2"/>
  <c r="C952" i="2"/>
  <c r="D952" i="2"/>
  <c r="E952" i="2"/>
  <c r="F952" i="2"/>
  <c r="A953" i="2"/>
  <c r="B953" i="2"/>
  <c r="C953" i="2"/>
  <c r="D953" i="2"/>
  <c r="E953" i="2"/>
  <c r="F953" i="2"/>
  <c r="A954" i="2"/>
  <c r="B954" i="2"/>
  <c r="C954" i="2"/>
  <c r="D954" i="2"/>
  <c r="E954" i="2"/>
  <c r="F954" i="2"/>
  <c r="A955" i="2"/>
  <c r="B955" i="2"/>
  <c r="C955" i="2"/>
  <c r="D955" i="2"/>
  <c r="E955" i="2"/>
  <c r="F955" i="2"/>
  <c r="A956" i="2"/>
  <c r="B956" i="2"/>
  <c r="C956" i="2"/>
  <c r="D956" i="2"/>
  <c r="E956" i="2"/>
  <c r="F956" i="2"/>
  <c r="A957" i="2"/>
  <c r="B957" i="2"/>
  <c r="C957" i="2"/>
  <c r="D957" i="2"/>
  <c r="E957" i="2"/>
  <c r="F957" i="2"/>
  <c r="A958" i="2"/>
  <c r="B958" i="2"/>
  <c r="C958" i="2"/>
  <c r="D958" i="2"/>
  <c r="E958" i="2"/>
  <c r="F958" i="2"/>
  <c r="A959" i="2"/>
  <c r="B959" i="2"/>
  <c r="C959" i="2"/>
  <c r="D959" i="2"/>
  <c r="E959" i="2"/>
  <c r="F959" i="2"/>
  <c r="A960" i="2"/>
  <c r="B960" i="2"/>
  <c r="C960" i="2"/>
  <c r="D960" i="2"/>
  <c r="E960" i="2"/>
  <c r="F960" i="2"/>
  <c r="A961" i="2"/>
  <c r="B961" i="2"/>
  <c r="C961" i="2"/>
  <c r="D961" i="2"/>
  <c r="E961" i="2"/>
  <c r="F961" i="2"/>
  <c r="A962" i="2"/>
  <c r="B962" i="2"/>
  <c r="C962" i="2"/>
  <c r="D962" i="2"/>
  <c r="E962" i="2"/>
  <c r="F962" i="2"/>
  <c r="A963" i="2"/>
  <c r="B963" i="2"/>
  <c r="C963" i="2"/>
  <c r="D963" i="2"/>
  <c r="E963" i="2"/>
  <c r="F963" i="2"/>
  <c r="A964" i="2"/>
  <c r="B964" i="2"/>
  <c r="C964" i="2"/>
  <c r="D964" i="2"/>
  <c r="E964" i="2"/>
  <c r="F964" i="2"/>
  <c r="A965" i="2"/>
  <c r="B965" i="2"/>
  <c r="C965" i="2"/>
  <c r="D965" i="2"/>
  <c r="E965" i="2"/>
  <c r="F965" i="2"/>
  <c r="A966" i="2"/>
  <c r="B966" i="2"/>
  <c r="C966" i="2"/>
  <c r="D966" i="2"/>
  <c r="E966" i="2"/>
  <c r="F966" i="2"/>
  <c r="A967" i="2"/>
  <c r="B967" i="2"/>
  <c r="C967" i="2"/>
  <c r="D967" i="2"/>
  <c r="E967" i="2"/>
  <c r="F967" i="2"/>
  <c r="A968" i="2"/>
  <c r="B968" i="2"/>
  <c r="C968" i="2"/>
  <c r="D968" i="2"/>
  <c r="E968" i="2"/>
  <c r="F968" i="2"/>
  <c r="A969" i="2"/>
  <c r="B969" i="2"/>
  <c r="C969" i="2"/>
  <c r="D969" i="2"/>
  <c r="E969" i="2"/>
  <c r="F969" i="2"/>
  <c r="A970" i="2"/>
  <c r="B970" i="2"/>
  <c r="C970" i="2"/>
  <c r="D970" i="2"/>
  <c r="E970" i="2"/>
  <c r="F970" i="2"/>
  <c r="A971" i="2"/>
  <c r="B971" i="2"/>
  <c r="C971" i="2"/>
  <c r="D971" i="2"/>
  <c r="E971" i="2"/>
  <c r="F971" i="2"/>
  <c r="A972" i="2"/>
  <c r="B972" i="2"/>
  <c r="C972" i="2"/>
  <c r="D972" i="2"/>
  <c r="E972" i="2"/>
  <c r="F972" i="2"/>
  <c r="A973" i="2"/>
  <c r="B973" i="2"/>
  <c r="C973" i="2"/>
  <c r="D973" i="2"/>
  <c r="E973" i="2"/>
  <c r="F973" i="2"/>
  <c r="A974" i="2"/>
  <c r="B974" i="2"/>
  <c r="C974" i="2"/>
  <c r="D974" i="2"/>
  <c r="E974" i="2"/>
  <c r="F974" i="2"/>
  <c r="A975" i="2"/>
  <c r="B975" i="2"/>
  <c r="C975" i="2"/>
  <c r="D975" i="2"/>
  <c r="E975" i="2"/>
  <c r="F975" i="2"/>
  <c r="A976" i="2"/>
  <c r="B976" i="2"/>
  <c r="C976" i="2"/>
  <c r="D976" i="2"/>
  <c r="E976" i="2"/>
  <c r="F976" i="2"/>
  <c r="A977" i="2"/>
  <c r="B977" i="2"/>
  <c r="C977" i="2"/>
  <c r="D977" i="2"/>
  <c r="E977" i="2"/>
  <c r="F977" i="2"/>
  <c r="A978" i="2"/>
  <c r="B978" i="2"/>
  <c r="C978" i="2"/>
  <c r="D978" i="2"/>
  <c r="E978" i="2"/>
  <c r="F978" i="2"/>
  <c r="A979" i="2"/>
  <c r="B979" i="2"/>
  <c r="C979" i="2"/>
  <c r="D979" i="2"/>
  <c r="E979" i="2"/>
  <c r="F979" i="2"/>
  <c r="A980" i="2"/>
  <c r="B980" i="2"/>
  <c r="C980" i="2"/>
  <c r="D980" i="2"/>
  <c r="E980" i="2"/>
  <c r="F980" i="2"/>
  <c r="A981" i="2"/>
  <c r="B981" i="2"/>
  <c r="C981" i="2"/>
  <c r="D981" i="2"/>
  <c r="E981" i="2"/>
  <c r="F981" i="2"/>
  <c r="A982" i="2"/>
  <c r="B982" i="2"/>
  <c r="C982" i="2"/>
  <c r="D982" i="2"/>
  <c r="E982" i="2"/>
  <c r="F982" i="2"/>
  <c r="A983" i="2"/>
  <c r="B983" i="2"/>
  <c r="C983" i="2"/>
  <c r="D983" i="2"/>
  <c r="E983" i="2"/>
  <c r="F983" i="2"/>
  <c r="A984" i="2"/>
  <c r="B984" i="2"/>
  <c r="C984" i="2"/>
  <c r="D984" i="2"/>
  <c r="E984" i="2"/>
  <c r="F984" i="2"/>
  <c r="A985" i="2"/>
  <c r="B985" i="2"/>
  <c r="C985" i="2"/>
  <c r="D985" i="2"/>
  <c r="E985" i="2"/>
  <c r="F985" i="2"/>
  <c r="A986" i="2"/>
  <c r="B986" i="2"/>
  <c r="C986" i="2"/>
  <c r="D986" i="2"/>
  <c r="E986" i="2"/>
  <c r="F986" i="2"/>
  <c r="A987" i="2"/>
  <c r="B987" i="2"/>
  <c r="C987" i="2"/>
  <c r="D987" i="2"/>
  <c r="E987" i="2"/>
  <c r="F987" i="2"/>
  <c r="A988" i="2"/>
  <c r="B988" i="2"/>
  <c r="C988" i="2"/>
  <c r="D988" i="2"/>
  <c r="E988" i="2"/>
  <c r="F988" i="2"/>
  <c r="A989" i="2"/>
  <c r="B989" i="2"/>
  <c r="C989" i="2"/>
  <c r="D989" i="2"/>
  <c r="E989" i="2"/>
  <c r="F989" i="2"/>
  <c r="A990" i="2"/>
  <c r="B990" i="2"/>
  <c r="C990" i="2"/>
  <c r="D990" i="2"/>
  <c r="E990" i="2"/>
  <c r="F990" i="2"/>
  <c r="A991" i="2"/>
  <c r="B991" i="2"/>
  <c r="C991" i="2"/>
  <c r="D991" i="2"/>
  <c r="E991" i="2"/>
  <c r="F991" i="2"/>
  <c r="A992" i="2"/>
  <c r="B992" i="2"/>
  <c r="C992" i="2"/>
  <c r="D992" i="2"/>
  <c r="E992" i="2"/>
  <c r="F992" i="2"/>
  <c r="A993" i="2"/>
  <c r="B993" i="2"/>
  <c r="C993" i="2"/>
  <c r="D993" i="2"/>
  <c r="E993" i="2"/>
  <c r="F993" i="2"/>
  <c r="A994" i="2"/>
  <c r="B994" i="2"/>
  <c r="C994" i="2"/>
  <c r="D994" i="2"/>
  <c r="E994" i="2"/>
  <c r="F994" i="2"/>
  <c r="A995" i="2"/>
  <c r="B995" i="2"/>
  <c r="C995" i="2"/>
  <c r="D995" i="2"/>
  <c r="E995" i="2"/>
  <c r="F995" i="2"/>
  <c r="A996" i="2"/>
  <c r="B996" i="2"/>
  <c r="C996" i="2"/>
  <c r="D996" i="2"/>
  <c r="E996" i="2"/>
  <c r="F996" i="2"/>
  <c r="A997" i="2"/>
  <c r="B997" i="2"/>
  <c r="C997" i="2"/>
  <c r="D997" i="2"/>
  <c r="E997" i="2"/>
  <c r="F997" i="2"/>
  <c r="A998" i="2"/>
  <c r="B998" i="2"/>
  <c r="C998" i="2"/>
  <c r="D998" i="2"/>
  <c r="E998" i="2"/>
  <c r="F998" i="2"/>
  <c r="A999" i="2"/>
  <c r="B999" i="2"/>
  <c r="C999" i="2"/>
  <c r="D999" i="2"/>
  <c r="E999" i="2"/>
  <c r="F999" i="2"/>
  <c r="A1000" i="2"/>
  <c r="B1000" i="2"/>
  <c r="C1000" i="2"/>
  <c r="D1000" i="2"/>
  <c r="E1000" i="2"/>
  <c r="F1000" i="2"/>
  <c r="A1001" i="2"/>
  <c r="B1001" i="2"/>
  <c r="C1001" i="2"/>
  <c r="D1001" i="2"/>
  <c r="E1001" i="2"/>
  <c r="F1001" i="2"/>
  <c r="A1002" i="2"/>
  <c r="B1002" i="2"/>
  <c r="C1002" i="2"/>
  <c r="D1002" i="2"/>
  <c r="E1002" i="2"/>
  <c r="F1002" i="2"/>
  <c r="A1003" i="2"/>
  <c r="B1003" i="2"/>
  <c r="C1003" i="2"/>
  <c r="D1003" i="2"/>
  <c r="E1003" i="2"/>
  <c r="F1003" i="2"/>
  <c r="A1004" i="2"/>
  <c r="B1004" i="2"/>
  <c r="C1004" i="2"/>
  <c r="D1004" i="2"/>
  <c r="E1004" i="2"/>
  <c r="F1004" i="2"/>
  <c r="A1005" i="2"/>
  <c r="B1005" i="2"/>
  <c r="C1005" i="2"/>
  <c r="D1005" i="2"/>
  <c r="E1005" i="2"/>
  <c r="F1005" i="2"/>
  <c r="A1006" i="2"/>
  <c r="B1006" i="2"/>
  <c r="C1006" i="2"/>
  <c r="D1006" i="2"/>
  <c r="E1006" i="2"/>
  <c r="F1006" i="2"/>
  <c r="A1007" i="2"/>
  <c r="B1007" i="2"/>
  <c r="C1007" i="2"/>
  <c r="D1007" i="2"/>
  <c r="E1007" i="2"/>
  <c r="F1007" i="2"/>
  <c r="A1008" i="2"/>
  <c r="B1008" i="2"/>
  <c r="C1008" i="2"/>
  <c r="D1008" i="2"/>
  <c r="E1008" i="2"/>
  <c r="F1008" i="2"/>
  <c r="A1009" i="2"/>
  <c r="B1009" i="2"/>
  <c r="C1009" i="2"/>
  <c r="D1009" i="2"/>
  <c r="E1009" i="2"/>
  <c r="F1009" i="2"/>
  <c r="A1010" i="2"/>
  <c r="B1010" i="2"/>
  <c r="C1010" i="2"/>
  <c r="D1010" i="2"/>
  <c r="E1010" i="2"/>
  <c r="F1010" i="2"/>
  <c r="A1011" i="2"/>
  <c r="B1011" i="2"/>
  <c r="C1011" i="2"/>
  <c r="D1011" i="2"/>
  <c r="E1011" i="2"/>
  <c r="F1011" i="2"/>
  <c r="A1012" i="2"/>
  <c r="B1012" i="2"/>
  <c r="C1012" i="2"/>
  <c r="D1012" i="2"/>
  <c r="E1012" i="2"/>
  <c r="F1012" i="2"/>
  <c r="A1013" i="2"/>
  <c r="B1013" i="2"/>
  <c r="C1013" i="2"/>
  <c r="D1013" i="2"/>
  <c r="E1013" i="2"/>
  <c r="F1013" i="2"/>
  <c r="A1014" i="2"/>
  <c r="B1014" i="2"/>
  <c r="C1014" i="2"/>
  <c r="D1014" i="2"/>
  <c r="E1014" i="2"/>
  <c r="F1014" i="2"/>
  <c r="A1015" i="2"/>
  <c r="B1015" i="2"/>
  <c r="C1015" i="2"/>
  <c r="D1015" i="2"/>
  <c r="E1015" i="2"/>
  <c r="F1015" i="2"/>
  <c r="A1016" i="2"/>
  <c r="B1016" i="2"/>
  <c r="C1016" i="2"/>
  <c r="D1016" i="2"/>
  <c r="E1016" i="2"/>
  <c r="F1016" i="2"/>
  <c r="A1017" i="2"/>
  <c r="B1017" i="2"/>
  <c r="C1017" i="2"/>
  <c r="D1017" i="2"/>
  <c r="E1017" i="2"/>
  <c r="F1017" i="2"/>
  <c r="A1018" i="2"/>
  <c r="B1018" i="2"/>
  <c r="C1018" i="2"/>
  <c r="D1018" i="2"/>
  <c r="E1018" i="2"/>
  <c r="F1018" i="2"/>
  <c r="A1019" i="2"/>
  <c r="B1019" i="2"/>
  <c r="C1019" i="2"/>
  <c r="D1019" i="2"/>
  <c r="E1019" i="2"/>
  <c r="F1019" i="2"/>
  <c r="A1020" i="2"/>
  <c r="B1020" i="2"/>
  <c r="C1020" i="2"/>
  <c r="D1020" i="2"/>
  <c r="E1020" i="2"/>
  <c r="F1020" i="2"/>
  <c r="A1021" i="2"/>
  <c r="B1021" i="2"/>
  <c r="C1021" i="2"/>
  <c r="D1021" i="2"/>
  <c r="E1021" i="2"/>
  <c r="F1021" i="2"/>
  <c r="A1022" i="2"/>
  <c r="B1022" i="2"/>
  <c r="C1022" i="2"/>
  <c r="D1022" i="2"/>
  <c r="E1022" i="2"/>
  <c r="F1022" i="2"/>
  <c r="A1023" i="2"/>
  <c r="B1023" i="2"/>
  <c r="C1023" i="2"/>
  <c r="D1023" i="2"/>
  <c r="E1023" i="2"/>
  <c r="F1023" i="2"/>
  <c r="A1024" i="2"/>
  <c r="B1024" i="2"/>
  <c r="C1024" i="2"/>
  <c r="D1024" i="2"/>
  <c r="E1024" i="2"/>
  <c r="F1024" i="2"/>
  <c r="A1025" i="2"/>
  <c r="B1025" i="2"/>
  <c r="C1025" i="2"/>
  <c r="D1025" i="2"/>
  <c r="E1025" i="2"/>
  <c r="F1025" i="2"/>
  <c r="A1026" i="2"/>
  <c r="B1026" i="2"/>
  <c r="C1026" i="2"/>
  <c r="D1026" i="2"/>
  <c r="E1026" i="2"/>
  <c r="F1026" i="2"/>
  <c r="A1027" i="2"/>
  <c r="B1027" i="2"/>
  <c r="C1027" i="2"/>
  <c r="D1027" i="2"/>
  <c r="E1027" i="2"/>
  <c r="F1027" i="2"/>
  <c r="A1028" i="2"/>
  <c r="B1028" i="2"/>
  <c r="C1028" i="2"/>
  <c r="D1028" i="2"/>
  <c r="E1028" i="2"/>
  <c r="F1028" i="2"/>
  <c r="A1029" i="2"/>
  <c r="B1029" i="2"/>
  <c r="C1029" i="2"/>
  <c r="D1029" i="2"/>
  <c r="E1029" i="2"/>
  <c r="F1029" i="2"/>
  <c r="A1030" i="2"/>
  <c r="B1030" i="2"/>
  <c r="C1030" i="2"/>
  <c r="D1030" i="2"/>
  <c r="E1030" i="2"/>
  <c r="F1030" i="2"/>
  <c r="A1031" i="2"/>
  <c r="B1031" i="2"/>
  <c r="C1031" i="2"/>
  <c r="D1031" i="2"/>
  <c r="E1031" i="2"/>
  <c r="F1031" i="2"/>
  <c r="A1032" i="2"/>
  <c r="B1032" i="2"/>
  <c r="C1032" i="2"/>
  <c r="D1032" i="2"/>
  <c r="E1032" i="2"/>
  <c r="F1032" i="2"/>
  <c r="A1033" i="2"/>
  <c r="B1033" i="2"/>
  <c r="C1033" i="2"/>
  <c r="D1033" i="2"/>
  <c r="E1033" i="2"/>
  <c r="F1033" i="2"/>
  <c r="A1034" i="2"/>
  <c r="B1034" i="2"/>
  <c r="C1034" i="2"/>
  <c r="D1034" i="2"/>
  <c r="E1034" i="2"/>
  <c r="F1034" i="2"/>
  <c r="A1035" i="2"/>
  <c r="B1035" i="2"/>
  <c r="C1035" i="2"/>
  <c r="D1035" i="2"/>
  <c r="E1035" i="2"/>
  <c r="F1035" i="2"/>
  <c r="A1036" i="2"/>
  <c r="B1036" i="2"/>
  <c r="C1036" i="2"/>
  <c r="D1036" i="2"/>
  <c r="E1036" i="2"/>
  <c r="F1036" i="2"/>
  <c r="A1037" i="2"/>
  <c r="B1037" i="2"/>
  <c r="C1037" i="2"/>
  <c r="D1037" i="2"/>
  <c r="E1037" i="2"/>
  <c r="F1037" i="2"/>
  <c r="A1038" i="2"/>
  <c r="B1038" i="2"/>
  <c r="C1038" i="2"/>
  <c r="D1038" i="2"/>
  <c r="E1038" i="2"/>
  <c r="F1038" i="2"/>
  <c r="A1039" i="2"/>
  <c r="B1039" i="2"/>
  <c r="C1039" i="2"/>
  <c r="D1039" i="2"/>
  <c r="E1039" i="2"/>
  <c r="F1039" i="2"/>
  <c r="A1040" i="2"/>
  <c r="B1040" i="2"/>
  <c r="C1040" i="2"/>
  <c r="D1040" i="2"/>
  <c r="E1040" i="2"/>
  <c r="F1040" i="2"/>
  <c r="A1041" i="2"/>
  <c r="B1041" i="2"/>
  <c r="C1041" i="2"/>
  <c r="D1041" i="2"/>
  <c r="E1041" i="2"/>
  <c r="F1041" i="2"/>
  <c r="A1042" i="2"/>
  <c r="B1042" i="2"/>
  <c r="C1042" i="2"/>
  <c r="D1042" i="2"/>
  <c r="E1042" i="2"/>
  <c r="F1042" i="2"/>
  <c r="A1043" i="2"/>
  <c r="B1043" i="2"/>
  <c r="C1043" i="2"/>
  <c r="D1043" i="2"/>
  <c r="E1043" i="2"/>
  <c r="F1043" i="2"/>
  <c r="A1044" i="2"/>
  <c r="B1044" i="2"/>
  <c r="C1044" i="2"/>
  <c r="D1044" i="2"/>
  <c r="E1044" i="2"/>
  <c r="F1044" i="2"/>
  <c r="A1045" i="2"/>
  <c r="B1045" i="2"/>
  <c r="C1045" i="2"/>
  <c r="D1045" i="2"/>
  <c r="E1045" i="2"/>
  <c r="F1045" i="2"/>
  <c r="A1046" i="2"/>
  <c r="B1046" i="2"/>
  <c r="C1046" i="2"/>
  <c r="D1046" i="2"/>
  <c r="E1046" i="2"/>
  <c r="F1046" i="2"/>
  <c r="A1047" i="2"/>
  <c r="B1047" i="2"/>
  <c r="C1047" i="2"/>
  <c r="D1047" i="2"/>
  <c r="E1047" i="2"/>
  <c r="F1047" i="2"/>
  <c r="A1048" i="2"/>
  <c r="B1048" i="2"/>
  <c r="C1048" i="2"/>
  <c r="D1048" i="2"/>
  <c r="E1048" i="2"/>
  <c r="F1048" i="2"/>
  <c r="A1049" i="2"/>
  <c r="B1049" i="2"/>
  <c r="C1049" i="2"/>
  <c r="D1049" i="2"/>
  <c r="E1049" i="2"/>
  <c r="F1049" i="2"/>
  <c r="A1050" i="2"/>
  <c r="B1050" i="2"/>
  <c r="C1050" i="2"/>
  <c r="D1050" i="2"/>
  <c r="E1050" i="2"/>
  <c r="F1050" i="2"/>
  <c r="A1051" i="2"/>
  <c r="B1051" i="2"/>
  <c r="C1051" i="2"/>
  <c r="D1051" i="2"/>
  <c r="E1051" i="2"/>
  <c r="F1051" i="2"/>
  <c r="A1052" i="2"/>
  <c r="B1052" i="2"/>
  <c r="C1052" i="2"/>
  <c r="D1052" i="2"/>
  <c r="E1052" i="2"/>
  <c r="F1052" i="2"/>
  <c r="A1053" i="2"/>
  <c r="B1053" i="2"/>
  <c r="C1053" i="2"/>
  <c r="D1053" i="2"/>
  <c r="E1053" i="2"/>
  <c r="F1053" i="2"/>
  <c r="A1054" i="2"/>
  <c r="B1054" i="2"/>
  <c r="C1054" i="2"/>
  <c r="D1054" i="2"/>
  <c r="E1054" i="2"/>
  <c r="F1054" i="2"/>
  <c r="A1055" i="2"/>
  <c r="B1055" i="2"/>
  <c r="C1055" i="2"/>
  <c r="D1055" i="2"/>
  <c r="E1055" i="2"/>
  <c r="F1055" i="2"/>
  <c r="A1056" i="2"/>
  <c r="B1056" i="2"/>
  <c r="C1056" i="2"/>
  <c r="D1056" i="2"/>
  <c r="E1056" i="2"/>
  <c r="F1056" i="2"/>
  <c r="A1057" i="2"/>
  <c r="B1057" i="2"/>
  <c r="C1057" i="2"/>
  <c r="D1057" i="2"/>
  <c r="E1057" i="2"/>
  <c r="F1057" i="2"/>
  <c r="A1058" i="2"/>
  <c r="B1058" i="2"/>
  <c r="C1058" i="2"/>
  <c r="D1058" i="2"/>
  <c r="E1058" i="2"/>
  <c r="F1058" i="2"/>
  <c r="A1059" i="2"/>
  <c r="B1059" i="2"/>
  <c r="C1059" i="2"/>
  <c r="D1059" i="2"/>
  <c r="E1059" i="2"/>
  <c r="F1059" i="2"/>
  <c r="A1060" i="2"/>
  <c r="B1060" i="2"/>
  <c r="C1060" i="2"/>
  <c r="D1060" i="2"/>
  <c r="E1060" i="2"/>
  <c r="F1060" i="2"/>
  <c r="A1061" i="2"/>
  <c r="B1061" i="2"/>
  <c r="C1061" i="2"/>
  <c r="D1061" i="2"/>
  <c r="E1061" i="2"/>
  <c r="F1061" i="2"/>
  <c r="A1062" i="2"/>
  <c r="B1062" i="2"/>
  <c r="C1062" i="2"/>
  <c r="D1062" i="2"/>
  <c r="E1062" i="2"/>
  <c r="F1062" i="2"/>
  <c r="A1063" i="2"/>
  <c r="B1063" i="2"/>
  <c r="C1063" i="2"/>
  <c r="D1063" i="2"/>
  <c r="E1063" i="2"/>
  <c r="F1063" i="2"/>
  <c r="A1064" i="2"/>
  <c r="B1064" i="2"/>
  <c r="C1064" i="2"/>
  <c r="D1064" i="2"/>
  <c r="E1064" i="2"/>
  <c r="F1064" i="2"/>
  <c r="A1065" i="2"/>
  <c r="B1065" i="2"/>
  <c r="C1065" i="2"/>
  <c r="D1065" i="2"/>
  <c r="E1065" i="2"/>
  <c r="F1065" i="2"/>
  <c r="A1066" i="2"/>
  <c r="B1066" i="2"/>
  <c r="C1066" i="2"/>
  <c r="D1066" i="2"/>
  <c r="E1066" i="2"/>
  <c r="F1066" i="2"/>
  <c r="A1067" i="2"/>
  <c r="B1067" i="2"/>
  <c r="C1067" i="2"/>
  <c r="D1067" i="2"/>
  <c r="E1067" i="2"/>
  <c r="F1067" i="2"/>
  <c r="A1068" i="2"/>
  <c r="B1068" i="2"/>
  <c r="C1068" i="2"/>
  <c r="D1068" i="2"/>
  <c r="E1068" i="2"/>
  <c r="F1068" i="2"/>
  <c r="A1069" i="2"/>
  <c r="B1069" i="2"/>
  <c r="C1069" i="2"/>
  <c r="D1069" i="2"/>
  <c r="E1069" i="2"/>
  <c r="F1069" i="2"/>
  <c r="A1070" i="2"/>
  <c r="B1070" i="2"/>
  <c r="C1070" i="2"/>
  <c r="D1070" i="2"/>
  <c r="E1070" i="2"/>
  <c r="F1070" i="2"/>
  <c r="A1071" i="2"/>
  <c r="B1071" i="2"/>
  <c r="C1071" i="2"/>
  <c r="D1071" i="2"/>
  <c r="E1071" i="2"/>
  <c r="F1071" i="2"/>
  <c r="A1072" i="2"/>
  <c r="B1072" i="2"/>
  <c r="C1072" i="2"/>
  <c r="D1072" i="2"/>
  <c r="E1072" i="2"/>
  <c r="F1072" i="2"/>
  <c r="A1073" i="2"/>
  <c r="B1073" i="2"/>
  <c r="C1073" i="2"/>
  <c r="D1073" i="2"/>
  <c r="E1073" i="2"/>
  <c r="F1073" i="2"/>
  <c r="A1074" i="2"/>
  <c r="B1074" i="2"/>
  <c r="C1074" i="2"/>
  <c r="D1074" i="2"/>
  <c r="E1074" i="2"/>
  <c r="F1074" i="2"/>
  <c r="A1075" i="2"/>
  <c r="B1075" i="2"/>
  <c r="C1075" i="2"/>
  <c r="D1075" i="2"/>
  <c r="E1075" i="2"/>
  <c r="F1075" i="2"/>
  <c r="A1076" i="2"/>
  <c r="B1076" i="2"/>
  <c r="C1076" i="2"/>
  <c r="D1076" i="2"/>
  <c r="E1076" i="2"/>
  <c r="F1076" i="2"/>
  <c r="A1077" i="2"/>
  <c r="B1077" i="2"/>
  <c r="C1077" i="2"/>
  <c r="D1077" i="2"/>
  <c r="E1077" i="2"/>
  <c r="F1077" i="2"/>
  <c r="A1078" i="2"/>
  <c r="B1078" i="2"/>
  <c r="C1078" i="2"/>
  <c r="D1078" i="2"/>
  <c r="E1078" i="2"/>
  <c r="F1078" i="2"/>
  <c r="A1079" i="2"/>
  <c r="B1079" i="2"/>
  <c r="C1079" i="2"/>
  <c r="D1079" i="2"/>
  <c r="E1079" i="2"/>
  <c r="F1079" i="2"/>
  <c r="A1080" i="2"/>
  <c r="B1080" i="2"/>
  <c r="C1080" i="2"/>
  <c r="D1080" i="2"/>
  <c r="E1080" i="2"/>
  <c r="F1080" i="2"/>
  <c r="A1081" i="2"/>
  <c r="B1081" i="2"/>
  <c r="C1081" i="2"/>
  <c r="D1081" i="2"/>
  <c r="E1081" i="2"/>
  <c r="F1081" i="2"/>
  <c r="A1082" i="2"/>
  <c r="B1082" i="2"/>
  <c r="C1082" i="2"/>
  <c r="D1082" i="2"/>
  <c r="E1082" i="2"/>
  <c r="F1082" i="2"/>
  <c r="A1083" i="2"/>
  <c r="B1083" i="2"/>
  <c r="C1083" i="2"/>
  <c r="D1083" i="2"/>
  <c r="E1083" i="2"/>
  <c r="F1083" i="2"/>
  <c r="A1084" i="2"/>
  <c r="B1084" i="2"/>
  <c r="C1084" i="2"/>
  <c r="D1084" i="2"/>
  <c r="E1084" i="2"/>
  <c r="F1084" i="2"/>
  <c r="A1085" i="2"/>
  <c r="B1085" i="2"/>
  <c r="C1085" i="2"/>
  <c r="D1085" i="2"/>
  <c r="E1085" i="2"/>
  <c r="F1085" i="2"/>
  <c r="A1086" i="2"/>
  <c r="B1086" i="2"/>
  <c r="C1086" i="2"/>
  <c r="D1086" i="2"/>
  <c r="E1086" i="2"/>
  <c r="F1086" i="2"/>
  <c r="A1087" i="2"/>
  <c r="B1087" i="2"/>
  <c r="C1087" i="2"/>
  <c r="D1087" i="2"/>
  <c r="E1087" i="2"/>
  <c r="F1087" i="2"/>
  <c r="A1088" i="2"/>
  <c r="B1088" i="2"/>
  <c r="C1088" i="2"/>
  <c r="D1088" i="2"/>
  <c r="E1088" i="2"/>
  <c r="F1088" i="2"/>
  <c r="A1089" i="2"/>
  <c r="B1089" i="2"/>
  <c r="C1089" i="2"/>
  <c r="D1089" i="2"/>
  <c r="E1089" i="2"/>
  <c r="F1089" i="2"/>
  <c r="A1090" i="2"/>
  <c r="B1090" i="2"/>
  <c r="C1090" i="2"/>
  <c r="D1090" i="2"/>
  <c r="E1090" i="2"/>
  <c r="F1090" i="2"/>
  <c r="A1091" i="2"/>
  <c r="B1091" i="2"/>
  <c r="C1091" i="2"/>
  <c r="D1091" i="2"/>
  <c r="E1091" i="2"/>
  <c r="F1091" i="2"/>
  <c r="A1092" i="2"/>
  <c r="B1092" i="2"/>
  <c r="C1092" i="2"/>
  <c r="D1092" i="2"/>
  <c r="E1092" i="2"/>
  <c r="F1092" i="2"/>
  <c r="A1093" i="2"/>
  <c r="B1093" i="2"/>
  <c r="C1093" i="2"/>
  <c r="D1093" i="2"/>
  <c r="E1093" i="2"/>
  <c r="F1093" i="2"/>
  <c r="A1094" i="2"/>
  <c r="B1094" i="2"/>
  <c r="C1094" i="2"/>
  <c r="D1094" i="2"/>
  <c r="E1094" i="2"/>
  <c r="F1094" i="2"/>
  <c r="A1095" i="2"/>
  <c r="B1095" i="2"/>
  <c r="C1095" i="2"/>
  <c r="D1095" i="2"/>
  <c r="E1095" i="2"/>
  <c r="F1095" i="2"/>
  <c r="A1096" i="2"/>
  <c r="B1096" i="2"/>
  <c r="C1096" i="2"/>
  <c r="D1096" i="2"/>
  <c r="E1096" i="2"/>
  <c r="F1096" i="2"/>
  <c r="A1097" i="2"/>
  <c r="B1097" i="2"/>
  <c r="C1097" i="2"/>
  <c r="D1097" i="2"/>
  <c r="E1097" i="2"/>
  <c r="F1097" i="2"/>
  <c r="A1098" i="2"/>
  <c r="B1098" i="2"/>
  <c r="C1098" i="2"/>
  <c r="D1098" i="2"/>
  <c r="E1098" i="2"/>
  <c r="F1098" i="2"/>
  <c r="A1099" i="2"/>
  <c r="B1099" i="2"/>
  <c r="C1099" i="2"/>
  <c r="D1099" i="2"/>
  <c r="E1099" i="2"/>
  <c r="F1099" i="2"/>
  <c r="A1100" i="2"/>
  <c r="B1100" i="2"/>
  <c r="C1100" i="2"/>
  <c r="D1100" i="2"/>
  <c r="E1100" i="2"/>
  <c r="F1100" i="2"/>
  <c r="A1101" i="2"/>
  <c r="B1101" i="2"/>
  <c r="C1101" i="2"/>
  <c r="D1101" i="2"/>
  <c r="E1101" i="2"/>
  <c r="F1101" i="2"/>
  <c r="A1102" i="2"/>
  <c r="B1102" i="2"/>
  <c r="C1102" i="2"/>
  <c r="D1102" i="2"/>
  <c r="E1102" i="2"/>
  <c r="F1102" i="2"/>
  <c r="A1103" i="2"/>
  <c r="B1103" i="2"/>
  <c r="C1103" i="2"/>
  <c r="D1103" i="2"/>
  <c r="E1103" i="2"/>
  <c r="F1103" i="2"/>
  <c r="A1104" i="2"/>
  <c r="B1104" i="2"/>
  <c r="C1104" i="2"/>
  <c r="D1104" i="2"/>
  <c r="E1104" i="2"/>
  <c r="F1104" i="2"/>
  <c r="A1105" i="2"/>
  <c r="B1105" i="2"/>
  <c r="C1105" i="2"/>
  <c r="D1105" i="2"/>
  <c r="E1105" i="2"/>
  <c r="F1105" i="2"/>
  <c r="A1106" i="2"/>
  <c r="B1106" i="2"/>
  <c r="C1106" i="2"/>
  <c r="D1106" i="2"/>
  <c r="E1106" i="2"/>
  <c r="F1106" i="2"/>
  <c r="A1107" i="2"/>
  <c r="B1107" i="2"/>
  <c r="C1107" i="2"/>
  <c r="D1107" i="2"/>
  <c r="E1107" i="2"/>
  <c r="F1107" i="2"/>
  <c r="A1108" i="2"/>
  <c r="B1108" i="2"/>
  <c r="C1108" i="2"/>
  <c r="D1108" i="2"/>
  <c r="E1108" i="2"/>
  <c r="F1108" i="2"/>
  <c r="A1109" i="2"/>
  <c r="B1109" i="2"/>
  <c r="C1109" i="2"/>
  <c r="D1109" i="2"/>
  <c r="E1109" i="2"/>
  <c r="F1109" i="2"/>
  <c r="A1110" i="2"/>
  <c r="B1110" i="2"/>
  <c r="C1110" i="2"/>
  <c r="D1110" i="2"/>
  <c r="E1110" i="2"/>
  <c r="F1110" i="2"/>
  <c r="A1111" i="2"/>
  <c r="B1111" i="2"/>
  <c r="C1111" i="2"/>
  <c r="D1111" i="2"/>
  <c r="E1111" i="2"/>
  <c r="F1111" i="2"/>
  <c r="A1112" i="2"/>
  <c r="B1112" i="2"/>
  <c r="C1112" i="2"/>
  <c r="D1112" i="2"/>
  <c r="E1112" i="2"/>
  <c r="F1112" i="2"/>
  <c r="A1113" i="2"/>
  <c r="B1113" i="2"/>
  <c r="C1113" i="2"/>
  <c r="D1113" i="2"/>
  <c r="E1113" i="2"/>
  <c r="F1113" i="2"/>
  <c r="A1114" i="2"/>
  <c r="B1114" i="2"/>
  <c r="C1114" i="2"/>
  <c r="D1114" i="2"/>
  <c r="E1114" i="2"/>
  <c r="F1114" i="2"/>
  <c r="A1115" i="2"/>
  <c r="B1115" i="2"/>
  <c r="C1115" i="2"/>
  <c r="D1115" i="2"/>
  <c r="E1115" i="2"/>
  <c r="F1115" i="2"/>
  <c r="A1116" i="2"/>
  <c r="B1116" i="2"/>
  <c r="C1116" i="2"/>
  <c r="D1116" i="2"/>
  <c r="E1116" i="2"/>
  <c r="F1116" i="2"/>
  <c r="A1117" i="2"/>
  <c r="B1117" i="2"/>
  <c r="C1117" i="2"/>
  <c r="D1117" i="2"/>
  <c r="E1117" i="2"/>
  <c r="F1117" i="2"/>
  <c r="A1118" i="2"/>
  <c r="B1118" i="2"/>
  <c r="C1118" i="2"/>
  <c r="D1118" i="2"/>
  <c r="E1118" i="2"/>
  <c r="F1118" i="2"/>
  <c r="A1119" i="2"/>
  <c r="B1119" i="2"/>
  <c r="C1119" i="2"/>
  <c r="D1119" i="2"/>
  <c r="E1119" i="2"/>
  <c r="F1119" i="2"/>
  <c r="A1120" i="2"/>
  <c r="B1120" i="2"/>
  <c r="C1120" i="2"/>
  <c r="D1120" i="2"/>
  <c r="E1120" i="2"/>
  <c r="F1120" i="2"/>
  <c r="A1121" i="2"/>
  <c r="B1121" i="2"/>
  <c r="C1121" i="2"/>
  <c r="D1121" i="2"/>
  <c r="E1121" i="2"/>
  <c r="F1121" i="2"/>
  <c r="A1122" i="2"/>
  <c r="B1122" i="2"/>
  <c r="C1122" i="2"/>
  <c r="D1122" i="2"/>
  <c r="E1122" i="2"/>
  <c r="F1122" i="2"/>
  <c r="A1123" i="2"/>
  <c r="B1123" i="2"/>
  <c r="C1123" i="2"/>
  <c r="D1123" i="2"/>
  <c r="E1123" i="2"/>
  <c r="F1123" i="2"/>
  <c r="A1124" i="2"/>
  <c r="B1124" i="2"/>
  <c r="C1124" i="2"/>
  <c r="D1124" i="2"/>
  <c r="E1124" i="2"/>
  <c r="F1124" i="2"/>
  <c r="A1125" i="2"/>
  <c r="B1125" i="2"/>
  <c r="C1125" i="2"/>
  <c r="D1125" i="2"/>
  <c r="E1125" i="2"/>
  <c r="F1125" i="2"/>
  <c r="A1126" i="2"/>
  <c r="B1126" i="2"/>
  <c r="C1126" i="2"/>
  <c r="D1126" i="2"/>
  <c r="E1126" i="2"/>
  <c r="F1126" i="2"/>
  <c r="A1127" i="2"/>
  <c r="B1127" i="2"/>
  <c r="C1127" i="2"/>
  <c r="D1127" i="2"/>
  <c r="E1127" i="2"/>
  <c r="F1127" i="2"/>
  <c r="A1128" i="2"/>
  <c r="B1128" i="2"/>
  <c r="C1128" i="2"/>
  <c r="D1128" i="2"/>
  <c r="E1128" i="2"/>
  <c r="F1128" i="2"/>
  <c r="A1129" i="2"/>
  <c r="B1129" i="2"/>
  <c r="C1129" i="2"/>
  <c r="D1129" i="2"/>
  <c r="E1129" i="2"/>
  <c r="F1129" i="2"/>
  <c r="A1130" i="2"/>
  <c r="B1130" i="2"/>
  <c r="C1130" i="2"/>
  <c r="D1130" i="2"/>
  <c r="E1130" i="2"/>
  <c r="F1130" i="2"/>
  <c r="A1131" i="2"/>
  <c r="B1131" i="2"/>
  <c r="C1131" i="2"/>
  <c r="D1131" i="2"/>
  <c r="E1131" i="2"/>
  <c r="F1131" i="2"/>
  <c r="A1132" i="2"/>
  <c r="B1132" i="2"/>
  <c r="C1132" i="2"/>
  <c r="D1132" i="2"/>
  <c r="E1132" i="2"/>
  <c r="F1132" i="2"/>
  <c r="A1133" i="2"/>
  <c r="B1133" i="2"/>
  <c r="C1133" i="2"/>
  <c r="D1133" i="2"/>
  <c r="E1133" i="2"/>
  <c r="F1133" i="2"/>
  <c r="A1134" i="2"/>
  <c r="B1134" i="2"/>
  <c r="C1134" i="2"/>
  <c r="D1134" i="2"/>
  <c r="E1134" i="2"/>
  <c r="F1134" i="2"/>
  <c r="A1135" i="2"/>
  <c r="B1135" i="2"/>
  <c r="C1135" i="2"/>
  <c r="D1135" i="2"/>
  <c r="E1135" i="2"/>
  <c r="F1135" i="2"/>
  <c r="A1136" i="2"/>
  <c r="B1136" i="2"/>
  <c r="C1136" i="2"/>
  <c r="D1136" i="2"/>
  <c r="E1136" i="2"/>
  <c r="F1136" i="2"/>
  <c r="A1137" i="2"/>
  <c r="B1137" i="2"/>
  <c r="C1137" i="2"/>
  <c r="D1137" i="2"/>
  <c r="E1137" i="2"/>
  <c r="F1137" i="2"/>
  <c r="A1138" i="2"/>
  <c r="B1138" i="2"/>
  <c r="C1138" i="2"/>
  <c r="D1138" i="2"/>
  <c r="E1138" i="2"/>
  <c r="F1138" i="2"/>
  <c r="A1139" i="2"/>
  <c r="B1139" i="2"/>
  <c r="C1139" i="2"/>
  <c r="D1139" i="2"/>
  <c r="E1139" i="2"/>
  <c r="F1139" i="2"/>
  <c r="A1140" i="2"/>
  <c r="B1140" i="2"/>
  <c r="C1140" i="2"/>
  <c r="D1140" i="2"/>
  <c r="E1140" i="2"/>
  <c r="F1140" i="2"/>
  <c r="A1141" i="2"/>
  <c r="B1141" i="2"/>
  <c r="C1141" i="2"/>
  <c r="D1141" i="2"/>
  <c r="E1141" i="2"/>
  <c r="F1141" i="2"/>
  <c r="A1142" i="2"/>
  <c r="B1142" i="2"/>
  <c r="C1142" i="2"/>
  <c r="D1142" i="2"/>
  <c r="E1142" i="2"/>
  <c r="F1142" i="2"/>
  <c r="A1143" i="2"/>
  <c r="B1143" i="2"/>
  <c r="C1143" i="2"/>
  <c r="D1143" i="2"/>
  <c r="E1143" i="2"/>
  <c r="F1143" i="2"/>
  <c r="A1144" i="2"/>
  <c r="B1144" i="2"/>
  <c r="C1144" i="2"/>
  <c r="D1144" i="2"/>
  <c r="E1144" i="2"/>
  <c r="F1144" i="2"/>
  <c r="A1145" i="2"/>
  <c r="B1145" i="2"/>
  <c r="C1145" i="2"/>
  <c r="D1145" i="2"/>
  <c r="E1145" i="2"/>
  <c r="F1145" i="2"/>
  <c r="A1146" i="2"/>
  <c r="B1146" i="2"/>
  <c r="C1146" i="2"/>
  <c r="D1146" i="2"/>
  <c r="E1146" i="2"/>
  <c r="F1146" i="2"/>
  <c r="A1147" i="2"/>
  <c r="B1147" i="2"/>
  <c r="C1147" i="2"/>
  <c r="D1147" i="2"/>
  <c r="E1147" i="2"/>
  <c r="F1147" i="2"/>
  <c r="A1148" i="2"/>
  <c r="B1148" i="2"/>
  <c r="C1148" i="2"/>
  <c r="D1148" i="2"/>
  <c r="E1148" i="2"/>
  <c r="F1148" i="2"/>
  <c r="A1149" i="2"/>
  <c r="B1149" i="2"/>
  <c r="C1149" i="2"/>
  <c r="D1149" i="2"/>
  <c r="E1149" i="2"/>
  <c r="F1149" i="2"/>
  <c r="A1150" i="2"/>
  <c r="B1150" i="2"/>
  <c r="C1150" i="2"/>
  <c r="D1150" i="2"/>
  <c r="E1150" i="2"/>
  <c r="F1150" i="2"/>
  <c r="A1151" i="2"/>
  <c r="B1151" i="2"/>
  <c r="C1151" i="2"/>
  <c r="D1151" i="2"/>
  <c r="E1151" i="2"/>
  <c r="F1151" i="2"/>
  <c r="A1152" i="2"/>
  <c r="B1152" i="2"/>
  <c r="C1152" i="2"/>
  <c r="D1152" i="2"/>
  <c r="E1152" i="2"/>
  <c r="F1152" i="2"/>
  <c r="A1153" i="2"/>
  <c r="B1153" i="2"/>
  <c r="C1153" i="2"/>
  <c r="D1153" i="2"/>
  <c r="E1153" i="2"/>
  <c r="F1153" i="2"/>
  <c r="A1154" i="2"/>
  <c r="B1154" i="2"/>
  <c r="C1154" i="2"/>
  <c r="D1154" i="2"/>
  <c r="E1154" i="2"/>
  <c r="F1154" i="2"/>
  <c r="A1155" i="2"/>
  <c r="B1155" i="2"/>
  <c r="C1155" i="2"/>
  <c r="D1155" i="2"/>
  <c r="E1155" i="2"/>
  <c r="F1155" i="2"/>
  <c r="A1156" i="2"/>
  <c r="B1156" i="2"/>
  <c r="C1156" i="2"/>
  <c r="D1156" i="2"/>
  <c r="E1156" i="2"/>
  <c r="F1156" i="2"/>
  <c r="A1157" i="2"/>
  <c r="B1157" i="2"/>
  <c r="C1157" i="2"/>
  <c r="D1157" i="2"/>
  <c r="E1157" i="2"/>
  <c r="F1157" i="2"/>
  <c r="A1158" i="2"/>
  <c r="B1158" i="2"/>
  <c r="C1158" i="2"/>
  <c r="D1158" i="2"/>
  <c r="E1158" i="2"/>
  <c r="F1158" i="2"/>
  <c r="A1159" i="2"/>
  <c r="B1159" i="2"/>
  <c r="C1159" i="2"/>
  <c r="D1159" i="2"/>
  <c r="E1159" i="2"/>
  <c r="F1159" i="2"/>
  <c r="A1160" i="2"/>
  <c r="B1160" i="2"/>
  <c r="C1160" i="2"/>
  <c r="D1160" i="2"/>
  <c r="E1160" i="2"/>
  <c r="F1160" i="2"/>
  <c r="A1161" i="2"/>
  <c r="B1161" i="2"/>
  <c r="C1161" i="2"/>
  <c r="D1161" i="2"/>
  <c r="E1161" i="2"/>
  <c r="F1161" i="2"/>
  <c r="A1162" i="2"/>
  <c r="B1162" i="2"/>
  <c r="C1162" i="2"/>
  <c r="D1162" i="2"/>
  <c r="E1162" i="2"/>
  <c r="F1162" i="2"/>
  <c r="A1163" i="2"/>
  <c r="B1163" i="2"/>
  <c r="C1163" i="2"/>
  <c r="D1163" i="2"/>
  <c r="E1163" i="2"/>
  <c r="F1163" i="2"/>
  <c r="A1164" i="2"/>
  <c r="B1164" i="2"/>
  <c r="C1164" i="2"/>
  <c r="D1164" i="2"/>
  <c r="E1164" i="2"/>
  <c r="F1164" i="2"/>
  <c r="A1165" i="2"/>
  <c r="B1165" i="2"/>
  <c r="C1165" i="2"/>
  <c r="D1165" i="2"/>
  <c r="E1165" i="2"/>
  <c r="F1165" i="2"/>
  <c r="A1166" i="2"/>
  <c r="B1166" i="2"/>
  <c r="C1166" i="2"/>
  <c r="D1166" i="2"/>
  <c r="E1166" i="2"/>
  <c r="F1166" i="2"/>
  <c r="A1167" i="2"/>
  <c r="B1167" i="2"/>
  <c r="C1167" i="2"/>
  <c r="D1167" i="2"/>
  <c r="E1167" i="2"/>
  <c r="F1167" i="2"/>
  <c r="A1168" i="2"/>
  <c r="B1168" i="2"/>
  <c r="C1168" i="2"/>
  <c r="D1168" i="2"/>
  <c r="E1168" i="2"/>
  <c r="F1168" i="2"/>
  <c r="A1169" i="2"/>
  <c r="B1169" i="2"/>
  <c r="C1169" i="2"/>
  <c r="D1169" i="2"/>
  <c r="E1169" i="2"/>
  <c r="F1169" i="2"/>
  <c r="A1170" i="2"/>
  <c r="B1170" i="2"/>
  <c r="C1170" i="2"/>
  <c r="D1170" i="2"/>
  <c r="E1170" i="2"/>
  <c r="F1170" i="2"/>
  <c r="A1171" i="2"/>
  <c r="B1171" i="2"/>
  <c r="C1171" i="2"/>
  <c r="D1171" i="2"/>
  <c r="E1171" i="2"/>
  <c r="F1171" i="2"/>
  <c r="A1172" i="2"/>
  <c r="B1172" i="2"/>
  <c r="C1172" i="2"/>
  <c r="D1172" i="2"/>
  <c r="E1172" i="2"/>
  <c r="F1172" i="2"/>
  <c r="A1173" i="2"/>
  <c r="B1173" i="2"/>
  <c r="C1173" i="2"/>
  <c r="D1173" i="2"/>
  <c r="E1173" i="2"/>
  <c r="F1173" i="2"/>
  <c r="A1174" i="2"/>
  <c r="B1174" i="2"/>
  <c r="C1174" i="2"/>
  <c r="D1174" i="2"/>
  <c r="E1174" i="2"/>
  <c r="F1174" i="2"/>
  <c r="A1175" i="2"/>
  <c r="B1175" i="2"/>
  <c r="C1175" i="2"/>
  <c r="D1175" i="2"/>
  <c r="E1175" i="2"/>
  <c r="F1175" i="2"/>
  <c r="A1176" i="2"/>
  <c r="B1176" i="2"/>
  <c r="C1176" i="2"/>
  <c r="D1176" i="2"/>
  <c r="E1176" i="2"/>
  <c r="F1176" i="2"/>
  <c r="A1177" i="2"/>
  <c r="B1177" i="2"/>
  <c r="C1177" i="2"/>
  <c r="D1177" i="2"/>
  <c r="E1177" i="2"/>
  <c r="F1177" i="2"/>
  <c r="A1178" i="2"/>
  <c r="B1178" i="2"/>
  <c r="C1178" i="2"/>
  <c r="D1178" i="2"/>
  <c r="E1178" i="2"/>
  <c r="F1178" i="2"/>
  <c r="A1179" i="2"/>
  <c r="B1179" i="2"/>
  <c r="C1179" i="2"/>
  <c r="D1179" i="2"/>
  <c r="E1179" i="2"/>
  <c r="F1179" i="2"/>
  <c r="A1180" i="2"/>
  <c r="B1180" i="2"/>
  <c r="C1180" i="2"/>
  <c r="D1180" i="2"/>
  <c r="E1180" i="2"/>
  <c r="F1180" i="2"/>
  <c r="A1181" i="2"/>
  <c r="B1181" i="2"/>
  <c r="C1181" i="2"/>
  <c r="D1181" i="2"/>
  <c r="E1181" i="2"/>
  <c r="F1181" i="2"/>
  <c r="A1182" i="2"/>
  <c r="B1182" i="2"/>
  <c r="C1182" i="2"/>
  <c r="D1182" i="2"/>
  <c r="E1182" i="2"/>
  <c r="F1182" i="2"/>
  <c r="A1183" i="2"/>
  <c r="B1183" i="2"/>
  <c r="C1183" i="2"/>
  <c r="D1183" i="2"/>
  <c r="E1183" i="2"/>
  <c r="F1183" i="2"/>
  <c r="A1184" i="2"/>
  <c r="B1184" i="2"/>
  <c r="C1184" i="2"/>
  <c r="D1184" i="2"/>
  <c r="E1184" i="2"/>
  <c r="F1184" i="2"/>
  <c r="A1185" i="2"/>
  <c r="B1185" i="2"/>
  <c r="C1185" i="2"/>
  <c r="D1185" i="2"/>
  <c r="E1185" i="2"/>
  <c r="F1185" i="2"/>
  <c r="A1186" i="2"/>
  <c r="B1186" i="2"/>
  <c r="C1186" i="2"/>
  <c r="D1186" i="2"/>
  <c r="E1186" i="2"/>
  <c r="F1186" i="2"/>
  <c r="A1187" i="2"/>
  <c r="B1187" i="2"/>
  <c r="C1187" i="2"/>
  <c r="D1187" i="2"/>
  <c r="E1187" i="2"/>
  <c r="F1187" i="2"/>
  <c r="A1188" i="2"/>
  <c r="B1188" i="2"/>
  <c r="C1188" i="2"/>
  <c r="D1188" i="2"/>
  <c r="E1188" i="2"/>
  <c r="F1188" i="2"/>
  <c r="A1189" i="2"/>
  <c r="B1189" i="2"/>
  <c r="C1189" i="2"/>
  <c r="D1189" i="2"/>
  <c r="E1189" i="2"/>
  <c r="F1189" i="2"/>
  <c r="A1190" i="2"/>
  <c r="B1190" i="2"/>
  <c r="C1190" i="2"/>
  <c r="D1190" i="2"/>
  <c r="E1190" i="2"/>
  <c r="F1190" i="2"/>
  <c r="A1191" i="2"/>
  <c r="B1191" i="2"/>
  <c r="C1191" i="2"/>
  <c r="D1191" i="2"/>
  <c r="E1191" i="2"/>
  <c r="F1191" i="2"/>
  <c r="A1192" i="2"/>
  <c r="B1192" i="2"/>
  <c r="C1192" i="2"/>
  <c r="D1192" i="2"/>
  <c r="E1192" i="2"/>
  <c r="F1192" i="2"/>
  <c r="A1193" i="2"/>
  <c r="B1193" i="2"/>
  <c r="C1193" i="2"/>
  <c r="D1193" i="2"/>
  <c r="E1193" i="2"/>
  <c r="F1193" i="2"/>
  <c r="A1194" i="2"/>
  <c r="B1194" i="2"/>
  <c r="C1194" i="2"/>
  <c r="D1194" i="2"/>
  <c r="E1194" i="2"/>
  <c r="F1194" i="2"/>
  <c r="A1195" i="2"/>
  <c r="B1195" i="2"/>
  <c r="C1195" i="2"/>
  <c r="D1195" i="2"/>
  <c r="E1195" i="2"/>
  <c r="F1195" i="2"/>
  <c r="A1196" i="2"/>
  <c r="B1196" i="2"/>
  <c r="C1196" i="2"/>
  <c r="D1196" i="2"/>
  <c r="E1196" i="2"/>
  <c r="F1196" i="2"/>
  <c r="A1197" i="2"/>
  <c r="B1197" i="2"/>
  <c r="C1197" i="2"/>
  <c r="D1197" i="2"/>
  <c r="E1197" i="2"/>
  <c r="F1197" i="2"/>
  <c r="A1198" i="2"/>
  <c r="B1198" i="2"/>
  <c r="C1198" i="2"/>
  <c r="D1198" i="2"/>
  <c r="E1198" i="2"/>
  <c r="F1198" i="2"/>
  <c r="A1199" i="2"/>
  <c r="B1199" i="2"/>
  <c r="C1199" i="2"/>
  <c r="D1199" i="2"/>
  <c r="E1199" i="2"/>
  <c r="F1199" i="2"/>
  <c r="A1200" i="2"/>
  <c r="B1200" i="2"/>
  <c r="C1200" i="2"/>
  <c r="D1200" i="2"/>
  <c r="E1200" i="2"/>
  <c r="F1200" i="2"/>
  <c r="A1201" i="2"/>
  <c r="B1201" i="2"/>
  <c r="C1201" i="2"/>
  <c r="D1201" i="2"/>
  <c r="E1201" i="2"/>
  <c r="F1201" i="2"/>
  <c r="A1202" i="2"/>
  <c r="B1202" i="2"/>
  <c r="C1202" i="2"/>
  <c r="D1202" i="2"/>
  <c r="E1202" i="2"/>
  <c r="F1202" i="2"/>
  <c r="A1203" i="2"/>
  <c r="B1203" i="2"/>
  <c r="C1203" i="2"/>
  <c r="D1203" i="2"/>
  <c r="E1203" i="2"/>
  <c r="F1203" i="2"/>
  <c r="A1204" i="2"/>
  <c r="B1204" i="2"/>
  <c r="C1204" i="2"/>
  <c r="D1204" i="2"/>
  <c r="E1204" i="2"/>
  <c r="F1204" i="2"/>
  <c r="A1205" i="2"/>
  <c r="B1205" i="2"/>
  <c r="C1205" i="2"/>
  <c r="D1205" i="2"/>
  <c r="E1205" i="2"/>
  <c r="F1205" i="2"/>
  <c r="A1206" i="2"/>
  <c r="B1206" i="2"/>
  <c r="C1206" i="2"/>
  <c r="D1206" i="2"/>
  <c r="E1206" i="2"/>
  <c r="F1206" i="2"/>
  <c r="A1207" i="2"/>
  <c r="B1207" i="2"/>
  <c r="C1207" i="2"/>
  <c r="D1207" i="2"/>
  <c r="E1207" i="2"/>
  <c r="F1207" i="2"/>
  <c r="A1208" i="2"/>
  <c r="B1208" i="2"/>
  <c r="C1208" i="2"/>
  <c r="D1208" i="2"/>
  <c r="E1208" i="2"/>
  <c r="F1208" i="2"/>
  <c r="A1209" i="2"/>
  <c r="B1209" i="2"/>
  <c r="C1209" i="2"/>
  <c r="D1209" i="2"/>
  <c r="E1209" i="2"/>
  <c r="F1209" i="2"/>
  <c r="A1210" i="2"/>
  <c r="B1210" i="2"/>
  <c r="C1210" i="2"/>
  <c r="D1210" i="2"/>
  <c r="E1210" i="2"/>
  <c r="F1210" i="2"/>
  <c r="A1211" i="2"/>
  <c r="B1211" i="2"/>
  <c r="C1211" i="2"/>
  <c r="D1211" i="2"/>
  <c r="E1211" i="2"/>
  <c r="F1211" i="2"/>
  <c r="A1212" i="2"/>
  <c r="B1212" i="2"/>
  <c r="C1212" i="2"/>
  <c r="D1212" i="2"/>
  <c r="E1212" i="2"/>
  <c r="F1212" i="2"/>
  <c r="A1213" i="2"/>
  <c r="B1213" i="2"/>
  <c r="C1213" i="2"/>
  <c r="D1213" i="2"/>
  <c r="E1213" i="2"/>
  <c r="F1213" i="2"/>
  <c r="A1214" i="2"/>
  <c r="B1214" i="2"/>
  <c r="C1214" i="2"/>
  <c r="D1214" i="2"/>
  <c r="E1214" i="2"/>
  <c r="F1214" i="2"/>
  <c r="A1215" i="2"/>
  <c r="B1215" i="2"/>
  <c r="C1215" i="2"/>
  <c r="D1215" i="2"/>
  <c r="E1215" i="2"/>
  <c r="F1215" i="2"/>
  <c r="A1216" i="2"/>
  <c r="B1216" i="2"/>
  <c r="C1216" i="2"/>
  <c r="D1216" i="2"/>
  <c r="E1216" i="2"/>
  <c r="F1216" i="2"/>
  <c r="A1217" i="2"/>
  <c r="B1217" i="2"/>
  <c r="C1217" i="2"/>
  <c r="D1217" i="2"/>
  <c r="E1217" i="2"/>
  <c r="F1217" i="2"/>
  <c r="A1218" i="2"/>
  <c r="B1218" i="2"/>
  <c r="C1218" i="2"/>
  <c r="D1218" i="2"/>
  <c r="E1218" i="2"/>
  <c r="F1218" i="2"/>
  <c r="A1219" i="2"/>
  <c r="B1219" i="2"/>
  <c r="C1219" i="2"/>
  <c r="D1219" i="2"/>
  <c r="E1219" i="2"/>
  <c r="F1219" i="2"/>
  <c r="A1220" i="2"/>
  <c r="B1220" i="2"/>
  <c r="C1220" i="2"/>
  <c r="D1220" i="2"/>
  <c r="E1220" i="2"/>
  <c r="F1220" i="2"/>
  <c r="A1221" i="2"/>
  <c r="B1221" i="2"/>
  <c r="C1221" i="2"/>
  <c r="D1221" i="2"/>
  <c r="E1221" i="2"/>
  <c r="F1221" i="2"/>
  <c r="A1222" i="2"/>
  <c r="B1222" i="2"/>
  <c r="C1222" i="2"/>
  <c r="D1222" i="2"/>
  <c r="E1222" i="2"/>
  <c r="F1222" i="2"/>
  <c r="A1223" i="2"/>
  <c r="B1223" i="2"/>
  <c r="C1223" i="2"/>
  <c r="D1223" i="2"/>
  <c r="E1223" i="2"/>
  <c r="F1223" i="2"/>
  <c r="A1224" i="2"/>
  <c r="B1224" i="2"/>
  <c r="C1224" i="2"/>
  <c r="D1224" i="2"/>
  <c r="E1224" i="2"/>
  <c r="F1224" i="2"/>
  <c r="A1225" i="2"/>
  <c r="B1225" i="2"/>
  <c r="C1225" i="2"/>
  <c r="D1225" i="2"/>
  <c r="E1225" i="2"/>
  <c r="F1225" i="2"/>
  <c r="A1226" i="2"/>
  <c r="B1226" i="2"/>
  <c r="C1226" i="2"/>
  <c r="D1226" i="2"/>
  <c r="E1226" i="2"/>
  <c r="F1226" i="2"/>
  <c r="A1227" i="2"/>
  <c r="B1227" i="2"/>
  <c r="C1227" i="2"/>
  <c r="D1227" i="2"/>
  <c r="E1227" i="2"/>
  <c r="F1227" i="2"/>
  <c r="A1228" i="2"/>
  <c r="B1228" i="2"/>
  <c r="C1228" i="2"/>
  <c r="D1228" i="2"/>
  <c r="E1228" i="2"/>
  <c r="F1228" i="2"/>
  <c r="A1229" i="2"/>
  <c r="B1229" i="2"/>
  <c r="C1229" i="2"/>
  <c r="D1229" i="2"/>
  <c r="E1229" i="2"/>
  <c r="F1229" i="2"/>
  <c r="A1230" i="2"/>
  <c r="B1230" i="2"/>
  <c r="C1230" i="2"/>
  <c r="D1230" i="2"/>
  <c r="E1230" i="2"/>
  <c r="F1230" i="2"/>
  <c r="A1231" i="2"/>
  <c r="B1231" i="2"/>
  <c r="C1231" i="2"/>
  <c r="D1231" i="2"/>
  <c r="E1231" i="2"/>
  <c r="F1231" i="2"/>
  <c r="A1232" i="2"/>
  <c r="B1232" i="2"/>
  <c r="C1232" i="2"/>
  <c r="D1232" i="2"/>
  <c r="E1232" i="2"/>
  <c r="F1232" i="2"/>
  <c r="A1233" i="2"/>
  <c r="B1233" i="2"/>
  <c r="C1233" i="2"/>
  <c r="D1233" i="2"/>
  <c r="E1233" i="2"/>
  <c r="F1233" i="2"/>
  <c r="A1234" i="2"/>
  <c r="B1234" i="2"/>
  <c r="C1234" i="2"/>
  <c r="D1234" i="2"/>
  <c r="E1234" i="2"/>
  <c r="F1234" i="2"/>
  <c r="A1235" i="2"/>
  <c r="B1235" i="2"/>
  <c r="C1235" i="2"/>
  <c r="D1235" i="2"/>
  <c r="E1235" i="2"/>
  <c r="F1235" i="2"/>
  <c r="A1236" i="2"/>
  <c r="B1236" i="2"/>
  <c r="C1236" i="2"/>
  <c r="D1236" i="2"/>
  <c r="E1236" i="2"/>
  <c r="F1236" i="2"/>
  <c r="A1237" i="2"/>
  <c r="B1237" i="2"/>
  <c r="C1237" i="2"/>
  <c r="D1237" i="2"/>
  <c r="E1237" i="2"/>
  <c r="F1237" i="2"/>
  <c r="A1238" i="2"/>
  <c r="B1238" i="2"/>
  <c r="C1238" i="2"/>
  <c r="D1238" i="2"/>
  <c r="E1238" i="2"/>
  <c r="F1238" i="2"/>
  <c r="A1239" i="2"/>
  <c r="B1239" i="2"/>
  <c r="C1239" i="2"/>
  <c r="D1239" i="2"/>
  <c r="E1239" i="2"/>
  <c r="F1239" i="2"/>
  <c r="A1240" i="2"/>
  <c r="B1240" i="2"/>
  <c r="C1240" i="2"/>
  <c r="D1240" i="2"/>
  <c r="E1240" i="2"/>
  <c r="F1240" i="2"/>
  <c r="A1241" i="2"/>
  <c r="B1241" i="2"/>
  <c r="C1241" i="2"/>
  <c r="D1241" i="2"/>
  <c r="E1241" i="2"/>
  <c r="F1241" i="2"/>
  <c r="A1242" i="2"/>
  <c r="B1242" i="2"/>
  <c r="C1242" i="2"/>
  <c r="D1242" i="2"/>
  <c r="E1242" i="2"/>
  <c r="F1242" i="2"/>
  <c r="A1243" i="2"/>
  <c r="B1243" i="2"/>
  <c r="C1243" i="2"/>
  <c r="D1243" i="2"/>
  <c r="E1243" i="2"/>
  <c r="F1243" i="2"/>
  <c r="A1244" i="2"/>
  <c r="B1244" i="2"/>
  <c r="C1244" i="2"/>
  <c r="D1244" i="2"/>
  <c r="E1244" i="2"/>
  <c r="F1244" i="2"/>
  <c r="A1245" i="2"/>
  <c r="B1245" i="2"/>
  <c r="C1245" i="2"/>
  <c r="D1245" i="2"/>
  <c r="E1245" i="2"/>
  <c r="F1245" i="2"/>
  <c r="A1246" i="2"/>
  <c r="B1246" i="2"/>
  <c r="C1246" i="2"/>
  <c r="D1246" i="2"/>
  <c r="E1246" i="2"/>
  <c r="F1246" i="2"/>
  <c r="A1247" i="2"/>
  <c r="B1247" i="2"/>
  <c r="C1247" i="2"/>
  <c r="D1247" i="2"/>
  <c r="E1247" i="2"/>
  <c r="F1247" i="2"/>
  <c r="A1248" i="2"/>
  <c r="B1248" i="2"/>
  <c r="C1248" i="2"/>
  <c r="D1248" i="2"/>
  <c r="E1248" i="2"/>
  <c r="F1248" i="2"/>
  <c r="A1249" i="2"/>
  <c r="B1249" i="2"/>
  <c r="C1249" i="2"/>
  <c r="D1249" i="2"/>
  <c r="E1249" i="2"/>
  <c r="F1249" i="2"/>
  <c r="A1250" i="2"/>
  <c r="B1250" i="2"/>
  <c r="C1250" i="2"/>
  <c r="D1250" i="2"/>
  <c r="E1250" i="2"/>
  <c r="F1250" i="2"/>
  <c r="A1251" i="2"/>
  <c r="B1251" i="2"/>
  <c r="C1251" i="2"/>
  <c r="D1251" i="2"/>
  <c r="E1251" i="2"/>
  <c r="F1251" i="2"/>
  <c r="A1252" i="2"/>
  <c r="B1252" i="2"/>
  <c r="C1252" i="2"/>
  <c r="D1252" i="2"/>
  <c r="E1252" i="2"/>
  <c r="F1252" i="2"/>
  <c r="A1253" i="2"/>
  <c r="B1253" i="2"/>
  <c r="C1253" i="2"/>
  <c r="D1253" i="2"/>
  <c r="E1253" i="2"/>
  <c r="F1253" i="2"/>
  <c r="A1254" i="2"/>
  <c r="B1254" i="2"/>
  <c r="C1254" i="2"/>
  <c r="D1254" i="2"/>
  <c r="E1254" i="2"/>
  <c r="F1254" i="2"/>
  <c r="A1255" i="2"/>
  <c r="B1255" i="2"/>
  <c r="C1255" i="2"/>
  <c r="D1255" i="2"/>
  <c r="E1255" i="2"/>
  <c r="F1255" i="2"/>
  <c r="A1256" i="2"/>
  <c r="B1256" i="2"/>
  <c r="C1256" i="2"/>
  <c r="D1256" i="2"/>
  <c r="E1256" i="2"/>
  <c r="F1256" i="2"/>
  <c r="A1257" i="2"/>
  <c r="B1257" i="2"/>
  <c r="C1257" i="2"/>
  <c r="D1257" i="2"/>
  <c r="E1257" i="2"/>
  <c r="F1257" i="2"/>
  <c r="A1258" i="2"/>
  <c r="B1258" i="2"/>
  <c r="C1258" i="2"/>
  <c r="D1258" i="2"/>
  <c r="E1258" i="2"/>
  <c r="F1258" i="2"/>
  <c r="A1259" i="2"/>
  <c r="B1259" i="2"/>
  <c r="C1259" i="2"/>
  <c r="D1259" i="2"/>
  <c r="E1259" i="2"/>
  <c r="F1259" i="2"/>
  <c r="A1260" i="2"/>
  <c r="B1260" i="2"/>
  <c r="C1260" i="2"/>
  <c r="D1260" i="2"/>
  <c r="E1260" i="2"/>
  <c r="F1260" i="2"/>
  <c r="A1261" i="2"/>
  <c r="B1261" i="2"/>
  <c r="C1261" i="2"/>
  <c r="D1261" i="2"/>
  <c r="E1261" i="2"/>
  <c r="F1261" i="2"/>
  <c r="A1262" i="2"/>
  <c r="B1262" i="2"/>
  <c r="C1262" i="2"/>
  <c r="D1262" i="2"/>
  <c r="E1262" i="2"/>
  <c r="F1262" i="2"/>
  <c r="A1263" i="2"/>
  <c r="B1263" i="2"/>
  <c r="C1263" i="2"/>
  <c r="D1263" i="2"/>
  <c r="E1263" i="2"/>
  <c r="F1263" i="2"/>
  <c r="A1264" i="2"/>
  <c r="B1264" i="2"/>
  <c r="C1264" i="2"/>
  <c r="D1264" i="2"/>
  <c r="E1264" i="2"/>
  <c r="F1264" i="2"/>
  <c r="A1265" i="2"/>
  <c r="B1265" i="2"/>
  <c r="C1265" i="2"/>
  <c r="D1265" i="2"/>
  <c r="E1265" i="2"/>
  <c r="F1265" i="2"/>
  <c r="A1266" i="2"/>
  <c r="B1266" i="2"/>
  <c r="C1266" i="2"/>
  <c r="D1266" i="2"/>
  <c r="E1266" i="2"/>
  <c r="F1266" i="2"/>
  <c r="A1267" i="2"/>
  <c r="B1267" i="2"/>
  <c r="C1267" i="2"/>
  <c r="D1267" i="2"/>
  <c r="E1267" i="2"/>
  <c r="F1267" i="2"/>
  <c r="A1268" i="2"/>
  <c r="B1268" i="2"/>
  <c r="C1268" i="2"/>
  <c r="D1268" i="2"/>
  <c r="E1268" i="2"/>
  <c r="F1268" i="2"/>
  <c r="A1269" i="2"/>
  <c r="B1269" i="2"/>
  <c r="C1269" i="2"/>
  <c r="D1269" i="2"/>
  <c r="E1269" i="2"/>
  <c r="F1269" i="2"/>
  <c r="A1270" i="2"/>
  <c r="B1270" i="2"/>
  <c r="C1270" i="2"/>
  <c r="D1270" i="2"/>
  <c r="E1270" i="2"/>
  <c r="F1270" i="2"/>
  <c r="A1271" i="2"/>
  <c r="B1271" i="2"/>
  <c r="C1271" i="2"/>
  <c r="D1271" i="2"/>
  <c r="E1271" i="2"/>
  <c r="F1271" i="2"/>
  <c r="A1272" i="2"/>
  <c r="B1272" i="2"/>
  <c r="C1272" i="2"/>
  <c r="D1272" i="2"/>
  <c r="E1272" i="2"/>
  <c r="F1272" i="2"/>
  <c r="A1273" i="2"/>
  <c r="B1273" i="2"/>
  <c r="C1273" i="2"/>
  <c r="D1273" i="2"/>
  <c r="E1273" i="2"/>
  <c r="F1273" i="2"/>
  <c r="A1274" i="2"/>
  <c r="B1274" i="2"/>
  <c r="C1274" i="2"/>
  <c r="D1274" i="2"/>
  <c r="E1274" i="2"/>
  <c r="F1274" i="2"/>
  <c r="A1275" i="2"/>
  <c r="B1275" i="2"/>
  <c r="C1275" i="2"/>
  <c r="D1275" i="2"/>
  <c r="E1275" i="2"/>
  <c r="F1275" i="2"/>
  <c r="A1276" i="2"/>
  <c r="B1276" i="2"/>
  <c r="C1276" i="2"/>
  <c r="D1276" i="2"/>
  <c r="E1276" i="2"/>
  <c r="F1276" i="2"/>
  <c r="A1277" i="2"/>
  <c r="B1277" i="2"/>
  <c r="C1277" i="2"/>
  <c r="D1277" i="2"/>
  <c r="E1277" i="2"/>
  <c r="F1277" i="2"/>
  <c r="A1278" i="2"/>
  <c r="B1278" i="2"/>
  <c r="C1278" i="2"/>
  <c r="D1278" i="2"/>
  <c r="E1278" i="2"/>
  <c r="F1278" i="2"/>
  <c r="A1279" i="2"/>
  <c r="B1279" i="2"/>
  <c r="C1279" i="2"/>
  <c r="D1279" i="2"/>
  <c r="E1279" i="2"/>
  <c r="F1279" i="2"/>
  <c r="A1280" i="2"/>
  <c r="B1280" i="2"/>
  <c r="C1280" i="2"/>
  <c r="D1280" i="2"/>
  <c r="E1280" i="2"/>
  <c r="F1280" i="2"/>
  <c r="A1281" i="2"/>
  <c r="B1281" i="2"/>
  <c r="C1281" i="2"/>
  <c r="D1281" i="2"/>
  <c r="E1281" i="2"/>
  <c r="F1281" i="2"/>
  <c r="A1282" i="2"/>
  <c r="B1282" i="2"/>
  <c r="C1282" i="2"/>
  <c r="D1282" i="2"/>
  <c r="E1282" i="2"/>
  <c r="F1282" i="2"/>
  <c r="A1283" i="2"/>
  <c r="B1283" i="2"/>
  <c r="C1283" i="2"/>
  <c r="D1283" i="2"/>
  <c r="E1283" i="2"/>
  <c r="F1283" i="2"/>
  <c r="A1284" i="2"/>
  <c r="B1284" i="2"/>
  <c r="C1284" i="2"/>
  <c r="D1284" i="2"/>
  <c r="E1284" i="2"/>
  <c r="F1284" i="2"/>
  <c r="A1285" i="2"/>
  <c r="B1285" i="2"/>
  <c r="C1285" i="2"/>
  <c r="D1285" i="2"/>
  <c r="E1285" i="2"/>
  <c r="F1285" i="2"/>
  <c r="A1286" i="2"/>
  <c r="B1286" i="2"/>
  <c r="C1286" i="2"/>
  <c r="D1286" i="2"/>
  <c r="E1286" i="2"/>
  <c r="F1286" i="2"/>
  <c r="A1287" i="2"/>
  <c r="B1287" i="2"/>
  <c r="C1287" i="2"/>
  <c r="D1287" i="2"/>
  <c r="E1287" i="2"/>
  <c r="F1287" i="2"/>
  <c r="A1288" i="2"/>
  <c r="B1288" i="2"/>
  <c r="C1288" i="2"/>
  <c r="D1288" i="2"/>
  <c r="E1288" i="2"/>
  <c r="F1288" i="2"/>
  <c r="A1289" i="2"/>
  <c r="B1289" i="2"/>
  <c r="C1289" i="2"/>
  <c r="D1289" i="2"/>
  <c r="E1289" i="2"/>
  <c r="F1289" i="2"/>
  <c r="A1290" i="2"/>
  <c r="B1290" i="2"/>
  <c r="C1290" i="2"/>
  <c r="D1290" i="2"/>
  <c r="E1290" i="2"/>
  <c r="F1290" i="2"/>
  <c r="A1291" i="2"/>
  <c r="B1291" i="2"/>
  <c r="C1291" i="2"/>
  <c r="D1291" i="2"/>
  <c r="E1291" i="2"/>
  <c r="F1291" i="2"/>
  <c r="A1292" i="2"/>
  <c r="B1292" i="2"/>
  <c r="C1292" i="2"/>
  <c r="D1292" i="2"/>
  <c r="E1292" i="2"/>
  <c r="F1292" i="2"/>
  <c r="A1293" i="2"/>
  <c r="B1293" i="2"/>
  <c r="C1293" i="2"/>
  <c r="D1293" i="2"/>
  <c r="E1293" i="2"/>
  <c r="F1293" i="2"/>
  <c r="A1294" i="2"/>
  <c r="B1294" i="2"/>
  <c r="C1294" i="2"/>
  <c r="D1294" i="2"/>
  <c r="E1294" i="2"/>
  <c r="F1294" i="2"/>
  <c r="A1295" i="2"/>
  <c r="B1295" i="2"/>
  <c r="C1295" i="2"/>
  <c r="D1295" i="2"/>
  <c r="E1295" i="2"/>
  <c r="F1295" i="2"/>
  <c r="A1296" i="2"/>
  <c r="B1296" i="2"/>
  <c r="C1296" i="2"/>
  <c r="D1296" i="2"/>
  <c r="E1296" i="2"/>
  <c r="F1296" i="2"/>
  <c r="A1297" i="2"/>
  <c r="B1297" i="2"/>
  <c r="C1297" i="2"/>
  <c r="D1297" i="2"/>
  <c r="E1297" i="2"/>
  <c r="F1297" i="2"/>
  <c r="A1298" i="2"/>
  <c r="B1298" i="2"/>
  <c r="C1298" i="2"/>
  <c r="D1298" i="2"/>
  <c r="E1298" i="2"/>
  <c r="F1298" i="2"/>
  <c r="A1299" i="2"/>
  <c r="B1299" i="2"/>
  <c r="C1299" i="2"/>
  <c r="D1299" i="2"/>
  <c r="E1299" i="2"/>
  <c r="F1299" i="2"/>
  <c r="A1300" i="2"/>
  <c r="B1300" i="2"/>
  <c r="C1300" i="2"/>
  <c r="D1300" i="2"/>
  <c r="E1300" i="2"/>
  <c r="F1300" i="2"/>
  <c r="A1301" i="2"/>
  <c r="B1301" i="2"/>
  <c r="C1301" i="2"/>
  <c r="D1301" i="2"/>
  <c r="E1301" i="2"/>
  <c r="F1301" i="2"/>
  <c r="A1302" i="2"/>
  <c r="B1302" i="2"/>
  <c r="C1302" i="2"/>
  <c r="D1302" i="2"/>
  <c r="E1302" i="2"/>
  <c r="F1302" i="2"/>
  <c r="A1303" i="2"/>
  <c r="B1303" i="2"/>
  <c r="C1303" i="2"/>
  <c r="D1303" i="2"/>
  <c r="E1303" i="2"/>
  <c r="F1303" i="2"/>
  <c r="A1304" i="2"/>
  <c r="B1304" i="2"/>
  <c r="C1304" i="2"/>
  <c r="D1304" i="2"/>
  <c r="E1304" i="2"/>
  <c r="F1304" i="2"/>
  <c r="A1305" i="2"/>
  <c r="B1305" i="2"/>
  <c r="C1305" i="2"/>
  <c r="D1305" i="2"/>
  <c r="E1305" i="2"/>
  <c r="F1305" i="2"/>
  <c r="A1306" i="2"/>
  <c r="B1306" i="2"/>
  <c r="C1306" i="2"/>
  <c r="D1306" i="2"/>
  <c r="E1306" i="2"/>
  <c r="F1306" i="2"/>
  <c r="A1307" i="2"/>
  <c r="B1307" i="2"/>
  <c r="C1307" i="2"/>
  <c r="D1307" i="2"/>
  <c r="E1307" i="2"/>
  <c r="F1307" i="2"/>
  <c r="A1308" i="2"/>
  <c r="B1308" i="2"/>
  <c r="C1308" i="2"/>
  <c r="D1308" i="2"/>
  <c r="E1308" i="2"/>
  <c r="F1308" i="2"/>
  <c r="A1309" i="2"/>
  <c r="B1309" i="2"/>
  <c r="C1309" i="2"/>
  <c r="D1309" i="2"/>
  <c r="E1309" i="2"/>
  <c r="F1309" i="2"/>
  <c r="A1310" i="2"/>
  <c r="B1310" i="2"/>
  <c r="C1310" i="2"/>
  <c r="D1310" i="2"/>
  <c r="E1310" i="2"/>
  <c r="F1310" i="2"/>
  <c r="A1311" i="2"/>
  <c r="B1311" i="2"/>
  <c r="C1311" i="2"/>
  <c r="D1311" i="2"/>
  <c r="E1311" i="2"/>
  <c r="F1311" i="2"/>
  <c r="A1312" i="2"/>
  <c r="B1312" i="2"/>
  <c r="C1312" i="2"/>
  <c r="D1312" i="2"/>
  <c r="E1312" i="2"/>
  <c r="F1312" i="2"/>
  <c r="A1313" i="2"/>
  <c r="B1313" i="2"/>
  <c r="C1313" i="2"/>
  <c r="D1313" i="2"/>
  <c r="E1313" i="2"/>
  <c r="F1313" i="2"/>
  <c r="A1314" i="2"/>
  <c r="B1314" i="2"/>
  <c r="C1314" i="2"/>
  <c r="D1314" i="2"/>
  <c r="E1314" i="2"/>
  <c r="F1314" i="2"/>
  <c r="A1315" i="2"/>
  <c r="B1315" i="2"/>
  <c r="C1315" i="2"/>
  <c r="D1315" i="2"/>
  <c r="E1315" i="2"/>
  <c r="F1315" i="2"/>
  <c r="A1316" i="2"/>
  <c r="B1316" i="2"/>
  <c r="C1316" i="2"/>
  <c r="D1316" i="2"/>
  <c r="E1316" i="2"/>
  <c r="F1316" i="2"/>
  <c r="A1317" i="2"/>
  <c r="B1317" i="2"/>
  <c r="C1317" i="2"/>
  <c r="D1317" i="2"/>
  <c r="E1317" i="2"/>
  <c r="F1317" i="2"/>
  <c r="A1318" i="2"/>
  <c r="B1318" i="2"/>
  <c r="C1318" i="2"/>
  <c r="D1318" i="2"/>
  <c r="E1318" i="2"/>
  <c r="F1318" i="2"/>
  <c r="A1319" i="2"/>
  <c r="B1319" i="2"/>
  <c r="C1319" i="2"/>
  <c r="D1319" i="2"/>
  <c r="E1319" i="2"/>
  <c r="F1319" i="2"/>
  <c r="A1320" i="2"/>
  <c r="B1320" i="2"/>
  <c r="C1320" i="2"/>
  <c r="D1320" i="2"/>
  <c r="E1320" i="2"/>
  <c r="F1320" i="2"/>
  <c r="A1321" i="2"/>
  <c r="B1321" i="2"/>
  <c r="C1321" i="2"/>
  <c r="D1321" i="2"/>
  <c r="E1321" i="2"/>
  <c r="F1321" i="2"/>
  <c r="A1322" i="2"/>
  <c r="B1322" i="2"/>
  <c r="C1322" i="2"/>
  <c r="D1322" i="2"/>
  <c r="E1322" i="2"/>
  <c r="F1322" i="2"/>
  <c r="A1323" i="2"/>
  <c r="B1323" i="2"/>
  <c r="C1323" i="2"/>
  <c r="D1323" i="2"/>
  <c r="E1323" i="2"/>
  <c r="F1323" i="2"/>
  <c r="A1324" i="2"/>
  <c r="B1324" i="2"/>
  <c r="C1324" i="2"/>
  <c r="D1324" i="2"/>
  <c r="E1324" i="2"/>
  <c r="F1324" i="2"/>
  <c r="A1325" i="2"/>
  <c r="B1325" i="2"/>
  <c r="C1325" i="2"/>
  <c r="D1325" i="2"/>
  <c r="E1325" i="2"/>
  <c r="F1325" i="2"/>
  <c r="A1326" i="2"/>
  <c r="B1326" i="2"/>
  <c r="C1326" i="2"/>
  <c r="D1326" i="2"/>
  <c r="E1326" i="2"/>
  <c r="F1326" i="2"/>
  <c r="A1327" i="2"/>
  <c r="B1327" i="2"/>
  <c r="C1327" i="2"/>
  <c r="D1327" i="2"/>
  <c r="E1327" i="2"/>
  <c r="F1327" i="2"/>
  <c r="A1328" i="2"/>
  <c r="B1328" i="2"/>
  <c r="C1328" i="2"/>
  <c r="D1328" i="2"/>
  <c r="E1328" i="2"/>
  <c r="F1328" i="2"/>
  <c r="A1329" i="2"/>
  <c r="B1329" i="2"/>
  <c r="C1329" i="2"/>
  <c r="D1329" i="2"/>
  <c r="E1329" i="2"/>
  <c r="F1329" i="2"/>
  <c r="A1330" i="2"/>
  <c r="B1330" i="2"/>
  <c r="C1330" i="2"/>
  <c r="D1330" i="2"/>
  <c r="E1330" i="2"/>
  <c r="F1330" i="2"/>
  <c r="A1331" i="2"/>
  <c r="B1331" i="2"/>
  <c r="C1331" i="2"/>
  <c r="D1331" i="2"/>
  <c r="E1331" i="2"/>
  <c r="F1331" i="2"/>
  <c r="A1332" i="2"/>
  <c r="B1332" i="2"/>
  <c r="C1332" i="2"/>
  <c r="D1332" i="2"/>
  <c r="E1332" i="2"/>
  <c r="F1332" i="2"/>
  <c r="A1333" i="2"/>
  <c r="B1333" i="2"/>
  <c r="C1333" i="2"/>
  <c r="D1333" i="2"/>
  <c r="E1333" i="2"/>
  <c r="F1333" i="2"/>
  <c r="A1334" i="2"/>
  <c r="B1334" i="2"/>
  <c r="C1334" i="2"/>
  <c r="D1334" i="2"/>
  <c r="E1334" i="2"/>
  <c r="F1334" i="2"/>
  <c r="A1335" i="2"/>
  <c r="B1335" i="2"/>
  <c r="C1335" i="2"/>
  <c r="D1335" i="2"/>
  <c r="E1335" i="2"/>
  <c r="F1335" i="2"/>
  <c r="A1336" i="2"/>
  <c r="B1336" i="2"/>
  <c r="C1336" i="2"/>
  <c r="D1336" i="2"/>
  <c r="E1336" i="2"/>
  <c r="F1336" i="2"/>
  <c r="A1337" i="2"/>
  <c r="B1337" i="2"/>
  <c r="C1337" i="2"/>
  <c r="D1337" i="2"/>
  <c r="E1337" i="2"/>
  <c r="F1337" i="2"/>
  <c r="A1338" i="2"/>
  <c r="B1338" i="2"/>
  <c r="C1338" i="2"/>
  <c r="D1338" i="2"/>
  <c r="E1338" i="2"/>
  <c r="F1338" i="2"/>
  <c r="A1339" i="2"/>
  <c r="B1339" i="2"/>
  <c r="C1339" i="2"/>
  <c r="D1339" i="2"/>
  <c r="E1339" i="2"/>
  <c r="F1339" i="2"/>
  <c r="A1340" i="2"/>
  <c r="B1340" i="2"/>
  <c r="C1340" i="2"/>
  <c r="D1340" i="2"/>
  <c r="E1340" i="2"/>
  <c r="F1340" i="2"/>
  <c r="A1341" i="2"/>
  <c r="B1341" i="2"/>
  <c r="C1341" i="2"/>
  <c r="D1341" i="2"/>
  <c r="E1341" i="2"/>
  <c r="F1341" i="2"/>
  <c r="A1342" i="2"/>
  <c r="B1342" i="2"/>
  <c r="C1342" i="2"/>
  <c r="D1342" i="2"/>
  <c r="E1342" i="2"/>
  <c r="F1342" i="2"/>
  <c r="A1343" i="2"/>
  <c r="B1343" i="2"/>
  <c r="C1343" i="2"/>
  <c r="D1343" i="2"/>
  <c r="E1343" i="2"/>
  <c r="F1343" i="2"/>
  <c r="A1344" i="2"/>
  <c r="B1344" i="2"/>
  <c r="C1344" i="2"/>
  <c r="D1344" i="2"/>
  <c r="E1344" i="2"/>
  <c r="F1344" i="2"/>
  <c r="A1345" i="2"/>
  <c r="B1345" i="2"/>
  <c r="C1345" i="2"/>
  <c r="D1345" i="2"/>
  <c r="E1345" i="2"/>
  <c r="F1345" i="2"/>
  <c r="A1346" i="2"/>
  <c r="B1346" i="2"/>
  <c r="C1346" i="2"/>
  <c r="D1346" i="2"/>
  <c r="E1346" i="2"/>
  <c r="F1346" i="2"/>
  <c r="A1347" i="2"/>
  <c r="B1347" i="2"/>
  <c r="C1347" i="2"/>
  <c r="D1347" i="2"/>
  <c r="E1347" i="2"/>
  <c r="F1347" i="2"/>
  <c r="A1348" i="2"/>
  <c r="B1348" i="2"/>
  <c r="C1348" i="2"/>
  <c r="D1348" i="2"/>
  <c r="E1348" i="2"/>
  <c r="F1348" i="2"/>
  <c r="A1349" i="2"/>
  <c r="B1349" i="2"/>
  <c r="C1349" i="2"/>
  <c r="D1349" i="2"/>
  <c r="E1349" i="2"/>
  <c r="F1349" i="2"/>
  <c r="A1350" i="2"/>
  <c r="B1350" i="2"/>
  <c r="C1350" i="2"/>
  <c r="D1350" i="2"/>
  <c r="E1350" i="2"/>
  <c r="F1350" i="2"/>
  <c r="A1351" i="2"/>
  <c r="B1351" i="2"/>
  <c r="C1351" i="2"/>
  <c r="D1351" i="2"/>
  <c r="E1351" i="2"/>
  <c r="F1351" i="2"/>
  <c r="A1352" i="2"/>
  <c r="B1352" i="2"/>
  <c r="C1352" i="2"/>
  <c r="D1352" i="2"/>
  <c r="E1352" i="2"/>
  <c r="F1352" i="2"/>
  <c r="A1353" i="2"/>
  <c r="B1353" i="2"/>
  <c r="C1353" i="2"/>
  <c r="D1353" i="2"/>
  <c r="E1353" i="2"/>
  <c r="F1353" i="2"/>
  <c r="A1354" i="2"/>
  <c r="B1354" i="2"/>
  <c r="C1354" i="2"/>
  <c r="D1354" i="2"/>
  <c r="E1354" i="2"/>
  <c r="F1354" i="2"/>
  <c r="A1355" i="2"/>
  <c r="B1355" i="2"/>
  <c r="C1355" i="2"/>
  <c r="D1355" i="2"/>
  <c r="E1355" i="2"/>
  <c r="F1355" i="2"/>
  <c r="A1356" i="2"/>
  <c r="B1356" i="2"/>
  <c r="C1356" i="2"/>
  <c r="D1356" i="2"/>
  <c r="E1356" i="2"/>
  <c r="F1356" i="2"/>
  <c r="A1357" i="2"/>
  <c r="B1357" i="2"/>
  <c r="C1357" i="2"/>
  <c r="D1357" i="2"/>
  <c r="E1357" i="2"/>
  <c r="F1357" i="2"/>
  <c r="A1358" i="2"/>
  <c r="B1358" i="2"/>
  <c r="C1358" i="2"/>
  <c r="D1358" i="2"/>
  <c r="E1358" i="2"/>
  <c r="F1358" i="2"/>
  <c r="A1359" i="2"/>
  <c r="B1359" i="2"/>
  <c r="C1359" i="2"/>
  <c r="D1359" i="2"/>
  <c r="E1359" i="2"/>
  <c r="F1359" i="2"/>
  <c r="A1360" i="2"/>
  <c r="B1360" i="2"/>
  <c r="C1360" i="2"/>
  <c r="D1360" i="2"/>
  <c r="E1360" i="2"/>
  <c r="F1360" i="2"/>
  <c r="A1361" i="2"/>
  <c r="B1361" i="2"/>
  <c r="C1361" i="2"/>
  <c r="D1361" i="2"/>
  <c r="E1361" i="2"/>
  <c r="F1361" i="2"/>
  <c r="A1362" i="2"/>
  <c r="B1362" i="2"/>
  <c r="C1362" i="2"/>
  <c r="D1362" i="2"/>
  <c r="E1362" i="2"/>
  <c r="F1362" i="2"/>
  <c r="A1363" i="2"/>
  <c r="B1363" i="2"/>
  <c r="C1363" i="2"/>
  <c r="D1363" i="2"/>
  <c r="E1363" i="2"/>
  <c r="F1363" i="2"/>
  <c r="A1364" i="2"/>
  <c r="B1364" i="2"/>
  <c r="C1364" i="2"/>
  <c r="D1364" i="2"/>
  <c r="E1364" i="2"/>
  <c r="F1364" i="2"/>
  <c r="A1365" i="2"/>
  <c r="B1365" i="2"/>
  <c r="C1365" i="2"/>
  <c r="D1365" i="2"/>
  <c r="E1365" i="2"/>
  <c r="F1365" i="2"/>
  <c r="A1366" i="2"/>
  <c r="B1366" i="2"/>
  <c r="C1366" i="2"/>
  <c r="D1366" i="2"/>
  <c r="E1366" i="2"/>
  <c r="F1366" i="2"/>
  <c r="A1367" i="2"/>
  <c r="B1367" i="2"/>
  <c r="C1367" i="2"/>
  <c r="D1367" i="2"/>
  <c r="E1367" i="2"/>
  <c r="F1367" i="2"/>
  <c r="A1368" i="2"/>
  <c r="B1368" i="2"/>
  <c r="C1368" i="2"/>
  <c r="D1368" i="2"/>
  <c r="E1368" i="2"/>
  <c r="F1368" i="2"/>
  <c r="A1369" i="2"/>
  <c r="B1369" i="2"/>
  <c r="C1369" i="2"/>
  <c r="D1369" i="2"/>
  <c r="E1369" i="2"/>
  <c r="F1369" i="2"/>
  <c r="A1370" i="2"/>
  <c r="B1370" i="2"/>
  <c r="C1370" i="2"/>
  <c r="D1370" i="2"/>
  <c r="E1370" i="2"/>
  <c r="F1370" i="2"/>
  <c r="A1371" i="2"/>
  <c r="B1371" i="2"/>
  <c r="C1371" i="2"/>
  <c r="D1371" i="2"/>
  <c r="E1371" i="2"/>
  <c r="F1371" i="2"/>
  <c r="A1372" i="2"/>
  <c r="B1372" i="2"/>
  <c r="C1372" i="2"/>
  <c r="D1372" i="2"/>
  <c r="E1372" i="2"/>
  <c r="F1372" i="2"/>
  <c r="A1373" i="2"/>
  <c r="B1373" i="2"/>
  <c r="C1373" i="2"/>
  <c r="D1373" i="2"/>
  <c r="E1373" i="2"/>
  <c r="F1373" i="2"/>
  <c r="A1374" i="2"/>
  <c r="B1374" i="2"/>
  <c r="C1374" i="2"/>
  <c r="D1374" i="2"/>
  <c r="E1374" i="2"/>
  <c r="F1374" i="2"/>
  <c r="A1375" i="2"/>
  <c r="B1375" i="2"/>
  <c r="C1375" i="2"/>
  <c r="D1375" i="2"/>
  <c r="E1375" i="2"/>
  <c r="F1375" i="2"/>
  <c r="A1376" i="2"/>
  <c r="B1376" i="2"/>
  <c r="C1376" i="2"/>
  <c r="D1376" i="2"/>
  <c r="E1376" i="2"/>
  <c r="F1376" i="2"/>
  <c r="A1377" i="2"/>
  <c r="B1377" i="2"/>
  <c r="C1377" i="2"/>
  <c r="D1377" i="2"/>
  <c r="E1377" i="2"/>
  <c r="F1377" i="2"/>
  <c r="A1378" i="2"/>
  <c r="B1378" i="2"/>
  <c r="C1378" i="2"/>
  <c r="D1378" i="2"/>
  <c r="E1378" i="2"/>
  <c r="F1378" i="2"/>
  <c r="A1379" i="2"/>
  <c r="B1379" i="2"/>
  <c r="C1379" i="2"/>
  <c r="D1379" i="2"/>
  <c r="E1379" i="2"/>
  <c r="F1379" i="2"/>
  <c r="A1380" i="2"/>
  <c r="B1380" i="2"/>
  <c r="C1380" i="2"/>
  <c r="D1380" i="2"/>
  <c r="E1380" i="2"/>
  <c r="F1380" i="2"/>
  <c r="A1381" i="2"/>
  <c r="B1381" i="2"/>
  <c r="C1381" i="2"/>
  <c r="D1381" i="2"/>
  <c r="E1381" i="2"/>
  <c r="F1381" i="2"/>
  <c r="A1382" i="2"/>
  <c r="B1382" i="2"/>
  <c r="C1382" i="2"/>
  <c r="D1382" i="2"/>
  <c r="E1382" i="2"/>
  <c r="F1382" i="2"/>
  <c r="A1383" i="2"/>
  <c r="B1383" i="2"/>
  <c r="C1383" i="2"/>
  <c r="D1383" i="2"/>
  <c r="E1383" i="2"/>
  <c r="F1383" i="2"/>
  <c r="A1384" i="2"/>
  <c r="B1384" i="2"/>
  <c r="C1384" i="2"/>
  <c r="D1384" i="2"/>
  <c r="E1384" i="2"/>
  <c r="F1384" i="2"/>
  <c r="A1385" i="2"/>
  <c r="B1385" i="2"/>
  <c r="C1385" i="2"/>
  <c r="D1385" i="2"/>
  <c r="E1385" i="2"/>
  <c r="F1385" i="2"/>
  <c r="A1386" i="2"/>
  <c r="B1386" i="2"/>
  <c r="C1386" i="2"/>
  <c r="D1386" i="2"/>
  <c r="E1386" i="2"/>
  <c r="F1386" i="2"/>
  <c r="A1387" i="2"/>
  <c r="B1387" i="2"/>
  <c r="C1387" i="2"/>
  <c r="D1387" i="2"/>
  <c r="E1387" i="2"/>
  <c r="F1387" i="2"/>
  <c r="A1388" i="2"/>
  <c r="B1388" i="2"/>
  <c r="C1388" i="2"/>
  <c r="D1388" i="2"/>
  <c r="E1388" i="2"/>
  <c r="F1388" i="2"/>
  <c r="A1389" i="2"/>
  <c r="B1389" i="2"/>
  <c r="C1389" i="2"/>
  <c r="D1389" i="2"/>
  <c r="E1389" i="2"/>
  <c r="F1389" i="2"/>
  <c r="A1390" i="2"/>
  <c r="B1390" i="2"/>
  <c r="C1390" i="2"/>
  <c r="D1390" i="2"/>
  <c r="E1390" i="2"/>
  <c r="F1390" i="2"/>
  <c r="A1391" i="2"/>
  <c r="B1391" i="2"/>
  <c r="C1391" i="2"/>
  <c r="D1391" i="2"/>
  <c r="E1391" i="2"/>
  <c r="F1391" i="2"/>
  <c r="A1392" i="2"/>
  <c r="B1392" i="2"/>
  <c r="C1392" i="2"/>
  <c r="D1392" i="2"/>
  <c r="E1392" i="2"/>
  <c r="F1392" i="2"/>
  <c r="A1393" i="2"/>
  <c r="B1393" i="2"/>
  <c r="C1393" i="2"/>
  <c r="D1393" i="2"/>
  <c r="E1393" i="2"/>
  <c r="F1393" i="2"/>
  <c r="A1394" i="2"/>
  <c r="B1394" i="2"/>
  <c r="C1394" i="2"/>
  <c r="D1394" i="2"/>
  <c r="E1394" i="2"/>
  <c r="F1394" i="2"/>
  <c r="A1395" i="2"/>
  <c r="B1395" i="2"/>
  <c r="C1395" i="2"/>
  <c r="D1395" i="2"/>
  <c r="E1395" i="2"/>
  <c r="F1395" i="2"/>
  <c r="A1396" i="2"/>
  <c r="B1396" i="2"/>
  <c r="C1396" i="2"/>
  <c r="D1396" i="2"/>
  <c r="E1396" i="2"/>
  <c r="F1396" i="2"/>
  <c r="A1397" i="2"/>
  <c r="B1397" i="2"/>
  <c r="C1397" i="2"/>
  <c r="D1397" i="2"/>
  <c r="E1397" i="2"/>
  <c r="F1397" i="2"/>
  <c r="A1398" i="2"/>
  <c r="B1398" i="2"/>
  <c r="C1398" i="2"/>
  <c r="D1398" i="2"/>
  <c r="E1398" i="2"/>
  <c r="F1398" i="2"/>
  <c r="A1399" i="2"/>
  <c r="B1399" i="2"/>
  <c r="C1399" i="2"/>
  <c r="D1399" i="2"/>
  <c r="E1399" i="2"/>
  <c r="F1399" i="2"/>
  <c r="A1400" i="2"/>
  <c r="B1400" i="2"/>
  <c r="C1400" i="2"/>
  <c r="D1400" i="2"/>
  <c r="E1400" i="2"/>
  <c r="F1400" i="2"/>
  <c r="A1401" i="2"/>
  <c r="B1401" i="2"/>
  <c r="C1401" i="2"/>
  <c r="D1401" i="2"/>
  <c r="E1401" i="2"/>
  <c r="F1401" i="2"/>
  <c r="A1402" i="2"/>
  <c r="B1402" i="2"/>
  <c r="C1402" i="2"/>
  <c r="D1402" i="2"/>
  <c r="E1402" i="2"/>
  <c r="F1402" i="2"/>
  <c r="A1403" i="2"/>
  <c r="B1403" i="2"/>
  <c r="C1403" i="2"/>
  <c r="D1403" i="2"/>
  <c r="E1403" i="2"/>
  <c r="F1403" i="2"/>
  <c r="A1404" i="2"/>
  <c r="B1404" i="2"/>
  <c r="C1404" i="2"/>
  <c r="D1404" i="2"/>
  <c r="E1404" i="2"/>
  <c r="F1404" i="2"/>
  <c r="A1405" i="2"/>
  <c r="B1405" i="2"/>
  <c r="C1405" i="2"/>
  <c r="D1405" i="2"/>
  <c r="E1405" i="2"/>
  <c r="F1405" i="2"/>
  <c r="A1406" i="2"/>
  <c r="B1406" i="2"/>
  <c r="C1406" i="2"/>
  <c r="D1406" i="2"/>
  <c r="E1406" i="2"/>
  <c r="F1406" i="2"/>
  <c r="A1407" i="2"/>
  <c r="B1407" i="2"/>
  <c r="C1407" i="2"/>
  <c r="D1407" i="2"/>
  <c r="E1407" i="2"/>
  <c r="F1407" i="2"/>
  <c r="A1408" i="2"/>
  <c r="B1408" i="2"/>
  <c r="C1408" i="2"/>
  <c r="D1408" i="2"/>
  <c r="E1408" i="2"/>
  <c r="F1408" i="2"/>
  <c r="A1409" i="2"/>
  <c r="B1409" i="2"/>
  <c r="C1409" i="2"/>
  <c r="D1409" i="2"/>
  <c r="E1409" i="2"/>
  <c r="F1409" i="2"/>
  <c r="A1410" i="2"/>
  <c r="B1410" i="2"/>
  <c r="C1410" i="2"/>
  <c r="D1410" i="2"/>
  <c r="E1410" i="2"/>
  <c r="F1410" i="2"/>
  <c r="A1411" i="2"/>
  <c r="B1411" i="2"/>
  <c r="C1411" i="2"/>
  <c r="D1411" i="2"/>
  <c r="E1411" i="2"/>
  <c r="F1411" i="2"/>
  <c r="A1412" i="2"/>
  <c r="B1412" i="2"/>
  <c r="C1412" i="2"/>
  <c r="D1412" i="2"/>
  <c r="E1412" i="2"/>
  <c r="F1412" i="2"/>
  <c r="A1413" i="2"/>
  <c r="B1413" i="2"/>
  <c r="C1413" i="2"/>
  <c r="D1413" i="2"/>
  <c r="E1413" i="2"/>
  <c r="F1413" i="2"/>
  <c r="A1414" i="2"/>
  <c r="B1414" i="2"/>
  <c r="C1414" i="2"/>
  <c r="D1414" i="2"/>
  <c r="E1414" i="2"/>
  <c r="F1414" i="2"/>
  <c r="A1415" i="2"/>
  <c r="B1415" i="2"/>
  <c r="C1415" i="2"/>
  <c r="D1415" i="2"/>
  <c r="E1415" i="2"/>
  <c r="F1415" i="2"/>
  <c r="A1416" i="2"/>
  <c r="B1416" i="2"/>
  <c r="C1416" i="2"/>
  <c r="D1416" i="2"/>
  <c r="E1416" i="2"/>
  <c r="F1416" i="2"/>
  <c r="A1417" i="2"/>
  <c r="B1417" i="2"/>
  <c r="C1417" i="2"/>
  <c r="D1417" i="2"/>
  <c r="E1417" i="2"/>
  <c r="F1417" i="2"/>
  <c r="A1418" i="2"/>
  <c r="B1418" i="2"/>
  <c r="C1418" i="2"/>
  <c r="D1418" i="2"/>
  <c r="E1418" i="2"/>
  <c r="F1418" i="2"/>
  <c r="A1419" i="2"/>
  <c r="B1419" i="2"/>
  <c r="C1419" i="2"/>
  <c r="D1419" i="2"/>
  <c r="E1419" i="2"/>
  <c r="F1419" i="2"/>
  <c r="A1420" i="2"/>
  <c r="B1420" i="2"/>
  <c r="C1420" i="2"/>
  <c r="D1420" i="2"/>
  <c r="E1420" i="2"/>
  <c r="F1420" i="2"/>
  <c r="A1421" i="2"/>
  <c r="B1421" i="2"/>
  <c r="C1421" i="2"/>
  <c r="D1421" i="2"/>
  <c r="E1421" i="2"/>
  <c r="F1421" i="2"/>
  <c r="A1422" i="2"/>
  <c r="B1422" i="2"/>
  <c r="C1422" i="2"/>
  <c r="D1422" i="2"/>
  <c r="E1422" i="2"/>
  <c r="F1422" i="2"/>
  <c r="A1423" i="2"/>
  <c r="B1423" i="2"/>
  <c r="C1423" i="2"/>
  <c r="D1423" i="2"/>
  <c r="E1423" i="2"/>
  <c r="F1423" i="2"/>
  <c r="A1424" i="2"/>
  <c r="B1424" i="2"/>
  <c r="C1424" i="2"/>
  <c r="D1424" i="2"/>
  <c r="E1424" i="2"/>
  <c r="F1424" i="2"/>
  <c r="A1425" i="2"/>
  <c r="B1425" i="2"/>
  <c r="C1425" i="2"/>
  <c r="D1425" i="2"/>
  <c r="E1425" i="2"/>
  <c r="F1425" i="2"/>
  <c r="A1426" i="2"/>
  <c r="B1426" i="2"/>
  <c r="C1426" i="2"/>
  <c r="D1426" i="2"/>
  <c r="E1426" i="2"/>
  <c r="F1426" i="2"/>
  <c r="A1427" i="2"/>
  <c r="B1427" i="2"/>
  <c r="C1427" i="2"/>
  <c r="D1427" i="2"/>
  <c r="E1427" i="2"/>
  <c r="F1427" i="2"/>
  <c r="A1428" i="2"/>
  <c r="B1428" i="2"/>
  <c r="C1428" i="2"/>
  <c r="D1428" i="2"/>
  <c r="E1428" i="2"/>
  <c r="F1428" i="2"/>
  <c r="A1429" i="2"/>
  <c r="B1429" i="2"/>
  <c r="C1429" i="2"/>
  <c r="D1429" i="2"/>
  <c r="E1429" i="2"/>
  <c r="F1429" i="2"/>
  <c r="A1430" i="2"/>
  <c r="B1430" i="2"/>
  <c r="C1430" i="2"/>
  <c r="D1430" i="2"/>
  <c r="E1430" i="2"/>
  <c r="F1430" i="2"/>
  <c r="A1431" i="2"/>
  <c r="B1431" i="2"/>
  <c r="C1431" i="2"/>
  <c r="D1431" i="2"/>
  <c r="E1431" i="2"/>
  <c r="F1431" i="2"/>
  <c r="A1432" i="2"/>
  <c r="B1432" i="2"/>
  <c r="C1432" i="2"/>
  <c r="D1432" i="2"/>
  <c r="E1432" i="2"/>
  <c r="F1432" i="2"/>
  <c r="A1433" i="2"/>
  <c r="B1433" i="2"/>
  <c r="C1433" i="2"/>
  <c r="D1433" i="2"/>
  <c r="E1433" i="2"/>
  <c r="F1433" i="2"/>
  <c r="A1434" i="2"/>
  <c r="B1434" i="2"/>
  <c r="C1434" i="2"/>
  <c r="D1434" i="2"/>
  <c r="E1434" i="2"/>
  <c r="F1434" i="2"/>
  <c r="A1435" i="2"/>
  <c r="B1435" i="2"/>
  <c r="C1435" i="2"/>
  <c r="D1435" i="2"/>
  <c r="E1435" i="2"/>
  <c r="F1435" i="2"/>
  <c r="A1436" i="2"/>
  <c r="B1436" i="2"/>
  <c r="C1436" i="2"/>
  <c r="D1436" i="2"/>
  <c r="E1436" i="2"/>
  <c r="F1436" i="2"/>
  <c r="A1437" i="2"/>
  <c r="B1437" i="2"/>
  <c r="C1437" i="2"/>
  <c r="D1437" i="2"/>
  <c r="E1437" i="2"/>
  <c r="F1437" i="2"/>
  <c r="A1438" i="2"/>
  <c r="B1438" i="2"/>
  <c r="C1438" i="2"/>
  <c r="D1438" i="2"/>
  <c r="E1438" i="2"/>
  <c r="F1438" i="2"/>
  <c r="A1439" i="2"/>
  <c r="B1439" i="2"/>
  <c r="C1439" i="2"/>
  <c r="D1439" i="2"/>
  <c r="E1439" i="2"/>
  <c r="F1439" i="2"/>
  <c r="A1440" i="2"/>
  <c r="B1440" i="2"/>
  <c r="C1440" i="2"/>
  <c r="D1440" i="2"/>
  <c r="E1440" i="2"/>
  <c r="F1440" i="2"/>
  <c r="A1441" i="2"/>
  <c r="B1441" i="2"/>
  <c r="C1441" i="2"/>
  <c r="D1441" i="2"/>
  <c r="E1441" i="2"/>
  <c r="F1441" i="2"/>
  <c r="A1442" i="2"/>
  <c r="B1442" i="2"/>
  <c r="C1442" i="2"/>
  <c r="D1442" i="2"/>
  <c r="E1442" i="2"/>
  <c r="F1442" i="2"/>
  <c r="A1443" i="2"/>
  <c r="B1443" i="2"/>
  <c r="C1443" i="2"/>
  <c r="D1443" i="2"/>
  <c r="E1443" i="2"/>
  <c r="F1443" i="2"/>
  <c r="A1444" i="2"/>
  <c r="B1444" i="2"/>
  <c r="C1444" i="2"/>
  <c r="D1444" i="2"/>
  <c r="E1444" i="2"/>
  <c r="F1444" i="2"/>
  <c r="A1445" i="2"/>
  <c r="B1445" i="2"/>
  <c r="C1445" i="2"/>
  <c r="D1445" i="2"/>
  <c r="E1445" i="2"/>
  <c r="F1445" i="2"/>
  <c r="A1446" i="2"/>
  <c r="B1446" i="2"/>
  <c r="C1446" i="2"/>
  <c r="D1446" i="2"/>
  <c r="E1446" i="2"/>
  <c r="F1446" i="2"/>
  <c r="A1447" i="2"/>
  <c r="B1447" i="2"/>
  <c r="C1447" i="2"/>
  <c r="D1447" i="2"/>
  <c r="E1447" i="2"/>
  <c r="F1447" i="2"/>
  <c r="A1448" i="2"/>
  <c r="B1448" i="2"/>
  <c r="C1448" i="2"/>
  <c r="D1448" i="2"/>
  <c r="E1448" i="2"/>
  <c r="F1448" i="2"/>
  <c r="A1449" i="2"/>
  <c r="B1449" i="2"/>
  <c r="C1449" i="2"/>
  <c r="D1449" i="2"/>
  <c r="E1449" i="2"/>
  <c r="F1449" i="2"/>
  <c r="A1450" i="2"/>
  <c r="B1450" i="2"/>
  <c r="C1450" i="2"/>
  <c r="D1450" i="2"/>
  <c r="E1450" i="2"/>
  <c r="F1450" i="2"/>
  <c r="A1451" i="2"/>
  <c r="B1451" i="2"/>
  <c r="C1451" i="2"/>
  <c r="D1451" i="2"/>
  <c r="E1451" i="2"/>
  <c r="F1451" i="2"/>
  <c r="A1452" i="2"/>
  <c r="B1452" i="2"/>
  <c r="C1452" i="2"/>
  <c r="D1452" i="2"/>
  <c r="E1452" i="2"/>
  <c r="F1452" i="2"/>
  <c r="A1453" i="2"/>
  <c r="B1453" i="2"/>
  <c r="C1453" i="2"/>
  <c r="D1453" i="2"/>
  <c r="E1453" i="2"/>
  <c r="F1453" i="2"/>
  <c r="A1454" i="2"/>
  <c r="B1454" i="2"/>
  <c r="C1454" i="2"/>
  <c r="D1454" i="2"/>
  <c r="E1454" i="2"/>
  <c r="F1454" i="2"/>
  <c r="A1455" i="2"/>
  <c r="B1455" i="2"/>
  <c r="C1455" i="2"/>
  <c r="D1455" i="2"/>
  <c r="E1455" i="2"/>
  <c r="F1455" i="2"/>
  <c r="A1456" i="2"/>
  <c r="B1456" i="2"/>
  <c r="C1456" i="2"/>
  <c r="D1456" i="2"/>
  <c r="E1456" i="2"/>
  <c r="F1456" i="2"/>
  <c r="A1457" i="2"/>
  <c r="B1457" i="2"/>
  <c r="C1457" i="2"/>
  <c r="D1457" i="2"/>
  <c r="E1457" i="2"/>
  <c r="F1457" i="2"/>
  <c r="A1458" i="2"/>
  <c r="B1458" i="2"/>
  <c r="C1458" i="2"/>
  <c r="D1458" i="2"/>
  <c r="E1458" i="2"/>
  <c r="F1458" i="2"/>
  <c r="A1459" i="2"/>
  <c r="B1459" i="2"/>
  <c r="C1459" i="2"/>
  <c r="D1459" i="2"/>
  <c r="E1459" i="2"/>
  <c r="F1459" i="2"/>
  <c r="A1460" i="2"/>
  <c r="B1460" i="2"/>
  <c r="C1460" i="2"/>
  <c r="D1460" i="2"/>
  <c r="E1460" i="2"/>
  <c r="F1460" i="2"/>
  <c r="A1461" i="2"/>
  <c r="B1461" i="2"/>
  <c r="C1461" i="2"/>
  <c r="D1461" i="2"/>
  <c r="E1461" i="2"/>
  <c r="F1461" i="2"/>
  <c r="A1462" i="2"/>
  <c r="B1462" i="2"/>
  <c r="C1462" i="2"/>
  <c r="D1462" i="2"/>
  <c r="E1462" i="2"/>
  <c r="F1462" i="2"/>
  <c r="A1463" i="2"/>
  <c r="B1463" i="2"/>
  <c r="C1463" i="2"/>
  <c r="D1463" i="2"/>
  <c r="E1463" i="2"/>
  <c r="F1463" i="2"/>
  <c r="A1464" i="2"/>
  <c r="B1464" i="2"/>
  <c r="C1464" i="2"/>
  <c r="D1464" i="2"/>
  <c r="E1464" i="2"/>
  <c r="F1464" i="2"/>
  <c r="A1465" i="2"/>
  <c r="B1465" i="2"/>
  <c r="C1465" i="2"/>
  <c r="D1465" i="2"/>
  <c r="E1465" i="2"/>
  <c r="F1465" i="2"/>
  <c r="A1466" i="2"/>
  <c r="B1466" i="2"/>
  <c r="C1466" i="2"/>
  <c r="D1466" i="2"/>
  <c r="E1466" i="2"/>
  <c r="F1466" i="2"/>
  <c r="A1467" i="2"/>
  <c r="B1467" i="2"/>
  <c r="C1467" i="2"/>
  <c r="D1467" i="2"/>
  <c r="E1467" i="2"/>
  <c r="F1467" i="2"/>
  <c r="A1468" i="2"/>
  <c r="B1468" i="2"/>
  <c r="C1468" i="2"/>
  <c r="D1468" i="2"/>
  <c r="E1468" i="2"/>
  <c r="F1468" i="2"/>
  <c r="A1469" i="2"/>
  <c r="B1469" i="2"/>
  <c r="C1469" i="2"/>
  <c r="D1469" i="2"/>
  <c r="E1469" i="2"/>
  <c r="F1469" i="2"/>
  <c r="A1470" i="2"/>
  <c r="B1470" i="2"/>
  <c r="C1470" i="2"/>
  <c r="D1470" i="2"/>
  <c r="E1470" i="2"/>
  <c r="F1470" i="2"/>
  <c r="A1471" i="2"/>
  <c r="B1471" i="2"/>
  <c r="C1471" i="2"/>
  <c r="D1471" i="2"/>
  <c r="E1471" i="2"/>
  <c r="F1471" i="2"/>
  <c r="A1472" i="2"/>
  <c r="B1472" i="2"/>
  <c r="C1472" i="2"/>
  <c r="D1472" i="2"/>
  <c r="E1472" i="2"/>
  <c r="F1472" i="2"/>
  <c r="A1473" i="2"/>
  <c r="B1473" i="2"/>
  <c r="C1473" i="2"/>
  <c r="D1473" i="2"/>
  <c r="E1473" i="2"/>
  <c r="F1473" i="2"/>
  <c r="A1474" i="2"/>
  <c r="B1474" i="2"/>
  <c r="C1474" i="2"/>
  <c r="D1474" i="2"/>
  <c r="E1474" i="2"/>
  <c r="F1474" i="2"/>
  <c r="A1475" i="2"/>
  <c r="B1475" i="2"/>
  <c r="C1475" i="2"/>
  <c r="D1475" i="2"/>
  <c r="E1475" i="2"/>
  <c r="F1475" i="2"/>
  <c r="A1476" i="2"/>
  <c r="B1476" i="2"/>
  <c r="C1476" i="2"/>
  <c r="D1476" i="2"/>
  <c r="E1476" i="2"/>
  <c r="F1476" i="2"/>
  <c r="A1477" i="2"/>
  <c r="B1477" i="2"/>
  <c r="C1477" i="2"/>
  <c r="D1477" i="2"/>
  <c r="E1477" i="2"/>
  <c r="F1477" i="2"/>
  <c r="A1478" i="2"/>
  <c r="B1478" i="2"/>
  <c r="C1478" i="2"/>
  <c r="D1478" i="2"/>
  <c r="E1478" i="2"/>
  <c r="F1478" i="2"/>
  <c r="A1479" i="2"/>
  <c r="B1479" i="2"/>
  <c r="C1479" i="2"/>
  <c r="D1479" i="2"/>
  <c r="E1479" i="2"/>
  <c r="F1479" i="2"/>
  <c r="A1480" i="2"/>
  <c r="B1480" i="2"/>
  <c r="C1480" i="2"/>
  <c r="D1480" i="2"/>
  <c r="E1480" i="2"/>
  <c r="F1480" i="2"/>
  <c r="A1481" i="2"/>
  <c r="B1481" i="2"/>
  <c r="C1481" i="2"/>
  <c r="D1481" i="2"/>
  <c r="E1481" i="2"/>
  <c r="F1481" i="2"/>
  <c r="A1482" i="2"/>
  <c r="B1482" i="2"/>
  <c r="C1482" i="2"/>
  <c r="D1482" i="2"/>
  <c r="E1482" i="2"/>
  <c r="F1482" i="2"/>
  <c r="A1483" i="2"/>
  <c r="B1483" i="2"/>
  <c r="C1483" i="2"/>
  <c r="D1483" i="2"/>
  <c r="E1483" i="2"/>
  <c r="F1483" i="2"/>
  <c r="A1484" i="2"/>
  <c r="B1484" i="2"/>
  <c r="C1484" i="2"/>
  <c r="D1484" i="2"/>
  <c r="E1484" i="2"/>
  <c r="F1484" i="2"/>
  <c r="A1485" i="2"/>
  <c r="B1485" i="2"/>
  <c r="C1485" i="2"/>
  <c r="D1485" i="2"/>
  <c r="E1485" i="2"/>
  <c r="F1485" i="2"/>
  <c r="A1486" i="2"/>
  <c r="B1486" i="2"/>
  <c r="C1486" i="2"/>
  <c r="D1486" i="2"/>
  <c r="E1486" i="2"/>
  <c r="F1486" i="2"/>
  <c r="A1487" i="2"/>
  <c r="B1487" i="2"/>
  <c r="C1487" i="2"/>
  <c r="D1487" i="2"/>
  <c r="E1487" i="2"/>
  <c r="F1487" i="2"/>
  <c r="A1488" i="2"/>
  <c r="B1488" i="2"/>
  <c r="C1488" i="2"/>
  <c r="D1488" i="2"/>
  <c r="E1488" i="2"/>
  <c r="F1488" i="2"/>
  <c r="A1489" i="2"/>
  <c r="B1489" i="2"/>
  <c r="C1489" i="2"/>
  <c r="D1489" i="2"/>
  <c r="E1489" i="2"/>
  <c r="F1489" i="2"/>
  <c r="A1490" i="2"/>
  <c r="B1490" i="2"/>
  <c r="C1490" i="2"/>
  <c r="D1490" i="2"/>
  <c r="E1490" i="2"/>
  <c r="F1490" i="2"/>
  <c r="A1491" i="2"/>
  <c r="B1491" i="2"/>
  <c r="C1491" i="2"/>
  <c r="D1491" i="2"/>
  <c r="E1491" i="2"/>
  <c r="F1491" i="2"/>
  <c r="A1492" i="2"/>
  <c r="B1492" i="2"/>
  <c r="C1492" i="2"/>
  <c r="D1492" i="2"/>
  <c r="E1492" i="2"/>
  <c r="F1492" i="2"/>
  <c r="A1493" i="2"/>
  <c r="B1493" i="2"/>
  <c r="C1493" i="2"/>
  <c r="D1493" i="2"/>
  <c r="E1493" i="2"/>
  <c r="F1493" i="2"/>
  <c r="A1494" i="2"/>
  <c r="B1494" i="2"/>
  <c r="C1494" i="2"/>
  <c r="D1494" i="2"/>
  <c r="E1494" i="2"/>
  <c r="F1494" i="2"/>
  <c r="A1495" i="2"/>
  <c r="B1495" i="2"/>
  <c r="C1495" i="2"/>
  <c r="D1495" i="2"/>
  <c r="E1495" i="2"/>
  <c r="F1495" i="2"/>
  <c r="A1496" i="2"/>
  <c r="B1496" i="2"/>
  <c r="C1496" i="2"/>
  <c r="D1496" i="2"/>
  <c r="E1496" i="2"/>
  <c r="F1496" i="2"/>
  <c r="A1497" i="2"/>
  <c r="B1497" i="2"/>
  <c r="C1497" i="2"/>
  <c r="D1497" i="2"/>
  <c r="E1497" i="2"/>
  <c r="F1497" i="2"/>
  <c r="A1498" i="2"/>
  <c r="B1498" i="2"/>
  <c r="C1498" i="2"/>
  <c r="D1498" i="2"/>
  <c r="E1498" i="2"/>
  <c r="F1498" i="2"/>
  <c r="A1499" i="2"/>
  <c r="B1499" i="2"/>
  <c r="C1499" i="2"/>
  <c r="D1499" i="2"/>
  <c r="E1499" i="2"/>
  <c r="F1499" i="2"/>
  <c r="A1500" i="2"/>
  <c r="B1500" i="2"/>
  <c r="C1500" i="2"/>
  <c r="D1500" i="2"/>
  <c r="E1500" i="2"/>
  <c r="F1500" i="2"/>
  <c r="A1501" i="2"/>
  <c r="B1501" i="2"/>
  <c r="C1501" i="2"/>
  <c r="D1501" i="2"/>
  <c r="E1501" i="2"/>
  <c r="F1501" i="2"/>
  <c r="A1502" i="2"/>
  <c r="B1502" i="2"/>
  <c r="C1502" i="2"/>
  <c r="D1502" i="2"/>
  <c r="E1502" i="2"/>
  <c r="F1502" i="2"/>
  <c r="A1503" i="2"/>
  <c r="B1503" i="2"/>
  <c r="C1503" i="2"/>
  <c r="D1503" i="2"/>
  <c r="E1503" i="2"/>
  <c r="F1503" i="2"/>
  <c r="A1504" i="2"/>
  <c r="B1504" i="2"/>
  <c r="C1504" i="2"/>
  <c r="D1504" i="2"/>
  <c r="E1504" i="2"/>
  <c r="F1504" i="2"/>
  <c r="A1505" i="2"/>
  <c r="B1505" i="2"/>
  <c r="C1505" i="2"/>
  <c r="D1505" i="2"/>
  <c r="E1505" i="2"/>
  <c r="F1505" i="2"/>
  <c r="A1506" i="2"/>
  <c r="B1506" i="2"/>
  <c r="C1506" i="2"/>
  <c r="D1506" i="2"/>
  <c r="E1506" i="2"/>
  <c r="F1506" i="2"/>
  <c r="A1507" i="2"/>
  <c r="B1507" i="2"/>
  <c r="C1507" i="2"/>
  <c r="D1507" i="2"/>
  <c r="E1507" i="2"/>
  <c r="F1507" i="2"/>
  <c r="A1508" i="2"/>
  <c r="B1508" i="2"/>
  <c r="C1508" i="2"/>
  <c r="D1508" i="2"/>
  <c r="E1508" i="2"/>
  <c r="F1508" i="2"/>
  <c r="A1509" i="2"/>
  <c r="B1509" i="2"/>
  <c r="C1509" i="2"/>
  <c r="D1509" i="2"/>
  <c r="E1509" i="2"/>
  <c r="F1509" i="2"/>
  <c r="A1510" i="2"/>
  <c r="B1510" i="2"/>
  <c r="C1510" i="2"/>
  <c r="D1510" i="2"/>
  <c r="E1510" i="2"/>
  <c r="F1510" i="2"/>
  <c r="A1511" i="2"/>
  <c r="B1511" i="2"/>
  <c r="C1511" i="2"/>
  <c r="D1511" i="2"/>
  <c r="E1511" i="2"/>
  <c r="F1511" i="2"/>
  <c r="A1512" i="2"/>
  <c r="B1512" i="2"/>
  <c r="C1512" i="2"/>
  <c r="D1512" i="2"/>
  <c r="E1512" i="2"/>
  <c r="F1512" i="2"/>
  <c r="A1513" i="2"/>
  <c r="B1513" i="2"/>
  <c r="C1513" i="2"/>
  <c r="D1513" i="2"/>
  <c r="E1513" i="2"/>
  <c r="F1513" i="2"/>
  <c r="A1514" i="2"/>
  <c r="B1514" i="2"/>
  <c r="C1514" i="2"/>
  <c r="D1514" i="2"/>
  <c r="E1514" i="2"/>
  <c r="F1514" i="2"/>
  <c r="A1515" i="2"/>
  <c r="B1515" i="2"/>
  <c r="C1515" i="2"/>
  <c r="D1515" i="2"/>
  <c r="E1515" i="2"/>
  <c r="F1515" i="2"/>
  <c r="A1516" i="2"/>
  <c r="B1516" i="2"/>
  <c r="C1516" i="2"/>
  <c r="D1516" i="2"/>
  <c r="E1516" i="2"/>
  <c r="F1516" i="2"/>
  <c r="A1517" i="2"/>
  <c r="B1517" i="2"/>
  <c r="C1517" i="2"/>
  <c r="D1517" i="2"/>
  <c r="E1517" i="2"/>
  <c r="F1517" i="2"/>
  <c r="A1518" i="2"/>
  <c r="B1518" i="2"/>
  <c r="C1518" i="2"/>
  <c r="D1518" i="2"/>
  <c r="E1518" i="2"/>
  <c r="F1518" i="2"/>
  <c r="A1519" i="2"/>
  <c r="B1519" i="2"/>
  <c r="C1519" i="2"/>
  <c r="D1519" i="2"/>
  <c r="E1519" i="2"/>
  <c r="F1519" i="2"/>
  <c r="A1520" i="2"/>
  <c r="B1520" i="2"/>
  <c r="C1520" i="2"/>
  <c r="D1520" i="2"/>
  <c r="E1520" i="2"/>
  <c r="F1520" i="2"/>
  <c r="A1521" i="2"/>
  <c r="B1521" i="2"/>
  <c r="C1521" i="2"/>
  <c r="D1521" i="2"/>
  <c r="E1521" i="2"/>
  <c r="F1521" i="2"/>
  <c r="A1522" i="2"/>
  <c r="B1522" i="2"/>
  <c r="C1522" i="2"/>
  <c r="D1522" i="2"/>
  <c r="E1522" i="2"/>
  <c r="F1522" i="2"/>
  <c r="A1523" i="2"/>
  <c r="B1523" i="2"/>
  <c r="C1523" i="2"/>
  <c r="D1523" i="2"/>
  <c r="E1523" i="2"/>
  <c r="F1523" i="2"/>
  <c r="A1524" i="2"/>
  <c r="B1524" i="2"/>
  <c r="C1524" i="2"/>
  <c r="D1524" i="2"/>
  <c r="E1524" i="2"/>
  <c r="F1524" i="2"/>
  <c r="A1525" i="2"/>
  <c r="B1525" i="2"/>
  <c r="C1525" i="2"/>
  <c r="D1525" i="2"/>
  <c r="E1525" i="2"/>
  <c r="F1525" i="2"/>
  <c r="A1526" i="2"/>
  <c r="B1526" i="2"/>
  <c r="C1526" i="2"/>
  <c r="D1526" i="2"/>
  <c r="E1526" i="2"/>
  <c r="F1526" i="2"/>
  <c r="A1527" i="2"/>
  <c r="B1527" i="2"/>
  <c r="C1527" i="2"/>
  <c r="D1527" i="2"/>
  <c r="E1527" i="2"/>
  <c r="F1527" i="2"/>
  <c r="A1528" i="2"/>
  <c r="B1528" i="2"/>
  <c r="C1528" i="2"/>
  <c r="D1528" i="2"/>
  <c r="E1528" i="2"/>
  <c r="F1528" i="2"/>
  <c r="A1529" i="2"/>
  <c r="B1529" i="2"/>
  <c r="C1529" i="2"/>
  <c r="D1529" i="2"/>
  <c r="E1529" i="2"/>
  <c r="F1529" i="2"/>
  <c r="A1530" i="2"/>
  <c r="B1530" i="2"/>
  <c r="C1530" i="2"/>
  <c r="D1530" i="2"/>
  <c r="E1530" i="2"/>
  <c r="F1530" i="2"/>
  <c r="A1531" i="2"/>
  <c r="B1531" i="2"/>
  <c r="C1531" i="2"/>
  <c r="D1531" i="2"/>
  <c r="E1531" i="2"/>
  <c r="F1531" i="2"/>
  <c r="A1532" i="2"/>
  <c r="B1532" i="2"/>
  <c r="C1532" i="2"/>
  <c r="D1532" i="2"/>
  <c r="E1532" i="2"/>
  <c r="F1532" i="2"/>
  <c r="A1533" i="2"/>
  <c r="B1533" i="2"/>
  <c r="C1533" i="2"/>
  <c r="D1533" i="2"/>
  <c r="E1533" i="2"/>
  <c r="F1533" i="2"/>
  <c r="A1534" i="2"/>
  <c r="B1534" i="2"/>
  <c r="C1534" i="2"/>
  <c r="D1534" i="2"/>
  <c r="E1534" i="2"/>
  <c r="F1534" i="2"/>
  <c r="A1535" i="2"/>
  <c r="B1535" i="2"/>
  <c r="C1535" i="2"/>
  <c r="D1535" i="2"/>
  <c r="E1535" i="2"/>
  <c r="F1535" i="2"/>
  <c r="A1536" i="2"/>
  <c r="B1536" i="2"/>
  <c r="C1536" i="2"/>
  <c r="D1536" i="2"/>
  <c r="E1536" i="2"/>
  <c r="F1536" i="2"/>
  <c r="A1537" i="2"/>
  <c r="B1537" i="2"/>
  <c r="C1537" i="2"/>
  <c r="D1537" i="2"/>
  <c r="E1537" i="2"/>
  <c r="F1537" i="2"/>
  <c r="A1538" i="2"/>
  <c r="B1538" i="2"/>
  <c r="C1538" i="2"/>
  <c r="D1538" i="2"/>
  <c r="E1538" i="2"/>
  <c r="F1538" i="2"/>
  <c r="A1539" i="2"/>
  <c r="B1539" i="2"/>
  <c r="C1539" i="2"/>
  <c r="D1539" i="2"/>
  <c r="E1539" i="2"/>
  <c r="F1539" i="2"/>
  <c r="A1540" i="2"/>
  <c r="B1540" i="2"/>
  <c r="C1540" i="2"/>
  <c r="D1540" i="2"/>
  <c r="E1540" i="2"/>
  <c r="F1540" i="2"/>
  <c r="A1541" i="2"/>
  <c r="B1541" i="2"/>
  <c r="C1541" i="2"/>
  <c r="D1541" i="2"/>
  <c r="E1541" i="2"/>
  <c r="F1541" i="2"/>
  <c r="A1542" i="2"/>
  <c r="B1542" i="2"/>
  <c r="C1542" i="2"/>
  <c r="D1542" i="2"/>
  <c r="E1542" i="2"/>
  <c r="F1542" i="2"/>
  <c r="A1543" i="2"/>
  <c r="B1543" i="2"/>
  <c r="C1543" i="2"/>
  <c r="D1543" i="2"/>
  <c r="E1543" i="2"/>
  <c r="F1543" i="2"/>
  <c r="A1544" i="2"/>
  <c r="B1544" i="2"/>
  <c r="C1544" i="2"/>
  <c r="D1544" i="2"/>
  <c r="E1544" i="2"/>
  <c r="F1544" i="2"/>
  <c r="A1545" i="2"/>
  <c r="B1545" i="2"/>
  <c r="C1545" i="2"/>
  <c r="D1545" i="2"/>
  <c r="E1545" i="2"/>
  <c r="F1545" i="2"/>
  <c r="A1546" i="2"/>
  <c r="B1546" i="2"/>
  <c r="C1546" i="2"/>
  <c r="D1546" i="2"/>
  <c r="E1546" i="2"/>
  <c r="F1546" i="2"/>
  <c r="A1547" i="2"/>
  <c r="B1547" i="2"/>
  <c r="C1547" i="2"/>
  <c r="D1547" i="2"/>
  <c r="E1547" i="2"/>
  <c r="F1547" i="2"/>
  <c r="A1548" i="2"/>
  <c r="B1548" i="2"/>
  <c r="C1548" i="2"/>
  <c r="D1548" i="2"/>
  <c r="E1548" i="2"/>
  <c r="F1548" i="2"/>
  <c r="A1549" i="2"/>
  <c r="B1549" i="2"/>
  <c r="C1549" i="2"/>
  <c r="D1549" i="2"/>
  <c r="E1549" i="2"/>
  <c r="F1549" i="2"/>
  <c r="A1550" i="2"/>
  <c r="B1550" i="2"/>
  <c r="C1550" i="2"/>
  <c r="D1550" i="2"/>
  <c r="E1550" i="2"/>
  <c r="F1550" i="2"/>
  <c r="A1551" i="2"/>
  <c r="B1551" i="2"/>
  <c r="C1551" i="2"/>
  <c r="D1551" i="2"/>
  <c r="E1551" i="2"/>
  <c r="F1551" i="2"/>
  <c r="A1552" i="2"/>
  <c r="B1552" i="2"/>
  <c r="C1552" i="2"/>
  <c r="D1552" i="2"/>
  <c r="E1552" i="2"/>
  <c r="F1552" i="2"/>
  <c r="A1553" i="2"/>
  <c r="B1553" i="2"/>
  <c r="C1553" i="2"/>
  <c r="D1553" i="2"/>
  <c r="E1553" i="2"/>
  <c r="F1553" i="2"/>
  <c r="A1554" i="2"/>
  <c r="B1554" i="2"/>
  <c r="C1554" i="2"/>
  <c r="D1554" i="2"/>
  <c r="E1554" i="2"/>
  <c r="F1554" i="2"/>
  <c r="A1555" i="2"/>
  <c r="B1555" i="2"/>
  <c r="C1555" i="2"/>
  <c r="D1555" i="2"/>
  <c r="E1555" i="2"/>
  <c r="F1555" i="2"/>
  <c r="A1556" i="2"/>
  <c r="B1556" i="2"/>
  <c r="C1556" i="2"/>
  <c r="D1556" i="2"/>
  <c r="E1556" i="2"/>
  <c r="F1556" i="2"/>
  <c r="A1557" i="2"/>
  <c r="B1557" i="2"/>
  <c r="C1557" i="2"/>
  <c r="D1557" i="2"/>
  <c r="E1557" i="2"/>
  <c r="F1557" i="2"/>
  <c r="A1558" i="2"/>
  <c r="B1558" i="2"/>
  <c r="C1558" i="2"/>
  <c r="D1558" i="2"/>
  <c r="E1558" i="2"/>
  <c r="F1558" i="2"/>
  <c r="A1559" i="2"/>
  <c r="B1559" i="2"/>
  <c r="C1559" i="2"/>
  <c r="D1559" i="2"/>
  <c r="E1559" i="2"/>
  <c r="F1559" i="2"/>
  <c r="A1560" i="2"/>
  <c r="B1560" i="2"/>
  <c r="C1560" i="2"/>
  <c r="D1560" i="2"/>
  <c r="E1560" i="2"/>
  <c r="F1560" i="2"/>
  <c r="A1561" i="2"/>
  <c r="B1561" i="2"/>
  <c r="C1561" i="2"/>
  <c r="D1561" i="2"/>
  <c r="E1561" i="2"/>
  <c r="F1561" i="2"/>
  <c r="A1562" i="2"/>
  <c r="B1562" i="2"/>
  <c r="C1562" i="2"/>
  <c r="D1562" i="2"/>
  <c r="E1562" i="2"/>
  <c r="F1562" i="2"/>
  <c r="A1563" i="2"/>
  <c r="B1563" i="2"/>
  <c r="C1563" i="2"/>
  <c r="D1563" i="2"/>
  <c r="E1563" i="2"/>
  <c r="F1563" i="2"/>
  <c r="A1564" i="2"/>
  <c r="B1564" i="2"/>
  <c r="C1564" i="2"/>
  <c r="D1564" i="2"/>
  <c r="E1564" i="2"/>
  <c r="F1564" i="2"/>
  <c r="A1565" i="2"/>
  <c r="B1565" i="2"/>
  <c r="C1565" i="2"/>
  <c r="D1565" i="2"/>
  <c r="E1565" i="2"/>
  <c r="F1565" i="2"/>
  <c r="A1566" i="2"/>
  <c r="B1566" i="2"/>
  <c r="C1566" i="2"/>
  <c r="D1566" i="2"/>
  <c r="E1566" i="2"/>
  <c r="F1566" i="2"/>
  <c r="A1567" i="2"/>
  <c r="B1567" i="2"/>
  <c r="C1567" i="2"/>
  <c r="D1567" i="2"/>
  <c r="E1567" i="2"/>
  <c r="F1567" i="2"/>
  <c r="A1568" i="2"/>
  <c r="B1568" i="2"/>
  <c r="C1568" i="2"/>
  <c r="D1568" i="2"/>
  <c r="E1568" i="2"/>
  <c r="F1568" i="2"/>
  <c r="A1569" i="2"/>
  <c r="B1569" i="2"/>
  <c r="C1569" i="2"/>
  <c r="D1569" i="2"/>
  <c r="E1569" i="2"/>
  <c r="F1569" i="2"/>
  <c r="A1570" i="2"/>
  <c r="B1570" i="2"/>
  <c r="C1570" i="2"/>
  <c r="D1570" i="2"/>
  <c r="E1570" i="2"/>
  <c r="F1570" i="2"/>
  <c r="A1571" i="2"/>
  <c r="B1571" i="2"/>
  <c r="C1571" i="2"/>
  <c r="D1571" i="2"/>
  <c r="E1571" i="2"/>
  <c r="F1571" i="2"/>
  <c r="A1572" i="2"/>
  <c r="B1572" i="2"/>
  <c r="C1572" i="2"/>
  <c r="D1572" i="2"/>
  <c r="E1572" i="2"/>
  <c r="F1572" i="2"/>
  <c r="A1573" i="2"/>
  <c r="B1573" i="2"/>
  <c r="C1573" i="2"/>
  <c r="D1573" i="2"/>
  <c r="E1573" i="2"/>
  <c r="F1573" i="2"/>
  <c r="A1574" i="2"/>
  <c r="B1574" i="2"/>
  <c r="C1574" i="2"/>
  <c r="D1574" i="2"/>
  <c r="E1574" i="2"/>
  <c r="F1574" i="2"/>
  <c r="A1575" i="2"/>
  <c r="B1575" i="2"/>
  <c r="C1575" i="2"/>
  <c r="D1575" i="2"/>
  <c r="E1575" i="2"/>
  <c r="F1575" i="2"/>
  <c r="A1576" i="2"/>
  <c r="B1576" i="2"/>
  <c r="C1576" i="2"/>
  <c r="D1576" i="2"/>
  <c r="E1576" i="2"/>
  <c r="F1576" i="2"/>
  <c r="A1577" i="2"/>
  <c r="B1577" i="2"/>
  <c r="C1577" i="2"/>
  <c r="D1577" i="2"/>
  <c r="E1577" i="2"/>
  <c r="F1577" i="2"/>
  <c r="A1578" i="2"/>
  <c r="B1578" i="2"/>
  <c r="C1578" i="2"/>
  <c r="D1578" i="2"/>
  <c r="E1578" i="2"/>
  <c r="F1578" i="2"/>
  <c r="A1579" i="2"/>
  <c r="B1579" i="2"/>
  <c r="C1579" i="2"/>
  <c r="D1579" i="2"/>
  <c r="E1579" i="2"/>
  <c r="F1579" i="2"/>
  <c r="A1580" i="2"/>
  <c r="B1580" i="2"/>
  <c r="C1580" i="2"/>
  <c r="D1580" i="2"/>
  <c r="E1580" i="2"/>
  <c r="F1580" i="2"/>
  <c r="A1581" i="2"/>
  <c r="B1581" i="2"/>
  <c r="C1581" i="2"/>
  <c r="D1581" i="2"/>
  <c r="E1581" i="2"/>
  <c r="F1581" i="2"/>
  <c r="A1582" i="2"/>
  <c r="B1582" i="2"/>
  <c r="C1582" i="2"/>
  <c r="D1582" i="2"/>
  <c r="E1582" i="2"/>
  <c r="F1582" i="2"/>
  <c r="A1583" i="2"/>
  <c r="B1583" i="2"/>
  <c r="C1583" i="2"/>
  <c r="D1583" i="2"/>
  <c r="E1583" i="2"/>
  <c r="F1583" i="2"/>
  <c r="A1584" i="2"/>
  <c r="B1584" i="2"/>
  <c r="C1584" i="2"/>
  <c r="D1584" i="2"/>
  <c r="E1584" i="2"/>
  <c r="F1584" i="2"/>
  <c r="A1585" i="2"/>
  <c r="B1585" i="2"/>
  <c r="C1585" i="2"/>
  <c r="D1585" i="2"/>
  <c r="E1585" i="2"/>
  <c r="F1585" i="2"/>
  <c r="A1586" i="2"/>
  <c r="B1586" i="2"/>
  <c r="C1586" i="2"/>
  <c r="D1586" i="2"/>
  <c r="E1586" i="2"/>
  <c r="F1586" i="2"/>
  <c r="A1587" i="2"/>
  <c r="B1587" i="2"/>
  <c r="C1587" i="2"/>
  <c r="D1587" i="2"/>
  <c r="E1587" i="2"/>
  <c r="F1587" i="2"/>
  <c r="A1588" i="2"/>
  <c r="B1588" i="2"/>
  <c r="C1588" i="2"/>
  <c r="D1588" i="2"/>
  <c r="E1588" i="2"/>
  <c r="F1588" i="2"/>
  <c r="A1589" i="2"/>
  <c r="B1589" i="2"/>
  <c r="C1589" i="2"/>
  <c r="D1589" i="2"/>
  <c r="E1589" i="2"/>
  <c r="F1589" i="2"/>
  <c r="A1590" i="2"/>
  <c r="B1590" i="2"/>
  <c r="C1590" i="2"/>
  <c r="D1590" i="2"/>
  <c r="E1590" i="2"/>
  <c r="F1590" i="2"/>
  <c r="A1591" i="2"/>
  <c r="B1591" i="2"/>
  <c r="C1591" i="2"/>
  <c r="D1591" i="2"/>
  <c r="E1591" i="2"/>
  <c r="F1591" i="2"/>
  <c r="A1592" i="2"/>
  <c r="B1592" i="2"/>
  <c r="C1592" i="2"/>
  <c r="D1592" i="2"/>
  <c r="E1592" i="2"/>
  <c r="F1592" i="2"/>
  <c r="A1593" i="2"/>
  <c r="B1593" i="2"/>
  <c r="C1593" i="2"/>
  <c r="D1593" i="2"/>
  <c r="E1593" i="2"/>
  <c r="F1593" i="2"/>
  <c r="A1594" i="2"/>
  <c r="B1594" i="2"/>
  <c r="C1594" i="2"/>
  <c r="D1594" i="2"/>
  <c r="E1594" i="2"/>
  <c r="F1594" i="2"/>
  <c r="A1595" i="2"/>
  <c r="B1595" i="2"/>
  <c r="C1595" i="2"/>
  <c r="D1595" i="2"/>
  <c r="E1595" i="2"/>
  <c r="F1595" i="2"/>
  <c r="A1596" i="2"/>
  <c r="B1596" i="2"/>
  <c r="C1596" i="2"/>
  <c r="D1596" i="2"/>
  <c r="E1596" i="2"/>
  <c r="F1596" i="2"/>
  <c r="A1597" i="2"/>
  <c r="B1597" i="2"/>
  <c r="C1597" i="2"/>
  <c r="D1597" i="2"/>
  <c r="E1597" i="2"/>
  <c r="F1597" i="2"/>
  <c r="A1598" i="2"/>
  <c r="B1598" i="2"/>
  <c r="C1598" i="2"/>
  <c r="D1598" i="2"/>
  <c r="E1598" i="2"/>
  <c r="F1598" i="2"/>
  <c r="A1599" i="2"/>
  <c r="B1599" i="2"/>
  <c r="C1599" i="2"/>
  <c r="D1599" i="2"/>
  <c r="E1599" i="2"/>
  <c r="F1599" i="2"/>
  <c r="A1600" i="2"/>
  <c r="B1600" i="2"/>
  <c r="C1600" i="2"/>
  <c r="D1600" i="2"/>
  <c r="E1600" i="2"/>
  <c r="F1600" i="2"/>
  <c r="A1601" i="2"/>
  <c r="B1601" i="2"/>
  <c r="C1601" i="2"/>
  <c r="D1601" i="2"/>
  <c r="E1601" i="2"/>
  <c r="F1601" i="2"/>
  <c r="A1602" i="2"/>
  <c r="B1602" i="2"/>
  <c r="C1602" i="2"/>
  <c r="D1602" i="2"/>
  <c r="E1602" i="2"/>
  <c r="F1602" i="2"/>
  <c r="A1603" i="2"/>
  <c r="B1603" i="2"/>
  <c r="C1603" i="2"/>
  <c r="D1603" i="2"/>
  <c r="E1603" i="2"/>
  <c r="F1603" i="2"/>
  <c r="A1604" i="2"/>
  <c r="B1604" i="2"/>
  <c r="C1604" i="2"/>
  <c r="D1604" i="2"/>
  <c r="E1604" i="2"/>
  <c r="F1604" i="2"/>
  <c r="A1605" i="2"/>
  <c r="B1605" i="2"/>
  <c r="C1605" i="2"/>
  <c r="D1605" i="2"/>
  <c r="E1605" i="2"/>
  <c r="F1605" i="2"/>
  <c r="A1606" i="2"/>
  <c r="B1606" i="2"/>
  <c r="C1606" i="2"/>
  <c r="D1606" i="2"/>
  <c r="E1606" i="2"/>
  <c r="F1606" i="2"/>
  <c r="A1607" i="2"/>
  <c r="B1607" i="2"/>
  <c r="C1607" i="2"/>
  <c r="D1607" i="2"/>
  <c r="E1607" i="2"/>
  <c r="F1607" i="2"/>
  <c r="A1608" i="2"/>
  <c r="B1608" i="2"/>
  <c r="C1608" i="2"/>
  <c r="D1608" i="2"/>
  <c r="E1608" i="2"/>
  <c r="F1608" i="2"/>
  <c r="A1609" i="2"/>
  <c r="B1609" i="2"/>
  <c r="C1609" i="2"/>
  <c r="D1609" i="2"/>
  <c r="E1609" i="2"/>
  <c r="F1609" i="2"/>
  <c r="A1610" i="2"/>
  <c r="B1610" i="2"/>
  <c r="C1610" i="2"/>
  <c r="D1610" i="2"/>
  <c r="E1610" i="2"/>
  <c r="F1610" i="2"/>
  <c r="A1611" i="2"/>
  <c r="B1611" i="2"/>
  <c r="C1611" i="2"/>
  <c r="D1611" i="2"/>
  <c r="E1611" i="2"/>
  <c r="F1611" i="2"/>
  <c r="A1612" i="2"/>
  <c r="B1612" i="2"/>
  <c r="C1612" i="2"/>
  <c r="D1612" i="2"/>
  <c r="E1612" i="2"/>
  <c r="F1612" i="2"/>
  <c r="A1613" i="2"/>
  <c r="B1613" i="2"/>
  <c r="C1613" i="2"/>
  <c r="D1613" i="2"/>
  <c r="E1613" i="2"/>
  <c r="F1613" i="2"/>
  <c r="A1614" i="2"/>
  <c r="B1614" i="2"/>
  <c r="C1614" i="2"/>
  <c r="D1614" i="2"/>
  <c r="E1614" i="2"/>
  <c r="F1614" i="2"/>
  <c r="A1615" i="2"/>
  <c r="B1615" i="2"/>
  <c r="C1615" i="2"/>
  <c r="D1615" i="2"/>
  <c r="E1615" i="2"/>
  <c r="F1615" i="2"/>
  <c r="A1616" i="2"/>
  <c r="B1616" i="2"/>
  <c r="C1616" i="2"/>
  <c r="D1616" i="2"/>
  <c r="E1616" i="2"/>
  <c r="F1616" i="2"/>
  <c r="A1617" i="2"/>
  <c r="B1617" i="2"/>
  <c r="C1617" i="2"/>
  <c r="D1617" i="2"/>
  <c r="E1617" i="2"/>
  <c r="F1617" i="2"/>
  <c r="A1618" i="2"/>
  <c r="B1618" i="2"/>
  <c r="C1618" i="2"/>
  <c r="D1618" i="2"/>
  <c r="E1618" i="2"/>
  <c r="F1618" i="2"/>
  <c r="A1619" i="2"/>
  <c r="B1619" i="2"/>
  <c r="C1619" i="2"/>
  <c r="D1619" i="2"/>
  <c r="E1619" i="2"/>
  <c r="F1619" i="2"/>
  <c r="A1620" i="2"/>
  <c r="B1620" i="2"/>
  <c r="C1620" i="2"/>
  <c r="D1620" i="2"/>
  <c r="E1620" i="2"/>
  <c r="F1620" i="2"/>
  <c r="A1621" i="2"/>
  <c r="B1621" i="2"/>
  <c r="C1621" i="2"/>
  <c r="D1621" i="2"/>
  <c r="E1621" i="2"/>
  <c r="F1621" i="2"/>
  <c r="A1622" i="2"/>
  <c r="B1622" i="2"/>
  <c r="C1622" i="2"/>
  <c r="D1622" i="2"/>
  <c r="E1622" i="2"/>
  <c r="F1622" i="2"/>
  <c r="A1623" i="2"/>
  <c r="B1623" i="2"/>
  <c r="C1623" i="2"/>
  <c r="D1623" i="2"/>
  <c r="E1623" i="2"/>
  <c r="F1623" i="2"/>
  <c r="A1624" i="2"/>
  <c r="B1624" i="2"/>
  <c r="C1624" i="2"/>
  <c r="D1624" i="2"/>
  <c r="E1624" i="2"/>
  <c r="F1624" i="2"/>
  <c r="A1625" i="2"/>
  <c r="B1625" i="2"/>
  <c r="C1625" i="2"/>
  <c r="D1625" i="2"/>
  <c r="E1625" i="2"/>
  <c r="F1625" i="2"/>
  <c r="A1626" i="2"/>
  <c r="B1626" i="2"/>
  <c r="C1626" i="2"/>
  <c r="D1626" i="2"/>
  <c r="E1626" i="2"/>
  <c r="F1626" i="2"/>
  <c r="A1627" i="2"/>
  <c r="B1627" i="2"/>
  <c r="C1627" i="2"/>
  <c r="D1627" i="2"/>
  <c r="E1627" i="2"/>
  <c r="F1627" i="2"/>
  <c r="A1628" i="2"/>
  <c r="B1628" i="2"/>
  <c r="C1628" i="2"/>
  <c r="D1628" i="2"/>
  <c r="E1628" i="2"/>
  <c r="F1628" i="2"/>
  <c r="A1629" i="2"/>
  <c r="B1629" i="2"/>
  <c r="C1629" i="2"/>
  <c r="D1629" i="2"/>
  <c r="E1629" i="2"/>
  <c r="F1629" i="2"/>
  <c r="A1630" i="2"/>
  <c r="B1630" i="2"/>
  <c r="C1630" i="2"/>
  <c r="D1630" i="2"/>
  <c r="E1630" i="2"/>
  <c r="F1630" i="2"/>
  <c r="A1631" i="2"/>
  <c r="B1631" i="2"/>
  <c r="C1631" i="2"/>
  <c r="D1631" i="2"/>
  <c r="E1631" i="2"/>
  <c r="F1631" i="2"/>
  <c r="A1632" i="2"/>
  <c r="B1632" i="2"/>
  <c r="C1632" i="2"/>
  <c r="D1632" i="2"/>
  <c r="E1632" i="2"/>
  <c r="F1632" i="2"/>
  <c r="A1633" i="2"/>
  <c r="B1633" i="2"/>
  <c r="C1633" i="2"/>
  <c r="D1633" i="2"/>
  <c r="E1633" i="2"/>
  <c r="F1633" i="2"/>
  <c r="A1634" i="2"/>
  <c r="B1634" i="2"/>
  <c r="C1634" i="2"/>
  <c r="D1634" i="2"/>
  <c r="E1634" i="2"/>
  <c r="F1634" i="2"/>
  <c r="A1635" i="2"/>
  <c r="B1635" i="2"/>
  <c r="C1635" i="2"/>
  <c r="D1635" i="2"/>
  <c r="E1635" i="2"/>
  <c r="F1635" i="2"/>
  <c r="A1636" i="2"/>
  <c r="B1636" i="2"/>
  <c r="C1636" i="2"/>
  <c r="D1636" i="2"/>
  <c r="E1636" i="2"/>
  <c r="F1636" i="2"/>
  <c r="A1637" i="2"/>
  <c r="B1637" i="2"/>
  <c r="C1637" i="2"/>
  <c r="D1637" i="2"/>
  <c r="E1637" i="2"/>
  <c r="F1637" i="2"/>
  <c r="A1638" i="2"/>
  <c r="B1638" i="2"/>
  <c r="C1638" i="2"/>
  <c r="D1638" i="2"/>
  <c r="E1638" i="2"/>
  <c r="F1638" i="2"/>
  <c r="A1639" i="2"/>
  <c r="B1639" i="2"/>
  <c r="C1639" i="2"/>
  <c r="D1639" i="2"/>
  <c r="E1639" i="2"/>
  <c r="F1639" i="2"/>
  <c r="A1640" i="2"/>
  <c r="B1640" i="2"/>
  <c r="C1640" i="2"/>
  <c r="D1640" i="2"/>
  <c r="E1640" i="2"/>
  <c r="F1640" i="2"/>
  <c r="A1641" i="2"/>
  <c r="B1641" i="2"/>
  <c r="C1641" i="2"/>
  <c r="D1641" i="2"/>
  <c r="E1641" i="2"/>
  <c r="F1641" i="2"/>
  <c r="A1642" i="2"/>
  <c r="B1642" i="2"/>
  <c r="C1642" i="2"/>
  <c r="D1642" i="2"/>
  <c r="E1642" i="2"/>
  <c r="F1642" i="2"/>
  <c r="A1643" i="2"/>
  <c r="B1643" i="2"/>
  <c r="C1643" i="2"/>
  <c r="D1643" i="2"/>
  <c r="E1643" i="2"/>
  <c r="F1643" i="2"/>
  <c r="A1644" i="2"/>
  <c r="B1644" i="2"/>
  <c r="C1644" i="2"/>
  <c r="D1644" i="2"/>
  <c r="E1644" i="2"/>
  <c r="F1644" i="2"/>
  <c r="A1645" i="2"/>
  <c r="B1645" i="2"/>
  <c r="C1645" i="2"/>
  <c r="D1645" i="2"/>
  <c r="E1645" i="2"/>
  <c r="F1645" i="2"/>
  <c r="A1646" i="2"/>
  <c r="B1646" i="2"/>
  <c r="C1646" i="2"/>
  <c r="D1646" i="2"/>
  <c r="E1646" i="2"/>
  <c r="F1646" i="2"/>
  <c r="A1647" i="2"/>
  <c r="B1647" i="2"/>
  <c r="C1647" i="2"/>
  <c r="D1647" i="2"/>
  <c r="E1647" i="2"/>
  <c r="F1647" i="2"/>
  <c r="A1648" i="2"/>
  <c r="B1648" i="2"/>
  <c r="C1648" i="2"/>
  <c r="D1648" i="2"/>
  <c r="E1648" i="2"/>
  <c r="F1648" i="2"/>
  <c r="A1649" i="2"/>
  <c r="B1649" i="2"/>
  <c r="C1649" i="2"/>
  <c r="D1649" i="2"/>
  <c r="E1649" i="2"/>
  <c r="F1649" i="2"/>
  <c r="A1650" i="2"/>
  <c r="B1650" i="2"/>
  <c r="C1650" i="2"/>
  <c r="D1650" i="2"/>
  <c r="E1650" i="2"/>
  <c r="F1650" i="2"/>
  <c r="A1651" i="2"/>
  <c r="B1651" i="2"/>
  <c r="C1651" i="2"/>
  <c r="D1651" i="2"/>
  <c r="E1651" i="2"/>
  <c r="F1651" i="2"/>
  <c r="A1652" i="2"/>
  <c r="B1652" i="2"/>
  <c r="C1652" i="2"/>
  <c r="D1652" i="2"/>
  <c r="E1652" i="2"/>
  <c r="F1652" i="2"/>
  <c r="A1653" i="2"/>
  <c r="B1653" i="2"/>
  <c r="C1653" i="2"/>
  <c r="D1653" i="2"/>
  <c r="E1653" i="2"/>
  <c r="F1653" i="2"/>
  <c r="A1654" i="2"/>
  <c r="B1654" i="2"/>
  <c r="C1654" i="2"/>
  <c r="D1654" i="2"/>
  <c r="E1654" i="2"/>
  <c r="F1654" i="2"/>
  <c r="A1655" i="2"/>
  <c r="B1655" i="2"/>
  <c r="C1655" i="2"/>
  <c r="D1655" i="2"/>
  <c r="E1655" i="2"/>
  <c r="F1655" i="2"/>
  <c r="A1656" i="2"/>
  <c r="B1656" i="2"/>
  <c r="C1656" i="2"/>
  <c r="D1656" i="2"/>
  <c r="E1656" i="2"/>
  <c r="F1656" i="2"/>
  <c r="A1657" i="2"/>
  <c r="B1657" i="2"/>
  <c r="C1657" i="2"/>
  <c r="D1657" i="2"/>
  <c r="E1657" i="2"/>
  <c r="F1657" i="2"/>
  <c r="A1658" i="2"/>
  <c r="B1658" i="2"/>
  <c r="C1658" i="2"/>
  <c r="D1658" i="2"/>
  <c r="E1658" i="2"/>
  <c r="F1658" i="2"/>
  <c r="A1659" i="2"/>
  <c r="B1659" i="2"/>
  <c r="C1659" i="2"/>
  <c r="D1659" i="2"/>
  <c r="E1659" i="2"/>
  <c r="F1659" i="2"/>
  <c r="A1660" i="2"/>
  <c r="B1660" i="2"/>
  <c r="C1660" i="2"/>
  <c r="D1660" i="2"/>
  <c r="E1660" i="2"/>
  <c r="F1660" i="2"/>
  <c r="A1661" i="2"/>
  <c r="B1661" i="2"/>
  <c r="C1661" i="2"/>
  <c r="D1661" i="2"/>
  <c r="E1661" i="2"/>
  <c r="F1661" i="2"/>
  <c r="A1662" i="2"/>
  <c r="B1662" i="2"/>
  <c r="C1662" i="2"/>
  <c r="D1662" i="2"/>
  <c r="E1662" i="2"/>
  <c r="F1662" i="2"/>
  <c r="A1663" i="2"/>
  <c r="B1663" i="2"/>
  <c r="C1663" i="2"/>
  <c r="D1663" i="2"/>
  <c r="E1663" i="2"/>
  <c r="F1663" i="2"/>
  <c r="A1664" i="2"/>
  <c r="B1664" i="2"/>
  <c r="C1664" i="2"/>
  <c r="D1664" i="2"/>
  <c r="E1664" i="2"/>
  <c r="F1664" i="2"/>
  <c r="A1665" i="2"/>
  <c r="B1665" i="2"/>
  <c r="C1665" i="2"/>
  <c r="D1665" i="2"/>
  <c r="E1665" i="2"/>
  <c r="F1665" i="2"/>
  <c r="A1666" i="2"/>
  <c r="B1666" i="2"/>
  <c r="C1666" i="2"/>
  <c r="D1666" i="2"/>
  <c r="E1666" i="2"/>
  <c r="F1666" i="2"/>
  <c r="A1667" i="2"/>
  <c r="B1667" i="2"/>
  <c r="C1667" i="2"/>
  <c r="D1667" i="2"/>
  <c r="E1667" i="2"/>
  <c r="F1667" i="2"/>
  <c r="A1668" i="2"/>
  <c r="B1668" i="2"/>
  <c r="C1668" i="2"/>
  <c r="D1668" i="2"/>
  <c r="E1668" i="2"/>
  <c r="F1668" i="2"/>
  <c r="A1669" i="2"/>
  <c r="B1669" i="2"/>
  <c r="C1669" i="2"/>
  <c r="D1669" i="2"/>
  <c r="E1669" i="2"/>
  <c r="F1669" i="2"/>
  <c r="A1670" i="2"/>
  <c r="B1670" i="2"/>
  <c r="C1670" i="2"/>
  <c r="D1670" i="2"/>
  <c r="E1670" i="2"/>
  <c r="F1670" i="2"/>
  <c r="A1671" i="2"/>
  <c r="B1671" i="2"/>
  <c r="C1671" i="2"/>
  <c r="D1671" i="2"/>
  <c r="E1671" i="2"/>
  <c r="F1671" i="2"/>
  <c r="A1672" i="2"/>
  <c r="B1672" i="2"/>
  <c r="C1672" i="2"/>
  <c r="D1672" i="2"/>
  <c r="E1672" i="2"/>
  <c r="F1672" i="2"/>
  <c r="A1673" i="2"/>
  <c r="B1673" i="2"/>
  <c r="C1673" i="2"/>
  <c r="D1673" i="2"/>
  <c r="E1673" i="2"/>
  <c r="F1673" i="2"/>
  <c r="A1674" i="2"/>
  <c r="B1674" i="2"/>
  <c r="C1674" i="2"/>
  <c r="D1674" i="2"/>
  <c r="E1674" i="2"/>
  <c r="F1674" i="2"/>
  <c r="A1675" i="2"/>
  <c r="B1675" i="2"/>
  <c r="C1675" i="2"/>
  <c r="D1675" i="2"/>
  <c r="E1675" i="2"/>
  <c r="F1675" i="2"/>
  <c r="A1676" i="2"/>
  <c r="B1676" i="2"/>
  <c r="C1676" i="2"/>
  <c r="D1676" i="2"/>
  <c r="E1676" i="2"/>
  <c r="F1676" i="2"/>
  <c r="A1677" i="2"/>
  <c r="B1677" i="2"/>
  <c r="C1677" i="2"/>
  <c r="D1677" i="2"/>
  <c r="E1677" i="2"/>
  <c r="F1677" i="2"/>
  <c r="A1678" i="2"/>
  <c r="B1678" i="2"/>
  <c r="C1678" i="2"/>
  <c r="D1678" i="2"/>
  <c r="E1678" i="2"/>
  <c r="F1678" i="2"/>
  <c r="A1679" i="2"/>
  <c r="B1679" i="2"/>
  <c r="C1679" i="2"/>
  <c r="D1679" i="2"/>
  <c r="E1679" i="2"/>
  <c r="F1679" i="2"/>
  <c r="A1680" i="2"/>
  <c r="B1680" i="2"/>
  <c r="C1680" i="2"/>
  <c r="D1680" i="2"/>
  <c r="E1680" i="2"/>
  <c r="F1680" i="2"/>
  <c r="A1681" i="2"/>
  <c r="B1681" i="2"/>
  <c r="C1681" i="2"/>
  <c r="D1681" i="2"/>
  <c r="E1681" i="2"/>
  <c r="F1681" i="2"/>
  <c r="A1682" i="2"/>
  <c r="B1682" i="2"/>
  <c r="C1682" i="2"/>
  <c r="D1682" i="2"/>
  <c r="E1682" i="2"/>
  <c r="F1682" i="2"/>
  <c r="A1683" i="2"/>
  <c r="B1683" i="2"/>
  <c r="C1683" i="2"/>
  <c r="D1683" i="2"/>
  <c r="E1683" i="2"/>
  <c r="F1683" i="2"/>
  <c r="A1684" i="2"/>
  <c r="B1684" i="2"/>
  <c r="C1684" i="2"/>
  <c r="D1684" i="2"/>
  <c r="E1684" i="2"/>
  <c r="F1684" i="2"/>
  <c r="A1685" i="2"/>
  <c r="B1685" i="2"/>
  <c r="C1685" i="2"/>
  <c r="D1685" i="2"/>
  <c r="E1685" i="2"/>
  <c r="F1685" i="2"/>
  <c r="A1686" i="2"/>
  <c r="B1686" i="2"/>
  <c r="C1686" i="2"/>
  <c r="D1686" i="2"/>
  <c r="E1686" i="2"/>
  <c r="F1686" i="2"/>
  <c r="A1687" i="2"/>
  <c r="B1687" i="2"/>
  <c r="C1687" i="2"/>
  <c r="D1687" i="2"/>
  <c r="E1687" i="2"/>
  <c r="F1687" i="2"/>
  <c r="A1688" i="2"/>
  <c r="B1688" i="2"/>
  <c r="C1688" i="2"/>
  <c r="D1688" i="2"/>
  <c r="E1688" i="2"/>
  <c r="F1688" i="2"/>
  <c r="A1689" i="2"/>
  <c r="B1689" i="2"/>
  <c r="C1689" i="2"/>
  <c r="D1689" i="2"/>
  <c r="E1689" i="2"/>
  <c r="F1689" i="2"/>
  <c r="A1690" i="2"/>
  <c r="B1690" i="2"/>
  <c r="C1690" i="2"/>
  <c r="D1690" i="2"/>
  <c r="E1690" i="2"/>
  <c r="F1690" i="2"/>
  <c r="A1691" i="2"/>
  <c r="B1691" i="2"/>
  <c r="C1691" i="2"/>
  <c r="D1691" i="2"/>
  <c r="E1691" i="2"/>
  <c r="F1691" i="2"/>
  <c r="A1692" i="2"/>
  <c r="B1692" i="2"/>
  <c r="C1692" i="2"/>
  <c r="D1692" i="2"/>
  <c r="E1692" i="2"/>
  <c r="F1692" i="2"/>
  <c r="A1693" i="2"/>
  <c r="B1693" i="2"/>
  <c r="C1693" i="2"/>
  <c r="D1693" i="2"/>
  <c r="E1693" i="2"/>
  <c r="F1693" i="2"/>
  <c r="A1694" i="2"/>
  <c r="B1694" i="2"/>
  <c r="C1694" i="2"/>
  <c r="D1694" i="2"/>
  <c r="E1694" i="2"/>
  <c r="F1694" i="2"/>
  <c r="A1695" i="2"/>
  <c r="B1695" i="2"/>
  <c r="C1695" i="2"/>
  <c r="D1695" i="2"/>
  <c r="E1695" i="2"/>
  <c r="F1695" i="2"/>
  <c r="A1696" i="2"/>
  <c r="B1696" i="2"/>
  <c r="C1696" i="2"/>
  <c r="D1696" i="2"/>
  <c r="E1696" i="2"/>
  <c r="F1696" i="2"/>
  <c r="A1697" i="2"/>
  <c r="B1697" i="2"/>
  <c r="C1697" i="2"/>
  <c r="D1697" i="2"/>
  <c r="E1697" i="2"/>
  <c r="F1697" i="2"/>
  <c r="A1698" i="2"/>
  <c r="B1698" i="2"/>
  <c r="C1698" i="2"/>
  <c r="D1698" i="2"/>
  <c r="E1698" i="2"/>
  <c r="F1698" i="2"/>
  <c r="A1699" i="2"/>
  <c r="B1699" i="2"/>
  <c r="C1699" i="2"/>
  <c r="D1699" i="2"/>
  <c r="E1699" i="2"/>
  <c r="F1699" i="2"/>
  <c r="A1700" i="2"/>
  <c r="B1700" i="2"/>
  <c r="C1700" i="2"/>
  <c r="D1700" i="2"/>
  <c r="E1700" i="2"/>
  <c r="F1700" i="2"/>
  <c r="A1701" i="2"/>
  <c r="B1701" i="2"/>
  <c r="C1701" i="2"/>
  <c r="D1701" i="2"/>
  <c r="E1701" i="2"/>
  <c r="F1701" i="2"/>
  <c r="A1702" i="2"/>
  <c r="B1702" i="2"/>
  <c r="C1702" i="2"/>
  <c r="D1702" i="2"/>
  <c r="E1702" i="2"/>
  <c r="F1702" i="2"/>
  <c r="A1703" i="2"/>
  <c r="B1703" i="2"/>
  <c r="C1703" i="2"/>
  <c r="D1703" i="2"/>
  <c r="E1703" i="2"/>
  <c r="F1703" i="2"/>
  <c r="A1704" i="2"/>
  <c r="B1704" i="2"/>
  <c r="C1704" i="2"/>
  <c r="D1704" i="2"/>
  <c r="E1704" i="2"/>
  <c r="F1704" i="2"/>
  <c r="A1705" i="2"/>
  <c r="B1705" i="2"/>
  <c r="C1705" i="2"/>
  <c r="D1705" i="2"/>
  <c r="E1705" i="2"/>
  <c r="F1705" i="2"/>
  <c r="A1706" i="2"/>
  <c r="B1706" i="2"/>
  <c r="C1706" i="2"/>
  <c r="D1706" i="2"/>
  <c r="E1706" i="2"/>
  <c r="F1706" i="2"/>
  <c r="A1707" i="2"/>
  <c r="B1707" i="2"/>
  <c r="C1707" i="2"/>
  <c r="D1707" i="2"/>
  <c r="E1707" i="2"/>
  <c r="F1707" i="2"/>
  <c r="A1708" i="2"/>
  <c r="B1708" i="2"/>
  <c r="C1708" i="2"/>
  <c r="D1708" i="2"/>
  <c r="E1708" i="2"/>
  <c r="F1708" i="2"/>
  <c r="A1709" i="2"/>
  <c r="B1709" i="2"/>
  <c r="C1709" i="2"/>
  <c r="D1709" i="2"/>
  <c r="E1709" i="2"/>
  <c r="F1709" i="2"/>
  <c r="A1710" i="2"/>
  <c r="B1710" i="2"/>
  <c r="C1710" i="2"/>
  <c r="D1710" i="2"/>
  <c r="E1710" i="2"/>
  <c r="F1710" i="2"/>
  <c r="A1711" i="2"/>
  <c r="B1711" i="2"/>
  <c r="C1711" i="2"/>
  <c r="D1711" i="2"/>
  <c r="E1711" i="2"/>
  <c r="F1711" i="2"/>
  <c r="A1712" i="2"/>
  <c r="B1712" i="2"/>
  <c r="C1712" i="2"/>
  <c r="D1712" i="2"/>
  <c r="E1712" i="2"/>
  <c r="F1712" i="2"/>
  <c r="A1713" i="2"/>
  <c r="B1713" i="2"/>
  <c r="C1713" i="2"/>
  <c r="D1713" i="2"/>
  <c r="E1713" i="2"/>
  <c r="F1713" i="2"/>
  <c r="A1714" i="2"/>
  <c r="B1714" i="2"/>
  <c r="C1714" i="2"/>
  <c r="D1714" i="2"/>
  <c r="E1714" i="2"/>
  <c r="F1714" i="2"/>
  <c r="A1715" i="2"/>
  <c r="B1715" i="2"/>
  <c r="C1715" i="2"/>
  <c r="D1715" i="2"/>
  <c r="E1715" i="2"/>
  <c r="F1715" i="2"/>
  <c r="A1716" i="2"/>
  <c r="B1716" i="2"/>
  <c r="C1716" i="2"/>
  <c r="D1716" i="2"/>
  <c r="E1716" i="2"/>
  <c r="F1716" i="2"/>
  <c r="A1717" i="2"/>
  <c r="B1717" i="2"/>
  <c r="C1717" i="2"/>
  <c r="D1717" i="2"/>
  <c r="E1717" i="2"/>
  <c r="F1717" i="2"/>
  <c r="A1718" i="2"/>
  <c r="B1718" i="2"/>
  <c r="C1718" i="2"/>
  <c r="D1718" i="2"/>
  <c r="E1718" i="2"/>
  <c r="F1718" i="2"/>
  <c r="A1719" i="2"/>
  <c r="B1719" i="2"/>
  <c r="C1719" i="2"/>
  <c r="D1719" i="2"/>
  <c r="E1719" i="2"/>
  <c r="F1719" i="2"/>
  <c r="A1720" i="2"/>
  <c r="B1720" i="2"/>
  <c r="C1720" i="2"/>
  <c r="D1720" i="2"/>
  <c r="E1720" i="2"/>
  <c r="F1720" i="2"/>
  <c r="A1721" i="2"/>
  <c r="B1721" i="2"/>
  <c r="C1721" i="2"/>
  <c r="D1721" i="2"/>
  <c r="E1721" i="2"/>
  <c r="F1721" i="2"/>
  <c r="A1722" i="2"/>
  <c r="B1722" i="2"/>
  <c r="C1722" i="2"/>
  <c r="D1722" i="2"/>
  <c r="E1722" i="2"/>
  <c r="F1722" i="2"/>
  <c r="A1723" i="2"/>
  <c r="B1723" i="2"/>
  <c r="C1723" i="2"/>
  <c r="D1723" i="2"/>
  <c r="E1723" i="2"/>
  <c r="F1723" i="2"/>
  <c r="A1724" i="2"/>
  <c r="B1724" i="2"/>
  <c r="C1724" i="2"/>
  <c r="D1724" i="2"/>
  <c r="E1724" i="2"/>
  <c r="F1724" i="2"/>
  <c r="A1725" i="2"/>
  <c r="B1725" i="2"/>
  <c r="C1725" i="2"/>
  <c r="D1725" i="2"/>
  <c r="E1725" i="2"/>
  <c r="F1725" i="2"/>
  <c r="A1726" i="2"/>
  <c r="B1726" i="2"/>
  <c r="C1726" i="2"/>
  <c r="D1726" i="2"/>
  <c r="E1726" i="2"/>
  <c r="F1726" i="2"/>
  <c r="A1727" i="2"/>
  <c r="B1727" i="2"/>
  <c r="C1727" i="2"/>
  <c r="D1727" i="2"/>
  <c r="E1727" i="2"/>
  <c r="F1727" i="2"/>
  <c r="A1728" i="2"/>
  <c r="B1728" i="2"/>
  <c r="C1728" i="2"/>
  <c r="D1728" i="2"/>
  <c r="E1728" i="2"/>
  <c r="F1728" i="2"/>
  <c r="A1729" i="2"/>
  <c r="B1729" i="2"/>
  <c r="C1729" i="2"/>
  <c r="D1729" i="2"/>
  <c r="E1729" i="2"/>
  <c r="F1729" i="2"/>
  <c r="A1730" i="2"/>
  <c r="B1730" i="2"/>
  <c r="C1730" i="2"/>
  <c r="D1730" i="2"/>
  <c r="E1730" i="2"/>
  <c r="F1730" i="2"/>
  <c r="A1731" i="2"/>
  <c r="B1731" i="2"/>
  <c r="C1731" i="2"/>
  <c r="D1731" i="2"/>
  <c r="E1731" i="2"/>
  <c r="F1731" i="2"/>
  <c r="A1732" i="2"/>
  <c r="B1732" i="2"/>
  <c r="C1732" i="2"/>
  <c r="D1732" i="2"/>
  <c r="E1732" i="2"/>
  <c r="F1732" i="2"/>
  <c r="A1733" i="2"/>
  <c r="B1733" i="2"/>
  <c r="C1733" i="2"/>
  <c r="D1733" i="2"/>
  <c r="E1733" i="2"/>
  <c r="F1733" i="2"/>
  <c r="A1734" i="2"/>
  <c r="B1734" i="2"/>
  <c r="C1734" i="2"/>
  <c r="D1734" i="2"/>
  <c r="E1734" i="2"/>
  <c r="F1734" i="2"/>
  <c r="A1735" i="2"/>
  <c r="B1735" i="2"/>
  <c r="C1735" i="2"/>
  <c r="D1735" i="2"/>
  <c r="E1735" i="2"/>
  <c r="F1735" i="2"/>
  <c r="A1736" i="2"/>
  <c r="B1736" i="2"/>
  <c r="C1736" i="2"/>
  <c r="D1736" i="2"/>
  <c r="E1736" i="2"/>
  <c r="F1736" i="2"/>
  <c r="A1737" i="2"/>
  <c r="B1737" i="2"/>
  <c r="C1737" i="2"/>
  <c r="D1737" i="2"/>
  <c r="E1737" i="2"/>
  <c r="F1737" i="2"/>
  <c r="A1738" i="2"/>
  <c r="B1738" i="2"/>
  <c r="C1738" i="2"/>
  <c r="D1738" i="2"/>
  <c r="E1738" i="2"/>
  <c r="F1738" i="2"/>
  <c r="A1739" i="2"/>
  <c r="B1739" i="2"/>
  <c r="C1739" i="2"/>
  <c r="D1739" i="2"/>
  <c r="E1739" i="2"/>
  <c r="F1739" i="2"/>
  <c r="A1740" i="2"/>
  <c r="B1740" i="2"/>
  <c r="C1740" i="2"/>
  <c r="D1740" i="2"/>
  <c r="E1740" i="2"/>
  <c r="F1740" i="2"/>
  <c r="A1741" i="2"/>
  <c r="B1741" i="2"/>
  <c r="C1741" i="2"/>
  <c r="D1741" i="2"/>
  <c r="E1741" i="2"/>
  <c r="F1741" i="2"/>
  <c r="A1742" i="2"/>
  <c r="B1742" i="2"/>
  <c r="C1742" i="2"/>
  <c r="D1742" i="2"/>
  <c r="E1742" i="2"/>
  <c r="F1742" i="2"/>
  <c r="A1743" i="2"/>
  <c r="B1743" i="2"/>
  <c r="C1743" i="2"/>
  <c r="D1743" i="2"/>
  <c r="E1743" i="2"/>
  <c r="F1743" i="2"/>
  <c r="A1744" i="2"/>
  <c r="B1744" i="2"/>
  <c r="C1744" i="2"/>
  <c r="D1744" i="2"/>
  <c r="E1744" i="2"/>
  <c r="F1744" i="2"/>
  <c r="A1745" i="2"/>
  <c r="B1745" i="2"/>
  <c r="C1745" i="2"/>
  <c r="D1745" i="2"/>
  <c r="E1745" i="2"/>
  <c r="F1745" i="2"/>
  <c r="A1746" i="2"/>
  <c r="B1746" i="2"/>
  <c r="C1746" i="2"/>
  <c r="D1746" i="2"/>
  <c r="E1746" i="2"/>
  <c r="F1746" i="2"/>
  <c r="A1747" i="2"/>
  <c r="B1747" i="2"/>
  <c r="C1747" i="2"/>
  <c r="D1747" i="2"/>
  <c r="E1747" i="2"/>
  <c r="F1747" i="2"/>
  <c r="A1748" i="2"/>
  <c r="B1748" i="2"/>
  <c r="C1748" i="2"/>
  <c r="D1748" i="2"/>
  <c r="E1748" i="2"/>
  <c r="F1748" i="2"/>
  <c r="A1749" i="2"/>
  <c r="B1749" i="2"/>
  <c r="C1749" i="2"/>
  <c r="D1749" i="2"/>
  <c r="E1749" i="2"/>
  <c r="F1749" i="2"/>
  <c r="A1750" i="2"/>
  <c r="B1750" i="2"/>
  <c r="C1750" i="2"/>
  <c r="D1750" i="2"/>
  <c r="E1750" i="2"/>
  <c r="F1750" i="2"/>
  <c r="A1751" i="2"/>
  <c r="B1751" i="2"/>
  <c r="C1751" i="2"/>
  <c r="D1751" i="2"/>
  <c r="E1751" i="2"/>
  <c r="F1751" i="2"/>
  <c r="A1752" i="2"/>
  <c r="B1752" i="2"/>
  <c r="C1752" i="2"/>
  <c r="D1752" i="2"/>
  <c r="E1752" i="2"/>
  <c r="F1752" i="2"/>
  <c r="A1753" i="2"/>
  <c r="B1753" i="2"/>
  <c r="C1753" i="2"/>
  <c r="D1753" i="2"/>
  <c r="E1753" i="2"/>
  <c r="F1753" i="2"/>
  <c r="A1754" i="2"/>
  <c r="B1754" i="2"/>
  <c r="C1754" i="2"/>
  <c r="D1754" i="2"/>
  <c r="E1754" i="2"/>
  <c r="F1754" i="2"/>
  <c r="A1755" i="2"/>
  <c r="B1755" i="2"/>
  <c r="C1755" i="2"/>
  <c r="D1755" i="2"/>
  <c r="E1755" i="2"/>
  <c r="F1755" i="2"/>
  <c r="A1756" i="2"/>
  <c r="B1756" i="2"/>
  <c r="C1756" i="2"/>
  <c r="D1756" i="2"/>
  <c r="E1756" i="2"/>
  <c r="F1756" i="2"/>
  <c r="A1757" i="2"/>
  <c r="B1757" i="2"/>
  <c r="C1757" i="2"/>
  <c r="D1757" i="2"/>
  <c r="E1757" i="2"/>
  <c r="F1757" i="2"/>
  <c r="A1758" i="2"/>
  <c r="B1758" i="2"/>
  <c r="C1758" i="2"/>
  <c r="D1758" i="2"/>
  <c r="E1758" i="2"/>
  <c r="F1758" i="2"/>
  <c r="A1759" i="2"/>
  <c r="B1759" i="2"/>
  <c r="C1759" i="2"/>
  <c r="D1759" i="2"/>
  <c r="E1759" i="2"/>
  <c r="F1759" i="2"/>
  <c r="A1760" i="2"/>
  <c r="B1760" i="2"/>
  <c r="C1760" i="2"/>
  <c r="D1760" i="2"/>
  <c r="E1760" i="2"/>
  <c r="F1760" i="2"/>
  <c r="A1761" i="2"/>
  <c r="B1761" i="2"/>
  <c r="C1761" i="2"/>
  <c r="D1761" i="2"/>
  <c r="E1761" i="2"/>
  <c r="F1761" i="2"/>
  <c r="A1762" i="2"/>
  <c r="B1762" i="2"/>
  <c r="C1762" i="2"/>
  <c r="D1762" i="2"/>
  <c r="E1762" i="2"/>
  <c r="F1762" i="2"/>
  <c r="A1763" i="2"/>
  <c r="B1763" i="2"/>
  <c r="C1763" i="2"/>
  <c r="D1763" i="2"/>
  <c r="E1763" i="2"/>
  <c r="F1763" i="2"/>
  <c r="A1764" i="2"/>
  <c r="B1764" i="2"/>
  <c r="C1764" i="2"/>
  <c r="D1764" i="2"/>
  <c r="E1764" i="2"/>
  <c r="F1764" i="2"/>
  <c r="A1765" i="2"/>
  <c r="B1765" i="2"/>
  <c r="C1765" i="2"/>
  <c r="D1765" i="2"/>
  <c r="E1765" i="2"/>
  <c r="F1765" i="2"/>
  <c r="A1766" i="2"/>
  <c r="B1766" i="2"/>
  <c r="C1766" i="2"/>
  <c r="D1766" i="2"/>
  <c r="E1766" i="2"/>
  <c r="F1766" i="2"/>
  <c r="A1767" i="2"/>
  <c r="B1767" i="2"/>
  <c r="C1767" i="2"/>
  <c r="D1767" i="2"/>
  <c r="E1767" i="2"/>
  <c r="F1767" i="2"/>
  <c r="A1768" i="2"/>
  <c r="B1768" i="2"/>
  <c r="C1768" i="2"/>
  <c r="D1768" i="2"/>
  <c r="E1768" i="2"/>
  <c r="F1768" i="2"/>
  <c r="A1769" i="2"/>
  <c r="B1769" i="2"/>
  <c r="C1769" i="2"/>
  <c r="D1769" i="2"/>
  <c r="E1769" i="2"/>
  <c r="F1769" i="2"/>
  <c r="A1770" i="2"/>
  <c r="B1770" i="2"/>
  <c r="C1770" i="2"/>
  <c r="D1770" i="2"/>
  <c r="E1770" i="2"/>
  <c r="F1770" i="2"/>
  <c r="A1771" i="2"/>
  <c r="B1771" i="2"/>
  <c r="C1771" i="2"/>
  <c r="D1771" i="2"/>
  <c r="E1771" i="2"/>
  <c r="F1771" i="2"/>
  <c r="A1772" i="2"/>
  <c r="B1772" i="2"/>
  <c r="C1772" i="2"/>
  <c r="D1772" i="2"/>
  <c r="E1772" i="2"/>
  <c r="F1772" i="2"/>
  <c r="A1773" i="2"/>
  <c r="B1773" i="2"/>
  <c r="C1773" i="2"/>
  <c r="D1773" i="2"/>
  <c r="E1773" i="2"/>
  <c r="F1773" i="2"/>
  <c r="A1774" i="2"/>
  <c r="B1774" i="2"/>
  <c r="C1774" i="2"/>
  <c r="D1774" i="2"/>
  <c r="E1774" i="2"/>
  <c r="F1774" i="2"/>
  <c r="A1775" i="2"/>
  <c r="B1775" i="2"/>
  <c r="C1775" i="2"/>
  <c r="D1775" i="2"/>
  <c r="E1775" i="2"/>
  <c r="F1775" i="2"/>
  <c r="A1776" i="2"/>
  <c r="B1776" i="2"/>
  <c r="C1776" i="2"/>
  <c r="D1776" i="2"/>
  <c r="E1776" i="2"/>
  <c r="F1776" i="2"/>
  <c r="A1777" i="2"/>
  <c r="B1777" i="2"/>
  <c r="C1777" i="2"/>
  <c r="D1777" i="2"/>
  <c r="E1777" i="2"/>
  <c r="F1777" i="2"/>
  <c r="A1778" i="2"/>
  <c r="B1778" i="2"/>
  <c r="C1778" i="2"/>
  <c r="D1778" i="2"/>
  <c r="E1778" i="2"/>
  <c r="F1778" i="2"/>
  <c r="A1779" i="2"/>
  <c r="B1779" i="2"/>
  <c r="C1779" i="2"/>
  <c r="D1779" i="2"/>
  <c r="E1779" i="2"/>
  <c r="F1779" i="2"/>
  <c r="A1780" i="2"/>
  <c r="B1780" i="2"/>
  <c r="C1780" i="2"/>
  <c r="D1780" i="2"/>
  <c r="E1780" i="2"/>
  <c r="F1780" i="2"/>
  <c r="A1781" i="2"/>
  <c r="B1781" i="2"/>
  <c r="C1781" i="2"/>
  <c r="D1781" i="2"/>
  <c r="E1781" i="2"/>
  <c r="F1781" i="2"/>
  <c r="A1782" i="2"/>
  <c r="B1782" i="2"/>
  <c r="C1782" i="2"/>
  <c r="D1782" i="2"/>
  <c r="E1782" i="2"/>
  <c r="F1782" i="2"/>
  <c r="A1783" i="2"/>
  <c r="B1783" i="2"/>
  <c r="C1783" i="2"/>
  <c r="D1783" i="2"/>
  <c r="E1783" i="2"/>
  <c r="F1783" i="2"/>
  <c r="A1784" i="2"/>
  <c r="B1784" i="2"/>
  <c r="C1784" i="2"/>
  <c r="D1784" i="2"/>
  <c r="E1784" i="2"/>
  <c r="F1784" i="2"/>
  <c r="A1785" i="2"/>
  <c r="B1785" i="2"/>
  <c r="C1785" i="2"/>
  <c r="D1785" i="2"/>
  <c r="E1785" i="2"/>
  <c r="F1785" i="2"/>
  <c r="A1786" i="2"/>
  <c r="B1786" i="2"/>
  <c r="C1786" i="2"/>
  <c r="D1786" i="2"/>
  <c r="E1786" i="2"/>
  <c r="F1786" i="2"/>
  <c r="A1787" i="2"/>
  <c r="B1787" i="2"/>
  <c r="C1787" i="2"/>
  <c r="D1787" i="2"/>
  <c r="E1787" i="2"/>
  <c r="F1787" i="2"/>
  <c r="A1788" i="2"/>
  <c r="B1788" i="2"/>
  <c r="C1788" i="2"/>
  <c r="D1788" i="2"/>
  <c r="E1788" i="2"/>
  <c r="F1788" i="2"/>
  <c r="A1789" i="2"/>
  <c r="B1789" i="2"/>
  <c r="C1789" i="2"/>
  <c r="D1789" i="2"/>
  <c r="E1789" i="2"/>
  <c r="F1789" i="2"/>
  <c r="A1790" i="2"/>
  <c r="B1790" i="2"/>
  <c r="C1790" i="2"/>
  <c r="D1790" i="2"/>
  <c r="E1790" i="2"/>
  <c r="F1790" i="2"/>
  <c r="A1791" i="2"/>
  <c r="B1791" i="2"/>
  <c r="C1791" i="2"/>
  <c r="D1791" i="2"/>
  <c r="E1791" i="2"/>
  <c r="F1791" i="2"/>
  <c r="A1792" i="2"/>
  <c r="B1792" i="2"/>
  <c r="C1792" i="2"/>
  <c r="D1792" i="2"/>
  <c r="E1792" i="2"/>
  <c r="F1792" i="2"/>
  <c r="A1793" i="2"/>
  <c r="B1793" i="2"/>
  <c r="C1793" i="2"/>
  <c r="D1793" i="2"/>
  <c r="E1793" i="2"/>
  <c r="F1793" i="2"/>
  <c r="A1794" i="2"/>
  <c r="B1794" i="2"/>
  <c r="C1794" i="2"/>
  <c r="D1794" i="2"/>
  <c r="E1794" i="2"/>
  <c r="F1794" i="2"/>
  <c r="A1795" i="2"/>
  <c r="B1795" i="2"/>
  <c r="C1795" i="2"/>
  <c r="D1795" i="2"/>
  <c r="E1795" i="2"/>
  <c r="F1795" i="2"/>
  <c r="A1796" i="2"/>
  <c r="B1796" i="2"/>
  <c r="C1796" i="2"/>
  <c r="D1796" i="2"/>
  <c r="E1796" i="2"/>
  <c r="F1796" i="2"/>
  <c r="A1797" i="2"/>
  <c r="B1797" i="2"/>
  <c r="C1797" i="2"/>
  <c r="D1797" i="2"/>
  <c r="E1797" i="2"/>
  <c r="F1797" i="2"/>
  <c r="A1798" i="2"/>
  <c r="B1798" i="2"/>
  <c r="C1798" i="2"/>
  <c r="D1798" i="2"/>
  <c r="E1798" i="2"/>
  <c r="F1798" i="2"/>
  <c r="A1799" i="2"/>
  <c r="B1799" i="2"/>
  <c r="C1799" i="2"/>
  <c r="D1799" i="2"/>
  <c r="E1799" i="2"/>
  <c r="F1799" i="2"/>
  <c r="A1800" i="2"/>
  <c r="B1800" i="2"/>
  <c r="C1800" i="2"/>
  <c r="D1800" i="2"/>
  <c r="E1800" i="2"/>
  <c r="F1800" i="2"/>
  <c r="A1801" i="2"/>
  <c r="B1801" i="2"/>
  <c r="C1801" i="2"/>
  <c r="D1801" i="2"/>
  <c r="E1801" i="2"/>
  <c r="F1801" i="2"/>
  <c r="A1802" i="2"/>
  <c r="B1802" i="2"/>
  <c r="C1802" i="2"/>
  <c r="D1802" i="2"/>
  <c r="E1802" i="2"/>
  <c r="F1802" i="2"/>
  <c r="A1803" i="2"/>
  <c r="B1803" i="2"/>
  <c r="C1803" i="2"/>
  <c r="D1803" i="2"/>
  <c r="E1803" i="2"/>
  <c r="F1803" i="2"/>
  <c r="A1804" i="2"/>
  <c r="B1804" i="2"/>
  <c r="C1804" i="2"/>
  <c r="D1804" i="2"/>
  <c r="E1804" i="2"/>
  <c r="F1804" i="2"/>
  <c r="A1805" i="2"/>
  <c r="B1805" i="2"/>
  <c r="C1805" i="2"/>
  <c r="D1805" i="2"/>
  <c r="E1805" i="2"/>
  <c r="F1805" i="2"/>
  <c r="A1806" i="2"/>
  <c r="B1806" i="2"/>
  <c r="C1806" i="2"/>
  <c r="D1806" i="2"/>
  <c r="E1806" i="2"/>
  <c r="F1806" i="2"/>
  <c r="A1807" i="2"/>
  <c r="B1807" i="2"/>
  <c r="C1807" i="2"/>
  <c r="D1807" i="2"/>
  <c r="E1807" i="2"/>
  <c r="F1807" i="2"/>
  <c r="A1808" i="2"/>
  <c r="B1808" i="2"/>
  <c r="C1808" i="2"/>
  <c r="D1808" i="2"/>
  <c r="E1808" i="2"/>
  <c r="F1808" i="2"/>
  <c r="A1809" i="2"/>
  <c r="B1809" i="2"/>
  <c r="C1809" i="2"/>
  <c r="D1809" i="2"/>
  <c r="E1809" i="2"/>
  <c r="F1809" i="2"/>
  <c r="A1810" i="2"/>
  <c r="B1810" i="2"/>
  <c r="C1810" i="2"/>
  <c r="D1810" i="2"/>
  <c r="E1810" i="2"/>
  <c r="F1810" i="2"/>
  <c r="A1811" i="2"/>
  <c r="B1811" i="2"/>
  <c r="C1811" i="2"/>
  <c r="D1811" i="2"/>
  <c r="E1811" i="2"/>
  <c r="F1811" i="2"/>
  <c r="A1812" i="2"/>
  <c r="B1812" i="2"/>
  <c r="C1812" i="2"/>
  <c r="D1812" i="2"/>
  <c r="E1812" i="2"/>
  <c r="F1812" i="2"/>
  <c r="A1813" i="2"/>
  <c r="B1813" i="2"/>
  <c r="C1813" i="2"/>
  <c r="D1813" i="2"/>
  <c r="E1813" i="2"/>
  <c r="F1813" i="2"/>
  <c r="A1814" i="2"/>
  <c r="B1814" i="2"/>
  <c r="C1814" i="2"/>
  <c r="D1814" i="2"/>
  <c r="E1814" i="2"/>
  <c r="F1814" i="2"/>
  <c r="A1815" i="2"/>
  <c r="B1815" i="2"/>
  <c r="C1815" i="2"/>
  <c r="D1815" i="2"/>
  <c r="E1815" i="2"/>
  <c r="F1815" i="2"/>
  <c r="A1816" i="2"/>
  <c r="B1816" i="2"/>
  <c r="C1816" i="2"/>
  <c r="D1816" i="2"/>
  <c r="E1816" i="2"/>
  <c r="F1816" i="2"/>
  <c r="A1817" i="2"/>
  <c r="B1817" i="2"/>
  <c r="C1817" i="2"/>
  <c r="D1817" i="2"/>
  <c r="E1817" i="2"/>
  <c r="F1817" i="2"/>
  <c r="A1818" i="2"/>
  <c r="B1818" i="2"/>
  <c r="C1818" i="2"/>
  <c r="D1818" i="2"/>
  <c r="E1818" i="2"/>
  <c r="F1818" i="2"/>
  <c r="A1819" i="2"/>
  <c r="B1819" i="2"/>
  <c r="C1819" i="2"/>
  <c r="D1819" i="2"/>
  <c r="E1819" i="2"/>
  <c r="F1819" i="2"/>
  <c r="A1820" i="2"/>
  <c r="B1820" i="2"/>
  <c r="C1820" i="2"/>
  <c r="D1820" i="2"/>
  <c r="E1820" i="2"/>
  <c r="F1820" i="2"/>
  <c r="A1821" i="2"/>
  <c r="B1821" i="2"/>
  <c r="C1821" i="2"/>
  <c r="D1821" i="2"/>
  <c r="E1821" i="2"/>
  <c r="F1821" i="2"/>
  <c r="A1822" i="2"/>
  <c r="B1822" i="2"/>
  <c r="C1822" i="2"/>
  <c r="D1822" i="2"/>
  <c r="E1822" i="2"/>
  <c r="F1822" i="2"/>
  <c r="A1823" i="2"/>
  <c r="B1823" i="2"/>
  <c r="C1823" i="2"/>
  <c r="D1823" i="2"/>
  <c r="E1823" i="2"/>
  <c r="F1823" i="2"/>
  <c r="A1824" i="2"/>
  <c r="B1824" i="2"/>
  <c r="C1824" i="2"/>
  <c r="D1824" i="2"/>
  <c r="E1824" i="2"/>
  <c r="F1824" i="2"/>
  <c r="A1825" i="2"/>
  <c r="B1825" i="2"/>
  <c r="C1825" i="2"/>
  <c r="D1825" i="2"/>
  <c r="E1825" i="2"/>
  <c r="F1825" i="2"/>
  <c r="A1826" i="2"/>
  <c r="B1826" i="2"/>
  <c r="C1826" i="2"/>
  <c r="D1826" i="2"/>
  <c r="E1826" i="2"/>
  <c r="F1826" i="2"/>
  <c r="A1827" i="2"/>
  <c r="B1827" i="2"/>
  <c r="C1827" i="2"/>
  <c r="D1827" i="2"/>
  <c r="E1827" i="2"/>
  <c r="F1827" i="2"/>
  <c r="A1828" i="2"/>
  <c r="B1828" i="2"/>
  <c r="C1828" i="2"/>
  <c r="D1828" i="2"/>
  <c r="E1828" i="2"/>
  <c r="F1828" i="2"/>
  <c r="A1829" i="2"/>
  <c r="B1829" i="2"/>
  <c r="C1829" i="2"/>
  <c r="D1829" i="2"/>
  <c r="E1829" i="2"/>
  <c r="F1829" i="2"/>
  <c r="A1830" i="2"/>
  <c r="B1830" i="2"/>
  <c r="C1830" i="2"/>
  <c r="D1830" i="2"/>
  <c r="E1830" i="2"/>
  <c r="F1830" i="2"/>
  <c r="A1831" i="2"/>
  <c r="B1831" i="2"/>
  <c r="C1831" i="2"/>
  <c r="D1831" i="2"/>
  <c r="E1831" i="2"/>
  <c r="F1831" i="2"/>
  <c r="A1832" i="2"/>
  <c r="B1832" i="2"/>
  <c r="C1832" i="2"/>
  <c r="D1832" i="2"/>
  <c r="E1832" i="2"/>
  <c r="F1832" i="2"/>
  <c r="A1833" i="2"/>
  <c r="B1833" i="2"/>
  <c r="C1833" i="2"/>
  <c r="D1833" i="2"/>
  <c r="E1833" i="2"/>
  <c r="F1833" i="2"/>
  <c r="A1834" i="2"/>
  <c r="B1834" i="2"/>
  <c r="C1834" i="2"/>
  <c r="D1834" i="2"/>
  <c r="E1834" i="2"/>
  <c r="F1834" i="2"/>
  <c r="A1835" i="2"/>
  <c r="B1835" i="2"/>
  <c r="C1835" i="2"/>
  <c r="D1835" i="2"/>
  <c r="E1835" i="2"/>
  <c r="F1835" i="2"/>
  <c r="A1836" i="2"/>
  <c r="B1836" i="2"/>
  <c r="C1836" i="2"/>
  <c r="D1836" i="2"/>
  <c r="E1836" i="2"/>
  <c r="F1836" i="2"/>
  <c r="A1837" i="2"/>
  <c r="B1837" i="2"/>
  <c r="C1837" i="2"/>
  <c r="D1837" i="2"/>
  <c r="E1837" i="2"/>
  <c r="F1837" i="2"/>
  <c r="A1838" i="2"/>
  <c r="B1838" i="2"/>
  <c r="C1838" i="2"/>
  <c r="D1838" i="2"/>
  <c r="E1838" i="2"/>
  <c r="F1838" i="2"/>
  <c r="A1839" i="2"/>
  <c r="B1839" i="2"/>
  <c r="C1839" i="2"/>
  <c r="D1839" i="2"/>
  <c r="E1839" i="2"/>
  <c r="F1839" i="2"/>
  <c r="A1840" i="2"/>
  <c r="B1840" i="2"/>
  <c r="C1840" i="2"/>
  <c r="D1840" i="2"/>
  <c r="E1840" i="2"/>
  <c r="F1840" i="2"/>
  <c r="A1841" i="2"/>
  <c r="B1841" i="2"/>
  <c r="C1841" i="2"/>
  <c r="D1841" i="2"/>
  <c r="E1841" i="2"/>
  <c r="F1841" i="2"/>
  <c r="A1842" i="2"/>
  <c r="B1842" i="2"/>
  <c r="C1842" i="2"/>
  <c r="D1842" i="2"/>
  <c r="E1842" i="2"/>
  <c r="F1842" i="2"/>
  <c r="A1843" i="2"/>
  <c r="B1843" i="2"/>
  <c r="C1843" i="2"/>
  <c r="D1843" i="2"/>
  <c r="E1843" i="2"/>
  <c r="F1843" i="2"/>
  <c r="A1844" i="2"/>
  <c r="B1844" i="2"/>
  <c r="C1844" i="2"/>
  <c r="D1844" i="2"/>
  <c r="E1844" i="2"/>
  <c r="F1844" i="2"/>
  <c r="A1845" i="2"/>
  <c r="B1845" i="2"/>
  <c r="C1845" i="2"/>
  <c r="D1845" i="2"/>
  <c r="E1845" i="2"/>
  <c r="F1845" i="2"/>
  <c r="A1846" i="2"/>
  <c r="B1846" i="2"/>
  <c r="C1846" i="2"/>
  <c r="D1846" i="2"/>
  <c r="E1846" i="2"/>
  <c r="F1846" i="2"/>
  <c r="A1847" i="2"/>
  <c r="B1847" i="2"/>
  <c r="C1847" i="2"/>
  <c r="D1847" i="2"/>
  <c r="E1847" i="2"/>
  <c r="F1847" i="2"/>
  <c r="A1848" i="2"/>
  <c r="B1848" i="2"/>
  <c r="C1848" i="2"/>
  <c r="D1848" i="2"/>
  <c r="E1848" i="2"/>
  <c r="F1848" i="2"/>
  <c r="A1849" i="2"/>
  <c r="B1849" i="2"/>
  <c r="C1849" i="2"/>
  <c r="D1849" i="2"/>
  <c r="E1849" i="2"/>
  <c r="F1849" i="2"/>
  <c r="A1850" i="2"/>
  <c r="B1850" i="2"/>
  <c r="C1850" i="2"/>
  <c r="D1850" i="2"/>
  <c r="E1850" i="2"/>
  <c r="F1850" i="2"/>
  <c r="A1851" i="2"/>
  <c r="B1851" i="2"/>
  <c r="C1851" i="2"/>
  <c r="D1851" i="2"/>
  <c r="E1851" i="2"/>
  <c r="F1851" i="2"/>
  <c r="A1852" i="2"/>
  <c r="B1852" i="2"/>
  <c r="C1852" i="2"/>
  <c r="D1852" i="2"/>
  <c r="E1852" i="2"/>
  <c r="F1852" i="2"/>
  <c r="A1853" i="2"/>
  <c r="B1853" i="2"/>
  <c r="C1853" i="2"/>
  <c r="D1853" i="2"/>
  <c r="E1853" i="2"/>
  <c r="F1853" i="2"/>
  <c r="A1854" i="2"/>
  <c r="B1854" i="2"/>
  <c r="C1854" i="2"/>
  <c r="D1854" i="2"/>
  <c r="E1854" i="2"/>
  <c r="F1854" i="2"/>
  <c r="A1855" i="2"/>
  <c r="B1855" i="2"/>
  <c r="C1855" i="2"/>
  <c r="D1855" i="2"/>
  <c r="E1855" i="2"/>
  <c r="F1855" i="2"/>
  <c r="A1856" i="2"/>
  <c r="B1856" i="2"/>
  <c r="C1856" i="2"/>
  <c r="D1856" i="2"/>
  <c r="E1856" i="2"/>
  <c r="F1856" i="2"/>
  <c r="A1857" i="2"/>
  <c r="B1857" i="2"/>
  <c r="C1857" i="2"/>
  <c r="D1857" i="2"/>
  <c r="E1857" i="2"/>
  <c r="F1857" i="2"/>
  <c r="A1858" i="2"/>
  <c r="B1858" i="2"/>
  <c r="C1858" i="2"/>
  <c r="D1858" i="2"/>
  <c r="E1858" i="2"/>
  <c r="F1858" i="2"/>
  <c r="A1859" i="2"/>
  <c r="B1859" i="2"/>
  <c r="C1859" i="2"/>
  <c r="D1859" i="2"/>
  <c r="E1859" i="2"/>
  <c r="F1859" i="2"/>
  <c r="A1860" i="2"/>
  <c r="B1860" i="2"/>
  <c r="C1860" i="2"/>
  <c r="D1860" i="2"/>
  <c r="E1860" i="2"/>
  <c r="F1860" i="2"/>
  <c r="A1861" i="2"/>
  <c r="B1861" i="2"/>
  <c r="C1861" i="2"/>
  <c r="D1861" i="2"/>
  <c r="E1861" i="2"/>
  <c r="F1861" i="2"/>
  <c r="A1862" i="2"/>
  <c r="B1862" i="2"/>
  <c r="C1862" i="2"/>
  <c r="D1862" i="2"/>
  <c r="E1862" i="2"/>
  <c r="F1862" i="2"/>
  <c r="A1863" i="2"/>
  <c r="B1863" i="2"/>
  <c r="C1863" i="2"/>
  <c r="D1863" i="2"/>
  <c r="E1863" i="2"/>
  <c r="F1863" i="2"/>
  <c r="A1864" i="2"/>
  <c r="B1864" i="2"/>
  <c r="C1864" i="2"/>
  <c r="D1864" i="2"/>
  <c r="E1864" i="2"/>
  <c r="F1864" i="2"/>
  <c r="A1865" i="2"/>
  <c r="B1865" i="2"/>
  <c r="C1865" i="2"/>
  <c r="D1865" i="2"/>
  <c r="E1865" i="2"/>
  <c r="F1865" i="2"/>
  <c r="A1866" i="2"/>
  <c r="B1866" i="2"/>
  <c r="C1866" i="2"/>
  <c r="D1866" i="2"/>
  <c r="E1866" i="2"/>
  <c r="F1866" i="2"/>
  <c r="A1867" i="2"/>
  <c r="B1867" i="2"/>
  <c r="C1867" i="2"/>
  <c r="D1867" i="2"/>
  <c r="E1867" i="2"/>
  <c r="F1867" i="2"/>
  <c r="A1868" i="2"/>
  <c r="B1868" i="2"/>
  <c r="C1868" i="2"/>
  <c r="D1868" i="2"/>
  <c r="E1868" i="2"/>
  <c r="F1868" i="2"/>
  <c r="A1869" i="2"/>
  <c r="B1869" i="2"/>
  <c r="C1869" i="2"/>
  <c r="D1869" i="2"/>
  <c r="E1869" i="2"/>
  <c r="F1869" i="2"/>
  <c r="A1870" i="2"/>
  <c r="B1870" i="2"/>
  <c r="C1870" i="2"/>
  <c r="D1870" i="2"/>
  <c r="E1870" i="2"/>
  <c r="F1870" i="2"/>
  <c r="A1871" i="2"/>
  <c r="B1871" i="2"/>
  <c r="C1871" i="2"/>
  <c r="D1871" i="2"/>
  <c r="E1871" i="2"/>
  <c r="F1871" i="2"/>
  <c r="A1872" i="2"/>
  <c r="B1872" i="2"/>
  <c r="C1872" i="2"/>
  <c r="D1872" i="2"/>
  <c r="E1872" i="2"/>
  <c r="F1872" i="2"/>
  <c r="A1873" i="2"/>
  <c r="B1873" i="2"/>
  <c r="C1873" i="2"/>
  <c r="D1873" i="2"/>
  <c r="E1873" i="2"/>
  <c r="F1873" i="2"/>
  <c r="A1874" i="2"/>
  <c r="B1874" i="2"/>
  <c r="C1874" i="2"/>
  <c r="D1874" i="2"/>
  <c r="E1874" i="2"/>
  <c r="F1874" i="2"/>
  <c r="A1875" i="2"/>
  <c r="B1875" i="2"/>
  <c r="C1875" i="2"/>
  <c r="D1875" i="2"/>
  <c r="E1875" i="2"/>
  <c r="F1875" i="2"/>
  <c r="A1876" i="2"/>
  <c r="B1876" i="2"/>
  <c r="C1876" i="2"/>
  <c r="D1876" i="2"/>
  <c r="E1876" i="2"/>
  <c r="F1876" i="2"/>
  <c r="A1877" i="2"/>
  <c r="B1877" i="2"/>
  <c r="C1877" i="2"/>
  <c r="D1877" i="2"/>
  <c r="E1877" i="2"/>
  <c r="F1877" i="2"/>
  <c r="A1878" i="2"/>
  <c r="B1878" i="2"/>
  <c r="C1878" i="2"/>
  <c r="D1878" i="2"/>
  <c r="E1878" i="2"/>
  <c r="F1878" i="2"/>
  <c r="A1879" i="2"/>
  <c r="B1879" i="2"/>
  <c r="C1879" i="2"/>
  <c r="D1879" i="2"/>
  <c r="E1879" i="2"/>
  <c r="F1879" i="2"/>
  <c r="A1880" i="2"/>
  <c r="B1880" i="2"/>
  <c r="C1880" i="2"/>
  <c r="D1880" i="2"/>
  <c r="E1880" i="2"/>
  <c r="F1880" i="2"/>
  <c r="A1881" i="2"/>
  <c r="B1881" i="2"/>
  <c r="C1881" i="2"/>
  <c r="D1881" i="2"/>
  <c r="E1881" i="2"/>
  <c r="F1881" i="2"/>
  <c r="A1882" i="2"/>
  <c r="B1882" i="2"/>
  <c r="C1882" i="2"/>
  <c r="D1882" i="2"/>
  <c r="E1882" i="2"/>
  <c r="F1882" i="2"/>
  <c r="A1883" i="2"/>
  <c r="B1883" i="2"/>
  <c r="C1883" i="2"/>
  <c r="D1883" i="2"/>
  <c r="E1883" i="2"/>
  <c r="F1883" i="2"/>
  <c r="A1884" i="2"/>
  <c r="B1884" i="2"/>
  <c r="C1884" i="2"/>
  <c r="D1884" i="2"/>
  <c r="E1884" i="2"/>
  <c r="F1884" i="2"/>
  <c r="A1885" i="2"/>
  <c r="B1885" i="2"/>
  <c r="C1885" i="2"/>
  <c r="D1885" i="2"/>
  <c r="E1885" i="2"/>
  <c r="F1885" i="2"/>
  <c r="A1886" i="2"/>
  <c r="B1886" i="2"/>
  <c r="C1886" i="2"/>
  <c r="D1886" i="2"/>
  <c r="E1886" i="2"/>
  <c r="F1886" i="2"/>
  <c r="A1887" i="2"/>
  <c r="B1887" i="2"/>
  <c r="C1887" i="2"/>
  <c r="D1887" i="2"/>
  <c r="E1887" i="2"/>
  <c r="F1887" i="2"/>
  <c r="A1888" i="2"/>
  <c r="B1888" i="2"/>
  <c r="C1888" i="2"/>
  <c r="D1888" i="2"/>
  <c r="E1888" i="2"/>
  <c r="F1888" i="2"/>
  <c r="A1889" i="2"/>
  <c r="B1889" i="2"/>
  <c r="C1889" i="2"/>
  <c r="D1889" i="2"/>
  <c r="E1889" i="2"/>
  <c r="F1889" i="2"/>
  <c r="A1890" i="2"/>
  <c r="B1890" i="2"/>
  <c r="C1890" i="2"/>
  <c r="D1890" i="2"/>
  <c r="E1890" i="2"/>
  <c r="F1890" i="2"/>
  <c r="A1891" i="2"/>
  <c r="B1891" i="2"/>
  <c r="C1891" i="2"/>
  <c r="D1891" i="2"/>
  <c r="E1891" i="2"/>
  <c r="F1891" i="2"/>
  <c r="A1892" i="2"/>
  <c r="B1892" i="2"/>
  <c r="C1892" i="2"/>
  <c r="D1892" i="2"/>
  <c r="E1892" i="2"/>
  <c r="F1892" i="2"/>
  <c r="A1893" i="2"/>
  <c r="B1893" i="2"/>
  <c r="C1893" i="2"/>
  <c r="D1893" i="2"/>
  <c r="E1893" i="2"/>
  <c r="F1893" i="2"/>
  <c r="A1894" i="2"/>
  <c r="B1894" i="2"/>
  <c r="C1894" i="2"/>
  <c r="D1894" i="2"/>
  <c r="E1894" i="2"/>
  <c r="F1894" i="2"/>
  <c r="A1895" i="2"/>
  <c r="B1895" i="2"/>
  <c r="C1895" i="2"/>
  <c r="D1895" i="2"/>
  <c r="E1895" i="2"/>
  <c r="F1895" i="2"/>
  <c r="A1896" i="2"/>
  <c r="B1896" i="2"/>
  <c r="C1896" i="2"/>
  <c r="D1896" i="2"/>
  <c r="E1896" i="2"/>
  <c r="F1896" i="2"/>
  <c r="A1897" i="2"/>
  <c r="B1897" i="2"/>
  <c r="C1897" i="2"/>
  <c r="D1897" i="2"/>
  <c r="E1897" i="2"/>
  <c r="F1897" i="2"/>
  <c r="A1898" i="2"/>
  <c r="B1898" i="2"/>
  <c r="C1898" i="2"/>
  <c r="D1898" i="2"/>
  <c r="E1898" i="2"/>
  <c r="F1898" i="2"/>
  <c r="A1899" i="2"/>
  <c r="B1899" i="2"/>
  <c r="C1899" i="2"/>
  <c r="D1899" i="2"/>
  <c r="E1899" i="2"/>
  <c r="F1899" i="2"/>
  <c r="A1900" i="2"/>
  <c r="B1900" i="2"/>
  <c r="C1900" i="2"/>
  <c r="D1900" i="2"/>
  <c r="E1900" i="2"/>
  <c r="F1900" i="2"/>
  <c r="A1901" i="2"/>
  <c r="B1901" i="2"/>
  <c r="C1901" i="2"/>
  <c r="D1901" i="2"/>
  <c r="E1901" i="2"/>
  <c r="F1901" i="2"/>
  <c r="A1902" i="2"/>
  <c r="B1902" i="2"/>
  <c r="C1902" i="2"/>
  <c r="D1902" i="2"/>
  <c r="E1902" i="2"/>
  <c r="F1902" i="2"/>
  <c r="A1903" i="2"/>
  <c r="B1903" i="2"/>
  <c r="C1903" i="2"/>
  <c r="D1903" i="2"/>
  <c r="E1903" i="2"/>
  <c r="F1903" i="2"/>
  <c r="A1904" i="2"/>
  <c r="B1904" i="2"/>
  <c r="C1904" i="2"/>
  <c r="D1904" i="2"/>
  <c r="E1904" i="2"/>
  <c r="F1904" i="2"/>
  <c r="A1905" i="2"/>
  <c r="B1905" i="2"/>
  <c r="C1905" i="2"/>
  <c r="D1905" i="2"/>
  <c r="E1905" i="2"/>
  <c r="F1905" i="2"/>
  <c r="A1906" i="2"/>
  <c r="B1906" i="2"/>
  <c r="C1906" i="2"/>
  <c r="D1906" i="2"/>
  <c r="E1906" i="2"/>
  <c r="F1906" i="2"/>
  <c r="A1907" i="2"/>
  <c r="B1907" i="2"/>
  <c r="C1907" i="2"/>
  <c r="D1907" i="2"/>
  <c r="E1907" i="2"/>
  <c r="F1907" i="2"/>
  <c r="A1908" i="2"/>
  <c r="B1908" i="2"/>
  <c r="C1908" i="2"/>
  <c r="D1908" i="2"/>
  <c r="E1908" i="2"/>
  <c r="F1908" i="2"/>
  <c r="A1909" i="2"/>
  <c r="B1909" i="2"/>
  <c r="C1909" i="2"/>
  <c r="D1909" i="2"/>
  <c r="E1909" i="2"/>
  <c r="F1909" i="2"/>
  <c r="A1910" i="2"/>
  <c r="B1910" i="2"/>
  <c r="C1910" i="2"/>
  <c r="D1910" i="2"/>
  <c r="E1910" i="2"/>
  <c r="F1910" i="2"/>
  <c r="A1911" i="2"/>
  <c r="B1911" i="2"/>
  <c r="C1911" i="2"/>
  <c r="D1911" i="2"/>
  <c r="E1911" i="2"/>
  <c r="F1911" i="2"/>
  <c r="A1912" i="2"/>
  <c r="B1912" i="2"/>
  <c r="C1912" i="2"/>
  <c r="D1912" i="2"/>
  <c r="E1912" i="2"/>
  <c r="F1912" i="2"/>
  <c r="A1913" i="2"/>
  <c r="B1913" i="2"/>
  <c r="C1913" i="2"/>
  <c r="D1913" i="2"/>
  <c r="E1913" i="2"/>
  <c r="F1913" i="2"/>
  <c r="A1914" i="2"/>
  <c r="B1914" i="2"/>
  <c r="C1914" i="2"/>
  <c r="D1914" i="2"/>
  <c r="E1914" i="2"/>
  <c r="F1914" i="2"/>
  <c r="A1915" i="2"/>
  <c r="B1915" i="2"/>
  <c r="C1915" i="2"/>
  <c r="D1915" i="2"/>
  <c r="E1915" i="2"/>
  <c r="F1915" i="2"/>
  <c r="A1916" i="2"/>
  <c r="B1916" i="2"/>
  <c r="C1916" i="2"/>
  <c r="D1916" i="2"/>
  <c r="E1916" i="2"/>
  <c r="F1916" i="2"/>
  <c r="A1917" i="2"/>
  <c r="B1917" i="2"/>
  <c r="C1917" i="2"/>
  <c r="D1917" i="2"/>
  <c r="E1917" i="2"/>
  <c r="F1917" i="2"/>
  <c r="A1918" i="2"/>
  <c r="B1918" i="2"/>
  <c r="C1918" i="2"/>
  <c r="D1918" i="2"/>
  <c r="E1918" i="2"/>
  <c r="F1918" i="2"/>
  <c r="A1919" i="2"/>
  <c r="B1919" i="2"/>
  <c r="C1919" i="2"/>
  <c r="D1919" i="2"/>
  <c r="E1919" i="2"/>
  <c r="F1919" i="2"/>
  <c r="A1920" i="2"/>
  <c r="B1920" i="2"/>
  <c r="C1920" i="2"/>
  <c r="D1920" i="2"/>
  <c r="E1920" i="2"/>
  <c r="F1920" i="2"/>
  <c r="A1921" i="2"/>
  <c r="B1921" i="2"/>
  <c r="C1921" i="2"/>
  <c r="D1921" i="2"/>
  <c r="E1921" i="2"/>
  <c r="F1921" i="2"/>
  <c r="A1922" i="2"/>
  <c r="B1922" i="2"/>
  <c r="C1922" i="2"/>
  <c r="D1922" i="2"/>
  <c r="E1922" i="2"/>
  <c r="F1922" i="2"/>
  <c r="A1923" i="2"/>
  <c r="B1923" i="2"/>
  <c r="C1923" i="2"/>
  <c r="D1923" i="2"/>
  <c r="E1923" i="2"/>
  <c r="F1923" i="2"/>
  <c r="A1924" i="2"/>
  <c r="B1924" i="2"/>
  <c r="C1924" i="2"/>
  <c r="D1924" i="2"/>
  <c r="E1924" i="2"/>
  <c r="F1924" i="2"/>
  <c r="A1925" i="2"/>
  <c r="B1925" i="2"/>
  <c r="C1925" i="2"/>
  <c r="D1925" i="2"/>
  <c r="E1925" i="2"/>
  <c r="F1925" i="2"/>
  <c r="A1926" i="2"/>
  <c r="B1926" i="2"/>
  <c r="C1926" i="2"/>
  <c r="D1926" i="2"/>
  <c r="E1926" i="2"/>
  <c r="F1926" i="2"/>
  <c r="A1927" i="2"/>
  <c r="B1927" i="2"/>
  <c r="C1927" i="2"/>
  <c r="D1927" i="2"/>
  <c r="E1927" i="2"/>
  <c r="F1927" i="2"/>
  <c r="A1928" i="2"/>
  <c r="B1928" i="2"/>
  <c r="C1928" i="2"/>
  <c r="D1928" i="2"/>
  <c r="E1928" i="2"/>
  <c r="F1928" i="2"/>
  <c r="A1929" i="2"/>
  <c r="B1929" i="2"/>
  <c r="C1929" i="2"/>
  <c r="D1929" i="2"/>
  <c r="E1929" i="2"/>
  <c r="F1929" i="2"/>
  <c r="A1930" i="2"/>
  <c r="B1930" i="2"/>
  <c r="C1930" i="2"/>
  <c r="D1930" i="2"/>
  <c r="E1930" i="2"/>
  <c r="F1930" i="2"/>
  <c r="A1931" i="2"/>
  <c r="B1931" i="2"/>
  <c r="C1931" i="2"/>
  <c r="D1931" i="2"/>
  <c r="E1931" i="2"/>
  <c r="F1931" i="2"/>
  <c r="A1932" i="2"/>
  <c r="B1932" i="2"/>
  <c r="C1932" i="2"/>
  <c r="D1932" i="2"/>
  <c r="E1932" i="2"/>
  <c r="F1932" i="2"/>
  <c r="A1933" i="2"/>
  <c r="B1933" i="2"/>
  <c r="C1933" i="2"/>
  <c r="D1933" i="2"/>
  <c r="E1933" i="2"/>
  <c r="F1933" i="2"/>
  <c r="A1934" i="2"/>
  <c r="B1934" i="2"/>
  <c r="C1934" i="2"/>
  <c r="D1934" i="2"/>
  <c r="E1934" i="2"/>
  <c r="F1934" i="2"/>
  <c r="A1935" i="2"/>
  <c r="B1935" i="2"/>
  <c r="C1935" i="2"/>
  <c r="D1935" i="2"/>
  <c r="E1935" i="2"/>
  <c r="F1935" i="2"/>
  <c r="A1936" i="2"/>
  <c r="B1936" i="2"/>
  <c r="C1936" i="2"/>
  <c r="D1936" i="2"/>
  <c r="E1936" i="2"/>
  <c r="F1936" i="2"/>
  <c r="A1937" i="2"/>
  <c r="B1937" i="2"/>
  <c r="C1937" i="2"/>
  <c r="D1937" i="2"/>
  <c r="E1937" i="2"/>
  <c r="F1937" i="2"/>
  <c r="A1938" i="2"/>
  <c r="B1938" i="2"/>
  <c r="C1938" i="2"/>
  <c r="D1938" i="2"/>
  <c r="E1938" i="2"/>
  <c r="F1938" i="2"/>
  <c r="A1939" i="2"/>
  <c r="B1939" i="2"/>
  <c r="C1939" i="2"/>
  <c r="D1939" i="2"/>
  <c r="E1939" i="2"/>
  <c r="F1939" i="2"/>
  <c r="A1940" i="2"/>
  <c r="B1940" i="2"/>
  <c r="C1940" i="2"/>
  <c r="D1940" i="2"/>
  <c r="E1940" i="2"/>
  <c r="F1940" i="2"/>
  <c r="A1941" i="2"/>
  <c r="B1941" i="2"/>
  <c r="C1941" i="2"/>
  <c r="D1941" i="2"/>
  <c r="E1941" i="2"/>
  <c r="F1941" i="2"/>
  <c r="A1942" i="2"/>
  <c r="B1942" i="2"/>
  <c r="C1942" i="2"/>
  <c r="D1942" i="2"/>
  <c r="E1942" i="2"/>
  <c r="F1942" i="2"/>
  <c r="A1943" i="2"/>
  <c r="B1943" i="2"/>
  <c r="C1943" i="2"/>
  <c r="D1943" i="2"/>
  <c r="E1943" i="2"/>
  <c r="F1943" i="2"/>
  <c r="A1944" i="2"/>
  <c r="B1944" i="2"/>
  <c r="C1944" i="2"/>
  <c r="D1944" i="2"/>
  <c r="E1944" i="2"/>
  <c r="F1944" i="2"/>
  <c r="A1945" i="2"/>
  <c r="B1945" i="2"/>
  <c r="C1945" i="2"/>
  <c r="D1945" i="2"/>
  <c r="E1945" i="2"/>
  <c r="F1945" i="2"/>
  <c r="A1946" i="2"/>
  <c r="B1946" i="2"/>
  <c r="C1946" i="2"/>
  <c r="D1946" i="2"/>
  <c r="E1946" i="2"/>
  <c r="F1946" i="2"/>
  <c r="A1947" i="2"/>
  <c r="B1947" i="2"/>
  <c r="C1947" i="2"/>
  <c r="D1947" i="2"/>
  <c r="E1947" i="2"/>
  <c r="F1947" i="2"/>
  <c r="A1948" i="2"/>
  <c r="B1948" i="2"/>
  <c r="C1948" i="2"/>
  <c r="D1948" i="2"/>
  <c r="E1948" i="2"/>
  <c r="F1948" i="2"/>
  <c r="A1949" i="2"/>
  <c r="B1949" i="2"/>
  <c r="C1949" i="2"/>
  <c r="D1949" i="2"/>
  <c r="E1949" i="2"/>
  <c r="F1949" i="2"/>
  <c r="A1950" i="2"/>
  <c r="B1950" i="2"/>
  <c r="C1950" i="2"/>
  <c r="D1950" i="2"/>
  <c r="E1950" i="2"/>
  <c r="F1950" i="2"/>
  <c r="A1951" i="2"/>
  <c r="B1951" i="2"/>
  <c r="C1951" i="2"/>
  <c r="D1951" i="2"/>
  <c r="E1951" i="2"/>
  <c r="F1951" i="2"/>
  <c r="A1952" i="2"/>
  <c r="B1952" i="2"/>
  <c r="C1952" i="2"/>
  <c r="D1952" i="2"/>
  <c r="E1952" i="2"/>
  <c r="F1952" i="2"/>
  <c r="A1953" i="2"/>
  <c r="B1953" i="2"/>
  <c r="C1953" i="2"/>
  <c r="D1953" i="2"/>
  <c r="E1953" i="2"/>
  <c r="F1953" i="2"/>
  <c r="A1954" i="2"/>
  <c r="B1954" i="2"/>
  <c r="C1954" i="2"/>
  <c r="D1954" i="2"/>
  <c r="E1954" i="2"/>
  <c r="F1954" i="2"/>
  <c r="A1955" i="2"/>
  <c r="B1955" i="2"/>
  <c r="C1955" i="2"/>
  <c r="D1955" i="2"/>
  <c r="E1955" i="2"/>
  <c r="F1955" i="2"/>
  <c r="A1956" i="2"/>
  <c r="B1956" i="2"/>
  <c r="C1956" i="2"/>
  <c r="D1956" i="2"/>
  <c r="E1956" i="2"/>
  <c r="F1956" i="2"/>
  <c r="A1957" i="2"/>
  <c r="B1957" i="2"/>
  <c r="C1957" i="2"/>
  <c r="D1957" i="2"/>
  <c r="E1957" i="2"/>
  <c r="F1957" i="2"/>
  <c r="A1958" i="2"/>
  <c r="B1958" i="2"/>
  <c r="C1958" i="2"/>
  <c r="D1958" i="2"/>
  <c r="E1958" i="2"/>
  <c r="F1958" i="2"/>
  <c r="A1959" i="2"/>
  <c r="B1959" i="2"/>
  <c r="C1959" i="2"/>
  <c r="D1959" i="2"/>
  <c r="E1959" i="2"/>
  <c r="F1959" i="2"/>
  <c r="A1960" i="2"/>
  <c r="B1960" i="2"/>
  <c r="C1960" i="2"/>
  <c r="D1960" i="2"/>
  <c r="E1960" i="2"/>
  <c r="F1960" i="2"/>
  <c r="A1961" i="2"/>
  <c r="B1961" i="2"/>
  <c r="C1961" i="2"/>
  <c r="D1961" i="2"/>
  <c r="E1961" i="2"/>
  <c r="F1961" i="2"/>
  <c r="A1962" i="2"/>
  <c r="B1962" i="2"/>
  <c r="C1962" i="2"/>
  <c r="D1962" i="2"/>
  <c r="E1962" i="2"/>
  <c r="F1962" i="2"/>
  <c r="A1963" i="2"/>
  <c r="B1963" i="2"/>
  <c r="C1963" i="2"/>
  <c r="D1963" i="2"/>
  <c r="E1963" i="2"/>
  <c r="F1963" i="2"/>
  <c r="A1964" i="2"/>
  <c r="B1964" i="2"/>
  <c r="C1964" i="2"/>
  <c r="D1964" i="2"/>
  <c r="E1964" i="2"/>
  <c r="F1964" i="2"/>
  <c r="A1965" i="2"/>
  <c r="B1965" i="2"/>
  <c r="C1965" i="2"/>
  <c r="D1965" i="2"/>
  <c r="E1965" i="2"/>
  <c r="F1965" i="2"/>
  <c r="A1966" i="2"/>
  <c r="B1966" i="2"/>
  <c r="C1966" i="2"/>
  <c r="D1966" i="2"/>
  <c r="E1966" i="2"/>
  <c r="F1966" i="2"/>
  <c r="A1967" i="2"/>
  <c r="B1967" i="2"/>
  <c r="C1967" i="2"/>
  <c r="D1967" i="2"/>
  <c r="E1967" i="2"/>
  <c r="F1967" i="2"/>
  <c r="A1968" i="2"/>
  <c r="B1968" i="2"/>
  <c r="C1968" i="2"/>
  <c r="D1968" i="2"/>
  <c r="E1968" i="2"/>
  <c r="F1968" i="2"/>
  <c r="A1969" i="2"/>
  <c r="B1969" i="2"/>
  <c r="C1969" i="2"/>
  <c r="D1969" i="2"/>
  <c r="E1969" i="2"/>
  <c r="F1969" i="2"/>
  <c r="A1970" i="2"/>
  <c r="B1970" i="2"/>
  <c r="C1970" i="2"/>
  <c r="D1970" i="2"/>
  <c r="E1970" i="2"/>
  <c r="F1970" i="2"/>
  <c r="A1971" i="2"/>
  <c r="B1971" i="2"/>
  <c r="C1971" i="2"/>
  <c r="D1971" i="2"/>
  <c r="E1971" i="2"/>
  <c r="F1971" i="2"/>
  <c r="A1972" i="2"/>
  <c r="B1972" i="2"/>
  <c r="C1972" i="2"/>
  <c r="D1972" i="2"/>
  <c r="E1972" i="2"/>
  <c r="F1972" i="2"/>
  <c r="A1973" i="2"/>
  <c r="B1973" i="2"/>
  <c r="C1973" i="2"/>
  <c r="D1973" i="2"/>
  <c r="E1973" i="2"/>
  <c r="F1973" i="2"/>
  <c r="A1974" i="2"/>
  <c r="B1974" i="2"/>
  <c r="C1974" i="2"/>
  <c r="D1974" i="2"/>
  <c r="E1974" i="2"/>
  <c r="F1974" i="2"/>
  <c r="A1975" i="2"/>
  <c r="B1975" i="2"/>
  <c r="C1975" i="2"/>
  <c r="D1975" i="2"/>
  <c r="E1975" i="2"/>
  <c r="F1975" i="2"/>
  <c r="A1976" i="2"/>
  <c r="B1976" i="2"/>
  <c r="C1976" i="2"/>
  <c r="D1976" i="2"/>
  <c r="E1976" i="2"/>
  <c r="F1976" i="2"/>
  <c r="A1977" i="2"/>
  <c r="B1977" i="2"/>
  <c r="C1977" i="2"/>
  <c r="D1977" i="2"/>
  <c r="E1977" i="2"/>
  <c r="F1977" i="2"/>
  <c r="A1978" i="2"/>
  <c r="B1978" i="2"/>
  <c r="C1978" i="2"/>
  <c r="D1978" i="2"/>
  <c r="E1978" i="2"/>
  <c r="F1978" i="2"/>
  <c r="A1979" i="2"/>
  <c r="B1979" i="2"/>
  <c r="C1979" i="2"/>
  <c r="D1979" i="2"/>
  <c r="E1979" i="2"/>
  <c r="F1979" i="2"/>
  <c r="A1980" i="2"/>
  <c r="B1980" i="2"/>
  <c r="C1980" i="2"/>
  <c r="D1980" i="2"/>
  <c r="E1980" i="2"/>
  <c r="F1980" i="2"/>
  <c r="A1981" i="2"/>
  <c r="B1981" i="2"/>
  <c r="C1981" i="2"/>
  <c r="D1981" i="2"/>
  <c r="E1981" i="2"/>
  <c r="F1981" i="2"/>
  <c r="A1982" i="2"/>
  <c r="B1982" i="2"/>
  <c r="C1982" i="2"/>
  <c r="D1982" i="2"/>
  <c r="E1982" i="2"/>
  <c r="F1982" i="2"/>
  <c r="A1983" i="2"/>
  <c r="B1983" i="2"/>
  <c r="C1983" i="2"/>
  <c r="D1983" i="2"/>
  <c r="E1983" i="2"/>
  <c r="F1983" i="2"/>
  <c r="A1984" i="2"/>
  <c r="B1984" i="2"/>
  <c r="C1984" i="2"/>
  <c r="D1984" i="2"/>
  <c r="E1984" i="2"/>
  <c r="F1984" i="2"/>
  <c r="A1985" i="2"/>
  <c r="B1985" i="2"/>
  <c r="C1985" i="2"/>
  <c r="D1985" i="2"/>
  <c r="E1985" i="2"/>
  <c r="F1985" i="2"/>
  <c r="A1986" i="2"/>
  <c r="B1986" i="2"/>
  <c r="C1986" i="2"/>
  <c r="D1986" i="2"/>
  <c r="E1986" i="2"/>
  <c r="F1986" i="2"/>
  <c r="A1987" i="2"/>
  <c r="B1987" i="2"/>
  <c r="C1987" i="2"/>
  <c r="D1987" i="2"/>
  <c r="E1987" i="2"/>
  <c r="F1987" i="2"/>
  <c r="A1988" i="2"/>
  <c r="B1988" i="2"/>
  <c r="C1988" i="2"/>
  <c r="D1988" i="2"/>
  <c r="E1988" i="2"/>
  <c r="F1988" i="2"/>
  <c r="A1989" i="2"/>
  <c r="B1989" i="2"/>
  <c r="C1989" i="2"/>
  <c r="D1989" i="2"/>
  <c r="E1989" i="2"/>
  <c r="F1989" i="2"/>
  <c r="A1990" i="2"/>
  <c r="B1990" i="2"/>
  <c r="C1990" i="2"/>
  <c r="D1990" i="2"/>
  <c r="E1990" i="2"/>
  <c r="F1990" i="2"/>
  <c r="A1991" i="2"/>
  <c r="B1991" i="2"/>
  <c r="C1991" i="2"/>
  <c r="D1991" i="2"/>
  <c r="E1991" i="2"/>
  <c r="F1991" i="2"/>
  <c r="A1992" i="2"/>
  <c r="B1992" i="2"/>
  <c r="C1992" i="2"/>
  <c r="D1992" i="2"/>
  <c r="E1992" i="2"/>
  <c r="F1992" i="2"/>
  <c r="A1993" i="2"/>
  <c r="B1993" i="2"/>
  <c r="C1993" i="2"/>
  <c r="D1993" i="2"/>
  <c r="E1993" i="2"/>
  <c r="F1993" i="2"/>
  <c r="A1994" i="2"/>
  <c r="B1994" i="2"/>
  <c r="C1994" i="2"/>
  <c r="D1994" i="2"/>
  <c r="E1994" i="2"/>
  <c r="F1994" i="2"/>
  <c r="A1995" i="2"/>
  <c r="B1995" i="2"/>
  <c r="C1995" i="2"/>
  <c r="D1995" i="2"/>
  <c r="E1995" i="2"/>
  <c r="F1995" i="2"/>
  <c r="A1996" i="2"/>
  <c r="B1996" i="2"/>
  <c r="C1996" i="2"/>
  <c r="D1996" i="2"/>
  <c r="E1996" i="2"/>
  <c r="F1996" i="2"/>
  <c r="A1997" i="2"/>
  <c r="B1997" i="2"/>
  <c r="C1997" i="2"/>
  <c r="D1997" i="2"/>
  <c r="E1997" i="2"/>
  <c r="F1997" i="2"/>
  <c r="A1998" i="2"/>
  <c r="B1998" i="2"/>
  <c r="C1998" i="2"/>
  <c r="D1998" i="2"/>
  <c r="E1998" i="2"/>
  <c r="F1998" i="2"/>
  <c r="A1999" i="2"/>
  <c r="B1999" i="2"/>
  <c r="C1999" i="2"/>
  <c r="D1999" i="2"/>
  <c r="E1999" i="2"/>
  <c r="F1999" i="2"/>
  <c r="A2000" i="2"/>
  <c r="B2000" i="2"/>
  <c r="C2000" i="2"/>
  <c r="D2000" i="2"/>
  <c r="E2000" i="2"/>
  <c r="F2000" i="2"/>
  <c r="A2001" i="2"/>
  <c r="B2001" i="2"/>
  <c r="C2001" i="2"/>
  <c r="D2001" i="2"/>
  <c r="E2001" i="2"/>
  <c r="F2001" i="2"/>
  <c r="A2002" i="2"/>
  <c r="B2002" i="2"/>
  <c r="C2002" i="2"/>
  <c r="D2002" i="2"/>
  <c r="E2002" i="2"/>
  <c r="F2002" i="2"/>
  <c r="A2003" i="2"/>
  <c r="B2003" i="2"/>
  <c r="C2003" i="2"/>
  <c r="D2003" i="2"/>
  <c r="E2003" i="2"/>
  <c r="F2003" i="2"/>
  <c r="A2004" i="2"/>
  <c r="B2004" i="2"/>
  <c r="C2004" i="2"/>
  <c r="D2004" i="2"/>
  <c r="E2004" i="2"/>
  <c r="F2004" i="2"/>
  <c r="A2005" i="2"/>
  <c r="B2005" i="2"/>
  <c r="C2005" i="2"/>
  <c r="D2005" i="2"/>
  <c r="E2005" i="2"/>
  <c r="F2005" i="2"/>
  <c r="A2006" i="2"/>
  <c r="B2006" i="2"/>
  <c r="C2006" i="2"/>
  <c r="D2006" i="2"/>
  <c r="E2006" i="2"/>
  <c r="F2006" i="2"/>
  <c r="A2007" i="2"/>
  <c r="B2007" i="2"/>
  <c r="C2007" i="2"/>
  <c r="D2007" i="2"/>
  <c r="E2007" i="2"/>
  <c r="F2007" i="2"/>
  <c r="A2008" i="2"/>
  <c r="B2008" i="2"/>
  <c r="C2008" i="2"/>
  <c r="D2008" i="2"/>
  <c r="E2008" i="2"/>
  <c r="F2008" i="2"/>
  <c r="A2009" i="2"/>
  <c r="B2009" i="2"/>
  <c r="C2009" i="2"/>
  <c r="D2009" i="2"/>
  <c r="E2009" i="2"/>
  <c r="F2009" i="2"/>
  <c r="A2010" i="2"/>
  <c r="B2010" i="2"/>
  <c r="C2010" i="2"/>
  <c r="D2010" i="2"/>
  <c r="E2010" i="2"/>
  <c r="F2010" i="2"/>
  <c r="A2011" i="2"/>
  <c r="B2011" i="2"/>
  <c r="C2011" i="2"/>
  <c r="D2011" i="2"/>
  <c r="E2011" i="2"/>
  <c r="F2011" i="2"/>
  <c r="A2012" i="2"/>
  <c r="B2012" i="2"/>
  <c r="C2012" i="2"/>
  <c r="D2012" i="2"/>
  <c r="E2012" i="2"/>
  <c r="F2012" i="2"/>
  <c r="A2013" i="2"/>
  <c r="B2013" i="2"/>
  <c r="C2013" i="2"/>
  <c r="D2013" i="2"/>
  <c r="E2013" i="2"/>
  <c r="F2013" i="2"/>
  <c r="A2014" i="2"/>
  <c r="B2014" i="2"/>
  <c r="C2014" i="2"/>
  <c r="D2014" i="2"/>
  <c r="E2014" i="2"/>
  <c r="F2014" i="2"/>
  <c r="A2015" i="2"/>
  <c r="B2015" i="2"/>
  <c r="C2015" i="2"/>
  <c r="D2015" i="2"/>
  <c r="E2015" i="2"/>
  <c r="F2015" i="2"/>
  <c r="A2016" i="2"/>
  <c r="B2016" i="2"/>
  <c r="C2016" i="2"/>
  <c r="D2016" i="2"/>
  <c r="E2016" i="2"/>
  <c r="F2016" i="2"/>
  <c r="A2017" i="2"/>
  <c r="B2017" i="2"/>
  <c r="C2017" i="2"/>
  <c r="D2017" i="2"/>
  <c r="E2017" i="2"/>
  <c r="F2017" i="2"/>
  <c r="A2018" i="2"/>
  <c r="B2018" i="2"/>
  <c r="C2018" i="2"/>
  <c r="D2018" i="2"/>
  <c r="E2018" i="2"/>
  <c r="F2018" i="2"/>
  <c r="A2019" i="2"/>
  <c r="B2019" i="2"/>
  <c r="C2019" i="2"/>
  <c r="D2019" i="2"/>
  <c r="E2019" i="2"/>
  <c r="F2019" i="2"/>
  <c r="A2020" i="2"/>
  <c r="B2020" i="2"/>
  <c r="C2020" i="2"/>
  <c r="D2020" i="2"/>
  <c r="E2020" i="2"/>
  <c r="F2020" i="2"/>
  <c r="A2021" i="2"/>
  <c r="B2021" i="2"/>
  <c r="C2021" i="2"/>
  <c r="D2021" i="2"/>
  <c r="E2021" i="2"/>
  <c r="F2021" i="2"/>
  <c r="A2022" i="2"/>
  <c r="B2022" i="2"/>
  <c r="C2022" i="2"/>
  <c r="D2022" i="2"/>
  <c r="E2022" i="2"/>
  <c r="F2022" i="2"/>
  <c r="A2023" i="2"/>
  <c r="B2023" i="2"/>
  <c r="C2023" i="2"/>
  <c r="D2023" i="2"/>
  <c r="E2023" i="2"/>
  <c r="F2023" i="2"/>
  <c r="A2024" i="2"/>
  <c r="B2024" i="2"/>
  <c r="C2024" i="2"/>
  <c r="D2024" i="2"/>
  <c r="E2024" i="2"/>
  <c r="F2024" i="2"/>
  <c r="A2025" i="2"/>
  <c r="B2025" i="2"/>
  <c r="C2025" i="2"/>
  <c r="D2025" i="2"/>
  <c r="E2025" i="2"/>
  <c r="F2025" i="2"/>
  <c r="A2026" i="2"/>
  <c r="B2026" i="2"/>
  <c r="C2026" i="2"/>
  <c r="D2026" i="2"/>
  <c r="E2026" i="2"/>
  <c r="F2026" i="2"/>
  <c r="A2027" i="2"/>
  <c r="B2027" i="2"/>
  <c r="C2027" i="2"/>
  <c r="D2027" i="2"/>
  <c r="E2027" i="2"/>
  <c r="F2027" i="2"/>
  <c r="A2028" i="2"/>
  <c r="B2028" i="2"/>
  <c r="C2028" i="2"/>
  <c r="D2028" i="2"/>
  <c r="E2028" i="2"/>
  <c r="F2028" i="2"/>
  <c r="A2029" i="2"/>
  <c r="B2029" i="2"/>
  <c r="C2029" i="2"/>
  <c r="D2029" i="2"/>
  <c r="E2029" i="2"/>
  <c r="F2029" i="2"/>
  <c r="A2030" i="2"/>
  <c r="B2030" i="2"/>
  <c r="C2030" i="2"/>
  <c r="D2030" i="2"/>
  <c r="E2030" i="2"/>
  <c r="F2030" i="2"/>
  <c r="A2031" i="2"/>
  <c r="B2031" i="2"/>
  <c r="C2031" i="2"/>
  <c r="D2031" i="2"/>
  <c r="E2031" i="2"/>
  <c r="F2031" i="2"/>
  <c r="A2032" i="2"/>
  <c r="B2032" i="2"/>
  <c r="C2032" i="2"/>
  <c r="D2032" i="2"/>
  <c r="E2032" i="2"/>
  <c r="F2032" i="2"/>
  <c r="A2033" i="2"/>
  <c r="B2033" i="2"/>
  <c r="C2033" i="2"/>
  <c r="D2033" i="2"/>
  <c r="E2033" i="2"/>
  <c r="F2033" i="2"/>
  <c r="A2034" i="2"/>
  <c r="B2034" i="2"/>
  <c r="C2034" i="2"/>
  <c r="D2034" i="2"/>
  <c r="E2034" i="2"/>
  <c r="F2034" i="2"/>
  <c r="A2035" i="2"/>
  <c r="B2035" i="2"/>
  <c r="C2035" i="2"/>
  <c r="D2035" i="2"/>
  <c r="E2035" i="2"/>
  <c r="F2035" i="2"/>
  <c r="A2036" i="2"/>
  <c r="B2036" i="2"/>
  <c r="C2036" i="2"/>
  <c r="D2036" i="2"/>
  <c r="E2036" i="2"/>
  <c r="F2036" i="2"/>
  <c r="A2037" i="2"/>
  <c r="B2037" i="2"/>
  <c r="C2037" i="2"/>
  <c r="D2037" i="2"/>
  <c r="E2037" i="2"/>
  <c r="F2037" i="2"/>
  <c r="A2038" i="2"/>
  <c r="B2038" i="2"/>
  <c r="C2038" i="2"/>
  <c r="D2038" i="2"/>
  <c r="E2038" i="2"/>
  <c r="F2038" i="2"/>
  <c r="A2039" i="2"/>
  <c r="B2039" i="2"/>
  <c r="C2039" i="2"/>
  <c r="D2039" i="2"/>
  <c r="E2039" i="2"/>
  <c r="F2039" i="2"/>
  <c r="A2040" i="2"/>
  <c r="B2040" i="2"/>
  <c r="C2040" i="2"/>
  <c r="D2040" i="2"/>
  <c r="E2040" i="2"/>
  <c r="F2040" i="2"/>
  <c r="A2041" i="2"/>
  <c r="B2041" i="2"/>
  <c r="C2041" i="2"/>
  <c r="D2041" i="2"/>
  <c r="E2041" i="2"/>
  <c r="F2041" i="2"/>
  <c r="A2042" i="2"/>
  <c r="B2042" i="2"/>
  <c r="C2042" i="2"/>
  <c r="D2042" i="2"/>
  <c r="E2042" i="2"/>
  <c r="F2042" i="2"/>
  <c r="A2043" i="2"/>
  <c r="B2043" i="2"/>
  <c r="C2043" i="2"/>
  <c r="D2043" i="2"/>
  <c r="E2043" i="2"/>
  <c r="F2043" i="2"/>
  <c r="A2044" i="2"/>
  <c r="B2044" i="2"/>
  <c r="C2044" i="2"/>
  <c r="D2044" i="2"/>
  <c r="E2044" i="2"/>
  <c r="F2044" i="2"/>
  <c r="A2045" i="2"/>
  <c r="B2045" i="2"/>
  <c r="C2045" i="2"/>
  <c r="D2045" i="2"/>
  <c r="E2045" i="2"/>
  <c r="F2045" i="2"/>
  <c r="A2046" i="2"/>
  <c r="B2046" i="2"/>
  <c r="C2046" i="2"/>
  <c r="D2046" i="2"/>
  <c r="E2046" i="2"/>
  <c r="F2046" i="2"/>
  <c r="A2047" i="2"/>
  <c r="B2047" i="2"/>
  <c r="C2047" i="2"/>
  <c r="D2047" i="2"/>
  <c r="E2047" i="2"/>
  <c r="F2047" i="2"/>
  <c r="A2048" i="2"/>
  <c r="B2048" i="2"/>
  <c r="C2048" i="2"/>
  <c r="D2048" i="2"/>
  <c r="E2048" i="2"/>
  <c r="F2048" i="2"/>
  <c r="A2049" i="2"/>
  <c r="B2049" i="2"/>
  <c r="C2049" i="2"/>
  <c r="D2049" i="2"/>
  <c r="E2049" i="2"/>
  <c r="F2049" i="2"/>
  <c r="A2050" i="2"/>
  <c r="B2050" i="2"/>
  <c r="C2050" i="2"/>
  <c r="D2050" i="2"/>
  <c r="E2050" i="2"/>
  <c r="F2050" i="2"/>
  <c r="A2051" i="2"/>
  <c r="B2051" i="2"/>
  <c r="C2051" i="2"/>
  <c r="D2051" i="2"/>
  <c r="E2051" i="2"/>
  <c r="F2051" i="2"/>
  <c r="A2052" i="2"/>
  <c r="B2052" i="2"/>
  <c r="C2052" i="2"/>
  <c r="D2052" i="2"/>
  <c r="E2052" i="2"/>
  <c r="F2052" i="2"/>
  <c r="A2053" i="2"/>
  <c r="B2053" i="2"/>
  <c r="C2053" i="2"/>
  <c r="D2053" i="2"/>
  <c r="E2053" i="2"/>
  <c r="F2053" i="2"/>
  <c r="A2054" i="2"/>
  <c r="B2054" i="2"/>
  <c r="C2054" i="2"/>
  <c r="D2054" i="2"/>
  <c r="E2054" i="2"/>
  <c r="F2054" i="2"/>
  <c r="A2055" i="2"/>
  <c r="B2055" i="2"/>
  <c r="C2055" i="2"/>
  <c r="D2055" i="2"/>
  <c r="E2055" i="2"/>
  <c r="F2055" i="2"/>
  <c r="A2056" i="2"/>
  <c r="B2056" i="2"/>
  <c r="C2056" i="2"/>
  <c r="D2056" i="2"/>
  <c r="E2056" i="2"/>
  <c r="F2056" i="2"/>
  <c r="A2057" i="2"/>
  <c r="B2057" i="2"/>
  <c r="C2057" i="2"/>
  <c r="D2057" i="2"/>
  <c r="E2057" i="2"/>
  <c r="F2057" i="2"/>
  <c r="A2058" i="2"/>
  <c r="B2058" i="2"/>
  <c r="C2058" i="2"/>
  <c r="D2058" i="2"/>
  <c r="E2058" i="2"/>
  <c r="F2058" i="2"/>
  <c r="A2059" i="2"/>
  <c r="B2059" i="2"/>
  <c r="C2059" i="2"/>
  <c r="D2059" i="2"/>
  <c r="E2059" i="2"/>
  <c r="F2059" i="2"/>
  <c r="A2060" i="2"/>
  <c r="B2060" i="2"/>
  <c r="C2060" i="2"/>
  <c r="D2060" i="2"/>
  <c r="E2060" i="2"/>
  <c r="F2060" i="2"/>
  <c r="A2061" i="2"/>
  <c r="B2061" i="2"/>
  <c r="C2061" i="2"/>
  <c r="D2061" i="2"/>
  <c r="E2061" i="2"/>
  <c r="F2061" i="2"/>
  <c r="A2062" i="2"/>
  <c r="B2062" i="2"/>
  <c r="C2062" i="2"/>
  <c r="D2062" i="2"/>
  <c r="E2062" i="2"/>
  <c r="F2062" i="2"/>
  <c r="A2063" i="2"/>
  <c r="B2063" i="2"/>
  <c r="C2063" i="2"/>
  <c r="D2063" i="2"/>
  <c r="E2063" i="2"/>
  <c r="F2063" i="2"/>
  <c r="A2064" i="2"/>
  <c r="B2064" i="2"/>
  <c r="C2064" i="2"/>
  <c r="D2064" i="2"/>
  <c r="E2064" i="2"/>
  <c r="F2064" i="2"/>
  <c r="A2065" i="2"/>
  <c r="B2065" i="2"/>
  <c r="C2065" i="2"/>
  <c r="D2065" i="2"/>
  <c r="E2065" i="2"/>
  <c r="F2065" i="2"/>
  <c r="A2066" i="2"/>
  <c r="B2066" i="2"/>
  <c r="C2066" i="2"/>
  <c r="D2066" i="2"/>
  <c r="E2066" i="2"/>
  <c r="F2066" i="2"/>
  <c r="A2067" i="2"/>
  <c r="B2067" i="2"/>
  <c r="C2067" i="2"/>
  <c r="D2067" i="2"/>
  <c r="E2067" i="2"/>
  <c r="F2067" i="2"/>
  <c r="A2068" i="2"/>
  <c r="B2068" i="2"/>
  <c r="C2068" i="2"/>
  <c r="D2068" i="2"/>
  <c r="E2068" i="2"/>
  <c r="F2068" i="2"/>
  <c r="A2069" i="2"/>
  <c r="B2069" i="2"/>
  <c r="C2069" i="2"/>
  <c r="D2069" i="2"/>
  <c r="E2069" i="2"/>
  <c r="F2069" i="2"/>
  <c r="A2070" i="2"/>
  <c r="B2070" i="2"/>
  <c r="C2070" i="2"/>
  <c r="D2070" i="2"/>
  <c r="E2070" i="2"/>
  <c r="F2070" i="2"/>
  <c r="A2071" i="2"/>
  <c r="B2071" i="2"/>
  <c r="C2071" i="2"/>
  <c r="D2071" i="2"/>
  <c r="E2071" i="2"/>
  <c r="F2071" i="2"/>
  <c r="A2072" i="2"/>
  <c r="B2072" i="2"/>
  <c r="C2072" i="2"/>
  <c r="D2072" i="2"/>
  <c r="E2072" i="2"/>
  <c r="F2072" i="2"/>
  <c r="A2073" i="2"/>
  <c r="B2073" i="2"/>
  <c r="C2073" i="2"/>
  <c r="D2073" i="2"/>
  <c r="E2073" i="2"/>
  <c r="F2073" i="2"/>
  <c r="A2074" i="2"/>
  <c r="B2074" i="2"/>
  <c r="C2074" i="2"/>
  <c r="D2074" i="2"/>
  <c r="E2074" i="2"/>
  <c r="F2074" i="2"/>
  <c r="A2075" i="2"/>
  <c r="B2075" i="2"/>
  <c r="C2075" i="2"/>
  <c r="D2075" i="2"/>
  <c r="E2075" i="2"/>
  <c r="F2075" i="2"/>
  <c r="A2076" i="2"/>
  <c r="B2076" i="2"/>
  <c r="C2076" i="2"/>
  <c r="D2076" i="2"/>
  <c r="E2076" i="2"/>
  <c r="F2076" i="2"/>
  <c r="A2077" i="2"/>
  <c r="B2077" i="2"/>
  <c r="C2077" i="2"/>
  <c r="D2077" i="2"/>
  <c r="E2077" i="2"/>
  <c r="F2077" i="2"/>
  <c r="A2078" i="2"/>
  <c r="B2078" i="2"/>
  <c r="C2078" i="2"/>
  <c r="D2078" i="2"/>
  <c r="E2078" i="2"/>
  <c r="F2078" i="2"/>
  <c r="A2079" i="2"/>
  <c r="B2079" i="2"/>
  <c r="C2079" i="2"/>
  <c r="D2079" i="2"/>
  <c r="E2079" i="2"/>
  <c r="F2079" i="2"/>
  <c r="A2080" i="2"/>
  <c r="B2080" i="2"/>
  <c r="C2080" i="2"/>
  <c r="D2080" i="2"/>
  <c r="E2080" i="2"/>
  <c r="F2080" i="2"/>
  <c r="A2081" i="2"/>
  <c r="B2081" i="2"/>
  <c r="C2081" i="2"/>
  <c r="D2081" i="2"/>
  <c r="E2081" i="2"/>
  <c r="F2081" i="2"/>
  <c r="A2082" i="2"/>
  <c r="B2082" i="2"/>
  <c r="C2082" i="2"/>
  <c r="D2082" i="2"/>
  <c r="E2082" i="2"/>
  <c r="F2082" i="2"/>
  <c r="A2083" i="2"/>
  <c r="B2083" i="2"/>
  <c r="C2083" i="2"/>
  <c r="D2083" i="2"/>
  <c r="E2083" i="2"/>
  <c r="F2083" i="2"/>
  <c r="A2084" i="2"/>
  <c r="B2084" i="2"/>
  <c r="C2084" i="2"/>
  <c r="D2084" i="2"/>
  <c r="E2084" i="2"/>
  <c r="F2084" i="2"/>
  <c r="A2085" i="2"/>
  <c r="B2085" i="2"/>
  <c r="C2085" i="2"/>
  <c r="D2085" i="2"/>
  <c r="E2085" i="2"/>
  <c r="F2085" i="2"/>
  <c r="A2086" i="2"/>
  <c r="B2086" i="2"/>
  <c r="C2086" i="2"/>
  <c r="D2086" i="2"/>
  <c r="E2086" i="2"/>
  <c r="F2086" i="2"/>
  <c r="A2087" i="2"/>
  <c r="B2087" i="2"/>
  <c r="C2087" i="2"/>
  <c r="D2087" i="2"/>
  <c r="E2087" i="2"/>
  <c r="F2087" i="2"/>
  <c r="A2088" i="2"/>
  <c r="B2088" i="2"/>
  <c r="C2088" i="2"/>
  <c r="D2088" i="2"/>
  <c r="E2088" i="2"/>
  <c r="F2088" i="2"/>
  <c r="A2089" i="2"/>
  <c r="B2089" i="2"/>
  <c r="C2089" i="2"/>
  <c r="D2089" i="2"/>
  <c r="E2089" i="2"/>
  <c r="F2089" i="2"/>
  <c r="A2090" i="2"/>
  <c r="B2090" i="2"/>
  <c r="C2090" i="2"/>
  <c r="D2090" i="2"/>
  <c r="E2090" i="2"/>
  <c r="F2090" i="2"/>
  <c r="A2091" i="2"/>
  <c r="B2091" i="2"/>
  <c r="C2091" i="2"/>
  <c r="D2091" i="2"/>
  <c r="E2091" i="2"/>
  <c r="F2091" i="2"/>
  <c r="A2092" i="2"/>
  <c r="B2092" i="2"/>
  <c r="C2092" i="2"/>
  <c r="D2092" i="2"/>
  <c r="E2092" i="2"/>
  <c r="F2092" i="2"/>
  <c r="A2093" i="2"/>
  <c r="B2093" i="2"/>
  <c r="C2093" i="2"/>
  <c r="D2093" i="2"/>
  <c r="E2093" i="2"/>
  <c r="F2093" i="2"/>
  <c r="A2094" i="2"/>
  <c r="B2094" i="2"/>
  <c r="C2094" i="2"/>
  <c r="D2094" i="2"/>
  <c r="E2094" i="2"/>
  <c r="F2094" i="2"/>
  <c r="A2095" i="2"/>
  <c r="B2095" i="2"/>
  <c r="C2095" i="2"/>
  <c r="D2095" i="2"/>
  <c r="E2095" i="2"/>
  <c r="F2095" i="2"/>
  <c r="A2096" i="2"/>
  <c r="B2096" i="2"/>
  <c r="C2096" i="2"/>
  <c r="D2096" i="2"/>
  <c r="E2096" i="2"/>
  <c r="F2096" i="2"/>
  <c r="A2097" i="2"/>
  <c r="B2097" i="2"/>
  <c r="C2097" i="2"/>
  <c r="D2097" i="2"/>
  <c r="E2097" i="2"/>
  <c r="F2097" i="2"/>
  <c r="A2098" i="2"/>
  <c r="B2098" i="2"/>
  <c r="C2098" i="2"/>
  <c r="D2098" i="2"/>
  <c r="E2098" i="2"/>
  <c r="F2098" i="2"/>
  <c r="A2099" i="2"/>
  <c r="B2099" i="2"/>
  <c r="C2099" i="2"/>
  <c r="D2099" i="2"/>
  <c r="E2099" i="2"/>
  <c r="F2099" i="2"/>
  <c r="A2100" i="2"/>
  <c r="B2100" i="2"/>
  <c r="C2100" i="2"/>
  <c r="D2100" i="2"/>
  <c r="E2100" i="2"/>
  <c r="F2100" i="2"/>
  <c r="A2101" i="2"/>
  <c r="B2101" i="2"/>
  <c r="C2101" i="2"/>
  <c r="D2101" i="2"/>
  <c r="E2101" i="2"/>
  <c r="F2101" i="2"/>
  <c r="A2102" i="2"/>
  <c r="B2102" i="2"/>
  <c r="C2102" i="2"/>
  <c r="D2102" i="2"/>
  <c r="E2102" i="2"/>
  <c r="F2102" i="2"/>
  <c r="A2103" i="2"/>
  <c r="B2103" i="2"/>
  <c r="C2103" i="2"/>
  <c r="D2103" i="2"/>
  <c r="E2103" i="2"/>
  <c r="F2103" i="2"/>
  <c r="A2104" i="2"/>
  <c r="B2104" i="2"/>
  <c r="C2104" i="2"/>
  <c r="D2104" i="2"/>
  <c r="E2104" i="2"/>
  <c r="F2104" i="2"/>
  <c r="A2105" i="2"/>
  <c r="B2105" i="2"/>
  <c r="C2105" i="2"/>
  <c r="D2105" i="2"/>
  <c r="E2105" i="2"/>
  <c r="F2105" i="2"/>
  <c r="A2106" i="2"/>
  <c r="B2106" i="2"/>
  <c r="C2106" i="2"/>
  <c r="D2106" i="2"/>
  <c r="E2106" i="2"/>
  <c r="F2106" i="2"/>
  <c r="A2107" i="2"/>
  <c r="B2107" i="2"/>
  <c r="C2107" i="2"/>
  <c r="D2107" i="2"/>
  <c r="E2107" i="2"/>
  <c r="F2107" i="2"/>
  <c r="A2108" i="2"/>
  <c r="B2108" i="2"/>
  <c r="C2108" i="2"/>
  <c r="D2108" i="2"/>
  <c r="E2108" i="2"/>
  <c r="F2108" i="2"/>
  <c r="A2109" i="2"/>
  <c r="B2109" i="2"/>
  <c r="C2109" i="2"/>
  <c r="D2109" i="2"/>
  <c r="E2109" i="2"/>
  <c r="F2109" i="2"/>
  <c r="A2110" i="2"/>
  <c r="B2110" i="2"/>
  <c r="C2110" i="2"/>
  <c r="D2110" i="2"/>
  <c r="E2110" i="2"/>
  <c r="F2110" i="2"/>
  <c r="A2111" i="2"/>
  <c r="B2111" i="2"/>
  <c r="C2111" i="2"/>
  <c r="D2111" i="2"/>
  <c r="E2111" i="2"/>
  <c r="F2111" i="2"/>
  <c r="A2112" i="2"/>
  <c r="B2112" i="2"/>
  <c r="C2112" i="2"/>
  <c r="D2112" i="2"/>
  <c r="E2112" i="2"/>
  <c r="F2112" i="2"/>
  <c r="A2113" i="2"/>
  <c r="B2113" i="2"/>
  <c r="C2113" i="2"/>
  <c r="D2113" i="2"/>
  <c r="E2113" i="2"/>
  <c r="F2113" i="2"/>
  <c r="A2114" i="2"/>
  <c r="B2114" i="2"/>
  <c r="C2114" i="2"/>
  <c r="D2114" i="2"/>
  <c r="E2114" i="2"/>
  <c r="F2114" i="2"/>
  <c r="A2115" i="2"/>
  <c r="B2115" i="2"/>
  <c r="C2115" i="2"/>
  <c r="D2115" i="2"/>
  <c r="E2115" i="2"/>
  <c r="F2115" i="2"/>
  <c r="A2116" i="2"/>
  <c r="B2116" i="2"/>
  <c r="C2116" i="2"/>
  <c r="D2116" i="2"/>
  <c r="E2116" i="2"/>
  <c r="F2116" i="2"/>
  <c r="A2117" i="2"/>
  <c r="B2117" i="2"/>
  <c r="C2117" i="2"/>
  <c r="D2117" i="2"/>
  <c r="E2117" i="2"/>
  <c r="F2117" i="2"/>
  <c r="A2118" i="2"/>
  <c r="B2118" i="2"/>
  <c r="C2118" i="2"/>
  <c r="D2118" i="2"/>
  <c r="E2118" i="2"/>
  <c r="F2118" i="2"/>
  <c r="A2119" i="2"/>
  <c r="B2119" i="2"/>
  <c r="C2119" i="2"/>
  <c r="D2119" i="2"/>
  <c r="E2119" i="2"/>
  <c r="F2119" i="2"/>
  <c r="A2120" i="2"/>
  <c r="B2120" i="2"/>
  <c r="C2120" i="2"/>
  <c r="D2120" i="2"/>
  <c r="E2120" i="2"/>
  <c r="F2120" i="2"/>
  <c r="A2121" i="2"/>
  <c r="B2121" i="2"/>
  <c r="C2121" i="2"/>
  <c r="D2121" i="2"/>
  <c r="E2121" i="2"/>
  <c r="F2121" i="2"/>
  <c r="A2122" i="2"/>
  <c r="B2122" i="2"/>
  <c r="C2122" i="2"/>
  <c r="D2122" i="2"/>
  <c r="E2122" i="2"/>
  <c r="F2122" i="2"/>
  <c r="A2123" i="2"/>
  <c r="B2123" i="2"/>
  <c r="C2123" i="2"/>
  <c r="D2123" i="2"/>
  <c r="E2123" i="2"/>
  <c r="F2123" i="2"/>
  <c r="A2124" i="2"/>
  <c r="B2124" i="2"/>
  <c r="C2124" i="2"/>
  <c r="D2124" i="2"/>
  <c r="E2124" i="2"/>
  <c r="F2124" i="2"/>
  <c r="A2125" i="2"/>
  <c r="B2125" i="2"/>
  <c r="C2125" i="2"/>
  <c r="D2125" i="2"/>
  <c r="E2125" i="2"/>
  <c r="F2125" i="2"/>
  <c r="A2126" i="2"/>
  <c r="B2126" i="2"/>
  <c r="C2126" i="2"/>
  <c r="D2126" i="2"/>
  <c r="E2126" i="2"/>
  <c r="F2126" i="2"/>
  <c r="A2127" i="2"/>
  <c r="B2127" i="2"/>
  <c r="C2127" i="2"/>
  <c r="D2127" i="2"/>
  <c r="E2127" i="2"/>
  <c r="F2127" i="2"/>
  <c r="A2128" i="2"/>
  <c r="B2128" i="2"/>
  <c r="C2128" i="2"/>
  <c r="D2128" i="2"/>
  <c r="E2128" i="2"/>
  <c r="F2128" i="2"/>
  <c r="A2129" i="2"/>
  <c r="B2129" i="2"/>
  <c r="C2129" i="2"/>
  <c r="D2129" i="2"/>
  <c r="E2129" i="2"/>
  <c r="F2129" i="2"/>
  <c r="A2130" i="2"/>
  <c r="B2130" i="2"/>
  <c r="C2130" i="2"/>
  <c r="D2130" i="2"/>
  <c r="E2130" i="2"/>
  <c r="F2130" i="2"/>
  <c r="A2131" i="2"/>
  <c r="B2131" i="2"/>
  <c r="C2131" i="2"/>
  <c r="D2131" i="2"/>
  <c r="E2131" i="2"/>
  <c r="F2131" i="2"/>
  <c r="A2132" i="2"/>
  <c r="B2132" i="2"/>
  <c r="C2132" i="2"/>
  <c r="D2132" i="2"/>
  <c r="E2132" i="2"/>
  <c r="F2132" i="2"/>
  <c r="A2133" i="2"/>
  <c r="B2133" i="2"/>
  <c r="C2133" i="2"/>
  <c r="D2133" i="2"/>
  <c r="E2133" i="2"/>
  <c r="F2133" i="2"/>
  <c r="A2134" i="2"/>
  <c r="B2134" i="2"/>
  <c r="C2134" i="2"/>
  <c r="D2134" i="2"/>
  <c r="E2134" i="2"/>
  <c r="F2134" i="2"/>
  <c r="A2135" i="2"/>
  <c r="B2135" i="2"/>
  <c r="C2135" i="2"/>
  <c r="D2135" i="2"/>
  <c r="E2135" i="2"/>
  <c r="F2135" i="2"/>
  <c r="A2136" i="2"/>
  <c r="B2136" i="2"/>
  <c r="C2136" i="2"/>
  <c r="D2136" i="2"/>
  <c r="E2136" i="2"/>
  <c r="F2136" i="2"/>
  <c r="A2137" i="2"/>
  <c r="B2137" i="2"/>
  <c r="C2137" i="2"/>
  <c r="D2137" i="2"/>
  <c r="E2137" i="2"/>
  <c r="F2137" i="2"/>
  <c r="A2138" i="2"/>
  <c r="B2138" i="2"/>
  <c r="C2138" i="2"/>
  <c r="D2138" i="2"/>
  <c r="E2138" i="2"/>
  <c r="F2138" i="2"/>
  <c r="A2139" i="2"/>
  <c r="B2139" i="2"/>
  <c r="C2139" i="2"/>
  <c r="D2139" i="2"/>
  <c r="E2139" i="2"/>
  <c r="F2139" i="2"/>
  <c r="A2140" i="2"/>
  <c r="B2140" i="2"/>
  <c r="C2140" i="2"/>
  <c r="D2140" i="2"/>
  <c r="E2140" i="2"/>
  <c r="F2140" i="2"/>
  <c r="A2141" i="2"/>
  <c r="B2141" i="2"/>
  <c r="C2141" i="2"/>
  <c r="D2141" i="2"/>
  <c r="E2141" i="2"/>
  <c r="F2141" i="2"/>
  <c r="A2142" i="2"/>
  <c r="B2142" i="2"/>
  <c r="C2142" i="2"/>
  <c r="D2142" i="2"/>
  <c r="E2142" i="2"/>
  <c r="F2142" i="2"/>
  <c r="A2143" i="2"/>
  <c r="B2143" i="2"/>
  <c r="C2143" i="2"/>
  <c r="D2143" i="2"/>
  <c r="E2143" i="2"/>
  <c r="F2143" i="2"/>
  <c r="A2144" i="2"/>
  <c r="B2144" i="2"/>
  <c r="C2144" i="2"/>
  <c r="D2144" i="2"/>
  <c r="E2144" i="2"/>
  <c r="F2144" i="2"/>
  <c r="A2145" i="2"/>
  <c r="B2145" i="2"/>
  <c r="C2145" i="2"/>
  <c r="D2145" i="2"/>
  <c r="E2145" i="2"/>
  <c r="F2145" i="2"/>
  <c r="A2146" i="2"/>
  <c r="B2146" i="2"/>
  <c r="C2146" i="2"/>
  <c r="D2146" i="2"/>
  <c r="E2146" i="2"/>
  <c r="F2146" i="2"/>
  <c r="A2147" i="2"/>
  <c r="B2147" i="2"/>
  <c r="C2147" i="2"/>
  <c r="D2147" i="2"/>
  <c r="E2147" i="2"/>
  <c r="F2147" i="2"/>
  <c r="A2148" i="2"/>
  <c r="B2148" i="2"/>
  <c r="C2148" i="2"/>
  <c r="D2148" i="2"/>
  <c r="E2148" i="2"/>
  <c r="F2148" i="2"/>
  <c r="A2149" i="2"/>
  <c r="B2149" i="2"/>
  <c r="C2149" i="2"/>
  <c r="D2149" i="2"/>
  <c r="E2149" i="2"/>
  <c r="F2149" i="2"/>
  <c r="A2150" i="2"/>
  <c r="B2150" i="2"/>
  <c r="C2150" i="2"/>
  <c r="D2150" i="2"/>
  <c r="E2150" i="2"/>
  <c r="F2150" i="2"/>
  <c r="A2151" i="2"/>
  <c r="B2151" i="2"/>
  <c r="C2151" i="2"/>
  <c r="D2151" i="2"/>
  <c r="E2151" i="2"/>
  <c r="F2151" i="2"/>
  <c r="A2152" i="2"/>
  <c r="B2152" i="2"/>
  <c r="C2152" i="2"/>
  <c r="D2152" i="2"/>
  <c r="E2152" i="2"/>
  <c r="F2152" i="2"/>
  <c r="A2153" i="2"/>
  <c r="B2153" i="2"/>
  <c r="C2153" i="2"/>
  <c r="D2153" i="2"/>
  <c r="E2153" i="2"/>
  <c r="F2153" i="2"/>
  <c r="A2154" i="2"/>
  <c r="B2154" i="2"/>
  <c r="C2154" i="2"/>
  <c r="D2154" i="2"/>
  <c r="E2154" i="2"/>
  <c r="F2154" i="2"/>
  <c r="A2155" i="2"/>
  <c r="B2155" i="2"/>
  <c r="C2155" i="2"/>
  <c r="D2155" i="2"/>
  <c r="E2155" i="2"/>
  <c r="F2155" i="2"/>
  <c r="A2156" i="2"/>
  <c r="B2156" i="2"/>
  <c r="C2156" i="2"/>
  <c r="D2156" i="2"/>
  <c r="E2156" i="2"/>
  <c r="F2156" i="2"/>
  <c r="A2157" i="2"/>
  <c r="B2157" i="2"/>
  <c r="C2157" i="2"/>
  <c r="D2157" i="2"/>
  <c r="E2157" i="2"/>
  <c r="F2157" i="2"/>
  <c r="A2158" i="2"/>
  <c r="B2158" i="2"/>
  <c r="C2158" i="2"/>
  <c r="D2158" i="2"/>
  <c r="E2158" i="2"/>
  <c r="F2158" i="2"/>
  <c r="A2159" i="2"/>
  <c r="B2159" i="2"/>
  <c r="C2159" i="2"/>
  <c r="D2159" i="2"/>
  <c r="E2159" i="2"/>
  <c r="F2159" i="2"/>
  <c r="A2160" i="2"/>
  <c r="B2160" i="2"/>
  <c r="C2160" i="2"/>
  <c r="D2160" i="2"/>
  <c r="E2160" i="2"/>
  <c r="F2160" i="2"/>
  <c r="A2161" i="2"/>
  <c r="B2161" i="2"/>
  <c r="C2161" i="2"/>
  <c r="D2161" i="2"/>
  <c r="E2161" i="2"/>
  <c r="F2161" i="2"/>
  <c r="A2162" i="2"/>
  <c r="B2162" i="2"/>
  <c r="C2162" i="2"/>
  <c r="D2162" i="2"/>
  <c r="E2162" i="2"/>
  <c r="F2162" i="2"/>
  <c r="A2163" i="2"/>
  <c r="B2163" i="2"/>
  <c r="C2163" i="2"/>
  <c r="D2163" i="2"/>
  <c r="E2163" i="2"/>
  <c r="F2163" i="2"/>
  <c r="A2164" i="2"/>
  <c r="B2164" i="2"/>
  <c r="C2164" i="2"/>
  <c r="D2164" i="2"/>
  <c r="E2164" i="2"/>
  <c r="F2164" i="2"/>
  <c r="A2165" i="2"/>
  <c r="B2165" i="2"/>
  <c r="C2165" i="2"/>
  <c r="D2165" i="2"/>
  <c r="E2165" i="2"/>
  <c r="F2165" i="2"/>
  <c r="A2166" i="2"/>
  <c r="B2166" i="2"/>
  <c r="C2166" i="2"/>
  <c r="D2166" i="2"/>
  <c r="E2166" i="2"/>
  <c r="F2166" i="2"/>
  <c r="A2167" i="2"/>
  <c r="B2167" i="2"/>
  <c r="C2167" i="2"/>
  <c r="D2167" i="2"/>
  <c r="E2167" i="2"/>
  <c r="F2167" i="2"/>
  <c r="A2168" i="2"/>
  <c r="B2168" i="2"/>
  <c r="C2168" i="2"/>
  <c r="D2168" i="2"/>
  <c r="E2168" i="2"/>
  <c r="F2168" i="2"/>
  <c r="A2169" i="2"/>
  <c r="B2169" i="2"/>
  <c r="C2169" i="2"/>
  <c r="D2169" i="2"/>
  <c r="E2169" i="2"/>
  <c r="F2169" i="2"/>
  <c r="A2170" i="2"/>
  <c r="B2170" i="2"/>
  <c r="C2170" i="2"/>
  <c r="D2170" i="2"/>
  <c r="E2170" i="2"/>
  <c r="F2170" i="2"/>
  <c r="A2171" i="2"/>
  <c r="B2171" i="2"/>
  <c r="C2171" i="2"/>
  <c r="D2171" i="2"/>
  <c r="E2171" i="2"/>
  <c r="F2171" i="2"/>
  <c r="A2172" i="2"/>
  <c r="B2172" i="2"/>
  <c r="C2172" i="2"/>
  <c r="D2172" i="2"/>
  <c r="E2172" i="2"/>
  <c r="F2172" i="2"/>
  <c r="A2173" i="2"/>
  <c r="B2173" i="2"/>
  <c r="C2173" i="2"/>
  <c r="D2173" i="2"/>
  <c r="E2173" i="2"/>
  <c r="F2173" i="2"/>
  <c r="A2174" i="2"/>
  <c r="B2174" i="2"/>
  <c r="C2174" i="2"/>
  <c r="D2174" i="2"/>
  <c r="E2174" i="2"/>
  <c r="F2174" i="2"/>
  <c r="A2175" i="2"/>
  <c r="B2175" i="2"/>
  <c r="C2175" i="2"/>
  <c r="D2175" i="2"/>
  <c r="E2175" i="2"/>
  <c r="F2175" i="2"/>
  <c r="A2176" i="2"/>
  <c r="B2176" i="2"/>
  <c r="C2176" i="2"/>
  <c r="D2176" i="2"/>
  <c r="E2176" i="2"/>
  <c r="F2176" i="2"/>
  <c r="A2177" i="2"/>
  <c r="B2177" i="2"/>
  <c r="C2177" i="2"/>
  <c r="D2177" i="2"/>
  <c r="E2177" i="2"/>
  <c r="F2177" i="2"/>
  <c r="A2178" i="2"/>
  <c r="B2178" i="2"/>
  <c r="C2178" i="2"/>
  <c r="D2178" i="2"/>
  <c r="E2178" i="2"/>
  <c r="F2178" i="2"/>
  <c r="A2179" i="2"/>
  <c r="B2179" i="2"/>
  <c r="C2179" i="2"/>
  <c r="D2179" i="2"/>
  <c r="E2179" i="2"/>
  <c r="F2179" i="2"/>
  <c r="A2180" i="2"/>
  <c r="B2180" i="2"/>
  <c r="C2180" i="2"/>
  <c r="D2180" i="2"/>
  <c r="E2180" i="2"/>
  <c r="F2180" i="2"/>
  <c r="A2181" i="2"/>
  <c r="B2181" i="2"/>
  <c r="C2181" i="2"/>
  <c r="D2181" i="2"/>
  <c r="E2181" i="2"/>
  <c r="F2181" i="2"/>
  <c r="A2182" i="2"/>
  <c r="B2182" i="2"/>
  <c r="C2182" i="2"/>
  <c r="D2182" i="2"/>
  <c r="E2182" i="2"/>
  <c r="F2182" i="2"/>
  <c r="A2183" i="2"/>
  <c r="B2183" i="2"/>
  <c r="C2183" i="2"/>
  <c r="D2183" i="2"/>
  <c r="E2183" i="2"/>
  <c r="F2183" i="2"/>
  <c r="A2184" i="2"/>
  <c r="B2184" i="2"/>
  <c r="C2184" i="2"/>
  <c r="D2184" i="2"/>
  <c r="E2184" i="2"/>
  <c r="F2184" i="2"/>
  <c r="A2185" i="2"/>
  <c r="B2185" i="2"/>
  <c r="C2185" i="2"/>
  <c r="D2185" i="2"/>
  <c r="E2185" i="2"/>
  <c r="F2185" i="2"/>
  <c r="A2186" i="2"/>
  <c r="B2186" i="2"/>
  <c r="C2186" i="2"/>
  <c r="D2186" i="2"/>
  <c r="E2186" i="2"/>
  <c r="F2186" i="2"/>
  <c r="A2187" i="2"/>
  <c r="B2187" i="2"/>
  <c r="C2187" i="2"/>
  <c r="D2187" i="2"/>
  <c r="E2187" i="2"/>
  <c r="F2187" i="2"/>
  <c r="A2188" i="2"/>
  <c r="B2188" i="2"/>
  <c r="C2188" i="2"/>
  <c r="D2188" i="2"/>
  <c r="E2188" i="2"/>
  <c r="F2188" i="2"/>
  <c r="A2189" i="2"/>
  <c r="B2189" i="2"/>
  <c r="C2189" i="2"/>
  <c r="D2189" i="2"/>
  <c r="E2189" i="2"/>
  <c r="F2189" i="2"/>
  <c r="A2190" i="2"/>
  <c r="B2190" i="2"/>
  <c r="C2190" i="2"/>
  <c r="D2190" i="2"/>
  <c r="E2190" i="2"/>
  <c r="F2190" i="2"/>
  <c r="A2191" i="2"/>
  <c r="B2191" i="2"/>
  <c r="C2191" i="2"/>
  <c r="D2191" i="2"/>
  <c r="E2191" i="2"/>
  <c r="F2191" i="2"/>
  <c r="A2192" i="2"/>
  <c r="B2192" i="2"/>
  <c r="C2192" i="2"/>
  <c r="D2192" i="2"/>
  <c r="E2192" i="2"/>
  <c r="F2192" i="2"/>
  <c r="A2193" i="2"/>
  <c r="B2193" i="2"/>
  <c r="C2193" i="2"/>
  <c r="D2193" i="2"/>
  <c r="E2193" i="2"/>
  <c r="F2193" i="2"/>
  <c r="A2194" i="2"/>
  <c r="B2194" i="2"/>
  <c r="C2194" i="2"/>
  <c r="D2194" i="2"/>
  <c r="E2194" i="2"/>
  <c r="F2194" i="2"/>
  <c r="A2195" i="2"/>
  <c r="B2195" i="2"/>
  <c r="C2195" i="2"/>
  <c r="D2195" i="2"/>
  <c r="E2195" i="2"/>
  <c r="F2195" i="2"/>
  <c r="A2196" i="2"/>
  <c r="B2196" i="2"/>
  <c r="C2196" i="2"/>
  <c r="D2196" i="2"/>
  <c r="E2196" i="2"/>
  <c r="F2196" i="2"/>
  <c r="A2197" i="2"/>
  <c r="B2197" i="2"/>
  <c r="C2197" i="2"/>
  <c r="D2197" i="2"/>
  <c r="E2197" i="2"/>
  <c r="F2197" i="2"/>
  <c r="A2198" i="2"/>
  <c r="B2198" i="2"/>
  <c r="C2198" i="2"/>
  <c r="D2198" i="2"/>
  <c r="E2198" i="2"/>
  <c r="F2198" i="2"/>
  <c r="A2199" i="2"/>
  <c r="B2199" i="2"/>
  <c r="C2199" i="2"/>
  <c r="D2199" i="2"/>
  <c r="E2199" i="2"/>
  <c r="F2199" i="2"/>
  <c r="A2200" i="2"/>
  <c r="B2200" i="2"/>
  <c r="C2200" i="2"/>
  <c r="D2200" i="2"/>
  <c r="E2200" i="2"/>
  <c r="F2200" i="2"/>
  <c r="A2201" i="2"/>
  <c r="B2201" i="2"/>
  <c r="C2201" i="2"/>
  <c r="D2201" i="2"/>
  <c r="E2201" i="2"/>
  <c r="F2201" i="2"/>
  <c r="A2202" i="2"/>
  <c r="B2202" i="2"/>
  <c r="C2202" i="2"/>
  <c r="D2202" i="2"/>
  <c r="E2202" i="2"/>
  <c r="F2202" i="2"/>
  <c r="A2203" i="2"/>
  <c r="B2203" i="2"/>
  <c r="C2203" i="2"/>
  <c r="D2203" i="2"/>
  <c r="E2203" i="2"/>
  <c r="F2203" i="2"/>
  <c r="A2204" i="2"/>
  <c r="B2204" i="2"/>
  <c r="C2204" i="2"/>
  <c r="D2204" i="2"/>
  <c r="E2204" i="2"/>
  <c r="F2204" i="2"/>
  <c r="A2205" i="2"/>
  <c r="B2205" i="2"/>
  <c r="C2205" i="2"/>
  <c r="D2205" i="2"/>
  <c r="E2205" i="2"/>
  <c r="F2205" i="2"/>
  <c r="A2206" i="2"/>
  <c r="B2206" i="2"/>
  <c r="C2206" i="2"/>
  <c r="D2206" i="2"/>
  <c r="E2206" i="2"/>
  <c r="F2206" i="2"/>
  <c r="A2207" i="2"/>
  <c r="B2207" i="2"/>
  <c r="C2207" i="2"/>
  <c r="D2207" i="2"/>
  <c r="E2207" i="2"/>
  <c r="F2207" i="2"/>
  <c r="A2208" i="2"/>
  <c r="B2208" i="2"/>
  <c r="C2208" i="2"/>
  <c r="D2208" i="2"/>
  <c r="E2208" i="2"/>
  <c r="F2208" i="2"/>
  <c r="A2209" i="2"/>
  <c r="B2209" i="2"/>
  <c r="C2209" i="2"/>
  <c r="D2209" i="2"/>
  <c r="E2209" i="2"/>
  <c r="F2209" i="2"/>
  <c r="A2210" i="2"/>
  <c r="B2210" i="2"/>
  <c r="C2210" i="2"/>
  <c r="D2210" i="2"/>
  <c r="E2210" i="2"/>
  <c r="F2210" i="2"/>
  <c r="A2211" i="2"/>
  <c r="B2211" i="2"/>
  <c r="C2211" i="2"/>
  <c r="D2211" i="2"/>
  <c r="E2211" i="2"/>
  <c r="F2211" i="2"/>
  <c r="A2212" i="2"/>
  <c r="B2212" i="2"/>
  <c r="C2212" i="2"/>
  <c r="D2212" i="2"/>
  <c r="E2212" i="2"/>
  <c r="F2212" i="2"/>
  <c r="A2213" i="2"/>
  <c r="B2213" i="2"/>
  <c r="C2213" i="2"/>
  <c r="D2213" i="2"/>
  <c r="E2213" i="2"/>
  <c r="F2213" i="2"/>
  <c r="A2214" i="2"/>
  <c r="B2214" i="2"/>
  <c r="C2214" i="2"/>
  <c r="D2214" i="2"/>
  <c r="E2214" i="2"/>
  <c r="F2214" i="2"/>
  <c r="A2215" i="2"/>
  <c r="B2215" i="2"/>
  <c r="C2215" i="2"/>
  <c r="D2215" i="2"/>
  <c r="E2215" i="2"/>
  <c r="F2215" i="2"/>
  <c r="A2216" i="2"/>
  <c r="B2216" i="2"/>
  <c r="C2216" i="2"/>
  <c r="D2216" i="2"/>
  <c r="E2216" i="2"/>
  <c r="F2216" i="2"/>
  <c r="A2217" i="2"/>
  <c r="B2217" i="2"/>
  <c r="C2217" i="2"/>
  <c r="D2217" i="2"/>
  <c r="E2217" i="2"/>
  <c r="F2217" i="2"/>
  <c r="A2218" i="2"/>
  <c r="B2218" i="2"/>
  <c r="C2218" i="2"/>
  <c r="D2218" i="2"/>
  <c r="E2218" i="2"/>
  <c r="F2218" i="2"/>
  <c r="A2219" i="2"/>
  <c r="B2219" i="2"/>
  <c r="C2219" i="2"/>
  <c r="D2219" i="2"/>
  <c r="E2219" i="2"/>
  <c r="F2219" i="2"/>
  <c r="A2220" i="2"/>
  <c r="B2220" i="2"/>
  <c r="C2220" i="2"/>
  <c r="D2220" i="2"/>
  <c r="E2220" i="2"/>
  <c r="F2220" i="2"/>
  <c r="A2221" i="2"/>
  <c r="B2221" i="2"/>
  <c r="C2221" i="2"/>
  <c r="D2221" i="2"/>
  <c r="E2221" i="2"/>
  <c r="F2221" i="2"/>
  <c r="A2222" i="2"/>
  <c r="B2222" i="2"/>
  <c r="C2222" i="2"/>
  <c r="D2222" i="2"/>
  <c r="E2222" i="2"/>
  <c r="F2222" i="2"/>
  <c r="A2223" i="2"/>
  <c r="B2223" i="2"/>
  <c r="C2223" i="2"/>
  <c r="D2223" i="2"/>
  <c r="E2223" i="2"/>
  <c r="F2223" i="2"/>
  <c r="A2224" i="2"/>
  <c r="B2224" i="2"/>
  <c r="C2224" i="2"/>
  <c r="D2224" i="2"/>
  <c r="E2224" i="2"/>
  <c r="F2224" i="2"/>
  <c r="A2225" i="2"/>
  <c r="B2225" i="2"/>
  <c r="C2225" i="2"/>
  <c r="D2225" i="2"/>
  <c r="E2225" i="2"/>
  <c r="F2225" i="2"/>
  <c r="A2226" i="2"/>
  <c r="B2226" i="2"/>
  <c r="C2226" i="2"/>
  <c r="D2226" i="2"/>
  <c r="E2226" i="2"/>
  <c r="F2226" i="2"/>
  <c r="A2227" i="2"/>
  <c r="B2227" i="2"/>
  <c r="C2227" i="2"/>
  <c r="D2227" i="2"/>
  <c r="E2227" i="2"/>
  <c r="F2227" i="2"/>
  <c r="A2228" i="2"/>
  <c r="B2228" i="2"/>
  <c r="C2228" i="2"/>
  <c r="D2228" i="2"/>
  <c r="E2228" i="2"/>
  <c r="F2228" i="2"/>
  <c r="A2229" i="2"/>
  <c r="B2229" i="2"/>
  <c r="C2229" i="2"/>
  <c r="D2229" i="2"/>
  <c r="E2229" i="2"/>
  <c r="F2229" i="2"/>
  <c r="A2230" i="2"/>
  <c r="B2230" i="2"/>
  <c r="C2230" i="2"/>
  <c r="D2230" i="2"/>
  <c r="E2230" i="2"/>
  <c r="F2230" i="2"/>
  <c r="A2231" i="2"/>
  <c r="B2231" i="2"/>
  <c r="C2231" i="2"/>
  <c r="D2231" i="2"/>
  <c r="E2231" i="2"/>
  <c r="F2231" i="2"/>
  <c r="A2232" i="2"/>
  <c r="B2232" i="2"/>
  <c r="C2232" i="2"/>
  <c r="D2232" i="2"/>
  <c r="E2232" i="2"/>
  <c r="F2232" i="2"/>
  <c r="A2233" i="2"/>
  <c r="B2233" i="2"/>
  <c r="C2233" i="2"/>
  <c r="D2233" i="2"/>
  <c r="E2233" i="2"/>
  <c r="F2233" i="2"/>
  <c r="A2234" i="2"/>
  <c r="B2234" i="2"/>
  <c r="C2234" i="2"/>
  <c r="D2234" i="2"/>
  <c r="E2234" i="2"/>
  <c r="F2234" i="2"/>
  <c r="A2235" i="2"/>
  <c r="B2235" i="2"/>
  <c r="C2235" i="2"/>
  <c r="D2235" i="2"/>
  <c r="E2235" i="2"/>
  <c r="F2235" i="2"/>
  <c r="A2236" i="2"/>
  <c r="B2236" i="2"/>
  <c r="C2236" i="2"/>
  <c r="D2236" i="2"/>
  <c r="E2236" i="2"/>
  <c r="F2236" i="2"/>
  <c r="A2237" i="2"/>
  <c r="B2237" i="2"/>
  <c r="C2237" i="2"/>
  <c r="D2237" i="2"/>
  <c r="E2237" i="2"/>
  <c r="F2237" i="2"/>
  <c r="A2238" i="2"/>
  <c r="B2238" i="2"/>
  <c r="C2238" i="2"/>
  <c r="D2238" i="2"/>
  <c r="E2238" i="2"/>
  <c r="F2238" i="2"/>
  <c r="A2239" i="2"/>
  <c r="B2239" i="2"/>
  <c r="C2239" i="2"/>
  <c r="D2239" i="2"/>
  <c r="E2239" i="2"/>
  <c r="F2239" i="2"/>
  <c r="A2240" i="2"/>
  <c r="B2240" i="2"/>
  <c r="C2240" i="2"/>
  <c r="D2240" i="2"/>
  <c r="E2240" i="2"/>
  <c r="F2240" i="2"/>
  <c r="A2241" i="2"/>
  <c r="B2241" i="2"/>
  <c r="C2241" i="2"/>
  <c r="D2241" i="2"/>
  <c r="E2241" i="2"/>
  <c r="F2241" i="2"/>
  <c r="A2242" i="2"/>
  <c r="B2242" i="2"/>
  <c r="C2242" i="2"/>
  <c r="D2242" i="2"/>
  <c r="E2242" i="2"/>
  <c r="F2242" i="2"/>
  <c r="A2243" i="2"/>
  <c r="B2243" i="2"/>
  <c r="C2243" i="2"/>
  <c r="D2243" i="2"/>
  <c r="E2243" i="2"/>
  <c r="F2243" i="2"/>
  <c r="A2244" i="2"/>
  <c r="B2244" i="2"/>
  <c r="C2244" i="2"/>
  <c r="D2244" i="2"/>
  <c r="E2244" i="2"/>
  <c r="F2244" i="2"/>
  <c r="A2245" i="2"/>
  <c r="B2245" i="2"/>
  <c r="C2245" i="2"/>
  <c r="D2245" i="2"/>
  <c r="E2245" i="2"/>
  <c r="F2245" i="2"/>
  <c r="A2246" i="2"/>
  <c r="B2246" i="2"/>
  <c r="C2246" i="2"/>
  <c r="D2246" i="2"/>
  <c r="E2246" i="2"/>
  <c r="F2246" i="2"/>
  <c r="A2247" i="2"/>
  <c r="B2247" i="2"/>
  <c r="C2247" i="2"/>
  <c r="D2247" i="2"/>
  <c r="E2247" i="2"/>
  <c r="F2247" i="2"/>
  <c r="A2248" i="2"/>
  <c r="B2248" i="2"/>
  <c r="C2248" i="2"/>
  <c r="D2248" i="2"/>
  <c r="E2248" i="2"/>
  <c r="F2248" i="2"/>
  <c r="A2249" i="2"/>
  <c r="B2249" i="2"/>
  <c r="C2249" i="2"/>
  <c r="D2249" i="2"/>
  <c r="E2249" i="2"/>
  <c r="F2249" i="2"/>
  <c r="A2250" i="2"/>
  <c r="B2250" i="2"/>
  <c r="C2250" i="2"/>
  <c r="D2250" i="2"/>
  <c r="E2250" i="2"/>
  <c r="F2250" i="2"/>
  <c r="A2251" i="2"/>
  <c r="B2251" i="2"/>
  <c r="C2251" i="2"/>
  <c r="D2251" i="2"/>
  <c r="E2251" i="2"/>
  <c r="F2251" i="2"/>
  <c r="A2252" i="2"/>
  <c r="B2252" i="2"/>
  <c r="C2252" i="2"/>
  <c r="D2252" i="2"/>
  <c r="E2252" i="2"/>
  <c r="F2252" i="2"/>
  <c r="A2253" i="2"/>
  <c r="B2253" i="2"/>
  <c r="C2253" i="2"/>
  <c r="D2253" i="2"/>
  <c r="E2253" i="2"/>
  <c r="F2253" i="2"/>
  <c r="A2254" i="2"/>
  <c r="B2254" i="2"/>
  <c r="C2254" i="2"/>
  <c r="D2254" i="2"/>
  <c r="E2254" i="2"/>
  <c r="F2254" i="2"/>
  <c r="A2255" i="2"/>
  <c r="B2255" i="2"/>
  <c r="C2255" i="2"/>
  <c r="D2255" i="2"/>
  <c r="E2255" i="2"/>
  <c r="F2255" i="2"/>
  <c r="A2256" i="2"/>
  <c r="B2256" i="2"/>
  <c r="C2256" i="2"/>
  <c r="D2256" i="2"/>
  <c r="E2256" i="2"/>
  <c r="F2256" i="2"/>
  <c r="A2257" i="2"/>
  <c r="B2257" i="2"/>
  <c r="C2257" i="2"/>
  <c r="D2257" i="2"/>
  <c r="E2257" i="2"/>
  <c r="F2257" i="2"/>
  <c r="A2258" i="2"/>
  <c r="B2258" i="2"/>
  <c r="C2258" i="2"/>
  <c r="D2258" i="2"/>
  <c r="E2258" i="2"/>
  <c r="F2258" i="2"/>
  <c r="A2259" i="2"/>
  <c r="B2259" i="2"/>
  <c r="C2259" i="2"/>
  <c r="D2259" i="2"/>
  <c r="E2259" i="2"/>
  <c r="F2259" i="2"/>
  <c r="A2260" i="2"/>
  <c r="B2260" i="2"/>
  <c r="C2260" i="2"/>
  <c r="D2260" i="2"/>
  <c r="E2260" i="2"/>
  <c r="F2260" i="2"/>
  <c r="A2261" i="2"/>
  <c r="B2261" i="2"/>
  <c r="C2261" i="2"/>
  <c r="D2261" i="2"/>
  <c r="E2261" i="2"/>
  <c r="F2261" i="2"/>
  <c r="A2262" i="2"/>
  <c r="B2262" i="2"/>
  <c r="C2262" i="2"/>
  <c r="D2262" i="2"/>
  <c r="E2262" i="2"/>
  <c r="F2262" i="2"/>
  <c r="A2263" i="2"/>
  <c r="B2263" i="2"/>
  <c r="C2263" i="2"/>
  <c r="D2263" i="2"/>
  <c r="E2263" i="2"/>
  <c r="F2263" i="2"/>
  <c r="A2264" i="2"/>
  <c r="B2264" i="2"/>
  <c r="C2264" i="2"/>
  <c r="D2264" i="2"/>
  <c r="E2264" i="2"/>
  <c r="F2264" i="2"/>
  <c r="A2265" i="2"/>
  <c r="B2265" i="2"/>
  <c r="C2265" i="2"/>
  <c r="D2265" i="2"/>
  <c r="E2265" i="2"/>
  <c r="F2265" i="2"/>
  <c r="A2266" i="2"/>
  <c r="B2266" i="2"/>
  <c r="C2266" i="2"/>
  <c r="D2266" i="2"/>
  <c r="E2266" i="2"/>
  <c r="F2266" i="2"/>
  <c r="A2267" i="2"/>
  <c r="B2267" i="2"/>
  <c r="C2267" i="2"/>
  <c r="D2267" i="2"/>
  <c r="E2267" i="2"/>
  <c r="F2267" i="2"/>
  <c r="A2268" i="2"/>
  <c r="B2268" i="2"/>
  <c r="C2268" i="2"/>
  <c r="D2268" i="2"/>
  <c r="E2268" i="2"/>
  <c r="F2268" i="2"/>
  <c r="A2269" i="2"/>
  <c r="B2269" i="2"/>
  <c r="C2269" i="2"/>
  <c r="D2269" i="2"/>
  <c r="E2269" i="2"/>
  <c r="F2269" i="2"/>
  <c r="A2270" i="2"/>
  <c r="B2270" i="2"/>
  <c r="C2270" i="2"/>
  <c r="D2270" i="2"/>
  <c r="E2270" i="2"/>
  <c r="F2270" i="2"/>
  <c r="A2271" i="2"/>
  <c r="B2271" i="2"/>
  <c r="C2271" i="2"/>
  <c r="D2271" i="2"/>
  <c r="E2271" i="2"/>
  <c r="F2271" i="2"/>
  <c r="A2272" i="2"/>
  <c r="B2272" i="2"/>
  <c r="C2272" i="2"/>
  <c r="D2272" i="2"/>
  <c r="E2272" i="2"/>
  <c r="F2272" i="2"/>
  <c r="A2273" i="2"/>
  <c r="B2273" i="2"/>
  <c r="C2273" i="2"/>
  <c r="D2273" i="2"/>
  <c r="E2273" i="2"/>
  <c r="F2273" i="2"/>
  <c r="A2274" i="2"/>
  <c r="B2274" i="2"/>
  <c r="C2274" i="2"/>
  <c r="D2274" i="2"/>
  <c r="E2274" i="2"/>
  <c r="F2274" i="2"/>
  <c r="A2275" i="2"/>
  <c r="B2275" i="2"/>
  <c r="C2275" i="2"/>
  <c r="D2275" i="2"/>
  <c r="E2275" i="2"/>
  <c r="F2275" i="2"/>
  <c r="A2276" i="2"/>
  <c r="B2276" i="2"/>
  <c r="C2276" i="2"/>
  <c r="D2276" i="2"/>
  <c r="E2276" i="2"/>
  <c r="F2276" i="2"/>
  <c r="A2277" i="2"/>
  <c r="B2277" i="2"/>
  <c r="C2277" i="2"/>
  <c r="D2277" i="2"/>
  <c r="E2277" i="2"/>
  <c r="F2277" i="2"/>
  <c r="A2278" i="2"/>
  <c r="B2278" i="2"/>
  <c r="C2278" i="2"/>
  <c r="D2278" i="2"/>
  <c r="E2278" i="2"/>
  <c r="F2278" i="2"/>
  <c r="A2279" i="2"/>
  <c r="B2279" i="2"/>
  <c r="C2279" i="2"/>
  <c r="D2279" i="2"/>
  <c r="E2279" i="2"/>
  <c r="F2279" i="2"/>
  <c r="A2280" i="2"/>
  <c r="B2280" i="2"/>
  <c r="C2280" i="2"/>
  <c r="D2280" i="2"/>
  <c r="E2280" i="2"/>
  <c r="F2280" i="2"/>
  <c r="A2281" i="2"/>
  <c r="B2281" i="2"/>
  <c r="C2281" i="2"/>
  <c r="D2281" i="2"/>
  <c r="E2281" i="2"/>
  <c r="F2281" i="2"/>
  <c r="A2282" i="2"/>
  <c r="B2282" i="2"/>
  <c r="C2282" i="2"/>
  <c r="D2282" i="2"/>
  <c r="E2282" i="2"/>
  <c r="F2282" i="2"/>
  <c r="A2283" i="2"/>
  <c r="B2283" i="2"/>
  <c r="C2283" i="2"/>
  <c r="D2283" i="2"/>
  <c r="E2283" i="2"/>
  <c r="F2283" i="2"/>
  <c r="A2284" i="2"/>
  <c r="B2284" i="2"/>
  <c r="C2284" i="2"/>
  <c r="D2284" i="2"/>
  <c r="E2284" i="2"/>
  <c r="F2284" i="2"/>
  <c r="A2285" i="2"/>
  <c r="B2285" i="2"/>
  <c r="C2285" i="2"/>
  <c r="D2285" i="2"/>
  <c r="E2285" i="2"/>
  <c r="F2285" i="2"/>
  <c r="A2286" i="2"/>
  <c r="B2286" i="2"/>
  <c r="C2286" i="2"/>
  <c r="D2286" i="2"/>
  <c r="E2286" i="2"/>
  <c r="F2286" i="2"/>
  <c r="A2287" i="2"/>
  <c r="B2287" i="2"/>
  <c r="C2287" i="2"/>
  <c r="D2287" i="2"/>
  <c r="E2287" i="2"/>
  <c r="F2287" i="2"/>
  <c r="A2288" i="2"/>
  <c r="B2288" i="2"/>
  <c r="C2288" i="2"/>
  <c r="D2288" i="2"/>
  <c r="E2288" i="2"/>
  <c r="F2288" i="2"/>
  <c r="A2289" i="2"/>
  <c r="B2289" i="2"/>
  <c r="C2289" i="2"/>
  <c r="D2289" i="2"/>
  <c r="E2289" i="2"/>
  <c r="F2289" i="2"/>
  <c r="A2290" i="2"/>
  <c r="B2290" i="2"/>
  <c r="C2290" i="2"/>
  <c r="D2290" i="2"/>
  <c r="E2290" i="2"/>
  <c r="F2290" i="2"/>
  <c r="A2291" i="2"/>
  <c r="B2291" i="2"/>
  <c r="C2291" i="2"/>
  <c r="D2291" i="2"/>
  <c r="E2291" i="2"/>
  <c r="F2291" i="2"/>
  <c r="A2292" i="2"/>
  <c r="B2292" i="2"/>
  <c r="C2292" i="2"/>
  <c r="D2292" i="2"/>
  <c r="E2292" i="2"/>
  <c r="F2292" i="2"/>
  <c r="A2293" i="2"/>
  <c r="B2293" i="2"/>
  <c r="C2293" i="2"/>
  <c r="D2293" i="2"/>
  <c r="E2293" i="2"/>
  <c r="F2293" i="2"/>
  <c r="A2294" i="2"/>
  <c r="B2294" i="2"/>
  <c r="C2294" i="2"/>
  <c r="D2294" i="2"/>
  <c r="E2294" i="2"/>
  <c r="F2294" i="2"/>
  <c r="A2295" i="2"/>
  <c r="B2295" i="2"/>
  <c r="C2295" i="2"/>
  <c r="D2295" i="2"/>
  <c r="E2295" i="2"/>
  <c r="F2295" i="2"/>
  <c r="A2296" i="2"/>
  <c r="B2296" i="2"/>
  <c r="C2296" i="2"/>
  <c r="D2296" i="2"/>
  <c r="E2296" i="2"/>
  <c r="F2296" i="2"/>
  <c r="A2297" i="2"/>
  <c r="B2297" i="2"/>
  <c r="C2297" i="2"/>
  <c r="D2297" i="2"/>
  <c r="E2297" i="2"/>
  <c r="F2297" i="2"/>
  <c r="A2298" i="2"/>
  <c r="B2298" i="2"/>
  <c r="C2298" i="2"/>
  <c r="D2298" i="2"/>
  <c r="E2298" i="2"/>
  <c r="F2298" i="2"/>
  <c r="A2299" i="2"/>
  <c r="B2299" i="2"/>
  <c r="C2299" i="2"/>
  <c r="D2299" i="2"/>
  <c r="E2299" i="2"/>
  <c r="F2299" i="2"/>
  <c r="A2300" i="2"/>
  <c r="B2300" i="2"/>
  <c r="C2300" i="2"/>
  <c r="D2300" i="2"/>
  <c r="E2300" i="2"/>
  <c r="F2300" i="2"/>
  <c r="A2301" i="2"/>
  <c r="B2301" i="2"/>
  <c r="C2301" i="2"/>
  <c r="D2301" i="2"/>
  <c r="E2301" i="2"/>
  <c r="F2301" i="2"/>
  <c r="A2302" i="2"/>
  <c r="B2302" i="2"/>
  <c r="C2302" i="2"/>
  <c r="D2302" i="2"/>
  <c r="E2302" i="2"/>
  <c r="F2302" i="2"/>
  <c r="A2303" i="2"/>
  <c r="B2303" i="2"/>
  <c r="C2303" i="2"/>
  <c r="D2303" i="2"/>
  <c r="E2303" i="2"/>
  <c r="F2303" i="2"/>
  <c r="A2304" i="2"/>
  <c r="B2304" i="2"/>
  <c r="C2304" i="2"/>
  <c r="D2304" i="2"/>
  <c r="E2304" i="2"/>
  <c r="F2304" i="2"/>
  <c r="A2305" i="2"/>
  <c r="B2305" i="2"/>
  <c r="C2305" i="2"/>
  <c r="D2305" i="2"/>
  <c r="E2305" i="2"/>
  <c r="F2305" i="2"/>
  <c r="A2306" i="2"/>
  <c r="B2306" i="2"/>
  <c r="C2306" i="2"/>
  <c r="D2306" i="2"/>
  <c r="E2306" i="2"/>
  <c r="F2306" i="2"/>
  <c r="A2307" i="2"/>
  <c r="B2307" i="2"/>
  <c r="C2307" i="2"/>
  <c r="D2307" i="2"/>
  <c r="E2307" i="2"/>
  <c r="F2307" i="2"/>
  <c r="A2308" i="2"/>
  <c r="B2308" i="2"/>
  <c r="C2308" i="2"/>
  <c r="D2308" i="2"/>
  <c r="E2308" i="2"/>
  <c r="F2308" i="2"/>
  <c r="A2309" i="2"/>
  <c r="B2309" i="2"/>
  <c r="C2309" i="2"/>
  <c r="D2309" i="2"/>
  <c r="E2309" i="2"/>
  <c r="F2309" i="2"/>
  <c r="A2310" i="2"/>
  <c r="B2310" i="2"/>
  <c r="C2310" i="2"/>
  <c r="D2310" i="2"/>
  <c r="E2310" i="2"/>
  <c r="F2310" i="2"/>
  <c r="A2311" i="2"/>
  <c r="B2311" i="2"/>
  <c r="C2311" i="2"/>
  <c r="D2311" i="2"/>
  <c r="E2311" i="2"/>
  <c r="F2311" i="2"/>
  <c r="A2312" i="2"/>
  <c r="B2312" i="2"/>
  <c r="C2312" i="2"/>
  <c r="D2312" i="2"/>
  <c r="E2312" i="2"/>
  <c r="F2312" i="2"/>
  <c r="A2313" i="2"/>
  <c r="B2313" i="2"/>
  <c r="C2313" i="2"/>
  <c r="D2313" i="2"/>
  <c r="E2313" i="2"/>
  <c r="F2313" i="2"/>
  <c r="A2314" i="2"/>
  <c r="B2314" i="2"/>
  <c r="C2314" i="2"/>
  <c r="D2314" i="2"/>
  <c r="E2314" i="2"/>
  <c r="F2314" i="2"/>
  <c r="A2315" i="2"/>
  <c r="B2315" i="2"/>
  <c r="C2315" i="2"/>
  <c r="D2315" i="2"/>
  <c r="E2315" i="2"/>
  <c r="F2315" i="2"/>
  <c r="A2316" i="2"/>
  <c r="B2316" i="2"/>
  <c r="C2316" i="2"/>
  <c r="D2316" i="2"/>
  <c r="E2316" i="2"/>
  <c r="F2316" i="2"/>
  <c r="A2317" i="2"/>
  <c r="B2317" i="2"/>
  <c r="C2317" i="2"/>
  <c r="D2317" i="2"/>
  <c r="E2317" i="2"/>
  <c r="F2317" i="2"/>
  <c r="A2318" i="2"/>
  <c r="B2318" i="2"/>
  <c r="C2318" i="2"/>
  <c r="D2318" i="2"/>
  <c r="E2318" i="2"/>
  <c r="F2318" i="2"/>
  <c r="A2319" i="2"/>
  <c r="B2319" i="2"/>
  <c r="C2319" i="2"/>
  <c r="D2319" i="2"/>
  <c r="E2319" i="2"/>
  <c r="F2319" i="2"/>
  <c r="A2320" i="2"/>
  <c r="B2320" i="2"/>
  <c r="C2320" i="2"/>
  <c r="D2320" i="2"/>
  <c r="E2320" i="2"/>
  <c r="F2320" i="2"/>
  <c r="A2321" i="2"/>
  <c r="B2321" i="2"/>
  <c r="C2321" i="2"/>
  <c r="D2321" i="2"/>
  <c r="E2321" i="2"/>
  <c r="F2321" i="2"/>
  <c r="A2322" i="2"/>
  <c r="B2322" i="2"/>
  <c r="C2322" i="2"/>
  <c r="D2322" i="2"/>
  <c r="E2322" i="2"/>
  <c r="F2322" i="2"/>
  <c r="A2323" i="2"/>
  <c r="B2323" i="2"/>
  <c r="C2323" i="2"/>
  <c r="D2323" i="2"/>
  <c r="E2323" i="2"/>
  <c r="F2323" i="2"/>
  <c r="A2324" i="2"/>
  <c r="B2324" i="2"/>
  <c r="C2324" i="2"/>
  <c r="D2324" i="2"/>
  <c r="E2324" i="2"/>
  <c r="F2324" i="2"/>
  <c r="A2325" i="2"/>
  <c r="B2325" i="2"/>
  <c r="C2325" i="2"/>
  <c r="D2325" i="2"/>
  <c r="E2325" i="2"/>
  <c r="F2325" i="2"/>
  <c r="A2326" i="2"/>
  <c r="B2326" i="2"/>
  <c r="C2326" i="2"/>
  <c r="D2326" i="2"/>
  <c r="E2326" i="2"/>
  <c r="F2326" i="2"/>
  <c r="A2327" i="2"/>
  <c r="B2327" i="2"/>
  <c r="C2327" i="2"/>
  <c r="D2327" i="2"/>
  <c r="E2327" i="2"/>
  <c r="F2327" i="2"/>
  <c r="A2328" i="2"/>
  <c r="B2328" i="2"/>
  <c r="C2328" i="2"/>
  <c r="D2328" i="2"/>
  <c r="E2328" i="2"/>
  <c r="F2328" i="2"/>
  <c r="A2329" i="2"/>
  <c r="B2329" i="2"/>
  <c r="C2329" i="2"/>
  <c r="D2329" i="2"/>
  <c r="E2329" i="2"/>
  <c r="F2329" i="2"/>
  <c r="A2330" i="2"/>
  <c r="B2330" i="2"/>
  <c r="C2330" i="2"/>
  <c r="D2330" i="2"/>
  <c r="E2330" i="2"/>
  <c r="F2330" i="2"/>
  <c r="A2331" i="2"/>
  <c r="B2331" i="2"/>
  <c r="C2331" i="2"/>
  <c r="D2331" i="2"/>
  <c r="E2331" i="2"/>
  <c r="F2331" i="2"/>
  <c r="A2332" i="2"/>
  <c r="B2332" i="2"/>
  <c r="C2332" i="2"/>
  <c r="D2332" i="2"/>
  <c r="E2332" i="2"/>
  <c r="F2332" i="2"/>
  <c r="A2333" i="2"/>
  <c r="B2333" i="2"/>
  <c r="C2333" i="2"/>
  <c r="D2333" i="2"/>
  <c r="E2333" i="2"/>
  <c r="F2333" i="2"/>
  <c r="A2334" i="2"/>
  <c r="B2334" i="2"/>
  <c r="C2334" i="2"/>
  <c r="D2334" i="2"/>
  <c r="E2334" i="2"/>
  <c r="F2334" i="2"/>
  <c r="A2335" i="2"/>
  <c r="B2335" i="2"/>
  <c r="C2335" i="2"/>
  <c r="D2335" i="2"/>
  <c r="E2335" i="2"/>
  <c r="F2335" i="2"/>
  <c r="A2336" i="2"/>
  <c r="B2336" i="2"/>
  <c r="C2336" i="2"/>
  <c r="D2336" i="2"/>
  <c r="E2336" i="2"/>
  <c r="F2336" i="2"/>
  <c r="A2337" i="2"/>
  <c r="B2337" i="2"/>
  <c r="C2337" i="2"/>
  <c r="D2337" i="2"/>
  <c r="E2337" i="2"/>
  <c r="F2337" i="2"/>
  <c r="A2338" i="2"/>
  <c r="B2338" i="2"/>
  <c r="C2338" i="2"/>
  <c r="D2338" i="2"/>
  <c r="E2338" i="2"/>
  <c r="F2338" i="2"/>
  <c r="A2339" i="2"/>
  <c r="B2339" i="2"/>
  <c r="C2339" i="2"/>
  <c r="D2339" i="2"/>
  <c r="E2339" i="2"/>
  <c r="F2339" i="2"/>
  <c r="A2340" i="2"/>
  <c r="B2340" i="2"/>
  <c r="C2340" i="2"/>
  <c r="D2340" i="2"/>
  <c r="E2340" i="2"/>
  <c r="F2340" i="2"/>
  <c r="A2341" i="2"/>
  <c r="B2341" i="2"/>
  <c r="C2341" i="2"/>
  <c r="D2341" i="2"/>
  <c r="E2341" i="2"/>
  <c r="F2341" i="2"/>
  <c r="A2342" i="2"/>
  <c r="B2342" i="2"/>
  <c r="C2342" i="2"/>
  <c r="D2342" i="2"/>
  <c r="E2342" i="2"/>
  <c r="F2342" i="2"/>
  <c r="A2343" i="2"/>
  <c r="B2343" i="2"/>
  <c r="C2343" i="2"/>
  <c r="D2343" i="2"/>
  <c r="E2343" i="2"/>
  <c r="F2343" i="2"/>
  <c r="A2344" i="2"/>
  <c r="B2344" i="2"/>
  <c r="C2344" i="2"/>
  <c r="D2344" i="2"/>
  <c r="E2344" i="2"/>
  <c r="F2344" i="2"/>
  <c r="A2345" i="2"/>
  <c r="B2345" i="2"/>
  <c r="C2345" i="2"/>
  <c r="D2345" i="2"/>
  <c r="E2345" i="2"/>
  <c r="F2345" i="2"/>
  <c r="A2346" i="2"/>
  <c r="B2346" i="2"/>
  <c r="C2346" i="2"/>
  <c r="D2346" i="2"/>
  <c r="E2346" i="2"/>
  <c r="F2346" i="2"/>
  <c r="A2347" i="2"/>
  <c r="B2347" i="2"/>
  <c r="C2347" i="2"/>
  <c r="D2347" i="2"/>
  <c r="E2347" i="2"/>
  <c r="F2347" i="2"/>
  <c r="A2348" i="2"/>
  <c r="B2348" i="2"/>
  <c r="C2348" i="2"/>
  <c r="D2348" i="2"/>
  <c r="E2348" i="2"/>
  <c r="F2348" i="2"/>
  <c r="A2349" i="2"/>
  <c r="B2349" i="2"/>
  <c r="C2349" i="2"/>
  <c r="D2349" i="2"/>
  <c r="E2349" i="2"/>
  <c r="F2349" i="2"/>
  <c r="A2350" i="2"/>
  <c r="B2350" i="2"/>
  <c r="C2350" i="2"/>
  <c r="D2350" i="2"/>
  <c r="E2350" i="2"/>
  <c r="F2350" i="2"/>
  <c r="A2351" i="2"/>
  <c r="B2351" i="2"/>
  <c r="C2351" i="2"/>
  <c r="D2351" i="2"/>
  <c r="E2351" i="2"/>
  <c r="F2351" i="2"/>
  <c r="A2352" i="2"/>
  <c r="B2352" i="2"/>
  <c r="C2352" i="2"/>
  <c r="D2352" i="2"/>
  <c r="E2352" i="2"/>
  <c r="F2352" i="2"/>
  <c r="A2353" i="2"/>
  <c r="B2353" i="2"/>
  <c r="C2353" i="2"/>
  <c r="D2353" i="2"/>
  <c r="E2353" i="2"/>
  <c r="F2353" i="2"/>
  <c r="A2354" i="2"/>
  <c r="B2354" i="2"/>
  <c r="C2354" i="2"/>
  <c r="D2354" i="2"/>
  <c r="E2354" i="2"/>
  <c r="F2354" i="2"/>
  <c r="A2355" i="2"/>
  <c r="B2355" i="2"/>
  <c r="C2355" i="2"/>
  <c r="D2355" i="2"/>
  <c r="E2355" i="2"/>
  <c r="F2355" i="2"/>
  <c r="A2356" i="2"/>
  <c r="B2356" i="2"/>
  <c r="C2356" i="2"/>
  <c r="D2356" i="2"/>
  <c r="E2356" i="2"/>
  <c r="F2356" i="2"/>
  <c r="A2357" i="2"/>
  <c r="B2357" i="2"/>
  <c r="C2357" i="2"/>
  <c r="D2357" i="2"/>
  <c r="E2357" i="2"/>
  <c r="F2357" i="2"/>
  <c r="A2358" i="2"/>
  <c r="B2358" i="2"/>
  <c r="C2358" i="2"/>
  <c r="D2358" i="2"/>
  <c r="E2358" i="2"/>
  <c r="F2358" i="2"/>
  <c r="A2359" i="2"/>
  <c r="B2359" i="2"/>
  <c r="C2359" i="2"/>
  <c r="D2359" i="2"/>
  <c r="E2359" i="2"/>
  <c r="F2359" i="2"/>
  <c r="A2360" i="2"/>
  <c r="B2360" i="2"/>
  <c r="C2360" i="2"/>
  <c r="D2360" i="2"/>
  <c r="E2360" i="2"/>
  <c r="F2360" i="2"/>
  <c r="A2361" i="2"/>
  <c r="B2361" i="2"/>
  <c r="C2361" i="2"/>
  <c r="D2361" i="2"/>
  <c r="E2361" i="2"/>
  <c r="F2361" i="2"/>
  <c r="A2362" i="2"/>
  <c r="B2362" i="2"/>
  <c r="C2362" i="2"/>
  <c r="D2362" i="2"/>
  <c r="E2362" i="2"/>
  <c r="F2362" i="2"/>
  <c r="A2363" i="2"/>
  <c r="B2363" i="2"/>
  <c r="C2363" i="2"/>
  <c r="D2363" i="2"/>
  <c r="E2363" i="2"/>
  <c r="F2363" i="2"/>
  <c r="A2364" i="2"/>
  <c r="B2364" i="2"/>
  <c r="C2364" i="2"/>
  <c r="D2364" i="2"/>
  <c r="E2364" i="2"/>
  <c r="F2364" i="2"/>
  <c r="A2365" i="2"/>
  <c r="B2365" i="2"/>
  <c r="C2365" i="2"/>
  <c r="D2365" i="2"/>
  <c r="E2365" i="2"/>
  <c r="F2365" i="2"/>
  <c r="A2366" i="2"/>
  <c r="B2366" i="2"/>
  <c r="C2366" i="2"/>
  <c r="D2366" i="2"/>
  <c r="E2366" i="2"/>
  <c r="F2366" i="2"/>
  <c r="A2367" i="2"/>
  <c r="B2367" i="2"/>
  <c r="C2367" i="2"/>
  <c r="D2367" i="2"/>
  <c r="E2367" i="2"/>
  <c r="F2367" i="2"/>
  <c r="A2368" i="2"/>
  <c r="B2368" i="2"/>
  <c r="C2368" i="2"/>
  <c r="D2368" i="2"/>
  <c r="E2368" i="2"/>
  <c r="F2368" i="2"/>
  <c r="A2369" i="2"/>
  <c r="B2369" i="2"/>
  <c r="C2369" i="2"/>
  <c r="D2369" i="2"/>
  <c r="E2369" i="2"/>
  <c r="F2369" i="2"/>
  <c r="A2370" i="2"/>
  <c r="B2370" i="2"/>
  <c r="C2370" i="2"/>
  <c r="D2370" i="2"/>
  <c r="E2370" i="2"/>
  <c r="F2370" i="2"/>
  <c r="A2371" i="2"/>
  <c r="B2371" i="2"/>
  <c r="C2371" i="2"/>
  <c r="D2371" i="2"/>
  <c r="E2371" i="2"/>
  <c r="F2371" i="2"/>
  <c r="A2372" i="2"/>
  <c r="B2372" i="2"/>
  <c r="C2372" i="2"/>
  <c r="D2372" i="2"/>
  <c r="E2372" i="2"/>
  <c r="F2372" i="2"/>
  <c r="A2373" i="2"/>
  <c r="B2373" i="2"/>
  <c r="C2373" i="2"/>
  <c r="D2373" i="2"/>
  <c r="E2373" i="2"/>
  <c r="F2373" i="2"/>
  <c r="A2374" i="2"/>
  <c r="B2374" i="2"/>
  <c r="C2374" i="2"/>
  <c r="D2374" i="2"/>
  <c r="E2374" i="2"/>
  <c r="F2374" i="2"/>
  <c r="A2375" i="2"/>
  <c r="B2375" i="2"/>
  <c r="C2375" i="2"/>
  <c r="D2375" i="2"/>
  <c r="E2375" i="2"/>
  <c r="F2375" i="2"/>
  <c r="A2376" i="2"/>
  <c r="B2376" i="2"/>
  <c r="C2376" i="2"/>
  <c r="D2376" i="2"/>
  <c r="E2376" i="2"/>
  <c r="F2376" i="2"/>
  <c r="A2377" i="2"/>
  <c r="B2377" i="2"/>
  <c r="C2377" i="2"/>
  <c r="D2377" i="2"/>
  <c r="E2377" i="2"/>
  <c r="F2377" i="2"/>
  <c r="A2378" i="2"/>
  <c r="B2378" i="2"/>
  <c r="C2378" i="2"/>
  <c r="D2378" i="2"/>
  <c r="E2378" i="2"/>
  <c r="F2378" i="2"/>
  <c r="A2379" i="2"/>
  <c r="B2379" i="2"/>
  <c r="C2379" i="2"/>
  <c r="D2379" i="2"/>
  <c r="E2379" i="2"/>
  <c r="F2379" i="2"/>
  <c r="A2380" i="2"/>
  <c r="B2380" i="2"/>
  <c r="C2380" i="2"/>
  <c r="D2380" i="2"/>
  <c r="E2380" i="2"/>
  <c r="F2380" i="2"/>
  <c r="A2381" i="2"/>
  <c r="B2381" i="2"/>
  <c r="C2381" i="2"/>
  <c r="D2381" i="2"/>
  <c r="E2381" i="2"/>
  <c r="F2381" i="2"/>
  <c r="A2382" i="2"/>
  <c r="B2382" i="2"/>
  <c r="C2382" i="2"/>
  <c r="D2382" i="2"/>
  <c r="E2382" i="2"/>
  <c r="F2382" i="2"/>
  <c r="A2383" i="2"/>
  <c r="B2383" i="2"/>
  <c r="C2383" i="2"/>
  <c r="D2383" i="2"/>
  <c r="E2383" i="2"/>
  <c r="F2383" i="2"/>
  <c r="A2384" i="2"/>
  <c r="B2384" i="2"/>
  <c r="C2384" i="2"/>
  <c r="D2384" i="2"/>
  <c r="E2384" i="2"/>
  <c r="F2384" i="2"/>
  <c r="A2385" i="2"/>
  <c r="B2385" i="2"/>
  <c r="C2385" i="2"/>
  <c r="D2385" i="2"/>
  <c r="E2385" i="2"/>
  <c r="F2385" i="2"/>
  <c r="A2386" i="2"/>
  <c r="B2386" i="2"/>
  <c r="C2386" i="2"/>
  <c r="D2386" i="2"/>
  <c r="E2386" i="2"/>
  <c r="F2386" i="2"/>
  <c r="A2387" i="2"/>
  <c r="B2387" i="2"/>
  <c r="C2387" i="2"/>
  <c r="D2387" i="2"/>
  <c r="E2387" i="2"/>
  <c r="F2387" i="2"/>
  <c r="A2388" i="2"/>
  <c r="B2388" i="2"/>
  <c r="C2388" i="2"/>
  <c r="D2388" i="2"/>
  <c r="E2388" i="2"/>
  <c r="F2388" i="2"/>
  <c r="A2389" i="2"/>
  <c r="B2389" i="2"/>
  <c r="C2389" i="2"/>
  <c r="D2389" i="2"/>
  <c r="E2389" i="2"/>
  <c r="F2389" i="2"/>
  <c r="A2390" i="2"/>
  <c r="B2390" i="2"/>
  <c r="C2390" i="2"/>
  <c r="D2390" i="2"/>
  <c r="E2390" i="2"/>
  <c r="F2390" i="2"/>
  <c r="A2391" i="2"/>
  <c r="B2391" i="2"/>
  <c r="C2391" i="2"/>
  <c r="D2391" i="2"/>
  <c r="E2391" i="2"/>
  <c r="F2391" i="2"/>
  <c r="A2392" i="2"/>
  <c r="B2392" i="2"/>
  <c r="C2392" i="2"/>
  <c r="D2392" i="2"/>
  <c r="E2392" i="2"/>
  <c r="F2392" i="2"/>
  <c r="A2393" i="2"/>
  <c r="B2393" i="2"/>
  <c r="C2393" i="2"/>
  <c r="D2393" i="2"/>
  <c r="E2393" i="2"/>
  <c r="F2393" i="2"/>
  <c r="A2394" i="2"/>
  <c r="B2394" i="2"/>
  <c r="C2394" i="2"/>
  <c r="D2394" i="2"/>
  <c r="E2394" i="2"/>
  <c r="F2394" i="2"/>
  <c r="A2395" i="2"/>
  <c r="B2395" i="2"/>
  <c r="C2395" i="2"/>
  <c r="D2395" i="2"/>
  <c r="E2395" i="2"/>
  <c r="F2395" i="2"/>
  <c r="A2396" i="2"/>
  <c r="B2396" i="2"/>
  <c r="C2396" i="2"/>
  <c r="D2396" i="2"/>
  <c r="E2396" i="2"/>
  <c r="F2396" i="2"/>
  <c r="A2397" i="2"/>
  <c r="B2397" i="2"/>
  <c r="C2397" i="2"/>
  <c r="D2397" i="2"/>
  <c r="E2397" i="2"/>
  <c r="F2397" i="2"/>
  <c r="A2398" i="2"/>
  <c r="B2398" i="2"/>
  <c r="C2398" i="2"/>
  <c r="D2398" i="2"/>
  <c r="E2398" i="2"/>
  <c r="F2398" i="2"/>
  <c r="A2399" i="2"/>
  <c r="B2399" i="2"/>
  <c r="C2399" i="2"/>
  <c r="D2399" i="2"/>
  <c r="E2399" i="2"/>
  <c r="F2399" i="2"/>
  <c r="A2400" i="2"/>
  <c r="B2400" i="2"/>
  <c r="C2400" i="2"/>
  <c r="D2400" i="2"/>
  <c r="E2400" i="2"/>
  <c r="F2400" i="2"/>
  <c r="A2401" i="2"/>
  <c r="B2401" i="2"/>
  <c r="C2401" i="2"/>
  <c r="D2401" i="2"/>
  <c r="E2401" i="2"/>
  <c r="F2401" i="2"/>
  <c r="A2402" i="2"/>
  <c r="B2402" i="2"/>
  <c r="C2402" i="2"/>
  <c r="D2402" i="2"/>
  <c r="E2402" i="2"/>
  <c r="F2402" i="2"/>
  <c r="A2403" i="2"/>
  <c r="B2403" i="2"/>
  <c r="C2403" i="2"/>
  <c r="D2403" i="2"/>
  <c r="E2403" i="2"/>
  <c r="F2403" i="2"/>
  <c r="A2404" i="2"/>
  <c r="B2404" i="2"/>
  <c r="C2404" i="2"/>
  <c r="D2404" i="2"/>
  <c r="E2404" i="2"/>
  <c r="F2404" i="2"/>
  <c r="A2405" i="2"/>
  <c r="B2405" i="2"/>
  <c r="C2405" i="2"/>
  <c r="D2405" i="2"/>
  <c r="E2405" i="2"/>
  <c r="F2405" i="2"/>
  <c r="A2406" i="2"/>
  <c r="B2406" i="2"/>
  <c r="C2406" i="2"/>
  <c r="D2406" i="2"/>
  <c r="E2406" i="2"/>
  <c r="F2406" i="2"/>
  <c r="A2407" i="2"/>
  <c r="B2407" i="2"/>
  <c r="C2407" i="2"/>
  <c r="D2407" i="2"/>
  <c r="E2407" i="2"/>
  <c r="F2407" i="2"/>
  <c r="A2408" i="2"/>
  <c r="B2408" i="2"/>
  <c r="C2408" i="2"/>
  <c r="D2408" i="2"/>
  <c r="E2408" i="2"/>
  <c r="F2408" i="2"/>
  <c r="A2409" i="2"/>
  <c r="B2409" i="2"/>
  <c r="C2409" i="2"/>
  <c r="D2409" i="2"/>
  <c r="E2409" i="2"/>
  <c r="F2409" i="2"/>
  <c r="A2410" i="2"/>
  <c r="B2410" i="2"/>
  <c r="C2410" i="2"/>
  <c r="D2410" i="2"/>
  <c r="E2410" i="2"/>
  <c r="F2410" i="2"/>
  <c r="A2411" i="2"/>
  <c r="B2411" i="2"/>
  <c r="C2411" i="2"/>
  <c r="D2411" i="2"/>
  <c r="E2411" i="2"/>
  <c r="F2411" i="2"/>
  <c r="A2412" i="2"/>
  <c r="B2412" i="2"/>
  <c r="C2412" i="2"/>
  <c r="D2412" i="2"/>
  <c r="E2412" i="2"/>
  <c r="F2412" i="2"/>
  <c r="A2413" i="2"/>
  <c r="B2413" i="2"/>
  <c r="C2413" i="2"/>
  <c r="D2413" i="2"/>
  <c r="E2413" i="2"/>
  <c r="F2413" i="2"/>
  <c r="A2414" i="2"/>
  <c r="B2414" i="2"/>
  <c r="C2414" i="2"/>
  <c r="D2414" i="2"/>
  <c r="E2414" i="2"/>
  <c r="F2414" i="2"/>
  <c r="A2415" i="2"/>
  <c r="B2415" i="2"/>
  <c r="C2415" i="2"/>
  <c r="D2415" i="2"/>
  <c r="E2415" i="2"/>
  <c r="F2415" i="2"/>
  <c r="A2416" i="2"/>
  <c r="B2416" i="2"/>
  <c r="C2416" i="2"/>
  <c r="D2416" i="2"/>
  <c r="E2416" i="2"/>
  <c r="F2416" i="2"/>
  <c r="A2417" i="2"/>
  <c r="B2417" i="2"/>
  <c r="C2417" i="2"/>
  <c r="D2417" i="2"/>
  <c r="E2417" i="2"/>
  <c r="F2417" i="2"/>
  <c r="A2418" i="2"/>
  <c r="B2418" i="2"/>
  <c r="C2418" i="2"/>
  <c r="D2418" i="2"/>
  <c r="E2418" i="2"/>
  <c r="F2418" i="2"/>
  <c r="A2419" i="2"/>
  <c r="B2419" i="2"/>
  <c r="C2419" i="2"/>
  <c r="D2419" i="2"/>
  <c r="E2419" i="2"/>
  <c r="F2419" i="2"/>
  <c r="A2420" i="2"/>
  <c r="B2420" i="2"/>
  <c r="C2420" i="2"/>
  <c r="D2420" i="2"/>
  <c r="E2420" i="2"/>
  <c r="F2420" i="2"/>
  <c r="A2421" i="2"/>
  <c r="B2421" i="2"/>
  <c r="C2421" i="2"/>
  <c r="D2421" i="2"/>
  <c r="E2421" i="2"/>
  <c r="F2421" i="2"/>
  <c r="A2422" i="2"/>
  <c r="B2422" i="2"/>
  <c r="C2422" i="2"/>
  <c r="D2422" i="2"/>
  <c r="E2422" i="2"/>
  <c r="F2422" i="2"/>
  <c r="A2423" i="2"/>
  <c r="B2423" i="2"/>
  <c r="C2423" i="2"/>
  <c r="D2423" i="2"/>
  <c r="E2423" i="2"/>
  <c r="F2423" i="2"/>
  <c r="A2424" i="2"/>
  <c r="B2424" i="2"/>
  <c r="C2424" i="2"/>
  <c r="D2424" i="2"/>
  <c r="E2424" i="2"/>
  <c r="F2424" i="2"/>
  <c r="A2425" i="2"/>
  <c r="B2425" i="2"/>
  <c r="C2425" i="2"/>
  <c r="D2425" i="2"/>
  <c r="E2425" i="2"/>
  <c r="F2425" i="2"/>
  <c r="A2426" i="2"/>
  <c r="B2426" i="2"/>
  <c r="C2426" i="2"/>
  <c r="D2426" i="2"/>
  <c r="E2426" i="2"/>
  <c r="F2426" i="2"/>
  <c r="A2427" i="2"/>
  <c r="B2427" i="2"/>
  <c r="C2427" i="2"/>
  <c r="D2427" i="2"/>
  <c r="E2427" i="2"/>
  <c r="F2427" i="2"/>
  <c r="A2428" i="2"/>
  <c r="B2428" i="2"/>
  <c r="C2428" i="2"/>
  <c r="D2428" i="2"/>
  <c r="E2428" i="2"/>
  <c r="F2428" i="2"/>
  <c r="A2429" i="2"/>
  <c r="B2429" i="2"/>
  <c r="C2429" i="2"/>
  <c r="D2429" i="2"/>
  <c r="E2429" i="2"/>
  <c r="F2429" i="2"/>
  <c r="A2430" i="2"/>
  <c r="B2430" i="2"/>
  <c r="C2430" i="2"/>
  <c r="D2430" i="2"/>
  <c r="E2430" i="2"/>
  <c r="F2430" i="2"/>
  <c r="A2431" i="2"/>
  <c r="B2431" i="2"/>
  <c r="C2431" i="2"/>
  <c r="D2431" i="2"/>
  <c r="E2431" i="2"/>
  <c r="F2431" i="2"/>
  <c r="A2432" i="2"/>
  <c r="B2432" i="2"/>
  <c r="C2432" i="2"/>
  <c r="D2432" i="2"/>
  <c r="E2432" i="2"/>
  <c r="F2432" i="2"/>
  <c r="A2433" i="2"/>
  <c r="B2433" i="2"/>
  <c r="C2433" i="2"/>
  <c r="D2433" i="2"/>
  <c r="E2433" i="2"/>
  <c r="F2433" i="2"/>
  <c r="A2434" i="2"/>
  <c r="B2434" i="2"/>
  <c r="C2434" i="2"/>
  <c r="D2434" i="2"/>
  <c r="E2434" i="2"/>
  <c r="F2434" i="2"/>
  <c r="A2435" i="2"/>
  <c r="B2435" i="2"/>
  <c r="C2435" i="2"/>
  <c r="D2435" i="2"/>
  <c r="E2435" i="2"/>
  <c r="F2435" i="2"/>
  <c r="A2436" i="2"/>
  <c r="B2436" i="2"/>
  <c r="C2436" i="2"/>
  <c r="D2436" i="2"/>
  <c r="E2436" i="2"/>
  <c r="F2436" i="2"/>
  <c r="A2437" i="2"/>
  <c r="B2437" i="2"/>
  <c r="C2437" i="2"/>
  <c r="D2437" i="2"/>
  <c r="E2437" i="2"/>
  <c r="F2437" i="2"/>
  <c r="A2438" i="2"/>
  <c r="B2438" i="2"/>
  <c r="C2438" i="2"/>
  <c r="D2438" i="2"/>
  <c r="E2438" i="2"/>
  <c r="F2438" i="2"/>
  <c r="A2439" i="2"/>
  <c r="B2439" i="2"/>
  <c r="C2439" i="2"/>
  <c r="D2439" i="2"/>
  <c r="E2439" i="2"/>
  <c r="F2439" i="2"/>
  <c r="A2440" i="2"/>
  <c r="B2440" i="2"/>
  <c r="C2440" i="2"/>
  <c r="D2440" i="2"/>
  <c r="E2440" i="2"/>
  <c r="F2440" i="2"/>
  <c r="A2441" i="2"/>
  <c r="B2441" i="2"/>
  <c r="C2441" i="2"/>
  <c r="D2441" i="2"/>
  <c r="E2441" i="2"/>
  <c r="F2441" i="2"/>
  <c r="A2442" i="2"/>
  <c r="B2442" i="2"/>
  <c r="C2442" i="2"/>
  <c r="D2442" i="2"/>
  <c r="E2442" i="2"/>
  <c r="F2442" i="2"/>
  <c r="A2443" i="2"/>
  <c r="B2443" i="2"/>
  <c r="C2443" i="2"/>
  <c r="D2443" i="2"/>
  <c r="E2443" i="2"/>
  <c r="F2443" i="2"/>
  <c r="A2444" i="2"/>
  <c r="B2444" i="2"/>
  <c r="C2444" i="2"/>
  <c r="D2444" i="2"/>
  <c r="E2444" i="2"/>
  <c r="F2444" i="2"/>
  <c r="A2445" i="2"/>
  <c r="B2445" i="2"/>
  <c r="C2445" i="2"/>
  <c r="D2445" i="2"/>
  <c r="E2445" i="2"/>
  <c r="F2445" i="2"/>
  <c r="A2446" i="2"/>
  <c r="B2446" i="2"/>
  <c r="C2446" i="2"/>
  <c r="D2446" i="2"/>
  <c r="E2446" i="2"/>
  <c r="F2446" i="2"/>
  <c r="A2447" i="2"/>
  <c r="B2447" i="2"/>
  <c r="C2447" i="2"/>
  <c r="D2447" i="2"/>
  <c r="E2447" i="2"/>
  <c r="F2447" i="2"/>
  <c r="A2448" i="2"/>
  <c r="B2448" i="2"/>
  <c r="C2448" i="2"/>
  <c r="D2448" i="2"/>
  <c r="E2448" i="2"/>
  <c r="F2448" i="2"/>
  <c r="A2449" i="2"/>
  <c r="B2449" i="2"/>
  <c r="C2449" i="2"/>
  <c r="D2449" i="2"/>
  <c r="E2449" i="2"/>
  <c r="F2449" i="2"/>
  <c r="A2450" i="2"/>
  <c r="B2450" i="2"/>
  <c r="C2450" i="2"/>
  <c r="D2450" i="2"/>
  <c r="E2450" i="2"/>
  <c r="F2450" i="2"/>
  <c r="A2451" i="2"/>
  <c r="B2451" i="2"/>
  <c r="C2451" i="2"/>
  <c r="D2451" i="2"/>
  <c r="E2451" i="2"/>
  <c r="F2451" i="2"/>
  <c r="A2452" i="2"/>
  <c r="B2452" i="2"/>
  <c r="C2452" i="2"/>
  <c r="D2452" i="2"/>
  <c r="E2452" i="2"/>
  <c r="F2452" i="2"/>
  <c r="A2453" i="2"/>
  <c r="B2453" i="2"/>
  <c r="C2453" i="2"/>
  <c r="D2453" i="2"/>
  <c r="E2453" i="2"/>
  <c r="F2453" i="2"/>
  <c r="A2454" i="2"/>
  <c r="B2454" i="2"/>
  <c r="C2454" i="2"/>
  <c r="D2454" i="2"/>
  <c r="E2454" i="2"/>
  <c r="F2454" i="2"/>
  <c r="A2455" i="2"/>
  <c r="B2455" i="2"/>
  <c r="C2455" i="2"/>
  <c r="D2455" i="2"/>
  <c r="E2455" i="2"/>
  <c r="F2455" i="2"/>
  <c r="A2456" i="2"/>
  <c r="B2456" i="2"/>
  <c r="C2456" i="2"/>
  <c r="D2456" i="2"/>
  <c r="E2456" i="2"/>
  <c r="F2456" i="2"/>
  <c r="A2457" i="2"/>
  <c r="B2457" i="2"/>
  <c r="C2457" i="2"/>
  <c r="D2457" i="2"/>
  <c r="E2457" i="2"/>
  <c r="F2457" i="2"/>
  <c r="A2458" i="2"/>
  <c r="B2458" i="2"/>
  <c r="C2458" i="2"/>
  <c r="D2458" i="2"/>
  <c r="E2458" i="2"/>
  <c r="F2458" i="2"/>
  <c r="A2459" i="2"/>
  <c r="B2459" i="2"/>
  <c r="C2459" i="2"/>
  <c r="D2459" i="2"/>
  <c r="E2459" i="2"/>
  <c r="F2459" i="2"/>
  <c r="A2460" i="2"/>
  <c r="B2460" i="2"/>
  <c r="C2460" i="2"/>
  <c r="D2460" i="2"/>
  <c r="E2460" i="2"/>
  <c r="F2460" i="2"/>
  <c r="A2461" i="2"/>
  <c r="B2461" i="2"/>
  <c r="C2461" i="2"/>
  <c r="D2461" i="2"/>
  <c r="E2461" i="2"/>
  <c r="F2461" i="2"/>
  <c r="A2462" i="2"/>
  <c r="B2462" i="2"/>
  <c r="C2462" i="2"/>
  <c r="D2462" i="2"/>
  <c r="E2462" i="2"/>
  <c r="F2462" i="2"/>
  <c r="A2463" i="2"/>
  <c r="B2463" i="2"/>
  <c r="C2463" i="2"/>
  <c r="D2463" i="2"/>
  <c r="E2463" i="2"/>
  <c r="F2463" i="2"/>
  <c r="A2464" i="2"/>
  <c r="B2464" i="2"/>
  <c r="C2464" i="2"/>
  <c r="D2464" i="2"/>
  <c r="E2464" i="2"/>
  <c r="F2464" i="2"/>
  <c r="A2465" i="2"/>
  <c r="B2465" i="2"/>
  <c r="C2465" i="2"/>
  <c r="D2465" i="2"/>
  <c r="E2465" i="2"/>
  <c r="F2465" i="2"/>
  <c r="A2466" i="2"/>
  <c r="B2466" i="2"/>
  <c r="C2466" i="2"/>
  <c r="D2466" i="2"/>
  <c r="E2466" i="2"/>
  <c r="F2466" i="2"/>
  <c r="A2467" i="2"/>
  <c r="B2467" i="2"/>
  <c r="C2467" i="2"/>
  <c r="D2467" i="2"/>
  <c r="E2467" i="2"/>
  <c r="F2467" i="2"/>
  <c r="A2468" i="2"/>
  <c r="B2468" i="2"/>
  <c r="C2468" i="2"/>
  <c r="D2468" i="2"/>
  <c r="E2468" i="2"/>
  <c r="F2468" i="2"/>
  <c r="A2469" i="2"/>
  <c r="B2469" i="2"/>
  <c r="C2469" i="2"/>
  <c r="D2469" i="2"/>
  <c r="E2469" i="2"/>
  <c r="F2469" i="2"/>
  <c r="A2470" i="2"/>
  <c r="B2470" i="2"/>
  <c r="C2470" i="2"/>
  <c r="D2470" i="2"/>
  <c r="E2470" i="2"/>
  <c r="F2470" i="2"/>
  <c r="A2471" i="2"/>
  <c r="B2471" i="2"/>
  <c r="C2471" i="2"/>
  <c r="D2471" i="2"/>
  <c r="E2471" i="2"/>
  <c r="F2471" i="2"/>
  <c r="A2472" i="2"/>
  <c r="B2472" i="2"/>
  <c r="C2472" i="2"/>
  <c r="D2472" i="2"/>
  <c r="E2472" i="2"/>
  <c r="F2472" i="2"/>
  <c r="A2473" i="2"/>
  <c r="B2473" i="2"/>
  <c r="C2473" i="2"/>
  <c r="D2473" i="2"/>
  <c r="E2473" i="2"/>
  <c r="F2473" i="2"/>
  <c r="A2474" i="2"/>
  <c r="B2474" i="2"/>
  <c r="C2474" i="2"/>
  <c r="D2474" i="2"/>
  <c r="E2474" i="2"/>
  <c r="F2474" i="2"/>
  <c r="A2475" i="2"/>
  <c r="B2475" i="2"/>
  <c r="C2475" i="2"/>
  <c r="D2475" i="2"/>
  <c r="E2475" i="2"/>
  <c r="F2475" i="2"/>
  <c r="A2476" i="2"/>
  <c r="B2476" i="2"/>
  <c r="C2476" i="2"/>
  <c r="D2476" i="2"/>
  <c r="E2476" i="2"/>
  <c r="F2476" i="2"/>
  <c r="A2477" i="2"/>
  <c r="B2477" i="2"/>
  <c r="C2477" i="2"/>
  <c r="D2477" i="2"/>
  <c r="E2477" i="2"/>
  <c r="F2477" i="2"/>
  <c r="A2478" i="2"/>
  <c r="B2478" i="2"/>
  <c r="C2478" i="2"/>
  <c r="D2478" i="2"/>
  <c r="E2478" i="2"/>
  <c r="F2478" i="2"/>
  <c r="A2479" i="2"/>
  <c r="B2479" i="2"/>
  <c r="C2479" i="2"/>
  <c r="D2479" i="2"/>
  <c r="E2479" i="2"/>
  <c r="F2479" i="2"/>
  <c r="A2480" i="2"/>
  <c r="B2480" i="2"/>
  <c r="C2480" i="2"/>
  <c r="D2480" i="2"/>
  <c r="E2480" i="2"/>
  <c r="F2480" i="2"/>
  <c r="A2481" i="2"/>
  <c r="B2481" i="2"/>
  <c r="C2481" i="2"/>
  <c r="D2481" i="2"/>
  <c r="E2481" i="2"/>
  <c r="F2481" i="2"/>
  <c r="A2482" i="2"/>
  <c r="B2482" i="2"/>
  <c r="C2482" i="2"/>
  <c r="D2482" i="2"/>
  <c r="E2482" i="2"/>
  <c r="F2482" i="2"/>
  <c r="A2483" i="2"/>
  <c r="B2483" i="2"/>
  <c r="C2483" i="2"/>
  <c r="D2483" i="2"/>
  <c r="E2483" i="2"/>
  <c r="F2483" i="2"/>
  <c r="A2484" i="2"/>
  <c r="B2484" i="2"/>
  <c r="C2484" i="2"/>
  <c r="D2484" i="2"/>
  <c r="E2484" i="2"/>
  <c r="F2484" i="2"/>
  <c r="A2485" i="2"/>
  <c r="B2485" i="2"/>
  <c r="C2485" i="2"/>
  <c r="D2485" i="2"/>
  <c r="E2485" i="2"/>
  <c r="F2485" i="2"/>
  <c r="A2486" i="2"/>
  <c r="B2486" i="2"/>
  <c r="C2486" i="2"/>
  <c r="D2486" i="2"/>
  <c r="E2486" i="2"/>
  <c r="F2486" i="2"/>
  <c r="A2487" i="2"/>
  <c r="B2487" i="2"/>
  <c r="C2487" i="2"/>
  <c r="D2487" i="2"/>
  <c r="E2487" i="2"/>
  <c r="F2487" i="2"/>
  <c r="A2488" i="2"/>
  <c r="B2488" i="2"/>
  <c r="C2488" i="2"/>
  <c r="D2488" i="2"/>
  <c r="E2488" i="2"/>
  <c r="F2488" i="2"/>
  <c r="A2489" i="2"/>
  <c r="B2489" i="2"/>
  <c r="C2489" i="2"/>
  <c r="D2489" i="2"/>
  <c r="E2489" i="2"/>
  <c r="F2489" i="2"/>
  <c r="A2490" i="2"/>
  <c r="B2490" i="2"/>
  <c r="C2490" i="2"/>
  <c r="D2490" i="2"/>
  <c r="E2490" i="2"/>
  <c r="F2490" i="2"/>
  <c r="A2491" i="2"/>
  <c r="B2491" i="2"/>
  <c r="C2491" i="2"/>
  <c r="D2491" i="2"/>
  <c r="E2491" i="2"/>
  <c r="F2491" i="2"/>
  <c r="A2492" i="2"/>
  <c r="B2492" i="2"/>
  <c r="C2492" i="2"/>
  <c r="D2492" i="2"/>
  <c r="E2492" i="2"/>
  <c r="F2492" i="2"/>
  <c r="A2493" i="2"/>
  <c r="B2493" i="2"/>
  <c r="C2493" i="2"/>
  <c r="D2493" i="2"/>
  <c r="E2493" i="2"/>
  <c r="F2493" i="2"/>
  <c r="A2494" i="2"/>
  <c r="B2494" i="2"/>
  <c r="C2494" i="2"/>
  <c r="D2494" i="2"/>
  <c r="E2494" i="2"/>
  <c r="F2494" i="2"/>
  <c r="A2495" i="2"/>
  <c r="B2495" i="2"/>
  <c r="C2495" i="2"/>
  <c r="D2495" i="2"/>
  <c r="E2495" i="2"/>
  <c r="F2495" i="2"/>
  <c r="A2496" i="2"/>
  <c r="B2496" i="2"/>
  <c r="C2496" i="2"/>
  <c r="D2496" i="2"/>
  <c r="E2496" i="2"/>
  <c r="F2496" i="2"/>
  <c r="A2497" i="2"/>
  <c r="B2497" i="2"/>
  <c r="C2497" i="2"/>
  <c r="D2497" i="2"/>
  <c r="E2497" i="2"/>
  <c r="F2497" i="2"/>
  <c r="A2498" i="2"/>
  <c r="B2498" i="2"/>
  <c r="C2498" i="2"/>
  <c r="D2498" i="2"/>
  <c r="E2498" i="2"/>
  <c r="F2498" i="2"/>
  <c r="A2499" i="2"/>
  <c r="B2499" i="2"/>
  <c r="C2499" i="2"/>
  <c r="D2499" i="2"/>
  <c r="E2499" i="2"/>
  <c r="F2499" i="2"/>
  <c r="A2500" i="2"/>
  <c r="B2500" i="2"/>
  <c r="C2500" i="2"/>
  <c r="D2500" i="2"/>
  <c r="E2500" i="2"/>
  <c r="F2500" i="2"/>
  <c r="A2501" i="2"/>
  <c r="B2501" i="2"/>
  <c r="C2501" i="2"/>
  <c r="D2501" i="2"/>
  <c r="E2501" i="2"/>
  <c r="F2501" i="2"/>
  <c r="A2502" i="2"/>
  <c r="B2502" i="2"/>
  <c r="C2502" i="2"/>
  <c r="D2502" i="2"/>
  <c r="E2502" i="2"/>
  <c r="F2502" i="2"/>
  <c r="A2503" i="2"/>
  <c r="B2503" i="2"/>
  <c r="C2503" i="2"/>
  <c r="D2503" i="2"/>
  <c r="E2503" i="2"/>
  <c r="F2503" i="2"/>
  <c r="A2504" i="2"/>
  <c r="B2504" i="2"/>
  <c r="C2504" i="2"/>
  <c r="D2504" i="2"/>
  <c r="E2504" i="2"/>
  <c r="F2504" i="2"/>
  <c r="A2505" i="2"/>
  <c r="B2505" i="2"/>
  <c r="C2505" i="2"/>
  <c r="D2505" i="2"/>
  <c r="E2505" i="2"/>
  <c r="F2505" i="2"/>
  <c r="A2506" i="2"/>
  <c r="B2506" i="2"/>
  <c r="C2506" i="2"/>
  <c r="D2506" i="2"/>
  <c r="E2506" i="2"/>
  <c r="F2506" i="2"/>
  <c r="A2507" i="2"/>
  <c r="B2507" i="2"/>
  <c r="C2507" i="2"/>
  <c r="D2507" i="2"/>
  <c r="E2507" i="2"/>
  <c r="F2507" i="2"/>
  <c r="A2508" i="2"/>
  <c r="B2508" i="2"/>
  <c r="C2508" i="2"/>
  <c r="D2508" i="2"/>
  <c r="E2508" i="2"/>
  <c r="F2508" i="2"/>
  <c r="A2509" i="2"/>
  <c r="B2509" i="2"/>
  <c r="C2509" i="2"/>
  <c r="D2509" i="2"/>
  <c r="E2509" i="2"/>
  <c r="F2509" i="2"/>
  <c r="A2510" i="2"/>
  <c r="B2510" i="2"/>
  <c r="C2510" i="2"/>
  <c r="D2510" i="2"/>
  <c r="E2510" i="2"/>
  <c r="F2510" i="2"/>
  <c r="A2511" i="2"/>
  <c r="B2511" i="2"/>
  <c r="C2511" i="2"/>
  <c r="D2511" i="2"/>
  <c r="E2511" i="2"/>
  <c r="F2511" i="2"/>
  <c r="A2512" i="2"/>
  <c r="B2512" i="2"/>
  <c r="C2512" i="2"/>
  <c r="D2512" i="2"/>
  <c r="E2512" i="2"/>
  <c r="F2512" i="2"/>
  <c r="A2513" i="2"/>
  <c r="B2513" i="2"/>
  <c r="C2513" i="2"/>
  <c r="D2513" i="2"/>
  <c r="E2513" i="2"/>
  <c r="F2513" i="2"/>
  <c r="A2514" i="2"/>
  <c r="B2514" i="2"/>
  <c r="C2514" i="2"/>
  <c r="D2514" i="2"/>
  <c r="E2514" i="2"/>
  <c r="F2514" i="2"/>
  <c r="A2515" i="2"/>
  <c r="B2515" i="2"/>
  <c r="C2515" i="2"/>
  <c r="D2515" i="2"/>
  <c r="E2515" i="2"/>
  <c r="F2515" i="2"/>
  <c r="A2516" i="2"/>
  <c r="B2516" i="2"/>
  <c r="C2516" i="2"/>
  <c r="D2516" i="2"/>
  <c r="E2516" i="2"/>
  <c r="F2516" i="2"/>
  <c r="A2517" i="2"/>
  <c r="B2517" i="2"/>
  <c r="C2517" i="2"/>
  <c r="D2517" i="2"/>
  <c r="E2517" i="2"/>
  <c r="F2517" i="2"/>
  <c r="A2518" i="2"/>
  <c r="B2518" i="2"/>
  <c r="C2518" i="2"/>
  <c r="D2518" i="2"/>
  <c r="E2518" i="2"/>
  <c r="F2518" i="2"/>
  <c r="A2519" i="2"/>
  <c r="B2519" i="2"/>
  <c r="C2519" i="2"/>
  <c r="D2519" i="2"/>
  <c r="E2519" i="2"/>
  <c r="F2519" i="2"/>
  <c r="A2520" i="2"/>
  <c r="B2520" i="2"/>
  <c r="C2520" i="2"/>
  <c r="D2520" i="2"/>
  <c r="E2520" i="2"/>
  <c r="F2520" i="2"/>
  <c r="A2521" i="2"/>
  <c r="B2521" i="2"/>
  <c r="C2521" i="2"/>
  <c r="D2521" i="2"/>
  <c r="E2521" i="2"/>
  <c r="F2521" i="2"/>
  <c r="A2522" i="2"/>
  <c r="B2522" i="2"/>
  <c r="C2522" i="2"/>
  <c r="D2522" i="2"/>
  <c r="E2522" i="2"/>
  <c r="F2522" i="2"/>
  <c r="A2523" i="2"/>
  <c r="B2523" i="2"/>
  <c r="C2523" i="2"/>
  <c r="D2523" i="2"/>
  <c r="E2523" i="2"/>
  <c r="F2523" i="2"/>
  <c r="A2524" i="2"/>
  <c r="B2524" i="2"/>
  <c r="C2524" i="2"/>
  <c r="D2524" i="2"/>
  <c r="E2524" i="2"/>
  <c r="F2524" i="2"/>
  <c r="A2525" i="2"/>
  <c r="B2525" i="2"/>
  <c r="C2525" i="2"/>
  <c r="D2525" i="2"/>
  <c r="E2525" i="2"/>
  <c r="F2525" i="2"/>
  <c r="A2526" i="2"/>
  <c r="B2526" i="2"/>
  <c r="C2526" i="2"/>
  <c r="D2526" i="2"/>
  <c r="E2526" i="2"/>
  <c r="F2526" i="2"/>
  <c r="A2527" i="2"/>
  <c r="B2527" i="2"/>
  <c r="C2527" i="2"/>
  <c r="D2527" i="2"/>
  <c r="E2527" i="2"/>
  <c r="F2527" i="2"/>
  <c r="A2528" i="2"/>
  <c r="B2528" i="2"/>
  <c r="C2528" i="2"/>
  <c r="D2528" i="2"/>
  <c r="E2528" i="2"/>
  <c r="F2528" i="2"/>
  <c r="A2529" i="2"/>
  <c r="B2529" i="2"/>
  <c r="C2529" i="2"/>
  <c r="D2529" i="2"/>
  <c r="E2529" i="2"/>
  <c r="F2529" i="2"/>
  <c r="A2530" i="2"/>
  <c r="B2530" i="2"/>
  <c r="C2530" i="2"/>
  <c r="D2530" i="2"/>
  <c r="E2530" i="2"/>
  <c r="F2530" i="2"/>
  <c r="A2531" i="2"/>
  <c r="B2531" i="2"/>
  <c r="C2531" i="2"/>
  <c r="D2531" i="2"/>
  <c r="E2531" i="2"/>
  <c r="F2531" i="2"/>
  <c r="A2532" i="2"/>
  <c r="B2532" i="2"/>
  <c r="C2532" i="2"/>
  <c r="D2532" i="2"/>
  <c r="E2532" i="2"/>
  <c r="F2532" i="2"/>
  <c r="A2533" i="2"/>
  <c r="B2533" i="2"/>
  <c r="C2533" i="2"/>
  <c r="D2533" i="2"/>
  <c r="E2533" i="2"/>
  <c r="F2533" i="2"/>
  <c r="A2534" i="2"/>
  <c r="B2534" i="2"/>
  <c r="C2534" i="2"/>
  <c r="D2534" i="2"/>
  <c r="E2534" i="2"/>
  <c r="F2534" i="2"/>
  <c r="A2535" i="2"/>
  <c r="B2535" i="2"/>
  <c r="C2535" i="2"/>
  <c r="D2535" i="2"/>
  <c r="E2535" i="2"/>
  <c r="F2535" i="2"/>
  <c r="A2536" i="2"/>
  <c r="B2536" i="2"/>
  <c r="C2536" i="2"/>
  <c r="D2536" i="2"/>
  <c r="E2536" i="2"/>
  <c r="F2536" i="2"/>
  <c r="A2537" i="2"/>
  <c r="B2537" i="2"/>
  <c r="C2537" i="2"/>
  <c r="D2537" i="2"/>
  <c r="E2537" i="2"/>
  <c r="F2537" i="2"/>
  <c r="A2538" i="2"/>
  <c r="B2538" i="2"/>
  <c r="C2538" i="2"/>
  <c r="D2538" i="2"/>
  <c r="E2538" i="2"/>
  <c r="F2538" i="2"/>
  <c r="A2539" i="2"/>
  <c r="B2539" i="2"/>
  <c r="C2539" i="2"/>
  <c r="D2539" i="2"/>
  <c r="E2539" i="2"/>
  <c r="F2539" i="2"/>
  <c r="A2540" i="2"/>
  <c r="B2540" i="2"/>
  <c r="C2540" i="2"/>
  <c r="D2540" i="2"/>
  <c r="E2540" i="2"/>
  <c r="F2540" i="2"/>
  <c r="A2541" i="2"/>
  <c r="B2541" i="2"/>
  <c r="C2541" i="2"/>
  <c r="D2541" i="2"/>
  <c r="E2541" i="2"/>
  <c r="F2541" i="2"/>
  <c r="A2542" i="2"/>
  <c r="B2542" i="2"/>
  <c r="C2542" i="2"/>
  <c r="D2542" i="2"/>
  <c r="E2542" i="2"/>
  <c r="F2542" i="2"/>
  <c r="A2543" i="2"/>
  <c r="B2543" i="2"/>
  <c r="C2543" i="2"/>
  <c r="D2543" i="2"/>
  <c r="E2543" i="2"/>
  <c r="F2543" i="2"/>
  <c r="A2544" i="2"/>
  <c r="B2544" i="2"/>
  <c r="C2544" i="2"/>
  <c r="D2544" i="2"/>
  <c r="E2544" i="2"/>
  <c r="F2544" i="2"/>
  <c r="A2545" i="2"/>
  <c r="B2545" i="2"/>
  <c r="C2545" i="2"/>
  <c r="D2545" i="2"/>
  <c r="E2545" i="2"/>
  <c r="F2545" i="2"/>
  <c r="A2546" i="2"/>
  <c r="B2546" i="2"/>
  <c r="C2546" i="2"/>
  <c r="D2546" i="2"/>
  <c r="E2546" i="2"/>
  <c r="F2546" i="2"/>
  <c r="A2547" i="2"/>
  <c r="B2547" i="2"/>
  <c r="C2547" i="2"/>
  <c r="D2547" i="2"/>
  <c r="E2547" i="2"/>
  <c r="F2547" i="2"/>
  <c r="A2548" i="2"/>
  <c r="B2548" i="2"/>
  <c r="C2548" i="2"/>
  <c r="D2548" i="2"/>
  <c r="E2548" i="2"/>
  <c r="F2548" i="2"/>
  <c r="A2549" i="2"/>
  <c r="B2549" i="2"/>
  <c r="C2549" i="2"/>
  <c r="D2549" i="2"/>
  <c r="E2549" i="2"/>
  <c r="F2549" i="2"/>
  <c r="A2550" i="2"/>
  <c r="B2550" i="2"/>
  <c r="C2550" i="2"/>
  <c r="D2550" i="2"/>
  <c r="E2550" i="2"/>
  <c r="F2550" i="2"/>
  <c r="A2551" i="2"/>
  <c r="B2551" i="2"/>
  <c r="C2551" i="2"/>
  <c r="D2551" i="2"/>
  <c r="E2551" i="2"/>
  <c r="F2551" i="2"/>
  <c r="A2552" i="2"/>
  <c r="B2552" i="2"/>
  <c r="C2552" i="2"/>
  <c r="D2552" i="2"/>
  <c r="E2552" i="2"/>
  <c r="F2552" i="2"/>
  <c r="A2553" i="2"/>
  <c r="B2553" i="2"/>
  <c r="C2553" i="2"/>
  <c r="D2553" i="2"/>
  <c r="E2553" i="2"/>
  <c r="F2553" i="2"/>
  <c r="A2554" i="2"/>
  <c r="B2554" i="2"/>
  <c r="C2554" i="2"/>
  <c r="D2554" i="2"/>
  <c r="E2554" i="2"/>
  <c r="F2554" i="2"/>
  <c r="A2555" i="2"/>
  <c r="B2555" i="2"/>
  <c r="C2555" i="2"/>
  <c r="D2555" i="2"/>
  <c r="E2555" i="2"/>
  <c r="F2555" i="2"/>
  <c r="A2556" i="2"/>
  <c r="B2556" i="2"/>
  <c r="C2556" i="2"/>
  <c r="D2556" i="2"/>
  <c r="E2556" i="2"/>
  <c r="F2556" i="2"/>
  <c r="A2557" i="2"/>
  <c r="B2557" i="2"/>
  <c r="C2557" i="2"/>
  <c r="D2557" i="2"/>
  <c r="E2557" i="2"/>
  <c r="F2557" i="2"/>
  <c r="A2558" i="2"/>
  <c r="B2558" i="2"/>
  <c r="C2558" i="2"/>
  <c r="D2558" i="2"/>
  <c r="E2558" i="2"/>
  <c r="F2558" i="2"/>
  <c r="A2559" i="2"/>
  <c r="B2559" i="2"/>
  <c r="C2559" i="2"/>
  <c r="D2559" i="2"/>
  <c r="E2559" i="2"/>
  <c r="F2559" i="2"/>
  <c r="A2560" i="2"/>
  <c r="B2560" i="2"/>
  <c r="C2560" i="2"/>
  <c r="D2560" i="2"/>
  <c r="E2560" i="2"/>
  <c r="F2560" i="2"/>
  <c r="A2561" i="2"/>
  <c r="B2561" i="2"/>
  <c r="C2561" i="2"/>
  <c r="D2561" i="2"/>
  <c r="E2561" i="2"/>
  <c r="F2561" i="2"/>
  <c r="A2562" i="2"/>
  <c r="B2562" i="2"/>
  <c r="C2562" i="2"/>
  <c r="D2562" i="2"/>
  <c r="E2562" i="2"/>
  <c r="F2562" i="2"/>
  <c r="A2563" i="2"/>
  <c r="B2563" i="2"/>
  <c r="C2563" i="2"/>
  <c r="D2563" i="2"/>
  <c r="E2563" i="2"/>
  <c r="F2563" i="2"/>
  <c r="A2564" i="2"/>
  <c r="B2564" i="2"/>
  <c r="C2564" i="2"/>
  <c r="D2564" i="2"/>
  <c r="E2564" i="2"/>
  <c r="F2564" i="2"/>
  <c r="A2565" i="2"/>
  <c r="B2565" i="2"/>
  <c r="C2565" i="2"/>
  <c r="D2565" i="2"/>
  <c r="E2565" i="2"/>
  <c r="F2565" i="2"/>
  <c r="A2566" i="2"/>
  <c r="B2566" i="2"/>
  <c r="C2566" i="2"/>
  <c r="D2566" i="2"/>
  <c r="E2566" i="2"/>
  <c r="F2566" i="2"/>
  <c r="A2567" i="2"/>
  <c r="B2567" i="2"/>
  <c r="C2567" i="2"/>
  <c r="D2567" i="2"/>
  <c r="E2567" i="2"/>
  <c r="F2567" i="2"/>
  <c r="A2568" i="2"/>
  <c r="B2568" i="2"/>
  <c r="C2568" i="2"/>
  <c r="D2568" i="2"/>
  <c r="E2568" i="2"/>
  <c r="F2568" i="2"/>
  <c r="A2569" i="2"/>
  <c r="B2569" i="2"/>
  <c r="C2569" i="2"/>
  <c r="D2569" i="2"/>
  <c r="E2569" i="2"/>
  <c r="F2569" i="2"/>
  <c r="A2570" i="2"/>
  <c r="B2570" i="2"/>
  <c r="C2570" i="2"/>
  <c r="D2570" i="2"/>
  <c r="E2570" i="2"/>
  <c r="F2570" i="2"/>
  <c r="A2571" i="2"/>
  <c r="B2571" i="2"/>
  <c r="C2571" i="2"/>
  <c r="D2571" i="2"/>
  <c r="E2571" i="2"/>
  <c r="F2571" i="2"/>
  <c r="A2572" i="2"/>
  <c r="B2572" i="2"/>
  <c r="C2572" i="2"/>
  <c r="D2572" i="2"/>
  <c r="E2572" i="2"/>
  <c r="F2572" i="2"/>
  <c r="A2573" i="2"/>
  <c r="B2573" i="2"/>
  <c r="C2573" i="2"/>
  <c r="D2573" i="2"/>
  <c r="E2573" i="2"/>
  <c r="F2573" i="2"/>
  <c r="A2574" i="2"/>
  <c r="B2574" i="2"/>
  <c r="C2574" i="2"/>
  <c r="D2574" i="2"/>
  <c r="E2574" i="2"/>
  <c r="F2574" i="2"/>
  <c r="A2575" i="2"/>
  <c r="B2575" i="2"/>
  <c r="C2575" i="2"/>
  <c r="D2575" i="2"/>
  <c r="E2575" i="2"/>
  <c r="F2575" i="2"/>
  <c r="A2576" i="2"/>
  <c r="B2576" i="2"/>
  <c r="C2576" i="2"/>
  <c r="D2576" i="2"/>
  <c r="E2576" i="2"/>
  <c r="F2576" i="2"/>
  <c r="A2577" i="2"/>
  <c r="B2577" i="2"/>
  <c r="C2577" i="2"/>
  <c r="D2577" i="2"/>
  <c r="E2577" i="2"/>
  <c r="F2577" i="2"/>
  <c r="A2578" i="2"/>
  <c r="B2578" i="2"/>
  <c r="C2578" i="2"/>
  <c r="D2578" i="2"/>
  <c r="E2578" i="2"/>
  <c r="F2578" i="2"/>
  <c r="A2579" i="2"/>
  <c r="B2579" i="2"/>
  <c r="C2579" i="2"/>
  <c r="D2579" i="2"/>
  <c r="E2579" i="2"/>
  <c r="F2579" i="2"/>
  <c r="A2580" i="2"/>
  <c r="B2580" i="2"/>
  <c r="C2580" i="2"/>
  <c r="D2580" i="2"/>
  <c r="E2580" i="2"/>
  <c r="F2580" i="2"/>
  <c r="A2581" i="2"/>
  <c r="B2581" i="2"/>
  <c r="C2581" i="2"/>
  <c r="D2581" i="2"/>
  <c r="E2581" i="2"/>
  <c r="F2581" i="2"/>
  <c r="A2582" i="2"/>
  <c r="B2582" i="2"/>
  <c r="C2582" i="2"/>
  <c r="D2582" i="2"/>
  <c r="E2582" i="2"/>
  <c r="F2582" i="2"/>
  <c r="A2583" i="2"/>
  <c r="B2583" i="2"/>
  <c r="C2583" i="2"/>
  <c r="D2583" i="2"/>
  <c r="E2583" i="2"/>
  <c r="F2583" i="2"/>
  <c r="A2584" i="2"/>
  <c r="B2584" i="2"/>
  <c r="C2584" i="2"/>
  <c r="D2584" i="2"/>
  <c r="E2584" i="2"/>
  <c r="F2584" i="2"/>
  <c r="A2585" i="2"/>
  <c r="B2585" i="2"/>
  <c r="C2585" i="2"/>
  <c r="D2585" i="2"/>
  <c r="E2585" i="2"/>
  <c r="F2585" i="2"/>
  <c r="A2586" i="2"/>
  <c r="B2586" i="2"/>
  <c r="C2586" i="2"/>
  <c r="D2586" i="2"/>
  <c r="E2586" i="2"/>
  <c r="F2586" i="2"/>
  <c r="A2587" i="2"/>
  <c r="B2587" i="2"/>
  <c r="C2587" i="2"/>
  <c r="D2587" i="2"/>
  <c r="E2587" i="2"/>
  <c r="F2587" i="2"/>
  <c r="A2588" i="2"/>
  <c r="B2588" i="2"/>
  <c r="C2588" i="2"/>
  <c r="D2588" i="2"/>
  <c r="E2588" i="2"/>
  <c r="F2588" i="2"/>
  <c r="A2589" i="2"/>
  <c r="B2589" i="2"/>
  <c r="C2589" i="2"/>
  <c r="D2589" i="2"/>
  <c r="E2589" i="2"/>
  <c r="F2589" i="2"/>
  <c r="A2590" i="2"/>
  <c r="B2590" i="2"/>
  <c r="C2590" i="2"/>
  <c r="D2590" i="2"/>
  <c r="E2590" i="2"/>
  <c r="F2590" i="2"/>
  <c r="A2591" i="2"/>
  <c r="B2591" i="2"/>
  <c r="C2591" i="2"/>
  <c r="D2591" i="2"/>
  <c r="E2591" i="2"/>
  <c r="F2591" i="2"/>
  <c r="A2592" i="2"/>
  <c r="B2592" i="2"/>
  <c r="C2592" i="2"/>
  <c r="D2592" i="2"/>
  <c r="E2592" i="2"/>
  <c r="F2592" i="2"/>
  <c r="A2593" i="2"/>
  <c r="B2593" i="2"/>
  <c r="C2593" i="2"/>
  <c r="D2593" i="2"/>
  <c r="E2593" i="2"/>
  <c r="F2593" i="2"/>
  <c r="A2594" i="2"/>
  <c r="B2594" i="2"/>
  <c r="C2594" i="2"/>
  <c r="D2594" i="2"/>
  <c r="E2594" i="2"/>
  <c r="F2594" i="2"/>
  <c r="A2595" i="2"/>
  <c r="B2595" i="2"/>
  <c r="C2595" i="2"/>
  <c r="D2595" i="2"/>
  <c r="E2595" i="2"/>
  <c r="F2595" i="2"/>
  <c r="A2596" i="2"/>
  <c r="B2596" i="2"/>
  <c r="C2596" i="2"/>
  <c r="D2596" i="2"/>
  <c r="E2596" i="2"/>
  <c r="F2596" i="2"/>
  <c r="A2597" i="2"/>
  <c r="B2597" i="2"/>
  <c r="C2597" i="2"/>
  <c r="D2597" i="2"/>
  <c r="E2597" i="2"/>
  <c r="F2597" i="2"/>
  <c r="A2598" i="2"/>
  <c r="B2598" i="2"/>
  <c r="C2598" i="2"/>
  <c r="D2598" i="2"/>
  <c r="E2598" i="2"/>
  <c r="F2598" i="2"/>
  <c r="A2599" i="2"/>
  <c r="B2599" i="2"/>
  <c r="C2599" i="2"/>
  <c r="D2599" i="2"/>
  <c r="E2599" i="2"/>
  <c r="F2599" i="2"/>
  <c r="A2600" i="2"/>
  <c r="B2600" i="2"/>
  <c r="C2600" i="2"/>
  <c r="D2600" i="2"/>
  <c r="E2600" i="2"/>
  <c r="F2600" i="2"/>
  <c r="A2601" i="2"/>
  <c r="B2601" i="2"/>
  <c r="C2601" i="2"/>
  <c r="D2601" i="2"/>
  <c r="E2601" i="2"/>
  <c r="F2601" i="2"/>
  <c r="A2602" i="2"/>
  <c r="B2602" i="2"/>
  <c r="C2602" i="2"/>
  <c r="D2602" i="2"/>
  <c r="E2602" i="2"/>
  <c r="F2602" i="2"/>
  <c r="A2603" i="2"/>
  <c r="B2603" i="2"/>
  <c r="C2603" i="2"/>
  <c r="D2603" i="2"/>
  <c r="E2603" i="2"/>
  <c r="F2603" i="2"/>
  <c r="A2604" i="2"/>
  <c r="B2604" i="2"/>
  <c r="C2604" i="2"/>
  <c r="D2604" i="2"/>
  <c r="E2604" i="2"/>
  <c r="F2604" i="2"/>
  <c r="A2605" i="2"/>
  <c r="B2605" i="2"/>
  <c r="C2605" i="2"/>
  <c r="D2605" i="2"/>
  <c r="E2605" i="2"/>
  <c r="F2605" i="2"/>
  <c r="A2606" i="2"/>
  <c r="B2606" i="2"/>
  <c r="C2606" i="2"/>
  <c r="D2606" i="2"/>
  <c r="E2606" i="2"/>
  <c r="F2606" i="2"/>
  <c r="A2607" i="2"/>
  <c r="B2607" i="2"/>
  <c r="C2607" i="2"/>
  <c r="D2607" i="2"/>
  <c r="E2607" i="2"/>
  <c r="F2607" i="2"/>
  <c r="A2608" i="2"/>
  <c r="B2608" i="2"/>
  <c r="C2608" i="2"/>
  <c r="D2608" i="2"/>
  <c r="E2608" i="2"/>
  <c r="F2608" i="2"/>
  <c r="A2609" i="2"/>
  <c r="B2609" i="2"/>
  <c r="C2609" i="2"/>
  <c r="D2609" i="2"/>
  <c r="E2609" i="2"/>
  <c r="F2609" i="2"/>
  <c r="A2610" i="2"/>
  <c r="B2610" i="2"/>
  <c r="C2610" i="2"/>
  <c r="D2610" i="2"/>
  <c r="E2610" i="2"/>
  <c r="F2610" i="2"/>
  <c r="A2611" i="2"/>
  <c r="B2611" i="2"/>
  <c r="C2611" i="2"/>
  <c r="D2611" i="2"/>
  <c r="E2611" i="2"/>
  <c r="F2611" i="2"/>
  <c r="A2612" i="2"/>
  <c r="B2612" i="2"/>
  <c r="C2612" i="2"/>
  <c r="D2612" i="2"/>
  <c r="E2612" i="2"/>
  <c r="F2612" i="2"/>
  <c r="A2613" i="2"/>
  <c r="B2613" i="2"/>
  <c r="C2613" i="2"/>
  <c r="D2613" i="2"/>
  <c r="E2613" i="2"/>
  <c r="F2613" i="2"/>
  <c r="A2614" i="2"/>
  <c r="B2614" i="2"/>
  <c r="C2614" i="2"/>
  <c r="D2614" i="2"/>
  <c r="E2614" i="2"/>
  <c r="F2614" i="2"/>
  <c r="A2615" i="2"/>
  <c r="B2615" i="2"/>
  <c r="C2615" i="2"/>
  <c r="D2615" i="2"/>
  <c r="E2615" i="2"/>
  <c r="F2615" i="2"/>
  <c r="A2616" i="2"/>
  <c r="B2616" i="2"/>
  <c r="C2616" i="2"/>
  <c r="D2616" i="2"/>
  <c r="E2616" i="2"/>
  <c r="F2616" i="2"/>
  <c r="A2617" i="2"/>
  <c r="B2617" i="2"/>
  <c r="C2617" i="2"/>
  <c r="D2617" i="2"/>
  <c r="E2617" i="2"/>
  <c r="F2617" i="2"/>
  <c r="A2618" i="2"/>
  <c r="B2618" i="2"/>
  <c r="C2618" i="2"/>
  <c r="D2618" i="2"/>
  <c r="E2618" i="2"/>
  <c r="F2618" i="2"/>
  <c r="A2619" i="2"/>
  <c r="B2619" i="2"/>
  <c r="C2619" i="2"/>
  <c r="D2619" i="2"/>
  <c r="E2619" i="2"/>
  <c r="F2619" i="2"/>
  <c r="A2620" i="2"/>
  <c r="B2620" i="2"/>
  <c r="C2620" i="2"/>
  <c r="D2620" i="2"/>
  <c r="E2620" i="2"/>
  <c r="F2620" i="2"/>
  <c r="A2621" i="2"/>
  <c r="B2621" i="2"/>
  <c r="C2621" i="2"/>
  <c r="D2621" i="2"/>
  <c r="E2621" i="2"/>
  <c r="F2621" i="2"/>
  <c r="A2622" i="2"/>
  <c r="B2622" i="2"/>
  <c r="C2622" i="2"/>
  <c r="D2622" i="2"/>
  <c r="E2622" i="2"/>
  <c r="F2622" i="2"/>
  <c r="A2623" i="2"/>
  <c r="B2623" i="2"/>
  <c r="C2623" i="2"/>
  <c r="D2623" i="2"/>
  <c r="E2623" i="2"/>
  <c r="F2623" i="2"/>
  <c r="A2624" i="2"/>
  <c r="B2624" i="2"/>
  <c r="C2624" i="2"/>
  <c r="D2624" i="2"/>
  <c r="E2624" i="2"/>
  <c r="F2624" i="2"/>
  <c r="A2625" i="2"/>
  <c r="B2625" i="2"/>
  <c r="C2625" i="2"/>
  <c r="D2625" i="2"/>
  <c r="E2625" i="2"/>
  <c r="F2625" i="2"/>
  <c r="A2626" i="2"/>
  <c r="B2626" i="2"/>
  <c r="C2626" i="2"/>
  <c r="D2626" i="2"/>
  <c r="E2626" i="2"/>
  <c r="F2626" i="2"/>
  <c r="A2627" i="2"/>
  <c r="B2627" i="2"/>
  <c r="C2627" i="2"/>
  <c r="D2627" i="2"/>
  <c r="E2627" i="2"/>
  <c r="F2627" i="2"/>
  <c r="A2628" i="2"/>
  <c r="B2628" i="2"/>
  <c r="C2628" i="2"/>
  <c r="D2628" i="2"/>
  <c r="E2628" i="2"/>
  <c r="F2628" i="2"/>
  <c r="A2629" i="2"/>
  <c r="B2629" i="2"/>
  <c r="C2629" i="2"/>
  <c r="D2629" i="2"/>
  <c r="E2629" i="2"/>
  <c r="F2629" i="2"/>
  <c r="A2630" i="2"/>
  <c r="B2630" i="2"/>
  <c r="C2630" i="2"/>
  <c r="D2630" i="2"/>
  <c r="E2630" i="2"/>
  <c r="F2630" i="2"/>
  <c r="A2631" i="2"/>
  <c r="B2631" i="2"/>
  <c r="C2631" i="2"/>
  <c r="D2631" i="2"/>
  <c r="E2631" i="2"/>
  <c r="F2631" i="2"/>
  <c r="A2632" i="2"/>
  <c r="B2632" i="2"/>
  <c r="C2632" i="2"/>
  <c r="D2632" i="2"/>
  <c r="E2632" i="2"/>
  <c r="F2632" i="2"/>
  <c r="A2633" i="2"/>
  <c r="B2633" i="2"/>
  <c r="C2633" i="2"/>
  <c r="D2633" i="2"/>
  <c r="E2633" i="2"/>
  <c r="F2633" i="2"/>
  <c r="A2634" i="2"/>
  <c r="B2634" i="2"/>
  <c r="C2634" i="2"/>
  <c r="D2634" i="2"/>
  <c r="E2634" i="2"/>
  <c r="F2634" i="2"/>
  <c r="A2635" i="2"/>
  <c r="B2635" i="2"/>
  <c r="C2635" i="2"/>
  <c r="D2635" i="2"/>
  <c r="E2635" i="2"/>
  <c r="F2635" i="2"/>
  <c r="A2636" i="2"/>
  <c r="B2636" i="2"/>
  <c r="C2636" i="2"/>
  <c r="D2636" i="2"/>
  <c r="E2636" i="2"/>
  <c r="F2636" i="2"/>
  <c r="A2637" i="2"/>
  <c r="B2637" i="2"/>
  <c r="C2637" i="2"/>
  <c r="D2637" i="2"/>
  <c r="E2637" i="2"/>
  <c r="F2637" i="2"/>
  <c r="A2638" i="2"/>
  <c r="B2638" i="2"/>
  <c r="C2638" i="2"/>
  <c r="D2638" i="2"/>
  <c r="E2638" i="2"/>
  <c r="F2638" i="2"/>
  <c r="A2639" i="2"/>
  <c r="B2639" i="2"/>
  <c r="C2639" i="2"/>
  <c r="D2639" i="2"/>
  <c r="E2639" i="2"/>
  <c r="F2639" i="2"/>
  <c r="A2640" i="2"/>
  <c r="B2640" i="2"/>
  <c r="C2640" i="2"/>
  <c r="D2640" i="2"/>
  <c r="E2640" i="2"/>
  <c r="F2640" i="2"/>
  <c r="A2641" i="2"/>
  <c r="B2641" i="2"/>
  <c r="C2641" i="2"/>
  <c r="D2641" i="2"/>
  <c r="E2641" i="2"/>
  <c r="F2641" i="2"/>
  <c r="A2642" i="2"/>
  <c r="B2642" i="2"/>
  <c r="C2642" i="2"/>
  <c r="D2642" i="2"/>
  <c r="E2642" i="2"/>
  <c r="F2642" i="2"/>
  <c r="A2643" i="2"/>
  <c r="B2643" i="2"/>
  <c r="C2643" i="2"/>
  <c r="D2643" i="2"/>
  <c r="E2643" i="2"/>
  <c r="F2643" i="2"/>
  <c r="A2644" i="2"/>
  <c r="B2644" i="2"/>
  <c r="C2644" i="2"/>
  <c r="D2644" i="2"/>
  <c r="E2644" i="2"/>
  <c r="F2644" i="2"/>
  <c r="A2645" i="2"/>
  <c r="B2645" i="2"/>
  <c r="C2645" i="2"/>
  <c r="D2645" i="2"/>
  <c r="E2645" i="2"/>
  <c r="F2645" i="2"/>
  <c r="A2646" i="2"/>
  <c r="B2646" i="2"/>
  <c r="C2646" i="2"/>
  <c r="D2646" i="2"/>
  <c r="E2646" i="2"/>
  <c r="F2646" i="2"/>
  <c r="A2647" i="2"/>
  <c r="B2647" i="2"/>
  <c r="C2647" i="2"/>
  <c r="D2647" i="2"/>
  <c r="E2647" i="2"/>
  <c r="F2647" i="2"/>
  <c r="A2648" i="2"/>
  <c r="B2648" i="2"/>
  <c r="C2648" i="2"/>
  <c r="D2648" i="2"/>
  <c r="E2648" i="2"/>
  <c r="F2648" i="2"/>
  <c r="A2649" i="2"/>
  <c r="B2649" i="2"/>
  <c r="C2649" i="2"/>
  <c r="D2649" i="2"/>
  <c r="E2649" i="2"/>
  <c r="F2649" i="2"/>
  <c r="A2650" i="2"/>
  <c r="B2650" i="2"/>
  <c r="C2650" i="2"/>
  <c r="D2650" i="2"/>
  <c r="E2650" i="2"/>
  <c r="F2650" i="2"/>
  <c r="A2651" i="2"/>
  <c r="B2651" i="2"/>
  <c r="C2651" i="2"/>
  <c r="D2651" i="2"/>
  <c r="E2651" i="2"/>
  <c r="F2651" i="2"/>
  <c r="A2652" i="2"/>
  <c r="B2652" i="2"/>
  <c r="C2652" i="2"/>
  <c r="D2652" i="2"/>
  <c r="E2652" i="2"/>
  <c r="F2652" i="2"/>
  <c r="A2653" i="2"/>
  <c r="B2653" i="2"/>
  <c r="C2653" i="2"/>
  <c r="D2653" i="2"/>
  <c r="E2653" i="2"/>
  <c r="F2653" i="2"/>
  <c r="A2654" i="2"/>
  <c r="B2654" i="2"/>
  <c r="C2654" i="2"/>
  <c r="D2654" i="2"/>
  <c r="E2654" i="2"/>
  <c r="F2654" i="2"/>
  <c r="A2655" i="2"/>
  <c r="B2655" i="2"/>
  <c r="C2655" i="2"/>
  <c r="D2655" i="2"/>
  <c r="E2655" i="2"/>
  <c r="F2655" i="2"/>
  <c r="A2656" i="2"/>
  <c r="B2656" i="2"/>
  <c r="C2656" i="2"/>
  <c r="D2656" i="2"/>
  <c r="E2656" i="2"/>
  <c r="F2656" i="2"/>
  <c r="A2657" i="2"/>
  <c r="B2657" i="2"/>
  <c r="C2657" i="2"/>
  <c r="D2657" i="2"/>
  <c r="E2657" i="2"/>
  <c r="F2657" i="2"/>
  <c r="A2658" i="2"/>
  <c r="B2658" i="2"/>
  <c r="C2658" i="2"/>
  <c r="D2658" i="2"/>
  <c r="E2658" i="2"/>
  <c r="F2658" i="2"/>
  <c r="A2659" i="2"/>
  <c r="B2659" i="2"/>
  <c r="C2659" i="2"/>
  <c r="D2659" i="2"/>
  <c r="E2659" i="2"/>
  <c r="F2659" i="2"/>
  <c r="A2660" i="2"/>
  <c r="B2660" i="2"/>
  <c r="C2660" i="2"/>
  <c r="D2660" i="2"/>
  <c r="E2660" i="2"/>
  <c r="F2660" i="2"/>
  <c r="A2661" i="2"/>
  <c r="B2661" i="2"/>
  <c r="C2661" i="2"/>
  <c r="D2661" i="2"/>
  <c r="E2661" i="2"/>
  <c r="F2661" i="2"/>
  <c r="A2662" i="2"/>
  <c r="B2662" i="2"/>
  <c r="C2662" i="2"/>
  <c r="D2662" i="2"/>
  <c r="E2662" i="2"/>
  <c r="F2662" i="2"/>
  <c r="A2663" i="2"/>
  <c r="B2663" i="2"/>
  <c r="C2663" i="2"/>
  <c r="D2663" i="2"/>
  <c r="E2663" i="2"/>
  <c r="F2663" i="2"/>
  <c r="A2664" i="2"/>
  <c r="B2664" i="2"/>
  <c r="C2664" i="2"/>
  <c r="D2664" i="2"/>
  <c r="E2664" i="2"/>
  <c r="F2664" i="2"/>
  <c r="A2665" i="2"/>
  <c r="B2665" i="2"/>
  <c r="C2665" i="2"/>
  <c r="D2665" i="2"/>
  <c r="E2665" i="2"/>
  <c r="F2665" i="2"/>
  <c r="A2666" i="2"/>
  <c r="B2666" i="2"/>
  <c r="C2666" i="2"/>
  <c r="D2666" i="2"/>
  <c r="E2666" i="2"/>
  <c r="F2666" i="2"/>
  <c r="A2667" i="2"/>
  <c r="B2667" i="2"/>
  <c r="C2667" i="2"/>
  <c r="D2667" i="2"/>
  <c r="E2667" i="2"/>
  <c r="F2667" i="2"/>
  <c r="A2668" i="2"/>
  <c r="B2668" i="2"/>
  <c r="C2668" i="2"/>
  <c r="D2668" i="2"/>
  <c r="E2668" i="2"/>
  <c r="F2668" i="2"/>
  <c r="A2669" i="2"/>
  <c r="B2669" i="2"/>
  <c r="C2669" i="2"/>
  <c r="D2669" i="2"/>
  <c r="E2669" i="2"/>
  <c r="F2669" i="2"/>
  <c r="A2670" i="2"/>
  <c r="B2670" i="2"/>
  <c r="C2670" i="2"/>
  <c r="D2670" i="2"/>
  <c r="E2670" i="2"/>
  <c r="F2670" i="2"/>
  <c r="A2671" i="2"/>
  <c r="B2671" i="2"/>
  <c r="C2671" i="2"/>
  <c r="D2671" i="2"/>
  <c r="E2671" i="2"/>
  <c r="F2671" i="2"/>
  <c r="A2672" i="2"/>
  <c r="B2672" i="2"/>
  <c r="C2672" i="2"/>
  <c r="D2672" i="2"/>
  <c r="E2672" i="2"/>
  <c r="F2672" i="2"/>
  <c r="A2673" i="2"/>
  <c r="B2673" i="2"/>
  <c r="C2673" i="2"/>
  <c r="D2673" i="2"/>
  <c r="E2673" i="2"/>
  <c r="F2673" i="2"/>
  <c r="A2674" i="2"/>
  <c r="B2674" i="2"/>
  <c r="C2674" i="2"/>
  <c r="D2674" i="2"/>
  <c r="E2674" i="2"/>
  <c r="F2674" i="2"/>
  <c r="A2675" i="2"/>
  <c r="B2675" i="2"/>
  <c r="C2675" i="2"/>
  <c r="D2675" i="2"/>
  <c r="E2675" i="2"/>
  <c r="F2675" i="2"/>
  <c r="A2676" i="2"/>
  <c r="B2676" i="2"/>
  <c r="C2676" i="2"/>
  <c r="D2676" i="2"/>
  <c r="E2676" i="2"/>
  <c r="F2676" i="2"/>
  <c r="A2677" i="2"/>
  <c r="B2677" i="2"/>
  <c r="C2677" i="2"/>
  <c r="D2677" i="2"/>
  <c r="E2677" i="2"/>
  <c r="F2677" i="2"/>
  <c r="A2678" i="2"/>
  <c r="B2678" i="2"/>
  <c r="C2678" i="2"/>
  <c r="D2678" i="2"/>
  <c r="E2678" i="2"/>
  <c r="F2678" i="2"/>
  <c r="A2679" i="2"/>
  <c r="B2679" i="2"/>
  <c r="C2679" i="2"/>
  <c r="D2679" i="2"/>
  <c r="E2679" i="2"/>
  <c r="F2679" i="2"/>
  <c r="A2680" i="2"/>
  <c r="B2680" i="2"/>
  <c r="C2680" i="2"/>
  <c r="D2680" i="2"/>
  <c r="E2680" i="2"/>
  <c r="F2680" i="2"/>
  <c r="A2681" i="2"/>
  <c r="B2681" i="2"/>
  <c r="C2681" i="2"/>
  <c r="D2681" i="2"/>
  <c r="E2681" i="2"/>
  <c r="F2681" i="2"/>
  <c r="A2682" i="2"/>
  <c r="B2682" i="2"/>
  <c r="C2682" i="2"/>
  <c r="D2682" i="2"/>
  <c r="E2682" i="2"/>
  <c r="F2682" i="2"/>
  <c r="A2683" i="2"/>
  <c r="B2683" i="2"/>
  <c r="C2683" i="2"/>
  <c r="D2683" i="2"/>
  <c r="E2683" i="2"/>
  <c r="F2683" i="2"/>
  <c r="A2684" i="2"/>
  <c r="B2684" i="2"/>
  <c r="C2684" i="2"/>
  <c r="D2684" i="2"/>
  <c r="E2684" i="2"/>
  <c r="F2684" i="2"/>
  <c r="A2685" i="2"/>
  <c r="B2685" i="2"/>
  <c r="C2685" i="2"/>
  <c r="D2685" i="2"/>
  <c r="E2685" i="2"/>
  <c r="F2685" i="2"/>
  <c r="A2686" i="2"/>
  <c r="B2686" i="2"/>
  <c r="C2686" i="2"/>
  <c r="D2686" i="2"/>
  <c r="E2686" i="2"/>
  <c r="F2686" i="2"/>
  <c r="A2687" i="2"/>
  <c r="B2687" i="2"/>
  <c r="C2687" i="2"/>
  <c r="D2687" i="2"/>
  <c r="E2687" i="2"/>
  <c r="F2687" i="2"/>
  <c r="A2688" i="2"/>
  <c r="B2688" i="2"/>
  <c r="C2688" i="2"/>
  <c r="D2688" i="2"/>
  <c r="E2688" i="2"/>
  <c r="F2688" i="2"/>
  <c r="A2689" i="2"/>
  <c r="B2689" i="2"/>
  <c r="C2689" i="2"/>
  <c r="D2689" i="2"/>
  <c r="E2689" i="2"/>
  <c r="F2689" i="2"/>
  <c r="A2690" i="2"/>
  <c r="B2690" i="2"/>
  <c r="C2690" i="2"/>
  <c r="D2690" i="2"/>
  <c r="E2690" i="2"/>
  <c r="F2690" i="2"/>
  <c r="A2691" i="2"/>
  <c r="B2691" i="2"/>
  <c r="C2691" i="2"/>
  <c r="D2691" i="2"/>
  <c r="E2691" i="2"/>
  <c r="F2691" i="2"/>
  <c r="A2692" i="2"/>
  <c r="B2692" i="2"/>
  <c r="C2692" i="2"/>
  <c r="D2692" i="2"/>
  <c r="E2692" i="2"/>
  <c r="F2692" i="2"/>
  <c r="A2693" i="2"/>
  <c r="B2693" i="2"/>
  <c r="C2693" i="2"/>
  <c r="D2693" i="2"/>
  <c r="E2693" i="2"/>
  <c r="F2693" i="2"/>
  <c r="A2694" i="2"/>
  <c r="B2694" i="2"/>
  <c r="C2694" i="2"/>
  <c r="D2694" i="2"/>
  <c r="E2694" i="2"/>
  <c r="F2694" i="2"/>
  <c r="A2695" i="2"/>
  <c r="B2695" i="2"/>
  <c r="C2695" i="2"/>
  <c r="D2695" i="2"/>
  <c r="E2695" i="2"/>
  <c r="F2695" i="2"/>
  <c r="A2696" i="2"/>
  <c r="B2696" i="2"/>
  <c r="C2696" i="2"/>
  <c r="D2696" i="2"/>
  <c r="E2696" i="2"/>
  <c r="F2696" i="2"/>
  <c r="A2697" i="2"/>
  <c r="B2697" i="2"/>
  <c r="C2697" i="2"/>
  <c r="D2697" i="2"/>
  <c r="E2697" i="2"/>
  <c r="F2697" i="2"/>
  <c r="A2698" i="2"/>
  <c r="B2698" i="2"/>
  <c r="C2698" i="2"/>
  <c r="D2698" i="2"/>
  <c r="E2698" i="2"/>
  <c r="F2698" i="2"/>
  <c r="A2699" i="2"/>
  <c r="B2699" i="2"/>
  <c r="C2699" i="2"/>
  <c r="D2699" i="2"/>
  <c r="E2699" i="2"/>
  <c r="F2699" i="2"/>
  <c r="A2700" i="2"/>
  <c r="B2700" i="2"/>
  <c r="C2700" i="2"/>
  <c r="D2700" i="2"/>
  <c r="E2700" i="2"/>
  <c r="F2700" i="2"/>
  <c r="A2701" i="2"/>
  <c r="B2701" i="2"/>
  <c r="C2701" i="2"/>
  <c r="D2701" i="2"/>
  <c r="E2701" i="2"/>
  <c r="F2701" i="2"/>
  <c r="A2702" i="2"/>
  <c r="B2702" i="2"/>
  <c r="C2702" i="2"/>
  <c r="D2702" i="2"/>
  <c r="E2702" i="2"/>
  <c r="F2702" i="2"/>
  <c r="A2703" i="2"/>
  <c r="B2703" i="2"/>
  <c r="C2703" i="2"/>
  <c r="D2703" i="2"/>
  <c r="E2703" i="2"/>
  <c r="F2703" i="2"/>
  <c r="A2704" i="2"/>
  <c r="B2704" i="2"/>
  <c r="C2704" i="2"/>
  <c r="D2704" i="2"/>
  <c r="E2704" i="2"/>
  <c r="F2704" i="2"/>
  <c r="A2705" i="2"/>
  <c r="B2705" i="2"/>
  <c r="C2705" i="2"/>
  <c r="D2705" i="2"/>
  <c r="E2705" i="2"/>
  <c r="F2705" i="2"/>
  <c r="A2706" i="2"/>
  <c r="B2706" i="2"/>
  <c r="C2706" i="2"/>
  <c r="D2706" i="2"/>
  <c r="E2706" i="2"/>
  <c r="F2706" i="2"/>
  <c r="A2707" i="2"/>
  <c r="B2707" i="2"/>
  <c r="C2707" i="2"/>
  <c r="D2707" i="2"/>
  <c r="E2707" i="2"/>
  <c r="F2707" i="2"/>
  <c r="A2708" i="2"/>
  <c r="B2708" i="2"/>
  <c r="C2708" i="2"/>
  <c r="D2708" i="2"/>
  <c r="E2708" i="2"/>
  <c r="F2708" i="2"/>
  <c r="A2709" i="2"/>
  <c r="B2709" i="2"/>
  <c r="C2709" i="2"/>
  <c r="D2709" i="2"/>
  <c r="E2709" i="2"/>
  <c r="F2709" i="2"/>
  <c r="A2710" i="2"/>
  <c r="B2710" i="2"/>
  <c r="C2710" i="2"/>
  <c r="D2710" i="2"/>
  <c r="E2710" i="2"/>
  <c r="F2710" i="2"/>
  <c r="A2711" i="2"/>
  <c r="B2711" i="2"/>
  <c r="C2711" i="2"/>
  <c r="D2711" i="2"/>
  <c r="E2711" i="2"/>
  <c r="F2711" i="2"/>
  <c r="A2712" i="2"/>
  <c r="B2712" i="2"/>
  <c r="C2712" i="2"/>
  <c r="D2712" i="2"/>
  <c r="E2712" i="2"/>
  <c r="F2712" i="2"/>
  <c r="A2713" i="2"/>
  <c r="B2713" i="2"/>
  <c r="C2713" i="2"/>
  <c r="D2713" i="2"/>
  <c r="E2713" i="2"/>
  <c r="F2713" i="2"/>
  <c r="A2714" i="2"/>
  <c r="B2714" i="2"/>
  <c r="C2714" i="2"/>
  <c r="D2714" i="2"/>
  <c r="E2714" i="2"/>
  <c r="F2714" i="2"/>
  <c r="A2715" i="2"/>
  <c r="B2715" i="2"/>
  <c r="C2715" i="2"/>
  <c r="D2715" i="2"/>
  <c r="E2715" i="2"/>
  <c r="F2715" i="2"/>
  <c r="A2716" i="2"/>
  <c r="B2716" i="2"/>
  <c r="C2716" i="2"/>
  <c r="D2716" i="2"/>
  <c r="E2716" i="2"/>
  <c r="F2716" i="2"/>
  <c r="A2717" i="2"/>
  <c r="B2717" i="2"/>
  <c r="C2717" i="2"/>
  <c r="D2717" i="2"/>
  <c r="E2717" i="2"/>
  <c r="F2717" i="2"/>
  <c r="A2718" i="2"/>
  <c r="B2718" i="2"/>
  <c r="C2718" i="2"/>
  <c r="D2718" i="2"/>
  <c r="E2718" i="2"/>
  <c r="F2718" i="2"/>
  <c r="A2719" i="2"/>
  <c r="B2719" i="2"/>
  <c r="C2719" i="2"/>
  <c r="D2719" i="2"/>
  <c r="E2719" i="2"/>
  <c r="F2719" i="2"/>
  <c r="A2720" i="2"/>
  <c r="B2720" i="2"/>
  <c r="C2720" i="2"/>
  <c r="D2720" i="2"/>
  <c r="E2720" i="2"/>
  <c r="F2720" i="2"/>
  <c r="A2721" i="2"/>
  <c r="B2721" i="2"/>
  <c r="C2721" i="2"/>
  <c r="D2721" i="2"/>
  <c r="E2721" i="2"/>
  <c r="F2721" i="2"/>
  <c r="A2722" i="2"/>
  <c r="B2722" i="2"/>
  <c r="C2722" i="2"/>
  <c r="D2722" i="2"/>
  <c r="E2722" i="2"/>
  <c r="F2722" i="2"/>
  <c r="A2723" i="2"/>
  <c r="B2723" i="2"/>
  <c r="C2723" i="2"/>
  <c r="D2723" i="2"/>
  <c r="E2723" i="2"/>
  <c r="F2723" i="2"/>
  <c r="A2724" i="2"/>
  <c r="B2724" i="2"/>
  <c r="C2724" i="2"/>
  <c r="D2724" i="2"/>
  <c r="E2724" i="2"/>
  <c r="F2724" i="2"/>
  <c r="A2725" i="2"/>
  <c r="B2725" i="2"/>
  <c r="C2725" i="2"/>
  <c r="D2725" i="2"/>
  <c r="E2725" i="2"/>
  <c r="F2725" i="2"/>
  <c r="A2726" i="2"/>
  <c r="B2726" i="2"/>
  <c r="C2726" i="2"/>
  <c r="D2726" i="2"/>
  <c r="E2726" i="2"/>
  <c r="F2726" i="2"/>
  <c r="A2727" i="2"/>
  <c r="B2727" i="2"/>
  <c r="C2727" i="2"/>
  <c r="D2727" i="2"/>
  <c r="E2727" i="2"/>
  <c r="F2727" i="2"/>
  <c r="A2728" i="2"/>
  <c r="B2728" i="2"/>
  <c r="C2728" i="2"/>
  <c r="D2728" i="2"/>
  <c r="E2728" i="2"/>
  <c r="F2728" i="2"/>
  <c r="A2729" i="2"/>
  <c r="B2729" i="2"/>
  <c r="C2729" i="2"/>
  <c r="D2729" i="2"/>
  <c r="E2729" i="2"/>
  <c r="F2729" i="2"/>
  <c r="A2730" i="2"/>
  <c r="B2730" i="2"/>
  <c r="C2730" i="2"/>
  <c r="D2730" i="2"/>
  <c r="E2730" i="2"/>
  <c r="F2730" i="2"/>
  <c r="A2731" i="2"/>
  <c r="B2731" i="2"/>
  <c r="C2731" i="2"/>
  <c r="D2731" i="2"/>
  <c r="E2731" i="2"/>
  <c r="F2731" i="2"/>
  <c r="A2732" i="2"/>
  <c r="B2732" i="2"/>
  <c r="C2732" i="2"/>
  <c r="D2732" i="2"/>
  <c r="E2732" i="2"/>
  <c r="F2732" i="2"/>
  <c r="A2733" i="2"/>
  <c r="B2733" i="2"/>
  <c r="C2733" i="2"/>
  <c r="D2733" i="2"/>
  <c r="E2733" i="2"/>
  <c r="F2733" i="2"/>
  <c r="A2734" i="2"/>
  <c r="B2734" i="2"/>
  <c r="C2734" i="2"/>
  <c r="D2734" i="2"/>
  <c r="E2734" i="2"/>
  <c r="F2734" i="2"/>
  <c r="A2735" i="2"/>
  <c r="B2735" i="2"/>
  <c r="C2735" i="2"/>
  <c r="D2735" i="2"/>
  <c r="E2735" i="2"/>
  <c r="F2735" i="2"/>
  <c r="A2736" i="2"/>
  <c r="B2736" i="2"/>
  <c r="C2736" i="2"/>
  <c r="D2736" i="2"/>
  <c r="E2736" i="2"/>
  <c r="F2736" i="2"/>
  <c r="A2737" i="2"/>
  <c r="B2737" i="2"/>
  <c r="C2737" i="2"/>
  <c r="D2737" i="2"/>
  <c r="E2737" i="2"/>
  <c r="F2737" i="2"/>
  <c r="A2738" i="2"/>
  <c r="B2738" i="2"/>
  <c r="C2738" i="2"/>
  <c r="D2738" i="2"/>
  <c r="E2738" i="2"/>
  <c r="F2738" i="2"/>
  <c r="A2739" i="2"/>
  <c r="B2739" i="2"/>
  <c r="C2739" i="2"/>
  <c r="D2739" i="2"/>
  <c r="E2739" i="2"/>
  <c r="F2739" i="2"/>
  <c r="A2740" i="2"/>
  <c r="B2740" i="2"/>
  <c r="C2740" i="2"/>
  <c r="D2740" i="2"/>
  <c r="E2740" i="2"/>
  <c r="F2740" i="2"/>
  <c r="A2741" i="2"/>
  <c r="B2741" i="2"/>
  <c r="C2741" i="2"/>
  <c r="D2741" i="2"/>
  <c r="E2741" i="2"/>
  <c r="F2741" i="2"/>
  <c r="A2742" i="2"/>
  <c r="B2742" i="2"/>
  <c r="C2742" i="2"/>
  <c r="D2742" i="2"/>
  <c r="E2742" i="2"/>
  <c r="F2742" i="2"/>
  <c r="A2743" i="2"/>
  <c r="B2743" i="2"/>
  <c r="C2743" i="2"/>
  <c r="D2743" i="2"/>
  <c r="E2743" i="2"/>
  <c r="F2743" i="2"/>
  <c r="A2744" i="2"/>
  <c r="B2744" i="2"/>
  <c r="C2744" i="2"/>
  <c r="D2744" i="2"/>
  <c r="E2744" i="2"/>
  <c r="F2744" i="2"/>
  <c r="A2745" i="2"/>
  <c r="B2745" i="2"/>
  <c r="C2745" i="2"/>
  <c r="D2745" i="2"/>
  <c r="E2745" i="2"/>
  <c r="F2745" i="2"/>
  <c r="A2746" i="2"/>
  <c r="B2746" i="2"/>
  <c r="C2746" i="2"/>
  <c r="D2746" i="2"/>
  <c r="E2746" i="2"/>
  <c r="F2746" i="2"/>
  <c r="A2747" i="2"/>
  <c r="B2747" i="2"/>
  <c r="C2747" i="2"/>
  <c r="D2747" i="2"/>
  <c r="E2747" i="2"/>
  <c r="F2747" i="2"/>
  <c r="A2748" i="2"/>
  <c r="B2748" i="2"/>
  <c r="C2748" i="2"/>
  <c r="D2748" i="2"/>
  <c r="E2748" i="2"/>
  <c r="F2748" i="2"/>
  <c r="A2749" i="2"/>
  <c r="B2749" i="2"/>
  <c r="C2749" i="2"/>
  <c r="D2749" i="2"/>
  <c r="E2749" i="2"/>
  <c r="F2749" i="2"/>
  <c r="A2750" i="2"/>
  <c r="B2750" i="2"/>
  <c r="C2750" i="2"/>
  <c r="D2750" i="2"/>
  <c r="E2750" i="2"/>
  <c r="F2750" i="2"/>
  <c r="A2751" i="2"/>
  <c r="B2751" i="2"/>
  <c r="C2751" i="2"/>
  <c r="D2751" i="2"/>
  <c r="E2751" i="2"/>
  <c r="F2751" i="2"/>
  <c r="A2752" i="2"/>
  <c r="B2752" i="2"/>
  <c r="C2752" i="2"/>
  <c r="D2752" i="2"/>
  <c r="E2752" i="2"/>
  <c r="F2752" i="2"/>
  <c r="A2753" i="2"/>
  <c r="B2753" i="2"/>
  <c r="C2753" i="2"/>
  <c r="D2753" i="2"/>
  <c r="E2753" i="2"/>
  <c r="F2753" i="2"/>
  <c r="A2754" i="2"/>
  <c r="B2754" i="2"/>
  <c r="C2754" i="2"/>
  <c r="D2754" i="2"/>
  <c r="E2754" i="2"/>
  <c r="F2754" i="2"/>
  <c r="A2755" i="2"/>
  <c r="B2755" i="2"/>
  <c r="C2755" i="2"/>
  <c r="D2755" i="2"/>
  <c r="E2755" i="2"/>
  <c r="F2755" i="2"/>
  <c r="A2756" i="2"/>
  <c r="B2756" i="2"/>
  <c r="C2756" i="2"/>
  <c r="D2756" i="2"/>
  <c r="E2756" i="2"/>
  <c r="F2756" i="2"/>
  <c r="A2757" i="2"/>
  <c r="B2757" i="2"/>
  <c r="C2757" i="2"/>
  <c r="D2757" i="2"/>
  <c r="E2757" i="2"/>
  <c r="F2757" i="2"/>
  <c r="A2758" i="2"/>
  <c r="B2758" i="2"/>
  <c r="C2758" i="2"/>
  <c r="D2758" i="2"/>
  <c r="E2758" i="2"/>
  <c r="F2758" i="2"/>
  <c r="A2759" i="2"/>
  <c r="B2759" i="2"/>
  <c r="C2759" i="2"/>
  <c r="D2759" i="2"/>
  <c r="E2759" i="2"/>
  <c r="F2759" i="2"/>
  <c r="A2760" i="2"/>
  <c r="B2760" i="2"/>
  <c r="C2760" i="2"/>
  <c r="D2760" i="2"/>
  <c r="E2760" i="2"/>
  <c r="F2760" i="2"/>
  <c r="A2761" i="2"/>
  <c r="B2761" i="2"/>
  <c r="C2761" i="2"/>
  <c r="D2761" i="2"/>
  <c r="E2761" i="2"/>
  <c r="F2761" i="2"/>
  <c r="A2762" i="2"/>
  <c r="B2762" i="2"/>
  <c r="C2762" i="2"/>
  <c r="D2762" i="2"/>
  <c r="E2762" i="2"/>
  <c r="F2762" i="2"/>
  <c r="A2763" i="2"/>
  <c r="B2763" i="2"/>
  <c r="C2763" i="2"/>
  <c r="D2763" i="2"/>
  <c r="E2763" i="2"/>
  <c r="F2763" i="2"/>
  <c r="A2764" i="2"/>
  <c r="B2764" i="2"/>
  <c r="C2764" i="2"/>
  <c r="D2764" i="2"/>
  <c r="E2764" i="2"/>
  <c r="F2764" i="2"/>
  <c r="A2765" i="2"/>
  <c r="B2765" i="2"/>
  <c r="C2765" i="2"/>
  <c r="D2765" i="2"/>
  <c r="E2765" i="2"/>
  <c r="F2765" i="2"/>
  <c r="A2766" i="2"/>
  <c r="B2766" i="2"/>
  <c r="C2766" i="2"/>
  <c r="D2766" i="2"/>
  <c r="E2766" i="2"/>
  <c r="F2766" i="2"/>
  <c r="A2767" i="2"/>
  <c r="B2767" i="2"/>
  <c r="C2767" i="2"/>
  <c r="D2767" i="2"/>
  <c r="E2767" i="2"/>
  <c r="F2767" i="2"/>
  <c r="A2768" i="2"/>
  <c r="B2768" i="2"/>
  <c r="C2768" i="2"/>
  <c r="D2768" i="2"/>
  <c r="E2768" i="2"/>
  <c r="F2768" i="2"/>
  <c r="A2769" i="2"/>
  <c r="B2769" i="2"/>
  <c r="C2769" i="2"/>
  <c r="D2769" i="2"/>
  <c r="E2769" i="2"/>
  <c r="F2769" i="2"/>
  <c r="A2770" i="2"/>
  <c r="B2770" i="2"/>
  <c r="C2770" i="2"/>
  <c r="D2770" i="2"/>
  <c r="E2770" i="2"/>
  <c r="F2770" i="2"/>
  <c r="A2771" i="2"/>
  <c r="B2771" i="2"/>
  <c r="C2771" i="2"/>
  <c r="D2771" i="2"/>
  <c r="E2771" i="2"/>
  <c r="F2771" i="2"/>
  <c r="A2772" i="2"/>
  <c r="B2772" i="2"/>
  <c r="C2772" i="2"/>
  <c r="D2772" i="2"/>
  <c r="E2772" i="2"/>
  <c r="F2772" i="2"/>
  <c r="A2773" i="2"/>
  <c r="B2773" i="2"/>
  <c r="C2773" i="2"/>
  <c r="D2773" i="2"/>
  <c r="E2773" i="2"/>
  <c r="F2773" i="2"/>
  <c r="A2774" i="2"/>
  <c r="B2774" i="2"/>
  <c r="C2774" i="2"/>
  <c r="D2774" i="2"/>
  <c r="E2774" i="2"/>
  <c r="F2774" i="2"/>
  <c r="A2775" i="2"/>
  <c r="B2775" i="2"/>
  <c r="C2775" i="2"/>
  <c r="D2775" i="2"/>
  <c r="E2775" i="2"/>
  <c r="F2775" i="2"/>
  <c r="A2776" i="2"/>
  <c r="B2776" i="2"/>
  <c r="C2776" i="2"/>
  <c r="D2776" i="2"/>
  <c r="E2776" i="2"/>
  <c r="F2776" i="2"/>
  <c r="A2777" i="2"/>
  <c r="B2777" i="2"/>
  <c r="C2777" i="2"/>
  <c r="D2777" i="2"/>
  <c r="E2777" i="2"/>
  <c r="F2777" i="2"/>
  <c r="A2778" i="2"/>
  <c r="B2778" i="2"/>
  <c r="C2778" i="2"/>
  <c r="D2778" i="2"/>
  <c r="E2778" i="2"/>
  <c r="F2778" i="2"/>
  <c r="A2779" i="2"/>
  <c r="B2779" i="2"/>
  <c r="C2779" i="2"/>
  <c r="D2779" i="2"/>
  <c r="E2779" i="2"/>
  <c r="F2779" i="2"/>
  <c r="A2780" i="2"/>
  <c r="B2780" i="2"/>
  <c r="C2780" i="2"/>
  <c r="D2780" i="2"/>
  <c r="E2780" i="2"/>
  <c r="F2780" i="2"/>
  <c r="A2781" i="2"/>
  <c r="B2781" i="2"/>
  <c r="C2781" i="2"/>
  <c r="D2781" i="2"/>
  <c r="E2781" i="2"/>
  <c r="F2781" i="2"/>
  <c r="A2782" i="2"/>
  <c r="B2782" i="2"/>
  <c r="C2782" i="2"/>
  <c r="D2782" i="2"/>
  <c r="E2782" i="2"/>
  <c r="F2782" i="2"/>
  <c r="A2783" i="2"/>
  <c r="B2783" i="2"/>
  <c r="C2783" i="2"/>
  <c r="D2783" i="2"/>
  <c r="E2783" i="2"/>
  <c r="F2783" i="2"/>
  <c r="A2784" i="2"/>
  <c r="B2784" i="2"/>
  <c r="C2784" i="2"/>
  <c r="D2784" i="2"/>
  <c r="E2784" i="2"/>
  <c r="F2784" i="2"/>
  <c r="A2785" i="2"/>
  <c r="B2785" i="2"/>
  <c r="C2785" i="2"/>
  <c r="D2785" i="2"/>
  <c r="E2785" i="2"/>
  <c r="F2785" i="2"/>
  <c r="A2786" i="2"/>
  <c r="B2786" i="2"/>
  <c r="C2786" i="2"/>
  <c r="D2786" i="2"/>
  <c r="E2786" i="2"/>
  <c r="F2786" i="2"/>
  <c r="A2787" i="2"/>
  <c r="B2787" i="2"/>
  <c r="C2787" i="2"/>
  <c r="D2787" i="2"/>
  <c r="E2787" i="2"/>
  <c r="F2787" i="2"/>
  <c r="A2788" i="2"/>
  <c r="B2788" i="2"/>
  <c r="C2788" i="2"/>
  <c r="D2788" i="2"/>
  <c r="E2788" i="2"/>
  <c r="F2788" i="2"/>
  <c r="A2789" i="2"/>
  <c r="B2789" i="2"/>
  <c r="C2789" i="2"/>
  <c r="D2789" i="2"/>
  <c r="E2789" i="2"/>
  <c r="F2789" i="2"/>
  <c r="A2790" i="2"/>
  <c r="B2790" i="2"/>
  <c r="C2790" i="2"/>
  <c r="D2790" i="2"/>
  <c r="E2790" i="2"/>
  <c r="F2790" i="2"/>
  <c r="A2791" i="2"/>
  <c r="B2791" i="2"/>
  <c r="C2791" i="2"/>
  <c r="D2791" i="2"/>
  <c r="E2791" i="2"/>
  <c r="F2791" i="2"/>
  <c r="A2792" i="2"/>
  <c r="B2792" i="2"/>
  <c r="C2792" i="2"/>
  <c r="D2792" i="2"/>
  <c r="E2792" i="2"/>
  <c r="F2792" i="2"/>
  <c r="A2793" i="2"/>
  <c r="B2793" i="2"/>
  <c r="C2793" i="2"/>
  <c r="D2793" i="2"/>
  <c r="E2793" i="2"/>
  <c r="F2793" i="2"/>
  <c r="A2794" i="2"/>
  <c r="B2794" i="2"/>
  <c r="C2794" i="2"/>
  <c r="D2794" i="2"/>
  <c r="E2794" i="2"/>
  <c r="F2794" i="2"/>
  <c r="A2795" i="2"/>
  <c r="B2795" i="2"/>
  <c r="C2795" i="2"/>
  <c r="D2795" i="2"/>
  <c r="E2795" i="2"/>
  <c r="F2795" i="2"/>
  <c r="A2796" i="2"/>
  <c r="B2796" i="2"/>
  <c r="C2796" i="2"/>
  <c r="D2796" i="2"/>
  <c r="E2796" i="2"/>
  <c r="F2796" i="2"/>
  <c r="A2797" i="2"/>
  <c r="B2797" i="2"/>
  <c r="C2797" i="2"/>
  <c r="D2797" i="2"/>
  <c r="E2797" i="2"/>
  <c r="F2797" i="2"/>
  <c r="A2798" i="2"/>
  <c r="B2798" i="2"/>
  <c r="C2798" i="2"/>
  <c r="D2798" i="2"/>
  <c r="E2798" i="2"/>
  <c r="F2798" i="2"/>
  <c r="A2799" i="2"/>
  <c r="B2799" i="2"/>
  <c r="C2799" i="2"/>
  <c r="D2799" i="2"/>
  <c r="E2799" i="2"/>
  <c r="F2799" i="2"/>
  <c r="A2800" i="2"/>
  <c r="B2800" i="2"/>
  <c r="C2800" i="2"/>
  <c r="D2800" i="2"/>
  <c r="E2800" i="2"/>
  <c r="F2800" i="2"/>
  <c r="A2801" i="2"/>
  <c r="B2801" i="2"/>
  <c r="C2801" i="2"/>
  <c r="D2801" i="2"/>
  <c r="E2801" i="2"/>
  <c r="F2801" i="2"/>
  <c r="A2802" i="2"/>
  <c r="B2802" i="2"/>
  <c r="C2802" i="2"/>
  <c r="D2802" i="2"/>
  <c r="E2802" i="2"/>
  <c r="F2802" i="2"/>
  <c r="A2803" i="2"/>
  <c r="B2803" i="2"/>
  <c r="C2803" i="2"/>
  <c r="D2803" i="2"/>
  <c r="E2803" i="2"/>
  <c r="F2803" i="2"/>
  <c r="A2804" i="2"/>
  <c r="B2804" i="2"/>
  <c r="C2804" i="2"/>
  <c r="D2804" i="2"/>
  <c r="E2804" i="2"/>
  <c r="F2804" i="2"/>
  <c r="A2805" i="2"/>
  <c r="B2805" i="2"/>
  <c r="C2805" i="2"/>
  <c r="D2805" i="2"/>
  <c r="E2805" i="2"/>
  <c r="F2805" i="2"/>
  <c r="A2806" i="2"/>
  <c r="B2806" i="2"/>
  <c r="C2806" i="2"/>
  <c r="D2806" i="2"/>
  <c r="E2806" i="2"/>
  <c r="F2806" i="2"/>
  <c r="A2807" i="2"/>
  <c r="B2807" i="2"/>
  <c r="C2807" i="2"/>
  <c r="D2807" i="2"/>
  <c r="E2807" i="2"/>
  <c r="F2807" i="2"/>
  <c r="A2808" i="2"/>
  <c r="B2808" i="2"/>
  <c r="C2808" i="2"/>
  <c r="D2808" i="2"/>
  <c r="E2808" i="2"/>
  <c r="F2808" i="2"/>
  <c r="A2809" i="2"/>
  <c r="B2809" i="2"/>
  <c r="C2809" i="2"/>
  <c r="D2809" i="2"/>
  <c r="E2809" i="2"/>
  <c r="F2809" i="2"/>
  <c r="A2810" i="2"/>
  <c r="B2810" i="2"/>
  <c r="C2810" i="2"/>
  <c r="D2810" i="2"/>
  <c r="E2810" i="2"/>
  <c r="F2810" i="2"/>
  <c r="A2811" i="2"/>
  <c r="B2811" i="2"/>
  <c r="C2811" i="2"/>
  <c r="D2811" i="2"/>
  <c r="E2811" i="2"/>
  <c r="F2811" i="2"/>
  <c r="A2812" i="2"/>
  <c r="B2812" i="2"/>
  <c r="C2812" i="2"/>
  <c r="D2812" i="2"/>
  <c r="E2812" i="2"/>
  <c r="F2812" i="2"/>
  <c r="A2813" i="2"/>
  <c r="B2813" i="2"/>
  <c r="C2813" i="2"/>
  <c r="D2813" i="2"/>
  <c r="E2813" i="2"/>
  <c r="F2813" i="2"/>
  <c r="A2814" i="2"/>
  <c r="B2814" i="2"/>
  <c r="C2814" i="2"/>
  <c r="D2814" i="2"/>
  <c r="E2814" i="2"/>
  <c r="F2814" i="2"/>
  <c r="A2815" i="2"/>
  <c r="B2815" i="2"/>
  <c r="C2815" i="2"/>
  <c r="D2815" i="2"/>
  <c r="E2815" i="2"/>
  <c r="F2815" i="2"/>
  <c r="A2816" i="2"/>
  <c r="B2816" i="2"/>
  <c r="C2816" i="2"/>
  <c r="D2816" i="2"/>
  <c r="E2816" i="2"/>
  <c r="F2816" i="2"/>
  <c r="A2817" i="2"/>
  <c r="B2817" i="2"/>
  <c r="C2817" i="2"/>
  <c r="D2817" i="2"/>
  <c r="E2817" i="2"/>
  <c r="F2817" i="2"/>
  <c r="A2818" i="2"/>
  <c r="B2818" i="2"/>
  <c r="C2818" i="2"/>
  <c r="D2818" i="2"/>
  <c r="E2818" i="2"/>
  <c r="F2818" i="2"/>
  <c r="A2819" i="2"/>
  <c r="B2819" i="2"/>
  <c r="C2819" i="2"/>
  <c r="D2819" i="2"/>
  <c r="E2819" i="2"/>
  <c r="F2819" i="2"/>
  <c r="A2820" i="2"/>
  <c r="B2820" i="2"/>
  <c r="C2820" i="2"/>
  <c r="D2820" i="2"/>
  <c r="E2820" i="2"/>
  <c r="F2820" i="2"/>
  <c r="A2821" i="2"/>
  <c r="B2821" i="2"/>
  <c r="C2821" i="2"/>
  <c r="D2821" i="2"/>
  <c r="E2821" i="2"/>
  <c r="F2821" i="2"/>
  <c r="A2822" i="2"/>
  <c r="B2822" i="2"/>
  <c r="C2822" i="2"/>
  <c r="D2822" i="2"/>
  <c r="E2822" i="2"/>
  <c r="F2822" i="2"/>
  <c r="A2823" i="2"/>
  <c r="B2823" i="2"/>
  <c r="C2823" i="2"/>
  <c r="D2823" i="2"/>
  <c r="E2823" i="2"/>
  <c r="F2823" i="2"/>
  <c r="A2824" i="2"/>
  <c r="B2824" i="2"/>
  <c r="C2824" i="2"/>
  <c r="D2824" i="2"/>
  <c r="E2824" i="2"/>
  <c r="F2824" i="2"/>
  <c r="A2825" i="2"/>
  <c r="B2825" i="2"/>
  <c r="C2825" i="2"/>
  <c r="D2825" i="2"/>
  <c r="E2825" i="2"/>
  <c r="F2825" i="2"/>
  <c r="A2826" i="2"/>
  <c r="B2826" i="2"/>
  <c r="C2826" i="2"/>
  <c r="D2826" i="2"/>
  <c r="E2826" i="2"/>
  <c r="F2826" i="2"/>
  <c r="A2827" i="2"/>
  <c r="B2827" i="2"/>
  <c r="C2827" i="2"/>
  <c r="D2827" i="2"/>
  <c r="E2827" i="2"/>
  <c r="F2827" i="2"/>
  <c r="A2828" i="2"/>
  <c r="B2828" i="2"/>
  <c r="C2828" i="2"/>
  <c r="D2828" i="2"/>
  <c r="E2828" i="2"/>
  <c r="F2828" i="2"/>
  <c r="A2829" i="2"/>
  <c r="B2829" i="2"/>
  <c r="C2829" i="2"/>
  <c r="D2829" i="2"/>
  <c r="E2829" i="2"/>
  <c r="F2829" i="2"/>
  <c r="A2830" i="2"/>
  <c r="B2830" i="2"/>
  <c r="C2830" i="2"/>
  <c r="D2830" i="2"/>
  <c r="E2830" i="2"/>
  <c r="F2830" i="2"/>
  <c r="A2831" i="2"/>
  <c r="B2831" i="2"/>
  <c r="C2831" i="2"/>
  <c r="D2831" i="2"/>
  <c r="E2831" i="2"/>
  <c r="F2831" i="2"/>
  <c r="A2832" i="2"/>
  <c r="B2832" i="2"/>
  <c r="C2832" i="2"/>
  <c r="D2832" i="2"/>
  <c r="E2832" i="2"/>
  <c r="F2832" i="2"/>
  <c r="A2833" i="2"/>
  <c r="B2833" i="2"/>
  <c r="C2833" i="2"/>
  <c r="D2833" i="2"/>
  <c r="E2833" i="2"/>
  <c r="F2833" i="2"/>
  <c r="A2834" i="2"/>
  <c r="B2834" i="2"/>
  <c r="C2834" i="2"/>
  <c r="D2834" i="2"/>
  <c r="E2834" i="2"/>
  <c r="F2834" i="2"/>
  <c r="A2835" i="2"/>
  <c r="B2835" i="2"/>
  <c r="C2835" i="2"/>
  <c r="D2835" i="2"/>
  <c r="E2835" i="2"/>
  <c r="F2835" i="2"/>
  <c r="A2836" i="2"/>
  <c r="B2836" i="2"/>
  <c r="C2836" i="2"/>
  <c r="D2836" i="2"/>
  <c r="E2836" i="2"/>
  <c r="F2836" i="2"/>
  <c r="A2837" i="2"/>
  <c r="B2837" i="2"/>
  <c r="C2837" i="2"/>
  <c r="D2837" i="2"/>
  <c r="E2837" i="2"/>
  <c r="F2837" i="2"/>
  <c r="A2838" i="2"/>
  <c r="B2838" i="2"/>
  <c r="C2838" i="2"/>
  <c r="D2838" i="2"/>
  <c r="E2838" i="2"/>
  <c r="F2838" i="2"/>
  <c r="A2839" i="2"/>
  <c r="B2839" i="2"/>
  <c r="C2839" i="2"/>
  <c r="D2839" i="2"/>
  <c r="E2839" i="2"/>
  <c r="F2839" i="2"/>
  <c r="A2840" i="2"/>
  <c r="B2840" i="2"/>
  <c r="C2840" i="2"/>
  <c r="D2840" i="2"/>
  <c r="E2840" i="2"/>
  <c r="F2840" i="2"/>
  <c r="A2841" i="2"/>
  <c r="B2841" i="2"/>
  <c r="C2841" i="2"/>
  <c r="D2841" i="2"/>
  <c r="E2841" i="2"/>
  <c r="F2841" i="2"/>
  <c r="A2842" i="2"/>
  <c r="B2842" i="2"/>
  <c r="C2842" i="2"/>
  <c r="D2842" i="2"/>
  <c r="E2842" i="2"/>
  <c r="F2842" i="2"/>
  <c r="A2843" i="2"/>
  <c r="B2843" i="2"/>
  <c r="C2843" i="2"/>
  <c r="D2843" i="2"/>
  <c r="E2843" i="2"/>
  <c r="F2843" i="2"/>
  <c r="A2844" i="2"/>
  <c r="B2844" i="2"/>
  <c r="C2844" i="2"/>
  <c r="D2844" i="2"/>
  <c r="E2844" i="2"/>
  <c r="F2844" i="2"/>
  <c r="A2845" i="2"/>
  <c r="B2845" i="2"/>
  <c r="C2845" i="2"/>
  <c r="D2845" i="2"/>
  <c r="E2845" i="2"/>
  <c r="F2845" i="2"/>
  <c r="A2846" i="2"/>
  <c r="B2846" i="2"/>
  <c r="C2846" i="2"/>
  <c r="D2846" i="2"/>
  <c r="E2846" i="2"/>
  <c r="F2846" i="2"/>
  <c r="A2847" i="2"/>
  <c r="B2847" i="2"/>
  <c r="C2847" i="2"/>
  <c r="D2847" i="2"/>
  <c r="E2847" i="2"/>
  <c r="F2847" i="2"/>
  <c r="A2848" i="2"/>
  <c r="B2848" i="2"/>
  <c r="C2848" i="2"/>
  <c r="D2848" i="2"/>
  <c r="E2848" i="2"/>
  <c r="F2848" i="2"/>
  <c r="A2849" i="2"/>
  <c r="B2849" i="2"/>
  <c r="C2849" i="2"/>
  <c r="D2849" i="2"/>
  <c r="E2849" i="2"/>
  <c r="F2849" i="2"/>
  <c r="A2850" i="2"/>
  <c r="B2850" i="2"/>
  <c r="C2850" i="2"/>
  <c r="D2850" i="2"/>
  <c r="E2850" i="2"/>
  <c r="F2850" i="2"/>
  <c r="A2851" i="2"/>
  <c r="B2851" i="2"/>
  <c r="C2851" i="2"/>
  <c r="D2851" i="2"/>
  <c r="E2851" i="2"/>
  <c r="F2851" i="2"/>
  <c r="A2852" i="2"/>
  <c r="B2852" i="2"/>
  <c r="C2852" i="2"/>
  <c r="D2852" i="2"/>
  <c r="E2852" i="2"/>
  <c r="F2852" i="2"/>
  <c r="A2853" i="2"/>
  <c r="B2853" i="2"/>
  <c r="C2853" i="2"/>
  <c r="D2853" i="2"/>
  <c r="E2853" i="2"/>
  <c r="F2853" i="2"/>
  <c r="A2854" i="2"/>
  <c r="B2854" i="2"/>
  <c r="C2854" i="2"/>
  <c r="D2854" i="2"/>
  <c r="E2854" i="2"/>
  <c r="F2854" i="2"/>
  <c r="A2855" i="2"/>
  <c r="B2855" i="2"/>
  <c r="C2855" i="2"/>
  <c r="D2855" i="2"/>
  <c r="E2855" i="2"/>
  <c r="F2855" i="2"/>
  <c r="A2856" i="2"/>
  <c r="B2856" i="2"/>
  <c r="C2856" i="2"/>
  <c r="D2856" i="2"/>
  <c r="E2856" i="2"/>
  <c r="F2856" i="2"/>
  <c r="A2857" i="2"/>
  <c r="B2857" i="2"/>
  <c r="C2857" i="2"/>
  <c r="D2857" i="2"/>
  <c r="E2857" i="2"/>
  <c r="F2857" i="2"/>
  <c r="A2858" i="2"/>
  <c r="B2858" i="2"/>
  <c r="C2858" i="2"/>
  <c r="D2858" i="2"/>
  <c r="E2858" i="2"/>
  <c r="F2858" i="2"/>
  <c r="A2859" i="2"/>
  <c r="B2859" i="2"/>
  <c r="C2859" i="2"/>
  <c r="D2859" i="2"/>
  <c r="E2859" i="2"/>
  <c r="F2859" i="2"/>
  <c r="A2860" i="2"/>
  <c r="B2860" i="2"/>
  <c r="C2860" i="2"/>
  <c r="D2860" i="2"/>
  <c r="E2860" i="2"/>
  <c r="F2860" i="2"/>
  <c r="A2861" i="2"/>
  <c r="B2861" i="2"/>
  <c r="C2861" i="2"/>
  <c r="D2861" i="2"/>
  <c r="E2861" i="2"/>
  <c r="F2861" i="2"/>
  <c r="A2862" i="2"/>
  <c r="B2862" i="2"/>
  <c r="C2862" i="2"/>
  <c r="D2862" i="2"/>
  <c r="E2862" i="2"/>
  <c r="F2862" i="2"/>
  <c r="A2863" i="2"/>
  <c r="B2863" i="2"/>
  <c r="C2863" i="2"/>
  <c r="D2863" i="2"/>
  <c r="E2863" i="2"/>
  <c r="F2863" i="2"/>
  <c r="A2864" i="2"/>
  <c r="B2864" i="2"/>
  <c r="C2864" i="2"/>
  <c r="D2864" i="2"/>
  <c r="E2864" i="2"/>
  <c r="F2864" i="2"/>
  <c r="A2865" i="2"/>
  <c r="B2865" i="2"/>
  <c r="C2865" i="2"/>
  <c r="D2865" i="2"/>
  <c r="E2865" i="2"/>
  <c r="F2865" i="2"/>
  <c r="A2866" i="2"/>
  <c r="B2866" i="2"/>
  <c r="C2866" i="2"/>
  <c r="D2866" i="2"/>
  <c r="E2866" i="2"/>
  <c r="F2866" i="2"/>
  <c r="A2867" i="2"/>
  <c r="B2867" i="2"/>
  <c r="C2867" i="2"/>
  <c r="D2867" i="2"/>
  <c r="E2867" i="2"/>
  <c r="F2867" i="2"/>
  <c r="A2868" i="2"/>
  <c r="B2868" i="2"/>
  <c r="C2868" i="2"/>
  <c r="D2868" i="2"/>
  <c r="E2868" i="2"/>
  <c r="F2868" i="2"/>
  <c r="A2869" i="2"/>
  <c r="B2869" i="2"/>
  <c r="C2869" i="2"/>
  <c r="D2869" i="2"/>
  <c r="E2869" i="2"/>
  <c r="F2869" i="2"/>
  <c r="A2870" i="2"/>
  <c r="B2870" i="2"/>
  <c r="C2870" i="2"/>
  <c r="D2870" i="2"/>
  <c r="E2870" i="2"/>
  <c r="F2870" i="2"/>
  <c r="A2871" i="2"/>
  <c r="B2871" i="2"/>
  <c r="C2871" i="2"/>
  <c r="D2871" i="2"/>
  <c r="E2871" i="2"/>
  <c r="F2871" i="2"/>
  <c r="A2872" i="2"/>
  <c r="B2872" i="2"/>
  <c r="C2872" i="2"/>
  <c r="D2872" i="2"/>
  <c r="E2872" i="2"/>
  <c r="F2872" i="2"/>
  <c r="A2873" i="2"/>
  <c r="B2873" i="2"/>
  <c r="C2873" i="2"/>
  <c r="D2873" i="2"/>
  <c r="E2873" i="2"/>
  <c r="F2873" i="2"/>
  <c r="A2874" i="2"/>
  <c r="B2874" i="2"/>
  <c r="C2874" i="2"/>
  <c r="D2874" i="2"/>
  <c r="E2874" i="2"/>
  <c r="F2874" i="2"/>
  <c r="A2875" i="2"/>
  <c r="B2875" i="2"/>
  <c r="C2875" i="2"/>
  <c r="D2875" i="2"/>
  <c r="E2875" i="2"/>
  <c r="F2875" i="2"/>
  <c r="A2876" i="2"/>
  <c r="B2876" i="2"/>
  <c r="C2876" i="2"/>
  <c r="D2876" i="2"/>
  <c r="E2876" i="2"/>
  <c r="F2876" i="2"/>
  <c r="A2877" i="2"/>
  <c r="B2877" i="2"/>
  <c r="C2877" i="2"/>
  <c r="D2877" i="2"/>
  <c r="E2877" i="2"/>
  <c r="F2877" i="2"/>
  <c r="A2878" i="2"/>
  <c r="B2878" i="2"/>
  <c r="C2878" i="2"/>
  <c r="D2878" i="2"/>
  <c r="E2878" i="2"/>
  <c r="F2878" i="2"/>
  <c r="A2879" i="2"/>
  <c r="B2879" i="2"/>
  <c r="C2879" i="2"/>
  <c r="D2879" i="2"/>
  <c r="E2879" i="2"/>
  <c r="F2879" i="2"/>
  <c r="A2880" i="2"/>
  <c r="B2880" i="2"/>
  <c r="C2880" i="2"/>
  <c r="D2880" i="2"/>
  <c r="E2880" i="2"/>
  <c r="F2880" i="2"/>
  <c r="A2881" i="2"/>
  <c r="B2881" i="2"/>
  <c r="C2881" i="2"/>
  <c r="D2881" i="2"/>
  <c r="E2881" i="2"/>
  <c r="F2881" i="2"/>
  <c r="A2882" i="2"/>
  <c r="B2882" i="2"/>
  <c r="C2882" i="2"/>
  <c r="D2882" i="2"/>
  <c r="E2882" i="2"/>
  <c r="F2882" i="2"/>
  <c r="A2883" i="2"/>
  <c r="B2883" i="2"/>
  <c r="C2883" i="2"/>
  <c r="D2883" i="2"/>
  <c r="E2883" i="2"/>
  <c r="F2883" i="2"/>
  <c r="A2884" i="2"/>
  <c r="B2884" i="2"/>
  <c r="C2884" i="2"/>
  <c r="D2884" i="2"/>
  <c r="E2884" i="2"/>
  <c r="F2884" i="2"/>
  <c r="A2885" i="2"/>
  <c r="B2885" i="2"/>
  <c r="C2885" i="2"/>
  <c r="D2885" i="2"/>
  <c r="E2885" i="2"/>
  <c r="F2885" i="2"/>
  <c r="A2886" i="2"/>
  <c r="B2886" i="2"/>
  <c r="C2886" i="2"/>
  <c r="D2886" i="2"/>
  <c r="E2886" i="2"/>
  <c r="F2886" i="2"/>
  <c r="A2887" i="2"/>
  <c r="B2887" i="2"/>
  <c r="C2887" i="2"/>
  <c r="D2887" i="2"/>
  <c r="E2887" i="2"/>
  <c r="F2887" i="2"/>
  <c r="A2888" i="2"/>
  <c r="B2888" i="2"/>
  <c r="C2888" i="2"/>
  <c r="D2888" i="2"/>
  <c r="E2888" i="2"/>
  <c r="F2888" i="2"/>
  <c r="A2889" i="2"/>
  <c r="B2889" i="2"/>
  <c r="C2889" i="2"/>
  <c r="D2889" i="2"/>
  <c r="E2889" i="2"/>
  <c r="F2889" i="2"/>
  <c r="A2890" i="2"/>
  <c r="B2890" i="2"/>
  <c r="C2890" i="2"/>
  <c r="D2890" i="2"/>
  <c r="E2890" i="2"/>
  <c r="F2890" i="2"/>
  <c r="A2891" i="2"/>
  <c r="B2891" i="2"/>
  <c r="C2891" i="2"/>
  <c r="D2891" i="2"/>
  <c r="E2891" i="2"/>
  <c r="F2891" i="2"/>
  <c r="A2892" i="2"/>
  <c r="B2892" i="2"/>
  <c r="C2892" i="2"/>
  <c r="D2892" i="2"/>
  <c r="E2892" i="2"/>
  <c r="F2892" i="2"/>
  <c r="A2893" i="2"/>
  <c r="B2893" i="2"/>
  <c r="C2893" i="2"/>
  <c r="D2893" i="2"/>
  <c r="E2893" i="2"/>
  <c r="F2893" i="2"/>
  <c r="A2894" i="2"/>
  <c r="B2894" i="2"/>
  <c r="C2894" i="2"/>
  <c r="D2894" i="2"/>
  <c r="E2894" i="2"/>
  <c r="F2894" i="2"/>
  <c r="A2895" i="2"/>
  <c r="B2895" i="2"/>
  <c r="C2895" i="2"/>
  <c r="D2895" i="2"/>
  <c r="E2895" i="2"/>
  <c r="F2895" i="2"/>
  <c r="A2896" i="2"/>
  <c r="B2896" i="2"/>
  <c r="C2896" i="2"/>
  <c r="D2896" i="2"/>
  <c r="E2896" i="2"/>
  <c r="F2896" i="2"/>
  <c r="A2897" i="2"/>
  <c r="B2897" i="2"/>
  <c r="C2897" i="2"/>
  <c r="D2897" i="2"/>
  <c r="E2897" i="2"/>
  <c r="F2897" i="2"/>
  <c r="A2898" i="2"/>
  <c r="B2898" i="2"/>
  <c r="C2898" i="2"/>
  <c r="D2898" i="2"/>
  <c r="E2898" i="2"/>
  <c r="F2898" i="2"/>
  <c r="A2899" i="2"/>
  <c r="B2899" i="2"/>
  <c r="C2899" i="2"/>
  <c r="D2899" i="2"/>
  <c r="E2899" i="2"/>
  <c r="F2899" i="2"/>
  <c r="A2900" i="2"/>
  <c r="B2900" i="2"/>
  <c r="C2900" i="2"/>
  <c r="D2900" i="2"/>
  <c r="E2900" i="2"/>
  <c r="F2900" i="2"/>
  <c r="A2901" i="2"/>
  <c r="B2901" i="2"/>
  <c r="C2901" i="2"/>
  <c r="D2901" i="2"/>
  <c r="E2901" i="2"/>
  <c r="F2901" i="2"/>
  <c r="A2902" i="2"/>
  <c r="B2902" i="2"/>
  <c r="C2902" i="2"/>
  <c r="D2902" i="2"/>
  <c r="E2902" i="2"/>
  <c r="F2902" i="2"/>
  <c r="A2903" i="2"/>
  <c r="B2903" i="2"/>
  <c r="C2903" i="2"/>
  <c r="D2903" i="2"/>
  <c r="E2903" i="2"/>
  <c r="F2903" i="2"/>
  <c r="A2904" i="2"/>
  <c r="B2904" i="2"/>
  <c r="C2904" i="2"/>
  <c r="D2904" i="2"/>
  <c r="E2904" i="2"/>
  <c r="F2904" i="2"/>
  <c r="A2905" i="2"/>
  <c r="B2905" i="2"/>
  <c r="C2905" i="2"/>
  <c r="D2905" i="2"/>
  <c r="E2905" i="2"/>
  <c r="F2905" i="2"/>
  <c r="A2906" i="2"/>
  <c r="B2906" i="2"/>
  <c r="C2906" i="2"/>
  <c r="D2906" i="2"/>
  <c r="E2906" i="2"/>
  <c r="F2906" i="2"/>
  <c r="A2907" i="2"/>
  <c r="B2907" i="2"/>
  <c r="C2907" i="2"/>
  <c r="D2907" i="2"/>
  <c r="E2907" i="2"/>
  <c r="F2907" i="2"/>
  <c r="A2908" i="2"/>
  <c r="B2908" i="2"/>
  <c r="C2908" i="2"/>
  <c r="D2908" i="2"/>
  <c r="E2908" i="2"/>
  <c r="F2908" i="2"/>
  <c r="A2909" i="2"/>
  <c r="B2909" i="2"/>
  <c r="C2909" i="2"/>
  <c r="D2909" i="2"/>
  <c r="E2909" i="2"/>
  <c r="F2909" i="2"/>
  <c r="A2910" i="2"/>
  <c r="B2910" i="2"/>
  <c r="C2910" i="2"/>
  <c r="D2910" i="2"/>
  <c r="E2910" i="2"/>
  <c r="F2910" i="2"/>
  <c r="A2911" i="2"/>
  <c r="B2911" i="2"/>
  <c r="C2911" i="2"/>
  <c r="D2911" i="2"/>
  <c r="E2911" i="2"/>
  <c r="F2911" i="2"/>
  <c r="A2912" i="2"/>
  <c r="B2912" i="2"/>
  <c r="C2912" i="2"/>
  <c r="D2912" i="2"/>
  <c r="E2912" i="2"/>
  <c r="F2912" i="2"/>
  <c r="A2913" i="2"/>
  <c r="B2913" i="2"/>
  <c r="C2913" i="2"/>
  <c r="D2913" i="2"/>
  <c r="E2913" i="2"/>
  <c r="F2913" i="2"/>
  <c r="A2914" i="2"/>
  <c r="B2914" i="2"/>
  <c r="C2914" i="2"/>
  <c r="D2914" i="2"/>
  <c r="E2914" i="2"/>
  <c r="F2914" i="2"/>
  <c r="A2915" i="2"/>
  <c r="B2915" i="2"/>
  <c r="C2915" i="2"/>
  <c r="D2915" i="2"/>
  <c r="E2915" i="2"/>
  <c r="F2915" i="2"/>
  <c r="A2916" i="2"/>
  <c r="B2916" i="2"/>
  <c r="C2916" i="2"/>
  <c r="D2916" i="2"/>
  <c r="E2916" i="2"/>
  <c r="F2916" i="2"/>
  <c r="A2917" i="2"/>
  <c r="B2917" i="2"/>
  <c r="C2917" i="2"/>
  <c r="D2917" i="2"/>
  <c r="E2917" i="2"/>
  <c r="F2917" i="2"/>
  <c r="A2918" i="2"/>
  <c r="B2918" i="2"/>
  <c r="C2918" i="2"/>
  <c r="D2918" i="2"/>
  <c r="E2918" i="2"/>
  <c r="F2918" i="2"/>
  <c r="A2919" i="2"/>
  <c r="B2919" i="2"/>
  <c r="C2919" i="2"/>
  <c r="D2919" i="2"/>
  <c r="E2919" i="2"/>
  <c r="F2919" i="2"/>
  <c r="A2920" i="2"/>
  <c r="B2920" i="2"/>
  <c r="C2920" i="2"/>
  <c r="D2920" i="2"/>
  <c r="E2920" i="2"/>
  <c r="F2920" i="2"/>
  <c r="A2921" i="2"/>
  <c r="B2921" i="2"/>
  <c r="C2921" i="2"/>
  <c r="D2921" i="2"/>
  <c r="E2921" i="2"/>
  <c r="F2921" i="2"/>
  <c r="A2922" i="2"/>
  <c r="B2922" i="2"/>
  <c r="C2922" i="2"/>
  <c r="D2922" i="2"/>
  <c r="E2922" i="2"/>
  <c r="F2922" i="2"/>
  <c r="A2923" i="2"/>
  <c r="B2923" i="2"/>
  <c r="C2923" i="2"/>
  <c r="D2923" i="2"/>
  <c r="E2923" i="2"/>
  <c r="F2923" i="2"/>
  <c r="A2924" i="2"/>
  <c r="B2924" i="2"/>
  <c r="C2924" i="2"/>
  <c r="D2924" i="2"/>
  <c r="E2924" i="2"/>
  <c r="F2924" i="2"/>
  <c r="A2925" i="2"/>
  <c r="B2925" i="2"/>
  <c r="C2925" i="2"/>
  <c r="D2925" i="2"/>
  <c r="E2925" i="2"/>
  <c r="F2925" i="2"/>
  <c r="A2926" i="2"/>
  <c r="B2926" i="2"/>
  <c r="C2926" i="2"/>
  <c r="D2926" i="2"/>
  <c r="E2926" i="2"/>
  <c r="F2926" i="2"/>
  <c r="A2927" i="2"/>
  <c r="B2927" i="2"/>
  <c r="C2927" i="2"/>
  <c r="D2927" i="2"/>
  <c r="E2927" i="2"/>
  <c r="F2927" i="2"/>
  <c r="A2928" i="2"/>
  <c r="B2928" i="2"/>
  <c r="C2928" i="2"/>
  <c r="D2928" i="2"/>
  <c r="E2928" i="2"/>
  <c r="F2928" i="2"/>
  <c r="A2929" i="2"/>
  <c r="B2929" i="2"/>
  <c r="C2929" i="2"/>
  <c r="D2929" i="2"/>
  <c r="E2929" i="2"/>
  <c r="F2929" i="2"/>
  <c r="A2930" i="2"/>
  <c r="B2930" i="2"/>
  <c r="C2930" i="2"/>
  <c r="D2930" i="2"/>
  <c r="E2930" i="2"/>
  <c r="F2930" i="2"/>
  <c r="A2931" i="2"/>
  <c r="B2931" i="2"/>
  <c r="C2931" i="2"/>
  <c r="D2931" i="2"/>
  <c r="E2931" i="2"/>
  <c r="F2931" i="2"/>
  <c r="A2932" i="2"/>
  <c r="B2932" i="2"/>
  <c r="C2932" i="2"/>
  <c r="D2932" i="2"/>
  <c r="E2932" i="2"/>
  <c r="F2932" i="2"/>
  <c r="A2933" i="2"/>
  <c r="B2933" i="2"/>
  <c r="C2933" i="2"/>
  <c r="D2933" i="2"/>
  <c r="E2933" i="2"/>
  <c r="F2933" i="2"/>
  <c r="A2934" i="2"/>
  <c r="B2934" i="2"/>
  <c r="C2934" i="2"/>
  <c r="D2934" i="2"/>
  <c r="E2934" i="2"/>
  <c r="F2934" i="2"/>
  <c r="A2935" i="2"/>
  <c r="B2935" i="2"/>
  <c r="C2935" i="2"/>
  <c r="D2935" i="2"/>
  <c r="E2935" i="2"/>
  <c r="F2935" i="2"/>
  <c r="A2936" i="2"/>
  <c r="B2936" i="2"/>
  <c r="C2936" i="2"/>
  <c r="D2936" i="2"/>
  <c r="E2936" i="2"/>
  <c r="F2936" i="2"/>
  <c r="A2937" i="2"/>
  <c r="B2937" i="2"/>
  <c r="C2937" i="2"/>
  <c r="D2937" i="2"/>
  <c r="E2937" i="2"/>
  <c r="F2937" i="2"/>
  <c r="A2938" i="2"/>
  <c r="B2938" i="2"/>
  <c r="C2938" i="2"/>
  <c r="D2938" i="2"/>
  <c r="E2938" i="2"/>
  <c r="F2938" i="2"/>
  <c r="A2939" i="2"/>
  <c r="B2939" i="2"/>
  <c r="C2939" i="2"/>
  <c r="D2939" i="2"/>
  <c r="E2939" i="2"/>
  <c r="F2939" i="2"/>
  <c r="A2940" i="2"/>
  <c r="B2940" i="2"/>
  <c r="C2940" i="2"/>
  <c r="D2940" i="2"/>
  <c r="E2940" i="2"/>
  <c r="F2940" i="2"/>
  <c r="A2941" i="2"/>
  <c r="B2941" i="2"/>
  <c r="C2941" i="2"/>
  <c r="D2941" i="2"/>
  <c r="E2941" i="2"/>
  <c r="F2941" i="2"/>
  <c r="A2942" i="2"/>
  <c r="B2942" i="2"/>
  <c r="C2942" i="2"/>
  <c r="D2942" i="2"/>
  <c r="E2942" i="2"/>
  <c r="F2942" i="2"/>
  <c r="A2943" i="2"/>
  <c r="B2943" i="2"/>
  <c r="C2943" i="2"/>
  <c r="D2943" i="2"/>
  <c r="E2943" i="2"/>
  <c r="F2943" i="2"/>
  <c r="A2944" i="2"/>
  <c r="B2944" i="2"/>
  <c r="C2944" i="2"/>
  <c r="D2944" i="2"/>
  <c r="E2944" i="2"/>
  <c r="F2944" i="2"/>
  <c r="A2945" i="2"/>
  <c r="B2945" i="2"/>
  <c r="C2945" i="2"/>
  <c r="D2945" i="2"/>
  <c r="E2945" i="2"/>
  <c r="F2945" i="2"/>
  <c r="A2946" i="2"/>
  <c r="B2946" i="2"/>
  <c r="C2946" i="2"/>
  <c r="D2946" i="2"/>
  <c r="E2946" i="2"/>
  <c r="F2946" i="2"/>
  <c r="A2947" i="2"/>
  <c r="B2947" i="2"/>
  <c r="C2947" i="2"/>
  <c r="D2947" i="2"/>
  <c r="E2947" i="2"/>
  <c r="F2947" i="2"/>
  <c r="A2948" i="2"/>
  <c r="B2948" i="2"/>
  <c r="C2948" i="2"/>
  <c r="D2948" i="2"/>
  <c r="E2948" i="2"/>
  <c r="F2948" i="2"/>
  <c r="A2949" i="2"/>
  <c r="B2949" i="2"/>
  <c r="C2949" i="2"/>
  <c r="D2949" i="2"/>
  <c r="E2949" i="2"/>
  <c r="F2949" i="2"/>
  <c r="A2950" i="2"/>
  <c r="B2950" i="2"/>
  <c r="C2950" i="2"/>
  <c r="D2950" i="2"/>
  <c r="E2950" i="2"/>
  <c r="F2950" i="2"/>
  <c r="A2951" i="2"/>
  <c r="B2951" i="2"/>
  <c r="C2951" i="2"/>
  <c r="D2951" i="2"/>
  <c r="E2951" i="2"/>
  <c r="F2951" i="2"/>
  <c r="A2952" i="2"/>
  <c r="B2952" i="2"/>
  <c r="C2952" i="2"/>
  <c r="D2952" i="2"/>
  <c r="E2952" i="2"/>
  <c r="F2952" i="2"/>
  <c r="A2953" i="2"/>
  <c r="B2953" i="2"/>
  <c r="C2953" i="2"/>
  <c r="D2953" i="2"/>
  <c r="E2953" i="2"/>
  <c r="F2953" i="2"/>
  <c r="A2954" i="2"/>
  <c r="B2954" i="2"/>
  <c r="C2954" i="2"/>
  <c r="D2954" i="2"/>
  <c r="E2954" i="2"/>
  <c r="F2954" i="2"/>
  <c r="A2955" i="2"/>
  <c r="B2955" i="2"/>
  <c r="C2955" i="2"/>
  <c r="D2955" i="2"/>
  <c r="E2955" i="2"/>
  <c r="F2955" i="2"/>
  <c r="A2956" i="2"/>
  <c r="B2956" i="2"/>
  <c r="C2956" i="2"/>
  <c r="D2956" i="2"/>
  <c r="E2956" i="2"/>
  <c r="F2956" i="2"/>
  <c r="A2957" i="2"/>
  <c r="B2957" i="2"/>
  <c r="C2957" i="2"/>
  <c r="D2957" i="2"/>
  <c r="E2957" i="2"/>
  <c r="F2957" i="2"/>
  <c r="A2958" i="2"/>
  <c r="B2958" i="2"/>
  <c r="C2958" i="2"/>
  <c r="D2958" i="2"/>
  <c r="E2958" i="2"/>
  <c r="F2958" i="2"/>
  <c r="A2959" i="2"/>
  <c r="B2959" i="2"/>
  <c r="C2959" i="2"/>
  <c r="D2959" i="2"/>
  <c r="E2959" i="2"/>
  <c r="F2959" i="2"/>
  <c r="A2960" i="2"/>
  <c r="B2960" i="2"/>
  <c r="C2960" i="2"/>
  <c r="D2960" i="2"/>
  <c r="E2960" i="2"/>
  <c r="F2960" i="2"/>
  <c r="A2961" i="2"/>
  <c r="B2961" i="2"/>
  <c r="C2961" i="2"/>
  <c r="D2961" i="2"/>
  <c r="E2961" i="2"/>
  <c r="F2961" i="2"/>
  <c r="A2962" i="2"/>
  <c r="B2962" i="2"/>
  <c r="C2962" i="2"/>
  <c r="D2962" i="2"/>
  <c r="E2962" i="2"/>
  <c r="F2962" i="2"/>
  <c r="A2963" i="2"/>
  <c r="B2963" i="2"/>
  <c r="C2963" i="2"/>
  <c r="D2963" i="2"/>
  <c r="E2963" i="2"/>
  <c r="F2963" i="2"/>
  <c r="A2964" i="2"/>
  <c r="B2964" i="2"/>
  <c r="C2964" i="2"/>
  <c r="D2964" i="2"/>
  <c r="E2964" i="2"/>
  <c r="F2964" i="2"/>
  <c r="A2965" i="2"/>
  <c r="B2965" i="2"/>
  <c r="C2965" i="2"/>
  <c r="D2965" i="2"/>
  <c r="E2965" i="2"/>
  <c r="F2965" i="2"/>
  <c r="A2966" i="2"/>
  <c r="B2966" i="2"/>
  <c r="C2966" i="2"/>
  <c r="D2966" i="2"/>
  <c r="E2966" i="2"/>
  <c r="F2966" i="2"/>
  <c r="A2967" i="2"/>
  <c r="B2967" i="2"/>
  <c r="C2967" i="2"/>
  <c r="D2967" i="2"/>
  <c r="E2967" i="2"/>
  <c r="F2967" i="2"/>
  <c r="A2968" i="2"/>
  <c r="B2968" i="2"/>
  <c r="C2968" i="2"/>
  <c r="D2968" i="2"/>
  <c r="E2968" i="2"/>
  <c r="F2968" i="2"/>
  <c r="A2969" i="2"/>
  <c r="B2969" i="2"/>
  <c r="C2969" i="2"/>
  <c r="D2969" i="2"/>
  <c r="E2969" i="2"/>
  <c r="F2969" i="2"/>
  <c r="A2970" i="2"/>
  <c r="B2970" i="2"/>
  <c r="C2970" i="2"/>
  <c r="D2970" i="2"/>
  <c r="E2970" i="2"/>
  <c r="F2970" i="2"/>
  <c r="A2971" i="2"/>
  <c r="B2971" i="2"/>
  <c r="C2971" i="2"/>
  <c r="D2971" i="2"/>
  <c r="E2971" i="2"/>
  <c r="F2971" i="2"/>
  <c r="A2972" i="2"/>
  <c r="B2972" i="2"/>
  <c r="C2972" i="2"/>
  <c r="D2972" i="2"/>
  <c r="E2972" i="2"/>
  <c r="F2972" i="2"/>
  <c r="A2973" i="2"/>
  <c r="B2973" i="2"/>
  <c r="C2973" i="2"/>
  <c r="D2973" i="2"/>
  <c r="E2973" i="2"/>
  <c r="F2973" i="2"/>
  <c r="A2974" i="2"/>
  <c r="B2974" i="2"/>
  <c r="C2974" i="2"/>
  <c r="D2974" i="2"/>
  <c r="E2974" i="2"/>
  <c r="F2974" i="2"/>
  <c r="A2975" i="2"/>
  <c r="B2975" i="2"/>
  <c r="C2975" i="2"/>
  <c r="D2975" i="2"/>
  <c r="E2975" i="2"/>
  <c r="F2975" i="2"/>
  <c r="A2976" i="2"/>
  <c r="B2976" i="2"/>
  <c r="C2976" i="2"/>
  <c r="D2976" i="2"/>
  <c r="E2976" i="2"/>
  <c r="F2976" i="2"/>
  <c r="A2977" i="2"/>
  <c r="B2977" i="2"/>
  <c r="C2977" i="2"/>
  <c r="D2977" i="2"/>
  <c r="E2977" i="2"/>
  <c r="F2977" i="2"/>
  <c r="A2978" i="2"/>
  <c r="B2978" i="2"/>
  <c r="C2978" i="2"/>
  <c r="D2978" i="2"/>
  <c r="E2978" i="2"/>
  <c r="F2978" i="2"/>
  <c r="A2979" i="2"/>
  <c r="B2979" i="2"/>
  <c r="C2979" i="2"/>
  <c r="D2979" i="2"/>
  <c r="E2979" i="2"/>
  <c r="F2979" i="2"/>
  <c r="A2980" i="2"/>
  <c r="B2980" i="2"/>
  <c r="C2980" i="2"/>
  <c r="D2980" i="2"/>
  <c r="E2980" i="2"/>
  <c r="F2980" i="2"/>
  <c r="A2981" i="2"/>
  <c r="B2981" i="2"/>
  <c r="C2981" i="2"/>
  <c r="D2981" i="2"/>
  <c r="E2981" i="2"/>
  <c r="F2981" i="2"/>
  <c r="A2982" i="2"/>
  <c r="B2982" i="2"/>
  <c r="C2982" i="2"/>
  <c r="D2982" i="2"/>
  <c r="E2982" i="2"/>
  <c r="F2982" i="2"/>
  <c r="A2983" i="2"/>
  <c r="B2983" i="2"/>
  <c r="C2983" i="2"/>
  <c r="D2983" i="2"/>
  <c r="E2983" i="2"/>
  <c r="F2983" i="2"/>
  <c r="A2984" i="2"/>
  <c r="B2984" i="2"/>
  <c r="C2984" i="2"/>
  <c r="D2984" i="2"/>
  <c r="E2984" i="2"/>
  <c r="F2984" i="2"/>
  <c r="A2985" i="2"/>
  <c r="B2985" i="2"/>
  <c r="C2985" i="2"/>
  <c r="D2985" i="2"/>
  <c r="E2985" i="2"/>
  <c r="F2985" i="2"/>
  <c r="A2986" i="2"/>
  <c r="B2986" i="2"/>
  <c r="C2986" i="2"/>
  <c r="D2986" i="2"/>
  <c r="E2986" i="2"/>
  <c r="F2986" i="2"/>
  <c r="A2987" i="2"/>
  <c r="B2987" i="2"/>
  <c r="C2987" i="2"/>
  <c r="D2987" i="2"/>
  <c r="E2987" i="2"/>
  <c r="F2987" i="2"/>
  <c r="A2988" i="2"/>
  <c r="B2988" i="2"/>
  <c r="C2988" i="2"/>
  <c r="D2988" i="2"/>
  <c r="E2988" i="2"/>
  <c r="F2988" i="2"/>
  <c r="A2989" i="2"/>
  <c r="B2989" i="2"/>
  <c r="C2989" i="2"/>
  <c r="D2989" i="2"/>
  <c r="E2989" i="2"/>
  <c r="F2989" i="2"/>
  <c r="A2990" i="2"/>
  <c r="B2990" i="2"/>
  <c r="C2990" i="2"/>
  <c r="D2990" i="2"/>
  <c r="E2990" i="2"/>
  <c r="F2990" i="2"/>
  <c r="A2991" i="2"/>
  <c r="B2991" i="2"/>
  <c r="C2991" i="2"/>
  <c r="D2991" i="2"/>
  <c r="E2991" i="2"/>
  <c r="F2991" i="2"/>
  <c r="A2992" i="2"/>
  <c r="B2992" i="2"/>
  <c r="C2992" i="2"/>
  <c r="D2992" i="2"/>
  <c r="E2992" i="2"/>
  <c r="F2992" i="2"/>
  <c r="A2993" i="2"/>
  <c r="B2993" i="2"/>
  <c r="C2993" i="2"/>
  <c r="D2993" i="2"/>
  <c r="E2993" i="2"/>
  <c r="F2993" i="2"/>
  <c r="A2994" i="2"/>
  <c r="B2994" i="2"/>
  <c r="C2994" i="2"/>
  <c r="D2994" i="2"/>
  <c r="E2994" i="2"/>
  <c r="F2994" i="2"/>
  <c r="A2995" i="2"/>
  <c r="B2995" i="2"/>
  <c r="C2995" i="2"/>
  <c r="D2995" i="2"/>
  <c r="E2995" i="2"/>
  <c r="F2995" i="2"/>
  <c r="A2996" i="2"/>
  <c r="B2996" i="2"/>
  <c r="C2996" i="2"/>
  <c r="D2996" i="2"/>
  <c r="E2996" i="2"/>
  <c r="F2996" i="2"/>
  <c r="A2997" i="2"/>
  <c r="B2997" i="2"/>
  <c r="C2997" i="2"/>
  <c r="D2997" i="2"/>
  <c r="E2997" i="2"/>
  <c r="F2997" i="2"/>
  <c r="A2998" i="2"/>
  <c r="B2998" i="2"/>
  <c r="C2998" i="2"/>
  <c r="D2998" i="2"/>
  <c r="E2998" i="2"/>
  <c r="F2998" i="2"/>
  <c r="A2999" i="2"/>
  <c r="B2999" i="2"/>
  <c r="C2999" i="2"/>
  <c r="D2999" i="2"/>
  <c r="E2999" i="2"/>
  <c r="F2999" i="2"/>
  <c r="A3000" i="2"/>
  <c r="B3000" i="2"/>
  <c r="C3000" i="2"/>
  <c r="D3000" i="2"/>
  <c r="E3000" i="2"/>
  <c r="F3000" i="2"/>
  <c r="A3001" i="2"/>
  <c r="B3001" i="2"/>
  <c r="C3001" i="2"/>
  <c r="D3001" i="2"/>
  <c r="E3001" i="2"/>
  <c r="F3001" i="2"/>
  <c r="A3002" i="2"/>
  <c r="B3002" i="2"/>
  <c r="C3002" i="2"/>
  <c r="D3002" i="2"/>
  <c r="E3002" i="2"/>
  <c r="F3002" i="2"/>
  <c r="A3003" i="2"/>
  <c r="B3003" i="2"/>
  <c r="C3003" i="2"/>
  <c r="D3003" i="2"/>
  <c r="E3003" i="2"/>
  <c r="F3003" i="2"/>
  <c r="A3004" i="2"/>
  <c r="B3004" i="2"/>
  <c r="C3004" i="2"/>
  <c r="D3004" i="2"/>
  <c r="E3004" i="2"/>
  <c r="F3004" i="2"/>
  <c r="A3005" i="2"/>
  <c r="B3005" i="2"/>
  <c r="C3005" i="2"/>
  <c r="D3005" i="2"/>
  <c r="E3005" i="2"/>
  <c r="F3005" i="2"/>
  <c r="A3006" i="2"/>
  <c r="B3006" i="2"/>
  <c r="C3006" i="2"/>
  <c r="D3006" i="2"/>
  <c r="E3006" i="2"/>
  <c r="F3006" i="2"/>
  <c r="A3007" i="2"/>
  <c r="B3007" i="2"/>
  <c r="C3007" i="2"/>
  <c r="D3007" i="2"/>
  <c r="E3007" i="2"/>
  <c r="F3007" i="2"/>
  <c r="A3008" i="2"/>
  <c r="B3008" i="2"/>
  <c r="C3008" i="2"/>
  <c r="D3008" i="2"/>
  <c r="E3008" i="2"/>
  <c r="F3008" i="2"/>
  <c r="A3009" i="2"/>
  <c r="B3009" i="2"/>
  <c r="C3009" i="2"/>
  <c r="D3009" i="2"/>
  <c r="E3009" i="2"/>
  <c r="F3009" i="2"/>
  <c r="A3010" i="2"/>
  <c r="B3010" i="2"/>
  <c r="C3010" i="2"/>
  <c r="D3010" i="2"/>
  <c r="E3010" i="2"/>
  <c r="F3010" i="2"/>
  <c r="A3011" i="2"/>
  <c r="B3011" i="2"/>
  <c r="C3011" i="2"/>
  <c r="D3011" i="2"/>
  <c r="E3011" i="2"/>
  <c r="F3011" i="2"/>
  <c r="A3012" i="2"/>
  <c r="B3012" i="2"/>
  <c r="C3012" i="2"/>
  <c r="D3012" i="2"/>
  <c r="E3012" i="2"/>
  <c r="F3012" i="2"/>
  <c r="A3013" i="2"/>
  <c r="B3013" i="2"/>
  <c r="C3013" i="2"/>
  <c r="D3013" i="2"/>
  <c r="E3013" i="2"/>
  <c r="F3013" i="2"/>
  <c r="A3014" i="2"/>
  <c r="B3014" i="2"/>
  <c r="C3014" i="2"/>
  <c r="D3014" i="2"/>
  <c r="E3014" i="2"/>
  <c r="F3014" i="2"/>
  <c r="A3015" i="2"/>
  <c r="B3015" i="2"/>
  <c r="C3015" i="2"/>
  <c r="D3015" i="2"/>
  <c r="E3015" i="2"/>
  <c r="F3015" i="2"/>
  <c r="A3016" i="2"/>
  <c r="B3016" i="2"/>
  <c r="C3016" i="2"/>
  <c r="D3016" i="2"/>
  <c r="E3016" i="2"/>
  <c r="F3016" i="2"/>
  <c r="A3017" i="2"/>
  <c r="B3017" i="2"/>
  <c r="C3017" i="2"/>
  <c r="D3017" i="2"/>
  <c r="E3017" i="2"/>
  <c r="F3017" i="2"/>
  <c r="A3018" i="2"/>
  <c r="B3018" i="2"/>
  <c r="C3018" i="2"/>
  <c r="D3018" i="2"/>
  <c r="E3018" i="2"/>
  <c r="F3018" i="2"/>
  <c r="A3019" i="2"/>
  <c r="B3019" i="2"/>
  <c r="C3019" i="2"/>
  <c r="D3019" i="2"/>
  <c r="E3019" i="2"/>
  <c r="F3019" i="2"/>
  <c r="A3020" i="2"/>
  <c r="B3020" i="2"/>
  <c r="C3020" i="2"/>
  <c r="D3020" i="2"/>
  <c r="E3020" i="2"/>
  <c r="F3020" i="2"/>
  <c r="A3021" i="2"/>
  <c r="B3021" i="2"/>
  <c r="C3021" i="2"/>
  <c r="D3021" i="2"/>
  <c r="E3021" i="2"/>
  <c r="F3021" i="2"/>
  <c r="A3022" i="2"/>
  <c r="B3022" i="2"/>
  <c r="C3022" i="2"/>
  <c r="D3022" i="2"/>
  <c r="E3022" i="2"/>
  <c r="F3022" i="2"/>
  <c r="A3023" i="2"/>
  <c r="B3023" i="2"/>
  <c r="C3023" i="2"/>
  <c r="D3023" i="2"/>
  <c r="E3023" i="2"/>
  <c r="F3023" i="2"/>
  <c r="A3024" i="2"/>
  <c r="B3024" i="2"/>
  <c r="C3024" i="2"/>
  <c r="D3024" i="2"/>
  <c r="E3024" i="2"/>
  <c r="F3024" i="2"/>
  <c r="A3025" i="2"/>
  <c r="B3025" i="2"/>
  <c r="C3025" i="2"/>
  <c r="D3025" i="2"/>
  <c r="E3025" i="2"/>
  <c r="F3025" i="2"/>
  <c r="A3026" i="2"/>
  <c r="B3026" i="2"/>
  <c r="C3026" i="2"/>
  <c r="D3026" i="2"/>
  <c r="E3026" i="2"/>
  <c r="F3026" i="2"/>
  <c r="A3027" i="2"/>
  <c r="B3027" i="2"/>
  <c r="C3027" i="2"/>
  <c r="D3027" i="2"/>
  <c r="E3027" i="2"/>
  <c r="F3027" i="2"/>
  <c r="A3028" i="2"/>
  <c r="B3028" i="2"/>
  <c r="C3028" i="2"/>
  <c r="D3028" i="2"/>
  <c r="E3028" i="2"/>
  <c r="F3028" i="2"/>
  <c r="A3029" i="2"/>
  <c r="B3029" i="2"/>
  <c r="C3029" i="2"/>
  <c r="D3029" i="2"/>
  <c r="E3029" i="2"/>
  <c r="F3029" i="2"/>
  <c r="A3030" i="2"/>
  <c r="B3030" i="2"/>
  <c r="C3030" i="2"/>
  <c r="D3030" i="2"/>
  <c r="E3030" i="2"/>
  <c r="F3030" i="2"/>
  <c r="A3031" i="2"/>
  <c r="B3031" i="2"/>
  <c r="C3031" i="2"/>
  <c r="D3031" i="2"/>
  <c r="E3031" i="2"/>
  <c r="F3031" i="2"/>
  <c r="A3032" i="2"/>
  <c r="B3032" i="2"/>
  <c r="C3032" i="2"/>
  <c r="D3032" i="2"/>
  <c r="E3032" i="2"/>
  <c r="F3032" i="2"/>
  <c r="A3033" i="2"/>
  <c r="B3033" i="2"/>
  <c r="C3033" i="2"/>
  <c r="D3033" i="2"/>
  <c r="E3033" i="2"/>
  <c r="F3033" i="2"/>
  <c r="A3034" i="2"/>
  <c r="B3034" i="2"/>
  <c r="C3034" i="2"/>
  <c r="D3034" i="2"/>
  <c r="E3034" i="2"/>
  <c r="F3034" i="2"/>
  <c r="A3035" i="2"/>
  <c r="B3035" i="2"/>
  <c r="C3035" i="2"/>
  <c r="D3035" i="2"/>
  <c r="E3035" i="2"/>
  <c r="F3035" i="2"/>
  <c r="A3036" i="2"/>
  <c r="B3036" i="2"/>
  <c r="C3036" i="2"/>
  <c r="D3036" i="2"/>
  <c r="E3036" i="2"/>
  <c r="F3036" i="2"/>
  <c r="A3037" i="2"/>
  <c r="B3037" i="2"/>
  <c r="C3037" i="2"/>
  <c r="D3037" i="2"/>
  <c r="E3037" i="2"/>
  <c r="F3037" i="2"/>
  <c r="A3038" i="2"/>
  <c r="B3038" i="2"/>
  <c r="C3038" i="2"/>
  <c r="D3038" i="2"/>
  <c r="E3038" i="2"/>
  <c r="F3038" i="2"/>
  <c r="A3039" i="2"/>
  <c r="B3039" i="2"/>
  <c r="C3039" i="2"/>
  <c r="D3039" i="2"/>
  <c r="E3039" i="2"/>
  <c r="F3039" i="2"/>
  <c r="A3040" i="2"/>
  <c r="B3040" i="2"/>
  <c r="C3040" i="2"/>
  <c r="D3040" i="2"/>
  <c r="E3040" i="2"/>
  <c r="F3040" i="2"/>
  <c r="A3041" i="2"/>
  <c r="B3041" i="2"/>
  <c r="C3041" i="2"/>
  <c r="D3041" i="2"/>
  <c r="E3041" i="2"/>
  <c r="F3041" i="2"/>
  <c r="A3042" i="2"/>
  <c r="B3042" i="2"/>
  <c r="C3042" i="2"/>
  <c r="D3042" i="2"/>
  <c r="E3042" i="2"/>
  <c r="F3042" i="2"/>
  <c r="A3043" i="2"/>
  <c r="B3043" i="2"/>
  <c r="C3043" i="2"/>
  <c r="D3043" i="2"/>
  <c r="E3043" i="2"/>
  <c r="F3043" i="2"/>
  <c r="A3044" i="2"/>
  <c r="B3044" i="2"/>
  <c r="C3044" i="2"/>
  <c r="D3044" i="2"/>
  <c r="E3044" i="2"/>
  <c r="F3044" i="2"/>
  <c r="A3045" i="2"/>
  <c r="B3045" i="2"/>
  <c r="C3045" i="2"/>
  <c r="D3045" i="2"/>
  <c r="E3045" i="2"/>
  <c r="F3045" i="2"/>
  <c r="A3046" i="2"/>
  <c r="B3046" i="2"/>
  <c r="C3046" i="2"/>
  <c r="D3046" i="2"/>
  <c r="E3046" i="2"/>
  <c r="F3046" i="2"/>
  <c r="A3047" i="2"/>
  <c r="B3047" i="2"/>
  <c r="C3047" i="2"/>
  <c r="D3047" i="2"/>
  <c r="E3047" i="2"/>
  <c r="F3047" i="2"/>
  <c r="A3048" i="2"/>
  <c r="B3048" i="2"/>
  <c r="C3048" i="2"/>
  <c r="D3048" i="2"/>
  <c r="E3048" i="2"/>
  <c r="F3048" i="2"/>
  <c r="A3049" i="2"/>
  <c r="B3049" i="2"/>
  <c r="C3049" i="2"/>
  <c r="D3049" i="2"/>
  <c r="E3049" i="2"/>
  <c r="F3049" i="2"/>
  <c r="A3050" i="2"/>
  <c r="B3050" i="2"/>
  <c r="C3050" i="2"/>
  <c r="D3050" i="2"/>
  <c r="E3050" i="2"/>
  <c r="F3050" i="2"/>
  <c r="A3051" i="2"/>
  <c r="B3051" i="2"/>
  <c r="C3051" i="2"/>
  <c r="D3051" i="2"/>
  <c r="E3051" i="2"/>
  <c r="F3051" i="2"/>
  <c r="A3052" i="2"/>
  <c r="B3052" i="2"/>
  <c r="C3052" i="2"/>
  <c r="D3052" i="2"/>
  <c r="E3052" i="2"/>
  <c r="F3052" i="2"/>
  <c r="A3053" i="2"/>
  <c r="B3053" i="2"/>
  <c r="C3053" i="2"/>
  <c r="D3053" i="2"/>
  <c r="E3053" i="2"/>
  <c r="F3053" i="2"/>
  <c r="A3054" i="2"/>
  <c r="B3054" i="2"/>
  <c r="C3054" i="2"/>
  <c r="D3054" i="2"/>
  <c r="E3054" i="2"/>
  <c r="F3054" i="2"/>
  <c r="A3055" i="2"/>
  <c r="B3055" i="2"/>
  <c r="C3055" i="2"/>
  <c r="D3055" i="2"/>
  <c r="E3055" i="2"/>
  <c r="F3055" i="2"/>
  <c r="A3056" i="2"/>
  <c r="B3056" i="2"/>
  <c r="C3056" i="2"/>
  <c r="D3056" i="2"/>
  <c r="E3056" i="2"/>
  <c r="F3056" i="2"/>
  <c r="A3057" i="2"/>
  <c r="B3057" i="2"/>
  <c r="C3057" i="2"/>
  <c r="D3057" i="2"/>
  <c r="E3057" i="2"/>
  <c r="F3057" i="2"/>
  <c r="A3058" i="2"/>
  <c r="B3058" i="2"/>
  <c r="C3058" i="2"/>
  <c r="D3058" i="2"/>
  <c r="E3058" i="2"/>
  <c r="F3058" i="2"/>
  <c r="A3059" i="2"/>
  <c r="B3059" i="2"/>
  <c r="C3059" i="2"/>
  <c r="D3059" i="2"/>
  <c r="E3059" i="2"/>
  <c r="F3059" i="2"/>
  <c r="A3060" i="2"/>
  <c r="B3060" i="2"/>
  <c r="C3060" i="2"/>
  <c r="D3060" i="2"/>
  <c r="E3060" i="2"/>
  <c r="F3060" i="2"/>
  <c r="A3061" i="2"/>
  <c r="B3061" i="2"/>
  <c r="C3061" i="2"/>
  <c r="D3061" i="2"/>
  <c r="E3061" i="2"/>
  <c r="F3061" i="2"/>
  <c r="A3062" i="2"/>
  <c r="B3062" i="2"/>
  <c r="C3062" i="2"/>
  <c r="D3062" i="2"/>
  <c r="E3062" i="2"/>
  <c r="F3062" i="2"/>
  <c r="A3063" i="2"/>
  <c r="B3063" i="2"/>
  <c r="C3063" i="2"/>
  <c r="D3063" i="2"/>
  <c r="E3063" i="2"/>
  <c r="F3063" i="2"/>
  <c r="A3064" i="2"/>
  <c r="B3064" i="2"/>
  <c r="C3064" i="2"/>
  <c r="D3064" i="2"/>
  <c r="E3064" i="2"/>
  <c r="F3064" i="2"/>
  <c r="A3065" i="2"/>
  <c r="B3065" i="2"/>
  <c r="C3065" i="2"/>
  <c r="D3065" i="2"/>
  <c r="E3065" i="2"/>
  <c r="F3065" i="2"/>
  <c r="A3066" i="2"/>
  <c r="B3066" i="2"/>
  <c r="C3066" i="2"/>
  <c r="D3066" i="2"/>
  <c r="E3066" i="2"/>
  <c r="F3066" i="2"/>
  <c r="A3067" i="2"/>
  <c r="B3067" i="2"/>
  <c r="C3067" i="2"/>
  <c r="D3067" i="2"/>
  <c r="E3067" i="2"/>
  <c r="F3067" i="2"/>
  <c r="A3068" i="2"/>
  <c r="B3068" i="2"/>
  <c r="C3068" i="2"/>
  <c r="D3068" i="2"/>
  <c r="E3068" i="2"/>
  <c r="F3068" i="2"/>
  <c r="A3069" i="2"/>
  <c r="B3069" i="2"/>
  <c r="C3069" i="2"/>
  <c r="D3069" i="2"/>
  <c r="E3069" i="2"/>
  <c r="F3069" i="2"/>
  <c r="A3070" i="2"/>
  <c r="B3070" i="2"/>
  <c r="C3070" i="2"/>
  <c r="D3070" i="2"/>
  <c r="E3070" i="2"/>
  <c r="F3070" i="2"/>
  <c r="A3071" i="2"/>
  <c r="B3071" i="2"/>
  <c r="C3071" i="2"/>
  <c r="D3071" i="2"/>
  <c r="E3071" i="2"/>
  <c r="F3071" i="2"/>
  <c r="A3072" i="2"/>
  <c r="B3072" i="2"/>
  <c r="C3072" i="2"/>
  <c r="D3072" i="2"/>
  <c r="E3072" i="2"/>
  <c r="F3072" i="2"/>
  <c r="A3073" i="2"/>
  <c r="B3073" i="2"/>
  <c r="C3073" i="2"/>
  <c r="D3073" i="2"/>
  <c r="E3073" i="2"/>
  <c r="F3073" i="2"/>
  <c r="A3074" i="2"/>
  <c r="B3074" i="2"/>
  <c r="C3074" i="2"/>
  <c r="D3074" i="2"/>
  <c r="E3074" i="2"/>
  <c r="F3074" i="2"/>
  <c r="A3075" i="2"/>
  <c r="B3075" i="2"/>
  <c r="C3075" i="2"/>
  <c r="D3075" i="2"/>
  <c r="E3075" i="2"/>
  <c r="F3075" i="2"/>
  <c r="A3076" i="2"/>
  <c r="B3076" i="2"/>
  <c r="C3076" i="2"/>
  <c r="D3076" i="2"/>
  <c r="E3076" i="2"/>
  <c r="F3076" i="2"/>
  <c r="A3077" i="2"/>
  <c r="B3077" i="2"/>
  <c r="C3077" i="2"/>
  <c r="D3077" i="2"/>
  <c r="E3077" i="2"/>
  <c r="F3077" i="2"/>
  <c r="A3078" i="2"/>
  <c r="B3078" i="2"/>
  <c r="C3078" i="2"/>
  <c r="D3078" i="2"/>
  <c r="E3078" i="2"/>
  <c r="F3078" i="2"/>
  <c r="A3079" i="2"/>
  <c r="B3079" i="2"/>
  <c r="C3079" i="2"/>
  <c r="D3079" i="2"/>
  <c r="E3079" i="2"/>
  <c r="F3079" i="2"/>
  <c r="A3080" i="2"/>
  <c r="B3080" i="2"/>
  <c r="C3080" i="2"/>
  <c r="D3080" i="2"/>
  <c r="E3080" i="2"/>
  <c r="F3080" i="2"/>
  <c r="A3081" i="2"/>
  <c r="B3081" i="2"/>
  <c r="C3081" i="2"/>
  <c r="D3081" i="2"/>
  <c r="E3081" i="2"/>
  <c r="F3081" i="2"/>
  <c r="A3082" i="2"/>
  <c r="B3082" i="2"/>
  <c r="C3082" i="2"/>
  <c r="D3082" i="2"/>
  <c r="E3082" i="2"/>
  <c r="F3082" i="2"/>
  <c r="A3083" i="2"/>
  <c r="B3083" i="2"/>
  <c r="C3083" i="2"/>
  <c r="D3083" i="2"/>
  <c r="E3083" i="2"/>
  <c r="F3083" i="2"/>
  <c r="A3084" i="2"/>
  <c r="B3084" i="2"/>
  <c r="C3084" i="2"/>
  <c r="D3084" i="2"/>
  <c r="E3084" i="2"/>
  <c r="F3084" i="2"/>
  <c r="A3085" i="2"/>
  <c r="B3085" i="2"/>
  <c r="C3085" i="2"/>
  <c r="D3085" i="2"/>
  <c r="E3085" i="2"/>
  <c r="F3085" i="2"/>
  <c r="A3086" i="2"/>
  <c r="B3086" i="2"/>
  <c r="C3086" i="2"/>
  <c r="D3086" i="2"/>
  <c r="E3086" i="2"/>
  <c r="F3086" i="2"/>
  <c r="A3087" i="2"/>
  <c r="B3087" i="2"/>
  <c r="C3087" i="2"/>
  <c r="D3087" i="2"/>
  <c r="E3087" i="2"/>
  <c r="F3087" i="2"/>
  <c r="A3088" i="2"/>
  <c r="B3088" i="2"/>
  <c r="C3088" i="2"/>
  <c r="D3088" i="2"/>
  <c r="E3088" i="2"/>
  <c r="F3088" i="2"/>
  <c r="A3089" i="2"/>
  <c r="B3089" i="2"/>
  <c r="C3089" i="2"/>
  <c r="D3089" i="2"/>
  <c r="E3089" i="2"/>
  <c r="F3089" i="2"/>
  <c r="A3090" i="2"/>
  <c r="B3090" i="2"/>
  <c r="C3090" i="2"/>
  <c r="D3090" i="2"/>
  <c r="E3090" i="2"/>
  <c r="F3090" i="2"/>
  <c r="A3091" i="2"/>
  <c r="B3091" i="2"/>
  <c r="C3091" i="2"/>
  <c r="D3091" i="2"/>
  <c r="E3091" i="2"/>
  <c r="F3091" i="2"/>
  <c r="A3092" i="2"/>
  <c r="B3092" i="2"/>
  <c r="C3092" i="2"/>
  <c r="D3092" i="2"/>
  <c r="E3092" i="2"/>
  <c r="F3092" i="2"/>
  <c r="A3093" i="2"/>
  <c r="B3093" i="2"/>
  <c r="C3093" i="2"/>
  <c r="D3093" i="2"/>
  <c r="E3093" i="2"/>
  <c r="F3093" i="2"/>
  <c r="A3094" i="2"/>
  <c r="B3094" i="2"/>
  <c r="C3094" i="2"/>
  <c r="D3094" i="2"/>
  <c r="E3094" i="2"/>
  <c r="F3094" i="2"/>
  <c r="A3095" i="2"/>
  <c r="B3095" i="2"/>
  <c r="C3095" i="2"/>
  <c r="D3095" i="2"/>
  <c r="E3095" i="2"/>
  <c r="F3095" i="2"/>
  <c r="A3096" i="2"/>
  <c r="B3096" i="2"/>
  <c r="C3096" i="2"/>
  <c r="D3096" i="2"/>
  <c r="E3096" i="2"/>
  <c r="F3096" i="2"/>
  <c r="A3097" i="2"/>
  <c r="B3097" i="2"/>
  <c r="C3097" i="2"/>
  <c r="D3097" i="2"/>
  <c r="E3097" i="2"/>
  <c r="F3097" i="2"/>
  <c r="A3098" i="2"/>
  <c r="B3098" i="2"/>
  <c r="C3098" i="2"/>
  <c r="D3098" i="2"/>
  <c r="E3098" i="2"/>
  <c r="F3098" i="2"/>
  <c r="A3099" i="2"/>
  <c r="B3099" i="2"/>
  <c r="C3099" i="2"/>
  <c r="D3099" i="2"/>
  <c r="E3099" i="2"/>
  <c r="F3099" i="2"/>
  <c r="A3100" i="2"/>
  <c r="B3100" i="2"/>
  <c r="C3100" i="2"/>
  <c r="D3100" i="2"/>
  <c r="E3100" i="2"/>
  <c r="F3100" i="2"/>
  <c r="A3101" i="2"/>
  <c r="B3101" i="2"/>
  <c r="C3101" i="2"/>
  <c r="D3101" i="2"/>
  <c r="E3101" i="2"/>
  <c r="F3101" i="2"/>
  <c r="A3102" i="2"/>
  <c r="B3102" i="2"/>
  <c r="C3102" i="2"/>
  <c r="D3102" i="2"/>
  <c r="E3102" i="2"/>
  <c r="F3102" i="2"/>
  <c r="A3103" i="2"/>
  <c r="B3103" i="2"/>
  <c r="C3103" i="2"/>
  <c r="D3103" i="2"/>
  <c r="E3103" i="2"/>
  <c r="F3103" i="2"/>
  <c r="A3104" i="2"/>
  <c r="B3104" i="2"/>
  <c r="C3104" i="2"/>
  <c r="D3104" i="2"/>
  <c r="E3104" i="2"/>
  <c r="F3104" i="2"/>
  <c r="A3105" i="2"/>
  <c r="B3105" i="2"/>
  <c r="C3105" i="2"/>
  <c r="D3105" i="2"/>
  <c r="E3105" i="2"/>
  <c r="F3105" i="2"/>
  <c r="A3106" i="2"/>
  <c r="B3106" i="2"/>
  <c r="C3106" i="2"/>
  <c r="D3106" i="2"/>
  <c r="E3106" i="2"/>
  <c r="F3106" i="2"/>
  <c r="A3107" i="2"/>
  <c r="B3107" i="2"/>
  <c r="C3107" i="2"/>
  <c r="D3107" i="2"/>
  <c r="E3107" i="2"/>
  <c r="F3107" i="2"/>
  <c r="A3108" i="2"/>
  <c r="B3108" i="2"/>
  <c r="C3108" i="2"/>
  <c r="D3108" i="2"/>
  <c r="E3108" i="2"/>
  <c r="F3108" i="2"/>
  <c r="A3109" i="2"/>
  <c r="B3109" i="2"/>
  <c r="C3109" i="2"/>
  <c r="D3109" i="2"/>
  <c r="E3109" i="2"/>
  <c r="F3109" i="2"/>
  <c r="A3110" i="2"/>
  <c r="B3110" i="2"/>
  <c r="C3110" i="2"/>
  <c r="D3110" i="2"/>
  <c r="E3110" i="2"/>
  <c r="F3110" i="2"/>
  <c r="A3111" i="2"/>
  <c r="B3111" i="2"/>
  <c r="C3111" i="2"/>
  <c r="D3111" i="2"/>
  <c r="E3111" i="2"/>
  <c r="F3111" i="2"/>
  <c r="A3112" i="2"/>
  <c r="B3112" i="2"/>
  <c r="C3112" i="2"/>
  <c r="D3112" i="2"/>
  <c r="E3112" i="2"/>
  <c r="F3112" i="2"/>
  <c r="A3113" i="2"/>
  <c r="B3113" i="2"/>
  <c r="C3113" i="2"/>
  <c r="D3113" i="2"/>
  <c r="E3113" i="2"/>
  <c r="F3113" i="2"/>
  <c r="A3114" i="2"/>
  <c r="B3114" i="2"/>
  <c r="C3114" i="2"/>
  <c r="D3114" i="2"/>
  <c r="E3114" i="2"/>
  <c r="F3114" i="2"/>
  <c r="A3115" i="2"/>
  <c r="B3115" i="2"/>
  <c r="C3115" i="2"/>
  <c r="D3115" i="2"/>
  <c r="E3115" i="2"/>
  <c r="F3115" i="2"/>
  <c r="A3116" i="2"/>
  <c r="B3116" i="2"/>
  <c r="C3116" i="2"/>
  <c r="D3116" i="2"/>
  <c r="E3116" i="2"/>
  <c r="F3116" i="2"/>
  <c r="A3117" i="2"/>
  <c r="B3117" i="2"/>
  <c r="C3117" i="2"/>
  <c r="D3117" i="2"/>
  <c r="E3117" i="2"/>
  <c r="F3117" i="2"/>
  <c r="A3118" i="2"/>
  <c r="B3118" i="2"/>
  <c r="C3118" i="2"/>
  <c r="D3118" i="2"/>
  <c r="E3118" i="2"/>
  <c r="F3118" i="2"/>
  <c r="A3119" i="2"/>
  <c r="B3119" i="2"/>
  <c r="C3119" i="2"/>
  <c r="D3119" i="2"/>
  <c r="E3119" i="2"/>
  <c r="F3119" i="2"/>
  <c r="A3120" i="2"/>
  <c r="B3120" i="2"/>
  <c r="C3120" i="2"/>
  <c r="D3120" i="2"/>
  <c r="E3120" i="2"/>
  <c r="F3120" i="2"/>
  <c r="A3121" i="2"/>
  <c r="B3121" i="2"/>
  <c r="C3121" i="2"/>
  <c r="D3121" i="2"/>
  <c r="E3121" i="2"/>
  <c r="F3121" i="2"/>
  <c r="A3122" i="2"/>
  <c r="B3122" i="2"/>
  <c r="C3122" i="2"/>
  <c r="D3122" i="2"/>
  <c r="E3122" i="2"/>
  <c r="F3122" i="2"/>
  <c r="A3123" i="2"/>
  <c r="B3123" i="2"/>
  <c r="C3123" i="2"/>
  <c r="D3123" i="2"/>
  <c r="E3123" i="2"/>
  <c r="F3123" i="2"/>
  <c r="A3124" i="2"/>
  <c r="B3124" i="2"/>
  <c r="C3124" i="2"/>
  <c r="D3124" i="2"/>
  <c r="E3124" i="2"/>
  <c r="F3124" i="2"/>
  <c r="A3125" i="2"/>
  <c r="B3125" i="2"/>
  <c r="C3125" i="2"/>
  <c r="D3125" i="2"/>
  <c r="E3125" i="2"/>
  <c r="F3125" i="2"/>
  <c r="A3126" i="2"/>
  <c r="B3126" i="2"/>
  <c r="C3126" i="2"/>
  <c r="D3126" i="2"/>
  <c r="E3126" i="2"/>
  <c r="F3126" i="2"/>
  <c r="A3127" i="2"/>
  <c r="B3127" i="2"/>
  <c r="C3127" i="2"/>
  <c r="D3127" i="2"/>
  <c r="E3127" i="2"/>
  <c r="F3127" i="2"/>
  <c r="A3128" i="2"/>
  <c r="B3128" i="2"/>
  <c r="C3128" i="2"/>
  <c r="D3128" i="2"/>
  <c r="E3128" i="2"/>
  <c r="F3128" i="2"/>
  <c r="A3129" i="2"/>
  <c r="B3129" i="2"/>
  <c r="C3129" i="2"/>
  <c r="D3129" i="2"/>
  <c r="E3129" i="2"/>
  <c r="F3129" i="2"/>
  <c r="A3130" i="2"/>
  <c r="B3130" i="2"/>
  <c r="C3130" i="2"/>
  <c r="D3130" i="2"/>
  <c r="E3130" i="2"/>
  <c r="F3130" i="2"/>
  <c r="A3131" i="2"/>
  <c r="B3131" i="2"/>
  <c r="C3131" i="2"/>
  <c r="D3131" i="2"/>
  <c r="E3131" i="2"/>
  <c r="F3131" i="2"/>
  <c r="A3132" i="2"/>
  <c r="B3132" i="2"/>
  <c r="C3132" i="2"/>
  <c r="D3132" i="2"/>
  <c r="E3132" i="2"/>
  <c r="F3132" i="2"/>
  <c r="A3133" i="2"/>
  <c r="B3133" i="2"/>
  <c r="C3133" i="2"/>
  <c r="D3133" i="2"/>
  <c r="E3133" i="2"/>
  <c r="F3133" i="2"/>
  <c r="A3134" i="2"/>
  <c r="B3134" i="2"/>
  <c r="C3134" i="2"/>
  <c r="D3134" i="2"/>
  <c r="E3134" i="2"/>
  <c r="F3134" i="2"/>
  <c r="A3135" i="2"/>
  <c r="B3135" i="2"/>
  <c r="C3135" i="2"/>
  <c r="D3135" i="2"/>
  <c r="E3135" i="2"/>
  <c r="F3135" i="2"/>
  <c r="A3136" i="2"/>
  <c r="B3136" i="2"/>
  <c r="C3136" i="2"/>
  <c r="D3136" i="2"/>
  <c r="E3136" i="2"/>
  <c r="F3136" i="2"/>
  <c r="A3137" i="2"/>
  <c r="B3137" i="2"/>
  <c r="C3137" i="2"/>
  <c r="D3137" i="2"/>
  <c r="E3137" i="2"/>
  <c r="F3137" i="2"/>
  <c r="A3138" i="2"/>
  <c r="B3138" i="2"/>
  <c r="C3138" i="2"/>
  <c r="D3138" i="2"/>
  <c r="E3138" i="2"/>
  <c r="F3138" i="2"/>
  <c r="A3139" i="2"/>
  <c r="B3139" i="2"/>
  <c r="C3139" i="2"/>
  <c r="D3139" i="2"/>
  <c r="E3139" i="2"/>
  <c r="F3139" i="2"/>
  <c r="A3140" i="2"/>
  <c r="B3140" i="2"/>
  <c r="C3140" i="2"/>
  <c r="D3140" i="2"/>
  <c r="E3140" i="2"/>
  <c r="F3140" i="2"/>
  <c r="A3141" i="2"/>
  <c r="B3141" i="2"/>
  <c r="C3141" i="2"/>
  <c r="D3141" i="2"/>
  <c r="E3141" i="2"/>
  <c r="F3141" i="2"/>
  <c r="A3142" i="2"/>
  <c r="B3142" i="2"/>
  <c r="C3142" i="2"/>
  <c r="D3142" i="2"/>
  <c r="E3142" i="2"/>
  <c r="F3142" i="2"/>
  <c r="A3143" i="2"/>
  <c r="B3143" i="2"/>
  <c r="C3143" i="2"/>
  <c r="D3143" i="2"/>
  <c r="E3143" i="2"/>
  <c r="F3143" i="2"/>
  <c r="A3144" i="2"/>
  <c r="B3144" i="2"/>
  <c r="C3144" i="2"/>
  <c r="D3144" i="2"/>
  <c r="E3144" i="2"/>
  <c r="F3144" i="2"/>
  <c r="A3145" i="2"/>
  <c r="B3145" i="2"/>
  <c r="C3145" i="2"/>
  <c r="D3145" i="2"/>
  <c r="E3145" i="2"/>
  <c r="F3145" i="2"/>
  <c r="A3146" i="2"/>
  <c r="B3146" i="2"/>
  <c r="C3146" i="2"/>
  <c r="D3146" i="2"/>
  <c r="E3146" i="2"/>
  <c r="F3146" i="2"/>
  <c r="A3147" i="2"/>
  <c r="B3147" i="2"/>
  <c r="C3147" i="2"/>
  <c r="D3147" i="2"/>
  <c r="E3147" i="2"/>
  <c r="F3147" i="2"/>
  <c r="A3148" i="2"/>
  <c r="B3148" i="2"/>
  <c r="C3148" i="2"/>
  <c r="D3148" i="2"/>
  <c r="E3148" i="2"/>
  <c r="F3148" i="2"/>
  <c r="A3149" i="2"/>
  <c r="B3149" i="2"/>
  <c r="C3149" i="2"/>
  <c r="D3149" i="2"/>
  <c r="E3149" i="2"/>
  <c r="F3149" i="2"/>
  <c r="A3150" i="2"/>
  <c r="B3150" i="2"/>
  <c r="C3150" i="2"/>
  <c r="D3150" i="2"/>
  <c r="E3150" i="2"/>
  <c r="F3150" i="2"/>
  <c r="A3151" i="2"/>
  <c r="B3151" i="2"/>
  <c r="C3151" i="2"/>
  <c r="D3151" i="2"/>
  <c r="E3151" i="2"/>
  <c r="F3151" i="2"/>
  <c r="A3152" i="2"/>
  <c r="B3152" i="2"/>
  <c r="C3152" i="2"/>
  <c r="D3152" i="2"/>
  <c r="E3152" i="2"/>
  <c r="F3152" i="2"/>
  <c r="A3153" i="2"/>
  <c r="B3153" i="2"/>
  <c r="C3153" i="2"/>
  <c r="D3153" i="2"/>
  <c r="E3153" i="2"/>
  <c r="F3153" i="2"/>
  <c r="A3154" i="2"/>
  <c r="B3154" i="2"/>
  <c r="C3154" i="2"/>
  <c r="D3154" i="2"/>
  <c r="E3154" i="2"/>
  <c r="F3154" i="2"/>
  <c r="A3155" i="2"/>
  <c r="B3155" i="2"/>
  <c r="C3155" i="2"/>
  <c r="D3155" i="2"/>
  <c r="E3155" i="2"/>
  <c r="F3155" i="2"/>
  <c r="A3156" i="2"/>
  <c r="B3156" i="2"/>
  <c r="C3156" i="2"/>
  <c r="D3156" i="2"/>
  <c r="E3156" i="2"/>
  <c r="F3156" i="2"/>
  <c r="A3157" i="2"/>
  <c r="B3157" i="2"/>
  <c r="C3157" i="2"/>
  <c r="D3157" i="2"/>
  <c r="E3157" i="2"/>
  <c r="F3157" i="2"/>
  <c r="A3158" i="2"/>
  <c r="B3158" i="2"/>
  <c r="C3158" i="2"/>
  <c r="D3158" i="2"/>
  <c r="E3158" i="2"/>
  <c r="F3158" i="2"/>
  <c r="A3159" i="2"/>
  <c r="B3159" i="2"/>
  <c r="C3159" i="2"/>
  <c r="D3159" i="2"/>
  <c r="E3159" i="2"/>
  <c r="F3159" i="2"/>
  <c r="A3160" i="2"/>
  <c r="B3160" i="2"/>
  <c r="C3160" i="2"/>
  <c r="D3160" i="2"/>
  <c r="E3160" i="2"/>
  <c r="F3160" i="2"/>
  <c r="A3161" i="2"/>
  <c r="B3161" i="2"/>
  <c r="C3161" i="2"/>
  <c r="D3161" i="2"/>
  <c r="E3161" i="2"/>
  <c r="F3161" i="2"/>
  <c r="A3162" i="2"/>
  <c r="B3162" i="2"/>
  <c r="C3162" i="2"/>
  <c r="D3162" i="2"/>
  <c r="E3162" i="2"/>
  <c r="F3162" i="2"/>
  <c r="A3163" i="2"/>
  <c r="B3163" i="2"/>
  <c r="C3163" i="2"/>
  <c r="D3163" i="2"/>
  <c r="E3163" i="2"/>
  <c r="F3163" i="2"/>
  <c r="A3164" i="2"/>
  <c r="B3164" i="2"/>
  <c r="C3164" i="2"/>
  <c r="D3164" i="2"/>
  <c r="E3164" i="2"/>
  <c r="F3164" i="2"/>
  <c r="A3165" i="2"/>
  <c r="B3165" i="2"/>
  <c r="C3165" i="2"/>
  <c r="D3165" i="2"/>
  <c r="E3165" i="2"/>
  <c r="F3165" i="2"/>
  <c r="A3166" i="2"/>
  <c r="B3166" i="2"/>
  <c r="C3166" i="2"/>
  <c r="D3166" i="2"/>
  <c r="E3166" i="2"/>
  <c r="F3166" i="2"/>
  <c r="A3167" i="2"/>
  <c r="B3167" i="2"/>
  <c r="C3167" i="2"/>
  <c r="D3167" i="2"/>
  <c r="E3167" i="2"/>
  <c r="F3167" i="2"/>
  <c r="A3168" i="2"/>
  <c r="B3168" i="2"/>
  <c r="C3168" i="2"/>
  <c r="D3168" i="2"/>
  <c r="E3168" i="2"/>
  <c r="F3168" i="2"/>
  <c r="A3169" i="2"/>
  <c r="B3169" i="2"/>
  <c r="C3169" i="2"/>
  <c r="D3169" i="2"/>
  <c r="E3169" i="2"/>
  <c r="F3169" i="2"/>
  <c r="A3170" i="2"/>
  <c r="B3170" i="2"/>
  <c r="C3170" i="2"/>
  <c r="D3170" i="2"/>
  <c r="E3170" i="2"/>
  <c r="F3170" i="2"/>
  <c r="A3171" i="2"/>
  <c r="B3171" i="2"/>
  <c r="C3171" i="2"/>
  <c r="D3171" i="2"/>
  <c r="E3171" i="2"/>
  <c r="F3171" i="2"/>
  <c r="A3172" i="2"/>
  <c r="B3172" i="2"/>
  <c r="C3172" i="2"/>
  <c r="D3172" i="2"/>
  <c r="E3172" i="2"/>
  <c r="F3172" i="2"/>
  <c r="A3173" i="2"/>
  <c r="B3173" i="2"/>
  <c r="C3173" i="2"/>
  <c r="D3173" i="2"/>
  <c r="E3173" i="2"/>
  <c r="F3173" i="2"/>
  <c r="A3174" i="2"/>
  <c r="B3174" i="2"/>
  <c r="C3174" i="2"/>
  <c r="D3174" i="2"/>
  <c r="E3174" i="2"/>
  <c r="F3174" i="2"/>
  <c r="A3175" i="2"/>
  <c r="B3175" i="2"/>
  <c r="C3175" i="2"/>
  <c r="D3175" i="2"/>
  <c r="E3175" i="2"/>
  <c r="F3175" i="2"/>
  <c r="A3176" i="2"/>
  <c r="B3176" i="2"/>
  <c r="C3176" i="2"/>
  <c r="D3176" i="2"/>
  <c r="E3176" i="2"/>
  <c r="F3176" i="2"/>
  <c r="A3177" i="2"/>
  <c r="B3177" i="2"/>
  <c r="C3177" i="2"/>
  <c r="D3177" i="2"/>
  <c r="E3177" i="2"/>
  <c r="F3177" i="2"/>
  <c r="A3178" i="2"/>
  <c r="B3178" i="2"/>
  <c r="C3178" i="2"/>
  <c r="D3178" i="2"/>
  <c r="E3178" i="2"/>
  <c r="F3178" i="2"/>
  <c r="A3179" i="2"/>
  <c r="B3179" i="2"/>
  <c r="C3179" i="2"/>
  <c r="D3179" i="2"/>
  <c r="E3179" i="2"/>
  <c r="F3179" i="2"/>
  <c r="A3180" i="2"/>
  <c r="B3180" i="2"/>
  <c r="C3180" i="2"/>
  <c r="D3180" i="2"/>
  <c r="E3180" i="2"/>
  <c r="F3180" i="2"/>
  <c r="A3181" i="2"/>
  <c r="B3181" i="2"/>
  <c r="C3181" i="2"/>
  <c r="D3181" i="2"/>
  <c r="E3181" i="2"/>
  <c r="F3181" i="2"/>
  <c r="A3182" i="2"/>
  <c r="B3182" i="2"/>
  <c r="C3182" i="2"/>
  <c r="D3182" i="2"/>
  <c r="E3182" i="2"/>
  <c r="F3182" i="2"/>
  <c r="A3183" i="2"/>
  <c r="B3183" i="2"/>
  <c r="C3183" i="2"/>
  <c r="D3183" i="2"/>
  <c r="E3183" i="2"/>
  <c r="F3183" i="2"/>
  <c r="A3184" i="2"/>
  <c r="B3184" i="2"/>
  <c r="C3184" i="2"/>
  <c r="D3184" i="2"/>
  <c r="E3184" i="2"/>
  <c r="F3184" i="2"/>
  <c r="A3185" i="2"/>
  <c r="B3185" i="2"/>
  <c r="C3185" i="2"/>
  <c r="D3185" i="2"/>
  <c r="E3185" i="2"/>
  <c r="F3185" i="2"/>
  <c r="A3186" i="2"/>
  <c r="B3186" i="2"/>
  <c r="C3186" i="2"/>
  <c r="D3186" i="2"/>
  <c r="E3186" i="2"/>
  <c r="F3186" i="2"/>
  <c r="A3187" i="2"/>
  <c r="B3187" i="2"/>
  <c r="C3187" i="2"/>
  <c r="D3187" i="2"/>
  <c r="E3187" i="2"/>
  <c r="F3187" i="2"/>
  <c r="A3188" i="2"/>
  <c r="B3188" i="2"/>
  <c r="C3188" i="2"/>
  <c r="D3188" i="2"/>
  <c r="E3188" i="2"/>
  <c r="F3188" i="2"/>
  <c r="A3189" i="2"/>
  <c r="B3189" i="2"/>
  <c r="C3189" i="2"/>
  <c r="D3189" i="2"/>
  <c r="E3189" i="2"/>
  <c r="F3189" i="2"/>
  <c r="A3190" i="2"/>
  <c r="B3190" i="2"/>
  <c r="C3190" i="2"/>
  <c r="D3190" i="2"/>
  <c r="E3190" i="2"/>
  <c r="F3190" i="2"/>
  <c r="A3191" i="2"/>
  <c r="B3191" i="2"/>
  <c r="C3191" i="2"/>
  <c r="D3191" i="2"/>
  <c r="E3191" i="2"/>
  <c r="F3191" i="2"/>
  <c r="A3192" i="2"/>
  <c r="B3192" i="2"/>
  <c r="C3192" i="2"/>
  <c r="D3192" i="2"/>
  <c r="E3192" i="2"/>
  <c r="F3192" i="2"/>
  <c r="A3193" i="2"/>
  <c r="B3193" i="2"/>
  <c r="C3193" i="2"/>
  <c r="D3193" i="2"/>
  <c r="E3193" i="2"/>
  <c r="F3193" i="2"/>
  <c r="A3194" i="2"/>
  <c r="B3194" i="2"/>
  <c r="C3194" i="2"/>
  <c r="D3194" i="2"/>
  <c r="E3194" i="2"/>
  <c r="F3194" i="2"/>
  <c r="A3195" i="2"/>
  <c r="B3195" i="2"/>
  <c r="C3195" i="2"/>
  <c r="D3195" i="2"/>
  <c r="E3195" i="2"/>
  <c r="F3195" i="2"/>
  <c r="A3196" i="2"/>
  <c r="B3196" i="2"/>
  <c r="C3196" i="2"/>
  <c r="D3196" i="2"/>
  <c r="E3196" i="2"/>
  <c r="F3196" i="2"/>
  <c r="A3197" i="2"/>
  <c r="B3197" i="2"/>
  <c r="C3197" i="2"/>
  <c r="D3197" i="2"/>
  <c r="E3197" i="2"/>
  <c r="F3197" i="2"/>
  <c r="A3198" i="2"/>
  <c r="B3198" i="2"/>
  <c r="C3198" i="2"/>
  <c r="D3198" i="2"/>
  <c r="E3198" i="2"/>
  <c r="F3198" i="2"/>
  <c r="A3199" i="2"/>
  <c r="B3199" i="2"/>
  <c r="C3199" i="2"/>
  <c r="D3199" i="2"/>
  <c r="E3199" i="2"/>
  <c r="F3199" i="2"/>
  <c r="A3200" i="2"/>
  <c r="B3200" i="2"/>
  <c r="C3200" i="2"/>
  <c r="D3200" i="2"/>
  <c r="E3200" i="2"/>
  <c r="F3200" i="2"/>
  <c r="A3201" i="2"/>
  <c r="B3201" i="2"/>
  <c r="C3201" i="2"/>
  <c r="D3201" i="2"/>
  <c r="E3201" i="2"/>
  <c r="F3201" i="2"/>
  <c r="A3202" i="2"/>
  <c r="B3202" i="2"/>
  <c r="C3202" i="2"/>
  <c r="D3202" i="2"/>
  <c r="E3202" i="2"/>
  <c r="F3202" i="2"/>
  <c r="A3203" i="2"/>
  <c r="B3203" i="2"/>
  <c r="C3203" i="2"/>
  <c r="D3203" i="2"/>
  <c r="E3203" i="2"/>
  <c r="F3203" i="2"/>
  <c r="A3204" i="2"/>
  <c r="B3204" i="2"/>
  <c r="C3204" i="2"/>
  <c r="D3204" i="2"/>
  <c r="E3204" i="2"/>
  <c r="F3204" i="2"/>
  <c r="A3205" i="2"/>
  <c r="B3205" i="2"/>
  <c r="C3205" i="2"/>
  <c r="D3205" i="2"/>
  <c r="E3205" i="2"/>
  <c r="F3205" i="2"/>
  <c r="A3206" i="2"/>
  <c r="B3206" i="2"/>
  <c r="C3206" i="2"/>
  <c r="D3206" i="2"/>
  <c r="E3206" i="2"/>
  <c r="F3206" i="2"/>
  <c r="A3207" i="2"/>
  <c r="B3207" i="2"/>
  <c r="C3207" i="2"/>
  <c r="D3207" i="2"/>
  <c r="E3207" i="2"/>
  <c r="F3207" i="2"/>
  <c r="A3208" i="2"/>
  <c r="B3208" i="2"/>
  <c r="C3208" i="2"/>
  <c r="D3208" i="2"/>
  <c r="E3208" i="2"/>
  <c r="F3208" i="2"/>
  <c r="A3209" i="2"/>
  <c r="B3209" i="2"/>
  <c r="C3209" i="2"/>
  <c r="D3209" i="2"/>
  <c r="E3209" i="2"/>
  <c r="F3209" i="2"/>
  <c r="A3210" i="2"/>
  <c r="B3210" i="2"/>
  <c r="C3210" i="2"/>
  <c r="D3210" i="2"/>
  <c r="E3210" i="2"/>
  <c r="F3210" i="2"/>
  <c r="A3211" i="2"/>
  <c r="B3211" i="2"/>
  <c r="C3211" i="2"/>
  <c r="D3211" i="2"/>
  <c r="E3211" i="2"/>
  <c r="F3211" i="2"/>
  <c r="A3212" i="2"/>
  <c r="B3212" i="2"/>
  <c r="C3212" i="2"/>
  <c r="D3212" i="2"/>
  <c r="E3212" i="2"/>
  <c r="F3212" i="2"/>
  <c r="A3213" i="2"/>
  <c r="B3213" i="2"/>
  <c r="C3213" i="2"/>
  <c r="D3213" i="2"/>
  <c r="E3213" i="2"/>
  <c r="F3213" i="2"/>
  <c r="A3214" i="2"/>
  <c r="B3214" i="2"/>
  <c r="C3214" i="2"/>
  <c r="D3214" i="2"/>
  <c r="E3214" i="2"/>
  <c r="F3214" i="2"/>
  <c r="A3215" i="2"/>
  <c r="B3215" i="2"/>
  <c r="C3215" i="2"/>
  <c r="D3215" i="2"/>
  <c r="E3215" i="2"/>
  <c r="F3215" i="2"/>
  <c r="A3216" i="2"/>
  <c r="B3216" i="2"/>
  <c r="C3216" i="2"/>
  <c r="D3216" i="2"/>
  <c r="E3216" i="2"/>
  <c r="F3216" i="2"/>
  <c r="A3217" i="2"/>
  <c r="B3217" i="2"/>
  <c r="C3217" i="2"/>
  <c r="D3217" i="2"/>
  <c r="E3217" i="2"/>
  <c r="F3217" i="2"/>
  <c r="A3218" i="2"/>
  <c r="B3218" i="2"/>
  <c r="C3218" i="2"/>
  <c r="D3218" i="2"/>
  <c r="E3218" i="2"/>
  <c r="F3218" i="2"/>
  <c r="A3219" i="2"/>
  <c r="B3219" i="2"/>
  <c r="C3219" i="2"/>
  <c r="D3219" i="2"/>
  <c r="E3219" i="2"/>
  <c r="F3219" i="2"/>
  <c r="A3220" i="2"/>
  <c r="B3220" i="2"/>
  <c r="C3220" i="2"/>
  <c r="D3220" i="2"/>
  <c r="E3220" i="2"/>
  <c r="F3220" i="2"/>
  <c r="A3221" i="2"/>
  <c r="B3221" i="2"/>
  <c r="C3221" i="2"/>
  <c r="D3221" i="2"/>
  <c r="E3221" i="2"/>
  <c r="F3221" i="2"/>
  <c r="A3222" i="2"/>
  <c r="B3222" i="2"/>
  <c r="C3222" i="2"/>
  <c r="D3222" i="2"/>
  <c r="E3222" i="2"/>
  <c r="F3222" i="2"/>
  <c r="A3223" i="2"/>
  <c r="B3223" i="2"/>
  <c r="C3223" i="2"/>
  <c r="D3223" i="2"/>
  <c r="E3223" i="2"/>
  <c r="F3223" i="2"/>
  <c r="A3224" i="2"/>
  <c r="B3224" i="2"/>
  <c r="C3224" i="2"/>
  <c r="D3224" i="2"/>
  <c r="E3224" i="2"/>
  <c r="F3224" i="2"/>
  <c r="A3225" i="2"/>
  <c r="B3225" i="2"/>
  <c r="C3225" i="2"/>
  <c r="D3225" i="2"/>
  <c r="E3225" i="2"/>
  <c r="F3225" i="2"/>
  <c r="A3226" i="2"/>
  <c r="B3226" i="2"/>
  <c r="C3226" i="2"/>
  <c r="D3226" i="2"/>
  <c r="E3226" i="2"/>
  <c r="F3226" i="2"/>
  <c r="A3227" i="2"/>
  <c r="B3227" i="2"/>
  <c r="C3227" i="2"/>
  <c r="D3227" i="2"/>
  <c r="E3227" i="2"/>
  <c r="F3227" i="2"/>
  <c r="A3228" i="2"/>
  <c r="B3228" i="2"/>
  <c r="C3228" i="2"/>
  <c r="D3228" i="2"/>
  <c r="E3228" i="2"/>
  <c r="F3228" i="2"/>
  <c r="A3229" i="2"/>
  <c r="B3229" i="2"/>
  <c r="C3229" i="2"/>
  <c r="D3229" i="2"/>
  <c r="E3229" i="2"/>
  <c r="F3229" i="2"/>
  <c r="A3230" i="2"/>
  <c r="B3230" i="2"/>
  <c r="C3230" i="2"/>
  <c r="D3230" i="2"/>
  <c r="E3230" i="2"/>
  <c r="F3230" i="2"/>
  <c r="A3231" i="2"/>
  <c r="B3231" i="2"/>
  <c r="C3231" i="2"/>
  <c r="D3231" i="2"/>
  <c r="E3231" i="2"/>
  <c r="F3231" i="2"/>
  <c r="A3232" i="2"/>
  <c r="B3232" i="2"/>
  <c r="C3232" i="2"/>
  <c r="D3232" i="2"/>
  <c r="E3232" i="2"/>
  <c r="F3232" i="2"/>
  <c r="A3233" i="2"/>
  <c r="B3233" i="2"/>
  <c r="C3233" i="2"/>
  <c r="D3233" i="2"/>
  <c r="E3233" i="2"/>
  <c r="F3233" i="2"/>
  <c r="A3234" i="2"/>
  <c r="B3234" i="2"/>
  <c r="C3234" i="2"/>
  <c r="D3234" i="2"/>
  <c r="E3234" i="2"/>
  <c r="F3234" i="2"/>
  <c r="A3235" i="2"/>
  <c r="B3235" i="2"/>
  <c r="C3235" i="2"/>
  <c r="D3235" i="2"/>
  <c r="E3235" i="2"/>
  <c r="F3235" i="2"/>
  <c r="A3236" i="2"/>
  <c r="B3236" i="2"/>
  <c r="C3236" i="2"/>
  <c r="D3236" i="2"/>
  <c r="E3236" i="2"/>
  <c r="F3236" i="2"/>
  <c r="A3237" i="2"/>
  <c r="B3237" i="2"/>
  <c r="C3237" i="2"/>
  <c r="D3237" i="2"/>
  <c r="E3237" i="2"/>
  <c r="F3237" i="2"/>
  <c r="A3238" i="2"/>
  <c r="B3238" i="2"/>
  <c r="C3238" i="2"/>
  <c r="D3238" i="2"/>
  <c r="E3238" i="2"/>
  <c r="F3238" i="2"/>
  <c r="A3239" i="2"/>
  <c r="B3239" i="2"/>
  <c r="C3239" i="2"/>
  <c r="D3239" i="2"/>
  <c r="E3239" i="2"/>
  <c r="F3239" i="2"/>
  <c r="A3240" i="2"/>
  <c r="B3240" i="2"/>
  <c r="C3240" i="2"/>
  <c r="D3240" i="2"/>
  <c r="E3240" i="2"/>
  <c r="F3240" i="2"/>
  <c r="A3241" i="2"/>
  <c r="B3241" i="2"/>
  <c r="C3241" i="2"/>
  <c r="D3241" i="2"/>
  <c r="E3241" i="2"/>
  <c r="F3241" i="2"/>
  <c r="A3242" i="2"/>
  <c r="B3242" i="2"/>
  <c r="C3242" i="2"/>
  <c r="D3242" i="2"/>
  <c r="E3242" i="2"/>
  <c r="F3242" i="2"/>
  <c r="A3243" i="2"/>
  <c r="B3243" i="2"/>
  <c r="C3243" i="2"/>
  <c r="D3243" i="2"/>
  <c r="E3243" i="2"/>
  <c r="F3243" i="2"/>
  <c r="A3244" i="2"/>
  <c r="B3244" i="2"/>
  <c r="C3244" i="2"/>
  <c r="D3244" i="2"/>
  <c r="E3244" i="2"/>
  <c r="F3244" i="2"/>
  <c r="A3245" i="2"/>
  <c r="B3245" i="2"/>
  <c r="C3245" i="2"/>
  <c r="D3245" i="2"/>
  <c r="E3245" i="2"/>
  <c r="F3245" i="2"/>
  <c r="A3246" i="2"/>
  <c r="B3246" i="2"/>
  <c r="C3246" i="2"/>
  <c r="D3246" i="2"/>
  <c r="E3246" i="2"/>
  <c r="F3246" i="2"/>
  <c r="A3247" i="2"/>
  <c r="B3247" i="2"/>
  <c r="C3247" i="2"/>
  <c r="D3247" i="2"/>
  <c r="E3247" i="2"/>
  <c r="F3247" i="2"/>
  <c r="A3248" i="2"/>
  <c r="B3248" i="2"/>
  <c r="C3248" i="2"/>
  <c r="D3248" i="2"/>
  <c r="E3248" i="2"/>
  <c r="F3248" i="2"/>
  <c r="A3249" i="2"/>
  <c r="B3249" i="2"/>
  <c r="C3249" i="2"/>
  <c r="D3249" i="2"/>
  <c r="E3249" i="2"/>
  <c r="F3249" i="2"/>
  <c r="A3250" i="2"/>
  <c r="B3250" i="2"/>
  <c r="C3250" i="2"/>
  <c r="D3250" i="2"/>
  <c r="E3250" i="2"/>
  <c r="F3250" i="2"/>
  <c r="A3251" i="2"/>
  <c r="B3251" i="2"/>
  <c r="C3251" i="2"/>
  <c r="D3251" i="2"/>
  <c r="E3251" i="2"/>
  <c r="F3251" i="2"/>
  <c r="A3252" i="2"/>
  <c r="B3252" i="2"/>
  <c r="C3252" i="2"/>
  <c r="D3252" i="2"/>
  <c r="E3252" i="2"/>
  <c r="F3252" i="2"/>
  <c r="A3253" i="2"/>
  <c r="B3253" i="2"/>
  <c r="C3253" i="2"/>
  <c r="D3253" i="2"/>
  <c r="E3253" i="2"/>
  <c r="F3253" i="2"/>
  <c r="A3254" i="2"/>
  <c r="B3254" i="2"/>
  <c r="C3254" i="2"/>
  <c r="D3254" i="2"/>
  <c r="E3254" i="2"/>
  <c r="F3254" i="2"/>
  <c r="A3255" i="2"/>
  <c r="B3255" i="2"/>
  <c r="C3255" i="2"/>
  <c r="D3255" i="2"/>
  <c r="E3255" i="2"/>
  <c r="F3255" i="2"/>
  <c r="A3256" i="2"/>
  <c r="B3256" i="2"/>
  <c r="C3256" i="2"/>
  <c r="D3256" i="2"/>
  <c r="E3256" i="2"/>
  <c r="F3256" i="2"/>
  <c r="A3257" i="2"/>
  <c r="B3257" i="2"/>
  <c r="C3257" i="2"/>
  <c r="D3257" i="2"/>
  <c r="E3257" i="2"/>
  <c r="F3257" i="2"/>
  <c r="A3258" i="2"/>
  <c r="B3258" i="2"/>
  <c r="C3258" i="2"/>
  <c r="D3258" i="2"/>
  <c r="E3258" i="2"/>
  <c r="F3258" i="2"/>
  <c r="A3259" i="2"/>
  <c r="B3259" i="2"/>
  <c r="C3259" i="2"/>
  <c r="D3259" i="2"/>
  <c r="E3259" i="2"/>
  <c r="F3259" i="2"/>
  <c r="A3260" i="2"/>
  <c r="B3260" i="2"/>
  <c r="C3260" i="2"/>
  <c r="D3260" i="2"/>
  <c r="E3260" i="2"/>
  <c r="F3260" i="2"/>
  <c r="A3261" i="2"/>
  <c r="B3261" i="2"/>
  <c r="C3261" i="2"/>
  <c r="D3261" i="2"/>
  <c r="E3261" i="2"/>
  <c r="F3261" i="2"/>
  <c r="A3262" i="2"/>
  <c r="B3262" i="2"/>
  <c r="C3262" i="2"/>
  <c r="D3262" i="2"/>
  <c r="E3262" i="2"/>
  <c r="F3262" i="2"/>
  <c r="A3263" i="2"/>
  <c r="B3263" i="2"/>
  <c r="C3263" i="2"/>
  <c r="D3263" i="2"/>
  <c r="E3263" i="2"/>
  <c r="F3263" i="2"/>
  <c r="A3264" i="2"/>
  <c r="B3264" i="2"/>
  <c r="C3264" i="2"/>
  <c r="D3264" i="2"/>
  <c r="E3264" i="2"/>
  <c r="F3264" i="2"/>
  <c r="A3265" i="2"/>
  <c r="B3265" i="2"/>
  <c r="C3265" i="2"/>
  <c r="D3265" i="2"/>
  <c r="E3265" i="2"/>
  <c r="F3265" i="2"/>
  <c r="A3266" i="2"/>
  <c r="B3266" i="2"/>
  <c r="C3266" i="2"/>
  <c r="D3266" i="2"/>
  <c r="E3266" i="2"/>
  <c r="F3266" i="2"/>
  <c r="A3267" i="2"/>
  <c r="B3267" i="2"/>
  <c r="C3267" i="2"/>
  <c r="D3267" i="2"/>
  <c r="E3267" i="2"/>
  <c r="F3267" i="2"/>
  <c r="A3268" i="2"/>
  <c r="B3268" i="2"/>
  <c r="C3268" i="2"/>
  <c r="D3268" i="2"/>
  <c r="E3268" i="2"/>
  <c r="F3268" i="2"/>
  <c r="A3269" i="2"/>
  <c r="B3269" i="2"/>
  <c r="C3269" i="2"/>
  <c r="D3269" i="2"/>
  <c r="E3269" i="2"/>
  <c r="F3269" i="2"/>
  <c r="A3270" i="2"/>
  <c r="B3270" i="2"/>
  <c r="C3270" i="2"/>
  <c r="D3270" i="2"/>
  <c r="E3270" i="2"/>
  <c r="F3270" i="2"/>
  <c r="A3271" i="2"/>
  <c r="B3271" i="2"/>
  <c r="C3271" i="2"/>
  <c r="D3271" i="2"/>
  <c r="E3271" i="2"/>
  <c r="F3271" i="2"/>
  <c r="A3272" i="2"/>
  <c r="B3272" i="2"/>
  <c r="C3272" i="2"/>
  <c r="D3272" i="2"/>
  <c r="E3272" i="2"/>
  <c r="F3272" i="2"/>
  <c r="A3273" i="2"/>
  <c r="B3273" i="2"/>
  <c r="C3273" i="2"/>
  <c r="D3273" i="2"/>
  <c r="E3273" i="2"/>
  <c r="F3273" i="2"/>
  <c r="A3274" i="2"/>
  <c r="B3274" i="2"/>
  <c r="C3274" i="2"/>
  <c r="D3274" i="2"/>
  <c r="E3274" i="2"/>
  <c r="F3274" i="2"/>
  <c r="A3275" i="2"/>
  <c r="B3275" i="2"/>
  <c r="C3275" i="2"/>
  <c r="D3275" i="2"/>
  <c r="E3275" i="2"/>
  <c r="F3275" i="2"/>
  <c r="A3276" i="2"/>
  <c r="B3276" i="2"/>
  <c r="C3276" i="2"/>
  <c r="D3276" i="2"/>
  <c r="E3276" i="2"/>
  <c r="F3276" i="2"/>
  <c r="A3277" i="2"/>
  <c r="B3277" i="2"/>
  <c r="C3277" i="2"/>
  <c r="D3277" i="2"/>
  <c r="E3277" i="2"/>
  <c r="F3277" i="2"/>
  <c r="A3278" i="2"/>
  <c r="B3278" i="2"/>
  <c r="C3278" i="2"/>
  <c r="D3278" i="2"/>
  <c r="E3278" i="2"/>
  <c r="F3278" i="2"/>
  <c r="A3279" i="2"/>
  <c r="B3279" i="2"/>
  <c r="C3279" i="2"/>
  <c r="D3279" i="2"/>
  <c r="E3279" i="2"/>
  <c r="F3279" i="2"/>
  <c r="A3280" i="2"/>
  <c r="B3280" i="2"/>
  <c r="C3280" i="2"/>
  <c r="D3280" i="2"/>
  <c r="E3280" i="2"/>
  <c r="F3280" i="2"/>
  <c r="A3281" i="2"/>
  <c r="B3281" i="2"/>
  <c r="C3281" i="2"/>
  <c r="D3281" i="2"/>
  <c r="E3281" i="2"/>
  <c r="F3281" i="2"/>
  <c r="A3282" i="2"/>
  <c r="B3282" i="2"/>
  <c r="C3282" i="2"/>
  <c r="D3282" i="2"/>
  <c r="E3282" i="2"/>
  <c r="F3282" i="2"/>
  <c r="A3283" i="2"/>
  <c r="B3283" i="2"/>
  <c r="C3283" i="2"/>
  <c r="D3283" i="2"/>
  <c r="E3283" i="2"/>
  <c r="F3283" i="2"/>
  <c r="A3284" i="2"/>
  <c r="B3284" i="2"/>
  <c r="C3284" i="2"/>
  <c r="D3284" i="2"/>
  <c r="E3284" i="2"/>
  <c r="F3284" i="2"/>
  <c r="A3285" i="2"/>
  <c r="B3285" i="2"/>
  <c r="C3285" i="2"/>
  <c r="D3285" i="2"/>
  <c r="E3285" i="2"/>
  <c r="F3285" i="2"/>
  <c r="A3286" i="2"/>
  <c r="B3286" i="2"/>
  <c r="C3286" i="2"/>
  <c r="D3286" i="2"/>
  <c r="E3286" i="2"/>
  <c r="F3286" i="2"/>
  <c r="A3287" i="2"/>
  <c r="B3287" i="2"/>
  <c r="C3287" i="2"/>
  <c r="D3287" i="2"/>
  <c r="E3287" i="2"/>
  <c r="F3287" i="2"/>
  <c r="A3288" i="2"/>
  <c r="B3288" i="2"/>
  <c r="C3288" i="2"/>
  <c r="D3288" i="2"/>
  <c r="E3288" i="2"/>
  <c r="F3288" i="2"/>
  <c r="A3289" i="2"/>
  <c r="B3289" i="2"/>
  <c r="C3289" i="2"/>
  <c r="D3289" i="2"/>
  <c r="E3289" i="2"/>
  <c r="F3289" i="2"/>
  <c r="A3290" i="2"/>
  <c r="B3290" i="2"/>
  <c r="C3290" i="2"/>
  <c r="D3290" i="2"/>
  <c r="E3290" i="2"/>
  <c r="F3290" i="2"/>
  <c r="A3291" i="2"/>
  <c r="B3291" i="2"/>
  <c r="C3291" i="2"/>
  <c r="D3291" i="2"/>
  <c r="E3291" i="2"/>
  <c r="F3291" i="2"/>
  <c r="A3292" i="2"/>
  <c r="B3292" i="2"/>
  <c r="C3292" i="2"/>
  <c r="D3292" i="2"/>
  <c r="E3292" i="2"/>
  <c r="F3292" i="2"/>
  <c r="A3293" i="2"/>
  <c r="B3293" i="2"/>
  <c r="C3293" i="2"/>
  <c r="D3293" i="2"/>
  <c r="E3293" i="2"/>
  <c r="F3293" i="2"/>
  <c r="A3294" i="2"/>
  <c r="B3294" i="2"/>
  <c r="C3294" i="2"/>
  <c r="D3294" i="2"/>
  <c r="E3294" i="2"/>
  <c r="F3294" i="2"/>
  <c r="A3295" i="2"/>
  <c r="B3295" i="2"/>
  <c r="C3295" i="2"/>
  <c r="D3295" i="2"/>
  <c r="E3295" i="2"/>
  <c r="F3295" i="2"/>
  <c r="A3296" i="2"/>
  <c r="B3296" i="2"/>
  <c r="C3296" i="2"/>
  <c r="D3296" i="2"/>
  <c r="E3296" i="2"/>
  <c r="F3296" i="2"/>
  <c r="A3297" i="2"/>
  <c r="B3297" i="2"/>
  <c r="C3297" i="2"/>
  <c r="D3297" i="2"/>
  <c r="E3297" i="2"/>
  <c r="F3297" i="2"/>
  <c r="A3298" i="2"/>
  <c r="B3298" i="2"/>
  <c r="C3298" i="2"/>
  <c r="D3298" i="2"/>
  <c r="E3298" i="2"/>
  <c r="F3298" i="2"/>
  <c r="A3299" i="2"/>
  <c r="B3299" i="2"/>
  <c r="C3299" i="2"/>
  <c r="D3299" i="2"/>
  <c r="E3299" i="2"/>
  <c r="F3299" i="2"/>
  <c r="A3300" i="2"/>
  <c r="B3300" i="2"/>
  <c r="C3300" i="2"/>
  <c r="D3300" i="2"/>
  <c r="E3300" i="2"/>
  <c r="F3300" i="2"/>
  <c r="A3301" i="2"/>
  <c r="B3301" i="2"/>
  <c r="C3301" i="2"/>
  <c r="D3301" i="2"/>
  <c r="E3301" i="2"/>
  <c r="F3301" i="2"/>
  <c r="A3302" i="2"/>
  <c r="B3302" i="2"/>
  <c r="C3302" i="2"/>
  <c r="D3302" i="2"/>
  <c r="E3302" i="2"/>
  <c r="F3302" i="2"/>
  <c r="A3303" i="2"/>
  <c r="B3303" i="2"/>
  <c r="C3303" i="2"/>
  <c r="D3303" i="2"/>
  <c r="E3303" i="2"/>
  <c r="F3303" i="2"/>
  <c r="A3304" i="2"/>
  <c r="B3304" i="2"/>
  <c r="C3304" i="2"/>
  <c r="D3304" i="2"/>
  <c r="E3304" i="2"/>
  <c r="F3304" i="2"/>
  <c r="A3305" i="2"/>
  <c r="B3305" i="2"/>
  <c r="C3305" i="2"/>
  <c r="D3305" i="2"/>
  <c r="E3305" i="2"/>
  <c r="F3305" i="2"/>
  <c r="A3306" i="2"/>
  <c r="B3306" i="2"/>
  <c r="C3306" i="2"/>
  <c r="D3306" i="2"/>
  <c r="E3306" i="2"/>
  <c r="F3306" i="2"/>
  <c r="A3307" i="2"/>
  <c r="B3307" i="2"/>
  <c r="C3307" i="2"/>
  <c r="D3307" i="2"/>
  <c r="E3307" i="2"/>
  <c r="F3307" i="2"/>
  <c r="A3308" i="2"/>
  <c r="B3308" i="2"/>
  <c r="C3308" i="2"/>
  <c r="D3308" i="2"/>
  <c r="E3308" i="2"/>
  <c r="F3308" i="2"/>
  <c r="A3309" i="2"/>
  <c r="B3309" i="2"/>
  <c r="C3309" i="2"/>
  <c r="D3309" i="2"/>
  <c r="E3309" i="2"/>
  <c r="F3309" i="2"/>
  <c r="A3310" i="2"/>
  <c r="B3310" i="2"/>
  <c r="C3310" i="2"/>
  <c r="D3310" i="2"/>
  <c r="E3310" i="2"/>
  <c r="F3310" i="2"/>
  <c r="A3311" i="2"/>
  <c r="B3311" i="2"/>
  <c r="C3311" i="2"/>
  <c r="D3311" i="2"/>
  <c r="E3311" i="2"/>
  <c r="F3311" i="2"/>
  <c r="A3312" i="2"/>
  <c r="B3312" i="2"/>
  <c r="C3312" i="2"/>
  <c r="D3312" i="2"/>
  <c r="E3312" i="2"/>
  <c r="F3312" i="2"/>
  <c r="A3313" i="2"/>
  <c r="B3313" i="2"/>
  <c r="C3313" i="2"/>
  <c r="D3313" i="2"/>
  <c r="E3313" i="2"/>
  <c r="F3313" i="2"/>
  <c r="A3314" i="2"/>
  <c r="B3314" i="2"/>
  <c r="C3314" i="2"/>
  <c r="D3314" i="2"/>
  <c r="E3314" i="2"/>
  <c r="F3314" i="2"/>
  <c r="A3315" i="2"/>
  <c r="B3315" i="2"/>
  <c r="C3315" i="2"/>
  <c r="D3315" i="2"/>
  <c r="E3315" i="2"/>
  <c r="F3315" i="2"/>
  <c r="A3316" i="2"/>
  <c r="B3316" i="2"/>
  <c r="C3316" i="2"/>
  <c r="D3316" i="2"/>
  <c r="E3316" i="2"/>
  <c r="F3316" i="2"/>
  <c r="A3317" i="2"/>
  <c r="B3317" i="2"/>
  <c r="C3317" i="2"/>
  <c r="D3317" i="2"/>
  <c r="E3317" i="2"/>
  <c r="F3317" i="2"/>
  <c r="A3318" i="2"/>
  <c r="B3318" i="2"/>
  <c r="C3318" i="2"/>
  <c r="D3318" i="2"/>
  <c r="E3318" i="2"/>
  <c r="F3318" i="2"/>
  <c r="A3319" i="2"/>
  <c r="B3319" i="2"/>
  <c r="C3319" i="2"/>
  <c r="D3319" i="2"/>
  <c r="E3319" i="2"/>
  <c r="F3319" i="2"/>
  <c r="A3320" i="2"/>
  <c r="B3320" i="2"/>
  <c r="C3320" i="2"/>
  <c r="D3320" i="2"/>
  <c r="E3320" i="2"/>
  <c r="F3320" i="2"/>
  <c r="A3321" i="2"/>
  <c r="B3321" i="2"/>
  <c r="C3321" i="2"/>
  <c r="D3321" i="2"/>
  <c r="E3321" i="2"/>
  <c r="F3321" i="2"/>
  <c r="A3322" i="2"/>
  <c r="B3322" i="2"/>
  <c r="C3322" i="2"/>
  <c r="D3322" i="2"/>
  <c r="E3322" i="2"/>
  <c r="F3322" i="2"/>
  <c r="A3323" i="2"/>
  <c r="B3323" i="2"/>
  <c r="C3323" i="2"/>
  <c r="D3323" i="2"/>
  <c r="E3323" i="2"/>
  <c r="F3323" i="2"/>
  <c r="A3324" i="2"/>
  <c r="B3324" i="2"/>
  <c r="C3324" i="2"/>
  <c r="D3324" i="2"/>
  <c r="E3324" i="2"/>
  <c r="F3324" i="2"/>
  <c r="A3325" i="2"/>
  <c r="B3325" i="2"/>
  <c r="C3325" i="2"/>
  <c r="D3325" i="2"/>
  <c r="E3325" i="2"/>
  <c r="F3325" i="2"/>
  <c r="A3326" i="2"/>
  <c r="B3326" i="2"/>
  <c r="C3326" i="2"/>
  <c r="D3326" i="2"/>
  <c r="E3326" i="2"/>
  <c r="F3326" i="2"/>
  <c r="A3327" i="2"/>
  <c r="B3327" i="2"/>
  <c r="C3327" i="2"/>
  <c r="D3327" i="2"/>
  <c r="E3327" i="2"/>
  <c r="F3327" i="2"/>
  <c r="A3328" i="2"/>
  <c r="B3328" i="2"/>
  <c r="C3328" i="2"/>
  <c r="D3328" i="2"/>
  <c r="E3328" i="2"/>
  <c r="F3328" i="2"/>
  <c r="A3329" i="2"/>
  <c r="B3329" i="2"/>
  <c r="C3329" i="2"/>
  <c r="D3329" i="2"/>
  <c r="E3329" i="2"/>
  <c r="F3329" i="2"/>
  <c r="A3330" i="2"/>
  <c r="B3330" i="2"/>
  <c r="C3330" i="2"/>
  <c r="D3330" i="2"/>
  <c r="E3330" i="2"/>
  <c r="F3330" i="2"/>
  <c r="A3331" i="2"/>
  <c r="B3331" i="2"/>
  <c r="C3331" i="2"/>
  <c r="D3331" i="2"/>
  <c r="E3331" i="2"/>
  <c r="F3331" i="2"/>
  <c r="A3332" i="2"/>
  <c r="B3332" i="2"/>
  <c r="C3332" i="2"/>
  <c r="D3332" i="2"/>
  <c r="E3332" i="2"/>
  <c r="F3332" i="2"/>
  <c r="A3333" i="2"/>
  <c r="B3333" i="2"/>
  <c r="C3333" i="2"/>
  <c r="D3333" i="2"/>
  <c r="E3333" i="2"/>
  <c r="F3333" i="2"/>
  <c r="A3334" i="2"/>
  <c r="B3334" i="2"/>
  <c r="C3334" i="2"/>
  <c r="D3334" i="2"/>
  <c r="E3334" i="2"/>
  <c r="F3334" i="2"/>
  <c r="A3335" i="2"/>
  <c r="B3335" i="2"/>
  <c r="C3335" i="2"/>
  <c r="D3335" i="2"/>
  <c r="E3335" i="2"/>
  <c r="F3335" i="2"/>
  <c r="A3336" i="2"/>
  <c r="B3336" i="2"/>
  <c r="C3336" i="2"/>
  <c r="D3336" i="2"/>
  <c r="E3336" i="2"/>
  <c r="F3336" i="2"/>
  <c r="A3337" i="2"/>
  <c r="B3337" i="2"/>
  <c r="C3337" i="2"/>
  <c r="D3337" i="2"/>
  <c r="E3337" i="2"/>
  <c r="F3337" i="2"/>
  <c r="A3338" i="2"/>
  <c r="B3338" i="2"/>
  <c r="C3338" i="2"/>
  <c r="D3338" i="2"/>
  <c r="E3338" i="2"/>
  <c r="F3338" i="2"/>
  <c r="A3339" i="2"/>
  <c r="B3339" i="2"/>
  <c r="C3339" i="2"/>
  <c r="D3339" i="2"/>
  <c r="E3339" i="2"/>
  <c r="F3339" i="2"/>
  <c r="A3340" i="2"/>
  <c r="B3340" i="2"/>
  <c r="C3340" i="2"/>
  <c r="D3340" i="2"/>
  <c r="E3340" i="2"/>
  <c r="F3340" i="2"/>
  <c r="A3341" i="2"/>
  <c r="B3341" i="2"/>
  <c r="C3341" i="2"/>
  <c r="D3341" i="2"/>
  <c r="E3341" i="2"/>
  <c r="F3341" i="2"/>
  <c r="A3342" i="2"/>
  <c r="B3342" i="2"/>
  <c r="C3342" i="2"/>
  <c r="D3342" i="2"/>
  <c r="E3342" i="2"/>
  <c r="F3342" i="2"/>
  <c r="A3343" i="2"/>
  <c r="B3343" i="2"/>
  <c r="C3343" i="2"/>
  <c r="D3343" i="2"/>
  <c r="E3343" i="2"/>
  <c r="F3343" i="2"/>
  <c r="A3344" i="2"/>
  <c r="B3344" i="2"/>
  <c r="C3344" i="2"/>
  <c r="D3344" i="2"/>
  <c r="E3344" i="2"/>
  <c r="F3344" i="2"/>
  <c r="A3345" i="2"/>
  <c r="B3345" i="2"/>
  <c r="C3345" i="2"/>
  <c r="D3345" i="2"/>
  <c r="E3345" i="2"/>
  <c r="F3345" i="2"/>
  <c r="A3346" i="2"/>
  <c r="B3346" i="2"/>
  <c r="C3346" i="2"/>
  <c r="D3346" i="2"/>
  <c r="E3346" i="2"/>
  <c r="F3346" i="2"/>
  <c r="A3347" i="2"/>
  <c r="B3347" i="2"/>
  <c r="C3347" i="2"/>
  <c r="D3347" i="2"/>
  <c r="E3347" i="2"/>
  <c r="F3347" i="2"/>
  <c r="A3348" i="2"/>
  <c r="B3348" i="2"/>
  <c r="C3348" i="2"/>
  <c r="D3348" i="2"/>
  <c r="E3348" i="2"/>
  <c r="F3348" i="2"/>
  <c r="A3349" i="2"/>
  <c r="B3349" i="2"/>
  <c r="C3349" i="2"/>
  <c r="D3349" i="2"/>
  <c r="E3349" i="2"/>
  <c r="F3349" i="2"/>
  <c r="A3350" i="2"/>
  <c r="B3350" i="2"/>
  <c r="C3350" i="2"/>
  <c r="D3350" i="2"/>
  <c r="E3350" i="2"/>
  <c r="F3350" i="2"/>
  <c r="A3351" i="2"/>
  <c r="B3351" i="2"/>
  <c r="C3351" i="2"/>
  <c r="D3351" i="2"/>
  <c r="E3351" i="2"/>
  <c r="F3351" i="2"/>
  <c r="A3352" i="2"/>
  <c r="B3352" i="2"/>
  <c r="C3352" i="2"/>
  <c r="D3352" i="2"/>
  <c r="E3352" i="2"/>
  <c r="F3352" i="2"/>
  <c r="A3353" i="2"/>
  <c r="B3353" i="2"/>
  <c r="C3353" i="2"/>
  <c r="D3353" i="2"/>
  <c r="E3353" i="2"/>
  <c r="F3353" i="2"/>
  <c r="A3354" i="2"/>
  <c r="B3354" i="2"/>
  <c r="C3354" i="2"/>
  <c r="D3354" i="2"/>
  <c r="E3354" i="2"/>
  <c r="F3354" i="2"/>
  <c r="A3355" i="2"/>
  <c r="B3355" i="2"/>
  <c r="C3355" i="2"/>
  <c r="D3355" i="2"/>
  <c r="E3355" i="2"/>
  <c r="F3355" i="2"/>
  <c r="A3356" i="2"/>
  <c r="B3356" i="2"/>
  <c r="C3356" i="2"/>
  <c r="D3356" i="2"/>
  <c r="E3356" i="2"/>
  <c r="F3356" i="2"/>
  <c r="A3357" i="2"/>
  <c r="B3357" i="2"/>
  <c r="C3357" i="2"/>
  <c r="D3357" i="2"/>
  <c r="E3357" i="2"/>
  <c r="F3357" i="2"/>
  <c r="A3358" i="2"/>
  <c r="B3358" i="2"/>
  <c r="C3358" i="2"/>
  <c r="D3358" i="2"/>
  <c r="E3358" i="2"/>
  <c r="F3358" i="2"/>
  <c r="A3359" i="2"/>
  <c r="B3359" i="2"/>
  <c r="C3359" i="2"/>
  <c r="D3359" i="2"/>
  <c r="E3359" i="2"/>
  <c r="F3359" i="2"/>
  <c r="A3360" i="2"/>
  <c r="B3360" i="2"/>
  <c r="C3360" i="2"/>
  <c r="D3360" i="2"/>
  <c r="E3360" i="2"/>
  <c r="F3360" i="2"/>
  <c r="A3361" i="2"/>
  <c r="B3361" i="2"/>
  <c r="C3361" i="2"/>
  <c r="D3361" i="2"/>
  <c r="E3361" i="2"/>
  <c r="F3361" i="2"/>
  <c r="A3362" i="2"/>
  <c r="B3362" i="2"/>
  <c r="C3362" i="2"/>
  <c r="D3362" i="2"/>
  <c r="E3362" i="2"/>
  <c r="F3362" i="2"/>
  <c r="A3363" i="2"/>
  <c r="B3363" i="2"/>
  <c r="C3363" i="2"/>
  <c r="D3363" i="2"/>
  <c r="E3363" i="2"/>
  <c r="F3363" i="2"/>
  <c r="A3364" i="2"/>
  <c r="B3364" i="2"/>
  <c r="C3364" i="2"/>
  <c r="D3364" i="2"/>
  <c r="E3364" i="2"/>
  <c r="F3364" i="2"/>
  <c r="A3365" i="2"/>
  <c r="B3365" i="2"/>
  <c r="C3365" i="2"/>
  <c r="D3365" i="2"/>
  <c r="E3365" i="2"/>
  <c r="F3365" i="2"/>
  <c r="A3366" i="2"/>
  <c r="B3366" i="2"/>
  <c r="C3366" i="2"/>
  <c r="D3366" i="2"/>
  <c r="E3366" i="2"/>
  <c r="F3366" i="2"/>
  <c r="A3367" i="2"/>
  <c r="B3367" i="2"/>
  <c r="C3367" i="2"/>
  <c r="D3367" i="2"/>
  <c r="E3367" i="2"/>
  <c r="F3367" i="2"/>
  <c r="A3368" i="2"/>
  <c r="B3368" i="2"/>
  <c r="C3368" i="2"/>
  <c r="D3368" i="2"/>
  <c r="E3368" i="2"/>
  <c r="F3368" i="2"/>
  <c r="A3369" i="2"/>
  <c r="B3369" i="2"/>
  <c r="C3369" i="2"/>
  <c r="D3369" i="2"/>
  <c r="E3369" i="2"/>
  <c r="F3369" i="2"/>
  <c r="A3370" i="2"/>
  <c r="B3370" i="2"/>
  <c r="C3370" i="2"/>
  <c r="D3370" i="2"/>
  <c r="E3370" i="2"/>
  <c r="F3370" i="2"/>
  <c r="A3371" i="2"/>
  <c r="B3371" i="2"/>
  <c r="C3371" i="2"/>
  <c r="D3371" i="2"/>
  <c r="E3371" i="2"/>
  <c r="F3371" i="2"/>
  <c r="A3372" i="2"/>
  <c r="B3372" i="2"/>
  <c r="C3372" i="2"/>
  <c r="D3372" i="2"/>
  <c r="E3372" i="2"/>
  <c r="F3372" i="2"/>
  <c r="A3373" i="2"/>
  <c r="B3373" i="2"/>
  <c r="C3373" i="2"/>
  <c r="D3373" i="2"/>
  <c r="E3373" i="2"/>
  <c r="F3373" i="2"/>
  <c r="A3374" i="2"/>
  <c r="B3374" i="2"/>
  <c r="C3374" i="2"/>
  <c r="D3374" i="2"/>
  <c r="E3374" i="2"/>
  <c r="F3374" i="2"/>
  <c r="A3375" i="2"/>
  <c r="B3375" i="2"/>
  <c r="C3375" i="2"/>
  <c r="D3375" i="2"/>
  <c r="E3375" i="2"/>
  <c r="F3375" i="2"/>
  <c r="A3376" i="2"/>
  <c r="B3376" i="2"/>
  <c r="C3376" i="2"/>
  <c r="D3376" i="2"/>
  <c r="E3376" i="2"/>
  <c r="F3376" i="2"/>
  <c r="A3377" i="2"/>
  <c r="B3377" i="2"/>
  <c r="C3377" i="2"/>
  <c r="D3377" i="2"/>
  <c r="E3377" i="2"/>
  <c r="F3377" i="2"/>
  <c r="A3378" i="2"/>
  <c r="B3378" i="2"/>
  <c r="C3378" i="2"/>
  <c r="D3378" i="2"/>
  <c r="E3378" i="2"/>
  <c r="F3378" i="2"/>
  <c r="A3379" i="2"/>
  <c r="B3379" i="2"/>
  <c r="C3379" i="2"/>
  <c r="D3379" i="2"/>
  <c r="E3379" i="2"/>
  <c r="F3379" i="2"/>
  <c r="A3380" i="2"/>
  <c r="B3380" i="2"/>
  <c r="C3380" i="2"/>
  <c r="D3380" i="2"/>
  <c r="E3380" i="2"/>
  <c r="F3380" i="2"/>
  <c r="A3381" i="2"/>
  <c r="B3381" i="2"/>
  <c r="C3381" i="2"/>
  <c r="D3381" i="2"/>
  <c r="E3381" i="2"/>
  <c r="F3381" i="2"/>
  <c r="A3382" i="2"/>
  <c r="B3382" i="2"/>
  <c r="C3382" i="2"/>
  <c r="D3382" i="2"/>
  <c r="E3382" i="2"/>
  <c r="F3382" i="2"/>
  <c r="A3383" i="2"/>
  <c r="B3383" i="2"/>
  <c r="C3383" i="2"/>
  <c r="D3383" i="2"/>
  <c r="E3383" i="2"/>
  <c r="F3383" i="2"/>
  <c r="A3384" i="2"/>
  <c r="B3384" i="2"/>
  <c r="C3384" i="2"/>
  <c r="D3384" i="2"/>
  <c r="E3384" i="2"/>
  <c r="F3384" i="2"/>
  <c r="A3385" i="2"/>
  <c r="B3385" i="2"/>
  <c r="C3385" i="2"/>
  <c r="D3385" i="2"/>
  <c r="E3385" i="2"/>
  <c r="F3385" i="2"/>
  <c r="A3386" i="2"/>
  <c r="B3386" i="2"/>
  <c r="C3386" i="2"/>
  <c r="D3386" i="2"/>
  <c r="E3386" i="2"/>
  <c r="F3386" i="2"/>
  <c r="A3387" i="2"/>
  <c r="B3387" i="2"/>
  <c r="C3387" i="2"/>
  <c r="D3387" i="2"/>
  <c r="E3387" i="2"/>
  <c r="F3387" i="2"/>
  <c r="A3388" i="2"/>
  <c r="B3388" i="2"/>
  <c r="C3388" i="2"/>
  <c r="D3388" i="2"/>
  <c r="E3388" i="2"/>
  <c r="F3388" i="2"/>
  <c r="A3389" i="2"/>
  <c r="B3389" i="2"/>
  <c r="C3389" i="2"/>
  <c r="D3389" i="2"/>
  <c r="E3389" i="2"/>
  <c r="F3389" i="2"/>
  <c r="A3390" i="2"/>
  <c r="B3390" i="2"/>
  <c r="C3390" i="2"/>
  <c r="D3390" i="2"/>
  <c r="E3390" i="2"/>
  <c r="F3390" i="2"/>
  <c r="A3391" i="2"/>
  <c r="B3391" i="2"/>
  <c r="C3391" i="2"/>
  <c r="D3391" i="2"/>
  <c r="E3391" i="2"/>
  <c r="F3391" i="2"/>
  <c r="A3392" i="2"/>
  <c r="B3392" i="2"/>
  <c r="C3392" i="2"/>
  <c r="D3392" i="2"/>
  <c r="E3392" i="2"/>
  <c r="F3392" i="2"/>
  <c r="A3393" i="2"/>
  <c r="B3393" i="2"/>
  <c r="C3393" i="2"/>
  <c r="D3393" i="2"/>
  <c r="E3393" i="2"/>
  <c r="F3393" i="2"/>
  <c r="A3394" i="2"/>
  <c r="B3394" i="2"/>
  <c r="C3394" i="2"/>
  <c r="D3394" i="2"/>
  <c r="E3394" i="2"/>
  <c r="F3394" i="2"/>
  <c r="A3395" i="2"/>
  <c r="B3395" i="2"/>
  <c r="C3395" i="2"/>
  <c r="D3395" i="2"/>
  <c r="E3395" i="2"/>
  <c r="F3395" i="2"/>
  <c r="A3396" i="2"/>
  <c r="B3396" i="2"/>
  <c r="C3396" i="2"/>
  <c r="D3396" i="2"/>
  <c r="E3396" i="2"/>
  <c r="F3396" i="2"/>
  <c r="A3397" i="2"/>
  <c r="B3397" i="2"/>
  <c r="C3397" i="2"/>
  <c r="D3397" i="2"/>
  <c r="E3397" i="2"/>
  <c r="F3397" i="2"/>
  <c r="A3398" i="2"/>
  <c r="B3398" i="2"/>
  <c r="C3398" i="2"/>
  <c r="D3398" i="2"/>
  <c r="E3398" i="2"/>
  <c r="F3398" i="2"/>
  <c r="A3399" i="2"/>
  <c r="B3399" i="2"/>
  <c r="C3399" i="2"/>
  <c r="D3399" i="2"/>
  <c r="E3399" i="2"/>
  <c r="F3399" i="2"/>
  <c r="A3400" i="2"/>
  <c r="B3400" i="2"/>
  <c r="C3400" i="2"/>
  <c r="D3400" i="2"/>
  <c r="E3400" i="2"/>
  <c r="F3400" i="2"/>
  <c r="A3401" i="2"/>
  <c r="B3401" i="2"/>
  <c r="C3401" i="2"/>
  <c r="D3401" i="2"/>
  <c r="E3401" i="2"/>
  <c r="F3401" i="2"/>
  <c r="A3402" i="2"/>
  <c r="B3402" i="2"/>
  <c r="C3402" i="2"/>
  <c r="D3402" i="2"/>
  <c r="E3402" i="2"/>
  <c r="F3402" i="2"/>
  <c r="A3403" i="2"/>
  <c r="B3403" i="2"/>
  <c r="C3403" i="2"/>
  <c r="D3403" i="2"/>
  <c r="E3403" i="2"/>
  <c r="F3403" i="2"/>
  <c r="A3404" i="2"/>
  <c r="B3404" i="2"/>
  <c r="C3404" i="2"/>
  <c r="D3404" i="2"/>
  <c r="E3404" i="2"/>
  <c r="F3404" i="2"/>
  <c r="A3405" i="2"/>
  <c r="B3405" i="2"/>
  <c r="C3405" i="2"/>
  <c r="D3405" i="2"/>
  <c r="E3405" i="2"/>
  <c r="F3405" i="2"/>
  <c r="A3406" i="2"/>
  <c r="B3406" i="2"/>
  <c r="C3406" i="2"/>
  <c r="D3406" i="2"/>
  <c r="E3406" i="2"/>
  <c r="F3406" i="2"/>
  <c r="A3407" i="2"/>
  <c r="B3407" i="2"/>
  <c r="C3407" i="2"/>
  <c r="D3407" i="2"/>
  <c r="E3407" i="2"/>
  <c r="F3407" i="2"/>
  <c r="A3408" i="2"/>
  <c r="B3408" i="2"/>
  <c r="C3408" i="2"/>
  <c r="D3408" i="2"/>
  <c r="E3408" i="2"/>
  <c r="F3408" i="2"/>
  <c r="A3409" i="2"/>
  <c r="B3409" i="2"/>
  <c r="C3409" i="2"/>
  <c r="D3409" i="2"/>
  <c r="E3409" i="2"/>
  <c r="F3409" i="2"/>
  <c r="A3410" i="2"/>
  <c r="B3410" i="2"/>
  <c r="C3410" i="2"/>
  <c r="D3410" i="2"/>
  <c r="E3410" i="2"/>
  <c r="F3410" i="2"/>
  <c r="A3411" i="2"/>
  <c r="B3411" i="2"/>
  <c r="C3411" i="2"/>
  <c r="D3411" i="2"/>
  <c r="E3411" i="2"/>
  <c r="F3411" i="2"/>
  <c r="A3412" i="2"/>
  <c r="B3412" i="2"/>
  <c r="C3412" i="2"/>
  <c r="D3412" i="2"/>
  <c r="E3412" i="2"/>
  <c r="F3412" i="2"/>
  <c r="A3413" i="2"/>
  <c r="B3413" i="2"/>
  <c r="C3413" i="2"/>
  <c r="D3413" i="2"/>
  <c r="E3413" i="2"/>
  <c r="F3413" i="2"/>
  <c r="A3414" i="2"/>
  <c r="B3414" i="2"/>
  <c r="C3414" i="2"/>
  <c r="D3414" i="2"/>
  <c r="E3414" i="2"/>
  <c r="F3414" i="2"/>
  <c r="A3415" i="2"/>
  <c r="B3415" i="2"/>
  <c r="C3415" i="2"/>
  <c r="D3415" i="2"/>
  <c r="E3415" i="2"/>
  <c r="F3415" i="2"/>
  <c r="A3416" i="2"/>
  <c r="B3416" i="2"/>
  <c r="C3416" i="2"/>
  <c r="D3416" i="2"/>
  <c r="E3416" i="2"/>
  <c r="F3416" i="2"/>
  <c r="A3417" i="2"/>
  <c r="B3417" i="2"/>
  <c r="C3417" i="2"/>
  <c r="D3417" i="2"/>
  <c r="E3417" i="2"/>
  <c r="F3417" i="2"/>
  <c r="A3418" i="2"/>
  <c r="B3418" i="2"/>
  <c r="C3418" i="2"/>
  <c r="D3418" i="2"/>
  <c r="E3418" i="2"/>
  <c r="F3418" i="2"/>
  <c r="A3419" i="2"/>
  <c r="B3419" i="2"/>
  <c r="C3419" i="2"/>
  <c r="D3419" i="2"/>
  <c r="E3419" i="2"/>
  <c r="F3419" i="2"/>
  <c r="A3420" i="2"/>
  <c r="B3420" i="2"/>
  <c r="C3420" i="2"/>
  <c r="D3420" i="2"/>
  <c r="E3420" i="2"/>
  <c r="F3420" i="2"/>
  <c r="A3421" i="2"/>
  <c r="B3421" i="2"/>
  <c r="C3421" i="2"/>
  <c r="D3421" i="2"/>
  <c r="E3421" i="2"/>
  <c r="F3421" i="2"/>
  <c r="A3422" i="2"/>
  <c r="B3422" i="2"/>
  <c r="C3422" i="2"/>
  <c r="D3422" i="2"/>
  <c r="E3422" i="2"/>
  <c r="F3422" i="2"/>
  <c r="A3423" i="2"/>
  <c r="B3423" i="2"/>
  <c r="C3423" i="2"/>
  <c r="D3423" i="2"/>
  <c r="E3423" i="2"/>
  <c r="F3423" i="2"/>
  <c r="A3424" i="2"/>
  <c r="B3424" i="2"/>
  <c r="C3424" i="2"/>
  <c r="D3424" i="2"/>
  <c r="E3424" i="2"/>
  <c r="F3424" i="2"/>
  <c r="A3425" i="2"/>
  <c r="B3425" i="2"/>
  <c r="C3425" i="2"/>
  <c r="D3425" i="2"/>
  <c r="E3425" i="2"/>
  <c r="F3425" i="2"/>
  <c r="A3426" i="2"/>
  <c r="B3426" i="2"/>
  <c r="C3426" i="2"/>
  <c r="D3426" i="2"/>
  <c r="E3426" i="2"/>
  <c r="F3426" i="2"/>
  <c r="A3427" i="2"/>
  <c r="B3427" i="2"/>
  <c r="C3427" i="2"/>
  <c r="D3427" i="2"/>
  <c r="E3427" i="2"/>
  <c r="F3427" i="2"/>
  <c r="A3428" i="2"/>
  <c r="B3428" i="2"/>
  <c r="C3428" i="2"/>
  <c r="D3428" i="2"/>
  <c r="E3428" i="2"/>
  <c r="F3428" i="2"/>
  <c r="A3429" i="2"/>
  <c r="B3429" i="2"/>
  <c r="C3429" i="2"/>
  <c r="D3429" i="2"/>
  <c r="E3429" i="2"/>
  <c r="F3429" i="2"/>
  <c r="A3430" i="2"/>
  <c r="B3430" i="2"/>
  <c r="C3430" i="2"/>
  <c r="D3430" i="2"/>
  <c r="E3430" i="2"/>
  <c r="F3430" i="2"/>
  <c r="A3431" i="2"/>
  <c r="B3431" i="2"/>
  <c r="C3431" i="2"/>
  <c r="D3431" i="2"/>
  <c r="E3431" i="2"/>
  <c r="F3431" i="2"/>
  <c r="A3432" i="2"/>
  <c r="B3432" i="2"/>
  <c r="C3432" i="2"/>
  <c r="D3432" i="2"/>
  <c r="E3432" i="2"/>
  <c r="F3432" i="2"/>
  <c r="A3433" i="2"/>
  <c r="B3433" i="2"/>
  <c r="C3433" i="2"/>
  <c r="D3433" i="2"/>
  <c r="E3433" i="2"/>
  <c r="F3433" i="2"/>
  <c r="A3434" i="2"/>
  <c r="B3434" i="2"/>
  <c r="C3434" i="2"/>
  <c r="D3434" i="2"/>
  <c r="E3434" i="2"/>
  <c r="F3434" i="2"/>
  <c r="A3435" i="2"/>
  <c r="B3435" i="2"/>
  <c r="C3435" i="2"/>
  <c r="D3435" i="2"/>
  <c r="E3435" i="2"/>
  <c r="F3435" i="2"/>
  <c r="A3436" i="2"/>
  <c r="B3436" i="2"/>
  <c r="C3436" i="2"/>
  <c r="D3436" i="2"/>
  <c r="E3436" i="2"/>
  <c r="F3436" i="2"/>
  <c r="A3437" i="2"/>
  <c r="B3437" i="2"/>
  <c r="C3437" i="2"/>
  <c r="D3437" i="2"/>
  <c r="E3437" i="2"/>
  <c r="F3437" i="2"/>
  <c r="A3438" i="2"/>
  <c r="B3438" i="2"/>
  <c r="C3438" i="2"/>
  <c r="D3438" i="2"/>
  <c r="E3438" i="2"/>
  <c r="F3438" i="2"/>
  <c r="A3439" i="2"/>
  <c r="B3439" i="2"/>
  <c r="C3439" i="2"/>
  <c r="D3439" i="2"/>
  <c r="E3439" i="2"/>
  <c r="F3439" i="2"/>
  <c r="A3440" i="2"/>
  <c r="B3440" i="2"/>
  <c r="C3440" i="2"/>
  <c r="D3440" i="2"/>
  <c r="E3440" i="2"/>
  <c r="F3440" i="2"/>
  <c r="A3441" i="2"/>
  <c r="B3441" i="2"/>
  <c r="C3441" i="2"/>
  <c r="D3441" i="2"/>
  <c r="E3441" i="2"/>
  <c r="F3441" i="2"/>
  <c r="A3442" i="2"/>
  <c r="B3442" i="2"/>
  <c r="C3442" i="2"/>
  <c r="D3442" i="2"/>
  <c r="E3442" i="2"/>
  <c r="F3442" i="2"/>
  <c r="A3443" i="2"/>
  <c r="B3443" i="2"/>
  <c r="C3443" i="2"/>
  <c r="D3443" i="2"/>
  <c r="E3443" i="2"/>
  <c r="F3443" i="2"/>
  <c r="A3444" i="2"/>
  <c r="B3444" i="2"/>
  <c r="C3444" i="2"/>
  <c r="D3444" i="2"/>
  <c r="E3444" i="2"/>
  <c r="F3444" i="2"/>
  <c r="A3445" i="2"/>
  <c r="B3445" i="2"/>
  <c r="C3445" i="2"/>
  <c r="D3445" i="2"/>
  <c r="E3445" i="2"/>
  <c r="F3445" i="2"/>
  <c r="A3446" i="2"/>
  <c r="B3446" i="2"/>
  <c r="C3446" i="2"/>
  <c r="D3446" i="2"/>
  <c r="E3446" i="2"/>
  <c r="F3446" i="2"/>
  <c r="A3447" i="2"/>
  <c r="B3447" i="2"/>
  <c r="C3447" i="2"/>
  <c r="D3447" i="2"/>
  <c r="E3447" i="2"/>
  <c r="F3447" i="2"/>
  <c r="A3448" i="2"/>
  <c r="B3448" i="2"/>
  <c r="C3448" i="2"/>
  <c r="D3448" i="2"/>
  <c r="E3448" i="2"/>
  <c r="F3448" i="2"/>
  <c r="A3449" i="2"/>
  <c r="B3449" i="2"/>
  <c r="C3449" i="2"/>
  <c r="D3449" i="2"/>
  <c r="E3449" i="2"/>
  <c r="F3449" i="2"/>
  <c r="A3450" i="2"/>
  <c r="B3450" i="2"/>
  <c r="C3450" i="2"/>
  <c r="D3450" i="2"/>
  <c r="E3450" i="2"/>
  <c r="F3450" i="2"/>
  <c r="A3451" i="2"/>
  <c r="B3451" i="2"/>
  <c r="C3451" i="2"/>
  <c r="D3451" i="2"/>
  <c r="E3451" i="2"/>
  <c r="F3451" i="2"/>
  <c r="A3452" i="2"/>
  <c r="B3452" i="2"/>
  <c r="C3452" i="2"/>
  <c r="D3452" i="2"/>
  <c r="E3452" i="2"/>
  <c r="F3452" i="2"/>
  <c r="A3453" i="2"/>
  <c r="B3453" i="2"/>
  <c r="C3453" i="2"/>
  <c r="D3453" i="2"/>
  <c r="E3453" i="2"/>
  <c r="F3453" i="2"/>
  <c r="A3454" i="2"/>
  <c r="B3454" i="2"/>
  <c r="C3454" i="2"/>
  <c r="D3454" i="2"/>
  <c r="E3454" i="2"/>
  <c r="F3454" i="2"/>
  <c r="A3455" i="2"/>
  <c r="B3455" i="2"/>
  <c r="C3455" i="2"/>
  <c r="D3455" i="2"/>
  <c r="E3455" i="2"/>
  <c r="F3455" i="2"/>
  <c r="A3456" i="2"/>
  <c r="B3456" i="2"/>
  <c r="C3456" i="2"/>
  <c r="D3456" i="2"/>
  <c r="E3456" i="2"/>
  <c r="F3456" i="2"/>
  <c r="A3457" i="2"/>
  <c r="B3457" i="2"/>
  <c r="C3457" i="2"/>
  <c r="D3457" i="2"/>
  <c r="E3457" i="2"/>
  <c r="F3457" i="2"/>
  <c r="A3458" i="2"/>
  <c r="B3458" i="2"/>
  <c r="C3458" i="2"/>
  <c r="D3458" i="2"/>
  <c r="E3458" i="2"/>
  <c r="F3458" i="2"/>
  <c r="A3459" i="2"/>
  <c r="B3459" i="2"/>
  <c r="C3459" i="2"/>
  <c r="D3459" i="2"/>
  <c r="E3459" i="2"/>
  <c r="F3459" i="2"/>
  <c r="A3460" i="2"/>
  <c r="B3460" i="2"/>
  <c r="C3460" i="2"/>
  <c r="D3460" i="2"/>
  <c r="E3460" i="2"/>
  <c r="F3460" i="2"/>
  <c r="A3461" i="2"/>
  <c r="B3461" i="2"/>
  <c r="C3461" i="2"/>
  <c r="D3461" i="2"/>
  <c r="E3461" i="2"/>
  <c r="F3461" i="2"/>
  <c r="A3462" i="2"/>
  <c r="B3462" i="2"/>
  <c r="C3462" i="2"/>
  <c r="D3462" i="2"/>
  <c r="E3462" i="2"/>
  <c r="F3462" i="2"/>
  <c r="A3463" i="2"/>
  <c r="B3463" i="2"/>
  <c r="C3463" i="2"/>
  <c r="D3463" i="2"/>
  <c r="E3463" i="2"/>
  <c r="F3463" i="2"/>
  <c r="A3464" i="2"/>
  <c r="B3464" i="2"/>
  <c r="C3464" i="2"/>
  <c r="D3464" i="2"/>
  <c r="E3464" i="2"/>
  <c r="F3464" i="2"/>
  <c r="A3465" i="2"/>
  <c r="B3465" i="2"/>
  <c r="C3465" i="2"/>
  <c r="D3465" i="2"/>
  <c r="E3465" i="2"/>
  <c r="F3465" i="2"/>
  <c r="A3466" i="2"/>
  <c r="B3466" i="2"/>
  <c r="C3466" i="2"/>
  <c r="D3466" i="2"/>
  <c r="E3466" i="2"/>
  <c r="F3466" i="2"/>
  <c r="A3467" i="2"/>
  <c r="B3467" i="2"/>
  <c r="C3467" i="2"/>
  <c r="D3467" i="2"/>
  <c r="E3467" i="2"/>
  <c r="F3467" i="2"/>
  <c r="A3468" i="2"/>
  <c r="B3468" i="2"/>
  <c r="C3468" i="2"/>
  <c r="D3468" i="2"/>
  <c r="E3468" i="2"/>
  <c r="F3468" i="2"/>
  <c r="A3469" i="2"/>
  <c r="B3469" i="2"/>
  <c r="C3469" i="2"/>
  <c r="D3469" i="2"/>
  <c r="E3469" i="2"/>
  <c r="F3469" i="2"/>
  <c r="A3470" i="2"/>
  <c r="B3470" i="2"/>
  <c r="C3470" i="2"/>
  <c r="D3470" i="2"/>
  <c r="E3470" i="2"/>
  <c r="F3470" i="2"/>
  <c r="A3471" i="2"/>
  <c r="B3471" i="2"/>
  <c r="C3471" i="2"/>
  <c r="D3471" i="2"/>
  <c r="E3471" i="2"/>
  <c r="F3471" i="2"/>
  <c r="A3472" i="2"/>
  <c r="B3472" i="2"/>
  <c r="C3472" i="2"/>
  <c r="D3472" i="2"/>
  <c r="E3472" i="2"/>
  <c r="F3472" i="2"/>
  <c r="A3473" i="2"/>
  <c r="B3473" i="2"/>
  <c r="C3473" i="2"/>
  <c r="D3473" i="2"/>
  <c r="E3473" i="2"/>
  <c r="F3473" i="2"/>
  <c r="A3474" i="2"/>
  <c r="B3474" i="2"/>
  <c r="C3474" i="2"/>
  <c r="D3474" i="2"/>
  <c r="E3474" i="2"/>
  <c r="F3474" i="2"/>
  <c r="A3475" i="2"/>
  <c r="B3475" i="2"/>
  <c r="C3475" i="2"/>
  <c r="D3475" i="2"/>
  <c r="E3475" i="2"/>
  <c r="F3475" i="2"/>
  <c r="A3476" i="2"/>
  <c r="B3476" i="2"/>
  <c r="C3476" i="2"/>
  <c r="D3476" i="2"/>
  <c r="E3476" i="2"/>
  <c r="F3476" i="2"/>
  <c r="A3477" i="2"/>
  <c r="B3477" i="2"/>
  <c r="C3477" i="2"/>
  <c r="D3477" i="2"/>
  <c r="E3477" i="2"/>
  <c r="F3477" i="2"/>
  <c r="A3478" i="2"/>
  <c r="B3478" i="2"/>
  <c r="C3478" i="2"/>
  <c r="D3478" i="2"/>
  <c r="E3478" i="2"/>
  <c r="F3478" i="2"/>
  <c r="A3479" i="2"/>
  <c r="B3479" i="2"/>
  <c r="C3479" i="2"/>
  <c r="D3479" i="2"/>
  <c r="E3479" i="2"/>
  <c r="F3479" i="2"/>
  <c r="A3480" i="2"/>
  <c r="B3480" i="2"/>
  <c r="C3480" i="2"/>
  <c r="D3480" i="2"/>
  <c r="E3480" i="2"/>
  <c r="F3480" i="2"/>
  <c r="A3481" i="2"/>
  <c r="B3481" i="2"/>
  <c r="C3481" i="2"/>
  <c r="D3481" i="2"/>
  <c r="E3481" i="2"/>
  <c r="F3481" i="2"/>
  <c r="A3482" i="2"/>
  <c r="B3482" i="2"/>
  <c r="C3482" i="2"/>
  <c r="D3482" i="2"/>
  <c r="E3482" i="2"/>
  <c r="F3482" i="2"/>
  <c r="A3483" i="2"/>
  <c r="B3483" i="2"/>
  <c r="C3483" i="2"/>
  <c r="D3483" i="2"/>
  <c r="E3483" i="2"/>
  <c r="F3483" i="2"/>
  <c r="A3484" i="2"/>
  <c r="B3484" i="2"/>
  <c r="C3484" i="2"/>
  <c r="D3484" i="2"/>
  <c r="E3484" i="2"/>
  <c r="F3484" i="2"/>
  <c r="A3485" i="2"/>
  <c r="B3485" i="2"/>
  <c r="C3485" i="2"/>
  <c r="D3485" i="2"/>
  <c r="E3485" i="2"/>
  <c r="F3485" i="2"/>
  <c r="A3486" i="2"/>
  <c r="B3486" i="2"/>
  <c r="C3486" i="2"/>
  <c r="D3486" i="2"/>
  <c r="E3486" i="2"/>
  <c r="F3486" i="2"/>
  <c r="A3487" i="2"/>
  <c r="B3487" i="2"/>
  <c r="C3487" i="2"/>
  <c r="D3487" i="2"/>
  <c r="E3487" i="2"/>
  <c r="F3487" i="2"/>
  <c r="A3488" i="2"/>
  <c r="B3488" i="2"/>
  <c r="C3488" i="2"/>
  <c r="D3488" i="2"/>
  <c r="E3488" i="2"/>
  <c r="F3488" i="2"/>
  <c r="A3489" i="2"/>
  <c r="B3489" i="2"/>
  <c r="C3489" i="2"/>
  <c r="D3489" i="2"/>
  <c r="E3489" i="2"/>
  <c r="F3489" i="2"/>
  <c r="A3490" i="2"/>
  <c r="B3490" i="2"/>
  <c r="C3490" i="2"/>
  <c r="D3490" i="2"/>
  <c r="E3490" i="2"/>
  <c r="F3490" i="2"/>
  <c r="A3491" i="2"/>
  <c r="B3491" i="2"/>
  <c r="C3491" i="2"/>
  <c r="D3491" i="2"/>
  <c r="E3491" i="2"/>
  <c r="F3491" i="2"/>
  <c r="A3492" i="2"/>
  <c r="B3492" i="2"/>
  <c r="C3492" i="2"/>
  <c r="D3492" i="2"/>
  <c r="E3492" i="2"/>
  <c r="F3492" i="2"/>
  <c r="A3493" i="2"/>
  <c r="B3493" i="2"/>
  <c r="C3493" i="2"/>
  <c r="D3493" i="2"/>
  <c r="E3493" i="2"/>
  <c r="F3493" i="2"/>
  <c r="A3494" i="2"/>
  <c r="B3494" i="2"/>
  <c r="C3494" i="2"/>
  <c r="D3494" i="2"/>
  <c r="E3494" i="2"/>
  <c r="F3494" i="2"/>
  <c r="A3495" i="2"/>
  <c r="B3495" i="2"/>
  <c r="C3495" i="2"/>
  <c r="D3495" i="2"/>
  <c r="E3495" i="2"/>
  <c r="F3495" i="2"/>
  <c r="A3496" i="2"/>
  <c r="B3496" i="2"/>
  <c r="C3496" i="2"/>
  <c r="D3496" i="2"/>
  <c r="E3496" i="2"/>
  <c r="F3496" i="2"/>
  <c r="A3497" i="2"/>
  <c r="B3497" i="2"/>
  <c r="C3497" i="2"/>
  <c r="D3497" i="2"/>
  <c r="E3497" i="2"/>
  <c r="F3497" i="2"/>
  <c r="A3498" i="2"/>
  <c r="B3498" i="2"/>
  <c r="C3498" i="2"/>
  <c r="D3498" i="2"/>
  <c r="E3498" i="2"/>
  <c r="F3498" i="2"/>
  <c r="A3499" i="2"/>
  <c r="B3499" i="2"/>
  <c r="C3499" i="2"/>
  <c r="D3499" i="2"/>
  <c r="E3499" i="2"/>
  <c r="F3499" i="2"/>
  <c r="A3500" i="2"/>
  <c r="B3500" i="2"/>
  <c r="C3500" i="2"/>
  <c r="D3500" i="2"/>
  <c r="E3500" i="2"/>
  <c r="F3500" i="2"/>
  <c r="A3501" i="2"/>
  <c r="B3501" i="2"/>
  <c r="C3501" i="2"/>
  <c r="D3501" i="2"/>
  <c r="E3501" i="2"/>
  <c r="F3501" i="2"/>
  <c r="A3502" i="2"/>
  <c r="B3502" i="2"/>
  <c r="C3502" i="2"/>
  <c r="D3502" i="2"/>
  <c r="E3502" i="2"/>
  <c r="F3502" i="2"/>
  <c r="A3503" i="2"/>
  <c r="B3503" i="2"/>
  <c r="C3503" i="2"/>
  <c r="D3503" i="2"/>
  <c r="E3503" i="2"/>
  <c r="F3503" i="2"/>
  <c r="A3504" i="2"/>
  <c r="B3504" i="2"/>
  <c r="C3504" i="2"/>
  <c r="D3504" i="2"/>
  <c r="E3504" i="2"/>
  <c r="F3504" i="2"/>
  <c r="A3505" i="2"/>
  <c r="B3505" i="2"/>
  <c r="C3505" i="2"/>
  <c r="D3505" i="2"/>
  <c r="E3505" i="2"/>
  <c r="F3505" i="2"/>
  <c r="A3506" i="2"/>
  <c r="B3506" i="2"/>
  <c r="C3506" i="2"/>
  <c r="D3506" i="2"/>
  <c r="E3506" i="2"/>
  <c r="F3506" i="2"/>
  <c r="A3507" i="2"/>
  <c r="B3507" i="2"/>
  <c r="C3507" i="2"/>
  <c r="D3507" i="2"/>
  <c r="E3507" i="2"/>
  <c r="F3507" i="2"/>
  <c r="A3508" i="2"/>
  <c r="B3508" i="2"/>
  <c r="C3508" i="2"/>
  <c r="D3508" i="2"/>
  <c r="E3508" i="2"/>
  <c r="F3508" i="2"/>
  <c r="A3509" i="2"/>
  <c r="B3509" i="2"/>
  <c r="C3509" i="2"/>
  <c r="D3509" i="2"/>
  <c r="E3509" i="2"/>
  <c r="F3509" i="2"/>
  <c r="A3510" i="2"/>
  <c r="B3510" i="2"/>
  <c r="C3510" i="2"/>
  <c r="D3510" i="2"/>
  <c r="E3510" i="2"/>
  <c r="F3510" i="2"/>
  <c r="A3511" i="2"/>
  <c r="B3511" i="2"/>
  <c r="C3511" i="2"/>
  <c r="D3511" i="2"/>
  <c r="E3511" i="2"/>
  <c r="F3511" i="2"/>
  <c r="A3512" i="2"/>
  <c r="B3512" i="2"/>
  <c r="C3512" i="2"/>
  <c r="D3512" i="2"/>
  <c r="E3512" i="2"/>
  <c r="F3512" i="2"/>
  <c r="A3513" i="2"/>
  <c r="B3513" i="2"/>
  <c r="C3513" i="2"/>
  <c r="D3513" i="2"/>
  <c r="E3513" i="2"/>
  <c r="F3513" i="2"/>
  <c r="A3514" i="2"/>
  <c r="B3514" i="2"/>
  <c r="C3514" i="2"/>
  <c r="D3514" i="2"/>
  <c r="E3514" i="2"/>
  <c r="F3514" i="2"/>
  <c r="A3515" i="2"/>
  <c r="B3515" i="2"/>
  <c r="C3515" i="2"/>
  <c r="D3515" i="2"/>
  <c r="E3515" i="2"/>
  <c r="F3515" i="2"/>
  <c r="A3516" i="2"/>
  <c r="B3516" i="2"/>
  <c r="C3516" i="2"/>
  <c r="D3516" i="2"/>
  <c r="E3516" i="2"/>
  <c r="F3516" i="2"/>
  <c r="A3517" i="2"/>
  <c r="B3517" i="2"/>
  <c r="C3517" i="2"/>
  <c r="D3517" i="2"/>
  <c r="E3517" i="2"/>
  <c r="F3517" i="2"/>
  <c r="A3518" i="2"/>
  <c r="B3518" i="2"/>
  <c r="C3518" i="2"/>
  <c r="D3518" i="2"/>
  <c r="E3518" i="2"/>
  <c r="F3518" i="2"/>
  <c r="A3519" i="2"/>
  <c r="B3519" i="2"/>
  <c r="C3519" i="2"/>
  <c r="D3519" i="2"/>
  <c r="E3519" i="2"/>
  <c r="F3519" i="2"/>
  <c r="A3520" i="2"/>
  <c r="B3520" i="2"/>
  <c r="C3520" i="2"/>
  <c r="D3520" i="2"/>
  <c r="E3520" i="2"/>
  <c r="F3520" i="2"/>
  <c r="A3521" i="2"/>
  <c r="B3521" i="2"/>
  <c r="C3521" i="2"/>
  <c r="D3521" i="2"/>
  <c r="E3521" i="2"/>
  <c r="F3521" i="2"/>
  <c r="A3522" i="2"/>
  <c r="B3522" i="2"/>
  <c r="C3522" i="2"/>
  <c r="D3522" i="2"/>
  <c r="E3522" i="2"/>
  <c r="F3522" i="2"/>
  <c r="A3523" i="2"/>
  <c r="B3523" i="2"/>
  <c r="C3523" i="2"/>
  <c r="D3523" i="2"/>
  <c r="E3523" i="2"/>
  <c r="F3523" i="2"/>
  <c r="A3524" i="2"/>
  <c r="B3524" i="2"/>
  <c r="C3524" i="2"/>
  <c r="D3524" i="2"/>
  <c r="E3524" i="2"/>
  <c r="F3524" i="2"/>
  <c r="A3525" i="2"/>
  <c r="B3525" i="2"/>
  <c r="C3525" i="2"/>
  <c r="D3525" i="2"/>
  <c r="E3525" i="2"/>
  <c r="F3525" i="2"/>
  <c r="A3526" i="2"/>
  <c r="B3526" i="2"/>
  <c r="C3526" i="2"/>
  <c r="D3526" i="2"/>
  <c r="E3526" i="2"/>
  <c r="F3526" i="2"/>
  <c r="A3527" i="2"/>
  <c r="B3527" i="2"/>
  <c r="C3527" i="2"/>
  <c r="D3527" i="2"/>
  <c r="E3527" i="2"/>
  <c r="F3527" i="2"/>
  <c r="A3528" i="2"/>
  <c r="B3528" i="2"/>
  <c r="C3528" i="2"/>
  <c r="D3528" i="2"/>
  <c r="E3528" i="2"/>
  <c r="F3528" i="2"/>
  <c r="A3529" i="2"/>
  <c r="B3529" i="2"/>
  <c r="C3529" i="2"/>
  <c r="D3529" i="2"/>
  <c r="E3529" i="2"/>
  <c r="F3529" i="2"/>
  <c r="A3530" i="2"/>
  <c r="B3530" i="2"/>
  <c r="C3530" i="2"/>
  <c r="D3530" i="2"/>
  <c r="E3530" i="2"/>
  <c r="F3530" i="2"/>
  <c r="A3531" i="2"/>
  <c r="B3531" i="2"/>
  <c r="C3531" i="2"/>
  <c r="D3531" i="2"/>
  <c r="E3531" i="2"/>
  <c r="F3531" i="2"/>
  <c r="A3532" i="2"/>
  <c r="B3532" i="2"/>
  <c r="C3532" i="2"/>
  <c r="D3532" i="2"/>
  <c r="E3532" i="2"/>
  <c r="F3532" i="2"/>
  <c r="A3533" i="2"/>
  <c r="B3533" i="2"/>
  <c r="C3533" i="2"/>
  <c r="D3533" i="2"/>
  <c r="E3533" i="2"/>
  <c r="F3533" i="2"/>
  <c r="A3534" i="2"/>
  <c r="B3534" i="2"/>
  <c r="C3534" i="2"/>
  <c r="D3534" i="2"/>
  <c r="E3534" i="2"/>
  <c r="F3534" i="2"/>
  <c r="A3535" i="2"/>
  <c r="B3535" i="2"/>
  <c r="C3535" i="2"/>
  <c r="D3535" i="2"/>
  <c r="E3535" i="2"/>
  <c r="F3535" i="2"/>
  <c r="A3536" i="2"/>
  <c r="B3536" i="2"/>
  <c r="C3536" i="2"/>
  <c r="D3536" i="2"/>
  <c r="E3536" i="2"/>
  <c r="F3536" i="2"/>
  <c r="A3537" i="2"/>
  <c r="B3537" i="2"/>
  <c r="C3537" i="2"/>
  <c r="D3537" i="2"/>
  <c r="E3537" i="2"/>
  <c r="F3537" i="2"/>
  <c r="A3538" i="2"/>
  <c r="B3538" i="2"/>
  <c r="C3538" i="2"/>
  <c r="D3538" i="2"/>
  <c r="E3538" i="2"/>
  <c r="F3538" i="2"/>
  <c r="A3539" i="2"/>
  <c r="B3539" i="2"/>
  <c r="C3539" i="2"/>
  <c r="D3539" i="2"/>
  <c r="E3539" i="2"/>
  <c r="F3539" i="2"/>
  <c r="A3540" i="2"/>
  <c r="B3540" i="2"/>
  <c r="C3540" i="2"/>
  <c r="D3540" i="2"/>
  <c r="E3540" i="2"/>
  <c r="F3540" i="2"/>
  <c r="A3541" i="2"/>
  <c r="B3541" i="2"/>
  <c r="C3541" i="2"/>
  <c r="D3541" i="2"/>
  <c r="E3541" i="2"/>
  <c r="F3541" i="2"/>
  <c r="A3542" i="2"/>
  <c r="B3542" i="2"/>
  <c r="C3542" i="2"/>
  <c r="D3542" i="2"/>
  <c r="E3542" i="2"/>
  <c r="F3542" i="2"/>
  <c r="A3543" i="2"/>
  <c r="B3543" i="2"/>
  <c r="C3543" i="2"/>
  <c r="D3543" i="2"/>
  <c r="E3543" i="2"/>
  <c r="F3543" i="2"/>
  <c r="A3544" i="2"/>
  <c r="B3544" i="2"/>
  <c r="C3544" i="2"/>
  <c r="D3544" i="2"/>
  <c r="E3544" i="2"/>
  <c r="F3544" i="2"/>
  <c r="A3545" i="2"/>
  <c r="B3545" i="2"/>
  <c r="C3545" i="2"/>
  <c r="D3545" i="2"/>
  <c r="E3545" i="2"/>
  <c r="F3545" i="2"/>
  <c r="A3546" i="2"/>
  <c r="B3546" i="2"/>
  <c r="C3546" i="2"/>
  <c r="D3546" i="2"/>
  <c r="E3546" i="2"/>
  <c r="F3546" i="2"/>
  <c r="A3547" i="2"/>
  <c r="B3547" i="2"/>
  <c r="C3547" i="2"/>
  <c r="D3547" i="2"/>
  <c r="E3547" i="2"/>
  <c r="F3547" i="2"/>
  <c r="A3548" i="2"/>
  <c r="B3548" i="2"/>
  <c r="C3548" i="2"/>
  <c r="D3548" i="2"/>
  <c r="E3548" i="2"/>
  <c r="F3548" i="2"/>
  <c r="A3549" i="2"/>
  <c r="B3549" i="2"/>
  <c r="C3549" i="2"/>
  <c r="D3549" i="2"/>
  <c r="E3549" i="2"/>
  <c r="F3549" i="2"/>
  <c r="A3550" i="2"/>
  <c r="B3550" i="2"/>
  <c r="C3550" i="2"/>
  <c r="D3550" i="2"/>
  <c r="E3550" i="2"/>
  <c r="F3550" i="2"/>
  <c r="A3551" i="2"/>
  <c r="B3551" i="2"/>
  <c r="C3551" i="2"/>
  <c r="D3551" i="2"/>
  <c r="E3551" i="2"/>
  <c r="F3551" i="2"/>
  <c r="A3552" i="2"/>
  <c r="B3552" i="2"/>
  <c r="C3552" i="2"/>
  <c r="D3552" i="2"/>
  <c r="E3552" i="2"/>
  <c r="F3552" i="2"/>
  <c r="A3553" i="2"/>
  <c r="B3553" i="2"/>
  <c r="C3553" i="2"/>
  <c r="D3553" i="2"/>
  <c r="E3553" i="2"/>
  <c r="F3553" i="2"/>
  <c r="A3554" i="2"/>
  <c r="B3554" i="2"/>
  <c r="C3554" i="2"/>
  <c r="D3554" i="2"/>
  <c r="E3554" i="2"/>
  <c r="F3554" i="2"/>
  <c r="A3555" i="2"/>
  <c r="B3555" i="2"/>
  <c r="C3555" i="2"/>
  <c r="D3555" i="2"/>
  <c r="E3555" i="2"/>
  <c r="F3555" i="2"/>
  <c r="A3556" i="2"/>
  <c r="B3556" i="2"/>
  <c r="C3556" i="2"/>
  <c r="D3556" i="2"/>
  <c r="E3556" i="2"/>
  <c r="F3556" i="2"/>
  <c r="A3557" i="2"/>
  <c r="B3557" i="2"/>
  <c r="C3557" i="2"/>
  <c r="D3557" i="2"/>
  <c r="E3557" i="2"/>
  <c r="F3557" i="2"/>
  <c r="A3558" i="2"/>
  <c r="B3558" i="2"/>
  <c r="C3558" i="2"/>
  <c r="D3558" i="2"/>
  <c r="E3558" i="2"/>
  <c r="F3558" i="2"/>
  <c r="A3559" i="2"/>
  <c r="B3559" i="2"/>
  <c r="C3559" i="2"/>
  <c r="D3559" i="2"/>
  <c r="E3559" i="2"/>
  <c r="F3559" i="2"/>
  <c r="A3560" i="2"/>
  <c r="B3560" i="2"/>
  <c r="C3560" i="2"/>
  <c r="D3560" i="2"/>
  <c r="E3560" i="2"/>
  <c r="F3560" i="2"/>
  <c r="A3561" i="2"/>
  <c r="B3561" i="2"/>
  <c r="C3561" i="2"/>
  <c r="D3561" i="2"/>
  <c r="E3561" i="2"/>
  <c r="F3561" i="2"/>
  <c r="A3562" i="2"/>
  <c r="B3562" i="2"/>
  <c r="C3562" i="2"/>
  <c r="D3562" i="2"/>
  <c r="E3562" i="2"/>
  <c r="F3562" i="2"/>
  <c r="A3563" i="2"/>
  <c r="B3563" i="2"/>
  <c r="C3563" i="2"/>
  <c r="D3563" i="2"/>
  <c r="E3563" i="2"/>
  <c r="F3563" i="2"/>
  <c r="A3564" i="2"/>
  <c r="B3564" i="2"/>
  <c r="C3564" i="2"/>
  <c r="D3564" i="2"/>
  <c r="E3564" i="2"/>
  <c r="F3564" i="2"/>
  <c r="A3565" i="2"/>
  <c r="B3565" i="2"/>
  <c r="C3565" i="2"/>
  <c r="D3565" i="2"/>
  <c r="E3565" i="2"/>
  <c r="F3565" i="2"/>
  <c r="A3566" i="2"/>
  <c r="B3566" i="2"/>
  <c r="C3566" i="2"/>
  <c r="D3566" i="2"/>
  <c r="E3566" i="2"/>
  <c r="F3566" i="2"/>
  <c r="A3567" i="2"/>
  <c r="B3567" i="2"/>
  <c r="C3567" i="2"/>
  <c r="D3567" i="2"/>
  <c r="E3567" i="2"/>
  <c r="F3567" i="2"/>
  <c r="A3568" i="2"/>
  <c r="B3568" i="2"/>
  <c r="C3568" i="2"/>
  <c r="D3568" i="2"/>
  <c r="E3568" i="2"/>
  <c r="F3568" i="2"/>
  <c r="A3569" i="2"/>
  <c r="B3569" i="2"/>
  <c r="C3569" i="2"/>
  <c r="D3569" i="2"/>
  <c r="E3569" i="2"/>
  <c r="F3569" i="2"/>
  <c r="A3570" i="2"/>
  <c r="B3570" i="2"/>
  <c r="C3570" i="2"/>
  <c r="D3570" i="2"/>
  <c r="E3570" i="2"/>
  <c r="F3570" i="2"/>
  <c r="A3571" i="2"/>
  <c r="B3571" i="2"/>
  <c r="C3571" i="2"/>
  <c r="D3571" i="2"/>
  <c r="E3571" i="2"/>
  <c r="F3571" i="2"/>
  <c r="A3572" i="2"/>
  <c r="B3572" i="2"/>
  <c r="C3572" i="2"/>
  <c r="D3572" i="2"/>
  <c r="E3572" i="2"/>
  <c r="F3572" i="2"/>
  <c r="A3573" i="2"/>
  <c r="B3573" i="2"/>
  <c r="C3573" i="2"/>
  <c r="D3573" i="2"/>
  <c r="E3573" i="2"/>
  <c r="F3573" i="2"/>
  <c r="A3574" i="2"/>
  <c r="B3574" i="2"/>
  <c r="C3574" i="2"/>
  <c r="D3574" i="2"/>
  <c r="E3574" i="2"/>
  <c r="F3574" i="2"/>
  <c r="A3575" i="2"/>
  <c r="B3575" i="2"/>
  <c r="C3575" i="2"/>
  <c r="D3575" i="2"/>
  <c r="E3575" i="2"/>
  <c r="F3575" i="2"/>
  <c r="A3576" i="2"/>
  <c r="B3576" i="2"/>
  <c r="C3576" i="2"/>
  <c r="D3576" i="2"/>
  <c r="E3576" i="2"/>
  <c r="F3576" i="2"/>
  <c r="A3577" i="2"/>
  <c r="B3577" i="2"/>
  <c r="C3577" i="2"/>
  <c r="D3577" i="2"/>
  <c r="E3577" i="2"/>
  <c r="F3577" i="2"/>
  <c r="A3578" i="2"/>
  <c r="B3578" i="2"/>
  <c r="C3578" i="2"/>
  <c r="D3578" i="2"/>
  <c r="E3578" i="2"/>
  <c r="F3578" i="2"/>
  <c r="A3579" i="2"/>
  <c r="B3579" i="2"/>
  <c r="C3579" i="2"/>
  <c r="D3579" i="2"/>
  <c r="E3579" i="2"/>
  <c r="F3579" i="2"/>
  <c r="A3580" i="2"/>
  <c r="B3580" i="2"/>
  <c r="C3580" i="2"/>
  <c r="D3580" i="2"/>
  <c r="E3580" i="2"/>
  <c r="F3580" i="2"/>
  <c r="A3581" i="2"/>
  <c r="B3581" i="2"/>
  <c r="C3581" i="2"/>
  <c r="D3581" i="2"/>
  <c r="E3581" i="2"/>
  <c r="F3581" i="2"/>
  <c r="A3582" i="2"/>
  <c r="B3582" i="2"/>
  <c r="C3582" i="2"/>
  <c r="D3582" i="2"/>
  <c r="E3582" i="2"/>
  <c r="F3582" i="2"/>
  <c r="A3583" i="2"/>
  <c r="B3583" i="2"/>
  <c r="C3583" i="2"/>
  <c r="D3583" i="2"/>
  <c r="E3583" i="2"/>
  <c r="F3583" i="2"/>
  <c r="A3584" i="2"/>
  <c r="B3584" i="2"/>
  <c r="C3584" i="2"/>
  <c r="D3584" i="2"/>
  <c r="E3584" i="2"/>
  <c r="F3584" i="2"/>
  <c r="A3585" i="2"/>
  <c r="B3585" i="2"/>
  <c r="C3585" i="2"/>
  <c r="D3585" i="2"/>
  <c r="E3585" i="2"/>
  <c r="F3585" i="2"/>
  <c r="A3586" i="2"/>
  <c r="B3586" i="2"/>
  <c r="C3586" i="2"/>
  <c r="D3586" i="2"/>
  <c r="E3586" i="2"/>
  <c r="F3586" i="2"/>
  <c r="A3587" i="2"/>
  <c r="B3587" i="2"/>
  <c r="C3587" i="2"/>
  <c r="D3587" i="2"/>
  <c r="E3587" i="2"/>
  <c r="F3587" i="2"/>
  <c r="A3588" i="2"/>
  <c r="B3588" i="2"/>
  <c r="C3588" i="2"/>
  <c r="D3588" i="2"/>
  <c r="E3588" i="2"/>
  <c r="F3588" i="2"/>
  <c r="A3589" i="2"/>
  <c r="B3589" i="2"/>
  <c r="C3589" i="2"/>
  <c r="D3589" i="2"/>
  <c r="E3589" i="2"/>
  <c r="F3589" i="2"/>
  <c r="A3590" i="2"/>
  <c r="B3590" i="2"/>
  <c r="C3590" i="2"/>
  <c r="D3590" i="2"/>
  <c r="E3590" i="2"/>
  <c r="F3590" i="2"/>
  <c r="A3591" i="2"/>
  <c r="B3591" i="2"/>
  <c r="C3591" i="2"/>
  <c r="D3591" i="2"/>
  <c r="E3591" i="2"/>
  <c r="F3591" i="2"/>
  <c r="A3592" i="2"/>
  <c r="B3592" i="2"/>
  <c r="C3592" i="2"/>
  <c r="D3592" i="2"/>
  <c r="E3592" i="2"/>
  <c r="F3592" i="2"/>
  <c r="A3593" i="2"/>
  <c r="B3593" i="2"/>
  <c r="C3593" i="2"/>
  <c r="D3593" i="2"/>
  <c r="E3593" i="2"/>
  <c r="F3593" i="2"/>
  <c r="A3594" i="2"/>
  <c r="B3594" i="2"/>
  <c r="C3594" i="2"/>
  <c r="D3594" i="2"/>
  <c r="E3594" i="2"/>
  <c r="F3594" i="2"/>
  <c r="A3595" i="2"/>
  <c r="B3595" i="2"/>
  <c r="C3595" i="2"/>
  <c r="D3595" i="2"/>
  <c r="E3595" i="2"/>
  <c r="F3595" i="2"/>
  <c r="A3596" i="2"/>
  <c r="B3596" i="2"/>
  <c r="C3596" i="2"/>
  <c r="D3596" i="2"/>
  <c r="E3596" i="2"/>
  <c r="F3596" i="2"/>
  <c r="A3597" i="2"/>
  <c r="B3597" i="2"/>
  <c r="C3597" i="2"/>
  <c r="D3597" i="2"/>
  <c r="E3597" i="2"/>
  <c r="F3597" i="2"/>
  <c r="A3598" i="2"/>
  <c r="B3598" i="2"/>
  <c r="C3598" i="2"/>
  <c r="D3598" i="2"/>
  <c r="E3598" i="2"/>
  <c r="F3598" i="2"/>
  <c r="A3599" i="2"/>
  <c r="B3599" i="2"/>
  <c r="C3599" i="2"/>
  <c r="D3599" i="2"/>
  <c r="E3599" i="2"/>
  <c r="F3599" i="2"/>
  <c r="A3600" i="2"/>
  <c r="B3600" i="2"/>
  <c r="C3600" i="2"/>
  <c r="D3600" i="2"/>
  <c r="E3600" i="2"/>
  <c r="F3600" i="2"/>
  <c r="A3601" i="2"/>
  <c r="B3601" i="2"/>
  <c r="C3601" i="2"/>
  <c r="D3601" i="2"/>
  <c r="E3601" i="2"/>
  <c r="F3601" i="2"/>
  <c r="A3602" i="2"/>
  <c r="B3602" i="2"/>
  <c r="C3602" i="2"/>
  <c r="D3602" i="2"/>
  <c r="E3602" i="2"/>
  <c r="F3602" i="2"/>
  <c r="A3603" i="2"/>
  <c r="B3603" i="2"/>
  <c r="C3603" i="2"/>
  <c r="D3603" i="2"/>
  <c r="E3603" i="2"/>
  <c r="F3603" i="2"/>
  <c r="A3604" i="2"/>
  <c r="B3604" i="2"/>
  <c r="C3604" i="2"/>
  <c r="D3604" i="2"/>
  <c r="E3604" i="2"/>
  <c r="F3604" i="2"/>
  <c r="A3605" i="2"/>
  <c r="B3605" i="2"/>
  <c r="C3605" i="2"/>
  <c r="D3605" i="2"/>
  <c r="E3605" i="2"/>
  <c r="F3605" i="2"/>
  <c r="A3606" i="2"/>
  <c r="B3606" i="2"/>
  <c r="C3606" i="2"/>
  <c r="D3606" i="2"/>
  <c r="E3606" i="2"/>
  <c r="F3606" i="2"/>
  <c r="A3607" i="2"/>
  <c r="B3607" i="2"/>
  <c r="C3607" i="2"/>
  <c r="D3607" i="2"/>
  <c r="E3607" i="2"/>
  <c r="F3607" i="2"/>
  <c r="A3608" i="2"/>
  <c r="B3608" i="2"/>
  <c r="C3608" i="2"/>
  <c r="D3608" i="2"/>
  <c r="E3608" i="2"/>
  <c r="F3608" i="2"/>
  <c r="A3609" i="2"/>
  <c r="B3609" i="2"/>
  <c r="C3609" i="2"/>
  <c r="D3609" i="2"/>
  <c r="E3609" i="2"/>
  <c r="F3609" i="2"/>
  <c r="A3610" i="2"/>
  <c r="B3610" i="2"/>
  <c r="C3610" i="2"/>
  <c r="D3610" i="2"/>
  <c r="E3610" i="2"/>
  <c r="F3610" i="2"/>
  <c r="A3611" i="2"/>
  <c r="B3611" i="2"/>
  <c r="C3611" i="2"/>
  <c r="D3611" i="2"/>
  <c r="E3611" i="2"/>
  <c r="F3611" i="2"/>
  <c r="A3612" i="2"/>
  <c r="B3612" i="2"/>
  <c r="C3612" i="2"/>
  <c r="D3612" i="2"/>
  <c r="E3612" i="2"/>
  <c r="F3612" i="2"/>
  <c r="A3613" i="2"/>
  <c r="B3613" i="2"/>
  <c r="C3613" i="2"/>
  <c r="D3613" i="2"/>
  <c r="E3613" i="2"/>
  <c r="F3613" i="2"/>
  <c r="A3614" i="2"/>
  <c r="B3614" i="2"/>
  <c r="C3614" i="2"/>
  <c r="D3614" i="2"/>
  <c r="E3614" i="2"/>
  <c r="F3614" i="2"/>
  <c r="A3615" i="2"/>
  <c r="B3615" i="2"/>
  <c r="C3615" i="2"/>
  <c r="D3615" i="2"/>
  <c r="E3615" i="2"/>
  <c r="F3615" i="2"/>
  <c r="A3616" i="2"/>
  <c r="B3616" i="2"/>
  <c r="C3616" i="2"/>
  <c r="D3616" i="2"/>
  <c r="E3616" i="2"/>
  <c r="F3616" i="2"/>
  <c r="A3617" i="2"/>
  <c r="B3617" i="2"/>
  <c r="C3617" i="2"/>
  <c r="D3617" i="2"/>
  <c r="E3617" i="2"/>
  <c r="F3617" i="2"/>
  <c r="A3618" i="2"/>
  <c r="B3618" i="2"/>
  <c r="C3618" i="2"/>
  <c r="D3618" i="2"/>
  <c r="E3618" i="2"/>
  <c r="F3618" i="2"/>
  <c r="A3619" i="2"/>
  <c r="B3619" i="2"/>
  <c r="C3619" i="2"/>
  <c r="D3619" i="2"/>
  <c r="E3619" i="2"/>
  <c r="F3619" i="2"/>
  <c r="A3620" i="2"/>
  <c r="B3620" i="2"/>
  <c r="C3620" i="2"/>
  <c r="D3620" i="2"/>
  <c r="E3620" i="2"/>
  <c r="F3620" i="2"/>
  <c r="A3621" i="2"/>
  <c r="B3621" i="2"/>
  <c r="C3621" i="2"/>
  <c r="D3621" i="2"/>
  <c r="E3621" i="2"/>
  <c r="F3621" i="2"/>
  <c r="A3622" i="2"/>
  <c r="B3622" i="2"/>
  <c r="C3622" i="2"/>
  <c r="D3622" i="2"/>
  <c r="E3622" i="2"/>
  <c r="F3622" i="2"/>
  <c r="A3623" i="2"/>
  <c r="B3623" i="2"/>
  <c r="C3623" i="2"/>
  <c r="D3623" i="2"/>
  <c r="E3623" i="2"/>
  <c r="F3623" i="2"/>
  <c r="A3624" i="2"/>
  <c r="B3624" i="2"/>
  <c r="C3624" i="2"/>
  <c r="D3624" i="2"/>
  <c r="E3624" i="2"/>
  <c r="F3624" i="2"/>
  <c r="A3625" i="2"/>
  <c r="B3625" i="2"/>
  <c r="C3625" i="2"/>
  <c r="D3625" i="2"/>
  <c r="E3625" i="2"/>
  <c r="F3625" i="2"/>
  <c r="A3626" i="2"/>
  <c r="B3626" i="2"/>
  <c r="C3626" i="2"/>
  <c r="D3626" i="2"/>
  <c r="E3626" i="2"/>
  <c r="F3626" i="2"/>
  <c r="A3627" i="2"/>
  <c r="B3627" i="2"/>
  <c r="C3627" i="2"/>
  <c r="D3627" i="2"/>
  <c r="E3627" i="2"/>
  <c r="F3627" i="2"/>
  <c r="A3628" i="2"/>
  <c r="B3628" i="2"/>
  <c r="C3628" i="2"/>
  <c r="D3628" i="2"/>
  <c r="E3628" i="2"/>
  <c r="F3628" i="2"/>
  <c r="A3629" i="2"/>
  <c r="B3629" i="2"/>
  <c r="C3629" i="2"/>
  <c r="D3629" i="2"/>
  <c r="E3629" i="2"/>
  <c r="F3629" i="2"/>
  <c r="A3630" i="2"/>
  <c r="B3630" i="2"/>
  <c r="C3630" i="2"/>
  <c r="D3630" i="2"/>
  <c r="E3630" i="2"/>
  <c r="F3630" i="2"/>
  <c r="A3631" i="2"/>
  <c r="B3631" i="2"/>
  <c r="C3631" i="2"/>
  <c r="D3631" i="2"/>
  <c r="E3631" i="2"/>
  <c r="F3631" i="2"/>
  <c r="A3632" i="2"/>
  <c r="B3632" i="2"/>
  <c r="C3632" i="2"/>
  <c r="D3632" i="2"/>
  <c r="E3632" i="2"/>
  <c r="F3632" i="2"/>
  <c r="A3633" i="2"/>
  <c r="B3633" i="2"/>
  <c r="C3633" i="2"/>
  <c r="D3633" i="2"/>
  <c r="E3633" i="2"/>
  <c r="F3633" i="2"/>
  <c r="A3634" i="2"/>
  <c r="B3634" i="2"/>
  <c r="C3634" i="2"/>
  <c r="D3634" i="2"/>
  <c r="E3634" i="2"/>
  <c r="F3634" i="2"/>
  <c r="A3635" i="2"/>
  <c r="B3635" i="2"/>
  <c r="C3635" i="2"/>
  <c r="D3635" i="2"/>
  <c r="E3635" i="2"/>
  <c r="F3635" i="2"/>
  <c r="A3636" i="2"/>
  <c r="B3636" i="2"/>
  <c r="C3636" i="2"/>
  <c r="D3636" i="2"/>
  <c r="E3636" i="2"/>
  <c r="F3636" i="2"/>
  <c r="A3637" i="2"/>
  <c r="B3637" i="2"/>
  <c r="C3637" i="2"/>
  <c r="D3637" i="2"/>
  <c r="E3637" i="2"/>
  <c r="F3637" i="2"/>
  <c r="A3638" i="2"/>
  <c r="B3638" i="2"/>
  <c r="C3638" i="2"/>
  <c r="D3638" i="2"/>
  <c r="E3638" i="2"/>
  <c r="F3638" i="2"/>
  <c r="A3639" i="2"/>
  <c r="B3639" i="2"/>
  <c r="C3639" i="2"/>
  <c r="D3639" i="2"/>
  <c r="E3639" i="2"/>
  <c r="F3639" i="2"/>
  <c r="A3640" i="2"/>
  <c r="B3640" i="2"/>
  <c r="C3640" i="2"/>
  <c r="D3640" i="2"/>
  <c r="E3640" i="2"/>
  <c r="F3640" i="2"/>
  <c r="A3641" i="2"/>
  <c r="B3641" i="2"/>
  <c r="C3641" i="2"/>
  <c r="D3641" i="2"/>
  <c r="E3641" i="2"/>
  <c r="F3641" i="2"/>
  <c r="A3642" i="2"/>
  <c r="B3642" i="2"/>
  <c r="C3642" i="2"/>
  <c r="D3642" i="2"/>
  <c r="E3642" i="2"/>
  <c r="F3642" i="2"/>
  <c r="A3643" i="2"/>
  <c r="B3643" i="2"/>
  <c r="C3643" i="2"/>
  <c r="D3643" i="2"/>
  <c r="E3643" i="2"/>
  <c r="F3643" i="2"/>
  <c r="A3644" i="2"/>
  <c r="B3644" i="2"/>
  <c r="C3644" i="2"/>
  <c r="D3644" i="2"/>
  <c r="E3644" i="2"/>
  <c r="F3644" i="2"/>
  <c r="A3645" i="2"/>
  <c r="B3645" i="2"/>
  <c r="C3645" i="2"/>
  <c r="D3645" i="2"/>
  <c r="E3645" i="2"/>
  <c r="F3645" i="2"/>
  <c r="A3646" i="2"/>
  <c r="B3646" i="2"/>
  <c r="C3646" i="2"/>
  <c r="D3646" i="2"/>
  <c r="E3646" i="2"/>
  <c r="F3646" i="2"/>
  <c r="A3647" i="2"/>
  <c r="B3647" i="2"/>
  <c r="C3647" i="2"/>
  <c r="D3647" i="2"/>
  <c r="E3647" i="2"/>
  <c r="F3647" i="2"/>
  <c r="A3648" i="2"/>
  <c r="B3648" i="2"/>
  <c r="C3648" i="2"/>
  <c r="D3648" i="2"/>
  <c r="E3648" i="2"/>
  <c r="F3648" i="2"/>
  <c r="A3649" i="2"/>
  <c r="B3649" i="2"/>
  <c r="C3649" i="2"/>
  <c r="D3649" i="2"/>
  <c r="E3649" i="2"/>
  <c r="F3649" i="2"/>
  <c r="A3650" i="2"/>
  <c r="B3650" i="2"/>
  <c r="C3650" i="2"/>
  <c r="D3650" i="2"/>
  <c r="E3650" i="2"/>
  <c r="F3650" i="2"/>
  <c r="A3651" i="2"/>
  <c r="B3651" i="2"/>
  <c r="C3651" i="2"/>
  <c r="D3651" i="2"/>
  <c r="E3651" i="2"/>
  <c r="F3651" i="2"/>
  <c r="A3652" i="2"/>
  <c r="B3652" i="2"/>
  <c r="C3652" i="2"/>
  <c r="D3652" i="2"/>
  <c r="E3652" i="2"/>
  <c r="F3652" i="2"/>
  <c r="A3653" i="2"/>
  <c r="B3653" i="2"/>
  <c r="C3653" i="2"/>
  <c r="D3653" i="2"/>
  <c r="E3653" i="2"/>
  <c r="F3653" i="2"/>
  <c r="A3654" i="2"/>
  <c r="B3654" i="2"/>
  <c r="C3654" i="2"/>
  <c r="D3654" i="2"/>
  <c r="E3654" i="2"/>
  <c r="F3654" i="2"/>
  <c r="A3655" i="2"/>
  <c r="B3655" i="2"/>
  <c r="C3655" i="2"/>
  <c r="D3655" i="2"/>
  <c r="E3655" i="2"/>
  <c r="F3655" i="2"/>
  <c r="A3656" i="2"/>
  <c r="B3656" i="2"/>
  <c r="C3656" i="2"/>
  <c r="D3656" i="2"/>
  <c r="E3656" i="2"/>
  <c r="F3656" i="2"/>
  <c r="A3657" i="2"/>
  <c r="B3657" i="2"/>
  <c r="C3657" i="2"/>
  <c r="D3657" i="2"/>
  <c r="E3657" i="2"/>
  <c r="F3657" i="2"/>
  <c r="A3658" i="2"/>
  <c r="B3658" i="2"/>
  <c r="C3658" i="2"/>
  <c r="D3658" i="2"/>
  <c r="E3658" i="2"/>
  <c r="F3658" i="2"/>
  <c r="A3659" i="2"/>
  <c r="B3659" i="2"/>
  <c r="C3659" i="2"/>
  <c r="D3659" i="2"/>
  <c r="E3659" i="2"/>
  <c r="F3659" i="2"/>
  <c r="A3660" i="2"/>
  <c r="B3660" i="2"/>
  <c r="C3660" i="2"/>
  <c r="D3660" i="2"/>
  <c r="E3660" i="2"/>
  <c r="F3660" i="2"/>
  <c r="A3661" i="2"/>
  <c r="B3661" i="2"/>
  <c r="C3661" i="2"/>
  <c r="D3661" i="2"/>
  <c r="E3661" i="2"/>
  <c r="F3661" i="2"/>
  <c r="A3662" i="2"/>
  <c r="B3662" i="2"/>
  <c r="C3662" i="2"/>
  <c r="D3662" i="2"/>
  <c r="E3662" i="2"/>
  <c r="F3662" i="2"/>
  <c r="A3663" i="2"/>
  <c r="B3663" i="2"/>
  <c r="C3663" i="2"/>
  <c r="D3663" i="2"/>
  <c r="E3663" i="2"/>
  <c r="F3663" i="2"/>
  <c r="A3664" i="2"/>
  <c r="B3664" i="2"/>
  <c r="C3664" i="2"/>
  <c r="D3664" i="2"/>
  <c r="E3664" i="2"/>
  <c r="F3664" i="2"/>
  <c r="A3665" i="2"/>
  <c r="B3665" i="2"/>
  <c r="C3665" i="2"/>
  <c r="D3665" i="2"/>
  <c r="E3665" i="2"/>
  <c r="F3665" i="2"/>
  <c r="A3666" i="2"/>
  <c r="B3666" i="2"/>
  <c r="C3666" i="2"/>
  <c r="D3666" i="2"/>
  <c r="E3666" i="2"/>
  <c r="F3666" i="2"/>
  <c r="A3667" i="2"/>
  <c r="B3667" i="2"/>
  <c r="C3667" i="2"/>
  <c r="D3667" i="2"/>
  <c r="E3667" i="2"/>
  <c r="F3667" i="2"/>
  <c r="A3668" i="2"/>
  <c r="B3668" i="2"/>
  <c r="C3668" i="2"/>
  <c r="D3668" i="2"/>
  <c r="E3668" i="2"/>
  <c r="F3668" i="2"/>
  <c r="A3669" i="2"/>
  <c r="B3669" i="2"/>
  <c r="C3669" i="2"/>
  <c r="D3669" i="2"/>
  <c r="E3669" i="2"/>
  <c r="F3669" i="2"/>
  <c r="A3670" i="2"/>
  <c r="B3670" i="2"/>
  <c r="C3670" i="2"/>
  <c r="D3670" i="2"/>
  <c r="E3670" i="2"/>
  <c r="F3670" i="2"/>
  <c r="A3671" i="2"/>
  <c r="B3671" i="2"/>
  <c r="C3671" i="2"/>
  <c r="D3671" i="2"/>
  <c r="E3671" i="2"/>
  <c r="F3671" i="2"/>
  <c r="A3672" i="2"/>
  <c r="B3672" i="2"/>
  <c r="C3672" i="2"/>
  <c r="D3672" i="2"/>
  <c r="E3672" i="2"/>
  <c r="F3672" i="2"/>
  <c r="A3673" i="2"/>
  <c r="B3673" i="2"/>
  <c r="C3673" i="2"/>
  <c r="D3673" i="2"/>
  <c r="E3673" i="2"/>
  <c r="F3673" i="2"/>
  <c r="A3674" i="2"/>
  <c r="B3674" i="2"/>
  <c r="C3674" i="2"/>
  <c r="D3674" i="2"/>
  <c r="E3674" i="2"/>
  <c r="F3674" i="2"/>
  <c r="A3675" i="2"/>
  <c r="B3675" i="2"/>
  <c r="C3675" i="2"/>
  <c r="D3675" i="2"/>
  <c r="E3675" i="2"/>
  <c r="F3675" i="2"/>
  <c r="A3676" i="2"/>
  <c r="B3676" i="2"/>
  <c r="C3676" i="2"/>
  <c r="D3676" i="2"/>
  <c r="E3676" i="2"/>
  <c r="F3676" i="2"/>
  <c r="A3677" i="2"/>
  <c r="B3677" i="2"/>
  <c r="C3677" i="2"/>
  <c r="D3677" i="2"/>
  <c r="E3677" i="2"/>
  <c r="F3677" i="2"/>
  <c r="A3678" i="2"/>
  <c r="B3678" i="2"/>
  <c r="C3678" i="2"/>
  <c r="D3678" i="2"/>
  <c r="E3678" i="2"/>
  <c r="F3678" i="2"/>
  <c r="A3679" i="2"/>
  <c r="B3679" i="2"/>
  <c r="C3679" i="2"/>
  <c r="D3679" i="2"/>
  <c r="E3679" i="2"/>
  <c r="F3679" i="2"/>
  <c r="A3680" i="2"/>
  <c r="B3680" i="2"/>
  <c r="C3680" i="2"/>
  <c r="D3680" i="2"/>
  <c r="E3680" i="2"/>
  <c r="F3680" i="2"/>
  <c r="A3681" i="2"/>
  <c r="B3681" i="2"/>
  <c r="C3681" i="2"/>
  <c r="D3681" i="2"/>
  <c r="E3681" i="2"/>
  <c r="F3681" i="2"/>
  <c r="A3682" i="2"/>
  <c r="B3682" i="2"/>
  <c r="C3682" i="2"/>
  <c r="D3682" i="2"/>
  <c r="E3682" i="2"/>
  <c r="F3682" i="2"/>
  <c r="A3683" i="2"/>
  <c r="B3683" i="2"/>
  <c r="C3683" i="2"/>
  <c r="D3683" i="2"/>
  <c r="E3683" i="2"/>
  <c r="F3683" i="2"/>
  <c r="A3684" i="2"/>
  <c r="B3684" i="2"/>
  <c r="C3684" i="2"/>
  <c r="D3684" i="2"/>
  <c r="E3684" i="2"/>
  <c r="F3684" i="2"/>
  <c r="A3685" i="2"/>
  <c r="B3685" i="2"/>
  <c r="C3685" i="2"/>
  <c r="D3685" i="2"/>
  <c r="E3685" i="2"/>
  <c r="F3685" i="2"/>
  <c r="A3686" i="2"/>
  <c r="B3686" i="2"/>
  <c r="C3686" i="2"/>
  <c r="D3686" i="2"/>
  <c r="E3686" i="2"/>
  <c r="F3686" i="2"/>
  <c r="A3687" i="2"/>
  <c r="B3687" i="2"/>
  <c r="C3687" i="2"/>
  <c r="D3687" i="2"/>
  <c r="E3687" i="2"/>
  <c r="F3687" i="2"/>
  <c r="A3688" i="2"/>
  <c r="B3688" i="2"/>
  <c r="C3688" i="2"/>
  <c r="D3688" i="2"/>
  <c r="E3688" i="2"/>
  <c r="F3688" i="2"/>
  <c r="A3689" i="2"/>
  <c r="B3689" i="2"/>
  <c r="C3689" i="2"/>
  <c r="D3689" i="2"/>
  <c r="E3689" i="2"/>
  <c r="F3689" i="2"/>
  <c r="A3690" i="2"/>
  <c r="B3690" i="2"/>
  <c r="C3690" i="2"/>
  <c r="D3690" i="2"/>
  <c r="E3690" i="2"/>
  <c r="F3690" i="2"/>
  <c r="A3691" i="2"/>
  <c r="B3691" i="2"/>
  <c r="C3691" i="2"/>
  <c r="D3691" i="2"/>
  <c r="E3691" i="2"/>
  <c r="F3691" i="2"/>
  <c r="A3692" i="2"/>
  <c r="B3692" i="2"/>
  <c r="C3692" i="2"/>
  <c r="D3692" i="2"/>
  <c r="E3692" i="2"/>
  <c r="F3692" i="2"/>
  <c r="A3693" i="2"/>
  <c r="B3693" i="2"/>
  <c r="C3693" i="2"/>
  <c r="D3693" i="2"/>
  <c r="E3693" i="2"/>
  <c r="F3693" i="2"/>
  <c r="A3694" i="2"/>
  <c r="B3694" i="2"/>
  <c r="C3694" i="2"/>
  <c r="D3694" i="2"/>
  <c r="E3694" i="2"/>
  <c r="F3694" i="2"/>
  <c r="A3695" i="2"/>
  <c r="B3695" i="2"/>
  <c r="C3695" i="2"/>
  <c r="D3695" i="2"/>
  <c r="E3695" i="2"/>
  <c r="F3695" i="2"/>
  <c r="A3696" i="2"/>
  <c r="B3696" i="2"/>
  <c r="C3696" i="2"/>
  <c r="D3696" i="2"/>
  <c r="E3696" i="2"/>
  <c r="F3696" i="2"/>
  <c r="A3697" i="2"/>
  <c r="B3697" i="2"/>
  <c r="C3697" i="2"/>
  <c r="D3697" i="2"/>
  <c r="E3697" i="2"/>
  <c r="F3697" i="2"/>
  <c r="A3698" i="2"/>
  <c r="B3698" i="2"/>
  <c r="C3698" i="2"/>
  <c r="D3698" i="2"/>
  <c r="E3698" i="2"/>
  <c r="F3698" i="2"/>
  <c r="A3699" i="2"/>
  <c r="B3699" i="2"/>
  <c r="C3699" i="2"/>
  <c r="D3699" i="2"/>
  <c r="E3699" i="2"/>
  <c r="F3699" i="2"/>
  <c r="A3700" i="2"/>
  <c r="B3700" i="2"/>
  <c r="C3700" i="2"/>
  <c r="D3700" i="2"/>
  <c r="E3700" i="2"/>
  <c r="F3700" i="2"/>
  <c r="A3701" i="2"/>
  <c r="B3701" i="2"/>
  <c r="C3701" i="2"/>
  <c r="D3701" i="2"/>
  <c r="E3701" i="2"/>
  <c r="F3701" i="2"/>
  <c r="A3702" i="2"/>
  <c r="B3702" i="2"/>
  <c r="C3702" i="2"/>
  <c r="D3702" i="2"/>
  <c r="E3702" i="2"/>
  <c r="F3702" i="2"/>
  <c r="A3703" i="2"/>
  <c r="B3703" i="2"/>
  <c r="C3703" i="2"/>
  <c r="D3703" i="2"/>
  <c r="E3703" i="2"/>
  <c r="F3703" i="2"/>
  <c r="A3704" i="2"/>
  <c r="B3704" i="2"/>
  <c r="C3704" i="2"/>
  <c r="D3704" i="2"/>
  <c r="E3704" i="2"/>
  <c r="F3704" i="2"/>
  <c r="A3705" i="2"/>
  <c r="B3705" i="2"/>
  <c r="C3705" i="2"/>
  <c r="D3705" i="2"/>
  <c r="E3705" i="2"/>
  <c r="F3705" i="2"/>
  <c r="A3706" i="2"/>
  <c r="B3706" i="2"/>
  <c r="C3706" i="2"/>
  <c r="D3706" i="2"/>
  <c r="E3706" i="2"/>
  <c r="F3706" i="2"/>
  <c r="A3707" i="2"/>
  <c r="B3707" i="2"/>
  <c r="C3707" i="2"/>
  <c r="D3707" i="2"/>
  <c r="E3707" i="2"/>
  <c r="F3707" i="2"/>
  <c r="A3708" i="2"/>
  <c r="B3708" i="2"/>
  <c r="C3708" i="2"/>
  <c r="D3708" i="2"/>
  <c r="E3708" i="2"/>
  <c r="F3708" i="2"/>
  <c r="A3709" i="2"/>
  <c r="B3709" i="2"/>
  <c r="C3709" i="2"/>
  <c r="D3709" i="2"/>
  <c r="E3709" i="2"/>
  <c r="F3709" i="2"/>
  <c r="A3710" i="2"/>
  <c r="B3710" i="2"/>
  <c r="C3710" i="2"/>
  <c r="D3710" i="2"/>
  <c r="E3710" i="2"/>
  <c r="F3710" i="2"/>
  <c r="A3711" i="2"/>
  <c r="B3711" i="2"/>
  <c r="C3711" i="2"/>
  <c r="D3711" i="2"/>
  <c r="E3711" i="2"/>
  <c r="F3711" i="2"/>
  <c r="A3712" i="2"/>
  <c r="B3712" i="2"/>
  <c r="C3712" i="2"/>
  <c r="D3712" i="2"/>
  <c r="E3712" i="2"/>
  <c r="F3712" i="2"/>
  <c r="A3713" i="2"/>
  <c r="B3713" i="2"/>
  <c r="C3713" i="2"/>
  <c r="D3713" i="2"/>
  <c r="E3713" i="2"/>
  <c r="F3713" i="2"/>
  <c r="A3714" i="2"/>
  <c r="B3714" i="2"/>
  <c r="C3714" i="2"/>
  <c r="D3714" i="2"/>
  <c r="E3714" i="2"/>
  <c r="F3714" i="2"/>
  <c r="A3715" i="2"/>
  <c r="B3715" i="2"/>
  <c r="C3715" i="2"/>
  <c r="D3715" i="2"/>
  <c r="E3715" i="2"/>
  <c r="F3715" i="2"/>
  <c r="A3716" i="2"/>
  <c r="B3716" i="2"/>
  <c r="C3716" i="2"/>
  <c r="D3716" i="2"/>
  <c r="E3716" i="2"/>
  <c r="F3716" i="2"/>
  <c r="A3717" i="2"/>
  <c r="B3717" i="2"/>
  <c r="C3717" i="2"/>
  <c r="D3717" i="2"/>
  <c r="E3717" i="2"/>
  <c r="F3717" i="2"/>
  <c r="A3718" i="2"/>
  <c r="B3718" i="2"/>
  <c r="C3718" i="2"/>
  <c r="D3718" i="2"/>
  <c r="E3718" i="2"/>
  <c r="F3718" i="2"/>
  <c r="A3719" i="2"/>
  <c r="B3719" i="2"/>
  <c r="C3719" i="2"/>
  <c r="D3719" i="2"/>
  <c r="E3719" i="2"/>
  <c r="F3719" i="2"/>
  <c r="A3720" i="2"/>
  <c r="B3720" i="2"/>
  <c r="C3720" i="2"/>
  <c r="D3720" i="2"/>
  <c r="E3720" i="2"/>
  <c r="F3720" i="2"/>
  <c r="A3721" i="2"/>
  <c r="B3721" i="2"/>
  <c r="C3721" i="2"/>
  <c r="D3721" i="2"/>
  <c r="E3721" i="2"/>
  <c r="F3721" i="2"/>
  <c r="A3722" i="2"/>
  <c r="B3722" i="2"/>
  <c r="C3722" i="2"/>
  <c r="D3722" i="2"/>
  <c r="E3722" i="2"/>
  <c r="F3722" i="2"/>
  <c r="A3723" i="2"/>
  <c r="B3723" i="2"/>
  <c r="C3723" i="2"/>
  <c r="D3723" i="2"/>
  <c r="E3723" i="2"/>
  <c r="F3723" i="2"/>
  <c r="A3724" i="2"/>
  <c r="B3724" i="2"/>
  <c r="C3724" i="2"/>
  <c r="D3724" i="2"/>
  <c r="E3724" i="2"/>
  <c r="F3724" i="2"/>
  <c r="A3725" i="2"/>
  <c r="B3725" i="2"/>
  <c r="C3725" i="2"/>
  <c r="D3725" i="2"/>
  <c r="E3725" i="2"/>
  <c r="F3725" i="2"/>
  <c r="A3726" i="2"/>
  <c r="B3726" i="2"/>
  <c r="C3726" i="2"/>
  <c r="D3726" i="2"/>
  <c r="E3726" i="2"/>
  <c r="F3726" i="2"/>
  <c r="A3727" i="2"/>
  <c r="B3727" i="2"/>
  <c r="C3727" i="2"/>
  <c r="D3727" i="2"/>
  <c r="E3727" i="2"/>
  <c r="F3727" i="2"/>
  <c r="A3728" i="2"/>
  <c r="B3728" i="2"/>
  <c r="C3728" i="2"/>
  <c r="D3728" i="2"/>
  <c r="E3728" i="2"/>
  <c r="F3728" i="2"/>
  <c r="A3729" i="2"/>
  <c r="B3729" i="2"/>
  <c r="C3729" i="2"/>
  <c r="D3729" i="2"/>
  <c r="E3729" i="2"/>
  <c r="F3729" i="2"/>
  <c r="A3730" i="2"/>
  <c r="B3730" i="2"/>
  <c r="C3730" i="2"/>
  <c r="D3730" i="2"/>
  <c r="E3730" i="2"/>
  <c r="F3730" i="2"/>
  <c r="A3731" i="2"/>
  <c r="B3731" i="2"/>
  <c r="C3731" i="2"/>
  <c r="D3731" i="2"/>
  <c r="E3731" i="2"/>
  <c r="F3731" i="2"/>
  <c r="A3732" i="2"/>
  <c r="B3732" i="2"/>
  <c r="C3732" i="2"/>
  <c r="D3732" i="2"/>
  <c r="E3732" i="2"/>
  <c r="F3732" i="2"/>
  <c r="A3733" i="2"/>
  <c r="B3733" i="2"/>
  <c r="C3733" i="2"/>
  <c r="D3733" i="2"/>
  <c r="E3733" i="2"/>
  <c r="F3733" i="2"/>
  <c r="A3734" i="2"/>
  <c r="B3734" i="2"/>
  <c r="C3734" i="2"/>
  <c r="D3734" i="2"/>
  <c r="E3734" i="2"/>
  <c r="F3734" i="2"/>
  <c r="A3735" i="2"/>
  <c r="B3735" i="2"/>
  <c r="C3735" i="2"/>
  <c r="D3735" i="2"/>
  <c r="E3735" i="2"/>
  <c r="F3735" i="2"/>
  <c r="A3736" i="2"/>
  <c r="B3736" i="2"/>
  <c r="C3736" i="2"/>
  <c r="D3736" i="2"/>
  <c r="E3736" i="2"/>
  <c r="F3736" i="2"/>
  <c r="A3737" i="2"/>
  <c r="B3737" i="2"/>
  <c r="C3737" i="2"/>
  <c r="D3737" i="2"/>
  <c r="E3737" i="2"/>
  <c r="F3737" i="2"/>
  <c r="A3738" i="2"/>
  <c r="B3738" i="2"/>
  <c r="C3738" i="2"/>
  <c r="D3738" i="2"/>
  <c r="E3738" i="2"/>
  <c r="F3738" i="2"/>
  <c r="A3739" i="2"/>
  <c r="B3739" i="2"/>
  <c r="C3739" i="2"/>
  <c r="D3739" i="2"/>
  <c r="E3739" i="2"/>
  <c r="F3739" i="2"/>
  <c r="A3740" i="2"/>
  <c r="B3740" i="2"/>
  <c r="C3740" i="2"/>
  <c r="D3740" i="2"/>
  <c r="E3740" i="2"/>
  <c r="F3740" i="2"/>
  <c r="A3741" i="2"/>
  <c r="B3741" i="2"/>
  <c r="C3741" i="2"/>
  <c r="D3741" i="2"/>
  <c r="E3741" i="2"/>
  <c r="F3741" i="2"/>
  <c r="A3742" i="2"/>
  <c r="B3742" i="2"/>
  <c r="C3742" i="2"/>
  <c r="D3742" i="2"/>
  <c r="E3742" i="2"/>
  <c r="F3742" i="2"/>
  <c r="A3743" i="2"/>
  <c r="B3743" i="2"/>
  <c r="C3743" i="2"/>
  <c r="D3743" i="2"/>
  <c r="E3743" i="2"/>
  <c r="F3743" i="2"/>
  <c r="A3744" i="2"/>
  <c r="B3744" i="2"/>
  <c r="C3744" i="2"/>
  <c r="D3744" i="2"/>
  <c r="E3744" i="2"/>
  <c r="F3744" i="2"/>
  <c r="A3745" i="2"/>
  <c r="B3745" i="2"/>
  <c r="C3745" i="2"/>
  <c r="D3745" i="2"/>
  <c r="E3745" i="2"/>
  <c r="F3745" i="2"/>
  <c r="A3746" i="2"/>
  <c r="B3746" i="2"/>
  <c r="C3746" i="2"/>
  <c r="D3746" i="2"/>
  <c r="E3746" i="2"/>
  <c r="F3746" i="2"/>
  <c r="A3747" i="2"/>
  <c r="B3747" i="2"/>
  <c r="C3747" i="2"/>
  <c r="D3747" i="2"/>
  <c r="E3747" i="2"/>
  <c r="F3747" i="2"/>
  <c r="A3748" i="2"/>
  <c r="B3748" i="2"/>
  <c r="C3748" i="2"/>
  <c r="D3748" i="2"/>
  <c r="E3748" i="2"/>
  <c r="F3748" i="2"/>
  <c r="A3749" i="2"/>
  <c r="B3749" i="2"/>
  <c r="C3749" i="2"/>
  <c r="D3749" i="2"/>
  <c r="E3749" i="2"/>
  <c r="F3749" i="2"/>
  <c r="A3750" i="2"/>
  <c r="B3750" i="2"/>
  <c r="C3750" i="2"/>
  <c r="D3750" i="2"/>
  <c r="E3750" i="2"/>
  <c r="F3750" i="2"/>
  <c r="A3751" i="2"/>
  <c r="B3751" i="2"/>
  <c r="C3751" i="2"/>
  <c r="D3751" i="2"/>
  <c r="E3751" i="2"/>
  <c r="F3751" i="2"/>
  <c r="A3752" i="2"/>
  <c r="B3752" i="2"/>
  <c r="C3752" i="2"/>
  <c r="D3752" i="2"/>
  <c r="E3752" i="2"/>
  <c r="F3752" i="2"/>
  <c r="A3753" i="2"/>
  <c r="B3753" i="2"/>
  <c r="C3753" i="2"/>
  <c r="D3753" i="2"/>
  <c r="E3753" i="2"/>
  <c r="F3753" i="2"/>
  <c r="A3754" i="2"/>
  <c r="B3754" i="2"/>
  <c r="C3754" i="2"/>
  <c r="D3754" i="2"/>
  <c r="E3754" i="2"/>
  <c r="F3754" i="2"/>
  <c r="A3755" i="2"/>
  <c r="B3755" i="2"/>
  <c r="C3755" i="2"/>
  <c r="D3755" i="2"/>
  <c r="E3755" i="2"/>
  <c r="F3755" i="2"/>
  <c r="A3756" i="2"/>
  <c r="B3756" i="2"/>
  <c r="C3756" i="2"/>
  <c r="D3756" i="2"/>
  <c r="E3756" i="2"/>
  <c r="F3756" i="2"/>
  <c r="A3757" i="2"/>
  <c r="B3757" i="2"/>
  <c r="C3757" i="2"/>
  <c r="D3757" i="2"/>
  <c r="E3757" i="2"/>
  <c r="F3757" i="2"/>
  <c r="A3758" i="2"/>
  <c r="B3758" i="2"/>
  <c r="C3758" i="2"/>
  <c r="D3758" i="2"/>
  <c r="E3758" i="2"/>
  <c r="F3758" i="2"/>
  <c r="A3759" i="2"/>
  <c r="B3759" i="2"/>
  <c r="C3759" i="2"/>
  <c r="D3759" i="2"/>
  <c r="E3759" i="2"/>
  <c r="F3759" i="2"/>
  <c r="A3760" i="2"/>
  <c r="B3760" i="2"/>
  <c r="C3760" i="2"/>
  <c r="D3760" i="2"/>
  <c r="E3760" i="2"/>
  <c r="F3760" i="2"/>
  <c r="A3761" i="2"/>
  <c r="B3761" i="2"/>
  <c r="C3761" i="2"/>
  <c r="D3761" i="2"/>
  <c r="E3761" i="2"/>
  <c r="F3761" i="2"/>
  <c r="A3762" i="2"/>
  <c r="B3762" i="2"/>
  <c r="C3762" i="2"/>
  <c r="D3762" i="2"/>
  <c r="E3762" i="2"/>
  <c r="F3762" i="2"/>
  <c r="A3763" i="2"/>
  <c r="B3763" i="2"/>
  <c r="C3763" i="2"/>
  <c r="D3763" i="2"/>
  <c r="E3763" i="2"/>
  <c r="F3763" i="2"/>
  <c r="A3764" i="2"/>
  <c r="B3764" i="2"/>
  <c r="C3764" i="2"/>
  <c r="D3764" i="2"/>
  <c r="E3764" i="2"/>
  <c r="F3764" i="2"/>
  <c r="A3765" i="2"/>
  <c r="B3765" i="2"/>
  <c r="C3765" i="2"/>
  <c r="D3765" i="2"/>
  <c r="E3765" i="2"/>
  <c r="F3765" i="2"/>
  <c r="A3766" i="2"/>
  <c r="B3766" i="2"/>
  <c r="C3766" i="2"/>
  <c r="D3766" i="2"/>
  <c r="E3766" i="2"/>
  <c r="F3766" i="2"/>
  <c r="A3767" i="2"/>
  <c r="B3767" i="2"/>
  <c r="C3767" i="2"/>
  <c r="D3767" i="2"/>
  <c r="E3767" i="2"/>
  <c r="F3767" i="2"/>
  <c r="A3768" i="2"/>
  <c r="B3768" i="2"/>
  <c r="C3768" i="2"/>
  <c r="D3768" i="2"/>
  <c r="E3768" i="2"/>
  <c r="F3768" i="2"/>
  <c r="A3769" i="2"/>
  <c r="B3769" i="2"/>
  <c r="C3769" i="2"/>
  <c r="D3769" i="2"/>
  <c r="E3769" i="2"/>
  <c r="F3769" i="2"/>
  <c r="A3770" i="2"/>
  <c r="B3770" i="2"/>
  <c r="C3770" i="2"/>
  <c r="D3770" i="2"/>
  <c r="E3770" i="2"/>
  <c r="F3770" i="2"/>
  <c r="A3771" i="2"/>
  <c r="B3771" i="2"/>
  <c r="C3771" i="2"/>
  <c r="D3771" i="2"/>
  <c r="E3771" i="2"/>
  <c r="F3771" i="2"/>
  <c r="A3772" i="2"/>
  <c r="B3772" i="2"/>
  <c r="C3772" i="2"/>
  <c r="D3772" i="2"/>
  <c r="E3772" i="2"/>
  <c r="F3772" i="2"/>
  <c r="A3773" i="2"/>
  <c r="B3773" i="2"/>
  <c r="C3773" i="2"/>
  <c r="D3773" i="2"/>
  <c r="E3773" i="2"/>
  <c r="F3773" i="2"/>
  <c r="A3774" i="2"/>
  <c r="B3774" i="2"/>
  <c r="C3774" i="2"/>
  <c r="D3774" i="2"/>
  <c r="E3774" i="2"/>
  <c r="F3774" i="2"/>
  <c r="A3775" i="2"/>
  <c r="B3775" i="2"/>
  <c r="C3775" i="2"/>
  <c r="D3775" i="2"/>
  <c r="E3775" i="2"/>
  <c r="F3775" i="2"/>
  <c r="A3776" i="2"/>
  <c r="B3776" i="2"/>
  <c r="C3776" i="2"/>
  <c r="D3776" i="2"/>
  <c r="E3776" i="2"/>
  <c r="F3776" i="2"/>
  <c r="A3777" i="2"/>
  <c r="B3777" i="2"/>
  <c r="C3777" i="2"/>
  <c r="D3777" i="2"/>
  <c r="E3777" i="2"/>
  <c r="F3777" i="2"/>
  <c r="A3778" i="2"/>
  <c r="B3778" i="2"/>
  <c r="C3778" i="2"/>
  <c r="D3778" i="2"/>
  <c r="E3778" i="2"/>
  <c r="F3778" i="2"/>
  <c r="A3779" i="2"/>
  <c r="B3779" i="2"/>
  <c r="C3779" i="2"/>
  <c r="D3779" i="2"/>
  <c r="E3779" i="2"/>
  <c r="F3779" i="2"/>
  <c r="A3780" i="2"/>
  <c r="B3780" i="2"/>
  <c r="C3780" i="2"/>
  <c r="D3780" i="2"/>
  <c r="E3780" i="2"/>
  <c r="F3780" i="2"/>
  <c r="A3781" i="2"/>
  <c r="B3781" i="2"/>
  <c r="C3781" i="2"/>
  <c r="D3781" i="2"/>
  <c r="E3781" i="2"/>
  <c r="F3781" i="2"/>
  <c r="A3782" i="2"/>
  <c r="B3782" i="2"/>
  <c r="C3782" i="2"/>
  <c r="D3782" i="2"/>
  <c r="E3782" i="2"/>
  <c r="F3782" i="2"/>
  <c r="A3783" i="2"/>
  <c r="B3783" i="2"/>
  <c r="C3783" i="2"/>
  <c r="D3783" i="2"/>
  <c r="E3783" i="2"/>
  <c r="F3783" i="2"/>
  <c r="A3784" i="2"/>
  <c r="B3784" i="2"/>
  <c r="C3784" i="2"/>
  <c r="D3784" i="2"/>
  <c r="E3784" i="2"/>
  <c r="F3784" i="2"/>
  <c r="A3785" i="2"/>
  <c r="B3785" i="2"/>
  <c r="C3785" i="2"/>
  <c r="D3785" i="2"/>
  <c r="E3785" i="2"/>
  <c r="F3785" i="2"/>
  <c r="A3786" i="2"/>
  <c r="B3786" i="2"/>
  <c r="C3786" i="2"/>
  <c r="D3786" i="2"/>
  <c r="E3786" i="2"/>
  <c r="F3786" i="2"/>
  <c r="A3787" i="2"/>
  <c r="B3787" i="2"/>
  <c r="C3787" i="2"/>
  <c r="D3787" i="2"/>
  <c r="E3787" i="2"/>
  <c r="F3787" i="2"/>
  <c r="A3788" i="2"/>
  <c r="B3788" i="2"/>
  <c r="C3788" i="2"/>
  <c r="D3788" i="2"/>
  <c r="E3788" i="2"/>
  <c r="F3788" i="2"/>
  <c r="A3789" i="2"/>
  <c r="B3789" i="2"/>
  <c r="C3789" i="2"/>
  <c r="D3789" i="2"/>
  <c r="E3789" i="2"/>
  <c r="F3789" i="2"/>
  <c r="A3790" i="2"/>
  <c r="B3790" i="2"/>
  <c r="C3790" i="2"/>
  <c r="D3790" i="2"/>
  <c r="E3790" i="2"/>
  <c r="F3790" i="2"/>
  <c r="A3791" i="2"/>
  <c r="B3791" i="2"/>
  <c r="C3791" i="2"/>
  <c r="D3791" i="2"/>
  <c r="E3791" i="2"/>
  <c r="F3791" i="2"/>
  <c r="A3792" i="2"/>
  <c r="B3792" i="2"/>
  <c r="C3792" i="2"/>
  <c r="D3792" i="2"/>
  <c r="E3792" i="2"/>
  <c r="F3792" i="2"/>
  <c r="A3793" i="2"/>
  <c r="B3793" i="2"/>
  <c r="C3793" i="2"/>
  <c r="D3793" i="2"/>
  <c r="E3793" i="2"/>
  <c r="F3793" i="2"/>
  <c r="A3794" i="2"/>
  <c r="B3794" i="2"/>
  <c r="C3794" i="2"/>
  <c r="D3794" i="2"/>
  <c r="E3794" i="2"/>
  <c r="F3794" i="2"/>
  <c r="A3795" i="2"/>
  <c r="B3795" i="2"/>
  <c r="C3795" i="2"/>
  <c r="D3795" i="2"/>
  <c r="E3795" i="2"/>
  <c r="F3795" i="2"/>
  <c r="A3796" i="2"/>
  <c r="B3796" i="2"/>
  <c r="C3796" i="2"/>
  <c r="D3796" i="2"/>
  <c r="E3796" i="2"/>
  <c r="F3796" i="2"/>
  <c r="A3797" i="2"/>
  <c r="B3797" i="2"/>
  <c r="C3797" i="2"/>
  <c r="D3797" i="2"/>
  <c r="E3797" i="2"/>
  <c r="F3797" i="2"/>
  <c r="A3798" i="2"/>
  <c r="B3798" i="2"/>
  <c r="C3798" i="2"/>
  <c r="D3798" i="2"/>
  <c r="E3798" i="2"/>
  <c r="F3798" i="2"/>
  <c r="A3799" i="2"/>
  <c r="B3799" i="2"/>
  <c r="C3799" i="2"/>
  <c r="D3799" i="2"/>
  <c r="E3799" i="2"/>
  <c r="F3799" i="2"/>
  <c r="A3800" i="2"/>
  <c r="B3800" i="2"/>
  <c r="C3800" i="2"/>
  <c r="D3800" i="2"/>
  <c r="E3800" i="2"/>
  <c r="F3800" i="2"/>
  <c r="A3801" i="2"/>
  <c r="B3801" i="2"/>
  <c r="C3801" i="2"/>
  <c r="D3801" i="2"/>
  <c r="E3801" i="2"/>
  <c r="F3801" i="2"/>
  <c r="A3802" i="2"/>
  <c r="B3802" i="2"/>
  <c r="C3802" i="2"/>
  <c r="D3802" i="2"/>
  <c r="E3802" i="2"/>
  <c r="F3802" i="2"/>
  <c r="A3803" i="2"/>
  <c r="B3803" i="2"/>
  <c r="C3803" i="2"/>
  <c r="D3803" i="2"/>
  <c r="E3803" i="2"/>
  <c r="F3803" i="2"/>
  <c r="A3804" i="2"/>
  <c r="B3804" i="2"/>
  <c r="C3804" i="2"/>
  <c r="D3804" i="2"/>
  <c r="E3804" i="2"/>
  <c r="F3804" i="2"/>
  <c r="A3805" i="2"/>
  <c r="B3805" i="2"/>
  <c r="C3805" i="2"/>
  <c r="D3805" i="2"/>
  <c r="E3805" i="2"/>
  <c r="F3805" i="2"/>
  <c r="A3806" i="2"/>
  <c r="B3806" i="2"/>
  <c r="C3806" i="2"/>
  <c r="D3806" i="2"/>
  <c r="E3806" i="2"/>
  <c r="F3806" i="2"/>
  <c r="A3807" i="2"/>
  <c r="B3807" i="2"/>
  <c r="C3807" i="2"/>
  <c r="D3807" i="2"/>
  <c r="E3807" i="2"/>
  <c r="F3807" i="2"/>
  <c r="A3808" i="2"/>
  <c r="B3808" i="2"/>
  <c r="C3808" i="2"/>
  <c r="D3808" i="2"/>
  <c r="E3808" i="2"/>
  <c r="F3808" i="2"/>
  <c r="A3809" i="2"/>
  <c r="B3809" i="2"/>
  <c r="C3809" i="2"/>
  <c r="D3809" i="2"/>
  <c r="E3809" i="2"/>
  <c r="F3809" i="2"/>
  <c r="A3810" i="2"/>
  <c r="B3810" i="2"/>
  <c r="C3810" i="2"/>
  <c r="D3810" i="2"/>
  <c r="E3810" i="2"/>
  <c r="F3810" i="2"/>
  <c r="A3811" i="2"/>
  <c r="B3811" i="2"/>
  <c r="C3811" i="2"/>
  <c r="D3811" i="2"/>
  <c r="E3811" i="2"/>
  <c r="F3811" i="2"/>
  <c r="A3812" i="2"/>
  <c r="B3812" i="2"/>
  <c r="C3812" i="2"/>
  <c r="D3812" i="2"/>
  <c r="E3812" i="2"/>
  <c r="F3812" i="2"/>
  <c r="A3813" i="2"/>
  <c r="B3813" i="2"/>
  <c r="C3813" i="2"/>
  <c r="D3813" i="2"/>
  <c r="E3813" i="2"/>
  <c r="F3813" i="2"/>
  <c r="A3814" i="2"/>
  <c r="B3814" i="2"/>
  <c r="C3814" i="2"/>
  <c r="D3814" i="2"/>
  <c r="E3814" i="2"/>
  <c r="F3814" i="2"/>
  <c r="A3815" i="2"/>
  <c r="B3815" i="2"/>
  <c r="C3815" i="2"/>
  <c r="D3815" i="2"/>
  <c r="E3815" i="2"/>
  <c r="F3815" i="2"/>
  <c r="A3816" i="2"/>
  <c r="B3816" i="2"/>
  <c r="C3816" i="2"/>
  <c r="D3816" i="2"/>
  <c r="E3816" i="2"/>
  <c r="F3816" i="2"/>
  <c r="A3817" i="2"/>
  <c r="B3817" i="2"/>
  <c r="C3817" i="2"/>
  <c r="D3817" i="2"/>
  <c r="E3817" i="2"/>
  <c r="F3817" i="2"/>
  <c r="A3818" i="2"/>
  <c r="B3818" i="2"/>
  <c r="C3818" i="2"/>
  <c r="D3818" i="2"/>
  <c r="E3818" i="2"/>
  <c r="F3818" i="2"/>
  <c r="A3819" i="2"/>
  <c r="B3819" i="2"/>
  <c r="C3819" i="2"/>
  <c r="D3819" i="2"/>
  <c r="E3819" i="2"/>
  <c r="F3819" i="2"/>
  <c r="A3820" i="2"/>
  <c r="B3820" i="2"/>
  <c r="C3820" i="2"/>
  <c r="D3820" i="2"/>
  <c r="E3820" i="2"/>
  <c r="F3820" i="2"/>
  <c r="A3821" i="2"/>
  <c r="B3821" i="2"/>
  <c r="C3821" i="2"/>
  <c r="D3821" i="2"/>
  <c r="E3821" i="2"/>
  <c r="F3821" i="2"/>
  <c r="A3822" i="2"/>
  <c r="B3822" i="2"/>
  <c r="C3822" i="2"/>
  <c r="D3822" i="2"/>
  <c r="E3822" i="2"/>
  <c r="F3822" i="2"/>
  <c r="A3823" i="2"/>
  <c r="B3823" i="2"/>
  <c r="C3823" i="2"/>
  <c r="D3823" i="2"/>
  <c r="E3823" i="2"/>
  <c r="F3823" i="2"/>
  <c r="A3824" i="2"/>
  <c r="B3824" i="2"/>
  <c r="C3824" i="2"/>
  <c r="D3824" i="2"/>
  <c r="E3824" i="2"/>
  <c r="F3824" i="2"/>
  <c r="A3825" i="2"/>
  <c r="B3825" i="2"/>
  <c r="C3825" i="2"/>
  <c r="D3825" i="2"/>
  <c r="E3825" i="2"/>
  <c r="F3825" i="2"/>
  <c r="A3826" i="2"/>
  <c r="B3826" i="2"/>
  <c r="C3826" i="2"/>
  <c r="D3826" i="2"/>
  <c r="E3826" i="2"/>
  <c r="F3826" i="2"/>
  <c r="A3827" i="2"/>
  <c r="B3827" i="2"/>
  <c r="C3827" i="2"/>
  <c r="D3827" i="2"/>
  <c r="E3827" i="2"/>
  <c r="F3827" i="2"/>
  <c r="A3828" i="2"/>
  <c r="B3828" i="2"/>
  <c r="C3828" i="2"/>
  <c r="D3828" i="2"/>
  <c r="E3828" i="2"/>
  <c r="F3828" i="2"/>
  <c r="A3829" i="2"/>
  <c r="B3829" i="2"/>
  <c r="C3829" i="2"/>
  <c r="D3829" i="2"/>
  <c r="E3829" i="2"/>
  <c r="F3829" i="2"/>
  <c r="A3830" i="2"/>
  <c r="B3830" i="2"/>
  <c r="C3830" i="2"/>
  <c r="D3830" i="2"/>
  <c r="E3830" i="2"/>
  <c r="F3830" i="2"/>
  <c r="A3831" i="2"/>
  <c r="B3831" i="2"/>
  <c r="C3831" i="2"/>
  <c r="D3831" i="2"/>
  <c r="E3831" i="2"/>
  <c r="F3831" i="2"/>
  <c r="A3832" i="2"/>
  <c r="B3832" i="2"/>
  <c r="C3832" i="2"/>
  <c r="D3832" i="2"/>
  <c r="E3832" i="2"/>
  <c r="F3832" i="2"/>
  <c r="A3833" i="2"/>
  <c r="B3833" i="2"/>
  <c r="C3833" i="2"/>
  <c r="D3833" i="2"/>
  <c r="E3833" i="2"/>
  <c r="F3833" i="2"/>
  <c r="A3834" i="2"/>
  <c r="B3834" i="2"/>
  <c r="C3834" i="2"/>
  <c r="D3834" i="2"/>
  <c r="E3834" i="2"/>
  <c r="F3834" i="2"/>
  <c r="A3835" i="2"/>
  <c r="B3835" i="2"/>
  <c r="C3835" i="2"/>
  <c r="D3835" i="2"/>
  <c r="E3835" i="2"/>
  <c r="F3835" i="2"/>
  <c r="A3836" i="2"/>
  <c r="B3836" i="2"/>
  <c r="C3836" i="2"/>
  <c r="D3836" i="2"/>
  <c r="E3836" i="2"/>
  <c r="F3836" i="2"/>
  <c r="A3837" i="2"/>
  <c r="B3837" i="2"/>
  <c r="C3837" i="2"/>
  <c r="D3837" i="2"/>
  <c r="E3837" i="2"/>
  <c r="F3837" i="2"/>
  <c r="A3838" i="2"/>
  <c r="B3838" i="2"/>
  <c r="C3838" i="2"/>
  <c r="D3838" i="2"/>
  <c r="E3838" i="2"/>
  <c r="F3838" i="2"/>
  <c r="A3839" i="2"/>
  <c r="B3839" i="2"/>
  <c r="C3839" i="2"/>
  <c r="D3839" i="2"/>
  <c r="E3839" i="2"/>
  <c r="F3839" i="2"/>
  <c r="A3840" i="2"/>
  <c r="B3840" i="2"/>
  <c r="C3840" i="2"/>
  <c r="D3840" i="2"/>
  <c r="E3840" i="2"/>
  <c r="F3840" i="2"/>
  <c r="A3841" i="2"/>
  <c r="B3841" i="2"/>
  <c r="C3841" i="2"/>
  <c r="D3841" i="2"/>
  <c r="E3841" i="2"/>
  <c r="F3841" i="2"/>
  <c r="A3842" i="2"/>
  <c r="B3842" i="2"/>
  <c r="C3842" i="2"/>
  <c r="D3842" i="2"/>
  <c r="E3842" i="2"/>
  <c r="F3842" i="2"/>
  <c r="A3843" i="2"/>
  <c r="B3843" i="2"/>
  <c r="C3843" i="2"/>
  <c r="D3843" i="2"/>
  <c r="E3843" i="2"/>
  <c r="F3843" i="2"/>
  <c r="A3844" i="2"/>
  <c r="B3844" i="2"/>
  <c r="C3844" i="2"/>
  <c r="D3844" i="2"/>
  <c r="E3844" i="2"/>
  <c r="F3844" i="2"/>
  <c r="A3845" i="2"/>
  <c r="B3845" i="2"/>
  <c r="C3845" i="2"/>
  <c r="D3845" i="2"/>
  <c r="E3845" i="2"/>
  <c r="F3845" i="2"/>
  <c r="A3846" i="2"/>
  <c r="B3846" i="2"/>
  <c r="C3846" i="2"/>
  <c r="D3846" i="2"/>
  <c r="E3846" i="2"/>
  <c r="F3846" i="2"/>
  <c r="A3847" i="2"/>
  <c r="B3847" i="2"/>
  <c r="C3847" i="2"/>
  <c r="D3847" i="2"/>
  <c r="E3847" i="2"/>
  <c r="F3847" i="2"/>
  <c r="A3848" i="2"/>
  <c r="B3848" i="2"/>
  <c r="C3848" i="2"/>
  <c r="D3848" i="2"/>
  <c r="E3848" i="2"/>
  <c r="F3848" i="2"/>
  <c r="A3849" i="2"/>
  <c r="B3849" i="2"/>
  <c r="C3849" i="2"/>
  <c r="D3849" i="2"/>
  <c r="E3849" i="2"/>
  <c r="F3849" i="2"/>
  <c r="A3850" i="2"/>
  <c r="B3850" i="2"/>
  <c r="C3850" i="2"/>
  <c r="D3850" i="2"/>
  <c r="E3850" i="2"/>
  <c r="F3850" i="2"/>
  <c r="A3851" i="2"/>
  <c r="B3851" i="2"/>
  <c r="C3851" i="2"/>
  <c r="D3851" i="2"/>
  <c r="E3851" i="2"/>
  <c r="F3851" i="2"/>
  <c r="A3852" i="2"/>
  <c r="B3852" i="2"/>
  <c r="C3852" i="2"/>
  <c r="D3852" i="2"/>
  <c r="E3852" i="2"/>
  <c r="F3852" i="2"/>
  <c r="A3853" i="2"/>
  <c r="B3853" i="2"/>
  <c r="C3853" i="2"/>
  <c r="D3853" i="2"/>
  <c r="E3853" i="2"/>
  <c r="F3853" i="2"/>
  <c r="A3854" i="2"/>
  <c r="B3854" i="2"/>
  <c r="C3854" i="2"/>
  <c r="D3854" i="2"/>
  <c r="E3854" i="2"/>
  <c r="F3854" i="2"/>
  <c r="A3855" i="2"/>
  <c r="B3855" i="2"/>
  <c r="C3855" i="2"/>
  <c r="D3855" i="2"/>
  <c r="E3855" i="2"/>
  <c r="F3855" i="2"/>
  <c r="A3856" i="2"/>
  <c r="B3856" i="2"/>
  <c r="C3856" i="2"/>
  <c r="D3856" i="2"/>
  <c r="E3856" i="2"/>
  <c r="F3856" i="2"/>
  <c r="A3857" i="2"/>
  <c r="B3857" i="2"/>
  <c r="C3857" i="2"/>
  <c r="D3857" i="2"/>
  <c r="E3857" i="2"/>
  <c r="F3857" i="2"/>
  <c r="A3858" i="2"/>
  <c r="B3858" i="2"/>
  <c r="C3858" i="2"/>
  <c r="D3858" i="2"/>
  <c r="E3858" i="2"/>
  <c r="F3858" i="2"/>
  <c r="A3859" i="2"/>
  <c r="B3859" i="2"/>
  <c r="C3859" i="2"/>
  <c r="D3859" i="2"/>
  <c r="E3859" i="2"/>
  <c r="F3859" i="2"/>
  <c r="A3860" i="2"/>
  <c r="B3860" i="2"/>
  <c r="C3860" i="2"/>
  <c r="D3860" i="2"/>
  <c r="E3860" i="2"/>
  <c r="F3860" i="2"/>
  <c r="A3861" i="2"/>
  <c r="B3861" i="2"/>
  <c r="C3861" i="2"/>
  <c r="D3861" i="2"/>
  <c r="E3861" i="2"/>
  <c r="F3861" i="2"/>
  <c r="A3862" i="2"/>
  <c r="B3862" i="2"/>
  <c r="C3862" i="2"/>
  <c r="D3862" i="2"/>
  <c r="E3862" i="2"/>
  <c r="F3862" i="2"/>
  <c r="A3863" i="2"/>
  <c r="B3863" i="2"/>
  <c r="C3863" i="2"/>
  <c r="D3863" i="2"/>
  <c r="E3863" i="2"/>
  <c r="F3863" i="2"/>
  <c r="A3864" i="2"/>
  <c r="B3864" i="2"/>
  <c r="C3864" i="2"/>
  <c r="D3864" i="2"/>
  <c r="E3864" i="2"/>
  <c r="F3864" i="2"/>
  <c r="A3865" i="2"/>
  <c r="B3865" i="2"/>
  <c r="C3865" i="2"/>
  <c r="D3865" i="2"/>
  <c r="E3865" i="2"/>
  <c r="F3865" i="2"/>
  <c r="A3866" i="2"/>
  <c r="B3866" i="2"/>
  <c r="C3866" i="2"/>
  <c r="D3866" i="2"/>
  <c r="E3866" i="2"/>
  <c r="F3866" i="2"/>
  <c r="A3867" i="2"/>
  <c r="B3867" i="2"/>
  <c r="C3867" i="2"/>
  <c r="D3867" i="2"/>
  <c r="E3867" i="2"/>
  <c r="F3867" i="2"/>
  <c r="A3868" i="2"/>
  <c r="B3868" i="2"/>
  <c r="C3868" i="2"/>
  <c r="D3868" i="2"/>
  <c r="E3868" i="2"/>
  <c r="F3868" i="2"/>
  <c r="A3869" i="2"/>
  <c r="B3869" i="2"/>
  <c r="C3869" i="2"/>
  <c r="D3869" i="2"/>
  <c r="E3869" i="2"/>
  <c r="F3869" i="2"/>
  <c r="A3870" i="2"/>
  <c r="B3870" i="2"/>
  <c r="C3870" i="2"/>
  <c r="D3870" i="2"/>
  <c r="E3870" i="2"/>
  <c r="F3870" i="2"/>
  <c r="A3871" i="2"/>
  <c r="B3871" i="2"/>
  <c r="C3871" i="2"/>
  <c r="D3871" i="2"/>
  <c r="E3871" i="2"/>
  <c r="F3871" i="2"/>
  <c r="A3872" i="2"/>
  <c r="B3872" i="2"/>
  <c r="C3872" i="2"/>
  <c r="D3872" i="2"/>
  <c r="E3872" i="2"/>
  <c r="F3872" i="2"/>
  <c r="A3873" i="2"/>
  <c r="B3873" i="2"/>
  <c r="C3873" i="2"/>
  <c r="D3873" i="2"/>
  <c r="E3873" i="2"/>
  <c r="F3873" i="2"/>
  <c r="A3874" i="2"/>
  <c r="B3874" i="2"/>
  <c r="C3874" i="2"/>
  <c r="D3874" i="2"/>
  <c r="E3874" i="2"/>
  <c r="F3874" i="2"/>
  <c r="A3875" i="2"/>
  <c r="B3875" i="2"/>
  <c r="C3875" i="2"/>
  <c r="D3875" i="2"/>
  <c r="E3875" i="2"/>
  <c r="F3875" i="2"/>
  <c r="A3876" i="2"/>
  <c r="B3876" i="2"/>
  <c r="C3876" i="2"/>
  <c r="D3876" i="2"/>
  <c r="E3876" i="2"/>
  <c r="F3876" i="2"/>
  <c r="A3877" i="2"/>
  <c r="B3877" i="2"/>
  <c r="C3877" i="2"/>
  <c r="D3877" i="2"/>
  <c r="E3877" i="2"/>
  <c r="F3877" i="2"/>
  <c r="A3878" i="2"/>
  <c r="B3878" i="2"/>
  <c r="C3878" i="2"/>
  <c r="D3878" i="2"/>
  <c r="E3878" i="2"/>
  <c r="F3878" i="2"/>
  <c r="A3879" i="2"/>
  <c r="B3879" i="2"/>
  <c r="C3879" i="2"/>
  <c r="D3879" i="2"/>
  <c r="E3879" i="2"/>
  <c r="F3879" i="2"/>
  <c r="A3880" i="2"/>
  <c r="B3880" i="2"/>
  <c r="C3880" i="2"/>
  <c r="D3880" i="2"/>
  <c r="E3880" i="2"/>
  <c r="F3880" i="2"/>
  <c r="A3881" i="2"/>
  <c r="B3881" i="2"/>
  <c r="C3881" i="2"/>
  <c r="D3881" i="2"/>
  <c r="E3881" i="2"/>
  <c r="F3881" i="2"/>
  <c r="A3882" i="2"/>
  <c r="B3882" i="2"/>
  <c r="C3882" i="2"/>
  <c r="D3882" i="2"/>
  <c r="E3882" i="2"/>
  <c r="F3882" i="2"/>
  <c r="A3883" i="2"/>
  <c r="B3883" i="2"/>
  <c r="C3883" i="2"/>
  <c r="D3883" i="2"/>
  <c r="E3883" i="2"/>
  <c r="F3883" i="2"/>
  <c r="A3884" i="2"/>
  <c r="B3884" i="2"/>
  <c r="C3884" i="2"/>
  <c r="D3884" i="2"/>
  <c r="E3884" i="2"/>
  <c r="F3884" i="2"/>
  <c r="A3885" i="2"/>
  <c r="B3885" i="2"/>
  <c r="C3885" i="2"/>
  <c r="D3885" i="2"/>
  <c r="E3885" i="2"/>
  <c r="F3885" i="2"/>
  <c r="A3886" i="2"/>
  <c r="B3886" i="2"/>
  <c r="C3886" i="2"/>
  <c r="D3886" i="2"/>
  <c r="E3886" i="2"/>
  <c r="F3886" i="2"/>
  <c r="A3887" i="2"/>
  <c r="B3887" i="2"/>
  <c r="C3887" i="2"/>
  <c r="D3887" i="2"/>
  <c r="E3887" i="2"/>
  <c r="F3887" i="2"/>
  <c r="A3888" i="2"/>
  <c r="B3888" i="2"/>
  <c r="C3888" i="2"/>
  <c r="D3888" i="2"/>
  <c r="E3888" i="2"/>
  <c r="F3888" i="2"/>
  <c r="A3889" i="2"/>
  <c r="B3889" i="2"/>
  <c r="C3889" i="2"/>
  <c r="D3889" i="2"/>
  <c r="E3889" i="2"/>
  <c r="F3889" i="2"/>
  <c r="A3890" i="2"/>
  <c r="B3890" i="2"/>
  <c r="C3890" i="2"/>
  <c r="D3890" i="2"/>
  <c r="E3890" i="2"/>
  <c r="F3890" i="2"/>
  <c r="A3891" i="2"/>
  <c r="B3891" i="2"/>
  <c r="C3891" i="2"/>
  <c r="D3891" i="2"/>
  <c r="E3891" i="2"/>
  <c r="F3891" i="2"/>
  <c r="A3892" i="2"/>
  <c r="B3892" i="2"/>
  <c r="C3892" i="2"/>
  <c r="D3892" i="2"/>
  <c r="E3892" i="2"/>
  <c r="F3892" i="2"/>
  <c r="A3893" i="2"/>
  <c r="B3893" i="2"/>
  <c r="C3893" i="2"/>
  <c r="D3893" i="2"/>
  <c r="E3893" i="2"/>
  <c r="F3893" i="2"/>
  <c r="A3894" i="2"/>
  <c r="B3894" i="2"/>
  <c r="C3894" i="2"/>
  <c r="D3894" i="2"/>
  <c r="E3894" i="2"/>
  <c r="F3894" i="2"/>
  <c r="A3895" i="2"/>
  <c r="B3895" i="2"/>
  <c r="C3895" i="2"/>
  <c r="D3895" i="2"/>
  <c r="E3895" i="2"/>
  <c r="F3895" i="2"/>
  <c r="A3896" i="2"/>
  <c r="B3896" i="2"/>
  <c r="C3896" i="2"/>
  <c r="D3896" i="2"/>
  <c r="E3896" i="2"/>
  <c r="F3896" i="2"/>
  <c r="A3897" i="2"/>
  <c r="B3897" i="2"/>
  <c r="C3897" i="2"/>
  <c r="D3897" i="2"/>
  <c r="E3897" i="2"/>
  <c r="F3897" i="2"/>
  <c r="A3898" i="2"/>
  <c r="B3898" i="2"/>
  <c r="C3898" i="2"/>
  <c r="D3898" i="2"/>
  <c r="E3898" i="2"/>
  <c r="F3898" i="2"/>
  <c r="A3899" i="2"/>
  <c r="B3899" i="2"/>
  <c r="C3899" i="2"/>
  <c r="D3899" i="2"/>
  <c r="E3899" i="2"/>
  <c r="F3899" i="2"/>
  <c r="A3900" i="2"/>
  <c r="B3900" i="2"/>
  <c r="C3900" i="2"/>
  <c r="D3900" i="2"/>
  <c r="E3900" i="2"/>
  <c r="F3900" i="2"/>
  <c r="A3901" i="2"/>
  <c r="B3901" i="2"/>
  <c r="C3901" i="2"/>
  <c r="D3901" i="2"/>
  <c r="E3901" i="2"/>
  <c r="F3901" i="2"/>
  <c r="A3902" i="2"/>
  <c r="B3902" i="2"/>
  <c r="C3902" i="2"/>
  <c r="D3902" i="2"/>
  <c r="E3902" i="2"/>
  <c r="F3902" i="2"/>
  <c r="A3903" i="2"/>
  <c r="B3903" i="2"/>
  <c r="C3903" i="2"/>
  <c r="D3903" i="2"/>
  <c r="E3903" i="2"/>
  <c r="F3903" i="2"/>
  <c r="A3904" i="2"/>
  <c r="B3904" i="2"/>
  <c r="C3904" i="2"/>
  <c r="D3904" i="2"/>
  <c r="E3904" i="2"/>
  <c r="F3904" i="2"/>
  <c r="A3905" i="2"/>
  <c r="B3905" i="2"/>
  <c r="C3905" i="2"/>
  <c r="D3905" i="2"/>
  <c r="E3905" i="2"/>
  <c r="F3905" i="2"/>
  <c r="A3906" i="2"/>
  <c r="B3906" i="2"/>
  <c r="C3906" i="2"/>
  <c r="D3906" i="2"/>
  <c r="E3906" i="2"/>
  <c r="F3906" i="2"/>
  <c r="A3907" i="2"/>
  <c r="B3907" i="2"/>
  <c r="C3907" i="2"/>
  <c r="D3907" i="2"/>
  <c r="E3907" i="2"/>
  <c r="F3907" i="2"/>
  <c r="A3908" i="2"/>
  <c r="B3908" i="2"/>
  <c r="C3908" i="2"/>
  <c r="D3908" i="2"/>
  <c r="E3908" i="2"/>
  <c r="F3908" i="2"/>
  <c r="A3909" i="2"/>
  <c r="B3909" i="2"/>
  <c r="C3909" i="2"/>
  <c r="D3909" i="2"/>
  <c r="E3909" i="2"/>
  <c r="F3909" i="2"/>
  <c r="A3910" i="2"/>
  <c r="B3910" i="2"/>
  <c r="C3910" i="2"/>
  <c r="D3910" i="2"/>
  <c r="E3910" i="2"/>
  <c r="F3910" i="2"/>
  <c r="A3911" i="2"/>
  <c r="B3911" i="2"/>
  <c r="C3911" i="2"/>
  <c r="D3911" i="2"/>
  <c r="E3911" i="2"/>
  <c r="F3911" i="2"/>
  <c r="A3912" i="2"/>
  <c r="B3912" i="2"/>
  <c r="C3912" i="2"/>
  <c r="D3912" i="2"/>
  <c r="E3912" i="2"/>
  <c r="F3912" i="2"/>
  <c r="A3913" i="2"/>
  <c r="B3913" i="2"/>
  <c r="C3913" i="2"/>
  <c r="D3913" i="2"/>
  <c r="E3913" i="2"/>
  <c r="F3913" i="2"/>
  <c r="A3914" i="2"/>
  <c r="B3914" i="2"/>
  <c r="C3914" i="2"/>
  <c r="D3914" i="2"/>
  <c r="E3914" i="2"/>
  <c r="F3914" i="2"/>
  <c r="A3915" i="2"/>
  <c r="B3915" i="2"/>
  <c r="C3915" i="2"/>
  <c r="D3915" i="2"/>
  <c r="E3915" i="2"/>
  <c r="F3915" i="2"/>
  <c r="A3916" i="2"/>
  <c r="B3916" i="2"/>
  <c r="C3916" i="2"/>
  <c r="D3916" i="2"/>
  <c r="E3916" i="2"/>
  <c r="F3916" i="2"/>
  <c r="A3917" i="2"/>
  <c r="B3917" i="2"/>
  <c r="C3917" i="2"/>
  <c r="D3917" i="2"/>
  <c r="E3917" i="2"/>
  <c r="F3917" i="2"/>
  <c r="A3918" i="2"/>
  <c r="B3918" i="2"/>
  <c r="C3918" i="2"/>
  <c r="D3918" i="2"/>
  <c r="E3918" i="2"/>
  <c r="F3918" i="2"/>
  <c r="A3919" i="2"/>
  <c r="B3919" i="2"/>
  <c r="C3919" i="2"/>
  <c r="D3919" i="2"/>
  <c r="E3919" i="2"/>
  <c r="F3919" i="2"/>
  <c r="A3920" i="2"/>
  <c r="B3920" i="2"/>
  <c r="C3920" i="2"/>
  <c r="D3920" i="2"/>
  <c r="E3920" i="2"/>
  <c r="F3920" i="2"/>
  <c r="A3921" i="2"/>
  <c r="B3921" i="2"/>
  <c r="C3921" i="2"/>
  <c r="D3921" i="2"/>
  <c r="E3921" i="2"/>
  <c r="F3921" i="2"/>
  <c r="A3922" i="2"/>
  <c r="B3922" i="2"/>
  <c r="C3922" i="2"/>
  <c r="D3922" i="2"/>
  <c r="E3922" i="2"/>
  <c r="F3922" i="2"/>
  <c r="A3923" i="2"/>
  <c r="B3923" i="2"/>
  <c r="C3923" i="2"/>
  <c r="D3923" i="2"/>
  <c r="E3923" i="2"/>
  <c r="F3923" i="2"/>
  <c r="A3924" i="2"/>
  <c r="B3924" i="2"/>
  <c r="C3924" i="2"/>
  <c r="D3924" i="2"/>
  <c r="E3924" i="2"/>
  <c r="F3924" i="2"/>
  <c r="A3925" i="2"/>
  <c r="B3925" i="2"/>
  <c r="C3925" i="2"/>
  <c r="D3925" i="2"/>
  <c r="E3925" i="2"/>
  <c r="F3925" i="2"/>
  <c r="A3926" i="2"/>
  <c r="B3926" i="2"/>
  <c r="C3926" i="2"/>
  <c r="D3926" i="2"/>
  <c r="E3926" i="2"/>
  <c r="F3926" i="2"/>
  <c r="A3927" i="2"/>
  <c r="B3927" i="2"/>
  <c r="C3927" i="2"/>
  <c r="D3927" i="2"/>
  <c r="E3927" i="2"/>
  <c r="F3927" i="2"/>
  <c r="A3928" i="2"/>
  <c r="B3928" i="2"/>
  <c r="C3928" i="2"/>
  <c r="D3928" i="2"/>
  <c r="E3928" i="2"/>
  <c r="F3928" i="2"/>
  <c r="A3929" i="2"/>
  <c r="B3929" i="2"/>
  <c r="C3929" i="2"/>
  <c r="D3929" i="2"/>
  <c r="E3929" i="2"/>
  <c r="F3929" i="2"/>
  <c r="A3930" i="2"/>
  <c r="B3930" i="2"/>
  <c r="C3930" i="2"/>
  <c r="D3930" i="2"/>
  <c r="E3930" i="2"/>
  <c r="F3930" i="2"/>
  <c r="A3931" i="2"/>
  <c r="B3931" i="2"/>
  <c r="C3931" i="2"/>
  <c r="D3931" i="2"/>
  <c r="E3931" i="2"/>
  <c r="F3931" i="2"/>
  <c r="A3932" i="2"/>
  <c r="B3932" i="2"/>
  <c r="C3932" i="2"/>
  <c r="D3932" i="2"/>
  <c r="E3932" i="2"/>
  <c r="F3932" i="2"/>
  <c r="A3933" i="2"/>
  <c r="B3933" i="2"/>
  <c r="C3933" i="2"/>
  <c r="D3933" i="2"/>
  <c r="E3933" i="2"/>
  <c r="F3933" i="2"/>
  <c r="A3934" i="2"/>
  <c r="B3934" i="2"/>
  <c r="C3934" i="2"/>
  <c r="D3934" i="2"/>
  <c r="E3934" i="2"/>
  <c r="F3934" i="2"/>
  <c r="A3935" i="2"/>
  <c r="B3935" i="2"/>
  <c r="C3935" i="2"/>
  <c r="D3935" i="2"/>
  <c r="E3935" i="2"/>
  <c r="F3935" i="2"/>
  <c r="A3936" i="2"/>
  <c r="B3936" i="2"/>
  <c r="C3936" i="2"/>
  <c r="D3936" i="2"/>
  <c r="E3936" i="2"/>
  <c r="F3936" i="2"/>
  <c r="A3937" i="2"/>
  <c r="B3937" i="2"/>
  <c r="C3937" i="2"/>
  <c r="D3937" i="2"/>
  <c r="E3937" i="2"/>
  <c r="F3937" i="2"/>
  <c r="A3938" i="2"/>
  <c r="B3938" i="2"/>
  <c r="C3938" i="2"/>
  <c r="D3938" i="2"/>
  <c r="E3938" i="2"/>
  <c r="F3938" i="2"/>
  <c r="A3939" i="2"/>
  <c r="B3939" i="2"/>
  <c r="C3939" i="2"/>
  <c r="D3939" i="2"/>
  <c r="E3939" i="2"/>
  <c r="F3939" i="2"/>
  <c r="A3940" i="2"/>
  <c r="B3940" i="2"/>
  <c r="C3940" i="2"/>
  <c r="D3940" i="2"/>
  <c r="E3940" i="2"/>
  <c r="F3940" i="2"/>
  <c r="A3941" i="2"/>
  <c r="B3941" i="2"/>
  <c r="C3941" i="2"/>
  <c r="D3941" i="2"/>
  <c r="E3941" i="2"/>
  <c r="F3941" i="2"/>
  <c r="A3942" i="2"/>
  <c r="B3942" i="2"/>
  <c r="C3942" i="2"/>
  <c r="D3942" i="2"/>
  <c r="E3942" i="2"/>
  <c r="F3942" i="2"/>
  <c r="A3943" i="2"/>
  <c r="B3943" i="2"/>
  <c r="C3943" i="2"/>
  <c r="D3943" i="2"/>
  <c r="E3943" i="2"/>
  <c r="F3943" i="2"/>
  <c r="A3944" i="2"/>
  <c r="B3944" i="2"/>
  <c r="C3944" i="2"/>
  <c r="D3944" i="2"/>
  <c r="E3944" i="2"/>
  <c r="F3944" i="2"/>
  <c r="A3945" i="2"/>
  <c r="B3945" i="2"/>
  <c r="C3945" i="2"/>
  <c r="D3945" i="2"/>
  <c r="E3945" i="2"/>
  <c r="F3945" i="2"/>
  <c r="A3946" i="2"/>
  <c r="B3946" i="2"/>
  <c r="C3946" i="2"/>
  <c r="D3946" i="2"/>
  <c r="E3946" i="2"/>
  <c r="F3946" i="2"/>
  <c r="A3947" i="2"/>
  <c r="B3947" i="2"/>
  <c r="C3947" i="2"/>
  <c r="D3947" i="2"/>
  <c r="E3947" i="2"/>
  <c r="F3947" i="2"/>
  <c r="A3948" i="2"/>
  <c r="B3948" i="2"/>
  <c r="C3948" i="2"/>
  <c r="D3948" i="2"/>
  <c r="E3948" i="2"/>
  <c r="F3948" i="2"/>
  <c r="A3949" i="2"/>
  <c r="B3949" i="2"/>
  <c r="C3949" i="2"/>
  <c r="D3949" i="2"/>
  <c r="E3949" i="2"/>
  <c r="F3949" i="2"/>
  <c r="A3950" i="2"/>
  <c r="B3950" i="2"/>
  <c r="C3950" i="2"/>
  <c r="D3950" i="2"/>
  <c r="E3950" i="2"/>
  <c r="F3950" i="2"/>
  <c r="A3951" i="2"/>
  <c r="B3951" i="2"/>
  <c r="C3951" i="2"/>
  <c r="D3951" i="2"/>
  <c r="E3951" i="2"/>
  <c r="F3951" i="2"/>
  <c r="A3952" i="2"/>
  <c r="B3952" i="2"/>
  <c r="C3952" i="2"/>
  <c r="D3952" i="2"/>
  <c r="E3952" i="2"/>
  <c r="F3952" i="2"/>
  <c r="A3953" i="2"/>
  <c r="B3953" i="2"/>
  <c r="C3953" i="2"/>
  <c r="D3953" i="2"/>
  <c r="E3953" i="2"/>
  <c r="F3953" i="2"/>
  <c r="A3954" i="2"/>
  <c r="B3954" i="2"/>
  <c r="C3954" i="2"/>
  <c r="D3954" i="2"/>
  <c r="E3954" i="2"/>
  <c r="F3954" i="2"/>
  <c r="A3955" i="2"/>
  <c r="B3955" i="2"/>
  <c r="C3955" i="2"/>
  <c r="D3955" i="2"/>
  <c r="E3955" i="2"/>
  <c r="F3955" i="2"/>
  <c r="A3956" i="2"/>
  <c r="B3956" i="2"/>
  <c r="C3956" i="2"/>
  <c r="D3956" i="2"/>
  <c r="E3956" i="2"/>
  <c r="F3956" i="2"/>
  <c r="A3957" i="2"/>
  <c r="B3957" i="2"/>
  <c r="C3957" i="2"/>
  <c r="D3957" i="2"/>
  <c r="E3957" i="2"/>
  <c r="F3957" i="2"/>
  <c r="A3958" i="2"/>
  <c r="B3958" i="2"/>
  <c r="C3958" i="2"/>
  <c r="D3958" i="2"/>
  <c r="E3958" i="2"/>
  <c r="F3958" i="2"/>
  <c r="A3959" i="2"/>
  <c r="B3959" i="2"/>
  <c r="C3959" i="2"/>
  <c r="D3959" i="2"/>
  <c r="E3959" i="2"/>
  <c r="F3959" i="2"/>
  <c r="A3960" i="2"/>
  <c r="B3960" i="2"/>
  <c r="C3960" i="2"/>
  <c r="D3960" i="2"/>
  <c r="E3960" i="2"/>
  <c r="F3960" i="2"/>
  <c r="A3961" i="2"/>
  <c r="B3961" i="2"/>
  <c r="C3961" i="2"/>
  <c r="D3961" i="2"/>
  <c r="E3961" i="2"/>
  <c r="F3961" i="2"/>
  <c r="A3962" i="2"/>
  <c r="B3962" i="2"/>
  <c r="C3962" i="2"/>
  <c r="D3962" i="2"/>
  <c r="E3962" i="2"/>
  <c r="F3962" i="2"/>
  <c r="A3963" i="2"/>
  <c r="B3963" i="2"/>
  <c r="C3963" i="2"/>
  <c r="D3963" i="2"/>
  <c r="E3963" i="2"/>
  <c r="F3963" i="2"/>
  <c r="A3964" i="2"/>
  <c r="B3964" i="2"/>
  <c r="C3964" i="2"/>
  <c r="D3964" i="2"/>
  <c r="E3964" i="2"/>
  <c r="F3964" i="2"/>
  <c r="A3965" i="2"/>
  <c r="B3965" i="2"/>
  <c r="C3965" i="2"/>
  <c r="D3965" i="2"/>
  <c r="E3965" i="2"/>
  <c r="F3965" i="2"/>
  <c r="A3966" i="2"/>
  <c r="B3966" i="2"/>
  <c r="C3966" i="2"/>
  <c r="D3966" i="2"/>
  <c r="E3966" i="2"/>
  <c r="F3966" i="2"/>
  <c r="A3967" i="2"/>
  <c r="B3967" i="2"/>
  <c r="C3967" i="2"/>
  <c r="D3967" i="2"/>
  <c r="E3967" i="2"/>
  <c r="F3967" i="2"/>
  <c r="A3968" i="2"/>
  <c r="B3968" i="2"/>
  <c r="C3968" i="2"/>
  <c r="D3968" i="2"/>
  <c r="E3968" i="2"/>
  <c r="F3968" i="2"/>
  <c r="A3969" i="2"/>
  <c r="B3969" i="2"/>
  <c r="C3969" i="2"/>
  <c r="D3969" i="2"/>
  <c r="E3969" i="2"/>
  <c r="F3969" i="2"/>
  <c r="A3970" i="2"/>
  <c r="B3970" i="2"/>
  <c r="C3970" i="2"/>
  <c r="D3970" i="2"/>
  <c r="E3970" i="2"/>
  <c r="F3970" i="2"/>
  <c r="A3971" i="2"/>
  <c r="B3971" i="2"/>
  <c r="C3971" i="2"/>
  <c r="D3971" i="2"/>
  <c r="E3971" i="2"/>
  <c r="F3971" i="2"/>
  <c r="A3972" i="2"/>
  <c r="B3972" i="2"/>
  <c r="C3972" i="2"/>
  <c r="D3972" i="2"/>
  <c r="E3972" i="2"/>
  <c r="F3972" i="2"/>
  <c r="A3973" i="2"/>
  <c r="B3973" i="2"/>
  <c r="C3973" i="2"/>
  <c r="D3973" i="2"/>
  <c r="E3973" i="2"/>
  <c r="F3973" i="2"/>
  <c r="A3974" i="2"/>
  <c r="B3974" i="2"/>
  <c r="C3974" i="2"/>
  <c r="D3974" i="2"/>
  <c r="E3974" i="2"/>
  <c r="F3974" i="2"/>
  <c r="A3975" i="2"/>
  <c r="B3975" i="2"/>
  <c r="C3975" i="2"/>
  <c r="D3975" i="2"/>
  <c r="E3975" i="2"/>
  <c r="F3975" i="2"/>
  <c r="A3976" i="2"/>
  <c r="B3976" i="2"/>
  <c r="C3976" i="2"/>
  <c r="D3976" i="2"/>
  <c r="E3976" i="2"/>
  <c r="F3976" i="2"/>
  <c r="A3977" i="2"/>
  <c r="B3977" i="2"/>
  <c r="C3977" i="2"/>
  <c r="D3977" i="2"/>
  <c r="E3977" i="2"/>
  <c r="F3977" i="2"/>
  <c r="A3978" i="2"/>
  <c r="B3978" i="2"/>
  <c r="C3978" i="2"/>
  <c r="D3978" i="2"/>
  <c r="E3978" i="2"/>
  <c r="F3978" i="2"/>
  <c r="A3979" i="2"/>
  <c r="B3979" i="2"/>
  <c r="C3979" i="2"/>
  <c r="D3979" i="2"/>
  <c r="E3979" i="2"/>
  <c r="F3979" i="2"/>
  <c r="A3980" i="2"/>
  <c r="B3980" i="2"/>
  <c r="C3980" i="2"/>
  <c r="D3980" i="2"/>
  <c r="E3980" i="2"/>
  <c r="F3980" i="2"/>
  <c r="A3981" i="2"/>
  <c r="B3981" i="2"/>
  <c r="C3981" i="2"/>
  <c r="D3981" i="2"/>
  <c r="E3981" i="2"/>
  <c r="F3981" i="2"/>
  <c r="A3982" i="2"/>
  <c r="B3982" i="2"/>
  <c r="C3982" i="2"/>
  <c r="D3982" i="2"/>
  <c r="E3982" i="2"/>
  <c r="F3982" i="2"/>
  <c r="A3983" i="2"/>
  <c r="B3983" i="2"/>
  <c r="C3983" i="2"/>
  <c r="D3983" i="2"/>
  <c r="E3983" i="2"/>
  <c r="F3983" i="2"/>
  <c r="A3984" i="2"/>
  <c r="B3984" i="2"/>
  <c r="C3984" i="2"/>
  <c r="D3984" i="2"/>
  <c r="E3984" i="2"/>
  <c r="F3984" i="2"/>
  <c r="A3985" i="2"/>
  <c r="B3985" i="2"/>
  <c r="C3985" i="2"/>
  <c r="D3985" i="2"/>
  <c r="E3985" i="2"/>
  <c r="F3985" i="2"/>
  <c r="A3986" i="2"/>
  <c r="B3986" i="2"/>
  <c r="C3986" i="2"/>
  <c r="D3986" i="2"/>
  <c r="E3986" i="2"/>
  <c r="F3986" i="2"/>
  <c r="A3987" i="2"/>
  <c r="B3987" i="2"/>
  <c r="C3987" i="2"/>
  <c r="D3987" i="2"/>
  <c r="E3987" i="2"/>
  <c r="F3987" i="2"/>
  <c r="A3988" i="2"/>
  <c r="B3988" i="2"/>
  <c r="C3988" i="2"/>
  <c r="D3988" i="2"/>
  <c r="E3988" i="2"/>
  <c r="F3988" i="2"/>
  <c r="A3989" i="2"/>
  <c r="B3989" i="2"/>
  <c r="C3989" i="2"/>
  <c r="D3989" i="2"/>
  <c r="E3989" i="2"/>
  <c r="F3989" i="2"/>
  <c r="A3990" i="2"/>
  <c r="B3990" i="2"/>
  <c r="C3990" i="2"/>
  <c r="D3990" i="2"/>
  <c r="E3990" i="2"/>
  <c r="F3990" i="2"/>
  <c r="A3991" i="2"/>
  <c r="B3991" i="2"/>
  <c r="C3991" i="2"/>
  <c r="D3991" i="2"/>
  <c r="E3991" i="2"/>
  <c r="F3991" i="2"/>
  <c r="A3992" i="2"/>
  <c r="B3992" i="2"/>
  <c r="C3992" i="2"/>
  <c r="D3992" i="2"/>
  <c r="E3992" i="2"/>
  <c r="F3992" i="2"/>
  <c r="A3993" i="2"/>
  <c r="B3993" i="2"/>
  <c r="C3993" i="2"/>
  <c r="D3993" i="2"/>
  <c r="E3993" i="2"/>
  <c r="F3993" i="2"/>
  <c r="A3994" i="2"/>
  <c r="B3994" i="2"/>
  <c r="C3994" i="2"/>
  <c r="D3994" i="2"/>
  <c r="E3994" i="2"/>
  <c r="F3994" i="2"/>
  <c r="A3995" i="2"/>
  <c r="B3995" i="2"/>
  <c r="C3995" i="2"/>
  <c r="D3995" i="2"/>
  <c r="E3995" i="2"/>
  <c r="F3995" i="2"/>
  <c r="A3996" i="2"/>
  <c r="B3996" i="2"/>
  <c r="C3996" i="2"/>
  <c r="D3996" i="2"/>
  <c r="E3996" i="2"/>
  <c r="F3996" i="2"/>
  <c r="A3997" i="2"/>
  <c r="B3997" i="2"/>
  <c r="C3997" i="2"/>
  <c r="D3997" i="2"/>
  <c r="E3997" i="2"/>
  <c r="F3997" i="2"/>
  <c r="A3998" i="2"/>
  <c r="B3998" i="2"/>
  <c r="C3998" i="2"/>
  <c r="D3998" i="2"/>
  <c r="E3998" i="2"/>
  <c r="F3998" i="2"/>
  <c r="A3999" i="2"/>
  <c r="B3999" i="2"/>
  <c r="C3999" i="2"/>
  <c r="D3999" i="2"/>
  <c r="E3999" i="2"/>
  <c r="F3999" i="2"/>
  <c r="A4000" i="2"/>
  <c r="B4000" i="2"/>
  <c r="C4000" i="2"/>
  <c r="D4000" i="2"/>
  <c r="E4000" i="2"/>
  <c r="F4000" i="2"/>
  <c r="A4001" i="2"/>
  <c r="B4001" i="2"/>
  <c r="C4001" i="2"/>
  <c r="D4001" i="2"/>
  <c r="E4001" i="2"/>
  <c r="F4001" i="2"/>
  <c r="A4002" i="2"/>
  <c r="B4002" i="2"/>
  <c r="C4002" i="2"/>
  <c r="D4002" i="2"/>
  <c r="E4002" i="2"/>
  <c r="F4002" i="2"/>
  <c r="A4003" i="2"/>
  <c r="B4003" i="2"/>
  <c r="C4003" i="2"/>
  <c r="D4003" i="2"/>
  <c r="E4003" i="2"/>
  <c r="F4003" i="2"/>
  <c r="A4004" i="2"/>
  <c r="B4004" i="2"/>
  <c r="C4004" i="2"/>
  <c r="D4004" i="2"/>
  <c r="E4004" i="2"/>
  <c r="F4004" i="2"/>
  <c r="A4005" i="2"/>
  <c r="B4005" i="2"/>
  <c r="C4005" i="2"/>
  <c r="D4005" i="2"/>
  <c r="E4005" i="2"/>
  <c r="F4005" i="2"/>
  <c r="A4006" i="2"/>
  <c r="B4006" i="2"/>
  <c r="C4006" i="2"/>
  <c r="D4006" i="2"/>
  <c r="E4006" i="2"/>
  <c r="F4006" i="2"/>
  <c r="A4007" i="2"/>
  <c r="B4007" i="2"/>
  <c r="C4007" i="2"/>
  <c r="D4007" i="2"/>
  <c r="E4007" i="2"/>
  <c r="F4007" i="2"/>
  <c r="A4008" i="2"/>
  <c r="B4008" i="2"/>
  <c r="C4008" i="2"/>
  <c r="D4008" i="2"/>
  <c r="E4008" i="2"/>
  <c r="F4008" i="2"/>
  <c r="A4009" i="2"/>
  <c r="B4009" i="2"/>
  <c r="C4009" i="2"/>
  <c r="D4009" i="2"/>
  <c r="E4009" i="2"/>
  <c r="F4009" i="2"/>
  <c r="A4010" i="2"/>
  <c r="B4010" i="2"/>
  <c r="C4010" i="2"/>
  <c r="D4010" i="2"/>
  <c r="E4010" i="2"/>
  <c r="F4010" i="2"/>
  <c r="A4011" i="2"/>
  <c r="B4011" i="2"/>
  <c r="C4011" i="2"/>
  <c r="D4011" i="2"/>
  <c r="E4011" i="2"/>
  <c r="F4011" i="2"/>
  <c r="A4012" i="2"/>
  <c r="B4012" i="2"/>
  <c r="C4012" i="2"/>
  <c r="D4012" i="2"/>
  <c r="E4012" i="2"/>
  <c r="F4012" i="2"/>
  <c r="A4013" i="2"/>
  <c r="B4013" i="2"/>
  <c r="C4013" i="2"/>
  <c r="D4013" i="2"/>
  <c r="E4013" i="2"/>
  <c r="F4013" i="2"/>
  <c r="A4014" i="2"/>
  <c r="B4014" i="2"/>
  <c r="C4014" i="2"/>
  <c r="D4014" i="2"/>
  <c r="E4014" i="2"/>
  <c r="F4014" i="2"/>
  <c r="A4015" i="2"/>
  <c r="B4015" i="2"/>
  <c r="C4015" i="2"/>
  <c r="D4015" i="2"/>
  <c r="E4015" i="2"/>
  <c r="F4015" i="2"/>
  <c r="A4016" i="2"/>
  <c r="B4016" i="2"/>
  <c r="C4016" i="2"/>
  <c r="D4016" i="2"/>
  <c r="E4016" i="2"/>
  <c r="F4016" i="2"/>
  <c r="A4017" i="2"/>
  <c r="B4017" i="2"/>
  <c r="C4017" i="2"/>
  <c r="D4017" i="2"/>
  <c r="E4017" i="2"/>
  <c r="F4017" i="2"/>
  <c r="A4018" i="2"/>
  <c r="B4018" i="2"/>
  <c r="C4018" i="2"/>
  <c r="D4018" i="2"/>
  <c r="E4018" i="2"/>
  <c r="F4018" i="2"/>
  <c r="A4019" i="2"/>
  <c r="B4019" i="2"/>
  <c r="C4019" i="2"/>
  <c r="D4019" i="2"/>
  <c r="E4019" i="2"/>
  <c r="F4019" i="2"/>
  <c r="A4020" i="2"/>
  <c r="B4020" i="2"/>
  <c r="C4020" i="2"/>
  <c r="D4020" i="2"/>
  <c r="E4020" i="2"/>
  <c r="F4020" i="2"/>
  <c r="A4021" i="2"/>
  <c r="B4021" i="2"/>
  <c r="C4021" i="2"/>
  <c r="D4021" i="2"/>
  <c r="E4021" i="2"/>
  <c r="F4021" i="2"/>
  <c r="A4022" i="2"/>
  <c r="B4022" i="2"/>
  <c r="C4022" i="2"/>
  <c r="D4022" i="2"/>
  <c r="E4022" i="2"/>
  <c r="F4022" i="2"/>
  <c r="A4023" i="2"/>
  <c r="B4023" i="2"/>
  <c r="C4023" i="2"/>
  <c r="D4023" i="2"/>
  <c r="E4023" i="2"/>
  <c r="F4023" i="2"/>
  <c r="A4024" i="2"/>
  <c r="B4024" i="2"/>
  <c r="C4024" i="2"/>
  <c r="D4024" i="2"/>
  <c r="E4024" i="2"/>
  <c r="F4024" i="2"/>
  <c r="A4025" i="2"/>
  <c r="B4025" i="2"/>
  <c r="C4025" i="2"/>
  <c r="D4025" i="2"/>
  <c r="E4025" i="2"/>
  <c r="F4025" i="2"/>
  <c r="A4026" i="2"/>
  <c r="B4026" i="2"/>
  <c r="C4026" i="2"/>
  <c r="D4026" i="2"/>
  <c r="E4026" i="2"/>
  <c r="F4026" i="2"/>
  <c r="A4027" i="2"/>
  <c r="B4027" i="2"/>
  <c r="C4027" i="2"/>
  <c r="D4027" i="2"/>
  <c r="E4027" i="2"/>
  <c r="F4027" i="2"/>
  <c r="A4028" i="2"/>
  <c r="B4028" i="2"/>
  <c r="C4028" i="2"/>
  <c r="D4028" i="2"/>
  <c r="E4028" i="2"/>
  <c r="F4028" i="2"/>
  <c r="A4029" i="2"/>
  <c r="B4029" i="2"/>
  <c r="C4029" i="2"/>
  <c r="D4029" i="2"/>
  <c r="E4029" i="2"/>
  <c r="F4029" i="2"/>
  <c r="A4030" i="2"/>
  <c r="B4030" i="2"/>
  <c r="C4030" i="2"/>
  <c r="D4030" i="2"/>
  <c r="E4030" i="2"/>
  <c r="F4030" i="2"/>
  <c r="A4031" i="2"/>
  <c r="B4031" i="2"/>
  <c r="C4031" i="2"/>
  <c r="D4031" i="2"/>
  <c r="E4031" i="2"/>
  <c r="F4031" i="2"/>
  <c r="A4032" i="2"/>
  <c r="B4032" i="2"/>
  <c r="C4032" i="2"/>
  <c r="D4032" i="2"/>
  <c r="E4032" i="2"/>
  <c r="F4032" i="2"/>
  <c r="A4033" i="2"/>
  <c r="B4033" i="2"/>
  <c r="C4033" i="2"/>
  <c r="D4033" i="2"/>
  <c r="E4033" i="2"/>
  <c r="F4033" i="2"/>
  <c r="A4034" i="2"/>
  <c r="B4034" i="2"/>
  <c r="C4034" i="2"/>
  <c r="D4034" i="2"/>
  <c r="E4034" i="2"/>
  <c r="F4034" i="2"/>
  <c r="A4035" i="2"/>
  <c r="B4035" i="2"/>
  <c r="C4035" i="2"/>
  <c r="D4035" i="2"/>
  <c r="E4035" i="2"/>
  <c r="F4035" i="2"/>
  <c r="A4036" i="2"/>
  <c r="B4036" i="2"/>
  <c r="C4036" i="2"/>
  <c r="D4036" i="2"/>
  <c r="E4036" i="2"/>
  <c r="F4036" i="2"/>
  <c r="A4037" i="2"/>
  <c r="B4037" i="2"/>
  <c r="C4037" i="2"/>
  <c r="D4037" i="2"/>
  <c r="E4037" i="2"/>
  <c r="F4037" i="2"/>
  <c r="A4038" i="2"/>
  <c r="B4038" i="2"/>
  <c r="C4038" i="2"/>
  <c r="D4038" i="2"/>
  <c r="E4038" i="2"/>
  <c r="F4038" i="2"/>
  <c r="A4039" i="2"/>
  <c r="B4039" i="2"/>
  <c r="C4039" i="2"/>
  <c r="D4039" i="2"/>
  <c r="E4039" i="2"/>
  <c r="F4039" i="2"/>
  <c r="A4040" i="2"/>
  <c r="B4040" i="2"/>
  <c r="C4040" i="2"/>
  <c r="D4040" i="2"/>
  <c r="E4040" i="2"/>
  <c r="F4040" i="2"/>
  <c r="A4041" i="2"/>
  <c r="B4041" i="2"/>
  <c r="C4041" i="2"/>
  <c r="D4041" i="2"/>
  <c r="E4041" i="2"/>
  <c r="F4041" i="2"/>
  <c r="A4042" i="2"/>
  <c r="B4042" i="2"/>
  <c r="C4042" i="2"/>
  <c r="D4042" i="2"/>
  <c r="E4042" i="2"/>
  <c r="F4042" i="2"/>
  <c r="A4043" i="2"/>
  <c r="B4043" i="2"/>
  <c r="C4043" i="2"/>
  <c r="D4043" i="2"/>
  <c r="E4043" i="2"/>
  <c r="F4043" i="2"/>
  <c r="A4044" i="2"/>
  <c r="B4044" i="2"/>
  <c r="C4044" i="2"/>
  <c r="D4044" i="2"/>
  <c r="E4044" i="2"/>
  <c r="F4044" i="2"/>
  <c r="A4045" i="2"/>
  <c r="B4045" i="2"/>
  <c r="C4045" i="2"/>
  <c r="D4045" i="2"/>
  <c r="E4045" i="2"/>
  <c r="F4045" i="2"/>
  <c r="A4046" i="2"/>
  <c r="B4046" i="2"/>
  <c r="C4046" i="2"/>
  <c r="D4046" i="2"/>
  <c r="E4046" i="2"/>
  <c r="F4046" i="2"/>
  <c r="A4047" i="2"/>
  <c r="B4047" i="2"/>
  <c r="C4047" i="2"/>
  <c r="D4047" i="2"/>
  <c r="E4047" i="2"/>
  <c r="F4047" i="2"/>
  <c r="A4048" i="2"/>
  <c r="B4048" i="2"/>
  <c r="C4048" i="2"/>
  <c r="D4048" i="2"/>
  <c r="E4048" i="2"/>
  <c r="F4048" i="2"/>
  <c r="A4049" i="2"/>
  <c r="B4049" i="2"/>
  <c r="C4049" i="2"/>
  <c r="D4049" i="2"/>
  <c r="E4049" i="2"/>
  <c r="F4049" i="2"/>
  <c r="A4050" i="2"/>
  <c r="B4050" i="2"/>
  <c r="C4050" i="2"/>
  <c r="D4050" i="2"/>
  <c r="E4050" i="2"/>
  <c r="F4050" i="2"/>
  <c r="A4051" i="2"/>
  <c r="B4051" i="2"/>
  <c r="C4051" i="2"/>
  <c r="D4051" i="2"/>
  <c r="E4051" i="2"/>
  <c r="F4051" i="2"/>
  <c r="A4052" i="2"/>
  <c r="B4052" i="2"/>
  <c r="C4052" i="2"/>
  <c r="D4052" i="2"/>
  <c r="E4052" i="2"/>
  <c r="F4052" i="2"/>
  <c r="A4053" i="2"/>
  <c r="B4053" i="2"/>
  <c r="C4053" i="2"/>
  <c r="D4053" i="2"/>
  <c r="E4053" i="2"/>
  <c r="F4053" i="2"/>
  <c r="A4054" i="2"/>
  <c r="B4054" i="2"/>
  <c r="C4054" i="2"/>
  <c r="D4054" i="2"/>
  <c r="E4054" i="2"/>
  <c r="F4054" i="2"/>
  <c r="A4055" i="2"/>
  <c r="B4055" i="2"/>
  <c r="C4055" i="2"/>
  <c r="D4055" i="2"/>
  <c r="E4055" i="2"/>
  <c r="F4055" i="2"/>
  <c r="A4056" i="2"/>
  <c r="B4056" i="2"/>
  <c r="C4056" i="2"/>
  <c r="D4056" i="2"/>
  <c r="E4056" i="2"/>
  <c r="F4056" i="2"/>
  <c r="A4057" i="2"/>
  <c r="B4057" i="2"/>
  <c r="C4057" i="2"/>
  <c r="D4057" i="2"/>
  <c r="E4057" i="2"/>
  <c r="F4057" i="2"/>
  <c r="A4058" i="2"/>
  <c r="B4058" i="2"/>
  <c r="C4058" i="2"/>
  <c r="D4058" i="2"/>
  <c r="E4058" i="2"/>
  <c r="F4058" i="2"/>
  <c r="A4059" i="2"/>
  <c r="B4059" i="2"/>
  <c r="C4059" i="2"/>
  <c r="D4059" i="2"/>
  <c r="E4059" i="2"/>
  <c r="F4059" i="2"/>
  <c r="A4060" i="2"/>
  <c r="B4060" i="2"/>
  <c r="C4060" i="2"/>
  <c r="D4060" i="2"/>
  <c r="E4060" i="2"/>
  <c r="F4060" i="2"/>
  <c r="A4061" i="2"/>
  <c r="B4061" i="2"/>
  <c r="C4061" i="2"/>
  <c r="D4061" i="2"/>
  <c r="E4061" i="2"/>
  <c r="F4061" i="2"/>
  <c r="A4062" i="2"/>
  <c r="B4062" i="2"/>
  <c r="C4062" i="2"/>
  <c r="D4062" i="2"/>
  <c r="E4062" i="2"/>
  <c r="F4062" i="2"/>
  <c r="A4063" i="2"/>
  <c r="B4063" i="2"/>
  <c r="C4063" i="2"/>
  <c r="D4063" i="2"/>
  <c r="E4063" i="2"/>
  <c r="F4063" i="2"/>
  <c r="A4064" i="2"/>
  <c r="B4064" i="2"/>
  <c r="C4064" i="2"/>
  <c r="D4064" i="2"/>
  <c r="E4064" i="2"/>
  <c r="F4064" i="2"/>
  <c r="A4065" i="2"/>
  <c r="B4065" i="2"/>
  <c r="C4065" i="2"/>
  <c r="D4065" i="2"/>
  <c r="E4065" i="2"/>
  <c r="F4065" i="2"/>
  <c r="A4066" i="2"/>
  <c r="B4066" i="2"/>
  <c r="C4066" i="2"/>
  <c r="D4066" i="2"/>
  <c r="E4066" i="2"/>
  <c r="F4066" i="2"/>
  <c r="A4067" i="2"/>
  <c r="B4067" i="2"/>
  <c r="C4067" i="2"/>
  <c r="D4067" i="2"/>
  <c r="E4067" i="2"/>
  <c r="F4067" i="2"/>
  <c r="A4068" i="2"/>
  <c r="B4068" i="2"/>
  <c r="C4068" i="2"/>
  <c r="D4068" i="2"/>
  <c r="E4068" i="2"/>
  <c r="F4068" i="2"/>
  <c r="A4069" i="2"/>
  <c r="B4069" i="2"/>
  <c r="C4069" i="2"/>
  <c r="D4069" i="2"/>
  <c r="E4069" i="2"/>
  <c r="F4069" i="2"/>
  <c r="A4070" i="2"/>
  <c r="B4070" i="2"/>
  <c r="C4070" i="2"/>
  <c r="D4070" i="2"/>
  <c r="E4070" i="2"/>
  <c r="F4070" i="2"/>
  <c r="A4071" i="2"/>
  <c r="B4071" i="2"/>
  <c r="C4071" i="2"/>
  <c r="D4071" i="2"/>
  <c r="E4071" i="2"/>
  <c r="F4071" i="2"/>
  <c r="A4072" i="2"/>
  <c r="B4072" i="2"/>
  <c r="C4072" i="2"/>
  <c r="D4072" i="2"/>
  <c r="E4072" i="2"/>
  <c r="F4072" i="2"/>
  <c r="A4073" i="2"/>
  <c r="B4073" i="2"/>
  <c r="C4073" i="2"/>
  <c r="D4073" i="2"/>
  <c r="E4073" i="2"/>
  <c r="F4073" i="2"/>
  <c r="A4074" i="2"/>
  <c r="B4074" i="2"/>
  <c r="C4074" i="2"/>
  <c r="D4074" i="2"/>
  <c r="E4074" i="2"/>
  <c r="F4074" i="2"/>
  <c r="A4075" i="2"/>
  <c r="B4075" i="2"/>
  <c r="C4075" i="2"/>
  <c r="D4075" i="2"/>
  <c r="E4075" i="2"/>
  <c r="F4075" i="2"/>
  <c r="A4076" i="2"/>
  <c r="B4076" i="2"/>
  <c r="C4076" i="2"/>
  <c r="D4076" i="2"/>
  <c r="E4076" i="2"/>
  <c r="F4076" i="2"/>
  <c r="A4077" i="2"/>
  <c r="B4077" i="2"/>
  <c r="C4077" i="2"/>
  <c r="D4077" i="2"/>
  <c r="E4077" i="2"/>
  <c r="F4077" i="2"/>
  <c r="A4078" i="2"/>
  <c r="B4078" i="2"/>
  <c r="C4078" i="2"/>
  <c r="D4078" i="2"/>
  <c r="E4078" i="2"/>
  <c r="F4078" i="2"/>
  <c r="A4079" i="2"/>
  <c r="B4079" i="2"/>
  <c r="C4079" i="2"/>
  <c r="D4079" i="2"/>
  <c r="E4079" i="2"/>
  <c r="F4079" i="2"/>
  <c r="A4080" i="2"/>
  <c r="B4080" i="2"/>
  <c r="C4080" i="2"/>
  <c r="D4080" i="2"/>
  <c r="E4080" i="2"/>
  <c r="F4080" i="2"/>
  <c r="A4081" i="2"/>
  <c r="B4081" i="2"/>
  <c r="C4081" i="2"/>
  <c r="D4081" i="2"/>
  <c r="E4081" i="2"/>
  <c r="F4081" i="2"/>
  <c r="A4082" i="2"/>
  <c r="B4082" i="2"/>
  <c r="C4082" i="2"/>
  <c r="D4082" i="2"/>
  <c r="E4082" i="2"/>
  <c r="F4082" i="2"/>
  <c r="A4083" i="2"/>
  <c r="B4083" i="2"/>
  <c r="C4083" i="2"/>
  <c r="D4083" i="2"/>
  <c r="E4083" i="2"/>
  <c r="F4083" i="2"/>
  <c r="A4084" i="2"/>
  <c r="B4084" i="2"/>
  <c r="C4084" i="2"/>
  <c r="D4084" i="2"/>
  <c r="E4084" i="2"/>
  <c r="F4084" i="2"/>
  <c r="A4085" i="2"/>
  <c r="B4085" i="2"/>
  <c r="C4085" i="2"/>
  <c r="D4085" i="2"/>
  <c r="E4085" i="2"/>
  <c r="F4085" i="2"/>
  <c r="A4086" i="2"/>
  <c r="B4086" i="2"/>
  <c r="C4086" i="2"/>
  <c r="D4086" i="2"/>
  <c r="E4086" i="2"/>
  <c r="F4086" i="2"/>
  <c r="A4087" i="2"/>
  <c r="B4087" i="2"/>
  <c r="C4087" i="2"/>
  <c r="D4087" i="2"/>
  <c r="E4087" i="2"/>
  <c r="F4087" i="2"/>
  <c r="A4088" i="2"/>
  <c r="B4088" i="2"/>
  <c r="C4088" i="2"/>
  <c r="D4088" i="2"/>
  <c r="E4088" i="2"/>
  <c r="F4088" i="2"/>
  <c r="A4089" i="2"/>
  <c r="B4089" i="2"/>
  <c r="C4089" i="2"/>
  <c r="D4089" i="2"/>
  <c r="E4089" i="2"/>
  <c r="F4089" i="2"/>
  <c r="A4090" i="2"/>
  <c r="B4090" i="2"/>
  <c r="C4090" i="2"/>
  <c r="D4090" i="2"/>
  <c r="E4090" i="2"/>
  <c r="F4090" i="2"/>
  <c r="A4091" i="2"/>
  <c r="B4091" i="2"/>
  <c r="C4091" i="2"/>
  <c r="D4091" i="2"/>
  <c r="E4091" i="2"/>
  <c r="F4091" i="2"/>
  <c r="A4092" i="2"/>
  <c r="B4092" i="2"/>
  <c r="C4092" i="2"/>
  <c r="D4092" i="2"/>
  <c r="E4092" i="2"/>
  <c r="F4092" i="2"/>
  <c r="A4093" i="2"/>
  <c r="B4093" i="2"/>
  <c r="C4093" i="2"/>
  <c r="D4093" i="2"/>
  <c r="E4093" i="2"/>
  <c r="F4093" i="2"/>
  <c r="A4094" i="2"/>
  <c r="B4094" i="2"/>
  <c r="C4094" i="2"/>
  <c r="D4094" i="2"/>
  <c r="E4094" i="2"/>
  <c r="F4094" i="2"/>
  <c r="A4095" i="2"/>
  <c r="B4095" i="2"/>
  <c r="C4095" i="2"/>
  <c r="D4095" i="2"/>
  <c r="E4095" i="2"/>
  <c r="F4095" i="2"/>
  <c r="A4096" i="2"/>
  <c r="B4096" i="2"/>
  <c r="C4096" i="2"/>
  <c r="D4096" i="2"/>
  <c r="E4096" i="2"/>
  <c r="F4096" i="2"/>
  <c r="A4097" i="2"/>
  <c r="B4097" i="2"/>
  <c r="C4097" i="2"/>
  <c r="D4097" i="2"/>
  <c r="E4097" i="2"/>
  <c r="F4097" i="2"/>
  <c r="A4098" i="2"/>
  <c r="B4098" i="2"/>
  <c r="C4098" i="2"/>
  <c r="D4098" i="2"/>
  <c r="E4098" i="2"/>
  <c r="F4098" i="2"/>
  <c r="A4099" i="2"/>
  <c r="B4099" i="2"/>
  <c r="C4099" i="2"/>
  <c r="D4099" i="2"/>
  <c r="E4099" i="2"/>
  <c r="F4099" i="2"/>
  <c r="A4100" i="2"/>
  <c r="B4100" i="2"/>
  <c r="C4100" i="2"/>
  <c r="D4100" i="2"/>
  <c r="E4100" i="2"/>
  <c r="F4100" i="2"/>
  <c r="A4101" i="2"/>
  <c r="B4101" i="2"/>
  <c r="C4101" i="2"/>
  <c r="D4101" i="2"/>
  <c r="E4101" i="2"/>
  <c r="F4101" i="2"/>
  <c r="A4102" i="2"/>
  <c r="B4102" i="2"/>
  <c r="C4102" i="2"/>
  <c r="D4102" i="2"/>
  <c r="E4102" i="2"/>
  <c r="F4102" i="2"/>
  <c r="A4103" i="2"/>
  <c r="B4103" i="2"/>
  <c r="C4103" i="2"/>
  <c r="D4103" i="2"/>
  <c r="E4103" i="2"/>
  <c r="F4103" i="2"/>
  <c r="A4104" i="2"/>
  <c r="B4104" i="2"/>
  <c r="C4104" i="2"/>
  <c r="D4104" i="2"/>
  <c r="E4104" i="2"/>
  <c r="F4104" i="2"/>
  <c r="A4105" i="2"/>
  <c r="B4105" i="2"/>
  <c r="C4105" i="2"/>
  <c r="D4105" i="2"/>
  <c r="E4105" i="2"/>
  <c r="F4105" i="2"/>
  <c r="A4106" i="2"/>
  <c r="B4106" i="2"/>
  <c r="C4106" i="2"/>
  <c r="D4106" i="2"/>
  <c r="E4106" i="2"/>
  <c r="F4106" i="2"/>
  <c r="A4107" i="2"/>
  <c r="B4107" i="2"/>
  <c r="C4107" i="2"/>
  <c r="D4107" i="2"/>
  <c r="E4107" i="2"/>
  <c r="F4107" i="2"/>
  <c r="A4108" i="2"/>
  <c r="B4108" i="2"/>
  <c r="C4108" i="2"/>
  <c r="D4108" i="2"/>
  <c r="E4108" i="2"/>
  <c r="F4108" i="2"/>
  <c r="A4109" i="2"/>
  <c r="B4109" i="2"/>
  <c r="C4109" i="2"/>
  <c r="D4109" i="2"/>
  <c r="E4109" i="2"/>
  <c r="F4109" i="2"/>
  <c r="A4110" i="2"/>
  <c r="B4110" i="2"/>
  <c r="C4110" i="2"/>
  <c r="D4110" i="2"/>
  <c r="E4110" i="2"/>
  <c r="F4110" i="2"/>
  <c r="A4111" i="2"/>
  <c r="B4111" i="2"/>
  <c r="C4111" i="2"/>
  <c r="D4111" i="2"/>
  <c r="E4111" i="2"/>
  <c r="F4111" i="2"/>
  <c r="A4112" i="2"/>
  <c r="B4112" i="2"/>
  <c r="C4112" i="2"/>
  <c r="D4112" i="2"/>
  <c r="E4112" i="2"/>
  <c r="F4112" i="2"/>
  <c r="A4113" i="2"/>
  <c r="B4113" i="2"/>
  <c r="C4113" i="2"/>
  <c r="D4113" i="2"/>
  <c r="E4113" i="2"/>
  <c r="F4113" i="2"/>
  <c r="A4114" i="2"/>
  <c r="B4114" i="2"/>
  <c r="C4114" i="2"/>
  <c r="D4114" i="2"/>
  <c r="E4114" i="2"/>
  <c r="F4114" i="2"/>
  <c r="A4115" i="2"/>
  <c r="B4115" i="2"/>
  <c r="C4115" i="2"/>
  <c r="D4115" i="2"/>
  <c r="E4115" i="2"/>
  <c r="F4115" i="2"/>
  <c r="A4116" i="2"/>
  <c r="B4116" i="2"/>
  <c r="C4116" i="2"/>
  <c r="D4116" i="2"/>
  <c r="E4116" i="2"/>
  <c r="F4116" i="2"/>
  <c r="A4117" i="2"/>
  <c r="B4117" i="2"/>
  <c r="C4117" i="2"/>
  <c r="D4117" i="2"/>
  <c r="E4117" i="2"/>
  <c r="F4117" i="2"/>
  <c r="A4118" i="2"/>
  <c r="B4118" i="2"/>
  <c r="C4118" i="2"/>
  <c r="D4118" i="2"/>
  <c r="E4118" i="2"/>
  <c r="F4118" i="2"/>
  <c r="A4119" i="2"/>
  <c r="B4119" i="2"/>
  <c r="C4119" i="2"/>
  <c r="D4119" i="2"/>
  <c r="E4119" i="2"/>
  <c r="F4119" i="2"/>
  <c r="A4120" i="2"/>
  <c r="B4120" i="2"/>
  <c r="C4120" i="2"/>
  <c r="D4120" i="2"/>
  <c r="E4120" i="2"/>
  <c r="F4120" i="2"/>
  <c r="A4121" i="2"/>
  <c r="B4121" i="2"/>
  <c r="C4121" i="2"/>
  <c r="D4121" i="2"/>
  <c r="E4121" i="2"/>
  <c r="F4121" i="2"/>
  <c r="A4122" i="2"/>
  <c r="B4122" i="2"/>
  <c r="C4122" i="2"/>
  <c r="D4122" i="2"/>
  <c r="E4122" i="2"/>
  <c r="F4122" i="2"/>
  <c r="A4123" i="2"/>
  <c r="B4123" i="2"/>
  <c r="C4123" i="2"/>
  <c r="D4123" i="2"/>
  <c r="E4123" i="2"/>
  <c r="F4123" i="2"/>
  <c r="A4124" i="2"/>
  <c r="B4124" i="2"/>
  <c r="C4124" i="2"/>
  <c r="D4124" i="2"/>
  <c r="E4124" i="2"/>
  <c r="F4124" i="2"/>
  <c r="A4125" i="2"/>
  <c r="B4125" i="2"/>
  <c r="C4125" i="2"/>
  <c r="D4125" i="2"/>
  <c r="E4125" i="2"/>
  <c r="F4125" i="2"/>
  <c r="A4126" i="2"/>
  <c r="B4126" i="2"/>
  <c r="C4126" i="2"/>
  <c r="D4126" i="2"/>
  <c r="E4126" i="2"/>
  <c r="F4126" i="2"/>
  <c r="A4127" i="2"/>
  <c r="B4127" i="2"/>
  <c r="C4127" i="2"/>
  <c r="D4127" i="2"/>
  <c r="E4127" i="2"/>
  <c r="F4127" i="2"/>
  <c r="A4128" i="2"/>
  <c r="B4128" i="2"/>
  <c r="C4128" i="2"/>
  <c r="D4128" i="2"/>
  <c r="E4128" i="2"/>
  <c r="F4128" i="2"/>
  <c r="A4129" i="2"/>
  <c r="B4129" i="2"/>
  <c r="C4129" i="2"/>
  <c r="D4129" i="2"/>
  <c r="E4129" i="2"/>
  <c r="F4129" i="2"/>
  <c r="A4130" i="2"/>
  <c r="B4130" i="2"/>
  <c r="C4130" i="2"/>
  <c r="D4130" i="2"/>
  <c r="E4130" i="2"/>
  <c r="F4130" i="2"/>
  <c r="A4131" i="2"/>
  <c r="B4131" i="2"/>
  <c r="C4131" i="2"/>
  <c r="D4131" i="2"/>
  <c r="E4131" i="2"/>
  <c r="F4131" i="2"/>
  <c r="A4132" i="2"/>
  <c r="B4132" i="2"/>
  <c r="C4132" i="2"/>
  <c r="D4132" i="2"/>
  <c r="E4132" i="2"/>
  <c r="F4132" i="2"/>
  <c r="A4133" i="2"/>
  <c r="B4133" i="2"/>
  <c r="C4133" i="2"/>
  <c r="D4133" i="2"/>
  <c r="E4133" i="2"/>
  <c r="F4133" i="2"/>
  <c r="A4134" i="2"/>
  <c r="B4134" i="2"/>
  <c r="C4134" i="2"/>
  <c r="D4134" i="2"/>
  <c r="E4134" i="2"/>
  <c r="F4134" i="2"/>
  <c r="A4135" i="2"/>
  <c r="B4135" i="2"/>
  <c r="C4135" i="2"/>
  <c r="D4135" i="2"/>
  <c r="E4135" i="2"/>
  <c r="F4135" i="2"/>
  <c r="A4136" i="2"/>
  <c r="B4136" i="2"/>
  <c r="C4136" i="2"/>
  <c r="D4136" i="2"/>
  <c r="E4136" i="2"/>
  <c r="F4136" i="2"/>
  <c r="A4137" i="2"/>
  <c r="B4137" i="2"/>
  <c r="C4137" i="2"/>
  <c r="D4137" i="2"/>
  <c r="E4137" i="2"/>
  <c r="F4137" i="2"/>
  <c r="A4138" i="2"/>
  <c r="B4138" i="2"/>
  <c r="C4138" i="2"/>
  <c r="D4138" i="2"/>
  <c r="E4138" i="2"/>
  <c r="F4138" i="2"/>
  <c r="A4139" i="2"/>
  <c r="B4139" i="2"/>
  <c r="C4139" i="2"/>
  <c r="D4139" i="2"/>
  <c r="E4139" i="2"/>
  <c r="F4139" i="2"/>
  <c r="A4140" i="2"/>
  <c r="B4140" i="2"/>
  <c r="C4140" i="2"/>
  <c r="D4140" i="2"/>
  <c r="E4140" i="2"/>
  <c r="F4140" i="2"/>
  <c r="A4141" i="2"/>
  <c r="B4141" i="2"/>
  <c r="C4141" i="2"/>
  <c r="D4141" i="2"/>
  <c r="E4141" i="2"/>
  <c r="F4141" i="2"/>
  <c r="A4142" i="2"/>
  <c r="B4142" i="2"/>
  <c r="C4142" i="2"/>
  <c r="D4142" i="2"/>
  <c r="E4142" i="2"/>
  <c r="F4142" i="2"/>
  <c r="A4143" i="2"/>
  <c r="B4143" i="2"/>
  <c r="C4143" i="2"/>
  <c r="D4143" i="2"/>
  <c r="E4143" i="2"/>
  <c r="F4143" i="2"/>
  <c r="A4144" i="2"/>
  <c r="B4144" i="2"/>
  <c r="C4144" i="2"/>
  <c r="D4144" i="2"/>
  <c r="E4144" i="2"/>
  <c r="F4144" i="2"/>
  <c r="A4145" i="2"/>
  <c r="B4145" i="2"/>
  <c r="C4145" i="2"/>
  <c r="D4145" i="2"/>
  <c r="E4145" i="2"/>
  <c r="F4145" i="2"/>
  <c r="A4146" i="2"/>
  <c r="B4146" i="2"/>
  <c r="C4146" i="2"/>
  <c r="D4146" i="2"/>
  <c r="E4146" i="2"/>
  <c r="F4146" i="2"/>
  <c r="A4147" i="2"/>
  <c r="B4147" i="2"/>
  <c r="C4147" i="2"/>
  <c r="D4147" i="2"/>
  <c r="E4147" i="2"/>
  <c r="F4147" i="2"/>
  <c r="A4148" i="2"/>
  <c r="B4148" i="2"/>
  <c r="C4148" i="2"/>
  <c r="D4148" i="2"/>
  <c r="E4148" i="2"/>
  <c r="F4148" i="2"/>
  <c r="A4149" i="2"/>
  <c r="B4149" i="2"/>
  <c r="C4149" i="2"/>
  <c r="D4149" i="2"/>
  <c r="E4149" i="2"/>
  <c r="F4149" i="2"/>
  <c r="A4150" i="2"/>
  <c r="B4150" i="2"/>
  <c r="C4150" i="2"/>
  <c r="D4150" i="2"/>
  <c r="E4150" i="2"/>
  <c r="F4150" i="2"/>
  <c r="A4151" i="2"/>
  <c r="B4151" i="2"/>
  <c r="C4151" i="2"/>
  <c r="D4151" i="2"/>
  <c r="E4151" i="2"/>
  <c r="F4151" i="2"/>
  <c r="A4152" i="2"/>
  <c r="B4152" i="2"/>
  <c r="C4152" i="2"/>
  <c r="D4152" i="2"/>
  <c r="E4152" i="2"/>
  <c r="F4152" i="2"/>
  <c r="A4153" i="2"/>
  <c r="B4153" i="2"/>
  <c r="C4153" i="2"/>
  <c r="D4153" i="2"/>
  <c r="E4153" i="2"/>
  <c r="F4153" i="2"/>
  <c r="A4154" i="2"/>
  <c r="B4154" i="2"/>
  <c r="C4154" i="2"/>
  <c r="D4154" i="2"/>
  <c r="E4154" i="2"/>
  <c r="F4154" i="2"/>
  <c r="A4155" i="2"/>
  <c r="B4155" i="2"/>
  <c r="C4155" i="2"/>
  <c r="D4155" i="2"/>
  <c r="E4155" i="2"/>
  <c r="F4155" i="2"/>
  <c r="A4156" i="2"/>
  <c r="B4156" i="2"/>
  <c r="C4156" i="2"/>
  <c r="D4156" i="2"/>
  <c r="E4156" i="2"/>
  <c r="F4156" i="2"/>
  <c r="A4157" i="2"/>
  <c r="B4157" i="2"/>
  <c r="C4157" i="2"/>
  <c r="D4157" i="2"/>
  <c r="E4157" i="2"/>
  <c r="F4157" i="2"/>
  <c r="A4158" i="2"/>
  <c r="B4158" i="2"/>
  <c r="C4158" i="2"/>
  <c r="D4158" i="2"/>
  <c r="E4158" i="2"/>
  <c r="F4158" i="2"/>
  <c r="A4159" i="2"/>
  <c r="B4159" i="2"/>
  <c r="C4159" i="2"/>
  <c r="D4159" i="2"/>
  <c r="E4159" i="2"/>
  <c r="F4159" i="2"/>
  <c r="A4160" i="2"/>
  <c r="B4160" i="2"/>
  <c r="C4160" i="2"/>
  <c r="D4160" i="2"/>
  <c r="E4160" i="2"/>
  <c r="F4160" i="2"/>
  <c r="A4161" i="2"/>
  <c r="B4161" i="2"/>
  <c r="C4161" i="2"/>
  <c r="D4161" i="2"/>
  <c r="E4161" i="2"/>
  <c r="F4161" i="2"/>
  <c r="A4162" i="2"/>
  <c r="B4162" i="2"/>
  <c r="C4162" i="2"/>
  <c r="D4162" i="2"/>
  <c r="E4162" i="2"/>
  <c r="F4162" i="2"/>
  <c r="A4163" i="2"/>
  <c r="B4163" i="2"/>
  <c r="C4163" i="2"/>
  <c r="D4163" i="2"/>
  <c r="E4163" i="2"/>
  <c r="F4163" i="2"/>
  <c r="A4164" i="2"/>
  <c r="B4164" i="2"/>
  <c r="C4164" i="2"/>
  <c r="D4164" i="2"/>
  <c r="E4164" i="2"/>
  <c r="F4164" i="2"/>
  <c r="A4165" i="2"/>
  <c r="B4165" i="2"/>
  <c r="C4165" i="2"/>
  <c r="D4165" i="2"/>
  <c r="E4165" i="2"/>
  <c r="F4165" i="2"/>
  <c r="A4166" i="2"/>
  <c r="B4166" i="2"/>
  <c r="C4166" i="2"/>
  <c r="D4166" i="2"/>
  <c r="E4166" i="2"/>
  <c r="F4166" i="2"/>
  <c r="A4167" i="2"/>
  <c r="B4167" i="2"/>
  <c r="C4167" i="2"/>
  <c r="D4167" i="2"/>
  <c r="E4167" i="2"/>
  <c r="F4167" i="2"/>
  <c r="A4168" i="2"/>
  <c r="B4168" i="2"/>
  <c r="C4168" i="2"/>
  <c r="D4168" i="2"/>
  <c r="E4168" i="2"/>
  <c r="F4168" i="2"/>
  <c r="A4169" i="2"/>
  <c r="B4169" i="2"/>
  <c r="C4169" i="2"/>
  <c r="D4169" i="2"/>
  <c r="E4169" i="2"/>
  <c r="F4169" i="2"/>
  <c r="A4170" i="2"/>
  <c r="B4170" i="2"/>
  <c r="C4170" i="2"/>
  <c r="D4170" i="2"/>
  <c r="E4170" i="2"/>
  <c r="F4170" i="2"/>
  <c r="A4171" i="2"/>
  <c r="B4171" i="2"/>
  <c r="C4171" i="2"/>
  <c r="D4171" i="2"/>
  <c r="E4171" i="2"/>
  <c r="F4171" i="2"/>
  <c r="A4172" i="2"/>
  <c r="B4172" i="2"/>
  <c r="C4172" i="2"/>
  <c r="D4172" i="2"/>
  <c r="E4172" i="2"/>
  <c r="F4172" i="2"/>
  <c r="A4173" i="2"/>
  <c r="B4173" i="2"/>
  <c r="C4173" i="2"/>
  <c r="D4173" i="2"/>
  <c r="E4173" i="2"/>
  <c r="F4173" i="2"/>
  <c r="A4174" i="2"/>
  <c r="B4174" i="2"/>
  <c r="C4174" i="2"/>
  <c r="D4174" i="2"/>
  <c r="E4174" i="2"/>
  <c r="F4174" i="2"/>
  <c r="A4175" i="2"/>
  <c r="B4175" i="2"/>
  <c r="C4175" i="2"/>
  <c r="D4175" i="2"/>
  <c r="E4175" i="2"/>
  <c r="F4175" i="2"/>
  <c r="A4176" i="2"/>
  <c r="B4176" i="2"/>
  <c r="C4176" i="2"/>
  <c r="D4176" i="2"/>
  <c r="E4176" i="2"/>
  <c r="F4176" i="2"/>
  <c r="A4177" i="2"/>
  <c r="B4177" i="2"/>
  <c r="C4177" i="2"/>
  <c r="D4177" i="2"/>
  <c r="E4177" i="2"/>
  <c r="F4177" i="2"/>
  <c r="A4178" i="2"/>
  <c r="B4178" i="2"/>
  <c r="C4178" i="2"/>
  <c r="D4178" i="2"/>
  <c r="E4178" i="2"/>
  <c r="F4178" i="2"/>
  <c r="A4179" i="2"/>
  <c r="B4179" i="2"/>
  <c r="C4179" i="2"/>
  <c r="D4179" i="2"/>
  <c r="E4179" i="2"/>
  <c r="F4179" i="2"/>
  <c r="A4180" i="2"/>
  <c r="B4180" i="2"/>
  <c r="C4180" i="2"/>
  <c r="D4180" i="2"/>
  <c r="E4180" i="2"/>
  <c r="F4180" i="2"/>
  <c r="A4181" i="2"/>
  <c r="B4181" i="2"/>
  <c r="C4181" i="2"/>
  <c r="D4181" i="2"/>
  <c r="E4181" i="2"/>
  <c r="F4181" i="2"/>
  <c r="A4182" i="2"/>
  <c r="B4182" i="2"/>
  <c r="C4182" i="2"/>
  <c r="D4182" i="2"/>
  <c r="E4182" i="2"/>
  <c r="F4182" i="2"/>
  <c r="A4183" i="2"/>
  <c r="B4183" i="2"/>
  <c r="C4183" i="2"/>
  <c r="D4183" i="2"/>
  <c r="E4183" i="2"/>
  <c r="F4183" i="2"/>
  <c r="A4184" i="2"/>
  <c r="B4184" i="2"/>
  <c r="C4184" i="2"/>
  <c r="D4184" i="2"/>
  <c r="E4184" i="2"/>
  <c r="F4184" i="2"/>
  <c r="A4185" i="2"/>
  <c r="B4185" i="2"/>
  <c r="C4185" i="2"/>
  <c r="D4185" i="2"/>
  <c r="E4185" i="2"/>
  <c r="F4185" i="2"/>
  <c r="A4186" i="2"/>
  <c r="B4186" i="2"/>
  <c r="C4186" i="2"/>
  <c r="D4186" i="2"/>
  <c r="E4186" i="2"/>
  <c r="F4186" i="2"/>
  <c r="A4187" i="2"/>
  <c r="B4187" i="2"/>
  <c r="C4187" i="2"/>
  <c r="D4187" i="2"/>
  <c r="E4187" i="2"/>
  <c r="F4187" i="2"/>
  <c r="A4188" i="2"/>
  <c r="B4188" i="2"/>
  <c r="C4188" i="2"/>
  <c r="D4188" i="2"/>
  <c r="E4188" i="2"/>
  <c r="F4188" i="2"/>
  <c r="A4189" i="2"/>
  <c r="B4189" i="2"/>
  <c r="C4189" i="2"/>
  <c r="D4189" i="2"/>
  <c r="E4189" i="2"/>
  <c r="F4189" i="2"/>
  <c r="A4190" i="2"/>
  <c r="B4190" i="2"/>
  <c r="C4190" i="2"/>
  <c r="D4190" i="2"/>
  <c r="E4190" i="2"/>
  <c r="F4190" i="2"/>
  <c r="A4191" i="2"/>
  <c r="B4191" i="2"/>
  <c r="C4191" i="2"/>
  <c r="D4191" i="2"/>
  <c r="E4191" i="2"/>
  <c r="F4191" i="2"/>
  <c r="A4192" i="2"/>
  <c r="B4192" i="2"/>
  <c r="C4192" i="2"/>
  <c r="D4192" i="2"/>
  <c r="E4192" i="2"/>
  <c r="F4192" i="2"/>
  <c r="A4193" i="2"/>
  <c r="B4193" i="2"/>
  <c r="C4193" i="2"/>
  <c r="D4193" i="2"/>
  <c r="E4193" i="2"/>
  <c r="F4193" i="2"/>
  <c r="A4194" i="2"/>
  <c r="B4194" i="2"/>
  <c r="C4194" i="2"/>
  <c r="D4194" i="2"/>
  <c r="E4194" i="2"/>
  <c r="F4194" i="2"/>
  <c r="A4195" i="2"/>
  <c r="B4195" i="2"/>
  <c r="C4195" i="2"/>
  <c r="D4195" i="2"/>
  <c r="E4195" i="2"/>
  <c r="F4195" i="2"/>
  <c r="A4196" i="2"/>
  <c r="B4196" i="2"/>
  <c r="C4196" i="2"/>
  <c r="D4196" i="2"/>
  <c r="E4196" i="2"/>
  <c r="F4196" i="2"/>
  <c r="A4197" i="2"/>
  <c r="B4197" i="2"/>
  <c r="C4197" i="2"/>
  <c r="D4197" i="2"/>
  <c r="E4197" i="2"/>
  <c r="F4197" i="2"/>
  <c r="A4198" i="2"/>
  <c r="B4198" i="2"/>
  <c r="C4198" i="2"/>
  <c r="D4198" i="2"/>
  <c r="E4198" i="2"/>
  <c r="F4198" i="2"/>
  <c r="A4199" i="2"/>
  <c r="B4199" i="2"/>
  <c r="C4199" i="2"/>
  <c r="D4199" i="2"/>
  <c r="E4199" i="2"/>
  <c r="F4199" i="2"/>
  <c r="A4200" i="2"/>
  <c r="B4200" i="2"/>
  <c r="C4200" i="2"/>
  <c r="D4200" i="2"/>
  <c r="E4200" i="2"/>
  <c r="F4200" i="2"/>
  <c r="A4201" i="2"/>
  <c r="B4201" i="2"/>
  <c r="C4201" i="2"/>
  <c r="D4201" i="2"/>
  <c r="E4201" i="2"/>
  <c r="F4201" i="2"/>
  <c r="A4202" i="2"/>
  <c r="B4202" i="2"/>
  <c r="C4202" i="2"/>
  <c r="D4202" i="2"/>
  <c r="E4202" i="2"/>
  <c r="F4202" i="2"/>
  <c r="A4203" i="2"/>
  <c r="B4203" i="2"/>
  <c r="C4203" i="2"/>
  <c r="D4203" i="2"/>
  <c r="E4203" i="2"/>
  <c r="F4203" i="2"/>
  <c r="A4204" i="2"/>
  <c r="B4204" i="2"/>
  <c r="C4204" i="2"/>
  <c r="D4204" i="2"/>
  <c r="E4204" i="2"/>
  <c r="F4204" i="2"/>
  <c r="A4205" i="2"/>
  <c r="B4205" i="2"/>
  <c r="C4205" i="2"/>
  <c r="D4205" i="2"/>
  <c r="E4205" i="2"/>
  <c r="F4205" i="2"/>
  <c r="A4206" i="2"/>
  <c r="B4206" i="2"/>
  <c r="C4206" i="2"/>
  <c r="D4206" i="2"/>
  <c r="E4206" i="2"/>
  <c r="F4206" i="2"/>
  <c r="A4207" i="2"/>
  <c r="B4207" i="2"/>
  <c r="C4207" i="2"/>
  <c r="D4207" i="2"/>
  <c r="E4207" i="2"/>
  <c r="F4207" i="2"/>
  <c r="A4208" i="2"/>
  <c r="B4208" i="2"/>
  <c r="C4208" i="2"/>
  <c r="D4208" i="2"/>
  <c r="E4208" i="2"/>
  <c r="F4208" i="2"/>
  <c r="A4209" i="2"/>
  <c r="B4209" i="2"/>
  <c r="C4209" i="2"/>
  <c r="D4209" i="2"/>
  <c r="E4209" i="2"/>
  <c r="F4209" i="2"/>
  <c r="A4210" i="2"/>
  <c r="B4210" i="2"/>
  <c r="C4210" i="2"/>
  <c r="D4210" i="2"/>
  <c r="E4210" i="2"/>
  <c r="F4210" i="2"/>
  <c r="A4211" i="2"/>
  <c r="B4211" i="2"/>
  <c r="C4211" i="2"/>
  <c r="D4211" i="2"/>
  <c r="E4211" i="2"/>
  <c r="F4211" i="2"/>
  <c r="A4212" i="2"/>
  <c r="B4212" i="2"/>
  <c r="C4212" i="2"/>
  <c r="D4212" i="2"/>
  <c r="E4212" i="2"/>
  <c r="F4212" i="2"/>
  <c r="A4213" i="2"/>
  <c r="B4213" i="2"/>
  <c r="C4213" i="2"/>
  <c r="D4213" i="2"/>
  <c r="E4213" i="2"/>
  <c r="F4213" i="2"/>
  <c r="A4214" i="2"/>
  <c r="B4214" i="2"/>
  <c r="C4214" i="2"/>
  <c r="D4214" i="2"/>
  <c r="E4214" i="2"/>
  <c r="F4214" i="2"/>
  <c r="A4215" i="2"/>
  <c r="B4215" i="2"/>
  <c r="C4215" i="2"/>
  <c r="D4215" i="2"/>
  <c r="E4215" i="2"/>
  <c r="F4215" i="2"/>
  <c r="A4216" i="2"/>
  <c r="B4216" i="2"/>
  <c r="C4216" i="2"/>
  <c r="D4216" i="2"/>
  <c r="E4216" i="2"/>
  <c r="F4216" i="2"/>
  <c r="A4217" i="2"/>
  <c r="B4217" i="2"/>
  <c r="C4217" i="2"/>
  <c r="D4217" i="2"/>
  <c r="E4217" i="2"/>
  <c r="F4217" i="2"/>
  <c r="A4218" i="2"/>
  <c r="B4218" i="2"/>
  <c r="C4218" i="2"/>
  <c r="D4218" i="2"/>
  <c r="E4218" i="2"/>
  <c r="F4218" i="2"/>
  <c r="A4219" i="2"/>
  <c r="B4219" i="2"/>
  <c r="C4219" i="2"/>
  <c r="D4219" i="2"/>
  <c r="E4219" i="2"/>
  <c r="F4219" i="2"/>
  <c r="A4220" i="2"/>
  <c r="B4220" i="2"/>
  <c r="C4220" i="2"/>
  <c r="D4220" i="2"/>
  <c r="E4220" i="2"/>
  <c r="F4220" i="2"/>
  <c r="A4221" i="2"/>
  <c r="B4221" i="2"/>
  <c r="C4221" i="2"/>
  <c r="D4221" i="2"/>
  <c r="E4221" i="2"/>
  <c r="F4221" i="2"/>
  <c r="A4222" i="2"/>
  <c r="B4222" i="2"/>
  <c r="C4222" i="2"/>
  <c r="D4222" i="2"/>
  <c r="E4222" i="2"/>
  <c r="F4222" i="2"/>
  <c r="A4223" i="2"/>
  <c r="B4223" i="2"/>
  <c r="C4223" i="2"/>
  <c r="D4223" i="2"/>
  <c r="E4223" i="2"/>
  <c r="F4223" i="2"/>
  <c r="A4224" i="2"/>
  <c r="B4224" i="2"/>
  <c r="C4224" i="2"/>
  <c r="D4224" i="2"/>
  <c r="E4224" i="2"/>
  <c r="F4224" i="2"/>
  <c r="A4225" i="2"/>
  <c r="B4225" i="2"/>
  <c r="C4225" i="2"/>
  <c r="D4225" i="2"/>
  <c r="E4225" i="2"/>
  <c r="F4225" i="2"/>
  <c r="A4226" i="2"/>
  <c r="B4226" i="2"/>
  <c r="C4226" i="2"/>
  <c r="D4226" i="2"/>
  <c r="E4226" i="2"/>
  <c r="F4226" i="2"/>
  <c r="A4227" i="2"/>
  <c r="B4227" i="2"/>
  <c r="C4227" i="2"/>
  <c r="D4227" i="2"/>
  <c r="E4227" i="2"/>
  <c r="F4227" i="2"/>
  <c r="A4228" i="2"/>
  <c r="B4228" i="2"/>
  <c r="C4228" i="2"/>
  <c r="D4228" i="2"/>
  <c r="E4228" i="2"/>
  <c r="F4228" i="2"/>
  <c r="A4229" i="2"/>
  <c r="B4229" i="2"/>
  <c r="C4229" i="2"/>
  <c r="D4229" i="2"/>
  <c r="E4229" i="2"/>
  <c r="F4229" i="2"/>
  <c r="A4230" i="2"/>
  <c r="B4230" i="2"/>
  <c r="C4230" i="2"/>
  <c r="D4230" i="2"/>
  <c r="E4230" i="2"/>
  <c r="F4230" i="2"/>
  <c r="A4231" i="2"/>
  <c r="B4231" i="2"/>
  <c r="C4231" i="2"/>
  <c r="D4231" i="2"/>
  <c r="E4231" i="2"/>
  <c r="F4231" i="2"/>
  <c r="A4232" i="2"/>
  <c r="B4232" i="2"/>
  <c r="C4232" i="2"/>
  <c r="D4232" i="2"/>
  <c r="E4232" i="2"/>
  <c r="F4232" i="2"/>
  <c r="A4233" i="2"/>
  <c r="B4233" i="2"/>
  <c r="C4233" i="2"/>
  <c r="D4233" i="2"/>
  <c r="E4233" i="2"/>
  <c r="F4233" i="2"/>
  <c r="A4234" i="2"/>
  <c r="B4234" i="2"/>
  <c r="C4234" i="2"/>
  <c r="D4234" i="2"/>
  <c r="E4234" i="2"/>
  <c r="F4234" i="2"/>
  <c r="A4235" i="2"/>
  <c r="B4235" i="2"/>
  <c r="C4235" i="2"/>
  <c r="D4235" i="2"/>
  <c r="E4235" i="2"/>
  <c r="F4235" i="2"/>
  <c r="A4236" i="2"/>
  <c r="B4236" i="2"/>
  <c r="C4236" i="2"/>
  <c r="D4236" i="2"/>
  <c r="E4236" i="2"/>
  <c r="F4236" i="2"/>
  <c r="A4237" i="2"/>
  <c r="B4237" i="2"/>
  <c r="C4237" i="2"/>
  <c r="D4237" i="2"/>
  <c r="E4237" i="2"/>
  <c r="F4237" i="2"/>
  <c r="A4238" i="2"/>
  <c r="B4238" i="2"/>
  <c r="C4238" i="2"/>
  <c r="D4238" i="2"/>
  <c r="E4238" i="2"/>
  <c r="F4238" i="2"/>
  <c r="A4239" i="2"/>
  <c r="B4239" i="2"/>
  <c r="C4239" i="2"/>
  <c r="D4239" i="2"/>
  <c r="E4239" i="2"/>
  <c r="F4239" i="2"/>
  <c r="A4240" i="2"/>
  <c r="B4240" i="2"/>
  <c r="C4240" i="2"/>
  <c r="D4240" i="2"/>
  <c r="E4240" i="2"/>
  <c r="F4240" i="2"/>
  <c r="A4241" i="2"/>
  <c r="B4241" i="2"/>
  <c r="C4241" i="2"/>
  <c r="D4241" i="2"/>
  <c r="E4241" i="2"/>
  <c r="F4241" i="2"/>
  <c r="A4242" i="2"/>
  <c r="B4242" i="2"/>
  <c r="C4242" i="2"/>
  <c r="D4242" i="2"/>
  <c r="E4242" i="2"/>
  <c r="F4242" i="2"/>
  <c r="A4243" i="2"/>
  <c r="B4243" i="2"/>
  <c r="C4243" i="2"/>
  <c r="D4243" i="2"/>
  <c r="E4243" i="2"/>
  <c r="F4243" i="2"/>
  <c r="A4244" i="2"/>
  <c r="B4244" i="2"/>
  <c r="C4244" i="2"/>
  <c r="D4244" i="2"/>
  <c r="E4244" i="2"/>
  <c r="F4244" i="2"/>
  <c r="A4245" i="2"/>
  <c r="B4245" i="2"/>
  <c r="C4245" i="2"/>
  <c r="D4245" i="2"/>
  <c r="E4245" i="2"/>
  <c r="F4245" i="2"/>
  <c r="A4246" i="2"/>
  <c r="B4246" i="2"/>
  <c r="C4246" i="2"/>
  <c r="D4246" i="2"/>
  <c r="E4246" i="2"/>
  <c r="F4246" i="2"/>
  <c r="A4247" i="2"/>
  <c r="B4247" i="2"/>
  <c r="C4247" i="2"/>
  <c r="D4247" i="2"/>
  <c r="E4247" i="2"/>
  <c r="F4247" i="2"/>
  <c r="A4248" i="2"/>
  <c r="B4248" i="2"/>
  <c r="C4248" i="2"/>
  <c r="D4248" i="2"/>
  <c r="E4248" i="2"/>
  <c r="F4248" i="2"/>
  <c r="A4249" i="2"/>
  <c r="B4249" i="2"/>
  <c r="C4249" i="2"/>
  <c r="D4249" i="2"/>
  <c r="E4249" i="2"/>
  <c r="F4249" i="2"/>
  <c r="A4250" i="2"/>
  <c r="B4250" i="2"/>
  <c r="C4250" i="2"/>
  <c r="D4250" i="2"/>
  <c r="E4250" i="2"/>
  <c r="F4250" i="2"/>
  <c r="A4251" i="2"/>
  <c r="B4251" i="2"/>
  <c r="C4251" i="2"/>
  <c r="D4251" i="2"/>
  <c r="E4251" i="2"/>
  <c r="F4251" i="2"/>
  <c r="A4252" i="2"/>
  <c r="B4252" i="2"/>
  <c r="C4252" i="2"/>
  <c r="D4252" i="2"/>
  <c r="E4252" i="2"/>
  <c r="F4252" i="2"/>
  <c r="A4253" i="2"/>
  <c r="B4253" i="2"/>
  <c r="C4253" i="2"/>
  <c r="D4253" i="2"/>
  <c r="E4253" i="2"/>
  <c r="F4253" i="2"/>
  <c r="A4254" i="2"/>
  <c r="B4254" i="2"/>
  <c r="C4254" i="2"/>
  <c r="D4254" i="2"/>
  <c r="E4254" i="2"/>
  <c r="F4254" i="2"/>
  <c r="A4255" i="2"/>
  <c r="B4255" i="2"/>
  <c r="C4255" i="2"/>
  <c r="D4255" i="2"/>
  <c r="E4255" i="2"/>
  <c r="F4255" i="2"/>
  <c r="A4256" i="2"/>
  <c r="B4256" i="2"/>
  <c r="C4256" i="2"/>
  <c r="D4256" i="2"/>
  <c r="E4256" i="2"/>
  <c r="F4256" i="2"/>
  <c r="A4257" i="2"/>
  <c r="B4257" i="2"/>
  <c r="C4257" i="2"/>
  <c r="D4257" i="2"/>
  <c r="E4257" i="2"/>
  <c r="F4257" i="2"/>
  <c r="A4258" i="2"/>
  <c r="B4258" i="2"/>
  <c r="C4258" i="2"/>
  <c r="D4258" i="2"/>
  <c r="E4258" i="2"/>
  <c r="F4258" i="2"/>
  <c r="A4259" i="2"/>
  <c r="B4259" i="2"/>
  <c r="C4259" i="2"/>
  <c r="D4259" i="2"/>
  <c r="E4259" i="2"/>
  <c r="F4259" i="2"/>
  <c r="A4260" i="2"/>
  <c r="B4260" i="2"/>
  <c r="C4260" i="2"/>
  <c r="D4260" i="2"/>
  <c r="E4260" i="2"/>
  <c r="F4260" i="2"/>
  <c r="A4261" i="2"/>
  <c r="B4261" i="2"/>
  <c r="C4261" i="2"/>
  <c r="D4261" i="2"/>
  <c r="E4261" i="2"/>
  <c r="F4261" i="2"/>
  <c r="A4262" i="2"/>
  <c r="B4262" i="2"/>
  <c r="C4262" i="2"/>
  <c r="D4262" i="2"/>
  <c r="E4262" i="2"/>
  <c r="F4262" i="2"/>
  <c r="A4263" i="2"/>
  <c r="B4263" i="2"/>
  <c r="C4263" i="2"/>
  <c r="D4263" i="2"/>
  <c r="E4263" i="2"/>
  <c r="F4263" i="2"/>
  <c r="A4264" i="2"/>
  <c r="B4264" i="2"/>
  <c r="C4264" i="2"/>
  <c r="D4264" i="2"/>
  <c r="E4264" i="2"/>
  <c r="F4264" i="2"/>
  <c r="A4265" i="2"/>
  <c r="B4265" i="2"/>
  <c r="C4265" i="2"/>
  <c r="D4265" i="2"/>
  <c r="E4265" i="2"/>
  <c r="F4265" i="2"/>
  <c r="A4266" i="2"/>
  <c r="B4266" i="2"/>
  <c r="C4266" i="2"/>
  <c r="D4266" i="2"/>
  <c r="E4266" i="2"/>
  <c r="F4266" i="2"/>
  <c r="A4267" i="2"/>
  <c r="B4267" i="2"/>
  <c r="C4267" i="2"/>
  <c r="D4267" i="2"/>
  <c r="E4267" i="2"/>
  <c r="F4267" i="2"/>
  <c r="A4268" i="2"/>
  <c r="B4268" i="2"/>
  <c r="C4268" i="2"/>
  <c r="D4268" i="2"/>
  <c r="E4268" i="2"/>
  <c r="F4268" i="2"/>
  <c r="A4269" i="2"/>
  <c r="B4269" i="2"/>
  <c r="C4269" i="2"/>
  <c r="D4269" i="2"/>
  <c r="E4269" i="2"/>
  <c r="F4269" i="2"/>
  <c r="A4270" i="2"/>
  <c r="B4270" i="2"/>
  <c r="C4270" i="2"/>
  <c r="D4270" i="2"/>
  <c r="E4270" i="2"/>
  <c r="F4270" i="2"/>
  <c r="A4271" i="2"/>
  <c r="B4271" i="2"/>
  <c r="C4271" i="2"/>
  <c r="D4271" i="2"/>
  <c r="E4271" i="2"/>
  <c r="F4271" i="2"/>
  <c r="A4272" i="2"/>
  <c r="B4272" i="2"/>
  <c r="C4272" i="2"/>
  <c r="D4272" i="2"/>
  <c r="E4272" i="2"/>
  <c r="F4272" i="2"/>
  <c r="A4273" i="2"/>
  <c r="B4273" i="2"/>
  <c r="C4273" i="2"/>
  <c r="D4273" i="2"/>
  <c r="E4273" i="2"/>
  <c r="F4273" i="2"/>
  <c r="A4274" i="2"/>
  <c r="B4274" i="2"/>
  <c r="C4274" i="2"/>
  <c r="D4274" i="2"/>
  <c r="E4274" i="2"/>
  <c r="F4274" i="2"/>
  <c r="A4275" i="2"/>
  <c r="B4275" i="2"/>
  <c r="C4275" i="2"/>
  <c r="D4275" i="2"/>
  <c r="E4275" i="2"/>
  <c r="F4275" i="2"/>
  <c r="A4276" i="2"/>
  <c r="B4276" i="2"/>
  <c r="C4276" i="2"/>
  <c r="D4276" i="2"/>
  <c r="E4276" i="2"/>
  <c r="F4276" i="2"/>
  <c r="A4277" i="2"/>
  <c r="B4277" i="2"/>
  <c r="C4277" i="2"/>
  <c r="D4277" i="2"/>
  <c r="E4277" i="2"/>
  <c r="F4277" i="2"/>
  <c r="A4278" i="2"/>
  <c r="B4278" i="2"/>
  <c r="C4278" i="2"/>
  <c r="D4278" i="2"/>
  <c r="E4278" i="2"/>
  <c r="F4278" i="2"/>
  <c r="A4279" i="2"/>
  <c r="B4279" i="2"/>
  <c r="C4279" i="2"/>
  <c r="D4279" i="2"/>
  <c r="E4279" i="2"/>
  <c r="F4279" i="2"/>
  <c r="A4280" i="2"/>
  <c r="B4280" i="2"/>
  <c r="C4280" i="2"/>
  <c r="D4280" i="2"/>
  <c r="E4280" i="2"/>
  <c r="F4280" i="2"/>
  <c r="A4281" i="2"/>
  <c r="B4281" i="2"/>
  <c r="C4281" i="2"/>
  <c r="D4281" i="2"/>
  <c r="E4281" i="2"/>
  <c r="F4281" i="2"/>
  <c r="A4282" i="2"/>
  <c r="B4282" i="2"/>
  <c r="C4282" i="2"/>
  <c r="D4282" i="2"/>
  <c r="E4282" i="2"/>
  <c r="F4282" i="2"/>
  <c r="A4283" i="2"/>
  <c r="B4283" i="2"/>
  <c r="C4283" i="2"/>
  <c r="D4283" i="2"/>
  <c r="E4283" i="2"/>
  <c r="F4283" i="2"/>
  <c r="A4284" i="2"/>
  <c r="B4284" i="2"/>
  <c r="C4284" i="2"/>
  <c r="D4284" i="2"/>
  <c r="E4284" i="2"/>
  <c r="F4284" i="2"/>
  <c r="A4285" i="2"/>
  <c r="B4285" i="2"/>
  <c r="C4285" i="2"/>
  <c r="D4285" i="2"/>
  <c r="E4285" i="2"/>
  <c r="F4285" i="2"/>
  <c r="A4286" i="2"/>
  <c r="B4286" i="2"/>
  <c r="C4286" i="2"/>
  <c r="D4286" i="2"/>
  <c r="E4286" i="2"/>
  <c r="F4286" i="2"/>
  <c r="A4287" i="2"/>
  <c r="B4287" i="2"/>
  <c r="C4287" i="2"/>
  <c r="D4287" i="2"/>
  <c r="E4287" i="2"/>
  <c r="F4287" i="2"/>
  <c r="A4288" i="2"/>
  <c r="B4288" i="2"/>
  <c r="C4288" i="2"/>
  <c r="D4288" i="2"/>
  <c r="E4288" i="2"/>
  <c r="F4288" i="2"/>
  <c r="A4289" i="2"/>
  <c r="B4289" i="2"/>
  <c r="C4289" i="2"/>
  <c r="D4289" i="2"/>
  <c r="E4289" i="2"/>
  <c r="F4289" i="2"/>
  <c r="A4290" i="2"/>
  <c r="B4290" i="2"/>
  <c r="C4290" i="2"/>
  <c r="D4290" i="2"/>
  <c r="E4290" i="2"/>
  <c r="F4290" i="2"/>
  <c r="A4291" i="2"/>
  <c r="B4291" i="2"/>
  <c r="C4291" i="2"/>
  <c r="D4291" i="2"/>
  <c r="E4291" i="2"/>
  <c r="F4291" i="2"/>
  <c r="A4292" i="2"/>
  <c r="B4292" i="2"/>
  <c r="C4292" i="2"/>
  <c r="D4292" i="2"/>
  <c r="E4292" i="2"/>
  <c r="F4292" i="2"/>
  <c r="A4293" i="2"/>
  <c r="B4293" i="2"/>
  <c r="C4293" i="2"/>
  <c r="D4293" i="2"/>
  <c r="E4293" i="2"/>
  <c r="F4293" i="2"/>
  <c r="A4294" i="2"/>
  <c r="B4294" i="2"/>
  <c r="C4294" i="2"/>
  <c r="D4294" i="2"/>
  <c r="E4294" i="2"/>
  <c r="F4294" i="2"/>
  <c r="A4295" i="2"/>
  <c r="B4295" i="2"/>
  <c r="C4295" i="2"/>
  <c r="D4295" i="2"/>
  <c r="E4295" i="2"/>
  <c r="F4295" i="2"/>
  <c r="A4296" i="2"/>
  <c r="B4296" i="2"/>
  <c r="C4296" i="2"/>
  <c r="D4296" i="2"/>
  <c r="E4296" i="2"/>
  <c r="F4296" i="2"/>
  <c r="A4297" i="2"/>
  <c r="B4297" i="2"/>
  <c r="C4297" i="2"/>
  <c r="D4297" i="2"/>
  <c r="E4297" i="2"/>
  <c r="F4297" i="2"/>
  <c r="A4298" i="2"/>
  <c r="B4298" i="2"/>
  <c r="C4298" i="2"/>
  <c r="D4298" i="2"/>
  <c r="E4298" i="2"/>
  <c r="F4298" i="2"/>
  <c r="A4299" i="2"/>
  <c r="B4299" i="2"/>
  <c r="C4299" i="2"/>
  <c r="D4299" i="2"/>
  <c r="E4299" i="2"/>
  <c r="F4299" i="2"/>
  <c r="A4300" i="2"/>
  <c r="B4300" i="2"/>
  <c r="C4300" i="2"/>
  <c r="D4300" i="2"/>
  <c r="E4300" i="2"/>
  <c r="F4300" i="2"/>
  <c r="A4301" i="2"/>
  <c r="B4301" i="2"/>
  <c r="C4301" i="2"/>
  <c r="D4301" i="2"/>
  <c r="E4301" i="2"/>
  <c r="F4301" i="2"/>
  <c r="A4302" i="2"/>
  <c r="B4302" i="2"/>
  <c r="C4302" i="2"/>
  <c r="D4302" i="2"/>
  <c r="E4302" i="2"/>
  <c r="F4302" i="2"/>
  <c r="A4303" i="2"/>
  <c r="B4303" i="2"/>
  <c r="C4303" i="2"/>
  <c r="D4303" i="2"/>
  <c r="E4303" i="2"/>
  <c r="F4303" i="2"/>
  <c r="A4304" i="2"/>
  <c r="B4304" i="2"/>
  <c r="C4304" i="2"/>
  <c r="D4304" i="2"/>
  <c r="E4304" i="2"/>
  <c r="F4304" i="2"/>
  <c r="A4305" i="2"/>
  <c r="B4305" i="2"/>
  <c r="C4305" i="2"/>
  <c r="D4305" i="2"/>
  <c r="E4305" i="2"/>
  <c r="F4305" i="2"/>
  <c r="A4306" i="2"/>
  <c r="B4306" i="2"/>
  <c r="C4306" i="2"/>
  <c r="D4306" i="2"/>
  <c r="E4306" i="2"/>
  <c r="F4306" i="2"/>
  <c r="A4307" i="2"/>
  <c r="B4307" i="2"/>
  <c r="C4307" i="2"/>
  <c r="D4307" i="2"/>
  <c r="E4307" i="2"/>
  <c r="F4307" i="2"/>
  <c r="A4308" i="2"/>
  <c r="B4308" i="2"/>
  <c r="C4308" i="2"/>
  <c r="D4308" i="2"/>
  <c r="E4308" i="2"/>
  <c r="F4308" i="2"/>
  <c r="A4309" i="2"/>
  <c r="B4309" i="2"/>
  <c r="C4309" i="2"/>
  <c r="D4309" i="2"/>
  <c r="E4309" i="2"/>
  <c r="F4309" i="2"/>
  <c r="A4310" i="2"/>
  <c r="B4310" i="2"/>
  <c r="C4310" i="2"/>
  <c r="D4310" i="2"/>
  <c r="E4310" i="2"/>
  <c r="F4310" i="2"/>
  <c r="A4311" i="2"/>
  <c r="B4311" i="2"/>
  <c r="C4311" i="2"/>
  <c r="D4311" i="2"/>
  <c r="E4311" i="2"/>
  <c r="F4311" i="2"/>
  <c r="A4312" i="2"/>
  <c r="B4312" i="2"/>
  <c r="C4312" i="2"/>
  <c r="D4312" i="2"/>
  <c r="E4312" i="2"/>
  <c r="F4312" i="2"/>
  <c r="A4313" i="2"/>
  <c r="B4313" i="2"/>
  <c r="C4313" i="2"/>
  <c r="D4313" i="2"/>
  <c r="E4313" i="2"/>
  <c r="F4313" i="2"/>
  <c r="A4314" i="2"/>
  <c r="B4314" i="2"/>
  <c r="C4314" i="2"/>
  <c r="D4314" i="2"/>
  <c r="E4314" i="2"/>
  <c r="F4314" i="2"/>
  <c r="A4315" i="2"/>
  <c r="B4315" i="2"/>
  <c r="C4315" i="2"/>
  <c r="D4315" i="2"/>
  <c r="E4315" i="2"/>
  <c r="F4315" i="2"/>
  <c r="A4316" i="2"/>
  <c r="B4316" i="2"/>
  <c r="C4316" i="2"/>
  <c r="D4316" i="2"/>
  <c r="E4316" i="2"/>
  <c r="F4316" i="2"/>
  <c r="A4317" i="2"/>
  <c r="B4317" i="2"/>
  <c r="C4317" i="2"/>
  <c r="D4317" i="2"/>
  <c r="E4317" i="2"/>
  <c r="F4317" i="2"/>
  <c r="A4318" i="2"/>
  <c r="B4318" i="2"/>
  <c r="C4318" i="2"/>
  <c r="D4318" i="2"/>
  <c r="E4318" i="2"/>
  <c r="F4318" i="2"/>
  <c r="A4319" i="2"/>
  <c r="B4319" i="2"/>
  <c r="C4319" i="2"/>
  <c r="D4319" i="2"/>
  <c r="E4319" i="2"/>
  <c r="F4319" i="2"/>
  <c r="A4320" i="2"/>
  <c r="B4320" i="2"/>
  <c r="C4320" i="2"/>
  <c r="D4320" i="2"/>
  <c r="E4320" i="2"/>
  <c r="F4320" i="2"/>
  <c r="A4321" i="2"/>
  <c r="B4321" i="2"/>
  <c r="C4321" i="2"/>
  <c r="D4321" i="2"/>
  <c r="E4321" i="2"/>
  <c r="F4321" i="2"/>
  <c r="A4322" i="2"/>
  <c r="B4322" i="2"/>
  <c r="C4322" i="2"/>
  <c r="D4322" i="2"/>
  <c r="E4322" i="2"/>
  <c r="F4322" i="2"/>
  <c r="A4323" i="2"/>
  <c r="B4323" i="2"/>
  <c r="C4323" i="2"/>
  <c r="D4323" i="2"/>
  <c r="E4323" i="2"/>
  <c r="F4323" i="2"/>
  <c r="A4324" i="2"/>
  <c r="B4324" i="2"/>
  <c r="C4324" i="2"/>
  <c r="D4324" i="2"/>
  <c r="E4324" i="2"/>
  <c r="F4324" i="2"/>
  <c r="A4325" i="2"/>
  <c r="B4325" i="2"/>
  <c r="C4325" i="2"/>
  <c r="D4325" i="2"/>
  <c r="E4325" i="2"/>
  <c r="F4325" i="2"/>
  <c r="A4326" i="2"/>
  <c r="B4326" i="2"/>
  <c r="C4326" i="2"/>
  <c r="D4326" i="2"/>
  <c r="E4326" i="2"/>
  <c r="F4326" i="2"/>
  <c r="A4327" i="2"/>
  <c r="B4327" i="2"/>
  <c r="C4327" i="2"/>
  <c r="D4327" i="2"/>
  <c r="E4327" i="2"/>
  <c r="F4327" i="2"/>
  <c r="A4328" i="2"/>
  <c r="B4328" i="2"/>
  <c r="C4328" i="2"/>
  <c r="D4328" i="2"/>
  <c r="E4328" i="2"/>
  <c r="F4328" i="2"/>
  <c r="A4329" i="2"/>
  <c r="B4329" i="2"/>
  <c r="C4329" i="2"/>
  <c r="D4329" i="2"/>
  <c r="E4329" i="2"/>
  <c r="F4329" i="2"/>
  <c r="A4330" i="2"/>
  <c r="B4330" i="2"/>
  <c r="C4330" i="2"/>
  <c r="D4330" i="2"/>
  <c r="E4330" i="2"/>
  <c r="F4330" i="2"/>
  <c r="A4331" i="2"/>
  <c r="B4331" i="2"/>
  <c r="C4331" i="2"/>
  <c r="D4331" i="2"/>
  <c r="E4331" i="2"/>
  <c r="F4331" i="2"/>
  <c r="A4332" i="2"/>
  <c r="B4332" i="2"/>
  <c r="C4332" i="2"/>
  <c r="D4332" i="2"/>
  <c r="E4332" i="2"/>
  <c r="F4332" i="2"/>
  <c r="A4333" i="2"/>
  <c r="B4333" i="2"/>
  <c r="C4333" i="2"/>
  <c r="D4333" i="2"/>
  <c r="E4333" i="2"/>
  <c r="F4333" i="2"/>
  <c r="A4334" i="2"/>
  <c r="B4334" i="2"/>
  <c r="C4334" i="2"/>
  <c r="D4334" i="2"/>
  <c r="E4334" i="2"/>
  <c r="F4334" i="2"/>
  <c r="A4335" i="2"/>
  <c r="B4335" i="2"/>
  <c r="C4335" i="2"/>
  <c r="D4335" i="2"/>
  <c r="E4335" i="2"/>
  <c r="F4335" i="2"/>
  <c r="A4336" i="2"/>
  <c r="B4336" i="2"/>
  <c r="C4336" i="2"/>
  <c r="D4336" i="2"/>
  <c r="E4336" i="2"/>
  <c r="F4336" i="2"/>
  <c r="A4337" i="2"/>
  <c r="B4337" i="2"/>
  <c r="C4337" i="2"/>
  <c r="D4337" i="2"/>
  <c r="E4337" i="2"/>
  <c r="F4337" i="2"/>
  <c r="A4338" i="2"/>
  <c r="B4338" i="2"/>
  <c r="C4338" i="2"/>
  <c r="D4338" i="2"/>
  <c r="E4338" i="2"/>
  <c r="F4338" i="2"/>
  <c r="A4339" i="2"/>
  <c r="B4339" i="2"/>
  <c r="C4339" i="2"/>
  <c r="D4339" i="2"/>
  <c r="E4339" i="2"/>
  <c r="F4339" i="2"/>
  <c r="A4340" i="2"/>
  <c r="B4340" i="2"/>
  <c r="C4340" i="2"/>
  <c r="D4340" i="2"/>
  <c r="E4340" i="2"/>
  <c r="F4340" i="2"/>
  <c r="A4341" i="2"/>
  <c r="B4341" i="2"/>
  <c r="C4341" i="2"/>
  <c r="D4341" i="2"/>
  <c r="E4341" i="2"/>
  <c r="F4341" i="2"/>
  <c r="A4342" i="2"/>
  <c r="B4342" i="2"/>
  <c r="C4342" i="2"/>
  <c r="D4342" i="2"/>
  <c r="E4342" i="2"/>
  <c r="F4342" i="2"/>
  <c r="A4343" i="2"/>
  <c r="B4343" i="2"/>
  <c r="C4343" i="2"/>
  <c r="D4343" i="2"/>
  <c r="E4343" i="2"/>
  <c r="F4343" i="2"/>
  <c r="A4344" i="2"/>
  <c r="B4344" i="2"/>
  <c r="C4344" i="2"/>
  <c r="D4344" i="2"/>
  <c r="E4344" i="2"/>
  <c r="F4344" i="2"/>
  <c r="A4345" i="2"/>
  <c r="B4345" i="2"/>
  <c r="C4345" i="2"/>
  <c r="D4345" i="2"/>
  <c r="E4345" i="2"/>
  <c r="F4345" i="2"/>
  <c r="A4346" i="2"/>
  <c r="B4346" i="2"/>
  <c r="C4346" i="2"/>
  <c r="D4346" i="2"/>
  <c r="E4346" i="2"/>
  <c r="F4346" i="2"/>
  <c r="A4347" i="2"/>
  <c r="B4347" i="2"/>
  <c r="C4347" i="2"/>
  <c r="D4347" i="2"/>
  <c r="E4347" i="2"/>
  <c r="F4347" i="2"/>
  <c r="A4348" i="2"/>
  <c r="B4348" i="2"/>
  <c r="C4348" i="2"/>
  <c r="D4348" i="2"/>
  <c r="E4348" i="2"/>
  <c r="F4348" i="2"/>
  <c r="A4349" i="2"/>
  <c r="B4349" i="2"/>
  <c r="C4349" i="2"/>
  <c r="D4349" i="2"/>
  <c r="E4349" i="2"/>
  <c r="F4349" i="2"/>
  <c r="A4350" i="2"/>
  <c r="B4350" i="2"/>
  <c r="C4350" i="2"/>
  <c r="D4350" i="2"/>
  <c r="E4350" i="2"/>
  <c r="F4350" i="2"/>
  <c r="A4351" i="2"/>
  <c r="B4351" i="2"/>
  <c r="C4351" i="2"/>
  <c r="D4351" i="2"/>
  <c r="E4351" i="2"/>
  <c r="F4351" i="2"/>
  <c r="A4352" i="2"/>
  <c r="B4352" i="2"/>
  <c r="C4352" i="2"/>
  <c r="D4352" i="2"/>
  <c r="E4352" i="2"/>
  <c r="F4352" i="2"/>
  <c r="A4353" i="2"/>
  <c r="B4353" i="2"/>
  <c r="C4353" i="2"/>
  <c r="D4353" i="2"/>
  <c r="E4353" i="2"/>
  <c r="F4353" i="2"/>
  <c r="A4354" i="2"/>
  <c r="B4354" i="2"/>
  <c r="C4354" i="2"/>
  <c r="D4354" i="2"/>
  <c r="E4354" i="2"/>
  <c r="F4354" i="2"/>
  <c r="A4355" i="2"/>
  <c r="B4355" i="2"/>
  <c r="C4355" i="2"/>
  <c r="D4355" i="2"/>
  <c r="E4355" i="2"/>
  <c r="F4355" i="2"/>
  <c r="A4356" i="2"/>
  <c r="B4356" i="2"/>
  <c r="C4356" i="2"/>
  <c r="D4356" i="2"/>
  <c r="E4356" i="2"/>
  <c r="F4356" i="2"/>
  <c r="A4357" i="2"/>
  <c r="B4357" i="2"/>
  <c r="C4357" i="2"/>
  <c r="D4357" i="2"/>
  <c r="E4357" i="2"/>
  <c r="F4357" i="2"/>
  <c r="A4358" i="2"/>
  <c r="B4358" i="2"/>
  <c r="C4358" i="2"/>
  <c r="D4358" i="2"/>
  <c r="E4358" i="2"/>
  <c r="F4358" i="2"/>
  <c r="A4359" i="2"/>
  <c r="B4359" i="2"/>
  <c r="C4359" i="2"/>
  <c r="D4359" i="2"/>
  <c r="E4359" i="2"/>
  <c r="F4359" i="2"/>
  <c r="A4360" i="2"/>
  <c r="B4360" i="2"/>
  <c r="C4360" i="2"/>
  <c r="D4360" i="2"/>
  <c r="E4360" i="2"/>
  <c r="F4360" i="2"/>
  <c r="A4361" i="2"/>
  <c r="B4361" i="2"/>
  <c r="C4361" i="2"/>
  <c r="D4361" i="2"/>
  <c r="E4361" i="2"/>
  <c r="F4361" i="2"/>
  <c r="A4362" i="2"/>
  <c r="B4362" i="2"/>
  <c r="C4362" i="2"/>
  <c r="D4362" i="2"/>
  <c r="E4362" i="2"/>
  <c r="F4362" i="2"/>
  <c r="A4363" i="2"/>
  <c r="B4363" i="2"/>
  <c r="C4363" i="2"/>
  <c r="D4363" i="2"/>
  <c r="E4363" i="2"/>
  <c r="F4363" i="2"/>
  <c r="A4364" i="2"/>
  <c r="B4364" i="2"/>
  <c r="C4364" i="2"/>
  <c r="D4364" i="2"/>
  <c r="E4364" i="2"/>
  <c r="F4364" i="2"/>
  <c r="A4365" i="2"/>
  <c r="B4365" i="2"/>
  <c r="C4365" i="2"/>
  <c r="D4365" i="2"/>
  <c r="E4365" i="2"/>
  <c r="F4365" i="2"/>
  <c r="A4366" i="2"/>
  <c r="B4366" i="2"/>
  <c r="C4366" i="2"/>
  <c r="D4366" i="2"/>
  <c r="E4366" i="2"/>
  <c r="F4366" i="2"/>
  <c r="A4367" i="2"/>
  <c r="B4367" i="2"/>
  <c r="C4367" i="2"/>
  <c r="D4367" i="2"/>
  <c r="E4367" i="2"/>
  <c r="F4367" i="2"/>
  <c r="A4368" i="2"/>
  <c r="B4368" i="2"/>
  <c r="C4368" i="2"/>
  <c r="D4368" i="2"/>
  <c r="E4368" i="2"/>
  <c r="F4368" i="2"/>
  <c r="A4369" i="2"/>
  <c r="B4369" i="2"/>
  <c r="C4369" i="2"/>
  <c r="D4369" i="2"/>
  <c r="E4369" i="2"/>
  <c r="F4369" i="2"/>
  <c r="A4370" i="2"/>
  <c r="B4370" i="2"/>
  <c r="C4370" i="2"/>
  <c r="D4370" i="2"/>
  <c r="E4370" i="2"/>
  <c r="F4370" i="2"/>
  <c r="A4371" i="2"/>
  <c r="B4371" i="2"/>
  <c r="C4371" i="2"/>
  <c r="D4371" i="2"/>
  <c r="E4371" i="2"/>
  <c r="F4371" i="2"/>
  <c r="A4372" i="2"/>
  <c r="B4372" i="2"/>
  <c r="C4372" i="2"/>
  <c r="D4372" i="2"/>
  <c r="E4372" i="2"/>
  <c r="F4372" i="2"/>
  <c r="A4373" i="2"/>
  <c r="B4373" i="2"/>
  <c r="C4373" i="2"/>
  <c r="D4373" i="2"/>
  <c r="E4373" i="2"/>
  <c r="F4373" i="2"/>
  <c r="A4374" i="2"/>
  <c r="B4374" i="2"/>
  <c r="C4374" i="2"/>
  <c r="D4374" i="2"/>
  <c r="E4374" i="2"/>
  <c r="F4374" i="2"/>
  <c r="A4375" i="2"/>
  <c r="B4375" i="2"/>
  <c r="C4375" i="2"/>
  <c r="D4375" i="2"/>
  <c r="E4375" i="2"/>
  <c r="F4375" i="2"/>
  <c r="A4376" i="2"/>
  <c r="B4376" i="2"/>
  <c r="C4376" i="2"/>
  <c r="D4376" i="2"/>
  <c r="E4376" i="2"/>
  <c r="F4376" i="2"/>
  <c r="A4377" i="2"/>
  <c r="B4377" i="2"/>
  <c r="C4377" i="2"/>
  <c r="D4377" i="2"/>
  <c r="E4377" i="2"/>
  <c r="F4377" i="2"/>
  <c r="A4378" i="2"/>
  <c r="B4378" i="2"/>
  <c r="C4378" i="2"/>
  <c r="D4378" i="2"/>
  <c r="E4378" i="2"/>
  <c r="F4378" i="2"/>
  <c r="A4379" i="2"/>
  <c r="B4379" i="2"/>
  <c r="C4379" i="2"/>
  <c r="D4379" i="2"/>
  <c r="E4379" i="2"/>
  <c r="F4379" i="2"/>
  <c r="A4380" i="2"/>
  <c r="B4380" i="2"/>
  <c r="C4380" i="2"/>
  <c r="D4380" i="2"/>
  <c r="E4380" i="2"/>
  <c r="F4380" i="2"/>
  <c r="A4381" i="2"/>
  <c r="B4381" i="2"/>
  <c r="C4381" i="2"/>
  <c r="D4381" i="2"/>
  <c r="E4381" i="2"/>
  <c r="F4381" i="2"/>
  <c r="A4382" i="2"/>
  <c r="B4382" i="2"/>
  <c r="C4382" i="2"/>
  <c r="D4382" i="2"/>
  <c r="E4382" i="2"/>
  <c r="F4382" i="2"/>
  <c r="A4383" i="2"/>
  <c r="B4383" i="2"/>
  <c r="C4383" i="2"/>
  <c r="D4383" i="2"/>
  <c r="E4383" i="2"/>
  <c r="F4383" i="2"/>
  <c r="A4384" i="2"/>
  <c r="B4384" i="2"/>
  <c r="C4384" i="2"/>
  <c r="D4384" i="2"/>
  <c r="E4384" i="2"/>
  <c r="F4384" i="2"/>
  <c r="A4385" i="2"/>
  <c r="B4385" i="2"/>
  <c r="C4385" i="2"/>
  <c r="D4385" i="2"/>
  <c r="E4385" i="2"/>
  <c r="F4385" i="2"/>
  <c r="A4386" i="2"/>
  <c r="B4386" i="2"/>
  <c r="C4386" i="2"/>
  <c r="D4386" i="2"/>
  <c r="E4386" i="2"/>
  <c r="F4386" i="2"/>
  <c r="A4387" i="2"/>
  <c r="B4387" i="2"/>
  <c r="C4387" i="2"/>
  <c r="D4387" i="2"/>
  <c r="E4387" i="2"/>
  <c r="F4387" i="2"/>
  <c r="A4388" i="2"/>
  <c r="B4388" i="2"/>
  <c r="C4388" i="2"/>
  <c r="D4388" i="2"/>
  <c r="E4388" i="2"/>
  <c r="F4388" i="2"/>
  <c r="A4389" i="2"/>
  <c r="B4389" i="2"/>
  <c r="C4389" i="2"/>
  <c r="D4389" i="2"/>
  <c r="E4389" i="2"/>
  <c r="F4389" i="2"/>
  <c r="A4390" i="2"/>
  <c r="B4390" i="2"/>
  <c r="C4390" i="2"/>
  <c r="D4390" i="2"/>
  <c r="E4390" i="2"/>
  <c r="F4390" i="2"/>
  <c r="A4391" i="2"/>
  <c r="B4391" i="2"/>
  <c r="C4391" i="2"/>
  <c r="D4391" i="2"/>
  <c r="E4391" i="2"/>
  <c r="F4391" i="2"/>
  <c r="A4392" i="2"/>
  <c r="B4392" i="2"/>
  <c r="C4392" i="2"/>
  <c r="D4392" i="2"/>
  <c r="E4392" i="2"/>
  <c r="F4392" i="2"/>
  <c r="A4393" i="2"/>
  <c r="B4393" i="2"/>
  <c r="C4393" i="2"/>
  <c r="D4393" i="2"/>
  <c r="E4393" i="2"/>
  <c r="F4393" i="2"/>
  <c r="A4394" i="2"/>
  <c r="B4394" i="2"/>
  <c r="C4394" i="2"/>
  <c r="D4394" i="2"/>
  <c r="E4394" i="2"/>
  <c r="F4394" i="2"/>
  <c r="A4395" i="2"/>
  <c r="B4395" i="2"/>
  <c r="C4395" i="2"/>
  <c r="D4395" i="2"/>
  <c r="E4395" i="2"/>
  <c r="F4395" i="2"/>
  <c r="A4396" i="2"/>
  <c r="B4396" i="2"/>
  <c r="C4396" i="2"/>
  <c r="D4396" i="2"/>
  <c r="E4396" i="2"/>
  <c r="F4396" i="2"/>
  <c r="A4397" i="2"/>
  <c r="B4397" i="2"/>
  <c r="C4397" i="2"/>
  <c r="D4397" i="2"/>
  <c r="E4397" i="2"/>
  <c r="F4397" i="2"/>
  <c r="A4398" i="2"/>
  <c r="B4398" i="2"/>
  <c r="C4398" i="2"/>
  <c r="D4398" i="2"/>
  <c r="E4398" i="2"/>
  <c r="F4398" i="2"/>
  <c r="A4399" i="2"/>
  <c r="B4399" i="2"/>
  <c r="C4399" i="2"/>
  <c r="D4399" i="2"/>
  <c r="E4399" i="2"/>
  <c r="F4399" i="2"/>
  <c r="A4400" i="2"/>
  <c r="B4400" i="2"/>
  <c r="C4400" i="2"/>
  <c r="D4400" i="2"/>
  <c r="E4400" i="2"/>
  <c r="F4400" i="2"/>
  <c r="A4401" i="2"/>
  <c r="B4401" i="2"/>
  <c r="C4401" i="2"/>
  <c r="D4401" i="2"/>
  <c r="E4401" i="2"/>
  <c r="F4401" i="2"/>
  <c r="A4402" i="2"/>
  <c r="B4402" i="2"/>
  <c r="C4402" i="2"/>
  <c r="D4402" i="2"/>
  <c r="E4402" i="2"/>
  <c r="F4402" i="2"/>
  <c r="A4403" i="2"/>
  <c r="B4403" i="2"/>
  <c r="C4403" i="2"/>
  <c r="D4403" i="2"/>
  <c r="E4403" i="2"/>
  <c r="F4403" i="2"/>
  <c r="A4404" i="2"/>
  <c r="B4404" i="2"/>
  <c r="C4404" i="2"/>
  <c r="D4404" i="2"/>
  <c r="E4404" i="2"/>
  <c r="F4404" i="2"/>
  <c r="A4405" i="2"/>
  <c r="B4405" i="2"/>
  <c r="C4405" i="2"/>
  <c r="D4405" i="2"/>
  <c r="E4405" i="2"/>
  <c r="F4405" i="2"/>
  <c r="A4406" i="2"/>
  <c r="B4406" i="2"/>
  <c r="C4406" i="2"/>
  <c r="D4406" i="2"/>
  <c r="E4406" i="2"/>
  <c r="F4406" i="2"/>
  <c r="A4407" i="2"/>
  <c r="B4407" i="2"/>
  <c r="C4407" i="2"/>
  <c r="D4407" i="2"/>
  <c r="E4407" i="2"/>
  <c r="F4407" i="2"/>
  <c r="A4408" i="2"/>
  <c r="B4408" i="2"/>
  <c r="C4408" i="2"/>
  <c r="D4408" i="2"/>
  <c r="E4408" i="2"/>
  <c r="F4408" i="2"/>
  <c r="A4409" i="2"/>
  <c r="B4409" i="2"/>
  <c r="C4409" i="2"/>
  <c r="D4409" i="2"/>
  <c r="E4409" i="2"/>
  <c r="F4409" i="2"/>
  <c r="A4410" i="2"/>
  <c r="B4410" i="2"/>
  <c r="C4410" i="2"/>
  <c r="D4410" i="2"/>
  <c r="E4410" i="2"/>
  <c r="F4410" i="2"/>
  <c r="A4411" i="2"/>
  <c r="B4411" i="2"/>
  <c r="C4411" i="2"/>
  <c r="D4411" i="2"/>
  <c r="E4411" i="2"/>
  <c r="F4411" i="2"/>
  <c r="A4412" i="2"/>
  <c r="B4412" i="2"/>
  <c r="C4412" i="2"/>
  <c r="D4412" i="2"/>
  <c r="E4412" i="2"/>
  <c r="F4412" i="2"/>
  <c r="A4413" i="2"/>
  <c r="B4413" i="2"/>
  <c r="C4413" i="2"/>
  <c r="D4413" i="2"/>
  <c r="E4413" i="2"/>
  <c r="F4413" i="2"/>
  <c r="A4414" i="2"/>
  <c r="B4414" i="2"/>
  <c r="C4414" i="2"/>
  <c r="D4414" i="2"/>
  <c r="E4414" i="2"/>
  <c r="F4414" i="2"/>
  <c r="A4415" i="2"/>
  <c r="B4415" i="2"/>
  <c r="C4415" i="2"/>
  <c r="D4415" i="2"/>
  <c r="E4415" i="2"/>
  <c r="F4415" i="2"/>
  <c r="A4416" i="2"/>
  <c r="B4416" i="2"/>
  <c r="C4416" i="2"/>
  <c r="D4416" i="2"/>
  <c r="E4416" i="2"/>
  <c r="F4416" i="2"/>
  <c r="A4417" i="2"/>
  <c r="B4417" i="2"/>
  <c r="C4417" i="2"/>
  <c r="D4417" i="2"/>
  <c r="E4417" i="2"/>
  <c r="F4417" i="2"/>
  <c r="A4418" i="2"/>
  <c r="B4418" i="2"/>
  <c r="C4418" i="2"/>
  <c r="D4418" i="2"/>
  <c r="E4418" i="2"/>
  <c r="F4418" i="2"/>
  <c r="A4419" i="2"/>
  <c r="B4419" i="2"/>
  <c r="C4419" i="2"/>
  <c r="D4419" i="2"/>
  <c r="E4419" i="2"/>
  <c r="F4419" i="2"/>
  <c r="A4420" i="2"/>
  <c r="B4420" i="2"/>
  <c r="C4420" i="2"/>
  <c r="D4420" i="2"/>
  <c r="E4420" i="2"/>
  <c r="F4420" i="2"/>
  <c r="A4421" i="2"/>
  <c r="B4421" i="2"/>
  <c r="C4421" i="2"/>
  <c r="D4421" i="2"/>
  <c r="E4421" i="2"/>
  <c r="F4421" i="2"/>
  <c r="A4422" i="2"/>
  <c r="B4422" i="2"/>
  <c r="C4422" i="2"/>
  <c r="D4422" i="2"/>
  <c r="E4422" i="2"/>
  <c r="F4422" i="2"/>
  <c r="A4423" i="2"/>
  <c r="B4423" i="2"/>
  <c r="C4423" i="2"/>
  <c r="D4423" i="2"/>
  <c r="E4423" i="2"/>
  <c r="F4423" i="2"/>
  <c r="A4424" i="2"/>
  <c r="B4424" i="2"/>
  <c r="C4424" i="2"/>
  <c r="D4424" i="2"/>
  <c r="E4424" i="2"/>
  <c r="F4424" i="2"/>
  <c r="A4425" i="2"/>
  <c r="B4425" i="2"/>
  <c r="C4425" i="2"/>
  <c r="D4425" i="2"/>
  <c r="E4425" i="2"/>
  <c r="F4425" i="2"/>
  <c r="A4426" i="2"/>
  <c r="B4426" i="2"/>
  <c r="C4426" i="2"/>
  <c r="D4426" i="2"/>
  <c r="E4426" i="2"/>
  <c r="F4426" i="2"/>
  <c r="A4427" i="2"/>
  <c r="B4427" i="2"/>
  <c r="C4427" i="2"/>
  <c r="D4427" i="2"/>
  <c r="E4427" i="2"/>
  <c r="F4427" i="2"/>
  <c r="A4428" i="2"/>
  <c r="B4428" i="2"/>
  <c r="C4428" i="2"/>
  <c r="D4428" i="2"/>
  <c r="E4428" i="2"/>
  <c r="F4428" i="2"/>
  <c r="A4429" i="2"/>
  <c r="B4429" i="2"/>
  <c r="C4429" i="2"/>
  <c r="D4429" i="2"/>
  <c r="E4429" i="2"/>
  <c r="F4429" i="2"/>
  <c r="A4430" i="2"/>
  <c r="B4430" i="2"/>
  <c r="C4430" i="2"/>
  <c r="D4430" i="2"/>
  <c r="E4430" i="2"/>
  <c r="F4430" i="2"/>
  <c r="A4431" i="2"/>
  <c r="B4431" i="2"/>
  <c r="C4431" i="2"/>
  <c r="D4431" i="2"/>
  <c r="E4431" i="2"/>
  <c r="F4431" i="2"/>
  <c r="A4432" i="2"/>
  <c r="B4432" i="2"/>
  <c r="C4432" i="2"/>
  <c r="D4432" i="2"/>
  <c r="E4432" i="2"/>
  <c r="F4432" i="2"/>
  <c r="A4433" i="2"/>
  <c r="B4433" i="2"/>
  <c r="C4433" i="2"/>
  <c r="D4433" i="2"/>
  <c r="E4433" i="2"/>
  <c r="F4433" i="2"/>
  <c r="A4434" i="2"/>
  <c r="B4434" i="2"/>
  <c r="C4434" i="2"/>
  <c r="D4434" i="2"/>
  <c r="E4434" i="2"/>
  <c r="F4434" i="2"/>
  <c r="A4435" i="2"/>
  <c r="B4435" i="2"/>
  <c r="C4435" i="2"/>
  <c r="D4435" i="2"/>
  <c r="E4435" i="2"/>
  <c r="F4435" i="2"/>
  <c r="A4436" i="2"/>
  <c r="B4436" i="2"/>
  <c r="C4436" i="2"/>
  <c r="D4436" i="2"/>
  <c r="E4436" i="2"/>
  <c r="F4436" i="2"/>
  <c r="A4437" i="2"/>
  <c r="B4437" i="2"/>
  <c r="C4437" i="2"/>
  <c r="D4437" i="2"/>
  <c r="E4437" i="2"/>
  <c r="F4437" i="2"/>
  <c r="A4438" i="2"/>
  <c r="B4438" i="2"/>
  <c r="C4438" i="2"/>
  <c r="D4438" i="2"/>
  <c r="E4438" i="2"/>
  <c r="F4438" i="2"/>
  <c r="A4439" i="2"/>
  <c r="B4439" i="2"/>
  <c r="C4439" i="2"/>
  <c r="D4439" i="2"/>
  <c r="E4439" i="2"/>
  <c r="F4439" i="2"/>
  <c r="A4440" i="2"/>
  <c r="B4440" i="2"/>
  <c r="C4440" i="2"/>
  <c r="D4440" i="2"/>
  <c r="E4440" i="2"/>
  <c r="F4440" i="2"/>
  <c r="A4441" i="2"/>
  <c r="B4441" i="2"/>
  <c r="C4441" i="2"/>
  <c r="D4441" i="2"/>
  <c r="E4441" i="2"/>
  <c r="F4441" i="2"/>
  <c r="A4442" i="2"/>
  <c r="B4442" i="2"/>
  <c r="C4442" i="2"/>
  <c r="D4442" i="2"/>
  <c r="E4442" i="2"/>
  <c r="F4442" i="2"/>
  <c r="A4443" i="2"/>
  <c r="B4443" i="2"/>
  <c r="C4443" i="2"/>
  <c r="D4443" i="2"/>
  <c r="E4443" i="2"/>
  <c r="F4443" i="2"/>
  <c r="A4444" i="2"/>
  <c r="B4444" i="2"/>
  <c r="C4444" i="2"/>
  <c r="D4444" i="2"/>
  <c r="E4444" i="2"/>
  <c r="F4444" i="2"/>
  <c r="A4445" i="2"/>
  <c r="B4445" i="2"/>
  <c r="C4445" i="2"/>
  <c r="D4445" i="2"/>
  <c r="E4445" i="2"/>
  <c r="F4445" i="2"/>
  <c r="A4446" i="2"/>
  <c r="B4446" i="2"/>
  <c r="C4446" i="2"/>
  <c r="D4446" i="2"/>
  <c r="E4446" i="2"/>
  <c r="F4446" i="2"/>
  <c r="A4447" i="2"/>
  <c r="B4447" i="2"/>
  <c r="C4447" i="2"/>
  <c r="D4447" i="2"/>
  <c r="E4447" i="2"/>
  <c r="F4447" i="2"/>
  <c r="A4448" i="2"/>
  <c r="B4448" i="2"/>
  <c r="C4448" i="2"/>
  <c r="D4448" i="2"/>
  <c r="E4448" i="2"/>
  <c r="F4448" i="2"/>
  <c r="A4449" i="2"/>
  <c r="B4449" i="2"/>
  <c r="C4449" i="2"/>
  <c r="D4449" i="2"/>
  <c r="E4449" i="2"/>
  <c r="F4449" i="2"/>
  <c r="A4450" i="2"/>
  <c r="B4450" i="2"/>
  <c r="C4450" i="2"/>
  <c r="D4450" i="2"/>
  <c r="E4450" i="2"/>
  <c r="F4450" i="2"/>
  <c r="A4451" i="2"/>
  <c r="B4451" i="2"/>
  <c r="C4451" i="2"/>
  <c r="D4451" i="2"/>
  <c r="E4451" i="2"/>
  <c r="F4451" i="2"/>
  <c r="A4452" i="2"/>
  <c r="B4452" i="2"/>
  <c r="C4452" i="2"/>
  <c r="D4452" i="2"/>
  <c r="E4452" i="2"/>
  <c r="F4452" i="2"/>
  <c r="A4453" i="2"/>
  <c r="B4453" i="2"/>
  <c r="C4453" i="2"/>
  <c r="D4453" i="2"/>
  <c r="E4453" i="2"/>
  <c r="F4453" i="2"/>
  <c r="A4454" i="2"/>
  <c r="B4454" i="2"/>
  <c r="C4454" i="2"/>
  <c r="D4454" i="2"/>
  <c r="E4454" i="2"/>
  <c r="F4454" i="2"/>
  <c r="A4455" i="2"/>
  <c r="B4455" i="2"/>
  <c r="C4455" i="2"/>
  <c r="D4455" i="2"/>
  <c r="E4455" i="2"/>
  <c r="F4455" i="2"/>
  <c r="A4456" i="2"/>
  <c r="B4456" i="2"/>
  <c r="C4456" i="2"/>
  <c r="D4456" i="2"/>
  <c r="E4456" i="2"/>
  <c r="F4456" i="2"/>
  <c r="A4457" i="2"/>
  <c r="B4457" i="2"/>
  <c r="C4457" i="2"/>
  <c r="D4457" i="2"/>
  <c r="E4457" i="2"/>
  <c r="F4457" i="2"/>
  <c r="A4458" i="2"/>
  <c r="B4458" i="2"/>
  <c r="C4458" i="2"/>
  <c r="D4458" i="2"/>
  <c r="E4458" i="2"/>
  <c r="F4458" i="2"/>
  <c r="A4459" i="2"/>
  <c r="B4459" i="2"/>
  <c r="C4459" i="2"/>
  <c r="D4459" i="2"/>
  <c r="E4459" i="2"/>
  <c r="F4459" i="2"/>
  <c r="A4460" i="2"/>
  <c r="B4460" i="2"/>
  <c r="C4460" i="2"/>
  <c r="D4460" i="2"/>
  <c r="E4460" i="2"/>
  <c r="F4460" i="2"/>
  <c r="A4461" i="2"/>
  <c r="B4461" i="2"/>
  <c r="C4461" i="2"/>
  <c r="D4461" i="2"/>
  <c r="E4461" i="2"/>
  <c r="F4461" i="2"/>
  <c r="A4462" i="2"/>
  <c r="B4462" i="2"/>
  <c r="C4462" i="2"/>
  <c r="D4462" i="2"/>
  <c r="E4462" i="2"/>
  <c r="F4462" i="2"/>
  <c r="A4463" i="2"/>
  <c r="B4463" i="2"/>
  <c r="C4463" i="2"/>
  <c r="D4463" i="2"/>
  <c r="E4463" i="2"/>
  <c r="F4463" i="2"/>
  <c r="A4464" i="2"/>
  <c r="B4464" i="2"/>
  <c r="C4464" i="2"/>
  <c r="D4464" i="2"/>
  <c r="E4464" i="2"/>
  <c r="F4464" i="2"/>
  <c r="A4465" i="2"/>
  <c r="B4465" i="2"/>
  <c r="C4465" i="2"/>
  <c r="D4465" i="2"/>
  <c r="E4465" i="2"/>
  <c r="F4465" i="2"/>
  <c r="A4466" i="2"/>
  <c r="B4466" i="2"/>
  <c r="C4466" i="2"/>
  <c r="D4466" i="2"/>
  <c r="E4466" i="2"/>
  <c r="F4466" i="2"/>
  <c r="A4467" i="2"/>
  <c r="B4467" i="2"/>
  <c r="C4467" i="2"/>
  <c r="D4467" i="2"/>
  <c r="E4467" i="2"/>
  <c r="F4467" i="2"/>
  <c r="A4468" i="2"/>
  <c r="B4468" i="2"/>
  <c r="C4468" i="2"/>
  <c r="D4468" i="2"/>
  <c r="E4468" i="2"/>
  <c r="F4468" i="2"/>
  <c r="A4469" i="2"/>
  <c r="B4469" i="2"/>
  <c r="C4469" i="2"/>
  <c r="D4469" i="2"/>
  <c r="E4469" i="2"/>
  <c r="F4469" i="2"/>
  <c r="A4470" i="2"/>
  <c r="B4470" i="2"/>
  <c r="C4470" i="2"/>
  <c r="D4470" i="2"/>
  <c r="E4470" i="2"/>
  <c r="F4470" i="2"/>
  <c r="A4471" i="2"/>
  <c r="B4471" i="2"/>
  <c r="C4471" i="2"/>
  <c r="D4471" i="2"/>
  <c r="E4471" i="2"/>
  <c r="F4471" i="2"/>
  <c r="A4472" i="2"/>
  <c r="B4472" i="2"/>
  <c r="C4472" i="2"/>
  <c r="D4472" i="2"/>
  <c r="E4472" i="2"/>
  <c r="F4472" i="2"/>
  <c r="A4473" i="2"/>
  <c r="B4473" i="2"/>
  <c r="C4473" i="2"/>
  <c r="D4473" i="2"/>
  <c r="E4473" i="2"/>
  <c r="F4473" i="2"/>
  <c r="A4474" i="2"/>
  <c r="B4474" i="2"/>
  <c r="C4474" i="2"/>
  <c r="D4474" i="2"/>
  <c r="E4474" i="2"/>
  <c r="F4474" i="2"/>
  <c r="A4475" i="2"/>
  <c r="B4475" i="2"/>
  <c r="C4475" i="2"/>
  <c r="D4475" i="2"/>
  <c r="E4475" i="2"/>
  <c r="F4475" i="2"/>
  <c r="A4476" i="2"/>
  <c r="B4476" i="2"/>
  <c r="C4476" i="2"/>
  <c r="D4476" i="2"/>
  <c r="E4476" i="2"/>
  <c r="F4476" i="2"/>
  <c r="A4477" i="2"/>
  <c r="B4477" i="2"/>
  <c r="C4477" i="2"/>
  <c r="D4477" i="2"/>
  <c r="E4477" i="2"/>
  <c r="F4477" i="2"/>
  <c r="A4478" i="2"/>
  <c r="B4478" i="2"/>
  <c r="C4478" i="2"/>
  <c r="D4478" i="2"/>
  <c r="E4478" i="2"/>
  <c r="F4478" i="2"/>
  <c r="A4479" i="2"/>
  <c r="B4479" i="2"/>
  <c r="C4479" i="2"/>
  <c r="D4479" i="2"/>
  <c r="E4479" i="2"/>
  <c r="F4479" i="2"/>
  <c r="A4480" i="2"/>
  <c r="B4480" i="2"/>
  <c r="C4480" i="2"/>
  <c r="D4480" i="2"/>
  <c r="E4480" i="2"/>
  <c r="F4480" i="2"/>
  <c r="A4481" i="2"/>
  <c r="B4481" i="2"/>
  <c r="C4481" i="2"/>
  <c r="D4481" i="2"/>
  <c r="E4481" i="2"/>
  <c r="F4481" i="2"/>
  <c r="A4482" i="2"/>
  <c r="B4482" i="2"/>
  <c r="C4482" i="2"/>
  <c r="D4482" i="2"/>
  <c r="E4482" i="2"/>
  <c r="F4482" i="2"/>
  <c r="A4483" i="2"/>
  <c r="B4483" i="2"/>
  <c r="C4483" i="2"/>
  <c r="D4483" i="2"/>
  <c r="E4483" i="2"/>
  <c r="F4483" i="2"/>
  <c r="A4484" i="2"/>
  <c r="B4484" i="2"/>
  <c r="C4484" i="2"/>
  <c r="D4484" i="2"/>
  <c r="E4484" i="2"/>
  <c r="F4484" i="2"/>
  <c r="A4485" i="2"/>
  <c r="B4485" i="2"/>
  <c r="C4485" i="2"/>
  <c r="D4485" i="2"/>
  <c r="E4485" i="2"/>
  <c r="F4485" i="2"/>
  <c r="A4486" i="2"/>
  <c r="B4486" i="2"/>
  <c r="C4486" i="2"/>
  <c r="D4486" i="2"/>
  <c r="E4486" i="2"/>
  <c r="F4486" i="2"/>
  <c r="A4487" i="2"/>
  <c r="B4487" i="2"/>
  <c r="C4487" i="2"/>
  <c r="D4487" i="2"/>
  <c r="E4487" i="2"/>
  <c r="F4487" i="2"/>
  <c r="A4488" i="2"/>
  <c r="B4488" i="2"/>
  <c r="C4488" i="2"/>
  <c r="D4488" i="2"/>
  <c r="E4488" i="2"/>
  <c r="F4488" i="2"/>
  <c r="A4489" i="2"/>
  <c r="B4489" i="2"/>
  <c r="C4489" i="2"/>
  <c r="D4489" i="2"/>
  <c r="E4489" i="2"/>
  <c r="F4489" i="2"/>
  <c r="A4490" i="2"/>
  <c r="B4490" i="2"/>
  <c r="C4490" i="2"/>
  <c r="D4490" i="2"/>
  <c r="E4490" i="2"/>
  <c r="F4490" i="2"/>
  <c r="A4491" i="2"/>
  <c r="B4491" i="2"/>
  <c r="C4491" i="2"/>
  <c r="D4491" i="2"/>
  <c r="E4491" i="2"/>
  <c r="F4491" i="2"/>
  <c r="A4492" i="2"/>
  <c r="B4492" i="2"/>
  <c r="C4492" i="2"/>
  <c r="D4492" i="2"/>
  <c r="E4492" i="2"/>
  <c r="F4492" i="2"/>
  <c r="A4493" i="2"/>
  <c r="B4493" i="2"/>
  <c r="C4493" i="2"/>
  <c r="D4493" i="2"/>
  <c r="E4493" i="2"/>
  <c r="F4493" i="2"/>
  <c r="A4494" i="2"/>
  <c r="B4494" i="2"/>
  <c r="C4494" i="2"/>
  <c r="D4494" i="2"/>
  <c r="E4494" i="2"/>
  <c r="F4494" i="2"/>
  <c r="A4495" i="2"/>
  <c r="B4495" i="2"/>
  <c r="C4495" i="2"/>
  <c r="D4495" i="2"/>
  <c r="E4495" i="2"/>
  <c r="F4495" i="2"/>
  <c r="A4496" i="2"/>
  <c r="B4496" i="2"/>
  <c r="C4496" i="2"/>
  <c r="D4496" i="2"/>
  <c r="E4496" i="2"/>
  <c r="F4496" i="2"/>
  <c r="A4497" i="2"/>
  <c r="B4497" i="2"/>
  <c r="C4497" i="2"/>
  <c r="D4497" i="2"/>
  <c r="E4497" i="2"/>
  <c r="F4497" i="2"/>
  <c r="A4498" i="2"/>
  <c r="B4498" i="2"/>
  <c r="C4498" i="2"/>
  <c r="D4498" i="2"/>
  <c r="E4498" i="2"/>
  <c r="F4498" i="2"/>
  <c r="A4499" i="2"/>
  <c r="B4499" i="2"/>
  <c r="C4499" i="2"/>
  <c r="D4499" i="2"/>
  <c r="E4499" i="2"/>
  <c r="F4499" i="2"/>
  <c r="A4500" i="2"/>
  <c r="B4500" i="2"/>
  <c r="C4500" i="2"/>
  <c r="D4500" i="2"/>
  <c r="E4500" i="2"/>
  <c r="F4500" i="2"/>
  <c r="A4501" i="2"/>
  <c r="B4501" i="2"/>
  <c r="C4501" i="2"/>
  <c r="D4501" i="2"/>
  <c r="E4501" i="2"/>
  <c r="F4501" i="2"/>
  <c r="A4502" i="2"/>
  <c r="B4502" i="2"/>
  <c r="C4502" i="2"/>
  <c r="D4502" i="2"/>
  <c r="E4502" i="2"/>
  <c r="F4502" i="2"/>
  <c r="A4503" i="2"/>
  <c r="B4503" i="2"/>
  <c r="C4503" i="2"/>
  <c r="D4503" i="2"/>
  <c r="E4503" i="2"/>
  <c r="F4503" i="2"/>
  <c r="A4504" i="2"/>
  <c r="B4504" i="2"/>
  <c r="C4504" i="2"/>
  <c r="D4504" i="2"/>
  <c r="E4504" i="2"/>
  <c r="F4504" i="2"/>
  <c r="A4505" i="2"/>
  <c r="B4505" i="2"/>
  <c r="C4505" i="2"/>
  <c r="D4505" i="2"/>
  <c r="E4505" i="2"/>
  <c r="F4505" i="2"/>
  <c r="A4506" i="2"/>
  <c r="B4506" i="2"/>
  <c r="C4506" i="2"/>
  <c r="D4506" i="2"/>
  <c r="E4506" i="2"/>
  <c r="F4506" i="2"/>
  <c r="A4507" i="2"/>
  <c r="B4507" i="2"/>
  <c r="C4507" i="2"/>
  <c r="D4507" i="2"/>
  <c r="E4507" i="2"/>
  <c r="F4507" i="2"/>
  <c r="A4508" i="2"/>
  <c r="B4508" i="2"/>
  <c r="C4508" i="2"/>
  <c r="D4508" i="2"/>
  <c r="E4508" i="2"/>
  <c r="F4508" i="2"/>
  <c r="A4509" i="2"/>
  <c r="B4509" i="2"/>
  <c r="C4509" i="2"/>
  <c r="D4509" i="2"/>
  <c r="E4509" i="2"/>
  <c r="F4509" i="2"/>
  <c r="A4510" i="2"/>
  <c r="B4510" i="2"/>
  <c r="C4510" i="2"/>
  <c r="D4510" i="2"/>
  <c r="E4510" i="2"/>
  <c r="F4510" i="2"/>
  <c r="A4511" i="2"/>
  <c r="B4511" i="2"/>
  <c r="C4511" i="2"/>
  <c r="D4511" i="2"/>
  <c r="E4511" i="2"/>
  <c r="F4511" i="2"/>
  <c r="A4512" i="2"/>
  <c r="B4512" i="2"/>
  <c r="C4512" i="2"/>
  <c r="D4512" i="2"/>
  <c r="E4512" i="2"/>
  <c r="F4512" i="2"/>
  <c r="A4513" i="2"/>
  <c r="B4513" i="2"/>
  <c r="C4513" i="2"/>
  <c r="D4513" i="2"/>
  <c r="E4513" i="2"/>
  <c r="F4513" i="2"/>
  <c r="A4514" i="2"/>
  <c r="B4514" i="2"/>
  <c r="C4514" i="2"/>
  <c r="D4514" i="2"/>
  <c r="E4514" i="2"/>
  <c r="F4514" i="2"/>
  <c r="A4515" i="2"/>
  <c r="B4515" i="2"/>
  <c r="C4515" i="2"/>
  <c r="D4515" i="2"/>
  <c r="E4515" i="2"/>
  <c r="F4515" i="2"/>
  <c r="A4516" i="2"/>
  <c r="B4516" i="2"/>
  <c r="C4516" i="2"/>
  <c r="D4516" i="2"/>
  <c r="E4516" i="2"/>
  <c r="F4516" i="2"/>
  <c r="A4517" i="2"/>
  <c r="B4517" i="2"/>
  <c r="C4517" i="2"/>
  <c r="D4517" i="2"/>
  <c r="E4517" i="2"/>
  <c r="F4517" i="2"/>
  <c r="A4518" i="2"/>
  <c r="B4518" i="2"/>
  <c r="C4518" i="2"/>
  <c r="D4518" i="2"/>
  <c r="E4518" i="2"/>
  <c r="F4518" i="2"/>
  <c r="A4519" i="2"/>
  <c r="B4519" i="2"/>
  <c r="C4519" i="2"/>
  <c r="D4519" i="2"/>
  <c r="E4519" i="2"/>
  <c r="F4519" i="2"/>
  <c r="A4520" i="2"/>
  <c r="B4520" i="2"/>
  <c r="C4520" i="2"/>
  <c r="D4520" i="2"/>
  <c r="E4520" i="2"/>
  <c r="F4520" i="2"/>
  <c r="A4521" i="2"/>
  <c r="B4521" i="2"/>
  <c r="C4521" i="2"/>
  <c r="D4521" i="2"/>
  <c r="E4521" i="2"/>
  <c r="F4521" i="2"/>
  <c r="A4522" i="2"/>
  <c r="B4522" i="2"/>
  <c r="C4522" i="2"/>
  <c r="D4522" i="2"/>
  <c r="E4522" i="2"/>
  <c r="F4522" i="2"/>
  <c r="A4523" i="2"/>
  <c r="B4523" i="2"/>
  <c r="C4523" i="2"/>
  <c r="D4523" i="2"/>
  <c r="E4523" i="2"/>
  <c r="F4523" i="2"/>
  <c r="A4524" i="2"/>
  <c r="B4524" i="2"/>
  <c r="C4524" i="2"/>
  <c r="D4524" i="2"/>
  <c r="E4524" i="2"/>
  <c r="F4524" i="2"/>
  <c r="A4525" i="2"/>
  <c r="B4525" i="2"/>
  <c r="C4525" i="2"/>
  <c r="D4525" i="2"/>
  <c r="E4525" i="2"/>
  <c r="F4525" i="2"/>
  <c r="A4526" i="2"/>
  <c r="B4526" i="2"/>
  <c r="C4526" i="2"/>
  <c r="D4526" i="2"/>
  <c r="E4526" i="2"/>
  <c r="F4526" i="2"/>
  <c r="A4527" i="2"/>
  <c r="B4527" i="2"/>
  <c r="C4527" i="2"/>
  <c r="D4527" i="2"/>
  <c r="E4527" i="2"/>
  <c r="F4527" i="2"/>
  <c r="A4528" i="2"/>
  <c r="B4528" i="2"/>
  <c r="C4528" i="2"/>
  <c r="D4528" i="2"/>
  <c r="E4528" i="2"/>
  <c r="F4528" i="2"/>
  <c r="A4529" i="2"/>
  <c r="B4529" i="2"/>
  <c r="C4529" i="2"/>
  <c r="D4529" i="2"/>
  <c r="E4529" i="2"/>
  <c r="F4529" i="2"/>
  <c r="A4530" i="2"/>
  <c r="B4530" i="2"/>
  <c r="C4530" i="2"/>
  <c r="D4530" i="2"/>
  <c r="E4530" i="2"/>
  <c r="F4530" i="2"/>
  <c r="A4531" i="2"/>
  <c r="B4531" i="2"/>
  <c r="C4531" i="2"/>
  <c r="D4531" i="2"/>
  <c r="E4531" i="2"/>
  <c r="F4531" i="2"/>
  <c r="A4532" i="2"/>
  <c r="B4532" i="2"/>
  <c r="C4532" i="2"/>
  <c r="D4532" i="2"/>
  <c r="E4532" i="2"/>
  <c r="F4532" i="2"/>
  <c r="A4533" i="2"/>
  <c r="B4533" i="2"/>
  <c r="C4533" i="2"/>
  <c r="D4533" i="2"/>
  <c r="E4533" i="2"/>
  <c r="F4533" i="2"/>
  <c r="A4534" i="2"/>
  <c r="B4534" i="2"/>
  <c r="C4534" i="2"/>
  <c r="D4534" i="2"/>
  <c r="E4534" i="2"/>
  <c r="F4534" i="2"/>
  <c r="A4535" i="2"/>
  <c r="B4535" i="2"/>
  <c r="C4535" i="2"/>
  <c r="D4535" i="2"/>
  <c r="E4535" i="2"/>
  <c r="F4535" i="2"/>
  <c r="A4536" i="2"/>
  <c r="B4536" i="2"/>
  <c r="C4536" i="2"/>
  <c r="D4536" i="2"/>
  <c r="E4536" i="2"/>
  <c r="F4536" i="2"/>
  <c r="A4537" i="2"/>
  <c r="B4537" i="2"/>
  <c r="C4537" i="2"/>
  <c r="D4537" i="2"/>
  <c r="E4537" i="2"/>
  <c r="F4537" i="2"/>
  <c r="A4538" i="2"/>
  <c r="B4538" i="2"/>
  <c r="C4538" i="2"/>
  <c r="D4538" i="2"/>
  <c r="E4538" i="2"/>
  <c r="F4538" i="2"/>
  <c r="A4539" i="2"/>
  <c r="B4539" i="2"/>
  <c r="C4539" i="2"/>
  <c r="D4539" i="2"/>
  <c r="E4539" i="2"/>
  <c r="F4539" i="2"/>
  <c r="A4540" i="2"/>
  <c r="B4540" i="2"/>
  <c r="C4540" i="2"/>
  <c r="D4540" i="2"/>
  <c r="E4540" i="2"/>
  <c r="F4540" i="2"/>
  <c r="A4541" i="2"/>
  <c r="B4541" i="2"/>
  <c r="C4541" i="2"/>
  <c r="D4541" i="2"/>
  <c r="E4541" i="2"/>
  <c r="F4541" i="2"/>
  <c r="A4542" i="2"/>
  <c r="B4542" i="2"/>
  <c r="C4542" i="2"/>
  <c r="D4542" i="2"/>
  <c r="E4542" i="2"/>
  <c r="F4542" i="2"/>
  <c r="A4543" i="2"/>
  <c r="B4543" i="2"/>
  <c r="C4543" i="2"/>
  <c r="D4543" i="2"/>
  <c r="E4543" i="2"/>
  <c r="F4543" i="2"/>
  <c r="A4544" i="2"/>
  <c r="B4544" i="2"/>
  <c r="C4544" i="2"/>
  <c r="D4544" i="2"/>
  <c r="E4544" i="2"/>
  <c r="F4544" i="2"/>
  <c r="A4545" i="2"/>
  <c r="B4545" i="2"/>
  <c r="C4545" i="2"/>
  <c r="D4545" i="2"/>
  <c r="E4545" i="2"/>
  <c r="F4545" i="2"/>
  <c r="A4546" i="2"/>
  <c r="B4546" i="2"/>
  <c r="C4546" i="2"/>
  <c r="D4546" i="2"/>
  <c r="E4546" i="2"/>
  <c r="F4546" i="2"/>
  <c r="A4547" i="2"/>
  <c r="B4547" i="2"/>
  <c r="C4547" i="2"/>
  <c r="D4547" i="2"/>
  <c r="E4547" i="2"/>
  <c r="F4547" i="2"/>
  <c r="A4548" i="2"/>
  <c r="B4548" i="2"/>
  <c r="C4548" i="2"/>
  <c r="D4548" i="2"/>
  <c r="E4548" i="2"/>
  <c r="F4548" i="2"/>
  <c r="A4549" i="2"/>
  <c r="B4549" i="2"/>
  <c r="C4549" i="2"/>
  <c r="D4549" i="2"/>
  <c r="E4549" i="2"/>
  <c r="F4549" i="2"/>
  <c r="A4550" i="2"/>
  <c r="B4550" i="2"/>
  <c r="C4550" i="2"/>
  <c r="D4550" i="2"/>
  <c r="E4550" i="2"/>
  <c r="F4550" i="2"/>
  <c r="A4551" i="2"/>
  <c r="B4551" i="2"/>
  <c r="C4551" i="2"/>
  <c r="D4551" i="2"/>
  <c r="E4551" i="2"/>
  <c r="F4551" i="2"/>
  <c r="A4552" i="2"/>
  <c r="B4552" i="2"/>
  <c r="C4552" i="2"/>
  <c r="D4552" i="2"/>
  <c r="E4552" i="2"/>
  <c r="F4552" i="2"/>
  <c r="A4553" i="2"/>
  <c r="B4553" i="2"/>
  <c r="C4553" i="2"/>
  <c r="D4553" i="2"/>
  <c r="E4553" i="2"/>
  <c r="F4553" i="2"/>
  <c r="A4554" i="2"/>
  <c r="B4554" i="2"/>
  <c r="C4554" i="2"/>
  <c r="D4554" i="2"/>
  <c r="E4554" i="2"/>
  <c r="F4554" i="2"/>
  <c r="A4555" i="2"/>
  <c r="B4555" i="2"/>
  <c r="C4555" i="2"/>
  <c r="D4555" i="2"/>
  <c r="E4555" i="2"/>
  <c r="F4555" i="2"/>
  <c r="A4556" i="2"/>
  <c r="B4556" i="2"/>
  <c r="C4556" i="2"/>
  <c r="D4556" i="2"/>
  <c r="E4556" i="2"/>
  <c r="F4556" i="2"/>
  <c r="A4557" i="2"/>
  <c r="B4557" i="2"/>
  <c r="C4557" i="2"/>
  <c r="D4557" i="2"/>
  <c r="E4557" i="2"/>
  <c r="F4557" i="2"/>
  <c r="A4558" i="2"/>
  <c r="B4558" i="2"/>
  <c r="C4558" i="2"/>
  <c r="D4558" i="2"/>
  <c r="E4558" i="2"/>
  <c r="F4558" i="2"/>
  <c r="A4559" i="2"/>
  <c r="B4559" i="2"/>
  <c r="C4559" i="2"/>
  <c r="D4559" i="2"/>
  <c r="E4559" i="2"/>
  <c r="F4559" i="2"/>
  <c r="A4560" i="2"/>
  <c r="B4560" i="2"/>
  <c r="C4560" i="2"/>
  <c r="D4560" i="2"/>
  <c r="E4560" i="2"/>
  <c r="F4560" i="2"/>
  <c r="A4561" i="2"/>
  <c r="B4561" i="2"/>
  <c r="C4561" i="2"/>
  <c r="D4561" i="2"/>
  <c r="E4561" i="2"/>
  <c r="F4561" i="2"/>
  <c r="A4562" i="2"/>
  <c r="B4562" i="2"/>
  <c r="C4562" i="2"/>
  <c r="D4562" i="2"/>
  <c r="E4562" i="2"/>
  <c r="F4562" i="2"/>
  <c r="A4563" i="2"/>
  <c r="B4563" i="2"/>
  <c r="C4563" i="2"/>
  <c r="D4563" i="2"/>
  <c r="E4563" i="2"/>
  <c r="F4563" i="2"/>
  <c r="A4564" i="2"/>
  <c r="B4564" i="2"/>
  <c r="C4564" i="2"/>
  <c r="D4564" i="2"/>
  <c r="E4564" i="2"/>
  <c r="F4564" i="2"/>
  <c r="A4565" i="2"/>
  <c r="B4565" i="2"/>
  <c r="C4565" i="2"/>
  <c r="D4565" i="2"/>
  <c r="E4565" i="2"/>
  <c r="F4565" i="2"/>
  <c r="A4566" i="2"/>
  <c r="B4566" i="2"/>
  <c r="C4566" i="2"/>
  <c r="D4566" i="2"/>
  <c r="E4566" i="2"/>
  <c r="F4566" i="2"/>
  <c r="A4567" i="2"/>
  <c r="B4567" i="2"/>
  <c r="C4567" i="2"/>
  <c r="D4567" i="2"/>
  <c r="E4567" i="2"/>
  <c r="F4567" i="2"/>
  <c r="A4568" i="2"/>
  <c r="B4568" i="2"/>
  <c r="C4568" i="2"/>
  <c r="D4568" i="2"/>
  <c r="E4568" i="2"/>
  <c r="F4568" i="2"/>
  <c r="A4569" i="2"/>
  <c r="B4569" i="2"/>
  <c r="C4569" i="2"/>
  <c r="D4569" i="2"/>
  <c r="E4569" i="2"/>
  <c r="F4569" i="2"/>
  <c r="A4570" i="2"/>
  <c r="B4570" i="2"/>
  <c r="C4570" i="2"/>
  <c r="D4570" i="2"/>
  <c r="E4570" i="2"/>
  <c r="F4570" i="2"/>
  <c r="A4571" i="2"/>
  <c r="B4571" i="2"/>
  <c r="C4571" i="2"/>
  <c r="D4571" i="2"/>
  <c r="E4571" i="2"/>
  <c r="F4571" i="2"/>
  <c r="A4572" i="2"/>
  <c r="B4572" i="2"/>
  <c r="C4572" i="2"/>
  <c r="D4572" i="2"/>
  <c r="E4572" i="2"/>
  <c r="F4572" i="2"/>
  <c r="A4573" i="2"/>
  <c r="B4573" i="2"/>
  <c r="C4573" i="2"/>
  <c r="D4573" i="2"/>
  <c r="E4573" i="2"/>
  <c r="F4573" i="2"/>
  <c r="A4574" i="2"/>
  <c r="B4574" i="2"/>
  <c r="C4574" i="2"/>
  <c r="D4574" i="2"/>
  <c r="E4574" i="2"/>
  <c r="F4574" i="2"/>
  <c r="A4575" i="2"/>
  <c r="B4575" i="2"/>
  <c r="C4575" i="2"/>
  <c r="D4575" i="2"/>
  <c r="E4575" i="2"/>
  <c r="F4575" i="2"/>
  <c r="A4576" i="2"/>
  <c r="B4576" i="2"/>
  <c r="C4576" i="2"/>
  <c r="D4576" i="2"/>
  <c r="E4576" i="2"/>
  <c r="F4576" i="2"/>
  <c r="A4577" i="2"/>
  <c r="B4577" i="2"/>
  <c r="C4577" i="2"/>
  <c r="D4577" i="2"/>
  <c r="E4577" i="2"/>
  <c r="F4577" i="2"/>
  <c r="A4578" i="2"/>
  <c r="B4578" i="2"/>
  <c r="C4578" i="2"/>
  <c r="D4578" i="2"/>
  <c r="E4578" i="2"/>
  <c r="F4578" i="2"/>
  <c r="A4579" i="2"/>
  <c r="B4579" i="2"/>
  <c r="C4579" i="2"/>
  <c r="D4579" i="2"/>
  <c r="E4579" i="2"/>
  <c r="F4579" i="2"/>
  <c r="A4580" i="2"/>
  <c r="B4580" i="2"/>
  <c r="C4580" i="2"/>
  <c r="D4580" i="2"/>
  <c r="E4580" i="2"/>
  <c r="F4580" i="2"/>
  <c r="A4581" i="2"/>
  <c r="B4581" i="2"/>
  <c r="C4581" i="2"/>
  <c r="D4581" i="2"/>
  <c r="E4581" i="2"/>
  <c r="F4581" i="2"/>
  <c r="A4582" i="2"/>
  <c r="B4582" i="2"/>
  <c r="C4582" i="2"/>
  <c r="D4582" i="2"/>
  <c r="E4582" i="2"/>
  <c r="F4582" i="2"/>
  <c r="A4583" i="2"/>
  <c r="B4583" i="2"/>
  <c r="C4583" i="2"/>
  <c r="D4583" i="2"/>
  <c r="E4583" i="2"/>
  <c r="F4583" i="2"/>
  <c r="A4584" i="2"/>
  <c r="B4584" i="2"/>
  <c r="C4584" i="2"/>
  <c r="D4584" i="2"/>
  <c r="E4584" i="2"/>
  <c r="F4584" i="2"/>
  <c r="A4585" i="2"/>
  <c r="B4585" i="2"/>
  <c r="C4585" i="2"/>
  <c r="D4585" i="2"/>
  <c r="E4585" i="2"/>
  <c r="F4585" i="2"/>
  <c r="A4586" i="2"/>
  <c r="B4586" i="2"/>
  <c r="C4586" i="2"/>
  <c r="D4586" i="2"/>
  <c r="E4586" i="2"/>
  <c r="F4586" i="2"/>
  <c r="A4587" i="2"/>
  <c r="B4587" i="2"/>
  <c r="C4587" i="2"/>
  <c r="D4587" i="2"/>
  <c r="E4587" i="2"/>
  <c r="F4587" i="2"/>
  <c r="A4588" i="2"/>
  <c r="B4588" i="2"/>
  <c r="C4588" i="2"/>
  <c r="D4588" i="2"/>
  <c r="E4588" i="2"/>
  <c r="F4588" i="2"/>
  <c r="A4589" i="2"/>
  <c r="B4589" i="2"/>
  <c r="C4589" i="2"/>
  <c r="D4589" i="2"/>
  <c r="E4589" i="2"/>
  <c r="F4589" i="2"/>
  <c r="A4590" i="2"/>
  <c r="B4590" i="2"/>
  <c r="C4590" i="2"/>
  <c r="D4590" i="2"/>
  <c r="E4590" i="2"/>
  <c r="F4590" i="2"/>
  <c r="A4591" i="2"/>
  <c r="B4591" i="2"/>
  <c r="C4591" i="2"/>
  <c r="D4591" i="2"/>
  <c r="E4591" i="2"/>
  <c r="F4591" i="2"/>
  <c r="A4592" i="2"/>
  <c r="B4592" i="2"/>
  <c r="C4592" i="2"/>
  <c r="D4592" i="2"/>
  <c r="E4592" i="2"/>
  <c r="F4592" i="2"/>
  <c r="A4593" i="2"/>
  <c r="B4593" i="2"/>
  <c r="C4593" i="2"/>
  <c r="D4593" i="2"/>
  <c r="E4593" i="2"/>
  <c r="F4593" i="2"/>
  <c r="A4594" i="2"/>
  <c r="B4594" i="2"/>
  <c r="C4594" i="2"/>
  <c r="D4594" i="2"/>
  <c r="E4594" i="2"/>
  <c r="F4594" i="2"/>
  <c r="A4595" i="2"/>
  <c r="B4595" i="2"/>
  <c r="C4595" i="2"/>
  <c r="D4595" i="2"/>
  <c r="E4595" i="2"/>
  <c r="F4595" i="2"/>
  <c r="A4596" i="2"/>
  <c r="B4596" i="2"/>
  <c r="C4596" i="2"/>
  <c r="D4596" i="2"/>
  <c r="E4596" i="2"/>
  <c r="F4596" i="2"/>
  <c r="A4597" i="2"/>
  <c r="B4597" i="2"/>
  <c r="C4597" i="2"/>
  <c r="D4597" i="2"/>
  <c r="E4597" i="2"/>
  <c r="F4597" i="2"/>
  <c r="A4598" i="2"/>
  <c r="B4598" i="2"/>
  <c r="C4598" i="2"/>
  <c r="D4598" i="2"/>
  <c r="E4598" i="2"/>
  <c r="F4598" i="2"/>
  <c r="A4599" i="2"/>
  <c r="B4599" i="2"/>
  <c r="C4599" i="2"/>
  <c r="D4599" i="2"/>
  <c r="E4599" i="2"/>
  <c r="F4599" i="2"/>
  <c r="A4600" i="2"/>
  <c r="B4600" i="2"/>
  <c r="C4600" i="2"/>
  <c r="D4600" i="2"/>
  <c r="E4600" i="2"/>
  <c r="F4600" i="2"/>
  <c r="A4601" i="2"/>
  <c r="B4601" i="2"/>
  <c r="C4601" i="2"/>
  <c r="D4601" i="2"/>
  <c r="E4601" i="2"/>
  <c r="F4601" i="2"/>
  <c r="A4602" i="2"/>
  <c r="B4602" i="2"/>
  <c r="C4602" i="2"/>
  <c r="D4602" i="2"/>
  <c r="E4602" i="2"/>
  <c r="F4602" i="2"/>
  <c r="A4603" i="2"/>
  <c r="B4603" i="2"/>
  <c r="C4603" i="2"/>
  <c r="D4603" i="2"/>
  <c r="E4603" i="2"/>
  <c r="F4603" i="2"/>
  <c r="A4604" i="2"/>
  <c r="B4604" i="2"/>
  <c r="C4604" i="2"/>
  <c r="D4604" i="2"/>
  <c r="E4604" i="2"/>
  <c r="F4604" i="2"/>
  <c r="A4605" i="2"/>
  <c r="B4605" i="2"/>
  <c r="C4605" i="2"/>
  <c r="D4605" i="2"/>
  <c r="E4605" i="2"/>
  <c r="F4605" i="2"/>
  <c r="A4606" i="2"/>
  <c r="B4606" i="2"/>
  <c r="C4606" i="2"/>
  <c r="D4606" i="2"/>
  <c r="E4606" i="2"/>
  <c r="F4606" i="2"/>
  <c r="A4607" i="2"/>
  <c r="B4607" i="2"/>
  <c r="C4607" i="2"/>
  <c r="D4607" i="2"/>
  <c r="E4607" i="2"/>
  <c r="F4607" i="2"/>
  <c r="A4608" i="2"/>
  <c r="B4608" i="2"/>
  <c r="C4608" i="2"/>
  <c r="D4608" i="2"/>
  <c r="E4608" i="2"/>
  <c r="F4608" i="2"/>
  <c r="A4609" i="2"/>
  <c r="B4609" i="2"/>
  <c r="C4609" i="2"/>
  <c r="D4609" i="2"/>
  <c r="E4609" i="2"/>
  <c r="F4609" i="2"/>
  <c r="A4610" i="2"/>
  <c r="B4610" i="2"/>
  <c r="C4610" i="2"/>
  <c r="D4610" i="2"/>
  <c r="E4610" i="2"/>
  <c r="F4610" i="2"/>
  <c r="A4611" i="2"/>
  <c r="B4611" i="2"/>
  <c r="C4611" i="2"/>
  <c r="D4611" i="2"/>
  <c r="E4611" i="2"/>
  <c r="F4611" i="2"/>
  <c r="A4612" i="2"/>
  <c r="B4612" i="2"/>
  <c r="C4612" i="2"/>
  <c r="D4612" i="2"/>
  <c r="E4612" i="2"/>
  <c r="F4612" i="2"/>
  <c r="A4613" i="2"/>
  <c r="B4613" i="2"/>
  <c r="C4613" i="2"/>
  <c r="D4613" i="2"/>
  <c r="E4613" i="2"/>
  <c r="F4613" i="2"/>
  <c r="A4614" i="2"/>
  <c r="B4614" i="2"/>
  <c r="C4614" i="2"/>
  <c r="D4614" i="2"/>
  <c r="E4614" i="2"/>
  <c r="F4614" i="2"/>
  <c r="A4615" i="2"/>
  <c r="B4615" i="2"/>
  <c r="C4615" i="2"/>
  <c r="D4615" i="2"/>
  <c r="E4615" i="2"/>
  <c r="F4615" i="2"/>
  <c r="A4616" i="2"/>
  <c r="B4616" i="2"/>
  <c r="C4616" i="2"/>
  <c r="D4616" i="2"/>
  <c r="E4616" i="2"/>
  <c r="F4616" i="2"/>
  <c r="A4617" i="2"/>
  <c r="B4617" i="2"/>
  <c r="C4617" i="2"/>
  <c r="D4617" i="2"/>
  <c r="E4617" i="2"/>
  <c r="F4617" i="2"/>
  <c r="A4618" i="2"/>
  <c r="B4618" i="2"/>
  <c r="C4618" i="2"/>
  <c r="D4618" i="2"/>
  <c r="E4618" i="2"/>
  <c r="F4618" i="2"/>
  <c r="A4619" i="2"/>
  <c r="B4619" i="2"/>
  <c r="C4619" i="2"/>
  <c r="D4619" i="2"/>
  <c r="E4619" i="2"/>
  <c r="F4619" i="2"/>
  <c r="A4620" i="2"/>
  <c r="B4620" i="2"/>
  <c r="C4620" i="2"/>
  <c r="D4620" i="2"/>
  <c r="E4620" i="2"/>
  <c r="F4620" i="2"/>
  <c r="A4621" i="2"/>
  <c r="B4621" i="2"/>
  <c r="C4621" i="2"/>
  <c r="D4621" i="2"/>
  <c r="E4621" i="2"/>
  <c r="F4621" i="2"/>
  <c r="A4622" i="2"/>
  <c r="B4622" i="2"/>
  <c r="C4622" i="2"/>
  <c r="D4622" i="2"/>
  <c r="E4622" i="2"/>
  <c r="F4622" i="2"/>
  <c r="A4623" i="2"/>
  <c r="B4623" i="2"/>
  <c r="C4623" i="2"/>
  <c r="D4623" i="2"/>
  <c r="E4623" i="2"/>
  <c r="F4623" i="2"/>
  <c r="A4624" i="2"/>
  <c r="B4624" i="2"/>
  <c r="C4624" i="2"/>
  <c r="D4624" i="2"/>
  <c r="E4624" i="2"/>
  <c r="F4624" i="2"/>
  <c r="A4625" i="2"/>
  <c r="B4625" i="2"/>
  <c r="C4625" i="2"/>
  <c r="D4625" i="2"/>
  <c r="E4625" i="2"/>
  <c r="F4625" i="2"/>
  <c r="A4626" i="2"/>
  <c r="B4626" i="2"/>
  <c r="C4626" i="2"/>
  <c r="D4626" i="2"/>
  <c r="E4626" i="2"/>
  <c r="F4626" i="2"/>
  <c r="A4627" i="2"/>
  <c r="B4627" i="2"/>
  <c r="C4627" i="2"/>
  <c r="D4627" i="2"/>
  <c r="E4627" i="2"/>
  <c r="F4627" i="2"/>
  <c r="A4628" i="2"/>
  <c r="B4628" i="2"/>
  <c r="C4628" i="2"/>
  <c r="D4628" i="2"/>
  <c r="E4628" i="2"/>
  <c r="F4628" i="2"/>
  <c r="A4629" i="2"/>
  <c r="B4629" i="2"/>
  <c r="C4629" i="2"/>
  <c r="D4629" i="2"/>
  <c r="E4629" i="2"/>
  <c r="F4629" i="2"/>
  <c r="A4630" i="2"/>
  <c r="B4630" i="2"/>
  <c r="C4630" i="2"/>
  <c r="D4630" i="2"/>
  <c r="E4630" i="2"/>
  <c r="F4630" i="2"/>
  <c r="A4631" i="2"/>
  <c r="B4631" i="2"/>
  <c r="C4631" i="2"/>
  <c r="D4631" i="2"/>
  <c r="E4631" i="2"/>
  <c r="F4631" i="2"/>
  <c r="A4632" i="2"/>
  <c r="B4632" i="2"/>
  <c r="C4632" i="2"/>
  <c r="D4632" i="2"/>
  <c r="E4632" i="2"/>
  <c r="F4632" i="2"/>
  <c r="A4633" i="2"/>
  <c r="B4633" i="2"/>
  <c r="C4633" i="2"/>
  <c r="D4633" i="2"/>
  <c r="E4633" i="2"/>
  <c r="F4633" i="2"/>
  <c r="A4634" i="2"/>
  <c r="B4634" i="2"/>
  <c r="C4634" i="2"/>
  <c r="D4634" i="2"/>
  <c r="E4634" i="2"/>
  <c r="F4634" i="2"/>
  <c r="A4635" i="2"/>
  <c r="B4635" i="2"/>
  <c r="C4635" i="2"/>
  <c r="D4635" i="2"/>
  <c r="E4635" i="2"/>
  <c r="F4635" i="2"/>
  <c r="A4636" i="2"/>
  <c r="B4636" i="2"/>
  <c r="C4636" i="2"/>
  <c r="D4636" i="2"/>
  <c r="E4636" i="2"/>
  <c r="F4636" i="2"/>
  <c r="A4637" i="2"/>
  <c r="B4637" i="2"/>
  <c r="C4637" i="2"/>
  <c r="D4637" i="2"/>
  <c r="E4637" i="2"/>
  <c r="F4637" i="2"/>
  <c r="A4638" i="2"/>
  <c r="B4638" i="2"/>
  <c r="C4638" i="2"/>
  <c r="D4638" i="2"/>
  <c r="E4638" i="2"/>
  <c r="F4638" i="2"/>
  <c r="A4639" i="2"/>
  <c r="B4639" i="2"/>
  <c r="C4639" i="2"/>
  <c r="D4639" i="2"/>
  <c r="E4639" i="2"/>
  <c r="F4639" i="2"/>
  <c r="A4640" i="2"/>
  <c r="B4640" i="2"/>
  <c r="C4640" i="2"/>
  <c r="D4640" i="2"/>
  <c r="E4640" i="2"/>
  <c r="F4640" i="2"/>
  <c r="A4641" i="2"/>
  <c r="B4641" i="2"/>
  <c r="C4641" i="2"/>
  <c r="D4641" i="2"/>
  <c r="E4641" i="2"/>
  <c r="F4641" i="2"/>
  <c r="A4642" i="2"/>
  <c r="B4642" i="2"/>
  <c r="C4642" i="2"/>
  <c r="D4642" i="2"/>
  <c r="E4642" i="2"/>
  <c r="F4642" i="2"/>
  <c r="A4643" i="2"/>
  <c r="B4643" i="2"/>
  <c r="C4643" i="2"/>
  <c r="D4643" i="2"/>
  <c r="E4643" i="2"/>
  <c r="F4643" i="2"/>
  <c r="A4644" i="2"/>
  <c r="B4644" i="2"/>
  <c r="C4644" i="2"/>
  <c r="D4644" i="2"/>
  <c r="E4644" i="2"/>
  <c r="F4644" i="2"/>
  <c r="A4645" i="2"/>
  <c r="B4645" i="2"/>
  <c r="C4645" i="2"/>
  <c r="D4645" i="2"/>
  <c r="E4645" i="2"/>
  <c r="F4645" i="2"/>
  <c r="A4646" i="2"/>
  <c r="B4646" i="2"/>
  <c r="C4646" i="2"/>
  <c r="D4646" i="2"/>
  <c r="E4646" i="2"/>
  <c r="F4646" i="2"/>
  <c r="A4647" i="2"/>
  <c r="B4647" i="2"/>
  <c r="C4647" i="2"/>
  <c r="D4647" i="2"/>
  <c r="E4647" i="2"/>
  <c r="F4647" i="2"/>
  <c r="A4648" i="2"/>
  <c r="B4648" i="2"/>
  <c r="C4648" i="2"/>
  <c r="D4648" i="2"/>
  <c r="E4648" i="2"/>
  <c r="F4648" i="2"/>
  <c r="A4649" i="2"/>
  <c r="B4649" i="2"/>
  <c r="C4649" i="2"/>
  <c r="D4649" i="2"/>
  <c r="E4649" i="2"/>
  <c r="F4649" i="2"/>
  <c r="A4650" i="2"/>
  <c r="B4650" i="2"/>
  <c r="C4650" i="2"/>
  <c r="D4650" i="2"/>
  <c r="E4650" i="2"/>
  <c r="F4650" i="2"/>
  <c r="A4651" i="2"/>
  <c r="B4651" i="2"/>
  <c r="C4651" i="2"/>
  <c r="D4651" i="2"/>
  <c r="E4651" i="2"/>
  <c r="F4651" i="2"/>
  <c r="A4652" i="2"/>
  <c r="B4652" i="2"/>
  <c r="C4652" i="2"/>
  <c r="D4652" i="2"/>
  <c r="E4652" i="2"/>
  <c r="F4652" i="2"/>
  <c r="A4653" i="2"/>
  <c r="B4653" i="2"/>
  <c r="C4653" i="2"/>
  <c r="D4653" i="2"/>
  <c r="E4653" i="2"/>
  <c r="F4653" i="2"/>
  <c r="A4654" i="2"/>
  <c r="B4654" i="2"/>
  <c r="C4654" i="2"/>
  <c r="D4654" i="2"/>
  <c r="E4654" i="2"/>
  <c r="F4654" i="2"/>
  <c r="A4655" i="2"/>
  <c r="B4655" i="2"/>
  <c r="C4655" i="2"/>
  <c r="D4655" i="2"/>
  <c r="E4655" i="2"/>
  <c r="F4655" i="2"/>
  <c r="A4656" i="2"/>
  <c r="B4656" i="2"/>
  <c r="C4656" i="2"/>
  <c r="D4656" i="2"/>
  <c r="E4656" i="2"/>
  <c r="F4656" i="2"/>
  <c r="A4657" i="2"/>
  <c r="B4657" i="2"/>
  <c r="C4657" i="2"/>
  <c r="D4657" i="2"/>
  <c r="E4657" i="2"/>
  <c r="F4657" i="2"/>
  <c r="A4658" i="2"/>
  <c r="B4658" i="2"/>
  <c r="C4658" i="2"/>
  <c r="D4658" i="2"/>
  <c r="E4658" i="2"/>
  <c r="F4658" i="2"/>
  <c r="A4659" i="2"/>
  <c r="B4659" i="2"/>
  <c r="C4659" i="2"/>
  <c r="D4659" i="2"/>
  <c r="E4659" i="2"/>
  <c r="F4659" i="2"/>
  <c r="A4660" i="2"/>
  <c r="B4660" i="2"/>
  <c r="C4660" i="2"/>
  <c r="D4660" i="2"/>
  <c r="E4660" i="2"/>
  <c r="F4660" i="2"/>
  <c r="A4661" i="2"/>
  <c r="B4661" i="2"/>
  <c r="C4661" i="2"/>
  <c r="D4661" i="2"/>
  <c r="E4661" i="2"/>
  <c r="F4661" i="2"/>
  <c r="A4662" i="2"/>
  <c r="B4662" i="2"/>
  <c r="C4662" i="2"/>
  <c r="D4662" i="2"/>
  <c r="E4662" i="2"/>
  <c r="F4662" i="2"/>
  <c r="A4663" i="2"/>
  <c r="B4663" i="2"/>
  <c r="C4663" i="2"/>
  <c r="D4663" i="2"/>
  <c r="E4663" i="2"/>
  <c r="F4663" i="2"/>
  <c r="A4664" i="2"/>
  <c r="B4664" i="2"/>
  <c r="C4664" i="2"/>
  <c r="D4664" i="2"/>
  <c r="E4664" i="2"/>
  <c r="F4664" i="2"/>
  <c r="A4665" i="2"/>
  <c r="B4665" i="2"/>
  <c r="C4665" i="2"/>
  <c r="D4665" i="2"/>
  <c r="E4665" i="2"/>
  <c r="F4665" i="2"/>
  <c r="A4666" i="2"/>
  <c r="B4666" i="2"/>
  <c r="C4666" i="2"/>
  <c r="D4666" i="2"/>
  <c r="E4666" i="2"/>
  <c r="F4666" i="2"/>
  <c r="A4667" i="2"/>
  <c r="B4667" i="2"/>
  <c r="C4667" i="2"/>
  <c r="D4667" i="2"/>
  <c r="E4667" i="2"/>
  <c r="F4667" i="2"/>
  <c r="A4668" i="2"/>
  <c r="B4668" i="2"/>
  <c r="C4668" i="2"/>
  <c r="D4668" i="2"/>
  <c r="E4668" i="2"/>
  <c r="F4668" i="2"/>
  <c r="A4669" i="2"/>
  <c r="B4669" i="2"/>
  <c r="C4669" i="2"/>
  <c r="D4669" i="2"/>
  <c r="E4669" i="2"/>
  <c r="F4669" i="2"/>
  <c r="A4670" i="2"/>
  <c r="B4670" i="2"/>
  <c r="C4670" i="2"/>
  <c r="D4670" i="2"/>
  <c r="E4670" i="2"/>
  <c r="F4670" i="2"/>
  <c r="A4671" i="2"/>
  <c r="B4671" i="2"/>
  <c r="C4671" i="2"/>
  <c r="D4671" i="2"/>
  <c r="E4671" i="2"/>
  <c r="F4671" i="2"/>
  <c r="A4672" i="2"/>
  <c r="B4672" i="2"/>
  <c r="C4672" i="2"/>
  <c r="D4672" i="2"/>
  <c r="E4672" i="2"/>
  <c r="F4672" i="2"/>
  <c r="A4673" i="2"/>
  <c r="B4673" i="2"/>
  <c r="C4673" i="2"/>
  <c r="D4673" i="2"/>
  <c r="E4673" i="2"/>
  <c r="F4673" i="2"/>
  <c r="A4674" i="2"/>
  <c r="B4674" i="2"/>
  <c r="C4674" i="2"/>
  <c r="D4674" i="2"/>
  <c r="E4674" i="2"/>
  <c r="F4674" i="2"/>
  <c r="A4675" i="2"/>
  <c r="B4675" i="2"/>
  <c r="C4675" i="2"/>
  <c r="D4675" i="2"/>
  <c r="E4675" i="2"/>
  <c r="F4675" i="2"/>
  <c r="A4676" i="2"/>
  <c r="B4676" i="2"/>
  <c r="C4676" i="2"/>
  <c r="D4676" i="2"/>
  <c r="E4676" i="2"/>
  <c r="F4676" i="2"/>
  <c r="A4677" i="2"/>
  <c r="B4677" i="2"/>
  <c r="C4677" i="2"/>
  <c r="D4677" i="2"/>
  <c r="E4677" i="2"/>
  <c r="F4677" i="2"/>
  <c r="A4678" i="2"/>
  <c r="B4678" i="2"/>
  <c r="C4678" i="2"/>
  <c r="D4678" i="2"/>
  <c r="E4678" i="2"/>
  <c r="F4678" i="2"/>
  <c r="A4679" i="2"/>
  <c r="B4679" i="2"/>
  <c r="C4679" i="2"/>
  <c r="D4679" i="2"/>
  <c r="E4679" i="2"/>
  <c r="F4679" i="2"/>
  <c r="A4680" i="2"/>
  <c r="B4680" i="2"/>
  <c r="C4680" i="2"/>
  <c r="D4680" i="2"/>
  <c r="E4680" i="2"/>
  <c r="F4680" i="2"/>
  <c r="A4681" i="2"/>
  <c r="B4681" i="2"/>
  <c r="C4681" i="2"/>
  <c r="D4681" i="2"/>
  <c r="E4681" i="2"/>
  <c r="F4681" i="2"/>
  <c r="A4682" i="2"/>
  <c r="B4682" i="2"/>
  <c r="C4682" i="2"/>
  <c r="D4682" i="2"/>
  <c r="E4682" i="2"/>
  <c r="F4682" i="2"/>
  <c r="A4683" i="2"/>
  <c r="B4683" i="2"/>
  <c r="C4683" i="2"/>
  <c r="D4683" i="2"/>
  <c r="E4683" i="2"/>
  <c r="F4683" i="2"/>
  <c r="A4684" i="2"/>
  <c r="B4684" i="2"/>
  <c r="C4684" i="2"/>
  <c r="D4684" i="2"/>
  <c r="E4684" i="2"/>
  <c r="F4684" i="2"/>
  <c r="A4685" i="2"/>
  <c r="B4685" i="2"/>
  <c r="C4685" i="2"/>
  <c r="D4685" i="2"/>
  <c r="E4685" i="2"/>
  <c r="F4685" i="2"/>
  <c r="A4686" i="2"/>
  <c r="B4686" i="2"/>
  <c r="C4686" i="2"/>
  <c r="D4686" i="2"/>
  <c r="E4686" i="2"/>
  <c r="F4686" i="2"/>
  <c r="A4687" i="2"/>
  <c r="B4687" i="2"/>
  <c r="C4687" i="2"/>
  <c r="D4687" i="2"/>
  <c r="E4687" i="2"/>
  <c r="F4687" i="2"/>
  <c r="A4688" i="2"/>
  <c r="B4688" i="2"/>
  <c r="C4688" i="2"/>
  <c r="D4688" i="2"/>
  <c r="E4688" i="2"/>
  <c r="F4688" i="2"/>
  <c r="A4689" i="2"/>
  <c r="B4689" i="2"/>
  <c r="C4689" i="2"/>
  <c r="D4689" i="2"/>
  <c r="E4689" i="2"/>
  <c r="F4689" i="2"/>
  <c r="A4690" i="2"/>
  <c r="B4690" i="2"/>
  <c r="C4690" i="2"/>
  <c r="D4690" i="2"/>
  <c r="E4690" i="2"/>
  <c r="F4690" i="2"/>
  <c r="A4691" i="2"/>
  <c r="B4691" i="2"/>
  <c r="C4691" i="2"/>
  <c r="D4691" i="2"/>
  <c r="E4691" i="2"/>
  <c r="F4691" i="2"/>
  <c r="A4692" i="2"/>
  <c r="B4692" i="2"/>
  <c r="C4692" i="2"/>
  <c r="D4692" i="2"/>
  <c r="E4692" i="2"/>
  <c r="F4692" i="2"/>
  <c r="A4693" i="2"/>
  <c r="B4693" i="2"/>
  <c r="C4693" i="2"/>
  <c r="D4693" i="2"/>
  <c r="E4693" i="2"/>
  <c r="F4693" i="2"/>
  <c r="A4694" i="2"/>
  <c r="B4694" i="2"/>
  <c r="C4694" i="2"/>
  <c r="D4694" i="2"/>
  <c r="E4694" i="2"/>
  <c r="F4694" i="2"/>
  <c r="A4695" i="2"/>
  <c r="B4695" i="2"/>
  <c r="C4695" i="2"/>
  <c r="D4695" i="2"/>
  <c r="E4695" i="2"/>
  <c r="F4695" i="2"/>
  <c r="A4696" i="2"/>
  <c r="B4696" i="2"/>
  <c r="C4696" i="2"/>
  <c r="D4696" i="2"/>
  <c r="E4696" i="2"/>
  <c r="F4696" i="2"/>
  <c r="A4697" i="2"/>
  <c r="B4697" i="2"/>
  <c r="C4697" i="2"/>
  <c r="D4697" i="2"/>
  <c r="E4697" i="2"/>
  <c r="F4697" i="2"/>
  <c r="A4698" i="2"/>
  <c r="B4698" i="2"/>
  <c r="C4698" i="2"/>
  <c r="D4698" i="2"/>
  <c r="E4698" i="2"/>
  <c r="F4698" i="2"/>
  <c r="A4699" i="2"/>
  <c r="B4699" i="2"/>
  <c r="C4699" i="2"/>
  <c r="D4699" i="2"/>
  <c r="E4699" i="2"/>
  <c r="F4699" i="2"/>
  <c r="A4700" i="2"/>
  <c r="B4700" i="2"/>
  <c r="C4700" i="2"/>
  <c r="D4700" i="2"/>
  <c r="E4700" i="2"/>
  <c r="F4700" i="2"/>
  <c r="A4701" i="2"/>
  <c r="B4701" i="2"/>
  <c r="C4701" i="2"/>
  <c r="D4701" i="2"/>
  <c r="E4701" i="2"/>
  <c r="F4701" i="2"/>
  <c r="A4702" i="2"/>
  <c r="B4702" i="2"/>
  <c r="C4702" i="2"/>
  <c r="D4702" i="2"/>
  <c r="E4702" i="2"/>
  <c r="F4702" i="2"/>
  <c r="A4703" i="2"/>
  <c r="B4703" i="2"/>
  <c r="C4703" i="2"/>
  <c r="D4703" i="2"/>
  <c r="E4703" i="2"/>
  <c r="F4703" i="2"/>
  <c r="A4704" i="2"/>
  <c r="B4704" i="2"/>
  <c r="C4704" i="2"/>
  <c r="D4704" i="2"/>
  <c r="E4704" i="2"/>
  <c r="F4704" i="2"/>
  <c r="A4705" i="2"/>
  <c r="B4705" i="2"/>
  <c r="C4705" i="2"/>
  <c r="D4705" i="2"/>
  <c r="E4705" i="2"/>
  <c r="F4705" i="2"/>
  <c r="A4706" i="2"/>
  <c r="B4706" i="2"/>
  <c r="C4706" i="2"/>
  <c r="D4706" i="2"/>
  <c r="E4706" i="2"/>
  <c r="F4706" i="2"/>
  <c r="A4707" i="2"/>
  <c r="B4707" i="2"/>
  <c r="C4707" i="2"/>
  <c r="D4707" i="2"/>
  <c r="E4707" i="2"/>
  <c r="F4707" i="2"/>
  <c r="A4708" i="2"/>
  <c r="B4708" i="2"/>
  <c r="C4708" i="2"/>
  <c r="D4708" i="2"/>
  <c r="E4708" i="2"/>
  <c r="F4708" i="2"/>
  <c r="A4709" i="2"/>
  <c r="B4709" i="2"/>
  <c r="C4709" i="2"/>
  <c r="D4709" i="2"/>
  <c r="E4709" i="2"/>
  <c r="F4709" i="2"/>
  <c r="A4710" i="2"/>
  <c r="B4710" i="2"/>
  <c r="C4710" i="2"/>
  <c r="D4710" i="2"/>
  <c r="E4710" i="2"/>
  <c r="F4710" i="2"/>
  <c r="A4711" i="2"/>
  <c r="B4711" i="2"/>
  <c r="C4711" i="2"/>
  <c r="D4711" i="2"/>
  <c r="E4711" i="2"/>
  <c r="F4711" i="2"/>
  <c r="A4712" i="2"/>
  <c r="B4712" i="2"/>
  <c r="C4712" i="2"/>
  <c r="D4712" i="2"/>
  <c r="E4712" i="2"/>
  <c r="F4712" i="2"/>
  <c r="A4713" i="2"/>
  <c r="B4713" i="2"/>
  <c r="C4713" i="2"/>
  <c r="D4713" i="2"/>
  <c r="E4713" i="2"/>
  <c r="F4713" i="2"/>
  <c r="A4714" i="2"/>
  <c r="B4714" i="2"/>
  <c r="C4714" i="2"/>
  <c r="D4714" i="2"/>
  <c r="E4714" i="2"/>
  <c r="F4714" i="2"/>
  <c r="A4715" i="2"/>
  <c r="B4715" i="2"/>
  <c r="C4715" i="2"/>
  <c r="D4715" i="2"/>
  <c r="E4715" i="2"/>
  <c r="F4715" i="2"/>
  <c r="A4716" i="2"/>
  <c r="B4716" i="2"/>
  <c r="C4716" i="2"/>
  <c r="D4716" i="2"/>
  <c r="E4716" i="2"/>
  <c r="F4716" i="2"/>
  <c r="A4717" i="2"/>
  <c r="B4717" i="2"/>
  <c r="C4717" i="2"/>
  <c r="D4717" i="2"/>
  <c r="E4717" i="2"/>
  <c r="F4717" i="2"/>
  <c r="A4718" i="2"/>
  <c r="B4718" i="2"/>
  <c r="C4718" i="2"/>
  <c r="D4718" i="2"/>
  <c r="E4718" i="2"/>
  <c r="F4718" i="2"/>
  <c r="A4719" i="2"/>
  <c r="B4719" i="2"/>
  <c r="C4719" i="2"/>
  <c r="D4719" i="2"/>
  <c r="E4719" i="2"/>
  <c r="F4719" i="2"/>
  <c r="A4720" i="2"/>
  <c r="B4720" i="2"/>
  <c r="C4720" i="2"/>
  <c r="D4720" i="2"/>
  <c r="E4720" i="2"/>
  <c r="F4720" i="2"/>
  <c r="A4721" i="2"/>
  <c r="B4721" i="2"/>
  <c r="C4721" i="2"/>
  <c r="D4721" i="2"/>
  <c r="E4721" i="2"/>
  <c r="F4721" i="2"/>
  <c r="A4722" i="2"/>
  <c r="B4722" i="2"/>
  <c r="C4722" i="2"/>
  <c r="D4722" i="2"/>
  <c r="E4722" i="2"/>
  <c r="F4722" i="2"/>
  <c r="A4723" i="2"/>
  <c r="B4723" i="2"/>
  <c r="C4723" i="2"/>
  <c r="D4723" i="2"/>
  <c r="E4723" i="2"/>
  <c r="F4723" i="2"/>
  <c r="A4724" i="2"/>
  <c r="B4724" i="2"/>
  <c r="C4724" i="2"/>
  <c r="D4724" i="2"/>
  <c r="E4724" i="2"/>
  <c r="F4724" i="2"/>
  <c r="A4725" i="2"/>
  <c r="B4725" i="2"/>
  <c r="C4725" i="2"/>
  <c r="D4725" i="2"/>
  <c r="E4725" i="2"/>
  <c r="F4725" i="2"/>
  <c r="A4726" i="2"/>
  <c r="B4726" i="2"/>
  <c r="C4726" i="2"/>
  <c r="D4726" i="2"/>
  <c r="E4726" i="2"/>
  <c r="F4726" i="2"/>
  <c r="A4727" i="2"/>
  <c r="B4727" i="2"/>
  <c r="C4727" i="2"/>
  <c r="D4727" i="2"/>
  <c r="E4727" i="2"/>
  <c r="F4727" i="2"/>
  <c r="A4728" i="2"/>
  <c r="B4728" i="2"/>
  <c r="C4728" i="2"/>
  <c r="D4728" i="2"/>
  <c r="E4728" i="2"/>
  <c r="F4728" i="2"/>
  <c r="A4729" i="2"/>
  <c r="B4729" i="2"/>
  <c r="C4729" i="2"/>
  <c r="D4729" i="2"/>
  <c r="E4729" i="2"/>
  <c r="F4729" i="2"/>
  <c r="A4730" i="2"/>
  <c r="B4730" i="2"/>
  <c r="C4730" i="2"/>
  <c r="D4730" i="2"/>
  <c r="E4730" i="2"/>
  <c r="F4730" i="2"/>
  <c r="A4731" i="2"/>
  <c r="B4731" i="2"/>
  <c r="C4731" i="2"/>
  <c r="D4731" i="2"/>
  <c r="E4731" i="2"/>
  <c r="F4731" i="2"/>
  <c r="A4732" i="2"/>
  <c r="B4732" i="2"/>
  <c r="C4732" i="2"/>
  <c r="D4732" i="2"/>
  <c r="E4732" i="2"/>
  <c r="F4732" i="2"/>
  <c r="A4733" i="2"/>
  <c r="B4733" i="2"/>
  <c r="C4733" i="2"/>
  <c r="D4733" i="2"/>
  <c r="E4733" i="2"/>
  <c r="F4733" i="2"/>
  <c r="A4734" i="2"/>
  <c r="B4734" i="2"/>
  <c r="C4734" i="2"/>
  <c r="D4734" i="2"/>
  <c r="E4734" i="2"/>
  <c r="F4734" i="2"/>
  <c r="A4735" i="2"/>
  <c r="B4735" i="2"/>
  <c r="C4735" i="2"/>
  <c r="D4735" i="2"/>
  <c r="E4735" i="2"/>
  <c r="F4735" i="2"/>
  <c r="A4736" i="2"/>
  <c r="B4736" i="2"/>
  <c r="C4736" i="2"/>
  <c r="D4736" i="2"/>
  <c r="E4736" i="2"/>
  <c r="F4736" i="2"/>
  <c r="A4737" i="2"/>
  <c r="B4737" i="2"/>
  <c r="C4737" i="2"/>
  <c r="D4737" i="2"/>
  <c r="E4737" i="2"/>
  <c r="F4737" i="2"/>
  <c r="A4738" i="2"/>
  <c r="B4738" i="2"/>
  <c r="C4738" i="2"/>
  <c r="D4738" i="2"/>
  <c r="E4738" i="2"/>
  <c r="F4738" i="2"/>
  <c r="A4739" i="2"/>
  <c r="B4739" i="2"/>
  <c r="C4739" i="2"/>
  <c r="D4739" i="2"/>
  <c r="E4739" i="2"/>
  <c r="F4739" i="2"/>
  <c r="A4740" i="2"/>
  <c r="B4740" i="2"/>
  <c r="C4740" i="2"/>
  <c r="D4740" i="2"/>
  <c r="E4740" i="2"/>
  <c r="F4740" i="2"/>
  <c r="A4741" i="2"/>
  <c r="B4741" i="2"/>
  <c r="C4741" i="2"/>
  <c r="D4741" i="2"/>
  <c r="E4741" i="2"/>
  <c r="F4741" i="2"/>
  <c r="A4742" i="2"/>
  <c r="B4742" i="2"/>
  <c r="C4742" i="2"/>
  <c r="D4742" i="2"/>
  <c r="E4742" i="2"/>
  <c r="F4742" i="2"/>
  <c r="A4743" i="2"/>
  <c r="B4743" i="2"/>
  <c r="C4743" i="2"/>
  <c r="D4743" i="2"/>
  <c r="E4743" i="2"/>
  <c r="F4743" i="2"/>
  <c r="A4744" i="2"/>
  <c r="B4744" i="2"/>
  <c r="C4744" i="2"/>
  <c r="D4744" i="2"/>
  <c r="E4744" i="2"/>
  <c r="F4744" i="2"/>
  <c r="A4745" i="2"/>
  <c r="B4745" i="2"/>
  <c r="C4745" i="2"/>
  <c r="D4745" i="2"/>
  <c r="E4745" i="2"/>
  <c r="F4745" i="2"/>
  <c r="A4746" i="2"/>
  <c r="B4746" i="2"/>
  <c r="C4746" i="2"/>
  <c r="D4746" i="2"/>
  <c r="E4746" i="2"/>
  <c r="F4746" i="2"/>
  <c r="A4747" i="2"/>
  <c r="B4747" i="2"/>
  <c r="C4747" i="2"/>
  <c r="D4747" i="2"/>
  <c r="E4747" i="2"/>
  <c r="F4747" i="2"/>
  <c r="A4748" i="2"/>
  <c r="B4748" i="2"/>
  <c r="C4748" i="2"/>
  <c r="D4748" i="2"/>
  <c r="E4748" i="2"/>
  <c r="F4748" i="2"/>
  <c r="A4749" i="2"/>
  <c r="B4749" i="2"/>
  <c r="C4749" i="2"/>
  <c r="D4749" i="2"/>
  <c r="E4749" i="2"/>
  <c r="F4749" i="2"/>
  <c r="A4750" i="2"/>
  <c r="B4750" i="2"/>
  <c r="C4750" i="2"/>
  <c r="D4750" i="2"/>
  <c r="E4750" i="2"/>
  <c r="F4750" i="2"/>
  <c r="A4751" i="2"/>
  <c r="B4751" i="2"/>
  <c r="C4751" i="2"/>
  <c r="D4751" i="2"/>
  <c r="E4751" i="2"/>
  <c r="F4751" i="2"/>
  <c r="A4752" i="2"/>
  <c r="B4752" i="2"/>
  <c r="C4752" i="2"/>
  <c r="D4752" i="2"/>
  <c r="E4752" i="2"/>
  <c r="F4752" i="2"/>
  <c r="A4753" i="2"/>
  <c r="B4753" i="2"/>
  <c r="C4753" i="2"/>
  <c r="D4753" i="2"/>
  <c r="E4753" i="2"/>
  <c r="F4753" i="2"/>
  <c r="A4754" i="2"/>
  <c r="B4754" i="2"/>
  <c r="C4754" i="2"/>
  <c r="D4754" i="2"/>
  <c r="E4754" i="2"/>
  <c r="F4754" i="2"/>
  <c r="A4755" i="2"/>
  <c r="B4755" i="2"/>
  <c r="C4755" i="2"/>
  <c r="D4755" i="2"/>
  <c r="E4755" i="2"/>
  <c r="F4755" i="2"/>
  <c r="A4756" i="2"/>
  <c r="B4756" i="2"/>
  <c r="C4756" i="2"/>
  <c r="D4756" i="2"/>
  <c r="E4756" i="2"/>
  <c r="F4756" i="2"/>
  <c r="A4757" i="2"/>
  <c r="B4757" i="2"/>
  <c r="C4757" i="2"/>
  <c r="D4757" i="2"/>
  <c r="E4757" i="2"/>
  <c r="F4757" i="2"/>
  <c r="A4758" i="2"/>
  <c r="B4758" i="2"/>
  <c r="C4758" i="2"/>
  <c r="D4758" i="2"/>
  <c r="E4758" i="2"/>
  <c r="F4758" i="2"/>
  <c r="A4759" i="2"/>
  <c r="B4759" i="2"/>
  <c r="C4759" i="2"/>
  <c r="D4759" i="2"/>
  <c r="E4759" i="2"/>
  <c r="F4759" i="2"/>
  <c r="A4760" i="2"/>
  <c r="B4760" i="2"/>
  <c r="C4760" i="2"/>
  <c r="D4760" i="2"/>
  <c r="E4760" i="2"/>
  <c r="F4760" i="2"/>
  <c r="A4761" i="2"/>
  <c r="B4761" i="2"/>
  <c r="C4761" i="2"/>
  <c r="D4761" i="2"/>
  <c r="E4761" i="2"/>
  <c r="F4761" i="2"/>
  <c r="A4762" i="2"/>
  <c r="B4762" i="2"/>
  <c r="C4762" i="2"/>
  <c r="D4762" i="2"/>
  <c r="E4762" i="2"/>
  <c r="F4762" i="2"/>
  <c r="A4763" i="2"/>
  <c r="B4763" i="2"/>
  <c r="C4763" i="2"/>
  <c r="D4763" i="2"/>
  <c r="E4763" i="2"/>
  <c r="F4763" i="2"/>
  <c r="A4764" i="2"/>
  <c r="B4764" i="2"/>
  <c r="C4764" i="2"/>
  <c r="D4764" i="2"/>
  <c r="E4764" i="2"/>
  <c r="F4764" i="2"/>
  <c r="A4765" i="2"/>
  <c r="B4765" i="2"/>
  <c r="C4765" i="2"/>
  <c r="D4765" i="2"/>
  <c r="E4765" i="2"/>
  <c r="F4765" i="2"/>
  <c r="A4766" i="2"/>
  <c r="B4766" i="2"/>
  <c r="C4766" i="2"/>
  <c r="D4766" i="2"/>
  <c r="E4766" i="2"/>
  <c r="F4766" i="2"/>
  <c r="A4767" i="2"/>
  <c r="B4767" i="2"/>
  <c r="C4767" i="2"/>
  <c r="D4767" i="2"/>
  <c r="E4767" i="2"/>
  <c r="F4767" i="2"/>
  <c r="A4768" i="2"/>
  <c r="B4768" i="2"/>
  <c r="C4768" i="2"/>
  <c r="D4768" i="2"/>
  <c r="E4768" i="2"/>
  <c r="F4768" i="2"/>
  <c r="A4769" i="2"/>
  <c r="B4769" i="2"/>
  <c r="C4769" i="2"/>
  <c r="D4769" i="2"/>
  <c r="E4769" i="2"/>
  <c r="F4769" i="2"/>
  <c r="A4770" i="2"/>
  <c r="B4770" i="2"/>
  <c r="C4770" i="2"/>
  <c r="D4770" i="2"/>
  <c r="E4770" i="2"/>
  <c r="F4770" i="2"/>
  <c r="A4771" i="2"/>
  <c r="B4771" i="2"/>
  <c r="C4771" i="2"/>
  <c r="D4771" i="2"/>
  <c r="E4771" i="2"/>
  <c r="F4771" i="2"/>
  <c r="A4772" i="2"/>
  <c r="B4772" i="2"/>
  <c r="C4772" i="2"/>
  <c r="D4772" i="2"/>
  <c r="E4772" i="2"/>
  <c r="F4772" i="2"/>
  <c r="A4773" i="2"/>
  <c r="B4773" i="2"/>
  <c r="C4773" i="2"/>
  <c r="D4773" i="2"/>
  <c r="E4773" i="2"/>
  <c r="F4773" i="2"/>
  <c r="A4774" i="2"/>
  <c r="B4774" i="2"/>
  <c r="C4774" i="2"/>
  <c r="D4774" i="2"/>
  <c r="E4774" i="2"/>
  <c r="F4774" i="2"/>
  <c r="A4775" i="2"/>
  <c r="B4775" i="2"/>
  <c r="C4775" i="2"/>
  <c r="D4775" i="2"/>
  <c r="E4775" i="2"/>
  <c r="F4775" i="2"/>
  <c r="A4776" i="2"/>
  <c r="B4776" i="2"/>
  <c r="C4776" i="2"/>
  <c r="D4776" i="2"/>
  <c r="E4776" i="2"/>
  <c r="F4776" i="2"/>
  <c r="A4777" i="2"/>
  <c r="B4777" i="2"/>
  <c r="C4777" i="2"/>
  <c r="D4777" i="2"/>
  <c r="E4777" i="2"/>
  <c r="F4777" i="2"/>
  <c r="A4778" i="2"/>
  <c r="B4778" i="2"/>
  <c r="C4778" i="2"/>
  <c r="D4778" i="2"/>
  <c r="E4778" i="2"/>
  <c r="F4778" i="2"/>
  <c r="A4779" i="2"/>
  <c r="B4779" i="2"/>
  <c r="C4779" i="2"/>
  <c r="D4779" i="2"/>
  <c r="E4779" i="2"/>
  <c r="F4779" i="2"/>
  <c r="A4780" i="2"/>
  <c r="B4780" i="2"/>
  <c r="C4780" i="2"/>
  <c r="D4780" i="2"/>
  <c r="E4780" i="2"/>
  <c r="F4780" i="2"/>
  <c r="A4781" i="2"/>
  <c r="B4781" i="2"/>
  <c r="C4781" i="2"/>
  <c r="D4781" i="2"/>
  <c r="E4781" i="2"/>
  <c r="F4781" i="2"/>
  <c r="A4782" i="2"/>
  <c r="B4782" i="2"/>
  <c r="C4782" i="2"/>
  <c r="D4782" i="2"/>
  <c r="E4782" i="2"/>
  <c r="F4782" i="2"/>
  <c r="A4783" i="2"/>
  <c r="B4783" i="2"/>
  <c r="C4783" i="2"/>
  <c r="D4783" i="2"/>
  <c r="E4783" i="2"/>
  <c r="F4783" i="2"/>
  <c r="A4784" i="2"/>
  <c r="B4784" i="2"/>
  <c r="C4784" i="2"/>
  <c r="D4784" i="2"/>
  <c r="E4784" i="2"/>
  <c r="F4784" i="2"/>
  <c r="A4785" i="2"/>
  <c r="B4785" i="2"/>
  <c r="C4785" i="2"/>
  <c r="D4785" i="2"/>
  <c r="E4785" i="2"/>
  <c r="F4785" i="2"/>
  <c r="A4786" i="2"/>
  <c r="B4786" i="2"/>
  <c r="C4786" i="2"/>
  <c r="D4786" i="2"/>
  <c r="E4786" i="2"/>
  <c r="F4786" i="2"/>
  <c r="A4787" i="2"/>
  <c r="B4787" i="2"/>
  <c r="C4787" i="2"/>
  <c r="D4787" i="2"/>
  <c r="E4787" i="2"/>
  <c r="F4787" i="2"/>
  <c r="A4788" i="2"/>
  <c r="B4788" i="2"/>
  <c r="C4788" i="2"/>
  <c r="D4788" i="2"/>
  <c r="E4788" i="2"/>
  <c r="F4788" i="2"/>
  <c r="A4789" i="2"/>
  <c r="B4789" i="2"/>
  <c r="C4789" i="2"/>
  <c r="D4789" i="2"/>
  <c r="E4789" i="2"/>
  <c r="F4789" i="2"/>
  <c r="A4790" i="2"/>
  <c r="B4790" i="2"/>
  <c r="C4790" i="2"/>
  <c r="D4790" i="2"/>
  <c r="E4790" i="2"/>
  <c r="F4790" i="2"/>
  <c r="A4791" i="2"/>
  <c r="B4791" i="2"/>
  <c r="C4791" i="2"/>
  <c r="D4791" i="2"/>
  <c r="E4791" i="2"/>
  <c r="F4791" i="2"/>
  <c r="A4792" i="2"/>
  <c r="B4792" i="2"/>
  <c r="C4792" i="2"/>
  <c r="D4792" i="2"/>
  <c r="E4792" i="2"/>
  <c r="F4792" i="2"/>
  <c r="A4793" i="2"/>
  <c r="B4793" i="2"/>
  <c r="C4793" i="2"/>
  <c r="D4793" i="2"/>
  <c r="E4793" i="2"/>
  <c r="F4793" i="2"/>
  <c r="A4794" i="2"/>
  <c r="B4794" i="2"/>
  <c r="C4794" i="2"/>
  <c r="D4794" i="2"/>
  <c r="E4794" i="2"/>
  <c r="F4794" i="2"/>
  <c r="A4795" i="2"/>
  <c r="B4795" i="2"/>
  <c r="C4795" i="2"/>
  <c r="D4795" i="2"/>
  <c r="E4795" i="2"/>
  <c r="F4795" i="2"/>
  <c r="A4796" i="2"/>
  <c r="B4796" i="2"/>
  <c r="C4796" i="2"/>
  <c r="D4796" i="2"/>
  <c r="E4796" i="2"/>
  <c r="F4796" i="2"/>
  <c r="A4797" i="2"/>
  <c r="B4797" i="2"/>
  <c r="C4797" i="2"/>
  <c r="D4797" i="2"/>
  <c r="E4797" i="2"/>
  <c r="F4797" i="2"/>
  <c r="A4798" i="2"/>
  <c r="B4798" i="2"/>
  <c r="C4798" i="2"/>
  <c r="D4798" i="2"/>
  <c r="E4798" i="2"/>
  <c r="F4798" i="2"/>
  <c r="A4799" i="2"/>
  <c r="B4799" i="2"/>
  <c r="C4799" i="2"/>
  <c r="D4799" i="2"/>
  <c r="E4799" i="2"/>
  <c r="F4799" i="2"/>
  <c r="A4800" i="2"/>
  <c r="B4800" i="2"/>
  <c r="C4800" i="2"/>
  <c r="D4800" i="2"/>
  <c r="E4800" i="2"/>
  <c r="F4800" i="2"/>
  <c r="A4801" i="2"/>
  <c r="B4801" i="2"/>
  <c r="C4801" i="2"/>
  <c r="D4801" i="2"/>
  <c r="E4801" i="2"/>
  <c r="F4801" i="2"/>
  <c r="A4802" i="2"/>
  <c r="B4802" i="2"/>
  <c r="C4802" i="2"/>
  <c r="D4802" i="2"/>
  <c r="E4802" i="2"/>
  <c r="F4802" i="2"/>
  <c r="A4803" i="2"/>
  <c r="B4803" i="2"/>
  <c r="C4803" i="2"/>
  <c r="D4803" i="2"/>
  <c r="E4803" i="2"/>
  <c r="F4803" i="2"/>
  <c r="A4804" i="2"/>
  <c r="B4804" i="2"/>
  <c r="C4804" i="2"/>
  <c r="D4804" i="2"/>
  <c r="E4804" i="2"/>
  <c r="F4804" i="2"/>
  <c r="A4805" i="2"/>
  <c r="B4805" i="2"/>
  <c r="C4805" i="2"/>
  <c r="D4805" i="2"/>
  <c r="E4805" i="2"/>
  <c r="F4805" i="2"/>
  <c r="A4806" i="2"/>
  <c r="B4806" i="2"/>
  <c r="C4806" i="2"/>
  <c r="D4806" i="2"/>
  <c r="E4806" i="2"/>
  <c r="F4806" i="2"/>
  <c r="A4807" i="2"/>
  <c r="B4807" i="2"/>
  <c r="C4807" i="2"/>
  <c r="D4807" i="2"/>
  <c r="E4807" i="2"/>
  <c r="F4807" i="2"/>
  <c r="A4808" i="2"/>
  <c r="B4808" i="2"/>
  <c r="C4808" i="2"/>
  <c r="D4808" i="2"/>
  <c r="E4808" i="2"/>
  <c r="F4808" i="2"/>
  <c r="A4809" i="2"/>
  <c r="B4809" i="2"/>
  <c r="C4809" i="2"/>
  <c r="D4809" i="2"/>
  <c r="E4809" i="2"/>
  <c r="F4809" i="2"/>
  <c r="A4810" i="2"/>
  <c r="B4810" i="2"/>
  <c r="C4810" i="2"/>
  <c r="D4810" i="2"/>
  <c r="E4810" i="2"/>
  <c r="F4810" i="2"/>
  <c r="A4811" i="2"/>
  <c r="B4811" i="2"/>
  <c r="C4811" i="2"/>
  <c r="D4811" i="2"/>
  <c r="E4811" i="2"/>
  <c r="F4811" i="2"/>
  <c r="A4812" i="2"/>
  <c r="B4812" i="2"/>
  <c r="C4812" i="2"/>
  <c r="D4812" i="2"/>
  <c r="E4812" i="2"/>
  <c r="F4812" i="2"/>
  <c r="A4813" i="2"/>
  <c r="B4813" i="2"/>
  <c r="C4813" i="2"/>
  <c r="D4813" i="2"/>
  <c r="E4813" i="2"/>
  <c r="F4813" i="2"/>
  <c r="A4814" i="2"/>
  <c r="B4814" i="2"/>
  <c r="C4814" i="2"/>
  <c r="D4814" i="2"/>
  <c r="E4814" i="2"/>
  <c r="F4814" i="2"/>
  <c r="A4815" i="2"/>
  <c r="B4815" i="2"/>
  <c r="C4815" i="2"/>
  <c r="D4815" i="2"/>
  <c r="E4815" i="2"/>
  <c r="F4815" i="2"/>
  <c r="A4816" i="2"/>
  <c r="B4816" i="2"/>
  <c r="C4816" i="2"/>
  <c r="D4816" i="2"/>
  <c r="E4816" i="2"/>
  <c r="F4816" i="2"/>
  <c r="A4817" i="2"/>
  <c r="B4817" i="2"/>
  <c r="C4817" i="2"/>
  <c r="D4817" i="2"/>
  <c r="E4817" i="2"/>
  <c r="F4817" i="2"/>
  <c r="A4818" i="2"/>
  <c r="B4818" i="2"/>
  <c r="C4818" i="2"/>
  <c r="D4818" i="2"/>
  <c r="E4818" i="2"/>
  <c r="F4818" i="2"/>
  <c r="A4819" i="2"/>
  <c r="B4819" i="2"/>
  <c r="C4819" i="2"/>
  <c r="D4819" i="2"/>
  <c r="E4819" i="2"/>
  <c r="F4819" i="2"/>
  <c r="A4820" i="2"/>
  <c r="B4820" i="2"/>
  <c r="C4820" i="2"/>
  <c r="D4820" i="2"/>
  <c r="E4820" i="2"/>
  <c r="F4820" i="2"/>
  <c r="A4821" i="2"/>
  <c r="B4821" i="2"/>
  <c r="C4821" i="2"/>
  <c r="D4821" i="2"/>
  <c r="E4821" i="2"/>
  <c r="F4821" i="2"/>
  <c r="A4822" i="2"/>
  <c r="B4822" i="2"/>
  <c r="C4822" i="2"/>
  <c r="D4822" i="2"/>
  <c r="E4822" i="2"/>
  <c r="F4822" i="2"/>
  <c r="A4823" i="2"/>
  <c r="B4823" i="2"/>
  <c r="C4823" i="2"/>
  <c r="D4823" i="2"/>
  <c r="E4823" i="2"/>
  <c r="F4823" i="2"/>
  <c r="A4824" i="2"/>
  <c r="B4824" i="2"/>
  <c r="C4824" i="2"/>
  <c r="D4824" i="2"/>
  <c r="E4824" i="2"/>
  <c r="F4824" i="2"/>
  <c r="A4825" i="2"/>
  <c r="B4825" i="2"/>
  <c r="C4825" i="2"/>
  <c r="D4825" i="2"/>
  <c r="E4825" i="2"/>
  <c r="F4825" i="2"/>
  <c r="A4826" i="2"/>
  <c r="B4826" i="2"/>
  <c r="C4826" i="2"/>
  <c r="D4826" i="2"/>
  <c r="E4826" i="2"/>
  <c r="F4826" i="2"/>
  <c r="A4827" i="2"/>
  <c r="B4827" i="2"/>
  <c r="C4827" i="2"/>
  <c r="D4827" i="2"/>
  <c r="E4827" i="2"/>
  <c r="F4827" i="2"/>
  <c r="A4828" i="2"/>
  <c r="B4828" i="2"/>
  <c r="C4828" i="2"/>
  <c r="D4828" i="2"/>
  <c r="E4828" i="2"/>
  <c r="F4828" i="2"/>
  <c r="A4829" i="2"/>
  <c r="B4829" i="2"/>
  <c r="C4829" i="2"/>
  <c r="D4829" i="2"/>
  <c r="E4829" i="2"/>
  <c r="F4829" i="2"/>
  <c r="A4830" i="2"/>
  <c r="B4830" i="2"/>
  <c r="C4830" i="2"/>
  <c r="D4830" i="2"/>
  <c r="E4830" i="2"/>
  <c r="F4830" i="2"/>
  <c r="A4831" i="2"/>
  <c r="B4831" i="2"/>
  <c r="C4831" i="2"/>
  <c r="D4831" i="2"/>
  <c r="E4831" i="2"/>
  <c r="F4831" i="2"/>
  <c r="A4832" i="2"/>
  <c r="B4832" i="2"/>
  <c r="C4832" i="2"/>
  <c r="D4832" i="2"/>
  <c r="E4832" i="2"/>
  <c r="F4832" i="2"/>
  <c r="A4833" i="2"/>
  <c r="B4833" i="2"/>
  <c r="C4833" i="2"/>
  <c r="D4833" i="2"/>
  <c r="E4833" i="2"/>
  <c r="F4833" i="2"/>
  <c r="A4834" i="2"/>
  <c r="B4834" i="2"/>
  <c r="C4834" i="2"/>
  <c r="D4834" i="2"/>
  <c r="E4834" i="2"/>
  <c r="F4834" i="2"/>
  <c r="A4835" i="2"/>
  <c r="B4835" i="2"/>
  <c r="C4835" i="2"/>
  <c r="D4835" i="2"/>
  <c r="E4835" i="2"/>
  <c r="F4835" i="2"/>
  <c r="A4836" i="2"/>
  <c r="B4836" i="2"/>
  <c r="C4836" i="2"/>
  <c r="D4836" i="2"/>
  <c r="E4836" i="2"/>
  <c r="F4836" i="2"/>
  <c r="A4837" i="2"/>
  <c r="B4837" i="2"/>
  <c r="C4837" i="2"/>
  <c r="D4837" i="2"/>
  <c r="E4837" i="2"/>
  <c r="F4837" i="2"/>
  <c r="A4838" i="2"/>
  <c r="B4838" i="2"/>
  <c r="C4838" i="2"/>
  <c r="D4838" i="2"/>
  <c r="E4838" i="2"/>
  <c r="F4838" i="2"/>
  <c r="A4839" i="2"/>
  <c r="B4839" i="2"/>
  <c r="C4839" i="2"/>
  <c r="D4839" i="2"/>
  <c r="E4839" i="2"/>
  <c r="F4839" i="2"/>
  <c r="A4840" i="2"/>
  <c r="B4840" i="2"/>
  <c r="C4840" i="2"/>
  <c r="D4840" i="2"/>
  <c r="E4840" i="2"/>
  <c r="F4840" i="2"/>
  <c r="A4841" i="2"/>
  <c r="B4841" i="2"/>
  <c r="C4841" i="2"/>
  <c r="D4841" i="2"/>
  <c r="E4841" i="2"/>
  <c r="F4841" i="2"/>
  <c r="A4842" i="2"/>
  <c r="B4842" i="2"/>
  <c r="C4842" i="2"/>
  <c r="D4842" i="2"/>
  <c r="E4842" i="2"/>
  <c r="F4842" i="2"/>
  <c r="A4843" i="2"/>
  <c r="B4843" i="2"/>
  <c r="C4843" i="2"/>
  <c r="D4843" i="2"/>
  <c r="E4843" i="2"/>
  <c r="F4843" i="2"/>
  <c r="A4844" i="2"/>
  <c r="B4844" i="2"/>
  <c r="C4844" i="2"/>
  <c r="D4844" i="2"/>
  <c r="E4844" i="2"/>
  <c r="F4844" i="2"/>
  <c r="A4845" i="2"/>
  <c r="B4845" i="2"/>
  <c r="C4845" i="2"/>
  <c r="D4845" i="2"/>
  <c r="E4845" i="2"/>
  <c r="F4845" i="2"/>
  <c r="A4846" i="2"/>
  <c r="B4846" i="2"/>
  <c r="C4846" i="2"/>
  <c r="D4846" i="2"/>
  <c r="E4846" i="2"/>
  <c r="F4846" i="2"/>
  <c r="A4847" i="2"/>
  <c r="B4847" i="2"/>
  <c r="C4847" i="2"/>
  <c r="D4847" i="2"/>
  <c r="E4847" i="2"/>
  <c r="F4847" i="2"/>
  <c r="A4848" i="2"/>
  <c r="B4848" i="2"/>
  <c r="C4848" i="2"/>
  <c r="D4848" i="2"/>
  <c r="E4848" i="2"/>
  <c r="F4848" i="2"/>
  <c r="A4849" i="2"/>
  <c r="B4849" i="2"/>
  <c r="C4849" i="2"/>
  <c r="D4849" i="2"/>
  <c r="E4849" i="2"/>
  <c r="F4849" i="2"/>
  <c r="A4850" i="2"/>
  <c r="B4850" i="2"/>
  <c r="C4850" i="2"/>
  <c r="D4850" i="2"/>
  <c r="E4850" i="2"/>
  <c r="F4850" i="2"/>
  <c r="A4851" i="2"/>
  <c r="B4851" i="2"/>
  <c r="C4851" i="2"/>
  <c r="D4851" i="2"/>
  <c r="E4851" i="2"/>
  <c r="F4851" i="2"/>
  <c r="A4852" i="2"/>
  <c r="B4852" i="2"/>
  <c r="C4852" i="2"/>
  <c r="D4852" i="2"/>
  <c r="E4852" i="2"/>
  <c r="F4852" i="2"/>
  <c r="A4853" i="2"/>
  <c r="B4853" i="2"/>
  <c r="C4853" i="2"/>
  <c r="D4853" i="2"/>
  <c r="E4853" i="2"/>
  <c r="F4853" i="2"/>
  <c r="A4854" i="2"/>
  <c r="B4854" i="2"/>
  <c r="C4854" i="2"/>
  <c r="D4854" i="2"/>
  <c r="E4854" i="2"/>
  <c r="F4854" i="2"/>
  <c r="A4855" i="2"/>
  <c r="B4855" i="2"/>
  <c r="C4855" i="2"/>
  <c r="D4855" i="2"/>
  <c r="E4855" i="2"/>
  <c r="F4855" i="2"/>
  <c r="A4856" i="2"/>
  <c r="B4856" i="2"/>
  <c r="C4856" i="2"/>
  <c r="D4856" i="2"/>
  <c r="E4856" i="2"/>
  <c r="F4856" i="2"/>
  <c r="A4857" i="2"/>
  <c r="B4857" i="2"/>
  <c r="C4857" i="2"/>
  <c r="D4857" i="2"/>
  <c r="E4857" i="2"/>
  <c r="F4857" i="2"/>
  <c r="A4858" i="2"/>
  <c r="B4858" i="2"/>
  <c r="C4858" i="2"/>
  <c r="D4858" i="2"/>
  <c r="E4858" i="2"/>
  <c r="F4858" i="2"/>
  <c r="A4859" i="2"/>
  <c r="B4859" i="2"/>
  <c r="C4859" i="2"/>
  <c r="D4859" i="2"/>
  <c r="E4859" i="2"/>
  <c r="F4859" i="2"/>
  <c r="A4860" i="2"/>
  <c r="B4860" i="2"/>
  <c r="C4860" i="2"/>
  <c r="D4860" i="2"/>
  <c r="E4860" i="2"/>
  <c r="F4860" i="2"/>
  <c r="A4861" i="2"/>
  <c r="B4861" i="2"/>
  <c r="C4861" i="2"/>
  <c r="D4861" i="2"/>
  <c r="E4861" i="2"/>
  <c r="F4861" i="2"/>
  <c r="A4862" i="2"/>
  <c r="B4862" i="2"/>
  <c r="C4862" i="2"/>
  <c r="D4862" i="2"/>
  <c r="E4862" i="2"/>
  <c r="F4862" i="2"/>
  <c r="A4863" i="2"/>
  <c r="B4863" i="2"/>
  <c r="C4863" i="2"/>
  <c r="D4863" i="2"/>
  <c r="E4863" i="2"/>
  <c r="F4863" i="2"/>
  <c r="A4864" i="2"/>
  <c r="B4864" i="2"/>
  <c r="C4864" i="2"/>
  <c r="D4864" i="2"/>
  <c r="E4864" i="2"/>
  <c r="F4864" i="2"/>
  <c r="A4865" i="2"/>
  <c r="B4865" i="2"/>
  <c r="C4865" i="2"/>
  <c r="D4865" i="2"/>
  <c r="E4865" i="2"/>
  <c r="F4865" i="2"/>
  <c r="A4866" i="2"/>
  <c r="B4866" i="2"/>
  <c r="C4866" i="2"/>
  <c r="D4866" i="2"/>
  <c r="E4866" i="2"/>
  <c r="F4866" i="2"/>
  <c r="A4867" i="2"/>
  <c r="B4867" i="2"/>
  <c r="C4867" i="2"/>
  <c r="D4867" i="2"/>
  <c r="E4867" i="2"/>
  <c r="F4867" i="2"/>
  <c r="A4868" i="2"/>
  <c r="B4868" i="2"/>
  <c r="C4868" i="2"/>
  <c r="D4868" i="2"/>
  <c r="E4868" i="2"/>
  <c r="F4868" i="2"/>
  <c r="A4869" i="2"/>
  <c r="B4869" i="2"/>
  <c r="C4869" i="2"/>
  <c r="D4869" i="2"/>
  <c r="E4869" i="2"/>
  <c r="F4869" i="2"/>
  <c r="A4870" i="2"/>
  <c r="B4870" i="2"/>
  <c r="C4870" i="2"/>
  <c r="D4870" i="2"/>
  <c r="E4870" i="2"/>
  <c r="F4870" i="2"/>
  <c r="A4871" i="2"/>
  <c r="B4871" i="2"/>
  <c r="C4871" i="2"/>
  <c r="D4871" i="2"/>
  <c r="E4871" i="2"/>
  <c r="F4871" i="2"/>
  <c r="A4872" i="2"/>
  <c r="B4872" i="2"/>
  <c r="C4872" i="2"/>
  <c r="D4872" i="2"/>
  <c r="E4872" i="2"/>
  <c r="F4872" i="2"/>
  <c r="A4873" i="2"/>
  <c r="B4873" i="2"/>
  <c r="C4873" i="2"/>
  <c r="D4873" i="2"/>
  <c r="E4873" i="2"/>
  <c r="F4873" i="2"/>
  <c r="A4874" i="2"/>
  <c r="B4874" i="2"/>
  <c r="C4874" i="2"/>
  <c r="D4874" i="2"/>
  <c r="E4874" i="2"/>
  <c r="F4874" i="2"/>
  <c r="A4875" i="2"/>
  <c r="B4875" i="2"/>
  <c r="C4875" i="2"/>
  <c r="D4875" i="2"/>
  <c r="E4875" i="2"/>
  <c r="F4875" i="2"/>
  <c r="A4876" i="2"/>
  <c r="B4876" i="2"/>
  <c r="C4876" i="2"/>
  <c r="D4876" i="2"/>
  <c r="E4876" i="2"/>
  <c r="F4876" i="2"/>
  <c r="A4877" i="2"/>
  <c r="B4877" i="2"/>
  <c r="C4877" i="2"/>
  <c r="D4877" i="2"/>
  <c r="E4877" i="2"/>
  <c r="F4877" i="2"/>
  <c r="A4878" i="2"/>
  <c r="B4878" i="2"/>
  <c r="C4878" i="2"/>
  <c r="D4878" i="2"/>
  <c r="E4878" i="2"/>
  <c r="F4878" i="2"/>
  <c r="A4879" i="2"/>
  <c r="B4879" i="2"/>
  <c r="C4879" i="2"/>
  <c r="D4879" i="2"/>
  <c r="E4879" i="2"/>
  <c r="F4879" i="2"/>
  <c r="A4880" i="2"/>
  <c r="B4880" i="2"/>
  <c r="C4880" i="2"/>
  <c r="D4880" i="2"/>
  <c r="E4880" i="2"/>
  <c r="F4880" i="2"/>
  <c r="A4881" i="2"/>
  <c r="B4881" i="2"/>
  <c r="C4881" i="2"/>
  <c r="D4881" i="2"/>
  <c r="E4881" i="2"/>
  <c r="F4881" i="2"/>
  <c r="A4882" i="2"/>
  <c r="B4882" i="2"/>
  <c r="C4882" i="2"/>
  <c r="D4882" i="2"/>
  <c r="E4882" i="2"/>
  <c r="F4882" i="2"/>
  <c r="A4883" i="2"/>
  <c r="B4883" i="2"/>
  <c r="C4883" i="2"/>
  <c r="D4883" i="2"/>
  <c r="E4883" i="2"/>
  <c r="F4883" i="2"/>
  <c r="A4884" i="2"/>
  <c r="B4884" i="2"/>
  <c r="C4884" i="2"/>
  <c r="D4884" i="2"/>
  <c r="E4884" i="2"/>
  <c r="F4884" i="2"/>
  <c r="A4885" i="2"/>
  <c r="B4885" i="2"/>
  <c r="C4885" i="2"/>
  <c r="D4885" i="2"/>
  <c r="E4885" i="2"/>
  <c r="F4885" i="2"/>
  <c r="A4886" i="2"/>
  <c r="B4886" i="2"/>
  <c r="C4886" i="2"/>
  <c r="D4886" i="2"/>
  <c r="E4886" i="2"/>
  <c r="F4886" i="2"/>
  <c r="A4887" i="2"/>
  <c r="B4887" i="2"/>
  <c r="C4887" i="2"/>
  <c r="D4887" i="2"/>
  <c r="E4887" i="2"/>
  <c r="F4887" i="2"/>
  <c r="A4888" i="2"/>
  <c r="B4888" i="2"/>
  <c r="C4888" i="2"/>
  <c r="D4888" i="2"/>
  <c r="E4888" i="2"/>
  <c r="F4888" i="2"/>
  <c r="A4889" i="2"/>
  <c r="B4889" i="2"/>
  <c r="C4889" i="2"/>
  <c r="D4889" i="2"/>
  <c r="E4889" i="2"/>
  <c r="F4889" i="2"/>
  <c r="A4890" i="2"/>
  <c r="B4890" i="2"/>
  <c r="C4890" i="2"/>
  <c r="D4890" i="2"/>
  <c r="E4890" i="2"/>
  <c r="F4890" i="2"/>
  <c r="A4891" i="2"/>
  <c r="B4891" i="2"/>
  <c r="C4891" i="2"/>
  <c r="D4891" i="2"/>
  <c r="E4891" i="2"/>
  <c r="F4891" i="2"/>
  <c r="A4892" i="2"/>
  <c r="B4892" i="2"/>
  <c r="C4892" i="2"/>
  <c r="D4892" i="2"/>
  <c r="E4892" i="2"/>
  <c r="F4892" i="2"/>
  <c r="A4893" i="2"/>
  <c r="B4893" i="2"/>
  <c r="C4893" i="2"/>
  <c r="D4893" i="2"/>
  <c r="E4893" i="2"/>
  <c r="F4893" i="2"/>
  <c r="A4894" i="2"/>
  <c r="B4894" i="2"/>
  <c r="C4894" i="2"/>
  <c r="D4894" i="2"/>
  <c r="E4894" i="2"/>
  <c r="F4894" i="2"/>
  <c r="A4895" i="2"/>
  <c r="B4895" i="2"/>
  <c r="C4895" i="2"/>
  <c r="D4895" i="2"/>
  <c r="E4895" i="2"/>
  <c r="F4895" i="2"/>
  <c r="A4896" i="2"/>
  <c r="B4896" i="2"/>
  <c r="C4896" i="2"/>
  <c r="D4896" i="2"/>
  <c r="E4896" i="2"/>
  <c r="F4896" i="2"/>
  <c r="A4897" i="2"/>
  <c r="B4897" i="2"/>
  <c r="C4897" i="2"/>
  <c r="D4897" i="2"/>
  <c r="E4897" i="2"/>
  <c r="F4897" i="2"/>
  <c r="AS215" i="6"/>
  <c r="AV215" i="6"/>
  <c r="AW215" i="6"/>
  <c r="AX215" i="6"/>
  <c r="AU215" i="6"/>
  <c r="AR215" i="6"/>
  <c r="AQ215" i="6"/>
  <c r="AY215" i="6"/>
  <c r="AT215" i="6"/>
  <c r="A216" i="6" l="1"/>
  <c r="H215" i="6"/>
  <c r="R215" i="6" s="1"/>
  <c r="G215" i="6"/>
  <c r="Q215" i="6" s="1"/>
  <c r="E215" i="6"/>
  <c r="O215" i="6" s="1"/>
  <c r="F215" i="6"/>
  <c r="P215" i="6" s="1"/>
  <c r="K215" i="6"/>
  <c r="U215" i="6" s="1"/>
  <c r="J215" i="6"/>
  <c r="T215" i="6" s="1"/>
  <c r="C215" i="6"/>
  <c r="M215" i="6" s="1"/>
  <c r="I215" i="6"/>
  <c r="S215" i="6" s="1"/>
  <c r="D215" i="6"/>
  <c r="N215" i="6" s="1"/>
  <c r="L11" i="8"/>
  <c r="L21" i="8"/>
  <c r="N31" i="8"/>
  <c r="N41" i="8"/>
  <c r="L51" i="8"/>
  <c r="L61" i="8"/>
  <c r="N71" i="8"/>
  <c r="L81" i="8"/>
  <c r="N91" i="8"/>
  <c r="N101" i="8"/>
  <c r="L31" i="8"/>
  <c r="L41" i="8"/>
  <c r="L71" i="8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G2" i="7"/>
  <c r="J2" i="7" s="1"/>
  <c r="G3" i="7"/>
  <c r="J3" i="7" s="1"/>
  <c r="G4" i="7"/>
  <c r="J4" i="7" s="1"/>
  <c r="G5" i="7"/>
  <c r="J5" i="7" s="1"/>
  <c r="G6" i="7"/>
  <c r="J6" i="7" s="1"/>
  <c r="G7" i="7"/>
  <c r="J7" i="7" s="1"/>
  <c r="G8" i="7"/>
  <c r="J8" i="7" s="1"/>
  <c r="G9" i="7"/>
  <c r="J9" i="7" s="1"/>
  <c r="G10" i="7"/>
  <c r="J10" i="7" s="1"/>
  <c r="G11" i="7"/>
  <c r="J11" i="7" s="1"/>
  <c r="G12" i="7"/>
  <c r="J12" i="7" s="1"/>
  <c r="G13" i="7"/>
  <c r="J13" i="7" s="1"/>
  <c r="G14" i="7"/>
  <c r="J14" i="7" s="1"/>
  <c r="G15" i="7"/>
  <c r="J15" i="7" s="1"/>
  <c r="G16" i="7"/>
  <c r="J16" i="7" s="1"/>
  <c r="G17" i="7"/>
  <c r="J17" i="7" s="1"/>
  <c r="G18" i="7"/>
  <c r="J18" i="7" s="1"/>
  <c r="G19" i="7"/>
  <c r="J19" i="7" s="1"/>
  <c r="G20" i="7"/>
  <c r="J20" i="7" s="1"/>
  <c r="G21" i="7"/>
  <c r="J21" i="7" s="1"/>
  <c r="G22" i="7"/>
  <c r="J22" i="7" s="1"/>
  <c r="G23" i="7"/>
  <c r="J23" i="7" s="1"/>
  <c r="G24" i="7"/>
  <c r="J24" i="7" s="1"/>
  <c r="G25" i="7"/>
  <c r="J25" i="7" s="1"/>
  <c r="G26" i="7"/>
  <c r="J26" i="7" s="1"/>
  <c r="G27" i="7"/>
  <c r="J27" i="7" s="1"/>
  <c r="G28" i="7"/>
  <c r="J28" i="7" s="1"/>
  <c r="G29" i="7"/>
  <c r="J29" i="7" s="1"/>
  <c r="G30" i="7"/>
  <c r="J30" i="7" s="1"/>
  <c r="G31" i="7"/>
  <c r="J31" i="7" s="1"/>
  <c r="G32" i="7"/>
  <c r="J32" i="7" s="1"/>
  <c r="G33" i="7"/>
  <c r="J33" i="7" s="1"/>
  <c r="G34" i="7"/>
  <c r="J34" i="7" s="1"/>
  <c r="G35" i="7"/>
  <c r="J35" i="7" s="1"/>
  <c r="G36" i="7"/>
  <c r="J36" i="7" s="1"/>
  <c r="G37" i="7"/>
  <c r="J37" i="7" s="1"/>
  <c r="G38" i="7"/>
  <c r="J38" i="7" s="1"/>
  <c r="G39" i="7"/>
  <c r="J39" i="7" s="1"/>
  <c r="G40" i="7"/>
  <c r="J40" i="7" s="1"/>
  <c r="G41" i="7"/>
  <c r="J41" i="7" s="1"/>
  <c r="G42" i="7"/>
  <c r="J42" i="7" s="1"/>
  <c r="G43" i="7"/>
  <c r="J43" i="7" s="1"/>
  <c r="G44" i="7"/>
  <c r="J44" i="7" s="1"/>
  <c r="G45" i="7"/>
  <c r="J45" i="7" s="1"/>
  <c r="G46" i="7"/>
  <c r="J46" i="7" s="1"/>
  <c r="G47" i="7"/>
  <c r="J47" i="7" s="1"/>
  <c r="G48" i="7"/>
  <c r="J48" i="7" s="1"/>
  <c r="G49" i="7"/>
  <c r="J49" i="7" s="1"/>
  <c r="G50" i="7"/>
  <c r="J50" i="7" s="1"/>
  <c r="G51" i="7"/>
  <c r="J51" i="7" s="1"/>
  <c r="G52" i="7"/>
  <c r="J52" i="7" s="1"/>
  <c r="G53" i="7"/>
  <c r="J53" i="7" s="1"/>
  <c r="G54" i="7"/>
  <c r="J54" i="7" s="1"/>
  <c r="G55" i="7"/>
  <c r="J55" i="7" s="1"/>
  <c r="G56" i="7"/>
  <c r="J56" i="7" s="1"/>
  <c r="G57" i="7"/>
  <c r="J57" i="7" s="1"/>
  <c r="G58" i="7"/>
  <c r="J58" i="7" s="1"/>
  <c r="G59" i="7"/>
  <c r="J59" i="7" s="1"/>
  <c r="G60" i="7"/>
  <c r="J60" i="7" s="1"/>
  <c r="G61" i="7"/>
  <c r="J61" i="7" s="1"/>
  <c r="G62" i="7"/>
  <c r="J62" i="7" s="1"/>
  <c r="G63" i="7"/>
  <c r="J63" i="7" s="1"/>
  <c r="G64" i="7"/>
  <c r="J64" i="7" s="1"/>
  <c r="G65" i="7"/>
  <c r="J65" i="7" s="1"/>
  <c r="G66" i="7"/>
  <c r="J66" i="7" s="1"/>
  <c r="G67" i="7"/>
  <c r="J67" i="7" s="1"/>
  <c r="G68" i="7"/>
  <c r="J68" i="7" s="1"/>
  <c r="G69" i="7"/>
  <c r="J69" i="7" s="1"/>
  <c r="G70" i="7"/>
  <c r="J70" i="7" s="1"/>
  <c r="G71" i="7"/>
  <c r="J71" i="7" s="1"/>
  <c r="G72" i="7"/>
  <c r="J72" i="7" s="1"/>
  <c r="G73" i="7"/>
  <c r="J73" i="7" s="1"/>
  <c r="G74" i="7"/>
  <c r="J74" i="7" s="1"/>
  <c r="G75" i="7"/>
  <c r="J75" i="7" s="1"/>
  <c r="G76" i="7"/>
  <c r="J76" i="7" s="1"/>
  <c r="G77" i="7"/>
  <c r="J77" i="7" s="1"/>
  <c r="G78" i="7"/>
  <c r="J78" i="7" s="1"/>
  <c r="G79" i="7"/>
  <c r="J79" i="7" s="1"/>
  <c r="G80" i="7"/>
  <c r="J80" i="7" s="1"/>
  <c r="G81" i="7"/>
  <c r="J81" i="7" s="1"/>
  <c r="G82" i="7"/>
  <c r="J82" i="7" s="1"/>
  <c r="G83" i="7"/>
  <c r="J83" i="7" s="1"/>
  <c r="G84" i="7"/>
  <c r="J84" i="7" s="1"/>
  <c r="G85" i="7"/>
  <c r="J85" i="7" s="1"/>
  <c r="G86" i="7"/>
  <c r="J86" i="7" s="1"/>
  <c r="G87" i="7"/>
  <c r="J87" i="7" s="1"/>
  <c r="G88" i="7"/>
  <c r="J88" i="7" s="1"/>
  <c r="G89" i="7"/>
  <c r="J89" i="7" s="1"/>
  <c r="G90" i="7"/>
  <c r="J90" i="7" s="1"/>
  <c r="G91" i="7"/>
  <c r="J91" i="7" s="1"/>
  <c r="G92" i="7"/>
  <c r="J92" i="7" s="1"/>
  <c r="G93" i="7"/>
  <c r="J93" i="7" s="1"/>
  <c r="G94" i="7"/>
  <c r="J94" i="7" s="1"/>
  <c r="G95" i="7"/>
  <c r="J95" i="7" s="1"/>
  <c r="G96" i="7"/>
  <c r="J96" i="7" s="1"/>
  <c r="G97" i="7"/>
  <c r="J97" i="7" s="1"/>
  <c r="G98" i="7"/>
  <c r="J98" i="7" s="1"/>
  <c r="G99" i="7"/>
  <c r="J99" i="7" s="1"/>
  <c r="G100" i="7"/>
  <c r="J100" i="7" s="1"/>
  <c r="G101" i="7"/>
  <c r="J101" i="7" s="1"/>
  <c r="G102" i="7"/>
  <c r="J102" i="7" s="1"/>
  <c r="G103" i="7"/>
  <c r="J103" i="7" s="1"/>
  <c r="G104" i="7"/>
  <c r="J104" i="7" s="1"/>
  <c r="G105" i="7"/>
  <c r="J105" i="7" s="1"/>
  <c r="G106" i="7"/>
  <c r="J106" i="7" s="1"/>
  <c r="G107" i="7"/>
  <c r="J107" i="7" s="1"/>
  <c r="G108" i="7"/>
  <c r="J108" i="7" s="1"/>
  <c r="G109" i="7"/>
  <c r="J109" i="7" s="1"/>
  <c r="G110" i="7"/>
  <c r="J110" i="7" s="1"/>
  <c r="G111" i="7"/>
  <c r="J111" i="7" s="1"/>
  <c r="G112" i="7"/>
  <c r="J112" i="7" s="1"/>
  <c r="G113" i="7"/>
  <c r="J113" i="7" s="1"/>
  <c r="G114" i="7"/>
  <c r="J114" i="7" s="1"/>
  <c r="G115" i="7"/>
  <c r="J115" i="7" s="1"/>
  <c r="G116" i="7"/>
  <c r="J116" i="7" s="1"/>
  <c r="G117" i="7"/>
  <c r="J117" i="7" s="1"/>
  <c r="G118" i="7"/>
  <c r="J118" i="7" s="1"/>
  <c r="G119" i="7"/>
  <c r="J119" i="7" s="1"/>
  <c r="G120" i="7"/>
  <c r="J120" i="7" s="1"/>
  <c r="G121" i="7"/>
  <c r="J121" i="7" s="1"/>
  <c r="G122" i="7"/>
  <c r="J122" i="7" s="1"/>
  <c r="G123" i="7"/>
  <c r="J123" i="7" s="1"/>
  <c r="G124" i="7"/>
  <c r="J124" i="7" s="1"/>
  <c r="G125" i="7"/>
  <c r="J125" i="7" s="1"/>
  <c r="G126" i="7"/>
  <c r="J126" i="7" s="1"/>
  <c r="G127" i="7"/>
  <c r="J127" i="7" s="1"/>
  <c r="G128" i="7"/>
  <c r="J128" i="7" s="1"/>
  <c r="G129" i="7"/>
  <c r="J129" i="7" s="1"/>
  <c r="G130" i="7"/>
  <c r="J130" i="7" s="1"/>
  <c r="G131" i="7"/>
  <c r="J131" i="7" s="1"/>
  <c r="G132" i="7"/>
  <c r="J132" i="7" s="1"/>
  <c r="G133" i="7"/>
  <c r="J133" i="7" s="1"/>
  <c r="G134" i="7"/>
  <c r="J134" i="7" s="1"/>
  <c r="G135" i="7"/>
  <c r="J135" i="7" s="1"/>
  <c r="G136" i="7"/>
  <c r="J136" i="7" s="1"/>
  <c r="G137" i="7"/>
  <c r="J137" i="7" s="1"/>
  <c r="G138" i="7"/>
  <c r="J138" i="7" s="1"/>
  <c r="G139" i="7"/>
  <c r="J139" i="7" s="1"/>
  <c r="G140" i="7"/>
  <c r="J140" i="7" s="1"/>
  <c r="G141" i="7"/>
  <c r="J141" i="7" s="1"/>
  <c r="G142" i="7"/>
  <c r="J142" i="7" s="1"/>
  <c r="G143" i="7"/>
  <c r="J143" i="7" s="1"/>
  <c r="G144" i="7"/>
  <c r="J144" i="7" s="1"/>
  <c r="G145" i="7"/>
  <c r="J145" i="7" s="1"/>
  <c r="G146" i="7"/>
  <c r="J146" i="7" s="1"/>
  <c r="G147" i="7"/>
  <c r="J147" i="7" s="1"/>
  <c r="G148" i="7"/>
  <c r="J148" i="7" s="1"/>
  <c r="G149" i="7"/>
  <c r="J149" i="7" s="1"/>
  <c r="G150" i="7"/>
  <c r="J150" i="7" s="1"/>
  <c r="G151" i="7"/>
  <c r="J151" i="7" s="1"/>
  <c r="G152" i="7"/>
  <c r="J152" i="7" s="1"/>
  <c r="G153" i="7"/>
  <c r="J153" i="7" s="1"/>
  <c r="G154" i="7"/>
  <c r="J154" i="7" s="1"/>
  <c r="G155" i="7"/>
  <c r="J155" i="7" s="1"/>
  <c r="G156" i="7"/>
  <c r="J156" i="7" s="1"/>
  <c r="G157" i="7"/>
  <c r="J157" i="7" s="1"/>
  <c r="G158" i="7"/>
  <c r="J158" i="7" s="1"/>
  <c r="G159" i="7"/>
  <c r="J159" i="7" s="1"/>
  <c r="G160" i="7"/>
  <c r="J160" i="7" s="1"/>
  <c r="G161" i="7"/>
  <c r="J161" i="7" s="1"/>
  <c r="G162" i="7"/>
  <c r="J162" i="7" s="1"/>
  <c r="G163" i="7"/>
  <c r="J163" i="7" s="1"/>
  <c r="G164" i="7"/>
  <c r="J164" i="7" s="1"/>
  <c r="G165" i="7"/>
  <c r="J165" i="7" s="1"/>
  <c r="G166" i="7"/>
  <c r="J166" i="7" s="1"/>
  <c r="G167" i="7"/>
  <c r="J167" i="7" s="1"/>
  <c r="G168" i="7"/>
  <c r="J168" i="7" s="1"/>
  <c r="G169" i="7"/>
  <c r="J169" i="7" s="1"/>
  <c r="G170" i="7"/>
  <c r="J170" i="7" s="1"/>
  <c r="G171" i="7"/>
  <c r="J171" i="7" s="1"/>
  <c r="G172" i="7"/>
  <c r="J172" i="7" s="1"/>
  <c r="G173" i="7"/>
  <c r="J173" i="7" s="1"/>
  <c r="G174" i="7"/>
  <c r="J174" i="7" s="1"/>
  <c r="G175" i="7"/>
  <c r="J175" i="7" s="1"/>
  <c r="G176" i="7"/>
  <c r="J176" i="7" s="1"/>
  <c r="G177" i="7"/>
  <c r="J177" i="7" s="1"/>
  <c r="G178" i="7"/>
  <c r="J178" i="7" s="1"/>
  <c r="G179" i="7"/>
  <c r="J179" i="7" s="1"/>
  <c r="G180" i="7"/>
  <c r="J180" i="7" s="1"/>
  <c r="G181" i="7"/>
  <c r="J181" i="7" s="1"/>
  <c r="G182" i="7"/>
  <c r="J182" i="7" s="1"/>
  <c r="G183" i="7"/>
  <c r="J183" i="7" s="1"/>
  <c r="G184" i="7"/>
  <c r="J184" i="7" s="1"/>
  <c r="G185" i="7"/>
  <c r="J185" i="7" s="1"/>
  <c r="G186" i="7"/>
  <c r="J186" i="7" s="1"/>
  <c r="G187" i="7"/>
  <c r="J187" i="7" s="1"/>
  <c r="G188" i="7"/>
  <c r="J188" i="7" s="1"/>
  <c r="G189" i="7"/>
  <c r="J189" i="7" s="1"/>
  <c r="G190" i="7"/>
  <c r="J190" i="7" s="1"/>
  <c r="G191" i="7"/>
  <c r="J191" i="7" s="1"/>
  <c r="G192" i="7"/>
  <c r="J192" i="7" s="1"/>
  <c r="G193" i="7"/>
  <c r="J193" i="7" s="1"/>
  <c r="G194" i="7"/>
  <c r="J194" i="7" s="1"/>
  <c r="G195" i="7"/>
  <c r="J195" i="7" s="1"/>
  <c r="G196" i="7"/>
  <c r="J196" i="7" s="1"/>
  <c r="G197" i="7"/>
  <c r="J197" i="7" s="1"/>
  <c r="G198" i="7"/>
  <c r="J198" i="7" s="1"/>
  <c r="G199" i="7"/>
  <c r="J199" i="7" s="1"/>
  <c r="G200" i="7"/>
  <c r="J200" i="7" s="1"/>
  <c r="G201" i="7"/>
  <c r="J201" i="7" s="1"/>
  <c r="G202" i="7"/>
  <c r="J202" i="7" s="1"/>
  <c r="G203" i="7"/>
  <c r="J203" i="7" s="1"/>
  <c r="G204" i="7"/>
  <c r="J204" i="7" s="1"/>
  <c r="G205" i="7"/>
  <c r="J205" i="7" s="1"/>
  <c r="G206" i="7"/>
  <c r="J206" i="7" s="1"/>
  <c r="G207" i="7"/>
  <c r="J207" i="7" s="1"/>
  <c r="G208" i="7"/>
  <c r="J208" i="7" s="1"/>
  <c r="G209" i="7"/>
  <c r="J209" i="7" s="1"/>
  <c r="G210" i="7"/>
  <c r="J210" i="7" s="1"/>
  <c r="G211" i="7"/>
  <c r="J211" i="7" s="1"/>
  <c r="G212" i="7"/>
  <c r="J212" i="7" s="1"/>
  <c r="G213" i="7"/>
  <c r="J213" i="7" s="1"/>
  <c r="G214" i="7"/>
  <c r="J214" i="7" s="1"/>
  <c r="G215" i="7"/>
  <c r="J215" i="7" s="1"/>
  <c r="G216" i="7"/>
  <c r="J216" i="7" s="1"/>
  <c r="G217" i="7"/>
  <c r="J217" i="7" s="1"/>
  <c r="G218" i="7"/>
  <c r="J218" i="7" s="1"/>
  <c r="G219" i="7"/>
  <c r="J219" i="7" s="1"/>
  <c r="G220" i="7"/>
  <c r="J220" i="7" s="1"/>
  <c r="G221" i="7"/>
  <c r="J221" i="7" s="1"/>
  <c r="G222" i="7"/>
  <c r="J222" i="7" s="1"/>
  <c r="G223" i="7"/>
  <c r="J223" i="7" s="1"/>
  <c r="G224" i="7"/>
  <c r="J224" i="7" s="1"/>
  <c r="G225" i="7"/>
  <c r="J225" i="7" s="1"/>
  <c r="G226" i="7"/>
  <c r="J226" i="7" s="1"/>
  <c r="G227" i="7"/>
  <c r="J227" i="7" s="1"/>
  <c r="G228" i="7"/>
  <c r="J228" i="7" s="1"/>
  <c r="G229" i="7"/>
  <c r="J229" i="7" s="1"/>
  <c r="G230" i="7"/>
  <c r="J230" i="7" s="1"/>
  <c r="G231" i="7"/>
  <c r="J231" i="7" s="1"/>
  <c r="G232" i="7"/>
  <c r="J232" i="7" s="1"/>
  <c r="G233" i="7"/>
  <c r="J233" i="7" s="1"/>
  <c r="G234" i="7"/>
  <c r="J234" i="7" s="1"/>
  <c r="G235" i="7"/>
  <c r="J235" i="7" s="1"/>
  <c r="G236" i="7"/>
  <c r="J236" i="7" s="1"/>
  <c r="G237" i="7"/>
  <c r="J237" i="7" s="1"/>
  <c r="G238" i="7"/>
  <c r="J238" i="7" s="1"/>
  <c r="G239" i="7"/>
  <c r="J239" i="7" s="1"/>
  <c r="G240" i="7"/>
  <c r="J240" i="7" s="1"/>
  <c r="G241" i="7"/>
  <c r="J241" i="7" s="1"/>
  <c r="G242" i="7"/>
  <c r="J242" i="7" s="1"/>
  <c r="G243" i="7"/>
  <c r="J243" i="7" s="1"/>
  <c r="G244" i="7"/>
  <c r="J244" i="7" s="1"/>
  <c r="G245" i="7"/>
  <c r="J245" i="7" s="1"/>
  <c r="G246" i="7"/>
  <c r="J246" i="7" s="1"/>
  <c r="G247" i="7"/>
  <c r="J247" i="7" s="1"/>
  <c r="G248" i="7"/>
  <c r="J248" i="7" s="1"/>
  <c r="G249" i="7"/>
  <c r="J249" i="7" s="1"/>
  <c r="G250" i="7"/>
  <c r="J250" i="7" s="1"/>
  <c r="G251" i="7"/>
  <c r="J251" i="7" s="1"/>
  <c r="G252" i="7"/>
  <c r="J252" i="7" s="1"/>
  <c r="G253" i="7"/>
  <c r="J253" i="7" s="1"/>
  <c r="G254" i="7"/>
  <c r="J254" i="7" s="1"/>
  <c r="G255" i="7"/>
  <c r="J255" i="7" s="1"/>
  <c r="G256" i="7"/>
  <c r="J256" i="7" s="1"/>
  <c r="G257" i="7"/>
  <c r="J257" i="7" s="1"/>
  <c r="G258" i="7"/>
  <c r="J258" i="7" s="1"/>
  <c r="G259" i="7"/>
  <c r="J259" i="7" s="1"/>
  <c r="G260" i="7"/>
  <c r="J260" i="7" s="1"/>
  <c r="G261" i="7"/>
  <c r="J261" i="7" s="1"/>
  <c r="G262" i="7"/>
  <c r="J262" i="7" s="1"/>
  <c r="G263" i="7"/>
  <c r="J263" i="7" s="1"/>
  <c r="G264" i="7"/>
  <c r="J264" i="7" s="1"/>
  <c r="G265" i="7"/>
  <c r="J265" i="7" s="1"/>
  <c r="G266" i="7"/>
  <c r="J266" i="7" s="1"/>
  <c r="G267" i="7"/>
  <c r="J267" i="7" s="1"/>
  <c r="G268" i="7"/>
  <c r="J268" i="7" s="1"/>
  <c r="G269" i="7"/>
  <c r="J269" i="7" s="1"/>
  <c r="G270" i="7"/>
  <c r="J270" i="7" s="1"/>
  <c r="G271" i="7"/>
  <c r="J271" i="7" s="1"/>
  <c r="G272" i="7"/>
  <c r="J272" i="7" s="1"/>
  <c r="G273" i="7"/>
  <c r="J273" i="7" s="1"/>
  <c r="G274" i="7"/>
  <c r="J274" i="7" s="1"/>
  <c r="G275" i="7"/>
  <c r="J275" i="7" s="1"/>
  <c r="G276" i="7"/>
  <c r="J276" i="7" s="1"/>
  <c r="G277" i="7"/>
  <c r="J277" i="7" s="1"/>
  <c r="G278" i="7"/>
  <c r="J278" i="7" s="1"/>
  <c r="G279" i="7"/>
  <c r="J279" i="7" s="1"/>
  <c r="G280" i="7"/>
  <c r="J280" i="7" s="1"/>
  <c r="G281" i="7"/>
  <c r="J281" i="7" s="1"/>
  <c r="G282" i="7"/>
  <c r="J282" i="7" s="1"/>
  <c r="G283" i="7"/>
  <c r="J283" i="7" s="1"/>
  <c r="G284" i="7"/>
  <c r="J284" i="7" s="1"/>
  <c r="G285" i="7"/>
  <c r="J285" i="7" s="1"/>
  <c r="G286" i="7"/>
  <c r="J286" i="7" s="1"/>
  <c r="G287" i="7"/>
  <c r="J287" i="7" s="1"/>
  <c r="G288" i="7"/>
  <c r="J288" i="7" s="1"/>
  <c r="G289" i="7"/>
  <c r="J289" i="7" s="1"/>
  <c r="G290" i="7"/>
  <c r="J290" i="7" s="1"/>
  <c r="G291" i="7"/>
  <c r="J291" i="7" s="1"/>
  <c r="G292" i="7"/>
  <c r="J292" i="7" s="1"/>
  <c r="G293" i="7"/>
  <c r="J293" i="7" s="1"/>
  <c r="G294" i="7"/>
  <c r="J294" i="7" s="1"/>
  <c r="G295" i="7"/>
  <c r="J295" i="7" s="1"/>
  <c r="G296" i="7"/>
  <c r="J296" i="7" s="1"/>
  <c r="G297" i="7"/>
  <c r="J297" i="7" s="1"/>
  <c r="G298" i="7"/>
  <c r="J298" i="7" s="1"/>
  <c r="G299" i="7"/>
  <c r="J299" i="7" s="1"/>
  <c r="G300" i="7"/>
  <c r="J300" i="7" s="1"/>
  <c r="G301" i="7"/>
  <c r="J301" i="7" s="1"/>
  <c r="G302" i="7"/>
  <c r="J302" i="7" s="1"/>
  <c r="G303" i="7"/>
  <c r="J303" i="7" s="1"/>
  <c r="G304" i="7"/>
  <c r="J304" i="7" s="1"/>
  <c r="G305" i="7"/>
  <c r="J305" i="7" s="1"/>
  <c r="G306" i="7"/>
  <c r="J306" i="7" s="1"/>
  <c r="G307" i="7"/>
  <c r="J307" i="7" s="1"/>
  <c r="G308" i="7"/>
  <c r="J308" i="7" s="1"/>
  <c r="G309" i="7"/>
  <c r="J309" i="7" s="1"/>
  <c r="G310" i="7"/>
  <c r="J310" i="7" s="1"/>
  <c r="G311" i="7"/>
  <c r="J311" i="7" s="1"/>
  <c r="G312" i="7"/>
  <c r="J312" i="7" s="1"/>
  <c r="G313" i="7"/>
  <c r="J313" i="7" s="1"/>
  <c r="G314" i="7"/>
  <c r="J314" i="7" s="1"/>
  <c r="G315" i="7"/>
  <c r="J315" i="7" s="1"/>
  <c r="G316" i="7"/>
  <c r="J316" i="7" s="1"/>
  <c r="G317" i="7"/>
  <c r="J317" i="7" s="1"/>
  <c r="G318" i="7"/>
  <c r="J318" i="7" s="1"/>
  <c r="G319" i="7"/>
  <c r="J319" i="7" s="1"/>
  <c r="G320" i="7"/>
  <c r="J320" i="7" s="1"/>
  <c r="G321" i="7"/>
  <c r="J321" i="7" s="1"/>
  <c r="G322" i="7"/>
  <c r="J322" i="7" s="1"/>
  <c r="G323" i="7"/>
  <c r="J323" i="7" s="1"/>
  <c r="G324" i="7"/>
  <c r="J324" i="7" s="1"/>
  <c r="G325" i="7"/>
  <c r="J325" i="7" s="1"/>
  <c r="G326" i="7"/>
  <c r="J326" i="7" s="1"/>
  <c r="G327" i="7"/>
  <c r="J327" i="7" s="1"/>
  <c r="G328" i="7"/>
  <c r="J328" i="7" s="1"/>
  <c r="G329" i="7"/>
  <c r="J329" i="7" s="1"/>
  <c r="G330" i="7"/>
  <c r="J330" i="7" s="1"/>
  <c r="G331" i="7"/>
  <c r="J331" i="7" s="1"/>
  <c r="G332" i="7"/>
  <c r="J332" i="7" s="1"/>
  <c r="G333" i="7"/>
  <c r="J333" i="7" s="1"/>
  <c r="G334" i="7"/>
  <c r="J334" i="7" s="1"/>
  <c r="G335" i="7"/>
  <c r="J335" i="7" s="1"/>
  <c r="G336" i="7"/>
  <c r="J336" i="7" s="1"/>
  <c r="G337" i="7"/>
  <c r="J337" i="7" s="1"/>
  <c r="G338" i="7"/>
  <c r="J338" i="7" s="1"/>
  <c r="G339" i="7"/>
  <c r="J339" i="7" s="1"/>
  <c r="G340" i="7"/>
  <c r="J340" i="7" s="1"/>
  <c r="G341" i="7"/>
  <c r="J341" i="7" s="1"/>
  <c r="G342" i="7"/>
  <c r="J342" i="7" s="1"/>
  <c r="G343" i="7"/>
  <c r="J343" i="7" s="1"/>
  <c r="G344" i="7"/>
  <c r="J344" i="7" s="1"/>
  <c r="G345" i="7"/>
  <c r="J345" i="7" s="1"/>
  <c r="G346" i="7"/>
  <c r="J346" i="7" s="1"/>
  <c r="G347" i="7"/>
  <c r="J347" i="7" s="1"/>
  <c r="G348" i="7"/>
  <c r="J348" i="7" s="1"/>
  <c r="G349" i="7"/>
  <c r="J349" i="7" s="1"/>
  <c r="G350" i="7"/>
  <c r="J350" i="7" s="1"/>
  <c r="G351" i="7"/>
  <c r="J351" i="7" s="1"/>
  <c r="G352" i="7"/>
  <c r="J352" i="7" s="1"/>
  <c r="G353" i="7"/>
  <c r="J353" i="7" s="1"/>
  <c r="G354" i="7"/>
  <c r="J354" i="7" s="1"/>
  <c r="G355" i="7"/>
  <c r="J355" i="7" s="1"/>
  <c r="G356" i="7"/>
  <c r="J356" i="7" s="1"/>
  <c r="G357" i="7"/>
  <c r="J357" i="7" s="1"/>
  <c r="G358" i="7"/>
  <c r="J358" i="7" s="1"/>
  <c r="G359" i="7"/>
  <c r="J359" i="7" s="1"/>
  <c r="G360" i="7"/>
  <c r="J360" i="7" s="1"/>
  <c r="G361" i="7"/>
  <c r="J361" i="7" s="1"/>
  <c r="G362" i="7"/>
  <c r="J362" i="7" s="1"/>
  <c r="G363" i="7"/>
  <c r="J363" i="7" s="1"/>
  <c r="G364" i="7"/>
  <c r="J364" i="7" s="1"/>
  <c r="G365" i="7"/>
  <c r="J365" i="7" s="1"/>
  <c r="G366" i="7"/>
  <c r="J366" i="7" s="1"/>
  <c r="BK194" i="6"/>
  <c r="BK195" i="6" s="1"/>
  <c r="BK196" i="6" s="1"/>
  <c r="BK197" i="6" s="1"/>
  <c r="BK198" i="6" s="1"/>
  <c r="BK199" i="6" s="1"/>
  <c r="BK200" i="6" s="1"/>
  <c r="BK201" i="6" s="1"/>
  <c r="BK202" i="6" s="1"/>
  <c r="BK203" i="6" s="1"/>
  <c r="BK204" i="6" s="1"/>
  <c r="BK205" i="6" s="1"/>
  <c r="BK206" i="6" s="1"/>
  <c r="BK207" i="6" s="1"/>
  <c r="BK208" i="6" s="1"/>
  <c r="BK209" i="6" s="1"/>
  <c r="BK210" i="6" s="1"/>
  <c r="BK175" i="6"/>
  <c r="BK176" i="6" s="1"/>
  <c r="BK177" i="6" s="1"/>
  <c r="BK178" i="6" s="1"/>
  <c r="BK179" i="6" s="1"/>
  <c r="BK180" i="6" s="1"/>
  <c r="BK181" i="6" s="1"/>
  <c r="BK182" i="6" s="1"/>
  <c r="BK183" i="6" s="1"/>
  <c r="BK184" i="6" s="1"/>
  <c r="BK185" i="6" s="1"/>
  <c r="BK186" i="6" s="1"/>
  <c r="BK187" i="6" s="1"/>
  <c r="BK188" i="6" s="1"/>
  <c r="BK189" i="6" s="1"/>
  <c r="BK190" i="6" s="1"/>
  <c r="BK191" i="6" s="1"/>
  <c r="BK156" i="6"/>
  <c r="BK157" i="6" s="1"/>
  <c r="BK158" i="6" s="1"/>
  <c r="BK159" i="6" s="1"/>
  <c r="BK160" i="6" s="1"/>
  <c r="BK161" i="6" s="1"/>
  <c r="BK162" i="6" s="1"/>
  <c r="BK163" i="6" s="1"/>
  <c r="BK164" i="6" s="1"/>
  <c r="BK165" i="6" s="1"/>
  <c r="BK166" i="6" s="1"/>
  <c r="BK167" i="6" s="1"/>
  <c r="BK168" i="6" s="1"/>
  <c r="BK169" i="6" s="1"/>
  <c r="BK170" i="6" s="1"/>
  <c r="BK171" i="6" s="1"/>
  <c r="BK172" i="6" s="1"/>
  <c r="BK137" i="6"/>
  <c r="BK138" i="6" s="1"/>
  <c r="BK139" i="6" s="1"/>
  <c r="BK140" i="6" s="1"/>
  <c r="BK141" i="6" s="1"/>
  <c r="BK142" i="6" s="1"/>
  <c r="BK143" i="6" s="1"/>
  <c r="BK144" i="6" s="1"/>
  <c r="BK145" i="6" s="1"/>
  <c r="BK146" i="6" s="1"/>
  <c r="BK147" i="6" s="1"/>
  <c r="BK148" i="6" s="1"/>
  <c r="BK149" i="6" s="1"/>
  <c r="BK150" i="6" s="1"/>
  <c r="BK151" i="6" s="1"/>
  <c r="BK152" i="6" s="1"/>
  <c r="BK153" i="6" s="1"/>
  <c r="BK118" i="6"/>
  <c r="BK119" i="6" s="1"/>
  <c r="BK120" i="6" s="1"/>
  <c r="BK121" i="6" s="1"/>
  <c r="BK122" i="6" s="1"/>
  <c r="BK123" i="6" s="1"/>
  <c r="BK124" i="6" s="1"/>
  <c r="BK125" i="6" s="1"/>
  <c r="BK126" i="6" s="1"/>
  <c r="BK127" i="6" s="1"/>
  <c r="BK128" i="6" s="1"/>
  <c r="BK129" i="6" s="1"/>
  <c r="BK130" i="6" s="1"/>
  <c r="BK131" i="6" s="1"/>
  <c r="BK132" i="6" s="1"/>
  <c r="BK133" i="6" s="1"/>
  <c r="BK134" i="6" s="1"/>
  <c r="BK99" i="6"/>
  <c r="BK100" i="6" s="1"/>
  <c r="BK101" i="6" s="1"/>
  <c r="BK102" i="6" s="1"/>
  <c r="BK103" i="6" s="1"/>
  <c r="BK104" i="6" s="1"/>
  <c r="BK105" i="6" s="1"/>
  <c r="BK106" i="6" s="1"/>
  <c r="BK107" i="6" s="1"/>
  <c r="BK108" i="6" s="1"/>
  <c r="BK109" i="6" s="1"/>
  <c r="BK110" i="6" s="1"/>
  <c r="BK111" i="6" s="1"/>
  <c r="BK112" i="6" s="1"/>
  <c r="BK113" i="6" s="1"/>
  <c r="BK114" i="6" s="1"/>
  <c r="BK115" i="6" s="1"/>
  <c r="BK80" i="6"/>
  <c r="BK81" i="6" s="1"/>
  <c r="BK82" i="6" s="1"/>
  <c r="BK83" i="6" s="1"/>
  <c r="BK84" i="6" s="1"/>
  <c r="BK85" i="6" s="1"/>
  <c r="BK86" i="6" s="1"/>
  <c r="BK87" i="6" s="1"/>
  <c r="BK88" i="6" s="1"/>
  <c r="BK89" i="6" s="1"/>
  <c r="BK90" i="6" s="1"/>
  <c r="BK91" i="6" s="1"/>
  <c r="BK92" i="6" s="1"/>
  <c r="BK93" i="6" s="1"/>
  <c r="BK94" i="6" s="1"/>
  <c r="BK95" i="6" s="1"/>
  <c r="BK96" i="6" s="1"/>
  <c r="BK61" i="6"/>
  <c r="BK62" i="6" s="1"/>
  <c r="BK63" i="6" s="1"/>
  <c r="BK64" i="6" s="1"/>
  <c r="BK65" i="6" s="1"/>
  <c r="BK66" i="6" s="1"/>
  <c r="BK67" i="6" s="1"/>
  <c r="BK68" i="6" s="1"/>
  <c r="BK69" i="6" s="1"/>
  <c r="BK70" i="6" s="1"/>
  <c r="BK71" i="6" s="1"/>
  <c r="BK72" i="6" s="1"/>
  <c r="BK73" i="6" s="1"/>
  <c r="BK74" i="6" s="1"/>
  <c r="BK75" i="6" s="1"/>
  <c r="BK76" i="6" s="1"/>
  <c r="BK77" i="6" s="1"/>
  <c r="BK42" i="6"/>
  <c r="BK43" i="6" s="1"/>
  <c r="BK44" i="6" s="1"/>
  <c r="BK45" i="6" s="1"/>
  <c r="BK46" i="6" s="1"/>
  <c r="BK47" i="6" s="1"/>
  <c r="BK48" i="6" s="1"/>
  <c r="BK49" i="6" s="1"/>
  <c r="BK50" i="6" s="1"/>
  <c r="BK51" i="6" s="1"/>
  <c r="BK52" i="6" s="1"/>
  <c r="BK53" i="6" s="1"/>
  <c r="BK54" i="6" s="1"/>
  <c r="BK55" i="6" s="1"/>
  <c r="BK56" i="6" s="1"/>
  <c r="BK57" i="6" s="1"/>
  <c r="BK58" i="6" s="1"/>
  <c r="BK23" i="6"/>
  <c r="BK24" i="6" s="1"/>
  <c r="BK25" i="6" s="1"/>
  <c r="BK26" i="6" s="1"/>
  <c r="BK27" i="6" s="1"/>
  <c r="BK28" i="6" s="1"/>
  <c r="BK29" i="6" s="1"/>
  <c r="BK30" i="6" s="1"/>
  <c r="BK31" i="6" s="1"/>
  <c r="BK32" i="6" s="1"/>
  <c r="BK33" i="6" s="1"/>
  <c r="BK34" i="6" s="1"/>
  <c r="BK35" i="6" s="1"/>
  <c r="BK36" i="6" s="1"/>
  <c r="BK37" i="6" s="1"/>
  <c r="BK38" i="6" s="1"/>
  <c r="BK39" i="6" s="1"/>
  <c r="BK4" i="6"/>
  <c r="BK5" i="6" s="1"/>
  <c r="BK6" i="6" s="1"/>
  <c r="BK7" i="6" s="1"/>
  <c r="BK8" i="6" s="1"/>
  <c r="BK9" i="6" s="1"/>
  <c r="BK10" i="6" s="1"/>
  <c r="BK11" i="6" s="1"/>
  <c r="BK12" i="6" s="1"/>
  <c r="BK13" i="6" s="1"/>
  <c r="BK14" i="6" s="1"/>
  <c r="BK15" i="6" s="1"/>
  <c r="BK16" i="6" s="1"/>
  <c r="BK17" i="6" s="1"/>
  <c r="BK18" i="6" s="1"/>
  <c r="BK19" i="6" s="1"/>
  <c r="BK20" i="6" s="1"/>
  <c r="AX216" i="6"/>
  <c r="AR216" i="6"/>
  <c r="AT216" i="6"/>
  <c r="AS216" i="6"/>
  <c r="AU216" i="6"/>
  <c r="AY216" i="6"/>
  <c r="AV216" i="6"/>
  <c r="AQ216" i="6"/>
  <c r="AW216" i="6"/>
  <c r="A217" i="6" l="1"/>
  <c r="F216" i="6"/>
  <c r="P216" i="6" s="1"/>
  <c r="J216" i="6"/>
  <c r="T216" i="6" s="1"/>
  <c r="H216" i="6"/>
  <c r="R216" i="6" s="1"/>
  <c r="E216" i="6"/>
  <c r="O216" i="6" s="1"/>
  <c r="D216" i="6"/>
  <c r="N216" i="6" s="1"/>
  <c r="K216" i="6"/>
  <c r="U216" i="6" s="1"/>
  <c r="G216" i="6"/>
  <c r="Q216" i="6" s="1"/>
  <c r="C216" i="6"/>
  <c r="M216" i="6" s="1"/>
  <c r="I216" i="6"/>
  <c r="S216" i="6" s="1"/>
  <c r="L101" i="8"/>
  <c r="N81" i="8"/>
  <c r="L91" i="8"/>
  <c r="N61" i="8"/>
  <c r="N21" i="8"/>
  <c r="N51" i="8"/>
  <c r="N11" i="8"/>
  <c r="AS217" i="6"/>
  <c r="AW217" i="6"/>
  <c r="AR217" i="6"/>
  <c r="AY217" i="6"/>
  <c r="AX217" i="6"/>
  <c r="AU217" i="6"/>
  <c r="AV217" i="6"/>
  <c r="AQ217" i="6"/>
  <c r="AT217" i="6"/>
  <c r="A218" i="6" l="1"/>
  <c r="K217" i="6"/>
  <c r="U217" i="6" s="1"/>
  <c r="I217" i="6"/>
  <c r="S217" i="6" s="1"/>
  <c r="F217" i="6"/>
  <c r="P217" i="6" s="1"/>
  <c r="C217" i="6"/>
  <c r="M217" i="6" s="1"/>
  <c r="D217" i="6"/>
  <c r="N217" i="6" s="1"/>
  <c r="G217" i="6"/>
  <c r="Q217" i="6" s="1"/>
  <c r="E217" i="6"/>
  <c r="O217" i="6" s="1"/>
  <c r="H217" i="6"/>
  <c r="R217" i="6" s="1"/>
  <c r="J217" i="6"/>
  <c r="T217" i="6" s="1"/>
  <c r="F2" i="1"/>
  <c r="E2" i="1"/>
  <c r="A175" i="6"/>
  <c r="A194" i="6"/>
  <c r="K193" i="6"/>
  <c r="J193" i="6"/>
  <c r="I193" i="6"/>
  <c r="H193" i="6"/>
  <c r="G193" i="6"/>
  <c r="F193" i="6"/>
  <c r="E193" i="6"/>
  <c r="D193" i="6"/>
  <c r="C193" i="6"/>
  <c r="K174" i="6"/>
  <c r="J174" i="6"/>
  <c r="I174" i="6"/>
  <c r="H174" i="6"/>
  <c r="G174" i="6"/>
  <c r="F174" i="6"/>
  <c r="E174" i="6"/>
  <c r="D174" i="6"/>
  <c r="C174" i="6"/>
  <c r="A156" i="6"/>
  <c r="K155" i="6"/>
  <c r="J155" i="6"/>
  <c r="I155" i="6"/>
  <c r="H155" i="6"/>
  <c r="G155" i="6"/>
  <c r="F155" i="6"/>
  <c r="E155" i="6"/>
  <c r="D155" i="6"/>
  <c r="C155" i="6"/>
  <c r="A137" i="6"/>
  <c r="K136" i="6"/>
  <c r="J136" i="6"/>
  <c r="I136" i="6"/>
  <c r="H136" i="6"/>
  <c r="G136" i="6"/>
  <c r="F136" i="6"/>
  <c r="E136" i="6"/>
  <c r="D136" i="6"/>
  <c r="C136" i="6"/>
  <c r="A118" i="6"/>
  <c r="K117" i="6"/>
  <c r="J117" i="6"/>
  <c r="I117" i="6"/>
  <c r="H117" i="6"/>
  <c r="G117" i="6"/>
  <c r="F117" i="6"/>
  <c r="E117" i="6"/>
  <c r="D117" i="6"/>
  <c r="C117" i="6"/>
  <c r="A99" i="6"/>
  <c r="K98" i="6"/>
  <c r="J98" i="6"/>
  <c r="I98" i="6"/>
  <c r="H98" i="6"/>
  <c r="G98" i="6"/>
  <c r="F98" i="6"/>
  <c r="E98" i="6"/>
  <c r="D98" i="6"/>
  <c r="C98" i="6"/>
  <c r="A80" i="6"/>
  <c r="K79" i="6"/>
  <c r="J79" i="6"/>
  <c r="I79" i="6"/>
  <c r="H79" i="6"/>
  <c r="G79" i="6"/>
  <c r="F79" i="6"/>
  <c r="E79" i="6"/>
  <c r="D79" i="6"/>
  <c r="C79" i="6"/>
  <c r="A61" i="6"/>
  <c r="K60" i="6"/>
  <c r="J60" i="6"/>
  <c r="I60" i="6"/>
  <c r="H60" i="6"/>
  <c r="G60" i="6"/>
  <c r="F60" i="6"/>
  <c r="E60" i="6"/>
  <c r="D60" i="6"/>
  <c r="C60" i="6"/>
  <c r="A42" i="6"/>
  <c r="K41" i="6"/>
  <c r="J41" i="6"/>
  <c r="I41" i="6"/>
  <c r="H41" i="6"/>
  <c r="G41" i="6"/>
  <c r="F41" i="6"/>
  <c r="E41" i="6"/>
  <c r="D41" i="6"/>
  <c r="C41" i="6"/>
  <c r="A23" i="6"/>
  <c r="K22" i="6"/>
  <c r="J22" i="6"/>
  <c r="I22" i="6"/>
  <c r="H22" i="6"/>
  <c r="G22" i="6"/>
  <c r="F22" i="6"/>
  <c r="E22" i="6"/>
  <c r="D22" i="6"/>
  <c r="C22" i="6"/>
  <c r="A4" i="6"/>
  <c r="K3" i="6"/>
  <c r="J3" i="6"/>
  <c r="I3" i="6"/>
  <c r="H3" i="6"/>
  <c r="G3" i="6"/>
  <c r="F3" i="6"/>
  <c r="E3" i="6"/>
  <c r="D3" i="6"/>
  <c r="C3" i="6"/>
  <c r="F5995" i="5"/>
  <c r="F5994" i="5"/>
  <c r="A5994" i="5"/>
  <c r="F5993" i="5"/>
  <c r="A5993" i="5"/>
  <c r="F5992" i="5"/>
  <c r="A5992" i="5"/>
  <c r="F5991" i="5"/>
  <c r="A5991" i="5"/>
  <c r="F5990" i="5"/>
  <c r="A5990" i="5"/>
  <c r="F5989" i="5"/>
  <c r="A5989" i="5"/>
  <c r="F5988" i="5"/>
  <c r="A5988" i="5"/>
  <c r="F5987" i="5"/>
  <c r="A5987" i="5"/>
  <c r="F5986" i="5"/>
  <c r="A5986" i="5"/>
  <c r="F5985" i="5"/>
  <c r="A5985" i="5"/>
  <c r="F5984" i="5"/>
  <c r="A5984" i="5"/>
  <c r="F5983" i="5"/>
  <c r="A5983" i="5"/>
  <c r="F5982" i="5"/>
  <c r="A5982" i="5"/>
  <c r="F5981" i="5"/>
  <c r="A5981" i="5"/>
  <c r="F5980" i="5"/>
  <c r="A5980" i="5"/>
  <c r="F5979" i="5"/>
  <c r="A5979" i="5"/>
  <c r="F5978" i="5"/>
  <c r="A5978" i="5"/>
  <c r="F5977" i="5"/>
  <c r="A5977" i="5"/>
  <c r="F5976" i="5"/>
  <c r="A5976" i="5"/>
  <c r="F5975" i="5"/>
  <c r="A5975" i="5"/>
  <c r="F5974" i="5"/>
  <c r="A5974" i="5"/>
  <c r="F5973" i="5"/>
  <c r="A5973" i="5"/>
  <c r="F5972" i="5"/>
  <c r="A5972" i="5"/>
  <c r="F5971" i="5"/>
  <c r="A5971" i="5"/>
  <c r="F5970" i="5"/>
  <c r="A5970" i="5"/>
  <c r="F5969" i="5"/>
  <c r="A5969" i="5"/>
  <c r="F5968" i="5"/>
  <c r="A5968" i="5"/>
  <c r="F5967" i="5"/>
  <c r="A5967" i="5"/>
  <c r="F5966" i="5"/>
  <c r="A5966" i="5"/>
  <c r="F5965" i="5"/>
  <c r="A5965" i="5"/>
  <c r="F5964" i="5"/>
  <c r="A5964" i="5"/>
  <c r="F5963" i="5"/>
  <c r="A5963" i="5"/>
  <c r="F5962" i="5"/>
  <c r="A5962" i="5"/>
  <c r="F5961" i="5"/>
  <c r="A5961" i="5"/>
  <c r="F5960" i="5"/>
  <c r="A5960" i="5"/>
  <c r="F5959" i="5"/>
  <c r="A5959" i="5"/>
  <c r="F5958" i="5"/>
  <c r="A5958" i="5"/>
  <c r="F5957" i="5"/>
  <c r="A5957" i="5"/>
  <c r="F5956" i="5"/>
  <c r="A5956" i="5"/>
  <c r="F5955" i="5"/>
  <c r="A5955" i="5"/>
  <c r="F5954" i="5"/>
  <c r="A5954" i="5"/>
  <c r="F5953" i="5"/>
  <c r="A5953" i="5"/>
  <c r="F5952" i="5"/>
  <c r="A5952" i="5"/>
  <c r="F5951" i="5"/>
  <c r="A5951" i="5"/>
  <c r="F5950" i="5"/>
  <c r="A5950" i="5"/>
  <c r="F5949" i="5"/>
  <c r="A5949" i="5"/>
  <c r="F5948" i="5"/>
  <c r="A5948" i="5"/>
  <c r="F5947" i="5"/>
  <c r="A5947" i="5"/>
  <c r="F5946" i="5"/>
  <c r="A5946" i="5"/>
  <c r="F5945" i="5"/>
  <c r="A5945" i="5"/>
  <c r="F5944" i="5"/>
  <c r="A5944" i="5"/>
  <c r="F5943" i="5"/>
  <c r="A5943" i="5"/>
  <c r="F5942" i="5"/>
  <c r="A5942" i="5"/>
  <c r="F5941" i="5"/>
  <c r="A5941" i="5"/>
  <c r="F5940" i="5"/>
  <c r="A5940" i="5"/>
  <c r="F5939" i="5"/>
  <c r="A5939" i="5"/>
  <c r="F5938" i="5"/>
  <c r="A5938" i="5"/>
  <c r="F5937" i="5"/>
  <c r="A5937" i="5"/>
  <c r="F5936" i="5"/>
  <c r="A5936" i="5"/>
  <c r="F5935" i="5"/>
  <c r="A5935" i="5"/>
  <c r="F5934" i="5"/>
  <c r="A5934" i="5"/>
  <c r="F5933" i="5"/>
  <c r="A5933" i="5"/>
  <c r="F5932" i="5"/>
  <c r="A5932" i="5"/>
  <c r="F5931" i="5"/>
  <c r="A5931" i="5"/>
  <c r="F5930" i="5"/>
  <c r="A5930" i="5"/>
  <c r="F5929" i="5"/>
  <c r="A5929" i="5"/>
  <c r="F5928" i="5"/>
  <c r="A5928" i="5"/>
  <c r="F5927" i="5"/>
  <c r="A5927" i="5"/>
  <c r="F5926" i="5"/>
  <c r="A5926" i="5"/>
  <c r="F5925" i="5"/>
  <c r="A5925" i="5"/>
  <c r="F5924" i="5"/>
  <c r="A5924" i="5"/>
  <c r="F5923" i="5"/>
  <c r="A5923" i="5"/>
  <c r="F5922" i="5"/>
  <c r="A5922" i="5"/>
  <c r="F5921" i="5"/>
  <c r="A5921" i="5"/>
  <c r="F5920" i="5"/>
  <c r="A5920" i="5"/>
  <c r="F5919" i="5"/>
  <c r="A5919" i="5"/>
  <c r="F5918" i="5"/>
  <c r="A5918" i="5"/>
  <c r="F5917" i="5"/>
  <c r="A5917" i="5"/>
  <c r="F5916" i="5"/>
  <c r="A5916" i="5"/>
  <c r="F5915" i="5"/>
  <c r="A5915" i="5"/>
  <c r="F5914" i="5"/>
  <c r="A5914" i="5"/>
  <c r="F5913" i="5"/>
  <c r="A5913" i="5"/>
  <c r="F5912" i="5"/>
  <c r="A5912" i="5"/>
  <c r="F5911" i="5"/>
  <c r="A5911" i="5"/>
  <c r="F5910" i="5"/>
  <c r="A5910" i="5"/>
  <c r="F5909" i="5"/>
  <c r="A5909" i="5"/>
  <c r="F5908" i="5"/>
  <c r="A5908" i="5"/>
  <c r="F5907" i="5"/>
  <c r="A5907" i="5"/>
  <c r="F5906" i="5"/>
  <c r="A5906" i="5"/>
  <c r="F5905" i="5"/>
  <c r="A5905" i="5"/>
  <c r="F5904" i="5"/>
  <c r="A5904" i="5"/>
  <c r="F5903" i="5"/>
  <c r="A5903" i="5"/>
  <c r="F5902" i="5"/>
  <c r="A5902" i="5"/>
  <c r="F5901" i="5"/>
  <c r="A5901" i="5"/>
  <c r="F5900" i="5"/>
  <c r="A5900" i="5"/>
  <c r="F5899" i="5"/>
  <c r="A5899" i="5"/>
  <c r="F5898" i="5"/>
  <c r="A5898" i="5"/>
  <c r="F5897" i="5"/>
  <c r="A5897" i="5"/>
  <c r="F5896" i="5"/>
  <c r="A5896" i="5"/>
  <c r="F5895" i="5"/>
  <c r="A5895" i="5"/>
  <c r="F5894" i="5"/>
  <c r="A5894" i="5"/>
  <c r="F5893" i="5"/>
  <c r="A5893" i="5"/>
  <c r="F5892" i="5"/>
  <c r="A5892" i="5"/>
  <c r="F5891" i="5"/>
  <c r="A5891" i="5"/>
  <c r="F5890" i="5"/>
  <c r="A5890" i="5"/>
  <c r="F5889" i="5"/>
  <c r="A5889" i="5"/>
  <c r="F5888" i="5"/>
  <c r="A5888" i="5"/>
  <c r="F5887" i="5"/>
  <c r="A5887" i="5"/>
  <c r="F5886" i="5"/>
  <c r="A5886" i="5"/>
  <c r="F5885" i="5"/>
  <c r="A5885" i="5"/>
  <c r="F5884" i="5"/>
  <c r="A5884" i="5"/>
  <c r="F5883" i="5"/>
  <c r="A5883" i="5"/>
  <c r="F5882" i="5"/>
  <c r="A5882" i="5"/>
  <c r="F5881" i="5"/>
  <c r="A5881" i="5"/>
  <c r="F5880" i="5"/>
  <c r="A5880" i="5"/>
  <c r="F5879" i="5"/>
  <c r="A5879" i="5"/>
  <c r="F5878" i="5"/>
  <c r="A5878" i="5"/>
  <c r="F5877" i="5"/>
  <c r="A5877" i="5"/>
  <c r="F5876" i="5"/>
  <c r="A5876" i="5"/>
  <c r="F5875" i="5"/>
  <c r="A5875" i="5"/>
  <c r="F5874" i="5"/>
  <c r="A5874" i="5"/>
  <c r="F5873" i="5"/>
  <c r="A5873" i="5"/>
  <c r="F5872" i="5"/>
  <c r="A5872" i="5"/>
  <c r="F5871" i="5"/>
  <c r="A5871" i="5"/>
  <c r="F5870" i="5"/>
  <c r="A5870" i="5"/>
  <c r="F5869" i="5"/>
  <c r="A5869" i="5"/>
  <c r="F5868" i="5"/>
  <c r="A5868" i="5"/>
  <c r="F5867" i="5"/>
  <c r="A5867" i="5"/>
  <c r="F5866" i="5"/>
  <c r="A5866" i="5"/>
  <c r="F5865" i="5"/>
  <c r="A5865" i="5"/>
  <c r="F5864" i="5"/>
  <c r="A5864" i="5"/>
  <c r="F5863" i="5"/>
  <c r="A5863" i="5"/>
  <c r="F5862" i="5"/>
  <c r="A5862" i="5"/>
  <c r="F5861" i="5"/>
  <c r="A5861" i="5"/>
  <c r="F5860" i="5"/>
  <c r="A5860" i="5"/>
  <c r="F5859" i="5"/>
  <c r="A5859" i="5"/>
  <c r="F5858" i="5"/>
  <c r="A5858" i="5"/>
  <c r="F5857" i="5"/>
  <c r="A5857" i="5"/>
  <c r="F5856" i="5"/>
  <c r="A5856" i="5"/>
  <c r="F5855" i="5"/>
  <c r="A5855" i="5"/>
  <c r="F5854" i="5"/>
  <c r="A5854" i="5"/>
  <c r="F5853" i="5"/>
  <c r="A5853" i="5"/>
  <c r="F5852" i="5"/>
  <c r="A5852" i="5"/>
  <c r="F5851" i="5"/>
  <c r="A5851" i="5"/>
  <c r="F5850" i="5"/>
  <c r="A5850" i="5"/>
  <c r="F5849" i="5"/>
  <c r="A5849" i="5"/>
  <c r="F5848" i="5"/>
  <c r="A5848" i="5"/>
  <c r="F5847" i="5"/>
  <c r="A5847" i="5"/>
  <c r="F5846" i="5"/>
  <c r="A5846" i="5"/>
  <c r="F5845" i="5"/>
  <c r="A5845" i="5"/>
  <c r="F5844" i="5"/>
  <c r="A5844" i="5"/>
  <c r="F5843" i="5"/>
  <c r="A5843" i="5"/>
  <c r="F5842" i="5"/>
  <c r="A5842" i="5"/>
  <c r="F5841" i="5"/>
  <c r="A5841" i="5"/>
  <c r="F5840" i="5"/>
  <c r="A5840" i="5"/>
  <c r="F5839" i="5"/>
  <c r="A5839" i="5"/>
  <c r="F5838" i="5"/>
  <c r="A5838" i="5"/>
  <c r="F5837" i="5"/>
  <c r="A5837" i="5"/>
  <c r="F5836" i="5"/>
  <c r="A5836" i="5"/>
  <c r="F5835" i="5"/>
  <c r="A5835" i="5"/>
  <c r="F5834" i="5"/>
  <c r="A5834" i="5"/>
  <c r="F5833" i="5"/>
  <c r="A5833" i="5"/>
  <c r="F5832" i="5"/>
  <c r="A5832" i="5"/>
  <c r="F5831" i="5"/>
  <c r="A5831" i="5"/>
  <c r="F5830" i="5"/>
  <c r="A5830" i="5"/>
  <c r="F5829" i="5"/>
  <c r="A5829" i="5"/>
  <c r="F5828" i="5"/>
  <c r="A5828" i="5"/>
  <c r="F5827" i="5"/>
  <c r="A5827" i="5"/>
  <c r="F5826" i="5"/>
  <c r="A5826" i="5"/>
  <c r="F5825" i="5"/>
  <c r="A5825" i="5"/>
  <c r="F5824" i="5"/>
  <c r="A5824" i="5"/>
  <c r="F5823" i="5"/>
  <c r="A5823" i="5"/>
  <c r="F5822" i="5"/>
  <c r="A5822" i="5"/>
  <c r="F5821" i="5"/>
  <c r="A5821" i="5"/>
  <c r="F5820" i="5"/>
  <c r="A5820" i="5"/>
  <c r="F5819" i="5"/>
  <c r="A5819" i="5"/>
  <c r="F5818" i="5"/>
  <c r="A5818" i="5"/>
  <c r="F5817" i="5"/>
  <c r="A5817" i="5"/>
  <c r="F5816" i="5"/>
  <c r="A5816" i="5"/>
  <c r="F5815" i="5"/>
  <c r="A5815" i="5"/>
  <c r="F5814" i="5"/>
  <c r="A5814" i="5"/>
  <c r="F5813" i="5"/>
  <c r="A5813" i="5"/>
  <c r="F5812" i="5"/>
  <c r="A5812" i="5"/>
  <c r="F5811" i="5"/>
  <c r="A5811" i="5"/>
  <c r="F5810" i="5"/>
  <c r="A5810" i="5"/>
  <c r="F5809" i="5"/>
  <c r="A5809" i="5"/>
  <c r="F5808" i="5"/>
  <c r="A5808" i="5"/>
  <c r="F5807" i="5"/>
  <c r="A5807" i="5"/>
  <c r="F5806" i="5"/>
  <c r="A5806" i="5"/>
  <c r="F5805" i="5"/>
  <c r="A5805" i="5"/>
  <c r="F5804" i="5"/>
  <c r="A5804" i="5"/>
  <c r="F5803" i="5"/>
  <c r="A5803" i="5"/>
  <c r="F5802" i="5"/>
  <c r="A5802" i="5"/>
  <c r="F5801" i="5"/>
  <c r="A5801" i="5"/>
  <c r="F5800" i="5"/>
  <c r="A5800" i="5"/>
  <c r="F5799" i="5"/>
  <c r="A5799" i="5"/>
  <c r="F5798" i="5"/>
  <c r="A5798" i="5"/>
  <c r="F5797" i="5"/>
  <c r="A5797" i="5"/>
  <c r="F5796" i="5"/>
  <c r="A5796" i="5"/>
  <c r="F5795" i="5"/>
  <c r="A5795" i="5"/>
  <c r="F5794" i="5"/>
  <c r="A5794" i="5"/>
  <c r="F5793" i="5"/>
  <c r="A5793" i="5"/>
  <c r="F5792" i="5"/>
  <c r="A5792" i="5"/>
  <c r="F5791" i="5"/>
  <c r="A5791" i="5"/>
  <c r="F5790" i="5"/>
  <c r="A5790" i="5"/>
  <c r="F5789" i="5"/>
  <c r="A5789" i="5"/>
  <c r="F5788" i="5"/>
  <c r="A5788" i="5"/>
  <c r="F5787" i="5"/>
  <c r="A5787" i="5"/>
  <c r="F5786" i="5"/>
  <c r="A5786" i="5"/>
  <c r="F5785" i="5"/>
  <c r="A5785" i="5"/>
  <c r="F5784" i="5"/>
  <c r="A5784" i="5"/>
  <c r="F5783" i="5"/>
  <c r="A5783" i="5"/>
  <c r="F5782" i="5"/>
  <c r="A5782" i="5"/>
  <c r="F5781" i="5"/>
  <c r="A5781" i="5"/>
  <c r="F5780" i="5"/>
  <c r="A5780" i="5"/>
  <c r="F5779" i="5"/>
  <c r="A5779" i="5"/>
  <c r="F5778" i="5"/>
  <c r="A5778" i="5"/>
  <c r="F5777" i="5"/>
  <c r="A5777" i="5"/>
  <c r="F5776" i="5"/>
  <c r="A5776" i="5"/>
  <c r="F5775" i="5"/>
  <c r="A5775" i="5"/>
  <c r="F5774" i="5"/>
  <c r="A5774" i="5"/>
  <c r="F5773" i="5"/>
  <c r="A5773" i="5"/>
  <c r="F5772" i="5"/>
  <c r="A5772" i="5"/>
  <c r="F5771" i="5"/>
  <c r="A5771" i="5"/>
  <c r="F5770" i="5"/>
  <c r="A5770" i="5"/>
  <c r="F5769" i="5"/>
  <c r="A5769" i="5"/>
  <c r="F5768" i="5"/>
  <c r="A5768" i="5"/>
  <c r="F5767" i="5"/>
  <c r="A5767" i="5"/>
  <c r="F5766" i="5"/>
  <c r="A5766" i="5"/>
  <c r="F5765" i="5"/>
  <c r="A5765" i="5"/>
  <c r="F5764" i="5"/>
  <c r="A5764" i="5"/>
  <c r="F5763" i="5"/>
  <c r="A5763" i="5"/>
  <c r="F5762" i="5"/>
  <c r="A5762" i="5"/>
  <c r="F5761" i="5"/>
  <c r="A5761" i="5"/>
  <c r="F5760" i="5"/>
  <c r="A5760" i="5"/>
  <c r="F5759" i="5"/>
  <c r="A5759" i="5"/>
  <c r="F5758" i="5"/>
  <c r="A5758" i="5"/>
  <c r="F5757" i="5"/>
  <c r="A5757" i="5"/>
  <c r="F5756" i="5"/>
  <c r="A5756" i="5"/>
  <c r="F5755" i="5"/>
  <c r="A5755" i="5"/>
  <c r="F5754" i="5"/>
  <c r="A5754" i="5"/>
  <c r="F5753" i="5"/>
  <c r="A5753" i="5"/>
  <c r="F5752" i="5"/>
  <c r="A5752" i="5"/>
  <c r="F5751" i="5"/>
  <c r="A5751" i="5"/>
  <c r="F5750" i="5"/>
  <c r="A5750" i="5"/>
  <c r="F5749" i="5"/>
  <c r="A5749" i="5"/>
  <c r="F5748" i="5"/>
  <c r="A5748" i="5"/>
  <c r="F5747" i="5"/>
  <c r="A5747" i="5"/>
  <c r="F5746" i="5"/>
  <c r="A5746" i="5"/>
  <c r="F5745" i="5"/>
  <c r="A5745" i="5"/>
  <c r="F5744" i="5"/>
  <c r="A5744" i="5"/>
  <c r="F5743" i="5"/>
  <c r="A5743" i="5"/>
  <c r="F5742" i="5"/>
  <c r="A5742" i="5"/>
  <c r="F5741" i="5"/>
  <c r="A5741" i="5"/>
  <c r="F5740" i="5"/>
  <c r="A5740" i="5"/>
  <c r="F5739" i="5"/>
  <c r="A5739" i="5"/>
  <c r="F5738" i="5"/>
  <c r="A5738" i="5"/>
  <c r="F5737" i="5"/>
  <c r="A5737" i="5"/>
  <c r="F5736" i="5"/>
  <c r="A5736" i="5"/>
  <c r="F5735" i="5"/>
  <c r="A5735" i="5"/>
  <c r="F5734" i="5"/>
  <c r="A5734" i="5"/>
  <c r="F5733" i="5"/>
  <c r="A5733" i="5"/>
  <c r="F5732" i="5"/>
  <c r="A5732" i="5"/>
  <c r="F5731" i="5"/>
  <c r="A5731" i="5"/>
  <c r="F5730" i="5"/>
  <c r="A5730" i="5"/>
  <c r="F5729" i="5"/>
  <c r="A5729" i="5"/>
  <c r="F5728" i="5"/>
  <c r="A5728" i="5"/>
  <c r="F5727" i="5"/>
  <c r="A5727" i="5"/>
  <c r="F5726" i="5"/>
  <c r="A5726" i="5"/>
  <c r="F5725" i="5"/>
  <c r="A5725" i="5"/>
  <c r="F5724" i="5"/>
  <c r="A5724" i="5"/>
  <c r="F5723" i="5"/>
  <c r="A5723" i="5"/>
  <c r="F5722" i="5"/>
  <c r="A5722" i="5"/>
  <c r="F5721" i="5"/>
  <c r="A5721" i="5"/>
  <c r="F5720" i="5"/>
  <c r="A5720" i="5"/>
  <c r="F5719" i="5"/>
  <c r="A5719" i="5"/>
  <c r="F5718" i="5"/>
  <c r="A5718" i="5"/>
  <c r="F5717" i="5"/>
  <c r="A5717" i="5"/>
  <c r="F5716" i="5"/>
  <c r="A5716" i="5"/>
  <c r="F5715" i="5"/>
  <c r="A5715" i="5"/>
  <c r="F5714" i="5"/>
  <c r="A5714" i="5"/>
  <c r="F5713" i="5"/>
  <c r="A5713" i="5"/>
  <c r="F5712" i="5"/>
  <c r="A5712" i="5"/>
  <c r="F5711" i="5"/>
  <c r="A5711" i="5"/>
  <c r="F5710" i="5"/>
  <c r="A5710" i="5"/>
  <c r="F5709" i="5"/>
  <c r="A5709" i="5"/>
  <c r="F5708" i="5"/>
  <c r="A5708" i="5"/>
  <c r="F5707" i="5"/>
  <c r="A5707" i="5"/>
  <c r="F5706" i="5"/>
  <c r="A5706" i="5"/>
  <c r="F5705" i="5"/>
  <c r="A5705" i="5"/>
  <c r="F5704" i="5"/>
  <c r="A5704" i="5"/>
  <c r="F5703" i="5"/>
  <c r="A5703" i="5"/>
  <c r="F5702" i="5"/>
  <c r="A5702" i="5"/>
  <c r="F5701" i="5"/>
  <c r="A5701" i="5"/>
  <c r="F5700" i="5"/>
  <c r="A5700" i="5"/>
  <c r="F5699" i="5"/>
  <c r="A5699" i="5"/>
  <c r="F5698" i="5"/>
  <c r="A5698" i="5"/>
  <c r="F5697" i="5"/>
  <c r="A5697" i="5"/>
  <c r="F5696" i="5"/>
  <c r="A5696" i="5"/>
  <c r="F5695" i="5"/>
  <c r="A5695" i="5"/>
  <c r="F5694" i="5"/>
  <c r="A5694" i="5"/>
  <c r="F5693" i="5"/>
  <c r="A5693" i="5"/>
  <c r="F5692" i="5"/>
  <c r="A5692" i="5"/>
  <c r="F5691" i="5"/>
  <c r="A5691" i="5"/>
  <c r="F5690" i="5"/>
  <c r="A5690" i="5"/>
  <c r="F5689" i="5"/>
  <c r="A5689" i="5"/>
  <c r="F5688" i="5"/>
  <c r="A5688" i="5"/>
  <c r="F5687" i="5"/>
  <c r="A5687" i="5"/>
  <c r="F5686" i="5"/>
  <c r="A5686" i="5"/>
  <c r="F5685" i="5"/>
  <c r="A5685" i="5"/>
  <c r="F5684" i="5"/>
  <c r="A5684" i="5"/>
  <c r="F5683" i="5"/>
  <c r="A5683" i="5"/>
  <c r="F5682" i="5"/>
  <c r="A5682" i="5"/>
  <c r="F5681" i="5"/>
  <c r="A5681" i="5"/>
  <c r="F5680" i="5"/>
  <c r="A5680" i="5"/>
  <c r="F5679" i="5"/>
  <c r="A5679" i="5"/>
  <c r="F5678" i="5"/>
  <c r="A5678" i="5"/>
  <c r="F5677" i="5"/>
  <c r="A5677" i="5"/>
  <c r="F5676" i="5"/>
  <c r="A5676" i="5"/>
  <c r="F5675" i="5"/>
  <c r="A5675" i="5"/>
  <c r="F5674" i="5"/>
  <c r="A5674" i="5"/>
  <c r="F5673" i="5"/>
  <c r="A5673" i="5"/>
  <c r="F5672" i="5"/>
  <c r="A5672" i="5"/>
  <c r="F5671" i="5"/>
  <c r="A5671" i="5"/>
  <c r="F5670" i="5"/>
  <c r="A5670" i="5"/>
  <c r="F5669" i="5"/>
  <c r="A5669" i="5"/>
  <c r="F5668" i="5"/>
  <c r="A5668" i="5"/>
  <c r="F5667" i="5"/>
  <c r="A5667" i="5"/>
  <c r="F5666" i="5"/>
  <c r="A5666" i="5"/>
  <c r="F5665" i="5"/>
  <c r="A5665" i="5"/>
  <c r="F5664" i="5"/>
  <c r="A5664" i="5"/>
  <c r="F5663" i="5"/>
  <c r="A5663" i="5"/>
  <c r="F5662" i="5"/>
  <c r="A5662" i="5"/>
  <c r="F5661" i="5"/>
  <c r="A5661" i="5"/>
  <c r="F5660" i="5"/>
  <c r="A5660" i="5"/>
  <c r="F5659" i="5"/>
  <c r="A5659" i="5"/>
  <c r="F5658" i="5"/>
  <c r="A5658" i="5"/>
  <c r="F5657" i="5"/>
  <c r="A5657" i="5"/>
  <c r="F5656" i="5"/>
  <c r="A5656" i="5"/>
  <c r="F5655" i="5"/>
  <c r="A5655" i="5"/>
  <c r="F5654" i="5"/>
  <c r="A5654" i="5"/>
  <c r="F5653" i="5"/>
  <c r="A5653" i="5"/>
  <c r="F5652" i="5"/>
  <c r="A5652" i="5"/>
  <c r="F5651" i="5"/>
  <c r="A5651" i="5"/>
  <c r="F5650" i="5"/>
  <c r="A5650" i="5"/>
  <c r="F5649" i="5"/>
  <c r="A5649" i="5"/>
  <c r="F5648" i="5"/>
  <c r="A5648" i="5"/>
  <c r="F5647" i="5"/>
  <c r="A5647" i="5"/>
  <c r="F5646" i="5"/>
  <c r="A5646" i="5"/>
  <c r="F5645" i="5"/>
  <c r="A5645" i="5"/>
  <c r="F5644" i="5"/>
  <c r="A5644" i="5"/>
  <c r="F5643" i="5"/>
  <c r="A5643" i="5"/>
  <c r="F5642" i="5"/>
  <c r="A5642" i="5"/>
  <c r="F5641" i="5"/>
  <c r="A5641" i="5"/>
  <c r="F5640" i="5"/>
  <c r="A5640" i="5"/>
  <c r="F5639" i="5"/>
  <c r="A5639" i="5"/>
  <c r="F5638" i="5"/>
  <c r="A5638" i="5"/>
  <c r="F5637" i="5"/>
  <c r="A5637" i="5"/>
  <c r="F5636" i="5"/>
  <c r="A5636" i="5"/>
  <c r="F5635" i="5"/>
  <c r="A5635" i="5"/>
  <c r="F5634" i="5"/>
  <c r="A5634" i="5"/>
  <c r="F5633" i="5"/>
  <c r="A5633" i="5"/>
  <c r="F5632" i="5"/>
  <c r="A5632" i="5"/>
  <c r="F5631" i="5"/>
  <c r="A5631" i="5"/>
  <c r="F5630" i="5"/>
  <c r="A5630" i="5"/>
  <c r="F5629" i="5"/>
  <c r="A5629" i="5"/>
  <c r="F5628" i="5"/>
  <c r="A5628" i="5"/>
  <c r="F5627" i="5"/>
  <c r="A5627" i="5"/>
  <c r="F5626" i="5"/>
  <c r="A5626" i="5"/>
  <c r="F5625" i="5"/>
  <c r="A5625" i="5"/>
  <c r="F5624" i="5"/>
  <c r="A5624" i="5"/>
  <c r="F5623" i="5"/>
  <c r="A5623" i="5"/>
  <c r="F5622" i="5"/>
  <c r="A5622" i="5"/>
  <c r="F5621" i="5"/>
  <c r="A5621" i="5"/>
  <c r="F5620" i="5"/>
  <c r="A5620" i="5"/>
  <c r="F5619" i="5"/>
  <c r="A5619" i="5"/>
  <c r="F5618" i="5"/>
  <c r="A5618" i="5"/>
  <c r="F5617" i="5"/>
  <c r="A5617" i="5"/>
  <c r="F5616" i="5"/>
  <c r="A5616" i="5"/>
  <c r="F5615" i="5"/>
  <c r="A5615" i="5"/>
  <c r="F5614" i="5"/>
  <c r="A5614" i="5"/>
  <c r="F5613" i="5"/>
  <c r="A5613" i="5"/>
  <c r="F5612" i="5"/>
  <c r="A5612" i="5"/>
  <c r="F5611" i="5"/>
  <c r="A5611" i="5"/>
  <c r="F5610" i="5"/>
  <c r="A5610" i="5"/>
  <c r="F5609" i="5"/>
  <c r="A5609" i="5"/>
  <c r="F5608" i="5"/>
  <c r="A5608" i="5"/>
  <c r="F5607" i="5"/>
  <c r="A5607" i="5"/>
  <c r="F5606" i="5"/>
  <c r="A5606" i="5"/>
  <c r="F5605" i="5"/>
  <c r="A5605" i="5"/>
  <c r="F5604" i="5"/>
  <c r="A5604" i="5"/>
  <c r="F5603" i="5"/>
  <c r="A5603" i="5"/>
  <c r="F5602" i="5"/>
  <c r="A5602" i="5"/>
  <c r="F5601" i="5"/>
  <c r="A5601" i="5"/>
  <c r="F5600" i="5"/>
  <c r="A5600" i="5"/>
  <c r="F5599" i="5"/>
  <c r="A5599" i="5"/>
  <c r="F5598" i="5"/>
  <c r="A5598" i="5"/>
  <c r="F5597" i="5"/>
  <c r="A5597" i="5"/>
  <c r="F5596" i="5"/>
  <c r="A5596" i="5"/>
  <c r="F5595" i="5"/>
  <c r="A5595" i="5"/>
  <c r="F5594" i="5"/>
  <c r="A5594" i="5"/>
  <c r="F5593" i="5"/>
  <c r="A5593" i="5"/>
  <c r="F5592" i="5"/>
  <c r="A5592" i="5"/>
  <c r="F5591" i="5"/>
  <c r="A5591" i="5"/>
  <c r="F5590" i="5"/>
  <c r="A5590" i="5"/>
  <c r="F5589" i="5"/>
  <c r="A5589" i="5"/>
  <c r="F5588" i="5"/>
  <c r="A5588" i="5"/>
  <c r="F5587" i="5"/>
  <c r="A5587" i="5"/>
  <c r="F5586" i="5"/>
  <c r="A5586" i="5"/>
  <c r="F5585" i="5"/>
  <c r="A5585" i="5"/>
  <c r="F5584" i="5"/>
  <c r="A5584" i="5"/>
  <c r="F5583" i="5"/>
  <c r="A5583" i="5"/>
  <c r="F5582" i="5"/>
  <c r="A5582" i="5"/>
  <c r="F5581" i="5"/>
  <c r="A5581" i="5"/>
  <c r="F5580" i="5"/>
  <c r="A5580" i="5"/>
  <c r="F5579" i="5"/>
  <c r="A5579" i="5"/>
  <c r="F5578" i="5"/>
  <c r="A5578" i="5"/>
  <c r="F5577" i="5"/>
  <c r="A5577" i="5"/>
  <c r="F5576" i="5"/>
  <c r="A5576" i="5"/>
  <c r="F5575" i="5"/>
  <c r="A5575" i="5"/>
  <c r="F5574" i="5"/>
  <c r="A5574" i="5"/>
  <c r="F5573" i="5"/>
  <c r="A5573" i="5"/>
  <c r="F5572" i="5"/>
  <c r="A5572" i="5"/>
  <c r="F5571" i="5"/>
  <c r="A5571" i="5"/>
  <c r="F5570" i="5"/>
  <c r="A5570" i="5"/>
  <c r="F5569" i="5"/>
  <c r="A5569" i="5"/>
  <c r="F5568" i="5"/>
  <c r="A5568" i="5"/>
  <c r="F5567" i="5"/>
  <c r="A5567" i="5"/>
  <c r="F5566" i="5"/>
  <c r="A5566" i="5"/>
  <c r="F5565" i="5"/>
  <c r="A5565" i="5"/>
  <c r="F5564" i="5"/>
  <c r="A5564" i="5"/>
  <c r="F5563" i="5"/>
  <c r="A5563" i="5"/>
  <c r="F5562" i="5"/>
  <c r="A5562" i="5"/>
  <c r="F5561" i="5"/>
  <c r="A5561" i="5"/>
  <c r="F5560" i="5"/>
  <c r="A5560" i="5"/>
  <c r="F5559" i="5"/>
  <c r="A5559" i="5"/>
  <c r="F5558" i="5"/>
  <c r="A5558" i="5"/>
  <c r="F5557" i="5"/>
  <c r="A5557" i="5"/>
  <c r="F5556" i="5"/>
  <c r="A5556" i="5"/>
  <c r="F5555" i="5"/>
  <c r="A5555" i="5"/>
  <c r="F5554" i="5"/>
  <c r="A5554" i="5"/>
  <c r="F5553" i="5"/>
  <c r="A5553" i="5"/>
  <c r="F5552" i="5"/>
  <c r="A5552" i="5"/>
  <c r="F5551" i="5"/>
  <c r="A5551" i="5"/>
  <c r="F5550" i="5"/>
  <c r="A5550" i="5"/>
  <c r="F5549" i="5"/>
  <c r="A5549" i="5"/>
  <c r="F5548" i="5"/>
  <c r="A5548" i="5"/>
  <c r="F5547" i="5"/>
  <c r="A5547" i="5"/>
  <c r="F5546" i="5"/>
  <c r="A5546" i="5"/>
  <c r="F5545" i="5"/>
  <c r="A5545" i="5"/>
  <c r="F5544" i="5"/>
  <c r="A5544" i="5"/>
  <c r="F5543" i="5"/>
  <c r="A5543" i="5"/>
  <c r="F5542" i="5"/>
  <c r="A5542" i="5"/>
  <c r="F5541" i="5"/>
  <c r="A5541" i="5"/>
  <c r="F5540" i="5"/>
  <c r="A5540" i="5"/>
  <c r="F5539" i="5"/>
  <c r="A5539" i="5"/>
  <c r="F5538" i="5"/>
  <c r="A5538" i="5"/>
  <c r="F5537" i="5"/>
  <c r="A5537" i="5"/>
  <c r="F5536" i="5"/>
  <c r="A5536" i="5"/>
  <c r="F5535" i="5"/>
  <c r="A5535" i="5"/>
  <c r="F5534" i="5"/>
  <c r="A5534" i="5"/>
  <c r="F5533" i="5"/>
  <c r="A5533" i="5"/>
  <c r="F5532" i="5"/>
  <c r="A5532" i="5"/>
  <c r="F5531" i="5"/>
  <c r="A5531" i="5"/>
  <c r="F5530" i="5"/>
  <c r="A5530" i="5"/>
  <c r="F5529" i="5"/>
  <c r="A5529" i="5"/>
  <c r="F5528" i="5"/>
  <c r="A5528" i="5"/>
  <c r="F5527" i="5"/>
  <c r="A5527" i="5"/>
  <c r="F5526" i="5"/>
  <c r="A5526" i="5"/>
  <c r="F5525" i="5"/>
  <c r="A5525" i="5"/>
  <c r="F5524" i="5"/>
  <c r="A5524" i="5"/>
  <c r="F5523" i="5"/>
  <c r="A5523" i="5"/>
  <c r="F5522" i="5"/>
  <c r="A5522" i="5"/>
  <c r="F5521" i="5"/>
  <c r="A5521" i="5"/>
  <c r="F5520" i="5"/>
  <c r="A5520" i="5"/>
  <c r="F5519" i="5"/>
  <c r="A5519" i="5"/>
  <c r="F5518" i="5"/>
  <c r="A5518" i="5"/>
  <c r="F5517" i="5"/>
  <c r="A5517" i="5"/>
  <c r="F5516" i="5"/>
  <c r="A5516" i="5"/>
  <c r="F5515" i="5"/>
  <c r="A5515" i="5"/>
  <c r="F5514" i="5"/>
  <c r="A5514" i="5"/>
  <c r="F5513" i="5"/>
  <c r="A5513" i="5"/>
  <c r="F5512" i="5"/>
  <c r="A5512" i="5"/>
  <c r="F5511" i="5"/>
  <c r="A5511" i="5"/>
  <c r="F5510" i="5"/>
  <c r="A5510" i="5"/>
  <c r="F5509" i="5"/>
  <c r="A5509" i="5"/>
  <c r="F5508" i="5"/>
  <c r="A5508" i="5"/>
  <c r="F5507" i="5"/>
  <c r="A5507" i="5"/>
  <c r="F5506" i="5"/>
  <c r="A5506" i="5"/>
  <c r="F5505" i="5"/>
  <c r="A5505" i="5"/>
  <c r="F5504" i="5"/>
  <c r="A5504" i="5"/>
  <c r="F5503" i="5"/>
  <c r="A5503" i="5"/>
  <c r="F5502" i="5"/>
  <c r="A5502" i="5"/>
  <c r="F5501" i="5"/>
  <c r="A5501" i="5"/>
  <c r="F5500" i="5"/>
  <c r="A5500" i="5"/>
  <c r="F5499" i="5"/>
  <c r="A5499" i="5"/>
  <c r="F5498" i="5"/>
  <c r="A5498" i="5"/>
  <c r="F5497" i="5"/>
  <c r="A5497" i="5"/>
  <c r="F5496" i="5"/>
  <c r="A5496" i="5"/>
  <c r="F5495" i="5"/>
  <c r="A5495" i="5"/>
  <c r="F5494" i="5"/>
  <c r="A5494" i="5"/>
  <c r="F5493" i="5"/>
  <c r="A5493" i="5"/>
  <c r="F5492" i="5"/>
  <c r="A5492" i="5"/>
  <c r="F5491" i="5"/>
  <c r="A5491" i="5"/>
  <c r="F5490" i="5"/>
  <c r="A5490" i="5"/>
  <c r="F5489" i="5"/>
  <c r="A5489" i="5"/>
  <c r="F5488" i="5"/>
  <c r="A5488" i="5"/>
  <c r="F5487" i="5"/>
  <c r="A5487" i="5"/>
  <c r="F5486" i="5"/>
  <c r="A5486" i="5"/>
  <c r="F5485" i="5"/>
  <c r="A5485" i="5"/>
  <c r="F5484" i="5"/>
  <c r="A5484" i="5"/>
  <c r="F5483" i="5"/>
  <c r="A5483" i="5"/>
  <c r="F5482" i="5"/>
  <c r="A5482" i="5"/>
  <c r="F5481" i="5"/>
  <c r="A5481" i="5"/>
  <c r="F5480" i="5"/>
  <c r="A5480" i="5"/>
  <c r="F5479" i="5"/>
  <c r="A5479" i="5"/>
  <c r="F5478" i="5"/>
  <c r="A5478" i="5"/>
  <c r="F5477" i="5"/>
  <c r="A5477" i="5"/>
  <c r="F5476" i="5"/>
  <c r="A5476" i="5"/>
  <c r="F5475" i="5"/>
  <c r="A5475" i="5"/>
  <c r="F5474" i="5"/>
  <c r="A5474" i="5"/>
  <c r="F5473" i="5"/>
  <c r="A5473" i="5"/>
  <c r="F5472" i="5"/>
  <c r="A5472" i="5"/>
  <c r="F5471" i="5"/>
  <c r="A5471" i="5"/>
  <c r="F5470" i="5"/>
  <c r="A5470" i="5"/>
  <c r="F5469" i="5"/>
  <c r="A5469" i="5"/>
  <c r="F5468" i="5"/>
  <c r="A5468" i="5"/>
  <c r="F5467" i="5"/>
  <c r="A5467" i="5"/>
  <c r="F5466" i="5"/>
  <c r="A5466" i="5"/>
  <c r="F5465" i="5"/>
  <c r="A5465" i="5"/>
  <c r="F5464" i="5"/>
  <c r="A5464" i="5"/>
  <c r="F5463" i="5"/>
  <c r="A5463" i="5"/>
  <c r="F5462" i="5"/>
  <c r="A5462" i="5"/>
  <c r="F5461" i="5"/>
  <c r="A5461" i="5"/>
  <c r="F5460" i="5"/>
  <c r="A5460" i="5"/>
  <c r="F5459" i="5"/>
  <c r="A5459" i="5"/>
  <c r="F5458" i="5"/>
  <c r="A5458" i="5"/>
  <c r="F5457" i="5"/>
  <c r="A5457" i="5"/>
  <c r="F5456" i="5"/>
  <c r="A5456" i="5"/>
  <c r="F5455" i="5"/>
  <c r="A5455" i="5"/>
  <c r="F5454" i="5"/>
  <c r="A5454" i="5"/>
  <c r="F5453" i="5"/>
  <c r="A5453" i="5"/>
  <c r="F5452" i="5"/>
  <c r="A5452" i="5"/>
  <c r="F5451" i="5"/>
  <c r="A5451" i="5"/>
  <c r="F5450" i="5"/>
  <c r="A5450" i="5"/>
  <c r="F5449" i="5"/>
  <c r="A5449" i="5"/>
  <c r="F5448" i="5"/>
  <c r="A5448" i="5"/>
  <c r="F5447" i="5"/>
  <c r="A5447" i="5"/>
  <c r="F5446" i="5"/>
  <c r="A5446" i="5"/>
  <c r="F5445" i="5"/>
  <c r="A5445" i="5"/>
  <c r="F5444" i="5"/>
  <c r="A5444" i="5"/>
  <c r="F5443" i="5"/>
  <c r="A5443" i="5"/>
  <c r="F5442" i="5"/>
  <c r="A5442" i="5"/>
  <c r="F5441" i="5"/>
  <c r="A5441" i="5"/>
  <c r="F5440" i="5"/>
  <c r="A5440" i="5"/>
  <c r="F5439" i="5"/>
  <c r="A5439" i="5"/>
  <c r="F5438" i="5"/>
  <c r="A5438" i="5"/>
  <c r="F5437" i="5"/>
  <c r="A5437" i="5"/>
  <c r="F5436" i="5"/>
  <c r="A5436" i="5"/>
  <c r="F5435" i="5"/>
  <c r="A5435" i="5"/>
  <c r="F5434" i="5"/>
  <c r="A5434" i="5"/>
  <c r="F5433" i="5"/>
  <c r="A5433" i="5"/>
  <c r="F5432" i="5"/>
  <c r="A5432" i="5"/>
  <c r="F5431" i="5"/>
  <c r="A5431" i="5"/>
  <c r="F5430" i="5"/>
  <c r="A5430" i="5"/>
  <c r="F5429" i="5"/>
  <c r="A5429" i="5"/>
  <c r="F5428" i="5"/>
  <c r="A5428" i="5"/>
  <c r="F5427" i="5"/>
  <c r="A5427" i="5"/>
  <c r="F5426" i="5"/>
  <c r="A5426" i="5"/>
  <c r="F5425" i="5"/>
  <c r="A5425" i="5"/>
  <c r="F5424" i="5"/>
  <c r="A5424" i="5"/>
  <c r="F5423" i="5"/>
  <c r="A5423" i="5"/>
  <c r="F5422" i="5"/>
  <c r="A5422" i="5"/>
  <c r="F5421" i="5"/>
  <c r="A5421" i="5"/>
  <c r="F5420" i="5"/>
  <c r="A5420" i="5"/>
  <c r="F5419" i="5"/>
  <c r="A5419" i="5"/>
  <c r="F5418" i="5"/>
  <c r="A5418" i="5"/>
  <c r="F5417" i="5"/>
  <c r="A5417" i="5"/>
  <c r="F5416" i="5"/>
  <c r="A5416" i="5"/>
  <c r="F5415" i="5"/>
  <c r="A5415" i="5"/>
  <c r="F5414" i="5"/>
  <c r="A5414" i="5"/>
  <c r="F5413" i="5"/>
  <c r="A5413" i="5"/>
  <c r="F5412" i="5"/>
  <c r="A5412" i="5"/>
  <c r="F5411" i="5"/>
  <c r="A5411" i="5"/>
  <c r="F5410" i="5"/>
  <c r="A5410" i="5"/>
  <c r="F5409" i="5"/>
  <c r="A5409" i="5"/>
  <c r="F5408" i="5"/>
  <c r="A5408" i="5"/>
  <c r="F5407" i="5"/>
  <c r="A5407" i="5"/>
  <c r="F5406" i="5"/>
  <c r="A5406" i="5"/>
  <c r="F5405" i="5"/>
  <c r="A5405" i="5"/>
  <c r="F5404" i="5"/>
  <c r="A5404" i="5"/>
  <c r="F5403" i="5"/>
  <c r="A5403" i="5"/>
  <c r="F5402" i="5"/>
  <c r="A5402" i="5"/>
  <c r="F5401" i="5"/>
  <c r="A5401" i="5"/>
  <c r="F5400" i="5"/>
  <c r="A5400" i="5"/>
  <c r="F5399" i="5"/>
  <c r="A5399" i="5"/>
  <c r="F5398" i="5"/>
  <c r="A5398" i="5"/>
  <c r="F5397" i="5"/>
  <c r="A5397" i="5"/>
  <c r="F5396" i="5"/>
  <c r="A5396" i="5"/>
  <c r="F5395" i="5"/>
  <c r="A5395" i="5"/>
  <c r="F5394" i="5"/>
  <c r="A5394" i="5"/>
  <c r="F5393" i="5"/>
  <c r="A5393" i="5"/>
  <c r="F5392" i="5"/>
  <c r="A5392" i="5"/>
  <c r="F5391" i="5"/>
  <c r="A5391" i="5"/>
  <c r="F5390" i="5"/>
  <c r="A5390" i="5"/>
  <c r="F5389" i="5"/>
  <c r="A5389" i="5"/>
  <c r="F5388" i="5"/>
  <c r="A5388" i="5"/>
  <c r="F5387" i="5"/>
  <c r="A5387" i="5"/>
  <c r="F5386" i="5"/>
  <c r="A5386" i="5"/>
  <c r="F5385" i="5"/>
  <c r="A5385" i="5"/>
  <c r="F5384" i="5"/>
  <c r="A5384" i="5"/>
  <c r="F5383" i="5"/>
  <c r="A5383" i="5"/>
  <c r="F5382" i="5"/>
  <c r="A5382" i="5"/>
  <c r="F5381" i="5"/>
  <c r="A5381" i="5"/>
  <c r="F5380" i="5"/>
  <c r="A5380" i="5"/>
  <c r="F5379" i="5"/>
  <c r="A5379" i="5"/>
  <c r="F5378" i="5"/>
  <c r="A5378" i="5"/>
  <c r="F5377" i="5"/>
  <c r="A5377" i="5"/>
  <c r="F5376" i="5"/>
  <c r="A5376" i="5"/>
  <c r="F5375" i="5"/>
  <c r="A5375" i="5"/>
  <c r="F5374" i="5"/>
  <c r="A5374" i="5"/>
  <c r="F5373" i="5"/>
  <c r="A5373" i="5"/>
  <c r="F5372" i="5"/>
  <c r="A5372" i="5"/>
  <c r="F5371" i="5"/>
  <c r="A5371" i="5"/>
  <c r="F5370" i="5"/>
  <c r="A5370" i="5"/>
  <c r="F5369" i="5"/>
  <c r="A5369" i="5"/>
  <c r="F5368" i="5"/>
  <c r="A5368" i="5"/>
  <c r="F5367" i="5"/>
  <c r="A5367" i="5"/>
  <c r="F5366" i="5"/>
  <c r="A5366" i="5"/>
  <c r="F5365" i="5"/>
  <c r="A5365" i="5"/>
  <c r="F5364" i="5"/>
  <c r="A5364" i="5"/>
  <c r="F5363" i="5"/>
  <c r="A5363" i="5"/>
  <c r="F5362" i="5"/>
  <c r="A5362" i="5"/>
  <c r="F5361" i="5"/>
  <c r="A5361" i="5"/>
  <c r="F5360" i="5"/>
  <c r="A5360" i="5"/>
  <c r="F5359" i="5"/>
  <c r="A5359" i="5"/>
  <c r="F5358" i="5"/>
  <c r="A5358" i="5"/>
  <c r="F5357" i="5"/>
  <c r="A5357" i="5"/>
  <c r="F5356" i="5"/>
  <c r="A5356" i="5"/>
  <c r="F5355" i="5"/>
  <c r="A5355" i="5"/>
  <c r="F5354" i="5"/>
  <c r="A5354" i="5"/>
  <c r="F5353" i="5"/>
  <c r="A5353" i="5"/>
  <c r="F5352" i="5"/>
  <c r="A5352" i="5"/>
  <c r="F5351" i="5"/>
  <c r="A5351" i="5"/>
  <c r="F5350" i="5"/>
  <c r="A5350" i="5"/>
  <c r="F5349" i="5"/>
  <c r="A5349" i="5"/>
  <c r="F5348" i="5"/>
  <c r="A5348" i="5"/>
  <c r="F5347" i="5"/>
  <c r="A5347" i="5"/>
  <c r="F5346" i="5"/>
  <c r="A5346" i="5"/>
  <c r="F5345" i="5"/>
  <c r="A5345" i="5"/>
  <c r="F5344" i="5"/>
  <c r="A5344" i="5"/>
  <c r="F5343" i="5"/>
  <c r="A5343" i="5"/>
  <c r="F5342" i="5"/>
  <c r="A5342" i="5"/>
  <c r="F5341" i="5"/>
  <c r="A5341" i="5"/>
  <c r="F5340" i="5"/>
  <c r="A5340" i="5"/>
  <c r="F5339" i="5"/>
  <c r="A5339" i="5"/>
  <c r="F5338" i="5"/>
  <c r="A5338" i="5"/>
  <c r="F5337" i="5"/>
  <c r="A5337" i="5"/>
  <c r="F5336" i="5"/>
  <c r="A5336" i="5"/>
  <c r="F5335" i="5"/>
  <c r="A5335" i="5"/>
  <c r="F5334" i="5"/>
  <c r="A5334" i="5"/>
  <c r="F5333" i="5"/>
  <c r="A5333" i="5"/>
  <c r="F5332" i="5"/>
  <c r="A5332" i="5"/>
  <c r="F5331" i="5"/>
  <c r="A5331" i="5"/>
  <c r="F5330" i="5"/>
  <c r="A5330" i="5"/>
  <c r="F5329" i="5"/>
  <c r="A5329" i="5"/>
  <c r="F5328" i="5"/>
  <c r="A5328" i="5"/>
  <c r="F5327" i="5"/>
  <c r="A5327" i="5"/>
  <c r="F5326" i="5"/>
  <c r="A5326" i="5"/>
  <c r="F5325" i="5"/>
  <c r="A5325" i="5"/>
  <c r="F5324" i="5"/>
  <c r="A5324" i="5"/>
  <c r="F5323" i="5"/>
  <c r="A5323" i="5"/>
  <c r="F5322" i="5"/>
  <c r="A5322" i="5"/>
  <c r="F5321" i="5"/>
  <c r="A5321" i="5"/>
  <c r="F5320" i="5"/>
  <c r="A5320" i="5"/>
  <c r="F5319" i="5"/>
  <c r="A5319" i="5"/>
  <c r="F5318" i="5"/>
  <c r="A5318" i="5"/>
  <c r="F5317" i="5"/>
  <c r="A5317" i="5"/>
  <c r="F5316" i="5"/>
  <c r="A5316" i="5"/>
  <c r="F5315" i="5"/>
  <c r="A5315" i="5"/>
  <c r="F5314" i="5"/>
  <c r="A5314" i="5"/>
  <c r="F5313" i="5"/>
  <c r="A5313" i="5"/>
  <c r="F5312" i="5"/>
  <c r="A5312" i="5"/>
  <c r="F5311" i="5"/>
  <c r="A5311" i="5"/>
  <c r="F5310" i="5"/>
  <c r="A5310" i="5"/>
  <c r="F5309" i="5"/>
  <c r="A5309" i="5"/>
  <c r="F5308" i="5"/>
  <c r="A5308" i="5"/>
  <c r="F5307" i="5"/>
  <c r="A5307" i="5"/>
  <c r="F5306" i="5"/>
  <c r="A5306" i="5"/>
  <c r="F5305" i="5"/>
  <c r="A5305" i="5"/>
  <c r="F5304" i="5"/>
  <c r="A5304" i="5"/>
  <c r="F5303" i="5"/>
  <c r="A5303" i="5"/>
  <c r="F5302" i="5"/>
  <c r="A5302" i="5"/>
  <c r="F5301" i="5"/>
  <c r="A5301" i="5"/>
  <c r="F5300" i="5"/>
  <c r="A5300" i="5"/>
  <c r="F5299" i="5"/>
  <c r="A5299" i="5"/>
  <c r="F5298" i="5"/>
  <c r="A5298" i="5"/>
  <c r="F5297" i="5"/>
  <c r="A5297" i="5"/>
  <c r="F5296" i="5"/>
  <c r="A5296" i="5"/>
  <c r="F5295" i="5"/>
  <c r="A5295" i="5"/>
  <c r="F5294" i="5"/>
  <c r="A5294" i="5"/>
  <c r="F5293" i="5"/>
  <c r="A5293" i="5"/>
  <c r="F5292" i="5"/>
  <c r="A5292" i="5"/>
  <c r="F5291" i="5"/>
  <c r="A5291" i="5"/>
  <c r="F5290" i="5"/>
  <c r="A5290" i="5"/>
  <c r="F5289" i="5"/>
  <c r="A5289" i="5"/>
  <c r="F5288" i="5"/>
  <c r="A5288" i="5"/>
  <c r="F5287" i="5"/>
  <c r="A5287" i="5"/>
  <c r="F5286" i="5"/>
  <c r="A5286" i="5"/>
  <c r="F5285" i="5"/>
  <c r="A5285" i="5"/>
  <c r="F5284" i="5"/>
  <c r="A5284" i="5"/>
  <c r="F5283" i="5"/>
  <c r="A5283" i="5"/>
  <c r="F5282" i="5"/>
  <c r="A5282" i="5"/>
  <c r="F5281" i="5"/>
  <c r="A5281" i="5"/>
  <c r="F5280" i="5"/>
  <c r="A5280" i="5"/>
  <c r="F5279" i="5"/>
  <c r="A5279" i="5"/>
  <c r="F5278" i="5"/>
  <c r="A5278" i="5"/>
  <c r="F5277" i="5"/>
  <c r="A5277" i="5"/>
  <c r="F5276" i="5"/>
  <c r="A5276" i="5"/>
  <c r="F5275" i="5"/>
  <c r="A5275" i="5"/>
  <c r="F5274" i="5"/>
  <c r="A5274" i="5"/>
  <c r="F5273" i="5"/>
  <c r="A5273" i="5"/>
  <c r="F5272" i="5"/>
  <c r="A5272" i="5"/>
  <c r="F5271" i="5"/>
  <c r="A5271" i="5"/>
  <c r="F5270" i="5"/>
  <c r="A5270" i="5"/>
  <c r="F5269" i="5"/>
  <c r="A5269" i="5"/>
  <c r="F5268" i="5"/>
  <c r="A5268" i="5"/>
  <c r="F5267" i="5"/>
  <c r="A5267" i="5"/>
  <c r="F5266" i="5"/>
  <c r="A5266" i="5"/>
  <c r="F5265" i="5"/>
  <c r="A5265" i="5"/>
  <c r="F5264" i="5"/>
  <c r="A5264" i="5"/>
  <c r="F5263" i="5"/>
  <c r="A5263" i="5"/>
  <c r="F5262" i="5"/>
  <c r="A5262" i="5"/>
  <c r="F5261" i="5"/>
  <c r="A5261" i="5"/>
  <c r="F5260" i="5"/>
  <c r="A5260" i="5"/>
  <c r="F5259" i="5"/>
  <c r="A5259" i="5"/>
  <c r="F5258" i="5"/>
  <c r="A5258" i="5"/>
  <c r="F5257" i="5"/>
  <c r="A5257" i="5"/>
  <c r="F5256" i="5"/>
  <c r="A5256" i="5"/>
  <c r="F5255" i="5"/>
  <c r="A5255" i="5"/>
  <c r="F5254" i="5"/>
  <c r="A5254" i="5"/>
  <c r="F5253" i="5"/>
  <c r="A5253" i="5"/>
  <c r="F5252" i="5"/>
  <c r="A5252" i="5"/>
  <c r="F5251" i="5"/>
  <c r="A5251" i="5"/>
  <c r="F5250" i="5"/>
  <c r="A5250" i="5"/>
  <c r="F5249" i="5"/>
  <c r="A5249" i="5"/>
  <c r="F5248" i="5"/>
  <c r="A5248" i="5"/>
  <c r="F5247" i="5"/>
  <c r="A5247" i="5"/>
  <c r="F5246" i="5"/>
  <c r="A5246" i="5"/>
  <c r="F5245" i="5"/>
  <c r="A5245" i="5"/>
  <c r="F5244" i="5"/>
  <c r="A5244" i="5"/>
  <c r="F5243" i="5"/>
  <c r="A5243" i="5"/>
  <c r="F5242" i="5"/>
  <c r="A5242" i="5"/>
  <c r="F5241" i="5"/>
  <c r="A5241" i="5"/>
  <c r="F5240" i="5"/>
  <c r="A5240" i="5"/>
  <c r="F5239" i="5"/>
  <c r="A5239" i="5"/>
  <c r="F5238" i="5"/>
  <c r="A5238" i="5"/>
  <c r="F5237" i="5"/>
  <c r="A5237" i="5"/>
  <c r="F5236" i="5"/>
  <c r="A5236" i="5"/>
  <c r="F5235" i="5"/>
  <c r="A5235" i="5"/>
  <c r="F5234" i="5"/>
  <c r="A5234" i="5"/>
  <c r="F5233" i="5"/>
  <c r="A5233" i="5"/>
  <c r="F5232" i="5"/>
  <c r="A5232" i="5"/>
  <c r="F5231" i="5"/>
  <c r="A5231" i="5"/>
  <c r="F5230" i="5"/>
  <c r="A5230" i="5"/>
  <c r="F5229" i="5"/>
  <c r="A5229" i="5"/>
  <c r="F5228" i="5"/>
  <c r="A5228" i="5"/>
  <c r="F5227" i="5"/>
  <c r="A5227" i="5"/>
  <c r="F5226" i="5"/>
  <c r="A5226" i="5"/>
  <c r="F5225" i="5"/>
  <c r="A5225" i="5"/>
  <c r="F5224" i="5"/>
  <c r="A5224" i="5"/>
  <c r="F5223" i="5"/>
  <c r="A5223" i="5"/>
  <c r="F5222" i="5"/>
  <c r="A5222" i="5"/>
  <c r="F5221" i="5"/>
  <c r="A5221" i="5"/>
  <c r="F5220" i="5"/>
  <c r="A5220" i="5"/>
  <c r="F5219" i="5"/>
  <c r="A5219" i="5"/>
  <c r="F5218" i="5"/>
  <c r="A5218" i="5"/>
  <c r="F5217" i="5"/>
  <c r="A5217" i="5"/>
  <c r="F5216" i="5"/>
  <c r="A5216" i="5"/>
  <c r="F5215" i="5"/>
  <c r="A5215" i="5"/>
  <c r="F5214" i="5"/>
  <c r="A5214" i="5"/>
  <c r="F5213" i="5"/>
  <c r="A5213" i="5"/>
  <c r="F5212" i="5"/>
  <c r="A5212" i="5"/>
  <c r="F5211" i="5"/>
  <c r="A5211" i="5"/>
  <c r="F5210" i="5"/>
  <c r="A5210" i="5"/>
  <c r="F5209" i="5"/>
  <c r="A5209" i="5"/>
  <c r="F5208" i="5"/>
  <c r="A5208" i="5"/>
  <c r="F5207" i="5"/>
  <c r="A5207" i="5"/>
  <c r="F5206" i="5"/>
  <c r="A5206" i="5"/>
  <c r="F5205" i="5"/>
  <c r="A5205" i="5"/>
  <c r="F5204" i="5"/>
  <c r="A5204" i="5"/>
  <c r="F5203" i="5"/>
  <c r="A5203" i="5"/>
  <c r="F5202" i="5"/>
  <c r="A5202" i="5"/>
  <c r="F5201" i="5"/>
  <c r="A5201" i="5"/>
  <c r="F5200" i="5"/>
  <c r="A5200" i="5"/>
  <c r="F5199" i="5"/>
  <c r="A5199" i="5"/>
  <c r="F5198" i="5"/>
  <c r="A5198" i="5"/>
  <c r="F5197" i="5"/>
  <c r="A5197" i="5"/>
  <c r="F5196" i="5"/>
  <c r="A5196" i="5"/>
  <c r="F5195" i="5"/>
  <c r="A5195" i="5"/>
  <c r="F5194" i="5"/>
  <c r="A5194" i="5"/>
  <c r="F5193" i="5"/>
  <c r="A5193" i="5"/>
  <c r="F5192" i="5"/>
  <c r="A5192" i="5"/>
  <c r="F5191" i="5"/>
  <c r="A5191" i="5"/>
  <c r="F5190" i="5"/>
  <c r="A5190" i="5"/>
  <c r="F5189" i="5"/>
  <c r="A5189" i="5"/>
  <c r="F5188" i="5"/>
  <c r="A5188" i="5"/>
  <c r="F5187" i="5"/>
  <c r="A5187" i="5"/>
  <c r="F5186" i="5"/>
  <c r="A5186" i="5"/>
  <c r="F5185" i="5"/>
  <c r="A5185" i="5"/>
  <c r="F5184" i="5"/>
  <c r="A5184" i="5"/>
  <c r="F5183" i="5"/>
  <c r="A5183" i="5"/>
  <c r="F5182" i="5"/>
  <c r="A5182" i="5"/>
  <c r="F5181" i="5"/>
  <c r="A5181" i="5"/>
  <c r="F5180" i="5"/>
  <c r="A5180" i="5"/>
  <c r="F5179" i="5"/>
  <c r="A5179" i="5"/>
  <c r="F5178" i="5"/>
  <c r="A5178" i="5"/>
  <c r="F5177" i="5"/>
  <c r="A5177" i="5"/>
  <c r="F5176" i="5"/>
  <c r="A5176" i="5"/>
  <c r="F5175" i="5"/>
  <c r="A5175" i="5"/>
  <c r="F5174" i="5"/>
  <c r="A5174" i="5"/>
  <c r="F5173" i="5"/>
  <c r="A5173" i="5"/>
  <c r="F5172" i="5"/>
  <c r="A5172" i="5"/>
  <c r="F5171" i="5"/>
  <c r="A5171" i="5"/>
  <c r="F5170" i="5"/>
  <c r="A5170" i="5"/>
  <c r="F5169" i="5"/>
  <c r="A5169" i="5"/>
  <c r="F5168" i="5"/>
  <c r="A5168" i="5"/>
  <c r="F5167" i="5"/>
  <c r="A5167" i="5"/>
  <c r="F5166" i="5"/>
  <c r="A5166" i="5"/>
  <c r="F5165" i="5"/>
  <c r="A5165" i="5"/>
  <c r="F5164" i="5"/>
  <c r="A5164" i="5"/>
  <c r="F5163" i="5"/>
  <c r="A5163" i="5"/>
  <c r="F5162" i="5"/>
  <c r="A5162" i="5"/>
  <c r="F5161" i="5"/>
  <c r="A5161" i="5"/>
  <c r="F5160" i="5"/>
  <c r="A5160" i="5"/>
  <c r="F5159" i="5"/>
  <c r="A5159" i="5"/>
  <c r="F5158" i="5"/>
  <c r="A5158" i="5"/>
  <c r="F5157" i="5"/>
  <c r="A5157" i="5"/>
  <c r="F5156" i="5"/>
  <c r="A5156" i="5"/>
  <c r="F5155" i="5"/>
  <c r="A5155" i="5"/>
  <c r="F5154" i="5"/>
  <c r="A5154" i="5"/>
  <c r="F5153" i="5"/>
  <c r="A5153" i="5"/>
  <c r="F5152" i="5"/>
  <c r="A5152" i="5"/>
  <c r="F5151" i="5"/>
  <c r="A5151" i="5"/>
  <c r="F5150" i="5"/>
  <c r="A5150" i="5"/>
  <c r="F5149" i="5"/>
  <c r="A5149" i="5"/>
  <c r="F5148" i="5"/>
  <c r="A5148" i="5"/>
  <c r="F5147" i="5"/>
  <c r="A5147" i="5"/>
  <c r="F5146" i="5"/>
  <c r="A5146" i="5"/>
  <c r="F5145" i="5"/>
  <c r="A5145" i="5"/>
  <c r="F5144" i="5"/>
  <c r="A5144" i="5"/>
  <c r="F5143" i="5"/>
  <c r="A5143" i="5"/>
  <c r="F5142" i="5"/>
  <c r="A5142" i="5"/>
  <c r="F5141" i="5"/>
  <c r="A5141" i="5"/>
  <c r="F5140" i="5"/>
  <c r="A5140" i="5"/>
  <c r="F5139" i="5"/>
  <c r="A5139" i="5"/>
  <c r="F5138" i="5"/>
  <c r="A5138" i="5"/>
  <c r="F5137" i="5"/>
  <c r="A5137" i="5"/>
  <c r="F5136" i="5"/>
  <c r="A5136" i="5"/>
  <c r="F5135" i="5"/>
  <c r="A5135" i="5"/>
  <c r="F5134" i="5"/>
  <c r="A5134" i="5"/>
  <c r="F5133" i="5"/>
  <c r="A5133" i="5"/>
  <c r="F5132" i="5"/>
  <c r="A5132" i="5"/>
  <c r="F5131" i="5"/>
  <c r="A5131" i="5"/>
  <c r="F5130" i="5"/>
  <c r="A5130" i="5"/>
  <c r="F5129" i="5"/>
  <c r="A5129" i="5"/>
  <c r="F5128" i="5"/>
  <c r="A5128" i="5"/>
  <c r="F5127" i="5"/>
  <c r="A5127" i="5"/>
  <c r="F5126" i="5"/>
  <c r="A5126" i="5"/>
  <c r="F5125" i="5"/>
  <c r="A5125" i="5"/>
  <c r="F5124" i="5"/>
  <c r="A5124" i="5"/>
  <c r="F5123" i="5"/>
  <c r="A5123" i="5"/>
  <c r="F5122" i="5"/>
  <c r="A5122" i="5"/>
  <c r="F5121" i="5"/>
  <c r="A5121" i="5"/>
  <c r="F5120" i="5"/>
  <c r="A5120" i="5"/>
  <c r="F5119" i="5"/>
  <c r="A5119" i="5"/>
  <c r="F5118" i="5"/>
  <c r="A5118" i="5"/>
  <c r="F5117" i="5"/>
  <c r="A5117" i="5"/>
  <c r="F5116" i="5"/>
  <c r="A5116" i="5"/>
  <c r="F5115" i="5"/>
  <c r="A5115" i="5"/>
  <c r="F5114" i="5"/>
  <c r="A5114" i="5"/>
  <c r="F5113" i="5"/>
  <c r="A5113" i="5"/>
  <c r="F5112" i="5"/>
  <c r="A5112" i="5"/>
  <c r="F5111" i="5"/>
  <c r="A5111" i="5"/>
  <c r="F5110" i="5"/>
  <c r="A5110" i="5"/>
  <c r="F5109" i="5"/>
  <c r="A5109" i="5"/>
  <c r="F5108" i="5"/>
  <c r="A5108" i="5"/>
  <c r="F5107" i="5"/>
  <c r="A5107" i="5"/>
  <c r="F5106" i="5"/>
  <c r="A5106" i="5"/>
  <c r="F5105" i="5"/>
  <c r="A5105" i="5"/>
  <c r="F5104" i="5"/>
  <c r="A5104" i="5"/>
  <c r="F5103" i="5"/>
  <c r="A5103" i="5"/>
  <c r="F5102" i="5"/>
  <c r="A5102" i="5"/>
  <c r="F5101" i="5"/>
  <c r="A5101" i="5"/>
  <c r="F5100" i="5"/>
  <c r="A5100" i="5"/>
  <c r="F5099" i="5"/>
  <c r="A5099" i="5"/>
  <c r="F5098" i="5"/>
  <c r="A5098" i="5"/>
  <c r="F5097" i="5"/>
  <c r="A5097" i="5"/>
  <c r="F5096" i="5"/>
  <c r="A5096" i="5"/>
  <c r="F5095" i="5"/>
  <c r="A5095" i="5"/>
  <c r="F5094" i="5"/>
  <c r="A5094" i="5"/>
  <c r="F5093" i="5"/>
  <c r="A5093" i="5"/>
  <c r="F5092" i="5"/>
  <c r="A5092" i="5"/>
  <c r="F5091" i="5"/>
  <c r="A5091" i="5"/>
  <c r="F5090" i="5"/>
  <c r="A5090" i="5"/>
  <c r="F5089" i="5"/>
  <c r="A5089" i="5"/>
  <c r="F5088" i="5"/>
  <c r="A5088" i="5"/>
  <c r="F5087" i="5"/>
  <c r="A5087" i="5"/>
  <c r="F5086" i="5"/>
  <c r="A5086" i="5"/>
  <c r="F5085" i="5"/>
  <c r="A5085" i="5"/>
  <c r="F5084" i="5"/>
  <c r="A5084" i="5"/>
  <c r="F5083" i="5"/>
  <c r="A5083" i="5"/>
  <c r="F5082" i="5"/>
  <c r="A5082" i="5"/>
  <c r="F5081" i="5"/>
  <c r="A5081" i="5"/>
  <c r="F5080" i="5"/>
  <c r="A5080" i="5"/>
  <c r="F5079" i="5"/>
  <c r="A5079" i="5"/>
  <c r="F5078" i="5"/>
  <c r="A5078" i="5"/>
  <c r="F5077" i="5"/>
  <c r="A5077" i="5"/>
  <c r="F5076" i="5"/>
  <c r="A5076" i="5"/>
  <c r="F5075" i="5"/>
  <c r="A5075" i="5"/>
  <c r="F5074" i="5"/>
  <c r="A5074" i="5"/>
  <c r="F5073" i="5"/>
  <c r="A5073" i="5"/>
  <c r="F5072" i="5"/>
  <c r="A5072" i="5"/>
  <c r="F5071" i="5"/>
  <c r="A5071" i="5"/>
  <c r="F5070" i="5"/>
  <c r="A5070" i="5"/>
  <c r="F5069" i="5"/>
  <c r="A5069" i="5"/>
  <c r="F5068" i="5"/>
  <c r="A5068" i="5"/>
  <c r="F5067" i="5"/>
  <c r="A5067" i="5"/>
  <c r="F5066" i="5"/>
  <c r="A5066" i="5"/>
  <c r="F5065" i="5"/>
  <c r="A5065" i="5"/>
  <c r="F5064" i="5"/>
  <c r="A5064" i="5"/>
  <c r="F5063" i="5"/>
  <c r="A5063" i="5"/>
  <c r="F5062" i="5"/>
  <c r="A5062" i="5"/>
  <c r="F5061" i="5"/>
  <c r="A5061" i="5"/>
  <c r="F5060" i="5"/>
  <c r="A5060" i="5"/>
  <c r="F5059" i="5"/>
  <c r="A5059" i="5"/>
  <c r="F5058" i="5"/>
  <c r="A5058" i="5"/>
  <c r="F5057" i="5"/>
  <c r="A5057" i="5"/>
  <c r="F5056" i="5"/>
  <c r="A5056" i="5"/>
  <c r="F5055" i="5"/>
  <c r="A5055" i="5"/>
  <c r="F5054" i="5"/>
  <c r="A5054" i="5"/>
  <c r="F5053" i="5"/>
  <c r="A5053" i="5"/>
  <c r="F5052" i="5"/>
  <c r="A5052" i="5"/>
  <c r="F5051" i="5"/>
  <c r="A5051" i="5"/>
  <c r="F5050" i="5"/>
  <c r="A5050" i="5"/>
  <c r="F5049" i="5"/>
  <c r="A5049" i="5"/>
  <c r="F5048" i="5"/>
  <c r="A5048" i="5"/>
  <c r="F5047" i="5"/>
  <c r="A5047" i="5"/>
  <c r="F5046" i="5"/>
  <c r="A5046" i="5"/>
  <c r="F5045" i="5"/>
  <c r="A5045" i="5"/>
  <c r="F5044" i="5"/>
  <c r="A5044" i="5"/>
  <c r="F5043" i="5"/>
  <c r="A5043" i="5"/>
  <c r="F5042" i="5"/>
  <c r="A5042" i="5"/>
  <c r="F5041" i="5"/>
  <c r="A5041" i="5"/>
  <c r="F5040" i="5"/>
  <c r="A5040" i="5"/>
  <c r="F5039" i="5"/>
  <c r="A5039" i="5"/>
  <c r="F5038" i="5"/>
  <c r="A5038" i="5"/>
  <c r="F5037" i="5"/>
  <c r="A5037" i="5"/>
  <c r="F5036" i="5"/>
  <c r="A5036" i="5"/>
  <c r="F5035" i="5"/>
  <c r="A5035" i="5"/>
  <c r="F5034" i="5"/>
  <c r="A5034" i="5"/>
  <c r="F5033" i="5"/>
  <c r="A5033" i="5"/>
  <c r="F5032" i="5"/>
  <c r="A5032" i="5"/>
  <c r="F5031" i="5"/>
  <c r="A5031" i="5"/>
  <c r="F5030" i="5"/>
  <c r="A5030" i="5"/>
  <c r="F5029" i="5"/>
  <c r="A5029" i="5"/>
  <c r="F5028" i="5"/>
  <c r="A5028" i="5"/>
  <c r="F5027" i="5"/>
  <c r="A5027" i="5"/>
  <c r="F5026" i="5"/>
  <c r="A5026" i="5"/>
  <c r="F5025" i="5"/>
  <c r="A5025" i="5"/>
  <c r="F5024" i="5"/>
  <c r="A5024" i="5"/>
  <c r="F5023" i="5"/>
  <c r="A5023" i="5"/>
  <c r="F5022" i="5"/>
  <c r="A5022" i="5"/>
  <c r="F5021" i="5"/>
  <c r="A5021" i="5"/>
  <c r="F5020" i="5"/>
  <c r="A5020" i="5"/>
  <c r="F5019" i="5"/>
  <c r="A5019" i="5"/>
  <c r="F5018" i="5"/>
  <c r="A5018" i="5"/>
  <c r="F5017" i="5"/>
  <c r="A5017" i="5"/>
  <c r="F5016" i="5"/>
  <c r="A5016" i="5"/>
  <c r="F5015" i="5"/>
  <c r="A5015" i="5"/>
  <c r="F5014" i="5"/>
  <c r="A5014" i="5"/>
  <c r="F5013" i="5"/>
  <c r="A5013" i="5"/>
  <c r="F5012" i="5"/>
  <c r="A5012" i="5"/>
  <c r="F5011" i="5"/>
  <c r="A5011" i="5"/>
  <c r="F5010" i="5"/>
  <c r="A5010" i="5"/>
  <c r="F5009" i="5"/>
  <c r="A5009" i="5"/>
  <c r="F5008" i="5"/>
  <c r="A5008" i="5"/>
  <c r="F5007" i="5"/>
  <c r="A5007" i="5"/>
  <c r="F5006" i="5"/>
  <c r="A5006" i="5"/>
  <c r="F5005" i="5"/>
  <c r="A5005" i="5"/>
  <c r="F5004" i="5"/>
  <c r="A5004" i="5"/>
  <c r="F5003" i="5"/>
  <c r="A5003" i="5"/>
  <c r="F5002" i="5"/>
  <c r="A5002" i="5"/>
  <c r="F5001" i="5"/>
  <c r="A5001" i="5"/>
  <c r="F5000" i="5"/>
  <c r="A5000" i="5"/>
  <c r="F4999" i="5"/>
  <c r="A4999" i="5"/>
  <c r="F4998" i="5"/>
  <c r="A4998" i="5"/>
  <c r="F4997" i="5"/>
  <c r="A4997" i="5"/>
  <c r="F4996" i="5"/>
  <c r="A4996" i="5"/>
  <c r="F4995" i="5"/>
  <c r="A4995" i="5"/>
  <c r="F4994" i="5"/>
  <c r="A4994" i="5"/>
  <c r="F4993" i="5"/>
  <c r="A4993" i="5"/>
  <c r="F4992" i="5"/>
  <c r="A4992" i="5"/>
  <c r="F4991" i="5"/>
  <c r="A4991" i="5"/>
  <c r="F4990" i="5"/>
  <c r="A4990" i="5"/>
  <c r="F4989" i="5"/>
  <c r="A4989" i="5"/>
  <c r="F4988" i="5"/>
  <c r="A4988" i="5"/>
  <c r="F4987" i="5"/>
  <c r="A4987" i="5"/>
  <c r="F4986" i="5"/>
  <c r="A4986" i="5"/>
  <c r="F4985" i="5"/>
  <c r="A4985" i="5"/>
  <c r="F4984" i="5"/>
  <c r="A4984" i="5"/>
  <c r="F4983" i="5"/>
  <c r="A4983" i="5"/>
  <c r="F4982" i="5"/>
  <c r="A4982" i="5"/>
  <c r="F4981" i="5"/>
  <c r="A4981" i="5"/>
  <c r="F4980" i="5"/>
  <c r="A4980" i="5"/>
  <c r="F4979" i="5"/>
  <c r="A4979" i="5"/>
  <c r="F4978" i="5"/>
  <c r="A4978" i="5"/>
  <c r="F4977" i="5"/>
  <c r="A4977" i="5"/>
  <c r="F4976" i="5"/>
  <c r="A4976" i="5"/>
  <c r="F4975" i="5"/>
  <c r="A4975" i="5"/>
  <c r="F4974" i="5"/>
  <c r="A4974" i="5"/>
  <c r="F4973" i="5"/>
  <c r="A4973" i="5"/>
  <c r="F4972" i="5"/>
  <c r="A4972" i="5"/>
  <c r="F4971" i="5"/>
  <c r="A4971" i="5"/>
  <c r="F4970" i="5"/>
  <c r="A4970" i="5"/>
  <c r="F4969" i="5"/>
  <c r="A4969" i="5"/>
  <c r="F4968" i="5"/>
  <c r="A4968" i="5"/>
  <c r="F4967" i="5"/>
  <c r="A4967" i="5"/>
  <c r="F4966" i="5"/>
  <c r="A4966" i="5"/>
  <c r="F4965" i="5"/>
  <c r="A4965" i="5"/>
  <c r="F4964" i="5"/>
  <c r="A4964" i="5"/>
  <c r="F4963" i="5"/>
  <c r="A4963" i="5"/>
  <c r="F4962" i="5"/>
  <c r="A4962" i="5"/>
  <c r="F4961" i="5"/>
  <c r="A4961" i="5"/>
  <c r="F4960" i="5"/>
  <c r="A4960" i="5"/>
  <c r="F4959" i="5"/>
  <c r="A4959" i="5"/>
  <c r="F4958" i="5"/>
  <c r="A4958" i="5"/>
  <c r="F4957" i="5"/>
  <c r="A4957" i="5"/>
  <c r="F4956" i="5"/>
  <c r="A4956" i="5"/>
  <c r="F4955" i="5"/>
  <c r="A4955" i="5"/>
  <c r="F4954" i="5"/>
  <c r="A4954" i="5"/>
  <c r="F4953" i="5"/>
  <c r="A4953" i="5"/>
  <c r="F4952" i="5"/>
  <c r="A4952" i="5"/>
  <c r="F4951" i="5"/>
  <c r="A4951" i="5"/>
  <c r="F4950" i="5"/>
  <c r="A4950" i="5"/>
  <c r="F4949" i="5"/>
  <c r="A4949" i="5"/>
  <c r="F4948" i="5"/>
  <c r="A4948" i="5"/>
  <c r="F4947" i="5"/>
  <c r="A4947" i="5"/>
  <c r="F4946" i="5"/>
  <c r="A4946" i="5"/>
  <c r="F4945" i="5"/>
  <c r="A4945" i="5"/>
  <c r="F4944" i="5"/>
  <c r="A4944" i="5"/>
  <c r="F4943" i="5"/>
  <c r="A4943" i="5"/>
  <c r="F4942" i="5"/>
  <c r="A4942" i="5"/>
  <c r="F4941" i="5"/>
  <c r="A4941" i="5"/>
  <c r="F4940" i="5"/>
  <c r="A4940" i="5"/>
  <c r="F4939" i="5"/>
  <c r="A4939" i="5"/>
  <c r="F4938" i="5"/>
  <c r="A4938" i="5"/>
  <c r="F4937" i="5"/>
  <c r="A4937" i="5"/>
  <c r="F4936" i="5"/>
  <c r="A4936" i="5"/>
  <c r="F4935" i="5"/>
  <c r="A4935" i="5"/>
  <c r="F4934" i="5"/>
  <c r="A4934" i="5"/>
  <c r="F4933" i="5"/>
  <c r="A4933" i="5"/>
  <c r="F4932" i="5"/>
  <c r="A4932" i="5"/>
  <c r="F4931" i="5"/>
  <c r="A4931" i="5"/>
  <c r="F4930" i="5"/>
  <c r="A4930" i="5"/>
  <c r="F4929" i="5"/>
  <c r="A4929" i="5"/>
  <c r="F4928" i="5"/>
  <c r="A4928" i="5"/>
  <c r="F4927" i="5"/>
  <c r="A4927" i="5"/>
  <c r="F4926" i="5"/>
  <c r="A4926" i="5"/>
  <c r="F4925" i="5"/>
  <c r="A4925" i="5"/>
  <c r="F4924" i="5"/>
  <c r="A4924" i="5"/>
  <c r="F4923" i="5"/>
  <c r="A4923" i="5"/>
  <c r="F4922" i="5"/>
  <c r="A4922" i="5"/>
  <c r="F4921" i="5"/>
  <c r="A4921" i="5"/>
  <c r="F4920" i="5"/>
  <c r="A4920" i="5"/>
  <c r="F4919" i="5"/>
  <c r="A4919" i="5"/>
  <c r="F4918" i="5"/>
  <c r="A4918" i="5"/>
  <c r="F4917" i="5"/>
  <c r="A4917" i="5"/>
  <c r="F4916" i="5"/>
  <c r="A4916" i="5"/>
  <c r="F4915" i="5"/>
  <c r="A4915" i="5"/>
  <c r="F4914" i="5"/>
  <c r="A4914" i="5"/>
  <c r="F4913" i="5"/>
  <c r="A4913" i="5"/>
  <c r="F4912" i="5"/>
  <c r="A4912" i="5"/>
  <c r="F4911" i="5"/>
  <c r="A4911" i="5"/>
  <c r="F4910" i="5"/>
  <c r="A4910" i="5"/>
  <c r="F4909" i="5"/>
  <c r="A4909" i="5"/>
  <c r="F4908" i="5"/>
  <c r="A4908" i="5"/>
  <c r="F4907" i="5"/>
  <c r="A4907" i="5"/>
  <c r="F4906" i="5"/>
  <c r="A4906" i="5"/>
  <c r="F4905" i="5"/>
  <c r="A4905" i="5"/>
  <c r="F4904" i="5"/>
  <c r="A4904" i="5"/>
  <c r="F4903" i="5"/>
  <c r="A4903" i="5"/>
  <c r="F4902" i="5"/>
  <c r="A4902" i="5"/>
  <c r="F4901" i="5"/>
  <c r="A4901" i="5"/>
  <c r="F4900" i="5"/>
  <c r="A4900" i="5"/>
  <c r="F4899" i="5"/>
  <c r="A4899" i="5"/>
  <c r="F4898" i="5"/>
  <c r="A4898" i="5"/>
  <c r="F4897" i="5"/>
  <c r="A4897" i="5"/>
  <c r="F4896" i="5"/>
  <c r="A4896" i="5"/>
  <c r="F4895" i="5"/>
  <c r="A4895" i="5"/>
  <c r="F4894" i="5"/>
  <c r="A4894" i="5"/>
  <c r="F4893" i="5"/>
  <c r="A4893" i="5"/>
  <c r="F4892" i="5"/>
  <c r="A4892" i="5"/>
  <c r="F4891" i="5"/>
  <c r="A4891" i="5"/>
  <c r="F4890" i="5"/>
  <c r="A4890" i="5"/>
  <c r="F4889" i="5"/>
  <c r="A4889" i="5"/>
  <c r="F4888" i="5"/>
  <c r="A4888" i="5"/>
  <c r="F4887" i="5"/>
  <c r="A4887" i="5"/>
  <c r="F4886" i="5"/>
  <c r="A4886" i="5"/>
  <c r="F4885" i="5"/>
  <c r="A4885" i="5"/>
  <c r="F4884" i="5"/>
  <c r="A4884" i="5"/>
  <c r="F4883" i="5"/>
  <c r="A4883" i="5"/>
  <c r="F4882" i="5"/>
  <c r="A4882" i="5"/>
  <c r="F4881" i="5"/>
  <c r="A4881" i="5"/>
  <c r="F4880" i="5"/>
  <c r="A4880" i="5"/>
  <c r="F4879" i="5"/>
  <c r="A4879" i="5"/>
  <c r="F4878" i="5"/>
  <c r="A4878" i="5"/>
  <c r="F4877" i="5"/>
  <c r="A4877" i="5"/>
  <c r="F4876" i="5"/>
  <c r="A4876" i="5"/>
  <c r="F4875" i="5"/>
  <c r="A4875" i="5"/>
  <c r="F4874" i="5"/>
  <c r="A4874" i="5"/>
  <c r="F4873" i="5"/>
  <c r="A4873" i="5"/>
  <c r="F4872" i="5"/>
  <c r="A4872" i="5"/>
  <c r="F4871" i="5"/>
  <c r="A4871" i="5"/>
  <c r="F4870" i="5"/>
  <c r="A4870" i="5"/>
  <c r="F4869" i="5"/>
  <c r="A4869" i="5"/>
  <c r="F4868" i="5"/>
  <c r="A4868" i="5"/>
  <c r="F4867" i="5"/>
  <c r="A4867" i="5"/>
  <c r="F4866" i="5"/>
  <c r="A4866" i="5"/>
  <c r="F4865" i="5"/>
  <c r="A4865" i="5"/>
  <c r="F4864" i="5"/>
  <c r="A4864" i="5"/>
  <c r="F4863" i="5"/>
  <c r="A4863" i="5"/>
  <c r="F4862" i="5"/>
  <c r="A4862" i="5"/>
  <c r="F4861" i="5"/>
  <c r="A4861" i="5"/>
  <c r="F4860" i="5"/>
  <c r="A4860" i="5"/>
  <c r="F4859" i="5"/>
  <c r="A4859" i="5"/>
  <c r="F4858" i="5"/>
  <c r="A4858" i="5"/>
  <c r="F4857" i="5"/>
  <c r="A4857" i="5"/>
  <c r="F4856" i="5"/>
  <c r="A4856" i="5"/>
  <c r="F4855" i="5"/>
  <c r="A4855" i="5"/>
  <c r="F4854" i="5"/>
  <c r="A4854" i="5"/>
  <c r="F4853" i="5"/>
  <c r="A4853" i="5"/>
  <c r="F4852" i="5"/>
  <c r="A4852" i="5"/>
  <c r="F4851" i="5"/>
  <c r="A4851" i="5"/>
  <c r="F4850" i="5"/>
  <c r="A4850" i="5"/>
  <c r="F4849" i="5"/>
  <c r="A4849" i="5"/>
  <c r="F4848" i="5"/>
  <c r="A4848" i="5"/>
  <c r="F4847" i="5"/>
  <c r="A4847" i="5"/>
  <c r="F4846" i="5"/>
  <c r="A4846" i="5"/>
  <c r="F4845" i="5"/>
  <c r="A4845" i="5"/>
  <c r="F4844" i="5"/>
  <c r="A4844" i="5"/>
  <c r="F4843" i="5"/>
  <c r="A4843" i="5"/>
  <c r="F4842" i="5"/>
  <c r="A4842" i="5"/>
  <c r="F4841" i="5"/>
  <c r="A4841" i="5"/>
  <c r="F4840" i="5"/>
  <c r="A4840" i="5"/>
  <c r="F4839" i="5"/>
  <c r="A4839" i="5"/>
  <c r="F4838" i="5"/>
  <c r="A4838" i="5"/>
  <c r="F4837" i="5"/>
  <c r="A4837" i="5"/>
  <c r="F4836" i="5"/>
  <c r="A4836" i="5"/>
  <c r="F4835" i="5"/>
  <c r="A4835" i="5"/>
  <c r="F4834" i="5"/>
  <c r="A4834" i="5"/>
  <c r="F4833" i="5"/>
  <c r="A4833" i="5"/>
  <c r="F4832" i="5"/>
  <c r="A4832" i="5"/>
  <c r="F4831" i="5"/>
  <c r="A4831" i="5"/>
  <c r="F4830" i="5"/>
  <c r="A4830" i="5"/>
  <c r="F4829" i="5"/>
  <c r="A4829" i="5"/>
  <c r="F4828" i="5"/>
  <c r="A4828" i="5"/>
  <c r="F4827" i="5"/>
  <c r="A4827" i="5"/>
  <c r="F4826" i="5"/>
  <c r="A4826" i="5"/>
  <c r="F4825" i="5"/>
  <c r="A4825" i="5"/>
  <c r="F4824" i="5"/>
  <c r="A4824" i="5"/>
  <c r="F4823" i="5"/>
  <c r="A4823" i="5"/>
  <c r="F4822" i="5"/>
  <c r="A4822" i="5"/>
  <c r="F4821" i="5"/>
  <c r="A4821" i="5"/>
  <c r="F4820" i="5"/>
  <c r="A4820" i="5"/>
  <c r="F4819" i="5"/>
  <c r="A4819" i="5"/>
  <c r="F4818" i="5"/>
  <c r="A4818" i="5"/>
  <c r="F4817" i="5"/>
  <c r="A4817" i="5"/>
  <c r="F4816" i="5"/>
  <c r="A4816" i="5"/>
  <c r="F4815" i="5"/>
  <c r="A4815" i="5"/>
  <c r="F4814" i="5"/>
  <c r="A4814" i="5"/>
  <c r="F4813" i="5"/>
  <c r="A4813" i="5"/>
  <c r="F4812" i="5"/>
  <c r="A4812" i="5"/>
  <c r="F4811" i="5"/>
  <c r="A4811" i="5"/>
  <c r="F4810" i="5"/>
  <c r="A4810" i="5"/>
  <c r="F4809" i="5"/>
  <c r="A4809" i="5"/>
  <c r="F4808" i="5"/>
  <c r="A4808" i="5"/>
  <c r="F4807" i="5"/>
  <c r="A4807" i="5"/>
  <c r="F4806" i="5"/>
  <c r="A4806" i="5"/>
  <c r="F4805" i="5"/>
  <c r="A4805" i="5"/>
  <c r="F4804" i="5"/>
  <c r="A4804" i="5"/>
  <c r="F4803" i="5"/>
  <c r="A4803" i="5"/>
  <c r="F4802" i="5"/>
  <c r="A4802" i="5"/>
  <c r="F4801" i="5"/>
  <c r="A4801" i="5"/>
  <c r="F4800" i="5"/>
  <c r="A4800" i="5"/>
  <c r="F4799" i="5"/>
  <c r="A4799" i="5"/>
  <c r="F4798" i="5"/>
  <c r="A4798" i="5"/>
  <c r="F4797" i="5"/>
  <c r="A4797" i="5"/>
  <c r="F4796" i="5"/>
  <c r="A4796" i="5"/>
  <c r="F4795" i="5"/>
  <c r="A4795" i="5"/>
  <c r="F4794" i="5"/>
  <c r="A4794" i="5"/>
  <c r="F4793" i="5"/>
  <c r="A4793" i="5"/>
  <c r="F4792" i="5"/>
  <c r="A4792" i="5"/>
  <c r="F4791" i="5"/>
  <c r="A4791" i="5"/>
  <c r="F4790" i="5"/>
  <c r="A4790" i="5"/>
  <c r="F4789" i="5"/>
  <c r="A4789" i="5"/>
  <c r="F4788" i="5"/>
  <c r="A4788" i="5"/>
  <c r="F4787" i="5"/>
  <c r="A4787" i="5"/>
  <c r="F4786" i="5"/>
  <c r="A4786" i="5"/>
  <c r="F4785" i="5"/>
  <c r="A4785" i="5"/>
  <c r="F4784" i="5"/>
  <c r="A4784" i="5"/>
  <c r="F4783" i="5"/>
  <c r="A4783" i="5"/>
  <c r="F4782" i="5"/>
  <c r="A4782" i="5"/>
  <c r="F4781" i="5"/>
  <c r="A4781" i="5"/>
  <c r="F4780" i="5"/>
  <c r="A4780" i="5"/>
  <c r="F4779" i="5"/>
  <c r="A4779" i="5"/>
  <c r="F4778" i="5"/>
  <c r="A4778" i="5"/>
  <c r="F4777" i="5"/>
  <c r="A4777" i="5"/>
  <c r="F4776" i="5"/>
  <c r="A4776" i="5"/>
  <c r="F4775" i="5"/>
  <c r="A4775" i="5"/>
  <c r="F4774" i="5"/>
  <c r="A4774" i="5"/>
  <c r="F4773" i="5"/>
  <c r="A4773" i="5"/>
  <c r="F4772" i="5"/>
  <c r="A4772" i="5"/>
  <c r="F4771" i="5"/>
  <c r="A4771" i="5"/>
  <c r="F4770" i="5"/>
  <c r="A4770" i="5"/>
  <c r="F4769" i="5"/>
  <c r="A4769" i="5"/>
  <c r="F4768" i="5"/>
  <c r="A4768" i="5"/>
  <c r="F4767" i="5"/>
  <c r="A4767" i="5"/>
  <c r="F4766" i="5"/>
  <c r="A4766" i="5"/>
  <c r="F4765" i="5"/>
  <c r="A4765" i="5"/>
  <c r="F4764" i="5"/>
  <c r="A4764" i="5"/>
  <c r="F4763" i="5"/>
  <c r="A4763" i="5"/>
  <c r="F4762" i="5"/>
  <c r="A4762" i="5"/>
  <c r="F4761" i="5"/>
  <c r="A4761" i="5"/>
  <c r="F4760" i="5"/>
  <c r="A4760" i="5"/>
  <c r="F4759" i="5"/>
  <c r="A4759" i="5"/>
  <c r="F4758" i="5"/>
  <c r="A4758" i="5"/>
  <c r="F4757" i="5"/>
  <c r="A4757" i="5"/>
  <c r="F4756" i="5"/>
  <c r="A4756" i="5"/>
  <c r="F4755" i="5"/>
  <c r="A4755" i="5"/>
  <c r="F4754" i="5"/>
  <c r="A4754" i="5"/>
  <c r="F4753" i="5"/>
  <c r="A4753" i="5"/>
  <c r="F4752" i="5"/>
  <c r="A4752" i="5"/>
  <c r="F4751" i="5"/>
  <c r="A4751" i="5"/>
  <c r="F4750" i="5"/>
  <c r="A4750" i="5"/>
  <c r="F4749" i="5"/>
  <c r="A4749" i="5"/>
  <c r="F4748" i="5"/>
  <c r="A4748" i="5"/>
  <c r="F4747" i="5"/>
  <c r="A4747" i="5"/>
  <c r="F4746" i="5"/>
  <c r="A4746" i="5"/>
  <c r="F4745" i="5"/>
  <c r="A4745" i="5"/>
  <c r="F4744" i="5"/>
  <c r="A4744" i="5"/>
  <c r="F4743" i="5"/>
  <c r="A4743" i="5"/>
  <c r="F4742" i="5"/>
  <c r="A4742" i="5"/>
  <c r="F4741" i="5"/>
  <c r="A4741" i="5"/>
  <c r="F4740" i="5"/>
  <c r="A4740" i="5"/>
  <c r="F4739" i="5"/>
  <c r="A4739" i="5"/>
  <c r="F4738" i="5"/>
  <c r="A4738" i="5"/>
  <c r="F4737" i="5"/>
  <c r="A4737" i="5"/>
  <c r="F4736" i="5"/>
  <c r="A4736" i="5"/>
  <c r="F4735" i="5"/>
  <c r="A4735" i="5"/>
  <c r="F4734" i="5"/>
  <c r="A4734" i="5"/>
  <c r="F4733" i="5"/>
  <c r="A4733" i="5"/>
  <c r="F4732" i="5"/>
  <c r="A4732" i="5"/>
  <c r="F4731" i="5"/>
  <c r="A4731" i="5"/>
  <c r="F4730" i="5"/>
  <c r="A4730" i="5"/>
  <c r="F4729" i="5"/>
  <c r="A4729" i="5"/>
  <c r="F4728" i="5"/>
  <c r="A4728" i="5"/>
  <c r="F4727" i="5"/>
  <c r="A4727" i="5"/>
  <c r="F4726" i="5"/>
  <c r="A4726" i="5"/>
  <c r="F4725" i="5"/>
  <c r="A4725" i="5"/>
  <c r="F4724" i="5"/>
  <c r="A4724" i="5"/>
  <c r="F4723" i="5"/>
  <c r="A4723" i="5"/>
  <c r="F4722" i="5"/>
  <c r="A4722" i="5"/>
  <c r="F4721" i="5"/>
  <c r="A4721" i="5"/>
  <c r="F4720" i="5"/>
  <c r="A4720" i="5"/>
  <c r="F4719" i="5"/>
  <c r="A4719" i="5"/>
  <c r="F4718" i="5"/>
  <c r="A4718" i="5"/>
  <c r="F4717" i="5"/>
  <c r="A4717" i="5"/>
  <c r="F4716" i="5"/>
  <c r="A4716" i="5"/>
  <c r="F4715" i="5"/>
  <c r="A4715" i="5"/>
  <c r="F4714" i="5"/>
  <c r="A4714" i="5"/>
  <c r="F4713" i="5"/>
  <c r="A4713" i="5"/>
  <c r="F4712" i="5"/>
  <c r="A4712" i="5"/>
  <c r="F4711" i="5"/>
  <c r="A4711" i="5"/>
  <c r="F4710" i="5"/>
  <c r="A4710" i="5"/>
  <c r="F4709" i="5"/>
  <c r="A4709" i="5"/>
  <c r="F4708" i="5"/>
  <c r="A4708" i="5"/>
  <c r="F4707" i="5"/>
  <c r="A4707" i="5"/>
  <c r="F4706" i="5"/>
  <c r="A4706" i="5"/>
  <c r="F4705" i="5"/>
  <c r="A4705" i="5"/>
  <c r="F4704" i="5"/>
  <c r="A4704" i="5"/>
  <c r="F4703" i="5"/>
  <c r="A4703" i="5"/>
  <c r="F4702" i="5"/>
  <c r="A4702" i="5"/>
  <c r="F4701" i="5"/>
  <c r="A4701" i="5"/>
  <c r="F4700" i="5"/>
  <c r="A4700" i="5"/>
  <c r="F4699" i="5"/>
  <c r="A4699" i="5"/>
  <c r="F4698" i="5"/>
  <c r="A4698" i="5"/>
  <c r="F4697" i="5"/>
  <c r="A4697" i="5"/>
  <c r="F4696" i="5"/>
  <c r="A4696" i="5"/>
  <c r="F4695" i="5"/>
  <c r="A4695" i="5"/>
  <c r="F4694" i="5"/>
  <c r="A4694" i="5"/>
  <c r="F4693" i="5"/>
  <c r="A4693" i="5"/>
  <c r="F4692" i="5"/>
  <c r="A4692" i="5"/>
  <c r="F4691" i="5"/>
  <c r="A4691" i="5"/>
  <c r="F4690" i="5"/>
  <c r="A4690" i="5"/>
  <c r="F4689" i="5"/>
  <c r="A4689" i="5"/>
  <c r="F4688" i="5"/>
  <c r="A4688" i="5"/>
  <c r="F4687" i="5"/>
  <c r="A4687" i="5"/>
  <c r="F4686" i="5"/>
  <c r="A4686" i="5"/>
  <c r="F4685" i="5"/>
  <c r="A4685" i="5"/>
  <c r="F4684" i="5"/>
  <c r="A4684" i="5"/>
  <c r="F4683" i="5"/>
  <c r="A4683" i="5"/>
  <c r="F4682" i="5"/>
  <c r="A4682" i="5"/>
  <c r="F4681" i="5"/>
  <c r="A4681" i="5"/>
  <c r="F4680" i="5"/>
  <c r="A4680" i="5"/>
  <c r="F4679" i="5"/>
  <c r="A4679" i="5"/>
  <c r="F4678" i="5"/>
  <c r="A4678" i="5"/>
  <c r="F4677" i="5"/>
  <c r="A4677" i="5"/>
  <c r="F4676" i="5"/>
  <c r="A4676" i="5"/>
  <c r="F4675" i="5"/>
  <c r="A4675" i="5"/>
  <c r="F4674" i="5"/>
  <c r="A4674" i="5"/>
  <c r="F4673" i="5"/>
  <c r="A4673" i="5"/>
  <c r="F4672" i="5"/>
  <c r="A4672" i="5"/>
  <c r="F4671" i="5"/>
  <c r="A4671" i="5"/>
  <c r="F4670" i="5"/>
  <c r="A4670" i="5"/>
  <c r="F4669" i="5"/>
  <c r="A4669" i="5"/>
  <c r="F4668" i="5"/>
  <c r="A4668" i="5"/>
  <c r="F4667" i="5"/>
  <c r="A4667" i="5"/>
  <c r="F4666" i="5"/>
  <c r="A4666" i="5"/>
  <c r="F4665" i="5"/>
  <c r="A4665" i="5"/>
  <c r="F4664" i="5"/>
  <c r="A4664" i="5"/>
  <c r="F4663" i="5"/>
  <c r="A4663" i="5"/>
  <c r="F4662" i="5"/>
  <c r="A4662" i="5"/>
  <c r="F4661" i="5"/>
  <c r="A4661" i="5"/>
  <c r="F4660" i="5"/>
  <c r="A4660" i="5"/>
  <c r="F4659" i="5"/>
  <c r="A4659" i="5"/>
  <c r="F4658" i="5"/>
  <c r="A4658" i="5"/>
  <c r="F4657" i="5"/>
  <c r="A4657" i="5"/>
  <c r="F4656" i="5"/>
  <c r="A4656" i="5"/>
  <c r="F4655" i="5"/>
  <c r="A4655" i="5"/>
  <c r="F4654" i="5"/>
  <c r="A4654" i="5"/>
  <c r="F4653" i="5"/>
  <c r="A4653" i="5"/>
  <c r="F4652" i="5"/>
  <c r="A4652" i="5"/>
  <c r="F4651" i="5"/>
  <c r="A4651" i="5"/>
  <c r="F4650" i="5"/>
  <c r="A4650" i="5"/>
  <c r="F4649" i="5"/>
  <c r="A4649" i="5"/>
  <c r="F4648" i="5"/>
  <c r="A4648" i="5"/>
  <c r="F4647" i="5"/>
  <c r="A4647" i="5"/>
  <c r="F4646" i="5"/>
  <c r="A4646" i="5"/>
  <c r="F4645" i="5"/>
  <c r="A4645" i="5"/>
  <c r="F4644" i="5"/>
  <c r="A4644" i="5"/>
  <c r="F4643" i="5"/>
  <c r="A4643" i="5"/>
  <c r="F4642" i="5"/>
  <c r="A4642" i="5"/>
  <c r="F4641" i="5"/>
  <c r="A4641" i="5"/>
  <c r="F4640" i="5"/>
  <c r="A4640" i="5"/>
  <c r="F4639" i="5"/>
  <c r="A4639" i="5"/>
  <c r="F4638" i="5"/>
  <c r="A4638" i="5"/>
  <c r="F4637" i="5"/>
  <c r="A4637" i="5"/>
  <c r="F4636" i="5"/>
  <c r="A4636" i="5"/>
  <c r="F4635" i="5"/>
  <c r="A4635" i="5"/>
  <c r="F4634" i="5"/>
  <c r="A4634" i="5"/>
  <c r="F4633" i="5"/>
  <c r="A4633" i="5"/>
  <c r="F4632" i="5"/>
  <c r="A4632" i="5"/>
  <c r="F4631" i="5"/>
  <c r="A4631" i="5"/>
  <c r="F4630" i="5"/>
  <c r="A4630" i="5"/>
  <c r="F4629" i="5"/>
  <c r="A4629" i="5"/>
  <c r="F4628" i="5"/>
  <c r="A4628" i="5"/>
  <c r="F4627" i="5"/>
  <c r="A4627" i="5"/>
  <c r="F4626" i="5"/>
  <c r="A4626" i="5"/>
  <c r="F4625" i="5"/>
  <c r="A4625" i="5"/>
  <c r="F4624" i="5"/>
  <c r="A4624" i="5"/>
  <c r="F4623" i="5"/>
  <c r="A4623" i="5"/>
  <c r="F4622" i="5"/>
  <c r="A4622" i="5"/>
  <c r="F4621" i="5"/>
  <c r="A4621" i="5"/>
  <c r="F4620" i="5"/>
  <c r="A4620" i="5"/>
  <c r="F4619" i="5"/>
  <c r="A4619" i="5"/>
  <c r="F4618" i="5"/>
  <c r="A4618" i="5"/>
  <c r="F4617" i="5"/>
  <c r="A4617" i="5"/>
  <c r="F4616" i="5"/>
  <c r="A4616" i="5"/>
  <c r="F4615" i="5"/>
  <c r="A4615" i="5"/>
  <c r="F4614" i="5"/>
  <c r="A4614" i="5"/>
  <c r="F4613" i="5"/>
  <c r="A4613" i="5"/>
  <c r="F4612" i="5"/>
  <c r="A4612" i="5"/>
  <c r="F4611" i="5"/>
  <c r="A4611" i="5"/>
  <c r="F4610" i="5"/>
  <c r="A4610" i="5"/>
  <c r="F4609" i="5"/>
  <c r="A4609" i="5"/>
  <c r="F4608" i="5"/>
  <c r="A4608" i="5"/>
  <c r="F4607" i="5"/>
  <c r="A4607" i="5"/>
  <c r="F4606" i="5"/>
  <c r="A4606" i="5"/>
  <c r="F4605" i="5"/>
  <c r="A4605" i="5"/>
  <c r="F4604" i="5"/>
  <c r="A4604" i="5"/>
  <c r="F4603" i="5"/>
  <c r="A4603" i="5"/>
  <c r="F4602" i="5"/>
  <c r="A4602" i="5"/>
  <c r="F4601" i="5"/>
  <c r="A4601" i="5"/>
  <c r="F4600" i="5"/>
  <c r="A4600" i="5"/>
  <c r="F4599" i="5"/>
  <c r="A4599" i="5"/>
  <c r="F4598" i="5"/>
  <c r="A4598" i="5"/>
  <c r="F4597" i="5"/>
  <c r="A4597" i="5"/>
  <c r="F4596" i="5"/>
  <c r="A4596" i="5"/>
  <c r="F4595" i="5"/>
  <c r="A4595" i="5"/>
  <c r="F4594" i="5"/>
  <c r="A4594" i="5"/>
  <c r="F4593" i="5"/>
  <c r="A4593" i="5"/>
  <c r="F4592" i="5"/>
  <c r="A4592" i="5"/>
  <c r="F4591" i="5"/>
  <c r="A4591" i="5"/>
  <c r="F4590" i="5"/>
  <c r="A4590" i="5"/>
  <c r="F4589" i="5"/>
  <c r="A4589" i="5"/>
  <c r="F4588" i="5"/>
  <c r="A4588" i="5"/>
  <c r="F4587" i="5"/>
  <c r="A4587" i="5"/>
  <c r="F4586" i="5"/>
  <c r="A4586" i="5"/>
  <c r="F4585" i="5"/>
  <c r="A4585" i="5"/>
  <c r="F4584" i="5"/>
  <c r="A4584" i="5"/>
  <c r="F4583" i="5"/>
  <c r="A4583" i="5"/>
  <c r="F4582" i="5"/>
  <c r="A4582" i="5"/>
  <c r="F4581" i="5"/>
  <c r="A4581" i="5"/>
  <c r="F4580" i="5"/>
  <c r="A4580" i="5"/>
  <c r="F4579" i="5"/>
  <c r="A4579" i="5"/>
  <c r="F4578" i="5"/>
  <c r="A4578" i="5"/>
  <c r="F4577" i="5"/>
  <c r="A4577" i="5"/>
  <c r="F4576" i="5"/>
  <c r="A4576" i="5"/>
  <c r="F4575" i="5"/>
  <c r="A4575" i="5"/>
  <c r="F4574" i="5"/>
  <c r="A4574" i="5"/>
  <c r="F4573" i="5"/>
  <c r="A4573" i="5"/>
  <c r="F4572" i="5"/>
  <c r="A4572" i="5"/>
  <c r="F4571" i="5"/>
  <c r="A4571" i="5"/>
  <c r="F4570" i="5"/>
  <c r="A4570" i="5"/>
  <c r="F4569" i="5"/>
  <c r="A4569" i="5"/>
  <c r="F4568" i="5"/>
  <c r="A4568" i="5"/>
  <c r="F4567" i="5"/>
  <c r="A4567" i="5"/>
  <c r="F4566" i="5"/>
  <c r="A4566" i="5"/>
  <c r="F4565" i="5"/>
  <c r="A4565" i="5"/>
  <c r="F4564" i="5"/>
  <c r="A4564" i="5"/>
  <c r="F4563" i="5"/>
  <c r="A4563" i="5"/>
  <c r="F4562" i="5"/>
  <c r="A4562" i="5"/>
  <c r="F4561" i="5"/>
  <c r="A4561" i="5"/>
  <c r="F4560" i="5"/>
  <c r="A4560" i="5"/>
  <c r="F4559" i="5"/>
  <c r="A4559" i="5"/>
  <c r="F4558" i="5"/>
  <c r="A4558" i="5"/>
  <c r="F4557" i="5"/>
  <c r="A4557" i="5"/>
  <c r="F4556" i="5"/>
  <c r="A4556" i="5"/>
  <c r="F4555" i="5"/>
  <c r="A4555" i="5"/>
  <c r="F4554" i="5"/>
  <c r="A4554" i="5"/>
  <c r="F4553" i="5"/>
  <c r="A4553" i="5"/>
  <c r="F4552" i="5"/>
  <c r="A4552" i="5"/>
  <c r="F4551" i="5"/>
  <c r="A4551" i="5"/>
  <c r="F4550" i="5"/>
  <c r="A4550" i="5"/>
  <c r="F4549" i="5"/>
  <c r="A4549" i="5"/>
  <c r="F4548" i="5"/>
  <c r="A4548" i="5"/>
  <c r="F4547" i="5"/>
  <c r="A4547" i="5"/>
  <c r="F4546" i="5"/>
  <c r="A4546" i="5"/>
  <c r="F4545" i="5"/>
  <c r="A4545" i="5"/>
  <c r="F4544" i="5"/>
  <c r="A4544" i="5"/>
  <c r="F4543" i="5"/>
  <c r="A4543" i="5"/>
  <c r="F4542" i="5"/>
  <c r="A4542" i="5"/>
  <c r="F4541" i="5"/>
  <c r="A4541" i="5"/>
  <c r="F4540" i="5"/>
  <c r="A4540" i="5"/>
  <c r="F4539" i="5"/>
  <c r="A4539" i="5"/>
  <c r="F4538" i="5"/>
  <c r="A4538" i="5"/>
  <c r="F4537" i="5"/>
  <c r="A4537" i="5"/>
  <c r="F4536" i="5"/>
  <c r="A4536" i="5"/>
  <c r="F4535" i="5"/>
  <c r="A4535" i="5"/>
  <c r="F4534" i="5"/>
  <c r="A4534" i="5"/>
  <c r="F4533" i="5"/>
  <c r="A4533" i="5"/>
  <c r="F4532" i="5"/>
  <c r="A4532" i="5"/>
  <c r="F4531" i="5"/>
  <c r="A4531" i="5"/>
  <c r="F4530" i="5"/>
  <c r="A4530" i="5"/>
  <c r="F4529" i="5"/>
  <c r="A4529" i="5"/>
  <c r="F4528" i="5"/>
  <c r="A4528" i="5"/>
  <c r="F4527" i="5"/>
  <c r="A4527" i="5"/>
  <c r="F4526" i="5"/>
  <c r="A4526" i="5"/>
  <c r="F4525" i="5"/>
  <c r="A4525" i="5"/>
  <c r="F4524" i="5"/>
  <c r="A4524" i="5"/>
  <c r="F4523" i="5"/>
  <c r="A4523" i="5"/>
  <c r="F4522" i="5"/>
  <c r="A4522" i="5"/>
  <c r="F4521" i="5"/>
  <c r="A4521" i="5"/>
  <c r="F4520" i="5"/>
  <c r="A4520" i="5"/>
  <c r="F4519" i="5"/>
  <c r="A4519" i="5"/>
  <c r="F4518" i="5"/>
  <c r="A4518" i="5"/>
  <c r="F4517" i="5"/>
  <c r="A4517" i="5"/>
  <c r="F4516" i="5"/>
  <c r="A4516" i="5"/>
  <c r="F4515" i="5"/>
  <c r="A4515" i="5"/>
  <c r="F4514" i="5"/>
  <c r="A4514" i="5"/>
  <c r="F4513" i="5"/>
  <c r="A4513" i="5"/>
  <c r="F4512" i="5"/>
  <c r="A4512" i="5"/>
  <c r="F4511" i="5"/>
  <c r="A4511" i="5"/>
  <c r="F4510" i="5"/>
  <c r="A4510" i="5"/>
  <c r="F4509" i="5"/>
  <c r="A4509" i="5"/>
  <c r="F4508" i="5"/>
  <c r="A4508" i="5"/>
  <c r="F4507" i="5"/>
  <c r="A4507" i="5"/>
  <c r="F4506" i="5"/>
  <c r="A4506" i="5"/>
  <c r="F4505" i="5"/>
  <c r="A4505" i="5"/>
  <c r="F4504" i="5"/>
  <c r="A4504" i="5"/>
  <c r="F4503" i="5"/>
  <c r="A4503" i="5"/>
  <c r="F4502" i="5"/>
  <c r="A4502" i="5"/>
  <c r="F4501" i="5"/>
  <c r="A4501" i="5"/>
  <c r="F4500" i="5"/>
  <c r="A4500" i="5"/>
  <c r="F4499" i="5"/>
  <c r="A4499" i="5"/>
  <c r="F4498" i="5"/>
  <c r="A4498" i="5"/>
  <c r="F4497" i="5"/>
  <c r="A4497" i="5"/>
  <c r="F4496" i="5"/>
  <c r="A4496" i="5"/>
  <c r="F4495" i="5"/>
  <c r="A4495" i="5"/>
  <c r="F4494" i="5"/>
  <c r="A4494" i="5"/>
  <c r="F4493" i="5"/>
  <c r="A4493" i="5"/>
  <c r="F4492" i="5"/>
  <c r="A4492" i="5"/>
  <c r="F4491" i="5"/>
  <c r="A4491" i="5"/>
  <c r="F4490" i="5"/>
  <c r="A4490" i="5"/>
  <c r="F4489" i="5"/>
  <c r="A4489" i="5"/>
  <c r="F4488" i="5"/>
  <c r="A4488" i="5"/>
  <c r="F4487" i="5"/>
  <c r="A4487" i="5"/>
  <c r="F4486" i="5"/>
  <c r="A4486" i="5"/>
  <c r="F4485" i="5"/>
  <c r="A4485" i="5"/>
  <c r="F4484" i="5"/>
  <c r="A4484" i="5"/>
  <c r="F4483" i="5"/>
  <c r="A4483" i="5"/>
  <c r="F4482" i="5"/>
  <c r="A4482" i="5"/>
  <c r="F4481" i="5"/>
  <c r="A4481" i="5"/>
  <c r="F4480" i="5"/>
  <c r="A4480" i="5"/>
  <c r="F4479" i="5"/>
  <c r="A4479" i="5"/>
  <c r="F4478" i="5"/>
  <c r="A4478" i="5"/>
  <c r="F4477" i="5"/>
  <c r="A4477" i="5"/>
  <c r="F4476" i="5"/>
  <c r="A4476" i="5"/>
  <c r="F4475" i="5"/>
  <c r="A4475" i="5"/>
  <c r="F4474" i="5"/>
  <c r="A4474" i="5"/>
  <c r="F4473" i="5"/>
  <c r="A4473" i="5"/>
  <c r="F4472" i="5"/>
  <c r="A4472" i="5"/>
  <c r="F4471" i="5"/>
  <c r="A4471" i="5"/>
  <c r="F4470" i="5"/>
  <c r="A4470" i="5"/>
  <c r="F4469" i="5"/>
  <c r="A4469" i="5"/>
  <c r="F4468" i="5"/>
  <c r="A4468" i="5"/>
  <c r="F4467" i="5"/>
  <c r="A4467" i="5"/>
  <c r="F4466" i="5"/>
  <c r="A4466" i="5"/>
  <c r="F4465" i="5"/>
  <c r="A4465" i="5"/>
  <c r="F4464" i="5"/>
  <c r="A4464" i="5"/>
  <c r="F4463" i="5"/>
  <c r="A4463" i="5"/>
  <c r="F4462" i="5"/>
  <c r="A4462" i="5"/>
  <c r="F4461" i="5"/>
  <c r="A4461" i="5"/>
  <c r="F4460" i="5"/>
  <c r="A4460" i="5"/>
  <c r="F4459" i="5"/>
  <c r="A4459" i="5"/>
  <c r="F4458" i="5"/>
  <c r="A4458" i="5"/>
  <c r="F4457" i="5"/>
  <c r="A4457" i="5"/>
  <c r="F4456" i="5"/>
  <c r="A4456" i="5"/>
  <c r="F4455" i="5"/>
  <c r="A4455" i="5"/>
  <c r="F4454" i="5"/>
  <c r="A4454" i="5"/>
  <c r="F4453" i="5"/>
  <c r="A4453" i="5"/>
  <c r="F4452" i="5"/>
  <c r="A4452" i="5"/>
  <c r="F4451" i="5"/>
  <c r="A4451" i="5"/>
  <c r="F4450" i="5"/>
  <c r="A4450" i="5"/>
  <c r="F4449" i="5"/>
  <c r="A4449" i="5"/>
  <c r="F4448" i="5"/>
  <c r="A4448" i="5"/>
  <c r="F4447" i="5"/>
  <c r="A4447" i="5"/>
  <c r="F4446" i="5"/>
  <c r="A4446" i="5"/>
  <c r="F4445" i="5"/>
  <c r="A4445" i="5"/>
  <c r="F4444" i="5"/>
  <c r="A4444" i="5"/>
  <c r="F4443" i="5"/>
  <c r="A4443" i="5"/>
  <c r="F4442" i="5"/>
  <c r="A4442" i="5"/>
  <c r="F4441" i="5"/>
  <c r="A4441" i="5"/>
  <c r="F4440" i="5"/>
  <c r="A4440" i="5"/>
  <c r="F4439" i="5"/>
  <c r="A4439" i="5"/>
  <c r="F4438" i="5"/>
  <c r="A4438" i="5"/>
  <c r="F4437" i="5"/>
  <c r="A4437" i="5"/>
  <c r="F4436" i="5"/>
  <c r="A4436" i="5"/>
  <c r="F4435" i="5"/>
  <c r="A4435" i="5"/>
  <c r="F4434" i="5"/>
  <c r="A4434" i="5"/>
  <c r="F4433" i="5"/>
  <c r="A4433" i="5"/>
  <c r="F4432" i="5"/>
  <c r="A4432" i="5"/>
  <c r="F4431" i="5"/>
  <c r="A4431" i="5"/>
  <c r="F4430" i="5"/>
  <c r="A4430" i="5"/>
  <c r="F4429" i="5"/>
  <c r="A4429" i="5"/>
  <c r="F4428" i="5"/>
  <c r="A4428" i="5"/>
  <c r="F4427" i="5"/>
  <c r="A4427" i="5"/>
  <c r="F4426" i="5"/>
  <c r="A4426" i="5"/>
  <c r="F4425" i="5"/>
  <c r="A4425" i="5"/>
  <c r="F4424" i="5"/>
  <c r="A4424" i="5"/>
  <c r="F4423" i="5"/>
  <c r="A4423" i="5"/>
  <c r="F4422" i="5"/>
  <c r="A4422" i="5"/>
  <c r="F4421" i="5"/>
  <c r="A4421" i="5"/>
  <c r="F4420" i="5"/>
  <c r="A4420" i="5"/>
  <c r="F4419" i="5"/>
  <c r="A4419" i="5"/>
  <c r="F4418" i="5"/>
  <c r="A4418" i="5"/>
  <c r="F4417" i="5"/>
  <c r="A4417" i="5"/>
  <c r="F4416" i="5"/>
  <c r="A4416" i="5"/>
  <c r="F4415" i="5"/>
  <c r="A4415" i="5"/>
  <c r="F4414" i="5"/>
  <c r="A4414" i="5"/>
  <c r="F4413" i="5"/>
  <c r="A4413" i="5"/>
  <c r="F4412" i="5"/>
  <c r="A4412" i="5"/>
  <c r="F4411" i="5"/>
  <c r="A4411" i="5"/>
  <c r="F4410" i="5"/>
  <c r="A4410" i="5"/>
  <c r="F4409" i="5"/>
  <c r="A4409" i="5"/>
  <c r="F4408" i="5"/>
  <c r="A4408" i="5"/>
  <c r="F4407" i="5"/>
  <c r="A4407" i="5"/>
  <c r="F4406" i="5"/>
  <c r="A4406" i="5"/>
  <c r="F4405" i="5"/>
  <c r="A4405" i="5"/>
  <c r="F4404" i="5"/>
  <c r="A4404" i="5"/>
  <c r="F4403" i="5"/>
  <c r="A4403" i="5"/>
  <c r="F4402" i="5"/>
  <c r="A4402" i="5"/>
  <c r="F4401" i="5"/>
  <c r="A4401" i="5"/>
  <c r="F4400" i="5"/>
  <c r="A4400" i="5"/>
  <c r="F4399" i="5"/>
  <c r="A4399" i="5"/>
  <c r="F4398" i="5"/>
  <c r="A4398" i="5"/>
  <c r="F4397" i="5"/>
  <c r="A4397" i="5"/>
  <c r="F4396" i="5"/>
  <c r="A4396" i="5"/>
  <c r="F4395" i="5"/>
  <c r="A4395" i="5"/>
  <c r="F4394" i="5"/>
  <c r="A4394" i="5"/>
  <c r="F4393" i="5"/>
  <c r="A4393" i="5"/>
  <c r="F4392" i="5"/>
  <c r="A4392" i="5"/>
  <c r="F4391" i="5"/>
  <c r="A4391" i="5"/>
  <c r="F4390" i="5"/>
  <c r="A4390" i="5"/>
  <c r="F4389" i="5"/>
  <c r="A4389" i="5"/>
  <c r="F4388" i="5"/>
  <c r="A4388" i="5"/>
  <c r="F4387" i="5"/>
  <c r="A4387" i="5"/>
  <c r="F4386" i="5"/>
  <c r="A4386" i="5"/>
  <c r="F4385" i="5"/>
  <c r="A4385" i="5"/>
  <c r="F4384" i="5"/>
  <c r="A4384" i="5"/>
  <c r="F4383" i="5"/>
  <c r="A4383" i="5"/>
  <c r="F4382" i="5"/>
  <c r="A4382" i="5"/>
  <c r="F4381" i="5"/>
  <c r="A4381" i="5"/>
  <c r="F4380" i="5"/>
  <c r="A4380" i="5"/>
  <c r="F4379" i="5"/>
  <c r="A4379" i="5"/>
  <c r="F4378" i="5"/>
  <c r="A4378" i="5"/>
  <c r="F4377" i="5"/>
  <c r="A4377" i="5"/>
  <c r="F4376" i="5"/>
  <c r="A4376" i="5"/>
  <c r="F4375" i="5"/>
  <c r="A4375" i="5"/>
  <c r="F4374" i="5"/>
  <c r="A4374" i="5"/>
  <c r="F4373" i="5"/>
  <c r="A4373" i="5"/>
  <c r="F4372" i="5"/>
  <c r="A4372" i="5"/>
  <c r="F4371" i="5"/>
  <c r="A4371" i="5"/>
  <c r="F4370" i="5"/>
  <c r="A4370" i="5"/>
  <c r="F4369" i="5"/>
  <c r="A4369" i="5"/>
  <c r="F4368" i="5"/>
  <c r="A4368" i="5"/>
  <c r="F4367" i="5"/>
  <c r="A4367" i="5"/>
  <c r="F4366" i="5"/>
  <c r="A4366" i="5"/>
  <c r="F4365" i="5"/>
  <c r="A4365" i="5"/>
  <c r="F4364" i="5"/>
  <c r="A4364" i="5"/>
  <c r="F4363" i="5"/>
  <c r="A4363" i="5"/>
  <c r="F4362" i="5"/>
  <c r="A4362" i="5"/>
  <c r="F4361" i="5"/>
  <c r="A4361" i="5"/>
  <c r="F4360" i="5"/>
  <c r="A4360" i="5"/>
  <c r="F4359" i="5"/>
  <c r="A4359" i="5"/>
  <c r="F4358" i="5"/>
  <c r="A4358" i="5"/>
  <c r="F4357" i="5"/>
  <c r="A4357" i="5"/>
  <c r="F4356" i="5"/>
  <c r="A4356" i="5"/>
  <c r="F4355" i="5"/>
  <c r="A4355" i="5"/>
  <c r="F4354" i="5"/>
  <c r="A4354" i="5"/>
  <c r="F4353" i="5"/>
  <c r="A4353" i="5"/>
  <c r="F4352" i="5"/>
  <c r="A4352" i="5"/>
  <c r="F4351" i="5"/>
  <c r="A4351" i="5"/>
  <c r="F4350" i="5"/>
  <c r="A4350" i="5"/>
  <c r="F4349" i="5"/>
  <c r="A4349" i="5"/>
  <c r="F4348" i="5"/>
  <c r="A4348" i="5"/>
  <c r="F4347" i="5"/>
  <c r="A4347" i="5"/>
  <c r="F4346" i="5"/>
  <c r="A4346" i="5"/>
  <c r="F4345" i="5"/>
  <c r="A4345" i="5"/>
  <c r="F4344" i="5"/>
  <c r="A4344" i="5"/>
  <c r="F4343" i="5"/>
  <c r="A4343" i="5"/>
  <c r="F4342" i="5"/>
  <c r="A4342" i="5"/>
  <c r="F4341" i="5"/>
  <c r="A4341" i="5"/>
  <c r="F4340" i="5"/>
  <c r="A4340" i="5"/>
  <c r="F4339" i="5"/>
  <c r="A4339" i="5"/>
  <c r="F4338" i="5"/>
  <c r="A4338" i="5"/>
  <c r="F4337" i="5"/>
  <c r="A4337" i="5"/>
  <c r="F4336" i="5"/>
  <c r="A4336" i="5"/>
  <c r="F4335" i="5"/>
  <c r="A4335" i="5"/>
  <c r="F4334" i="5"/>
  <c r="A4334" i="5"/>
  <c r="F4333" i="5"/>
  <c r="A4333" i="5"/>
  <c r="F4332" i="5"/>
  <c r="A4332" i="5"/>
  <c r="F4331" i="5"/>
  <c r="A4331" i="5"/>
  <c r="F4330" i="5"/>
  <c r="A4330" i="5"/>
  <c r="F4329" i="5"/>
  <c r="A4329" i="5"/>
  <c r="F4328" i="5"/>
  <c r="A4328" i="5"/>
  <c r="F4327" i="5"/>
  <c r="A4327" i="5"/>
  <c r="F4326" i="5"/>
  <c r="A4326" i="5"/>
  <c r="F4325" i="5"/>
  <c r="A4325" i="5"/>
  <c r="F4324" i="5"/>
  <c r="A4324" i="5"/>
  <c r="F4323" i="5"/>
  <c r="A4323" i="5"/>
  <c r="F4322" i="5"/>
  <c r="A4322" i="5"/>
  <c r="F4321" i="5"/>
  <c r="A4321" i="5"/>
  <c r="F4320" i="5"/>
  <c r="A4320" i="5"/>
  <c r="F4319" i="5"/>
  <c r="A4319" i="5"/>
  <c r="F4318" i="5"/>
  <c r="A4318" i="5"/>
  <c r="F4317" i="5"/>
  <c r="A4317" i="5"/>
  <c r="F4316" i="5"/>
  <c r="A4316" i="5"/>
  <c r="F4315" i="5"/>
  <c r="A4315" i="5"/>
  <c r="F4314" i="5"/>
  <c r="A4314" i="5"/>
  <c r="F4313" i="5"/>
  <c r="A4313" i="5"/>
  <c r="F4312" i="5"/>
  <c r="A4312" i="5"/>
  <c r="F4311" i="5"/>
  <c r="A4311" i="5"/>
  <c r="F4310" i="5"/>
  <c r="A4310" i="5"/>
  <c r="F4309" i="5"/>
  <c r="A4309" i="5"/>
  <c r="F4308" i="5"/>
  <c r="A4308" i="5"/>
  <c r="F4307" i="5"/>
  <c r="A4307" i="5"/>
  <c r="F4306" i="5"/>
  <c r="A4306" i="5"/>
  <c r="F4305" i="5"/>
  <c r="A4305" i="5"/>
  <c r="F4304" i="5"/>
  <c r="A4304" i="5"/>
  <c r="F4303" i="5"/>
  <c r="A4303" i="5"/>
  <c r="F4302" i="5"/>
  <c r="A4302" i="5"/>
  <c r="F4301" i="5"/>
  <c r="A4301" i="5"/>
  <c r="F4300" i="5"/>
  <c r="A4300" i="5"/>
  <c r="F4299" i="5"/>
  <c r="A4299" i="5"/>
  <c r="F4298" i="5"/>
  <c r="A4298" i="5"/>
  <c r="F4297" i="5"/>
  <c r="A4297" i="5"/>
  <c r="F4296" i="5"/>
  <c r="A4296" i="5"/>
  <c r="F4295" i="5"/>
  <c r="A4295" i="5"/>
  <c r="F4294" i="5"/>
  <c r="A4294" i="5"/>
  <c r="F4293" i="5"/>
  <c r="A4293" i="5"/>
  <c r="F4292" i="5"/>
  <c r="A4292" i="5"/>
  <c r="F4291" i="5"/>
  <c r="A4291" i="5"/>
  <c r="F4290" i="5"/>
  <c r="A4290" i="5"/>
  <c r="F4289" i="5"/>
  <c r="A4289" i="5"/>
  <c r="F4288" i="5"/>
  <c r="A4288" i="5"/>
  <c r="F4287" i="5"/>
  <c r="A4287" i="5"/>
  <c r="F4286" i="5"/>
  <c r="A4286" i="5"/>
  <c r="F4285" i="5"/>
  <c r="A4285" i="5"/>
  <c r="F4284" i="5"/>
  <c r="A4284" i="5"/>
  <c r="F4283" i="5"/>
  <c r="A4283" i="5"/>
  <c r="F4282" i="5"/>
  <c r="A4282" i="5"/>
  <c r="F4281" i="5"/>
  <c r="A4281" i="5"/>
  <c r="F4280" i="5"/>
  <c r="A4280" i="5"/>
  <c r="F4279" i="5"/>
  <c r="A4279" i="5"/>
  <c r="F4278" i="5"/>
  <c r="A4278" i="5"/>
  <c r="F4277" i="5"/>
  <c r="A4277" i="5"/>
  <c r="F4276" i="5"/>
  <c r="A4276" i="5"/>
  <c r="F4275" i="5"/>
  <c r="A4275" i="5"/>
  <c r="F4274" i="5"/>
  <c r="A4274" i="5"/>
  <c r="F4273" i="5"/>
  <c r="A4273" i="5"/>
  <c r="F4272" i="5"/>
  <c r="A4272" i="5"/>
  <c r="F4271" i="5"/>
  <c r="A4271" i="5"/>
  <c r="F4270" i="5"/>
  <c r="A4270" i="5"/>
  <c r="F4269" i="5"/>
  <c r="A4269" i="5"/>
  <c r="F4268" i="5"/>
  <c r="A4268" i="5"/>
  <c r="F4267" i="5"/>
  <c r="A4267" i="5"/>
  <c r="F4266" i="5"/>
  <c r="A4266" i="5"/>
  <c r="F4265" i="5"/>
  <c r="A4265" i="5"/>
  <c r="F4264" i="5"/>
  <c r="A4264" i="5"/>
  <c r="F4263" i="5"/>
  <c r="A4263" i="5"/>
  <c r="F4262" i="5"/>
  <c r="A4262" i="5"/>
  <c r="F4261" i="5"/>
  <c r="A4261" i="5"/>
  <c r="F4260" i="5"/>
  <c r="A4260" i="5"/>
  <c r="F4259" i="5"/>
  <c r="A4259" i="5"/>
  <c r="F4258" i="5"/>
  <c r="A4258" i="5"/>
  <c r="F4257" i="5"/>
  <c r="A4257" i="5"/>
  <c r="F4256" i="5"/>
  <c r="A4256" i="5"/>
  <c r="F4255" i="5"/>
  <c r="A4255" i="5"/>
  <c r="F4254" i="5"/>
  <c r="A4254" i="5"/>
  <c r="F4253" i="5"/>
  <c r="A4253" i="5"/>
  <c r="F4252" i="5"/>
  <c r="A4252" i="5"/>
  <c r="F4251" i="5"/>
  <c r="A4251" i="5"/>
  <c r="F4250" i="5"/>
  <c r="A4250" i="5"/>
  <c r="F4249" i="5"/>
  <c r="A4249" i="5"/>
  <c r="F4248" i="5"/>
  <c r="A4248" i="5"/>
  <c r="F4247" i="5"/>
  <c r="A4247" i="5"/>
  <c r="F4246" i="5"/>
  <c r="A4246" i="5"/>
  <c r="F4245" i="5"/>
  <c r="A4245" i="5"/>
  <c r="F4244" i="5"/>
  <c r="A4244" i="5"/>
  <c r="F4243" i="5"/>
  <c r="A4243" i="5"/>
  <c r="F4242" i="5"/>
  <c r="A4242" i="5"/>
  <c r="F4241" i="5"/>
  <c r="A4241" i="5"/>
  <c r="F4240" i="5"/>
  <c r="A4240" i="5"/>
  <c r="F4239" i="5"/>
  <c r="A4239" i="5"/>
  <c r="F4238" i="5"/>
  <c r="A4238" i="5"/>
  <c r="F4237" i="5"/>
  <c r="A4237" i="5"/>
  <c r="F4236" i="5"/>
  <c r="A4236" i="5"/>
  <c r="F4235" i="5"/>
  <c r="A4235" i="5"/>
  <c r="F4234" i="5"/>
  <c r="A4234" i="5"/>
  <c r="F4233" i="5"/>
  <c r="A4233" i="5"/>
  <c r="F4232" i="5"/>
  <c r="A4232" i="5"/>
  <c r="F4231" i="5"/>
  <c r="A4231" i="5"/>
  <c r="F4230" i="5"/>
  <c r="A4230" i="5"/>
  <c r="F4229" i="5"/>
  <c r="A4229" i="5"/>
  <c r="F4228" i="5"/>
  <c r="A4228" i="5"/>
  <c r="F4227" i="5"/>
  <c r="A4227" i="5"/>
  <c r="F4226" i="5"/>
  <c r="A4226" i="5"/>
  <c r="F4225" i="5"/>
  <c r="A4225" i="5"/>
  <c r="F4224" i="5"/>
  <c r="A4224" i="5"/>
  <c r="F4223" i="5"/>
  <c r="A4223" i="5"/>
  <c r="F4222" i="5"/>
  <c r="A4222" i="5"/>
  <c r="F4221" i="5"/>
  <c r="A4221" i="5"/>
  <c r="F4220" i="5"/>
  <c r="A4220" i="5"/>
  <c r="F4219" i="5"/>
  <c r="A4219" i="5"/>
  <c r="F4218" i="5"/>
  <c r="A4218" i="5"/>
  <c r="F4217" i="5"/>
  <c r="A4217" i="5"/>
  <c r="F4216" i="5"/>
  <c r="A4216" i="5"/>
  <c r="F4215" i="5"/>
  <c r="A4215" i="5"/>
  <c r="F4214" i="5"/>
  <c r="A4214" i="5"/>
  <c r="F4213" i="5"/>
  <c r="A4213" i="5"/>
  <c r="F4212" i="5"/>
  <c r="A4212" i="5"/>
  <c r="F4211" i="5"/>
  <c r="A4211" i="5"/>
  <c r="F4210" i="5"/>
  <c r="A4210" i="5"/>
  <c r="F4209" i="5"/>
  <c r="A4209" i="5"/>
  <c r="F4208" i="5"/>
  <c r="A4208" i="5"/>
  <c r="F4207" i="5"/>
  <c r="A4207" i="5"/>
  <c r="F4206" i="5"/>
  <c r="A4206" i="5"/>
  <c r="F4205" i="5"/>
  <c r="A4205" i="5"/>
  <c r="F4204" i="5"/>
  <c r="A4204" i="5"/>
  <c r="F4203" i="5"/>
  <c r="A4203" i="5"/>
  <c r="F4202" i="5"/>
  <c r="A4202" i="5"/>
  <c r="F4201" i="5"/>
  <c r="A4201" i="5"/>
  <c r="F4200" i="5"/>
  <c r="A4200" i="5"/>
  <c r="F4199" i="5"/>
  <c r="A4199" i="5"/>
  <c r="F4198" i="5"/>
  <c r="A4198" i="5"/>
  <c r="F4197" i="5"/>
  <c r="A4197" i="5"/>
  <c r="F4196" i="5"/>
  <c r="A4196" i="5"/>
  <c r="F4195" i="5"/>
  <c r="A4195" i="5"/>
  <c r="F4194" i="5"/>
  <c r="A4194" i="5"/>
  <c r="F4193" i="5"/>
  <c r="A4193" i="5"/>
  <c r="F4192" i="5"/>
  <c r="A4192" i="5"/>
  <c r="F4191" i="5"/>
  <c r="A4191" i="5"/>
  <c r="F4190" i="5"/>
  <c r="A4190" i="5"/>
  <c r="F4189" i="5"/>
  <c r="A4189" i="5"/>
  <c r="F4188" i="5"/>
  <c r="A4188" i="5"/>
  <c r="F4187" i="5"/>
  <c r="A4187" i="5"/>
  <c r="F4186" i="5"/>
  <c r="A4186" i="5"/>
  <c r="F4185" i="5"/>
  <c r="A4185" i="5"/>
  <c r="F4184" i="5"/>
  <c r="A4184" i="5"/>
  <c r="F4183" i="5"/>
  <c r="A4183" i="5"/>
  <c r="F4182" i="5"/>
  <c r="A4182" i="5"/>
  <c r="F4181" i="5"/>
  <c r="A4181" i="5"/>
  <c r="F4180" i="5"/>
  <c r="A4180" i="5"/>
  <c r="F4179" i="5"/>
  <c r="A4179" i="5"/>
  <c r="F4178" i="5"/>
  <c r="A4178" i="5"/>
  <c r="F4177" i="5"/>
  <c r="A4177" i="5"/>
  <c r="F4176" i="5"/>
  <c r="A4176" i="5"/>
  <c r="F4175" i="5"/>
  <c r="A4175" i="5"/>
  <c r="F4174" i="5"/>
  <c r="A4174" i="5"/>
  <c r="F4173" i="5"/>
  <c r="A4173" i="5"/>
  <c r="F4172" i="5"/>
  <c r="A4172" i="5"/>
  <c r="F4171" i="5"/>
  <c r="A4171" i="5"/>
  <c r="F4170" i="5"/>
  <c r="A4170" i="5"/>
  <c r="F4169" i="5"/>
  <c r="A4169" i="5"/>
  <c r="F4168" i="5"/>
  <c r="A4168" i="5"/>
  <c r="F4167" i="5"/>
  <c r="A4167" i="5"/>
  <c r="F4166" i="5"/>
  <c r="A4166" i="5"/>
  <c r="F4165" i="5"/>
  <c r="A4165" i="5"/>
  <c r="F4164" i="5"/>
  <c r="A4164" i="5"/>
  <c r="F4163" i="5"/>
  <c r="A4163" i="5"/>
  <c r="F4162" i="5"/>
  <c r="A4162" i="5"/>
  <c r="F4161" i="5"/>
  <c r="A4161" i="5"/>
  <c r="F4160" i="5"/>
  <c r="A4160" i="5"/>
  <c r="F4159" i="5"/>
  <c r="A4159" i="5"/>
  <c r="F4158" i="5"/>
  <c r="A4158" i="5"/>
  <c r="F4157" i="5"/>
  <c r="A4157" i="5"/>
  <c r="F4156" i="5"/>
  <c r="A4156" i="5"/>
  <c r="F4155" i="5"/>
  <c r="A4155" i="5"/>
  <c r="F4154" i="5"/>
  <c r="A4154" i="5"/>
  <c r="F4153" i="5"/>
  <c r="A4153" i="5"/>
  <c r="F4152" i="5"/>
  <c r="A4152" i="5"/>
  <c r="F4151" i="5"/>
  <c r="A4151" i="5"/>
  <c r="F4150" i="5"/>
  <c r="A4150" i="5"/>
  <c r="F4149" i="5"/>
  <c r="A4149" i="5"/>
  <c r="F4148" i="5"/>
  <c r="A4148" i="5"/>
  <c r="F4147" i="5"/>
  <c r="A4147" i="5"/>
  <c r="F4146" i="5"/>
  <c r="A4146" i="5"/>
  <c r="F4145" i="5"/>
  <c r="A4145" i="5"/>
  <c r="F4144" i="5"/>
  <c r="A4144" i="5"/>
  <c r="F4143" i="5"/>
  <c r="A4143" i="5"/>
  <c r="F4142" i="5"/>
  <c r="A4142" i="5"/>
  <c r="F4141" i="5"/>
  <c r="A4141" i="5"/>
  <c r="F4140" i="5"/>
  <c r="A4140" i="5"/>
  <c r="F4139" i="5"/>
  <c r="A4139" i="5"/>
  <c r="F4138" i="5"/>
  <c r="A4138" i="5"/>
  <c r="F4137" i="5"/>
  <c r="A4137" i="5"/>
  <c r="F4136" i="5"/>
  <c r="A4136" i="5"/>
  <c r="F4135" i="5"/>
  <c r="A4135" i="5"/>
  <c r="F4134" i="5"/>
  <c r="A4134" i="5"/>
  <c r="F4133" i="5"/>
  <c r="A4133" i="5"/>
  <c r="F4132" i="5"/>
  <c r="A4132" i="5"/>
  <c r="F4131" i="5"/>
  <c r="A4131" i="5"/>
  <c r="F4130" i="5"/>
  <c r="A4130" i="5"/>
  <c r="F4129" i="5"/>
  <c r="A4129" i="5"/>
  <c r="F4128" i="5"/>
  <c r="A4128" i="5"/>
  <c r="F4127" i="5"/>
  <c r="A4127" i="5"/>
  <c r="F4126" i="5"/>
  <c r="A4126" i="5"/>
  <c r="F4125" i="5"/>
  <c r="A4125" i="5"/>
  <c r="F4124" i="5"/>
  <c r="A4124" i="5"/>
  <c r="F4123" i="5"/>
  <c r="A4123" i="5"/>
  <c r="F4122" i="5"/>
  <c r="A4122" i="5"/>
  <c r="F4121" i="5"/>
  <c r="A4121" i="5"/>
  <c r="F4120" i="5"/>
  <c r="A4120" i="5"/>
  <c r="F4119" i="5"/>
  <c r="A4119" i="5"/>
  <c r="F4118" i="5"/>
  <c r="A4118" i="5"/>
  <c r="F4117" i="5"/>
  <c r="A4117" i="5"/>
  <c r="F4116" i="5"/>
  <c r="A4116" i="5"/>
  <c r="F4115" i="5"/>
  <c r="A4115" i="5"/>
  <c r="F4114" i="5"/>
  <c r="A4114" i="5"/>
  <c r="F4113" i="5"/>
  <c r="A4113" i="5"/>
  <c r="F4112" i="5"/>
  <c r="A4112" i="5"/>
  <c r="F4111" i="5"/>
  <c r="A4111" i="5"/>
  <c r="F4110" i="5"/>
  <c r="A4110" i="5"/>
  <c r="F4109" i="5"/>
  <c r="A4109" i="5"/>
  <c r="F4108" i="5"/>
  <c r="A4108" i="5"/>
  <c r="F4107" i="5"/>
  <c r="A4107" i="5"/>
  <c r="F4106" i="5"/>
  <c r="A4106" i="5"/>
  <c r="F4105" i="5"/>
  <c r="A4105" i="5"/>
  <c r="F4104" i="5"/>
  <c r="A4104" i="5"/>
  <c r="F4103" i="5"/>
  <c r="A4103" i="5"/>
  <c r="F4102" i="5"/>
  <c r="A4102" i="5"/>
  <c r="F4101" i="5"/>
  <c r="A4101" i="5"/>
  <c r="F4100" i="5"/>
  <c r="A4100" i="5"/>
  <c r="F4099" i="5"/>
  <c r="A4099" i="5"/>
  <c r="F4098" i="5"/>
  <c r="A4098" i="5"/>
  <c r="F4097" i="5"/>
  <c r="A4097" i="5"/>
  <c r="F4096" i="5"/>
  <c r="A4096" i="5"/>
  <c r="F4095" i="5"/>
  <c r="A4095" i="5"/>
  <c r="F4094" i="5"/>
  <c r="A4094" i="5"/>
  <c r="F4093" i="5"/>
  <c r="A4093" i="5"/>
  <c r="F4092" i="5"/>
  <c r="A4092" i="5"/>
  <c r="F4091" i="5"/>
  <c r="A4091" i="5"/>
  <c r="F4090" i="5"/>
  <c r="A4090" i="5"/>
  <c r="F4089" i="5"/>
  <c r="A4089" i="5"/>
  <c r="F4088" i="5"/>
  <c r="A4088" i="5"/>
  <c r="F4087" i="5"/>
  <c r="A4087" i="5"/>
  <c r="F4086" i="5"/>
  <c r="A4086" i="5"/>
  <c r="F4085" i="5"/>
  <c r="A4085" i="5"/>
  <c r="F4084" i="5"/>
  <c r="A4084" i="5"/>
  <c r="F4083" i="5"/>
  <c r="A4083" i="5"/>
  <c r="F4082" i="5"/>
  <c r="A4082" i="5"/>
  <c r="F4081" i="5"/>
  <c r="A4081" i="5"/>
  <c r="F4080" i="5"/>
  <c r="A4080" i="5"/>
  <c r="F4079" i="5"/>
  <c r="A4079" i="5"/>
  <c r="F4078" i="5"/>
  <c r="A4078" i="5"/>
  <c r="F4077" i="5"/>
  <c r="A4077" i="5"/>
  <c r="F4076" i="5"/>
  <c r="A4076" i="5"/>
  <c r="F4075" i="5"/>
  <c r="A4075" i="5"/>
  <c r="F4074" i="5"/>
  <c r="A4074" i="5"/>
  <c r="F4073" i="5"/>
  <c r="A4073" i="5"/>
  <c r="F4072" i="5"/>
  <c r="A4072" i="5"/>
  <c r="F4071" i="5"/>
  <c r="A4071" i="5"/>
  <c r="F4070" i="5"/>
  <c r="A4070" i="5"/>
  <c r="F4069" i="5"/>
  <c r="A4069" i="5"/>
  <c r="F4068" i="5"/>
  <c r="A4068" i="5"/>
  <c r="F4067" i="5"/>
  <c r="A4067" i="5"/>
  <c r="F4066" i="5"/>
  <c r="A4066" i="5"/>
  <c r="F4065" i="5"/>
  <c r="A4065" i="5"/>
  <c r="F4064" i="5"/>
  <c r="A4064" i="5"/>
  <c r="F4063" i="5"/>
  <c r="A4063" i="5"/>
  <c r="F4062" i="5"/>
  <c r="A4062" i="5"/>
  <c r="F4061" i="5"/>
  <c r="A4061" i="5"/>
  <c r="F4060" i="5"/>
  <c r="A4060" i="5"/>
  <c r="F4059" i="5"/>
  <c r="A4059" i="5"/>
  <c r="F4058" i="5"/>
  <c r="A4058" i="5"/>
  <c r="F4057" i="5"/>
  <c r="A4057" i="5"/>
  <c r="F4056" i="5"/>
  <c r="A4056" i="5"/>
  <c r="F4055" i="5"/>
  <c r="A4055" i="5"/>
  <c r="F4054" i="5"/>
  <c r="A4054" i="5"/>
  <c r="F4053" i="5"/>
  <c r="A4053" i="5"/>
  <c r="F4052" i="5"/>
  <c r="A4052" i="5"/>
  <c r="F4051" i="5"/>
  <c r="A4051" i="5"/>
  <c r="F4050" i="5"/>
  <c r="A4050" i="5"/>
  <c r="F4049" i="5"/>
  <c r="A4049" i="5"/>
  <c r="F4048" i="5"/>
  <c r="A4048" i="5"/>
  <c r="F4047" i="5"/>
  <c r="A4047" i="5"/>
  <c r="F4046" i="5"/>
  <c r="A4046" i="5"/>
  <c r="F4045" i="5"/>
  <c r="A4045" i="5"/>
  <c r="F4044" i="5"/>
  <c r="A4044" i="5"/>
  <c r="F4043" i="5"/>
  <c r="A4043" i="5"/>
  <c r="F4042" i="5"/>
  <c r="A4042" i="5"/>
  <c r="F4041" i="5"/>
  <c r="A4041" i="5"/>
  <c r="F4040" i="5"/>
  <c r="A4040" i="5"/>
  <c r="F4039" i="5"/>
  <c r="A4039" i="5"/>
  <c r="F4038" i="5"/>
  <c r="A4038" i="5"/>
  <c r="F4037" i="5"/>
  <c r="A4037" i="5"/>
  <c r="F4036" i="5"/>
  <c r="A4036" i="5"/>
  <c r="F4035" i="5"/>
  <c r="A4035" i="5"/>
  <c r="F4034" i="5"/>
  <c r="A4034" i="5"/>
  <c r="F4033" i="5"/>
  <c r="A4033" i="5"/>
  <c r="F4032" i="5"/>
  <c r="A4032" i="5"/>
  <c r="F4031" i="5"/>
  <c r="A4031" i="5"/>
  <c r="F4030" i="5"/>
  <c r="A4030" i="5"/>
  <c r="F4029" i="5"/>
  <c r="A4029" i="5"/>
  <c r="F4028" i="5"/>
  <c r="A4028" i="5"/>
  <c r="F4027" i="5"/>
  <c r="A4027" i="5"/>
  <c r="F4026" i="5"/>
  <c r="A4026" i="5"/>
  <c r="F4025" i="5"/>
  <c r="A4025" i="5"/>
  <c r="F4024" i="5"/>
  <c r="A4024" i="5"/>
  <c r="F4023" i="5"/>
  <c r="A4023" i="5"/>
  <c r="F4022" i="5"/>
  <c r="A4022" i="5"/>
  <c r="F4021" i="5"/>
  <c r="A4021" i="5"/>
  <c r="F4020" i="5"/>
  <c r="A4020" i="5"/>
  <c r="F4019" i="5"/>
  <c r="A4019" i="5"/>
  <c r="F4018" i="5"/>
  <c r="A4018" i="5"/>
  <c r="F4017" i="5"/>
  <c r="A4017" i="5"/>
  <c r="F4016" i="5"/>
  <c r="A4016" i="5"/>
  <c r="F4015" i="5"/>
  <c r="A4015" i="5"/>
  <c r="F4014" i="5"/>
  <c r="A4014" i="5"/>
  <c r="F4013" i="5"/>
  <c r="A4013" i="5"/>
  <c r="F4012" i="5"/>
  <c r="A4012" i="5"/>
  <c r="F4011" i="5"/>
  <c r="A4011" i="5"/>
  <c r="F4010" i="5"/>
  <c r="A4010" i="5"/>
  <c r="F4009" i="5"/>
  <c r="A4009" i="5"/>
  <c r="F4008" i="5"/>
  <c r="A4008" i="5"/>
  <c r="F4007" i="5"/>
  <c r="A4007" i="5"/>
  <c r="F4006" i="5"/>
  <c r="A4006" i="5"/>
  <c r="F4005" i="5"/>
  <c r="A4005" i="5"/>
  <c r="F4004" i="5"/>
  <c r="A4004" i="5"/>
  <c r="F4003" i="5"/>
  <c r="A4003" i="5"/>
  <c r="F4002" i="5"/>
  <c r="A4002" i="5"/>
  <c r="F4001" i="5"/>
  <c r="A4001" i="5"/>
  <c r="F4000" i="5"/>
  <c r="A4000" i="5"/>
  <c r="F3999" i="5"/>
  <c r="A3999" i="5"/>
  <c r="F3998" i="5"/>
  <c r="A3998" i="5"/>
  <c r="F3997" i="5"/>
  <c r="A3997" i="5"/>
  <c r="F3996" i="5"/>
  <c r="A3996" i="5"/>
  <c r="F3995" i="5"/>
  <c r="A3995" i="5"/>
  <c r="F3994" i="5"/>
  <c r="A3994" i="5"/>
  <c r="F3993" i="5"/>
  <c r="A3993" i="5"/>
  <c r="F3992" i="5"/>
  <c r="A3992" i="5"/>
  <c r="F3991" i="5"/>
  <c r="A3991" i="5"/>
  <c r="F3990" i="5"/>
  <c r="A3990" i="5"/>
  <c r="F3989" i="5"/>
  <c r="A3989" i="5"/>
  <c r="F3988" i="5"/>
  <c r="A3988" i="5"/>
  <c r="F3987" i="5"/>
  <c r="A3987" i="5"/>
  <c r="F3986" i="5"/>
  <c r="A3986" i="5"/>
  <c r="F3985" i="5"/>
  <c r="A3985" i="5"/>
  <c r="F3984" i="5"/>
  <c r="A3984" i="5"/>
  <c r="F3983" i="5"/>
  <c r="A3983" i="5"/>
  <c r="F3982" i="5"/>
  <c r="A3982" i="5"/>
  <c r="F3981" i="5"/>
  <c r="A3981" i="5"/>
  <c r="F3980" i="5"/>
  <c r="A3980" i="5"/>
  <c r="F3979" i="5"/>
  <c r="A3979" i="5"/>
  <c r="F3978" i="5"/>
  <c r="A3978" i="5"/>
  <c r="F3977" i="5"/>
  <c r="A3977" i="5"/>
  <c r="F3976" i="5"/>
  <c r="A3976" i="5"/>
  <c r="F3975" i="5"/>
  <c r="A3975" i="5"/>
  <c r="F3974" i="5"/>
  <c r="A3974" i="5"/>
  <c r="F3973" i="5"/>
  <c r="A3973" i="5"/>
  <c r="F3972" i="5"/>
  <c r="A3972" i="5"/>
  <c r="F3971" i="5"/>
  <c r="A3971" i="5"/>
  <c r="F3970" i="5"/>
  <c r="A3970" i="5"/>
  <c r="F3969" i="5"/>
  <c r="A3969" i="5"/>
  <c r="F3968" i="5"/>
  <c r="A3968" i="5"/>
  <c r="F3967" i="5"/>
  <c r="A3967" i="5"/>
  <c r="F3966" i="5"/>
  <c r="A3966" i="5"/>
  <c r="F3965" i="5"/>
  <c r="A3965" i="5"/>
  <c r="F3964" i="5"/>
  <c r="A3964" i="5"/>
  <c r="F3963" i="5"/>
  <c r="A3963" i="5"/>
  <c r="F3962" i="5"/>
  <c r="A3962" i="5"/>
  <c r="F3961" i="5"/>
  <c r="A3961" i="5"/>
  <c r="F3960" i="5"/>
  <c r="A3960" i="5"/>
  <c r="F3959" i="5"/>
  <c r="A3959" i="5"/>
  <c r="F3958" i="5"/>
  <c r="A3958" i="5"/>
  <c r="F3957" i="5"/>
  <c r="A3957" i="5"/>
  <c r="F3956" i="5"/>
  <c r="A3956" i="5"/>
  <c r="F3955" i="5"/>
  <c r="A3955" i="5"/>
  <c r="F3954" i="5"/>
  <c r="A3954" i="5"/>
  <c r="F3953" i="5"/>
  <c r="A3953" i="5"/>
  <c r="F3952" i="5"/>
  <c r="A3952" i="5"/>
  <c r="F3951" i="5"/>
  <c r="A3951" i="5"/>
  <c r="F3950" i="5"/>
  <c r="A3950" i="5"/>
  <c r="F3949" i="5"/>
  <c r="A3949" i="5"/>
  <c r="F3948" i="5"/>
  <c r="A3948" i="5"/>
  <c r="F3947" i="5"/>
  <c r="A3947" i="5"/>
  <c r="F3946" i="5"/>
  <c r="A3946" i="5"/>
  <c r="F3945" i="5"/>
  <c r="A3945" i="5"/>
  <c r="F3944" i="5"/>
  <c r="A3944" i="5"/>
  <c r="F3943" i="5"/>
  <c r="A3943" i="5"/>
  <c r="F3942" i="5"/>
  <c r="A3942" i="5"/>
  <c r="F3941" i="5"/>
  <c r="A3941" i="5"/>
  <c r="F3940" i="5"/>
  <c r="A3940" i="5"/>
  <c r="F3939" i="5"/>
  <c r="A3939" i="5"/>
  <c r="F3938" i="5"/>
  <c r="A3938" i="5"/>
  <c r="F3937" i="5"/>
  <c r="A3937" i="5"/>
  <c r="F3936" i="5"/>
  <c r="A3936" i="5"/>
  <c r="F3935" i="5"/>
  <c r="A3935" i="5"/>
  <c r="F3934" i="5"/>
  <c r="A3934" i="5"/>
  <c r="F3933" i="5"/>
  <c r="A3933" i="5"/>
  <c r="F3932" i="5"/>
  <c r="A3932" i="5"/>
  <c r="F3931" i="5"/>
  <c r="A3931" i="5"/>
  <c r="F3930" i="5"/>
  <c r="A3930" i="5"/>
  <c r="F3929" i="5"/>
  <c r="A3929" i="5"/>
  <c r="F3928" i="5"/>
  <c r="A3928" i="5"/>
  <c r="F3927" i="5"/>
  <c r="A3927" i="5"/>
  <c r="F3926" i="5"/>
  <c r="A3926" i="5"/>
  <c r="F3925" i="5"/>
  <c r="A3925" i="5"/>
  <c r="F3924" i="5"/>
  <c r="A3924" i="5"/>
  <c r="F3923" i="5"/>
  <c r="A3923" i="5"/>
  <c r="F3922" i="5"/>
  <c r="A3922" i="5"/>
  <c r="F3921" i="5"/>
  <c r="A3921" i="5"/>
  <c r="F3920" i="5"/>
  <c r="A3920" i="5"/>
  <c r="F3919" i="5"/>
  <c r="A3919" i="5"/>
  <c r="F3918" i="5"/>
  <c r="A3918" i="5"/>
  <c r="F3917" i="5"/>
  <c r="A3917" i="5"/>
  <c r="F3916" i="5"/>
  <c r="A3916" i="5"/>
  <c r="F3915" i="5"/>
  <c r="A3915" i="5"/>
  <c r="F3914" i="5"/>
  <c r="A3914" i="5"/>
  <c r="F3913" i="5"/>
  <c r="A3913" i="5"/>
  <c r="F3912" i="5"/>
  <c r="A3912" i="5"/>
  <c r="F3911" i="5"/>
  <c r="A3911" i="5"/>
  <c r="F3910" i="5"/>
  <c r="A3910" i="5"/>
  <c r="F3909" i="5"/>
  <c r="A3909" i="5"/>
  <c r="F3908" i="5"/>
  <c r="A3908" i="5"/>
  <c r="F3907" i="5"/>
  <c r="A3907" i="5"/>
  <c r="F3906" i="5"/>
  <c r="A3906" i="5"/>
  <c r="F3905" i="5"/>
  <c r="A3905" i="5"/>
  <c r="F3904" i="5"/>
  <c r="A3904" i="5"/>
  <c r="F3903" i="5"/>
  <c r="A3903" i="5"/>
  <c r="F3902" i="5"/>
  <c r="A3902" i="5"/>
  <c r="F3901" i="5"/>
  <c r="A3901" i="5"/>
  <c r="F3900" i="5"/>
  <c r="A3900" i="5"/>
  <c r="F3899" i="5"/>
  <c r="A3899" i="5"/>
  <c r="F3898" i="5"/>
  <c r="A3898" i="5"/>
  <c r="F3897" i="5"/>
  <c r="A3897" i="5"/>
  <c r="F3896" i="5"/>
  <c r="A3896" i="5"/>
  <c r="F3895" i="5"/>
  <c r="A3895" i="5"/>
  <c r="F3894" i="5"/>
  <c r="A3894" i="5"/>
  <c r="F3893" i="5"/>
  <c r="A3893" i="5"/>
  <c r="F3892" i="5"/>
  <c r="A3892" i="5"/>
  <c r="F3891" i="5"/>
  <c r="A3891" i="5"/>
  <c r="F3890" i="5"/>
  <c r="A3890" i="5"/>
  <c r="F3889" i="5"/>
  <c r="A3889" i="5"/>
  <c r="F3888" i="5"/>
  <c r="A3888" i="5"/>
  <c r="F3887" i="5"/>
  <c r="A3887" i="5"/>
  <c r="F3886" i="5"/>
  <c r="A3886" i="5"/>
  <c r="F3885" i="5"/>
  <c r="A3885" i="5"/>
  <c r="F3884" i="5"/>
  <c r="A3884" i="5"/>
  <c r="F3883" i="5"/>
  <c r="A3883" i="5"/>
  <c r="F3882" i="5"/>
  <c r="A3882" i="5"/>
  <c r="F3881" i="5"/>
  <c r="A3881" i="5"/>
  <c r="F3880" i="5"/>
  <c r="A3880" i="5"/>
  <c r="F3879" i="5"/>
  <c r="A3879" i="5"/>
  <c r="F3878" i="5"/>
  <c r="A3878" i="5"/>
  <c r="F3877" i="5"/>
  <c r="A3877" i="5"/>
  <c r="F3876" i="5"/>
  <c r="A3876" i="5"/>
  <c r="F3875" i="5"/>
  <c r="A3875" i="5"/>
  <c r="F3874" i="5"/>
  <c r="A3874" i="5"/>
  <c r="F3873" i="5"/>
  <c r="A3873" i="5"/>
  <c r="F3872" i="5"/>
  <c r="A3872" i="5"/>
  <c r="F3871" i="5"/>
  <c r="A3871" i="5"/>
  <c r="F3870" i="5"/>
  <c r="A3870" i="5"/>
  <c r="F3869" i="5"/>
  <c r="A3869" i="5"/>
  <c r="F3868" i="5"/>
  <c r="A3868" i="5"/>
  <c r="F3867" i="5"/>
  <c r="A3867" i="5"/>
  <c r="F3866" i="5"/>
  <c r="A3866" i="5"/>
  <c r="F3865" i="5"/>
  <c r="A3865" i="5"/>
  <c r="F3864" i="5"/>
  <c r="A3864" i="5"/>
  <c r="F3863" i="5"/>
  <c r="A3863" i="5"/>
  <c r="F3862" i="5"/>
  <c r="A3862" i="5"/>
  <c r="F3861" i="5"/>
  <c r="A3861" i="5"/>
  <c r="F3860" i="5"/>
  <c r="A3860" i="5"/>
  <c r="F3859" i="5"/>
  <c r="A3859" i="5"/>
  <c r="F3858" i="5"/>
  <c r="A3858" i="5"/>
  <c r="F3857" i="5"/>
  <c r="A3857" i="5"/>
  <c r="F3856" i="5"/>
  <c r="A3856" i="5"/>
  <c r="F3855" i="5"/>
  <c r="A3855" i="5"/>
  <c r="F3854" i="5"/>
  <c r="A3854" i="5"/>
  <c r="F3853" i="5"/>
  <c r="A3853" i="5"/>
  <c r="F3852" i="5"/>
  <c r="A3852" i="5"/>
  <c r="F3851" i="5"/>
  <c r="A3851" i="5"/>
  <c r="F3850" i="5"/>
  <c r="A3850" i="5"/>
  <c r="F3849" i="5"/>
  <c r="A3849" i="5"/>
  <c r="F3848" i="5"/>
  <c r="A3848" i="5"/>
  <c r="F3847" i="5"/>
  <c r="A3847" i="5"/>
  <c r="F3846" i="5"/>
  <c r="A3846" i="5"/>
  <c r="F3845" i="5"/>
  <c r="A3845" i="5"/>
  <c r="F3844" i="5"/>
  <c r="A3844" i="5"/>
  <c r="F3843" i="5"/>
  <c r="A3843" i="5"/>
  <c r="F3842" i="5"/>
  <c r="A3842" i="5"/>
  <c r="F3841" i="5"/>
  <c r="A3841" i="5"/>
  <c r="F3840" i="5"/>
  <c r="A3840" i="5"/>
  <c r="F3839" i="5"/>
  <c r="A3839" i="5"/>
  <c r="F3838" i="5"/>
  <c r="A3838" i="5"/>
  <c r="F3837" i="5"/>
  <c r="A3837" i="5"/>
  <c r="F3836" i="5"/>
  <c r="A3836" i="5"/>
  <c r="F3835" i="5"/>
  <c r="A3835" i="5"/>
  <c r="F3834" i="5"/>
  <c r="A3834" i="5"/>
  <c r="F3833" i="5"/>
  <c r="A3833" i="5"/>
  <c r="F3832" i="5"/>
  <c r="A3832" i="5"/>
  <c r="F3831" i="5"/>
  <c r="A3831" i="5"/>
  <c r="F3830" i="5"/>
  <c r="A3830" i="5"/>
  <c r="F3829" i="5"/>
  <c r="A3829" i="5"/>
  <c r="F3828" i="5"/>
  <c r="A3828" i="5"/>
  <c r="F3827" i="5"/>
  <c r="A3827" i="5"/>
  <c r="F3826" i="5"/>
  <c r="A3826" i="5"/>
  <c r="F3825" i="5"/>
  <c r="A3825" i="5"/>
  <c r="F3824" i="5"/>
  <c r="A3824" i="5"/>
  <c r="F3823" i="5"/>
  <c r="A3823" i="5"/>
  <c r="F3822" i="5"/>
  <c r="A3822" i="5"/>
  <c r="F3821" i="5"/>
  <c r="A3821" i="5"/>
  <c r="F3820" i="5"/>
  <c r="A3820" i="5"/>
  <c r="F3819" i="5"/>
  <c r="A3819" i="5"/>
  <c r="F3818" i="5"/>
  <c r="A3818" i="5"/>
  <c r="F3817" i="5"/>
  <c r="A3817" i="5"/>
  <c r="F3816" i="5"/>
  <c r="A3816" i="5"/>
  <c r="F3815" i="5"/>
  <c r="A3815" i="5"/>
  <c r="F3814" i="5"/>
  <c r="A3814" i="5"/>
  <c r="F3813" i="5"/>
  <c r="A3813" i="5"/>
  <c r="F3812" i="5"/>
  <c r="A3812" i="5"/>
  <c r="F3811" i="5"/>
  <c r="A3811" i="5"/>
  <c r="F3810" i="5"/>
  <c r="A3810" i="5"/>
  <c r="F3809" i="5"/>
  <c r="A3809" i="5"/>
  <c r="F3808" i="5"/>
  <c r="A3808" i="5"/>
  <c r="F3807" i="5"/>
  <c r="A3807" i="5"/>
  <c r="F3806" i="5"/>
  <c r="A3806" i="5"/>
  <c r="F3805" i="5"/>
  <c r="A3805" i="5"/>
  <c r="F3804" i="5"/>
  <c r="A3804" i="5"/>
  <c r="F3803" i="5"/>
  <c r="A3803" i="5"/>
  <c r="F3802" i="5"/>
  <c r="A3802" i="5"/>
  <c r="F3801" i="5"/>
  <c r="A3801" i="5"/>
  <c r="F3800" i="5"/>
  <c r="A3800" i="5"/>
  <c r="F3799" i="5"/>
  <c r="A3799" i="5"/>
  <c r="F3798" i="5"/>
  <c r="A3798" i="5"/>
  <c r="F3797" i="5"/>
  <c r="A3797" i="5"/>
  <c r="F3796" i="5"/>
  <c r="A3796" i="5"/>
  <c r="F3795" i="5"/>
  <c r="A3795" i="5"/>
  <c r="F3794" i="5"/>
  <c r="A3794" i="5"/>
  <c r="F3793" i="5"/>
  <c r="A3793" i="5"/>
  <c r="F3792" i="5"/>
  <c r="A3792" i="5"/>
  <c r="F3791" i="5"/>
  <c r="A3791" i="5"/>
  <c r="F3790" i="5"/>
  <c r="A3790" i="5"/>
  <c r="F3789" i="5"/>
  <c r="A3789" i="5"/>
  <c r="F3788" i="5"/>
  <c r="A3788" i="5"/>
  <c r="F3787" i="5"/>
  <c r="A3787" i="5"/>
  <c r="F3786" i="5"/>
  <c r="A3786" i="5"/>
  <c r="F3785" i="5"/>
  <c r="A3785" i="5"/>
  <c r="F3784" i="5"/>
  <c r="A3784" i="5"/>
  <c r="F3783" i="5"/>
  <c r="A3783" i="5"/>
  <c r="F3782" i="5"/>
  <c r="A3782" i="5"/>
  <c r="F3781" i="5"/>
  <c r="A3781" i="5"/>
  <c r="F3780" i="5"/>
  <c r="A3780" i="5"/>
  <c r="F3779" i="5"/>
  <c r="A3779" i="5"/>
  <c r="F3778" i="5"/>
  <c r="A3778" i="5"/>
  <c r="F3777" i="5"/>
  <c r="A3777" i="5"/>
  <c r="F3776" i="5"/>
  <c r="A3776" i="5"/>
  <c r="F3775" i="5"/>
  <c r="A3775" i="5"/>
  <c r="F3774" i="5"/>
  <c r="A3774" i="5"/>
  <c r="F3773" i="5"/>
  <c r="A3773" i="5"/>
  <c r="F3772" i="5"/>
  <c r="A3772" i="5"/>
  <c r="F3771" i="5"/>
  <c r="A3771" i="5"/>
  <c r="F3770" i="5"/>
  <c r="A3770" i="5"/>
  <c r="F3769" i="5"/>
  <c r="A3769" i="5"/>
  <c r="F3768" i="5"/>
  <c r="A3768" i="5"/>
  <c r="F3767" i="5"/>
  <c r="A3767" i="5"/>
  <c r="F3766" i="5"/>
  <c r="A3766" i="5"/>
  <c r="F3765" i="5"/>
  <c r="A3765" i="5"/>
  <c r="F3764" i="5"/>
  <c r="A3764" i="5"/>
  <c r="F3763" i="5"/>
  <c r="A3763" i="5"/>
  <c r="F3762" i="5"/>
  <c r="A3762" i="5"/>
  <c r="F3761" i="5"/>
  <c r="A3761" i="5"/>
  <c r="F3760" i="5"/>
  <c r="A3760" i="5"/>
  <c r="F3759" i="5"/>
  <c r="A3759" i="5"/>
  <c r="F3758" i="5"/>
  <c r="A3758" i="5"/>
  <c r="F3757" i="5"/>
  <c r="A3757" i="5"/>
  <c r="F3756" i="5"/>
  <c r="A3756" i="5"/>
  <c r="F3755" i="5"/>
  <c r="A3755" i="5"/>
  <c r="F3754" i="5"/>
  <c r="A3754" i="5"/>
  <c r="F3753" i="5"/>
  <c r="A3753" i="5"/>
  <c r="F3752" i="5"/>
  <c r="A3752" i="5"/>
  <c r="F3751" i="5"/>
  <c r="A3751" i="5"/>
  <c r="F3750" i="5"/>
  <c r="A3750" i="5"/>
  <c r="F3749" i="5"/>
  <c r="A3749" i="5"/>
  <c r="F3748" i="5"/>
  <c r="A3748" i="5"/>
  <c r="F3747" i="5"/>
  <c r="A3747" i="5"/>
  <c r="F3746" i="5"/>
  <c r="A3746" i="5"/>
  <c r="F3745" i="5"/>
  <c r="A3745" i="5"/>
  <c r="F3744" i="5"/>
  <c r="A3744" i="5"/>
  <c r="F3743" i="5"/>
  <c r="A3743" i="5"/>
  <c r="F3742" i="5"/>
  <c r="A3742" i="5"/>
  <c r="F3741" i="5"/>
  <c r="A3741" i="5"/>
  <c r="F3740" i="5"/>
  <c r="A3740" i="5"/>
  <c r="F3739" i="5"/>
  <c r="A3739" i="5"/>
  <c r="F3738" i="5"/>
  <c r="A3738" i="5"/>
  <c r="F3737" i="5"/>
  <c r="A3737" i="5"/>
  <c r="F3736" i="5"/>
  <c r="A3736" i="5"/>
  <c r="F3735" i="5"/>
  <c r="A3735" i="5"/>
  <c r="F3734" i="5"/>
  <c r="A3734" i="5"/>
  <c r="F3733" i="5"/>
  <c r="A3733" i="5"/>
  <c r="F3732" i="5"/>
  <c r="A3732" i="5"/>
  <c r="F3731" i="5"/>
  <c r="A3731" i="5"/>
  <c r="F3730" i="5"/>
  <c r="A3730" i="5"/>
  <c r="F3729" i="5"/>
  <c r="A3729" i="5"/>
  <c r="F3728" i="5"/>
  <c r="A3728" i="5"/>
  <c r="F3727" i="5"/>
  <c r="A3727" i="5"/>
  <c r="F3726" i="5"/>
  <c r="A3726" i="5"/>
  <c r="F3725" i="5"/>
  <c r="A3725" i="5"/>
  <c r="F3724" i="5"/>
  <c r="A3724" i="5"/>
  <c r="F3723" i="5"/>
  <c r="A3723" i="5"/>
  <c r="F3722" i="5"/>
  <c r="A3722" i="5"/>
  <c r="F3721" i="5"/>
  <c r="A3721" i="5"/>
  <c r="F3720" i="5"/>
  <c r="A3720" i="5"/>
  <c r="F3719" i="5"/>
  <c r="A3719" i="5"/>
  <c r="F3718" i="5"/>
  <c r="A3718" i="5"/>
  <c r="F3717" i="5"/>
  <c r="A3717" i="5"/>
  <c r="F3716" i="5"/>
  <c r="A3716" i="5"/>
  <c r="F3715" i="5"/>
  <c r="A3715" i="5"/>
  <c r="F3714" i="5"/>
  <c r="A3714" i="5"/>
  <c r="F3713" i="5"/>
  <c r="A3713" i="5"/>
  <c r="F3712" i="5"/>
  <c r="A3712" i="5"/>
  <c r="F3711" i="5"/>
  <c r="A3711" i="5"/>
  <c r="F3710" i="5"/>
  <c r="A3710" i="5"/>
  <c r="F3709" i="5"/>
  <c r="A3709" i="5"/>
  <c r="F3708" i="5"/>
  <c r="A3708" i="5"/>
  <c r="F3707" i="5"/>
  <c r="A3707" i="5"/>
  <c r="F3706" i="5"/>
  <c r="A3706" i="5"/>
  <c r="F3705" i="5"/>
  <c r="A3705" i="5"/>
  <c r="F3704" i="5"/>
  <c r="A3704" i="5"/>
  <c r="F3703" i="5"/>
  <c r="A3703" i="5"/>
  <c r="F3702" i="5"/>
  <c r="A3702" i="5"/>
  <c r="F3701" i="5"/>
  <c r="A3701" i="5"/>
  <c r="F3700" i="5"/>
  <c r="A3700" i="5"/>
  <c r="F3699" i="5"/>
  <c r="A3699" i="5"/>
  <c r="F3698" i="5"/>
  <c r="A3698" i="5"/>
  <c r="F3697" i="5"/>
  <c r="A3697" i="5"/>
  <c r="F3696" i="5"/>
  <c r="A3696" i="5"/>
  <c r="F3695" i="5"/>
  <c r="A3695" i="5"/>
  <c r="F3694" i="5"/>
  <c r="A3694" i="5"/>
  <c r="F3693" i="5"/>
  <c r="A3693" i="5"/>
  <c r="F3692" i="5"/>
  <c r="A3692" i="5"/>
  <c r="F3691" i="5"/>
  <c r="A3691" i="5"/>
  <c r="F3690" i="5"/>
  <c r="A3690" i="5"/>
  <c r="F3689" i="5"/>
  <c r="A3689" i="5"/>
  <c r="F3688" i="5"/>
  <c r="A3688" i="5"/>
  <c r="F3687" i="5"/>
  <c r="A3687" i="5"/>
  <c r="F3686" i="5"/>
  <c r="A3686" i="5"/>
  <c r="F3685" i="5"/>
  <c r="A3685" i="5"/>
  <c r="F3684" i="5"/>
  <c r="A3684" i="5"/>
  <c r="F3683" i="5"/>
  <c r="A3683" i="5"/>
  <c r="F3682" i="5"/>
  <c r="A3682" i="5"/>
  <c r="F3681" i="5"/>
  <c r="A3681" i="5"/>
  <c r="F3680" i="5"/>
  <c r="A3680" i="5"/>
  <c r="F3679" i="5"/>
  <c r="A3679" i="5"/>
  <c r="F3678" i="5"/>
  <c r="A3678" i="5"/>
  <c r="F3677" i="5"/>
  <c r="A3677" i="5"/>
  <c r="F3676" i="5"/>
  <c r="A3676" i="5"/>
  <c r="F3675" i="5"/>
  <c r="A3675" i="5"/>
  <c r="F3674" i="5"/>
  <c r="A3674" i="5"/>
  <c r="F3673" i="5"/>
  <c r="A3673" i="5"/>
  <c r="F3672" i="5"/>
  <c r="A3672" i="5"/>
  <c r="F3671" i="5"/>
  <c r="A3671" i="5"/>
  <c r="F3670" i="5"/>
  <c r="A3670" i="5"/>
  <c r="F3669" i="5"/>
  <c r="A3669" i="5"/>
  <c r="F3668" i="5"/>
  <c r="A3668" i="5"/>
  <c r="F3667" i="5"/>
  <c r="A3667" i="5"/>
  <c r="F3666" i="5"/>
  <c r="A3666" i="5"/>
  <c r="F3665" i="5"/>
  <c r="A3665" i="5"/>
  <c r="F3664" i="5"/>
  <c r="A3664" i="5"/>
  <c r="F3663" i="5"/>
  <c r="A3663" i="5"/>
  <c r="F3662" i="5"/>
  <c r="A3662" i="5"/>
  <c r="F3661" i="5"/>
  <c r="A3661" i="5"/>
  <c r="F3660" i="5"/>
  <c r="A3660" i="5"/>
  <c r="F3659" i="5"/>
  <c r="A3659" i="5"/>
  <c r="F3658" i="5"/>
  <c r="A3658" i="5"/>
  <c r="F3657" i="5"/>
  <c r="A3657" i="5"/>
  <c r="F3656" i="5"/>
  <c r="A3656" i="5"/>
  <c r="F3655" i="5"/>
  <c r="A3655" i="5"/>
  <c r="F3654" i="5"/>
  <c r="A3654" i="5"/>
  <c r="F3653" i="5"/>
  <c r="A3653" i="5"/>
  <c r="F3652" i="5"/>
  <c r="A3652" i="5"/>
  <c r="F3651" i="5"/>
  <c r="A3651" i="5"/>
  <c r="F3650" i="5"/>
  <c r="A3650" i="5"/>
  <c r="F3649" i="5"/>
  <c r="A3649" i="5"/>
  <c r="F3648" i="5"/>
  <c r="A3648" i="5"/>
  <c r="F3647" i="5"/>
  <c r="A3647" i="5"/>
  <c r="F3646" i="5"/>
  <c r="A3646" i="5"/>
  <c r="F3645" i="5"/>
  <c r="A3645" i="5"/>
  <c r="F3644" i="5"/>
  <c r="A3644" i="5"/>
  <c r="F3643" i="5"/>
  <c r="A3643" i="5"/>
  <c r="F3642" i="5"/>
  <c r="A3642" i="5"/>
  <c r="F3641" i="5"/>
  <c r="A3641" i="5"/>
  <c r="F3640" i="5"/>
  <c r="A3640" i="5"/>
  <c r="F3639" i="5"/>
  <c r="A3639" i="5"/>
  <c r="F3638" i="5"/>
  <c r="A3638" i="5"/>
  <c r="F3637" i="5"/>
  <c r="A3637" i="5"/>
  <c r="F3636" i="5"/>
  <c r="A3636" i="5"/>
  <c r="F3635" i="5"/>
  <c r="A3635" i="5"/>
  <c r="F3634" i="5"/>
  <c r="A3634" i="5"/>
  <c r="F3633" i="5"/>
  <c r="A3633" i="5"/>
  <c r="F3632" i="5"/>
  <c r="A3632" i="5"/>
  <c r="F3631" i="5"/>
  <c r="A3631" i="5"/>
  <c r="F3630" i="5"/>
  <c r="A3630" i="5"/>
  <c r="F3629" i="5"/>
  <c r="A3629" i="5"/>
  <c r="F3628" i="5"/>
  <c r="A3628" i="5"/>
  <c r="F3627" i="5"/>
  <c r="A3627" i="5"/>
  <c r="F3626" i="5"/>
  <c r="A3626" i="5"/>
  <c r="F3625" i="5"/>
  <c r="A3625" i="5"/>
  <c r="F3624" i="5"/>
  <c r="A3624" i="5"/>
  <c r="F3623" i="5"/>
  <c r="A3623" i="5"/>
  <c r="F3622" i="5"/>
  <c r="A3622" i="5"/>
  <c r="F3621" i="5"/>
  <c r="A3621" i="5"/>
  <c r="F3620" i="5"/>
  <c r="A3620" i="5"/>
  <c r="F3619" i="5"/>
  <c r="A3619" i="5"/>
  <c r="F3618" i="5"/>
  <c r="A3618" i="5"/>
  <c r="F3617" i="5"/>
  <c r="A3617" i="5"/>
  <c r="F3616" i="5"/>
  <c r="A3616" i="5"/>
  <c r="F3615" i="5"/>
  <c r="A3615" i="5"/>
  <c r="F3614" i="5"/>
  <c r="A3614" i="5"/>
  <c r="F3613" i="5"/>
  <c r="A3613" i="5"/>
  <c r="F3612" i="5"/>
  <c r="A3612" i="5"/>
  <c r="F3611" i="5"/>
  <c r="A3611" i="5"/>
  <c r="F3610" i="5"/>
  <c r="A3610" i="5"/>
  <c r="F3609" i="5"/>
  <c r="A3609" i="5"/>
  <c r="F3608" i="5"/>
  <c r="A3608" i="5"/>
  <c r="F3607" i="5"/>
  <c r="A3607" i="5"/>
  <c r="F3606" i="5"/>
  <c r="A3606" i="5"/>
  <c r="F3605" i="5"/>
  <c r="A3605" i="5"/>
  <c r="F3604" i="5"/>
  <c r="A3604" i="5"/>
  <c r="F3603" i="5"/>
  <c r="A3603" i="5"/>
  <c r="F3602" i="5"/>
  <c r="A3602" i="5"/>
  <c r="F3601" i="5"/>
  <c r="A3601" i="5"/>
  <c r="F3600" i="5"/>
  <c r="A3600" i="5"/>
  <c r="F3599" i="5"/>
  <c r="A3599" i="5"/>
  <c r="F3598" i="5"/>
  <c r="A3598" i="5"/>
  <c r="F3597" i="5"/>
  <c r="A3597" i="5"/>
  <c r="F3596" i="5"/>
  <c r="A3596" i="5"/>
  <c r="F3595" i="5"/>
  <c r="A3595" i="5"/>
  <c r="F3594" i="5"/>
  <c r="A3594" i="5"/>
  <c r="F3593" i="5"/>
  <c r="A3593" i="5"/>
  <c r="F3592" i="5"/>
  <c r="A3592" i="5"/>
  <c r="F3591" i="5"/>
  <c r="A3591" i="5"/>
  <c r="F3590" i="5"/>
  <c r="A3590" i="5"/>
  <c r="F3589" i="5"/>
  <c r="A3589" i="5"/>
  <c r="F3588" i="5"/>
  <c r="A3588" i="5"/>
  <c r="F3587" i="5"/>
  <c r="A3587" i="5"/>
  <c r="F3586" i="5"/>
  <c r="A3586" i="5"/>
  <c r="F3585" i="5"/>
  <c r="A3585" i="5"/>
  <c r="F3584" i="5"/>
  <c r="A3584" i="5"/>
  <c r="F3583" i="5"/>
  <c r="A3583" i="5"/>
  <c r="F3582" i="5"/>
  <c r="A3582" i="5"/>
  <c r="F3581" i="5"/>
  <c r="A3581" i="5"/>
  <c r="F3580" i="5"/>
  <c r="A3580" i="5"/>
  <c r="F3579" i="5"/>
  <c r="A3579" i="5"/>
  <c r="F3578" i="5"/>
  <c r="A3578" i="5"/>
  <c r="F3577" i="5"/>
  <c r="A3577" i="5"/>
  <c r="F3576" i="5"/>
  <c r="A3576" i="5"/>
  <c r="F3575" i="5"/>
  <c r="A3575" i="5"/>
  <c r="F3574" i="5"/>
  <c r="A3574" i="5"/>
  <c r="F3573" i="5"/>
  <c r="A3573" i="5"/>
  <c r="F3572" i="5"/>
  <c r="A3572" i="5"/>
  <c r="F3571" i="5"/>
  <c r="A3571" i="5"/>
  <c r="F3570" i="5"/>
  <c r="A3570" i="5"/>
  <c r="F3569" i="5"/>
  <c r="A3569" i="5"/>
  <c r="F3568" i="5"/>
  <c r="A3568" i="5"/>
  <c r="F3567" i="5"/>
  <c r="A3567" i="5"/>
  <c r="F3566" i="5"/>
  <c r="A3566" i="5"/>
  <c r="F3565" i="5"/>
  <c r="A3565" i="5"/>
  <c r="F3564" i="5"/>
  <c r="A3564" i="5"/>
  <c r="F3563" i="5"/>
  <c r="A3563" i="5"/>
  <c r="F3562" i="5"/>
  <c r="A3562" i="5"/>
  <c r="F3561" i="5"/>
  <c r="A3561" i="5"/>
  <c r="F3560" i="5"/>
  <c r="A3560" i="5"/>
  <c r="F3559" i="5"/>
  <c r="A3559" i="5"/>
  <c r="F3558" i="5"/>
  <c r="A3558" i="5"/>
  <c r="F3557" i="5"/>
  <c r="A3557" i="5"/>
  <c r="F3556" i="5"/>
  <c r="A3556" i="5"/>
  <c r="F3555" i="5"/>
  <c r="A3555" i="5"/>
  <c r="F3554" i="5"/>
  <c r="A3554" i="5"/>
  <c r="F3553" i="5"/>
  <c r="A3553" i="5"/>
  <c r="F3552" i="5"/>
  <c r="A3552" i="5"/>
  <c r="F3551" i="5"/>
  <c r="A3551" i="5"/>
  <c r="F3550" i="5"/>
  <c r="A3550" i="5"/>
  <c r="F3549" i="5"/>
  <c r="A3549" i="5"/>
  <c r="F3548" i="5"/>
  <c r="A3548" i="5"/>
  <c r="F3547" i="5"/>
  <c r="A3547" i="5"/>
  <c r="F3546" i="5"/>
  <c r="A3546" i="5"/>
  <c r="F3545" i="5"/>
  <c r="A3545" i="5"/>
  <c r="F3544" i="5"/>
  <c r="A3544" i="5"/>
  <c r="F3543" i="5"/>
  <c r="A3543" i="5"/>
  <c r="F3542" i="5"/>
  <c r="A3542" i="5"/>
  <c r="F3541" i="5"/>
  <c r="A3541" i="5"/>
  <c r="F3540" i="5"/>
  <c r="A3540" i="5"/>
  <c r="F3539" i="5"/>
  <c r="A3539" i="5"/>
  <c r="F3538" i="5"/>
  <c r="A3538" i="5"/>
  <c r="F3537" i="5"/>
  <c r="A3537" i="5"/>
  <c r="F3536" i="5"/>
  <c r="A3536" i="5"/>
  <c r="F3535" i="5"/>
  <c r="A3535" i="5"/>
  <c r="F3534" i="5"/>
  <c r="A3534" i="5"/>
  <c r="F3533" i="5"/>
  <c r="A3533" i="5"/>
  <c r="F3532" i="5"/>
  <c r="A3532" i="5"/>
  <c r="F3531" i="5"/>
  <c r="A3531" i="5"/>
  <c r="F3530" i="5"/>
  <c r="A3530" i="5"/>
  <c r="F3529" i="5"/>
  <c r="A3529" i="5"/>
  <c r="F3528" i="5"/>
  <c r="A3528" i="5"/>
  <c r="F3527" i="5"/>
  <c r="A3527" i="5"/>
  <c r="F3526" i="5"/>
  <c r="A3526" i="5"/>
  <c r="F3525" i="5"/>
  <c r="A3525" i="5"/>
  <c r="F3524" i="5"/>
  <c r="A3524" i="5"/>
  <c r="F3523" i="5"/>
  <c r="A3523" i="5"/>
  <c r="F3522" i="5"/>
  <c r="A3522" i="5"/>
  <c r="F3521" i="5"/>
  <c r="A3521" i="5"/>
  <c r="F3520" i="5"/>
  <c r="A3520" i="5"/>
  <c r="F3519" i="5"/>
  <c r="A3519" i="5"/>
  <c r="F3518" i="5"/>
  <c r="A3518" i="5"/>
  <c r="F3517" i="5"/>
  <c r="A3517" i="5"/>
  <c r="F3516" i="5"/>
  <c r="A3516" i="5"/>
  <c r="F3515" i="5"/>
  <c r="A3515" i="5"/>
  <c r="F3514" i="5"/>
  <c r="A3514" i="5"/>
  <c r="F3513" i="5"/>
  <c r="A3513" i="5"/>
  <c r="F3512" i="5"/>
  <c r="A3512" i="5"/>
  <c r="F3511" i="5"/>
  <c r="A3511" i="5"/>
  <c r="F3510" i="5"/>
  <c r="A3510" i="5"/>
  <c r="F3509" i="5"/>
  <c r="A3509" i="5"/>
  <c r="F3508" i="5"/>
  <c r="A3508" i="5"/>
  <c r="F3507" i="5"/>
  <c r="A3507" i="5"/>
  <c r="F3506" i="5"/>
  <c r="A3506" i="5"/>
  <c r="F3505" i="5"/>
  <c r="A3505" i="5"/>
  <c r="F3504" i="5"/>
  <c r="A3504" i="5"/>
  <c r="F3503" i="5"/>
  <c r="A3503" i="5"/>
  <c r="F3502" i="5"/>
  <c r="A3502" i="5"/>
  <c r="F3501" i="5"/>
  <c r="A3501" i="5"/>
  <c r="F3500" i="5"/>
  <c r="A3500" i="5"/>
  <c r="F3499" i="5"/>
  <c r="A3499" i="5"/>
  <c r="F3498" i="5"/>
  <c r="A3498" i="5"/>
  <c r="F3497" i="5"/>
  <c r="A3497" i="5"/>
  <c r="F3496" i="5"/>
  <c r="A3496" i="5"/>
  <c r="F3495" i="5"/>
  <c r="A3495" i="5"/>
  <c r="F3494" i="5"/>
  <c r="A3494" i="5"/>
  <c r="F3493" i="5"/>
  <c r="A3493" i="5"/>
  <c r="F3492" i="5"/>
  <c r="A3492" i="5"/>
  <c r="F3491" i="5"/>
  <c r="A3491" i="5"/>
  <c r="F3490" i="5"/>
  <c r="A3490" i="5"/>
  <c r="F3489" i="5"/>
  <c r="A3489" i="5"/>
  <c r="F3488" i="5"/>
  <c r="A3488" i="5"/>
  <c r="F3487" i="5"/>
  <c r="A3487" i="5"/>
  <c r="F3486" i="5"/>
  <c r="A3486" i="5"/>
  <c r="F3485" i="5"/>
  <c r="A3485" i="5"/>
  <c r="F3484" i="5"/>
  <c r="A3484" i="5"/>
  <c r="F3483" i="5"/>
  <c r="A3483" i="5"/>
  <c r="F3482" i="5"/>
  <c r="A3482" i="5"/>
  <c r="F3481" i="5"/>
  <c r="A3481" i="5"/>
  <c r="F3480" i="5"/>
  <c r="A3480" i="5"/>
  <c r="F3479" i="5"/>
  <c r="A3479" i="5"/>
  <c r="F3478" i="5"/>
  <c r="A3478" i="5"/>
  <c r="F3477" i="5"/>
  <c r="A3477" i="5"/>
  <c r="F3476" i="5"/>
  <c r="A3476" i="5"/>
  <c r="F3475" i="5"/>
  <c r="A3475" i="5"/>
  <c r="F3474" i="5"/>
  <c r="A3474" i="5"/>
  <c r="F3473" i="5"/>
  <c r="A3473" i="5"/>
  <c r="F3472" i="5"/>
  <c r="A3472" i="5"/>
  <c r="F3471" i="5"/>
  <c r="A3471" i="5"/>
  <c r="F3470" i="5"/>
  <c r="A3470" i="5"/>
  <c r="F3469" i="5"/>
  <c r="A3469" i="5"/>
  <c r="F3468" i="5"/>
  <c r="A3468" i="5"/>
  <c r="F3467" i="5"/>
  <c r="A3467" i="5"/>
  <c r="F3466" i="5"/>
  <c r="A3466" i="5"/>
  <c r="F3465" i="5"/>
  <c r="A3465" i="5"/>
  <c r="F3464" i="5"/>
  <c r="A3464" i="5"/>
  <c r="F3463" i="5"/>
  <c r="A3463" i="5"/>
  <c r="F3462" i="5"/>
  <c r="A3462" i="5"/>
  <c r="F3461" i="5"/>
  <c r="A3461" i="5"/>
  <c r="F3460" i="5"/>
  <c r="A3460" i="5"/>
  <c r="F3459" i="5"/>
  <c r="A3459" i="5"/>
  <c r="F3458" i="5"/>
  <c r="A3458" i="5"/>
  <c r="F3457" i="5"/>
  <c r="A3457" i="5"/>
  <c r="F3456" i="5"/>
  <c r="A3456" i="5"/>
  <c r="F3455" i="5"/>
  <c r="A3455" i="5"/>
  <c r="F3454" i="5"/>
  <c r="A3454" i="5"/>
  <c r="F3453" i="5"/>
  <c r="A3453" i="5"/>
  <c r="F3452" i="5"/>
  <c r="A3452" i="5"/>
  <c r="F3451" i="5"/>
  <c r="A3451" i="5"/>
  <c r="F3450" i="5"/>
  <c r="A3450" i="5"/>
  <c r="F3449" i="5"/>
  <c r="A3449" i="5"/>
  <c r="F3448" i="5"/>
  <c r="A3448" i="5"/>
  <c r="F3447" i="5"/>
  <c r="A3447" i="5"/>
  <c r="F3446" i="5"/>
  <c r="A3446" i="5"/>
  <c r="F3445" i="5"/>
  <c r="A3445" i="5"/>
  <c r="F3444" i="5"/>
  <c r="A3444" i="5"/>
  <c r="F3443" i="5"/>
  <c r="A3443" i="5"/>
  <c r="F3442" i="5"/>
  <c r="A3442" i="5"/>
  <c r="F3441" i="5"/>
  <c r="A3441" i="5"/>
  <c r="F3440" i="5"/>
  <c r="A3440" i="5"/>
  <c r="F3439" i="5"/>
  <c r="A3439" i="5"/>
  <c r="F3438" i="5"/>
  <c r="A3438" i="5"/>
  <c r="F3437" i="5"/>
  <c r="A3437" i="5"/>
  <c r="F3436" i="5"/>
  <c r="A3436" i="5"/>
  <c r="F3435" i="5"/>
  <c r="A3435" i="5"/>
  <c r="F3434" i="5"/>
  <c r="A3434" i="5"/>
  <c r="F3433" i="5"/>
  <c r="A3433" i="5"/>
  <c r="F3432" i="5"/>
  <c r="A3432" i="5"/>
  <c r="F3431" i="5"/>
  <c r="A3431" i="5"/>
  <c r="F3430" i="5"/>
  <c r="A3430" i="5"/>
  <c r="F3429" i="5"/>
  <c r="A3429" i="5"/>
  <c r="F3428" i="5"/>
  <c r="A3428" i="5"/>
  <c r="F3427" i="5"/>
  <c r="A3427" i="5"/>
  <c r="F3426" i="5"/>
  <c r="A3426" i="5"/>
  <c r="F3425" i="5"/>
  <c r="A3425" i="5"/>
  <c r="F3424" i="5"/>
  <c r="A3424" i="5"/>
  <c r="F3423" i="5"/>
  <c r="A3423" i="5"/>
  <c r="F3422" i="5"/>
  <c r="A3422" i="5"/>
  <c r="F3421" i="5"/>
  <c r="A3421" i="5"/>
  <c r="F3420" i="5"/>
  <c r="A3420" i="5"/>
  <c r="F3419" i="5"/>
  <c r="A3419" i="5"/>
  <c r="F3418" i="5"/>
  <c r="A3418" i="5"/>
  <c r="F3417" i="5"/>
  <c r="A3417" i="5"/>
  <c r="F3416" i="5"/>
  <c r="A3416" i="5"/>
  <c r="F3415" i="5"/>
  <c r="A3415" i="5"/>
  <c r="F3414" i="5"/>
  <c r="A3414" i="5"/>
  <c r="F3413" i="5"/>
  <c r="A3413" i="5"/>
  <c r="F3412" i="5"/>
  <c r="A3412" i="5"/>
  <c r="F3411" i="5"/>
  <c r="A3411" i="5"/>
  <c r="F3410" i="5"/>
  <c r="A3410" i="5"/>
  <c r="F3409" i="5"/>
  <c r="A3409" i="5"/>
  <c r="F3408" i="5"/>
  <c r="A3408" i="5"/>
  <c r="F3407" i="5"/>
  <c r="A3407" i="5"/>
  <c r="F3406" i="5"/>
  <c r="A3406" i="5"/>
  <c r="F3405" i="5"/>
  <c r="A3405" i="5"/>
  <c r="F3404" i="5"/>
  <c r="A3404" i="5"/>
  <c r="F3403" i="5"/>
  <c r="A3403" i="5"/>
  <c r="F3402" i="5"/>
  <c r="A3402" i="5"/>
  <c r="F3401" i="5"/>
  <c r="A3401" i="5"/>
  <c r="F3400" i="5"/>
  <c r="A3400" i="5"/>
  <c r="F3399" i="5"/>
  <c r="A3399" i="5"/>
  <c r="F3398" i="5"/>
  <c r="A3398" i="5"/>
  <c r="F3397" i="5"/>
  <c r="A3397" i="5"/>
  <c r="F3396" i="5"/>
  <c r="A3396" i="5"/>
  <c r="F3395" i="5"/>
  <c r="A3395" i="5"/>
  <c r="F3394" i="5"/>
  <c r="A3394" i="5"/>
  <c r="F3393" i="5"/>
  <c r="A3393" i="5"/>
  <c r="F3392" i="5"/>
  <c r="A3392" i="5"/>
  <c r="F3391" i="5"/>
  <c r="A3391" i="5"/>
  <c r="F3390" i="5"/>
  <c r="A3390" i="5"/>
  <c r="F3389" i="5"/>
  <c r="A3389" i="5"/>
  <c r="F3388" i="5"/>
  <c r="A3388" i="5"/>
  <c r="F3387" i="5"/>
  <c r="A3387" i="5"/>
  <c r="F3386" i="5"/>
  <c r="A3386" i="5"/>
  <c r="F3385" i="5"/>
  <c r="A3385" i="5"/>
  <c r="F3384" i="5"/>
  <c r="A3384" i="5"/>
  <c r="F3383" i="5"/>
  <c r="A3383" i="5"/>
  <c r="F3382" i="5"/>
  <c r="A3382" i="5"/>
  <c r="F3381" i="5"/>
  <c r="A3381" i="5"/>
  <c r="F3380" i="5"/>
  <c r="A3380" i="5"/>
  <c r="F3379" i="5"/>
  <c r="A3379" i="5"/>
  <c r="F3378" i="5"/>
  <c r="A3378" i="5"/>
  <c r="F3377" i="5"/>
  <c r="A3377" i="5"/>
  <c r="F3376" i="5"/>
  <c r="A3376" i="5"/>
  <c r="F3375" i="5"/>
  <c r="A3375" i="5"/>
  <c r="F3374" i="5"/>
  <c r="A3374" i="5"/>
  <c r="F3373" i="5"/>
  <c r="A3373" i="5"/>
  <c r="F3372" i="5"/>
  <c r="A3372" i="5"/>
  <c r="F3371" i="5"/>
  <c r="A3371" i="5"/>
  <c r="F3370" i="5"/>
  <c r="A3370" i="5"/>
  <c r="F3369" i="5"/>
  <c r="A3369" i="5"/>
  <c r="F3368" i="5"/>
  <c r="A3368" i="5"/>
  <c r="F3367" i="5"/>
  <c r="A3367" i="5"/>
  <c r="F3366" i="5"/>
  <c r="A3366" i="5"/>
  <c r="F3365" i="5"/>
  <c r="A3365" i="5"/>
  <c r="F3364" i="5"/>
  <c r="A3364" i="5"/>
  <c r="F3363" i="5"/>
  <c r="A3363" i="5"/>
  <c r="F3362" i="5"/>
  <c r="A3362" i="5"/>
  <c r="F3361" i="5"/>
  <c r="A3361" i="5"/>
  <c r="F3360" i="5"/>
  <c r="A3360" i="5"/>
  <c r="F3359" i="5"/>
  <c r="A3359" i="5"/>
  <c r="F3358" i="5"/>
  <c r="A3358" i="5"/>
  <c r="F3357" i="5"/>
  <c r="A3357" i="5"/>
  <c r="F3356" i="5"/>
  <c r="A3356" i="5"/>
  <c r="F3355" i="5"/>
  <c r="A3355" i="5"/>
  <c r="F3354" i="5"/>
  <c r="A3354" i="5"/>
  <c r="F3353" i="5"/>
  <c r="A3353" i="5"/>
  <c r="F3352" i="5"/>
  <c r="A3352" i="5"/>
  <c r="F3351" i="5"/>
  <c r="A3351" i="5"/>
  <c r="F3350" i="5"/>
  <c r="A3350" i="5"/>
  <c r="F3349" i="5"/>
  <c r="A3349" i="5"/>
  <c r="F3348" i="5"/>
  <c r="A3348" i="5"/>
  <c r="F3347" i="5"/>
  <c r="A3347" i="5"/>
  <c r="F3346" i="5"/>
  <c r="A3346" i="5"/>
  <c r="F3345" i="5"/>
  <c r="A3345" i="5"/>
  <c r="F3344" i="5"/>
  <c r="A3344" i="5"/>
  <c r="F3343" i="5"/>
  <c r="A3343" i="5"/>
  <c r="F3342" i="5"/>
  <c r="A3342" i="5"/>
  <c r="F3341" i="5"/>
  <c r="A3341" i="5"/>
  <c r="F3340" i="5"/>
  <c r="A3340" i="5"/>
  <c r="F3339" i="5"/>
  <c r="A3339" i="5"/>
  <c r="F3338" i="5"/>
  <c r="A3338" i="5"/>
  <c r="F3337" i="5"/>
  <c r="A3337" i="5"/>
  <c r="F3336" i="5"/>
  <c r="A3336" i="5"/>
  <c r="F3335" i="5"/>
  <c r="A3335" i="5"/>
  <c r="F3334" i="5"/>
  <c r="A3334" i="5"/>
  <c r="F3333" i="5"/>
  <c r="A3333" i="5"/>
  <c r="F3332" i="5"/>
  <c r="A3332" i="5"/>
  <c r="F3331" i="5"/>
  <c r="A3331" i="5"/>
  <c r="F3330" i="5"/>
  <c r="A3330" i="5"/>
  <c r="F3329" i="5"/>
  <c r="A3329" i="5"/>
  <c r="F3328" i="5"/>
  <c r="A3328" i="5"/>
  <c r="F3327" i="5"/>
  <c r="A3327" i="5"/>
  <c r="F3326" i="5"/>
  <c r="A3326" i="5"/>
  <c r="F3325" i="5"/>
  <c r="A3325" i="5"/>
  <c r="F3324" i="5"/>
  <c r="A3324" i="5"/>
  <c r="F3323" i="5"/>
  <c r="A3323" i="5"/>
  <c r="F3322" i="5"/>
  <c r="A3322" i="5"/>
  <c r="F3321" i="5"/>
  <c r="A3321" i="5"/>
  <c r="F3320" i="5"/>
  <c r="A3320" i="5"/>
  <c r="F3319" i="5"/>
  <c r="A3319" i="5"/>
  <c r="F3318" i="5"/>
  <c r="A3318" i="5"/>
  <c r="F3317" i="5"/>
  <c r="A3317" i="5"/>
  <c r="F3316" i="5"/>
  <c r="A3316" i="5"/>
  <c r="F3315" i="5"/>
  <c r="A3315" i="5"/>
  <c r="F3314" i="5"/>
  <c r="A3314" i="5"/>
  <c r="F3313" i="5"/>
  <c r="A3313" i="5"/>
  <c r="F3312" i="5"/>
  <c r="A3312" i="5"/>
  <c r="F3311" i="5"/>
  <c r="A3311" i="5"/>
  <c r="F3310" i="5"/>
  <c r="A3310" i="5"/>
  <c r="F3309" i="5"/>
  <c r="A3309" i="5"/>
  <c r="F3308" i="5"/>
  <c r="A3308" i="5"/>
  <c r="F3307" i="5"/>
  <c r="A3307" i="5"/>
  <c r="F3306" i="5"/>
  <c r="A3306" i="5"/>
  <c r="F3305" i="5"/>
  <c r="A3305" i="5"/>
  <c r="F3304" i="5"/>
  <c r="A3304" i="5"/>
  <c r="F3303" i="5"/>
  <c r="A3303" i="5"/>
  <c r="F3302" i="5"/>
  <c r="A3302" i="5"/>
  <c r="F3301" i="5"/>
  <c r="A3301" i="5"/>
  <c r="F3300" i="5"/>
  <c r="A3300" i="5"/>
  <c r="F3299" i="5"/>
  <c r="A3299" i="5"/>
  <c r="F3298" i="5"/>
  <c r="A3298" i="5"/>
  <c r="F3297" i="5"/>
  <c r="A3297" i="5"/>
  <c r="F3296" i="5"/>
  <c r="A3296" i="5"/>
  <c r="F3295" i="5"/>
  <c r="A3295" i="5"/>
  <c r="F3294" i="5"/>
  <c r="A3294" i="5"/>
  <c r="F3293" i="5"/>
  <c r="A3293" i="5"/>
  <c r="F3292" i="5"/>
  <c r="A3292" i="5"/>
  <c r="F3291" i="5"/>
  <c r="A3291" i="5"/>
  <c r="F3290" i="5"/>
  <c r="A3290" i="5"/>
  <c r="F3289" i="5"/>
  <c r="A3289" i="5"/>
  <c r="F3288" i="5"/>
  <c r="A3288" i="5"/>
  <c r="F3287" i="5"/>
  <c r="A3287" i="5"/>
  <c r="F3286" i="5"/>
  <c r="A3286" i="5"/>
  <c r="F3285" i="5"/>
  <c r="A3285" i="5"/>
  <c r="F3284" i="5"/>
  <c r="A3284" i="5"/>
  <c r="F3283" i="5"/>
  <c r="A3283" i="5"/>
  <c r="F3282" i="5"/>
  <c r="A3282" i="5"/>
  <c r="F3281" i="5"/>
  <c r="A3281" i="5"/>
  <c r="F3280" i="5"/>
  <c r="A3280" i="5"/>
  <c r="F3279" i="5"/>
  <c r="A3279" i="5"/>
  <c r="F3278" i="5"/>
  <c r="A3278" i="5"/>
  <c r="F3277" i="5"/>
  <c r="A3277" i="5"/>
  <c r="F3276" i="5"/>
  <c r="A3276" i="5"/>
  <c r="F3275" i="5"/>
  <c r="A3275" i="5"/>
  <c r="F3274" i="5"/>
  <c r="A3274" i="5"/>
  <c r="F3273" i="5"/>
  <c r="A3273" i="5"/>
  <c r="F3272" i="5"/>
  <c r="A3272" i="5"/>
  <c r="F3271" i="5"/>
  <c r="A3271" i="5"/>
  <c r="F3270" i="5"/>
  <c r="A3270" i="5"/>
  <c r="F3269" i="5"/>
  <c r="A3269" i="5"/>
  <c r="F3268" i="5"/>
  <c r="A3268" i="5"/>
  <c r="F3267" i="5"/>
  <c r="A3267" i="5"/>
  <c r="F3266" i="5"/>
  <c r="A3266" i="5"/>
  <c r="F3265" i="5"/>
  <c r="A3265" i="5"/>
  <c r="F3264" i="5"/>
  <c r="A3264" i="5"/>
  <c r="F3263" i="5"/>
  <c r="A3263" i="5"/>
  <c r="F3262" i="5"/>
  <c r="A3262" i="5"/>
  <c r="F3261" i="5"/>
  <c r="A3261" i="5"/>
  <c r="F3260" i="5"/>
  <c r="A3260" i="5"/>
  <c r="F3259" i="5"/>
  <c r="A3259" i="5"/>
  <c r="F3258" i="5"/>
  <c r="A3258" i="5"/>
  <c r="F3257" i="5"/>
  <c r="A3257" i="5"/>
  <c r="F3256" i="5"/>
  <c r="A3256" i="5"/>
  <c r="F3255" i="5"/>
  <c r="A3255" i="5"/>
  <c r="F3254" i="5"/>
  <c r="A3254" i="5"/>
  <c r="F3253" i="5"/>
  <c r="A3253" i="5"/>
  <c r="F3252" i="5"/>
  <c r="A3252" i="5"/>
  <c r="F3251" i="5"/>
  <c r="A3251" i="5"/>
  <c r="F3250" i="5"/>
  <c r="A3250" i="5"/>
  <c r="F3249" i="5"/>
  <c r="A3249" i="5"/>
  <c r="F3248" i="5"/>
  <c r="A3248" i="5"/>
  <c r="F3247" i="5"/>
  <c r="A3247" i="5"/>
  <c r="F3246" i="5"/>
  <c r="A3246" i="5"/>
  <c r="F3245" i="5"/>
  <c r="A3245" i="5"/>
  <c r="F3244" i="5"/>
  <c r="A3244" i="5"/>
  <c r="F3243" i="5"/>
  <c r="A3243" i="5"/>
  <c r="F3242" i="5"/>
  <c r="A3242" i="5"/>
  <c r="F3241" i="5"/>
  <c r="A3241" i="5"/>
  <c r="F3240" i="5"/>
  <c r="A3240" i="5"/>
  <c r="F3239" i="5"/>
  <c r="A3239" i="5"/>
  <c r="F3238" i="5"/>
  <c r="A3238" i="5"/>
  <c r="F3237" i="5"/>
  <c r="A3237" i="5"/>
  <c r="F3236" i="5"/>
  <c r="A3236" i="5"/>
  <c r="F3235" i="5"/>
  <c r="A3235" i="5"/>
  <c r="F3234" i="5"/>
  <c r="A3234" i="5"/>
  <c r="F3233" i="5"/>
  <c r="A3233" i="5"/>
  <c r="F3232" i="5"/>
  <c r="A3232" i="5"/>
  <c r="F3231" i="5"/>
  <c r="A3231" i="5"/>
  <c r="F3230" i="5"/>
  <c r="A3230" i="5"/>
  <c r="F3229" i="5"/>
  <c r="A3229" i="5"/>
  <c r="F3228" i="5"/>
  <c r="A3228" i="5"/>
  <c r="F3227" i="5"/>
  <c r="A3227" i="5"/>
  <c r="F3226" i="5"/>
  <c r="A3226" i="5"/>
  <c r="F3225" i="5"/>
  <c r="A3225" i="5"/>
  <c r="F3224" i="5"/>
  <c r="A3224" i="5"/>
  <c r="F3223" i="5"/>
  <c r="A3223" i="5"/>
  <c r="F3222" i="5"/>
  <c r="A3222" i="5"/>
  <c r="F3221" i="5"/>
  <c r="A3221" i="5"/>
  <c r="F3220" i="5"/>
  <c r="A3220" i="5"/>
  <c r="F3219" i="5"/>
  <c r="A3219" i="5"/>
  <c r="F3218" i="5"/>
  <c r="A3218" i="5"/>
  <c r="F3217" i="5"/>
  <c r="A3217" i="5"/>
  <c r="F3216" i="5"/>
  <c r="A3216" i="5"/>
  <c r="F3215" i="5"/>
  <c r="A3215" i="5"/>
  <c r="F3214" i="5"/>
  <c r="A3214" i="5"/>
  <c r="F3213" i="5"/>
  <c r="A3213" i="5"/>
  <c r="F3212" i="5"/>
  <c r="A3212" i="5"/>
  <c r="F3211" i="5"/>
  <c r="A3211" i="5"/>
  <c r="F3210" i="5"/>
  <c r="A3210" i="5"/>
  <c r="F3209" i="5"/>
  <c r="A3209" i="5"/>
  <c r="F3208" i="5"/>
  <c r="A3208" i="5"/>
  <c r="F3207" i="5"/>
  <c r="A3207" i="5"/>
  <c r="F3206" i="5"/>
  <c r="A3206" i="5"/>
  <c r="F3205" i="5"/>
  <c r="A3205" i="5"/>
  <c r="F3204" i="5"/>
  <c r="A3204" i="5"/>
  <c r="F3203" i="5"/>
  <c r="A3203" i="5"/>
  <c r="F3202" i="5"/>
  <c r="A3202" i="5"/>
  <c r="F3201" i="5"/>
  <c r="A3201" i="5"/>
  <c r="F3200" i="5"/>
  <c r="A3200" i="5"/>
  <c r="F3199" i="5"/>
  <c r="A3199" i="5"/>
  <c r="F3198" i="5"/>
  <c r="A3198" i="5"/>
  <c r="F3197" i="5"/>
  <c r="A3197" i="5"/>
  <c r="F3196" i="5"/>
  <c r="A3196" i="5"/>
  <c r="F3195" i="5"/>
  <c r="A3195" i="5"/>
  <c r="F3194" i="5"/>
  <c r="A3194" i="5"/>
  <c r="F3193" i="5"/>
  <c r="A3193" i="5"/>
  <c r="F3192" i="5"/>
  <c r="A3192" i="5"/>
  <c r="F3191" i="5"/>
  <c r="A3191" i="5"/>
  <c r="F3190" i="5"/>
  <c r="A3190" i="5"/>
  <c r="F3189" i="5"/>
  <c r="A3189" i="5"/>
  <c r="F3188" i="5"/>
  <c r="A3188" i="5"/>
  <c r="F3187" i="5"/>
  <c r="A3187" i="5"/>
  <c r="F3186" i="5"/>
  <c r="A3186" i="5"/>
  <c r="F3185" i="5"/>
  <c r="A3185" i="5"/>
  <c r="F3184" i="5"/>
  <c r="A3184" i="5"/>
  <c r="F3183" i="5"/>
  <c r="A3183" i="5"/>
  <c r="F3182" i="5"/>
  <c r="A3182" i="5"/>
  <c r="F3181" i="5"/>
  <c r="A3181" i="5"/>
  <c r="F3180" i="5"/>
  <c r="A3180" i="5"/>
  <c r="F3179" i="5"/>
  <c r="A3179" i="5"/>
  <c r="F3178" i="5"/>
  <c r="A3178" i="5"/>
  <c r="F3177" i="5"/>
  <c r="A3177" i="5"/>
  <c r="F3176" i="5"/>
  <c r="A3176" i="5"/>
  <c r="F3175" i="5"/>
  <c r="A3175" i="5"/>
  <c r="F3174" i="5"/>
  <c r="A3174" i="5"/>
  <c r="F3173" i="5"/>
  <c r="A3173" i="5"/>
  <c r="F3172" i="5"/>
  <c r="A3172" i="5"/>
  <c r="F3171" i="5"/>
  <c r="A3171" i="5"/>
  <c r="F3170" i="5"/>
  <c r="A3170" i="5"/>
  <c r="F3169" i="5"/>
  <c r="A3169" i="5"/>
  <c r="F3168" i="5"/>
  <c r="A3168" i="5"/>
  <c r="F3167" i="5"/>
  <c r="A3167" i="5"/>
  <c r="F3166" i="5"/>
  <c r="A3166" i="5"/>
  <c r="F3165" i="5"/>
  <c r="A3165" i="5"/>
  <c r="F3164" i="5"/>
  <c r="A3164" i="5"/>
  <c r="F3163" i="5"/>
  <c r="A3163" i="5"/>
  <c r="F3162" i="5"/>
  <c r="A3162" i="5"/>
  <c r="F3161" i="5"/>
  <c r="A3161" i="5"/>
  <c r="F3160" i="5"/>
  <c r="A3160" i="5"/>
  <c r="F3159" i="5"/>
  <c r="A3159" i="5"/>
  <c r="F3158" i="5"/>
  <c r="A3158" i="5"/>
  <c r="F3157" i="5"/>
  <c r="A3157" i="5"/>
  <c r="F3156" i="5"/>
  <c r="A3156" i="5"/>
  <c r="F3155" i="5"/>
  <c r="A3155" i="5"/>
  <c r="F3154" i="5"/>
  <c r="A3154" i="5"/>
  <c r="F3153" i="5"/>
  <c r="A3153" i="5"/>
  <c r="F3152" i="5"/>
  <c r="A3152" i="5"/>
  <c r="F3151" i="5"/>
  <c r="A3151" i="5"/>
  <c r="F3150" i="5"/>
  <c r="A3150" i="5"/>
  <c r="F3149" i="5"/>
  <c r="A3149" i="5"/>
  <c r="F3148" i="5"/>
  <c r="A3148" i="5"/>
  <c r="F3147" i="5"/>
  <c r="A3147" i="5"/>
  <c r="F3146" i="5"/>
  <c r="A3146" i="5"/>
  <c r="F3145" i="5"/>
  <c r="A3145" i="5"/>
  <c r="F3144" i="5"/>
  <c r="A3144" i="5"/>
  <c r="F3143" i="5"/>
  <c r="A3143" i="5"/>
  <c r="F3142" i="5"/>
  <c r="A3142" i="5"/>
  <c r="F3141" i="5"/>
  <c r="A3141" i="5"/>
  <c r="F3140" i="5"/>
  <c r="A3140" i="5"/>
  <c r="F3139" i="5"/>
  <c r="A3139" i="5"/>
  <c r="F3138" i="5"/>
  <c r="A3138" i="5"/>
  <c r="F3137" i="5"/>
  <c r="A3137" i="5"/>
  <c r="F3136" i="5"/>
  <c r="A3136" i="5"/>
  <c r="F3135" i="5"/>
  <c r="A3135" i="5"/>
  <c r="F3134" i="5"/>
  <c r="A3134" i="5"/>
  <c r="F3133" i="5"/>
  <c r="A3133" i="5"/>
  <c r="F3132" i="5"/>
  <c r="A3132" i="5"/>
  <c r="F3131" i="5"/>
  <c r="A3131" i="5"/>
  <c r="F3130" i="5"/>
  <c r="A3130" i="5"/>
  <c r="F3129" i="5"/>
  <c r="A3129" i="5"/>
  <c r="F3128" i="5"/>
  <c r="A3128" i="5"/>
  <c r="F3127" i="5"/>
  <c r="A3127" i="5"/>
  <c r="F3126" i="5"/>
  <c r="A3126" i="5"/>
  <c r="F3125" i="5"/>
  <c r="A3125" i="5"/>
  <c r="F3124" i="5"/>
  <c r="A3124" i="5"/>
  <c r="F3123" i="5"/>
  <c r="A3123" i="5"/>
  <c r="F3122" i="5"/>
  <c r="A3122" i="5"/>
  <c r="F3121" i="5"/>
  <c r="A3121" i="5"/>
  <c r="F3120" i="5"/>
  <c r="A3120" i="5"/>
  <c r="F3119" i="5"/>
  <c r="A3119" i="5"/>
  <c r="F3118" i="5"/>
  <c r="A3118" i="5"/>
  <c r="F3117" i="5"/>
  <c r="A3117" i="5"/>
  <c r="F3116" i="5"/>
  <c r="A3116" i="5"/>
  <c r="F3115" i="5"/>
  <c r="A3115" i="5"/>
  <c r="F3114" i="5"/>
  <c r="A3114" i="5"/>
  <c r="F3113" i="5"/>
  <c r="A3113" i="5"/>
  <c r="F3112" i="5"/>
  <c r="A3112" i="5"/>
  <c r="F3111" i="5"/>
  <c r="A3111" i="5"/>
  <c r="F3110" i="5"/>
  <c r="A3110" i="5"/>
  <c r="F3109" i="5"/>
  <c r="A3109" i="5"/>
  <c r="F3108" i="5"/>
  <c r="A3108" i="5"/>
  <c r="F3107" i="5"/>
  <c r="A3107" i="5"/>
  <c r="F3106" i="5"/>
  <c r="A3106" i="5"/>
  <c r="F3105" i="5"/>
  <c r="A3105" i="5"/>
  <c r="F3104" i="5"/>
  <c r="A3104" i="5"/>
  <c r="F3103" i="5"/>
  <c r="A3103" i="5"/>
  <c r="F3102" i="5"/>
  <c r="A3102" i="5"/>
  <c r="F3101" i="5"/>
  <c r="A3101" i="5"/>
  <c r="F3100" i="5"/>
  <c r="A3100" i="5"/>
  <c r="F3099" i="5"/>
  <c r="A3099" i="5"/>
  <c r="F3098" i="5"/>
  <c r="A3098" i="5"/>
  <c r="F3097" i="5"/>
  <c r="A3097" i="5"/>
  <c r="F3096" i="5"/>
  <c r="A3096" i="5"/>
  <c r="F3095" i="5"/>
  <c r="A3095" i="5"/>
  <c r="F3094" i="5"/>
  <c r="A3094" i="5"/>
  <c r="F3093" i="5"/>
  <c r="A3093" i="5"/>
  <c r="F3092" i="5"/>
  <c r="A3092" i="5"/>
  <c r="F3091" i="5"/>
  <c r="A3091" i="5"/>
  <c r="F3090" i="5"/>
  <c r="A3090" i="5"/>
  <c r="F3089" i="5"/>
  <c r="A3089" i="5"/>
  <c r="F3088" i="5"/>
  <c r="A3088" i="5"/>
  <c r="F3087" i="5"/>
  <c r="A3087" i="5"/>
  <c r="F3086" i="5"/>
  <c r="A3086" i="5"/>
  <c r="F3085" i="5"/>
  <c r="A3085" i="5"/>
  <c r="F3084" i="5"/>
  <c r="A3084" i="5"/>
  <c r="F3083" i="5"/>
  <c r="A3083" i="5"/>
  <c r="F3082" i="5"/>
  <c r="A3082" i="5"/>
  <c r="F3081" i="5"/>
  <c r="A3081" i="5"/>
  <c r="F3080" i="5"/>
  <c r="A3080" i="5"/>
  <c r="F3079" i="5"/>
  <c r="A3079" i="5"/>
  <c r="F3078" i="5"/>
  <c r="A3078" i="5"/>
  <c r="F3077" i="5"/>
  <c r="A3077" i="5"/>
  <c r="F3076" i="5"/>
  <c r="A3076" i="5"/>
  <c r="F3075" i="5"/>
  <c r="A3075" i="5"/>
  <c r="F3074" i="5"/>
  <c r="A3074" i="5"/>
  <c r="F3073" i="5"/>
  <c r="A3073" i="5"/>
  <c r="F3072" i="5"/>
  <c r="A3072" i="5"/>
  <c r="F3071" i="5"/>
  <c r="A3071" i="5"/>
  <c r="F3070" i="5"/>
  <c r="A3070" i="5"/>
  <c r="F3069" i="5"/>
  <c r="A3069" i="5"/>
  <c r="F3068" i="5"/>
  <c r="A3068" i="5"/>
  <c r="F3067" i="5"/>
  <c r="A3067" i="5"/>
  <c r="F3066" i="5"/>
  <c r="A3066" i="5"/>
  <c r="F3065" i="5"/>
  <c r="A3065" i="5"/>
  <c r="F3064" i="5"/>
  <c r="A3064" i="5"/>
  <c r="F3063" i="5"/>
  <c r="A3063" i="5"/>
  <c r="F3062" i="5"/>
  <c r="A3062" i="5"/>
  <c r="F3061" i="5"/>
  <c r="A3061" i="5"/>
  <c r="F3060" i="5"/>
  <c r="A3060" i="5"/>
  <c r="F3059" i="5"/>
  <c r="A3059" i="5"/>
  <c r="F3058" i="5"/>
  <c r="A3058" i="5"/>
  <c r="F3057" i="5"/>
  <c r="A3057" i="5"/>
  <c r="F3056" i="5"/>
  <c r="A3056" i="5"/>
  <c r="F3055" i="5"/>
  <c r="A3055" i="5"/>
  <c r="F3054" i="5"/>
  <c r="A3054" i="5"/>
  <c r="F3053" i="5"/>
  <c r="A3053" i="5"/>
  <c r="F3052" i="5"/>
  <c r="A3052" i="5"/>
  <c r="F3051" i="5"/>
  <c r="A3051" i="5"/>
  <c r="F3050" i="5"/>
  <c r="A3050" i="5"/>
  <c r="F3049" i="5"/>
  <c r="A3049" i="5"/>
  <c r="F3048" i="5"/>
  <c r="A3048" i="5"/>
  <c r="F3047" i="5"/>
  <c r="A3047" i="5"/>
  <c r="F3046" i="5"/>
  <c r="A3046" i="5"/>
  <c r="F3045" i="5"/>
  <c r="A3045" i="5"/>
  <c r="F3044" i="5"/>
  <c r="A3044" i="5"/>
  <c r="F3043" i="5"/>
  <c r="A3043" i="5"/>
  <c r="F3042" i="5"/>
  <c r="A3042" i="5"/>
  <c r="F3041" i="5"/>
  <c r="A3041" i="5"/>
  <c r="F3040" i="5"/>
  <c r="A3040" i="5"/>
  <c r="F3039" i="5"/>
  <c r="A3039" i="5"/>
  <c r="F3038" i="5"/>
  <c r="A3038" i="5"/>
  <c r="F3037" i="5"/>
  <c r="A3037" i="5"/>
  <c r="F3036" i="5"/>
  <c r="A3036" i="5"/>
  <c r="F3035" i="5"/>
  <c r="A3035" i="5"/>
  <c r="F3034" i="5"/>
  <c r="A3034" i="5"/>
  <c r="F3033" i="5"/>
  <c r="A3033" i="5"/>
  <c r="F3032" i="5"/>
  <c r="A3032" i="5"/>
  <c r="F3031" i="5"/>
  <c r="A3031" i="5"/>
  <c r="F3030" i="5"/>
  <c r="A3030" i="5"/>
  <c r="F3029" i="5"/>
  <c r="A3029" i="5"/>
  <c r="F3028" i="5"/>
  <c r="A3028" i="5"/>
  <c r="F3027" i="5"/>
  <c r="A3027" i="5"/>
  <c r="F3026" i="5"/>
  <c r="A3026" i="5"/>
  <c r="F3025" i="5"/>
  <c r="A3025" i="5"/>
  <c r="F3024" i="5"/>
  <c r="A3024" i="5"/>
  <c r="F3023" i="5"/>
  <c r="A3023" i="5"/>
  <c r="F3022" i="5"/>
  <c r="A3022" i="5"/>
  <c r="F3021" i="5"/>
  <c r="A3021" i="5"/>
  <c r="F3020" i="5"/>
  <c r="A3020" i="5"/>
  <c r="F3019" i="5"/>
  <c r="A3019" i="5"/>
  <c r="F3018" i="5"/>
  <c r="A3018" i="5"/>
  <c r="F3017" i="5"/>
  <c r="A3017" i="5"/>
  <c r="F3016" i="5"/>
  <c r="A3016" i="5"/>
  <c r="F3015" i="5"/>
  <c r="A3015" i="5"/>
  <c r="F3014" i="5"/>
  <c r="A3014" i="5"/>
  <c r="F3013" i="5"/>
  <c r="A3013" i="5"/>
  <c r="F3012" i="5"/>
  <c r="A3012" i="5"/>
  <c r="F3011" i="5"/>
  <c r="A3011" i="5"/>
  <c r="F3010" i="5"/>
  <c r="A3010" i="5"/>
  <c r="F3009" i="5"/>
  <c r="A3009" i="5"/>
  <c r="F3008" i="5"/>
  <c r="A3008" i="5"/>
  <c r="F3007" i="5"/>
  <c r="A3007" i="5"/>
  <c r="F3006" i="5"/>
  <c r="A3006" i="5"/>
  <c r="F3005" i="5"/>
  <c r="A3005" i="5"/>
  <c r="F3004" i="5"/>
  <c r="A3004" i="5"/>
  <c r="F3003" i="5"/>
  <c r="A3003" i="5"/>
  <c r="F3002" i="5"/>
  <c r="A3002" i="5"/>
  <c r="F3001" i="5"/>
  <c r="A3001" i="5"/>
  <c r="F3000" i="5"/>
  <c r="A3000" i="5"/>
  <c r="F2999" i="5"/>
  <c r="A2999" i="5"/>
  <c r="F2998" i="5"/>
  <c r="A2998" i="5"/>
  <c r="F2997" i="5"/>
  <c r="A2997" i="5"/>
  <c r="F2996" i="5"/>
  <c r="A2996" i="5"/>
  <c r="F2995" i="5"/>
  <c r="A2995" i="5"/>
  <c r="F2994" i="5"/>
  <c r="A2994" i="5"/>
  <c r="F2993" i="5"/>
  <c r="A2993" i="5"/>
  <c r="F2992" i="5"/>
  <c r="A2992" i="5"/>
  <c r="F2991" i="5"/>
  <c r="A2991" i="5"/>
  <c r="F2990" i="5"/>
  <c r="A2990" i="5"/>
  <c r="F2989" i="5"/>
  <c r="A2989" i="5"/>
  <c r="F2988" i="5"/>
  <c r="A2988" i="5"/>
  <c r="F2987" i="5"/>
  <c r="A2987" i="5"/>
  <c r="F2986" i="5"/>
  <c r="A2986" i="5"/>
  <c r="F2985" i="5"/>
  <c r="A2985" i="5"/>
  <c r="F2984" i="5"/>
  <c r="A2984" i="5"/>
  <c r="F2983" i="5"/>
  <c r="A2983" i="5"/>
  <c r="F2982" i="5"/>
  <c r="A2982" i="5"/>
  <c r="F2981" i="5"/>
  <c r="A2981" i="5"/>
  <c r="F2980" i="5"/>
  <c r="A2980" i="5"/>
  <c r="F2979" i="5"/>
  <c r="A2979" i="5"/>
  <c r="F2978" i="5"/>
  <c r="A2978" i="5"/>
  <c r="F2977" i="5"/>
  <c r="A2977" i="5"/>
  <c r="F2976" i="5"/>
  <c r="A2976" i="5"/>
  <c r="F2975" i="5"/>
  <c r="A2975" i="5"/>
  <c r="F2974" i="5"/>
  <c r="A2974" i="5"/>
  <c r="F2973" i="5"/>
  <c r="A2973" i="5"/>
  <c r="F2972" i="5"/>
  <c r="A2972" i="5"/>
  <c r="F2971" i="5"/>
  <c r="A2971" i="5"/>
  <c r="F2970" i="5"/>
  <c r="A2970" i="5"/>
  <c r="F2969" i="5"/>
  <c r="A2969" i="5"/>
  <c r="F2968" i="5"/>
  <c r="A2968" i="5"/>
  <c r="F2967" i="5"/>
  <c r="A2967" i="5"/>
  <c r="F2966" i="5"/>
  <c r="A2966" i="5"/>
  <c r="F2965" i="5"/>
  <c r="A2965" i="5"/>
  <c r="F2964" i="5"/>
  <c r="A2964" i="5"/>
  <c r="F2963" i="5"/>
  <c r="A2963" i="5"/>
  <c r="F2962" i="5"/>
  <c r="A2962" i="5"/>
  <c r="F2961" i="5"/>
  <c r="A2961" i="5"/>
  <c r="F2960" i="5"/>
  <c r="A2960" i="5"/>
  <c r="F2959" i="5"/>
  <c r="A2959" i="5"/>
  <c r="F2958" i="5"/>
  <c r="A2958" i="5"/>
  <c r="F2957" i="5"/>
  <c r="A2957" i="5"/>
  <c r="F2956" i="5"/>
  <c r="A2956" i="5"/>
  <c r="F2955" i="5"/>
  <c r="A2955" i="5"/>
  <c r="F2954" i="5"/>
  <c r="A2954" i="5"/>
  <c r="F2953" i="5"/>
  <c r="A2953" i="5"/>
  <c r="F2952" i="5"/>
  <c r="A2952" i="5"/>
  <c r="F2951" i="5"/>
  <c r="A2951" i="5"/>
  <c r="F2950" i="5"/>
  <c r="A2950" i="5"/>
  <c r="F2949" i="5"/>
  <c r="A2949" i="5"/>
  <c r="F2948" i="5"/>
  <c r="A2948" i="5"/>
  <c r="F2947" i="5"/>
  <c r="A2947" i="5"/>
  <c r="F2946" i="5"/>
  <c r="A2946" i="5"/>
  <c r="F2945" i="5"/>
  <c r="A2945" i="5"/>
  <c r="F2944" i="5"/>
  <c r="A2944" i="5"/>
  <c r="F2943" i="5"/>
  <c r="A2943" i="5"/>
  <c r="F2942" i="5"/>
  <c r="A2942" i="5"/>
  <c r="F2941" i="5"/>
  <c r="A2941" i="5"/>
  <c r="F2940" i="5"/>
  <c r="A2940" i="5"/>
  <c r="F2939" i="5"/>
  <c r="A2939" i="5"/>
  <c r="F2938" i="5"/>
  <c r="A2938" i="5"/>
  <c r="F2937" i="5"/>
  <c r="A2937" i="5"/>
  <c r="F2936" i="5"/>
  <c r="A2936" i="5"/>
  <c r="F2935" i="5"/>
  <c r="A2935" i="5"/>
  <c r="F2934" i="5"/>
  <c r="A2934" i="5"/>
  <c r="F2933" i="5"/>
  <c r="A2933" i="5"/>
  <c r="F2932" i="5"/>
  <c r="A2932" i="5"/>
  <c r="F2931" i="5"/>
  <c r="A2931" i="5"/>
  <c r="F2930" i="5"/>
  <c r="A2930" i="5"/>
  <c r="F2929" i="5"/>
  <c r="A2929" i="5"/>
  <c r="F2928" i="5"/>
  <c r="A2928" i="5"/>
  <c r="F2927" i="5"/>
  <c r="A2927" i="5"/>
  <c r="F2926" i="5"/>
  <c r="A2926" i="5"/>
  <c r="F2925" i="5"/>
  <c r="A2925" i="5"/>
  <c r="F2924" i="5"/>
  <c r="A2924" i="5"/>
  <c r="F2923" i="5"/>
  <c r="A2923" i="5"/>
  <c r="F2922" i="5"/>
  <c r="A2922" i="5"/>
  <c r="F2921" i="5"/>
  <c r="A2921" i="5"/>
  <c r="F2920" i="5"/>
  <c r="A2920" i="5"/>
  <c r="F2919" i="5"/>
  <c r="A2919" i="5"/>
  <c r="F2918" i="5"/>
  <c r="A2918" i="5"/>
  <c r="F2917" i="5"/>
  <c r="A2917" i="5"/>
  <c r="F2916" i="5"/>
  <c r="A2916" i="5"/>
  <c r="F2915" i="5"/>
  <c r="A2915" i="5"/>
  <c r="F2914" i="5"/>
  <c r="A2914" i="5"/>
  <c r="F2913" i="5"/>
  <c r="A2913" i="5"/>
  <c r="F2912" i="5"/>
  <c r="A2912" i="5"/>
  <c r="F2911" i="5"/>
  <c r="A2911" i="5"/>
  <c r="F2910" i="5"/>
  <c r="A2910" i="5"/>
  <c r="F2909" i="5"/>
  <c r="A2909" i="5"/>
  <c r="F2908" i="5"/>
  <c r="A2908" i="5"/>
  <c r="F2907" i="5"/>
  <c r="A2907" i="5"/>
  <c r="F2906" i="5"/>
  <c r="A2906" i="5"/>
  <c r="F2905" i="5"/>
  <c r="A2905" i="5"/>
  <c r="F2904" i="5"/>
  <c r="A2904" i="5"/>
  <c r="F2903" i="5"/>
  <c r="A2903" i="5"/>
  <c r="F2902" i="5"/>
  <c r="A2902" i="5"/>
  <c r="F2901" i="5"/>
  <c r="A2901" i="5"/>
  <c r="F2900" i="5"/>
  <c r="A2900" i="5"/>
  <c r="F2899" i="5"/>
  <c r="A2899" i="5"/>
  <c r="F2898" i="5"/>
  <c r="A2898" i="5"/>
  <c r="F2897" i="5"/>
  <c r="A2897" i="5"/>
  <c r="F2896" i="5"/>
  <c r="A2896" i="5"/>
  <c r="F2895" i="5"/>
  <c r="A2895" i="5"/>
  <c r="F2894" i="5"/>
  <c r="A2894" i="5"/>
  <c r="F2893" i="5"/>
  <c r="A2893" i="5"/>
  <c r="F2892" i="5"/>
  <c r="A2892" i="5"/>
  <c r="F2891" i="5"/>
  <c r="A2891" i="5"/>
  <c r="F2890" i="5"/>
  <c r="A2890" i="5"/>
  <c r="F2889" i="5"/>
  <c r="A2889" i="5"/>
  <c r="F2888" i="5"/>
  <c r="A2888" i="5"/>
  <c r="F2887" i="5"/>
  <c r="A2887" i="5"/>
  <c r="F2886" i="5"/>
  <c r="A2886" i="5"/>
  <c r="F2885" i="5"/>
  <c r="A2885" i="5"/>
  <c r="F2884" i="5"/>
  <c r="A2884" i="5"/>
  <c r="F2883" i="5"/>
  <c r="A2883" i="5"/>
  <c r="F2882" i="5"/>
  <c r="A2882" i="5"/>
  <c r="F2881" i="5"/>
  <c r="A2881" i="5"/>
  <c r="F2880" i="5"/>
  <c r="A2880" i="5"/>
  <c r="F2879" i="5"/>
  <c r="A2879" i="5"/>
  <c r="F2878" i="5"/>
  <c r="A2878" i="5"/>
  <c r="F2877" i="5"/>
  <c r="A2877" i="5"/>
  <c r="F2876" i="5"/>
  <c r="A2876" i="5"/>
  <c r="F2875" i="5"/>
  <c r="A2875" i="5"/>
  <c r="F2874" i="5"/>
  <c r="A2874" i="5"/>
  <c r="F2873" i="5"/>
  <c r="A2873" i="5"/>
  <c r="F2872" i="5"/>
  <c r="A2872" i="5"/>
  <c r="F2871" i="5"/>
  <c r="A2871" i="5"/>
  <c r="F2870" i="5"/>
  <c r="A2870" i="5"/>
  <c r="F2869" i="5"/>
  <c r="A2869" i="5"/>
  <c r="F2868" i="5"/>
  <c r="A2868" i="5"/>
  <c r="F2867" i="5"/>
  <c r="A2867" i="5"/>
  <c r="F2866" i="5"/>
  <c r="A2866" i="5"/>
  <c r="F2865" i="5"/>
  <c r="A2865" i="5"/>
  <c r="F2864" i="5"/>
  <c r="A2864" i="5"/>
  <c r="F2863" i="5"/>
  <c r="A2863" i="5"/>
  <c r="F2862" i="5"/>
  <c r="A2862" i="5"/>
  <c r="F2861" i="5"/>
  <c r="A2861" i="5"/>
  <c r="F2860" i="5"/>
  <c r="A2860" i="5"/>
  <c r="F2859" i="5"/>
  <c r="A2859" i="5"/>
  <c r="F2858" i="5"/>
  <c r="A2858" i="5"/>
  <c r="F2857" i="5"/>
  <c r="A2857" i="5"/>
  <c r="F2856" i="5"/>
  <c r="A2856" i="5"/>
  <c r="F2855" i="5"/>
  <c r="A2855" i="5"/>
  <c r="F2854" i="5"/>
  <c r="A2854" i="5"/>
  <c r="F2853" i="5"/>
  <c r="A2853" i="5"/>
  <c r="F2852" i="5"/>
  <c r="A2852" i="5"/>
  <c r="F2851" i="5"/>
  <c r="A2851" i="5"/>
  <c r="F2850" i="5"/>
  <c r="A2850" i="5"/>
  <c r="F2849" i="5"/>
  <c r="A2849" i="5"/>
  <c r="F2848" i="5"/>
  <c r="A2848" i="5"/>
  <c r="F2847" i="5"/>
  <c r="A2847" i="5"/>
  <c r="F2846" i="5"/>
  <c r="A2846" i="5"/>
  <c r="F2845" i="5"/>
  <c r="A2845" i="5"/>
  <c r="F2844" i="5"/>
  <c r="A2844" i="5"/>
  <c r="F2843" i="5"/>
  <c r="A2843" i="5"/>
  <c r="F2842" i="5"/>
  <c r="A2842" i="5"/>
  <c r="F2841" i="5"/>
  <c r="A2841" i="5"/>
  <c r="F2840" i="5"/>
  <c r="A2840" i="5"/>
  <c r="F2839" i="5"/>
  <c r="A2839" i="5"/>
  <c r="F2838" i="5"/>
  <c r="A2838" i="5"/>
  <c r="F2837" i="5"/>
  <c r="A2837" i="5"/>
  <c r="F2836" i="5"/>
  <c r="A2836" i="5"/>
  <c r="F2835" i="5"/>
  <c r="A2835" i="5"/>
  <c r="F2834" i="5"/>
  <c r="A2834" i="5"/>
  <c r="F2833" i="5"/>
  <c r="A2833" i="5"/>
  <c r="F2832" i="5"/>
  <c r="A2832" i="5"/>
  <c r="F2831" i="5"/>
  <c r="A2831" i="5"/>
  <c r="F2830" i="5"/>
  <c r="A2830" i="5"/>
  <c r="F2829" i="5"/>
  <c r="A2829" i="5"/>
  <c r="F2828" i="5"/>
  <c r="A2828" i="5"/>
  <c r="F2827" i="5"/>
  <c r="A2827" i="5"/>
  <c r="F2826" i="5"/>
  <c r="A2826" i="5"/>
  <c r="F2825" i="5"/>
  <c r="A2825" i="5"/>
  <c r="F2824" i="5"/>
  <c r="A2824" i="5"/>
  <c r="F2823" i="5"/>
  <c r="A2823" i="5"/>
  <c r="F2822" i="5"/>
  <c r="A2822" i="5"/>
  <c r="F2821" i="5"/>
  <c r="A2821" i="5"/>
  <c r="F2820" i="5"/>
  <c r="A2820" i="5"/>
  <c r="F2819" i="5"/>
  <c r="A2819" i="5"/>
  <c r="F2818" i="5"/>
  <c r="A2818" i="5"/>
  <c r="F2817" i="5"/>
  <c r="A2817" i="5"/>
  <c r="F2816" i="5"/>
  <c r="A2816" i="5"/>
  <c r="F2815" i="5"/>
  <c r="A2815" i="5"/>
  <c r="F2814" i="5"/>
  <c r="A2814" i="5"/>
  <c r="F2813" i="5"/>
  <c r="A2813" i="5"/>
  <c r="F2812" i="5"/>
  <c r="A2812" i="5"/>
  <c r="F2811" i="5"/>
  <c r="A2811" i="5"/>
  <c r="F2810" i="5"/>
  <c r="A2810" i="5"/>
  <c r="F2809" i="5"/>
  <c r="A2809" i="5"/>
  <c r="F2808" i="5"/>
  <c r="A2808" i="5"/>
  <c r="F2807" i="5"/>
  <c r="A2807" i="5"/>
  <c r="F2806" i="5"/>
  <c r="A2806" i="5"/>
  <c r="F2805" i="5"/>
  <c r="A2805" i="5"/>
  <c r="F2804" i="5"/>
  <c r="A2804" i="5"/>
  <c r="F2803" i="5"/>
  <c r="A2803" i="5"/>
  <c r="F2802" i="5"/>
  <c r="A2802" i="5"/>
  <c r="F2801" i="5"/>
  <c r="A2801" i="5"/>
  <c r="F2800" i="5"/>
  <c r="A2800" i="5"/>
  <c r="F2799" i="5"/>
  <c r="A2799" i="5"/>
  <c r="F2798" i="5"/>
  <c r="A2798" i="5"/>
  <c r="F2797" i="5"/>
  <c r="A2797" i="5"/>
  <c r="F2796" i="5"/>
  <c r="A2796" i="5"/>
  <c r="F2795" i="5"/>
  <c r="A2795" i="5"/>
  <c r="F2794" i="5"/>
  <c r="A2794" i="5"/>
  <c r="F2793" i="5"/>
  <c r="A2793" i="5"/>
  <c r="F2792" i="5"/>
  <c r="A2792" i="5"/>
  <c r="F2791" i="5"/>
  <c r="A2791" i="5"/>
  <c r="F2790" i="5"/>
  <c r="A2790" i="5"/>
  <c r="F2789" i="5"/>
  <c r="A2789" i="5"/>
  <c r="F2788" i="5"/>
  <c r="A2788" i="5"/>
  <c r="F2787" i="5"/>
  <c r="A2787" i="5"/>
  <c r="F2786" i="5"/>
  <c r="A2786" i="5"/>
  <c r="F2785" i="5"/>
  <c r="A2785" i="5"/>
  <c r="F2784" i="5"/>
  <c r="A2784" i="5"/>
  <c r="F2783" i="5"/>
  <c r="A2783" i="5"/>
  <c r="F2782" i="5"/>
  <c r="A2782" i="5"/>
  <c r="F2781" i="5"/>
  <c r="A2781" i="5"/>
  <c r="F2780" i="5"/>
  <c r="A2780" i="5"/>
  <c r="F2779" i="5"/>
  <c r="A2779" i="5"/>
  <c r="F2778" i="5"/>
  <c r="A2778" i="5"/>
  <c r="F2777" i="5"/>
  <c r="A2777" i="5"/>
  <c r="F2776" i="5"/>
  <c r="A2776" i="5"/>
  <c r="F2775" i="5"/>
  <c r="A2775" i="5"/>
  <c r="F2774" i="5"/>
  <c r="A2774" i="5"/>
  <c r="F2773" i="5"/>
  <c r="A2773" i="5"/>
  <c r="F2772" i="5"/>
  <c r="A2772" i="5"/>
  <c r="F2771" i="5"/>
  <c r="A2771" i="5"/>
  <c r="F2770" i="5"/>
  <c r="A2770" i="5"/>
  <c r="F2769" i="5"/>
  <c r="A2769" i="5"/>
  <c r="F2768" i="5"/>
  <c r="A2768" i="5"/>
  <c r="F2767" i="5"/>
  <c r="A2767" i="5"/>
  <c r="F2766" i="5"/>
  <c r="A2766" i="5"/>
  <c r="F2765" i="5"/>
  <c r="A2765" i="5"/>
  <c r="F2764" i="5"/>
  <c r="A2764" i="5"/>
  <c r="F2763" i="5"/>
  <c r="A2763" i="5"/>
  <c r="F2762" i="5"/>
  <c r="A2762" i="5"/>
  <c r="F2761" i="5"/>
  <c r="A2761" i="5"/>
  <c r="F2760" i="5"/>
  <c r="A2760" i="5"/>
  <c r="F2759" i="5"/>
  <c r="A2759" i="5"/>
  <c r="F2758" i="5"/>
  <c r="A2758" i="5"/>
  <c r="F2757" i="5"/>
  <c r="A2757" i="5"/>
  <c r="F2756" i="5"/>
  <c r="A2756" i="5"/>
  <c r="F2755" i="5"/>
  <c r="A2755" i="5"/>
  <c r="F2754" i="5"/>
  <c r="A2754" i="5"/>
  <c r="F2753" i="5"/>
  <c r="A2753" i="5"/>
  <c r="F2752" i="5"/>
  <c r="A2752" i="5"/>
  <c r="F2751" i="5"/>
  <c r="A2751" i="5"/>
  <c r="F2750" i="5"/>
  <c r="A2750" i="5"/>
  <c r="F2749" i="5"/>
  <c r="A2749" i="5"/>
  <c r="F2748" i="5"/>
  <c r="A2748" i="5"/>
  <c r="F2747" i="5"/>
  <c r="A2747" i="5"/>
  <c r="F2746" i="5"/>
  <c r="A2746" i="5"/>
  <c r="F2745" i="5"/>
  <c r="A2745" i="5"/>
  <c r="F2744" i="5"/>
  <c r="A2744" i="5"/>
  <c r="F2743" i="5"/>
  <c r="A2743" i="5"/>
  <c r="F2742" i="5"/>
  <c r="A2742" i="5"/>
  <c r="F2741" i="5"/>
  <c r="A2741" i="5"/>
  <c r="F2740" i="5"/>
  <c r="A2740" i="5"/>
  <c r="F2739" i="5"/>
  <c r="A2739" i="5"/>
  <c r="F2738" i="5"/>
  <c r="A2738" i="5"/>
  <c r="F2737" i="5"/>
  <c r="A2737" i="5"/>
  <c r="F2736" i="5"/>
  <c r="A2736" i="5"/>
  <c r="F2735" i="5"/>
  <c r="A2735" i="5"/>
  <c r="F2734" i="5"/>
  <c r="A2734" i="5"/>
  <c r="F2733" i="5"/>
  <c r="A2733" i="5"/>
  <c r="F2732" i="5"/>
  <c r="A2732" i="5"/>
  <c r="F2731" i="5"/>
  <c r="A2731" i="5"/>
  <c r="F2730" i="5"/>
  <c r="A2730" i="5"/>
  <c r="F2729" i="5"/>
  <c r="A2729" i="5"/>
  <c r="F2728" i="5"/>
  <c r="A2728" i="5"/>
  <c r="F2727" i="5"/>
  <c r="A2727" i="5"/>
  <c r="F2726" i="5"/>
  <c r="A2726" i="5"/>
  <c r="F2725" i="5"/>
  <c r="A2725" i="5"/>
  <c r="F2724" i="5"/>
  <c r="A2724" i="5"/>
  <c r="F2723" i="5"/>
  <c r="A2723" i="5"/>
  <c r="F2722" i="5"/>
  <c r="A2722" i="5"/>
  <c r="F2721" i="5"/>
  <c r="A2721" i="5"/>
  <c r="F2720" i="5"/>
  <c r="A2720" i="5"/>
  <c r="F2719" i="5"/>
  <c r="A2719" i="5"/>
  <c r="F2718" i="5"/>
  <c r="A2718" i="5"/>
  <c r="F2717" i="5"/>
  <c r="A2717" i="5"/>
  <c r="F2716" i="5"/>
  <c r="A2716" i="5"/>
  <c r="F2715" i="5"/>
  <c r="A2715" i="5"/>
  <c r="F2714" i="5"/>
  <c r="A2714" i="5"/>
  <c r="F2713" i="5"/>
  <c r="A2713" i="5"/>
  <c r="F2712" i="5"/>
  <c r="A2712" i="5"/>
  <c r="F2711" i="5"/>
  <c r="A2711" i="5"/>
  <c r="F2710" i="5"/>
  <c r="A2710" i="5"/>
  <c r="F2709" i="5"/>
  <c r="A2709" i="5"/>
  <c r="F2708" i="5"/>
  <c r="A2708" i="5"/>
  <c r="F2707" i="5"/>
  <c r="A2707" i="5"/>
  <c r="F2706" i="5"/>
  <c r="A2706" i="5"/>
  <c r="F2705" i="5"/>
  <c r="A2705" i="5"/>
  <c r="F2704" i="5"/>
  <c r="A2704" i="5"/>
  <c r="F2703" i="5"/>
  <c r="A2703" i="5"/>
  <c r="F2702" i="5"/>
  <c r="A2702" i="5"/>
  <c r="F2701" i="5"/>
  <c r="A2701" i="5"/>
  <c r="F2700" i="5"/>
  <c r="A2700" i="5"/>
  <c r="F2699" i="5"/>
  <c r="A2699" i="5"/>
  <c r="F2698" i="5"/>
  <c r="A2698" i="5"/>
  <c r="F2697" i="5"/>
  <c r="A2697" i="5"/>
  <c r="F2696" i="5"/>
  <c r="A2696" i="5"/>
  <c r="F2695" i="5"/>
  <c r="A2695" i="5"/>
  <c r="F2694" i="5"/>
  <c r="A2694" i="5"/>
  <c r="F2693" i="5"/>
  <c r="A2693" i="5"/>
  <c r="F2692" i="5"/>
  <c r="A2692" i="5"/>
  <c r="F2691" i="5"/>
  <c r="A2691" i="5"/>
  <c r="F2690" i="5"/>
  <c r="A2690" i="5"/>
  <c r="F2689" i="5"/>
  <c r="A2689" i="5"/>
  <c r="F2688" i="5"/>
  <c r="A2688" i="5"/>
  <c r="F2687" i="5"/>
  <c r="A2687" i="5"/>
  <c r="F2686" i="5"/>
  <c r="A2686" i="5"/>
  <c r="F2685" i="5"/>
  <c r="A2685" i="5"/>
  <c r="F2684" i="5"/>
  <c r="A2684" i="5"/>
  <c r="F2683" i="5"/>
  <c r="A2683" i="5"/>
  <c r="F2682" i="5"/>
  <c r="A2682" i="5"/>
  <c r="F2681" i="5"/>
  <c r="A2681" i="5"/>
  <c r="F2680" i="5"/>
  <c r="A2680" i="5"/>
  <c r="F2679" i="5"/>
  <c r="A2679" i="5"/>
  <c r="F2678" i="5"/>
  <c r="A2678" i="5"/>
  <c r="F2677" i="5"/>
  <c r="A2677" i="5"/>
  <c r="F2676" i="5"/>
  <c r="A2676" i="5"/>
  <c r="F2675" i="5"/>
  <c r="A2675" i="5"/>
  <c r="F2674" i="5"/>
  <c r="A2674" i="5"/>
  <c r="F2673" i="5"/>
  <c r="A2673" i="5"/>
  <c r="F2672" i="5"/>
  <c r="A2672" i="5"/>
  <c r="F2671" i="5"/>
  <c r="A2671" i="5"/>
  <c r="F2670" i="5"/>
  <c r="A2670" i="5"/>
  <c r="F2669" i="5"/>
  <c r="A2669" i="5"/>
  <c r="F2668" i="5"/>
  <c r="A2668" i="5"/>
  <c r="F2667" i="5"/>
  <c r="A2667" i="5"/>
  <c r="F2666" i="5"/>
  <c r="A2666" i="5"/>
  <c r="F2665" i="5"/>
  <c r="A2665" i="5"/>
  <c r="F2664" i="5"/>
  <c r="A2664" i="5"/>
  <c r="F2663" i="5"/>
  <c r="A2663" i="5"/>
  <c r="F2662" i="5"/>
  <c r="A2662" i="5"/>
  <c r="F2661" i="5"/>
  <c r="A2661" i="5"/>
  <c r="F2660" i="5"/>
  <c r="A2660" i="5"/>
  <c r="F2659" i="5"/>
  <c r="A2659" i="5"/>
  <c r="F2658" i="5"/>
  <c r="A2658" i="5"/>
  <c r="F2657" i="5"/>
  <c r="A2657" i="5"/>
  <c r="F2656" i="5"/>
  <c r="A2656" i="5"/>
  <c r="F2655" i="5"/>
  <c r="A2655" i="5"/>
  <c r="F2654" i="5"/>
  <c r="A2654" i="5"/>
  <c r="F2653" i="5"/>
  <c r="A2653" i="5"/>
  <c r="F2652" i="5"/>
  <c r="A2652" i="5"/>
  <c r="F2651" i="5"/>
  <c r="A2651" i="5"/>
  <c r="F2650" i="5"/>
  <c r="A2650" i="5"/>
  <c r="F2649" i="5"/>
  <c r="A2649" i="5"/>
  <c r="F2648" i="5"/>
  <c r="A2648" i="5"/>
  <c r="F2647" i="5"/>
  <c r="A2647" i="5"/>
  <c r="F2646" i="5"/>
  <c r="A2646" i="5"/>
  <c r="F2645" i="5"/>
  <c r="A2645" i="5"/>
  <c r="F2644" i="5"/>
  <c r="A2644" i="5"/>
  <c r="F2643" i="5"/>
  <c r="A2643" i="5"/>
  <c r="F2642" i="5"/>
  <c r="A2642" i="5"/>
  <c r="F2641" i="5"/>
  <c r="A2641" i="5"/>
  <c r="F2640" i="5"/>
  <c r="A2640" i="5"/>
  <c r="F2639" i="5"/>
  <c r="A2639" i="5"/>
  <c r="F2638" i="5"/>
  <c r="A2638" i="5"/>
  <c r="F2637" i="5"/>
  <c r="A2637" i="5"/>
  <c r="F2636" i="5"/>
  <c r="A2636" i="5"/>
  <c r="F2635" i="5"/>
  <c r="A2635" i="5"/>
  <c r="F2634" i="5"/>
  <c r="A2634" i="5"/>
  <c r="F2633" i="5"/>
  <c r="A2633" i="5"/>
  <c r="F2632" i="5"/>
  <c r="A2632" i="5"/>
  <c r="F2631" i="5"/>
  <c r="A2631" i="5"/>
  <c r="F2630" i="5"/>
  <c r="A2630" i="5"/>
  <c r="F2629" i="5"/>
  <c r="A2629" i="5"/>
  <c r="F2628" i="5"/>
  <c r="A2628" i="5"/>
  <c r="F2627" i="5"/>
  <c r="A2627" i="5"/>
  <c r="F2626" i="5"/>
  <c r="A2626" i="5"/>
  <c r="F2625" i="5"/>
  <c r="A2625" i="5"/>
  <c r="F2624" i="5"/>
  <c r="A2624" i="5"/>
  <c r="F2623" i="5"/>
  <c r="A2623" i="5"/>
  <c r="F2622" i="5"/>
  <c r="A2622" i="5"/>
  <c r="F2621" i="5"/>
  <c r="A2621" i="5"/>
  <c r="F2620" i="5"/>
  <c r="A2620" i="5"/>
  <c r="F2619" i="5"/>
  <c r="A2619" i="5"/>
  <c r="F2618" i="5"/>
  <c r="A2618" i="5"/>
  <c r="F2617" i="5"/>
  <c r="A2617" i="5"/>
  <c r="F2616" i="5"/>
  <c r="A2616" i="5"/>
  <c r="F2615" i="5"/>
  <c r="A2615" i="5"/>
  <c r="F2614" i="5"/>
  <c r="A2614" i="5"/>
  <c r="F2613" i="5"/>
  <c r="A2613" i="5"/>
  <c r="F2612" i="5"/>
  <c r="A2612" i="5"/>
  <c r="F2611" i="5"/>
  <c r="A2611" i="5"/>
  <c r="F2610" i="5"/>
  <c r="A2610" i="5"/>
  <c r="F2609" i="5"/>
  <c r="A2609" i="5"/>
  <c r="F2608" i="5"/>
  <c r="A2608" i="5"/>
  <c r="F2607" i="5"/>
  <c r="A2607" i="5"/>
  <c r="F2606" i="5"/>
  <c r="A2606" i="5"/>
  <c r="F2605" i="5"/>
  <c r="A2605" i="5"/>
  <c r="F2604" i="5"/>
  <c r="A2604" i="5"/>
  <c r="F2603" i="5"/>
  <c r="A2603" i="5"/>
  <c r="F2602" i="5"/>
  <c r="A2602" i="5"/>
  <c r="F2601" i="5"/>
  <c r="A2601" i="5"/>
  <c r="F2600" i="5"/>
  <c r="A2600" i="5"/>
  <c r="F2599" i="5"/>
  <c r="A2599" i="5"/>
  <c r="F2598" i="5"/>
  <c r="A2598" i="5"/>
  <c r="F2597" i="5"/>
  <c r="A2597" i="5"/>
  <c r="F2596" i="5"/>
  <c r="A2596" i="5"/>
  <c r="F2595" i="5"/>
  <c r="A2595" i="5"/>
  <c r="F2594" i="5"/>
  <c r="A2594" i="5"/>
  <c r="F2593" i="5"/>
  <c r="A2593" i="5"/>
  <c r="F2592" i="5"/>
  <c r="A2592" i="5"/>
  <c r="F2591" i="5"/>
  <c r="A2591" i="5"/>
  <c r="F2590" i="5"/>
  <c r="A2590" i="5"/>
  <c r="F2589" i="5"/>
  <c r="A2589" i="5"/>
  <c r="F2588" i="5"/>
  <c r="A2588" i="5"/>
  <c r="F2587" i="5"/>
  <c r="A2587" i="5"/>
  <c r="F2586" i="5"/>
  <c r="A2586" i="5"/>
  <c r="F2585" i="5"/>
  <c r="A2585" i="5"/>
  <c r="F2584" i="5"/>
  <c r="A2584" i="5"/>
  <c r="F2583" i="5"/>
  <c r="A2583" i="5"/>
  <c r="F2582" i="5"/>
  <c r="A2582" i="5"/>
  <c r="F2581" i="5"/>
  <c r="A2581" i="5"/>
  <c r="F2580" i="5"/>
  <c r="A2580" i="5"/>
  <c r="F2579" i="5"/>
  <c r="A2579" i="5"/>
  <c r="F2578" i="5"/>
  <c r="A2578" i="5"/>
  <c r="F2577" i="5"/>
  <c r="A2577" i="5"/>
  <c r="F2576" i="5"/>
  <c r="A2576" i="5"/>
  <c r="F2575" i="5"/>
  <c r="A2575" i="5"/>
  <c r="F2574" i="5"/>
  <c r="A2574" i="5"/>
  <c r="F2573" i="5"/>
  <c r="A2573" i="5"/>
  <c r="F2572" i="5"/>
  <c r="A2572" i="5"/>
  <c r="F2571" i="5"/>
  <c r="A2571" i="5"/>
  <c r="F2570" i="5"/>
  <c r="A2570" i="5"/>
  <c r="F2569" i="5"/>
  <c r="A2569" i="5"/>
  <c r="F2568" i="5"/>
  <c r="A2568" i="5"/>
  <c r="F2567" i="5"/>
  <c r="A2567" i="5"/>
  <c r="F2566" i="5"/>
  <c r="A2566" i="5"/>
  <c r="F2565" i="5"/>
  <c r="A2565" i="5"/>
  <c r="F2564" i="5"/>
  <c r="A2564" i="5"/>
  <c r="F2563" i="5"/>
  <c r="A2563" i="5"/>
  <c r="F2562" i="5"/>
  <c r="A2562" i="5"/>
  <c r="F2561" i="5"/>
  <c r="A2561" i="5"/>
  <c r="F2560" i="5"/>
  <c r="A2560" i="5"/>
  <c r="F2559" i="5"/>
  <c r="A2559" i="5"/>
  <c r="F2558" i="5"/>
  <c r="A2558" i="5"/>
  <c r="F2557" i="5"/>
  <c r="A2557" i="5"/>
  <c r="F2556" i="5"/>
  <c r="A2556" i="5"/>
  <c r="F2555" i="5"/>
  <c r="A2555" i="5"/>
  <c r="F2554" i="5"/>
  <c r="A2554" i="5"/>
  <c r="F2553" i="5"/>
  <c r="A2553" i="5"/>
  <c r="F2552" i="5"/>
  <c r="A2552" i="5"/>
  <c r="F2551" i="5"/>
  <c r="A2551" i="5"/>
  <c r="F2550" i="5"/>
  <c r="A2550" i="5"/>
  <c r="F2549" i="5"/>
  <c r="A2549" i="5"/>
  <c r="F2548" i="5"/>
  <c r="A2548" i="5"/>
  <c r="F2547" i="5"/>
  <c r="A2547" i="5"/>
  <c r="F2546" i="5"/>
  <c r="A2546" i="5"/>
  <c r="F2545" i="5"/>
  <c r="A2545" i="5"/>
  <c r="F2544" i="5"/>
  <c r="A2544" i="5"/>
  <c r="F2543" i="5"/>
  <c r="A2543" i="5"/>
  <c r="F2542" i="5"/>
  <c r="A2542" i="5"/>
  <c r="F2541" i="5"/>
  <c r="A2541" i="5"/>
  <c r="F2540" i="5"/>
  <c r="A2540" i="5"/>
  <c r="F2539" i="5"/>
  <c r="A2539" i="5"/>
  <c r="F2538" i="5"/>
  <c r="A2538" i="5"/>
  <c r="F2537" i="5"/>
  <c r="A2537" i="5"/>
  <c r="F2536" i="5"/>
  <c r="A2536" i="5"/>
  <c r="F2535" i="5"/>
  <c r="A2535" i="5"/>
  <c r="F2534" i="5"/>
  <c r="A2534" i="5"/>
  <c r="F2533" i="5"/>
  <c r="A2533" i="5"/>
  <c r="F2532" i="5"/>
  <c r="A2532" i="5"/>
  <c r="F2531" i="5"/>
  <c r="A2531" i="5"/>
  <c r="F2530" i="5"/>
  <c r="A2530" i="5"/>
  <c r="F2529" i="5"/>
  <c r="A2529" i="5"/>
  <c r="F2528" i="5"/>
  <c r="A2528" i="5"/>
  <c r="F2527" i="5"/>
  <c r="A2527" i="5"/>
  <c r="F2526" i="5"/>
  <c r="A2526" i="5"/>
  <c r="F2525" i="5"/>
  <c r="A2525" i="5"/>
  <c r="F2524" i="5"/>
  <c r="A2524" i="5"/>
  <c r="F2523" i="5"/>
  <c r="A2523" i="5"/>
  <c r="F2522" i="5"/>
  <c r="A2522" i="5"/>
  <c r="F2521" i="5"/>
  <c r="A2521" i="5"/>
  <c r="F2520" i="5"/>
  <c r="A2520" i="5"/>
  <c r="F2519" i="5"/>
  <c r="A2519" i="5"/>
  <c r="F2518" i="5"/>
  <c r="A2518" i="5"/>
  <c r="F2517" i="5"/>
  <c r="A2517" i="5"/>
  <c r="F2516" i="5"/>
  <c r="A2516" i="5"/>
  <c r="F2515" i="5"/>
  <c r="A2515" i="5"/>
  <c r="F2514" i="5"/>
  <c r="A2514" i="5"/>
  <c r="F2513" i="5"/>
  <c r="A2513" i="5"/>
  <c r="F2512" i="5"/>
  <c r="A2512" i="5"/>
  <c r="F2511" i="5"/>
  <c r="A2511" i="5"/>
  <c r="F2510" i="5"/>
  <c r="A2510" i="5"/>
  <c r="F2509" i="5"/>
  <c r="A2509" i="5"/>
  <c r="F2508" i="5"/>
  <c r="A2508" i="5"/>
  <c r="F2507" i="5"/>
  <c r="A2507" i="5"/>
  <c r="F2506" i="5"/>
  <c r="A2506" i="5"/>
  <c r="F2505" i="5"/>
  <c r="A2505" i="5"/>
  <c r="F2504" i="5"/>
  <c r="A2504" i="5"/>
  <c r="F2503" i="5"/>
  <c r="A2503" i="5"/>
  <c r="F2502" i="5"/>
  <c r="A2502" i="5"/>
  <c r="F2501" i="5"/>
  <c r="A2501" i="5"/>
  <c r="F2500" i="5"/>
  <c r="A2500" i="5"/>
  <c r="F2499" i="5"/>
  <c r="A2499" i="5"/>
  <c r="F2498" i="5"/>
  <c r="A2498" i="5"/>
  <c r="F2497" i="5"/>
  <c r="A2497" i="5"/>
  <c r="F2496" i="5"/>
  <c r="A2496" i="5"/>
  <c r="F2495" i="5"/>
  <c r="A2495" i="5"/>
  <c r="F2494" i="5"/>
  <c r="A2494" i="5"/>
  <c r="F2493" i="5"/>
  <c r="A2493" i="5"/>
  <c r="F2492" i="5"/>
  <c r="A2492" i="5"/>
  <c r="F2491" i="5"/>
  <c r="A2491" i="5"/>
  <c r="F2490" i="5"/>
  <c r="A2490" i="5"/>
  <c r="F2489" i="5"/>
  <c r="A2489" i="5"/>
  <c r="F2488" i="5"/>
  <c r="A2488" i="5"/>
  <c r="F2487" i="5"/>
  <c r="A2487" i="5"/>
  <c r="F2486" i="5"/>
  <c r="A2486" i="5"/>
  <c r="F2485" i="5"/>
  <c r="A2485" i="5"/>
  <c r="F2484" i="5"/>
  <c r="A2484" i="5"/>
  <c r="F2483" i="5"/>
  <c r="A2483" i="5"/>
  <c r="F2482" i="5"/>
  <c r="A2482" i="5"/>
  <c r="F2481" i="5"/>
  <c r="A2481" i="5"/>
  <c r="F2480" i="5"/>
  <c r="A2480" i="5"/>
  <c r="F2479" i="5"/>
  <c r="A2479" i="5"/>
  <c r="F2478" i="5"/>
  <c r="A2478" i="5"/>
  <c r="F2477" i="5"/>
  <c r="A2477" i="5"/>
  <c r="F2476" i="5"/>
  <c r="A2476" i="5"/>
  <c r="F2475" i="5"/>
  <c r="A2475" i="5"/>
  <c r="F2474" i="5"/>
  <c r="A2474" i="5"/>
  <c r="F2473" i="5"/>
  <c r="A2473" i="5"/>
  <c r="F2472" i="5"/>
  <c r="A2472" i="5"/>
  <c r="F2471" i="5"/>
  <c r="A2471" i="5"/>
  <c r="F2470" i="5"/>
  <c r="A2470" i="5"/>
  <c r="F2469" i="5"/>
  <c r="A2469" i="5"/>
  <c r="F2468" i="5"/>
  <c r="A2468" i="5"/>
  <c r="F2467" i="5"/>
  <c r="A2467" i="5"/>
  <c r="F2466" i="5"/>
  <c r="A2466" i="5"/>
  <c r="F2465" i="5"/>
  <c r="A2465" i="5"/>
  <c r="F2464" i="5"/>
  <c r="A2464" i="5"/>
  <c r="F2463" i="5"/>
  <c r="A2463" i="5"/>
  <c r="F2462" i="5"/>
  <c r="A2462" i="5"/>
  <c r="F2461" i="5"/>
  <c r="A2461" i="5"/>
  <c r="F2460" i="5"/>
  <c r="A2460" i="5"/>
  <c r="F2459" i="5"/>
  <c r="A2459" i="5"/>
  <c r="F2458" i="5"/>
  <c r="A2458" i="5"/>
  <c r="F2457" i="5"/>
  <c r="A2457" i="5"/>
  <c r="F2456" i="5"/>
  <c r="A2456" i="5"/>
  <c r="F2455" i="5"/>
  <c r="A2455" i="5"/>
  <c r="F2454" i="5"/>
  <c r="A2454" i="5"/>
  <c r="F2453" i="5"/>
  <c r="A2453" i="5"/>
  <c r="F2452" i="5"/>
  <c r="A2452" i="5"/>
  <c r="F2451" i="5"/>
  <c r="A2451" i="5"/>
  <c r="F2450" i="5"/>
  <c r="A2450" i="5"/>
  <c r="F2449" i="5"/>
  <c r="A2449" i="5"/>
  <c r="F2448" i="5"/>
  <c r="A2448" i="5"/>
  <c r="F2447" i="5"/>
  <c r="A2447" i="5"/>
  <c r="F2446" i="5"/>
  <c r="A2446" i="5"/>
  <c r="F2445" i="5"/>
  <c r="A2445" i="5"/>
  <c r="F2444" i="5"/>
  <c r="A2444" i="5"/>
  <c r="F2443" i="5"/>
  <c r="A2443" i="5"/>
  <c r="F2442" i="5"/>
  <c r="A2442" i="5"/>
  <c r="F2441" i="5"/>
  <c r="A2441" i="5"/>
  <c r="F2440" i="5"/>
  <c r="A2440" i="5"/>
  <c r="F2439" i="5"/>
  <c r="A2439" i="5"/>
  <c r="F2438" i="5"/>
  <c r="A2438" i="5"/>
  <c r="F2437" i="5"/>
  <c r="A2437" i="5"/>
  <c r="F2436" i="5"/>
  <c r="A2436" i="5"/>
  <c r="F2435" i="5"/>
  <c r="A2435" i="5"/>
  <c r="F2434" i="5"/>
  <c r="A2434" i="5"/>
  <c r="F2433" i="5"/>
  <c r="A2433" i="5"/>
  <c r="F2432" i="5"/>
  <c r="A2432" i="5"/>
  <c r="F2431" i="5"/>
  <c r="A2431" i="5"/>
  <c r="F2430" i="5"/>
  <c r="A2430" i="5"/>
  <c r="F2429" i="5"/>
  <c r="A2429" i="5"/>
  <c r="F2428" i="5"/>
  <c r="A2428" i="5"/>
  <c r="F2427" i="5"/>
  <c r="A2427" i="5"/>
  <c r="F2426" i="5"/>
  <c r="A2426" i="5"/>
  <c r="F2425" i="5"/>
  <c r="A2425" i="5"/>
  <c r="F2424" i="5"/>
  <c r="A2424" i="5"/>
  <c r="F2423" i="5"/>
  <c r="A2423" i="5"/>
  <c r="F2422" i="5"/>
  <c r="A2422" i="5"/>
  <c r="F2421" i="5"/>
  <c r="A2421" i="5"/>
  <c r="F2420" i="5"/>
  <c r="A2420" i="5"/>
  <c r="F2419" i="5"/>
  <c r="A2419" i="5"/>
  <c r="F2418" i="5"/>
  <c r="A2418" i="5"/>
  <c r="F2417" i="5"/>
  <c r="A2417" i="5"/>
  <c r="F2416" i="5"/>
  <c r="A2416" i="5"/>
  <c r="F2415" i="5"/>
  <c r="A2415" i="5"/>
  <c r="F2414" i="5"/>
  <c r="A2414" i="5"/>
  <c r="F2413" i="5"/>
  <c r="A2413" i="5"/>
  <c r="F2412" i="5"/>
  <c r="A2412" i="5"/>
  <c r="F2411" i="5"/>
  <c r="A2411" i="5"/>
  <c r="F2410" i="5"/>
  <c r="A2410" i="5"/>
  <c r="F2409" i="5"/>
  <c r="A2409" i="5"/>
  <c r="F2408" i="5"/>
  <c r="A2408" i="5"/>
  <c r="F2407" i="5"/>
  <c r="A2407" i="5"/>
  <c r="F2406" i="5"/>
  <c r="A2406" i="5"/>
  <c r="F2405" i="5"/>
  <c r="A2405" i="5"/>
  <c r="F2404" i="5"/>
  <c r="A2404" i="5"/>
  <c r="F2403" i="5"/>
  <c r="A2403" i="5"/>
  <c r="F2402" i="5"/>
  <c r="A2402" i="5"/>
  <c r="F2401" i="5"/>
  <c r="A2401" i="5"/>
  <c r="F2400" i="5"/>
  <c r="A2400" i="5"/>
  <c r="F2399" i="5"/>
  <c r="A2399" i="5"/>
  <c r="F2398" i="5"/>
  <c r="A2398" i="5"/>
  <c r="F2397" i="5"/>
  <c r="A2397" i="5"/>
  <c r="F2396" i="5"/>
  <c r="A2396" i="5"/>
  <c r="F2395" i="5"/>
  <c r="A2395" i="5"/>
  <c r="F2394" i="5"/>
  <c r="A2394" i="5"/>
  <c r="F2393" i="5"/>
  <c r="A2393" i="5"/>
  <c r="F2392" i="5"/>
  <c r="A2392" i="5"/>
  <c r="F2391" i="5"/>
  <c r="A2391" i="5"/>
  <c r="F2390" i="5"/>
  <c r="A2390" i="5"/>
  <c r="F2389" i="5"/>
  <c r="A2389" i="5"/>
  <c r="F2388" i="5"/>
  <c r="A2388" i="5"/>
  <c r="F2387" i="5"/>
  <c r="A2387" i="5"/>
  <c r="F2386" i="5"/>
  <c r="A2386" i="5"/>
  <c r="F2385" i="5"/>
  <c r="A2385" i="5"/>
  <c r="F2384" i="5"/>
  <c r="A2384" i="5"/>
  <c r="F2383" i="5"/>
  <c r="A2383" i="5"/>
  <c r="F2382" i="5"/>
  <c r="A2382" i="5"/>
  <c r="F2381" i="5"/>
  <c r="A2381" i="5"/>
  <c r="F2380" i="5"/>
  <c r="A2380" i="5"/>
  <c r="F2379" i="5"/>
  <c r="A2379" i="5"/>
  <c r="F2378" i="5"/>
  <c r="A2378" i="5"/>
  <c r="F2377" i="5"/>
  <c r="A2377" i="5"/>
  <c r="F2376" i="5"/>
  <c r="A2376" i="5"/>
  <c r="F2375" i="5"/>
  <c r="A2375" i="5"/>
  <c r="F2374" i="5"/>
  <c r="A2374" i="5"/>
  <c r="F2373" i="5"/>
  <c r="A2373" i="5"/>
  <c r="F2372" i="5"/>
  <c r="A2372" i="5"/>
  <c r="F2371" i="5"/>
  <c r="A2371" i="5"/>
  <c r="F2370" i="5"/>
  <c r="A2370" i="5"/>
  <c r="F2369" i="5"/>
  <c r="A2369" i="5"/>
  <c r="F2368" i="5"/>
  <c r="A2368" i="5"/>
  <c r="F2367" i="5"/>
  <c r="A2367" i="5"/>
  <c r="F2366" i="5"/>
  <c r="A2366" i="5"/>
  <c r="F2365" i="5"/>
  <c r="A2365" i="5"/>
  <c r="F2364" i="5"/>
  <c r="A2364" i="5"/>
  <c r="F2363" i="5"/>
  <c r="A2363" i="5"/>
  <c r="F2362" i="5"/>
  <c r="A2362" i="5"/>
  <c r="F2361" i="5"/>
  <c r="A2361" i="5"/>
  <c r="F2360" i="5"/>
  <c r="A2360" i="5"/>
  <c r="F2359" i="5"/>
  <c r="A2359" i="5"/>
  <c r="F2358" i="5"/>
  <c r="A2358" i="5"/>
  <c r="F2357" i="5"/>
  <c r="A2357" i="5"/>
  <c r="F2356" i="5"/>
  <c r="A2356" i="5"/>
  <c r="F2355" i="5"/>
  <c r="A2355" i="5"/>
  <c r="F2354" i="5"/>
  <c r="A2354" i="5"/>
  <c r="F2353" i="5"/>
  <c r="A2353" i="5"/>
  <c r="F2352" i="5"/>
  <c r="A2352" i="5"/>
  <c r="F2351" i="5"/>
  <c r="A2351" i="5"/>
  <c r="F2350" i="5"/>
  <c r="A2350" i="5"/>
  <c r="F2349" i="5"/>
  <c r="A2349" i="5"/>
  <c r="F2348" i="5"/>
  <c r="A2348" i="5"/>
  <c r="F2347" i="5"/>
  <c r="A2347" i="5"/>
  <c r="F2346" i="5"/>
  <c r="A2346" i="5"/>
  <c r="F2345" i="5"/>
  <c r="A2345" i="5"/>
  <c r="F2344" i="5"/>
  <c r="A2344" i="5"/>
  <c r="F2343" i="5"/>
  <c r="A2343" i="5"/>
  <c r="F2342" i="5"/>
  <c r="A2342" i="5"/>
  <c r="F2341" i="5"/>
  <c r="A2341" i="5"/>
  <c r="F2340" i="5"/>
  <c r="A2340" i="5"/>
  <c r="F2339" i="5"/>
  <c r="A2339" i="5"/>
  <c r="F2338" i="5"/>
  <c r="A2338" i="5"/>
  <c r="F2337" i="5"/>
  <c r="A2337" i="5"/>
  <c r="F2336" i="5"/>
  <c r="A2336" i="5"/>
  <c r="F2335" i="5"/>
  <c r="A2335" i="5"/>
  <c r="F2334" i="5"/>
  <c r="A2334" i="5"/>
  <c r="F2333" i="5"/>
  <c r="A2333" i="5"/>
  <c r="F2332" i="5"/>
  <c r="A2332" i="5"/>
  <c r="F2331" i="5"/>
  <c r="A2331" i="5"/>
  <c r="F2330" i="5"/>
  <c r="A2330" i="5"/>
  <c r="F2329" i="5"/>
  <c r="A2329" i="5"/>
  <c r="F2328" i="5"/>
  <c r="A2328" i="5"/>
  <c r="F2327" i="5"/>
  <c r="A2327" i="5"/>
  <c r="F2326" i="5"/>
  <c r="A2326" i="5"/>
  <c r="F2325" i="5"/>
  <c r="A2325" i="5"/>
  <c r="F2324" i="5"/>
  <c r="A2324" i="5"/>
  <c r="F2323" i="5"/>
  <c r="A2323" i="5"/>
  <c r="F2322" i="5"/>
  <c r="A2322" i="5"/>
  <c r="F2321" i="5"/>
  <c r="A2321" i="5"/>
  <c r="F2320" i="5"/>
  <c r="A2320" i="5"/>
  <c r="F2319" i="5"/>
  <c r="A2319" i="5"/>
  <c r="F2318" i="5"/>
  <c r="A2318" i="5"/>
  <c r="F2317" i="5"/>
  <c r="A2317" i="5"/>
  <c r="F2316" i="5"/>
  <c r="A2316" i="5"/>
  <c r="F2315" i="5"/>
  <c r="A2315" i="5"/>
  <c r="F2314" i="5"/>
  <c r="A2314" i="5"/>
  <c r="F2313" i="5"/>
  <c r="A2313" i="5"/>
  <c r="F2312" i="5"/>
  <c r="A2312" i="5"/>
  <c r="F2311" i="5"/>
  <c r="A2311" i="5"/>
  <c r="F2310" i="5"/>
  <c r="A2310" i="5"/>
  <c r="F2309" i="5"/>
  <c r="A2309" i="5"/>
  <c r="F2308" i="5"/>
  <c r="A2308" i="5"/>
  <c r="F2307" i="5"/>
  <c r="A2307" i="5"/>
  <c r="F2306" i="5"/>
  <c r="A2306" i="5"/>
  <c r="F2305" i="5"/>
  <c r="A2305" i="5"/>
  <c r="F2304" i="5"/>
  <c r="A2304" i="5"/>
  <c r="F2303" i="5"/>
  <c r="A2303" i="5"/>
  <c r="F2302" i="5"/>
  <c r="A2302" i="5"/>
  <c r="F2301" i="5"/>
  <c r="A2301" i="5"/>
  <c r="F2300" i="5"/>
  <c r="A2300" i="5"/>
  <c r="F2299" i="5"/>
  <c r="A2299" i="5"/>
  <c r="F2298" i="5"/>
  <c r="A2298" i="5"/>
  <c r="F2297" i="5"/>
  <c r="A2297" i="5"/>
  <c r="F2296" i="5"/>
  <c r="A2296" i="5"/>
  <c r="F2295" i="5"/>
  <c r="A2295" i="5"/>
  <c r="F2294" i="5"/>
  <c r="A2294" i="5"/>
  <c r="F2293" i="5"/>
  <c r="A2293" i="5"/>
  <c r="F2292" i="5"/>
  <c r="A2292" i="5"/>
  <c r="F2291" i="5"/>
  <c r="A2291" i="5"/>
  <c r="F2290" i="5"/>
  <c r="A2290" i="5"/>
  <c r="F2289" i="5"/>
  <c r="A2289" i="5"/>
  <c r="F2288" i="5"/>
  <c r="A2288" i="5"/>
  <c r="F2287" i="5"/>
  <c r="A2287" i="5"/>
  <c r="F2286" i="5"/>
  <c r="A2286" i="5"/>
  <c r="F2285" i="5"/>
  <c r="A2285" i="5"/>
  <c r="F2284" i="5"/>
  <c r="A2284" i="5"/>
  <c r="F2283" i="5"/>
  <c r="A2283" i="5"/>
  <c r="F2282" i="5"/>
  <c r="A2282" i="5"/>
  <c r="F2281" i="5"/>
  <c r="A2281" i="5"/>
  <c r="F2280" i="5"/>
  <c r="A2280" i="5"/>
  <c r="F2279" i="5"/>
  <c r="A2279" i="5"/>
  <c r="F2278" i="5"/>
  <c r="A2278" i="5"/>
  <c r="F2277" i="5"/>
  <c r="A2277" i="5"/>
  <c r="F2276" i="5"/>
  <c r="A2276" i="5"/>
  <c r="F2275" i="5"/>
  <c r="A2275" i="5"/>
  <c r="F2274" i="5"/>
  <c r="A2274" i="5"/>
  <c r="F2273" i="5"/>
  <c r="A2273" i="5"/>
  <c r="F2272" i="5"/>
  <c r="A2272" i="5"/>
  <c r="F2271" i="5"/>
  <c r="A2271" i="5"/>
  <c r="F2270" i="5"/>
  <c r="A2270" i="5"/>
  <c r="F2269" i="5"/>
  <c r="A2269" i="5"/>
  <c r="F2268" i="5"/>
  <c r="A2268" i="5"/>
  <c r="F2267" i="5"/>
  <c r="A2267" i="5"/>
  <c r="F2266" i="5"/>
  <c r="A2266" i="5"/>
  <c r="F2265" i="5"/>
  <c r="A2265" i="5"/>
  <c r="F2264" i="5"/>
  <c r="A2264" i="5"/>
  <c r="F2263" i="5"/>
  <c r="A2263" i="5"/>
  <c r="F2262" i="5"/>
  <c r="A2262" i="5"/>
  <c r="F2261" i="5"/>
  <c r="A2261" i="5"/>
  <c r="F2260" i="5"/>
  <c r="A2260" i="5"/>
  <c r="F2259" i="5"/>
  <c r="A2259" i="5"/>
  <c r="F2258" i="5"/>
  <c r="A2258" i="5"/>
  <c r="F2257" i="5"/>
  <c r="A2257" i="5"/>
  <c r="F2256" i="5"/>
  <c r="A2256" i="5"/>
  <c r="F2255" i="5"/>
  <c r="A2255" i="5"/>
  <c r="F2254" i="5"/>
  <c r="A2254" i="5"/>
  <c r="F2253" i="5"/>
  <c r="A2253" i="5"/>
  <c r="F2252" i="5"/>
  <c r="A2252" i="5"/>
  <c r="F2251" i="5"/>
  <c r="A2251" i="5"/>
  <c r="F2250" i="5"/>
  <c r="A2250" i="5"/>
  <c r="F2249" i="5"/>
  <c r="A2249" i="5"/>
  <c r="F2248" i="5"/>
  <c r="A2248" i="5"/>
  <c r="F2247" i="5"/>
  <c r="A2247" i="5"/>
  <c r="F2246" i="5"/>
  <c r="A2246" i="5"/>
  <c r="F2245" i="5"/>
  <c r="A2245" i="5"/>
  <c r="F2244" i="5"/>
  <c r="A2244" i="5"/>
  <c r="F2243" i="5"/>
  <c r="A2243" i="5"/>
  <c r="F2242" i="5"/>
  <c r="A2242" i="5"/>
  <c r="F2241" i="5"/>
  <c r="A2241" i="5"/>
  <c r="F2240" i="5"/>
  <c r="A2240" i="5"/>
  <c r="F2239" i="5"/>
  <c r="A2239" i="5"/>
  <c r="F2238" i="5"/>
  <c r="A2238" i="5"/>
  <c r="F2237" i="5"/>
  <c r="A2237" i="5"/>
  <c r="F2236" i="5"/>
  <c r="A2236" i="5"/>
  <c r="F2235" i="5"/>
  <c r="A2235" i="5"/>
  <c r="F2234" i="5"/>
  <c r="A2234" i="5"/>
  <c r="F2233" i="5"/>
  <c r="A2233" i="5"/>
  <c r="F2232" i="5"/>
  <c r="A2232" i="5"/>
  <c r="F2231" i="5"/>
  <c r="A2231" i="5"/>
  <c r="F2230" i="5"/>
  <c r="A2230" i="5"/>
  <c r="F2229" i="5"/>
  <c r="A2229" i="5"/>
  <c r="F2228" i="5"/>
  <c r="A2228" i="5"/>
  <c r="F2227" i="5"/>
  <c r="A2227" i="5"/>
  <c r="F2226" i="5"/>
  <c r="A2226" i="5"/>
  <c r="F2225" i="5"/>
  <c r="A2225" i="5"/>
  <c r="F2224" i="5"/>
  <c r="A2224" i="5"/>
  <c r="F2223" i="5"/>
  <c r="A2223" i="5"/>
  <c r="F2222" i="5"/>
  <c r="A2222" i="5"/>
  <c r="F2221" i="5"/>
  <c r="A2221" i="5"/>
  <c r="F2220" i="5"/>
  <c r="A2220" i="5"/>
  <c r="F2219" i="5"/>
  <c r="A2219" i="5"/>
  <c r="F2218" i="5"/>
  <c r="A2218" i="5"/>
  <c r="F2217" i="5"/>
  <c r="A2217" i="5"/>
  <c r="F2216" i="5"/>
  <c r="A2216" i="5"/>
  <c r="F2215" i="5"/>
  <c r="A2215" i="5"/>
  <c r="F2214" i="5"/>
  <c r="A2214" i="5"/>
  <c r="F2213" i="5"/>
  <c r="A2213" i="5"/>
  <c r="F2212" i="5"/>
  <c r="A2212" i="5"/>
  <c r="F2211" i="5"/>
  <c r="A2211" i="5"/>
  <c r="F2210" i="5"/>
  <c r="A2210" i="5"/>
  <c r="F2209" i="5"/>
  <c r="A2209" i="5"/>
  <c r="F2208" i="5"/>
  <c r="A2208" i="5"/>
  <c r="F2207" i="5"/>
  <c r="A2207" i="5"/>
  <c r="F2206" i="5"/>
  <c r="A2206" i="5"/>
  <c r="F2205" i="5"/>
  <c r="A2205" i="5"/>
  <c r="F2204" i="5"/>
  <c r="A2204" i="5"/>
  <c r="F2203" i="5"/>
  <c r="A2203" i="5"/>
  <c r="F2202" i="5"/>
  <c r="A2202" i="5"/>
  <c r="F2201" i="5"/>
  <c r="A2201" i="5"/>
  <c r="F2200" i="5"/>
  <c r="A2200" i="5"/>
  <c r="F2199" i="5"/>
  <c r="A2199" i="5"/>
  <c r="F2198" i="5"/>
  <c r="A2198" i="5"/>
  <c r="F2197" i="5"/>
  <c r="A2197" i="5"/>
  <c r="F2196" i="5"/>
  <c r="A2196" i="5"/>
  <c r="F2195" i="5"/>
  <c r="A2195" i="5"/>
  <c r="F2194" i="5"/>
  <c r="A2194" i="5"/>
  <c r="F2193" i="5"/>
  <c r="A2193" i="5"/>
  <c r="F2192" i="5"/>
  <c r="A2192" i="5"/>
  <c r="F2191" i="5"/>
  <c r="A2191" i="5"/>
  <c r="F2190" i="5"/>
  <c r="A2190" i="5"/>
  <c r="F2189" i="5"/>
  <c r="A2189" i="5"/>
  <c r="F2188" i="5"/>
  <c r="A2188" i="5"/>
  <c r="F2187" i="5"/>
  <c r="A2187" i="5"/>
  <c r="F2186" i="5"/>
  <c r="A2186" i="5"/>
  <c r="F2185" i="5"/>
  <c r="A2185" i="5"/>
  <c r="F2184" i="5"/>
  <c r="A2184" i="5"/>
  <c r="F2183" i="5"/>
  <c r="A2183" i="5"/>
  <c r="F2182" i="5"/>
  <c r="A2182" i="5"/>
  <c r="F2181" i="5"/>
  <c r="A2181" i="5"/>
  <c r="F2180" i="5"/>
  <c r="A2180" i="5"/>
  <c r="F2179" i="5"/>
  <c r="A2179" i="5"/>
  <c r="F2178" i="5"/>
  <c r="A2178" i="5"/>
  <c r="F2177" i="5"/>
  <c r="A2177" i="5"/>
  <c r="F2176" i="5"/>
  <c r="A2176" i="5"/>
  <c r="F2175" i="5"/>
  <c r="A2175" i="5"/>
  <c r="F2174" i="5"/>
  <c r="A2174" i="5"/>
  <c r="F2173" i="5"/>
  <c r="A2173" i="5"/>
  <c r="F2172" i="5"/>
  <c r="A2172" i="5"/>
  <c r="F2171" i="5"/>
  <c r="A2171" i="5"/>
  <c r="F2170" i="5"/>
  <c r="A2170" i="5"/>
  <c r="F2169" i="5"/>
  <c r="A2169" i="5"/>
  <c r="F2168" i="5"/>
  <c r="A2168" i="5"/>
  <c r="F2167" i="5"/>
  <c r="A2167" i="5"/>
  <c r="F2166" i="5"/>
  <c r="A2166" i="5"/>
  <c r="F2165" i="5"/>
  <c r="A2165" i="5"/>
  <c r="F2164" i="5"/>
  <c r="A2164" i="5"/>
  <c r="F2163" i="5"/>
  <c r="A2163" i="5"/>
  <c r="F2162" i="5"/>
  <c r="A2162" i="5"/>
  <c r="F2161" i="5"/>
  <c r="A2161" i="5"/>
  <c r="F2160" i="5"/>
  <c r="A2160" i="5"/>
  <c r="F2159" i="5"/>
  <c r="A2159" i="5"/>
  <c r="F2158" i="5"/>
  <c r="A2158" i="5"/>
  <c r="F2157" i="5"/>
  <c r="A2157" i="5"/>
  <c r="F2156" i="5"/>
  <c r="A2156" i="5"/>
  <c r="F2155" i="5"/>
  <c r="A2155" i="5"/>
  <c r="F2154" i="5"/>
  <c r="A2154" i="5"/>
  <c r="F2153" i="5"/>
  <c r="A2153" i="5"/>
  <c r="F2152" i="5"/>
  <c r="A2152" i="5"/>
  <c r="F2151" i="5"/>
  <c r="A2151" i="5"/>
  <c r="F2150" i="5"/>
  <c r="A2150" i="5"/>
  <c r="F2149" i="5"/>
  <c r="A2149" i="5"/>
  <c r="F2148" i="5"/>
  <c r="A2148" i="5"/>
  <c r="F2147" i="5"/>
  <c r="A2147" i="5"/>
  <c r="F2146" i="5"/>
  <c r="A2146" i="5"/>
  <c r="F2145" i="5"/>
  <c r="A2145" i="5"/>
  <c r="F2144" i="5"/>
  <c r="A2144" i="5"/>
  <c r="F2143" i="5"/>
  <c r="A2143" i="5"/>
  <c r="F2142" i="5"/>
  <c r="A2142" i="5"/>
  <c r="F2141" i="5"/>
  <c r="A2141" i="5"/>
  <c r="F2140" i="5"/>
  <c r="A2140" i="5"/>
  <c r="F2139" i="5"/>
  <c r="A2139" i="5"/>
  <c r="F2138" i="5"/>
  <c r="A2138" i="5"/>
  <c r="F2137" i="5"/>
  <c r="A2137" i="5"/>
  <c r="F2136" i="5"/>
  <c r="A2136" i="5"/>
  <c r="F2135" i="5"/>
  <c r="A2135" i="5"/>
  <c r="F2134" i="5"/>
  <c r="A2134" i="5"/>
  <c r="F2133" i="5"/>
  <c r="A2133" i="5"/>
  <c r="F2132" i="5"/>
  <c r="A2132" i="5"/>
  <c r="F2131" i="5"/>
  <c r="A2131" i="5"/>
  <c r="F2130" i="5"/>
  <c r="A2130" i="5"/>
  <c r="F2129" i="5"/>
  <c r="A2129" i="5"/>
  <c r="F2128" i="5"/>
  <c r="A2128" i="5"/>
  <c r="F2127" i="5"/>
  <c r="A2127" i="5"/>
  <c r="F2126" i="5"/>
  <c r="A2126" i="5"/>
  <c r="F2125" i="5"/>
  <c r="A2125" i="5"/>
  <c r="F2124" i="5"/>
  <c r="A2124" i="5"/>
  <c r="F2123" i="5"/>
  <c r="A2123" i="5"/>
  <c r="F2122" i="5"/>
  <c r="A2122" i="5"/>
  <c r="F2121" i="5"/>
  <c r="A2121" i="5"/>
  <c r="F2120" i="5"/>
  <c r="A2120" i="5"/>
  <c r="F2119" i="5"/>
  <c r="A2119" i="5"/>
  <c r="F2118" i="5"/>
  <c r="A2118" i="5"/>
  <c r="F2117" i="5"/>
  <c r="A2117" i="5"/>
  <c r="F2116" i="5"/>
  <c r="A2116" i="5"/>
  <c r="F2115" i="5"/>
  <c r="A2115" i="5"/>
  <c r="F2114" i="5"/>
  <c r="A2114" i="5"/>
  <c r="F2113" i="5"/>
  <c r="A2113" i="5"/>
  <c r="F2112" i="5"/>
  <c r="A2112" i="5"/>
  <c r="F2111" i="5"/>
  <c r="A2111" i="5"/>
  <c r="F2110" i="5"/>
  <c r="A2110" i="5"/>
  <c r="F2109" i="5"/>
  <c r="A2109" i="5"/>
  <c r="F2108" i="5"/>
  <c r="A2108" i="5"/>
  <c r="F2107" i="5"/>
  <c r="A2107" i="5"/>
  <c r="F2106" i="5"/>
  <c r="A2106" i="5"/>
  <c r="F2105" i="5"/>
  <c r="A2105" i="5"/>
  <c r="F2104" i="5"/>
  <c r="A2104" i="5"/>
  <c r="F2103" i="5"/>
  <c r="A2103" i="5"/>
  <c r="F2102" i="5"/>
  <c r="A2102" i="5"/>
  <c r="F2101" i="5"/>
  <c r="A2101" i="5"/>
  <c r="F2100" i="5"/>
  <c r="A2100" i="5"/>
  <c r="F2099" i="5"/>
  <c r="A2099" i="5"/>
  <c r="F2098" i="5"/>
  <c r="A2098" i="5"/>
  <c r="F2097" i="5"/>
  <c r="A2097" i="5"/>
  <c r="F2096" i="5"/>
  <c r="A2096" i="5"/>
  <c r="F2095" i="5"/>
  <c r="A2095" i="5"/>
  <c r="F2094" i="5"/>
  <c r="A2094" i="5"/>
  <c r="F2093" i="5"/>
  <c r="A2093" i="5"/>
  <c r="F2092" i="5"/>
  <c r="A2092" i="5"/>
  <c r="F2091" i="5"/>
  <c r="A2091" i="5"/>
  <c r="F2090" i="5"/>
  <c r="A2090" i="5"/>
  <c r="F2089" i="5"/>
  <c r="A2089" i="5"/>
  <c r="F2088" i="5"/>
  <c r="A2088" i="5"/>
  <c r="F2087" i="5"/>
  <c r="A2087" i="5"/>
  <c r="F2086" i="5"/>
  <c r="A2086" i="5"/>
  <c r="F2085" i="5"/>
  <c r="A2085" i="5"/>
  <c r="F2084" i="5"/>
  <c r="A2084" i="5"/>
  <c r="F2083" i="5"/>
  <c r="A2083" i="5"/>
  <c r="F2082" i="5"/>
  <c r="A2082" i="5"/>
  <c r="F2081" i="5"/>
  <c r="A2081" i="5"/>
  <c r="F2080" i="5"/>
  <c r="A2080" i="5"/>
  <c r="F2079" i="5"/>
  <c r="A2079" i="5"/>
  <c r="F2078" i="5"/>
  <c r="A2078" i="5"/>
  <c r="F2077" i="5"/>
  <c r="A2077" i="5"/>
  <c r="F2076" i="5"/>
  <c r="A2076" i="5"/>
  <c r="F2075" i="5"/>
  <c r="A2075" i="5"/>
  <c r="F2074" i="5"/>
  <c r="A2074" i="5"/>
  <c r="F2073" i="5"/>
  <c r="A2073" i="5"/>
  <c r="F2072" i="5"/>
  <c r="A2072" i="5"/>
  <c r="F2071" i="5"/>
  <c r="A2071" i="5"/>
  <c r="F2070" i="5"/>
  <c r="A2070" i="5"/>
  <c r="F2069" i="5"/>
  <c r="A2069" i="5"/>
  <c r="F2068" i="5"/>
  <c r="A2068" i="5"/>
  <c r="F2067" i="5"/>
  <c r="A2067" i="5"/>
  <c r="F2066" i="5"/>
  <c r="A2066" i="5"/>
  <c r="F2065" i="5"/>
  <c r="A2065" i="5"/>
  <c r="F2064" i="5"/>
  <c r="A2064" i="5"/>
  <c r="F2063" i="5"/>
  <c r="A2063" i="5"/>
  <c r="F2062" i="5"/>
  <c r="A2062" i="5"/>
  <c r="F2061" i="5"/>
  <c r="A2061" i="5"/>
  <c r="F2060" i="5"/>
  <c r="A2060" i="5"/>
  <c r="F2059" i="5"/>
  <c r="A2059" i="5"/>
  <c r="F2058" i="5"/>
  <c r="A2058" i="5"/>
  <c r="F2057" i="5"/>
  <c r="A2057" i="5"/>
  <c r="F2056" i="5"/>
  <c r="A2056" i="5"/>
  <c r="F2055" i="5"/>
  <c r="A2055" i="5"/>
  <c r="F2054" i="5"/>
  <c r="A2054" i="5"/>
  <c r="F2053" i="5"/>
  <c r="A2053" i="5"/>
  <c r="F2052" i="5"/>
  <c r="A2052" i="5"/>
  <c r="F2051" i="5"/>
  <c r="A2051" i="5"/>
  <c r="F2050" i="5"/>
  <c r="A2050" i="5"/>
  <c r="F2049" i="5"/>
  <c r="A2049" i="5"/>
  <c r="F2048" i="5"/>
  <c r="A2048" i="5"/>
  <c r="F2047" i="5"/>
  <c r="A2047" i="5"/>
  <c r="F2046" i="5"/>
  <c r="A2046" i="5"/>
  <c r="F2045" i="5"/>
  <c r="A2045" i="5"/>
  <c r="F2044" i="5"/>
  <c r="A2044" i="5"/>
  <c r="F2043" i="5"/>
  <c r="A2043" i="5"/>
  <c r="F2042" i="5"/>
  <c r="A2042" i="5"/>
  <c r="F2041" i="5"/>
  <c r="A2041" i="5"/>
  <c r="F2040" i="5"/>
  <c r="A2040" i="5"/>
  <c r="F2039" i="5"/>
  <c r="A2039" i="5"/>
  <c r="F2038" i="5"/>
  <c r="A2038" i="5"/>
  <c r="F2037" i="5"/>
  <c r="A2037" i="5"/>
  <c r="F2036" i="5"/>
  <c r="A2036" i="5"/>
  <c r="F2035" i="5"/>
  <c r="A2035" i="5"/>
  <c r="F2034" i="5"/>
  <c r="A2034" i="5"/>
  <c r="F2033" i="5"/>
  <c r="A2033" i="5"/>
  <c r="F2032" i="5"/>
  <c r="A2032" i="5"/>
  <c r="F2031" i="5"/>
  <c r="A2031" i="5"/>
  <c r="F2030" i="5"/>
  <c r="A2030" i="5"/>
  <c r="F2029" i="5"/>
  <c r="A2029" i="5"/>
  <c r="F2028" i="5"/>
  <c r="A2028" i="5"/>
  <c r="F2027" i="5"/>
  <c r="A2027" i="5"/>
  <c r="F2026" i="5"/>
  <c r="A2026" i="5"/>
  <c r="F2025" i="5"/>
  <c r="A2025" i="5"/>
  <c r="F2024" i="5"/>
  <c r="A2024" i="5"/>
  <c r="F2023" i="5"/>
  <c r="A2023" i="5"/>
  <c r="F2022" i="5"/>
  <c r="A2022" i="5"/>
  <c r="F2021" i="5"/>
  <c r="A2021" i="5"/>
  <c r="F2020" i="5"/>
  <c r="A2020" i="5"/>
  <c r="F2019" i="5"/>
  <c r="A2019" i="5"/>
  <c r="F2018" i="5"/>
  <c r="A2018" i="5"/>
  <c r="F2017" i="5"/>
  <c r="A2017" i="5"/>
  <c r="F2016" i="5"/>
  <c r="A2016" i="5"/>
  <c r="F2015" i="5"/>
  <c r="A2015" i="5"/>
  <c r="F2014" i="5"/>
  <c r="A2014" i="5"/>
  <c r="F2013" i="5"/>
  <c r="A2013" i="5"/>
  <c r="F2012" i="5"/>
  <c r="A2012" i="5"/>
  <c r="F2011" i="5"/>
  <c r="A2011" i="5"/>
  <c r="F2010" i="5"/>
  <c r="A2010" i="5"/>
  <c r="F2009" i="5"/>
  <c r="A2009" i="5"/>
  <c r="F2008" i="5"/>
  <c r="A2008" i="5"/>
  <c r="F2007" i="5"/>
  <c r="A2007" i="5"/>
  <c r="F2006" i="5"/>
  <c r="A2006" i="5"/>
  <c r="F2005" i="5"/>
  <c r="A2005" i="5"/>
  <c r="F2004" i="5"/>
  <c r="A2004" i="5"/>
  <c r="F2003" i="5"/>
  <c r="A2003" i="5"/>
  <c r="F2002" i="5"/>
  <c r="A2002" i="5"/>
  <c r="F2001" i="5"/>
  <c r="A2001" i="5"/>
  <c r="F2000" i="5"/>
  <c r="A2000" i="5"/>
  <c r="F1999" i="5"/>
  <c r="A1999" i="5"/>
  <c r="F1998" i="5"/>
  <c r="A1998" i="5"/>
  <c r="F1997" i="5"/>
  <c r="A1997" i="5"/>
  <c r="F1996" i="5"/>
  <c r="A1996" i="5"/>
  <c r="F1995" i="5"/>
  <c r="A1995" i="5"/>
  <c r="F1994" i="5"/>
  <c r="A1994" i="5"/>
  <c r="F1993" i="5"/>
  <c r="A1993" i="5"/>
  <c r="F1992" i="5"/>
  <c r="A1992" i="5"/>
  <c r="F1991" i="5"/>
  <c r="A1991" i="5"/>
  <c r="F1990" i="5"/>
  <c r="A1990" i="5"/>
  <c r="F1989" i="5"/>
  <c r="A1989" i="5"/>
  <c r="F1988" i="5"/>
  <c r="A1988" i="5"/>
  <c r="F1987" i="5"/>
  <c r="A1987" i="5"/>
  <c r="F1986" i="5"/>
  <c r="A1986" i="5"/>
  <c r="F1985" i="5"/>
  <c r="A1985" i="5"/>
  <c r="F1984" i="5"/>
  <c r="A1984" i="5"/>
  <c r="F1983" i="5"/>
  <c r="A1983" i="5"/>
  <c r="F1982" i="5"/>
  <c r="A1982" i="5"/>
  <c r="F1981" i="5"/>
  <c r="A1981" i="5"/>
  <c r="F1980" i="5"/>
  <c r="A1980" i="5"/>
  <c r="F1979" i="5"/>
  <c r="A1979" i="5"/>
  <c r="F1978" i="5"/>
  <c r="A1978" i="5"/>
  <c r="F1977" i="5"/>
  <c r="A1977" i="5"/>
  <c r="F1976" i="5"/>
  <c r="A1976" i="5"/>
  <c r="F1975" i="5"/>
  <c r="A1975" i="5"/>
  <c r="F1974" i="5"/>
  <c r="A1974" i="5"/>
  <c r="F1973" i="5"/>
  <c r="A1973" i="5"/>
  <c r="F1972" i="5"/>
  <c r="A1972" i="5"/>
  <c r="F1971" i="5"/>
  <c r="A1971" i="5"/>
  <c r="F1970" i="5"/>
  <c r="A1970" i="5"/>
  <c r="F1969" i="5"/>
  <c r="A1969" i="5"/>
  <c r="F1968" i="5"/>
  <c r="A1968" i="5"/>
  <c r="F1967" i="5"/>
  <c r="A1967" i="5"/>
  <c r="F1966" i="5"/>
  <c r="A1966" i="5"/>
  <c r="F1965" i="5"/>
  <c r="A1965" i="5"/>
  <c r="F1964" i="5"/>
  <c r="A1964" i="5"/>
  <c r="F1963" i="5"/>
  <c r="A1963" i="5"/>
  <c r="F1962" i="5"/>
  <c r="A1962" i="5"/>
  <c r="F1961" i="5"/>
  <c r="A1961" i="5"/>
  <c r="F1960" i="5"/>
  <c r="A1960" i="5"/>
  <c r="F1959" i="5"/>
  <c r="A1959" i="5"/>
  <c r="F1958" i="5"/>
  <c r="A1958" i="5"/>
  <c r="F1957" i="5"/>
  <c r="A1957" i="5"/>
  <c r="F1956" i="5"/>
  <c r="A1956" i="5"/>
  <c r="F1955" i="5"/>
  <c r="A1955" i="5"/>
  <c r="F1954" i="5"/>
  <c r="A1954" i="5"/>
  <c r="F1953" i="5"/>
  <c r="A1953" i="5"/>
  <c r="F1952" i="5"/>
  <c r="A1952" i="5"/>
  <c r="F1951" i="5"/>
  <c r="A1951" i="5"/>
  <c r="F1950" i="5"/>
  <c r="A1950" i="5"/>
  <c r="F1949" i="5"/>
  <c r="A1949" i="5"/>
  <c r="F1948" i="5"/>
  <c r="A1948" i="5"/>
  <c r="F1947" i="5"/>
  <c r="A1947" i="5"/>
  <c r="F1946" i="5"/>
  <c r="A1946" i="5"/>
  <c r="F1945" i="5"/>
  <c r="A1945" i="5"/>
  <c r="F1944" i="5"/>
  <c r="A1944" i="5"/>
  <c r="F1943" i="5"/>
  <c r="A1943" i="5"/>
  <c r="F1942" i="5"/>
  <c r="A1942" i="5"/>
  <c r="F1941" i="5"/>
  <c r="A1941" i="5"/>
  <c r="F1940" i="5"/>
  <c r="A1940" i="5"/>
  <c r="F1939" i="5"/>
  <c r="A1939" i="5"/>
  <c r="F1938" i="5"/>
  <c r="A1938" i="5"/>
  <c r="F1937" i="5"/>
  <c r="A1937" i="5"/>
  <c r="F1936" i="5"/>
  <c r="A1936" i="5"/>
  <c r="F1935" i="5"/>
  <c r="A1935" i="5"/>
  <c r="F1934" i="5"/>
  <c r="A1934" i="5"/>
  <c r="F1933" i="5"/>
  <c r="A1933" i="5"/>
  <c r="F1932" i="5"/>
  <c r="A1932" i="5"/>
  <c r="F1931" i="5"/>
  <c r="A1931" i="5"/>
  <c r="F1930" i="5"/>
  <c r="A1930" i="5"/>
  <c r="F1929" i="5"/>
  <c r="A1929" i="5"/>
  <c r="F1928" i="5"/>
  <c r="A1928" i="5"/>
  <c r="F1927" i="5"/>
  <c r="A1927" i="5"/>
  <c r="F1926" i="5"/>
  <c r="A1926" i="5"/>
  <c r="F1925" i="5"/>
  <c r="A1925" i="5"/>
  <c r="F1924" i="5"/>
  <c r="A1924" i="5"/>
  <c r="F1923" i="5"/>
  <c r="A1923" i="5"/>
  <c r="F1922" i="5"/>
  <c r="A1922" i="5"/>
  <c r="F1921" i="5"/>
  <c r="A1921" i="5"/>
  <c r="F1920" i="5"/>
  <c r="A1920" i="5"/>
  <c r="F1919" i="5"/>
  <c r="A1919" i="5"/>
  <c r="F1918" i="5"/>
  <c r="A1918" i="5"/>
  <c r="F1917" i="5"/>
  <c r="A1917" i="5"/>
  <c r="F1916" i="5"/>
  <c r="A1916" i="5"/>
  <c r="F1915" i="5"/>
  <c r="A1915" i="5"/>
  <c r="F1914" i="5"/>
  <c r="A1914" i="5"/>
  <c r="F1913" i="5"/>
  <c r="A1913" i="5"/>
  <c r="F1912" i="5"/>
  <c r="A1912" i="5"/>
  <c r="F1911" i="5"/>
  <c r="A1911" i="5"/>
  <c r="F1910" i="5"/>
  <c r="A1910" i="5"/>
  <c r="F1909" i="5"/>
  <c r="A1909" i="5"/>
  <c r="F1908" i="5"/>
  <c r="A1908" i="5"/>
  <c r="F1907" i="5"/>
  <c r="A1907" i="5"/>
  <c r="F1906" i="5"/>
  <c r="A1906" i="5"/>
  <c r="F1905" i="5"/>
  <c r="A1905" i="5"/>
  <c r="F1904" i="5"/>
  <c r="A1904" i="5"/>
  <c r="F1903" i="5"/>
  <c r="A1903" i="5"/>
  <c r="F1902" i="5"/>
  <c r="A1902" i="5"/>
  <c r="F1901" i="5"/>
  <c r="A1901" i="5"/>
  <c r="F1900" i="5"/>
  <c r="A1900" i="5"/>
  <c r="F1899" i="5"/>
  <c r="A1899" i="5"/>
  <c r="F1898" i="5"/>
  <c r="A1898" i="5"/>
  <c r="F1897" i="5"/>
  <c r="A1897" i="5"/>
  <c r="F1896" i="5"/>
  <c r="A1896" i="5"/>
  <c r="F1895" i="5"/>
  <c r="A1895" i="5"/>
  <c r="F1894" i="5"/>
  <c r="A1894" i="5"/>
  <c r="F1893" i="5"/>
  <c r="A1893" i="5"/>
  <c r="F1892" i="5"/>
  <c r="A1892" i="5"/>
  <c r="F1891" i="5"/>
  <c r="A1891" i="5"/>
  <c r="F1890" i="5"/>
  <c r="A1890" i="5"/>
  <c r="F1889" i="5"/>
  <c r="A1889" i="5"/>
  <c r="F1888" i="5"/>
  <c r="A1888" i="5"/>
  <c r="F1887" i="5"/>
  <c r="A1887" i="5"/>
  <c r="F1886" i="5"/>
  <c r="A1886" i="5"/>
  <c r="F1885" i="5"/>
  <c r="A1885" i="5"/>
  <c r="F1884" i="5"/>
  <c r="A1884" i="5"/>
  <c r="F1883" i="5"/>
  <c r="A1883" i="5"/>
  <c r="F1882" i="5"/>
  <c r="A1882" i="5"/>
  <c r="F1881" i="5"/>
  <c r="A1881" i="5"/>
  <c r="F1880" i="5"/>
  <c r="A1880" i="5"/>
  <c r="F1879" i="5"/>
  <c r="A1879" i="5"/>
  <c r="F1878" i="5"/>
  <c r="A1878" i="5"/>
  <c r="F1877" i="5"/>
  <c r="A1877" i="5"/>
  <c r="F1876" i="5"/>
  <c r="A1876" i="5"/>
  <c r="F1875" i="5"/>
  <c r="A1875" i="5"/>
  <c r="F1874" i="5"/>
  <c r="A1874" i="5"/>
  <c r="F1873" i="5"/>
  <c r="A1873" i="5"/>
  <c r="F1872" i="5"/>
  <c r="A1872" i="5"/>
  <c r="F1871" i="5"/>
  <c r="A1871" i="5"/>
  <c r="F1870" i="5"/>
  <c r="A1870" i="5"/>
  <c r="F1869" i="5"/>
  <c r="A1869" i="5"/>
  <c r="F1868" i="5"/>
  <c r="A1868" i="5"/>
  <c r="F1867" i="5"/>
  <c r="A1867" i="5"/>
  <c r="F1866" i="5"/>
  <c r="A1866" i="5"/>
  <c r="F1865" i="5"/>
  <c r="A1865" i="5"/>
  <c r="F1864" i="5"/>
  <c r="A1864" i="5"/>
  <c r="F1863" i="5"/>
  <c r="A1863" i="5"/>
  <c r="F1862" i="5"/>
  <c r="A1862" i="5"/>
  <c r="F1861" i="5"/>
  <c r="A1861" i="5"/>
  <c r="F1860" i="5"/>
  <c r="A1860" i="5"/>
  <c r="F1859" i="5"/>
  <c r="A1859" i="5"/>
  <c r="F1858" i="5"/>
  <c r="A1858" i="5"/>
  <c r="F1857" i="5"/>
  <c r="A1857" i="5"/>
  <c r="F1856" i="5"/>
  <c r="A1856" i="5"/>
  <c r="F1855" i="5"/>
  <c r="A1855" i="5"/>
  <c r="F1854" i="5"/>
  <c r="A1854" i="5"/>
  <c r="F1853" i="5"/>
  <c r="A1853" i="5"/>
  <c r="F1852" i="5"/>
  <c r="A1852" i="5"/>
  <c r="F1851" i="5"/>
  <c r="A1851" i="5"/>
  <c r="F1850" i="5"/>
  <c r="A1850" i="5"/>
  <c r="F1849" i="5"/>
  <c r="A1849" i="5"/>
  <c r="F1848" i="5"/>
  <c r="A1848" i="5"/>
  <c r="F1847" i="5"/>
  <c r="A1847" i="5"/>
  <c r="F1846" i="5"/>
  <c r="A1846" i="5"/>
  <c r="F1845" i="5"/>
  <c r="A1845" i="5"/>
  <c r="F1844" i="5"/>
  <c r="A1844" i="5"/>
  <c r="F1843" i="5"/>
  <c r="A1843" i="5"/>
  <c r="F1842" i="5"/>
  <c r="A1842" i="5"/>
  <c r="F1841" i="5"/>
  <c r="A1841" i="5"/>
  <c r="F1840" i="5"/>
  <c r="A1840" i="5"/>
  <c r="F1839" i="5"/>
  <c r="A1839" i="5"/>
  <c r="F1838" i="5"/>
  <c r="A1838" i="5"/>
  <c r="F1837" i="5"/>
  <c r="A1837" i="5"/>
  <c r="F1836" i="5"/>
  <c r="A1836" i="5"/>
  <c r="F1835" i="5"/>
  <c r="A1835" i="5"/>
  <c r="F1834" i="5"/>
  <c r="A1834" i="5"/>
  <c r="F1833" i="5"/>
  <c r="A1833" i="5"/>
  <c r="F1832" i="5"/>
  <c r="A1832" i="5"/>
  <c r="F1831" i="5"/>
  <c r="A1831" i="5"/>
  <c r="F1830" i="5"/>
  <c r="A1830" i="5"/>
  <c r="F1829" i="5"/>
  <c r="A1829" i="5"/>
  <c r="F1828" i="5"/>
  <c r="A1828" i="5"/>
  <c r="F1827" i="5"/>
  <c r="A1827" i="5"/>
  <c r="F1826" i="5"/>
  <c r="A1826" i="5"/>
  <c r="F1825" i="5"/>
  <c r="A1825" i="5"/>
  <c r="F1824" i="5"/>
  <c r="A1824" i="5"/>
  <c r="F1823" i="5"/>
  <c r="A1823" i="5"/>
  <c r="F1822" i="5"/>
  <c r="A1822" i="5"/>
  <c r="F1821" i="5"/>
  <c r="A1821" i="5"/>
  <c r="F1820" i="5"/>
  <c r="A1820" i="5"/>
  <c r="F1819" i="5"/>
  <c r="A1819" i="5"/>
  <c r="F1818" i="5"/>
  <c r="A1818" i="5"/>
  <c r="F1817" i="5"/>
  <c r="A1817" i="5"/>
  <c r="F1816" i="5"/>
  <c r="A1816" i="5"/>
  <c r="F1815" i="5"/>
  <c r="A1815" i="5"/>
  <c r="F1814" i="5"/>
  <c r="A1814" i="5"/>
  <c r="F1813" i="5"/>
  <c r="A1813" i="5"/>
  <c r="F1812" i="5"/>
  <c r="A1812" i="5"/>
  <c r="F1811" i="5"/>
  <c r="A1811" i="5"/>
  <c r="F1810" i="5"/>
  <c r="A1810" i="5"/>
  <c r="F1809" i="5"/>
  <c r="A1809" i="5"/>
  <c r="F1808" i="5"/>
  <c r="A1808" i="5"/>
  <c r="F1807" i="5"/>
  <c r="A1807" i="5"/>
  <c r="F1806" i="5"/>
  <c r="A1806" i="5"/>
  <c r="F1805" i="5"/>
  <c r="A1805" i="5"/>
  <c r="F1804" i="5"/>
  <c r="A1804" i="5"/>
  <c r="F1803" i="5"/>
  <c r="A1803" i="5"/>
  <c r="F1802" i="5"/>
  <c r="A1802" i="5"/>
  <c r="F1801" i="5"/>
  <c r="A1801" i="5"/>
  <c r="F1800" i="5"/>
  <c r="A1800" i="5"/>
  <c r="F1799" i="5"/>
  <c r="A1799" i="5"/>
  <c r="F1798" i="5"/>
  <c r="A1798" i="5"/>
  <c r="F1797" i="5"/>
  <c r="A1797" i="5"/>
  <c r="F1796" i="5"/>
  <c r="A1796" i="5"/>
  <c r="F1795" i="5"/>
  <c r="A1795" i="5"/>
  <c r="F1794" i="5"/>
  <c r="A1794" i="5"/>
  <c r="F1793" i="5"/>
  <c r="A1793" i="5"/>
  <c r="F1792" i="5"/>
  <c r="A1792" i="5"/>
  <c r="F1791" i="5"/>
  <c r="A1791" i="5"/>
  <c r="F1790" i="5"/>
  <c r="A1790" i="5"/>
  <c r="F1789" i="5"/>
  <c r="A1789" i="5"/>
  <c r="F1788" i="5"/>
  <c r="A1788" i="5"/>
  <c r="F1787" i="5"/>
  <c r="A1787" i="5"/>
  <c r="F1786" i="5"/>
  <c r="A1786" i="5"/>
  <c r="F1785" i="5"/>
  <c r="A1785" i="5"/>
  <c r="F1784" i="5"/>
  <c r="A1784" i="5"/>
  <c r="F1783" i="5"/>
  <c r="A1783" i="5"/>
  <c r="F1782" i="5"/>
  <c r="A1782" i="5"/>
  <c r="F1781" i="5"/>
  <c r="A1781" i="5"/>
  <c r="F1780" i="5"/>
  <c r="A1780" i="5"/>
  <c r="F1779" i="5"/>
  <c r="A1779" i="5"/>
  <c r="F1778" i="5"/>
  <c r="A1778" i="5"/>
  <c r="F1777" i="5"/>
  <c r="A1777" i="5"/>
  <c r="F1776" i="5"/>
  <c r="A1776" i="5"/>
  <c r="F1775" i="5"/>
  <c r="A1775" i="5"/>
  <c r="F1774" i="5"/>
  <c r="A1774" i="5"/>
  <c r="F1773" i="5"/>
  <c r="A1773" i="5"/>
  <c r="F1772" i="5"/>
  <c r="A1772" i="5"/>
  <c r="F1771" i="5"/>
  <c r="A1771" i="5"/>
  <c r="F1770" i="5"/>
  <c r="A1770" i="5"/>
  <c r="F1769" i="5"/>
  <c r="A1769" i="5"/>
  <c r="F1768" i="5"/>
  <c r="A1768" i="5"/>
  <c r="F1767" i="5"/>
  <c r="A1767" i="5"/>
  <c r="F1766" i="5"/>
  <c r="A1766" i="5"/>
  <c r="F1765" i="5"/>
  <c r="A1765" i="5"/>
  <c r="F1764" i="5"/>
  <c r="A1764" i="5"/>
  <c r="F1763" i="5"/>
  <c r="A1763" i="5"/>
  <c r="F1762" i="5"/>
  <c r="A1762" i="5"/>
  <c r="F1761" i="5"/>
  <c r="A1761" i="5"/>
  <c r="F1760" i="5"/>
  <c r="A1760" i="5"/>
  <c r="F1759" i="5"/>
  <c r="A1759" i="5"/>
  <c r="F1758" i="5"/>
  <c r="A1758" i="5"/>
  <c r="F1757" i="5"/>
  <c r="A1757" i="5"/>
  <c r="F1756" i="5"/>
  <c r="A1756" i="5"/>
  <c r="F1755" i="5"/>
  <c r="A1755" i="5"/>
  <c r="F1754" i="5"/>
  <c r="A1754" i="5"/>
  <c r="F1753" i="5"/>
  <c r="A1753" i="5"/>
  <c r="F1752" i="5"/>
  <c r="A1752" i="5"/>
  <c r="F1751" i="5"/>
  <c r="A1751" i="5"/>
  <c r="F1750" i="5"/>
  <c r="A1750" i="5"/>
  <c r="F1749" i="5"/>
  <c r="A1749" i="5"/>
  <c r="F1748" i="5"/>
  <c r="A1748" i="5"/>
  <c r="F1747" i="5"/>
  <c r="A1747" i="5"/>
  <c r="F1746" i="5"/>
  <c r="A1746" i="5"/>
  <c r="F1745" i="5"/>
  <c r="A1745" i="5"/>
  <c r="F1744" i="5"/>
  <c r="A1744" i="5"/>
  <c r="F1743" i="5"/>
  <c r="A1743" i="5"/>
  <c r="F1742" i="5"/>
  <c r="A1742" i="5"/>
  <c r="F1741" i="5"/>
  <c r="A1741" i="5"/>
  <c r="F1740" i="5"/>
  <c r="A1740" i="5"/>
  <c r="F1739" i="5"/>
  <c r="A1739" i="5"/>
  <c r="F1738" i="5"/>
  <c r="A1738" i="5"/>
  <c r="F1737" i="5"/>
  <c r="A1737" i="5"/>
  <c r="F1736" i="5"/>
  <c r="A1736" i="5"/>
  <c r="F1735" i="5"/>
  <c r="A1735" i="5"/>
  <c r="F1734" i="5"/>
  <c r="A1734" i="5"/>
  <c r="F1733" i="5"/>
  <c r="A1733" i="5"/>
  <c r="F1732" i="5"/>
  <c r="A1732" i="5"/>
  <c r="F1731" i="5"/>
  <c r="A1731" i="5"/>
  <c r="F1730" i="5"/>
  <c r="A1730" i="5"/>
  <c r="F1729" i="5"/>
  <c r="A1729" i="5"/>
  <c r="F1728" i="5"/>
  <c r="A1728" i="5"/>
  <c r="F1727" i="5"/>
  <c r="A1727" i="5"/>
  <c r="F1726" i="5"/>
  <c r="A1726" i="5"/>
  <c r="F1725" i="5"/>
  <c r="A1725" i="5"/>
  <c r="F1724" i="5"/>
  <c r="A1724" i="5"/>
  <c r="F1723" i="5"/>
  <c r="A1723" i="5"/>
  <c r="F1722" i="5"/>
  <c r="A1722" i="5"/>
  <c r="F1721" i="5"/>
  <c r="A1721" i="5"/>
  <c r="F1720" i="5"/>
  <c r="A1720" i="5"/>
  <c r="F1719" i="5"/>
  <c r="A1719" i="5"/>
  <c r="F1718" i="5"/>
  <c r="A1718" i="5"/>
  <c r="F1717" i="5"/>
  <c r="A1717" i="5"/>
  <c r="F1716" i="5"/>
  <c r="A1716" i="5"/>
  <c r="F1715" i="5"/>
  <c r="A1715" i="5"/>
  <c r="F1714" i="5"/>
  <c r="A1714" i="5"/>
  <c r="F1713" i="5"/>
  <c r="A1713" i="5"/>
  <c r="F1712" i="5"/>
  <c r="A1712" i="5"/>
  <c r="F1711" i="5"/>
  <c r="A1711" i="5"/>
  <c r="F1710" i="5"/>
  <c r="A1710" i="5"/>
  <c r="F1709" i="5"/>
  <c r="A1709" i="5"/>
  <c r="F1708" i="5"/>
  <c r="A1708" i="5"/>
  <c r="F1707" i="5"/>
  <c r="A1707" i="5"/>
  <c r="F1706" i="5"/>
  <c r="A1706" i="5"/>
  <c r="F1705" i="5"/>
  <c r="A1705" i="5"/>
  <c r="F1704" i="5"/>
  <c r="A1704" i="5"/>
  <c r="F1703" i="5"/>
  <c r="A1703" i="5"/>
  <c r="F1702" i="5"/>
  <c r="A1702" i="5"/>
  <c r="F1701" i="5"/>
  <c r="A1701" i="5"/>
  <c r="F1700" i="5"/>
  <c r="A1700" i="5"/>
  <c r="F1699" i="5"/>
  <c r="A1699" i="5"/>
  <c r="F1698" i="5"/>
  <c r="A1698" i="5"/>
  <c r="F1697" i="5"/>
  <c r="A1697" i="5"/>
  <c r="F1696" i="5"/>
  <c r="A1696" i="5"/>
  <c r="F1695" i="5"/>
  <c r="A1695" i="5"/>
  <c r="F1694" i="5"/>
  <c r="A1694" i="5"/>
  <c r="F1693" i="5"/>
  <c r="A1693" i="5"/>
  <c r="F1692" i="5"/>
  <c r="A1692" i="5"/>
  <c r="F1691" i="5"/>
  <c r="A1691" i="5"/>
  <c r="F1690" i="5"/>
  <c r="A1690" i="5"/>
  <c r="F1689" i="5"/>
  <c r="A1689" i="5"/>
  <c r="F1688" i="5"/>
  <c r="A1688" i="5"/>
  <c r="F1687" i="5"/>
  <c r="A1687" i="5"/>
  <c r="F1686" i="5"/>
  <c r="A1686" i="5"/>
  <c r="F1685" i="5"/>
  <c r="A1685" i="5"/>
  <c r="F1684" i="5"/>
  <c r="A1684" i="5"/>
  <c r="F1683" i="5"/>
  <c r="A1683" i="5"/>
  <c r="F1682" i="5"/>
  <c r="A1682" i="5"/>
  <c r="F1681" i="5"/>
  <c r="A1681" i="5"/>
  <c r="F1680" i="5"/>
  <c r="A1680" i="5"/>
  <c r="F1679" i="5"/>
  <c r="A1679" i="5"/>
  <c r="F1678" i="5"/>
  <c r="A1678" i="5"/>
  <c r="F1677" i="5"/>
  <c r="A1677" i="5"/>
  <c r="F1676" i="5"/>
  <c r="A1676" i="5"/>
  <c r="F1675" i="5"/>
  <c r="A1675" i="5"/>
  <c r="F1674" i="5"/>
  <c r="A1674" i="5"/>
  <c r="F1673" i="5"/>
  <c r="A1673" i="5"/>
  <c r="F1672" i="5"/>
  <c r="A1672" i="5"/>
  <c r="F1671" i="5"/>
  <c r="A1671" i="5"/>
  <c r="F1670" i="5"/>
  <c r="A1670" i="5"/>
  <c r="F1669" i="5"/>
  <c r="A1669" i="5"/>
  <c r="F1668" i="5"/>
  <c r="A1668" i="5"/>
  <c r="F1667" i="5"/>
  <c r="A1667" i="5"/>
  <c r="F1666" i="5"/>
  <c r="A1666" i="5"/>
  <c r="F1665" i="5"/>
  <c r="A1665" i="5"/>
  <c r="F1664" i="5"/>
  <c r="A1664" i="5"/>
  <c r="F1663" i="5"/>
  <c r="A1663" i="5"/>
  <c r="F1662" i="5"/>
  <c r="A1662" i="5"/>
  <c r="F1661" i="5"/>
  <c r="A1661" i="5"/>
  <c r="F1660" i="5"/>
  <c r="A1660" i="5"/>
  <c r="F1659" i="5"/>
  <c r="A1659" i="5"/>
  <c r="F1658" i="5"/>
  <c r="A1658" i="5"/>
  <c r="F1657" i="5"/>
  <c r="A1657" i="5"/>
  <c r="F1656" i="5"/>
  <c r="A1656" i="5"/>
  <c r="F1655" i="5"/>
  <c r="A1655" i="5"/>
  <c r="F1654" i="5"/>
  <c r="A1654" i="5"/>
  <c r="F1653" i="5"/>
  <c r="A1653" i="5"/>
  <c r="F1652" i="5"/>
  <c r="A1652" i="5"/>
  <c r="F1651" i="5"/>
  <c r="A1651" i="5"/>
  <c r="F1650" i="5"/>
  <c r="A1650" i="5"/>
  <c r="F1649" i="5"/>
  <c r="A1649" i="5"/>
  <c r="F1648" i="5"/>
  <c r="A1648" i="5"/>
  <c r="F1647" i="5"/>
  <c r="A1647" i="5"/>
  <c r="F1646" i="5"/>
  <c r="A1646" i="5"/>
  <c r="F1645" i="5"/>
  <c r="A1645" i="5"/>
  <c r="F1644" i="5"/>
  <c r="A1644" i="5"/>
  <c r="F1643" i="5"/>
  <c r="A1643" i="5"/>
  <c r="F1642" i="5"/>
  <c r="A1642" i="5"/>
  <c r="F1641" i="5"/>
  <c r="A1641" i="5"/>
  <c r="F1640" i="5"/>
  <c r="A1640" i="5"/>
  <c r="F1639" i="5"/>
  <c r="A1639" i="5"/>
  <c r="F1638" i="5"/>
  <c r="A1638" i="5"/>
  <c r="F1637" i="5"/>
  <c r="A1637" i="5"/>
  <c r="F1636" i="5"/>
  <c r="A1636" i="5"/>
  <c r="F1635" i="5"/>
  <c r="A1635" i="5"/>
  <c r="F1634" i="5"/>
  <c r="A1634" i="5"/>
  <c r="F1633" i="5"/>
  <c r="A1633" i="5"/>
  <c r="F1632" i="5"/>
  <c r="A1632" i="5"/>
  <c r="F1631" i="5"/>
  <c r="A1631" i="5"/>
  <c r="F1630" i="5"/>
  <c r="A1630" i="5"/>
  <c r="F1629" i="5"/>
  <c r="A1629" i="5"/>
  <c r="F1628" i="5"/>
  <c r="A1628" i="5"/>
  <c r="F1627" i="5"/>
  <c r="A1627" i="5"/>
  <c r="F1626" i="5"/>
  <c r="A1626" i="5"/>
  <c r="F1625" i="5"/>
  <c r="A1625" i="5"/>
  <c r="F1624" i="5"/>
  <c r="A1624" i="5"/>
  <c r="F1623" i="5"/>
  <c r="A1623" i="5"/>
  <c r="F1622" i="5"/>
  <c r="A1622" i="5"/>
  <c r="F1621" i="5"/>
  <c r="A1621" i="5"/>
  <c r="F1620" i="5"/>
  <c r="A1620" i="5"/>
  <c r="F1619" i="5"/>
  <c r="A1619" i="5"/>
  <c r="F1618" i="5"/>
  <c r="A1618" i="5"/>
  <c r="F1617" i="5"/>
  <c r="A1617" i="5"/>
  <c r="F1616" i="5"/>
  <c r="A1616" i="5"/>
  <c r="F1615" i="5"/>
  <c r="A1615" i="5"/>
  <c r="F1614" i="5"/>
  <c r="A1614" i="5"/>
  <c r="F1613" i="5"/>
  <c r="A1613" i="5"/>
  <c r="F1612" i="5"/>
  <c r="A1612" i="5"/>
  <c r="F1611" i="5"/>
  <c r="A1611" i="5"/>
  <c r="F1610" i="5"/>
  <c r="A1610" i="5"/>
  <c r="F1609" i="5"/>
  <c r="A1609" i="5"/>
  <c r="F1608" i="5"/>
  <c r="A1608" i="5"/>
  <c r="F1607" i="5"/>
  <c r="A1607" i="5"/>
  <c r="F1606" i="5"/>
  <c r="A1606" i="5"/>
  <c r="F1605" i="5"/>
  <c r="A1605" i="5"/>
  <c r="F1604" i="5"/>
  <c r="A1604" i="5"/>
  <c r="F1603" i="5"/>
  <c r="A1603" i="5"/>
  <c r="F1602" i="5"/>
  <c r="A1602" i="5"/>
  <c r="F1601" i="5"/>
  <c r="A1601" i="5"/>
  <c r="F1600" i="5"/>
  <c r="A1600" i="5"/>
  <c r="F1599" i="5"/>
  <c r="A1599" i="5"/>
  <c r="F1598" i="5"/>
  <c r="A1598" i="5"/>
  <c r="F1597" i="5"/>
  <c r="A1597" i="5"/>
  <c r="F1596" i="5"/>
  <c r="A1596" i="5"/>
  <c r="F1595" i="5"/>
  <c r="A1595" i="5"/>
  <c r="F1594" i="5"/>
  <c r="A1594" i="5"/>
  <c r="F1593" i="5"/>
  <c r="A1593" i="5"/>
  <c r="F1592" i="5"/>
  <c r="A1592" i="5"/>
  <c r="F1591" i="5"/>
  <c r="A1591" i="5"/>
  <c r="F1590" i="5"/>
  <c r="A1590" i="5"/>
  <c r="F1589" i="5"/>
  <c r="A1589" i="5"/>
  <c r="F1588" i="5"/>
  <c r="A1588" i="5"/>
  <c r="F1587" i="5"/>
  <c r="A1587" i="5"/>
  <c r="F1586" i="5"/>
  <c r="A1586" i="5"/>
  <c r="F1585" i="5"/>
  <c r="A1585" i="5"/>
  <c r="F1584" i="5"/>
  <c r="A1584" i="5"/>
  <c r="F1583" i="5"/>
  <c r="A1583" i="5"/>
  <c r="F1582" i="5"/>
  <c r="A1582" i="5"/>
  <c r="F1581" i="5"/>
  <c r="A1581" i="5"/>
  <c r="F1580" i="5"/>
  <c r="A1580" i="5"/>
  <c r="F1579" i="5"/>
  <c r="A1579" i="5"/>
  <c r="F1578" i="5"/>
  <c r="A1578" i="5"/>
  <c r="F1577" i="5"/>
  <c r="A1577" i="5"/>
  <c r="F1576" i="5"/>
  <c r="A1576" i="5"/>
  <c r="F1575" i="5"/>
  <c r="A1575" i="5"/>
  <c r="F1574" i="5"/>
  <c r="A1574" i="5"/>
  <c r="F1573" i="5"/>
  <c r="A1573" i="5"/>
  <c r="F1572" i="5"/>
  <c r="A1572" i="5"/>
  <c r="F1571" i="5"/>
  <c r="A1571" i="5"/>
  <c r="F1570" i="5"/>
  <c r="A1570" i="5"/>
  <c r="F1569" i="5"/>
  <c r="A1569" i="5"/>
  <c r="F1568" i="5"/>
  <c r="A1568" i="5"/>
  <c r="F1567" i="5"/>
  <c r="A1567" i="5"/>
  <c r="F1566" i="5"/>
  <c r="A1566" i="5"/>
  <c r="F1565" i="5"/>
  <c r="A1565" i="5"/>
  <c r="F1564" i="5"/>
  <c r="A1564" i="5"/>
  <c r="F1563" i="5"/>
  <c r="A1563" i="5"/>
  <c r="F1562" i="5"/>
  <c r="A1562" i="5"/>
  <c r="F1561" i="5"/>
  <c r="A1561" i="5"/>
  <c r="F1560" i="5"/>
  <c r="A1560" i="5"/>
  <c r="F1559" i="5"/>
  <c r="A1559" i="5"/>
  <c r="F1558" i="5"/>
  <c r="A1558" i="5"/>
  <c r="F1557" i="5"/>
  <c r="A1557" i="5"/>
  <c r="F1556" i="5"/>
  <c r="A1556" i="5"/>
  <c r="F1555" i="5"/>
  <c r="A1555" i="5"/>
  <c r="F1554" i="5"/>
  <c r="A1554" i="5"/>
  <c r="F1553" i="5"/>
  <c r="A1553" i="5"/>
  <c r="F1552" i="5"/>
  <c r="A1552" i="5"/>
  <c r="F1551" i="5"/>
  <c r="A1551" i="5"/>
  <c r="F1550" i="5"/>
  <c r="A1550" i="5"/>
  <c r="F1549" i="5"/>
  <c r="A1549" i="5"/>
  <c r="F1548" i="5"/>
  <c r="A1548" i="5"/>
  <c r="F1547" i="5"/>
  <c r="A1547" i="5"/>
  <c r="F1546" i="5"/>
  <c r="A1546" i="5"/>
  <c r="F1545" i="5"/>
  <c r="A1545" i="5"/>
  <c r="F1544" i="5"/>
  <c r="A1544" i="5"/>
  <c r="F1543" i="5"/>
  <c r="A1543" i="5"/>
  <c r="F1542" i="5"/>
  <c r="A1542" i="5"/>
  <c r="F1541" i="5"/>
  <c r="A1541" i="5"/>
  <c r="F1540" i="5"/>
  <c r="A1540" i="5"/>
  <c r="F1539" i="5"/>
  <c r="A1539" i="5"/>
  <c r="F1538" i="5"/>
  <c r="A1538" i="5"/>
  <c r="F1537" i="5"/>
  <c r="A1537" i="5"/>
  <c r="F1536" i="5"/>
  <c r="A1536" i="5"/>
  <c r="F1535" i="5"/>
  <c r="A1535" i="5"/>
  <c r="F1534" i="5"/>
  <c r="A1534" i="5"/>
  <c r="F1533" i="5"/>
  <c r="A1533" i="5"/>
  <c r="F1532" i="5"/>
  <c r="A1532" i="5"/>
  <c r="F1531" i="5"/>
  <c r="A1531" i="5"/>
  <c r="F1530" i="5"/>
  <c r="A1530" i="5"/>
  <c r="F1529" i="5"/>
  <c r="A1529" i="5"/>
  <c r="F1528" i="5"/>
  <c r="A1528" i="5"/>
  <c r="F1527" i="5"/>
  <c r="A1527" i="5"/>
  <c r="F1526" i="5"/>
  <c r="A1526" i="5"/>
  <c r="F1525" i="5"/>
  <c r="A1525" i="5"/>
  <c r="F1524" i="5"/>
  <c r="A1524" i="5"/>
  <c r="F1523" i="5"/>
  <c r="A1523" i="5"/>
  <c r="F1522" i="5"/>
  <c r="A1522" i="5"/>
  <c r="F1521" i="5"/>
  <c r="A1521" i="5"/>
  <c r="F1520" i="5"/>
  <c r="A1520" i="5"/>
  <c r="F1519" i="5"/>
  <c r="A1519" i="5"/>
  <c r="F1518" i="5"/>
  <c r="A1518" i="5"/>
  <c r="F1517" i="5"/>
  <c r="A1517" i="5"/>
  <c r="F1516" i="5"/>
  <c r="A1516" i="5"/>
  <c r="F1515" i="5"/>
  <c r="A1515" i="5"/>
  <c r="F1514" i="5"/>
  <c r="A1514" i="5"/>
  <c r="F1513" i="5"/>
  <c r="A1513" i="5"/>
  <c r="F1512" i="5"/>
  <c r="A1512" i="5"/>
  <c r="F1511" i="5"/>
  <c r="A1511" i="5"/>
  <c r="F1510" i="5"/>
  <c r="A1510" i="5"/>
  <c r="F1509" i="5"/>
  <c r="A1509" i="5"/>
  <c r="F1508" i="5"/>
  <c r="A1508" i="5"/>
  <c r="F1507" i="5"/>
  <c r="A1507" i="5"/>
  <c r="F1506" i="5"/>
  <c r="A1506" i="5"/>
  <c r="F1505" i="5"/>
  <c r="A1505" i="5"/>
  <c r="F1504" i="5"/>
  <c r="A1504" i="5"/>
  <c r="F1503" i="5"/>
  <c r="A1503" i="5"/>
  <c r="F1502" i="5"/>
  <c r="A1502" i="5"/>
  <c r="F1501" i="5"/>
  <c r="A1501" i="5"/>
  <c r="F1500" i="5"/>
  <c r="A1500" i="5"/>
  <c r="F1499" i="5"/>
  <c r="A1499" i="5"/>
  <c r="F1498" i="5"/>
  <c r="A1498" i="5"/>
  <c r="F1497" i="5"/>
  <c r="A1497" i="5"/>
  <c r="F1496" i="5"/>
  <c r="A1496" i="5"/>
  <c r="F1495" i="5"/>
  <c r="A1495" i="5"/>
  <c r="F1494" i="5"/>
  <c r="A1494" i="5"/>
  <c r="F1493" i="5"/>
  <c r="A1493" i="5"/>
  <c r="F1492" i="5"/>
  <c r="A1492" i="5"/>
  <c r="F1491" i="5"/>
  <c r="A1491" i="5"/>
  <c r="F1490" i="5"/>
  <c r="A1490" i="5"/>
  <c r="F1489" i="5"/>
  <c r="A1489" i="5"/>
  <c r="F1488" i="5"/>
  <c r="A1488" i="5"/>
  <c r="F1487" i="5"/>
  <c r="A1487" i="5"/>
  <c r="F1486" i="5"/>
  <c r="A1486" i="5"/>
  <c r="F1485" i="5"/>
  <c r="A1485" i="5"/>
  <c r="F1484" i="5"/>
  <c r="A1484" i="5"/>
  <c r="F1483" i="5"/>
  <c r="A1483" i="5"/>
  <c r="F1482" i="5"/>
  <c r="A1482" i="5"/>
  <c r="F1481" i="5"/>
  <c r="A1481" i="5"/>
  <c r="F1480" i="5"/>
  <c r="A1480" i="5"/>
  <c r="F1479" i="5"/>
  <c r="A1479" i="5"/>
  <c r="F1478" i="5"/>
  <c r="A1478" i="5"/>
  <c r="F1477" i="5"/>
  <c r="A1477" i="5"/>
  <c r="F1476" i="5"/>
  <c r="A1476" i="5"/>
  <c r="F1475" i="5"/>
  <c r="A1475" i="5"/>
  <c r="F1474" i="5"/>
  <c r="A1474" i="5"/>
  <c r="F1473" i="5"/>
  <c r="A1473" i="5"/>
  <c r="F1472" i="5"/>
  <c r="A1472" i="5"/>
  <c r="F1471" i="5"/>
  <c r="A1471" i="5"/>
  <c r="F1470" i="5"/>
  <c r="A1470" i="5"/>
  <c r="F1469" i="5"/>
  <c r="A1469" i="5"/>
  <c r="F1468" i="5"/>
  <c r="A1468" i="5"/>
  <c r="F1467" i="5"/>
  <c r="A1467" i="5"/>
  <c r="F1466" i="5"/>
  <c r="A1466" i="5"/>
  <c r="F1465" i="5"/>
  <c r="A1465" i="5"/>
  <c r="F1464" i="5"/>
  <c r="A1464" i="5"/>
  <c r="F1463" i="5"/>
  <c r="A1463" i="5"/>
  <c r="F1462" i="5"/>
  <c r="A1462" i="5"/>
  <c r="F1461" i="5"/>
  <c r="A1461" i="5"/>
  <c r="F1460" i="5"/>
  <c r="A1460" i="5"/>
  <c r="F1459" i="5"/>
  <c r="A1459" i="5"/>
  <c r="F1458" i="5"/>
  <c r="A1458" i="5"/>
  <c r="F1457" i="5"/>
  <c r="A1457" i="5"/>
  <c r="F1456" i="5"/>
  <c r="A1456" i="5"/>
  <c r="F1455" i="5"/>
  <c r="A1455" i="5"/>
  <c r="F1454" i="5"/>
  <c r="A1454" i="5"/>
  <c r="F1453" i="5"/>
  <c r="A1453" i="5"/>
  <c r="F1452" i="5"/>
  <c r="A1452" i="5"/>
  <c r="F1451" i="5"/>
  <c r="A1451" i="5"/>
  <c r="F1450" i="5"/>
  <c r="A1450" i="5"/>
  <c r="F1449" i="5"/>
  <c r="A1449" i="5"/>
  <c r="F1448" i="5"/>
  <c r="A1448" i="5"/>
  <c r="F1447" i="5"/>
  <c r="A1447" i="5"/>
  <c r="F1446" i="5"/>
  <c r="A1446" i="5"/>
  <c r="F1445" i="5"/>
  <c r="A1445" i="5"/>
  <c r="F1444" i="5"/>
  <c r="A1444" i="5"/>
  <c r="F1443" i="5"/>
  <c r="A1443" i="5"/>
  <c r="F1442" i="5"/>
  <c r="A1442" i="5"/>
  <c r="F1441" i="5"/>
  <c r="A1441" i="5"/>
  <c r="F1440" i="5"/>
  <c r="A1440" i="5"/>
  <c r="F1439" i="5"/>
  <c r="A1439" i="5"/>
  <c r="F1438" i="5"/>
  <c r="A1438" i="5"/>
  <c r="F1437" i="5"/>
  <c r="A1437" i="5"/>
  <c r="F1436" i="5"/>
  <c r="A1436" i="5"/>
  <c r="F1435" i="5"/>
  <c r="A1435" i="5"/>
  <c r="F1434" i="5"/>
  <c r="A1434" i="5"/>
  <c r="F1433" i="5"/>
  <c r="A1433" i="5"/>
  <c r="F1432" i="5"/>
  <c r="A1432" i="5"/>
  <c r="F1431" i="5"/>
  <c r="A1431" i="5"/>
  <c r="F1430" i="5"/>
  <c r="A1430" i="5"/>
  <c r="F1429" i="5"/>
  <c r="A1429" i="5"/>
  <c r="F1428" i="5"/>
  <c r="A1428" i="5"/>
  <c r="F1427" i="5"/>
  <c r="A1427" i="5"/>
  <c r="F1426" i="5"/>
  <c r="A1426" i="5"/>
  <c r="F1425" i="5"/>
  <c r="A1425" i="5"/>
  <c r="F1424" i="5"/>
  <c r="A1424" i="5"/>
  <c r="F1423" i="5"/>
  <c r="A1423" i="5"/>
  <c r="F1422" i="5"/>
  <c r="A1422" i="5"/>
  <c r="F1421" i="5"/>
  <c r="A1421" i="5"/>
  <c r="F1420" i="5"/>
  <c r="A1420" i="5"/>
  <c r="F1419" i="5"/>
  <c r="A1419" i="5"/>
  <c r="F1418" i="5"/>
  <c r="A1418" i="5"/>
  <c r="F1417" i="5"/>
  <c r="A1417" i="5"/>
  <c r="F1416" i="5"/>
  <c r="A1416" i="5"/>
  <c r="F1415" i="5"/>
  <c r="A1415" i="5"/>
  <c r="F1414" i="5"/>
  <c r="A1414" i="5"/>
  <c r="F1413" i="5"/>
  <c r="A1413" i="5"/>
  <c r="F1412" i="5"/>
  <c r="A1412" i="5"/>
  <c r="F1411" i="5"/>
  <c r="A1411" i="5"/>
  <c r="F1410" i="5"/>
  <c r="A1410" i="5"/>
  <c r="F1409" i="5"/>
  <c r="A1409" i="5"/>
  <c r="F1408" i="5"/>
  <c r="A1408" i="5"/>
  <c r="F1407" i="5"/>
  <c r="A1407" i="5"/>
  <c r="F1406" i="5"/>
  <c r="A1406" i="5"/>
  <c r="F1405" i="5"/>
  <c r="A1405" i="5"/>
  <c r="F1404" i="5"/>
  <c r="A1404" i="5"/>
  <c r="F1403" i="5"/>
  <c r="A1403" i="5"/>
  <c r="F1402" i="5"/>
  <c r="A1402" i="5"/>
  <c r="F1401" i="5"/>
  <c r="A1401" i="5"/>
  <c r="F1400" i="5"/>
  <c r="A1400" i="5"/>
  <c r="F1399" i="5"/>
  <c r="A1399" i="5"/>
  <c r="F1398" i="5"/>
  <c r="A1398" i="5"/>
  <c r="F1397" i="5"/>
  <c r="A1397" i="5"/>
  <c r="F1396" i="5"/>
  <c r="A1396" i="5"/>
  <c r="F1395" i="5"/>
  <c r="A1395" i="5"/>
  <c r="F1394" i="5"/>
  <c r="A1394" i="5"/>
  <c r="F1393" i="5"/>
  <c r="A1393" i="5"/>
  <c r="F1392" i="5"/>
  <c r="A1392" i="5"/>
  <c r="F1391" i="5"/>
  <c r="A1391" i="5"/>
  <c r="F1390" i="5"/>
  <c r="A1390" i="5"/>
  <c r="F1389" i="5"/>
  <c r="A1389" i="5"/>
  <c r="F1388" i="5"/>
  <c r="A1388" i="5"/>
  <c r="F1387" i="5"/>
  <c r="A1387" i="5"/>
  <c r="F1386" i="5"/>
  <c r="A1386" i="5"/>
  <c r="F1385" i="5"/>
  <c r="A1385" i="5"/>
  <c r="F1384" i="5"/>
  <c r="A1384" i="5"/>
  <c r="F1383" i="5"/>
  <c r="A1383" i="5"/>
  <c r="F1382" i="5"/>
  <c r="A1382" i="5"/>
  <c r="F1381" i="5"/>
  <c r="A1381" i="5"/>
  <c r="F1380" i="5"/>
  <c r="A1380" i="5"/>
  <c r="F1379" i="5"/>
  <c r="A1379" i="5"/>
  <c r="F1378" i="5"/>
  <c r="A1378" i="5"/>
  <c r="F1377" i="5"/>
  <c r="A1377" i="5"/>
  <c r="F1376" i="5"/>
  <c r="A1376" i="5"/>
  <c r="F1375" i="5"/>
  <c r="A1375" i="5"/>
  <c r="F1374" i="5"/>
  <c r="A1374" i="5"/>
  <c r="F1373" i="5"/>
  <c r="A1373" i="5"/>
  <c r="F1372" i="5"/>
  <c r="A1372" i="5"/>
  <c r="F1371" i="5"/>
  <c r="A1371" i="5"/>
  <c r="F1370" i="5"/>
  <c r="A1370" i="5"/>
  <c r="F1369" i="5"/>
  <c r="A1369" i="5"/>
  <c r="F1368" i="5"/>
  <c r="A1368" i="5"/>
  <c r="F1367" i="5"/>
  <c r="A1367" i="5"/>
  <c r="F1366" i="5"/>
  <c r="A1366" i="5"/>
  <c r="F1365" i="5"/>
  <c r="A1365" i="5"/>
  <c r="F1364" i="5"/>
  <c r="A1364" i="5"/>
  <c r="F1363" i="5"/>
  <c r="A1363" i="5"/>
  <c r="F1362" i="5"/>
  <c r="A1362" i="5"/>
  <c r="F1361" i="5"/>
  <c r="A1361" i="5"/>
  <c r="F1360" i="5"/>
  <c r="A1360" i="5"/>
  <c r="F1359" i="5"/>
  <c r="A1359" i="5"/>
  <c r="F1358" i="5"/>
  <c r="A1358" i="5"/>
  <c r="F1357" i="5"/>
  <c r="A1357" i="5"/>
  <c r="F1356" i="5"/>
  <c r="A1356" i="5"/>
  <c r="F1355" i="5"/>
  <c r="A1355" i="5"/>
  <c r="F1354" i="5"/>
  <c r="A1354" i="5"/>
  <c r="F1353" i="5"/>
  <c r="A1353" i="5"/>
  <c r="F1352" i="5"/>
  <c r="A1352" i="5"/>
  <c r="F1351" i="5"/>
  <c r="A1351" i="5"/>
  <c r="F1350" i="5"/>
  <c r="A1350" i="5"/>
  <c r="F1349" i="5"/>
  <c r="A1349" i="5"/>
  <c r="F1348" i="5"/>
  <c r="A1348" i="5"/>
  <c r="F1347" i="5"/>
  <c r="A1347" i="5"/>
  <c r="F1346" i="5"/>
  <c r="A1346" i="5"/>
  <c r="F1345" i="5"/>
  <c r="A1345" i="5"/>
  <c r="F1344" i="5"/>
  <c r="A1344" i="5"/>
  <c r="F1343" i="5"/>
  <c r="A1343" i="5"/>
  <c r="F1342" i="5"/>
  <c r="A1342" i="5"/>
  <c r="F1341" i="5"/>
  <c r="A1341" i="5"/>
  <c r="F1340" i="5"/>
  <c r="A1340" i="5"/>
  <c r="F1339" i="5"/>
  <c r="A1339" i="5"/>
  <c r="F1338" i="5"/>
  <c r="A1338" i="5"/>
  <c r="F1337" i="5"/>
  <c r="A1337" i="5"/>
  <c r="F1336" i="5"/>
  <c r="A1336" i="5"/>
  <c r="F1335" i="5"/>
  <c r="A1335" i="5"/>
  <c r="F1334" i="5"/>
  <c r="A1334" i="5"/>
  <c r="F1333" i="5"/>
  <c r="A1333" i="5"/>
  <c r="F1332" i="5"/>
  <c r="A1332" i="5"/>
  <c r="F1331" i="5"/>
  <c r="A1331" i="5"/>
  <c r="F1330" i="5"/>
  <c r="A1330" i="5"/>
  <c r="F1329" i="5"/>
  <c r="A1329" i="5"/>
  <c r="F1328" i="5"/>
  <c r="A1328" i="5"/>
  <c r="F1327" i="5"/>
  <c r="A1327" i="5"/>
  <c r="F1326" i="5"/>
  <c r="A1326" i="5"/>
  <c r="F1325" i="5"/>
  <c r="A1325" i="5"/>
  <c r="F1324" i="5"/>
  <c r="A1324" i="5"/>
  <c r="F1323" i="5"/>
  <c r="A1323" i="5"/>
  <c r="F1322" i="5"/>
  <c r="A1322" i="5"/>
  <c r="F1321" i="5"/>
  <c r="A1321" i="5"/>
  <c r="F1320" i="5"/>
  <c r="A1320" i="5"/>
  <c r="F1319" i="5"/>
  <c r="A1319" i="5"/>
  <c r="F1318" i="5"/>
  <c r="A1318" i="5"/>
  <c r="F1317" i="5"/>
  <c r="A1317" i="5"/>
  <c r="F1316" i="5"/>
  <c r="A1316" i="5"/>
  <c r="F1315" i="5"/>
  <c r="A1315" i="5"/>
  <c r="F1314" i="5"/>
  <c r="A1314" i="5"/>
  <c r="F1313" i="5"/>
  <c r="A1313" i="5"/>
  <c r="F1312" i="5"/>
  <c r="A1312" i="5"/>
  <c r="F1311" i="5"/>
  <c r="A1311" i="5"/>
  <c r="F1310" i="5"/>
  <c r="A1310" i="5"/>
  <c r="F1309" i="5"/>
  <c r="A1309" i="5"/>
  <c r="F1308" i="5"/>
  <c r="A1308" i="5"/>
  <c r="F1307" i="5"/>
  <c r="A1307" i="5"/>
  <c r="F1306" i="5"/>
  <c r="A1306" i="5"/>
  <c r="F1305" i="5"/>
  <c r="A1305" i="5"/>
  <c r="F1304" i="5"/>
  <c r="A1304" i="5"/>
  <c r="F1303" i="5"/>
  <c r="A1303" i="5"/>
  <c r="F1302" i="5"/>
  <c r="A1302" i="5"/>
  <c r="F1301" i="5"/>
  <c r="A1301" i="5"/>
  <c r="F1300" i="5"/>
  <c r="A1300" i="5"/>
  <c r="F1299" i="5"/>
  <c r="A1299" i="5"/>
  <c r="F1298" i="5"/>
  <c r="A1298" i="5"/>
  <c r="F1297" i="5"/>
  <c r="A1297" i="5"/>
  <c r="F1296" i="5"/>
  <c r="A1296" i="5"/>
  <c r="F1295" i="5"/>
  <c r="A1295" i="5"/>
  <c r="F1294" i="5"/>
  <c r="A1294" i="5"/>
  <c r="F1293" i="5"/>
  <c r="A1293" i="5"/>
  <c r="F1292" i="5"/>
  <c r="A1292" i="5"/>
  <c r="F1291" i="5"/>
  <c r="A1291" i="5"/>
  <c r="F1290" i="5"/>
  <c r="A1290" i="5"/>
  <c r="F1289" i="5"/>
  <c r="A1289" i="5"/>
  <c r="F1288" i="5"/>
  <c r="A1288" i="5"/>
  <c r="F1287" i="5"/>
  <c r="A1287" i="5"/>
  <c r="F1286" i="5"/>
  <c r="A1286" i="5"/>
  <c r="F1285" i="5"/>
  <c r="A1285" i="5"/>
  <c r="F1284" i="5"/>
  <c r="A1284" i="5"/>
  <c r="F1283" i="5"/>
  <c r="A1283" i="5"/>
  <c r="F1282" i="5"/>
  <c r="A1282" i="5"/>
  <c r="F1281" i="5"/>
  <c r="A1281" i="5"/>
  <c r="F1280" i="5"/>
  <c r="A1280" i="5"/>
  <c r="F1279" i="5"/>
  <c r="A1279" i="5"/>
  <c r="F1278" i="5"/>
  <c r="A1278" i="5"/>
  <c r="F1277" i="5"/>
  <c r="A1277" i="5"/>
  <c r="F1276" i="5"/>
  <c r="A1276" i="5"/>
  <c r="F1275" i="5"/>
  <c r="A1275" i="5"/>
  <c r="F1274" i="5"/>
  <c r="A1274" i="5"/>
  <c r="F1273" i="5"/>
  <c r="A1273" i="5"/>
  <c r="F1272" i="5"/>
  <c r="A1272" i="5"/>
  <c r="F1271" i="5"/>
  <c r="A1271" i="5"/>
  <c r="F1270" i="5"/>
  <c r="A1270" i="5"/>
  <c r="F1269" i="5"/>
  <c r="A1269" i="5"/>
  <c r="F1268" i="5"/>
  <c r="A1268" i="5"/>
  <c r="F1267" i="5"/>
  <c r="A1267" i="5"/>
  <c r="F1266" i="5"/>
  <c r="A1266" i="5"/>
  <c r="F1265" i="5"/>
  <c r="A1265" i="5"/>
  <c r="F1264" i="5"/>
  <c r="A1264" i="5"/>
  <c r="F1263" i="5"/>
  <c r="A1263" i="5"/>
  <c r="F1262" i="5"/>
  <c r="A1262" i="5"/>
  <c r="F1261" i="5"/>
  <c r="A1261" i="5"/>
  <c r="F1260" i="5"/>
  <c r="A1260" i="5"/>
  <c r="F1259" i="5"/>
  <c r="A1259" i="5"/>
  <c r="F1258" i="5"/>
  <c r="A1258" i="5"/>
  <c r="F1257" i="5"/>
  <c r="A1257" i="5"/>
  <c r="F1256" i="5"/>
  <c r="A1256" i="5"/>
  <c r="F1255" i="5"/>
  <c r="A1255" i="5"/>
  <c r="F1254" i="5"/>
  <c r="A1254" i="5"/>
  <c r="F1253" i="5"/>
  <c r="A1253" i="5"/>
  <c r="F1252" i="5"/>
  <c r="A1252" i="5"/>
  <c r="F1251" i="5"/>
  <c r="A1251" i="5"/>
  <c r="F1250" i="5"/>
  <c r="A1250" i="5"/>
  <c r="F1249" i="5"/>
  <c r="A1249" i="5"/>
  <c r="F1248" i="5"/>
  <c r="A1248" i="5"/>
  <c r="F1247" i="5"/>
  <c r="A1247" i="5"/>
  <c r="F1246" i="5"/>
  <c r="A1246" i="5"/>
  <c r="F1245" i="5"/>
  <c r="A1245" i="5"/>
  <c r="F1244" i="5"/>
  <c r="A1244" i="5"/>
  <c r="F1243" i="5"/>
  <c r="A1243" i="5"/>
  <c r="F1242" i="5"/>
  <c r="A1242" i="5"/>
  <c r="F1241" i="5"/>
  <c r="A1241" i="5"/>
  <c r="F1240" i="5"/>
  <c r="A1240" i="5"/>
  <c r="F1239" i="5"/>
  <c r="A1239" i="5"/>
  <c r="F1238" i="5"/>
  <c r="A1238" i="5"/>
  <c r="F1237" i="5"/>
  <c r="A1237" i="5"/>
  <c r="F1236" i="5"/>
  <c r="A1236" i="5"/>
  <c r="F1235" i="5"/>
  <c r="A1235" i="5"/>
  <c r="F1234" i="5"/>
  <c r="A1234" i="5"/>
  <c r="F1233" i="5"/>
  <c r="A1233" i="5"/>
  <c r="F1232" i="5"/>
  <c r="A1232" i="5"/>
  <c r="F1231" i="5"/>
  <c r="A1231" i="5"/>
  <c r="F1230" i="5"/>
  <c r="A1230" i="5"/>
  <c r="F1229" i="5"/>
  <c r="A1229" i="5"/>
  <c r="F1228" i="5"/>
  <c r="A1228" i="5"/>
  <c r="F1227" i="5"/>
  <c r="A1227" i="5"/>
  <c r="F1226" i="5"/>
  <c r="A1226" i="5"/>
  <c r="F1225" i="5"/>
  <c r="A1225" i="5"/>
  <c r="F1224" i="5"/>
  <c r="A1224" i="5"/>
  <c r="F1223" i="5"/>
  <c r="A1223" i="5"/>
  <c r="F1222" i="5"/>
  <c r="A1222" i="5"/>
  <c r="F1221" i="5"/>
  <c r="A1221" i="5"/>
  <c r="F1220" i="5"/>
  <c r="A1220" i="5"/>
  <c r="F1219" i="5"/>
  <c r="A1219" i="5"/>
  <c r="F1218" i="5"/>
  <c r="A1218" i="5"/>
  <c r="F1217" i="5"/>
  <c r="A1217" i="5"/>
  <c r="F1216" i="5"/>
  <c r="A1216" i="5"/>
  <c r="F1215" i="5"/>
  <c r="A1215" i="5"/>
  <c r="F1214" i="5"/>
  <c r="A1214" i="5"/>
  <c r="F1213" i="5"/>
  <c r="A1213" i="5"/>
  <c r="F1212" i="5"/>
  <c r="A1212" i="5"/>
  <c r="F1211" i="5"/>
  <c r="A1211" i="5"/>
  <c r="F1210" i="5"/>
  <c r="A1210" i="5"/>
  <c r="F1209" i="5"/>
  <c r="A1209" i="5"/>
  <c r="F1208" i="5"/>
  <c r="A1208" i="5"/>
  <c r="F1207" i="5"/>
  <c r="A1207" i="5"/>
  <c r="F1206" i="5"/>
  <c r="A1206" i="5"/>
  <c r="F1205" i="5"/>
  <c r="A1205" i="5"/>
  <c r="F1204" i="5"/>
  <c r="A1204" i="5"/>
  <c r="F1203" i="5"/>
  <c r="A1203" i="5"/>
  <c r="F1202" i="5"/>
  <c r="A1202" i="5"/>
  <c r="F1201" i="5"/>
  <c r="A1201" i="5"/>
  <c r="F1200" i="5"/>
  <c r="A1200" i="5"/>
  <c r="F1199" i="5"/>
  <c r="A1199" i="5"/>
  <c r="F1198" i="5"/>
  <c r="A1198" i="5"/>
  <c r="F1197" i="5"/>
  <c r="A1197" i="5"/>
  <c r="F1196" i="5"/>
  <c r="A1196" i="5"/>
  <c r="F1195" i="5"/>
  <c r="A1195" i="5"/>
  <c r="F1194" i="5"/>
  <c r="A1194" i="5"/>
  <c r="F1193" i="5"/>
  <c r="A1193" i="5"/>
  <c r="F1192" i="5"/>
  <c r="A1192" i="5"/>
  <c r="F1191" i="5"/>
  <c r="A1191" i="5"/>
  <c r="F1190" i="5"/>
  <c r="A1190" i="5"/>
  <c r="F1189" i="5"/>
  <c r="A1189" i="5"/>
  <c r="F1188" i="5"/>
  <c r="A1188" i="5"/>
  <c r="F1187" i="5"/>
  <c r="A1187" i="5"/>
  <c r="F1186" i="5"/>
  <c r="A1186" i="5"/>
  <c r="F1185" i="5"/>
  <c r="A1185" i="5"/>
  <c r="F1184" i="5"/>
  <c r="A1184" i="5"/>
  <c r="F1183" i="5"/>
  <c r="A1183" i="5"/>
  <c r="F1182" i="5"/>
  <c r="A1182" i="5"/>
  <c r="F1181" i="5"/>
  <c r="A1181" i="5"/>
  <c r="F1180" i="5"/>
  <c r="A1180" i="5"/>
  <c r="F1179" i="5"/>
  <c r="A1179" i="5"/>
  <c r="F1178" i="5"/>
  <c r="A1178" i="5"/>
  <c r="F1177" i="5"/>
  <c r="A1177" i="5"/>
  <c r="F1176" i="5"/>
  <c r="A1176" i="5"/>
  <c r="F1175" i="5"/>
  <c r="A1175" i="5"/>
  <c r="F1174" i="5"/>
  <c r="A1174" i="5"/>
  <c r="F1173" i="5"/>
  <c r="A1173" i="5"/>
  <c r="F1172" i="5"/>
  <c r="A1172" i="5"/>
  <c r="F1171" i="5"/>
  <c r="A1171" i="5"/>
  <c r="F1170" i="5"/>
  <c r="A1170" i="5"/>
  <c r="F1169" i="5"/>
  <c r="A1169" i="5"/>
  <c r="F1168" i="5"/>
  <c r="A1168" i="5"/>
  <c r="F1167" i="5"/>
  <c r="A1167" i="5"/>
  <c r="F1166" i="5"/>
  <c r="A1166" i="5"/>
  <c r="F1165" i="5"/>
  <c r="A1165" i="5"/>
  <c r="F1164" i="5"/>
  <c r="A1164" i="5"/>
  <c r="F1163" i="5"/>
  <c r="A1163" i="5"/>
  <c r="F1162" i="5"/>
  <c r="A1162" i="5"/>
  <c r="F1161" i="5"/>
  <c r="A1161" i="5"/>
  <c r="F1160" i="5"/>
  <c r="A1160" i="5"/>
  <c r="F1159" i="5"/>
  <c r="A1159" i="5"/>
  <c r="F1158" i="5"/>
  <c r="A1158" i="5"/>
  <c r="F1157" i="5"/>
  <c r="A1157" i="5"/>
  <c r="F1156" i="5"/>
  <c r="A1156" i="5"/>
  <c r="F1155" i="5"/>
  <c r="A1155" i="5"/>
  <c r="F1154" i="5"/>
  <c r="A1154" i="5"/>
  <c r="F1153" i="5"/>
  <c r="A1153" i="5"/>
  <c r="F1152" i="5"/>
  <c r="A1152" i="5"/>
  <c r="F1151" i="5"/>
  <c r="A1151" i="5"/>
  <c r="F1150" i="5"/>
  <c r="A1150" i="5"/>
  <c r="F1149" i="5"/>
  <c r="A1149" i="5"/>
  <c r="F1148" i="5"/>
  <c r="A1148" i="5"/>
  <c r="F1147" i="5"/>
  <c r="A1147" i="5"/>
  <c r="F1146" i="5"/>
  <c r="A1146" i="5"/>
  <c r="F1145" i="5"/>
  <c r="A1145" i="5"/>
  <c r="F1144" i="5"/>
  <c r="A1144" i="5"/>
  <c r="F1143" i="5"/>
  <c r="A1143" i="5"/>
  <c r="F1142" i="5"/>
  <c r="A1142" i="5"/>
  <c r="F1141" i="5"/>
  <c r="A1141" i="5"/>
  <c r="F1140" i="5"/>
  <c r="A1140" i="5"/>
  <c r="F1139" i="5"/>
  <c r="A1139" i="5"/>
  <c r="F1138" i="5"/>
  <c r="A1138" i="5"/>
  <c r="F1137" i="5"/>
  <c r="A1137" i="5"/>
  <c r="F1136" i="5"/>
  <c r="A1136" i="5"/>
  <c r="F1135" i="5"/>
  <c r="A1135" i="5"/>
  <c r="F1134" i="5"/>
  <c r="A1134" i="5"/>
  <c r="F1133" i="5"/>
  <c r="A1133" i="5"/>
  <c r="F1132" i="5"/>
  <c r="A1132" i="5"/>
  <c r="F1131" i="5"/>
  <c r="A1131" i="5"/>
  <c r="F1130" i="5"/>
  <c r="A1130" i="5"/>
  <c r="F1129" i="5"/>
  <c r="A1129" i="5"/>
  <c r="F1128" i="5"/>
  <c r="A1128" i="5"/>
  <c r="F1127" i="5"/>
  <c r="A1127" i="5"/>
  <c r="F1126" i="5"/>
  <c r="A1126" i="5"/>
  <c r="F1125" i="5"/>
  <c r="A1125" i="5"/>
  <c r="F1124" i="5"/>
  <c r="A1124" i="5"/>
  <c r="F1123" i="5"/>
  <c r="A1123" i="5"/>
  <c r="F1122" i="5"/>
  <c r="A1122" i="5"/>
  <c r="F1121" i="5"/>
  <c r="A1121" i="5"/>
  <c r="F1120" i="5"/>
  <c r="A1120" i="5"/>
  <c r="F1119" i="5"/>
  <c r="A1119" i="5"/>
  <c r="F1118" i="5"/>
  <c r="A1118" i="5"/>
  <c r="F1117" i="5"/>
  <c r="A1117" i="5"/>
  <c r="F1116" i="5"/>
  <c r="A1116" i="5"/>
  <c r="F1115" i="5"/>
  <c r="A1115" i="5"/>
  <c r="F1114" i="5"/>
  <c r="A1114" i="5"/>
  <c r="F1113" i="5"/>
  <c r="A1113" i="5"/>
  <c r="F1112" i="5"/>
  <c r="A1112" i="5"/>
  <c r="F1111" i="5"/>
  <c r="A1111" i="5"/>
  <c r="F1110" i="5"/>
  <c r="A1110" i="5"/>
  <c r="F1109" i="5"/>
  <c r="A1109" i="5"/>
  <c r="F1108" i="5"/>
  <c r="A1108" i="5"/>
  <c r="F1107" i="5"/>
  <c r="A1107" i="5"/>
  <c r="F1106" i="5"/>
  <c r="A1106" i="5"/>
  <c r="F1105" i="5"/>
  <c r="A1105" i="5"/>
  <c r="F1104" i="5"/>
  <c r="A1104" i="5"/>
  <c r="F1103" i="5"/>
  <c r="A1103" i="5"/>
  <c r="F1102" i="5"/>
  <c r="A1102" i="5"/>
  <c r="F1101" i="5"/>
  <c r="A1101" i="5"/>
  <c r="F1100" i="5"/>
  <c r="A1100" i="5"/>
  <c r="F1099" i="5"/>
  <c r="A1099" i="5"/>
  <c r="F1098" i="5"/>
  <c r="A1098" i="5"/>
  <c r="F1097" i="5"/>
  <c r="A1097" i="5"/>
  <c r="F1096" i="5"/>
  <c r="A1096" i="5"/>
  <c r="F1095" i="5"/>
  <c r="A1095" i="5"/>
  <c r="F1094" i="5"/>
  <c r="A1094" i="5"/>
  <c r="F1093" i="5"/>
  <c r="A1093" i="5"/>
  <c r="F1092" i="5"/>
  <c r="A1092" i="5"/>
  <c r="F1091" i="5"/>
  <c r="A1091" i="5"/>
  <c r="F1090" i="5"/>
  <c r="A1090" i="5"/>
  <c r="F1089" i="5"/>
  <c r="A1089" i="5"/>
  <c r="F1088" i="5"/>
  <c r="A1088" i="5"/>
  <c r="F1087" i="5"/>
  <c r="A1087" i="5"/>
  <c r="F1086" i="5"/>
  <c r="A1086" i="5"/>
  <c r="F1085" i="5"/>
  <c r="A1085" i="5"/>
  <c r="F1084" i="5"/>
  <c r="A1084" i="5"/>
  <c r="F1083" i="5"/>
  <c r="A1083" i="5"/>
  <c r="F1082" i="5"/>
  <c r="A1082" i="5"/>
  <c r="F1081" i="5"/>
  <c r="A1081" i="5"/>
  <c r="F1080" i="5"/>
  <c r="A1080" i="5"/>
  <c r="F1079" i="5"/>
  <c r="A1079" i="5"/>
  <c r="F1078" i="5"/>
  <c r="A1078" i="5"/>
  <c r="F1077" i="5"/>
  <c r="A1077" i="5"/>
  <c r="F1076" i="5"/>
  <c r="A1076" i="5"/>
  <c r="F1075" i="5"/>
  <c r="A1075" i="5"/>
  <c r="F1074" i="5"/>
  <c r="A1074" i="5"/>
  <c r="F1073" i="5"/>
  <c r="A1073" i="5"/>
  <c r="F1072" i="5"/>
  <c r="A1072" i="5"/>
  <c r="F1071" i="5"/>
  <c r="A1071" i="5"/>
  <c r="F1070" i="5"/>
  <c r="A1070" i="5"/>
  <c r="F1069" i="5"/>
  <c r="A1069" i="5"/>
  <c r="F1068" i="5"/>
  <c r="A1068" i="5"/>
  <c r="F1067" i="5"/>
  <c r="A1067" i="5"/>
  <c r="F1066" i="5"/>
  <c r="A1066" i="5"/>
  <c r="F1065" i="5"/>
  <c r="A1065" i="5"/>
  <c r="F1064" i="5"/>
  <c r="A1064" i="5"/>
  <c r="F1063" i="5"/>
  <c r="A1063" i="5"/>
  <c r="F1062" i="5"/>
  <c r="A1062" i="5"/>
  <c r="F1061" i="5"/>
  <c r="A1061" i="5"/>
  <c r="F1060" i="5"/>
  <c r="A1060" i="5"/>
  <c r="F1059" i="5"/>
  <c r="A1059" i="5"/>
  <c r="F1058" i="5"/>
  <c r="A1058" i="5"/>
  <c r="F1057" i="5"/>
  <c r="A1057" i="5"/>
  <c r="F1056" i="5"/>
  <c r="A1056" i="5"/>
  <c r="F1055" i="5"/>
  <c r="A1055" i="5"/>
  <c r="F1054" i="5"/>
  <c r="A1054" i="5"/>
  <c r="F1053" i="5"/>
  <c r="A1053" i="5"/>
  <c r="F1052" i="5"/>
  <c r="A1052" i="5"/>
  <c r="F1051" i="5"/>
  <c r="A1051" i="5"/>
  <c r="F1050" i="5"/>
  <c r="A1050" i="5"/>
  <c r="F1049" i="5"/>
  <c r="A1049" i="5"/>
  <c r="F1048" i="5"/>
  <c r="A1048" i="5"/>
  <c r="F1047" i="5"/>
  <c r="A1047" i="5"/>
  <c r="F1046" i="5"/>
  <c r="A1046" i="5"/>
  <c r="F1045" i="5"/>
  <c r="A1045" i="5"/>
  <c r="F1044" i="5"/>
  <c r="A1044" i="5"/>
  <c r="F1043" i="5"/>
  <c r="A1043" i="5"/>
  <c r="F1042" i="5"/>
  <c r="A1042" i="5"/>
  <c r="F1041" i="5"/>
  <c r="A1041" i="5"/>
  <c r="F1040" i="5"/>
  <c r="A1040" i="5"/>
  <c r="F1039" i="5"/>
  <c r="A1039" i="5"/>
  <c r="F1038" i="5"/>
  <c r="A1038" i="5"/>
  <c r="F1037" i="5"/>
  <c r="A1037" i="5"/>
  <c r="F1036" i="5"/>
  <c r="A1036" i="5"/>
  <c r="F1035" i="5"/>
  <c r="A1035" i="5"/>
  <c r="F1034" i="5"/>
  <c r="A1034" i="5"/>
  <c r="F1033" i="5"/>
  <c r="A1033" i="5"/>
  <c r="F1032" i="5"/>
  <c r="A1032" i="5"/>
  <c r="F1031" i="5"/>
  <c r="A1031" i="5"/>
  <c r="F1030" i="5"/>
  <c r="A1030" i="5"/>
  <c r="F1029" i="5"/>
  <c r="A1029" i="5"/>
  <c r="F1028" i="5"/>
  <c r="A1028" i="5"/>
  <c r="F1027" i="5"/>
  <c r="A1027" i="5"/>
  <c r="F1026" i="5"/>
  <c r="A1026" i="5"/>
  <c r="F1025" i="5"/>
  <c r="A1025" i="5"/>
  <c r="F1024" i="5"/>
  <c r="A1024" i="5"/>
  <c r="F1023" i="5"/>
  <c r="A1023" i="5"/>
  <c r="F1022" i="5"/>
  <c r="A1022" i="5"/>
  <c r="F1021" i="5"/>
  <c r="A1021" i="5"/>
  <c r="F1020" i="5"/>
  <c r="A1020" i="5"/>
  <c r="F1019" i="5"/>
  <c r="A1019" i="5"/>
  <c r="F1018" i="5"/>
  <c r="A1018" i="5"/>
  <c r="F1017" i="5"/>
  <c r="A1017" i="5"/>
  <c r="F1016" i="5"/>
  <c r="A1016" i="5"/>
  <c r="F1015" i="5"/>
  <c r="A1015" i="5"/>
  <c r="F1014" i="5"/>
  <c r="A1014" i="5"/>
  <c r="F1013" i="5"/>
  <c r="A1013" i="5"/>
  <c r="F1012" i="5"/>
  <c r="A1012" i="5"/>
  <c r="F1011" i="5"/>
  <c r="A1011" i="5"/>
  <c r="F1010" i="5"/>
  <c r="A1010" i="5"/>
  <c r="F1009" i="5"/>
  <c r="A1009" i="5"/>
  <c r="F1008" i="5"/>
  <c r="A1008" i="5"/>
  <c r="F1007" i="5"/>
  <c r="A1007" i="5"/>
  <c r="F1006" i="5"/>
  <c r="A1006" i="5"/>
  <c r="F1005" i="5"/>
  <c r="A1005" i="5"/>
  <c r="F1004" i="5"/>
  <c r="A1004" i="5"/>
  <c r="F1003" i="5"/>
  <c r="A1003" i="5"/>
  <c r="F1002" i="5"/>
  <c r="A1002" i="5"/>
  <c r="F1001" i="5"/>
  <c r="A1001" i="5"/>
  <c r="F1000" i="5"/>
  <c r="A1000" i="5"/>
  <c r="F999" i="5"/>
  <c r="A999" i="5"/>
  <c r="F998" i="5"/>
  <c r="A998" i="5"/>
  <c r="F997" i="5"/>
  <c r="A997" i="5"/>
  <c r="F996" i="5"/>
  <c r="A996" i="5"/>
  <c r="F995" i="5"/>
  <c r="A995" i="5"/>
  <c r="F994" i="5"/>
  <c r="A994" i="5"/>
  <c r="F993" i="5"/>
  <c r="A993" i="5"/>
  <c r="F992" i="5"/>
  <c r="A992" i="5"/>
  <c r="F991" i="5"/>
  <c r="A991" i="5"/>
  <c r="F990" i="5"/>
  <c r="A990" i="5"/>
  <c r="F989" i="5"/>
  <c r="A989" i="5"/>
  <c r="F988" i="5"/>
  <c r="A988" i="5"/>
  <c r="F987" i="5"/>
  <c r="A987" i="5"/>
  <c r="F986" i="5"/>
  <c r="A986" i="5"/>
  <c r="F985" i="5"/>
  <c r="A985" i="5"/>
  <c r="F984" i="5"/>
  <c r="A984" i="5"/>
  <c r="F983" i="5"/>
  <c r="A983" i="5"/>
  <c r="F982" i="5"/>
  <c r="A982" i="5"/>
  <c r="F981" i="5"/>
  <c r="A981" i="5"/>
  <c r="F980" i="5"/>
  <c r="A980" i="5"/>
  <c r="F979" i="5"/>
  <c r="A979" i="5"/>
  <c r="F978" i="5"/>
  <c r="A978" i="5"/>
  <c r="F977" i="5"/>
  <c r="A977" i="5"/>
  <c r="F976" i="5"/>
  <c r="A976" i="5"/>
  <c r="F975" i="5"/>
  <c r="A975" i="5"/>
  <c r="F974" i="5"/>
  <c r="A974" i="5"/>
  <c r="F973" i="5"/>
  <c r="A973" i="5"/>
  <c r="F972" i="5"/>
  <c r="A972" i="5"/>
  <c r="F971" i="5"/>
  <c r="A971" i="5"/>
  <c r="F970" i="5"/>
  <c r="A970" i="5"/>
  <c r="F969" i="5"/>
  <c r="A969" i="5"/>
  <c r="F968" i="5"/>
  <c r="A968" i="5"/>
  <c r="F967" i="5"/>
  <c r="A967" i="5"/>
  <c r="F966" i="5"/>
  <c r="A966" i="5"/>
  <c r="F965" i="5"/>
  <c r="A965" i="5"/>
  <c r="F964" i="5"/>
  <c r="A964" i="5"/>
  <c r="F963" i="5"/>
  <c r="A963" i="5"/>
  <c r="F962" i="5"/>
  <c r="A962" i="5"/>
  <c r="F961" i="5"/>
  <c r="A961" i="5"/>
  <c r="F960" i="5"/>
  <c r="A960" i="5"/>
  <c r="F959" i="5"/>
  <c r="A959" i="5"/>
  <c r="F958" i="5"/>
  <c r="A958" i="5"/>
  <c r="F957" i="5"/>
  <c r="A957" i="5"/>
  <c r="F956" i="5"/>
  <c r="A956" i="5"/>
  <c r="F955" i="5"/>
  <c r="A955" i="5"/>
  <c r="F954" i="5"/>
  <c r="A954" i="5"/>
  <c r="F953" i="5"/>
  <c r="A953" i="5"/>
  <c r="F952" i="5"/>
  <c r="A952" i="5"/>
  <c r="F951" i="5"/>
  <c r="A951" i="5"/>
  <c r="F950" i="5"/>
  <c r="A950" i="5"/>
  <c r="F949" i="5"/>
  <c r="A949" i="5"/>
  <c r="F948" i="5"/>
  <c r="A948" i="5"/>
  <c r="F947" i="5"/>
  <c r="A947" i="5"/>
  <c r="F946" i="5"/>
  <c r="A946" i="5"/>
  <c r="F945" i="5"/>
  <c r="A945" i="5"/>
  <c r="F944" i="5"/>
  <c r="A944" i="5"/>
  <c r="F943" i="5"/>
  <c r="A943" i="5"/>
  <c r="F942" i="5"/>
  <c r="A942" i="5"/>
  <c r="F941" i="5"/>
  <c r="A941" i="5"/>
  <c r="F940" i="5"/>
  <c r="A940" i="5"/>
  <c r="F939" i="5"/>
  <c r="A939" i="5"/>
  <c r="F938" i="5"/>
  <c r="A938" i="5"/>
  <c r="F937" i="5"/>
  <c r="A937" i="5"/>
  <c r="F936" i="5"/>
  <c r="A936" i="5"/>
  <c r="F935" i="5"/>
  <c r="A935" i="5"/>
  <c r="F934" i="5"/>
  <c r="A934" i="5"/>
  <c r="F933" i="5"/>
  <c r="A933" i="5"/>
  <c r="F932" i="5"/>
  <c r="A932" i="5"/>
  <c r="F931" i="5"/>
  <c r="A931" i="5"/>
  <c r="F930" i="5"/>
  <c r="A930" i="5"/>
  <c r="F929" i="5"/>
  <c r="A929" i="5"/>
  <c r="F928" i="5"/>
  <c r="A928" i="5"/>
  <c r="F927" i="5"/>
  <c r="A927" i="5"/>
  <c r="F926" i="5"/>
  <c r="A926" i="5"/>
  <c r="F925" i="5"/>
  <c r="A925" i="5"/>
  <c r="F924" i="5"/>
  <c r="A924" i="5"/>
  <c r="F923" i="5"/>
  <c r="A923" i="5"/>
  <c r="F922" i="5"/>
  <c r="A922" i="5"/>
  <c r="F921" i="5"/>
  <c r="A921" i="5"/>
  <c r="F920" i="5"/>
  <c r="A920" i="5"/>
  <c r="F919" i="5"/>
  <c r="A919" i="5"/>
  <c r="F918" i="5"/>
  <c r="A918" i="5"/>
  <c r="F917" i="5"/>
  <c r="A917" i="5"/>
  <c r="F916" i="5"/>
  <c r="A916" i="5"/>
  <c r="F915" i="5"/>
  <c r="A915" i="5"/>
  <c r="F914" i="5"/>
  <c r="A914" i="5"/>
  <c r="F913" i="5"/>
  <c r="A913" i="5"/>
  <c r="F912" i="5"/>
  <c r="A912" i="5"/>
  <c r="F911" i="5"/>
  <c r="A911" i="5"/>
  <c r="F910" i="5"/>
  <c r="A910" i="5"/>
  <c r="F909" i="5"/>
  <c r="A909" i="5"/>
  <c r="F908" i="5"/>
  <c r="A908" i="5"/>
  <c r="F907" i="5"/>
  <c r="A907" i="5"/>
  <c r="F906" i="5"/>
  <c r="A906" i="5"/>
  <c r="F905" i="5"/>
  <c r="A905" i="5"/>
  <c r="F904" i="5"/>
  <c r="A904" i="5"/>
  <c r="F903" i="5"/>
  <c r="A903" i="5"/>
  <c r="F902" i="5"/>
  <c r="A902" i="5"/>
  <c r="F901" i="5"/>
  <c r="A901" i="5"/>
  <c r="F900" i="5"/>
  <c r="A900" i="5"/>
  <c r="F899" i="5"/>
  <c r="A899" i="5"/>
  <c r="F898" i="5"/>
  <c r="A898" i="5"/>
  <c r="F897" i="5"/>
  <c r="A897" i="5"/>
  <c r="F896" i="5"/>
  <c r="A896" i="5"/>
  <c r="F895" i="5"/>
  <c r="A895" i="5"/>
  <c r="F894" i="5"/>
  <c r="A894" i="5"/>
  <c r="F893" i="5"/>
  <c r="A893" i="5"/>
  <c r="F892" i="5"/>
  <c r="A892" i="5"/>
  <c r="F891" i="5"/>
  <c r="A891" i="5"/>
  <c r="F890" i="5"/>
  <c r="A890" i="5"/>
  <c r="F889" i="5"/>
  <c r="A889" i="5"/>
  <c r="F888" i="5"/>
  <c r="A888" i="5"/>
  <c r="F887" i="5"/>
  <c r="A887" i="5"/>
  <c r="F886" i="5"/>
  <c r="A886" i="5"/>
  <c r="F885" i="5"/>
  <c r="A885" i="5"/>
  <c r="F884" i="5"/>
  <c r="A884" i="5"/>
  <c r="F883" i="5"/>
  <c r="A883" i="5"/>
  <c r="F882" i="5"/>
  <c r="A882" i="5"/>
  <c r="F881" i="5"/>
  <c r="A881" i="5"/>
  <c r="F880" i="5"/>
  <c r="A880" i="5"/>
  <c r="F879" i="5"/>
  <c r="A879" i="5"/>
  <c r="F878" i="5"/>
  <c r="A878" i="5"/>
  <c r="F877" i="5"/>
  <c r="A877" i="5"/>
  <c r="F876" i="5"/>
  <c r="A876" i="5"/>
  <c r="F875" i="5"/>
  <c r="A875" i="5"/>
  <c r="F874" i="5"/>
  <c r="A874" i="5"/>
  <c r="F873" i="5"/>
  <c r="A873" i="5"/>
  <c r="F872" i="5"/>
  <c r="A872" i="5"/>
  <c r="F871" i="5"/>
  <c r="A871" i="5"/>
  <c r="F870" i="5"/>
  <c r="A870" i="5"/>
  <c r="F869" i="5"/>
  <c r="A869" i="5"/>
  <c r="F868" i="5"/>
  <c r="A868" i="5"/>
  <c r="F867" i="5"/>
  <c r="A867" i="5"/>
  <c r="F866" i="5"/>
  <c r="A866" i="5"/>
  <c r="F865" i="5"/>
  <c r="A865" i="5"/>
  <c r="F864" i="5"/>
  <c r="A864" i="5"/>
  <c r="F863" i="5"/>
  <c r="A863" i="5"/>
  <c r="F862" i="5"/>
  <c r="A862" i="5"/>
  <c r="F861" i="5"/>
  <c r="A861" i="5"/>
  <c r="F860" i="5"/>
  <c r="A860" i="5"/>
  <c r="F859" i="5"/>
  <c r="A859" i="5"/>
  <c r="F858" i="5"/>
  <c r="A858" i="5"/>
  <c r="F857" i="5"/>
  <c r="A857" i="5"/>
  <c r="F856" i="5"/>
  <c r="A856" i="5"/>
  <c r="F855" i="5"/>
  <c r="A855" i="5"/>
  <c r="F854" i="5"/>
  <c r="A854" i="5"/>
  <c r="F853" i="5"/>
  <c r="A853" i="5"/>
  <c r="F852" i="5"/>
  <c r="A852" i="5"/>
  <c r="F851" i="5"/>
  <c r="A851" i="5"/>
  <c r="F850" i="5"/>
  <c r="A850" i="5"/>
  <c r="F849" i="5"/>
  <c r="A849" i="5"/>
  <c r="F848" i="5"/>
  <c r="A848" i="5"/>
  <c r="F847" i="5"/>
  <c r="A847" i="5"/>
  <c r="F846" i="5"/>
  <c r="A846" i="5"/>
  <c r="F845" i="5"/>
  <c r="A845" i="5"/>
  <c r="F844" i="5"/>
  <c r="A844" i="5"/>
  <c r="F843" i="5"/>
  <c r="A843" i="5"/>
  <c r="F842" i="5"/>
  <c r="A842" i="5"/>
  <c r="F841" i="5"/>
  <c r="A841" i="5"/>
  <c r="F840" i="5"/>
  <c r="A840" i="5"/>
  <c r="F839" i="5"/>
  <c r="A839" i="5"/>
  <c r="F838" i="5"/>
  <c r="A838" i="5"/>
  <c r="F837" i="5"/>
  <c r="A837" i="5"/>
  <c r="F836" i="5"/>
  <c r="A836" i="5"/>
  <c r="F835" i="5"/>
  <c r="A835" i="5"/>
  <c r="F834" i="5"/>
  <c r="A834" i="5"/>
  <c r="F833" i="5"/>
  <c r="A833" i="5"/>
  <c r="F832" i="5"/>
  <c r="A832" i="5"/>
  <c r="F831" i="5"/>
  <c r="A831" i="5"/>
  <c r="F830" i="5"/>
  <c r="A830" i="5"/>
  <c r="F829" i="5"/>
  <c r="A829" i="5"/>
  <c r="F828" i="5"/>
  <c r="A828" i="5"/>
  <c r="F827" i="5"/>
  <c r="A827" i="5"/>
  <c r="F826" i="5"/>
  <c r="A826" i="5"/>
  <c r="F825" i="5"/>
  <c r="A825" i="5"/>
  <c r="F824" i="5"/>
  <c r="A824" i="5"/>
  <c r="F823" i="5"/>
  <c r="A823" i="5"/>
  <c r="F822" i="5"/>
  <c r="A822" i="5"/>
  <c r="F821" i="5"/>
  <c r="A821" i="5"/>
  <c r="F820" i="5"/>
  <c r="A820" i="5"/>
  <c r="F819" i="5"/>
  <c r="A819" i="5"/>
  <c r="F818" i="5"/>
  <c r="A818" i="5"/>
  <c r="F817" i="5"/>
  <c r="A817" i="5"/>
  <c r="F816" i="5"/>
  <c r="A816" i="5"/>
  <c r="F815" i="5"/>
  <c r="A815" i="5"/>
  <c r="F814" i="5"/>
  <c r="A814" i="5"/>
  <c r="F813" i="5"/>
  <c r="A813" i="5"/>
  <c r="F812" i="5"/>
  <c r="A812" i="5"/>
  <c r="F811" i="5"/>
  <c r="A811" i="5"/>
  <c r="F810" i="5"/>
  <c r="A810" i="5"/>
  <c r="F809" i="5"/>
  <c r="A809" i="5"/>
  <c r="F808" i="5"/>
  <c r="A808" i="5"/>
  <c r="F807" i="5"/>
  <c r="A807" i="5"/>
  <c r="F806" i="5"/>
  <c r="A806" i="5"/>
  <c r="F805" i="5"/>
  <c r="A805" i="5"/>
  <c r="F804" i="5"/>
  <c r="A804" i="5"/>
  <c r="F803" i="5"/>
  <c r="A803" i="5"/>
  <c r="F802" i="5"/>
  <c r="A802" i="5"/>
  <c r="F801" i="5"/>
  <c r="A801" i="5"/>
  <c r="F800" i="5"/>
  <c r="A800" i="5"/>
  <c r="F799" i="5"/>
  <c r="A799" i="5"/>
  <c r="F798" i="5"/>
  <c r="A798" i="5"/>
  <c r="F797" i="5"/>
  <c r="A797" i="5"/>
  <c r="F796" i="5"/>
  <c r="A796" i="5"/>
  <c r="F795" i="5"/>
  <c r="A795" i="5"/>
  <c r="F794" i="5"/>
  <c r="A794" i="5"/>
  <c r="F793" i="5"/>
  <c r="A793" i="5"/>
  <c r="F792" i="5"/>
  <c r="A792" i="5"/>
  <c r="F791" i="5"/>
  <c r="A791" i="5"/>
  <c r="F790" i="5"/>
  <c r="A790" i="5"/>
  <c r="F789" i="5"/>
  <c r="A789" i="5"/>
  <c r="F788" i="5"/>
  <c r="A788" i="5"/>
  <c r="F787" i="5"/>
  <c r="A787" i="5"/>
  <c r="F786" i="5"/>
  <c r="A786" i="5"/>
  <c r="F785" i="5"/>
  <c r="A785" i="5"/>
  <c r="F784" i="5"/>
  <c r="A784" i="5"/>
  <c r="F783" i="5"/>
  <c r="A783" i="5"/>
  <c r="F782" i="5"/>
  <c r="A782" i="5"/>
  <c r="F781" i="5"/>
  <c r="A781" i="5"/>
  <c r="F780" i="5"/>
  <c r="A780" i="5"/>
  <c r="F779" i="5"/>
  <c r="A779" i="5"/>
  <c r="F778" i="5"/>
  <c r="A778" i="5"/>
  <c r="F777" i="5"/>
  <c r="A777" i="5"/>
  <c r="F776" i="5"/>
  <c r="A776" i="5"/>
  <c r="F775" i="5"/>
  <c r="A775" i="5"/>
  <c r="F774" i="5"/>
  <c r="A774" i="5"/>
  <c r="F773" i="5"/>
  <c r="A773" i="5"/>
  <c r="F772" i="5"/>
  <c r="A772" i="5"/>
  <c r="F771" i="5"/>
  <c r="A771" i="5"/>
  <c r="F770" i="5"/>
  <c r="A770" i="5"/>
  <c r="F769" i="5"/>
  <c r="A769" i="5"/>
  <c r="F768" i="5"/>
  <c r="A768" i="5"/>
  <c r="F767" i="5"/>
  <c r="A767" i="5"/>
  <c r="F766" i="5"/>
  <c r="A766" i="5"/>
  <c r="F765" i="5"/>
  <c r="A765" i="5"/>
  <c r="F764" i="5"/>
  <c r="A764" i="5"/>
  <c r="F763" i="5"/>
  <c r="A763" i="5"/>
  <c r="F762" i="5"/>
  <c r="A762" i="5"/>
  <c r="F761" i="5"/>
  <c r="A761" i="5"/>
  <c r="F760" i="5"/>
  <c r="A760" i="5"/>
  <c r="F759" i="5"/>
  <c r="A759" i="5"/>
  <c r="F758" i="5"/>
  <c r="A758" i="5"/>
  <c r="F757" i="5"/>
  <c r="A757" i="5"/>
  <c r="F756" i="5"/>
  <c r="A756" i="5"/>
  <c r="F755" i="5"/>
  <c r="A755" i="5"/>
  <c r="F754" i="5"/>
  <c r="A754" i="5"/>
  <c r="F753" i="5"/>
  <c r="A753" i="5"/>
  <c r="F752" i="5"/>
  <c r="A752" i="5"/>
  <c r="F751" i="5"/>
  <c r="A751" i="5"/>
  <c r="F750" i="5"/>
  <c r="A750" i="5"/>
  <c r="F749" i="5"/>
  <c r="A749" i="5"/>
  <c r="F748" i="5"/>
  <c r="A748" i="5"/>
  <c r="F747" i="5"/>
  <c r="A747" i="5"/>
  <c r="F746" i="5"/>
  <c r="A746" i="5"/>
  <c r="F745" i="5"/>
  <c r="A745" i="5"/>
  <c r="F744" i="5"/>
  <c r="A744" i="5"/>
  <c r="F743" i="5"/>
  <c r="A743" i="5"/>
  <c r="F742" i="5"/>
  <c r="A742" i="5"/>
  <c r="F741" i="5"/>
  <c r="A741" i="5"/>
  <c r="F740" i="5"/>
  <c r="A740" i="5"/>
  <c r="F739" i="5"/>
  <c r="A739" i="5"/>
  <c r="F738" i="5"/>
  <c r="A738" i="5"/>
  <c r="F737" i="5"/>
  <c r="A737" i="5"/>
  <c r="F736" i="5"/>
  <c r="A736" i="5"/>
  <c r="F735" i="5"/>
  <c r="A735" i="5"/>
  <c r="F734" i="5"/>
  <c r="A734" i="5"/>
  <c r="F733" i="5"/>
  <c r="A733" i="5"/>
  <c r="F732" i="5"/>
  <c r="A732" i="5"/>
  <c r="F731" i="5"/>
  <c r="A731" i="5"/>
  <c r="F730" i="5"/>
  <c r="A730" i="5"/>
  <c r="F729" i="5"/>
  <c r="A729" i="5"/>
  <c r="F728" i="5"/>
  <c r="A728" i="5"/>
  <c r="F727" i="5"/>
  <c r="A727" i="5"/>
  <c r="F726" i="5"/>
  <c r="A726" i="5"/>
  <c r="F725" i="5"/>
  <c r="A725" i="5"/>
  <c r="F724" i="5"/>
  <c r="A724" i="5"/>
  <c r="F723" i="5"/>
  <c r="A723" i="5"/>
  <c r="F722" i="5"/>
  <c r="A722" i="5"/>
  <c r="F721" i="5"/>
  <c r="A721" i="5"/>
  <c r="F720" i="5"/>
  <c r="A720" i="5"/>
  <c r="F719" i="5"/>
  <c r="A719" i="5"/>
  <c r="F718" i="5"/>
  <c r="A718" i="5"/>
  <c r="F717" i="5"/>
  <c r="A717" i="5"/>
  <c r="F716" i="5"/>
  <c r="A716" i="5"/>
  <c r="F715" i="5"/>
  <c r="A715" i="5"/>
  <c r="F714" i="5"/>
  <c r="A714" i="5"/>
  <c r="F713" i="5"/>
  <c r="A713" i="5"/>
  <c r="F712" i="5"/>
  <c r="A712" i="5"/>
  <c r="F711" i="5"/>
  <c r="A711" i="5"/>
  <c r="F710" i="5"/>
  <c r="A710" i="5"/>
  <c r="F709" i="5"/>
  <c r="A709" i="5"/>
  <c r="F708" i="5"/>
  <c r="A708" i="5"/>
  <c r="F707" i="5"/>
  <c r="A707" i="5"/>
  <c r="F706" i="5"/>
  <c r="A706" i="5"/>
  <c r="F705" i="5"/>
  <c r="A705" i="5"/>
  <c r="F704" i="5"/>
  <c r="A704" i="5"/>
  <c r="F703" i="5"/>
  <c r="A703" i="5"/>
  <c r="F702" i="5"/>
  <c r="A702" i="5"/>
  <c r="F701" i="5"/>
  <c r="A701" i="5"/>
  <c r="F700" i="5"/>
  <c r="A700" i="5"/>
  <c r="F699" i="5"/>
  <c r="A699" i="5"/>
  <c r="F698" i="5"/>
  <c r="A698" i="5"/>
  <c r="F697" i="5"/>
  <c r="A697" i="5"/>
  <c r="F696" i="5"/>
  <c r="A696" i="5"/>
  <c r="F695" i="5"/>
  <c r="A695" i="5"/>
  <c r="F694" i="5"/>
  <c r="A694" i="5"/>
  <c r="F693" i="5"/>
  <c r="A693" i="5"/>
  <c r="F692" i="5"/>
  <c r="A692" i="5"/>
  <c r="F691" i="5"/>
  <c r="A691" i="5"/>
  <c r="F690" i="5"/>
  <c r="A690" i="5"/>
  <c r="F689" i="5"/>
  <c r="A689" i="5"/>
  <c r="F688" i="5"/>
  <c r="A688" i="5"/>
  <c r="F687" i="5"/>
  <c r="A687" i="5"/>
  <c r="F686" i="5"/>
  <c r="A686" i="5"/>
  <c r="F685" i="5"/>
  <c r="A685" i="5"/>
  <c r="F684" i="5"/>
  <c r="A684" i="5"/>
  <c r="F683" i="5"/>
  <c r="A683" i="5"/>
  <c r="F682" i="5"/>
  <c r="A682" i="5"/>
  <c r="F681" i="5"/>
  <c r="A681" i="5"/>
  <c r="F680" i="5"/>
  <c r="A680" i="5"/>
  <c r="F679" i="5"/>
  <c r="A679" i="5"/>
  <c r="F678" i="5"/>
  <c r="A678" i="5"/>
  <c r="F677" i="5"/>
  <c r="A677" i="5"/>
  <c r="F676" i="5"/>
  <c r="A676" i="5"/>
  <c r="F675" i="5"/>
  <c r="A675" i="5"/>
  <c r="F674" i="5"/>
  <c r="A674" i="5"/>
  <c r="F673" i="5"/>
  <c r="A673" i="5"/>
  <c r="F672" i="5"/>
  <c r="A672" i="5"/>
  <c r="F671" i="5"/>
  <c r="A671" i="5"/>
  <c r="F670" i="5"/>
  <c r="A670" i="5"/>
  <c r="F669" i="5"/>
  <c r="A669" i="5"/>
  <c r="F668" i="5"/>
  <c r="A668" i="5"/>
  <c r="F667" i="5"/>
  <c r="A667" i="5"/>
  <c r="F666" i="5"/>
  <c r="A666" i="5"/>
  <c r="F665" i="5"/>
  <c r="A665" i="5"/>
  <c r="F664" i="5"/>
  <c r="A664" i="5"/>
  <c r="F663" i="5"/>
  <c r="A663" i="5"/>
  <c r="F662" i="5"/>
  <c r="A662" i="5"/>
  <c r="F661" i="5"/>
  <c r="A661" i="5"/>
  <c r="F660" i="5"/>
  <c r="A660" i="5"/>
  <c r="F659" i="5"/>
  <c r="A659" i="5"/>
  <c r="F658" i="5"/>
  <c r="A658" i="5"/>
  <c r="F657" i="5"/>
  <c r="A657" i="5"/>
  <c r="F656" i="5"/>
  <c r="A656" i="5"/>
  <c r="F655" i="5"/>
  <c r="A655" i="5"/>
  <c r="F654" i="5"/>
  <c r="A654" i="5"/>
  <c r="F653" i="5"/>
  <c r="A653" i="5"/>
  <c r="F652" i="5"/>
  <c r="A652" i="5"/>
  <c r="F651" i="5"/>
  <c r="A651" i="5"/>
  <c r="F650" i="5"/>
  <c r="A650" i="5"/>
  <c r="F649" i="5"/>
  <c r="A649" i="5"/>
  <c r="F648" i="5"/>
  <c r="A648" i="5"/>
  <c r="F647" i="5"/>
  <c r="A647" i="5"/>
  <c r="F646" i="5"/>
  <c r="A646" i="5"/>
  <c r="F645" i="5"/>
  <c r="A645" i="5"/>
  <c r="F644" i="5"/>
  <c r="A644" i="5"/>
  <c r="F643" i="5"/>
  <c r="A643" i="5"/>
  <c r="F642" i="5"/>
  <c r="A642" i="5"/>
  <c r="F641" i="5"/>
  <c r="A641" i="5"/>
  <c r="F640" i="5"/>
  <c r="A640" i="5"/>
  <c r="F639" i="5"/>
  <c r="A639" i="5"/>
  <c r="F638" i="5"/>
  <c r="A638" i="5"/>
  <c r="F637" i="5"/>
  <c r="A637" i="5"/>
  <c r="F636" i="5"/>
  <c r="A636" i="5"/>
  <c r="F635" i="5"/>
  <c r="A635" i="5"/>
  <c r="F634" i="5"/>
  <c r="A634" i="5"/>
  <c r="F633" i="5"/>
  <c r="A633" i="5"/>
  <c r="F632" i="5"/>
  <c r="A632" i="5"/>
  <c r="F631" i="5"/>
  <c r="A631" i="5"/>
  <c r="F630" i="5"/>
  <c r="A630" i="5"/>
  <c r="F629" i="5"/>
  <c r="A629" i="5"/>
  <c r="F628" i="5"/>
  <c r="A628" i="5"/>
  <c r="F627" i="5"/>
  <c r="A627" i="5"/>
  <c r="F626" i="5"/>
  <c r="A626" i="5"/>
  <c r="F625" i="5"/>
  <c r="A625" i="5"/>
  <c r="F624" i="5"/>
  <c r="A624" i="5"/>
  <c r="F623" i="5"/>
  <c r="A623" i="5"/>
  <c r="F622" i="5"/>
  <c r="A622" i="5"/>
  <c r="F621" i="5"/>
  <c r="A621" i="5"/>
  <c r="F620" i="5"/>
  <c r="A620" i="5"/>
  <c r="F619" i="5"/>
  <c r="A619" i="5"/>
  <c r="F618" i="5"/>
  <c r="A618" i="5"/>
  <c r="F617" i="5"/>
  <c r="A617" i="5"/>
  <c r="F616" i="5"/>
  <c r="A616" i="5"/>
  <c r="F615" i="5"/>
  <c r="A615" i="5"/>
  <c r="F614" i="5"/>
  <c r="A614" i="5"/>
  <c r="F613" i="5"/>
  <c r="A613" i="5"/>
  <c r="F612" i="5"/>
  <c r="A612" i="5"/>
  <c r="F611" i="5"/>
  <c r="A611" i="5"/>
  <c r="F610" i="5"/>
  <c r="A610" i="5"/>
  <c r="F609" i="5"/>
  <c r="A609" i="5"/>
  <c r="F608" i="5"/>
  <c r="A608" i="5"/>
  <c r="F607" i="5"/>
  <c r="A607" i="5"/>
  <c r="F606" i="5"/>
  <c r="A606" i="5"/>
  <c r="F605" i="5"/>
  <c r="A605" i="5"/>
  <c r="F604" i="5"/>
  <c r="A604" i="5"/>
  <c r="F603" i="5"/>
  <c r="A603" i="5"/>
  <c r="F602" i="5"/>
  <c r="A602" i="5"/>
  <c r="F601" i="5"/>
  <c r="A601" i="5"/>
  <c r="F600" i="5"/>
  <c r="A600" i="5"/>
  <c r="F599" i="5"/>
  <c r="A599" i="5"/>
  <c r="F598" i="5"/>
  <c r="A598" i="5"/>
  <c r="F597" i="5"/>
  <c r="A597" i="5"/>
  <c r="F596" i="5"/>
  <c r="A596" i="5"/>
  <c r="F595" i="5"/>
  <c r="A595" i="5"/>
  <c r="F594" i="5"/>
  <c r="A594" i="5"/>
  <c r="F593" i="5"/>
  <c r="A593" i="5"/>
  <c r="F592" i="5"/>
  <c r="A592" i="5"/>
  <c r="F591" i="5"/>
  <c r="A591" i="5"/>
  <c r="F590" i="5"/>
  <c r="A590" i="5"/>
  <c r="F589" i="5"/>
  <c r="A589" i="5"/>
  <c r="F588" i="5"/>
  <c r="A588" i="5"/>
  <c r="F587" i="5"/>
  <c r="A587" i="5"/>
  <c r="F586" i="5"/>
  <c r="A586" i="5"/>
  <c r="F585" i="5"/>
  <c r="A585" i="5"/>
  <c r="F584" i="5"/>
  <c r="A584" i="5"/>
  <c r="F583" i="5"/>
  <c r="A583" i="5"/>
  <c r="F582" i="5"/>
  <c r="A582" i="5"/>
  <c r="F581" i="5"/>
  <c r="A581" i="5"/>
  <c r="F580" i="5"/>
  <c r="A580" i="5"/>
  <c r="F579" i="5"/>
  <c r="A579" i="5"/>
  <c r="F578" i="5"/>
  <c r="A578" i="5"/>
  <c r="F577" i="5"/>
  <c r="A577" i="5"/>
  <c r="F576" i="5"/>
  <c r="A576" i="5"/>
  <c r="F575" i="5"/>
  <c r="A575" i="5"/>
  <c r="F574" i="5"/>
  <c r="A574" i="5"/>
  <c r="F573" i="5"/>
  <c r="A573" i="5"/>
  <c r="F572" i="5"/>
  <c r="A572" i="5"/>
  <c r="F571" i="5"/>
  <c r="A571" i="5"/>
  <c r="F570" i="5"/>
  <c r="A570" i="5"/>
  <c r="F569" i="5"/>
  <c r="A569" i="5"/>
  <c r="F568" i="5"/>
  <c r="A568" i="5"/>
  <c r="F567" i="5"/>
  <c r="A567" i="5"/>
  <c r="F566" i="5"/>
  <c r="A566" i="5"/>
  <c r="F565" i="5"/>
  <c r="A565" i="5"/>
  <c r="F564" i="5"/>
  <c r="A564" i="5"/>
  <c r="F563" i="5"/>
  <c r="A563" i="5"/>
  <c r="F562" i="5"/>
  <c r="A562" i="5"/>
  <c r="F561" i="5"/>
  <c r="A561" i="5"/>
  <c r="F560" i="5"/>
  <c r="A560" i="5"/>
  <c r="F559" i="5"/>
  <c r="A559" i="5"/>
  <c r="F558" i="5"/>
  <c r="A558" i="5"/>
  <c r="F557" i="5"/>
  <c r="A557" i="5"/>
  <c r="F556" i="5"/>
  <c r="A556" i="5"/>
  <c r="F555" i="5"/>
  <c r="A555" i="5"/>
  <c r="F554" i="5"/>
  <c r="A554" i="5"/>
  <c r="F553" i="5"/>
  <c r="A553" i="5"/>
  <c r="F552" i="5"/>
  <c r="A552" i="5"/>
  <c r="F551" i="5"/>
  <c r="A551" i="5"/>
  <c r="F550" i="5"/>
  <c r="A550" i="5"/>
  <c r="F549" i="5"/>
  <c r="A549" i="5"/>
  <c r="F548" i="5"/>
  <c r="A548" i="5"/>
  <c r="F547" i="5"/>
  <c r="A547" i="5"/>
  <c r="F546" i="5"/>
  <c r="A546" i="5"/>
  <c r="F545" i="5"/>
  <c r="A545" i="5"/>
  <c r="F544" i="5"/>
  <c r="A544" i="5"/>
  <c r="F543" i="5"/>
  <c r="A543" i="5"/>
  <c r="F542" i="5"/>
  <c r="A542" i="5"/>
  <c r="F541" i="5"/>
  <c r="A541" i="5"/>
  <c r="F540" i="5"/>
  <c r="A540" i="5"/>
  <c r="F539" i="5"/>
  <c r="A539" i="5"/>
  <c r="F538" i="5"/>
  <c r="A538" i="5"/>
  <c r="F537" i="5"/>
  <c r="A537" i="5"/>
  <c r="F536" i="5"/>
  <c r="A536" i="5"/>
  <c r="F535" i="5"/>
  <c r="A535" i="5"/>
  <c r="F534" i="5"/>
  <c r="A534" i="5"/>
  <c r="F533" i="5"/>
  <c r="A533" i="5"/>
  <c r="F532" i="5"/>
  <c r="A532" i="5"/>
  <c r="F531" i="5"/>
  <c r="A531" i="5"/>
  <c r="F530" i="5"/>
  <c r="A530" i="5"/>
  <c r="F529" i="5"/>
  <c r="A529" i="5"/>
  <c r="F528" i="5"/>
  <c r="A528" i="5"/>
  <c r="F527" i="5"/>
  <c r="A527" i="5"/>
  <c r="F526" i="5"/>
  <c r="A526" i="5"/>
  <c r="F525" i="5"/>
  <c r="A525" i="5"/>
  <c r="F524" i="5"/>
  <c r="A524" i="5"/>
  <c r="F523" i="5"/>
  <c r="A523" i="5"/>
  <c r="F522" i="5"/>
  <c r="A522" i="5"/>
  <c r="F521" i="5"/>
  <c r="A521" i="5"/>
  <c r="F520" i="5"/>
  <c r="A520" i="5"/>
  <c r="F519" i="5"/>
  <c r="A519" i="5"/>
  <c r="F518" i="5"/>
  <c r="A518" i="5"/>
  <c r="F517" i="5"/>
  <c r="A517" i="5"/>
  <c r="F516" i="5"/>
  <c r="A516" i="5"/>
  <c r="F515" i="5"/>
  <c r="A515" i="5"/>
  <c r="F514" i="5"/>
  <c r="A514" i="5"/>
  <c r="F513" i="5"/>
  <c r="A513" i="5"/>
  <c r="F512" i="5"/>
  <c r="A512" i="5"/>
  <c r="F511" i="5"/>
  <c r="A511" i="5"/>
  <c r="F510" i="5"/>
  <c r="A510" i="5"/>
  <c r="F509" i="5"/>
  <c r="A509" i="5"/>
  <c r="F508" i="5"/>
  <c r="A508" i="5"/>
  <c r="F507" i="5"/>
  <c r="A507" i="5"/>
  <c r="F506" i="5"/>
  <c r="A506" i="5"/>
  <c r="F505" i="5"/>
  <c r="A505" i="5"/>
  <c r="F504" i="5"/>
  <c r="A504" i="5"/>
  <c r="F503" i="5"/>
  <c r="A503" i="5"/>
  <c r="F502" i="5"/>
  <c r="A502" i="5"/>
  <c r="F501" i="5"/>
  <c r="A501" i="5"/>
  <c r="F500" i="5"/>
  <c r="A500" i="5"/>
  <c r="F499" i="5"/>
  <c r="A499" i="5"/>
  <c r="F498" i="5"/>
  <c r="A498" i="5"/>
  <c r="F497" i="5"/>
  <c r="A497" i="5"/>
  <c r="F496" i="5"/>
  <c r="A496" i="5"/>
  <c r="F495" i="5"/>
  <c r="A495" i="5"/>
  <c r="F494" i="5"/>
  <c r="A494" i="5"/>
  <c r="F493" i="5"/>
  <c r="A493" i="5"/>
  <c r="F492" i="5"/>
  <c r="A492" i="5"/>
  <c r="F491" i="5"/>
  <c r="A491" i="5"/>
  <c r="F490" i="5"/>
  <c r="A490" i="5"/>
  <c r="F489" i="5"/>
  <c r="A489" i="5"/>
  <c r="F488" i="5"/>
  <c r="A488" i="5"/>
  <c r="F487" i="5"/>
  <c r="A487" i="5"/>
  <c r="F486" i="5"/>
  <c r="A486" i="5"/>
  <c r="F485" i="5"/>
  <c r="A485" i="5"/>
  <c r="F484" i="5"/>
  <c r="A484" i="5"/>
  <c r="F483" i="5"/>
  <c r="A483" i="5"/>
  <c r="F482" i="5"/>
  <c r="A482" i="5"/>
  <c r="F481" i="5"/>
  <c r="A481" i="5"/>
  <c r="F480" i="5"/>
  <c r="A480" i="5"/>
  <c r="F479" i="5"/>
  <c r="A479" i="5"/>
  <c r="F478" i="5"/>
  <c r="A478" i="5"/>
  <c r="F477" i="5"/>
  <c r="A477" i="5"/>
  <c r="F476" i="5"/>
  <c r="A476" i="5"/>
  <c r="F475" i="5"/>
  <c r="A475" i="5"/>
  <c r="F474" i="5"/>
  <c r="A474" i="5"/>
  <c r="F473" i="5"/>
  <c r="A473" i="5"/>
  <c r="F472" i="5"/>
  <c r="A472" i="5"/>
  <c r="F471" i="5"/>
  <c r="A471" i="5"/>
  <c r="F470" i="5"/>
  <c r="A470" i="5"/>
  <c r="F469" i="5"/>
  <c r="A469" i="5"/>
  <c r="F468" i="5"/>
  <c r="A468" i="5"/>
  <c r="F467" i="5"/>
  <c r="A467" i="5"/>
  <c r="F466" i="5"/>
  <c r="A466" i="5"/>
  <c r="F465" i="5"/>
  <c r="A465" i="5"/>
  <c r="F464" i="5"/>
  <c r="A464" i="5"/>
  <c r="F463" i="5"/>
  <c r="A463" i="5"/>
  <c r="F462" i="5"/>
  <c r="A462" i="5"/>
  <c r="F461" i="5"/>
  <c r="A461" i="5"/>
  <c r="F460" i="5"/>
  <c r="A460" i="5"/>
  <c r="F459" i="5"/>
  <c r="A459" i="5"/>
  <c r="F458" i="5"/>
  <c r="A458" i="5"/>
  <c r="F457" i="5"/>
  <c r="A457" i="5"/>
  <c r="F456" i="5"/>
  <c r="A456" i="5"/>
  <c r="F455" i="5"/>
  <c r="A455" i="5"/>
  <c r="F454" i="5"/>
  <c r="A454" i="5"/>
  <c r="F453" i="5"/>
  <c r="A453" i="5"/>
  <c r="F452" i="5"/>
  <c r="A452" i="5"/>
  <c r="F451" i="5"/>
  <c r="A451" i="5"/>
  <c r="F450" i="5"/>
  <c r="A450" i="5"/>
  <c r="F449" i="5"/>
  <c r="A449" i="5"/>
  <c r="F448" i="5"/>
  <c r="A448" i="5"/>
  <c r="F447" i="5"/>
  <c r="A447" i="5"/>
  <c r="F446" i="5"/>
  <c r="A446" i="5"/>
  <c r="F445" i="5"/>
  <c r="A445" i="5"/>
  <c r="F444" i="5"/>
  <c r="A444" i="5"/>
  <c r="F443" i="5"/>
  <c r="A443" i="5"/>
  <c r="F442" i="5"/>
  <c r="A442" i="5"/>
  <c r="F441" i="5"/>
  <c r="A441" i="5"/>
  <c r="F440" i="5"/>
  <c r="A440" i="5"/>
  <c r="F439" i="5"/>
  <c r="A439" i="5"/>
  <c r="F438" i="5"/>
  <c r="A438" i="5"/>
  <c r="F437" i="5"/>
  <c r="A437" i="5"/>
  <c r="F436" i="5"/>
  <c r="A436" i="5"/>
  <c r="F435" i="5"/>
  <c r="A435" i="5"/>
  <c r="F434" i="5"/>
  <c r="A434" i="5"/>
  <c r="F433" i="5"/>
  <c r="A433" i="5"/>
  <c r="F432" i="5"/>
  <c r="A432" i="5"/>
  <c r="F431" i="5"/>
  <c r="A431" i="5"/>
  <c r="F430" i="5"/>
  <c r="A430" i="5"/>
  <c r="F429" i="5"/>
  <c r="A429" i="5"/>
  <c r="F428" i="5"/>
  <c r="A428" i="5"/>
  <c r="F427" i="5"/>
  <c r="A427" i="5"/>
  <c r="F426" i="5"/>
  <c r="A426" i="5"/>
  <c r="F425" i="5"/>
  <c r="A425" i="5"/>
  <c r="F424" i="5"/>
  <c r="A424" i="5"/>
  <c r="F423" i="5"/>
  <c r="A423" i="5"/>
  <c r="F422" i="5"/>
  <c r="A422" i="5"/>
  <c r="F421" i="5"/>
  <c r="A421" i="5"/>
  <c r="F420" i="5"/>
  <c r="A420" i="5"/>
  <c r="F419" i="5"/>
  <c r="A419" i="5"/>
  <c r="F418" i="5"/>
  <c r="A418" i="5"/>
  <c r="F417" i="5"/>
  <c r="A417" i="5"/>
  <c r="F416" i="5"/>
  <c r="A416" i="5"/>
  <c r="F415" i="5"/>
  <c r="A415" i="5"/>
  <c r="F414" i="5"/>
  <c r="A414" i="5"/>
  <c r="F413" i="5"/>
  <c r="A413" i="5"/>
  <c r="F412" i="5"/>
  <c r="A412" i="5"/>
  <c r="F411" i="5"/>
  <c r="A411" i="5"/>
  <c r="F410" i="5"/>
  <c r="A410" i="5"/>
  <c r="F409" i="5"/>
  <c r="A409" i="5"/>
  <c r="F408" i="5"/>
  <c r="A408" i="5"/>
  <c r="F407" i="5"/>
  <c r="A407" i="5"/>
  <c r="F406" i="5"/>
  <c r="A406" i="5"/>
  <c r="F405" i="5"/>
  <c r="A405" i="5"/>
  <c r="F404" i="5"/>
  <c r="A404" i="5"/>
  <c r="F403" i="5"/>
  <c r="A403" i="5"/>
  <c r="F402" i="5"/>
  <c r="A402" i="5"/>
  <c r="F401" i="5"/>
  <c r="A401" i="5"/>
  <c r="F400" i="5"/>
  <c r="A400" i="5"/>
  <c r="F399" i="5"/>
  <c r="A399" i="5"/>
  <c r="F398" i="5"/>
  <c r="A398" i="5"/>
  <c r="F397" i="5"/>
  <c r="A397" i="5"/>
  <c r="F396" i="5"/>
  <c r="A396" i="5"/>
  <c r="F395" i="5"/>
  <c r="A395" i="5"/>
  <c r="F394" i="5"/>
  <c r="A394" i="5"/>
  <c r="F393" i="5"/>
  <c r="A393" i="5"/>
  <c r="F392" i="5"/>
  <c r="A392" i="5"/>
  <c r="F391" i="5"/>
  <c r="A391" i="5"/>
  <c r="F390" i="5"/>
  <c r="A390" i="5"/>
  <c r="F389" i="5"/>
  <c r="A389" i="5"/>
  <c r="F388" i="5"/>
  <c r="A388" i="5"/>
  <c r="F387" i="5"/>
  <c r="A387" i="5"/>
  <c r="F386" i="5"/>
  <c r="A386" i="5"/>
  <c r="F385" i="5"/>
  <c r="A385" i="5"/>
  <c r="F384" i="5"/>
  <c r="A384" i="5"/>
  <c r="F383" i="5"/>
  <c r="A383" i="5"/>
  <c r="F382" i="5"/>
  <c r="A382" i="5"/>
  <c r="F381" i="5"/>
  <c r="A381" i="5"/>
  <c r="F380" i="5"/>
  <c r="A380" i="5"/>
  <c r="F379" i="5"/>
  <c r="A379" i="5"/>
  <c r="F378" i="5"/>
  <c r="A378" i="5"/>
  <c r="F377" i="5"/>
  <c r="A377" i="5"/>
  <c r="F376" i="5"/>
  <c r="A376" i="5"/>
  <c r="F375" i="5"/>
  <c r="A375" i="5"/>
  <c r="F374" i="5"/>
  <c r="A374" i="5"/>
  <c r="F373" i="5"/>
  <c r="A373" i="5"/>
  <c r="F372" i="5"/>
  <c r="A372" i="5"/>
  <c r="F371" i="5"/>
  <c r="A371" i="5"/>
  <c r="F370" i="5"/>
  <c r="A370" i="5"/>
  <c r="F369" i="5"/>
  <c r="A369" i="5"/>
  <c r="F368" i="5"/>
  <c r="A368" i="5"/>
  <c r="F367" i="5"/>
  <c r="A367" i="5"/>
  <c r="F366" i="5"/>
  <c r="A366" i="5"/>
  <c r="F365" i="5"/>
  <c r="A365" i="5"/>
  <c r="F364" i="5"/>
  <c r="A364" i="5"/>
  <c r="F363" i="5"/>
  <c r="A363" i="5"/>
  <c r="F362" i="5"/>
  <c r="A362" i="5"/>
  <c r="F361" i="5"/>
  <c r="A361" i="5"/>
  <c r="F360" i="5"/>
  <c r="A360" i="5"/>
  <c r="F359" i="5"/>
  <c r="A359" i="5"/>
  <c r="F358" i="5"/>
  <c r="A358" i="5"/>
  <c r="F357" i="5"/>
  <c r="A357" i="5"/>
  <c r="F356" i="5"/>
  <c r="A356" i="5"/>
  <c r="F355" i="5"/>
  <c r="A355" i="5"/>
  <c r="F354" i="5"/>
  <c r="A354" i="5"/>
  <c r="F353" i="5"/>
  <c r="A353" i="5"/>
  <c r="F352" i="5"/>
  <c r="A352" i="5"/>
  <c r="F351" i="5"/>
  <c r="A351" i="5"/>
  <c r="F350" i="5"/>
  <c r="A350" i="5"/>
  <c r="F349" i="5"/>
  <c r="A349" i="5"/>
  <c r="F348" i="5"/>
  <c r="A348" i="5"/>
  <c r="F347" i="5"/>
  <c r="A347" i="5"/>
  <c r="F346" i="5"/>
  <c r="A346" i="5"/>
  <c r="F345" i="5"/>
  <c r="A345" i="5"/>
  <c r="F344" i="5"/>
  <c r="A344" i="5"/>
  <c r="F343" i="5"/>
  <c r="A343" i="5"/>
  <c r="F342" i="5"/>
  <c r="A342" i="5"/>
  <c r="F341" i="5"/>
  <c r="A341" i="5"/>
  <c r="F340" i="5"/>
  <c r="A340" i="5"/>
  <c r="F339" i="5"/>
  <c r="A339" i="5"/>
  <c r="F338" i="5"/>
  <c r="A338" i="5"/>
  <c r="F337" i="5"/>
  <c r="A337" i="5"/>
  <c r="F336" i="5"/>
  <c r="A336" i="5"/>
  <c r="F335" i="5"/>
  <c r="A335" i="5"/>
  <c r="F334" i="5"/>
  <c r="A334" i="5"/>
  <c r="F333" i="5"/>
  <c r="A333" i="5"/>
  <c r="F332" i="5"/>
  <c r="A332" i="5"/>
  <c r="F331" i="5"/>
  <c r="A331" i="5"/>
  <c r="F330" i="5"/>
  <c r="A330" i="5"/>
  <c r="F329" i="5"/>
  <c r="A329" i="5"/>
  <c r="F328" i="5"/>
  <c r="A328" i="5"/>
  <c r="F327" i="5"/>
  <c r="A327" i="5"/>
  <c r="F326" i="5"/>
  <c r="A326" i="5"/>
  <c r="F325" i="5"/>
  <c r="A325" i="5"/>
  <c r="F324" i="5"/>
  <c r="A324" i="5"/>
  <c r="F323" i="5"/>
  <c r="A323" i="5"/>
  <c r="F322" i="5"/>
  <c r="A322" i="5"/>
  <c r="F321" i="5"/>
  <c r="A321" i="5"/>
  <c r="F320" i="5"/>
  <c r="A320" i="5"/>
  <c r="F319" i="5"/>
  <c r="A319" i="5"/>
  <c r="F318" i="5"/>
  <c r="A318" i="5"/>
  <c r="F317" i="5"/>
  <c r="A317" i="5"/>
  <c r="F316" i="5"/>
  <c r="A316" i="5"/>
  <c r="F315" i="5"/>
  <c r="A315" i="5"/>
  <c r="F314" i="5"/>
  <c r="A314" i="5"/>
  <c r="F313" i="5"/>
  <c r="A313" i="5"/>
  <c r="F312" i="5"/>
  <c r="A312" i="5"/>
  <c r="F311" i="5"/>
  <c r="A311" i="5"/>
  <c r="F310" i="5"/>
  <c r="A310" i="5"/>
  <c r="F309" i="5"/>
  <c r="A309" i="5"/>
  <c r="F308" i="5"/>
  <c r="A308" i="5"/>
  <c r="F307" i="5"/>
  <c r="A307" i="5"/>
  <c r="F306" i="5"/>
  <c r="A306" i="5"/>
  <c r="F305" i="5"/>
  <c r="A305" i="5"/>
  <c r="F304" i="5"/>
  <c r="A304" i="5"/>
  <c r="F303" i="5"/>
  <c r="A303" i="5"/>
  <c r="F302" i="5"/>
  <c r="A302" i="5"/>
  <c r="F301" i="5"/>
  <c r="A301" i="5"/>
  <c r="F300" i="5"/>
  <c r="A300" i="5"/>
  <c r="F299" i="5"/>
  <c r="A299" i="5"/>
  <c r="F298" i="5"/>
  <c r="A298" i="5"/>
  <c r="F297" i="5"/>
  <c r="A297" i="5"/>
  <c r="F296" i="5"/>
  <c r="A296" i="5"/>
  <c r="F295" i="5"/>
  <c r="A295" i="5"/>
  <c r="F294" i="5"/>
  <c r="A294" i="5"/>
  <c r="F293" i="5"/>
  <c r="A293" i="5"/>
  <c r="F292" i="5"/>
  <c r="A292" i="5"/>
  <c r="F291" i="5"/>
  <c r="A291" i="5"/>
  <c r="F290" i="5"/>
  <c r="A290" i="5"/>
  <c r="F289" i="5"/>
  <c r="A289" i="5"/>
  <c r="F288" i="5"/>
  <c r="A288" i="5"/>
  <c r="F287" i="5"/>
  <c r="A287" i="5"/>
  <c r="F286" i="5"/>
  <c r="A286" i="5"/>
  <c r="F285" i="5"/>
  <c r="A285" i="5"/>
  <c r="F284" i="5"/>
  <c r="A284" i="5"/>
  <c r="F283" i="5"/>
  <c r="A283" i="5"/>
  <c r="F282" i="5"/>
  <c r="A282" i="5"/>
  <c r="F281" i="5"/>
  <c r="A281" i="5"/>
  <c r="F280" i="5"/>
  <c r="A280" i="5"/>
  <c r="F279" i="5"/>
  <c r="A279" i="5"/>
  <c r="F278" i="5"/>
  <c r="A278" i="5"/>
  <c r="F277" i="5"/>
  <c r="A277" i="5"/>
  <c r="F276" i="5"/>
  <c r="A276" i="5"/>
  <c r="F275" i="5"/>
  <c r="A275" i="5"/>
  <c r="F274" i="5"/>
  <c r="A274" i="5"/>
  <c r="F273" i="5"/>
  <c r="A273" i="5"/>
  <c r="F272" i="5"/>
  <c r="A272" i="5"/>
  <c r="F271" i="5"/>
  <c r="A271" i="5"/>
  <c r="F270" i="5"/>
  <c r="A270" i="5"/>
  <c r="F269" i="5"/>
  <c r="A269" i="5"/>
  <c r="F268" i="5"/>
  <c r="A268" i="5"/>
  <c r="F267" i="5"/>
  <c r="A267" i="5"/>
  <c r="F266" i="5"/>
  <c r="A266" i="5"/>
  <c r="F265" i="5"/>
  <c r="A265" i="5"/>
  <c r="F264" i="5"/>
  <c r="A264" i="5"/>
  <c r="F263" i="5"/>
  <c r="A263" i="5"/>
  <c r="F262" i="5"/>
  <c r="A262" i="5"/>
  <c r="F261" i="5"/>
  <c r="A261" i="5"/>
  <c r="F260" i="5"/>
  <c r="A260" i="5"/>
  <c r="F259" i="5"/>
  <c r="A259" i="5"/>
  <c r="F258" i="5"/>
  <c r="A258" i="5"/>
  <c r="F257" i="5"/>
  <c r="A257" i="5"/>
  <c r="F256" i="5"/>
  <c r="A256" i="5"/>
  <c r="F255" i="5"/>
  <c r="A255" i="5"/>
  <c r="F254" i="5"/>
  <c r="A254" i="5"/>
  <c r="F253" i="5"/>
  <c r="A253" i="5"/>
  <c r="F252" i="5"/>
  <c r="A252" i="5"/>
  <c r="F251" i="5"/>
  <c r="A251" i="5"/>
  <c r="F250" i="5"/>
  <c r="A250" i="5"/>
  <c r="F249" i="5"/>
  <c r="A249" i="5"/>
  <c r="F248" i="5"/>
  <c r="A248" i="5"/>
  <c r="F247" i="5"/>
  <c r="A247" i="5"/>
  <c r="F246" i="5"/>
  <c r="A246" i="5"/>
  <c r="F245" i="5"/>
  <c r="A245" i="5"/>
  <c r="F244" i="5"/>
  <c r="A244" i="5"/>
  <c r="F243" i="5"/>
  <c r="A243" i="5"/>
  <c r="F242" i="5"/>
  <c r="A242" i="5"/>
  <c r="F241" i="5"/>
  <c r="A241" i="5"/>
  <c r="F240" i="5"/>
  <c r="A240" i="5"/>
  <c r="F239" i="5"/>
  <c r="A239" i="5"/>
  <c r="F238" i="5"/>
  <c r="A238" i="5"/>
  <c r="F237" i="5"/>
  <c r="A237" i="5"/>
  <c r="F236" i="5"/>
  <c r="A236" i="5"/>
  <c r="F235" i="5"/>
  <c r="A235" i="5"/>
  <c r="F234" i="5"/>
  <c r="A234" i="5"/>
  <c r="F233" i="5"/>
  <c r="A233" i="5"/>
  <c r="F232" i="5"/>
  <c r="A232" i="5"/>
  <c r="F231" i="5"/>
  <c r="A231" i="5"/>
  <c r="F230" i="5"/>
  <c r="A230" i="5"/>
  <c r="F229" i="5"/>
  <c r="A229" i="5"/>
  <c r="F228" i="5"/>
  <c r="A228" i="5"/>
  <c r="F227" i="5"/>
  <c r="A227" i="5"/>
  <c r="F226" i="5"/>
  <c r="A226" i="5"/>
  <c r="F225" i="5"/>
  <c r="A225" i="5"/>
  <c r="F224" i="5"/>
  <c r="A224" i="5"/>
  <c r="F223" i="5"/>
  <c r="A223" i="5"/>
  <c r="F222" i="5"/>
  <c r="A222" i="5"/>
  <c r="F221" i="5"/>
  <c r="A221" i="5"/>
  <c r="F220" i="5"/>
  <c r="A220" i="5"/>
  <c r="F219" i="5"/>
  <c r="A219" i="5"/>
  <c r="F218" i="5"/>
  <c r="A218" i="5"/>
  <c r="F217" i="5"/>
  <c r="A217" i="5"/>
  <c r="F216" i="5"/>
  <c r="A216" i="5"/>
  <c r="F215" i="5"/>
  <c r="A215" i="5"/>
  <c r="F214" i="5"/>
  <c r="A214" i="5"/>
  <c r="F213" i="5"/>
  <c r="A213" i="5"/>
  <c r="F212" i="5"/>
  <c r="A212" i="5"/>
  <c r="F211" i="5"/>
  <c r="A211" i="5"/>
  <c r="F210" i="5"/>
  <c r="A210" i="5"/>
  <c r="F209" i="5"/>
  <c r="A209" i="5"/>
  <c r="F208" i="5"/>
  <c r="A208" i="5"/>
  <c r="F207" i="5"/>
  <c r="A207" i="5"/>
  <c r="F206" i="5"/>
  <c r="A206" i="5"/>
  <c r="F205" i="5"/>
  <c r="A205" i="5"/>
  <c r="F204" i="5"/>
  <c r="A204" i="5"/>
  <c r="F203" i="5"/>
  <c r="A203" i="5"/>
  <c r="F202" i="5"/>
  <c r="A202" i="5"/>
  <c r="F201" i="5"/>
  <c r="A201" i="5"/>
  <c r="F200" i="5"/>
  <c r="A200" i="5"/>
  <c r="F199" i="5"/>
  <c r="A199" i="5"/>
  <c r="F198" i="5"/>
  <c r="A198" i="5"/>
  <c r="F197" i="5"/>
  <c r="A197" i="5"/>
  <c r="F196" i="5"/>
  <c r="A196" i="5"/>
  <c r="F195" i="5"/>
  <c r="A195" i="5"/>
  <c r="F194" i="5"/>
  <c r="A194" i="5"/>
  <c r="F193" i="5"/>
  <c r="A193" i="5"/>
  <c r="F192" i="5"/>
  <c r="A192" i="5"/>
  <c r="F191" i="5"/>
  <c r="A191" i="5"/>
  <c r="F190" i="5"/>
  <c r="A190" i="5"/>
  <c r="F189" i="5"/>
  <c r="A189" i="5"/>
  <c r="F188" i="5"/>
  <c r="A188" i="5"/>
  <c r="F187" i="5"/>
  <c r="A187" i="5"/>
  <c r="F186" i="5"/>
  <c r="A186" i="5"/>
  <c r="F185" i="5"/>
  <c r="A185" i="5"/>
  <c r="F184" i="5"/>
  <c r="A184" i="5"/>
  <c r="F183" i="5"/>
  <c r="A183" i="5"/>
  <c r="F182" i="5"/>
  <c r="A182" i="5"/>
  <c r="F181" i="5"/>
  <c r="A181" i="5"/>
  <c r="F180" i="5"/>
  <c r="A180" i="5"/>
  <c r="F179" i="5"/>
  <c r="A179" i="5"/>
  <c r="F178" i="5"/>
  <c r="A178" i="5"/>
  <c r="F177" i="5"/>
  <c r="A177" i="5"/>
  <c r="F176" i="5"/>
  <c r="A176" i="5"/>
  <c r="F175" i="5"/>
  <c r="A175" i="5"/>
  <c r="F174" i="5"/>
  <c r="A174" i="5"/>
  <c r="F173" i="5"/>
  <c r="A173" i="5"/>
  <c r="F172" i="5"/>
  <c r="A172" i="5"/>
  <c r="F171" i="5"/>
  <c r="A171" i="5"/>
  <c r="F170" i="5"/>
  <c r="A170" i="5"/>
  <c r="F169" i="5"/>
  <c r="A169" i="5"/>
  <c r="F168" i="5"/>
  <c r="A168" i="5"/>
  <c r="F167" i="5"/>
  <c r="A167" i="5"/>
  <c r="F166" i="5"/>
  <c r="A166" i="5"/>
  <c r="F165" i="5"/>
  <c r="A165" i="5"/>
  <c r="F164" i="5"/>
  <c r="A164" i="5"/>
  <c r="F163" i="5"/>
  <c r="A163" i="5"/>
  <c r="F162" i="5"/>
  <c r="A162" i="5"/>
  <c r="F161" i="5"/>
  <c r="A161" i="5"/>
  <c r="F160" i="5"/>
  <c r="A160" i="5"/>
  <c r="F159" i="5"/>
  <c r="A159" i="5"/>
  <c r="F158" i="5"/>
  <c r="A158" i="5"/>
  <c r="F157" i="5"/>
  <c r="A157" i="5"/>
  <c r="F156" i="5"/>
  <c r="A156" i="5"/>
  <c r="F155" i="5"/>
  <c r="A155" i="5"/>
  <c r="F154" i="5"/>
  <c r="A154" i="5"/>
  <c r="F153" i="5"/>
  <c r="A153" i="5"/>
  <c r="F152" i="5"/>
  <c r="A152" i="5"/>
  <c r="F151" i="5"/>
  <c r="A151" i="5"/>
  <c r="F150" i="5"/>
  <c r="A150" i="5"/>
  <c r="F149" i="5"/>
  <c r="A149" i="5"/>
  <c r="F148" i="5"/>
  <c r="A148" i="5"/>
  <c r="F147" i="5"/>
  <c r="A147" i="5"/>
  <c r="F146" i="5"/>
  <c r="A146" i="5"/>
  <c r="F145" i="5"/>
  <c r="A145" i="5"/>
  <c r="F144" i="5"/>
  <c r="A144" i="5"/>
  <c r="F143" i="5"/>
  <c r="A143" i="5"/>
  <c r="F142" i="5"/>
  <c r="A142" i="5"/>
  <c r="F141" i="5"/>
  <c r="A141" i="5"/>
  <c r="F140" i="5"/>
  <c r="A140" i="5"/>
  <c r="F139" i="5"/>
  <c r="A139" i="5"/>
  <c r="F138" i="5"/>
  <c r="A138" i="5"/>
  <c r="F137" i="5"/>
  <c r="A137" i="5"/>
  <c r="F136" i="5"/>
  <c r="A136" i="5"/>
  <c r="F135" i="5"/>
  <c r="A135" i="5"/>
  <c r="F134" i="5"/>
  <c r="A134" i="5"/>
  <c r="F133" i="5"/>
  <c r="A133" i="5"/>
  <c r="F132" i="5"/>
  <c r="A132" i="5"/>
  <c r="F131" i="5"/>
  <c r="A131" i="5"/>
  <c r="F130" i="5"/>
  <c r="A130" i="5"/>
  <c r="F129" i="5"/>
  <c r="A129" i="5"/>
  <c r="F128" i="5"/>
  <c r="A128" i="5"/>
  <c r="F127" i="5"/>
  <c r="A127" i="5"/>
  <c r="F126" i="5"/>
  <c r="A126" i="5"/>
  <c r="F125" i="5"/>
  <c r="A125" i="5"/>
  <c r="F124" i="5"/>
  <c r="A124" i="5"/>
  <c r="F123" i="5"/>
  <c r="A123" i="5"/>
  <c r="F122" i="5"/>
  <c r="A122" i="5"/>
  <c r="F121" i="5"/>
  <c r="A121" i="5"/>
  <c r="F120" i="5"/>
  <c r="A120" i="5"/>
  <c r="F119" i="5"/>
  <c r="A119" i="5"/>
  <c r="F118" i="5"/>
  <c r="A118" i="5"/>
  <c r="F117" i="5"/>
  <c r="A117" i="5"/>
  <c r="F116" i="5"/>
  <c r="A116" i="5"/>
  <c r="F115" i="5"/>
  <c r="A115" i="5"/>
  <c r="F114" i="5"/>
  <c r="A114" i="5"/>
  <c r="F113" i="5"/>
  <c r="A113" i="5"/>
  <c r="F112" i="5"/>
  <c r="A112" i="5"/>
  <c r="F111" i="5"/>
  <c r="A111" i="5"/>
  <c r="F110" i="5"/>
  <c r="A110" i="5"/>
  <c r="F109" i="5"/>
  <c r="A109" i="5"/>
  <c r="F108" i="5"/>
  <c r="A108" i="5"/>
  <c r="F107" i="5"/>
  <c r="A107" i="5"/>
  <c r="F106" i="5"/>
  <c r="A106" i="5"/>
  <c r="F105" i="5"/>
  <c r="A105" i="5"/>
  <c r="F104" i="5"/>
  <c r="A104" i="5"/>
  <c r="F103" i="5"/>
  <c r="A103" i="5"/>
  <c r="F102" i="5"/>
  <c r="A102" i="5"/>
  <c r="F101" i="5"/>
  <c r="A101" i="5"/>
  <c r="F100" i="5"/>
  <c r="A100" i="5"/>
  <c r="F99" i="5"/>
  <c r="A99" i="5"/>
  <c r="F98" i="5"/>
  <c r="A98" i="5"/>
  <c r="F97" i="5"/>
  <c r="A97" i="5"/>
  <c r="F96" i="5"/>
  <c r="A96" i="5"/>
  <c r="F95" i="5"/>
  <c r="A95" i="5"/>
  <c r="F94" i="5"/>
  <c r="A94" i="5"/>
  <c r="F93" i="5"/>
  <c r="A93" i="5"/>
  <c r="F92" i="5"/>
  <c r="A92" i="5"/>
  <c r="F91" i="5"/>
  <c r="A91" i="5"/>
  <c r="F90" i="5"/>
  <c r="A90" i="5"/>
  <c r="F89" i="5"/>
  <c r="A89" i="5"/>
  <c r="F88" i="5"/>
  <c r="A88" i="5"/>
  <c r="F87" i="5"/>
  <c r="A87" i="5"/>
  <c r="F86" i="5"/>
  <c r="A86" i="5"/>
  <c r="F85" i="5"/>
  <c r="A85" i="5"/>
  <c r="F84" i="5"/>
  <c r="A84" i="5"/>
  <c r="F83" i="5"/>
  <c r="A83" i="5"/>
  <c r="F82" i="5"/>
  <c r="A82" i="5"/>
  <c r="F81" i="5"/>
  <c r="A81" i="5"/>
  <c r="F80" i="5"/>
  <c r="A80" i="5"/>
  <c r="F79" i="5"/>
  <c r="A79" i="5"/>
  <c r="F78" i="5"/>
  <c r="A78" i="5"/>
  <c r="F77" i="5"/>
  <c r="A77" i="5"/>
  <c r="F76" i="5"/>
  <c r="A76" i="5"/>
  <c r="F75" i="5"/>
  <c r="A75" i="5"/>
  <c r="F74" i="5"/>
  <c r="A74" i="5"/>
  <c r="F73" i="5"/>
  <c r="A73" i="5"/>
  <c r="F72" i="5"/>
  <c r="A72" i="5"/>
  <c r="F71" i="5"/>
  <c r="A71" i="5"/>
  <c r="F70" i="5"/>
  <c r="A70" i="5"/>
  <c r="F69" i="5"/>
  <c r="A69" i="5"/>
  <c r="F68" i="5"/>
  <c r="A68" i="5"/>
  <c r="F67" i="5"/>
  <c r="A67" i="5"/>
  <c r="F66" i="5"/>
  <c r="A66" i="5"/>
  <c r="F65" i="5"/>
  <c r="A65" i="5"/>
  <c r="F64" i="5"/>
  <c r="A64" i="5"/>
  <c r="F63" i="5"/>
  <c r="A63" i="5"/>
  <c r="F62" i="5"/>
  <c r="A62" i="5"/>
  <c r="F61" i="5"/>
  <c r="A61" i="5"/>
  <c r="F60" i="5"/>
  <c r="A60" i="5"/>
  <c r="F59" i="5"/>
  <c r="A59" i="5"/>
  <c r="F58" i="5"/>
  <c r="A58" i="5"/>
  <c r="F57" i="5"/>
  <c r="A57" i="5"/>
  <c r="F56" i="5"/>
  <c r="A56" i="5"/>
  <c r="F55" i="5"/>
  <c r="A55" i="5"/>
  <c r="F54" i="5"/>
  <c r="A54" i="5"/>
  <c r="F53" i="5"/>
  <c r="A53" i="5"/>
  <c r="F52" i="5"/>
  <c r="A52" i="5"/>
  <c r="F51" i="5"/>
  <c r="A51" i="5"/>
  <c r="F50" i="5"/>
  <c r="A50" i="5"/>
  <c r="F49" i="5"/>
  <c r="A49" i="5"/>
  <c r="F48" i="5"/>
  <c r="A48" i="5"/>
  <c r="F47" i="5"/>
  <c r="A47" i="5"/>
  <c r="F46" i="5"/>
  <c r="A46" i="5"/>
  <c r="F45" i="5"/>
  <c r="A45" i="5"/>
  <c r="F44" i="5"/>
  <c r="A44" i="5"/>
  <c r="F43" i="5"/>
  <c r="A43" i="5"/>
  <c r="F42" i="5"/>
  <c r="A42" i="5"/>
  <c r="F41" i="5"/>
  <c r="A41" i="5"/>
  <c r="F40" i="5"/>
  <c r="A40" i="5"/>
  <c r="F39" i="5"/>
  <c r="A39" i="5"/>
  <c r="F38" i="5"/>
  <c r="A38" i="5"/>
  <c r="F37" i="5"/>
  <c r="A37" i="5"/>
  <c r="F36" i="5"/>
  <c r="A36" i="5"/>
  <c r="F35" i="5"/>
  <c r="F34" i="5"/>
  <c r="A34" i="5"/>
  <c r="F33" i="5"/>
  <c r="A33" i="5"/>
  <c r="F32" i="5"/>
  <c r="A32" i="5"/>
  <c r="F31" i="5"/>
  <c r="A31" i="5"/>
  <c r="F30" i="5"/>
  <c r="A30" i="5"/>
  <c r="F29" i="5"/>
  <c r="A29" i="5"/>
  <c r="F28" i="5"/>
  <c r="A28" i="5"/>
  <c r="F27" i="5"/>
  <c r="A27" i="5"/>
  <c r="F26" i="5"/>
  <c r="A26" i="5"/>
  <c r="F25" i="5"/>
  <c r="A25" i="5"/>
  <c r="F24" i="5"/>
  <c r="A24" i="5"/>
  <c r="F23" i="5"/>
  <c r="A23" i="5"/>
  <c r="F22" i="5"/>
  <c r="A22" i="5"/>
  <c r="F21" i="5"/>
  <c r="A21" i="5"/>
  <c r="F20" i="5"/>
  <c r="A20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F5" i="5"/>
  <c r="A5" i="5"/>
  <c r="F4" i="5"/>
  <c r="A4" i="5"/>
  <c r="F3" i="5"/>
  <c r="A3" i="5"/>
  <c r="F2" i="5"/>
  <c r="A2" i="5"/>
  <c r="AR156" i="6"/>
  <c r="AW118" i="6"/>
  <c r="AT218" i="6"/>
  <c r="AR23" i="6"/>
  <c r="AY42" i="6"/>
  <c r="AW42" i="6"/>
  <c r="AY218" i="6"/>
  <c r="AU42" i="6"/>
  <c r="AT80" i="6"/>
  <c r="AQ42" i="6"/>
  <c r="AQ175" i="6"/>
  <c r="AV42" i="6"/>
  <c r="AW194" i="6"/>
  <c r="AW80" i="6"/>
  <c r="AX99" i="6"/>
  <c r="AQ156" i="6"/>
  <c r="AR118" i="6"/>
  <c r="AT118" i="6"/>
  <c r="AS194" i="6"/>
  <c r="AQ218" i="6"/>
  <c r="AU156" i="6"/>
  <c r="AU80" i="6"/>
  <c r="AY194" i="6"/>
  <c r="AV4" i="6"/>
  <c r="AY156" i="6"/>
  <c r="AU137" i="6"/>
  <c r="AQ194" i="6"/>
  <c r="AS118" i="6"/>
  <c r="AT4" i="6"/>
  <c r="AV80" i="6"/>
  <c r="AU218" i="6"/>
  <c r="AW4" i="6"/>
  <c r="AY118" i="6"/>
  <c r="AY61" i="6"/>
  <c r="AR4" i="6"/>
  <c r="AV118" i="6"/>
  <c r="AS23" i="6"/>
  <c r="AR42" i="6"/>
  <c r="AY80" i="6"/>
  <c r="AR80" i="6"/>
  <c r="AS42" i="6"/>
  <c r="AX218" i="6"/>
  <c r="AU4" i="6"/>
  <c r="AV194" i="6"/>
  <c r="AQ118" i="6"/>
  <c r="AU61" i="6"/>
  <c r="AV218" i="6"/>
  <c r="AY23" i="6"/>
  <c r="AX118" i="6"/>
  <c r="AW23" i="6"/>
  <c r="AX42" i="6"/>
  <c r="AS4" i="6"/>
  <c r="AY4" i="6"/>
  <c r="AX194" i="6"/>
  <c r="AS218" i="6"/>
  <c r="AR218" i="6"/>
  <c r="AU118" i="6"/>
  <c r="AQ80" i="6"/>
  <c r="AX4" i="6"/>
  <c r="AX80" i="6"/>
  <c r="AW218" i="6"/>
  <c r="AT194" i="6"/>
  <c r="AT42" i="6"/>
  <c r="AS80" i="6"/>
  <c r="AQ4" i="6"/>
  <c r="K23" i="6" l="1"/>
  <c r="AE23" i="6" s="1"/>
  <c r="K194" i="6"/>
  <c r="AE194" i="6" s="1"/>
  <c r="K118" i="6"/>
  <c r="AE118" i="6" s="1"/>
  <c r="E80" i="6"/>
  <c r="Y80" i="6" s="1"/>
  <c r="H137" i="6"/>
  <c r="AB137" i="6" s="1"/>
  <c r="E61" i="6"/>
  <c r="Y61" i="6" s="1"/>
  <c r="J42" i="6"/>
  <c r="AD42" i="6" s="1"/>
  <c r="E156" i="6"/>
  <c r="Y156" i="6" s="1"/>
  <c r="J99" i="6"/>
  <c r="AD99" i="6" s="1"/>
  <c r="A5" i="6"/>
  <c r="C5" i="6" s="1"/>
  <c r="W5" i="6" s="1"/>
  <c r="A219" i="6"/>
  <c r="J218" i="6"/>
  <c r="T218" i="6" s="1"/>
  <c r="I218" i="6"/>
  <c r="S218" i="6" s="1"/>
  <c r="H218" i="6"/>
  <c r="R218" i="6" s="1"/>
  <c r="G218" i="6"/>
  <c r="Q218" i="6" s="1"/>
  <c r="F218" i="6"/>
  <c r="P218" i="6" s="1"/>
  <c r="K218" i="6"/>
  <c r="U218" i="6" s="1"/>
  <c r="E218" i="6"/>
  <c r="O218" i="6" s="1"/>
  <c r="D218" i="6"/>
  <c r="N218" i="6" s="1"/>
  <c r="C218" i="6"/>
  <c r="M218" i="6" s="1"/>
  <c r="Y217" i="6"/>
  <c r="AI217" i="6" s="1"/>
  <c r="BC217" i="6" s="1"/>
  <c r="AD213" i="6"/>
  <c r="AN213" i="6" s="1"/>
  <c r="BH213" i="6" s="1"/>
  <c r="Z212" i="6"/>
  <c r="AJ212" i="6" s="1"/>
  <c r="BD212" i="6" s="1"/>
  <c r="AC213" i="6"/>
  <c r="AM213" i="6" s="1"/>
  <c r="BG213" i="6" s="1"/>
  <c r="AB213" i="6"/>
  <c r="AL213" i="6" s="1"/>
  <c r="BF213" i="6" s="1"/>
  <c r="AA216" i="6"/>
  <c r="AK216" i="6" s="1"/>
  <c r="BE216" i="6" s="1"/>
  <c r="AE217" i="6"/>
  <c r="AO217" i="6" s="1"/>
  <c r="BI217" i="6" s="1"/>
  <c r="X217" i="6"/>
  <c r="AH217" i="6" s="1"/>
  <c r="BB217" i="6" s="1"/>
  <c r="Y212" i="6"/>
  <c r="AI212" i="6" s="1"/>
  <c r="BC212" i="6" s="1"/>
  <c r="W217" i="6"/>
  <c r="AG217" i="6" s="1"/>
  <c r="BA217" i="6" s="1"/>
  <c r="X212" i="6"/>
  <c r="AH212" i="6" s="1"/>
  <c r="BB212" i="6" s="1"/>
  <c r="Z214" i="6"/>
  <c r="AJ214" i="6" s="1"/>
  <c r="BD214" i="6" s="1"/>
  <c r="X214" i="6"/>
  <c r="AH214" i="6" s="1"/>
  <c r="BB214" i="6" s="1"/>
  <c r="AC216" i="6"/>
  <c r="AM216" i="6" s="1"/>
  <c r="BG216" i="6" s="1"/>
  <c r="AB216" i="6"/>
  <c r="AL216" i="6" s="1"/>
  <c r="BF216" i="6" s="1"/>
  <c r="AE215" i="6"/>
  <c r="AO215" i="6" s="1"/>
  <c r="BI215" i="6" s="1"/>
  <c r="W216" i="6"/>
  <c r="AG216" i="6" s="1"/>
  <c r="BA216" i="6" s="1"/>
  <c r="AE214" i="6"/>
  <c r="AO214" i="6" s="1"/>
  <c r="BI214" i="6" s="1"/>
  <c r="AA213" i="6"/>
  <c r="AK213" i="6" s="1"/>
  <c r="BE213" i="6" s="1"/>
  <c r="W212" i="6"/>
  <c r="AG212" i="6" s="1"/>
  <c r="BA212" i="6" s="1"/>
  <c r="Y213" i="6"/>
  <c r="AI213" i="6" s="1"/>
  <c r="BC213" i="6" s="1"/>
  <c r="AD215" i="6"/>
  <c r="AN215" i="6" s="1"/>
  <c r="BH215" i="6" s="1"/>
  <c r="AC217" i="6"/>
  <c r="AM217" i="6" s="1"/>
  <c r="BG217" i="6" s="1"/>
  <c r="AD214" i="6"/>
  <c r="AN214" i="6" s="1"/>
  <c r="BH214" i="6" s="1"/>
  <c r="Z213" i="6"/>
  <c r="AJ213" i="6" s="1"/>
  <c r="BD213" i="6" s="1"/>
  <c r="AC214" i="6"/>
  <c r="AM214" i="6" s="1"/>
  <c r="BG214" i="6" s="1"/>
  <c r="W215" i="6"/>
  <c r="AG215" i="6" s="1"/>
  <c r="BA215" i="6" s="1"/>
  <c r="Z216" i="6"/>
  <c r="AJ216" i="6" s="1"/>
  <c r="BD216" i="6" s="1"/>
  <c r="AE212" i="6"/>
  <c r="AO212" i="6" s="1"/>
  <c r="BI212" i="6" s="1"/>
  <c r="AD212" i="6"/>
  <c r="AN212" i="6" s="1"/>
  <c r="BH212" i="6" s="1"/>
  <c r="AC212" i="6"/>
  <c r="AM212" i="6" s="1"/>
  <c r="BG212" i="6" s="1"/>
  <c r="AA214" i="6"/>
  <c r="AK214" i="6" s="1"/>
  <c r="BE214" i="6" s="1"/>
  <c r="AD216" i="6"/>
  <c r="AN216" i="6" s="1"/>
  <c r="BH216" i="6" s="1"/>
  <c r="Y216" i="6"/>
  <c r="AI216" i="6" s="1"/>
  <c r="BC216" i="6" s="1"/>
  <c r="AA212" i="6"/>
  <c r="AK212" i="6" s="1"/>
  <c r="BE212" i="6" s="1"/>
  <c r="AB214" i="6"/>
  <c r="AL214" i="6" s="1"/>
  <c r="BF214" i="6" s="1"/>
  <c r="X213" i="6"/>
  <c r="AH213" i="6" s="1"/>
  <c r="BB213" i="6" s="1"/>
  <c r="AB215" i="6"/>
  <c r="AL215" i="6" s="1"/>
  <c r="BF215" i="6" s="1"/>
  <c r="Y215" i="6"/>
  <c r="AI215" i="6" s="1"/>
  <c r="BC215" i="6" s="1"/>
  <c r="X216" i="6"/>
  <c r="AH216" i="6" s="1"/>
  <c r="BB216" i="6" s="1"/>
  <c r="AE213" i="6"/>
  <c r="AO213" i="6" s="1"/>
  <c r="BI213" i="6" s="1"/>
  <c r="W213" i="6"/>
  <c r="AG213" i="6" s="1"/>
  <c r="BA213" i="6" s="1"/>
  <c r="Z215" i="6"/>
  <c r="AJ215" i="6" s="1"/>
  <c r="BD215" i="6" s="1"/>
  <c r="AA217" i="6"/>
  <c r="AK217" i="6" s="1"/>
  <c r="BE217" i="6" s="1"/>
  <c r="X215" i="6"/>
  <c r="AH215" i="6" s="1"/>
  <c r="BB215" i="6" s="1"/>
  <c r="AB217" i="6"/>
  <c r="AL217" i="6" s="1"/>
  <c r="BF217" i="6" s="1"/>
  <c r="AC215" i="6"/>
  <c r="AM215" i="6" s="1"/>
  <c r="BG215" i="6" s="1"/>
  <c r="BS215" i="6" s="1"/>
  <c r="Y214" i="6"/>
  <c r="AI214" i="6" s="1"/>
  <c r="BC214" i="6" s="1"/>
  <c r="AD217" i="6"/>
  <c r="AN217" i="6" s="1"/>
  <c r="BH217" i="6" s="1"/>
  <c r="AB212" i="6"/>
  <c r="AL212" i="6" s="1"/>
  <c r="BF212" i="6" s="1"/>
  <c r="Z217" i="6"/>
  <c r="AJ217" i="6" s="1"/>
  <c r="BD217" i="6" s="1"/>
  <c r="AE216" i="6"/>
  <c r="AO216" i="6" s="1"/>
  <c r="BI216" i="6" s="1"/>
  <c r="AA215" i="6"/>
  <c r="AK215" i="6" s="1"/>
  <c r="BE215" i="6" s="1"/>
  <c r="W214" i="6"/>
  <c r="AG214" i="6" s="1"/>
  <c r="BA214" i="6" s="1"/>
  <c r="AE117" i="6"/>
  <c r="AE79" i="6"/>
  <c r="Z174" i="6"/>
  <c r="AA136" i="6"/>
  <c r="AA22" i="6"/>
  <c r="AC60" i="6"/>
  <c r="AE98" i="6"/>
  <c r="W155" i="6"/>
  <c r="Z193" i="6"/>
  <c r="AB41" i="6"/>
  <c r="AB3" i="6"/>
  <c r="AC3" i="6"/>
  <c r="AE174" i="6"/>
  <c r="Z60" i="6"/>
  <c r="AE136" i="6"/>
  <c r="AB22" i="6"/>
  <c r="AD60" i="6"/>
  <c r="X155" i="6"/>
  <c r="AA193" i="6"/>
  <c r="AC79" i="6"/>
  <c r="AA174" i="6"/>
  <c r="AC174" i="6"/>
  <c r="Z22" i="6"/>
  <c r="AC22" i="6"/>
  <c r="AE60" i="6"/>
  <c r="W117" i="6"/>
  <c r="Y155" i="6"/>
  <c r="AB193" i="6"/>
  <c r="AC41" i="6"/>
  <c r="W98" i="6"/>
  <c r="AB174" i="6"/>
  <c r="AD174" i="6"/>
  <c r="Y22" i="6"/>
  <c r="AD22" i="6"/>
  <c r="X117" i="6"/>
  <c r="Z155" i="6"/>
  <c r="AC193" i="6"/>
  <c r="AD3" i="6"/>
  <c r="W22" i="6"/>
  <c r="AB60" i="6"/>
  <c r="AE22" i="6"/>
  <c r="W79" i="6"/>
  <c r="Y117" i="6"/>
  <c r="AA155" i="6"/>
  <c r="AD193" i="6"/>
  <c r="X174" i="6"/>
  <c r="Y98" i="6"/>
  <c r="AB136" i="6"/>
  <c r="X22" i="6"/>
  <c r="AC98" i="6"/>
  <c r="AD98" i="6"/>
  <c r="X79" i="6"/>
  <c r="Z117" i="6"/>
  <c r="AB155" i="6"/>
  <c r="AE193" i="6"/>
  <c r="W174" i="6"/>
  <c r="AD79" i="6"/>
  <c r="W136" i="6"/>
  <c r="Y136" i="6"/>
  <c r="Z136" i="6"/>
  <c r="W60" i="6"/>
  <c r="Z98" i="6"/>
  <c r="W193" i="6"/>
  <c r="Y193" i="6"/>
  <c r="W41" i="6"/>
  <c r="Y79" i="6"/>
  <c r="AA117" i="6"/>
  <c r="AC155" i="6"/>
  <c r="Y3" i="6"/>
  <c r="Y174" i="6"/>
  <c r="AD41" i="6"/>
  <c r="AE41" i="6"/>
  <c r="Y60" i="6"/>
  <c r="AB98" i="6"/>
  <c r="X193" i="6"/>
  <c r="X41" i="6"/>
  <c r="Z79" i="6"/>
  <c r="AB117" i="6"/>
  <c r="AD155" i="6"/>
  <c r="AA41" i="6"/>
  <c r="Z3" i="6"/>
  <c r="X60" i="6"/>
  <c r="AC136" i="6"/>
  <c r="AD136" i="6"/>
  <c r="AA60" i="6"/>
  <c r="W3" i="6"/>
  <c r="Y41" i="6"/>
  <c r="AA79" i="6"/>
  <c r="AC117" i="6"/>
  <c r="AE155" i="6"/>
  <c r="AA3" i="6"/>
  <c r="X136" i="6"/>
  <c r="X98" i="6"/>
  <c r="AE3" i="6"/>
  <c r="AA98" i="6"/>
  <c r="X3" i="6"/>
  <c r="Z41" i="6"/>
  <c r="AB79" i="6"/>
  <c r="AD117" i="6"/>
  <c r="D61" i="6"/>
  <c r="X61" i="6" s="1"/>
  <c r="K175" i="6"/>
  <c r="AE175" i="6" s="1"/>
  <c r="D175" i="6"/>
  <c r="X175" i="6" s="1"/>
  <c r="E175" i="6"/>
  <c r="Y175" i="6" s="1"/>
  <c r="J175" i="6"/>
  <c r="AD175" i="6" s="1"/>
  <c r="C175" i="6"/>
  <c r="W175" i="6" s="1"/>
  <c r="K99" i="6"/>
  <c r="AE99" i="6" s="1"/>
  <c r="G2" i="1"/>
  <c r="I175" i="6"/>
  <c r="AC175" i="6" s="1"/>
  <c r="H175" i="6"/>
  <c r="AB175" i="6" s="1"/>
  <c r="A176" i="6"/>
  <c r="G175" i="6"/>
  <c r="AA175" i="6" s="1"/>
  <c r="F175" i="6"/>
  <c r="Z175" i="6" s="1"/>
  <c r="A62" i="6"/>
  <c r="D194" i="6"/>
  <c r="X194" i="6" s="1"/>
  <c r="H23" i="6"/>
  <c r="AB23" i="6" s="1"/>
  <c r="J23" i="6"/>
  <c r="AD23" i="6" s="1"/>
  <c r="C99" i="6"/>
  <c r="W99" i="6" s="1"/>
  <c r="H156" i="6"/>
  <c r="AB156" i="6" s="1"/>
  <c r="C42" i="6"/>
  <c r="W42" i="6" s="1"/>
  <c r="J118" i="6"/>
  <c r="AD118" i="6" s="1"/>
  <c r="I156" i="6"/>
  <c r="AC156" i="6" s="1"/>
  <c r="F194" i="6"/>
  <c r="Z194" i="6" s="1"/>
  <c r="E42" i="6"/>
  <c r="Y42" i="6" s="1"/>
  <c r="G194" i="6"/>
  <c r="AA194" i="6" s="1"/>
  <c r="F42" i="6"/>
  <c r="Z42" i="6" s="1"/>
  <c r="G42" i="6"/>
  <c r="AA42" i="6" s="1"/>
  <c r="E99" i="6"/>
  <c r="Y99" i="6" s="1"/>
  <c r="D137" i="6"/>
  <c r="X137" i="6" s="1"/>
  <c r="H42" i="6"/>
  <c r="AB42" i="6" s="1"/>
  <c r="F99" i="6"/>
  <c r="Z99" i="6" s="1"/>
  <c r="I42" i="6"/>
  <c r="AC42" i="6" s="1"/>
  <c r="A43" i="6"/>
  <c r="F156" i="6"/>
  <c r="Z156" i="6" s="1"/>
  <c r="C137" i="6"/>
  <c r="W137" i="6" s="1"/>
  <c r="F80" i="6"/>
  <c r="Z80" i="6" s="1"/>
  <c r="I137" i="6"/>
  <c r="AC137" i="6" s="1"/>
  <c r="H80" i="6"/>
  <c r="AB80" i="6" s="1"/>
  <c r="K137" i="6"/>
  <c r="AE137" i="6" s="1"/>
  <c r="E4" i="6"/>
  <c r="Y4" i="6" s="1"/>
  <c r="F4" i="6"/>
  <c r="Z4" i="6" s="1"/>
  <c r="K42" i="6"/>
  <c r="AE42" i="6" s="1"/>
  <c r="I80" i="6"/>
  <c r="AC80" i="6" s="1"/>
  <c r="A138" i="6"/>
  <c r="H4" i="6"/>
  <c r="AB4" i="6" s="1"/>
  <c r="I4" i="6"/>
  <c r="AC4" i="6" s="1"/>
  <c r="D42" i="6"/>
  <c r="X42" i="6" s="1"/>
  <c r="J61" i="6"/>
  <c r="AD61" i="6" s="1"/>
  <c r="A195" i="6"/>
  <c r="G4" i="6"/>
  <c r="AA4" i="6" s="1"/>
  <c r="J4" i="6"/>
  <c r="AD4" i="6" s="1"/>
  <c r="C4" i="6"/>
  <c r="W4" i="6" s="1"/>
  <c r="K4" i="6"/>
  <c r="AE4" i="6" s="1"/>
  <c r="G23" i="6"/>
  <c r="AA23" i="6" s="1"/>
  <c r="F23" i="6"/>
  <c r="Z23" i="6" s="1"/>
  <c r="E23" i="6"/>
  <c r="Y23" i="6" s="1"/>
  <c r="A24" i="6"/>
  <c r="D23" i="6"/>
  <c r="X23" i="6" s="1"/>
  <c r="I23" i="6"/>
  <c r="AC23" i="6" s="1"/>
  <c r="D4" i="6"/>
  <c r="X4" i="6" s="1"/>
  <c r="C23" i="6"/>
  <c r="W23" i="6" s="1"/>
  <c r="I61" i="6"/>
  <c r="AC61" i="6" s="1"/>
  <c r="H61" i="6"/>
  <c r="AB61" i="6" s="1"/>
  <c r="G61" i="6"/>
  <c r="AA61" i="6" s="1"/>
  <c r="F61" i="6"/>
  <c r="Z61" i="6" s="1"/>
  <c r="K61" i="6"/>
  <c r="AE61" i="6" s="1"/>
  <c r="C61" i="6"/>
  <c r="W61" i="6" s="1"/>
  <c r="G118" i="6"/>
  <c r="AA118" i="6" s="1"/>
  <c r="F118" i="6"/>
  <c r="Z118" i="6" s="1"/>
  <c r="E118" i="6"/>
  <c r="Y118" i="6" s="1"/>
  <c r="A119" i="6"/>
  <c r="D118" i="6"/>
  <c r="X118" i="6" s="1"/>
  <c r="I118" i="6"/>
  <c r="AC118" i="6" s="1"/>
  <c r="C118" i="6"/>
  <c r="W118" i="6" s="1"/>
  <c r="H118" i="6"/>
  <c r="AB118" i="6" s="1"/>
  <c r="G80" i="6"/>
  <c r="AA80" i="6" s="1"/>
  <c r="D99" i="6"/>
  <c r="X99" i="6" s="1"/>
  <c r="A100" i="6"/>
  <c r="J80" i="6"/>
  <c r="AD80" i="6" s="1"/>
  <c r="G99" i="6"/>
  <c r="AA99" i="6" s="1"/>
  <c r="C80" i="6"/>
  <c r="W80" i="6" s="1"/>
  <c r="K80" i="6"/>
  <c r="AE80" i="6" s="1"/>
  <c r="H99" i="6"/>
  <c r="AB99" i="6" s="1"/>
  <c r="D80" i="6"/>
  <c r="X80" i="6" s="1"/>
  <c r="A81" i="6"/>
  <c r="I99" i="6"/>
  <c r="AC99" i="6" s="1"/>
  <c r="J137" i="6"/>
  <c r="AD137" i="6" s="1"/>
  <c r="G156" i="6"/>
  <c r="AA156" i="6" s="1"/>
  <c r="E194" i="6"/>
  <c r="Y194" i="6" s="1"/>
  <c r="E137" i="6"/>
  <c r="Y137" i="6" s="1"/>
  <c r="J156" i="6"/>
  <c r="AD156" i="6" s="1"/>
  <c r="H194" i="6"/>
  <c r="AB194" i="6" s="1"/>
  <c r="F137" i="6"/>
  <c r="Z137" i="6" s="1"/>
  <c r="C156" i="6"/>
  <c r="W156" i="6" s="1"/>
  <c r="K156" i="6"/>
  <c r="AE156" i="6" s="1"/>
  <c r="I194" i="6"/>
  <c r="AC194" i="6" s="1"/>
  <c r="G137" i="6"/>
  <c r="AA137" i="6" s="1"/>
  <c r="D156" i="6"/>
  <c r="X156" i="6" s="1"/>
  <c r="A157" i="6"/>
  <c r="J194" i="6"/>
  <c r="AD194" i="6" s="1"/>
  <c r="C194" i="6"/>
  <c r="W194" i="6" s="1"/>
  <c r="AQ137" i="6"/>
  <c r="AV23" i="6"/>
  <c r="AW119" i="6"/>
  <c r="AW219" i="6"/>
  <c r="AU138" i="6"/>
  <c r="AS175" i="6"/>
  <c r="AV156" i="6"/>
  <c r="AR137" i="6"/>
  <c r="AR99" i="6"/>
  <c r="AX156" i="6"/>
  <c r="AU81" i="6"/>
  <c r="AQ119" i="6"/>
  <c r="AT61" i="6"/>
  <c r="AW138" i="6"/>
  <c r="AX176" i="6"/>
  <c r="AW24" i="6"/>
  <c r="AV175" i="6"/>
  <c r="AW100" i="6"/>
  <c r="AX24" i="6"/>
  <c r="AW43" i="6"/>
  <c r="AX175" i="6"/>
  <c r="AT138" i="6"/>
  <c r="AT23" i="6"/>
  <c r="AQ61" i="6"/>
  <c r="AX119" i="6"/>
  <c r="AY175" i="6"/>
  <c r="AU175" i="6"/>
  <c r="AS156" i="6"/>
  <c r="AS137" i="6"/>
  <c r="AU99" i="6"/>
  <c r="AR194" i="6"/>
  <c r="AX137" i="6"/>
  <c r="AQ99" i="6"/>
  <c r="AV99" i="6"/>
  <c r="AW175" i="6"/>
  <c r="AV61" i="6"/>
  <c r="AX61" i="6"/>
  <c r="AR5" i="6"/>
  <c r="AT24" i="6"/>
  <c r="AQ24" i="6"/>
  <c r="AR219" i="6"/>
  <c r="AQ100" i="6"/>
  <c r="AW61" i="6"/>
  <c r="AS176" i="6"/>
  <c r="AY62" i="6"/>
  <c r="AR119" i="6"/>
  <c r="AT156" i="6"/>
  <c r="AT175" i="6"/>
  <c r="AX100" i="6"/>
  <c r="AW156" i="6"/>
  <c r="AW137" i="6"/>
  <c r="AS99" i="6"/>
  <c r="AT5" i="6"/>
  <c r="AY100" i="6"/>
  <c r="AU195" i="6"/>
  <c r="AV137" i="6"/>
  <c r="AR43" i="6"/>
  <c r="AT99" i="6"/>
  <c r="AS61" i="6"/>
  <c r="AY99" i="6"/>
  <c r="AU194" i="6"/>
  <c r="AY137" i="6"/>
  <c r="AR61" i="6"/>
  <c r="AS43" i="6"/>
  <c r="AQ219" i="6"/>
  <c r="AS24" i="6"/>
  <c r="AX157" i="6"/>
  <c r="AW99" i="6"/>
  <c r="AU43" i="6"/>
  <c r="AX23" i="6"/>
  <c r="AU23" i="6"/>
  <c r="AT195" i="6"/>
  <c r="AT119" i="6"/>
  <c r="AR175" i="6"/>
  <c r="AR62" i="6"/>
  <c r="AS138" i="6"/>
  <c r="AT137" i="6"/>
  <c r="AS62" i="6"/>
  <c r="A6" i="6" l="1"/>
  <c r="E5" i="6"/>
  <c r="Y5" i="6" s="1"/>
  <c r="D5" i="6"/>
  <c r="X5" i="6" s="1"/>
  <c r="F5" i="6"/>
  <c r="Z5" i="6" s="1"/>
  <c r="G5" i="6"/>
  <c r="AA5" i="6" s="1"/>
  <c r="K5" i="6"/>
  <c r="AE5" i="6" s="1"/>
  <c r="H5" i="6"/>
  <c r="AB5" i="6" s="1"/>
  <c r="I5" i="6"/>
  <c r="AC5" i="6" s="1"/>
  <c r="J5" i="6"/>
  <c r="AD5" i="6" s="1"/>
  <c r="Z218" i="6"/>
  <c r="AJ218" i="6" s="1"/>
  <c r="BD218" i="6" s="1"/>
  <c r="BP218" i="6" s="1"/>
  <c r="AC218" i="6"/>
  <c r="AM218" i="6" s="1"/>
  <c r="BG218" i="6" s="1"/>
  <c r="CC218" i="6" s="1"/>
  <c r="CM218" i="6" s="1"/>
  <c r="Y218" i="6"/>
  <c r="AI218" i="6" s="1"/>
  <c r="BC218" i="6" s="1"/>
  <c r="BO218" i="6" s="1"/>
  <c r="X218" i="6"/>
  <c r="AH218" i="6" s="1"/>
  <c r="BB218" i="6" s="1"/>
  <c r="BX218" i="6" s="1"/>
  <c r="CH218" i="6" s="1"/>
  <c r="A220" i="6"/>
  <c r="D219" i="6"/>
  <c r="G219" i="6"/>
  <c r="E219" i="6"/>
  <c r="K219" i="6"/>
  <c r="J219" i="6"/>
  <c r="H219" i="6"/>
  <c r="F219" i="6"/>
  <c r="C219" i="6"/>
  <c r="I219" i="6"/>
  <c r="H62" i="6"/>
  <c r="AB62" i="6" s="1"/>
  <c r="D43" i="6"/>
  <c r="X43" i="6" s="1"/>
  <c r="C138" i="6"/>
  <c r="W138" i="6" s="1"/>
  <c r="AE218" i="6"/>
  <c r="AO218" i="6" s="1"/>
  <c r="BI218" i="6" s="1"/>
  <c r="W218" i="6"/>
  <c r="AG218" i="6" s="1"/>
  <c r="BA218" i="6" s="1"/>
  <c r="AB218" i="6"/>
  <c r="AL218" i="6" s="1"/>
  <c r="BF218" i="6" s="1"/>
  <c r="CB218" i="6" s="1"/>
  <c r="CL218" i="6" s="1"/>
  <c r="AD218" i="6"/>
  <c r="AN218" i="6" s="1"/>
  <c r="BH218" i="6" s="1"/>
  <c r="CD218" i="6" s="1"/>
  <c r="CN218" i="6" s="1"/>
  <c r="A196" i="6"/>
  <c r="F196" i="6" s="1"/>
  <c r="Z196" i="6" s="1"/>
  <c r="AA218" i="6"/>
  <c r="AK218" i="6" s="1"/>
  <c r="BE218" i="6" s="1"/>
  <c r="BO214" i="6"/>
  <c r="BY214" i="6"/>
  <c r="CI214" i="6" s="1"/>
  <c r="CD216" i="6"/>
  <c r="CN216" i="6" s="1"/>
  <c r="BT216" i="6"/>
  <c r="BN215" i="6"/>
  <c r="BX215" i="6"/>
  <c r="CH215" i="6" s="1"/>
  <c r="BZ216" i="6"/>
  <c r="CJ216" i="6" s="1"/>
  <c r="BP216" i="6"/>
  <c r="CB215" i="6"/>
  <c r="CL215" i="6" s="1"/>
  <c r="BR215" i="6"/>
  <c r="CE212" i="6"/>
  <c r="CO212" i="6" s="1"/>
  <c r="BU212" i="6"/>
  <c r="BZ217" i="6"/>
  <c r="CJ217" i="6" s="1"/>
  <c r="BP217" i="6"/>
  <c r="BV215" i="6"/>
  <c r="BW215" i="6"/>
  <c r="CG215" i="6" s="1"/>
  <c r="BM215" i="6"/>
  <c r="CB216" i="6"/>
  <c r="CL216" i="6" s="1"/>
  <c r="BR216" i="6"/>
  <c r="BR212" i="6"/>
  <c r="CB212" i="6"/>
  <c r="CL212" i="6" s="1"/>
  <c r="BX213" i="6"/>
  <c r="CH213" i="6" s="1"/>
  <c r="BN213" i="6"/>
  <c r="CC216" i="6"/>
  <c r="CM216" i="6" s="1"/>
  <c r="BS216" i="6"/>
  <c r="CB213" i="6"/>
  <c r="CL213" i="6" s="1"/>
  <c r="BR213" i="6"/>
  <c r="BR214" i="6"/>
  <c r="CB214" i="6"/>
  <c r="CL214" i="6" s="1"/>
  <c r="BT215" i="6"/>
  <c r="CD215" i="6"/>
  <c r="CN215" i="6" s="1"/>
  <c r="BX214" i="6"/>
  <c r="CH214" i="6" s="1"/>
  <c r="BN214" i="6"/>
  <c r="BZ214" i="6"/>
  <c r="CJ214" i="6" s="1"/>
  <c r="BP214" i="6"/>
  <c r="BS213" i="6"/>
  <c r="CC213" i="6"/>
  <c r="CM213" i="6" s="1"/>
  <c r="BY213" i="6"/>
  <c r="CI213" i="6" s="1"/>
  <c r="BO213" i="6"/>
  <c r="BN212" i="6"/>
  <c r="BX212" i="6"/>
  <c r="CH212" i="6" s="1"/>
  <c r="BZ212" i="6"/>
  <c r="CJ212" i="6" s="1"/>
  <c r="BP212" i="6"/>
  <c r="CD217" i="6"/>
  <c r="CN217" i="6" s="1"/>
  <c r="BT217" i="6"/>
  <c r="CA217" i="6"/>
  <c r="CK217" i="6" s="1"/>
  <c r="BQ217" i="6"/>
  <c r="BW212" i="6"/>
  <c r="CG212" i="6" s="1"/>
  <c r="BV212" i="6"/>
  <c r="BM212" i="6"/>
  <c r="BW217" i="6"/>
  <c r="CG217" i="6" s="1"/>
  <c r="BV217" i="6"/>
  <c r="BM217" i="6"/>
  <c r="BT213" i="6"/>
  <c r="CD213" i="6"/>
  <c r="CN213" i="6" s="1"/>
  <c r="BS214" i="6"/>
  <c r="CC214" i="6"/>
  <c r="CM214" i="6" s="1"/>
  <c r="CA213" i="6"/>
  <c r="CK213" i="6" s="1"/>
  <c r="BQ213" i="6"/>
  <c r="BY212" i="6"/>
  <c r="CI212" i="6" s="1"/>
  <c r="BO212" i="6"/>
  <c r="BY217" i="6"/>
  <c r="CI217" i="6" s="1"/>
  <c r="BO217" i="6"/>
  <c r="CC215" i="6"/>
  <c r="CM215" i="6" s="1"/>
  <c r="CA214" i="6"/>
  <c r="CK214" i="6" s="1"/>
  <c r="BQ214" i="6"/>
  <c r="BV216" i="6"/>
  <c r="BW216" i="6"/>
  <c r="CG216" i="6" s="1"/>
  <c r="BM216" i="6"/>
  <c r="BU213" i="6"/>
  <c r="CE213" i="6"/>
  <c r="CO213" i="6" s="1"/>
  <c r="BM214" i="6"/>
  <c r="BW214" i="6"/>
  <c r="CG214" i="6" s="1"/>
  <c r="BV214" i="6"/>
  <c r="CA215" i="6"/>
  <c r="CK215" i="6" s="1"/>
  <c r="BQ215" i="6"/>
  <c r="BX216" i="6"/>
  <c r="CH216" i="6" s="1"/>
  <c r="BN216" i="6"/>
  <c r="BU215" i="6"/>
  <c r="CE215" i="6"/>
  <c r="CO215" i="6" s="1"/>
  <c r="BU216" i="6"/>
  <c r="CE216" i="6"/>
  <c r="CO216" i="6" s="1"/>
  <c r="BU217" i="6"/>
  <c r="CE217" i="6"/>
  <c r="CO217" i="6" s="1"/>
  <c r="BS212" i="6"/>
  <c r="CC212" i="6"/>
  <c r="CM212" i="6" s="1"/>
  <c r="CC217" i="6"/>
  <c r="CM217" i="6" s="1"/>
  <c r="BS217" i="6"/>
  <c r="CA216" i="6"/>
  <c r="CK216" i="6" s="1"/>
  <c r="BQ216" i="6"/>
  <c r="CB217" i="6"/>
  <c r="CL217" i="6" s="1"/>
  <c r="BR217" i="6"/>
  <c r="BY215" i="6"/>
  <c r="CI215" i="6" s="1"/>
  <c r="BO215" i="6"/>
  <c r="CD212" i="6"/>
  <c r="CN212" i="6" s="1"/>
  <c r="BT212" i="6"/>
  <c r="BQ212" i="6"/>
  <c r="CA212" i="6"/>
  <c r="CK212" i="6" s="1"/>
  <c r="BU214" i="6"/>
  <c r="CE214" i="6"/>
  <c r="CO214" i="6" s="1"/>
  <c r="BX217" i="6"/>
  <c r="CH217" i="6" s="1"/>
  <c r="BN217" i="6"/>
  <c r="BZ215" i="6"/>
  <c r="CJ215" i="6" s="1"/>
  <c r="BP215" i="6"/>
  <c r="BP213" i="6"/>
  <c r="BZ213" i="6"/>
  <c r="CJ213" i="6" s="1"/>
  <c r="BW213" i="6"/>
  <c r="CG213" i="6" s="1"/>
  <c r="BV213" i="6"/>
  <c r="BM213" i="6"/>
  <c r="BO216" i="6"/>
  <c r="BY216" i="6"/>
  <c r="CI216" i="6" s="1"/>
  <c r="CD214" i="6"/>
  <c r="CN214" i="6" s="1"/>
  <c r="BT214" i="6"/>
  <c r="J195" i="6"/>
  <c r="AD195" i="6" s="1"/>
  <c r="I62" i="6"/>
  <c r="AC62" i="6" s="1"/>
  <c r="J62" i="6"/>
  <c r="AD62" i="6" s="1"/>
  <c r="C62" i="6"/>
  <c r="W62" i="6" s="1"/>
  <c r="K62" i="6"/>
  <c r="AE62" i="6" s="1"/>
  <c r="A63" i="6"/>
  <c r="E63" i="6" s="1"/>
  <c r="Y63" i="6" s="1"/>
  <c r="E62" i="6"/>
  <c r="Y62" i="6" s="1"/>
  <c r="G62" i="6"/>
  <c r="AA62" i="6" s="1"/>
  <c r="K138" i="6"/>
  <c r="AE138" i="6" s="1"/>
  <c r="D62" i="6"/>
  <c r="X62" i="6" s="1"/>
  <c r="A139" i="6"/>
  <c r="F62" i="6"/>
  <c r="Z62" i="6" s="1"/>
  <c r="K176" i="6"/>
  <c r="AE176" i="6" s="1"/>
  <c r="D176" i="6"/>
  <c r="X176" i="6" s="1"/>
  <c r="E176" i="6"/>
  <c r="Y176" i="6" s="1"/>
  <c r="C176" i="6"/>
  <c r="W176" i="6" s="1"/>
  <c r="A177" i="6"/>
  <c r="F176" i="6"/>
  <c r="Z176" i="6" s="1"/>
  <c r="G176" i="6"/>
  <c r="AA176" i="6" s="1"/>
  <c r="H176" i="6"/>
  <c r="AB176" i="6" s="1"/>
  <c r="J176" i="6"/>
  <c r="AD176" i="6" s="1"/>
  <c r="I176" i="6"/>
  <c r="AC176" i="6" s="1"/>
  <c r="A44" i="6"/>
  <c r="E195" i="6"/>
  <c r="Y195" i="6" s="1"/>
  <c r="C195" i="6"/>
  <c r="W195" i="6" s="1"/>
  <c r="K195" i="6"/>
  <c r="AE195" i="6" s="1"/>
  <c r="F195" i="6"/>
  <c r="Z195" i="6" s="1"/>
  <c r="G195" i="6"/>
  <c r="AA195" i="6" s="1"/>
  <c r="D195" i="6"/>
  <c r="X195" i="6" s="1"/>
  <c r="H195" i="6"/>
  <c r="AB195" i="6" s="1"/>
  <c r="I195" i="6"/>
  <c r="AC195" i="6" s="1"/>
  <c r="J138" i="6"/>
  <c r="AD138" i="6" s="1"/>
  <c r="J43" i="6"/>
  <c r="AD43" i="6" s="1"/>
  <c r="K43" i="6"/>
  <c r="AE43" i="6" s="1"/>
  <c r="I43" i="6"/>
  <c r="AC43" i="6" s="1"/>
  <c r="E43" i="6"/>
  <c r="Y43" i="6" s="1"/>
  <c r="H43" i="6"/>
  <c r="AB43" i="6" s="1"/>
  <c r="G43" i="6"/>
  <c r="AA43" i="6" s="1"/>
  <c r="C43" i="6"/>
  <c r="W43" i="6" s="1"/>
  <c r="F43" i="6"/>
  <c r="Z43" i="6" s="1"/>
  <c r="D138" i="6"/>
  <c r="X138" i="6" s="1"/>
  <c r="G138" i="6"/>
  <c r="AA138" i="6" s="1"/>
  <c r="E138" i="6"/>
  <c r="Y138" i="6" s="1"/>
  <c r="I138" i="6"/>
  <c r="AC138" i="6" s="1"/>
  <c r="F138" i="6"/>
  <c r="Z138" i="6" s="1"/>
  <c r="H138" i="6"/>
  <c r="AB138" i="6" s="1"/>
  <c r="H100" i="6"/>
  <c r="AB100" i="6" s="1"/>
  <c r="G100" i="6"/>
  <c r="AA100" i="6" s="1"/>
  <c r="F100" i="6"/>
  <c r="Z100" i="6" s="1"/>
  <c r="E100" i="6"/>
  <c r="Y100" i="6" s="1"/>
  <c r="J100" i="6"/>
  <c r="AD100" i="6" s="1"/>
  <c r="A101" i="6"/>
  <c r="D100" i="6"/>
  <c r="X100" i="6" s="1"/>
  <c r="K100" i="6"/>
  <c r="AE100" i="6" s="1"/>
  <c r="I100" i="6"/>
  <c r="AC100" i="6" s="1"/>
  <c r="C100" i="6"/>
  <c r="W100" i="6" s="1"/>
  <c r="E24" i="6"/>
  <c r="Y24" i="6" s="1"/>
  <c r="A25" i="6"/>
  <c r="D24" i="6"/>
  <c r="X24" i="6" s="1"/>
  <c r="K24" i="6"/>
  <c r="AE24" i="6" s="1"/>
  <c r="C24" i="6"/>
  <c r="W24" i="6" s="1"/>
  <c r="J24" i="6"/>
  <c r="AD24" i="6" s="1"/>
  <c r="G24" i="6"/>
  <c r="AA24" i="6" s="1"/>
  <c r="H24" i="6"/>
  <c r="AB24" i="6" s="1"/>
  <c r="I24" i="6"/>
  <c r="AC24" i="6" s="1"/>
  <c r="F24" i="6"/>
  <c r="Z24" i="6" s="1"/>
  <c r="K81" i="6"/>
  <c r="AE81" i="6" s="1"/>
  <c r="C81" i="6"/>
  <c r="W81" i="6" s="1"/>
  <c r="J81" i="6"/>
  <c r="AD81" i="6" s="1"/>
  <c r="I81" i="6"/>
  <c r="AC81" i="6" s="1"/>
  <c r="H81" i="6"/>
  <c r="AB81" i="6" s="1"/>
  <c r="E81" i="6"/>
  <c r="Y81" i="6" s="1"/>
  <c r="F81" i="6"/>
  <c r="Z81" i="6" s="1"/>
  <c r="D81" i="6"/>
  <c r="X81" i="6" s="1"/>
  <c r="A82" i="6"/>
  <c r="G81" i="6"/>
  <c r="AA81" i="6" s="1"/>
  <c r="K157" i="6"/>
  <c r="AE157" i="6" s="1"/>
  <c r="C157" i="6"/>
  <c r="W157" i="6" s="1"/>
  <c r="J157" i="6"/>
  <c r="AD157" i="6" s="1"/>
  <c r="I157" i="6"/>
  <c r="AC157" i="6" s="1"/>
  <c r="H157" i="6"/>
  <c r="AB157" i="6" s="1"/>
  <c r="E157" i="6"/>
  <c r="Y157" i="6" s="1"/>
  <c r="A158" i="6"/>
  <c r="G157" i="6"/>
  <c r="AA157" i="6" s="1"/>
  <c r="F157" i="6"/>
  <c r="Z157" i="6" s="1"/>
  <c r="D157" i="6"/>
  <c r="X157" i="6" s="1"/>
  <c r="E119" i="6"/>
  <c r="Y119" i="6" s="1"/>
  <c r="A120" i="6"/>
  <c r="D119" i="6"/>
  <c r="X119" i="6" s="1"/>
  <c r="K119" i="6"/>
  <c r="AE119" i="6" s="1"/>
  <c r="C119" i="6"/>
  <c r="W119" i="6" s="1"/>
  <c r="J119" i="6"/>
  <c r="AD119" i="6" s="1"/>
  <c r="G119" i="6"/>
  <c r="AA119" i="6" s="1"/>
  <c r="I119" i="6"/>
  <c r="AC119" i="6" s="1"/>
  <c r="H119" i="6"/>
  <c r="AB119" i="6" s="1"/>
  <c r="F119" i="6"/>
  <c r="Z119" i="6" s="1"/>
  <c r="I6" i="6"/>
  <c r="AC6" i="6" s="1"/>
  <c r="D6" i="6"/>
  <c r="X6" i="6" s="1"/>
  <c r="H6" i="6"/>
  <c r="AB6" i="6" s="1"/>
  <c r="E6" i="6"/>
  <c r="Y6" i="6" s="1"/>
  <c r="G6" i="6"/>
  <c r="AA6" i="6" s="1"/>
  <c r="F6" i="6"/>
  <c r="Z6" i="6" s="1"/>
  <c r="A7" i="6"/>
  <c r="K6" i="6"/>
  <c r="AE6" i="6" s="1"/>
  <c r="C6" i="6"/>
  <c r="W6" i="6" s="1"/>
  <c r="J6" i="6"/>
  <c r="AD6" i="6" s="1"/>
  <c r="AX81" i="6"/>
  <c r="AV139" i="6"/>
  <c r="AT101" i="6"/>
  <c r="AR81" i="6"/>
  <c r="AT62" i="6"/>
  <c r="AQ62" i="6"/>
  <c r="AT196" i="6"/>
  <c r="AS81" i="6"/>
  <c r="AW25" i="6"/>
  <c r="AW101" i="6"/>
  <c r="AV196" i="6"/>
  <c r="AU24" i="6"/>
  <c r="AW62" i="6"/>
  <c r="AQ43" i="6"/>
  <c r="AS196" i="6"/>
  <c r="AY157" i="6"/>
  <c r="AU139" i="6"/>
  <c r="AV195" i="6"/>
  <c r="AT43" i="6"/>
  <c r="AR82" i="6"/>
  <c r="AQ220" i="6"/>
  <c r="AS177" i="6"/>
  <c r="AQ176" i="6"/>
  <c r="AR139" i="6"/>
  <c r="AX138" i="6"/>
  <c r="AY177" i="6"/>
  <c r="AY176" i="6"/>
  <c r="AY25" i="6"/>
  <c r="AT81" i="6"/>
  <c r="AW82" i="6"/>
  <c r="AS120" i="6"/>
  <c r="AW196" i="6"/>
  <c r="AV24" i="6"/>
  <c r="AU62" i="6"/>
  <c r="AW220" i="6"/>
  <c r="AW195" i="6"/>
  <c r="AT44" i="6"/>
  <c r="AR157" i="6"/>
  <c r="AT157" i="6"/>
  <c r="AU196" i="6"/>
  <c r="AS195" i="6"/>
  <c r="AV101" i="6"/>
  <c r="AX139" i="6"/>
  <c r="AV138" i="6"/>
  <c r="AS220" i="6"/>
  <c r="AX219" i="6"/>
  <c r="AU7" i="6"/>
  <c r="AR24" i="6"/>
  <c r="AS5" i="6"/>
  <c r="AV100" i="6"/>
  <c r="AU25" i="6"/>
  <c r="AS139" i="6"/>
  <c r="AY119" i="6"/>
  <c r="AQ82" i="6"/>
  <c r="AY219" i="6"/>
  <c r="AQ138" i="6"/>
  <c r="AR195" i="6"/>
  <c r="AT139" i="6"/>
  <c r="AX195" i="6"/>
  <c r="AU119" i="6"/>
  <c r="AY81" i="6"/>
  <c r="AU219" i="6"/>
  <c r="AV44" i="6"/>
  <c r="AY101" i="6"/>
  <c r="AQ101" i="6"/>
  <c r="AV25" i="6"/>
  <c r="AQ81" i="6"/>
  <c r="AX5" i="6"/>
  <c r="AU82" i="6"/>
  <c r="AW5" i="6"/>
  <c r="AR176" i="6"/>
  <c r="AY24" i="6"/>
  <c r="AY138" i="6"/>
  <c r="AQ139" i="6"/>
  <c r="AV81" i="6"/>
  <c r="AT82" i="6"/>
  <c r="AV5" i="6"/>
  <c r="AT219" i="6"/>
  <c r="AT177" i="6"/>
  <c r="AS100" i="6"/>
  <c r="AT7" i="6"/>
  <c r="AS119" i="6"/>
  <c r="AV119" i="6"/>
  <c r="AX62" i="6"/>
  <c r="AU5" i="6"/>
  <c r="AY195" i="6"/>
  <c r="AY5" i="6"/>
  <c r="AS158" i="6"/>
  <c r="AT100" i="6"/>
  <c r="AV43" i="6"/>
  <c r="AQ158" i="6"/>
  <c r="AV219" i="6"/>
  <c r="AS101" i="6"/>
  <c r="AR101" i="6"/>
  <c r="AW158" i="6"/>
  <c r="AS25" i="6"/>
  <c r="AW81" i="6"/>
  <c r="AR100" i="6"/>
  <c r="AS82" i="6"/>
  <c r="AY43" i="6"/>
  <c r="AT176" i="6"/>
  <c r="AV82" i="6"/>
  <c r="AQ195" i="6"/>
  <c r="AR138" i="6"/>
  <c r="AS219" i="6"/>
  <c r="AX82" i="6"/>
  <c r="AR7" i="6"/>
  <c r="AU101" i="6"/>
  <c r="AV7" i="6"/>
  <c r="AT25" i="6"/>
  <c r="AU157" i="6"/>
  <c r="AX43" i="6"/>
  <c r="AV157" i="6"/>
  <c r="AX101" i="6"/>
  <c r="AQ5" i="6"/>
  <c r="AQ25" i="6"/>
  <c r="AU100" i="6"/>
  <c r="AU176" i="6"/>
  <c r="AR120" i="6"/>
  <c r="AQ157" i="6"/>
  <c r="AV176" i="6"/>
  <c r="AW176" i="6"/>
  <c r="AR25" i="6"/>
  <c r="AS157" i="6"/>
  <c r="AW157" i="6"/>
  <c r="AV177" i="6"/>
  <c r="AX7" i="6"/>
  <c r="AV62" i="6"/>
  <c r="AW139" i="6"/>
  <c r="AY82" i="6"/>
  <c r="AS7" i="6"/>
  <c r="AX25" i="6"/>
  <c r="BS218" i="6" l="1"/>
  <c r="BY218" i="6"/>
  <c r="CI218" i="6" s="1"/>
  <c r="BZ218" i="6"/>
  <c r="CJ218" i="6" s="1"/>
  <c r="BN218" i="6"/>
  <c r="I196" i="6"/>
  <c r="AC196" i="6" s="1"/>
  <c r="BV218" i="6"/>
  <c r="J63" i="6"/>
  <c r="AD63" i="6" s="1"/>
  <c r="J196" i="6"/>
  <c r="AD196" i="6" s="1"/>
  <c r="K139" i="6"/>
  <c r="AE139" i="6" s="1"/>
  <c r="BU218" i="6"/>
  <c r="M219" i="6"/>
  <c r="W219" i="6"/>
  <c r="P219" i="6"/>
  <c r="Z219" i="6"/>
  <c r="R219" i="6"/>
  <c r="AB219" i="6"/>
  <c r="BM218" i="6"/>
  <c r="CA218" i="6"/>
  <c r="CK218" i="6" s="1"/>
  <c r="CE218" i="6"/>
  <c r="CO218" i="6" s="1"/>
  <c r="H196" i="6"/>
  <c r="AB196" i="6" s="1"/>
  <c r="T219" i="6"/>
  <c r="AD219" i="6"/>
  <c r="BW218" i="6"/>
  <c r="CG218" i="6" s="1"/>
  <c r="G196" i="6"/>
  <c r="AA196" i="6" s="1"/>
  <c r="U219" i="6"/>
  <c r="AE219" i="6"/>
  <c r="S219" i="6"/>
  <c r="AC219" i="6"/>
  <c r="A64" i="6"/>
  <c r="K64" i="6" s="1"/>
  <c r="AE64" i="6" s="1"/>
  <c r="O219" i="6"/>
  <c r="Y219" i="6"/>
  <c r="K196" i="6"/>
  <c r="AE196" i="6" s="1"/>
  <c r="E196" i="6"/>
  <c r="Y196" i="6" s="1"/>
  <c r="BT218" i="6"/>
  <c r="Q219" i="6"/>
  <c r="AA219" i="6"/>
  <c r="A197" i="6"/>
  <c r="H197" i="6" s="1"/>
  <c r="AB197" i="6" s="1"/>
  <c r="N219" i="6"/>
  <c r="X219" i="6"/>
  <c r="BR218" i="6"/>
  <c r="A221" i="6"/>
  <c r="E220" i="6"/>
  <c r="G220" i="6"/>
  <c r="K220" i="6"/>
  <c r="F220" i="6"/>
  <c r="J220" i="6"/>
  <c r="C220" i="6"/>
  <c r="I220" i="6"/>
  <c r="H220" i="6"/>
  <c r="D220" i="6"/>
  <c r="BQ218" i="6"/>
  <c r="D44" i="6"/>
  <c r="X44" i="6" s="1"/>
  <c r="C196" i="6"/>
  <c r="W196" i="6" s="1"/>
  <c r="D196" i="6"/>
  <c r="X196" i="6" s="1"/>
  <c r="F63" i="6"/>
  <c r="Z63" i="6" s="1"/>
  <c r="H63" i="6"/>
  <c r="AB63" i="6" s="1"/>
  <c r="I63" i="6"/>
  <c r="AC63" i="6" s="1"/>
  <c r="G63" i="6"/>
  <c r="AA63" i="6" s="1"/>
  <c r="C63" i="6"/>
  <c r="W63" i="6" s="1"/>
  <c r="K63" i="6"/>
  <c r="AE63" i="6" s="1"/>
  <c r="D63" i="6"/>
  <c r="X63" i="6" s="1"/>
  <c r="G139" i="6"/>
  <c r="AA139" i="6" s="1"/>
  <c r="H139" i="6"/>
  <c r="AB139" i="6" s="1"/>
  <c r="F139" i="6"/>
  <c r="Z139" i="6" s="1"/>
  <c r="J139" i="6"/>
  <c r="AD139" i="6" s="1"/>
  <c r="C139" i="6"/>
  <c r="W139" i="6" s="1"/>
  <c r="E139" i="6"/>
  <c r="Y139" i="6" s="1"/>
  <c r="D139" i="6"/>
  <c r="X139" i="6" s="1"/>
  <c r="I139" i="6"/>
  <c r="AC139" i="6" s="1"/>
  <c r="A140" i="6"/>
  <c r="I44" i="6"/>
  <c r="AC44" i="6" s="1"/>
  <c r="A45" i="6"/>
  <c r="C45" i="6" s="1"/>
  <c r="W45" i="6" s="1"/>
  <c r="K44" i="6"/>
  <c r="AE44" i="6" s="1"/>
  <c r="G44" i="6"/>
  <c r="AA44" i="6" s="1"/>
  <c r="C44" i="6"/>
  <c r="W44" i="6" s="1"/>
  <c r="J44" i="6"/>
  <c r="AD44" i="6" s="1"/>
  <c r="E44" i="6"/>
  <c r="Y44" i="6" s="1"/>
  <c r="F44" i="6"/>
  <c r="Z44" i="6" s="1"/>
  <c r="H44" i="6"/>
  <c r="AB44" i="6" s="1"/>
  <c r="K177" i="6"/>
  <c r="AE177" i="6" s="1"/>
  <c r="D177" i="6"/>
  <c r="X177" i="6" s="1"/>
  <c r="E177" i="6"/>
  <c r="Y177" i="6" s="1"/>
  <c r="F177" i="6"/>
  <c r="Z177" i="6" s="1"/>
  <c r="C177" i="6"/>
  <c r="W177" i="6" s="1"/>
  <c r="A178" i="6"/>
  <c r="G177" i="6"/>
  <c r="AA177" i="6" s="1"/>
  <c r="H177" i="6"/>
  <c r="AB177" i="6" s="1"/>
  <c r="J177" i="6"/>
  <c r="AD177" i="6" s="1"/>
  <c r="I177" i="6"/>
  <c r="AC177" i="6" s="1"/>
  <c r="K25" i="6"/>
  <c r="AE25" i="6" s="1"/>
  <c r="C25" i="6"/>
  <c r="W25" i="6" s="1"/>
  <c r="J25" i="6"/>
  <c r="AD25" i="6" s="1"/>
  <c r="I25" i="6"/>
  <c r="AC25" i="6" s="1"/>
  <c r="H25" i="6"/>
  <c r="AB25" i="6" s="1"/>
  <c r="E25" i="6"/>
  <c r="Y25" i="6" s="1"/>
  <c r="G25" i="6"/>
  <c r="AA25" i="6" s="1"/>
  <c r="F25" i="6"/>
  <c r="Z25" i="6" s="1"/>
  <c r="D25" i="6"/>
  <c r="X25" i="6" s="1"/>
  <c r="A26" i="6"/>
  <c r="F101" i="6"/>
  <c r="Z101" i="6" s="1"/>
  <c r="E101" i="6"/>
  <c r="Y101" i="6" s="1"/>
  <c r="A102" i="6"/>
  <c r="D101" i="6"/>
  <c r="X101" i="6" s="1"/>
  <c r="K101" i="6"/>
  <c r="AE101" i="6" s="1"/>
  <c r="C101" i="6"/>
  <c r="W101" i="6" s="1"/>
  <c r="H101" i="6"/>
  <c r="AB101" i="6" s="1"/>
  <c r="J101" i="6"/>
  <c r="AD101" i="6" s="1"/>
  <c r="I101" i="6"/>
  <c r="AC101" i="6" s="1"/>
  <c r="G101" i="6"/>
  <c r="AA101" i="6" s="1"/>
  <c r="F120" i="6"/>
  <c r="Z120" i="6" s="1"/>
  <c r="A121" i="6"/>
  <c r="C120" i="6"/>
  <c r="W120" i="6" s="1"/>
  <c r="K120" i="6"/>
  <c r="AE120" i="6" s="1"/>
  <c r="J120" i="6"/>
  <c r="AD120" i="6" s="1"/>
  <c r="I120" i="6"/>
  <c r="AC120" i="6" s="1"/>
  <c r="E120" i="6"/>
  <c r="Y120" i="6" s="1"/>
  <c r="H120" i="6"/>
  <c r="AB120" i="6" s="1"/>
  <c r="G120" i="6"/>
  <c r="AA120" i="6" s="1"/>
  <c r="D120" i="6"/>
  <c r="X120" i="6" s="1"/>
  <c r="C64" i="6"/>
  <c r="W64" i="6" s="1"/>
  <c r="J64" i="6"/>
  <c r="AD64" i="6" s="1"/>
  <c r="I64" i="6"/>
  <c r="AC64" i="6" s="1"/>
  <c r="I158" i="6"/>
  <c r="AC158" i="6" s="1"/>
  <c r="H158" i="6"/>
  <c r="AB158" i="6" s="1"/>
  <c r="G158" i="6"/>
  <c r="AA158" i="6" s="1"/>
  <c r="F158" i="6"/>
  <c r="Z158" i="6" s="1"/>
  <c r="K158" i="6"/>
  <c r="AE158" i="6" s="1"/>
  <c r="C158" i="6"/>
  <c r="W158" i="6" s="1"/>
  <c r="E158" i="6"/>
  <c r="Y158" i="6" s="1"/>
  <c r="J158" i="6"/>
  <c r="AD158" i="6" s="1"/>
  <c r="D158" i="6"/>
  <c r="X158" i="6" s="1"/>
  <c r="A159" i="6"/>
  <c r="G7" i="6"/>
  <c r="AA7" i="6" s="1"/>
  <c r="F7" i="6"/>
  <c r="Z7" i="6" s="1"/>
  <c r="J7" i="6"/>
  <c r="AD7" i="6" s="1"/>
  <c r="E7" i="6"/>
  <c r="Y7" i="6" s="1"/>
  <c r="C7" i="6"/>
  <c r="W7" i="6" s="1"/>
  <c r="A8" i="6"/>
  <c r="D7" i="6"/>
  <c r="X7" i="6" s="1"/>
  <c r="K7" i="6"/>
  <c r="AE7" i="6" s="1"/>
  <c r="I7" i="6"/>
  <c r="AC7" i="6" s="1"/>
  <c r="H7" i="6"/>
  <c r="AB7" i="6" s="1"/>
  <c r="I82" i="6"/>
  <c r="AC82" i="6" s="1"/>
  <c r="H82" i="6"/>
  <c r="AB82" i="6" s="1"/>
  <c r="G82" i="6"/>
  <c r="AA82" i="6" s="1"/>
  <c r="F82" i="6"/>
  <c r="Z82" i="6" s="1"/>
  <c r="K82" i="6"/>
  <c r="AE82" i="6" s="1"/>
  <c r="C82" i="6"/>
  <c r="W82" i="6" s="1"/>
  <c r="A83" i="6"/>
  <c r="J82" i="6"/>
  <c r="AD82" i="6" s="1"/>
  <c r="E82" i="6"/>
  <c r="Y82" i="6" s="1"/>
  <c r="D82" i="6"/>
  <c r="X82" i="6" s="1"/>
  <c r="AR158" i="6"/>
  <c r="AQ196" i="6"/>
  <c r="AQ121" i="6"/>
  <c r="AS6" i="6"/>
  <c r="AS102" i="6"/>
  <c r="AX45" i="6"/>
  <c r="AU6" i="6"/>
  <c r="AU159" i="6"/>
  <c r="AQ45" i="6"/>
  <c r="AW121" i="6"/>
  <c r="AQ6" i="6"/>
  <c r="AS221" i="6"/>
  <c r="AQ44" i="6"/>
  <c r="AX196" i="6"/>
  <c r="AQ63" i="6"/>
  <c r="AU140" i="6"/>
  <c r="AY178" i="6"/>
  <c r="AR221" i="6"/>
  <c r="AX140" i="6"/>
  <c r="AV120" i="6"/>
  <c r="AR196" i="6"/>
  <c r="AU44" i="6"/>
  <c r="AV63" i="6"/>
  <c r="AX6" i="6"/>
  <c r="AW140" i="6"/>
  <c r="AR121" i="6"/>
  <c r="AT63" i="6"/>
  <c r="AU83" i="6"/>
  <c r="AY7" i="6"/>
  <c r="AW177" i="6"/>
  <c r="AW6" i="6"/>
  <c r="AR83" i="6"/>
  <c r="AT158" i="6"/>
  <c r="AR6" i="6"/>
  <c r="AQ177" i="6"/>
  <c r="AY139" i="6"/>
  <c r="AW120" i="6"/>
  <c r="AY45" i="6"/>
  <c r="AU121" i="6"/>
  <c r="AQ140" i="6"/>
  <c r="AS44" i="6"/>
  <c r="AV159" i="6"/>
  <c r="AV83" i="6"/>
  <c r="AU63" i="6"/>
  <c r="AT6" i="6"/>
  <c r="AV220" i="6"/>
  <c r="AY220" i="6"/>
  <c r="AU177" i="6"/>
  <c r="AT220" i="6"/>
  <c r="AW7" i="6"/>
  <c r="AY6" i="6"/>
  <c r="AQ26" i="6"/>
  <c r="AT120" i="6"/>
  <c r="AY196" i="6"/>
  <c r="AX120" i="6"/>
  <c r="AW44" i="6"/>
  <c r="AR140" i="6"/>
  <c r="AY120" i="6"/>
  <c r="AW45" i="6"/>
  <c r="AV158" i="6"/>
  <c r="AX8" i="6"/>
  <c r="AX177" i="6"/>
  <c r="AR177" i="6"/>
  <c r="AV197" i="6"/>
  <c r="AW8" i="6"/>
  <c r="AQ102" i="6"/>
  <c r="AY44" i="6"/>
  <c r="AQ83" i="6"/>
  <c r="AV140" i="6"/>
  <c r="AY63" i="6"/>
  <c r="AV121" i="6"/>
  <c r="AU120" i="6"/>
  <c r="AT140" i="6"/>
  <c r="AY140" i="6"/>
  <c r="AT45" i="6"/>
  <c r="AR44" i="6"/>
  <c r="AX63" i="6"/>
  <c r="AR45" i="6"/>
  <c r="AV6" i="6"/>
  <c r="AY158" i="6"/>
  <c r="AW63" i="6"/>
  <c r="AR220" i="6"/>
  <c r="AU158" i="6"/>
  <c r="AQ7" i="6"/>
  <c r="AX44" i="6"/>
  <c r="AX220" i="6"/>
  <c r="AQ120" i="6"/>
  <c r="AS140" i="6"/>
  <c r="AQ221" i="6"/>
  <c r="AU220" i="6"/>
  <c r="AR63" i="6"/>
  <c r="AS63" i="6"/>
  <c r="AX158" i="6"/>
  <c r="A65" i="6" l="1"/>
  <c r="H65" i="6" s="1"/>
  <c r="AB65" i="6" s="1"/>
  <c r="E64" i="6"/>
  <c r="Y64" i="6" s="1"/>
  <c r="H64" i="6"/>
  <c r="AB64" i="6" s="1"/>
  <c r="G64" i="6"/>
  <c r="AA64" i="6" s="1"/>
  <c r="D64" i="6"/>
  <c r="X64" i="6" s="1"/>
  <c r="F64" i="6"/>
  <c r="Z64" i="6" s="1"/>
  <c r="AH219" i="6"/>
  <c r="BB219" i="6" s="1"/>
  <c r="BX219" i="6" s="1"/>
  <c r="CH219" i="6" s="1"/>
  <c r="K197" i="6"/>
  <c r="AE197" i="6" s="1"/>
  <c r="D197" i="6"/>
  <c r="X197" i="6" s="1"/>
  <c r="A198" i="6"/>
  <c r="K198" i="6" s="1"/>
  <c r="AE198" i="6" s="1"/>
  <c r="C197" i="6"/>
  <c r="W197" i="6" s="1"/>
  <c r="AK219" i="6"/>
  <c r="BE219" i="6" s="1"/>
  <c r="AJ219" i="6"/>
  <c r="BD219" i="6" s="1"/>
  <c r="G197" i="6"/>
  <c r="AA197" i="6" s="1"/>
  <c r="O220" i="6"/>
  <c r="Y220" i="6"/>
  <c r="A222" i="6"/>
  <c r="E221" i="6"/>
  <c r="J221" i="6"/>
  <c r="D221" i="6"/>
  <c r="C221" i="6"/>
  <c r="H221" i="6"/>
  <c r="G221" i="6"/>
  <c r="F221" i="6"/>
  <c r="K221" i="6"/>
  <c r="I221" i="6"/>
  <c r="F197" i="6"/>
  <c r="Z197" i="6" s="1"/>
  <c r="AG219" i="6"/>
  <c r="BA219" i="6" s="1"/>
  <c r="Q220" i="6"/>
  <c r="AA220" i="6"/>
  <c r="U220" i="6"/>
  <c r="AE220" i="6"/>
  <c r="AL219" i="6"/>
  <c r="BF219" i="6" s="1"/>
  <c r="AI219" i="6"/>
  <c r="BC219" i="6" s="1"/>
  <c r="P220" i="6"/>
  <c r="Z220" i="6"/>
  <c r="H140" i="6"/>
  <c r="AB140" i="6" s="1"/>
  <c r="AN219" i="6"/>
  <c r="BH219" i="6" s="1"/>
  <c r="G45" i="6"/>
  <c r="AA45" i="6" s="1"/>
  <c r="D45" i="6"/>
  <c r="X45" i="6" s="1"/>
  <c r="R220" i="6"/>
  <c r="AB220" i="6"/>
  <c r="S220" i="6"/>
  <c r="AC220" i="6"/>
  <c r="AM219" i="6"/>
  <c r="BG219" i="6" s="1"/>
  <c r="I197" i="6"/>
  <c r="AC197" i="6" s="1"/>
  <c r="E197" i="6"/>
  <c r="Y197" i="6" s="1"/>
  <c r="J197" i="6"/>
  <c r="AD197" i="6" s="1"/>
  <c r="K45" i="6"/>
  <c r="AE45" i="6" s="1"/>
  <c r="N220" i="6"/>
  <c r="X220" i="6"/>
  <c r="A46" i="6"/>
  <c r="D46" i="6" s="1"/>
  <c r="X46" i="6" s="1"/>
  <c r="E45" i="6"/>
  <c r="Y45" i="6" s="1"/>
  <c r="M220" i="6"/>
  <c r="W220" i="6"/>
  <c r="T220" i="6"/>
  <c r="AD220" i="6"/>
  <c r="AO219" i="6"/>
  <c r="BI219" i="6" s="1"/>
  <c r="F45" i="6"/>
  <c r="Z45" i="6" s="1"/>
  <c r="I45" i="6"/>
  <c r="AC45" i="6" s="1"/>
  <c r="J140" i="6"/>
  <c r="AD140" i="6" s="1"/>
  <c r="J45" i="6"/>
  <c r="AD45" i="6" s="1"/>
  <c r="H45" i="6"/>
  <c r="AB45" i="6" s="1"/>
  <c r="I140" i="6"/>
  <c r="AC140" i="6" s="1"/>
  <c r="C140" i="6"/>
  <c r="W140" i="6" s="1"/>
  <c r="E140" i="6"/>
  <c r="Y140" i="6" s="1"/>
  <c r="K140" i="6"/>
  <c r="AE140" i="6" s="1"/>
  <c r="D140" i="6"/>
  <c r="X140" i="6" s="1"/>
  <c r="F140" i="6"/>
  <c r="Z140" i="6" s="1"/>
  <c r="A141" i="6"/>
  <c r="G140" i="6"/>
  <c r="AA140" i="6" s="1"/>
  <c r="A179" i="6"/>
  <c r="K178" i="6"/>
  <c r="AE178" i="6" s="1"/>
  <c r="D178" i="6"/>
  <c r="X178" i="6" s="1"/>
  <c r="E178" i="6"/>
  <c r="Y178" i="6" s="1"/>
  <c r="F178" i="6"/>
  <c r="Z178" i="6" s="1"/>
  <c r="G178" i="6"/>
  <c r="AA178" i="6" s="1"/>
  <c r="C178" i="6"/>
  <c r="W178" i="6" s="1"/>
  <c r="H178" i="6"/>
  <c r="AB178" i="6" s="1"/>
  <c r="J178" i="6"/>
  <c r="AD178" i="6" s="1"/>
  <c r="I178" i="6"/>
  <c r="AC178" i="6" s="1"/>
  <c r="G65" i="6"/>
  <c r="AA65" i="6" s="1"/>
  <c r="F65" i="6"/>
  <c r="Z65" i="6" s="1"/>
  <c r="K65" i="6"/>
  <c r="AE65" i="6" s="1"/>
  <c r="C65" i="6"/>
  <c r="W65" i="6" s="1"/>
  <c r="J65" i="6"/>
  <c r="AD65" i="6" s="1"/>
  <c r="E65" i="6"/>
  <c r="Y65" i="6" s="1"/>
  <c r="G159" i="6"/>
  <c r="AA159" i="6" s="1"/>
  <c r="F159" i="6"/>
  <c r="Z159" i="6" s="1"/>
  <c r="E159" i="6"/>
  <c r="Y159" i="6" s="1"/>
  <c r="A160" i="6"/>
  <c r="D159" i="6"/>
  <c r="X159" i="6" s="1"/>
  <c r="I159" i="6"/>
  <c r="AC159" i="6" s="1"/>
  <c r="K159" i="6"/>
  <c r="AE159" i="6" s="1"/>
  <c r="J159" i="6"/>
  <c r="AD159" i="6" s="1"/>
  <c r="H159" i="6"/>
  <c r="AB159" i="6" s="1"/>
  <c r="C159" i="6"/>
  <c r="W159" i="6" s="1"/>
  <c r="E8" i="6"/>
  <c r="Y8" i="6" s="1"/>
  <c r="I8" i="6"/>
  <c r="AC8" i="6" s="1"/>
  <c r="A9" i="6"/>
  <c r="D8" i="6"/>
  <c r="X8" i="6" s="1"/>
  <c r="K8" i="6"/>
  <c r="AE8" i="6" s="1"/>
  <c r="C8" i="6"/>
  <c r="W8" i="6" s="1"/>
  <c r="J8" i="6"/>
  <c r="AD8" i="6" s="1"/>
  <c r="G8" i="6"/>
  <c r="AA8" i="6" s="1"/>
  <c r="F8" i="6"/>
  <c r="Z8" i="6" s="1"/>
  <c r="H8" i="6"/>
  <c r="AB8" i="6" s="1"/>
  <c r="A103" i="6"/>
  <c r="D102" i="6"/>
  <c r="X102" i="6" s="1"/>
  <c r="K102" i="6"/>
  <c r="AE102" i="6" s="1"/>
  <c r="C102" i="6"/>
  <c r="W102" i="6" s="1"/>
  <c r="J102" i="6"/>
  <c r="AD102" i="6" s="1"/>
  <c r="I102" i="6"/>
  <c r="AC102" i="6" s="1"/>
  <c r="F102" i="6"/>
  <c r="Z102" i="6" s="1"/>
  <c r="G102" i="6"/>
  <c r="AA102" i="6" s="1"/>
  <c r="H102" i="6"/>
  <c r="AB102" i="6" s="1"/>
  <c r="E102" i="6"/>
  <c r="Y102" i="6" s="1"/>
  <c r="G83" i="6"/>
  <c r="AA83" i="6" s="1"/>
  <c r="F83" i="6"/>
  <c r="Z83" i="6" s="1"/>
  <c r="E83" i="6"/>
  <c r="Y83" i="6" s="1"/>
  <c r="A84" i="6"/>
  <c r="D83" i="6"/>
  <c r="X83" i="6" s="1"/>
  <c r="I83" i="6"/>
  <c r="AC83" i="6" s="1"/>
  <c r="H83" i="6"/>
  <c r="AB83" i="6" s="1"/>
  <c r="C83" i="6"/>
  <c r="W83" i="6" s="1"/>
  <c r="K83" i="6"/>
  <c r="AE83" i="6" s="1"/>
  <c r="J83" i="6"/>
  <c r="AD83" i="6" s="1"/>
  <c r="I26" i="6"/>
  <c r="AC26" i="6" s="1"/>
  <c r="H26" i="6"/>
  <c r="AB26" i="6" s="1"/>
  <c r="G26" i="6"/>
  <c r="AA26" i="6" s="1"/>
  <c r="F26" i="6"/>
  <c r="Z26" i="6" s="1"/>
  <c r="K26" i="6"/>
  <c r="AE26" i="6" s="1"/>
  <c r="C26" i="6"/>
  <c r="W26" i="6" s="1"/>
  <c r="A27" i="6"/>
  <c r="J26" i="6"/>
  <c r="AD26" i="6" s="1"/>
  <c r="E26" i="6"/>
  <c r="Y26" i="6" s="1"/>
  <c r="D26" i="6"/>
  <c r="X26" i="6" s="1"/>
  <c r="A122" i="6"/>
  <c r="D121" i="6"/>
  <c r="X121" i="6" s="1"/>
  <c r="K121" i="6"/>
  <c r="AE121" i="6" s="1"/>
  <c r="C121" i="6"/>
  <c r="W121" i="6" s="1"/>
  <c r="J121" i="6"/>
  <c r="AD121" i="6" s="1"/>
  <c r="E121" i="6"/>
  <c r="Y121" i="6" s="1"/>
  <c r="G121" i="6"/>
  <c r="AA121" i="6" s="1"/>
  <c r="H121" i="6"/>
  <c r="AB121" i="6" s="1"/>
  <c r="I121" i="6"/>
  <c r="AC121" i="6" s="1"/>
  <c r="F121" i="6"/>
  <c r="Z121" i="6" s="1"/>
  <c r="AY121" i="6"/>
  <c r="AS8" i="6"/>
  <c r="AW103" i="6"/>
  <c r="AW26" i="6"/>
  <c r="AU102" i="6"/>
  <c r="AS159" i="6"/>
  <c r="AX159" i="6"/>
  <c r="AY8" i="6"/>
  <c r="AT83" i="6"/>
  <c r="AT26" i="6"/>
  <c r="AU27" i="6"/>
  <c r="AQ197" i="6"/>
  <c r="AQ141" i="6"/>
  <c r="AX141" i="6"/>
  <c r="AV178" i="6"/>
  <c r="AR103" i="6"/>
  <c r="AU45" i="6"/>
  <c r="AQ178" i="6"/>
  <c r="AT198" i="6"/>
  <c r="AT197" i="6"/>
  <c r="AV102" i="6"/>
  <c r="AV45" i="6"/>
  <c r="AR27" i="6"/>
  <c r="AT221" i="6"/>
  <c r="AY9" i="6"/>
  <c r="AV103" i="6"/>
  <c r="AU178" i="6"/>
  <c r="AY159" i="6"/>
  <c r="AQ160" i="6"/>
  <c r="AT222" i="6"/>
  <c r="AQ103" i="6"/>
  <c r="AQ84" i="6"/>
  <c r="AY122" i="6"/>
  <c r="AT103" i="6"/>
  <c r="AU8" i="6"/>
  <c r="AS141" i="6"/>
  <c r="AS197" i="6"/>
  <c r="AX122" i="6"/>
  <c r="AQ64" i="6"/>
  <c r="AW83" i="6"/>
  <c r="AW221" i="6"/>
  <c r="AR141" i="6"/>
  <c r="AX84" i="6"/>
  <c r="AR197" i="6"/>
  <c r="AT141" i="6"/>
  <c r="AT178" i="6"/>
  <c r="AR46" i="6"/>
  <c r="AS26" i="6"/>
  <c r="AT8" i="6"/>
  <c r="AV122" i="6"/>
  <c r="AX178" i="6"/>
  <c r="AY102" i="6"/>
  <c r="AV141" i="6"/>
  <c r="AR84" i="6"/>
  <c r="AY26" i="6"/>
  <c r="AY83" i="6"/>
  <c r="AX26" i="6"/>
  <c r="AU26" i="6"/>
  <c r="AX83" i="6"/>
  <c r="AV26" i="6"/>
  <c r="AU103" i="6"/>
  <c r="AT102" i="6"/>
  <c r="AV179" i="6"/>
  <c r="AW122" i="6"/>
  <c r="AS83" i="6"/>
  <c r="AX103" i="6"/>
  <c r="AT64" i="6"/>
  <c r="AV64" i="6"/>
  <c r="AS27" i="6"/>
  <c r="AV221" i="6"/>
  <c r="AX64" i="6"/>
  <c r="AR26" i="6"/>
  <c r="AT159" i="6"/>
  <c r="AS121" i="6"/>
  <c r="AX197" i="6"/>
  <c r="AV27" i="6"/>
  <c r="AW102" i="6"/>
  <c r="AR102" i="6"/>
  <c r="AW178" i="6"/>
  <c r="AX121" i="6"/>
  <c r="AR178" i="6"/>
  <c r="AY197" i="6"/>
  <c r="AV8" i="6"/>
  <c r="AX179" i="6"/>
  <c r="AY198" i="6"/>
  <c r="AX221" i="6"/>
  <c r="AU64" i="6"/>
  <c r="AR159" i="6"/>
  <c r="AS64" i="6"/>
  <c r="AQ8" i="6"/>
  <c r="AS45" i="6"/>
  <c r="AS103" i="6"/>
  <c r="AY84" i="6"/>
  <c r="AY64" i="6"/>
  <c r="AW64" i="6"/>
  <c r="AY221" i="6"/>
  <c r="AW197" i="6"/>
  <c r="AU197" i="6"/>
  <c r="AX198" i="6"/>
  <c r="AT179" i="6"/>
  <c r="AS178" i="6"/>
  <c r="AU221" i="6"/>
  <c r="AR8" i="6"/>
  <c r="AW159" i="6"/>
  <c r="AQ159" i="6"/>
  <c r="AT121" i="6"/>
  <c r="AX102" i="6"/>
  <c r="AR64" i="6"/>
  <c r="A66" i="6" l="1"/>
  <c r="D65" i="6"/>
  <c r="X65" i="6" s="1"/>
  <c r="I65" i="6"/>
  <c r="AC65" i="6" s="1"/>
  <c r="I198" i="6"/>
  <c r="AC198" i="6" s="1"/>
  <c r="J198" i="6"/>
  <c r="AD198" i="6" s="1"/>
  <c r="E198" i="6"/>
  <c r="Y198" i="6" s="1"/>
  <c r="H198" i="6"/>
  <c r="AB198" i="6" s="1"/>
  <c r="A199" i="6"/>
  <c r="J199" i="6" s="1"/>
  <c r="AD199" i="6" s="1"/>
  <c r="BN219" i="6"/>
  <c r="E199" i="6"/>
  <c r="Y199" i="6" s="1"/>
  <c r="AH220" i="6"/>
  <c r="BB220" i="6" s="1"/>
  <c r="BX220" i="6" s="1"/>
  <c r="CH220" i="6" s="1"/>
  <c r="F46" i="6"/>
  <c r="Z46" i="6" s="1"/>
  <c r="C198" i="6"/>
  <c r="W198" i="6" s="1"/>
  <c r="G198" i="6"/>
  <c r="AA198" i="6" s="1"/>
  <c r="F198" i="6"/>
  <c r="Z198" i="6" s="1"/>
  <c r="D198" i="6"/>
  <c r="X198" i="6" s="1"/>
  <c r="U221" i="6"/>
  <c r="AE221" i="6"/>
  <c r="CD219" i="6"/>
  <c r="CN219" i="6" s="1"/>
  <c r="BT219" i="6"/>
  <c r="O221" i="6"/>
  <c r="Y221" i="6"/>
  <c r="BM219" i="6"/>
  <c r="BV219" i="6"/>
  <c r="BW219" i="6"/>
  <c r="CG219" i="6" s="1"/>
  <c r="AL220" i="6"/>
  <c r="BF220" i="6" s="1"/>
  <c r="R221" i="6"/>
  <c r="AB221" i="6"/>
  <c r="H46" i="6"/>
  <c r="AB46" i="6" s="1"/>
  <c r="AG220" i="6"/>
  <c r="BA220" i="6" s="1"/>
  <c r="A223" i="6"/>
  <c r="K222" i="6"/>
  <c r="E222" i="6"/>
  <c r="D222" i="6"/>
  <c r="H222" i="6"/>
  <c r="J222" i="6"/>
  <c r="C222" i="6"/>
  <c r="I222" i="6"/>
  <c r="G222" i="6"/>
  <c r="F222" i="6"/>
  <c r="Q221" i="6"/>
  <c r="AA221" i="6"/>
  <c r="E46" i="6"/>
  <c r="Y46" i="6" s="1"/>
  <c r="G46" i="6"/>
  <c r="AA46" i="6" s="1"/>
  <c r="AJ220" i="6"/>
  <c r="BD220" i="6" s="1"/>
  <c r="AI220" i="6"/>
  <c r="BC220" i="6" s="1"/>
  <c r="BY219" i="6"/>
  <c r="CI219" i="6" s="1"/>
  <c r="BO219" i="6"/>
  <c r="S221" i="6"/>
  <c r="AC221" i="6"/>
  <c r="J46" i="6"/>
  <c r="AD46" i="6" s="1"/>
  <c r="BR219" i="6"/>
  <c r="CB219" i="6"/>
  <c r="CL219" i="6" s="1"/>
  <c r="BZ219" i="6"/>
  <c r="CJ219" i="6" s="1"/>
  <c r="BP219" i="6"/>
  <c r="C46" i="6"/>
  <c r="W46" i="6" s="1"/>
  <c r="AO220" i="6"/>
  <c r="BI220" i="6" s="1"/>
  <c r="BQ219" i="6"/>
  <c r="CA219" i="6"/>
  <c r="CK219" i="6" s="1"/>
  <c r="CC219" i="6"/>
  <c r="CM219" i="6" s="1"/>
  <c r="BS219" i="6"/>
  <c r="P221" i="6"/>
  <c r="Z221" i="6"/>
  <c r="I46" i="6"/>
  <c r="AC46" i="6" s="1"/>
  <c r="K46" i="6"/>
  <c r="AE46" i="6" s="1"/>
  <c r="AM220" i="6"/>
  <c r="BG220" i="6" s="1"/>
  <c r="BU219" i="6"/>
  <c r="CE219" i="6"/>
  <c r="CO219" i="6" s="1"/>
  <c r="M221" i="6"/>
  <c r="W221" i="6"/>
  <c r="AN220" i="6"/>
  <c r="BH220" i="6" s="1"/>
  <c r="N221" i="6"/>
  <c r="X221" i="6"/>
  <c r="AK220" i="6"/>
  <c r="BE220" i="6" s="1"/>
  <c r="T221" i="6"/>
  <c r="AD221" i="6"/>
  <c r="A47" i="6"/>
  <c r="J47" i="6" s="1"/>
  <c r="AD47" i="6" s="1"/>
  <c r="H141" i="6"/>
  <c r="AB141" i="6" s="1"/>
  <c r="A142" i="6"/>
  <c r="K142" i="6" s="1"/>
  <c r="AE142" i="6" s="1"/>
  <c r="I141" i="6"/>
  <c r="AC141" i="6" s="1"/>
  <c r="K141" i="6"/>
  <c r="AE141" i="6" s="1"/>
  <c r="C141" i="6"/>
  <c r="W141" i="6" s="1"/>
  <c r="D141" i="6"/>
  <c r="X141" i="6" s="1"/>
  <c r="J141" i="6"/>
  <c r="AD141" i="6" s="1"/>
  <c r="E141" i="6"/>
  <c r="Y141" i="6" s="1"/>
  <c r="F141" i="6"/>
  <c r="Z141" i="6" s="1"/>
  <c r="G141" i="6"/>
  <c r="AA141" i="6" s="1"/>
  <c r="A180" i="6"/>
  <c r="K179" i="6"/>
  <c r="AE179" i="6" s="1"/>
  <c r="D179" i="6"/>
  <c r="X179" i="6" s="1"/>
  <c r="E179" i="6"/>
  <c r="Y179" i="6" s="1"/>
  <c r="F179" i="6"/>
  <c r="Z179" i="6" s="1"/>
  <c r="G179" i="6"/>
  <c r="AA179" i="6" s="1"/>
  <c r="H179" i="6"/>
  <c r="AB179" i="6" s="1"/>
  <c r="C179" i="6"/>
  <c r="W179" i="6" s="1"/>
  <c r="I179" i="6"/>
  <c r="AC179" i="6" s="1"/>
  <c r="J179" i="6"/>
  <c r="AD179" i="6" s="1"/>
  <c r="G66" i="6"/>
  <c r="AA66" i="6" s="1"/>
  <c r="F66" i="6"/>
  <c r="Z66" i="6" s="1"/>
  <c r="E66" i="6"/>
  <c r="Y66" i="6" s="1"/>
  <c r="A67" i="6"/>
  <c r="D66" i="6"/>
  <c r="X66" i="6" s="1"/>
  <c r="I66" i="6"/>
  <c r="AC66" i="6" s="1"/>
  <c r="K66" i="6"/>
  <c r="AE66" i="6" s="1"/>
  <c r="J66" i="6"/>
  <c r="AD66" i="6" s="1"/>
  <c r="C66" i="6"/>
  <c r="W66" i="6" s="1"/>
  <c r="H66" i="6"/>
  <c r="AB66" i="6" s="1"/>
  <c r="G27" i="6"/>
  <c r="AA27" i="6" s="1"/>
  <c r="F27" i="6"/>
  <c r="Z27" i="6" s="1"/>
  <c r="E27" i="6"/>
  <c r="Y27" i="6" s="1"/>
  <c r="A28" i="6"/>
  <c r="D27" i="6"/>
  <c r="X27" i="6" s="1"/>
  <c r="I27" i="6"/>
  <c r="AC27" i="6" s="1"/>
  <c r="J27" i="6"/>
  <c r="AD27" i="6" s="1"/>
  <c r="H27" i="6"/>
  <c r="AB27" i="6" s="1"/>
  <c r="C27" i="6"/>
  <c r="W27" i="6" s="1"/>
  <c r="K27" i="6"/>
  <c r="AE27" i="6" s="1"/>
  <c r="K122" i="6"/>
  <c r="AE122" i="6" s="1"/>
  <c r="C122" i="6"/>
  <c r="W122" i="6" s="1"/>
  <c r="J122" i="6"/>
  <c r="AD122" i="6" s="1"/>
  <c r="I122" i="6"/>
  <c r="AC122" i="6" s="1"/>
  <c r="H122" i="6"/>
  <c r="AB122" i="6" s="1"/>
  <c r="G122" i="6"/>
  <c r="AA122" i="6" s="1"/>
  <c r="F122" i="6"/>
  <c r="Z122" i="6" s="1"/>
  <c r="E122" i="6"/>
  <c r="Y122" i="6" s="1"/>
  <c r="D122" i="6"/>
  <c r="X122" i="6" s="1"/>
  <c r="A123" i="6"/>
  <c r="J103" i="6"/>
  <c r="AD103" i="6" s="1"/>
  <c r="I103" i="6"/>
  <c r="AC103" i="6" s="1"/>
  <c r="H103" i="6"/>
  <c r="AB103" i="6" s="1"/>
  <c r="G103" i="6"/>
  <c r="AA103" i="6" s="1"/>
  <c r="A104" i="6"/>
  <c r="D103" i="6"/>
  <c r="X103" i="6" s="1"/>
  <c r="K103" i="6"/>
  <c r="AE103" i="6" s="1"/>
  <c r="F103" i="6"/>
  <c r="Z103" i="6" s="1"/>
  <c r="E103" i="6"/>
  <c r="Y103" i="6" s="1"/>
  <c r="C103" i="6"/>
  <c r="W103" i="6" s="1"/>
  <c r="K9" i="6"/>
  <c r="AE9" i="6" s="1"/>
  <c r="C9" i="6"/>
  <c r="W9" i="6" s="1"/>
  <c r="J9" i="6"/>
  <c r="AD9" i="6" s="1"/>
  <c r="G9" i="6"/>
  <c r="AA9" i="6" s="1"/>
  <c r="I9" i="6"/>
  <c r="AC9" i="6" s="1"/>
  <c r="F9" i="6"/>
  <c r="Z9" i="6" s="1"/>
  <c r="H9" i="6"/>
  <c r="AB9" i="6" s="1"/>
  <c r="E9" i="6"/>
  <c r="Y9" i="6" s="1"/>
  <c r="A10" i="6"/>
  <c r="D9" i="6"/>
  <c r="X9" i="6" s="1"/>
  <c r="E84" i="6"/>
  <c r="Y84" i="6" s="1"/>
  <c r="A85" i="6"/>
  <c r="D84" i="6"/>
  <c r="X84" i="6" s="1"/>
  <c r="K84" i="6"/>
  <c r="AE84" i="6" s="1"/>
  <c r="C84" i="6"/>
  <c r="W84" i="6" s="1"/>
  <c r="J84" i="6"/>
  <c r="AD84" i="6" s="1"/>
  <c r="G84" i="6"/>
  <c r="AA84" i="6" s="1"/>
  <c r="I84" i="6"/>
  <c r="AC84" i="6" s="1"/>
  <c r="H84" i="6"/>
  <c r="AB84" i="6" s="1"/>
  <c r="F84" i="6"/>
  <c r="Z84" i="6" s="1"/>
  <c r="E160" i="6"/>
  <c r="Y160" i="6" s="1"/>
  <c r="A161" i="6"/>
  <c r="D160" i="6"/>
  <c r="X160" i="6" s="1"/>
  <c r="K160" i="6"/>
  <c r="AE160" i="6" s="1"/>
  <c r="C160" i="6"/>
  <c r="W160" i="6" s="1"/>
  <c r="J160" i="6"/>
  <c r="AD160" i="6" s="1"/>
  <c r="G160" i="6"/>
  <c r="AA160" i="6" s="1"/>
  <c r="H160" i="6"/>
  <c r="AB160" i="6" s="1"/>
  <c r="F160" i="6"/>
  <c r="Z160" i="6" s="1"/>
  <c r="I160" i="6"/>
  <c r="AC160" i="6" s="1"/>
  <c r="AT9" i="6"/>
  <c r="AV199" i="6"/>
  <c r="AY179" i="6"/>
  <c r="AR122" i="6"/>
  <c r="AQ46" i="6"/>
  <c r="AQ85" i="6"/>
  <c r="AU141" i="6"/>
  <c r="AU161" i="6"/>
  <c r="AS198" i="6"/>
  <c r="AT104" i="6"/>
  <c r="AQ198" i="6"/>
  <c r="AR179" i="6"/>
  <c r="AY161" i="6"/>
  <c r="AW142" i="6"/>
  <c r="AR160" i="6"/>
  <c r="AY103" i="6"/>
  <c r="AT161" i="6"/>
  <c r="AW46" i="6"/>
  <c r="AU122" i="6"/>
  <c r="AR142" i="6"/>
  <c r="AW161" i="6"/>
  <c r="AU222" i="6"/>
  <c r="AT84" i="6"/>
  <c r="AU46" i="6"/>
  <c r="AV65" i="6"/>
  <c r="AV223" i="6"/>
  <c r="AV142" i="6"/>
  <c r="AX142" i="6"/>
  <c r="AX160" i="6"/>
  <c r="AS179" i="6"/>
  <c r="AS65" i="6"/>
  <c r="AY222" i="6"/>
  <c r="AW160" i="6"/>
  <c r="AR198" i="6"/>
  <c r="AX9" i="6"/>
  <c r="AX104" i="6"/>
  <c r="AX223" i="6"/>
  <c r="AV123" i="6"/>
  <c r="AY160" i="6"/>
  <c r="AV84" i="6"/>
  <c r="AR180" i="6"/>
  <c r="AW104" i="6"/>
  <c r="AR104" i="6"/>
  <c r="AT46" i="6"/>
  <c r="AV160" i="6"/>
  <c r="AV198" i="6"/>
  <c r="AX67" i="6"/>
  <c r="AS223" i="6"/>
  <c r="AU65" i="6"/>
  <c r="AV67" i="6"/>
  <c r="AW9" i="6"/>
  <c r="AW65" i="6"/>
  <c r="AX65" i="6"/>
  <c r="AS46" i="6"/>
  <c r="AV180" i="6"/>
  <c r="AS160" i="6"/>
  <c r="AS67" i="6"/>
  <c r="AS84" i="6"/>
  <c r="AQ222" i="6"/>
  <c r="AY104" i="6"/>
  <c r="AT67" i="6"/>
  <c r="AU28" i="6"/>
  <c r="AW84" i="6"/>
  <c r="AX46" i="6"/>
  <c r="AQ223" i="6"/>
  <c r="AU198" i="6"/>
  <c r="AX28" i="6"/>
  <c r="AS180" i="6"/>
  <c r="AY67" i="6"/>
  <c r="AT65" i="6"/>
  <c r="AW223" i="6"/>
  <c r="AQ67" i="6"/>
  <c r="AR67" i="6"/>
  <c r="AQ142" i="6"/>
  <c r="AY141" i="6"/>
  <c r="AV9" i="6"/>
  <c r="AX10" i="6"/>
  <c r="AT160" i="6"/>
  <c r="AV104" i="6"/>
  <c r="AV222" i="6"/>
  <c r="AX222" i="6"/>
  <c r="AW141" i="6"/>
  <c r="AU179" i="6"/>
  <c r="AU160" i="6"/>
  <c r="AU84" i="6"/>
  <c r="AW222" i="6"/>
  <c r="AR222" i="6"/>
  <c r="AQ65" i="6"/>
  <c r="AS104" i="6"/>
  <c r="AY123" i="6"/>
  <c r="AU142" i="6"/>
  <c r="AW67" i="6"/>
  <c r="AS122" i="6"/>
  <c r="AS222" i="6"/>
  <c r="AY46" i="6"/>
  <c r="AS123" i="6"/>
  <c r="AQ27" i="6"/>
  <c r="AQ122" i="6"/>
  <c r="AW27" i="6"/>
  <c r="AX27" i="6"/>
  <c r="AY27" i="6"/>
  <c r="AS9" i="6"/>
  <c r="AQ161" i="6"/>
  <c r="AY65" i="6"/>
  <c r="AX161" i="6"/>
  <c r="AU9" i="6"/>
  <c r="AR9" i="6"/>
  <c r="AY142" i="6"/>
  <c r="AT142" i="6"/>
  <c r="AT27" i="6"/>
  <c r="AT122" i="6"/>
  <c r="AU67" i="6"/>
  <c r="AQ9" i="6"/>
  <c r="AS142" i="6"/>
  <c r="AR65" i="6"/>
  <c r="AQ104" i="6"/>
  <c r="AQ10" i="6"/>
  <c r="AW198" i="6"/>
  <c r="AV46" i="6"/>
  <c r="AW179" i="6"/>
  <c r="AU104" i="6"/>
  <c r="AQ179" i="6"/>
  <c r="AU180" i="6"/>
  <c r="A200" i="6" l="1"/>
  <c r="D199" i="6"/>
  <c r="X199" i="6" s="1"/>
  <c r="I199" i="6"/>
  <c r="AC199" i="6" s="1"/>
  <c r="H199" i="6"/>
  <c r="AB199" i="6" s="1"/>
  <c r="G199" i="6"/>
  <c r="AA199" i="6" s="1"/>
  <c r="C199" i="6"/>
  <c r="W199" i="6" s="1"/>
  <c r="F199" i="6"/>
  <c r="Z199" i="6" s="1"/>
  <c r="K199" i="6"/>
  <c r="AE199" i="6" s="1"/>
  <c r="F47" i="6"/>
  <c r="Z47" i="6" s="1"/>
  <c r="K47" i="6"/>
  <c r="AE47" i="6" s="1"/>
  <c r="D142" i="6"/>
  <c r="X142" i="6" s="1"/>
  <c r="K200" i="6"/>
  <c r="AE200" i="6" s="1"/>
  <c r="D47" i="6"/>
  <c r="X47" i="6" s="1"/>
  <c r="G47" i="6"/>
  <c r="AA47" i="6" s="1"/>
  <c r="BN220" i="6"/>
  <c r="C47" i="6"/>
  <c r="W47" i="6" s="1"/>
  <c r="A143" i="6"/>
  <c r="C143" i="6" s="1"/>
  <c r="W143" i="6" s="1"/>
  <c r="I47" i="6"/>
  <c r="AC47" i="6" s="1"/>
  <c r="E47" i="6"/>
  <c r="Y47" i="6" s="1"/>
  <c r="A48" i="6"/>
  <c r="H48" i="6" s="1"/>
  <c r="AB48" i="6" s="1"/>
  <c r="G142" i="6"/>
  <c r="AA142" i="6" s="1"/>
  <c r="I142" i="6"/>
  <c r="AC142" i="6" s="1"/>
  <c r="J142" i="6"/>
  <c r="AD142" i="6" s="1"/>
  <c r="C142" i="6"/>
  <c r="W142" i="6" s="1"/>
  <c r="H47" i="6"/>
  <c r="AB47" i="6" s="1"/>
  <c r="AK221" i="6"/>
  <c r="BE221" i="6" s="1"/>
  <c r="CA221" i="6" s="1"/>
  <c r="CK221" i="6" s="1"/>
  <c r="AH221" i="6"/>
  <c r="BB221" i="6" s="1"/>
  <c r="H142" i="6"/>
  <c r="AB142" i="6" s="1"/>
  <c r="AM221" i="6"/>
  <c r="BG221" i="6" s="1"/>
  <c r="A224" i="6"/>
  <c r="I223" i="6"/>
  <c r="J223" i="6"/>
  <c r="H223" i="6"/>
  <c r="G223" i="6"/>
  <c r="F223" i="6"/>
  <c r="E223" i="6"/>
  <c r="D223" i="6"/>
  <c r="C223" i="6"/>
  <c r="K223" i="6"/>
  <c r="BO220" i="6"/>
  <c r="BY220" i="6"/>
  <c r="CI220" i="6" s="1"/>
  <c r="CC220" i="6"/>
  <c r="CM220" i="6" s="1"/>
  <c r="BS220" i="6"/>
  <c r="BP220" i="6"/>
  <c r="BZ220" i="6"/>
  <c r="CJ220" i="6" s="1"/>
  <c r="R222" i="6"/>
  <c r="AB222" i="6"/>
  <c r="O222" i="6"/>
  <c r="Y222" i="6"/>
  <c r="AI221" i="6"/>
  <c r="BC221" i="6" s="1"/>
  <c r="AG221" i="6"/>
  <c r="BA221" i="6" s="1"/>
  <c r="BW220" i="6"/>
  <c r="CG220" i="6" s="1"/>
  <c r="BM220" i="6"/>
  <c r="BV220" i="6"/>
  <c r="AJ221" i="6"/>
  <c r="BD221" i="6" s="1"/>
  <c r="U222" i="6"/>
  <c r="AE222" i="6"/>
  <c r="CE220" i="6"/>
  <c r="CO220" i="6" s="1"/>
  <c r="BU220" i="6"/>
  <c r="P222" i="6"/>
  <c r="Z222" i="6"/>
  <c r="CB220" i="6"/>
  <c r="CL220" i="6" s="1"/>
  <c r="BR220" i="6"/>
  <c r="AN221" i="6"/>
  <c r="BH221" i="6" s="1"/>
  <c r="E142" i="6"/>
  <c r="Y142" i="6" s="1"/>
  <c r="F142" i="6"/>
  <c r="Z142" i="6" s="1"/>
  <c r="BQ220" i="6"/>
  <c r="CA220" i="6"/>
  <c r="CK220" i="6" s="1"/>
  <c r="Q222" i="6"/>
  <c r="AA222" i="6"/>
  <c r="BN221" i="6"/>
  <c r="BX221" i="6"/>
  <c r="CH221" i="6" s="1"/>
  <c r="S222" i="6"/>
  <c r="AC222" i="6"/>
  <c r="AL221" i="6"/>
  <c r="BF221" i="6" s="1"/>
  <c r="M222" i="6"/>
  <c r="W222" i="6"/>
  <c r="AO221" i="6"/>
  <c r="BI221" i="6" s="1"/>
  <c r="N222" i="6"/>
  <c r="X222" i="6"/>
  <c r="BT220" i="6"/>
  <c r="CD220" i="6"/>
  <c r="CN220" i="6" s="1"/>
  <c r="T222" i="6"/>
  <c r="AD222" i="6"/>
  <c r="A181" i="6"/>
  <c r="K180" i="6"/>
  <c r="AE180" i="6" s="1"/>
  <c r="D180" i="6"/>
  <c r="X180" i="6" s="1"/>
  <c r="E180" i="6"/>
  <c r="Y180" i="6" s="1"/>
  <c r="F180" i="6"/>
  <c r="Z180" i="6" s="1"/>
  <c r="G180" i="6"/>
  <c r="AA180" i="6" s="1"/>
  <c r="H180" i="6"/>
  <c r="AB180" i="6" s="1"/>
  <c r="J180" i="6"/>
  <c r="AD180" i="6" s="1"/>
  <c r="I180" i="6"/>
  <c r="AC180" i="6" s="1"/>
  <c r="C180" i="6"/>
  <c r="W180" i="6" s="1"/>
  <c r="E28" i="6"/>
  <c r="Y28" i="6" s="1"/>
  <c r="A29" i="6"/>
  <c r="D28" i="6"/>
  <c r="X28" i="6" s="1"/>
  <c r="K28" i="6"/>
  <c r="AE28" i="6" s="1"/>
  <c r="C28" i="6"/>
  <c r="W28" i="6" s="1"/>
  <c r="J28" i="6"/>
  <c r="AD28" i="6" s="1"/>
  <c r="G28" i="6"/>
  <c r="AA28" i="6" s="1"/>
  <c r="H28" i="6"/>
  <c r="AB28" i="6" s="1"/>
  <c r="I28" i="6"/>
  <c r="AC28" i="6" s="1"/>
  <c r="F28" i="6"/>
  <c r="Z28" i="6" s="1"/>
  <c r="I10" i="6"/>
  <c r="AC10" i="6" s="1"/>
  <c r="H10" i="6"/>
  <c r="AB10" i="6" s="1"/>
  <c r="G10" i="6"/>
  <c r="AA10" i="6" s="1"/>
  <c r="E10" i="6"/>
  <c r="Y10" i="6" s="1"/>
  <c r="F10" i="6"/>
  <c r="Z10" i="6" s="1"/>
  <c r="D10" i="6"/>
  <c r="X10" i="6" s="1"/>
  <c r="K10" i="6"/>
  <c r="AE10" i="6" s="1"/>
  <c r="C10" i="6"/>
  <c r="W10" i="6" s="1"/>
  <c r="J10" i="6"/>
  <c r="AD10" i="6" s="1"/>
  <c r="A11" i="6"/>
  <c r="H143" i="6"/>
  <c r="AB143" i="6" s="1"/>
  <c r="K161" i="6"/>
  <c r="AE161" i="6" s="1"/>
  <c r="C161" i="6"/>
  <c r="W161" i="6" s="1"/>
  <c r="J161" i="6"/>
  <c r="AD161" i="6" s="1"/>
  <c r="I161" i="6"/>
  <c r="AC161" i="6" s="1"/>
  <c r="H161" i="6"/>
  <c r="AB161" i="6" s="1"/>
  <c r="E161" i="6"/>
  <c r="Y161" i="6" s="1"/>
  <c r="A162" i="6"/>
  <c r="G161" i="6"/>
  <c r="AA161" i="6" s="1"/>
  <c r="F161" i="6"/>
  <c r="Z161" i="6" s="1"/>
  <c r="D161" i="6"/>
  <c r="X161" i="6" s="1"/>
  <c r="E67" i="6"/>
  <c r="Y67" i="6" s="1"/>
  <c r="A68" i="6"/>
  <c r="D67" i="6"/>
  <c r="X67" i="6" s="1"/>
  <c r="K67" i="6"/>
  <c r="AE67" i="6" s="1"/>
  <c r="C67" i="6"/>
  <c r="W67" i="6" s="1"/>
  <c r="J67" i="6"/>
  <c r="AD67" i="6" s="1"/>
  <c r="G67" i="6"/>
  <c r="AA67" i="6" s="1"/>
  <c r="F67" i="6"/>
  <c r="Z67" i="6" s="1"/>
  <c r="I67" i="6"/>
  <c r="AC67" i="6" s="1"/>
  <c r="H67" i="6"/>
  <c r="AB67" i="6" s="1"/>
  <c r="K85" i="6"/>
  <c r="AE85" i="6" s="1"/>
  <c r="C85" i="6"/>
  <c r="W85" i="6" s="1"/>
  <c r="J85" i="6"/>
  <c r="AD85" i="6" s="1"/>
  <c r="I85" i="6"/>
  <c r="AC85" i="6" s="1"/>
  <c r="H85" i="6"/>
  <c r="AB85" i="6" s="1"/>
  <c r="E85" i="6"/>
  <c r="Y85" i="6" s="1"/>
  <c r="G85" i="6"/>
  <c r="AA85" i="6" s="1"/>
  <c r="F85" i="6"/>
  <c r="Z85" i="6" s="1"/>
  <c r="D85" i="6"/>
  <c r="X85" i="6" s="1"/>
  <c r="A86" i="6"/>
  <c r="I123" i="6"/>
  <c r="AC123" i="6" s="1"/>
  <c r="H123" i="6"/>
  <c r="AB123" i="6" s="1"/>
  <c r="G123" i="6"/>
  <c r="AA123" i="6" s="1"/>
  <c r="F123" i="6"/>
  <c r="Z123" i="6" s="1"/>
  <c r="K123" i="6"/>
  <c r="AE123" i="6" s="1"/>
  <c r="C123" i="6"/>
  <c r="W123" i="6" s="1"/>
  <c r="A124" i="6"/>
  <c r="D123" i="6"/>
  <c r="X123" i="6" s="1"/>
  <c r="J123" i="6"/>
  <c r="AD123" i="6" s="1"/>
  <c r="E123" i="6"/>
  <c r="Y123" i="6" s="1"/>
  <c r="H104" i="6"/>
  <c r="AB104" i="6" s="1"/>
  <c r="G104" i="6"/>
  <c r="AA104" i="6" s="1"/>
  <c r="F104" i="6"/>
  <c r="Z104" i="6" s="1"/>
  <c r="E104" i="6"/>
  <c r="Y104" i="6" s="1"/>
  <c r="J104" i="6"/>
  <c r="AD104" i="6" s="1"/>
  <c r="C104" i="6"/>
  <c r="W104" i="6" s="1"/>
  <c r="I104" i="6"/>
  <c r="AC104" i="6" s="1"/>
  <c r="D104" i="6"/>
  <c r="X104" i="6" s="1"/>
  <c r="A105" i="6"/>
  <c r="K104" i="6"/>
  <c r="AE104" i="6" s="1"/>
  <c r="AW181" i="6"/>
  <c r="AW29" i="6"/>
  <c r="AS28" i="6"/>
  <c r="AT28" i="6"/>
  <c r="AS181" i="6"/>
  <c r="AS143" i="6"/>
  <c r="AW180" i="6"/>
  <c r="AS68" i="6"/>
  <c r="AT199" i="6"/>
  <c r="AX162" i="6"/>
  <c r="AT180" i="6"/>
  <c r="AY162" i="6"/>
  <c r="AV181" i="6"/>
  <c r="AW48" i="6"/>
  <c r="AR28" i="6"/>
  <c r="AR123" i="6"/>
  <c r="AW66" i="6"/>
  <c r="AQ199" i="6"/>
  <c r="AV29" i="6"/>
  <c r="AR47" i="6"/>
  <c r="AU199" i="6"/>
  <c r="AU223" i="6"/>
  <c r="AT105" i="6"/>
  <c r="AU143" i="6"/>
  <c r="AW10" i="6"/>
  <c r="AW28" i="6"/>
  <c r="AT66" i="6"/>
  <c r="AV105" i="6"/>
  <c r="AV47" i="6"/>
  <c r="AQ162" i="6"/>
  <c r="AY48" i="6"/>
  <c r="AU181" i="6"/>
  <c r="AY47" i="6"/>
  <c r="AQ47" i="6"/>
  <c r="AY223" i="6"/>
  <c r="AS161" i="6"/>
  <c r="AQ66" i="6"/>
  <c r="AW143" i="6"/>
  <c r="AR66" i="6"/>
  <c r="AV10" i="6"/>
  <c r="AY181" i="6"/>
  <c r="AQ180" i="6"/>
  <c r="AX199" i="6"/>
  <c r="AW199" i="6"/>
  <c r="AT86" i="6"/>
  <c r="AQ105" i="6"/>
  <c r="AS10" i="6"/>
  <c r="AY28" i="6"/>
  <c r="AQ28" i="6"/>
  <c r="AR105" i="6"/>
  <c r="AW105" i="6"/>
  <c r="AU123" i="6"/>
  <c r="AW47" i="6"/>
  <c r="AR181" i="6"/>
  <c r="AT200" i="6"/>
  <c r="AV200" i="6"/>
  <c r="AR199" i="6"/>
  <c r="AT143" i="6"/>
  <c r="AT223" i="6"/>
  <c r="AT123" i="6"/>
  <c r="AS85" i="6"/>
  <c r="AT10" i="6"/>
  <c r="AV66" i="6"/>
  <c r="AQ29" i="6"/>
  <c r="AS48" i="6"/>
  <c r="AV28" i="6"/>
  <c r="AS199" i="6"/>
  <c r="AX47" i="6"/>
  <c r="AY199" i="6"/>
  <c r="AS47" i="6"/>
  <c r="AX180" i="6"/>
  <c r="AX143" i="6"/>
  <c r="AV85" i="6"/>
  <c r="AR48" i="6"/>
  <c r="AR161" i="6"/>
  <c r="AR223" i="6"/>
  <c r="AV86" i="6"/>
  <c r="AQ123" i="6"/>
  <c r="AT47" i="6"/>
  <c r="AY224" i="6"/>
  <c r="AX105" i="6"/>
  <c r="AT181" i="6"/>
  <c r="AW224" i="6"/>
  <c r="AU105" i="6"/>
  <c r="AV48" i="6"/>
  <c r="AY11" i="6"/>
  <c r="AV224" i="6"/>
  <c r="AW124" i="6"/>
  <c r="AW86" i="6"/>
  <c r="AU66" i="6"/>
  <c r="AU48" i="6"/>
  <c r="AY143" i="6"/>
  <c r="AY200" i="6"/>
  <c r="AW200" i="6"/>
  <c r="AX181" i="6"/>
  <c r="AX123" i="6"/>
  <c r="AY180" i="6"/>
  <c r="AY10" i="6"/>
  <c r="AQ48" i="6"/>
  <c r="AS200" i="6"/>
  <c r="AR143" i="6"/>
  <c r="AQ124" i="6"/>
  <c r="AV161" i="6"/>
  <c r="AW85" i="6"/>
  <c r="AQ224" i="6"/>
  <c r="AY86" i="6"/>
  <c r="AX85" i="6"/>
  <c r="AU162" i="6"/>
  <c r="AS105" i="6"/>
  <c r="AQ181" i="6"/>
  <c r="AY85" i="6"/>
  <c r="AQ200" i="6"/>
  <c r="AU47" i="6"/>
  <c r="AR85" i="6"/>
  <c r="AV143" i="6"/>
  <c r="AY66" i="6"/>
  <c r="AU85" i="6"/>
  <c r="AY29" i="6"/>
  <c r="AX66" i="6"/>
  <c r="AU10" i="6"/>
  <c r="AS66" i="6"/>
  <c r="AR200" i="6"/>
  <c r="AT48" i="6"/>
  <c r="AX200" i="6"/>
  <c r="AX48" i="6"/>
  <c r="AW123" i="6"/>
  <c r="AU200" i="6"/>
  <c r="AS86" i="6"/>
  <c r="AR10" i="6"/>
  <c r="AT85" i="6"/>
  <c r="AQ143" i="6"/>
  <c r="A49" i="6" l="1"/>
  <c r="E143" i="6"/>
  <c r="Y143" i="6" s="1"/>
  <c r="K48" i="6"/>
  <c r="AE48" i="6" s="1"/>
  <c r="C48" i="6"/>
  <c r="W48" i="6" s="1"/>
  <c r="D48" i="6"/>
  <c r="X48" i="6" s="1"/>
  <c r="G143" i="6"/>
  <c r="AA143" i="6" s="1"/>
  <c r="A201" i="6"/>
  <c r="C200" i="6"/>
  <c r="W200" i="6" s="1"/>
  <c r="E200" i="6"/>
  <c r="Y200" i="6" s="1"/>
  <c r="D200" i="6"/>
  <c r="X200" i="6" s="1"/>
  <c r="I200" i="6"/>
  <c r="AC200" i="6" s="1"/>
  <c r="H200" i="6"/>
  <c r="AB200" i="6" s="1"/>
  <c r="J200" i="6"/>
  <c r="AD200" i="6" s="1"/>
  <c r="F200" i="6"/>
  <c r="Z200" i="6" s="1"/>
  <c r="G200" i="6"/>
  <c r="AA200" i="6" s="1"/>
  <c r="G48" i="6"/>
  <c r="AA48" i="6" s="1"/>
  <c r="I48" i="6"/>
  <c r="AC48" i="6" s="1"/>
  <c r="K143" i="6"/>
  <c r="AE143" i="6" s="1"/>
  <c r="F143" i="6"/>
  <c r="Z143" i="6" s="1"/>
  <c r="F48" i="6"/>
  <c r="Z48" i="6" s="1"/>
  <c r="I143" i="6"/>
  <c r="AC143" i="6" s="1"/>
  <c r="J143" i="6"/>
  <c r="AD143" i="6" s="1"/>
  <c r="A144" i="6"/>
  <c r="I144" i="6" s="1"/>
  <c r="AC144" i="6" s="1"/>
  <c r="D143" i="6"/>
  <c r="X143" i="6" s="1"/>
  <c r="BQ221" i="6"/>
  <c r="J48" i="6"/>
  <c r="AD48" i="6" s="1"/>
  <c r="E48" i="6"/>
  <c r="Y48" i="6" s="1"/>
  <c r="BW221" i="6"/>
  <c r="CG221" i="6" s="1"/>
  <c r="BV221" i="6"/>
  <c r="BM221" i="6"/>
  <c r="R223" i="6"/>
  <c r="AB223" i="6"/>
  <c r="CB221" i="6"/>
  <c r="CL221" i="6" s="1"/>
  <c r="BR221" i="6"/>
  <c r="AM222" i="6"/>
  <c r="BG222" i="6" s="1"/>
  <c r="P223" i="6"/>
  <c r="Z223" i="6"/>
  <c r="Q223" i="6"/>
  <c r="AA223" i="6"/>
  <c r="AK222" i="6"/>
  <c r="BE222" i="6" s="1"/>
  <c r="BY221" i="6"/>
  <c r="CI221" i="6" s="1"/>
  <c r="BO221" i="6"/>
  <c r="T223" i="6"/>
  <c r="AD223" i="6"/>
  <c r="AI222" i="6"/>
  <c r="BC222" i="6" s="1"/>
  <c r="S223" i="6"/>
  <c r="AC223" i="6"/>
  <c r="AG222" i="6"/>
  <c r="BA222" i="6" s="1"/>
  <c r="M223" i="6"/>
  <c r="W223" i="6"/>
  <c r="A225" i="6"/>
  <c r="F224" i="6"/>
  <c r="K224" i="6"/>
  <c r="H224" i="6"/>
  <c r="E224" i="6"/>
  <c r="D224" i="6"/>
  <c r="J224" i="6"/>
  <c r="I224" i="6"/>
  <c r="AC224" i="6" s="1"/>
  <c r="AM224" i="6" s="1"/>
  <c r="BG224" i="6" s="1"/>
  <c r="G224" i="6"/>
  <c r="AA224" i="6" s="1"/>
  <c r="AK224" i="6" s="1"/>
  <c r="C224" i="6"/>
  <c r="CE221" i="6"/>
  <c r="CO221" i="6" s="1"/>
  <c r="BU221" i="6"/>
  <c r="AL222" i="6"/>
  <c r="BF222" i="6" s="1"/>
  <c r="CC221" i="6"/>
  <c r="CM221" i="6" s="1"/>
  <c r="BS221" i="6"/>
  <c r="AO222" i="6"/>
  <c r="BI222" i="6" s="1"/>
  <c r="U223" i="6"/>
  <c r="AE223" i="6"/>
  <c r="BZ221" i="6"/>
  <c r="CJ221" i="6" s="1"/>
  <c r="BP221" i="6"/>
  <c r="N223" i="6"/>
  <c r="X223" i="6"/>
  <c r="AJ222" i="6"/>
  <c r="BD222" i="6" s="1"/>
  <c r="AN222" i="6"/>
  <c r="BH222" i="6" s="1"/>
  <c r="BT221" i="6"/>
  <c r="CD221" i="6"/>
  <c r="CN221" i="6" s="1"/>
  <c r="O223" i="6"/>
  <c r="Y223" i="6"/>
  <c r="AH222" i="6"/>
  <c r="BB222" i="6" s="1"/>
  <c r="A182" i="6"/>
  <c r="K181" i="6"/>
  <c r="AE181" i="6" s="1"/>
  <c r="D181" i="6"/>
  <c r="X181" i="6" s="1"/>
  <c r="E181" i="6"/>
  <c r="Y181" i="6" s="1"/>
  <c r="F181" i="6"/>
  <c r="Z181" i="6" s="1"/>
  <c r="G181" i="6"/>
  <c r="AA181" i="6" s="1"/>
  <c r="H181" i="6"/>
  <c r="AB181" i="6" s="1"/>
  <c r="J181" i="6"/>
  <c r="AD181" i="6" s="1"/>
  <c r="I181" i="6"/>
  <c r="AC181" i="6" s="1"/>
  <c r="C181" i="6"/>
  <c r="W181" i="6" s="1"/>
  <c r="I86" i="6"/>
  <c r="AC86" i="6" s="1"/>
  <c r="H86" i="6"/>
  <c r="AB86" i="6" s="1"/>
  <c r="G86" i="6"/>
  <c r="AA86" i="6" s="1"/>
  <c r="F86" i="6"/>
  <c r="Z86" i="6" s="1"/>
  <c r="K86" i="6"/>
  <c r="AE86" i="6" s="1"/>
  <c r="C86" i="6"/>
  <c r="W86" i="6" s="1"/>
  <c r="A87" i="6"/>
  <c r="D86" i="6"/>
  <c r="X86" i="6" s="1"/>
  <c r="J86" i="6"/>
  <c r="AD86" i="6" s="1"/>
  <c r="E86" i="6"/>
  <c r="Y86" i="6" s="1"/>
  <c r="G11" i="6"/>
  <c r="AA11" i="6" s="1"/>
  <c r="K11" i="6"/>
  <c r="AE11" i="6" s="1"/>
  <c r="J11" i="6"/>
  <c r="AD11" i="6" s="1"/>
  <c r="F11" i="6"/>
  <c r="Z11" i="6" s="1"/>
  <c r="E11" i="6"/>
  <c r="Y11" i="6" s="1"/>
  <c r="A12" i="6"/>
  <c r="D11" i="6"/>
  <c r="X11" i="6" s="1"/>
  <c r="C11" i="6"/>
  <c r="W11" i="6" s="1"/>
  <c r="I11" i="6"/>
  <c r="AC11" i="6" s="1"/>
  <c r="H11" i="6"/>
  <c r="AB11" i="6" s="1"/>
  <c r="G124" i="6"/>
  <c r="AA124" i="6" s="1"/>
  <c r="F124" i="6"/>
  <c r="Z124" i="6" s="1"/>
  <c r="E124" i="6"/>
  <c r="Y124" i="6" s="1"/>
  <c r="A125" i="6"/>
  <c r="D124" i="6"/>
  <c r="X124" i="6" s="1"/>
  <c r="I124" i="6"/>
  <c r="AC124" i="6" s="1"/>
  <c r="J124" i="6"/>
  <c r="AD124" i="6" s="1"/>
  <c r="H124" i="6"/>
  <c r="AB124" i="6" s="1"/>
  <c r="C124" i="6"/>
  <c r="W124" i="6" s="1"/>
  <c r="K124" i="6"/>
  <c r="AE124" i="6" s="1"/>
  <c r="I162" i="6"/>
  <c r="AC162" i="6" s="1"/>
  <c r="H162" i="6"/>
  <c r="AB162" i="6" s="1"/>
  <c r="G162" i="6"/>
  <c r="AA162" i="6" s="1"/>
  <c r="F162" i="6"/>
  <c r="Z162" i="6" s="1"/>
  <c r="K162" i="6"/>
  <c r="AE162" i="6" s="1"/>
  <c r="C162" i="6"/>
  <c r="W162" i="6" s="1"/>
  <c r="D162" i="6"/>
  <c r="X162" i="6" s="1"/>
  <c r="J162" i="6"/>
  <c r="AD162" i="6" s="1"/>
  <c r="A163" i="6"/>
  <c r="E162" i="6"/>
  <c r="Y162" i="6" s="1"/>
  <c r="G144" i="6"/>
  <c r="AA144" i="6" s="1"/>
  <c r="A145" i="6"/>
  <c r="D144" i="6"/>
  <c r="X144" i="6" s="1"/>
  <c r="K144" i="6"/>
  <c r="AE144" i="6" s="1"/>
  <c r="C144" i="6"/>
  <c r="W144" i="6" s="1"/>
  <c r="F144" i="6"/>
  <c r="Z144" i="6" s="1"/>
  <c r="E144" i="6"/>
  <c r="Y144" i="6" s="1"/>
  <c r="K68" i="6"/>
  <c r="AE68" i="6" s="1"/>
  <c r="C68" i="6"/>
  <c r="W68" i="6" s="1"/>
  <c r="J68" i="6"/>
  <c r="AD68" i="6" s="1"/>
  <c r="I68" i="6"/>
  <c r="AC68" i="6" s="1"/>
  <c r="H68" i="6"/>
  <c r="AB68" i="6" s="1"/>
  <c r="E68" i="6"/>
  <c r="Y68" i="6" s="1"/>
  <c r="F68" i="6"/>
  <c r="Z68" i="6" s="1"/>
  <c r="A69" i="6"/>
  <c r="D68" i="6"/>
  <c r="X68" i="6" s="1"/>
  <c r="G68" i="6"/>
  <c r="AA68" i="6" s="1"/>
  <c r="K29" i="6"/>
  <c r="AE29" i="6" s="1"/>
  <c r="C29" i="6"/>
  <c r="W29" i="6" s="1"/>
  <c r="J29" i="6"/>
  <c r="AD29" i="6" s="1"/>
  <c r="I29" i="6"/>
  <c r="AC29" i="6" s="1"/>
  <c r="H29" i="6"/>
  <c r="AB29" i="6" s="1"/>
  <c r="E29" i="6"/>
  <c r="Y29" i="6" s="1"/>
  <c r="A30" i="6"/>
  <c r="G29" i="6"/>
  <c r="AA29" i="6" s="1"/>
  <c r="F29" i="6"/>
  <c r="Z29" i="6" s="1"/>
  <c r="D29" i="6"/>
  <c r="X29" i="6" s="1"/>
  <c r="F105" i="6"/>
  <c r="Z105" i="6" s="1"/>
  <c r="E105" i="6"/>
  <c r="Y105" i="6" s="1"/>
  <c r="A106" i="6"/>
  <c r="D105" i="6"/>
  <c r="X105" i="6" s="1"/>
  <c r="K105" i="6"/>
  <c r="AE105" i="6" s="1"/>
  <c r="C105" i="6"/>
  <c r="W105" i="6" s="1"/>
  <c r="H105" i="6"/>
  <c r="AB105" i="6" s="1"/>
  <c r="J105" i="6"/>
  <c r="AD105" i="6" s="1"/>
  <c r="I105" i="6"/>
  <c r="AC105" i="6" s="1"/>
  <c r="G105" i="6"/>
  <c r="AA105" i="6" s="1"/>
  <c r="F49" i="6"/>
  <c r="Z49" i="6" s="1"/>
  <c r="E49" i="6"/>
  <c r="Y49" i="6" s="1"/>
  <c r="A50" i="6"/>
  <c r="D49" i="6"/>
  <c r="X49" i="6" s="1"/>
  <c r="K49" i="6"/>
  <c r="AE49" i="6" s="1"/>
  <c r="C49" i="6"/>
  <c r="W49" i="6" s="1"/>
  <c r="H49" i="6"/>
  <c r="AB49" i="6" s="1"/>
  <c r="I49" i="6"/>
  <c r="AC49" i="6" s="1"/>
  <c r="G49" i="6"/>
  <c r="AA49" i="6" s="1"/>
  <c r="J49" i="6"/>
  <c r="AD49" i="6" s="1"/>
  <c r="AX49" i="6"/>
  <c r="AQ182" i="6"/>
  <c r="AQ145" i="6"/>
  <c r="AX68" i="6"/>
  <c r="AU68" i="6"/>
  <c r="AV69" i="6"/>
  <c r="AW162" i="6"/>
  <c r="AS29" i="6"/>
  <c r="AY144" i="6"/>
  <c r="AV125" i="6"/>
  <c r="AR49" i="6"/>
  <c r="AX201" i="6"/>
  <c r="AX224" i="6"/>
  <c r="AX225" i="6"/>
  <c r="AS162" i="6"/>
  <c r="AQ163" i="6"/>
  <c r="AY68" i="6"/>
  <c r="AT224" i="6"/>
  <c r="AU49" i="6"/>
  <c r="AS125" i="6"/>
  <c r="AV144" i="6"/>
  <c r="AQ86" i="6"/>
  <c r="AR124" i="6"/>
  <c r="AX29" i="6"/>
  <c r="AV145" i="6"/>
  <c r="AQ144" i="6"/>
  <c r="AV162" i="6"/>
  <c r="AV201" i="6"/>
  <c r="AT162" i="6"/>
  <c r="AR145" i="6"/>
  <c r="AU225" i="6"/>
  <c r="AT124" i="6"/>
  <c r="AR69" i="6"/>
  <c r="AY182" i="6"/>
  <c r="AR29" i="6"/>
  <c r="AT49" i="6"/>
  <c r="AY124" i="6"/>
  <c r="AX125" i="6"/>
  <c r="AU11" i="6"/>
  <c r="AX144" i="6"/>
  <c r="AW69" i="6"/>
  <c r="AQ68" i="6"/>
  <c r="AW182" i="6"/>
  <c r="AS124" i="6"/>
  <c r="AY201" i="6"/>
  <c r="AW11" i="6"/>
  <c r="AT68" i="6"/>
  <c r="AV11" i="6"/>
  <c r="AS144" i="6"/>
  <c r="AV49" i="6"/>
  <c r="AY105" i="6"/>
  <c r="AR224" i="6"/>
  <c r="AR144" i="6"/>
  <c r="AS201" i="6"/>
  <c r="AR201" i="6"/>
  <c r="AR86" i="6"/>
  <c r="AS224" i="6"/>
  <c r="AT201" i="6"/>
  <c r="AR68" i="6"/>
  <c r="AT125" i="6"/>
  <c r="AV182" i="6"/>
  <c r="AS69" i="6"/>
  <c r="AW144" i="6"/>
  <c r="AX69" i="6"/>
  <c r="AU86" i="6"/>
  <c r="AR11" i="6"/>
  <c r="AS49" i="6"/>
  <c r="AT29" i="6"/>
  <c r="AW49" i="6"/>
  <c r="AU125" i="6"/>
  <c r="AU224" i="6"/>
  <c r="AV124" i="6"/>
  <c r="AY145" i="6"/>
  <c r="AX87" i="6"/>
  <c r="AU29" i="6"/>
  <c r="AS11" i="6"/>
  <c r="AQ201" i="6"/>
  <c r="AQ49" i="6"/>
  <c r="AT11" i="6"/>
  <c r="AV68" i="6"/>
  <c r="AW68" i="6"/>
  <c r="AW201" i="6"/>
  <c r="AU201" i="6"/>
  <c r="AW225" i="6"/>
  <c r="AW145" i="6"/>
  <c r="AR163" i="6"/>
  <c r="AU144" i="6"/>
  <c r="AU69" i="6"/>
  <c r="AR162" i="6"/>
  <c r="AV163" i="6"/>
  <c r="AT225" i="6"/>
  <c r="AY69" i="6"/>
  <c r="AW125" i="6"/>
  <c r="AR30" i="6"/>
  <c r="AX11" i="6"/>
  <c r="AY125" i="6"/>
  <c r="AU106" i="6"/>
  <c r="AR12" i="6"/>
  <c r="AU124" i="6"/>
  <c r="AT144" i="6"/>
  <c r="AQ125" i="6"/>
  <c r="AY49" i="6"/>
  <c r="AQ11" i="6"/>
  <c r="AQ87" i="6"/>
  <c r="AX86" i="6"/>
  <c r="AX50" i="6"/>
  <c r="AX124" i="6"/>
  <c r="AR125" i="6"/>
  <c r="D201" i="6" l="1"/>
  <c r="X201" i="6" s="1"/>
  <c r="C201" i="6"/>
  <c r="W201" i="6" s="1"/>
  <c r="G201" i="6"/>
  <c r="AA201" i="6" s="1"/>
  <c r="I201" i="6"/>
  <c r="AC201" i="6" s="1"/>
  <c r="H201" i="6"/>
  <c r="AB201" i="6" s="1"/>
  <c r="E201" i="6"/>
  <c r="Y201" i="6" s="1"/>
  <c r="F201" i="6"/>
  <c r="Z201" i="6" s="1"/>
  <c r="A202" i="6"/>
  <c r="K201" i="6"/>
  <c r="AE201" i="6" s="1"/>
  <c r="J201" i="6"/>
  <c r="AD201" i="6" s="1"/>
  <c r="BE224" i="6"/>
  <c r="BQ224" i="6" s="1"/>
  <c r="H144" i="6"/>
  <c r="AB144" i="6" s="1"/>
  <c r="J144" i="6"/>
  <c r="AD144" i="6" s="1"/>
  <c r="BT222" i="6"/>
  <c r="CD222" i="6"/>
  <c r="CN222" i="6" s="1"/>
  <c r="O224" i="6"/>
  <c r="Y224" i="6"/>
  <c r="T224" i="6"/>
  <c r="AD224" i="6"/>
  <c r="BP222" i="6"/>
  <c r="BZ222" i="6"/>
  <c r="CJ222" i="6" s="1"/>
  <c r="U224" i="6"/>
  <c r="AE224" i="6"/>
  <c r="M224" i="6"/>
  <c r="W224" i="6"/>
  <c r="AH223" i="6"/>
  <c r="BB223" i="6" s="1"/>
  <c r="P224" i="6"/>
  <c r="Z224" i="6"/>
  <c r="AL223" i="6"/>
  <c r="BF223" i="6" s="1"/>
  <c r="BR223" i="6" s="1"/>
  <c r="AI223" i="6"/>
  <c r="BC223" i="6" s="1"/>
  <c r="AG223" i="6"/>
  <c r="BA223" i="6" s="1"/>
  <c r="BR222" i="6"/>
  <c r="CB222" i="6"/>
  <c r="CL222" i="6" s="1"/>
  <c r="BQ222" i="6"/>
  <c r="CA222" i="6"/>
  <c r="CK222" i="6" s="1"/>
  <c r="AK223" i="6"/>
  <c r="BE223" i="6" s="1"/>
  <c r="BS224" i="6"/>
  <c r="CC224" i="6"/>
  <c r="CM224" i="6" s="1"/>
  <c r="N224" i="6"/>
  <c r="X224" i="6"/>
  <c r="R224" i="6"/>
  <c r="AB224" i="6"/>
  <c r="A226" i="6"/>
  <c r="K225" i="6"/>
  <c r="E225" i="6"/>
  <c r="J225" i="6"/>
  <c r="C225" i="6"/>
  <c r="I225" i="6"/>
  <c r="AC225" i="6" s="1"/>
  <c r="AM225" i="6" s="1"/>
  <c r="BG225" i="6" s="1"/>
  <c r="F225" i="6"/>
  <c r="D225" i="6"/>
  <c r="H225" i="6"/>
  <c r="G225" i="6"/>
  <c r="AA225" i="6" s="1"/>
  <c r="AK225" i="6" s="1"/>
  <c r="BE225" i="6" s="1"/>
  <c r="BM222" i="6"/>
  <c r="BW222" i="6"/>
  <c r="CG222" i="6" s="1"/>
  <c r="BV222" i="6"/>
  <c r="CC222" i="6"/>
  <c r="CM222" i="6" s="1"/>
  <c r="BS222" i="6"/>
  <c r="AO223" i="6"/>
  <c r="BI223" i="6" s="1"/>
  <c r="AM223" i="6"/>
  <c r="BG223" i="6" s="1"/>
  <c r="CE222" i="6"/>
  <c r="CO222" i="6" s="1"/>
  <c r="BU222" i="6"/>
  <c r="BO222" i="6"/>
  <c r="BY222" i="6"/>
  <c r="CI222" i="6" s="1"/>
  <c r="BN222" i="6"/>
  <c r="BX222" i="6"/>
  <c r="CH222" i="6" s="1"/>
  <c r="AJ223" i="6"/>
  <c r="BD223" i="6" s="1"/>
  <c r="AN223" i="6"/>
  <c r="BH223" i="6" s="1"/>
  <c r="A183" i="6"/>
  <c r="K182" i="6"/>
  <c r="AE182" i="6" s="1"/>
  <c r="C182" i="6"/>
  <c r="W182" i="6" s="1"/>
  <c r="D182" i="6"/>
  <c r="X182" i="6" s="1"/>
  <c r="E182" i="6"/>
  <c r="Y182" i="6" s="1"/>
  <c r="F182" i="6"/>
  <c r="Z182" i="6" s="1"/>
  <c r="G182" i="6"/>
  <c r="AA182" i="6" s="1"/>
  <c r="H182" i="6"/>
  <c r="AB182" i="6" s="1"/>
  <c r="J182" i="6"/>
  <c r="AD182" i="6" s="1"/>
  <c r="I182" i="6"/>
  <c r="AC182" i="6" s="1"/>
  <c r="E125" i="6"/>
  <c r="Y125" i="6" s="1"/>
  <c r="A126" i="6"/>
  <c r="D125" i="6"/>
  <c r="X125" i="6" s="1"/>
  <c r="K125" i="6"/>
  <c r="AE125" i="6" s="1"/>
  <c r="C125" i="6"/>
  <c r="W125" i="6" s="1"/>
  <c r="J125" i="6"/>
  <c r="AD125" i="6" s="1"/>
  <c r="G125" i="6"/>
  <c r="AA125" i="6" s="1"/>
  <c r="F125" i="6"/>
  <c r="Z125" i="6" s="1"/>
  <c r="H125" i="6"/>
  <c r="AB125" i="6" s="1"/>
  <c r="I125" i="6"/>
  <c r="AC125" i="6" s="1"/>
  <c r="E12" i="6"/>
  <c r="Y12" i="6" s="1"/>
  <c r="A13" i="6"/>
  <c r="D12" i="6"/>
  <c r="X12" i="6" s="1"/>
  <c r="I12" i="6"/>
  <c r="AC12" i="6" s="1"/>
  <c r="K12" i="6"/>
  <c r="AE12" i="6" s="1"/>
  <c r="C12" i="6"/>
  <c r="W12" i="6" s="1"/>
  <c r="H12" i="6"/>
  <c r="AB12" i="6" s="1"/>
  <c r="J12" i="6"/>
  <c r="AD12" i="6" s="1"/>
  <c r="G12" i="6"/>
  <c r="AA12" i="6" s="1"/>
  <c r="F12" i="6"/>
  <c r="Z12" i="6" s="1"/>
  <c r="G163" i="6"/>
  <c r="AA163" i="6" s="1"/>
  <c r="F163" i="6"/>
  <c r="Z163" i="6" s="1"/>
  <c r="E163" i="6"/>
  <c r="Y163" i="6" s="1"/>
  <c r="A164" i="6"/>
  <c r="D163" i="6"/>
  <c r="X163" i="6" s="1"/>
  <c r="I163" i="6"/>
  <c r="AC163" i="6" s="1"/>
  <c r="K163" i="6"/>
  <c r="AE163" i="6" s="1"/>
  <c r="J163" i="6"/>
  <c r="AD163" i="6" s="1"/>
  <c r="H163" i="6"/>
  <c r="AB163" i="6" s="1"/>
  <c r="C163" i="6"/>
  <c r="W163" i="6" s="1"/>
  <c r="G87" i="6"/>
  <c r="AA87" i="6" s="1"/>
  <c r="F87" i="6"/>
  <c r="Z87" i="6" s="1"/>
  <c r="E87" i="6"/>
  <c r="Y87" i="6" s="1"/>
  <c r="A88" i="6"/>
  <c r="D87" i="6"/>
  <c r="X87" i="6" s="1"/>
  <c r="I87" i="6"/>
  <c r="AC87" i="6" s="1"/>
  <c r="J87" i="6"/>
  <c r="AD87" i="6" s="1"/>
  <c r="H87" i="6"/>
  <c r="AB87" i="6" s="1"/>
  <c r="C87" i="6"/>
  <c r="W87" i="6" s="1"/>
  <c r="K87" i="6"/>
  <c r="AE87" i="6" s="1"/>
  <c r="A51" i="6"/>
  <c r="D50" i="6"/>
  <c r="X50" i="6" s="1"/>
  <c r="K50" i="6"/>
  <c r="AE50" i="6" s="1"/>
  <c r="C50" i="6"/>
  <c r="W50" i="6" s="1"/>
  <c r="J50" i="6"/>
  <c r="AD50" i="6" s="1"/>
  <c r="I50" i="6"/>
  <c r="AC50" i="6" s="1"/>
  <c r="F50" i="6"/>
  <c r="Z50" i="6" s="1"/>
  <c r="H50" i="6"/>
  <c r="AB50" i="6" s="1"/>
  <c r="G50" i="6"/>
  <c r="AA50" i="6" s="1"/>
  <c r="E50" i="6"/>
  <c r="Y50" i="6" s="1"/>
  <c r="H145" i="6"/>
  <c r="AB145" i="6" s="1"/>
  <c r="G145" i="6"/>
  <c r="AA145" i="6" s="1"/>
  <c r="F145" i="6"/>
  <c r="Z145" i="6" s="1"/>
  <c r="E145" i="6"/>
  <c r="Y145" i="6" s="1"/>
  <c r="J145" i="6"/>
  <c r="AD145" i="6" s="1"/>
  <c r="I145" i="6"/>
  <c r="AC145" i="6" s="1"/>
  <c r="D145" i="6"/>
  <c r="X145" i="6" s="1"/>
  <c r="C145" i="6"/>
  <c r="W145" i="6" s="1"/>
  <c r="A146" i="6"/>
  <c r="K145" i="6"/>
  <c r="AE145" i="6" s="1"/>
  <c r="I30" i="6"/>
  <c r="AC30" i="6" s="1"/>
  <c r="H30" i="6"/>
  <c r="AB30" i="6" s="1"/>
  <c r="G30" i="6"/>
  <c r="AA30" i="6" s="1"/>
  <c r="F30" i="6"/>
  <c r="Z30" i="6" s="1"/>
  <c r="K30" i="6"/>
  <c r="AE30" i="6" s="1"/>
  <c r="C30" i="6"/>
  <c r="W30" i="6" s="1"/>
  <c r="A31" i="6"/>
  <c r="E30" i="6"/>
  <c r="Y30" i="6" s="1"/>
  <c r="D30" i="6"/>
  <c r="X30" i="6" s="1"/>
  <c r="J30" i="6"/>
  <c r="AD30" i="6" s="1"/>
  <c r="I69" i="6"/>
  <c r="AC69" i="6" s="1"/>
  <c r="H69" i="6"/>
  <c r="AB69" i="6" s="1"/>
  <c r="G69" i="6"/>
  <c r="AA69" i="6" s="1"/>
  <c r="F69" i="6"/>
  <c r="Z69" i="6" s="1"/>
  <c r="K69" i="6"/>
  <c r="AE69" i="6" s="1"/>
  <c r="C69" i="6"/>
  <c r="W69" i="6" s="1"/>
  <c r="E69" i="6"/>
  <c r="Y69" i="6" s="1"/>
  <c r="D69" i="6"/>
  <c r="X69" i="6" s="1"/>
  <c r="A70" i="6"/>
  <c r="J69" i="6"/>
  <c r="AD69" i="6" s="1"/>
  <c r="A107" i="6"/>
  <c r="D106" i="6"/>
  <c r="X106" i="6" s="1"/>
  <c r="K106" i="6"/>
  <c r="AE106" i="6" s="1"/>
  <c r="C106" i="6"/>
  <c r="W106" i="6" s="1"/>
  <c r="J106" i="6"/>
  <c r="AD106" i="6" s="1"/>
  <c r="I106" i="6"/>
  <c r="AC106" i="6" s="1"/>
  <c r="F106" i="6"/>
  <c r="Z106" i="6" s="1"/>
  <c r="E106" i="6"/>
  <c r="Y106" i="6" s="1"/>
  <c r="H106" i="6"/>
  <c r="AB106" i="6" s="1"/>
  <c r="G106" i="6"/>
  <c r="AA106" i="6" s="1"/>
  <c r="AX163" i="6"/>
  <c r="AQ69" i="6"/>
  <c r="AS145" i="6"/>
  <c r="AT107" i="6"/>
  <c r="AW164" i="6"/>
  <c r="AQ30" i="6"/>
  <c r="AY12" i="6"/>
  <c r="AT163" i="6"/>
  <c r="AS164" i="6"/>
  <c r="AV164" i="6"/>
  <c r="AS50" i="6"/>
  <c r="AT226" i="6"/>
  <c r="AY164" i="6"/>
  <c r="AW226" i="6"/>
  <c r="AW126" i="6"/>
  <c r="AQ202" i="6"/>
  <c r="AT145" i="6"/>
  <c r="AS70" i="6"/>
  <c r="AR31" i="6"/>
  <c r="AW87" i="6"/>
  <c r="AX12" i="6"/>
  <c r="AY226" i="6"/>
  <c r="AR164" i="6"/>
  <c r="AQ12" i="6"/>
  <c r="AR106" i="6"/>
  <c r="AQ50" i="6"/>
  <c r="AW13" i="6"/>
  <c r="AW163" i="6"/>
  <c r="AU50" i="6"/>
  <c r="AU146" i="6"/>
  <c r="AR50" i="6"/>
  <c r="AY50" i="6"/>
  <c r="AT183" i="6"/>
  <c r="AY107" i="6"/>
  <c r="AU226" i="6"/>
  <c r="AV126" i="6"/>
  <c r="AY87" i="6"/>
  <c r="AX182" i="6"/>
  <c r="AY163" i="6"/>
  <c r="AV226" i="6"/>
  <c r="AQ126" i="6"/>
  <c r="AW30" i="6"/>
  <c r="AX106" i="6"/>
  <c r="AS12" i="6"/>
  <c r="AX202" i="6"/>
  <c r="AY106" i="6"/>
  <c r="AY202" i="6"/>
  <c r="AT164" i="6"/>
  <c r="AU164" i="6"/>
  <c r="AV12" i="6"/>
  <c r="AX145" i="6"/>
  <c r="AS163" i="6"/>
  <c r="AY88" i="6"/>
  <c r="AU163" i="6"/>
  <c r="AQ226" i="6"/>
  <c r="AR182" i="6"/>
  <c r="AU145" i="6"/>
  <c r="AQ106" i="6"/>
  <c r="AU12" i="6"/>
  <c r="AW107" i="6"/>
  <c r="AW50" i="6"/>
  <c r="AT202" i="6"/>
  <c r="AV225" i="6"/>
  <c r="AV106" i="6"/>
  <c r="AV107" i="6"/>
  <c r="AS30" i="6"/>
  <c r="AX51" i="6"/>
  <c r="AT126" i="6"/>
  <c r="AS225" i="6"/>
  <c r="AV30" i="6"/>
  <c r="AT69" i="6"/>
  <c r="AX107" i="6"/>
  <c r="AR87" i="6"/>
  <c r="AT30" i="6"/>
  <c r="AT12" i="6"/>
  <c r="AU13" i="6"/>
  <c r="AV202" i="6"/>
  <c r="AW106" i="6"/>
  <c r="AR126" i="6"/>
  <c r="AX126" i="6"/>
  <c r="AW12" i="6"/>
  <c r="AU30" i="6"/>
  <c r="AQ13" i="6"/>
  <c r="AR225" i="6"/>
  <c r="AT50" i="6"/>
  <c r="AX164" i="6"/>
  <c r="AT106" i="6"/>
  <c r="AW70" i="6"/>
  <c r="AU87" i="6"/>
  <c r="AQ70" i="6"/>
  <c r="AV146" i="6"/>
  <c r="AS87" i="6"/>
  <c r="AT182" i="6"/>
  <c r="AU126" i="6"/>
  <c r="AQ164" i="6"/>
  <c r="AW183" i="6"/>
  <c r="AQ107" i="6"/>
  <c r="AS126" i="6"/>
  <c r="AU202" i="6"/>
  <c r="AY30" i="6"/>
  <c r="AS88" i="6"/>
  <c r="AW202" i="6"/>
  <c r="AV87" i="6"/>
  <c r="AX146" i="6"/>
  <c r="AY183" i="6"/>
  <c r="AT87" i="6"/>
  <c r="AY225" i="6"/>
  <c r="AY126" i="6"/>
  <c r="AU182" i="6"/>
  <c r="AS31" i="6"/>
  <c r="AX30" i="6"/>
  <c r="AR107" i="6"/>
  <c r="AS182" i="6"/>
  <c r="AR202" i="6"/>
  <c r="AS106" i="6"/>
  <c r="AS202" i="6"/>
  <c r="AQ225" i="6"/>
  <c r="AV50" i="6"/>
  <c r="AQ88" i="6"/>
  <c r="E202" i="6" l="1"/>
  <c r="Y202" i="6" s="1"/>
  <c r="F202" i="6"/>
  <c r="Z202" i="6" s="1"/>
  <c r="G202" i="6"/>
  <c r="AA202" i="6" s="1"/>
  <c r="K202" i="6"/>
  <c r="AE202" i="6" s="1"/>
  <c r="H202" i="6"/>
  <c r="AB202" i="6" s="1"/>
  <c r="A203" i="6"/>
  <c r="C202" i="6"/>
  <c r="W202" i="6" s="1"/>
  <c r="J202" i="6"/>
  <c r="AD202" i="6" s="1"/>
  <c r="I202" i="6"/>
  <c r="AC202" i="6" s="1"/>
  <c r="D202" i="6"/>
  <c r="X202" i="6" s="1"/>
  <c r="CA224" i="6"/>
  <c r="CK224" i="6" s="1"/>
  <c r="AO224" i="6"/>
  <c r="BI224" i="6" s="1"/>
  <c r="BU224" i="6" s="1"/>
  <c r="AH224" i="6"/>
  <c r="BB224" i="6" s="1"/>
  <c r="BX224" i="6" s="1"/>
  <c r="CH224" i="6" s="1"/>
  <c r="AL224" i="6"/>
  <c r="BF224" i="6" s="1"/>
  <c r="BR224" i="6" s="1"/>
  <c r="AJ224" i="6"/>
  <c r="BD224" i="6" s="1"/>
  <c r="AG224" i="6"/>
  <c r="BA224" i="6" s="1"/>
  <c r="BQ223" i="6"/>
  <c r="CA223" i="6"/>
  <c r="CK223" i="6" s="1"/>
  <c r="AI224" i="6"/>
  <c r="BC224" i="6" s="1"/>
  <c r="N225" i="6"/>
  <c r="X225" i="6"/>
  <c r="P225" i="6"/>
  <c r="Z225" i="6"/>
  <c r="BZ223" i="6"/>
  <c r="CJ223" i="6" s="1"/>
  <c r="BP223" i="6"/>
  <c r="M225" i="6"/>
  <c r="W225" i="6"/>
  <c r="T225" i="6"/>
  <c r="AD225" i="6"/>
  <c r="O225" i="6"/>
  <c r="Y225" i="6"/>
  <c r="U225" i="6"/>
  <c r="AE225" i="6"/>
  <c r="BN223" i="6"/>
  <c r="BX223" i="6"/>
  <c r="CH223" i="6" s="1"/>
  <c r="A227" i="6"/>
  <c r="D226" i="6"/>
  <c r="K226" i="6"/>
  <c r="F226" i="6"/>
  <c r="C226" i="6"/>
  <c r="G226" i="6"/>
  <c r="AA226" i="6" s="1"/>
  <c r="AK226" i="6" s="1"/>
  <c r="BE226" i="6" s="1"/>
  <c r="H226" i="6"/>
  <c r="E226" i="6"/>
  <c r="J226" i="6"/>
  <c r="I226" i="6"/>
  <c r="AC226" i="6" s="1"/>
  <c r="AM226" i="6" s="1"/>
  <c r="BG226" i="6" s="1"/>
  <c r="CE223" i="6"/>
  <c r="CO223" i="6" s="1"/>
  <c r="BU223" i="6"/>
  <c r="BS223" i="6"/>
  <c r="CC223" i="6"/>
  <c r="CM223" i="6" s="1"/>
  <c r="AN224" i="6"/>
  <c r="BH224" i="6" s="1"/>
  <c r="BV223" i="6"/>
  <c r="BW223" i="6"/>
  <c r="CG223" i="6" s="1"/>
  <c r="BM223" i="6"/>
  <c r="CB223" i="6"/>
  <c r="CL223" i="6" s="1"/>
  <c r="BQ225" i="6"/>
  <c r="CA225" i="6"/>
  <c r="CK225" i="6" s="1"/>
  <c r="BT223" i="6"/>
  <c r="CD223" i="6"/>
  <c r="CN223" i="6" s="1"/>
  <c r="CC225" i="6"/>
  <c r="CM225" i="6" s="1"/>
  <c r="BS225" i="6"/>
  <c r="R225" i="6"/>
  <c r="AB225" i="6"/>
  <c r="BO223" i="6"/>
  <c r="BY223" i="6"/>
  <c r="CI223" i="6" s="1"/>
  <c r="A184" i="6"/>
  <c r="K183" i="6"/>
  <c r="AE183" i="6" s="1"/>
  <c r="D183" i="6"/>
  <c r="X183" i="6" s="1"/>
  <c r="C183" i="6"/>
  <c r="W183" i="6" s="1"/>
  <c r="E183" i="6"/>
  <c r="Y183" i="6" s="1"/>
  <c r="F183" i="6"/>
  <c r="Z183" i="6" s="1"/>
  <c r="G183" i="6"/>
  <c r="AA183" i="6" s="1"/>
  <c r="H183" i="6"/>
  <c r="AB183" i="6" s="1"/>
  <c r="I183" i="6"/>
  <c r="AC183" i="6" s="1"/>
  <c r="J183" i="6"/>
  <c r="AD183" i="6" s="1"/>
  <c r="E164" i="6"/>
  <c r="Y164" i="6" s="1"/>
  <c r="A165" i="6"/>
  <c r="D164" i="6"/>
  <c r="X164" i="6" s="1"/>
  <c r="K164" i="6"/>
  <c r="AE164" i="6" s="1"/>
  <c r="C164" i="6"/>
  <c r="W164" i="6" s="1"/>
  <c r="J164" i="6"/>
  <c r="AD164" i="6" s="1"/>
  <c r="G164" i="6"/>
  <c r="AA164" i="6" s="1"/>
  <c r="F164" i="6"/>
  <c r="Z164" i="6" s="1"/>
  <c r="I164" i="6"/>
  <c r="AC164" i="6" s="1"/>
  <c r="H164" i="6"/>
  <c r="AB164" i="6" s="1"/>
  <c r="G70" i="6"/>
  <c r="AA70" i="6" s="1"/>
  <c r="F70" i="6"/>
  <c r="Z70" i="6" s="1"/>
  <c r="E70" i="6"/>
  <c r="Y70" i="6" s="1"/>
  <c r="A71" i="6"/>
  <c r="D70" i="6"/>
  <c r="X70" i="6" s="1"/>
  <c r="I70" i="6"/>
  <c r="AC70" i="6" s="1"/>
  <c r="K70" i="6"/>
  <c r="AE70" i="6" s="1"/>
  <c r="J70" i="6"/>
  <c r="AD70" i="6" s="1"/>
  <c r="H70" i="6"/>
  <c r="AB70" i="6" s="1"/>
  <c r="C70" i="6"/>
  <c r="W70" i="6" s="1"/>
  <c r="K13" i="6"/>
  <c r="AE13" i="6" s="1"/>
  <c r="C13" i="6"/>
  <c r="W13" i="6" s="1"/>
  <c r="J13" i="6"/>
  <c r="AD13" i="6" s="1"/>
  <c r="I13" i="6"/>
  <c r="AC13" i="6" s="1"/>
  <c r="G13" i="6"/>
  <c r="AA13" i="6" s="1"/>
  <c r="H13" i="6"/>
  <c r="AB13" i="6" s="1"/>
  <c r="E13" i="6"/>
  <c r="Y13" i="6" s="1"/>
  <c r="A14" i="6"/>
  <c r="D13" i="6"/>
  <c r="X13" i="6" s="1"/>
  <c r="F13" i="6"/>
  <c r="Z13" i="6" s="1"/>
  <c r="J107" i="6"/>
  <c r="AD107" i="6" s="1"/>
  <c r="I107" i="6"/>
  <c r="AC107" i="6" s="1"/>
  <c r="H107" i="6"/>
  <c r="AB107" i="6" s="1"/>
  <c r="G107" i="6"/>
  <c r="AA107" i="6" s="1"/>
  <c r="A108" i="6"/>
  <c r="D107" i="6"/>
  <c r="X107" i="6" s="1"/>
  <c r="K107" i="6"/>
  <c r="AE107" i="6" s="1"/>
  <c r="F107" i="6"/>
  <c r="Z107" i="6" s="1"/>
  <c r="E107" i="6"/>
  <c r="Y107" i="6" s="1"/>
  <c r="C107" i="6"/>
  <c r="W107" i="6" s="1"/>
  <c r="G31" i="6"/>
  <c r="AA31" i="6" s="1"/>
  <c r="F31" i="6"/>
  <c r="Z31" i="6" s="1"/>
  <c r="E31" i="6"/>
  <c r="Y31" i="6" s="1"/>
  <c r="A32" i="6"/>
  <c r="D31" i="6"/>
  <c r="X31" i="6" s="1"/>
  <c r="I31" i="6"/>
  <c r="AC31" i="6" s="1"/>
  <c r="K31" i="6"/>
  <c r="AE31" i="6" s="1"/>
  <c r="J31" i="6"/>
  <c r="AD31" i="6" s="1"/>
  <c r="H31" i="6"/>
  <c r="AB31" i="6" s="1"/>
  <c r="C31" i="6"/>
  <c r="W31" i="6" s="1"/>
  <c r="F146" i="6"/>
  <c r="Z146" i="6" s="1"/>
  <c r="E146" i="6"/>
  <c r="Y146" i="6" s="1"/>
  <c r="A147" i="6"/>
  <c r="D146" i="6"/>
  <c r="X146" i="6" s="1"/>
  <c r="K146" i="6"/>
  <c r="AE146" i="6" s="1"/>
  <c r="C146" i="6"/>
  <c r="W146" i="6" s="1"/>
  <c r="H146" i="6"/>
  <c r="AB146" i="6" s="1"/>
  <c r="J146" i="6"/>
  <c r="AD146" i="6" s="1"/>
  <c r="I146" i="6"/>
  <c r="AC146" i="6" s="1"/>
  <c r="G146" i="6"/>
  <c r="AA146" i="6" s="1"/>
  <c r="E88" i="6"/>
  <c r="Y88" i="6" s="1"/>
  <c r="A89" i="6"/>
  <c r="D88" i="6"/>
  <c r="X88" i="6" s="1"/>
  <c r="K88" i="6"/>
  <c r="AE88" i="6" s="1"/>
  <c r="C88" i="6"/>
  <c r="W88" i="6" s="1"/>
  <c r="J88" i="6"/>
  <c r="AD88" i="6" s="1"/>
  <c r="G88" i="6"/>
  <c r="AA88" i="6" s="1"/>
  <c r="F88" i="6"/>
  <c r="Z88" i="6" s="1"/>
  <c r="H88" i="6"/>
  <c r="AB88" i="6" s="1"/>
  <c r="I88" i="6"/>
  <c r="AC88" i="6" s="1"/>
  <c r="K126" i="6"/>
  <c r="AE126" i="6" s="1"/>
  <c r="C126" i="6"/>
  <c r="W126" i="6" s="1"/>
  <c r="J126" i="6"/>
  <c r="AD126" i="6" s="1"/>
  <c r="I126" i="6"/>
  <c r="AC126" i="6" s="1"/>
  <c r="H126" i="6"/>
  <c r="AB126" i="6" s="1"/>
  <c r="E126" i="6"/>
  <c r="Y126" i="6" s="1"/>
  <c r="A127" i="6"/>
  <c r="G126" i="6"/>
  <c r="AA126" i="6" s="1"/>
  <c r="F126" i="6"/>
  <c r="Z126" i="6" s="1"/>
  <c r="D126" i="6"/>
  <c r="X126" i="6" s="1"/>
  <c r="J51" i="6"/>
  <c r="AD51" i="6" s="1"/>
  <c r="I51" i="6"/>
  <c r="AC51" i="6" s="1"/>
  <c r="H51" i="6"/>
  <c r="AB51" i="6" s="1"/>
  <c r="G51" i="6"/>
  <c r="AA51" i="6" s="1"/>
  <c r="A52" i="6"/>
  <c r="D51" i="6"/>
  <c r="X51" i="6" s="1"/>
  <c r="K51" i="6"/>
  <c r="AE51" i="6" s="1"/>
  <c r="E51" i="6"/>
  <c r="Y51" i="6" s="1"/>
  <c r="C51" i="6"/>
  <c r="W51" i="6" s="1"/>
  <c r="F51" i="6"/>
  <c r="Z51" i="6" s="1"/>
  <c r="AU51" i="6"/>
  <c r="AW165" i="6"/>
  <c r="AR146" i="6"/>
  <c r="AR51" i="6"/>
  <c r="AR70" i="6"/>
  <c r="AY51" i="6"/>
  <c r="AW88" i="6"/>
  <c r="AR89" i="6"/>
  <c r="AW146" i="6"/>
  <c r="AY71" i="6"/>
  <c r="AQ52" i="6"/>
  <c r="AR203" i="6"/>
  <c r="AW52" i="6"/>
  <c r="AY227" i="6"/>
  <c r="AV52" i="6"/>
  <c r="AX203" i="6"/>
  <c r="AS146" i="6"/>
  <c r="AY165" i="6"/>
  <c r="AT165" i="6"/>
  <c r="AX227" i="6"/>
  <c r="AQ146" i="6"/>
  <c r="AR71" i="6"/>
  <c r="AX165" i="6"/>
  <c r="AT13" i="6"/>
  <c r="AT146" i="6"/>
  <c r="AS107" i="6"/>
  <c r="AV227" i="6"/>
  <c r="AX14" i="6"/>
  <c r="AU52" i="6"/>
  <c r="AY70" i="6"/>
  <c r="AS147" i="6"/>
  <c r="AQ127" i="6"/>
  <c r="AW203" i="6"/>
  <c r="AT51" i="6"/>
  <c r="AQ183" i="6"/>
  <c r="AX108" i="6"/>
  <c r="AV88" i="6"/>
  <c r="AS51" i="6"/>
  <c r="AV70" i="6"/>
  <c r="AU108" i="6"/>
  <c r="AT89" i="6"/>
  <c r="AR165" i="6"/>
  <c r="AY108" i="6"/>
  <c r="AW71" i="6"/>
  <c r="AQ89" i="6"/>
  <c r="AT108" i="6"/>
  <c r="AX226" i="6"/>
  <c r="AW108" i="6"/>
  <c r="AW227" i="6"/>
  <c r="AS183" i="6"/>
  <c r="AY52" i="6"/>
  <c r="AR227" i="6"/>
  <c r="AX31" i="6"/>
  <c r="AU31" i="6"/>
  <c r="AV71" i="6"/>
  <c r="AU227" i="6"/>
  <c r="AQ165" i="6"/>
  <c r="AU107" i="6"/>
  <c r="AU183" i="6"/>
  <c r="AR13" i="6"/>
  <c r="AV165" i="6"/>
  <c r="AT203" i="6"/>
  <c r="AV31" i="6"/>
  <c r="AS227" i="6"/>
  <c r="AU203" i="6"/>
  <c r="AX89" i="6"/>
  <c r="AU14" i="6"/>
  <c r="AS71" i="6"/>
  <c r="AU71" i="6"/>
  <c r="AY13" i="6"/>
  <c r="AR52" i="6"/>
  <c r="AR88" i="6"/>
  <c r="AS108" i="6"/>
  <c r="AU89" i="6"/>
  <c r="AQ31" i="6"/>
  <c r="AS14" i="6"/>
  <c r="AV203" i="6"/>
  <c r="AX13" i="6"/>
  <c r="AW31" i="6"/>
  <c r="AQ203" i="6"/>
  <c r="AY31" i="6"/>
  <c r="AU70" i="6"/>
  <c r="AQ71" i="6"/>
  <c r="AR183" i="6"/>
  <c r="AR14" i="6"/>
  <c r="AV51" i="6"/>
  <c r="AQ32" i="6"/>
  <c r="AY146" i="6"/>
  <c r="AS226" i="6"/>
  <c r="AX71" i="6"/>
  <c r="AT70" i="6"/>
  <c r="AS165" i="6"/>
  <c r="AS184" i="6"/>
  <c r="AX70" i="6"/>
  <c r="AT71" i="6"/>
  <c r="AQ227" i="6"/>
  <c r="AR226" i="6"/>
  <c r="AX183" i="6"/>
  <c r="AS13" i="6"/>
  <c r="AX52" i="6"/>
  <c r="AU88" i="6"/>
  <c r="AS203" i="6"/>
  <c r="AT88" i="6"/>
  <c r="AV183" i="6"/>
  <c r="AT227" i="6"/>
  <c r="AW89" i="6"/>
  <c r="AY89" i="6"/>
  <c r="AX88" i="6"/>
  <c r="AV13" i="6"/>
  <c r="AW51" i="6"/>
  <c r="AU165" i="6"/>
  <c r="AT31" i="6"/>
  <c r="AY203" i="6"/>
  <c r="AQ51" i="6"/>
  <c r="I203" i="6" l="1"/>
  <c r="AC203" i="6" s="1"/>
  <c r="H203" i="6"/>
  <c r="AB203" i="6" s="1"/>
  <c r="A204" i="6"/>
  <c r="J203" i="6"/>
  <c r="AD203" i="6" s="1"/>
  <c r="D203" i="6"/>
  <c r="X203" i="6" s="1"/>
  <c r="G203" i="6"/>
  <c r="AA203" i="6" s="1"/>
  <c r="F203" i="6"/>
  <c r="Z203" i="6" s="1"/>
  <c r="K203" i="6"/>
  <c r="AE203" i="6" s="1"/>
  <c r="C203" i="6"/>
  <c r="W203" i="6" s="1"/>
  <c r="E203" i="6"/>
  <c r="Y203" i="6" s="1"/>
  <c r="CB224" i="6"/>
  <c r="CL224" i="6" s="1"/>
  <c r="CE224" i="6"/>
  <c r="CO224" i="6" s="1"/>
  <c r="BN224" i="6"/>
  <c r="AH225" i="6"/>
  <c r="BB225" i="6" s="1"/>
  <c r="BN225" i="6" s="1"/>
  <c r="AJ225" i="6"/>
  <c r="BD225" i="6" s="1"/>
  <c r="BZ225" i="6" s="1"/>
  <c r="CJ225" i="6" s="1"/>
  <c r="T226" i="6"/>
  <c r="AD226" i="6"/>
  <c r="P226" i="6"/>
  <c r="Z226" i="6"/>
  <c r="CC226" i="6"/>
  <c r="CM226" i="6" s="1"/>
  <c r="BS226" i="6"/>
  <c r="U226" i="6"/>
  <c r="AE226" i="6"/>
  <c r="R226" i="6"/>
  <c r="AB226" i="6"/>
  <c r="BO224" i="6"/>
  <c r="BY224" i="6"/>
  <c r="CI224" i="6" s="1"/>
  <c r="N226" i="6"/>
  <c r="X226" i="6"/>
  <c r="CD224" i="6"/>
  <c r="CN224" i="6" s="1"/>
  <c r="BT224" i="6"/>
  <c r="A228" i="6"/>
  <c r="F227" i="6"/>
  <c r="E227" i="6"/>
  <c r="C227" i="6"/>
  <c r="H227" i="6"/>
  <c r="D227" i="6"/>
  <c r="G227" i="6"/>
  <c r="J227" i="6"/>
  <c r="I227" i="6"/>
  <c r="K227" i="6"/>
  <c r="AL225" i="6"/>
  <c r="BF225" i="6" s="1"/>
  <c r="BP225" i="6"/>
  <c r="O226" i="6"/>
  <c r="Y226" i="6"/>
  <c r="BV224" i="6"/>
  <c r="BW224" i="6"/>
  <c r="CG224" i="6" s="1"/>
  <c r="BM224" i="6"/>
  <c r="BP224" i="6"/>
  <c r="BZ224" i="6"/>
  <c r="CJ224" i="6" s="1"/>
  <c r="CA226" i="6"/>
  <c r="CK226" i="6" s="1"/>
  <c r="BQ226" i="6"/>
  <c r="M226" i="6"/>
  <c r="W226" i="6"/>
  <c r="AI225" i="6"/>
  <c r="BC225" i="6" s="1"/>
  <c r="AN225" i="6"/>
  <c r="BH225" i="6" s="1"/>
  <c r="AG225" i="6"/>
  <c r="BA225" i="6" s="1"/>
  <c r="AO225" i="6"/>
  <c r="BI225" i="6" s="1"/>
  <c r="A185" i="6"/>
  <c r="K184" i="6"/>
  <c r="AE184" i="6" s="1"/>
  <c r="D184" i="6"/>
  <c r="X184" i="6" s="1"/>
  <c r="E184" i="6"/>
  <c r="Y184" i="6" s="1"/>
  <c r="C184" i="6"/>
  <c r="W184" i="6" s="1"/>
  <c r="F184" i="6"/>
  <c r="Z184" i="6" s="1"/>
  <c r="G184" i="6"/>
  <c r="AA184" i="6" s="1"/>
  <c r="H184" i="6"/>
  <c r="AB184" i="6" s="1"/>
  <c r="J184" i="6"/>
  <c r="AD184" i="6" s="1"/>
  <c r="I184" i="6"/>
  <c r="AC184" i="6" s="1"/>
  <c r="E32" i="6"/>
  <c r="Y32" i="6" s="1"/>
  <c r="A33" i="6"/>
  <c r="D32" i="6"/>
  <c r="X32" i="6" s="1"/>
  <c r="K32" i="6"/>
  <c r="AE32" i="6" s="1"/>
  <c r="C32" i="6"/>
  <c r="W32" i="6" s="1"/>
  <c r="J32" i="6"/>
  <c r="AD32" i="6" s="1"/>
  <c r="G32" i="6"/>
  <c r="AA32" i="6" s="1"/>
  <c r="I32" i="6"/>
  <c r="AC32" i="6" s="1"/>
  <c r="H32" i="6"/>
  <c r="AB32" i="6" s="1"/>
  <c r="F32" i="6"/>
  <c r="Z32" i="6" s="1"/>
  <c r="K89" i="6"/>
  <c r="AE89" i="6" s="1"/>
  <c r="C89" i="6"/>
  <c r="W89" i="6" s="1"/>
  <c r="J89" i="6"/>
  <c r="AD89" i="6" s="1"/>
  <c r="I89" i="6"/>
  <c r="AC89" i="6" s="1"/>
  <c r="H89" i="6"/>
  <c r="AB89" i="6" s="1"/>
  <c r="E89" i="6"/>
  <c r="Y89" i="6" s="1"/>
  <c r="A90" i="6"/>
  <c r="G89" i="6"/>
  <c r="AA89" i="6" s="1"/>
  <c r="F89" i="6"/>
  <c r="Z89" i="6" s="1"/>
  <c r="D89" i="6"/>
  <c r="X89" i="6" s="1"/>
  <c r="A72" i="6"/>
  <c r="D71" i="6"/>
  <c r="X71" i="6" s="1"/>
  <c r="K71" i="6"/>
  <c r="AE71" i="6" s="1"/>
  <c r="J71" i="6"/>
  <c r="AD71" i="6" s="1"/>
  <c r="F71" i="6"/>
  <c r="Z71" i="6" s="1"/>
  <c r="G71" i="6"/>
  <c r="AA71" i="6" s="1"/>
  <c r="E71" i="6"/>
  <c r="Y71" i="6" s="1"/>
  <c r="C71" i="6"/>
  <c r="W71" i="6" s="1"/>
  <c r="I71" i="6"/>
  <c r="AC71" i="6" s="1"/>
  <c r="H71" i="6"/>
  <c r="AB71" i="6" s="1"/>
  <c r="H52" i="6"/>
  <c r="AB52" i="6" s="1"/>
  <c r="G52" i="6"/>
  <c r="AA52" i="6" s="1"/>
  <c r="F52" i="6"/>
  <c r="Z52" i="6" s="1"/>
  <c r="E52" i="6"/>
  <c r="Y52" i="6" s="1"/>
  <c r="J52" i="6"/>
  <c r="AD52" i="6" s="1"/>
  <c r="K52" i="6"/>
  <c r="AE52" i="6" s="1"/>
  <c r="I52" i="6"/>
  <c r="AC52" i="6" s="1"/>
  <c r="D52" i="6"/>
  <c r="X52" i="6" s="1"/>
  <c r="C52" i="6"/>
  <c r="W52" i="6" s="1"/>
  <c r="A53" i="6"/>
  <c r="I127" i="6"/>
  <c r="AC127" i="6" s="1"/>
  <c r="H127" i="6"/>
  <c r="AB127" i="6" s="1"/>
  <c r="G127" i="6"/>
  <c r="AA127" i="6" s="1"/>
  <c r="F127" i="6"/>
  <c r="Z127" i="6" s="1"/>
  <c r="K127" i="6"/>
  <c r="AE127" i="6" s="1"/>
  <c r="C127" i="6"/>
  <c r="W127" i="6" s="1"/>
  <c r="E127" i="6"/>
  <c r="Y127" i="6" s="1"/>
  <c r="D127" i="6"/>
  <c r="X127" i="6" s="1"/>
  <c r="A128" i="6"/>
  <c r="J127" i="6"/>
  <c r="AD127" i="6" s="1"/>
  <c r="A148" i="6"/>
  <c r="D147" i="6"/>
  <c r="X147" i="6" s="1"/>
  <c r="K147" i="6"/>
  <c r="AE147" i="6" s="1"/>
  <c r="C147" i="6"/>
  <c r="W147" i="6" s="1"/>
  <c r="J147" i="6"/>
  <c r="AD147" i="6" s="1"/>
  <c r="I147" i="6"/>
  <c r="AC147" i="6" s="1"/>
  <c r="F147" i="6"/>
  <c r="Z147" i="6" s="1"/>
  <c r="H147" i="6"/>
  <c r="AB147" i="6" s="1"/>
  <c r="G147" i="6"/>
  <c r="AA147" i="6" s="1"/>
  <c r="E147" i="6"/>
  <c r="Y147" i="6" s="1"/>
  <c r="K165" i="6"/>
  <c r="AE165" i="6" s="1"/>
  <c r="C165" i="6"/>
  <c r="W165" i="6" s="1"/>
  <c r="J165" i="6"/>
  <c r="AD165" i="6" s="1"/>
  <c r="I165" i="6"/>
  <c r="AC165" i="6" s="1"/>
  <c r="H165" i="6"/>
  <c r="AB165" i="6" s="1"/>
  <c r="E165" i="6"/>
  <c r="Y165" i="6" s="1"/>
  <c r="A166" i="6"/>
  <c r="G165" i="6"/>
  <c r="AA165" i="6" s="1"/>
  <c r="F165" i="6"/>
  <c r="Z165" i="6" s="1"/>
  <c r="D165" i="6"/>
  <c r="X165" i="6" s="1"/>
  <c r="I14" i="6"/>
  <c r="AC14" i="6" s="1"/>
  <c r="H14" i="6"/>
  <c r="AB14" i="6" s="1"/>
  <c r="E14" i="6"/>
  <c r="Y14" i="6" s="1"/>
  <c r="A15" i="6"/>
  <c r="G14" i="6"/>
  <c r="AA14" i="6" s="1"/>
  <c r="F14" i="6"/>
  <c r="Z14" i="6" s="1"/>
  <c r="D14" i="6"/>
  <c r="X14" i="6" s="1"/>
  <c r="K14" i="6"/>
  <c r="AE14" i="6" s="1"/>
  <c r="C14" i="6"/>
  <c r="W14" i="6" s="1"/>
  <c r="J14" i="6"/>
  <c r="AD14" i="6" s="1"/>
  <c r="H108" i="6"/>
  <c r="AB108" i="6" s="1"/>
  <c r="G108" i="6"/>
  <c r="AA108" i="6" s="1"/>
  <c r="F108" i="6"/>
  <c r="Z108" i="6" s="1"/>
  <c r="E108" i="6"/>
  <c r="Y108" i="6" s="1"/>
  <c r="J108" i="6"/>
  <c r="AD108" i="6" s="1"/>
  <c r="D108" i="6"/>
  <c r="X108" i="6" s="1"/>
  <c r="C108" i="6"/>
  <c r="W108" i="6" s="1"/>
  <c r="K108" i="6"/>
  <c r="AE108" i="6" s="1"/>
  <c r="A109" i="6"/>
  <c r="I108" i="6"/>
  <c r="AC108" i="6" s="1"/>
  <c r="AW184" i="6"/>
  <c r="AR166" i="6"/>
  <c r="AU184" i="6"/>
  <c r="AS148" i="6"/>
  <c r="AV53" i="6"/>
  <c r="AX185" i="6"/>
  <c r="AQ166" i="6"/>
  <c r="AY109" i="6"/>
  <c r="AY14" i="6"/>
  <c r="AR148" i="6"/>
  <c r="AW14" i="6"/>
  <c r="AS89" i="6"/>
  <c r="AW90" i="6"/>
  <c r="AW72" i="6"/>
  <c r="AX128" i="6"/>
  <c r="AX204" i="6"/>
  <c r="AU32" i="6"/>
  <c r="AR108" i="6"/>
  <c r="AU228" i="6"/>
  <c r="AV166" i="6"/>
  <c r="AY32" i="6"/>
  <c r="AW185" i="6"/>
  <c r="AQ184" i="6"/>
  <c r="AX147" i="6"/>
  <c r="AX228" i="6"/>
  <c r="AS128" i="6"/>
  <c r="AW128" i="6"/>
  <c r="AV108" i="6"/>
  <c r="AV89" i="6"/>
  <c r="AS127" i="6"/>
  <c r="AX32" i="6"/>
  <c r="AV109" i="6"/>
  <c r="AT166" i="6"/>
  <c r="AV32" i="6"/>
  <c r="AR128" i="6"/>
  <c r="AX127" i="6"/>
  <c r="AQ109" i="6"/>
  <c r="AY147" i="6"/>
  <c r="AU128" i="6"/>
  <c r="AT72" i="6"/>
  <c r="AW204" i="6"/>
  <c r="AS166" i="6"/>
  <c r="AU147" i="6"/>
  <c r="AT185" i="6"/>
  <c r="AQ14" i="6"/>
  <c r="AS72" i="6"/>
  <c r="AQ147" i="6"/>
  <c r="AQ108" i="6"/>
  <c r="AQ185" i="6"/>
  <c r="AV184" i="6"/>
  <c r="AT204" i="6"/>
  <c r="AV14" i="6"/>
  <c r="AS33" i="6"/>
  <c r="AV72" i="6"/>
  <c r="AV147" i="6"/>
  <c r="AW109" i="6"/>
  <c r="AU185" i="6"/>
  <c r="AX90" i="6"/>
  <c r="AY204" i="6"/>
  <c r="AU127" i="6"/>
  <c r="AR72" i="6"/>
  <c r="AV204" i="6"/>
  <c r="AX166" i="6"/>
  <c r="AU204" i="6"/>
  <c r="AS204" i="6"/>
  <c r="AR184" i="6"/>
  <c r="AT184" i="6"/>
  <c r="AT147" i="6"/>
  <c r="AT127" i="6"/>
  <c r="AW147" i="6"/>
  <c r="AU72" i="6"/>
  <c r="AR32" i="6"/>
  <c r="AY185" i="6"/>
  <c r="AS185" i="6"/>
  <c r="AQ204" i="6"/>
  <c r="AV185" i="6"/>
  <c r="AV148" i="6"/>
  <c r="AY72" i="6"/>
  <c r="AS109" i="6"/>
  <c r="AR127" i="6"/>
  <c r="AT14" i="6"/>
  <c r="AW127" i="6"/>
  <c r="AS32" i="6"/>
  <c r="AR185" i="6"/>
  <c r="AX184" i="6"/>
  <c r="AU166" i="6"/>
  <c r="AR15" i="6"/>
  <c r="AW32" i="6"/>
  <c r="AT109" i="6"/>
  <c r="AQ33" i="6"/>
  <c r="AV128" i="6"/>
  <c r="AQ128" i="6"/>
  <c r="AR204" i="6"/>
  <c r="AR147" i="6"/>
  <c r="AX72" i="6"/>
  <c r="AS52" i="6"/>
  <c r="AY128" i="6"/>
  <c r="AQ72" i="6"/>
  <c r="AT52" i="6"/>
  <c r="AY184" i="6"/>
  <c r="AT128" i="6"/>
  <c r="AQ148" i="6"/>
  <c r="AT32" i="6"/>
  <c r="AV127" i="6"/>
  <c r="AW166" i="6"/>
  <c r="AY127" i="6"/>
  <c r="AY90" i="6"/>
  <c r="A205" i="6" l="1"/>
  <c r="I204" i="6"/>
  <c r="AC204" i="6" s="1"/>
  <c r="D204" i="6"/>
  <c r="X204" i="6" s="1"/>
  <c r="C204" i="6"/>
  <c r="W204" i="6" s="1"/>
  <c r="E204" i="6"/>
  <c r="Y204" i="6" s="1"/>
  <c r="J204" i="6"/>
  <c r="AD204" i="6" s="1"/>
  <c r="H204" i="6"/>
  <c r="AB204" i="6" s="1"/>
  <c r="K204" i="6"/>
  <c r="AE204" i="6" s="1"/>
  <c r="F204" i="6"/>
  <c r="Z204" i="6" s="1"/>
  <c r="G204" i="6"/>
  <c r="AA204" i="6" s="1"/>
  <c r="BX225" i="6"/>
  <c r="CH225" i="6" s="1"/>
  <c r="AJ226" i="6"/>
  <c r="BD226" i="6" s="1"/>
  <c r="BP226" i="6" s="1"/>
  <c r="AH226" i="6"/>
  <c r="BB226" i="6" s="1"/>
  <c r="CB225" i="6"/>
  <c r="CL225" i="6" s="1"/>
  <c r="BR225" i="6"/>
  <c r="U227" i="6"/>
  <c r="AE227" i="6"/>
  <c r="AI226" i="6"/>
  <c r="BC226" i="6" s="1"/>
  <c r="A229" i="6"/>
  <c r="H228" i="6"/>
  <c r="G228" i="6"/>
  <c r="F228" i="6"/>
  <c r="E228" i="6"/>
  <c r="D228" i="6"/>
  <c r="J228" i="6"/>
  <c r="C228" i="6"/>
  <c r="I228" i="6"/>
  <c r="K228" i="6"/>
  <c r="AL226" i="6"/>
  <c r="BF226" i="6" s="1"/>
  <c r="S227" i="6"/>
  <c r="AC227" i="6"/>
  <c r="T227" i="6"/>
  <c r="AD227" i="6"/>
  <c r="BU225" i="6"/>
  <c r="CE225" i="6"/>
  <c r="CO225" i="6" s="1"/>
  <c r="Q227" i="6"/>
  <c r="AA227" i="6"/>
  <c r="AN226" i="6"/>
  <c r="BH226" i="6" s="1"/>
  <c r="BT225" i="6"/>
  <c r="CD225" i="6"/>
  <c r="CN225" i="6" s="1"/>
  <c r="R227" i="6"/>
  <c r="AB227" i="6"/>
  <c r="P227" i="6"/>
  <c r="Z227" i="6"/>
  <c r="AO226" i="6"/>
  <c r="BI226" i="6" s="1"/>
  <c r="BU226" i="6" s="1"/>
  <c r="BM225" i="6"/>
  <c r="BW225" i="6"/>
  <c r="CG225" i="6" s="1"/>
  <c r="BV225" i="6"/>
  <c r="BY225" i="6"/>
  <c r="CI225" i="6" s="1"/>
  <c r="BO225" i="6"/>
  <c r="M227" i="6"/>
  <c r="W227" i="6"/>
  <c r="N227" i="6"/>
  <c r="X227" i="6"/>
  <c r="AG226" i="6"/>
  <c r="BA226" i="6" s="1"/>
  <c r="O227" i="6"/>
  <c r="Y227" i="6"/>
  <c r="A186" i="6"/>
  <c r="K185" i="6"/>
  <c r="AE185" i="6" s="1"/>
  <c r="D185" i="6"/>
  <c r="X185" i="6" s="1"/>
  <c r="E185" i="6"/>
  <c r="Y185" i="6" s="1"/>
  <c r="F185" i="6"/>
  <c r="Z185" i="6" s="1"/>
  <c r="C185" i="6"/>
  <c r="W185" i="6" s="1"/>
  <c r="G185" i="6"/>
  <c r="AA185" i="6" s="1"/>
  <c r="H185" i="6"/>
  <c r="AB185" i="6" s="1"/>
  <c r="I185" i="6"/>
  <c r="AC185" i="6" s="1"/>
  <c r="J185" i="6"/>
  <c r="AD185" i="6" s="1"/>
  <c r="I166" i="6"/>
  <c r="AC166" i="6" s="1"/>
  <c r="H166" i="6"/>
  <c r="AB166" i="6" s="1"/>
  <c r="G166" i="6"/>
  <c r="AA166" i="6" s="1"/>
  <c r="F166" i="6"/>
  <c r="Z166" i="6" s="1"/>
  <c r="K166" i="6"/>
  <c r="AE166" i="6" s="1"/>
  <c r="C166" i="6"/>
  <c r="W166" i="6" s="1"/>
  <c r="E166" i="6"/>
  <c r="Y166" i="6" s="1"/>
  <c r="D166" i="6"/>
  <c r="X166" i="6" s="1"/>
  <c r="A167" i="6"/>
  <c r="J166" i="6"/>
  <c r="AD166" i="6" s="1"/>
  <c r="J148" i="6"/>
  <c r="AD148" i="6" s="1"/>
  <c r="I148" i="6"/>
  <c r="AC148" i="6" s="1"/>
  <c r="H148" i="6"/>
  <c r="AB148" i="6" s="1"/>
  <c r="G148" i="6"/>
  <c r="AA148" i="6" s="1"/>
  <c r="A149" i="6"/>
  <c r="D148" i="6"/>
  <c r="X148" i="6" s="1"/>
  <c r="E148" i="6"/>
  <c r="Y148" i="6" s="1"/>
  <c r="F148" i="6"/>
  <c r="Z148" i="6" s="1"/>
  <c r="K148" i="6"/>
  <c r="AE148" i="6" s="1"/>
  <c r="C148" i="6"/>
  <c r="W148" i="6" s="1"/>
  <c r="J72" i="6"/>
  <c r="AD72" i="6" s="1"/>
  <c r="I72" i="6"/>
  <c r="AC72" i="6" s="1"/>
  <c r="H72" i="6"/>
  <c r="AB72" i="6" s="1"/>
  <c r="G72" i="6"/>
  <c r="AA72" i="6" s="1"/>
  <c r="A73" i="6"/>
  <c r="D72" i="6"/>
  <c r="X72" i="6" s="1"/>
  <c r="K72" i="6"/>
  <c r="AE72" i="6" s="1"/>
  <c r="F72" i="6"/>
  <c r="Z72" i="6" s="1"/>
  <c r="C72" i="6"/>
  <c r="W72" i="6" s="1"/>
  <c r="E72" i="6"/>
  <c r="Y72" i="6" s="1"/>
  <c r="G15" i="6"/>
  <c r="AA15" i="6" s="1"/>
  <c r="K15" i="6"/>
  <c r="AE15" i="6" s="1"/>
  <c r="J15" i="6"/>
  <c r="AD15" i="6" s="1"/>
  <c r="F15" i="6"/>
  <c r="Z15" i="6" s="1"/>
  <c r="E15" i="6"/>
  <c r="Y15" i="6" s="1"/>
  <c r="A16" i="6"/>
  <c r="D15" i="6"/>
  <c r="X15" i="6" s="1"/>
  <c r="C15" i="6"/>
  <c r="W15" i="6" s="1"/>
  <c r="I15" i="6"/>
  <c r="AC15" i="6" s="1"/>
  <c r="H15" i="6"/>
  <c r="AB15" i="6" s="1"/>
  <c r="F109" i="6"/>
  <c r="Z109" i="6" s="1"/>
  <c r="E109" i="6"/>
  <c r="Y109" i="6" s="1"/>
  <c r="A110" i="6"/>
  <c r="D109" i="6"/>
  <c r="X109" i="6" s="1"/>
  <c r="K109" i="6"/>
  <c r="AE109" i="6" s="1"/>
  <c r="C109" i="6"/>
  <c r="W109" i="6" s="1"/>
  <c r="H109" i="6"/>
  <c r="AB109" i="6" s="1"/>
  <c r="J109" i="6"/>
  <c r="AD109" i="6" s="1"/>
  <c r="I109" i="6"/>
  <c r="AC109" i="6" s="1"/>
  <c r="G109" i="6"/>
  <c r="AA109" i="6" s="1"/>
  <c r="G128" i="6"/>
  <c r="AA128" i="6" s="1"/>
  <c r="F128" i="6"/>
  <c r="Z128" i="6" s="1"/>
  <c r="E128" i="6"/>
  <c r="Y128" i="6" s="1"/>
  <c r="A129" i="6"/>
  <c r="D128" i="6"/>
  <c r="X128" i="6" s="1"/>
  <c r="I128" i="6"/>
  <c r="AC128" i="6" s="1"/>
  <c r="K128" i="6"/>
  <c r="AE128" i="6" s="1"/>
  <c r="J128" i="6"/>
  <c r="AD128" i="6" s="1"/>
  <c r="H128" i="6"/>
  <c r="AB128" i="6" s="1"/>
  <c r="C128" i="6"/>
  <c r="W128" i="6" s="1"/>
  <c r="I90" i="6"/>
  <c r="AC90" i="6" s="1"/>
  <c r="H90" i="6"/>
  <c r="AB90" i="6" s="1"/>
  <c r="G90" i="6"/>
  <c r="AA90" i="6" s="1"/>
  <c r="F90" i="6"/>
  <c r="Z90" i="6" s="1"/>
  <c r="K90" i="6"/>
  <c r="AE90" i="6" s="1"/>
  <c r="C90" i="6"/>
  <c r="W90" i="6" s="1"/>
  <c r="E90" i="6"/>
  <c r="Y90" i="6" s="1"/>
  <c r="J90" i="6"/>
  <c r="AD90" i="6" s="1"/>
  <c r="A91" i="6"/>
  <c r="D90" i="6"/>
  <c r="X90" i="6" s="1"/>
  <c r="F53" i="6"/>
  <c r="Z53" i="6" s="1"/>
  <c r="E53" i="6"/>
  <c r="Y53" i="6" s="1"/>
  <c r="A54" i="6"/>
  <c r="D53" i="6"/>
  <c r="X53" i="6" s="1"/>
  <c r="K53" i="6"/>
  <c r="AE53" i="6" s="1"/>
  <c r="C53" i="6"/>
  <c r="W53" i="6" s="1"/>
  <c r="H53" i="6"/>
  <c r="AB53" i="6" s="1"/>
  <c r="J53" i="6"/>
  <c r="AD53" i="6" s="1"/>
  <c r="I53" i="6"/>
  <c r="AC53" i="6" s="1"/>
  <c r="G53" i="6"/>
  <c r="AA53" i="6" s="1"/>
  <c r="K33" i="6"/>
  <c r="AE33" i="6" s="1"/>
  <c r="C33" i="6"/>
  <c r="W33" i="6" s="1"/>
  <c r="J33" i="6"/>
  <c r="AD33" i="6" s="1"/>
  <c r="I33" i="6"/>
  <c r="AC33" i="6" s="1"/>
  <c r="H33" i="6"/>
  <c r="AB33" i="6" s="1"/>
  <c r="E33" i="6"/>
  <c r="Y33" i="6" s="1"/>
  <c r="D33" i="6"/>
  <c r="X33" i="6" s="1"/>
  <c r="A34" i="6"/>
  <c r="G33" i="6"/>
  <c r="AA33" i="6" s="1"/>
  <c r="F33" i="6"/>
  <c r="Z33" i="6" s="1"/>
  <c r="AQ53" i="6"/>
  <c r="AW16" i="6"/>
  <c r="AW149" i="6"/>
  <c r="AR53" i="6"/>
  <c r="AT129" i="6"/>
  <c r="AY166" i="6"/>
  <c r="AR109" i="6"/>
  <c r="AQ205" i="6"/>
  <c r="AX53" i="6"/>
  <c r="AS16" i="6"/>
  <c r="AS205" i="6"/>
  <c r="AX16" i="6"/>
  <c r="AR90" i="6"/>
  <c r="AV15" i="6"/>
  <c r="AR228" i="6"/>
  <c r="AX91" i="6"/>
  <c r="AT148" i="6"/>
  <c r="AT33" i="6"/>
  <c r="AT53" i="6"/>
  <c r="AW33" i="6"/>
  <c r="AS149" i="6"/>
  <c r="AS91" i="6"/>
  <c r="AW110" i="6"/>
  <c r="AQ15" i="6"/>
  <c r="AY228" i="6"/>
  <c r="AU205" i="6"/>
  <c r="AX148" i="6"/>
  <c r="AQ54" i="6"/>
  <c r="AY16" i="6"/>
  <c r="AT149" i="6"/>
  <c r="AX15" i="6"/>
  <c r="AX229" i="6"/>
  <c r="AU53" i="6"/>
  <c r="AU109" i="6"/>
  <c r="AU148" i="6"/>
  <c r="AY15" i="6"/>
  <c r="AR73" i="6"/>
  <c r="AV205" i="6"/>
  <c r="AV33" i="6"/>
  <c r="AQ16" i="6"/>
  <c r="AX54" i="6"/>
  <c r="AY129" i="6"/>
  <c r="AT54" i="6"/>
  <c r="AW53" i="6"/>
  <c r="AW148" i="6"/>
  <c r="AX129" i="6"/>
  <c r="AV16" i="6"/>
  <c r="AX33" i="6"/>
  <c r="AY33" i="6"/>
  <c r="AR205" i="6"/>
  <c r="AV228" i="6"/>
  <c r="AW228" i="6"/>
  <c r="AU34" i="6"/>
  <c r="AT91" i="6"/>
  <c r="AQ167" i="6"/>
  <c r="AW15" i="6"/>
  <c r="AU54" i="6"/>
  <c r="AT205" i="6"/>
  <c r="AW205" i="6"/>
  <c r="AV73" i="6"/>
  <c r="AV186" i="6"/>
  <c r="AY148" i="6"/>
  <c r="AU186" i="6"/>
  <c r="AY53" i="6"/>
  <c r="AY205" i="6"/>
  <c r="AQ229" i="6"/>
  <c r="AW91" i="6"/>
  <c r="AW186" i="6"/>
  <c r="AY186" i="6"/>
  <c r="AR149" i="6"/>
  <c r="AW54" i="6"/>
  <c r="AU15" i="6"/>
  <c r="AT15" i="6"/>
  <c r="AX109" i="6"/>
  <c r="AV90" i="6"/>
  <c r="AS229" i="6"/>
  <c r="AT228" i="6"/>
  <c r="AV149" i="6"/>
  <c r="AW229" i="6"/>
  <c r="AY54" i="6"/>
  <c r="AR186" i="6"/>
  <c r="AU149" i="6"/>
  <c r="AR54" i="6"/>
  <c r="AX205" i="6"/>
  <c r="AS186" i="6"/>
  <c r="AU16" i="6"/>
  <c r="AR33" i="6"/>
  <c r="AQ149" i="6"/>
  <c r="AS15" i="6"/>
  <c r="AT90" i="6"/>
  <c r="AS53" i="6"/>
  <c r="AT16" i="6"/>
  <c r="AU91" i="6"/>
  <c r="AU90" i="6"/>
  <c r="AQ186" i="6"/>
  <c r="AV129" i="6"/>
  <c r="AQ91" i="6"/>
  <c r="AS90" i="6"/>
  <c r="AY229" i="6"/>
  <c r="AQ228" i="6"/>
  <c r="AT186" i="6"/>
  <c r="AY149" i="6"/>
  <c r="AV229" i="6"/>
  <c r="AU229" i="6"/>
  <c r="AU33" i="6"/>
  <c r="AQ90" i="6"/>
  <c r="AX186" i="6"/>
  <c r="AR16" i="6"/>
  <c r="AS34" i="6"/>
  <c r="AR91" i="6"/>
  <c r="AS228" i="6"/>
  <c r="E205" i="6" l="1"/>
  <c r="Y205" i="6" s="1"/>
  <c r="C205" i="6"/>
  <c r="W205" i="6" s="1"/>
  <c r="I205" i="6"/>
  <c r="AC205" i="6" s="1"/>
  <c r="H205" i="6"/>
  <c r="AB205" i="6" s="1"/>
  <c r="F205" i="6"/>
  <c r="Z205" i="6" s="1"/>
  <c r="A206" i="6"/>
  <c r="D205" i="6"/>
  <c r="X205" i="6" s="1"/>
  <c r="K205" i="6"/>
  <c r="AE205" i="6" s="1"/>
  <c r="J205" i="6"/>
  <c r="AD205" i="6" s="1"/>
  <c r="G205" i="6"/>
  <c r="AA205" i="6" s="1"/>
  <c r="BZ226" i="6"/>
  <c r="CJ226" i="6" s="1"/>
  <c r="AJ227" i="6"/>
  <c r="BD227" i="6" s="1"/>
  <c r="P228" i="6"/>
  <c r="Z228" i="6"/>
  <c r="BR226" i="6"/>
  <c r="CB226" i="6"/>
  <c r="CL226" i="6" s="1"/>
  <c r="M228" i="6"/>
  <c r="W228" i="6"/>
  <c r="CE226" i="6"/>
  <c r="CO226" i="6" s="1"/>
  <c r="O228" i="6"/>
  <c r="Y228" i="6"/>
  <c r="Q228" i="6"/>
  <c r="AA228" i="6"/>
  <c r="AL227" i="6"/>
  <c r="BF227" i="6" s="1"/>
  <c r="R228" i="6"/>
  <c r="AB228" i="6"/>
  <c r="C229" i="6"/>
  <c r="H229" i="6"/>
  <c r="E229" i="6"/>
  <c r="D229" i="6"/>
  <c r="K229" i="6"/>
  <c r="J229" i="6"/>
  <c r="F229" i="6"/>
  <c r="I229" i="6"/>
  <c r="G229" i="6"/>
  <c r="U228" i="6"/>
  <c r="AE228" i="6"/>
  <c r="S228" i="6"/>
  <c r="AC228" i="6"/>
  <c r="T228" i="6"/>
  <c r="AD228" i="6"/>
  <c r="N228" i="6"/>
  <c r="X228" i="6"/>
  <c r="CD226" i="6"/>
  <c r="CN226" i="6" s="1"/>
  <c r="BT226" i="6"/>
  <c r="BO226" i="6"/>
  <c r="BY226" i="6"/>
  <c r="CI226" i="6" s="1"/>
  <c r="AK227" i="6"/>
  <c r="BE227" i="6" s="1"/>
  <c r="AO227" i="6"/>
  <c r="BI227" i="6" s="1"/>
  <c r="AG227" i="6"/>
  <c r="BA227" i="6" s="1"/>
  <c r="AM227" i="6"/>
  <c r="BG227" i="6" s="1"/>
  <c r="AI227" i="6"/>
  <c r="BC227" i="6" s="1"/>
  <c r="BM226" i="6"/>
  <c r="BV226" i="6"/>
  <c r="BW226" i="6"/>
  <c r="CG226" i="6" s="1"/>
  <c r="AH227" i="6"/>
  <c r="BB227" i="6" s="1"/>
  <c r="AN227" i="6"/>
  <c r="BH227" i="6" s="1"/>
  <c r="BN226" i="6"/>
  <c r="BX226" i="6"/>
  <c r="CH226" i="6" s="1"/>
  <c r="A187" i="6"/>
  <c r="K186" i="6"/>
  <c r="AE186" i="6" s="1"/>
  <c r="D186" i="6"/>
  <c r="X186" i="6" s="1"/>
  <c r="E186" i="6"/>
  <c r="Y186" i="6" s="1"/>
  <c r="F186" i="6"/>
  <c r="Z186" i="6" s="1"/>
  <c r="G186" i="6"/>
  <c r="AA186" i="6" s="1"/>
  <c r="C186" i="6"/>
  <c r="W186" i="6" s="1"/>
  <c r="H186" i="6"/>
  <c r="AB186" i="6" s="1"/>
  <c r="J186" i="6"/>
  <c r="AD186" i="6" s="1"/>
  <c r="I186" i="6"/>
  <c r="AC186" i="6" s="1"/>
  <c r="E129" i="6"/>
  <c r="Y129" i="6" s="1"/>
  <c r="A130" i="6"/>
  <c r="D129" i="6"/>
  <c r="X129" i="6" s="1"/>
  <c r="K129" i="6"/>
  <c r="AE129" i="6" s="1"/>
  <c r="C129" i="6"/>
  <c r="W129" i="6" s="1"/>
  <c r="J129" i="6"/>
  <c r="AD129" i="6" s="1"/>
  <c r="G129" i="6"/>
  <c r="AA129" i="6" s="1"/>
  <c r="H129" i="6"/>
  <c r="AB129" i="6" s="1"/>
  <c r="I129" i="6"/>
  <c r="AC129" i="6" s="1"/>
  <c r="F129" i="6"/>
  <c r="Z129" i="6" s="1"/>
  <c r="A111" i="6"/>
  <c r="D110" i="6"/>
  <c r="X110" i="6" s="1"/>
  <c r="K110" i="6"/>
  <c r="AE110" i="6" s="1"/>
  <c r="C110" i="6"/>
  <c r="W110" i="6" s="1"/>
  <c r="J110" i="6"/>
  <c r="AD110" i="6" s="1"/>
  <c r="I110" i="6"/>
  <c r="AC110" i="6" s="1"/>
  <c r="F110" i="6"/>
  <c r="Z110" i="6" s="1"/>
  <c r="G110" i="6"/>
  <c r="AA110" i="6" s="1"/>
  <c r="E110" i="6"/>
  <c r="Y110" i="6" s="1"/>
  <c r="H110" i="6"/>
  <c r="AB110" i="6" s="1"/>
  <c r="G91" i="6"/>
  <c r="AA91" i="6" s="1"/>
  <c r="F91" i="6"/>
  <c r="Z91" i="6" s="1"/>
  <c r="E91" i="6"/>
  <c r="Y91" i="6" s="1"/>
  <c r="A92" i="6"/>
  <c r="D91" i="6"/>
  <c r="X91" i="6" s="1"/>
  <c r="I91" i="6"/>
  <c r="AC91" i="6" s="1"/>
  <c r="K91" i="6"/>
  <c r="AE91" i="6" s="1"/>
  <c r="J91" i="6"/>
  <c r="AD91" i="6" s="1"/>
  <c r="H91" i="6"/>
  <c r="AB91" i="6" s="1"/>
  <c r="C91" i="6"/>
  <c r="W91" i="6" s="1"/>
  <c r="H149" i="6"/>
  <c r="AB149" i="6" s="1"/>
  <c r="G149" i="6"/>
  <c r="AA149" i="6" s="1"/>
  <c r="F149" i="6"/>
  <c r="Z149" i="6" s="1"/>
  <c r="E149" i="6"/>
  <c r="Y149" i="6" s="1"/>
  <c r="J149" i="6"/>
  <c r="AD149" i="6" s="1"/>
  <c r="K149" i="6"/>
  <c r="AE149" i="6" s="1"/>
  <c r="I149" i="6"/>
  <c r="AC149" i="6" s="1"/>
  <c r="D149" i="6"/>
  <c r="X149" i="6" s="1"/>
  <c r="C149" i="6"/>
  <c r="W149" i="6" s="1"/>
  <c r="A150" i="6"/>
  <c r="E16" i="6"/>
  <c r="Y16" i="6" s="1"/>
  <c r="A17" i="6"/>
  <c r="D16" i="6"/>
  <c r="X16" i="6" s="1"/>
  <c r="K16" i="6"/>
  <c r="AE16" i="6" s="1"/>
  <c r="C16" i="6"/>
  <c r="W16" i="6" s="1"/>
  <c r="I16" i="6"/>
  <c r="AC16" i="6" s="1"/>
  <c r="H16" i="6"/>
  <c r="AB16" i="6" s="1"/>
  <c r="J16" i="6"/>
  <c r="AD16" i="6" s="1"/>
  <c r="G16" i="6"/>
  <c r="AA16" i="6" s="1"/>
  <c r="F16" i="6"/>
  <c r="Z16" i="6" s="1"/>
  <c r="A55" i="6"/>
  <c r="D54" i="6"/>
  <c r="X54" i="6" s="1"/>
  <c r="K54" i="6"/>
  <c r="AE54" i="6" s="1"/>
  <c r="C54" i="6"/>
  <c r="W54" i="6" s="1"/>
  <c r="J54" i="6"/>
  <c r="AD54" i="6" s="1"/>
  <c r="I54" i="6"/>
  <c r="AC54" i="6" s="1"/>
  <c r="F54" i="6"/>
  <c r="Z54" i="6" s="1"/>
  <c r="H54" i="6"/>
  <c r="AB54" i="6" s="1"/>
  <c r="G54" i="6"/>
  <c r="AA54" i="6" s="1"/>
  <c r="E54" i="6"/>
  <c r="Y54" i="6" s="1"/>
  <c r="I34" i="6"/>
  <c r="AC34" i="6" s="1"/>
  <c r="H34" i="6"/>
  <c r="AB34" i="6" s="1"/>
  <c r="G34" i="6"/>
  <c r="AA34" i="6" s="1"/>
  <c r="F34" i="6"/>
  <c r="Z34" i="6" s="1"/>
  <c r="K34" i="6"/>
  <c r="AE34" i="6" s="1"/>
  <c r="C34" i="6"/>
  <c r="W34" i="6" s="1"/>
  <c r="D34" i="6"/>
  <c r="X34" i="6" s="1"/>
  <c r="A35" i="6"/>
  <c r="J34" i="6"/>
  <c r="AD34" i="6" s="1"/>
  <c r="E34" i="6"/>
  <c r="Y34" i="6" s="1"/>
  <c r="H73" i="6"/>
  <c r="AB73" i="6" s="1"/>
  <c r="G73" i="6"/>
  <c r="AA73" i="6" s="1"/>
  <c r="F73" i="6"/>
  <c r="Z73" i="6" s="1"/>
  <c r="E73" i="6"/>
  <c r="Y73" i="6" s="1"/>
  <c r="J73" i="6"/>
  <c r="AD73" i="6" s="1"/>
  <c r="D73" i="6"/>
  <c r="X73" i="6" s="1"/>
  <c r="C73" i="6"/>
  <c r="W73" i="6" s="1"/>
  <c r="K73" i="6"/>
  <c r="AE73" i="6" s="1"/>
  <c r="A74" i="6"/>
  <c r="I73" i="6"/>
  <c r="AC73" i="6" s="1"/>
  <c r="G167" i="6"/>
  <c r="AA167" i="6" s="1"/>
  <c r="F167" i="6"/>
  <c r="Z167" i="6" s="1"/>
  <c r="E167" i="6"/>
  <c r="Y167" i="6" s="1"/>
  <c r="A168" i="6"/>
  <c r="D167" i="6"/>
  <c r="X167" i="6" s="1"/>
  <c r="I167" i="6"/>
  <c r="AC167" i="6" s="1"/>
  <c r="K167" i="6"/>
  <c r="AE167" i="6" s="1"/>
  <c r="J167" i="6"/>
  <c r="AD167" i="6" s="1"/>
  <c r="H167" i="6"/>
  <c r="AB167" i="6" s="1"/>
  <c r="C167" i="6"/>
  <c r="W167" i="6" s="1"/>
  <c r="AT17" i="6"/>
  <c r="AW74" i="6"/>
  <c r="AW34" i="6"/>
  <c r="AS74" i="6"/>
  <c r="AY91" i="6"/>
  <c r="AQ129" i="6"/>
  <c r="AR129" i="6"/>
  <c r="AV34" i="6"/>
  <c r="AU111" i="6"/>
  <c r="AT167" i="6"/>
  <c r="AR55" i="6"/>
  <c r="AR35" i="6"/>
  <c r="AQ206" i="6"/>
  <c r="AW167" i="6"/>
  <c r="AW130" i="6"/>
  <c r="AX17" i="6"/>
  <c r="AY35" i="6"/>
  <c r="AR34" i="6"/>
  <c r="AU167" i="6"/>
  <c r="AY110" i="6"/>
  <c r="AY150" i="6"/>
  <c r="AT73" i="6"/>
  <c r="AS92" i="6"/>
  <c r="AX206" i="6"/>
  <c r="AS54" i="6"/>
  <c r="AR167" i="6"/>
  <c r="AS129" i="6"/>
  <c r="AQ73" i="6"/>
  <c r="AS110" i="6"/>
  <c r="AU92" i="6"/>
  <c r="AX73" i="6"/>
  <c r="AQ110" i="6"/>
  <c r="AV91" i="6"/>
  <c r="AV74" i="6"/>
  <c r="AT229" i="6"/>
  <c r="AV167" i="6"/>
  <c r="AS167" i="6"/>
  <c r="AR229" i="6"/>
  <c r="AS73" i="6"/>
  <c r="AV110" i="6"/>
  <c r="AT34" i="6"/>
  <c r="AV54" i="6"/>
  <c r="AT187" i="6"/>
  <c r="AW73" i="6"/>
  <c r="AY73" i="6"/>
  <c r="AY206" i="6"/>
  <c r="AV92" i="6"/>
  <c r="AW17" i="6"/>
  <c r="AV35" i="6"/>
  <c r="AW206" i="6"/>
  <c r="AU129" i="6"/>
  <c r="AW129" i="6"/>
  <c r="AT206" i="6"/>
  <c r="AU206" i="6"/>
  <c r="AQ34" i="6"/>
  <c r="AX92" i="6"/>
  <c r="AX149" i="6"/>
  <c r="AX34" i="6"/>
  <c r="AT130" i="6"/>
  <c r="AY111" i="6"/>
  <c r="AX110" i="6"/>
  <c r="AT110" i="6"/>
  <c r="AU110" i="6"/>
  <c r="AV17" i="6"/>
  <c r="AV206" i="6"/>
  <c r="AQ17" i="6"/>
  <c r="AR110" i="6"/>
  <c r="AW92" i="6"/>
  <c r="AR206" i="6"/>
  <c r="AQ35" i="6"/>
  <c r="AU17" i="6"/>
  <c r="AR17" i="6"/>
  <c r="AX167" i="6"/>
  <c r="AU73" i="6"/>
  <c r="AS206" i="6"/>
  <c r="AY34" i="6"/>
  <c r="AW111" i="6"/>
  <c r="AY130" i="6"/>
  <c r="AU35" i="6"/>
  <c r="AY167" i="6"/>
  <c r="AX168" i="6"/>
  <c r="AS17" i="6"/>
  <c r="AY17" i="6"/>
  <c r="AT92" i="6"/>
  <c r="AW168" i="6"/>
  <c r="AQ130" i="6"/>
  <c r="I206" i="6" l="1"/>
  <c r="AC206" i="6" s="1"/>
  <c r="H206" i="6"/>
  <c r="AB206" i="6" s="1"/>
  <c r="E206" i="6"/>
  <c r="Y206" i="6" s="1"/>
  <c r="C206" i="6"/>
  <c r="W206" i="6" s="1"/>
  <c r="F206" i="6"/>
  <c r="Z206" i="6" s="1"/>
  <c r="D206" i="6"/>
  <c r="X206" i="6" s="1"/>
  <c r="A207" i="6"/>
  <c r="G206" i="6"/>
  <c r="AA206" i="6" s="1"/>
  <c r="K206" i="6"/>
  <c r="AE206" i="6" s="1"/>
  <c r="J206" i="6"/>
  <c r="AD206" i="6" s="1"/>
  <c r="AK228" i="6"/>
  <c r="BE228" i="6" s="1"/>
  <c r="BQ228" i="6" s="1"/>
  <c r="AM228" i="6"/>
  <c r="BG228" i="6" s="1"/>
  <c r="CC228" i="6" s="1"/>
  <c r="CM228" i="6" s="1"/>
  <c r="AG228" i="6"/>
  <c r="BA228" i="6" s="1"/>
  <c r="BM228" i="6" s="1"/>
  <c r="BO227" i="6"/>
  <c r="BY227" i="6"/>
  <c r="CI227" i="6" s="1"/>
  <c r="O229" i="6"/>
  <c r="Y229" i="6"/>
  <c r="AL228" i="6"/>
  <c r="BF228" i="6" s="1"/>
  <c r="AN228" i="6"/>
  <c r="BH228" i="6" s="1"/>
  <c r="BQ227" i="6"/>
  <c r="CA227" i="6"/>
  <c r="CK227" i="6" s="1"/>
  <c r="CC227" i="6"/>
  <c r="CM227" i="6" s="1"/>
  <c r="BS227" i="6"/>
  <c r="U229" i="6"/>
  <c r="AE229" i="6"/>
  <c r="BW227" i="6"/>
  <c r="CG227" i="6" s="1"/>
  <c r="BM227" i="6"/>
  <c r="BV227" i="6"/>
  <c r="T229" i="6"/>
  <c r="AD229" i="6"/>
  <c r="CE227" i="6"/>
  <c r="CO227" i="6" s="1"/>
  <c r="BU227" i="6"/>
  <c r="AI228" i="6"/>
  <c r="BC228" i="6" s="1"/>
  <c r="AO228" i="6"/>
  <c r="BI228" i="6" s="1"/>
  <c r="R229" i="6"/>
  <c r="AB229" i="6"/>
  <c r="BR227" i="6"/>
  <c r="CB227" i="6"/>
  <c r="CL227" i="6" s="1"/>
  <c r="AH228" i="6"/>
  <c r="BB228" i="6" s="1"/>
  <c r="BT227" i="6"/>
  <c r="CD227" i="6"/>
  <c r="CN227" i="6" s="1"/>
  <c r="Q229" i="6"/>
  <c r="AA229" i="6"/>
  <c r="AJ228" i="6"/>
  <c r="BD228" i="6" s="1"/>
  <c r="M229" i="6"/>
  <c r="W229" i="6"/>
  <c r="N229" i="6"/>
  <c r="X229" i="6"/>
  <c r="BX227" i="6"/>
  <c r="CH227" i="6" s="1"/>
  <c r="BN227" i="6"/>
  <c r="S229" i="6"/>
  <c r="AC229" i="6"/>
  <c r="P229" i="6"/>
  <c r="Z229" i="6"/>
  <c r="BP227" i="6"/>
  <c r="BZ227" i="6"/>
  <c r="CJ227" i="6" s="1"/>
  <c r="A188" i="6"/>
  <c r="K187" i="6"/>
  <c r="AE187" i="6" s="1"/>
  <c r="D187" i="6"/>
  <c r="X187" i="6" s="1"/>
  <c r="E187" i="6"/>
  <c r="Y187" i="6" s="1"/>
  <c r="F187" i="6"/>
  <c r="Z187" i="6" s="1"/>
  <c r="G187" i="6"/>
  <c r="AA187" i="6" s="1"/>
  <c r="H187" i="6"/>
  <c r="AB187" i="6" s="1"/>
  <c r="C187" i="6"/>
  <c r="W187" i="6" s="1"/>
  <c r="I187" i="6"/>
  <c r="AC187" i="6" s="1"/>
  <c r="J187" i="6"/>
  <c r="AD187" i="6" s="1"/>
  <c r="F150" i="6"/>
  <c r="Z150" i="6" s="1"/>
  <c r="E150" i="6"/>
  <c r="Y150" i="6" s="1"/>
  <c r="A151" i="6"/>
  <c r="D150" i="6"/>
  <c r="X150" i="6" s="1"/>
  <c r="K150" i="6"/>
  <c r="AE150" i="6" s="1"/>
  <c r="C150" i="6"/>
  <c r="W150" i="6" s="1"/>
  <c r="H150" i="6"/>
  <c r="AB150" i="6" s="1"/>
  <c r="G150" i="6"/>
  <c r="AA150" i="6" s="1"/>
  <c r="J150" i="6"/>
  <c r="AD150" i="6" s="1"/>
  <c r="I150" i="6"/>
  <c r="AC150" i="6" s="1"/>
  <c r="E92" i="6"/>
  <c r="Y92" i="6" s="1"/>
  <c r="A93" i="6"/>
  <c r="D92" i="6"/>
  <c r="X92" i="6" s="1"/>
  <c r="K92" i="6"/>
  <c r="AE92" i="6" s="1"/>
  <c r="C92" i="6"/>
  <c r="W92" i="6" s="1"/>
  <c r="J92" i="6"/>
  <c r="AD92" i="6" s="1"/>
  <c r="G92" i="6"/>
  <c r="AA92" i="6" s="1"/>
  <c r="H92" i="6"/>
  <c r="AB92" i="6" s="1"/>
  <c r="I92" i="6"/>
  <c r="AC92" i="6" s="1"/>
  <c r="F92" i="6"/>
  <c r="Z92" i="6" s="1"/>
  <c r="E168" i="6"/>
  <c r="Y168" i="6" s="1"/>
  <c r="A169" i="6"/>
  <c r="D168" i="6"/>
  <c r="X168" i="6" s="1"/>
  <c r="K168" i="6"/>
  <c r="AE168" i="6" s="1"/>
  <c r="C168" i="6"/>
  <c r="W168" i="6" s="1"/>
  <c r="J168" i="6"/>
  <c r="AD168" i="6" s="1"/>
  <c r="G168" i="6"/>
  <c r="AA168" i="6" s="1"/>
  <c r="H168" i="6"/>
  <c r="AB168" i="6" s="1"/>
  <c r="F168" i="6"/>
  <c r="Z168" i="6" s="1"/>
  <c r="I168" i="6"/>
  <c r="AC168" i="6" s="1"/>
  <c r="G35" i="6"/>
  <c r="AA35" i="6" s="1"/>
  <c r="F35" i="6"/>
  <c r="Z35" i="6" s="1"/>
  <c r="E35" i="6"/>
  <c r="Y35" i="6" s="1"/>
  <c r="A36" i="6"/>
  <c r="D35" i="6"/>
  <c r="X35" i="6" s="1"/>
  <c r="I35" i="6"/>
  <c r="AC35" i="6" s="1"/>
  <c r="K35" i="6"/>
  <c r="AE35" i="6" s="1"/>
  <c r="J35" i="6"/>
  <c r="AD35" i="6" s="1"/>
  <c r="H35" i="6"/>
  <c r="AB35" i="6" s="1"/>
  <c r="C35" i="6"/>
  <c r="W35" i="6" s="1"/>
  <c r="J55" i="6"/>
  <c r="AD55" i="6" s="1"/>
  <c r="I55" i="6"/>
  <c r="AC55" i="6" s="1"/>
  <c r="H55" i="6"/>
  <c r="AB55" i="6" s="1"/>
  <c r="G55" i="6"/>
  <c r="AA55" i="6" s="1"/>
  <c r="A56" i="6"/>
  <c r="D55" i="6"/>
  <c r="X55" i="6" s="1"/>
  <c r="C55" i="6"/>
  <c r="W55" i="6" s="1"/>
  <c r="F55" i="6"/>
  <c r="Z55" i="6" s="1"/>
  <c r="E55" i="6"/>
  <c r="Y55" i="6" s="1"/>
  <c r="K55" i="6"/>
  <c r="AE55" i="6" s="1"/>
  <c r="J111" i="6"/>
  <c r="AD111" i="6" s="1"/>
  <c r="I111" i="6"/>
  <c r="AC111" i="6" s="1"/>
  <c r="H111" i="6"/>
  <c r="AB111" i="6" s="1"/>
  <c r="G111" i="6"/>
  <c r="AA111" i="6" s="1"/>
  <c r="A112" i="6"/>
  <c r="D111" i="6"/>
  <c r="X111" i="6" s="1"/>
  <c r="K111" i="6"/>
  <c r="AE111" i="6" s="1"/>
  <c r="C111" i="6"/>
  <c r="W111" i="6" s="1"/>
  <c r="F111" i="6"/>
  <c r="Z111" i="6" s="1"/>
  <c r="E111" i="6"/>
  <c r="Y111" i="6" s="1"/>
  <c r="K17" i="6"/>
  <c r="AE17" i="6" s="1"/>
  <c r="C17" i="6"/>
  <c r="W17" i="6" s="1"/>
  <c r="J17" i="6"/>
  <c r="AD17" i="6" s="1"/>
  <c r="G17" i="6"/>
  <c r="AA17" i="6" s="1"/>
  <c r="I17" i="6"/>
  <c r="AC17" i="6" s="1"/>
  <c r="H17" i="6"/>
  <c r="AB17" i="6" s="1"/>
  <c r="F17" i="6"/>
  <c r="Z17" i="6" s="1"/>
  <c r="E17" i="6"/>
  <c r="Y17" i="6" s="1"/>
  <c r="A18" i="6"/>
  <c r="D17" i="6"/>
  <c r="X17" i="6" s="1"/>
  <c r="K130" i="6"/>
  <c r="AE130" i="6" s="1"/>
  <c r="C130" i="6"/>
  <c r="W130" i="6" s="1"/>
  <c r="J130" i="6"/>
  <c r="AD130" i="6" s="1"/>
  <c r="I130" i="6"/>
  <c r="AC130" i="6" s="1"/>
  <c r="H130" i="6"/>
  <c r="AB130" i="6" s="1"/>
  <c r="E130" i="6"/>
  <c r="Y130" i="6" s="1"/>
  <c r="A131" i="6"/>
  <c r="G130" i="6"/>
  <c r="AA130" i="6" s="1"/>
  <c r="F130" i="6"/>
  <c r="Z130" i="6" s="1"/>
  <c r="D130" i="6"/>
  <c r="X130" i="6" s="1"/>
  <c r="F74" i="6"/>
  <c r="Z74" i="6" s="1"/>
  <c r="E74" i="6"/>
  <c r="Y74" i="6" s="1"/>
  <c r="A75" i="6"/>
  <c r="D74" i="6"/>
  <c r="X74" i="6" s="1"/>
  <c r="K74" i="6"/>
  <c r="AE74" i="6" s="1"/>
  <c r="C74" i="6"/>
  <c r="W74" i="6" s="1"/>
  <c r="H74" i="6"/>
  <c r="AB74" i="6" s="1"/>
  <c r="J74" i="6"/>
  <c r="AD74" i="6" s="1"/>
  <c r="I74" i="6"/>
  <c r="AC74" i="6" s="1"/>
  <c r="G74" i="6"/>
  <c r="AA74" i="6" s="1"/>
  <c r="AQ168" i="6"/>
  <c r="AR168" i="6"/>
  <c r="AV187" i="6"/>
  <c r="AW56" i="6"/>
  <c r="AY168" i="6"/>
  <c r="AR150" i="6"/>
  <c r="AV75" i="6"/>
  <c r="AX130" i="6"/>
  <c r="AQ111" i="6"/>
  <c r="AV150" i="6"/>
  <c r="AX56" i="6"/>
  <c r="AT188" i="6"/>
  <c r="AX150" i="6"/>
  <c r="AX35" i="6"/>
  <c r="AV151" i="6"/>
  <c r="AY55" i="6"/>
  <c r="AS150" i="6"/>
  <c r="AT151" i="6"/>
  <c r="AW35" i="6"/>
  <c r="AT207" i="6"/>
  <c r="AY92" i="6"/>
  <c r="AU187" i="6"/>
  <c r="AY207" i="6"/>
  <c r="AQ150" i="6"/>
  <c r="AT168" i="6"/>
  <c r="AV130" i="6"/>
  <c r="AU168" i="6"/>
  <c r="AY169" i="6"/>
  <c r="AT55" i="6"/>
  <c r="AS130" i="6"/>
  <c r="AQ207" i="6"/>
  <c r="AY56" i="6"/>
  <c r="AY75" i="6"/>
  <c r="AX187" i="6"/>
  <c r="AV112" i="6"/>
  <c r="AW207" i="6"/>
  <c r="AS35" i="6"/>
  <c r="AU150" i="6"/>
  <c r="AQ75" i="6"/>
  <c r="AX36" i="6"/>
  <c r="AR56" i="6"/>
  <c r="AY131" i="6"/>
  <c r="AR74" i="6"/>
  <c r="AR111" i="6"/>
  <c r="AS169" i="6"/>
  <c r="AV207" i="6"/>
  <c r="AX112" i="6"/>
  <c r="AQ92" i="6"/>
  <c r="AR36" i="6"/>
  <c r="AT18" i="6"/>
  <c r="AT36" i="6"/>
  <c r="AU55" i="6"/>
  <c r="AS111" i="6"/>
  <c r="AV131" i="6"/>
  <c r="AS207" i="6"/>
  <c r="AR130" i="6"/>
  <c r="AS55" i="6"/>
  <c r="AV55" i="6"/>
  <c r="AQ187" i="6"/>
  <c r="AU151" i="6"/>
  <c r="AX207" i="6"/>
  <c r="AT74" i="6"/>
  <c r="AS56" i="6"/>
  <c r="AU74" i="6"/>
  <c r="AQ74" i="6"/>
  <c r="AT111" i="6"/>
  <c r="AX111" i="6"/>
  <c r="AX75" i="6"/>
  <c r="AY187" i="6"/>
  <c r="AV36" i="6"/>
  <c r="AU130" i="6"/>
  <c r="AQ55" i="6"/>
  <c r="AW187" i="6"/>
  <c r="AV93" i="6"/>
  <c r="AX55" i="6"/>
  <c r="AV168" i="6"/>
  <c r="AR112" i="6"/>
  <c r="AR92" i="6"/>
  <c r="AW75" i="6"/>
  <c r="AU36" i="6"/>
  <c r="AU93" i="6"/>
  <c r="AT169" i="6"/>
  <c r="AT35" i="6"/>
  <c r="AV56" i="6"/>
  <c r="AR207" i="6"/>
  <c r="AS187" i="6"/>
  <c r="AT150" i="6"/>
  <c r="AU207" i="6"/>
  <c r="AS75" i="6"/>
  <c r="AR187" i="6"/>
  <c r="AS36" i="6"/>
  <c r="AX74" i="6"/>
  <c r="AU75" i="6"/>
  <c r="AS168" i="6"/>
  <c r="AR75" i="6"/>
  <c r="AT75" i="6"/>
  <c r="AW55" i="6"/>
  <c r="AX93" i="6"/>
  <c r="AS112" i="6"/>
  <c r="AW151" i="6"/>
  <c r="AY74" i="6"/>
  <c r="AV111" i="6"/>
  <c r="AW150" i="6"/>
  <c r="C207" i="6" l="1"/>
  <c r="W207" i="6" s="1"/>
  <c r="K207" i="6"/>
  <c r="AE207" i="6" s="1"/>
  <c r="E207" i="6"/>
  <c r="Y207" i="6" s="1"/>
  <c r="A208" i="6"/>
  <c r="I207" i="6"/>
  <c r="AC207" i="6" s="1"/>
  <c r="D207" i="6"/>
  <c r="X207" i="6" s="1"/>
  <c r="H207" i="6"/>
  <c r="AB207" i="6" s="1"/>
  <c r="G207" i="6"/>
  <c r="AA207" i="6" s="1"/>
  <c r="F207" i="6"/>
  <c r="Z207" i="6" s="1"/>
  <c r="J207" i="6"/>
  <c r="AD207" i="6" s="1"/>
  <c r="BW228" i="6"/>
  <c r="CG228" i="6" s="1"/>
  <c r="BS228" i="6"/>
  <c r="BV228" i="6"/>
  <c r="CA228" i="6"/>
  <c r="CK228" i="6" s="1"/>
  <c r="AK229" i="6"/>
  <c r="BE229" i="6" s="1"/>
  <c r="CA229" i="6" s="1"/>
  <c r="CK229" i="6" s="1"/>
  <c r="AO229" i="6"/>
  <c r="BI229" i="6" s="1"/>
  <c r="BI230" i="6" s="1"/>
  <c r="AI229" i="6"/>
  <c r="BC229" i="6" s="1"/>
  <c r="BC230" i="6" s="1"/>
  <c r="BX228" i="6"/>
  <c r="CH228" i="6" s="1"/>
  <c r="BN228" i="6"/>
  <c r="AH229" i="6"/>
  <c r="BB229" i="6" s="1"/>
  <c r="AL229" i="6"/>
  <c r="BF229" i="6" s="1"/>
  <c r="BT228" i="6"/>
  <c r="CD228" i="6"/>
  <c r="CN228" i="6" s="1"/>
  <c r="BR228" i="6"/>
  <c r="CB228" i="6"/>
  <c r="CL228" i="6" s="1"/>
  <c r="BU228" i="6"/>
  <c r="CE228" i="6"/>
  <c r="CO228" i="6" s="1"/>
  <c r="BO228" i="6"/>
  <c r="BY228" i="6"/>
  <c r="CI228" i="6" s="1"/>
  <c r="AG229" i="6"/>
  <c r="BA229" i="6" s="1"/>
  <c r="BP228" i="6"/>
  <c r="BZ228" i="6"/>
  <c r="CJ228" i="6" s="1"/>
  <c r="AJ229" i="6"/>
  <c r="BD229" i="6" s="1"/>
  <c r="AM229" i="6"/>
  <c r="BG229" i="6" s="1"/>
  <c r="AN229" i="6"/>
  <c r="BH229" i="6" s="1"/>
  <c r="A189" i="6"/>
  <c r="K188" i="6"/>
  <c r="AE188" i="6" s="1"/>
  <c r="D188" i="6"/>
  <c r="X188" i="6" s="1"/>
  <c r="E188" i="6"/>
  <c r="Y188" i="6" s="1"/>
  <c r="F188" i="6"/>
  <c r="Z188" i="6" s="1"/>
  <c r="G188" i="6"/>
  <c r="AA188" i="6" s="1"/>
  <c r="J188" i="6"/>
  <c r="AD188" i="6" s="1"/>
  <c r="H188" i="6"/>
  <c r="AB188" i="6" s="1"/>
  <c r="I188" i="6"/>
  <c r="AC188" i="6" s="1"/>
  <c r="C188" i="6"/>
  <c r="W188" i="6" s="1"/>
  <c r="K169" i="6"/>
  <c r="AE169" i="6" s="1"/>
  <c r="C169" i="6"/>
  <c r="W169" i="6" s="1"/>
  <c r="J169" i="6"/>
  <c r="AD169" i="6" s="1"/>
  <c r="I169" i="6"/>
  <c r="AC169" i="6" s="1"/>
  <c r="H169" i="6"/>
  <c r="AB169" i="6" s="1"/>
  <c r="E169" i="6"/>
  <c r="Y169" i="6" s="1"/>
  <c r="A170" i="6"/>
  <c r="D169" i="6"/>
  <c r="X169" i="6" s="1"/>
  <c r="G169" i="6"/>
  <c r="AA169" i="6" s="1"/>
  <c r="F169" i="6"/>
  <c r="Z169" i="6" s="1"/>
  <c r="I131" i="6"/>
  <c r="AC131" i="6" s="1"/>
  <c r="H131" i="6"/>
  <c r="AB131" i="6" s="1"/>
  <c r="G131" i="6"/>
  <c r="AA131" i="6" s="1"/>
  <c r="F131" i="6"/>
  <c r="Z131" i="6" s="1"/>
  <c r="K131" i="6"/>
  <c r="AE131" i="6" s="1"/>
  <c r="C131" i="6"/>
  <c r="W131" i="6" s="1"/>
  <c r="D131" i="6"/>
  <c r="X131" i="6" s="1"/>
  <c r="J131" i="6"/>
  <c r="AD131" i="6" s="1"/>
  <c r="E131" i="6"/>
  <c r="Y131" i="6" s="1"/>
  <c r="A132" i="6"/>
  <c r="A19" i="6"/>
  <c r="D18" i="6"/>
  <c r="X18" i="6" s="1"/>
  <c r="K18" i="6"/>
  <c r="AE18" i="6" s="1"/>
  <c r="J18" i="6"/>
  <c r="AD18" i="6" s="1"/>
  <c r="I18" i="6"/>
  <c r="AC18" i="6" s="1"/>
  <c r="H18" i="6"/>
  <c r="AB18" i="6" s="1"/>
  <c r="G18" i="6"/>
  <c r="AA18" i="6" s="1"/>
  <c r="F18" i="6"/>
  <c r="Z18" i="6" s="1"/>
  <c r="C18" i="6"/>
  <c r="W18" i="6" s="1"/>
  <c r="E18" i="6"/>
  <c r="Y18" i="6" s="1"/>
  <c r="H56" i="6"/>
  <c r="AB56" i="6" s="1"/>
  <c r="G56" i="6"/>
  <c r="AA56" i="6" s="1"/>
  <c r="F56" i="6"/>
  <c r="Z56" i="6" s="1"/>
  <c r="E56" i="6"/>
  <c r="Y56" i="6" s="1"/>
  <c r="J56" i="6"/>
  <c r="AD56" i="6" s="1"/>
  <c r="A57" i="6"/>
  <c r="K56" i="6"/>
  <c r="AE56" i="6" s="1"/>
  <c r="I56" i="6"/>
  <c r="AC56" i="6" s="1"/>
  <c r="D56" i="6"/>
  <c r="X56" i="6" s="1"/>
  <c r="C56" i="6"/>
  <c r="W56" i="6" s="1"/>
  <c r="K93" i="6"/>
  <c r="AE93" i="6" s="1"/>
  <c r="C93" i="6"/>
  <c r="W93" i="6" s="1"/>
  <c r="J93" i="6"/>
  <c r="AD93" i="6" s="1"/>
  <c r="I93" i="6"/>
  <c r="AC93" i="6" s="1"/>
  <c r="H93" i="6"/>
  <c r="AB93" i="6" s="1"/>
  <c r="E93" i="6"/>
  <c r="Y93" i="6" s="1"/>
  <c r="A94" i="6"/>
  <c r="G93" i="6"/>
  <c r="AA93" i="6" s="1"/>
  <c r="F93" i="6"/>
  <c r="Z93" i="6" s="1"/>
  <c r="D93" i="6"/>
  <c r="X93" i="6" s="1"/>
  <c r="A152" i="6"/>
  <c r="D151" i="6"/>
  <c r="X151" i="6" s="1"/>
  <c r="K151" i="6"/>
  <c r="AE151" i="6" s="1"/>
  <c r="C151" i="6"/>
  <c r="W151" i="6" s="1"/>
  <c r="J151" i="6"/>
  <c r="AD151" i="6" s="1"/>
  <c r="I151" i="6"/>
  <c r="AC151" i="6" s="1"/>
  <c r="F151" i="6"/>
  <c r="Z151" i="6" s="1"/>
  <c r="H151" i="6"/>
  <c r="AB151" i="6" s="1"/>
  <c r="G151" i="6"/>
  <c r="AA151" i="6" s="1"/>
  <c r="E151" i="6"/>
  <c r="Y151" i="6" s="1"/>
  <c r="E36" i="6"/>
  <c r="Y36" i="6" s="1"/>
  <c r="A37" i="6"/>
  <c r="D36" i="6"/>
  <c r="X36" i="6" s="1"/>
  <c r="K36" i="6"/>
  <c r="AE36" i="6" s="1"/>
  <c r="C36" i="6"/>
  <c r="W36" i="6" s="1"/>
  <c r="J36" i="6"/>
  <c r="AD36" i="6" s="1"/>
  <c r="G36" i="6"/>
  <c r="AA36" i="6" s="1"/>
  <c r="F36" i="6"/>
  <c r="Z36" i="6" s="1"/>
  <c r="I36" i="6"/>
  <c r="AC36" i="6" s="1"/>
  <c r="H36" i="6"/>
  <c r="AB36" i="6" s="1"/>
  <c r="A76" i="6"/>
  <c r="D75" i="6"/>
  <c r="X75" i="6" s="1"/>
  <c r="K75" i="6"/>
  <c r="AE75" i="6" s="1"/>
  <c r="C75" i="6"/>
  <c r="W75" i="6" s="1"/>
  <c r="J75" i="6"/>
  <c r="AD75" i="6" s="1"/>
  <c r="I75" i="6"/>
  <c r="AC75" i="6" s="1"/>
  <c r="F75" i="6"/>
  <c r="Z75" i="6" s="1"/>
  <c r="G75" i="6"/>
  <c r="AA75" i="6" s="1"/>
  <c r="E75" i="6"/>
  <c r="Y75" i="6" s="1"/>
  <c r="H75" i="6"/>
  <c r="AB75" i="6" s="1"/>
  <c r="H112" i="6"/>
  <c r="AB112" i="6" s="1"/>
  <c r="G112" i="6"/>
  <c r="AA112" i="6" s="1"/>
  <c r="F112" i="6"/>
  <c r="Z112" i="6" s="1"/>
  <c r="E112" i="6"/>
  <c r="Y112" i="6" s="1"/>
  <c r="J112" i="6"/>
  <c r="AD112" i="6" s="1"/>
  <c r="I112" i="6"/>
  <c r="AC112" i="6" s="1"/>
  <c r="D112" i="6"/>
  <c r="X112" i="6" s="1"/>
  <c r="C112" i="6"/>
  <c r="W112" i="6" s="1"/>
  <c r="A113" i="6"/>
  <c r="K112" i="6"/>
  <c r="AE112" i="6" s="1"/>
  <c r="AX131" i="6"/>
  <c r="AU170" i="6"/>
  <c r="AR151" i="6"/>
  <c r="AW113" i="6"/>
  <c r="AX132" i="6"/>
  <c r="AV188" i="6"/>
  <c r="AY112" i="6"/>
  <c r="AR18" i="6"/>
  <c r="AR37" i="6"/>
  <c r="AQ36" i="6"/>
  <c r="AS131" i="6"/>
  <c r="AR189" i="6"/>
  <c r="AW18" i="6"/>
  <c r="AU188" i="6"/>
  <c r="AQ169" i="6"/>
  <c r="AY37" i="6"/>
  <c r="AR188" i="6"/>
  <c r="AW188" i="6"/>
  <c r="AV18" i="6"/>
  <c r="AS170" i="6"/>
  <c r="AW131" i="6"/>
  <c r="AY170" i="6"/>
  <c r="AX188" i="6"/>
  <c r="AT208" i="6"/>
  <c r="AQ113" i="6"/>
  <c r="AU152" i="6"/>
  <c r="AS189" i="6"/>
  <c r="AY113" i="6"/>
  <c r="AS188" i="6"/>
  <c r="AW36" i="6"/>
  <c r="AS151" i="6"/>
  <c r="AQ131" i="6"/>
  <c r="AR132" i="6"/>
  <c r="AV19" i="6"/>
  <c r="AW37" i="6"/>
  <c r="AT189" i="6"/>
  <c r="AU18" i="6"/>
  <c r="AS37" i="6"/>
  <c r="AT112" i="6"/>
  <c r="AS208" i="6"/>
  <c r="AW208" i="6"/>
  <c r="AW189" i="6"/>
  <c r="AW112" i="6"/>
  <c r="AX170" i="6"/>
  <c r="AT131" i="6"/>
  <c r="AX208" i="6"/>
  <c r="AQ93" i="6"/>
  <c r="AU131" i="6"/>
  <c r="AW169" i="6"/>
  <c r="AX18" i="6"/>
  <c r="AT93" i="6"/>
  <c r="AQ56" i="6"/>
  <c r="AR208" i="6"/>
  <c r="AW170" i="6"/>
  <c r="AY18" i="6"/>
  <c r="AQ151" i="6"/>
  <c r="AQ112" i="6"/>
  <c r="AQ76" i="6"/>
  <c r="AT132" i="6"/>
  <c r="AQ170" i="6"/>
  <c r="AT56" i="6"/>
  <c r="AV169" i="6"/>
  <c r="AU112" i="6"/>
  <c r="AU37" i="6"/>
  <c r="AX169" i="6"/>
  <c r="AY94" i="6"/>
  <c r="AV113" i="6"/>
  <c r="AQ189" i="6"/>
  <c r="AQ19" i="6"/>
  <c r="AT113" i="6"/>
  <c r="AU19" i="6"/>
  <c r="AQ188" i="6"/>
  <c r="AU208" i="6"/>
  <c r="AQ208" i="6"/>
  <c r="AY188" i="6"/>
  <c r="AV132" i="6"/>
  <c r="AT57" i="6"/>
  <c r="AR93" i="6"/>
  <c r="AW93" i="6"/>
  <c r="AX151" i="6"/>
  <c r="AQ37" i="6"/>
  <c r="AY151" i="6"/>
  <c r="AS18" i="6"/>
  <c r="AQ18" i="6"/>
  <c r="AU189" i="6"/>
  <c r="AY93" i="6"/>
  <c r="AX37" i="6"/>
  <c r="AR131" i="6"/>
  <c r="AR113" i="6"/>
  <c r="AT170" i="6"/>
  <c r="AQ152" i="6"/>
  <c r="AR169" i="6"/>
  <c r="AV37" i="6"/>
  <c r="AQ57" i="6"/>
  <c r="AY36" i="6"/>
  <c r="AR170" i="6"/>
  <c r="AW132" i="6"/>
  <c r="AS93" i="6"/>
  <c r="AV208" i="6"/>
  <c r="AY208" i="6"/>
  <c r="AS113" i="6"/>
  <c r="AU169" i="6"/>
  <c r="AV152" i="6"/>
  <c r="AT19" i="6"/>
  <c r="AT37" i="6"/>
  <c r="AV170" i="6"/>
  <c r="AU56" i="6"/>
  <c r="AW57" i="6"/>
  <c r="D208" i="6" l="1"/>
  <c r="X208" i="6" s="1"/>
  <c r="I208" i="6"/>
  <c r="AC208" i="6" s="1"/>
  <c r="H208" i="6"/>
  <c r="AB208" i="6" s="1"/>
  <c r="C208" i="6"/>
  <c r="W208" i="6" s="1"/>
  <c r="K208" i="6"/>
  <c r="AE208" i="6" s="1"/>
  <c r="J208" i="6"/>
  <c r="AD208" i="6" s="1"/>
  <c r="G208" i="6"/>
  <c r="AA208" i="6" s="1"/>
  <c r="F208" i="6"/>
  <c r="Z208" i="6" s="1"/>
  <c r="E208" i="6"/>
  <c r="Y208" i="6" s="1"/>
  <c r="A209" i="6"/>
  <c r="BO229" i="6"/>
  <c r="BY229" i="6"/>
  <c r="CI229" i="6" s="1"/>
  <c r="CI230" i="6" s="1"/>
  <c r="BO230" i="6" s="1"/>
  <c r="C114" i="8" s="1"/>
  <c r="D114" i="8" s="1"/>
  <c r="BE230" i="6"/>
  <c r="BQ229" i="6"/>
  <c r="CK230" i="6"/>
  <c r="BU229" i="6"/>
  <c r="CE229" i="6"/>
  <c r="CO229" i="6" s="1"/>
  <c r="CO230" i="6" s="1"/>
  <c r="BU230" i="6" s="1"/>
  <c r="C120" i="8" s="1"/>
  <c r="D120" i="8" s="1"/>
  <c r="BR229" i="6"/>
  <c r="CB229" i="6"/>
  <c r="CL229" i="6" s="1"/>
  <c r="CL230" i="6" s="1"/>
  <c r="BF230" i="6"/>
  <c r="BT229" i="6"/>
  <c r="CD229" i="6"/>
  <c r="CN229" i="6" s="1"/>
  <c r="CN230" i="6" s="1"/>
  <c r="BH230" i="6"/>
  <c r="BM229" i="6"/>
  <c r="BW229" i="6"/>
  <c r="CG229" i="6" s="1"/>
  <c r="CG230" i="6" s="1"/>
  <c r="BV229" i="6"/>
  <c r="BA230" i="6"/>
  <c r="BS229" i="6"/>
  <c r="CC229" i="6"/>
  <c r="CM229" i="6" s="1"/>
  <c r="CM230" i="6" s="1"/>
  <c r="BG230" i="6"/>
  <c r="BN229" i="6"/>
  <c r="BX229" i="6"/>
  <c r="CH229" i="6" s="1"/>
  <c r="CH230" i="6" s="1"/>
  <c r="BB230" i="6"/>
  <c r="BZ229" i="6"/>
  <c r="CJ229" i="6" s="1"/>
  <c r="CJ230" i="6" s="1"/>
  <c r="BP229" i="6"/>
  <c r="BD230" i="6"/>
  <c r="A190" i="6"/>
  <c r="K189" i="6"/>
  <c r="AE189" i="6" s="1"/>
  <c r="D189" i="6"/>
  <c r="X189" i="6" s="1"/>
  <c r="E189" i="6"/>
  <c r="Y189" i="6" s="1"/>
  <c r="F189" i="6"/>
  <c r="Z189" i="6" s="1"/>
  <c r="G189" i="6"/>
  <c r="AA189" i="6" s="1"/>
  <c r="H189" i="6"/>
  <c r="AB189" i="6" s="1"/>
  <c r="J189" i="6"/>
  <c r="AD189" i="6" s="1"/>
  <c r="C189" i="6"/>
  <c r="W189" i="6" s="1"/>
  <c r="I189" i="6"/>
  <c r="AC189" i="6" s="1"/>
  <c r="J152" i="6"/>
  <c r="AD152" i="6" s="1"/>
  <c r="I152" i="6"/>
  <c r="AC152" i="6" s="1"/>
  <c r="H152" i="6"/>
  <c r="AB152" i="6" s="1"/>
  <c r="G152" i="6"/>
  <c r="AA152" i="6" s="1"/>
  <c r="A153" i="6"/>
  <c r="D152" i="6"/>
  <c r="X152" i="6" s="1"/>
  <c r="C152" i="6"/>
  <c r="W152" i="6" s="1"/>
  <c r="F152" i="6"/>
  <c r="Z152" i="6" s="1"/>
  <c r="K152" i="6"/>
  <c r="AE152" i="6" s="1"/>
  <c r="E152" i="6"/>
  <c r="Y152" i="6" s="1"/>
  <c r="K37" i="6"/>
  <c r="AE37" i="6" s="1"/>
  <c r="C37" i="6"/>
  <c r="W37" i="6" s="1"/>
  <c r="J37" i="6"/>
  <c r="AD37" i="6" s="1"/>
  <c r="I37" i="6"/>
  <c r="AC37" i="6" s="1"/>
  <c r="H37" i="6"/>
  <c r="AB37" i="6" s="1"/>
  <c r="E37" i="6"/>
  <c r="Y37" i="6" s="1"/>
  <c r="F37" i="6"/>
  <c r="Z37" i="6" s="1"/>
  <c r="A38" i="6"/>
  <c r="G37" i="6"/>
  <c r="AA37" i="6" s="1"/>
  <c r="D37" i="6"/>
  <c r="X37" i="6" s="1"/>
  <c r="I170" i="6"/>
  <c r="AC170" i="6" s="1"/>
  <c r="H170" i="6"/>
  <c r="AB170" i="6" s="1"/>
  <c r="G170" i="6"/>
  <c r="AA170" i="6" s="1"/>
  <c r="F170" i="6"/>
  <c r="Z170" i="6" s="1"/>
  <c r="K170" i="6"/>
  <c r="AE170" i="6" s="1"/>
  <c r="C170" i="6"/>
  <c r="W170" i="6" s="1"/>
  <c r="J170" i="6"/>
  <c r="AD170" i="6" s="1"/>
  <c r="E170" i="6"/>
  <c r="Y170" i="6" s="1"/>
  <c r="D170" i="6"/>
  <c r="X170" i="6" s="1"/>
  <c r="A171" i="6"/>
  <c r="F57" i="6"/>
  <c r="Z57" i="6" s="1"/>
  <c r="E57" i="6"/>
  <c r="Y57" i="6" s="1"/>
  <c r="A58" i="6"/>
  <c r="D57" i="6"/>
  <c r="X57" i="6" s="1"/>
  <c r="K57" i="6"/>
  <c r="AE57" i="6" s="1"/>
  <c r="C57" i="6"/>
  <c r="W57" i="6" s="1"/>
  <c r="H57" i="6"/>
  <c r="AB57" i="6" s="1"/>
  <c r="J57" i="6"/>
  <c r="AD57" i="6" s="1"/>
  <c r="I57" i="6"/>
  <c r="AC57" i="6" s="1"/>
  <c r="G57" i="6"/>
  <c r="AA57" i="6" s="1"/>
  <c r="G132" i="6"/>
  <c r="AA132" i="6" s="1"/>
  <c r="F132" i="6"/>
  <c r="Z132" i="6" s="1"/>
  <c r="E132" i="6"/>
  <c r="Y132" i="6" s="1"/>
  <c r="A133" i="6"/>
  <c r="D132" i="6"/>
  <c r="X132" i="6" s="1"/>
  <c r="I132" i="6"/>
  <c r="AC132" i="6" s="1"/>
  <c r="K132" i="6"/>
  <c r="AE132" i="6" s="1"/>
  <c r="J132" i="6"/>
  <c r="AD132" i="6" s="1"/>
  <c r="H132" i="6"/>
  <c r="AB132" i="6" s="1"/>
  <c r="C132" i="6"/>
  <c r="W132" i="6" s="1"/>
  <c r="F113" i="6"/>
  <c r="Z113" i="6" s="1"/>
  <c r="E113" i="6"/>
  <c r="Y113" i="6" s="1"/>
  <c r="A114" i="6"/>
  <c r="D113" i="6"/>
  <c r="X113" i="6" s="1"/>
  <c r="K113" i="6"/>
  <c r="AE113" i="6" s="1"/>
  <c r="C113" i="6"/>
  <c r="W113" i="6" s="1"/>
  <c r="H113" i="6"/>
  <c r="AB113" i="6" s="1"/>
  <c r="J113" i="6"/>
  <c r="AD113" i="6" s="1"/>
  <c r="I113" i="6"/>
  <c r="AC113" i="6" s="1"/>
  <c r="G113" i="6"/>
  <c r="AA113" i="6" s="1"/>
  <c r="A20" i="6"/>
  <c r="J19" i="6"/>
  <c r="AD19" i="6" s="1"/>
  <c r="I19" i="6"/>
  <c r="AC19" i="6" s="1"/>
  <c r="E19" i="6"/>
  <c r="Y19" i="6" s="1"/>
  <c r="K19" i="6"/>
  <c r="AE19" i="6" s="1"/>
  <c r="F19" i="6"/>
  <c r="Z19" i="6" s="1"/>
  <c r="H19" i="6"/>
  <c r="AB19" i="6" s="1"/>
  <c r="G19" i="6"/>
  <c r="AA19" i="6" s="1"/>
  <c r="D19" i="6"/>
  <c r="X19" i="6" s="1"/>
  <c r="C19" i="6"/>
  <c r="W19" i="6" s="1"/>
  <c r="J76" i="6"/>
  <c r="AD76" i="6" s="1"/>
  <c r="I76" i="6"/>
  <c r="AC76" i="6" s="1"/>
  <c r="H76" i="6"/>
  <c r="AB76" i="6" s="1"/>
  <c r="G76" i="6"/>
  <c r="AA76" i="6" s="1"/>
  <c r="A77" i="6"/>
  <c r="D76" i="6"/>
  <c r="X76" i="6" s="1"/>
  <c r="K76" i="6"/>
  <c r="AE76" i="6" s="1"/>
  <c r="C76" i="6"/>
  <c r="W76" i="6" s="1"/>
  <c r="F76" i="6"/>
  <c r="Z76" i="6" s="1"/>
  <c r="E76" i="6"/>
  <c r="Y76" i="6" s="1"/>
  <c r="I94" i="6"/>
  <c r="AC94" i="6" s="1"/>
  <c r="H94" i="6"/>
  <c r="AB94" i="6" s="1"/>
  <c r="G94" i="6"/>
  <c r="AA94" i="6" s="1"/>
  <c r="F94" i="6"/>
  <c r="Z94" i="6" s="1"/>
  <c r="K94" i="6"/>
  <c r="AE94" i="6" s="1"/>
  <c r="C94" i="6"/>
  <c r="W94" i="6" s="1"/>
  <c r="D94" i="6"/>
  <c r="X94" i="6" s="1"/>
  <c r="J94" i="6"/>
  <c r="AD94" i="6" s="1"/>
  <c r="E94" i="6"/>
  <c r="Y94" i="6" s="1"/>
  <c r="A95" i="6"/>
  <c r="AX19" i="6"/>
  <c r="AV189" i="6"/>
  <c r="AQ132" i="6"/>
  <c r="AT133" i="6"/>
  <c r="AS133" i="6"/>
  <c r="AY153" i="6"/>
  <c r="AT38" i="6"/>
  <c r="AY189" i="6"/>
  <c r="AY76" i="6"/>
  <c r="AQ190" i="6"/>
  <c r="AW190" i="6"/>
  <c r="AV57" i="6"/>
  <c r="AQ94" i="6"/>
  <c r="AX133" i="6"/>
  <c r="AY171" i="6"/>
  <c r="AR57" i="6"/>
  <c r="AS19" i="6"/>
  <c r="AR38" i="6"/>
  <c r="AW20" i="6"/>
  <c r="AQ77" i="6"/>
  <c r="AW76" i="6"/>
  <c r="AR190" i="6"/>
  <c r="AU57" i="6"/>
  <c r="AS153" i="6"/>
  <c r="AU153" i="6"/>
  <c r="AW133" i="6"/>
  <c r="AX113" i="6"/>
  <c r="AS190" i="6"/>
  <c r="AV171" i="6"/>
  <c r="AX153" i="6"/>
  <c r="AU113" i="6"/>
  <c r="AU133" i="6"/>
  <c r="AX152" i="6"/>
  <c r="AY209" i="6"/>
  <c r="AR209" i="6"/>
  <c r="AQ209" i="6"/>
  <c r="AT153" i="6"/>
  <c r="AU209" i="6"/>
  <c r="AT190" i="6"/>
  <c r="AU132" i="6"/>
  <c r="AY57" i="6"/>
  <c r="AT171" i="6"/>
  <c r="AW19" i="6"/>
  <c r="AS209" i="6"/>
  <c r="AS132" i="6"/>
  <c r="AY152" i="6"/>
  <c r="AT76" i="6"/>
  <c r="AW209" i="6"/>
  <c r="AX209" i="6"/>
  <c r="AV153" i="6"/>
  <c r="AV209" i="6"/>
  <c r="AY132" i="6"/>
  <c r="AW94" i="6"/>
  <c r="AR76" i="6"/>
  <c r="AY19" i="6"/>
  <c r="AS38" i="6"/>
  <c r="AX57" i="6"/>
  <c r="AX190" i="6"/>
  <c r="AR153" i="6"/>
  <c r="AU94" i="6"/>
  <c r="AT209" i="6"/>
  <c r="AV190" i="6"/>
  <c r="AX76" i="6"/>
  <c r="AT94" i="6"/>
  <c r="AS152" i="6"/>
  <c r="AS57" i="6"/>
  <c r="AX94" i="6"/>
  <c r="AY190" i="6"/>
  <c r="AW153" i="6"/>
  <c r="AV76" i="6"/>
  <c r="AR94" i="6"/>
  <c r="AT152" i="6"/>
  <c r="AX189" i="6"/>
  <c r="AV94" i="6"/>
  <c r="AS76" i="6"/>
  <c r="AT95" i="6"/>
  <c r="AU76" i="6"/>
  <c r="AQ58" i="6"/>
  <c r="AW152" i="6"/>
  <c r="AV38" i="6"/>
  <c r="AR114" i="6"/>
  <c r="AR152" i="6"/>
  <c r="AR19" i="6"/>
  <c r="AS94" i="6"/>
  <c r="AQ153" i="6"/>
  <c r="K209" i="6" l="1"/>
  <c r="AE209" i="6" s="1"/>
  <c r="C209" i="6"/>
  <c r="W209" i="6" s="1"/>
  <c r="H209" i="6"/>
  <c r="AB209" i="6" s="1"/>
  <c r="F209" i="6"/>
  <c r="Z209" i="6" s="1"/>
  <c r="J209" i="6"/>
  <c r="AD209" i="6" s="1"/>
  <c r="D209" i="6"/>
  <c r="X209" i="6" s="1"/>
  <c r="G209" i="6"/>
  <c r="AA209" i="6" s="1"/>
  <c r="A210" i="6"/>
  <c r="I209" i="6"/>
  <c r="AC209" i="6" s="1"/>
  <c r="E209" i="6"/>
  <c r="Y209" i="6" s="1"/>
  <c r="BQ230" i="6"/>
  <c r="C116" i="8" s="1"/>
  <c r="D116" i="8" s="1"/>
  <c r="N116" i="8" s="1"/>
  <c r="BR230" i="6"/>
  <c r="C117" i="8" s="1"/>
  <c r="D117" i="8" s="1"/>
  <c r="N117" i="8" s="1"/>
  <c r="BN230" i="6"/>
  <c r="C113" i="8" s="1"/>
  <c r="D113" i="8" s="1"/>
  <c r="BM230" i="6"/>
  <c r="C112" i="8" s="1"/>
  <c r="D112" i="8" s="1"/>
  <c r="BP230" i="6"/>
  <c r="C115" i="8" s="1"/>
  <c r="D115" i="8" s="1"/>
  <c r="BT230" i="6"/>
  <c r="C119" i="8" s="1"/>
  <c r="D119" i="8" s="1"/>
  <c r="BS230" i="6"/>
  <c r="C118" i="8" s="1"/>
  <c r="D118" i="8" s="1"/>
  <c r="L114" i="8"/>
  <c r="N114" i="8"/>
  <c r="N120" i="8"/>
  <c r="L120" i="8"/>
  <c r="A191" i="6"/>
  <c r="K190" i="6"/>
  <c r="AE190" i="6" s="1"/>
  <c r="C190" i="6"/>
  <c r="W190" i="6" s="1"/>
  <c r="D190" i="6"/>
  <c r="X190" i="6" s="1"/>
  <c r="E190" i="6"/>
  <c r="Y190" i="6" s="1"/>
  <c r="F190" i="6"/>
  <c r="Z190" i="6" s="1"/>
  <c r="G190" i="6"/>
  <c r="AA190" i="6" s="1"/>
  <c r="H190" i="6"/>
  <c r="AB190" i="6" s="1"/>
  <c r="I190" i="6"/>
  <c r="AC190" i="6" s="1"/>
  <c r="J190" i="6"/>
  <c r="AD190" i="6" s="1"/>
  <c r="H77" i="6"/>
  <c r="AB77" i="6" s="1"/>
  <c r="G77" i="6"/>
  <c r="AA77" i="6" s="1"/>
  <c r="F77" i="6"/>
  <c r="Z77" i="6" s="1"/>
  <c r="E77" i="6"/>
  <c r="Y77" i="6" s="1"/>
  <c r="J77" i="6"/>
  <c r="AD77" i="6" s="1"/>
  <c r="I77" i="6"/>
  <c r="AC77" i="6" s="1"/>
  <c r="D77" i="6"/>
  <c r="X77" i="6" s="1"/>
  <c r="C77" i="6"/>
  <c r="W77" i="6" s="1"/>
  <c r="K77" i="6"/>
  <c r="AE77" i="6" s="1"/>
  <c r="E133" i="6"/>
  <c r="Y133" i="6" s="1"/>
  <c r="A134" i="6"/>
  <c r="D133" i="6"/>
  <c r="X133" i="6" s="1"/>
  <c r="K133" i="6"/>
  <c r="AE133" i="6" s="1"/>
  <c r="C133" i="6"/>
  <c r="W133" i="6" s="1"/>
  <c r="J133" i="6"/>
  <c r="AD133" i="6" s="1"/>
  <c r="G133" i="6"/>
  <c r="AA133" i="6" s="1"/>
  <c r="F133" i="6"/>
  <c r="Z133" i="6" s="1"/>
  <c r="I133" i="6"/>
  <c r="AC133" i="6" s="1"/>
  <c r="H133" i="6"/>
  <c r="AB133" i="6" s="1"/>
  <c r="A115" i="6"/>
  <c r="D114" i="6"/>
  <c r="X114" i="6" s="1"/>
  <c r="K114" i="6"/>
  <c r="AE114" i="6" s="1"/>
  <c r="C114" i="6"/>
  <c r="W114" i="6" s="1"/>
  <c r="J114" i="6"/>
  <c r="AD114" i="6" s="1"/>
  <c r="I114" i="6"/>
  <c r="AC114" i="6" s="1"/>
  <c r="F114" i="6"/>
  <c r="Z114" i="6" s="1"/>
  <c r="H114" i="6"/>
  <c r="AB114" i="6" s="1"/>
  <c r="G114" i="6"/>
  <c r="AA114" i="6" s="1"/>
  <c r="E114" i="6"/>
  <c r="Y114" i="6" s="1"/>
  <c r="H153" i="6"/>
  <c r="AB153" i="6" s="1"/>
  <c r="G153" i="6"/>
  <c r="AA153" i="6" s="1"/>
  <c r="F153" i="6"/>
  <c r="Z153" i="6" s="1"/>
  <c r="E153" i="6"/>
  <c r="Y153" i="6" s="1"/>
  <c r="J153" i="6"/>
  <c r="AD153" i="6" s="1"/>
  <c r="K153" i="6"/>
  <c r="AE153" i="6" s="1"/>
  <c r="I153" i="6"/>
  <c r="AC153" i="6" s="1"/>
  <c r="D153" i="6"/>
  <c r="X153" i="6" s="1"/>
  <c r="C153" i="6"/>
  <c r="W153" i="6" s="1"/>
  <c r="G95" i="6"/>
  <c r="AA95" i="6" s="1"/>
  <c r="F95" i="6"/>
  <c r="Z95" i="6" s="1"/>
  <c r="E95" i="6"/>
  <c r="Y95" i="6" s="1"/>
  <c r="A96" i="6"/>
  <c r="D95" i="6"/>
  <c r="X95" i="6" s="1"/>
  <c r="I95" i="6"/>
  <c r="AC95" i="6" s="1"/>
  <c r="K95" i="6"/>
  <c r="AE95" i="6" s="1"/>
  <c r="J95" i="6"/>
  <c r="AD95" i="6" s="1"/>
  <c r="H95" i="6"/>
  <c r="AB95" i="6" s="1"/>
  <c r="C95" i="6"/>
  <c r="W95" i="6" s="1"/>
  <c r="I38" i="6"/>
  <c r="AC38" i="6" s="1"/>
  <c r="H38" i="6"/>
  <c r="AB38" i="6" s="1"/>
  <c r="G38" i="6"/>
  <c r="AA38" i="6" s="1"/>
  <c r="F38" i="6"/>
  <c r="Z38" i="6" s="1"/>
  <c r="K38" i="6"/>
  <c r="AE38" i="6" s="1"/>
  <c r="C38" i="6"/>
  <c r="W38" i="6" s="1"/>
  <c r="E38" i="6"/>
  <c r="Y38" i="6" s="1"/>
  <c r="D38" i="6"/>
  <c r="X38" i="6" s="1"/>
  <c r="A39" i="6"/>
  <c r="J38" i="6"/>
  <c r="AD38" i="6" s="1"/>
  <c r="G171" i="6"/>
  <c r="AA171" i="6" s="1"/>
  <c r="F171" i="6"/>
  <c r="Z171" i="6" s="1"/>
  <c r="E171" i="6"/>
  <c r="Y171" i="6" s="1"/>
  <c r="A172" i="6"/>
  <c r="D171" i="6"/>
  <c r="X171" i="6" s="1"/>
  <c r="I171" i="6"/>
  <c r="AC171" i="6" s="1"/>
  <c r="K171" i="6"/>
  <c r="AE171" i="6" s="1"/>
  <c r="C171" i="6"/>
  <c r="W171" i="6" s="1"/>
  <c r="H171" i="6"/>
  <c r="AB171" i="6" s="1"/>
  <c r="J171" i="6"/>
  <c r="AD171" i="6" s="1"/>
  <c r="J20" i="6"/>
  <c r="AD20" i="6" s="1"/>
  <c r="H20" i="6"/>
  <c r="AB20" i="6" s="1"/>
  <c r="G20" i="6"/>
  <c r="AA20" i="6" s="1"/>
  <c r="D20" i="6"/>
  <c r="X20" i="6" s="1"/>
  <c r="C20" i="6"/>
  <c r="W20" i="6" s="1"/>
  <c r="I20" i="6"/>
  <c r="AC20" i="6" s="1"/>
  <c r="K20" i="6"/>
  <c r="AE20" i="6" s="1"/>
  <c r="F20" i="6"/>
  <c r="Z20" i="6" s="1"/>
  <c r="E20" i="6"/>
  <c r="Y20" i="6" s="1"/>
  <c r="D58" i="6"/>
  <c r="X58" i="6" s="1"/>
  <c r="K58" i="6"/>
  <c r="AE58" i="6" s="1"/>
  <c r="C58" i="6"/>
  <c r="W58" i="6" s="1"/>
  <c r="J58" i="6"/>
  <c r="AD58" i="6" s="1"/>
  <c r="I58" i="6"/>
  <c r="AC58" i="6" s="1"/>
  <c r="F58" i="6"/>
  <c r="Z58" i="6" s="1"/>
  <c r="H58" i="6"/>
  <c r="AB58" i="6" s="1"/>
  <c r="E58" i="6"/>
  <c r="Y58" i="6" s="1"/>
  <c r="G58" i="6"/>
  <c r="AA58" i="6" s="1"/>
  <c r="AY39" i="6"/>
  <c r="AT58" i="6"/>
  <c r="AY133" i="6"/>
  <c r="AU77" i="6"/>
  <c r="AY38" i="6"/>
  <c r="AV20" i="6"/>
  <c r="AU39" i="6"/>
  <c r="AR20" i="6"/>
  <c r="AQ114" i="6"/>
  <c r="AT115" i="6"/>
  <c r="AT134" i="6"/>
  <c r="AT20" i="6"/>
  <c r="AU134" i="6"/>
  <c r="AW210" i="6"/>
  <c r="AX171" i="6"/>
  <c r="AS95" i="6"/>
  <c r="AV191" i="6"/>
  <c r="AU20" i="6"/>
  <c r="AQ96" i="6"/>
  <c r="AW58" i="6"/>
  <c r="AR58" i="6"/>
  <c r="AW77" i="6"/>
  <c r="AY172" i="6"/>
  <c r="AY96" i="6"/>
  <c r="AR77" i="6"/>
  <c r="AQ210" i="6"/>
  <c r="AR210" i="6"/>
  <c r="AR171" i="6"/>
  <c r="AV58" i="6"/>
  <c r="AS191" i="6"/>
  <c r="AX20" i="6"/>
  <c r="AU172" i="6"/>
  <c r="AU191" i="6"/>
  <c r="AR95" i="6"/>
  <c r="AX191" i="6"/>
  <c r="AV95" i="6"/>
  <c r="AR133" i="6"/>
  <c r="AQ191" i="6"/>
  <c r="AX38" i="6"/>
  <c r="AV39" i="6"/>
  <c r="AS171" i="6"/>
  <c r="AU115" i="6"/>
  <c r="AX77" i="6"/>
  <c r="AU114" i="6"/>
  <c r="AT114" i="6"/>
  <c r="AS96" i="6"/>
  <c r="AS39" i="6"/>
  <c r="AS58" i="6"/>
  <c r="AU58" i="6"/>
  <c r="AV114" i="6"/>
  <c r="AX95" i="6"/>
  <c r="AU38" i="6"/>
  <c r="AU210" i="6"/>
  <c r="AW38" i="6"/>
  <c r="AX58" i="6"/>
  <c r="AR172" i="6"/>
  <c r="AW95" i="6"/>
  <c r="AY210" i="6"/>
  <c r="AV133" i="6"/>
  <c r="AX210" i="6"/>
  <c r="AS20" i="6"/>
  <c r="AY20" i="6"/>
  <c r="AQ95" i="6"/>
  <c r="AT96" i="6"/>
  <c r="AV77" i="6"/>
  <c r="AX96" i="6"/>
  <c r="AX134" i="6"/>
  <c r="AW171" i="6"/>
  <c r="AT77" i="6"/>
  <c r="AX39" i="6"/>
  <c r="AV210" i="6"/>
  <c r="AR39" i="6"/>
  <c r="AQ20" i="6"/>
  <c r="AT210" i="6"/>
  <c r="AR191" i="6"/>
  <c r="AV134" i="6"/>
  <c r="AQ39" i="6"/>
  <c r="AW134" i="6"/>
  <c r="AW96" i="6"/>
  <c r="AW114" i="6"/>
  <c r="AU95" i="6"/>
  <c r="AS115" i="6"/>
  <c r="AW191" i="6"/>
  <c r="AS210" i="6"/>
  <c r="AQ115" i="6"/>
  <c r="AY77" i="6"/>
  <c r="AY191" i="6"/>
  <c r="AX114" i="6"/>
  <c r="AQ171" i="6"/>
  <c r="AY58" i="6"/>
  <c r="AQ38" i="6"/>
  <c r="AU190" i="6"/>
  <c r="AY95" i="6"/>
  <c r="AQ133" i="6"/>
  <c r="AT39" i="6"/>
  <c r="AY114" i="6"/>
  <c r="AS114" i="6"/>
  <c r="AT191" i="6"/>
  <c r="AU171" i="6"/>
  <c r="AS77" i="6"/>
  <c r="K210" i="6" l="1"/>
  <c r="AE210" i="6" s="1"/>
  <c r="C210" i="6"/>
  <c r="W210" i="6" s="1"/>
  <c r="J210" i="6"/>
  <c r="AD210" i="6" s="1"/>
  <c r="G210" i="6"/>
  <c r="AA210" i="6" s="1"/>
  <c r="H210" i="6"/>
  <c r="AB210" i="6" s="1"/>
  <c r="D210" i="6"/>
  <c r="X210" i="6" s="1"/>
  <c r="F210" i="6"/>
  <c r="Z210" i="6" s="1"/>
  <c r="E210" i="6"/>
  <c r="Y210" i="6" s="1"/>
  <c r="I210" i="6"/>
  <c r="AC210" i="6" s="1"/>
  <c r="L116" i="8"/>
  <c r="L117" i="8"/>
  <c r="N118" i="8"/>
  <c r="L118" i="8"/>
  <c r="N119" i="8"/>
  <c r="L119" i="8"/>
  <c r="L115" i="8"/>
  <c r="N115" i="8"/>
  <c r="N112" i="8"/>
  <c r="L112" i="8"/>
  <c r="L113" i="8"/>
  <c r="N113" i="8"/>
  <c r="K191" i="6"/>
  <c r="AE191" i="6" s="1"/>
  <c r="D191" i="6"/>
  <c r="X191" i="6" s="1"/>
  <c r="C191" i="6"/>
  <c r="W191" i="6" s="1"/>
  <c r="E191" i="6"/>
  <c r="Y191" i="6" s="1"/>
  <c r="F191" i="6"/>
  <c r="Z191" i="6" s="1"/>
  <c r="G191" i="6"/>
  <c r="AA191" i="6" s="1"/>
  <c r="H191" i="6"/>
  <c r="AB191" i="6" s="1"/>
  <c r="J191" i="6"/>
  <c r="AD191" i="6" s="1"/>
  <c r="I191" i="6"/>
  <c r="AC191" i="6" s="1"/>
  <c r="E172" i="6"/>
  <c r="Y172" i="6" s="1"/>
  <c r="D172" i="6"/>
  <c r="X172" i="6" s="1"/>
  <c r="K172" i="6"/>
  <c r="AE172" i="6" s="1"/>
  <c r="C172" i="6"/>
  <c r="W172" i="6" s="1"/>
  <c r="J172" i="6"/>
  <c r="AD172" i="6" s="1"/>
  <c r="G172" i="6"/>
  <c r="AA172" i="6" s="1"/>
  <c r="I172" i="6"/>
  <c r="AC172" i="6" s="1"/>
  <c r="H172" i="6"/>
  <c r="AB172" i="6" s="1"/>
  <c r="F172" i="6"/>
  <c r="Z172" i="6" s="1"/>
  <c r="J115" i="6"/>
  <c r="AD115" i="6" s="1"/>
  <c r="I115" i="6"/>
  <c r="AC115" i="6" s="1"/>
  <c r="H115" i="6"/>
  <c r="AB115" i="6" s="1"/>
  <c r="G115" i="6"/>
  <c r="AA115" i="6" s="1"/>
  <c r="D115" i="6"/>
  <c r="X115" i="6" s="1"/>
  <c r="E115" i="6"/>
  <c r="Y115" i="6" s="1"/>
  <c r="F115" i="6"/>
  <c r="Z115" i="6" s="1"/>
  <c r="C115" i="6"/>
  <c r="W115" i="6" s="1"/>
  <c r="K115" i="6"/>
  <c r="AE115" i="6" s="1"/>
  <c r="K134" i="6"/>
  <c r="AE134" i="6" s="1"/>
  <c r="C134" i="6"/>
  <c r="W134" i="6" s="1"/>
  <c r="J134" i="6"/>
  <c r="AD134" i="6" s="1"/>
  <c r="I134" i="6"/>
  <c r="AC134" i="6" s="1"/>
  <c r="H134" i="6"/>
  <c r="AB134" i="6" s="1"/>
  <c r="E134" i="6"/>
  <c r="Y134" i="6" s="1"/>
  <c r="G134" i="6"/>
  <c r="AA134" i="6" s="1"/>
  <c r="F134" i="6"/>
  <c r="Z134" i="6" s="1"/>
  <c r="D134" i="6"/>
  <c r="X134" i="6" s="1"/>
  <c r="E96" i="6"/>
  <c r="Y96" i="6" s="1"/>
  <c r="D96" i="6"/>
  <c r="X96" i="6" s="1"/>
  <c r="K96" i="6"/>
  <c r="AE96" i="6" s="1"/>
  <c r="C96" i="6"/>
  <c r="W96" i="6" s="1"/>
  <c r="J96" i="6"/>
  <c r="AD96" i="6" s="1"/>
  <c r="G96" i="6"/>
  <c r="AA96" i="6" s="1"/>
  <c r="F96" i="6"/>
  <c r="Z96" i="6" s="1"/>
  <c r="I96" i="6"/>
  <c r="AC96" i="6" s="1"/>
  <c r="H96" i="6"/>
  <c r="AB96" i="6" s="1"/>
  <c r="G39" i="6"/>
  <c r="AA39" i="6" s="1"/>
  <c r="F39" i="6"/>
  <c r="Z39" i="6" s="1"/>
  <c r="E39" i="6"/>
  <c r="Y39" i="6" s="1"/>
  <c r="D39" i="6"/>
  <c r="X39" i="6" s="1"/>
  <c r="I39" i="6"/>
  <c r="AC39" i="6" s="1"/>
  <c r="K39" i="6"/>
  <c r="AE39" i="6" s="1"/>
  <c r="J39" i="6"/>
  <c r="AD39" i="6" s="1"/>
  <c r="H39" i="6"/>
  <c r="AB39" i="6" s="1"/>
  <c r="C39" i="6"/>
  <c r="W39" i="6" s="1"/>
  <c r="AX172" i="6"/>
  <c r="AV115" i="6"/>
  <c r="AV96" i="6"/>
  <c r="AR115" i="6"/>
  <c r="AV172" i="6"/>
  <c r="AR96" i="6"/>
  <c r="AQ134" i="6"/>
  <c r="AW172" i="6"/>
  <c r="AT172" i="6"/>
  <c r="AX115" i="6"/>
  <c r="AY115" i="6"/>
  <c r="AQ172" i="6"/>
  <c r="AS172" i="6"/>
  <c r="AS134" i="6"/>
  <c r="AY134" i="6"/>
  <c r="AW39" i="6"/>
  <c r="AW115" i="6"/>
  <c r="AU96" i="6"/>
  <c r="AR134" i="6"/>
  <c r="F1" i="1" l="1"/>
  <c r="R34" i="6" l="1"/>
  <c r="AL34" i="6" s="1"/>
  <c r="BF34" i="6" s="1"/>
  <c r="CB34" i="6" s="1"/>
  <c r="CL34" i="6" s="1"/>
  <c r="S204" i="6"/>
  <c r="AM204" i="6" s="1"/>
  <c r="BG204" i="6" s="1"/>
  <c r="R186" i="6"/>
  <c r="AL186" i="6" s="1"/>
  <c r="BF186" i="6" s="1"/>
  <c r="S110" i="6"/>
  <c r="AM110" i="6" s="1"/>
  <c r="BG110" i="6" s="1"/>
  <c r="P150" i="6"/>
  <c r="AJ150" i="6" s="1"/>
  <c r="BD150" i="6" s="1"/>
  <c r="S111" i="6"/>
  <c r="AM111" i="6" s="1"/>
  <c r="BG111" i="6" s="1"/>
  <c r="R177" i="6"/>
  <c r="AL177" i="6" s="1"/>
  <c r="BF177" i="6" s="1"/>
  <c r="P148" i="6"/>
  <c r="AJ148" i="6" s="1"/>
  <c r="BD148" i="6" s="1"/>
  <c r="P149" i="6"/>
  <c r="AJ149" i="6" s="1"/>
  <c r="BD149" i="6" s="1"/>
  <c r="R188" i="6"/>
  <c r="AL188" i="6" s="1"/>
  <c r="BF188" i="6" s="1"/>
  <c r="S112" i="6"/>
  <c r="AM112" i="6" s="1"/>
  <c r="BG112" i="6" s="1"/>
  <c r="R185" i="6"/>
  <c r="AL185" i="6" s="1"/>
  <c r="BF185" i="6" s="1"/>
  <c r="AM185" i="6"/>
  <c r="BG185" i="6" s="1"/>
  <c r="R187" i="6"/>
  <c r="AL187" i="6" s="1"/>
  <c r="BF187" i="6" s="1"/>
  <c r="Q208" i="6"/>
  <c r="AK208" i="6" s="1"/>
  <c r="BE208" i="6" s="1"/>
  <c r="O54" i="6"/>
  <c r="AI54" i="6" s="1"/>
  <c r="BC54" i="6" s="1"/>
  <c r="BO54" i="6" s="1"/>
  <c r="AM38" i="6"/>
  <c r="BG38" i="6" s="1"/>
  <c r="S72" i="6"/>
  <c r="AM72" i="6" s="1"/>
  <c r="BG72" i="6" s="1"/>
  <c r="U16" i="6"/>
  <c r="AO16" i="6" s="1"/>
  <c r="BI16" i="6" s="1"/>
  <c r="BU16" i="6" s="1"/>
  <c r="P112" i="6"/>
  <c r="AJ112" i="6" s="1"/>
  <c r="BD112" i="6" s="1"/>
  <c r="BP112" i="6" s="1"/>
  <c r="T129" i="6"/>
  <c r="AN129" i="6" s="1"/>
  <c r="BH129" i="6" s="1"/>
  <c r="S74" i="6"/>
  <c r="AM74" i="6" s="1"/>
  <c r="BG74" i="6" s="1"/>
  <c r="O188" i="6"/>
  <c r="AI188" i="6" s="1"/>
  <c r="BC188" i="6" s="1"/>
  <c r="S50" i="6"/>
  <c r="AM50" i="6" s="1"/>
  <c r="BG50" i="6" s="1"/>
  <c r="BS50" i="6" s="1"/>
  <c r="P205" i="6"/>
  <c r="AJ205" i="6" s="1"/>
  <c r="BD205" i="6" s="1"/>
  <c r="M53" i="6"/>
  <c r="AG53" i="6" s="1"/>
  <c r="BA53" i="6" s="1"/>
  <c r="BM53" i="6" s="1"/>
  <c r="AM150" i="6"/>
  <c r="BG150" i="6" s="1"/>
  <c r="P69" i="6"/>
  <c r="AJ69" i="6" s="1"/>
  <c r="BD69" i="6" s="1"/>
  <c r="M44" i="6"/>
  <c r="AG44" i="6" s="1"/>
  <c r="BA44" i="6" s="1"/>
  <c r="Q63" i="6"/>
  <c r="AK63" i="6" s="1"/>
  <c r="BE63" i="6" s="1"/>
  <c r="S130" i="6"/>
  <c r="AM130" i="6" s="1"/>
  <c r="BG130" i="6" s="1"/>
  <c r="AL149" i="6"/>
  <c r="BF149" i="6" s="1"/>
  <c r="N206" i="6"/>
  <c r="AH206" i="6" s="1"/>
  <c r="BB206" i="6" s="1"/>
  <c r="T148" i="6"/>
  <c r="AN148" i="6" s="1"/>
  <c r="BH148" i="6" s="1"/>
  <c r="R30" i="6"/>
  <c r="AL30" i="6" s="1"/>
  <c r="BF30" i="6" s="1"/>
  <c r="R92" i="6"/>
  <c r="AL92" i="6" s="1"/>
  <c r="BF92" i="6" s="1"/>
  <c r="R50" i="6"/>
  <c r="AL50" i="6" s="1"/>
  <c r="BF50" i="6" s="1"/>
  <c r="BR50" i="6" s="1"/>
  <c r="Q17" i="6"/>
  <c r="AK17" i="6" s="1"/>
  <c r="BE17" i="6" s="1"/>
  <c r="BQ17" i="6" s="1"/>
  <c r="Q200" i="6"/>
  <c r="AK200" i="6" s="1"/>
  <c r="BE200" i="6" s="1"/>
  <c r="O74" i="6"/>
  <c r="AI74" i="6" s="1"/>
  <c r="BC74" i="6" s="1"/>
  <c r="R33" i="6"/>
  <c r="AL33" i="6" s="1"/>
  <c r="BF33" i="6" s="1"/>
  <c r="Q34" i="6"/>
  <c r="AK34" i="6" s="1"/>
  <c r="BE34" i="6" s="1"/>
  <c r="U150" i="6"/>
  <c r="AO150" i="6" s="1"/>
  <c r="BI150" i="6" s="1"/>
  <c r="P71" i="6"/>
  <c r="AJ71" i="6" s="1"/>
  <c r="BD71" i="6" s="1"/>
  <c r="AO39" i="6"/>
  <c r="BI39" i="6" s="1"/>
  <c r="T16" i="6"/>
  <c r="AN16" i="6" s="1"/>
  <c r="BH16" i="6" s="1"/>
  <c r="BT16" i="6" s="1"/>
  <c r="P187" i="6"/>
  <c r="AJ187" i="6" s="1"/>
  <c r="BD187" i="6" s="1"/>
  <c r="R16" i="6"/>
  <c r="AL16" i="6" s="1"/>
  <c r="BF16" i="6" s="1"/>
  <c r="BR16" i="6" s="1"/>
  <c r="AO33" i="6"/>
  <c r="BI33" i="6" s="1"/>
  <c r="R25" i="6"/>
  <c r="AL25" i="6" s="1"/>
  <c r="BF25" i="6" s="1"/>
  <c r="O148" i="6"/>
  <c r="AI148" i="6" s="1"/>
  <c r="BC148" i="6" s="1"/>
  <c r="U25" i="6"/>
  <c r="AO25" i="6" s="1"/>
  <c r="BI25" i="6" s="1"/>
  <c r="O92" i="6"/>
  <c r="AI92" i="6" s="1"/>
  <c r="BC92" i="6" s="1"/>
  <c r="O35" i="6"/>
  <c r="AI35" i="6" s="1"/>
  <c r="BC35" i="6" s="1"/>
  <c r="O129" i="6"/>
  <c r="AI129" i="6" s="1"/>
  <c r="BC129" i="6" s="1"/>
  <c r="AL148" i="6"/>
  <c r="BF148" i="6" s="1"/>
  <c r="P37" i="6"/>
  <c r="AJ37" i="6" s="1"/>
  <c r="BD37" i="6" s="1"/>
  <c r="P207" i="6"/>
  <c r="AJ207" i="6" s="1"/>
  <c r="BD207" i="6" s="1"/>
  <c r="O55" i="6"/>
  <c r="AI55" i="6" s="1"/>
  <c r="BC55" i="6" s="1"/>
  <c r="BO55" i="6" s="1"/>
  <c r="T150" i="6"/>
  <c r="AN150" i="6" s="1"/>
  <c r="BH150" i="6" s="1"/>
  <c r="P33" i="6"/>
  <c r="AJ33" i="6" s="1"/>
  <c r="BD33" i="6" s="1"/>
  <c r="O50" i="6"/>
  <c r="AI50" i="6" s="1"/>
  <c r="BC50" i="6" s="1"/>
  <c r="BO50" i="6" s="1"/>
  <c r="Q169" i="6"/>
  <c r="AK169" i="6" s="1"/>
  <c r="BE169" i="6" s="1"/>
  <c r="S29" i="6"/>
  <c r="AM29" i="6" s="1"/>
  <c r="BG29" i="6" s="1"/>
  <c r="M14" i="6"/>
  <c r="AG14" i="6" s="1"/>
  <c r="BA14" i="6" s="1"/>
  <c r="BM14" i="6" s="1"/>
  <c r="R36" i="6"/>
  <c r="AL36" i="6" s="1"/>
  <c r="BF36" i="6" s="1"/>
  <c r="Q55" i="6"/>
  <c r="AK55" i="6" s="1"/>
  <c r="BE55" i="6" s="1"/>
  <c r="BQ55" i="6" s="1"/>
  <c r="N33" i="6"/>
  <c r="AH33" i="6" s="1"/>
  <c r="BB33" i="6" s="1"/>
  <c r="M35" i="6"/>
  <c r="AG35" i="6" s="1"/>
  <c r="BA35" i="6" s="1"/>
  <c r="M186" i="6"/>
  <c r="AG186" i="6" s="1"/>
  <c r="BA186" i="6" s="1"/>
  <c r="N34" i="6"/>
  <c r="AH34" i="6" s="1"/>
  <c r="BB34" i="6" s="1"/>
  <c r="T130" i="6"/>
  <c r="AN130" i="6" s="1"/>
  <c r="BH130" i="6" s="1"/>
  <c r="Q72" i="6"/>
  <c r="AK72" i="6" s="1"/>
  <c r="BE72" i="6" s="1"/>
  <c r="Q130" i="6"/>
  <c r="AK130" i="6" s="1"/>
  <c r="BE130" i="6" s="1"/>
  <c r="Q73" i="6"/>
  <c r="AK73" i="6" s="1"/>
  <c r="BE73" i="6" s="1"/>
  <c r="R13" i="6"/>
  <c r="AL13" i="6" s="1"/>
  <c r="BF13" i="6" s="1"/>
  <c r="U72" i="6"/>
  <c r="AO72" i="6" s="1"/>
  <c r="BI72" i="6" s="1"/>
  <c r="U23" i="6"/>
  <c r="AO23" i="6" s="1"/>
  <c r="BI23" i="6" s="1"/>
  <c r="Q129" i="6"/>
  <c r="AK129" i="6" s="1"/>
  <c r="BE129" i="6" s="1"/>
  <c r="M71" i="6"/>
  <c r="AG71" i="6" s="1"/>
  <c r="BA71" i="6" s="1"/>
  <c r="M30" i="6"/>
  <c r="AG30" i="6" s="1"/>
  <c r="BA30" i="6" s="1"/>
  <c r="U88" i="6"/>
  <c r="AO88" i="6" s="1"/>
  <c r="BI88" i="6" s="1"/>
  <c r="M25" i="6"/>
  <c r="AG25" i="6" s="1"/>
  <c r="BA25" i="6" s="1"/>
  <c r="S69" i="6"/>
  <c r="AM69" i="6" s="1"/>
  <c r="BG69" i="6" s="1"/>
  <c r="T38" i="6"/>
  <c r="AN38" i="6" s="1"/>
  <c r="BH38" i="6" s="1"/>
  <c r="Q25" i="6"/>
  <c r="AK25" i="6" s="1"/>
  <c r="BE25" i="6" s="1"/>
  <c r="N16" i="6"/>
  <c r="AH16" i="6" s="1"/>
  <c r="N177" i="6"/>
  <c r="AH177" i="6" s="1"/>
  <c r="BB177" i="6" s="1"/>
  <c r="M34" i="6"/>
  <c r="AG34" i="6" s="1"/>
  <c r="BA34" i="6" s="1"/>
  <c r="M207" i="6"/>
  <c r="AG207" i="6" s="1"/>
  <c r="BA207" i="6" s="1"/>
  <c r="AM34" i="6"/>
  <c r="BG34" i="6" s="1"/>
  <c r="O130" i="6"/>
  <c r="AI130" i="6" s="1"/>
  <c r="BC130" i="6" s="1"/>
  <c r="AM39" i="6"/>
  <c r="BG39" i="6" s="1"/>
  <c r="P25" i="6"/>
  <c r="AJ25" i="6" s="1"/>
  <c r="BD25" i="6" s="1"/>
  <c r="P206" i="6"/>
  <c r="AJ206" i="6" s="1"/>
  <c r="BD206" i="6" s="1"/>
  <c r="P17" i="6"/>
  <c r="AJ17" i="6" s="1"/>
  <c r="BD17" i="6" s="1"/>
  <c r="BP17" i="6" s="1"/>
  <c r="AO37" i="6"/>
  <c r="BI37" i="6" s="1"/>
  <c r="Q44" i="6"/>
  <c r="AK44" i="6" s="1"/>
  <c r="BE44" i="6" s="1"/>
  <c r="P93" i="6"/>
  <c r="AJ93" i="6" s="1"/>
  <c r="BD93" i="6" s="1"/>
  <c r="R207" i="6"/>
  <c r="AL207" i="6" s="1"/>
  <c r="BF207" i="6" s="1"/>
  <c r="U54" i="6"/>
  <c r="AO54" i="6" s="1"/>
  <c r="BI54" i="6" s="1"/>
  <c r="BU54" i="6" s="1"/>
  <c r="U14" i="6"/>
  <c r="AO14" i="6" s="1"/>
  <c r="BI14" i="6" s="1"/>
  <c r="BU14" i="6" s="1"/>
  <c r="T111" i="6"/>
  <c r="AN111" i="6" s="1"/>
  <c r="BH111" i="6" s="1"/>
  <c r="M52" i="6"/>
  <c r="AG52" i="6" s="1"/>
  <c r="BA52" i="6" s="1"/>
  <c r="BM52" i="6" s="1"/>
  <c r="U30" i="6"/>
  <c r="AO30" i="6" s="1"/>
  <c r="BI30" i="6" s="1"/>
  <c r="T52" i="6"/>
  <c r="AN52" i="6" s="1"/>
  <c r="BH52" i="6" s="1"/>
  <c r="BT52" i="6" s="1"/>
  <c r="S13" i="6"/>
  <c r="AM13" i="6" s="1"/>
  <c r="BG13" i="6" s="1"/>
  <c r="U17" i="6"/>
  <c r="AO17" i="6" s="1"/>
  <c r="BI17" i="6" s="1"/>
  <c r="BU17" i="6" s="1"/>
  <c r="O53" i="6"/>
  <c r="AI53" i="6" s="1"/>
  <c r="BC53" i="6" s="1"/>
  <c r="BO53" i="6" s="1"/>
  <c r="O34" i="6"/>
  <c r="AI34" i="6" s="1"/>
  <c r="BC34" i="6" s="1"/>
  <c r="Q131" i="6"/>
  <c r="AK131" i="6" s="1"/>
  <c r="BE131" i="6" s="1"/>
  <c r="M131" i="6"/>
  <c r="AG131" i="6" s="1"/>
  <c r="BA131" i="6" s="1"/>
  <c r="T35" i="6"/>
  <c r="AN35" i="6" s="1"/>
  <c r="BH35" i="6" s="1"/>
  <c r="M63" i="6"/>
  <c r="AG63" i="6" s="1"/>
  <c r="BA63" i="6" s="1"/>
  <c r="M16" i="6"/>
  <c r="AG16" i="6" s="1"/>
  <c r="BA16" i="6" s="1"/>
  <c r="BM16" i="6" s="1"/>
  <c r="Q93" i="6"/>
  <c r="AK93" i="6" s="1"/>
  <c r="BE93" i="6" s="1"/>
  <c r="P30" i="6"/>
  <c r="AJ30" i="6" s="1"/>
  <c r="BD30" i="6" s="1"/>
  <c r="R15" i="6"/>
  <c r="AL15" i="6" s="1"/>
  <c r="BF15" i="6" s="1"/>
  <c r="BR15" i="6" s="1"/>
  <c r="P193" i="6"/>
  <c r="AJ193" i="6" s="1"/>
  <c r="BD193" i="6" s="1"/>
  <c r="M38" i="6"/>
  <c r="AG38" i="6" s="1"/>
  <c r="BA38" i="6" s="1"/>
  <c r="Q16" i="6"/>
  <c r="AK16" i="6" s="1"/>
  <c r="BE16" i="6" s="1"/>
  <c r="BQ16" i="6" s="1"/>
  <c r="AM53" i="6"/>
  <c r="BG53" i="6" s="1"/>
  <c r="BS53" i="6" s="1"/>
  <c r="M13" i="6"/>
  <c r="AG13" i="6" s="1"/>
  <c r="BA13" i="6" s="1"/>
  <c r="Q111" i="6"/>
  <c r="AK111" i="6" s="1"/>
  <c r="BE111" i="6" s="1"/>
  <c r="BQ111" i="6" s="1"/>
  <c r="T93" i="6"/>
  <c r="AN93" i="6" s="1"/>
  <c r="BH93" i="6" s="1"/>
  <c r="Q149" i="6"/>
  <c r="AK149" i="6" s="1"/>
  <c r="BE149" i="6" s="1"/>
  <c r="O193" i="6"/>
  <c r="AI193" i="6" s="1"/>
  <c r="BC193" i="6" s="1"/>
  <c r="N36" i="6"/>
  <c r="AH36" i="6" s="1"/>
  <c r="BB36" i="6" s="1"/>
  <c r="N71" i="6"/>
  <c r="AH71" i="6" s="1"/>
  <c r="BB71" i="6" s="1"/>
  <c r="P130" i="6"/>
  <c r="AJ130" i="6" s="1"/>
  <c r="BD130" i="6" s="1"/>
  <c r="M129" i="6"/>
  <c r="AG129" i="6" s="1"/>
  <c r="BA129" i="6" s="1"/>
  <c r="N23" i="6"/>
  <c r="AH23" i="6" s="1"/>
  <c r="BB23" i="6" s="1"/>
  <c r="R23" i="6"/>
  <c r="AL23" i="6" s="1"/>
  <c r="BF23" i="6" s="1"/>
  <c r="S169" i="6"/>
  <c r="AM169" i="6" s="1"/>
  <c r="BG169" i="6" s="1"/>
  <c r="AM187" i="6"/>
  <c r="BG187" i="6" s="1"/>
  <c r="O14" i="6"/>
  <c r="AI14" i="6" s="1"/>
  <c r="BC14" i="6" s="1"/>
  <c r="BO14" i="6" s="1"/>
  <c r="P44" i="6"/>
  <c r="AJ44" i="6" s="1"/>
  <c r="BD44" i="6" s="1"/>
  <c r="S17" i="6"/>
  <c r="AM17" i="6" s="1"/>
  <c r="BG17" i="6" s="1"/>
  <c r="BS17" i="6" s="1"/>
  <c r="Q14" i="6"/>
  <c r="AK14" i="6" s="1"/>
  <c r="BE14" i="6" s="1"/>
  <c r="BQ14" i="6" s="1"/>
  <c r="O63" i="6"/>
  <c r="AI63" i="6" s="1"/>
  <c r="BC63" i="6" s="1"/>
  <c r="AK207" i="6"/>
  <c r="BE207" i="6" s="1"/>
  <c r="S25" i="6"/>
  <c r="AM25" i="6" s="1"/>
  <c r="BG25" i="6" s="1"/>
  <c r="S73" i="6"/>
  <c r="AM73" i="6" s="1"/>
  <c r="BG73" i="6" s="1"/>
  <c r="U169" i="6"/>
  <c r="AO169" i="6" s="1"/>
  <c r="BI169" i="6" s="1"/>
  <c r="T92" i="6"/>
  <c r="AN92" i="6" s="1"/>
  <c r="BH92" i="6" s="1"/>
  <c r="U200" i="6"/>
  <c r="AO200" i="6" s="1"/>
  <c r="BI200" i="6" s="1"/>
  <c r="R205" i="6"/>
  <c r="AL205" i="6" s="1"/>
  <c r="BF205" i="6" s="1"/>
  <c r="Q52" i="6"/>
  <c r="AK52" i="6" s="1"/>
  <c r="BE52" i="6" s="1"/>
  <c r="BQ52" i="6" s="1"/>
  <c r="O24" i="6"/>
  <c r="AI24" i="6" s="1"/>
  <c r="BC24" i="6" s="1"/>
  <c r="T169" i="6"/>
  <c r="AN169" i="6" s="1"/>
  <c r="BH169" i="6" s="1"/>
  <c r="U188" i="6"/>
  <c r="AO188" i="6" s="1"/>
  <c r="BI188" i="6" s="1"/>
  <c r="AM177" i="6"/>
  <c r="BG177" i="6" s="1"/>
  <c r="Q37" i="6"/>
  <c r="AK37" i="6" s="1"/>
  <c r="BE37" i="6" s="1"/>
  <c r="AM149" i="6"/>
  <c r="BG149" i="6" s="1"/>
  <c r="U50" i="6"/>
  <c r="AO50" i="6" s="1"/>
  <c r="BI50" i="6" s="1"/>
  <c r="BU50" i="6" s="1"/>
  <c r="U13" i="6"/>
  <c r="AO13" i="6" s="1"/>
  <c r="BI13" i="6" s="1"/>
  <c r="R110" i="6"/>
  <c r="AL110" i="6" s="1"/>
  <c r="BF110" i="6" s="1"/>
  <c r="O39" i="6"/>
  <c r="AI39" i="6" s="1"/>
  <c r="BC39" i="6" s="1"/>
  <c r="AM44" i="6"/>
  <c r="BG44" i="6" s="1"/>
  <c r="O52" i="6"/>
  <c r="AI52" i="6" s="1"/>
  <c r="BC52" i="6" s="1"/>
  <c r="BO52" i="6" s="1"/>
  <c r="P16" i="6"/>
  <c r="AJ16" i="6" s="1"/>
  <c r="BD16" i="6" s="1"/>
  <c r="BP16" i="6" s="1"/>
  <c r="T23" i="6"/>
  <c r="AN23" i="6" s="1"/>
  <c r="BH23" i="6" s="1"/>
  <c r="M187" i="6"/>
  <c r="AG187" i="6" s="1"/>
  <c r="BA187" i="6" s="1"/>
  <c r="R29" i="6"/>
  <c r="AL29" i="6" s="1"/>
  <c r="BF29" i="6" s="1"/>
  <c r="P29" i="6"/>
  <c r="AJ29" i="6" s="1"/>
  <c r="BD29" i="6" s="1"/>
  <c r="AO38" i="6"/>
  <c r="BI38" i="6" s="1"/>
  <c r="T185" i="6"/>
  <c r="AN185" i="6" s="1"/>
  <c r="BH185" i="6" s="1"/>
  <c r="O206" i="6"/>
  <c r="AI206" i="6" s="1"/>
  <c r="BC206" i="6" s="1"/>
  <c r="M23" i="6"/>
  <c r="AG23" i="6" s="1"/>
  <c r="AO35" i="6"/>
  <c r="BI35" i="6" s="1"/>
  <c r="U110" i="6"/>
  <c r="AO110" i="6" s="1"/>
  <c r="BI110" i="6" s="1"/>
  <c r="U207" i="6"/>
  <c r="AO207" i="6" s="1"/>
  <c r="BI207" i="6" s="1"/>
  <c r="U149" i="6"/>
  <c r="AO149" i="6" s="1"/>
  <c r="BI149" i="6" s="1"/>
  <c r="M15" i="6"/>
  <c r="AG15" i="6" s="1"/>
  <c r="BA15" i="6" s="1"/>
  <c r="BM15" i="6" s="1"/>
  <c r="M17" i="6"/>
  <c r="AG17" i="6" s="1"/>
  <c r="BA17" i="6" s="1"/>
  <c r="BM17" i="6" s="1"/>
  <c r="R37" i="6"/>
  <c r="AL37" i="6" s="1"/>
  <c r="BF37" i="6" s="1"/>
  <c r="N92" i="6"/>
  <c r="AH92" i="6" s="1"/>
  <c r="BB92" i="6" s="1"/>
  <c r="T200" i="6"/>
  <c r="AN200" i="6" s="1"/>
  <c r="BH200" i="6" s="1"/>
  <c r="P111" i="6"/>
  <c r="AJ111" i="6" s="1"/>
  <c r="BD111" i="6" s="1"/>
  <c r="N17" i="6"/>
  <c r="AH17" i="6" s="1"/>
  <c r="BB17" i="6" s="1"/>
  <c r="BN17" i="6" s="1"/>
  <c r="T71" i="6"/>
  <c r="AN71" i="6" s="1"/>
  <c r="BH71" i="6" s="1"/>
  <c r="O149" i="6"/>
  <c r="AI149" i="6" s="1"/>
  <c r="BC149" i="6" s="1"/>
  <c r="BO149" i="6" s="1"/>
  <c r="AM205" i="6"/>
  <c r="BG205" i="6" s="1"/>
  <c r="M200" i="6"/>
  <c r="AG200" i="6" s="1"/>
  <c r="BA200" i="6" s="1"/>
  <c r="M205" i="6"/>
  <c r="AG205" i="6" s="1"/>
  <c r="BA205" i="6" s="1"/>
  <c r="M130" i="6"/>
  <c r="AG130" i="6" s="1"/>
  <c r="BA130" i="6" s="1"/>
  <c r="Q112" i="6"/>
  <c r="AK112" i="6" s="1"/>
  <c r="BE112" i="6" s="1"/>
  <c r="BQ112" i="6" s="1"/>
  <c r="AM33" i="6"/>
  <c r="BG33" i="6" s="1"/>
  <c r="R14" i="6"/>
  <c r="AL14" i="6" s="1"/>
  <c r="BF14" i="6" s="1"/>
  <c r="BR14" i="6" s="1"/>
  <c r="P185" i="6"/>
  <c r="AJ185" i="6" s="1"/>
  <c r="BD185" i="6" s="1"/>
  <c r="O112" i="6"/>
  <c r="AI112" i="6" s="1"/>
  <c r="BC112" i="6" s="1"/>
  <c r="R93" i="6"/>
  <c r="AL93" i="6" s="1"/>
  <c r="BF93" i="6" s="1"/>
  <c r="O72" i="6"/>
  <c r="AI72" i="6" s="1"/>
  <c r="BC72" i="6" s="1"/>
  <c r="R71" i="6"/>
  <c r="AL71" i="6" s="1"/>
  <c r="BF71" i="6" s="1"/>
  <c r="AM206" i="6"/>
  <c r="BG206" i="6" s="1"/>
  <c r="P131" i="6"/>
  <c r="AJ131" i="6" s="1"/>
  <c r="BD131" i="6" s="1"/>
  <c r="O29" i="6"/>
  <c r="AI29" i="6" s="1"/>
  <c r="BC29" i="6" s="1"/>
  <c r="O15" i="6"/>
  <c r="AI15" i="6" s="1"/>
  <c r="BC15" i="6" s="1"/>
  <c r="BO15" i="6" s="1"/>
  <c r="P88" i="6"/>
  <c r="AJ88" i="6" s="1"/>
  <c r="BD88" i="6" s="1"/>
  <c r="S88" i="6"/>
  <c r="AM88" i="6" s="1"/>
  <c r="BG88" i="6" s="1"/>
  <c r="S93" i="6"/>
  <c r="AM93" i="6" s="1"/>
  <c r="BG93" i="6" s="1"/>
  <c r="O177" i="6"/>
  <c r="AI177" i="6" s="1"/>
  <c r="BC177" i="6" s="1"/>
  <c r="O93" i="6"/>
  <c r="AI93" i="6" s="1"/>
  <c r="BC93" i="6" s="1"/>
  <c r="Q39" i="6"/>
  <c r="AK39" i="6" s="1"/>
  <c r="BE39" i="6" s="1"/>
  <c r="O187" i="6"/>
  <c r="AI187" i="6" s="1"/>
  <c r="BC187" i="6" s="1"/>
  <c r="M24" i="6"/>
  <c r="AG24" i="6" s="1"/>
  <c r="BA24" i="6" s="1"/>
  <c r="AM37" i="6"/>
  <c r="BG37" i="6" s="1"/>
  <c r="P38" i="6"/>
  <c r="AJ38" i="6" s="1"/>
  <c r="BD38" i="6" s="1"/>
  <c r="R53" i="6"/>
  <c r="AL53" i="6" s="1"/>
  <c r="BF53" i="6" s="1"/>
  <c r="BR53" i="6" s="1"/>
  <c r="Q38" i="6"/>
  <c r="AK38" i="6" s="1"/>
  <c r="BE38" i="6" s="1"/>
  <c r="N111" i="6"/>
  <c r="AH111" i="6" s="1"/>
  <c r="BB111" i="6" s="1"/>
  <c r="Q91" i="6"/>
  <c r="AK91" i="6" s="1"/>
  <c r="BE91" i="6" s="1"/>
  <c r="M149" i="6"/>
  <c r="AG149" i="6" s="1"/>
  <c r="BA149" i="6" s="1"/>
  <c r="M112" i="6"/>
  <c r="AG112" i="6" s="1"/>
  <c r="BA112" i="6" s="1"/>
  <c r="U69" i="6"/>
  <c r="AO69" i="6" s="1"/>
  <c r="BI69" i="6" s="1"/>
  <c r="O71" i="6"/>
  <c r="AI71" i="6" s="1"/>
  <c r="BC71" i="6" s="1"/>
  <c r="S131" i="6"/>
  <c r="AM131" i="6" s="1"/>
  <c r="BG131" i="6" s="1"/>
  <c r="U92" i="6"/>
  <c r="AO92" i="6" s="1"/>
  <c r="BI92" i="6" s="1"/>
  <c r="T207" i="6"/>
  <c r="AN207" i="6" s="1"/>
  <c r="BH207" i="6" s="1"/>
  <c r="AM55" i="6"/>
  <c r="BG55" i="6" s="1"/>
  <c r="BS55" i="6" s="1"/>
  <c r="R72" i="6"/>
  <c r="AL72" i="6" s="1"/>
  <c r="BF72" i="6" s="1"/>
  <c r="Q92" i="6"/>
  <c r="AK92" i="6" s="1"/>
  <c r="BE92" i="6" s="1"/>
  <c r="U74" i="6"/>
  <c r="AO74" i="6" s="1"/>
  <c r="BI74" i="6" s="1"/>
  <c r="U15" i="6"/>
  <c r="AO15" i="6" s="1"/>
  <c r="BI15" i="6" s="1"/>
  <c r="BU15" i="6" s="1"/>
  <c r="R111" i="6"/>
  <c r="AL111" i="6" s="1"/>
  <c r="BF111" i="6" s="1"/>
  <c r="P200" i="6"/>
  <c r="AJ200" i="6" s="1"/>
  <c r="BD200" i="6" s="1"/>
  <c r="M54" i="6"/>
  <c r="AG54" i="6" s="1"/>
  <c r="BA54" i="6" s="1"/>
  <c r="BM54" i="6" s="1"/>
  <c r="U111" i="6"/>
  <c r="AO111" i="6" s="1"/>
  <c r="BI111" i="6" s="1"/>
  <c r="AM52" i="6"/>
  <c r="BG52" i="6" s="1"/>
  <c r="BS52" i="6" s="1"/>
  <c r="O44" i="6"/>
  <c r="AI44" i="6" s="1"/>
  <c r="BC44" i="6" s="1"/>
  <c r="O88" i="6"/>
  <c r="AI88" i="6" s="1"/>
  <c r="BC88" i="6" s="1"/>
  <c r="S24" i="6"/>
  <c r="AM24" i="6" s="1"/>
  <c r="BG24" i="6" s="1"/>
  <c r="U44" i="6"/>
  <c r="AO44" i="6" s="1"/>
  <c r="BI44" i="6" s="1"/>
  <c r="T193" i="6"/>
  <c r="AN193" i="6" s="1"/>
  <c r="BH193" i="6" s="1"/>
  <c r="U193" i="6"/>
  <c r="AO193" i="6" s="1"/>
  <c r="BI193" i="6" s="1"/>
  <c r="T205" i="6"/>
  <c r="AN205" i="6" s="1"/>
  <c r="BH205" i="6" s="1"/>
  <c r="U91" i="6"/>
  <c r="AO91" i="6" s="1"/>
  <c r="BI91" i="6" s="1"/>
  <c r="T73" i="6"/>
  <c r="AN73" i="6" s="1"/>
  <c r="BH73" i="6" s="1"/>
  <c r="T55" i="6"/>
  <c r="AN55" i="6" s="1"/>
  <c r="BH55" i="6" s="1"/>
  <c r="BT55" i="6" s="1"/>
  <c r="AM188" i="6"/>
  <c r="BG188" i="6" s="1"/>
  <c r="M88" i="6"/>
  <c r="AG88" i="6" s="1"/>
  <c r="BA88" i="6" s="1"/>
  <c r="P91" i="6"/>
  <c r="AJ91" i="6" s="1"/>
  <c r="BD91" i="6" s="1"/>
  <c r="R63" i="6"/>
  <c r="AL63" i="6" s="1"/>
  <c r="BF63" i="6" s="1"/>
  <c r="P39" i="6"/>
  <c r="AJ39" i="6" s="1"/>
  <c r="BD39" i="6" s="1"/>
  <c r="T177" i="6"/>
  <c r="AN177" i="6" s="1"/>
  <c r="BH177" i="6" s="1"/>
  <c r="P50" i="6"/>
  <c r="AJ50" i="6" s="1"/>
  <c r="BD50" i="6" s="1"/>
  <c r="BP50" i="6" s="1"/>
  <c r="N14" i="6"/>
  <c r="AH14" i="6" s="1"/>
  <c r="BB14" i="6" s="1"/>
  <c r="BN14" i="6" s="1"/>
  <c r="Q148" i="6"/>
  <c r="AK148" i="6" s="1"/>
  <c r="BE148" i="6" s="1"/>
  <c r="N205" i="6"/>
  <c r="AH205" i="6" s="1"/>
  <c r="BB205" i="6" s="1"/>
  <c r="M33" i="6"/>
  <c r="AG33" i="6" s="1"/>
  <c r="BA33" i="6" s="1"/>
  <c r="P52" i="6"/>
  <c r="AJ52" i="6" s="1"/>
  <c r="BD52" i="6" s="1"/>
  <c r="BP52" i="6" s="1"/>
  <c r="Q74" i="6"/>
  <c r="AK74" i="6" s="1"/>
  <c r="BE74" i="6" s="1"/>
  <c r="T188" i="6"/>
  <c r="AN188" i="6" s="1"/>
  <c r="BH188" i="6" s="1"/>
  <c r="AL150" i="6"/>
  <c r="BF150" i="6" s="1"/>
  <c r="O33" i="6"/>
  <c r="AI33" i="6" s="1"/>
  <c r="BC33" i="6" s="1"/>
  <c r="AG169" i="6"/>
  <c r="BA169" i="6" s="1"/>
  <c r="P54" i="6"/>
  <c r="AJ54" i="6" s="1"/>
  <c r="BD54" i="6" s="1"/>
  <c r="BP54" i="6" s="1"/>
  <c r="T34" i="6"/>
  <c r="AN34" i="6" s="1"/>
  <c r="BH34" i="6" s="1"/>
  <c r="T131" i="6"/>
  <c r="AN131" i="6" s="1"/>
  <c r="BH131" i="6" s="1"/>
  <c r="Q15" i="6"/>
  <c r="AK15" i="6" s="1"/>
  <c r="BE15" i="6" s="1"/>
  <c r="BQ15" i="6" s="1"/>
  <c r="N15" i="6"/>
  <c r="AH15" i="6" s="1"/>
  <c r="BB15" i="6" s="1"/>
  <c r="BN15" i="6" s="1"/>
  <c r="R38" i="6"/>
  <c r="AL38" i="6" s="1"/>
  <c r="BF38" i="6" s="1"/>
  <c r="O186" i="6"/>
  <c r="AI186" i="6" s="1"/>
  <c r="BC186" i="6" s="1"/>
  <c r="N54" i="6"/>
  <c r="AH54" i="6" s="1"/>
  <c r="BB54" i="6" s="1"/>
  <c r="BN54" i="6" s="1"/>
  <c r="M4" i="6"/>
  <c r="AG4" i="6" s="1"/>
  <c r="BA4" i="6" s="1"/>
  <c r="N4" i="6"/>
  <c r="AH4" i="6" s="1"/>
  <c r="BB4" i="6" s="1"/>
  <c r="R4" i="6"/>
  <c r="AL4" i="6" s="1"/>
  <c r="BF4" i="6" s="1"/>
  <c r="O4" i="6"/>
  <c r="AI4" i="6" s="1"/>
  <c r="BC4" i="6" s="1"/>
  <c r="P4" i="6"/>
  <c r="AJ4" i="6" s="1"/>
  <c r="BD4" i="6" s="1"/>
  <c r="Q4" i="6"/>
  <c r="AK4" i="6" s="1"/>
  <c r="BE4" i="6" s="1"/>
  <c r="S4" i="6"/>
  <c r="AM4" i="6" s="1"/>
  <c r="BG4" i="6" s="1"/>
  <c r="U4" i="6"/>
  <c r="AO4" i="6" s="1"/>
  <c r="BI4" i="6" s="1"/>
  <c r="T4" i="6"/>
  <c r="AN4" i="6" s="1"/>
  <c r="BH4" i="6" s="1"/>
  <c r="O5" i="6"/>
  <c r="AI5" i="6" s="1"/>
  <c r="BC5" i="6" s="1"/>
  <c r="S5" i="6"/>
  <c r="AM5" i="6" s="1"/>
  <c r="BG5" i="6" s="1"/>
  <c r="T5" i="6"/>
  <c r="AN5" i="6" s="1"/>
  <c r="BH5" i="6" s="1"/>
  <c r="BT5" i="6" s="1"/>
  <c r="P5" i="6"/>
  <c r="AJ5" i="6" s="1"/>
  <c r="BD5" i="6" s="1"/>
  <c r="U5" i="6"/>
  <c r="AO5" i="6" s="1"/>
  <c r="BI5" i="6" s="1"/>
  <c r="Q5" i="6"/>
  <c r="AK5" i="6" s="1"/>
  <c r="BE5" i="6" s="1"/>
  <c r="R5" i="6"/>
  <c r="AL5" i="6" s="1"/>
  <c r="BF5" i="6" s="1"/>
  <c r="M5" i="6"/>
  <c r="AG5" i="6" s="1"/>
  <c r="BA5" i="6" s="1"/>
  <c r="N5" i="6"/>
  <c r="AH5" i="6" s="1"/>
  <c r="BB5" i="6" s="1"/>
  <c r="M7" i="6"/>
  <c r="AG7" i="6" s="1"/>
  <c r="BA7" i="6" s="1"/>
  <c r="U7" i="6"/>
  <c r="AO7" i="6" s="1"/>
  <c r="BI7" i="6" s="1"/>
  <c r="S7" i="6"/>
  <c r="AM7" i="6" s="1"/>
  <c r="BG7" i="6" s="1"/>
  <c r="N7" i="6"/>
  <c r="AH7" i="6" s="1"/>
  <c r="BB7" i="6" s="1"/>
  <c r="O7" i="6"/>
  <c r="AI7" i="6" s="1"/>
  <c r="BC7" i="6" s="1"/>
  <c r="P7" i="6"/>
  <c r="AJ7" i="6" s="1"/>
  <c r="BD7" i="6" s="1"/>
  <c r="Q7" i="6"/>
  <c r="AK7" i="6" s="1"/>
  <c r="BE7" i="6" s="1"/>
  <c r="R7" i="6"/>
  <c r="AL7" i="6" s="1"/>
  <c r="BF7" i="6" s="1"/>
  <c r="T7" i="6"/>
  <c r="AN7" i="6" s="1"/>
  <c r="BH7" i="6" s="1"/>
  <c r="O8" i="6"/>
  <c r="AI8" i="6" s="1"/>
  <c r="BC8" i="6" s="1"/>
  <c r="S8" i="6"/>
  <c r="AM8" i="6" s="1"/>
  <c r="BG8" i="6" s="1"/>
  <c r="T8" i="6"/>
  <c r="AN8" i="6" s="1"/>
  <c r="BH8" i="6" s="1"/>
  <c r="N8" i="6"/>
  <c r="AH8" i="6" s="1"/>
  <c r="BB8" i="6" s="1"/>
  <c r="P8" i="6"/>
  <c r="AJ8" i="6" s="1"/>
  <c r="BD8" i="6" s="1"/>
  <c r="Q8" i="6"/>
  <c r="AK8" i="6" s="1"/>
  <c r="BE8" i="6" s="1"/>
  <c r="U8" i="6"/>
  <c r="AO8" i="6" s="1"/>
  <c r="BI8" i="6" s="1"/>
  <c r="R8" i="6"/>
  <c r="AL8" i="6" s="1"/>
  <c r="BF8" i="6" s="1"/>
  <c r="M8" i="6"/>
  <c r="AG8" i="6" s="1"/>
  <c r="BA8" i="6" s="1"/>
  <c r="O9" i="6"/>
  <c r="AI9" i="6" s="1"/>
  <c r="BC9" i="6" s="1"/>
  <c r="S9" i="6"/>
  <c r="AM9" i="6" s="1"/>
  <c r="BG9" i="6" s="1"/>
  <c r="U9" i="6"/>
  <c r="AO9" i="6" s="1"/>
  <c r="BI9" i="6" s="1"/>
  <c r="P9" i="6"/>
  <c r="AJ9" i="6" s="1"/>
  <c r="BD9" i="6" s="1"/>
  <c r="M9" i="6"/>
  <c r="AG9" i="6" s="1"/>
  <c r="BA9" i="6" s="1"/>
  <c r="Q9" i="6"/>
  <c r="AK9" i="6" s="1"/>
  <c r="BE9" i="6" s="1"/>
  <c r="N9" i="6"/>
  <c r="AH9" i="6" s="1"/>
  <c r="BB9" i="6" s="1"/>
  <c r="R9" i="6"/>
  <c r="AL9" i="6" s="1"/>
  <c r="BF9" i="6" s="1"/>
  <c r="T9" i="6"/>
  <c r="AN9" i="6" s="1"/>
  <c r="BH9" i="6" s="1"/>
  <c r="N10" i="6"/>
  <c r="AH10" i="6" s="1"/>
  <c r="BB10" i="6" s="1"/>
  <c r="Q10" i="6"/>
  <c r="AK10" i="6" s="1"/>
  <c r="BE10" i="6" s="1"/>
  <c r="T10" i="6"/>
  <c r="AN10" i="6" s="1"/>
  <c r="BH10" i="6" s="1"/>
  <c r="O10" i="6"/>
  <c r="AI10" i="6" s="1"/>
  <c r="BC10" i="6" s="1"/>
  <c r="P10" i="6"/>
  <c r="AJ10" i="6" s="1"/>
  <c r="BD10" i="6" s="1"/>
  <c r="M10" i="6"/>
  <c r="AG10" i="6" s="1"/>
  <c r="BA10" i="6" s="1"/>
  <c r="R10" i="6"/>
  <c r="AL10" i="6" s="1"/>
  <c r="BF10" i="6" s="1"/>
  <c r="S10" i="6"/>
  <c r="AM10" i="6" s="1"/>
  <c r="BG10" i="6" s="1"/>
  <c r="U10" i="6"/>
  <c r="AO10" i="6" s="1"/>
  <c r="BI10" i="6" s="1"/>
  <c r="T11" i="6"/>
  <c r="AN11" i="6" s="1"/>
  <c r="BH11" i="6" s="1"/>
  <c r="U11" i="6"/>
  <c r="AO11" i="6" s="1"/>
  <c r="BI11" i="6" s="1"/>
  <c r="O11" i="6"/>
  <c r="AI11" i="6" s="1"/>
  <c r="BC11" i="6" s="1"/>
  <c r="S11" i="6"/>
  <c r="AM11" i="6" s="1"/>
  <c r="BG11" i="6" s="1"/>
  <c r="M11" i="6"/>
  <c r="AG11" i="6" s="1"/>
  <c r="BA11" i="6" s="1"/>
  <c r="N11" i="6"/>
  <c r="AH11" i="6" s="1"/>
  <c r="BB11" i="6" s="1"/>
  <c r="Q11" i="6"/>
  <c r="AK11" i="6" s="1"/>
  <c r="BE11" i="6" s="1"/>
  <c r="R11" i="6"/>
  <c r="AL11" i="6" s="1"/>
  <c r="BF11" i="6" s="1"/>
  <c r="P11" i="6"/>
  <c r="AJ11" i="6" s="1"/>
  <c r="BD11" i="6" s="1"/>
  <c r="M18" i="6"/>
  <c r="AG18" i="6" s="1"/>
  <c r="BA18" i="6" s="1"/>
  <c r="R18" i="6"/>
  <c r="AL18" i="6" s="1"/>
  <c r="BF18" i="6" s="1"/>
  <c r="O18" i="6"/>
  <c r="AI18" i="6" s="1"/>
  <c r="BC18" i="6" s="1"/>
  <c r="P18" i="6"/>
  <c r="AJ18" i="6" s="1"/>
  <c r="BD18" i="6" s="1"/>
  <c r="T18" i="6"/>
  <c r="AN18" i="6" s="1"/>
  <c r="BH18" i="6" s="1"/>
  <c r="Q18" i="6"/>
  <c r="AK18" i="6" s="1"/>
  <c r="BE18" i="6" s="1"/>
  <c r="U18" i="6"/>
  <c r="AO18" i="6" s="1"/>
  <c r="BI18" i="6" s="1"/>
  <c r="S18" i="6"/>
  <c r="AM18" i="6" s="1"/>
  <c r="BG18" i="6" s="1"/>
  <c r="R19" i="6"/>
  <c r="AL19" i="6" s="1"/>
  <c r="BF19" i="6" s="1"/>
  <c r="U19" i="6"/>
  <c r="AO19" i="6" s="1"/>
  <c r="BI19" i="6" s="1"/>
  <c r="S19" i="6"/>
  <c r="AM19" i="6" s="1"/>
  <c r="BG19" i="6" s="1"/>
  <c r="P19" i="6"/>
  <c r="AJ19" i="6" s="1"/>
  <c r="BD19" i="6" s="1"/>
  <c r="T19" i="6"/>
  <c r="AN19" i="6" s="1"/>
  <c r="BH19" i="6" s="1"/>
  <c r="Q19" i="6"/>
  <c r="AK19" i="6" s="1"/>
  <c r="BE19" i="6" s="1"/>
  <c r="M19" i="6"/>
  <c r="AG19" i="6" s="1"/>
  <c r="BA19" i="6" s="1"/>
  <c r="N19" i="6"/>
  <c r="AH19" i="6" s="1"/>
  <c r="BB19" i="6" s="1"/>
  <c r="O19" i="6"/>
  <c r="AI19" i="6" s="1"/>
  <c r="BC19" i="6" s="1"/>
  <c r="P20" i="6"/>
  <c r="AJ20" i="6" s="1"/>
  <c r="BD20" i="6" s="1"/>
  <c r="S20" i="6"/>
  <c r="AM20" i="6" s="1"/>
  <c r="BG20" i="6" s="1"/>
  <c r="N20" i="6"/>
  <c r="AH20" i="6" s="1"/>
  <c r="BB20" i="6" s="1"/>
  <c r="Q20" i="6"/>
  <c r="AK20" i="6" s="1"/>
  <c r="BE20" i="6" s="1"/>
  <c r="T20" i="6"/>
  <c r="AN20" i="6" s="1"/>
  <c r="BH20" i="6" s="1"/>
  <c r="R20" i="6"/>
  <c r="AL20" i="6" s="1"/>
  <c r="BF20" i="6" s="1"/>
  <c r="O20" i="6"/>
  <c r="AI20" i="6" s="1"/>
  <c r="BC20" i="6" s="1"/>
  <c r="M20" i="6"/>
  <c r="AG20" i="6" s="1"/>
  <c r="BA20" i="6" s="1"/>
  <c r="U20" i="6"/>
  <c r="AO20" i="6" s="1"/>
  <c r="BI20" i="6" s="1"/>
  <c r="S27" i="6"/>
  <c r="AM27" i="6" s="1"/>
  <c r="BG27" i="6" s="1"/>
  <c r="O31" i="6"/>
  <c r="AI31" i="6" s="1"/>
  <c r="BC31" i="6" s="1"/>
  <c r="T42" i="6"/>
  <c r="AN42" i="6" s="1"/>
  <c r="BH42" i="6" s="1"/>
  <c r="R43" i="6"/>
  <c r="AL43" i="6" s="1"/>
  <c r="BF43" i="6" s="1"/>
  <c r="O46" i="6"/>
  <c r="AI46" i="6" s="1"/>
  <c r="BC46" i="6" s="1"/>
  <c r="S56" i="6"/>
  <c r="AM56" i="6" s="1"/>
  <c r="BG56" i="6" s="1"/>
  <c r="BS56" i="6" s="1"/>
  <c r="P57" i="6"/>
  <c r="AJ57" i="6" s="1"/>
  <c r="BD57" i="6" s="1"/>
  <c r="N58" i="6"/>
  <c r="AH58" i="6" s="1"/>
  <c r="BB58" i="6" s="1"/>
  <c r="S61" i="6"/>
  <c r="AM61" i="6" s="1"/>
  <c r="BG61" i="6" s="1"/>
  <c r="P62" i="6"/>
  <c r="AJ62" i="6" s="1"/>
  <c r="BD62" i="6" s="1"/>
  <c r="R64" i="6"/>
  <c r="AL64" i="6" s="1"/>
  <c r="BF64" i="6" s="1"/>
  <c r="P65" i="6"/>
  <c r="AJ65" i="6" s="1"/>
  <c r="BD65" i="6" s="1"/>
  <c r="N66" i="6"/>
  <c r="AH66" i="6" s="1"/>
  <c r="BB66" i="6" s="1"/>
  <c r="S67" i="6"/>
  <c r="AM67" i="6" s="1"/>
  <c r="BG67" i="6" s="1"/>
  <c r="Q68" i="6"/>
  <c r="AK68" i="6" s="1"/>
  <c r="BE68" i="6" s="1"/>
  <c r="N75" i="6"/>
  <c r="AH75" i="6" s="1"/>
  <c r="BB75" i="6" s="1"/>
  <c r="T76" i="6"/>
  <c r="AN76" i="6" s="1"/>
  <c r="BH76" i="6" s="1"/>
  <c r="R77" i="6"/>
  <c r="AL77" i="6" s="1"/>
  <c r="BF77" i="6" s="1"/>
  <c r="O80" i="6"/>
  <c r="AI80" i="6" s="1"/>
  <c r="BC80" i="6" s="1"/>
  <c r="M81" i="6"/>
  <c r="AG81" i="6" s="1"/>
  <c r="BA81" i="6" s="1"/>
  <c r="U81" i="6"/>
  <c r="AO81" i="6" s="1"/>
  <c r="BI81" i="6" s="1"/>
  <c r="S82" i="6"/>
  <c r="AM82" i="6" s="1"/>
  <c r="BG82" i="6" s="1"/>
  <c r="Q83" i="6"/>
  <c r="AK83" i="6" s="1"/>
  <c r="BE83" i="6" s="1"/>
  <c r="O84" i="6"/>
  <c r="AI84" i="6" s="1"/>
  <c r="BC84" i="6" s="1"/>
  <c r="M85" i="6"/>
  <c r="AG85" i="6" s="1"/>
  <c r="BA85" i="6" s="1"/>
  <c r="U85" i="6"/>
  <c r="AO85" i="6" s="1"/>
  <c r="BI85" i="6" s="1"/>
  <c r="S86" i="6"/>
  <c r="AM86" i="6" s="1"/>
  <c r="BG86" i="6" s="1"/>
  <c r="Q87" i="6"/>
  <c r="AK87" i="6" s="1"/>
  <c r="BE87" i="6" s="1"/>
  <c r="Q94" i="6"/>
  <c r="AK94" i="6" s="1"/>
  <c r="BE94" i="6" s="1"/>
  <c r="O95" i="6"/>
  <c r="AI95" i="6" s="1"/>
  <c r="BC95" i="6" s="1"/>
  <c r="M96" i="6"/>
  <c r="AG96" i="6" s="1"/>
  <c r="BA96" i="6" s="1"/>
  <c r="U96" i="6"/>
  <c r="AO96" i="6" s="1"/>
  <c r="BI96" i="6" s="1"/>
  <c r="S98" i="6"/>
  <c r="AM98" i="6" s="1"/>
  <c r="BG98" i="6" s="1"/>
  <c r="Q99" i="6"/>
  <c r="AK99" i="6" s="1"/>
  <c r="BE99" i="6" s="1"/>
  <c r="O100" i="6"/>
  <c r="AI100" i="6" s="1"/>
  <c r="BC100" i="6" s="1"/>
  <c r="M101" i="6"/>
  <c r="AG101" i="6" s="1"/>
  <c r="BA101" i="6" s="1"/>
  <c r="U101" i="6"/>
  <c r="AO101" i="6" s="1"/>
  <c r="BI101" i="6" s="1"/>
  <c r="S102" i="6"/>
  <c r="AM102" i="6" s="1"/>
  <c r="BG102" i="6" s="1"/>
  <c r="Q103" i="6"/>
  <c r="AK103" i="6" s="1"/>
  <c r="BE103" i="6" s="1"/>
  <c r="O104" i="6"/>
  <c r="AI104" i="6" s="1"/>
  <c r="BC104" i="6" s="1"/>
  <c r="M105" i="6"/>
  <c r="AG105" i="6" s="1"/>
  <c r="BA105" i="6" s="1"/>
  <c r="U105" i="6"/>
  <c r="AO105" i="6" s="1"/>
  <c r="BI105" i="6" s="1"/>
  <c r="S106" i="6"/>
  <c r="AM106" i="6" s="1"/>
  <c r="BG106" i="6" s="1"/>
  <c r="Q107" i="6"/>
  <c r="AK107" i="6" s="1"/>
  <c r="BE107" i="6" s="1"/>
  <c r="O108" i="6"/>
  <c r="AI108" i="6" s="1"/>
  <c r="BC108" i="6" s="1"/>
  <c r="M109" i="6"/>
  <c r="AG109" i="6" s="1"/>
  <c r="BA109" i="6" s="1"/>
  <c r="U109" i="6"/>
  <c r="AO109" i="6" s="1"/>
  <c r="BI109" i="6" s="1"/>
  <c r="P113" i="6"/>
  <c r="AJ113" i="6" s="1"/>
  <c r="BD113" i="6" s="1"/>
  <c r="N114" i="6"/>
  <c r="AH114" i="6" s="1"/>
  <c r="BB114" i="6" s="1"/>
  <c r="T115" i="6"/>
  <c r="AN115" i="6" s="1"/>
  <c r="BH115" i="6" s="1"/>
  <c r="R117" i="6"/>
  <c r="AL117" i="6" s="1"/>
  <c r="BF117" i="6" s="1"/>
  <c r="P118" i="6"/>
  <c r="AJ118" i="6" s="1"/>
  <c r="BD118" i="6" s="1"/>
  <c r="N119" i="6"/>
  <c r="AH119" i="6" s="1"/>
  <c r="BB119" i="6" s="1"/>
  <c r="S120" i="6"/>
  <c r="AM120" i="6" s="1"/>
  <c r="BG120" i="6" s="1"/>
  <c r="Q121" i="6"/>
  <c r="AK121" i="6" s="1"/>
  <c r="BE121" i="6" s="1"/>
  <c r="O122" i="6"/>
  <c r="AI122" i="6" s="1"/>
  <c r="BC122" i="6" s="1"/>
  <c r="M123" i="6"/>
  <c r="AG123" i="6" s="1"/>
  <c r="BA123" i="6" s="1"/>
  <c r="U123" i="6"/>
  <c r="AO123" i="6" s="1"/>
  <c r="BI123" i="6" s="1"/>
  <c r="S124" i="6"/>
  <c r="AM124" i="6" s="1"/>
  <c r="BG124" i="6" s="1"/>
  <c r="Q125" i="6"/>
  <c r="AK125" i="6" s="1"/>
  <c r="BE125" i="6" s="1"/>
  <c r="O126" i="6"/>
  <c r="AI126" i="6" s="1"/>
  <c r="BC126" i="6" s="1"/>
  <c r="M127" i="6"/>
  <c r="AG127" i="6" s="1"/>
  <c r="BA127" i="6" s="1"/>
  <c r="U127" i="6"/>
  <c r="AO127" i="6" s="1"/>
  <c r="BI127" i="6" s="1"/>
  <c r="O132" i="6"/>
  <c r="AI132" i="6" s="1"/>
  <c r="BC132" i="6" s="1"/>
  <c r="M133" i="6"/>
  <c r="AG133" i="6" s="1"/>
  <c r="BA133" i="6" s="1"/>
  <c r="U133" i="6"/>
  <c r="AO133" i="6" s="1"/>
  <c r="BI133" i="6" s="1"/>
  <c r="S134" i="6"/>
  <c r="AM134" i="6" s="1"/>
  <c r="BG134" i="6" s="1"/>
  <c r="Q136" i="6"/>
  <c r="AK136" i="6" s="1"/>
  <c r="BE136" i="6" s="1"/>
  <c r="N137" i="6"/>
  <c r="AH137" i="6" s="1"/>
  <c r="BB137" i="6" s="1"/>
  <c r="T138" i="6"/>
  <c r="AN138" i="6" s="1"/>
  <c r="BH138" i="6" s="1"/>
  <c r="R139" i="6"/>
  <c r="AL139" i="6" s="1"/>
  <c r="BF139" i="6" s="1"/>
  <c r="P140" i="6"/>
  <c r="AJ140" i="6" s="1"/>
  <c r="BD140" i="6" s="1"/>
  <c r="N141" i="6"/>
  <c r="AH141" i="6" s="1"/>
  <c r="BB141" i="6" s="1"/>
  <c r="T142" i="6"/>
  <c r="AN142" i="6" s="1"/>
  <c r="BH142" i="6" s="1"/>
  <c r="R143" i="6"/>
  <c r="AL143" i="6" s="1"/>
  <c r="BF143" i="6" s="1"/>
  <c r="P144" i="6"/>
  <c r="AJ144" i="6" s="1"/>
  <c r="BD144" i="6" s="1"/>
  <c r="N145" i="6"/>
  <c r="AH145" i="6" s="1"/>
  <c r="BB145" i="6" s="1"/>
  <c r="T146" i="6"/>
  <c r="AN146" i="6" s="1"/>
  <c r="BH146" i="6" s="1"/>
  <c r="R147" i="6"/>
  <c r="AL147" i="6" s="1"/>
  <c r="BF147" i="6" s="1"/>
  <c r="M151" i="6"/>
  <c r="AG151" i="6" s="1"/>
  <c r="BA151" i="6" s="1"/>
  <c r="U151" i="6"/>
  <c r="AO151" i="6" s="1"/>
  <c r="BI151" i="6" s="1"/>
  <c r="S152" i="6"/>
  <c r="AM152" i="6" s="1"/>
  <c r="BG152" i="6" s="1"/>
  <c r="Q153" i="6"/>
  <c r="AK153" i="6" s="1"/>
  <c r="BE153" i="6" s="1"/>
  <c r="T27" i="6"/>
  <c r="AN27" i="6" s="1"/>
  <c r="BH27" i="6" s="1"/>
  <c r="P31" i="6"/>
  <c r="AJ31" i="6" s="1"/>
  <c r="BD31" i="6" s="1"/>
  <c r="M42" i="6"/>
  <c r="AG42" i="6" s="1"/>
  <c r="BA42" i="6" s="1"/>
  <c r="U42" i="6"/>
  <c r="AO42" i="6" s="1"/>
  <c r="BI42" i="6" s="1"/>
  <c r="S43" i="6"/>
  <c r="AM43" i="6" s="1"/>
  <c r="BG43" i="6" s="1"/>
  <c r="P46" i="6"/>
  <c r="AJ46" i="6" s="1"/>
  <c r="BD46" i="6" s="1"/>
  <c r="T56" i="6"/>
  <c r="AN56" i="6" s="1"/>
  <c r="BH56" i="6" s="1"/>
  <c r="BT56" i="6" s="1"/>
  <c r="Q57" i="6"/>
  <c r="AK57" i="6" s="1"/>
  <c r="BE57" i="6" s="1"/>
  <c r="O58" i="6"/>
  <c r="AI58" i="6" s="1"/>
  <c r="BC58" i="6" s="1"/>
  <c r="T61" i="6"/>
  <c r="AN61" i="6" s="1"/>
  <c r="BH61" i="6" s="1"/>
  <c r="Q62" i="6"/>
  <c r="AK62" i="6" s="1"/>
  <c r="BE62" i="6" s="1"/>
  <c r="S64" i="6"/>
  <c r="AM64" i="6" s="1"/>
  <c r="BG64" i="6" s="1"/>
  <c r="Q65" i="6"/>
  <c r="AK65" i="6" s="1"/>
  <c r="BE65" i="6" s="1"/>
  <c r="O66" i="6"/>
  <c r="AI66" i="6" s="1"/>
  <c r="BC66" i="6" s="1"/>
  <c r="T67" i="6"/>
  <c r="AN67" i="6" s="1"/>
  <c r="BH67" i="6" s="1"/>
  <c r="R68" i="6"/>
  <c r="AL68" i="6" s="1"/>
  <c r="BF68" i="6" s="1"/>
  <c r="O75" i="6"/>
  <c r="AI75" i="6" s="1"/>
  <c r="BC75" i="6" s="1"/>
  <c r="M76" i="6"/>
  <c r="AG76" i="6" s="1"/>
  <c r="BA76" i="6" s="1"/>
  <c r="U76" i="6"/>
  <c r="AO76" i="6" s="1"/>
  <c r="BI76" i="6" s="1"/>
  <c r="S77" i="6"/>
  <c r="AM77" i="6" s="1"/>
  <c r="BG77" i="6" s="1"/>
  <c r="P80" i="6"/>
  <c r="AJ80" i="6" s="1"/>
  <c r="BD80" i="6" s="1"/>
  <c r="N81" i="6"/>
  <c r="AH81" i="6" s="1"/>
  <c r="BB81" i="6" s="1"/>
  <c r="T82" i="6"/>
  <c r="AN82" i="6" s="1"/>
  <c r="BH82" i="6" s="1"/>
  <c r="R83" i="6"/>
  <c r="AL83" i="6" s="1"/>
  <c r="BF83" i="6" s="1"/>
  <c r="P84" i="6"/>
  <c r="AJ84" i="6" s="1"/>
  <c r="BD84" i="6" s="1"/>
  <c r="N85" i="6"/>
  <c r="AH85" i="6" s="1"/>
  <c r="BB85" i="6" s="1"/>
  <c r="T86" i="6"/>
  <c r="AN86" i="6" s="1"/>
  <c r="BH86" i="6" s="1"/>
  <c r="R87" i="6"/>
  <c r="AL87" i="6" s="1"/>
  <c r="BF87" i="6" s="1"/>
  <c r="R94" i="6"/>
  <c r="AL94" i="6" s="1"/>
  <c r="BF94" i="6" s="1"/>
  <c r="P95" i="6"/>
  <c r="AJ95" i="6" s="1"/>
  <c r="BD95" i="6" s="1"/>
  <c r="N96" i="6"/>
  <c r="AH96" i="6" s="1"/>
  <c r="BB96" i="6" s="1"/>
  <c r="T98" i="6"/>
  <c r="AN98" i="6" s="1"/>
  <c r="BH98" i="6" s="1"/>
  <c r="R99" i="6"/>
  <c r="AL99" i="6" s="1"/>
  <c r="BF99" i="6" s="1"/>
  <c r="P100" i="6"/>
  <c r="AJ100" i="6" s="1"/>
  <c r="BD100" i="6" s="1"/>
  <c r="N101" i="6"/>
  <c r="AH101" i="6" s="1"/>
  <c r="BB101" i="6" s="1"/>
  <c r="T102" i="6"/>
  <c r="AN102" i="6" s="1"/>
  <c r="BH102" i="6" s="1"/>
  <c r="R103" i="6"/>
  <c r="AL103" i="6" s="1"/>
  <c r="BF103" i="6" s="1"/>
  <c r="P104" i="6"/>
  <c r="AJ104" i="6" s="1"/>
  <c r="BD104" i="6" s="1"/>
  <c r="N105" i="6"/>
  <c r="AH105" i="6" s="1"/>
  <c r="BB105" i="6" s="1"/>
  <c r="T106" i="6"/>
  <c r="AN106" i="6" s="1"/>
  <c r="BH106" i="6" s="1"/>
  <c r="R107" i="6"/>
  <c r="AL107" i="6" s="1"/>
  <c r="BF107" i="6" s="1"/>
  <c r="P108" i="6"/>
  <c r="AJ108" i="6" s="1"/>
  <c r="BD108" i="6" s="1"/>
  <c r="N109" i="6"/>
  <c r="AH109" i="6" s="1"/>
  <c r="BB109" i="6" s="1"/>
  <c r="Q113" i="6"/>
  <c r="AK113" i="6" s="1"/>
  <c r="BE113" i="6" s="1"/>
  <c r="O114" i="6"/>
  <c r="AI114" i="6" s="1"/>
  <c r="BC114" i="6" s="1"/>
  <c r="M115" i="6"/>
  <c r="AG115" i="6" s="1"/>
  <c r="BA115" i="6" s="1"/>
  <c r="U115" i="6"/>
  <c r="AO115" i="6" s="1"/>
  <c r="BI115" i="6" s="1"/>
  <c r="S117" i="6"/>
  <c r="AM117" i="6" s="1"/>
  <c r="BG117" i="6" s="1"/>
  <c r="Q118" i="6"/>
  <c r="AK118" i="6" s="1"/>
  <c r="BE118" i="6" s="1"/>
  <c r="O119" i="6"/>
  <c r="AI119" i="6" s="1"/>
  <c r="BC119" i="6" s="1"/>
  <c r="T120" i="6"/>
  <c r="AN120" i="6" s="1"/>
  <c r="BH120" i="6" s="1"/>
  <c r="R121" i="6"/>
  <c r="AL121" i="6" s="1"/>
  <c r="BF121" i="6" s="1"/>
  <c r="P122" i="6"/>
  <c r="AJ122" i="6" s="1"/>
  <c r="BD122" i="6" s="1"/>
  <c r="N123" i="6"/>
  <c r="AH123" i="6" s="1"/>
  <c r="BB123" i="6" s="1"/>
  <c r="T124" i="6"/>
  <c r="AN124" i="6" s="1"/>
  <c r="BH124" i="6" s="1"/>
  <c r="R125" i="6"/>
  <c r="AL125" i="6" s="1"/>
  <c r="BF125" i="6" s="1"/>
  <c r="P126" i="6"/>
  <c r="AJ126" i="6" s="1"/>
  <c r="BD126" i="6" s="1"/>
  <c r="N127" i="6"/>
  <c r="AH127" i="6" s="1"/>
  <c r="BB127" i="6" s="1"/>
  <c r="P132" i="6"/>
  <c r="AJ132" i="6" s="1"/>
  <c r="BD132" i="6" s="1"/>
  <c r="N133" i="6"/>
  <c r="AH133" i="6" s="1"/>
  <c r="BB133" i="6" s="1"/>
  <c r="T134" i="6"/>
  <c r="AN134" i="6" s="1"/>
  <c r="BH134" i="6" s="1"/>
  <c r="R136" i="6"/>
  <c r="AL136" i="6" s="1"/>
  <c r="BF136" i="6" s="1"/>
  <c r="O137" i="6"/>
  <c r="AI137" i="6" s="1"/>
  <c r="BC137" i="6" s="1"/>
  <c r="M138" i="6"/>
  <c r="AG138" i="6" s="1"/>
  <c r="BA138" i="6" s="1"/>
  <c r="U138" i="6"/>
  <c r="AO138" i="6" s="1"/>
  <c r="BI138" i="6" s="1"/>
  <c r="S139" i="6"/>
  <c r="AM139" i="6" s="1"/>
  <c r="BG139" i="6" s="1"/>
  <c r="Q140" i="6"/>
  <c r="AK140" i="6" s="1"/>
  <c r="BE140" i="6" s="1"/>
  <c r="O141" i="6"/>
  <c r="AI141" i="6" s="1"/>
  <c r="BC141" i="6" s="1"/>
  <c r="M142" i="6"/>
  <c r="AG142" i="6" s="1"/>
  <c r="BA142" i="6" s="1"/>
  <c r="U142" i="6"/>
  <c r="AO142" i="6" s="1"/>
  <c r="BI142" i="6" s="1"/>
  <c r="S143" i="6"/>
  <c r="AM143" i="6" s="1"/>
  <c r="BG143" i="6" s="1"/>
  <c r="Q144" i="6"/>
  <c r="AK144" i="6" s="1"/>
  <c r="BE144" i="6" s="1"/>
  <c r="O145" i="6"/>
  <c r="AI145" i="6" s="1"/>
  <c r="BC145" i="6" s="1"/>
  <c r="M146" i="6"/>
  <c r="AG146" i="6" s="1"/>
  <c r="BA146" i="6" s="1"/>
  <c r="U146" i="6"/>
  <c r="AO146" i="6" s="1"/>
  <c r="BI146" i="6" s="1"/>
  <c r="S147" i="6"/>
  <c r="AM147" i="6" s="1"/>
  <c r="BG147" i="6" s="1"/>
  <c r="N151" i="6"/>
  <c r="AH151" i="6" s="1"/>
  <c r="BB151" i="6" s="1"/>
  <c r="T152" i="6"/>
  <c r="AN152" i="6" s="1"/>
  <c r="BH152" i="6" s="1"/>
  <c r="U27" i="6"/>
  <c r="AO27" i="6" s="1"/>
  <c r="BI27" i="6" s="1"/>
  <c r="Q31" i="6"/>
  <c r="AK31" i="6" s="1"/>
  <c r="BE31" i="6" s="1"/>
  <c r="N42" i="6"/>
  <c r="AH42" i="6" s="1"/>
  <c r="BB42" i="6" s="1"/>
  <c r="T43" i="6"/>
  <c r="AN43" i="6" s="1"/>
  <c r="BH43" i="6" s="1"/>
  <c r="Q46" i="6"/>
  <c r="AK46" i="6" s="1"/>
  <c r="BE46" i="6" s="1"/>
  <c r="M56" i="6"/>
  <c r="AG56" i="6" s="1"/>
  <c r="BA56" i="6" s="1"/>
  <c r="BM56" i="6" s="1"/>
  <c r="U56" i="6"/>
  <c r="AO56" i="6" s="1"/>
  <c r="BI56" i="6" s="1"/>
  <c r="BU56" i="6" s="1"/>
  <c r="R57" i="6"/>
  <c r="AL57" i="6" s="1"/>
  <c r="BF57" i="6" s="1"/>
  <c r="P58" i="6"/>
  <c r="AJ58" i="6" s="1"/>
  <c r="BD58" i="6" s="1"/>
  <c r="M61" i="6"/>
  <c r="AG61" i="6" s="1"/>
  <c r="BA61" i="6" s="1"/>
  <c r="U61" i="6"/>
  <c r="AO61" i="6" s="1"/>
  <c r="BI61" i="6" s="1"/>
  <c r="R62" i="6"/>
  <c r="AL62" i="6" s="1"/>
  <c r="BF62" i="6" s="1"/>
  <c r="T64" i="6"/>
  <c r="AN64" i="6" s="1"/>
  <c r="BH64" i="6" s="1"/>
  <c r="R65" i="6"/>
  <c r="AL65" i="6" s="1"/>
  <c r="BF65" i="6" s="1"/>
  <c r="P66" i="6"/>
  <c r="AJ66" i="6" s="1"/>
  <c r="BD66" i="6" s="1"/>
  <c r="M67" i="6"/>
  <c r="AG67" i="6" s="1"/>
  <c r="BA67" i="6" s="1"/>
  <c r="U67" i="6"/>
  <c r="AO67" i="6" s="1"/>
  <c r="BI67" i="6" s="1"/>
  <c r="S68" i="6"/>
  <c r="AM68" i="6" s="1"/>
  <c r="BG68" i="6" s="1"/>
  <c r="P75" i="6"/>
  <c r="AJ75" i="6" s="1"/>
  <c r="BD75" i="6" s="1"/>
  <c r="N76" i="6"/>
  <c r="AH76" i="6" s="1"/>
  <c r="BB76" i="6" s="1"/>
  <c r="T77" i="6"/>
  <c r="AN77" i="6" s="1"/>
  <c r="BH77" i="6" s="1"/>
  <c r="Q80" i="6"/>
  <c r="AK80" i="6" s="1"/>
  <c r="BE80" i="6" s="1"/>
  <c r="O81" i="6"/>
  <c r="AI81" i="6" s="1"/>
  <c r="BC81" i="6" s="1"/>
  <c r="M82" i="6"/>
  <c r="AG82" i="6" s="1"/>
  <c r="BA82" i="6" s="1"/>
  <c r="U82" i="6"/>
  <c r="AO82" i="6" s="1"/>
  <c r="BI82" i="6" s="1"/>
  <c r="BU82" i="6" s="1"/>
  <c r="S83" i="6"/>
  <c r="AM83" i="6" s="1"/>
  <c r="BG83" i="6" s="1"/>
  <c r="Q84" i="6"/>
  <c r="AK84" i="6" s="1"/>
  <c r="BE84" i="6" s="1"/>
  <c r="O85" i="6"/>
  <c r="AI85" i="6" s="1"/>
  <c r="BC85" i="6" s="1"/>
  <c r="M86" i="6"/>
  <c r="AG86" i="6" s="1"/>
  <c r="BA86" i="6" s="1"/>
  <c r="U86" i="6"/>
  <c r="AO86" i="6" s="1"/>
  <c r="BI86" i="6" s="1"/>
  <c r="S87" i="6"/>
  <c r="AM87" i="6" s="1"/>
  <c r="BG87" i="6" s="1"/>
  <c r="S94" i="6"/>
  <c r="AM94" i="6" s="1"/>
  <c r="BG94" i="6" s="1"/>
  <c r="Q95" i="6"/>
  <c r="AK95" i="6" s="1"/>
  <c r="BE95" i="6" s="1"/>
  <c r="O96" i="6"/>
  <c r="AI96" i="6" s="1"/>
  <c r="BC96" i="6" s="1"/>
  <c r="M98" i="6"/>
  <c r="AG98" i="6" s="1"/>
  <c r="BA98" i="6" s="1"/>
  <c r="U98" i="6"/>
  <c r="AO98" i="6" s="1"/>
  <c r="BI98" i="6" s="1"/>
  <c r="S99" i="6"/>
  <c r="AM99" i="6" s="1"/>
  <c r="BG99" i="6" s="1"/>
  <c r="Q100" i="6"/>
  <c r="AK100" i="6" s="1"/>
  <c r="BE100" i="6" s="1"/>
  <c r="O101" i="6"/>
  <c r="AI101" i="6" s="1"/>
  <c r="BC101" i="6" s="1"/>
  <c r="M102" i="6"/>
  <c r="AG102" i="6" s="1"/>
  <c r="BA102" i="6" s="1"/>
  <c r="U102" i="6"/>
  <c r="AO102" i="6" s="1"/>
  <c r="BI102" i="6" s="1"/>
  <c r="S103" i="6"/>
  <c r="AM103" i="6" s="1"/>
  <c r="BG103" i="6" s="1"/>
  <c r="Q104" i="6"/>
  <c r="AK104" i="6" s="1"/>
  <c r="BE104" i="6" s="1"/>
  <c r="O105" i="6"/>
  <c r="AI105" i="6" s="1"/>
  <c r="BC105" i="6" s="1"/>
  <c r="M106" i="6"/>
  <c r="AG106" i="6" s="1"/>
  <c r="BA106" i="6" s="1"/>
  <c r="U106" i="6"/>
  <c r="AO106" i="6" s="1"/>
  <c r="BI106" i="6" s="1"/>
  <c r="S107" i="6"/>
  <c r="AM107" i="6" s="1"/>
  <c r="BG107" i="6" s="1"/>
  <c r="Q108" i="6"/>
  <c r="AK108" i="6" s="1"/>
  <c r="BE108" i="6" s="1"/>
  <c r="O109" i="6"/>
  <c r="AI109" i="6" s="1"/>
  <c r="BC109" i="6" s="1"/>
  <c r="R113" i="6"/>
  <c r="AL113" i="6" s="1"/>
  <c r="BF113" i="6" s="1"/>
  <c r="P114" i="6"/>
  <c r="AJ114" i="6" s="1"/>
  <c r="BD114" i="6" s="1"/>
  <c r="N115" i="6"/>
  <c r="AH115" i="6" s="1"/>
  <c r="BB115" i="6" s="1"/>
  <c r="T117" i="6"/>
  <c r="AN117" i="6" s="1"/>
  <c r="BH117" i="6" s="1"/>
  <c r="R118" i="6"/>
  <c r="AL118" i="6" s="1"/>
  <c r="BF118" i="6" s="1"/>
  <c r="P119" i="6"/>
  <c r="AJ119" i="6" s="1"/>
  <c r="BD119" i="6" s="1"/>
  <c r="M120" i="6"/>
  <c r="AG120" i="6" s="1"/>
  <c r="BA120" i="6" s="1"/>
  <c r="U120" i="6"/>
  <c r="AO120" i="6" s="1"/>
  <c r="BI120" i="6" s="1"/>
  <c r="S121" i="6"/>
  <c r="AM121" i="6" s="1"/>
  <c r="BG121" i="6" s="1"/>
  <c r="Q122" i="6"/>
  <c r="AK122" i="6" s="1"/>
  <c r="BE122" i="6" s="1"/>
  <c r="O123" i="6"/>
  <c r="AI123" i="6" s="1"/>
  <c r="BC123" i="6" s="1"/>
  <c r="M124" i="6"/>
  <c r="AG124" i="6" s="1"/>
  <c r="BA124" i="6" s="1"/>
  <c r="U124" i="6"/>
  <c r="AO124" i="6" s="1"/>
  <c r="BI124" i="6" s="1"/>
  <c r="S125" i="6"/>
  <c r="AM125" i="6" s="1"/>
  <c r="BG125" i="6" s="1"/>
  <c r="Q126" i="6"/>
  <c r="AK126" i="6" s="1"/>
  <c r="BE126" i="6" s="1"/>
  <c r="O127" i="6"/>
  <c r="AI127" i="6" s="1"/>
  <c r="BC127" i="6" s="1"/>
  <c r="Q132" i="6"/>
  <c r="AK132" i="6" s="1"/>
  <c r="BE132" i="6" s="1"/>
  <c r="O133" i="6"/>
  <c r="AI133" i="6" s="1"/>
  <c r="BC133" i="6" s="1"/>
  <c r="M134" i="6"/>
  <c r="AG134" i="6" s="1"/>
  <c r="BA134" i="6" s="1"/>
  <c r="U134" i="6"/>
  <c r="AO134" i="6" s="1"/>
  <c r="BI134" i="6" s="1"/>
  <c r="S136" i="6"/>
  <c r="AM136" i="6" s="1"/>
  <c r="BG136" i="6" s="1"/>
  <c r="P137" i="6"/>
  <c r="AJ137" i="6" s="1"/>
  <c r="BD137" i="6" s="1"/>
  <c r="N138" i="6"/>
  <c r="AH138" i="6" s="1"/>
  <c r="BB138" i="6" s="1"/>
  <c r="T139" i="6"/>
  <c r="AN139" i="6" s="1"/>
  <c r="BH139" i="6" s="1"/>
  <c r="R140" i="6"/>
  <c r="AL140" i="6" s="1"/>
  <c r="BF140" i="6" s="1"/>
  <c r="P141" i="6"/>
  <c r="AJ141" i="6" s="1"/>
  <c r="BD141" i="6" s="1"/>
  <c r="N142" i="6"/>
  <c r="AH142" i="6" s="1"/>
  <c r="BB142" i="6" s="1"/>
  <c r="T143" i="6"/>
  <c r="AN143" i="6" s="1"/>
  <c r="BH143" i="6" s="1"/>
  <c r="R144" i="6"/>
  <c r="AL144" i="6" s="1"/>
  <c r="BF144" i="6" s="1"/>
  <c r="P145" i="6"/>
  <c r="AJ145" i="6" s="1"/>
  <c r="BD145" i="6" s="1"/>
  <c r="N146" i="6"/>
  <c r="AH146" i="6" s="1"/>
  <c r="BB146" i="6" s="1"/>
  <c r="T147" i="6"/>
  <c r="AN147" i="6" s="1"/>
  <c r="BH147" i="6" s="1"/>
  <c r="O151" i="6"/>
  <c r="AI151" i="6" s="1"/>
  <c r="BC151" i="6" s="1"/>
  <c r="M152" i="6"/>
  <c r="AG152" i="6" s="1"/>
  <c r="BA152" i="6" s="1"/>
  <c r="M27" i="6"/>
  <c r="AG27" i="6" s="1"/>
  <c r="BA27" i="6" s="1"/>
  <c r="R31" i="6"/>
  <c r="AL31" i="6" s="1"/>
  <c r="BF31" i="6" s="1"/>
  <c r="O42" i="6"/>
  <c r="AI42" i="6" s="1"/>
  <c r="BC42" i="6" s="1"/>
  <c r="M43" i="6"/>
  <c r="AG43" i="6" s="1"/>
  <c r="BA43" i="6" s="1"/>
  <c r="U43" i="6"/>
  <c r="AO43" i="6" s="1"/>
  <c r="BI43" i="6" s="1"/>
  <c r="R46" i="6"/>
  <c r="AL46" i="6" s="1"/>
  <c r="BF46" i="6" s="1"/>
  <c r="N56" i="6"/>
  <c r="AH56" i="6" s="1"/>
  <c r="BB56" i="6" s="1"/>
  <c r="BN56" i="6" s="1"/>
  <c r="S57" i="6"/>
  <c r="AM57" i="6" s="1"/>
  <c r="BG57" i="6" s="1"/>
  <c r="Q58" i="6"/>
  <c r="AK58" i="6" s="1"/>
  <c r="BE58" i="6" s="1"/>
  <c r="N61" i="6"/>
  <c r="AH61" i="6" s="1"/>
  <c r="BB61" i="6" s="1"/>
  <c r="S62" i="6"/>
  <c r="AM62" i="6" s="1"/>
  <c r="BG62" i="6" s="1"/>
  <c r="M64" i="6"/>
  <c r="AG64" i="6" s="1"/>
  <c r="BA64" i="6" s="1"/>
  <c r="U64" i="6"/>
  <c r="AO64" i="6" s="1"/>
  <c r="BI64" i="6" s="1"/>
  <c r="S65" i="6"/>
  <c r="AM65" i="6" s="1"/>
  <c r="BG65" i="6" s="1"/>
  <c r="Q66" i="6"/>
  <c r="AK66" i="6" s="1"/>
  <c r="BE66" i="6" s="1"/>
  <c r="N67" i="6"/>
  <c r="AH67" i="6" s="1"/>
  <c r="BB67" i="6" s="1"/>
  <c r="T68" i="6"/>
  <c r="AN68" i="6" s="1"/>
  <c r="BH68" i="6" s="1"/>
  <c r="Q75" i="6"/>
  <c r="AK75" i="6" s="1"/>
  <c r="BE75" i="6" s="1"/>
  <c r="O76" i="6"/>
  <c r="AI76" i="6" s="1"/>
  <c r="BC76" i="6" s="1"/>
  <c r="M77" i="6"/>
  <c r="AG77" i="6" s="1"/>
  <c r="BA77" i="6" s="1"/>
  <c r="U77" i="6"/>
  <c r="AO77" i="6" s="1"/>
  <c r="BI77" i="6" s="1"/>
  <c r="R80" i="6"/>
  <c r="AL80" i="6" s="1"/>
  <c r="BF80" i="6" s="1"/>
  <c r="P81" i="6"/>
  <c r="AJ81" i="6" s="1"/>
  <c r="BD81" i="6" s="1"/>
  <c r="N82" i="6"/>
  <c r="AH82" i="6" s="1"/>
  <c r="BB82" i="6" s="1"/>
  <c r="T83" i="6"/>
  <c r="AN83" i="6" s="1"/>
  <c r="BH83" i="6" s="1"/>
  <c r="R84" i="6"/>
  <c r="AL84" i="6" s="1"/>
  <c r="BF84" i="6" s="1"/>
  <c r="P85" i="6"/>
  <c r="AJ85" i="6" s="1"/>
  <c r="BD85" i="6" s="1"/>
  <c r="N86" i="6"/>
  <c r="AH86" i="6" s="1"/>
  <c r="BB86" i="6" s="1"/>
  <c r="T87" i="6"/>
  <c r="AN87" i="6" s="1"/>
  <c r="BH87" i="6" s="1"/>
  <c r="T94" i="6"/>
  <c r="AN94" i="6" s="1"/>
  <c r="BH94" i="6" s="1"/>
  <c r="R95" i="6"/>
  <c r="AL95" i="6" s="1"/>
  <c r="BF95" i="6" s="1"/>
  <c r="P96" i="6"/>
  <c r="AJ96" i="6" s="1"/>
  <c r="BD96" i="6" s="1"/>
  <c r="N98" i="6"/>
  <c r="AH98" i="6" s="1"/>
  <c r="BB98" i="6" s="1"/>
  <c r="T99" i="6"/>
  <c r="AN99" i="6" s="1"/>
  <c r="BH99" i="6" s="1"/>
  <c r="R100" i="6"/>
  <c r="AL100" i="6" s="1"/>
  <c r="BF100" i="6" s="1"/>
  <c r="P101" i="6"/>
  <c r="AJ101" i="6" s="1"/>
  <c r="BD101" i="6" s="1"/>
  <c r="N102" i="6"/>
  <c r="AH102" i="6" s="1"/>
  <c r="BB102" i="6" s="1"/>
  <c r="T103" i="6"/>
  <c r="AN103" i="6" s="1"/>
  <c r="BH103" i="6" s="1"/>
  <c r="R104" i="6"/>
  <c r="AL104" i="6" s="1"/>
  <c r="BF104" i="6" s="1"/>
  <c r="P105" i="6"/>
  <c r="AJ105" i="6" s="1"/>
  <c r="BD105" i="6" s="1"/>
  <c r="N106" i="6"/>
  <c r="AH106" i="6" s="1"/>
  <c r="BB106" i="6" s="1"/>
  <c r="T107" i="6"/>
  <c r="AN107" i="6" s="1"/>
  <c r="BH107" i="6" s="1"/>
  <c r="R108" i="6"/>
  <c r="AL108" i="6" s="1"/>
  <c r="BF108" i="6" s="1"/>
  <c r="P109" i="6"/>
  <c r="AJ109" i="6" s="1"/>
  <c r="BD109" i="6" s="1"/>
  <c r="S113" i="6"/>
  <c r="AM113" i="6" s="1"/>
  <c r="BG113" i="6" s="1"/>
  <c r="Q114" i="6"/>
  <c r="AK114" i="6" s="1"/>
  <c r="BE114" i="6" s="1"/>
  <c r="O115" i="6"/>
  <c r="AI115" i="6" s="1"/>
  <c r="BC115" i="6" s="1"/>
  <c r="M117" i="6"/>
  <c r="AG117" i="6" s="1"/>
  <c r="BA117" i="6" s="1"/>
  <c r="U117" i="6"/>
  <c r="AO117" i="6" s="1"/>
  <c r="BI117" i="6" s="1"/>
  <c r="S118" i="6"/>
  <c r="AM118" i="6" s="1"/>
  <c r="BG118" i="6" s="1"/>
  <c r="Q119" i="6"/>
  <c r="AK119" i="6" s="1"/>
  <c r="BE119" i="6" s="1"/>
  <c r="N120" i="6"/>
  <c r="AH120" i="6" s="1"/>
  <c r="BB120" i="6" s="1"/>
  <c r="T121" i="6"/>
  <c r="AN121" i="6" s="1"/>
  <c r="BH121" i="6" s="1"/>
  <c r="R122" i="6"/>
  <c r="AL122" i="6" s="1"/>
  <c r="BF122" i="6" s="1"/>
  <c r="P123" i="6"/>
  <c r="AJ123" i="6" s="1"/>
  <c r="BD123" i="6" s="1"/>
  <c r="N124" i="6"/>
  <c r="AH124" i="6" s="1"/>
  <c r="BB124" i="6" s="1"/>
  <c r="T125" i="6"/>
  <c r="AN125" i="6" s="1"/>
  <c r="BH125" i="6" s="1"/>
  <c r="R126" i="6"/>
  <c r="AL126" i="6" s="1"/>
  <c r="BF126" i="6" s="1"/>
  <c r="P127" i="6"/>
  <c r="AJ127" i="6" s="1"/>
  <c r="BD127" i="6" s="1"/>
  <c r="R132" i="6"/>
  <c r="AL132" i="6" s="1"/>
  <c r="BF132" i="6" s="1"/>
  <c r="P133" i="6"/>
  <c r="AJ133" i="6" s="1"/>
  <c r="BD133" i="6" s="1"/>
  <c r="N134" i="6"/>
  <c r="AH134" i="6" s="1"/>
  <c r="BB134" i="6" s="1"/>
  <c r="T136" i="6"/>
  <c r="AN136" i="6" s="1"/>
  <c r="BH136" i="6" s="1"/>
  <c r="Q137" i="6"/>
  <c r="AK137" i="6" s="1"/>
  <c r="BE137" i="6" s="1"/>
  <c r="O138" i="6"/>
  <c r="AI138" i="6" s="1"/>
  <c r="BC138" i="6" s="1"/>
  <c r="M139" i="6"/>
  <c r="AG139" i="6" s="1"/>
  <c r="BA139" i="6" s="1"/>
  <c r="U139" i="6"/>
  <c r="AO139" i="6" s="1"/>
  <c r="BI139" i="6" s="1"/>
  <c r="S140" i="6"/>
  <c r="AM140" i="6" s="1"/>
  <c r="BG140" i="6" s="1"/>
  <c r="Q141" i="6"/>
  <c r="AK141" i="6" s="1"/>
  <c r="BE141" i="6" s="1"/>
  <c r="O142" i="6"/>
  <c r="AI142" i="6" s="1"/>
  <c r="BC142" i="6" s="1"/>
  <c r="M143" i="6"/>
  <c r="AG143" i="6" s="1"/>
  <c r="BA143" i="6" s="1"/>
  <c r="U143" i="6"/>
  <c r="AO143" i="6" s="1"/>
  <c r="BI143" i="6" s="1"/>
  <c r="S144" i="6"/>
  <c r="AM144" i="6" s="1"/>
  <c r="BG144" i="6" s="1"/>
  <c r="Q145" i="6"/>
  <c r="AK145" i="6" s="1"/>
  <c r="BE145" i="6" s="1"/>
  <c r="O146" i="6"/>
  <c r="AI146" i="6" s="1"/>
  <c r="BC146" i="6" s="1"/>
  <c r="M147" i="6"/>
  <c r="AG147" i="6" s="1"/>
  <c r="BA147" i="6" s="1"/>
  <c r="U147" i="6"/>
  <c r="AO147" i="6" s="1"/>
  <c r="BI147" i="6" s="1"/>
  <c r="P151" i="6"/>
  <c r="AJ151" i="6" s="1"/>
  <c r="BD151" i="6" s="1"/>
  <c r="N152" i="6"/>
  <c r="AH152" i="6" s="1"/>
  <c r="BB152" i="6" s="1"/>
  <c r="T153" i="6"/>
  <c r="AN153" i="6" s="1"/>
  <c r="BH153" i="6" s="1"/>
  <c r="R155" i="6"/>
  <c r="AL155" i="6" s="1"/>
  <c r="BF155" i="6" s="1"/>
  <c r="O27" i="6"/>
  <c r="AI27" i="6" s="1"/>
  <c r="BC27" i="6" s="1"/>
  <c r="S31" i="6"/>
  <c r="AM31" i="6" s="1"/>
  <c r="BG31" i="6" s="1"/>
  <c r="P42" i="6"/>
  <c r="AJ42" i="6" s="1"/>
  <c r="BD42" i="6" s="1"/>
  <c r="N43" i="6"/>
  <c r="AH43" i="6" s="1"/>
  <c r="BB43" i="6" s="1"/>
  <c r="S46" i="6"/>
  <c r="AM46" i="6" s="1"/>
  <c r="BG46" i="6" s="1"/>
  <c r="O56" i="6"/>
  <c r="AI56" i="6" s="1"/>
  <c r="BC56" i="6" s="1"/>
  <c r="BO56" i="6" s="1"/>
  <c r="T57" i="6"/>
  <c r="AN57" i="6" s="1"/>
  <c r="BH57" i="6" s="1"/>
  <c r="R58" i="6"/>
  <c r="AL58" i="6" s="1"/>
  <c r="BF58" i="6" s="1"/>
  <c r="O61" i="6"/>
  <c r="AI61" i="6" s="1"/>
  <c r="BC61" i="6" s="1"/>
  <c r="T62" i="6"/>
  <c r="AN62" i="6" s="1"/>
  <c r="BH62" i="6" s="1"/>
  <c r="N64" i="6"/>
  <c r="AH64" i="6" s="1"/>
  <c r="BB64" i="6" s="1"/>
  <c r="T65" i="6"/>
  <c r="AN65" i="6" s="1"/>
  <c r="BH65" i="6" s="1"/>
  <c r="R66" i="6"/>
  <c r="AL66" i="6" s="1"/>
  <c r="BF66" i="6" s="1"/>
  <c r="O67" i="6"/>
  <c r="AI67" i="6" s="1"/>
  <c r="BC67" i="6" s="1"/>
  <c r="M68" i="6"/>
  <c r="AG68" i="6" s="1"/>
  <c r="BA68" i="6" s="1"/>
  <c r="U68" i="6"/>
  <c r="AO68" i="6" s="1"/>
  <c r="BI68" i="6" s="1"/>
  <c r="R75" i="6"/>
  <c r="AL75" i="6" s="1"/>
  <c r="BF75" i="6" s="1"/>
  <c r="P76" i="6"/>
  <c r="AJ76" i="6" s="1"/>
  <c r="BD76" i="6" s="1"/>
  <c r="N77" i="6"/>
  <c r="AH77" i="6" s="1"/>
  <c r="BB77" i="6" s="1"/>
  <c r="S80" i="6"/>
  <c r="AM80" i="6" s="1"/>
  <c r="BG80" i="6" s="1"/>
  <c r="Q81" i="6"/>
  <c r="AK81" i="6" s="1"/>
  <c r="BE81" i="6" s="1"/>
  <c r="O82" i="6"/>
  <c r="AI82" i="6" s="1"/>
  <c r="BC82" i="6" s="1"/>
  <c r="M83" i="6"/>
  <c r="AG83" i="6" s="1"/>
  <c r="BA83" i="6" s="1"/>
  <c r="U83" i="6"/>
  <c r="AO83" i="6" s="1"/>
  <c r="BI83" i="6" s="1"/>
  <c r="S84" i="6"/>
  <c r="AM84" i="6" s="1"/>
  <c r="BG84" i="6" s="1"/>
  <c r="Q85" i="6"/>
  <c r="AK85" i="6" s="1"/>
  <c r="BE85" i="6" s="1"/>
  <c r="O86" i="6"/>
  <c r="AI86" i="6" s="1"/>
  <c r="BC86" i="6" s="1"/>
  <c r="M87" i="6"/>
  <c r="AG87" i="6" s="1"/>
  <c r="BA87" i="6" s="1"/>
  <c r="U87" i="6"/>
  <c r="AO87" i="6" s="1"/>
  <c r="BI87" i="6" s="1"/>
  <c r="M94" i="6"/>
  <c r="AG94" i="6" s="1"/>
  <c r="BA94" i="6" s="1"/>
  <c r="U94" i="6"/>
  <c r="AO94" i="6" s="1"/>
  <c r="BI94" i="6" s="1"/>
  <c r="S95" i="6"/>
  <c r="AM95" i="6" s="1"/>
  <c r="BG95" i="6" s="1"/>
  <c r="Q96" i="6"/>
  <c r="AK96" i="6" s="1"/>
  <c r="BE96" i="6" s="1"/>
  <c r="O98" i="6"/>
  <c r="AI98" i="6" s="1"/>
  <c r="BC98" i="6" s="1"/>
  <c r="M99" i="6"/>
  <c r="AG99" i="6" s="1"/>
  <c r="BA99" i="6" s="1"/>
  <c r="U99" i="6"/>
  <c r="AO99" i="6" s="1"/>
  <c r="BI99" i="6" s="1"/>
  <c r="S100" i="6"/>
  <c r="AM100" i="6" s="1"/>
  <c r="BG100" i="6" s="1"/>
  <c r="Q101" i="6"/>
  <c r="AK101" i="6" s="1"/>
  <c r="BE101" i="6" s="1"/>
  <c r="O102" i="6"/>
  <c r="AI102" i="6" s="1"/>
  <c r="BC102" i="6" s="1"/>
  <c r="M103" i="6"/>
  <c r="AG103" i="6" s="1"/>
  <c r="BA103" i="6" s="1"/>
  <c r="U103" i="6"/>
  <c r="AO103" i="6" s="1"/>
  <c r="BI103" i="6" s="1"/>
  <c r="S104" i="6"/>
  <c r="AM104" i="6" s="1"/>
  <c r="BG104" i="6" s="1"/>
  <c r="Q105" i="6"/>
  <c r="AK105" i="6" s="1"/>
  <c r="BE105" i="6" s="1"/>
  <c r="O106" i="6"/>
  <c r="AI106" i="6" s="1"/>
  <c r="BC106" i="6" s="1"/>
  <c r="M107" i="6"/>
  <c r="AG107" i="6" s="1"/>
  <c r="BA107" i="6" s="1"/>
  <c r="U107" i="6"/>
  <c r="AO107" i="6" s="1"/>
  <c r="BI107" i="6" s="1"/>
  <c r="S108" i="6"/>
  <c r="AM108" i="6" s="1"/>
  <c r="BG108" i="6" s="1"/>
  <c r="Q109" i="6"/>
  <c r="AK109" i="6" s="1"/>
  <c r="BE109" i="6" s="1"/>
  <c r="T113" i="6"/>
  <c r="AN113" i="6" s="1"/>
  <c r="BH113" i="6" s="1"/>
  <c r="R114" i="6"/>
  <c r="AL114" i="6" s="1"/>
  <c r="BF114" i="6" s="1"/>
  <c r="P115" i="6"/>
  <c r="AJ115" i="6" s="1"/>
  <c r="BD115" i="6" s="1"/>
  <c r="N117" i="6"/>
  <c r="AH117" i="6" s="1"/>
  <c r="BB117" i="6" s="1"/>
  <c r="T118" i="6"/>
  <c r="AN118" i="6" s="1"/>
  <c r="BH118" i="6" s="1"/>
  <c r="R119" i="6"/>
  <c r="AL119" i="6" s="1"/>
  <c r="BF119" i="6" s="1"/>
  <c r="O120" i="6"/>
  <c r="AI120" i="6" s="1"/>
  <c r="BC120" i="6" s="1"/>
  <c r="M121" i="6"/>
  <c r="AG121" i="6" s="1"/>
  <c r="BA121" i="6" s="1"/>
  <c r="U121" i="6"/>
  <c r="AO121" i="6" s="1"/>
  <c r="BI121" i="6" s="1"/>
  <c r="S122" i="6"/>
  <c r="AM122" i="6" s="1"/>
  <c r="BG122" i="6" s="1"/>
  <c r="Q123" i="6"/>
  <c r="AK123" i="6" s="1"/>
  <c r="BE123" i="6" s="1"/>
  <c r="O124" i="6"/>
  <c r="AI124" i="6" s="1"/>
  <c r="BC124" i="6" s="1"/>
  <c r="M125" i="6"/>
  <c r="AG125" i="6" s="1"/>
  <c r="BA125" i="6" s="1"/>
  <c r="U125" i="6"/>
  <c r="AO125" i="6" s="1"/>
  <c r="BI125" i="6" s="1"/>
  <c r="S126" i="6"/>
  <c r="AM126" i="6" s="1"/>
  <c r="BG126" i="6" s="1"/>
  <c r="Q127" i="6"/>
  <c r="AK127" i="6" s="1"/>
  <c r="BE127" i="6" s="1"/>
  <c r="S132" i="6"/>
  <c r="AM132" i="6" s="1"/>
  <c r="BG132" i="6" s="1"/>
  <c r="Q133" i="6"/>
  <c r="AK133" i="6" s="1"/>
  <c r="BE133" i="6" s="1"/>
  <c r="O134" i="6"/>
  <c r="AI134" i="6" s="1"/>
  <c r="BC134" i="6" s="1"/>
  <c r="M136" i="6"/>
  <c r="AG136" i="6" s="1"/>
  <c r="BA136" i="6" s="1"/>
  <c r="U136" i="6"/>
  <c r="AO136" i="6" s="1"/>
  <c r="BI136" i="6" s="1"/>
  <c r="R137" i="6"/>
  <c r="AL137" i="6" s="1"/>
  <c r="BF137" i="6" s="1"/>
  <c r="P138" i="6"/>
  <c r="AJ138" i="6" s="1"/>
  <c r="BD138" i="6" s="1"/>
  <c r="N139" i="6"/>
  <c r="AH139" i="6" s="1"/>
  <c r="BB139" i="6" s="1"/>
  <c r="T140" i="6"/>
  <c r="AN140" i="6" s="1"/>
  <c r="BH140" i="6" s="1"/>
  <c r="R141" i="6"/>
  <c r="AL141" i="6" s="1"/>
  <c r="BF141" i="6" s="1"/>
  <c r="P142" i="6"/>
  <c r="AJ142" i="6" s="1"/>
  <c r="BD142" i="6" s="1"/>
  <c r="N143" i="6"/>
  <c r="AH143" i="6" s="1"/>
  <c r="BB143" i="6" s="1"/>
  <c r="T144" i="6"/>
  <c r="AN144" i="6" s="1"/>
  <c r="BH144" i="6" s="1"/>
  <c r="R145" i="6"/>
  <c r="AL145" i="6" s="1"/>
  <c r="BF145" i="6" s="1"/>
  <c r="P146" i="6"/>
  <c r="AJ146" i="6" s="1"/>
  <c r="BD146" i="6" s="1"/>
  <c r="N147" i="6"/>
  <c r="AH147" i="6" s="1"/>
  <c r="BB147" i="6" s="1"/>
  <c r="Q151" i="6"/>
  <c r="AK151" i="6" s="1"/>
  <c r="BE151" i="6" s="1"/>
  <c r="O152" i="6"/>
  <c r="AI152" i="6" s="1"/>
  <c r="BC152" i="6" s="1"/>
  <c r="Q27" i="6"/>
  <c r="AK27" i="6" s="1"/>
  <c r="BE27" i="6" s="1"/>
  <c r="U31" i="6"/>
  <c r="AO31" i="6" s="1"/>
  <c r="BI31" i="6" s="1"/>
  <c r="R42" i="6"/>
  <c r="AL42" i="6" s="1"/>
  <c r="BF42" i="6" s="1"/>
  <c r="P43" i="6"/>
  <c r="AJ43" i="6" s="1"/>
  <c r="BD43" i="6" s="1"/>
  <c r="U46" i="6"/>
  <c r="AO46" i="6" s="1"/>
  <c r="BI46" i="6" s="1"/>
  <c r="Q56" i="6"/>
  <c r="AK56" i="6" s="1"/>
  <c r="BE56" i="6" s="1"/>
  <c r="BQ56" i="6" s="1"/>
  <c r="N57" i="6"/>
  <c r="AH57" i="6" s="1"/>
  <c r="BB57" i="6" s="1"/>
  <c r="T58" i="6"/>
  <c r="AN58" i="6" s="1"/>
  <c r="BH58" i="6" s="1"/>
  <c r="Q61" i="6"/>
  <c r="AK61" i="6" s="1"/>
  <c r="BE61" i="6" s="1"/>
  <c r="N62" i="6"/>
  <c r="AH62" i="6" s="1"/>
  <c r="BB62" i="6" s="1"/>
  <c r="P64" i="6"/>
  <c r="AJ64" i="6" s="1"/>
  <c r="BD64" i="6" s="1"/>
  <c r="N65" i="6"/>
  <c r="AH65" i="6" s="1"/>
  <c r="BB65" i="6" s="1"/>
  <c r="T66" i="6"/>
  <c r="AN66" i="6" s="1"/>
  <c r="BH66" i="6" s="1"/>
  <c r="Q67" i="6"/>
  <c r="AK67" i="6" s="1"/>
  <c r="BE67" i="6" s="1"/>
  <c r="O68" i="6"/>
  <c r="AI68" i="6" s="1"/>
  <c r="BC68" i="6" s="1"/>
  <c r="T75" i="6"/>
  <c r="AN75" i="6" s="1"/>
  <c r="BH75" i="6" s="1"/>
  <c r="R76" i="6"/>
  <c r="AL76" i="6" s="1"/>
  <c r="BF76" i="6" s="1"/>
  <c r="P77" i="6"/>
  <c r="AJ77" i="6" s="1"/>
  <c r="BD77" i="6" s="1"/>
  <c r="M80" i="6"/>
  <c r="AG80" i="6" s="1"/>
  <c r="BA80" i="6" s="1"/>
  <c r="U80" i="6"/>
  <c r="AO80" i="6" s="1"/>
  <c r="BI80" i="6" s="1"/>
  <c r="S81" i="6"/>
  <c r="AM81" i="6" s="1"/>
  <c r="BG81" i="6" s="1"/>
  <c r="Q82" i="6"/>
  <c r="AK82" i="6" s="1"/>
  <c r="BE82" i="6" s="1"/>
  <c r="O83" i="6"/>
  <c r="AI83" i="6" s="1"/>
  <c r="BC83" i="6" s="1"/>
  <c r="M84" i="6"/>
  <c r="AG84" i="6" s="1"/>
  <c r="BA84" i="6" s="1"/>
  <c r="U84" i="6"/>
  <c r="AO84" i="6" s="1"/>
  <c r="BI84" i="6" s="1"/>
  <c r="S85" i="6"/>
  <c r="AM85" i="6" s="1"/>
  <c r="BG85" i="6" s="1"/>
  <c r="Q86" i="6"/>
  <c r="AK86" i="6" s="1"/>
  <c r="BE86" i="6" s="1"/>
  <c r="O87" i="6"/>
  <c r="AI87" i="6" s="1"/>
  <c r="BC87" i="6" s="1"/>
  <c r="O94" i="6"/>
  <c r="AI94" i="6" s="1"/>
  <c r="BC94" i="6" s="1"/>
  <c r="M95" i="6"/>
  <c r="AG95" i="6" s="1"/>
  <c r="BA95" i="6" s="1"/>
  <c r="U95" i="6"/>
  <c r="AO95" i="6" s="1"/>
  <c r="BI95" i="6" s="1"/>
  <c r="S96" i="6"/>
  <c r="AM96" i="6" s="1"/>
  <c r="BG96" i="6" s="1"/>
  <c r="Q98" i="6"/>
  <c r="AK98" i="6" s="1"/>
  <c r="BE98" i="6" s="1"/>
  <c r="O99" i="6"/>
  <c r="AI99" i="6" s="1"/>
  <c r="BC99" i="6" s="1"/>
  <c r="M100" i="6"/>
  <c r="AG100" i="6" s="1"/>
  <c r="BA100" i="6" s="1"/>
  <c r="U100" i="6"/>
  <c r="AO100" i="6" s="1"/>
  <c r="BI100" i="6" s="1"/>
  <c r="S101" i="6"/>
  <c r="AM101" i="6" s="1"/>
  <c r="BG101" i="6" s="1"/>
  <c r="Q102" i="6"/>
  <c r="AK102" i="6" s="1"/>
  <c r="BE102" i="6" s="1"/>
  <c r="O103" i="6"/>
  <c r="AI103" i="6" s="1"/>
  <c r="BC103" i="6" s="1"/>
  <c r="M104" i="6"/>
  <c r="AG104" i="6" s="1"/>
  <c r="BA104" i="6" s="1"/>
  <c r="U104" i="6"/>
  <c r="AO104" i="6" s="1"/>
  <c r="BI104" i="6" s="1"/>
  <c r="S105" i="6"/>
  <c r="AM105" i="6" s="1"/>
  <c r="BG105" i="6" s="1"/>
  <c r="Q106" i="6"/>
  <c r="AK106" i="6" s="1"/>
  <c r="BE106" i="6" s="1"/>
  <c r="O107" i="6"/>
  <c r="AI107" i="6" s="1"/>
  <c r="BC107" i="6" s="1"/>
  <c r="M108" i="6"/>
  <c r="AG108" i="6" s="1"/>
  <c r="BA108" i="6" s="1"/>
  <c r="U108" i="6"/>
  <c r="AO108" i="6" s="1"/>
  <c r="BI108" i="6" s="1"/>
  <c r="S109" i="6"/>
  <c r="AM109" i="6" s="1"/>
  <c r="BG109" i="6" s="1"/>
  <c r="N113" i="6"/>
  <c r="AH113" i="6" s="1"/>
  <c r="BB113" i="6" s="1"/>
  <c r="T114" i="6"/>
  <c r="AN114" i="6" s="1"/>
  <c r="BH114" i="6" s="1"/>
  <c r="R115" i="6"/>
  <c r="AL115" i="6" s="1"/>
  <c r="BF115" i="6" s="1"/>
  <c r="P117" i="6"/>
  <c r="AJ117" i="6" s="1"/>
  <c r="BD117" i="6" s="1"/>
  <c r="N118" i="6"/>
  <c r="AH118" i="6" s="1"/>
  <c r="BB118" i="6" s="1"/>
  <c r="T119" i="6"/>
  <c r="AN119" i="6" s="1"/>
  <c r="BH119" i="6" s="1"/>
  <c r="Q120" i="6"/>
  <c r="AK120" i="6" s="1"/>
  <c r="BE120" i="6" s="1"/>
  <c r="O121" i="6"/>
  <c r="AI121" i="6" s="1"/>
  <c r="BC121" i="6" s="1"/>
  <c r="M122" i="6"/>
  <c r="AG122" i="6" s="1"/>
  <c r="BA122" i="6" s="1"/>
  <c r="U122" i="6"/>
  <c r="AO122" i="6" s="1"/>
  <c r="BI122" i="6" s="1"/>
  <c r="S123" i="6"/>
  <c r="AM123" i="6" s="1"/>
  <c r="BG123" i="6" s="1"/>
  <c r="Q124" i="6"/>
  <c r="AK124" i="6" s="1"/>
  <c r="BE124" i="6" s="1"/>
  <c r="O125" i="6"/>
  <c r="AI125" i="6" s="1"/>
  <c r="BC125" i="6" s="1"/>
  <c r="M126" i="6"/>
  <c r="AG126" i="6" s="1"/>
  <c r="BA126" i="6" s="1"/>
  <c r="U126" i="6"/>
  <c r="AO126" i="6" s="1"/>
  <c r="BI126" i="6" s="1"/>
  <c r="S127" i="6"/>
  <c r="AM127" i="6" s="1"/>
  <c r="BG127" i="6" s="1"/>
  <c r="M132" i="6"/>
  <c r="AG132" i="6" s="1"/>
  <c r="BA132" i="6" s="1"/>
  <c r="U132" i="6"/>
  <c r="AO132" i="6" s="1"/>
  <c r="BI132" i="6" s="1"/>
  <c r="S133" i="6"/>
  <c r="AM133" i="6" s="1"/>
  <c r="BG133" i="6" s="1"/>
  <c r="Q134" i="6"/>
  <c r="AK134" i="6" s="1"/>
  <c r="BE134" i="6" s="1"/>
  <c r="O136" i="6"/>
  <c r="AI136" i="6" s="1"/>
  <c r="BC136" i="6" s="1"/>
  <c r="T137" i="6"/>
  <c r="AN137" i="6" s="1"/>
  <c r="BH137" i="6" s="1"/>
  <c r="R138" i="6"/>
  <c r="AL138" i="6" s="1"/>
  <c r="BF138" i="6" s="1"/>
  <c r="P139" i="6"/>
  <c r="AJ139" i="6" s="1"/>
  <c r="BD139" i="6" s="1"/>
  <c r="N140" i="6"/>
  <c r="AH140" i="6" s="1"/>
  <c r="BB140" i="6" s="1"/>
  <c r="T141" i="6"/>
  <c r="AN141" i="6" s="1"/>
  <c r="BH141" i="6" s="1"/>
  <c r="R142" i="6"/>
  <c r="AL142" i="6" s="1"/>
  <c r="BF142" i="6" s="1"/>
  <c r="P143" i="6"/>
  <c r="AJ143" i="6" s="1"/>
  <c r="BD143" i="6" s="1"/>
  <c r="N144" i="6"/>
  <c r="AH144" i="6" s="1"/>
  <c r="BB144" i="6" s="1"/>
  <c r="T145" i="6"/>
  <c r="AN145" i="6" s="1"/>
  <c r="BH145" i="6" s="1"/>
  <c r="R146" i="6"/>
  <c r="AL146" i="6" s="1"/>
  <c r="BF146" i="6" s="1"/>
  <c r="P147" i="6"/>
  <c r="AJ147" i="6" s="1"/>
  <c r="BD147" i="6" s="1"/>
  <c r="S151" i="6"/>
  <c r="AM151" i="6" s="1"/>
  <c r="BG151" i="6" s="1"/>
  <c r="Q152" i="6"/>
  <c r="AK152" i="6" s="1"/>
  <c r="BE152" i="6" s="1"/>
  <c r="O153" i="6"/>
  <c r="AI153" i="6" s="1"/>
  <c r="BC153" i="6" s="1"/>
  <c r="R27" i="6"/>
  <c r="AL27" i="6" s="1"/>
  <c r="BF27" i="6" s="1"/>
  <c r="M31" i="6"/>
  <c r="AG31" i="6" s="1"/>
  <c r="BA31" i="6" s="1"/>
  <c r="S42" i="6"/>
  <c r="AM42" i="6" s="1"/>
  <c r="BG42" i="6" s="1"/>
  <c r="Q43" i="6"/>
  <c r="AK43" i="6" s="1"/>
  <c r="BE43" i="6" s="1"/>
  <c r="M46" i="6"/>
  <c r="AG46" i="6" s="1"/>
  <c r="BA46" i="6" s="1"/>
  <c r="R56" i="6"/>
  <c r="AL56" i="6" s="1"/>
  <c r="BF56" i="6" s="1"/>
  <c r="BR56" i="6" s="1"/>
  <c r="O57" i="6"/>
  <c r="AI57" i="6" s="1"/>
  <c r="BC57" i="6" s="1"/>
  <c r="M58" i="6"/>
  <c r="AG58" i="6" s="1"/>
  <c r="BA58" i="6" s="1"/>
  <c r="U58" i="6"/>
  <c r="AO58" i="6" s="1"/>
  <c r="BI58" i="6" s="1"/>
  <c r="R61" i="6"/>
  <c r="AL61" i="6" s="1"/>
  <c r="BF61" i="6" s="1"/>
  <c r="O62" i="6"/>
  <c r="AI62" i="6" s="1"/>
  <c r="BC62" i="6" s="1"/>
  <c r="Q64" i="6"/>
  <c r="AK64" i="6" s="1"/>
  <c r="BE64" i="6" s="1"/>
  <c r="O65" i="6"/>
  <c r="AI65" i="6" s="1"/>
  <c r="BC65" i="6" s="1"/>
  <c r="M66" i="6"/>
  <c r="AG66" i="6" s="1"/>
  <c r="BA66" i="6" s="1"/>
  <c r="U66" i="6"/>
  <c r="AO66" i="6" s="1"/>
  <c r="BI66" i="6" s="1"/>
  <c r="R67" i="6"/>
  <c r="AL67" i="6" s="1"/>
  <c r="BF67" i="6" s="1"/>
  <c r="P68" i="6"/>
  <c r="AJ68" i="6" s="1"/>
  <c r="BD68" i="6" s="1"/>
  <c r="M75" i="6"/>
  <c r="AG75" i="6" s="1"/>
  <c r="BA75" i="6" s="1"/>
  <c r="U75" i="6"/>
  <c r="AO75" i="6" s="1"/>
  <c r="BI75" i="6" s="1"/>
  <c r="S76" i="6"/>
  <c r="AM76" i="6" s="1"/>
  <c r="BG76" i="6" s="1"/>
  <c r="Q77" i="6"/>
  <c r="AK77" i="6" s="1"/>
  <c r="BE77" i="6" s="1"/>
  <c r="N80" i="6"/>
  <c r="AH80" i="6" s="1"/>
  <c r="BB80" i="6" s="1"/>
  <c r="T81" i="6"/>
  <c r="AN81" i="6" s="1"/>
  <c r="BH81" i="6" s="1"/>
  <c r="R82" i="6"/>
  <c r="AL82" i="6" s="1"/>
  <c r="BF82" i="6" s="1"/>
  <c r="P83" i="6"/>
  <c r="AJ83" i="6" s="1"/>
  <c r="BD83" i="6" s="1"/>
  <c r="N84" i="6"/>
  <c r="AH84" i="6" s="1"/>
  <c r="BB84" i="6" s="1"/>
  <c r="T85" i="6"/>
  <c r="AN85" i="6" s="1"/>
  <c r="BH85" i="6" s="1"/>
  <c r="R86" i="6"/>
  <c r="AL86" i="6" s="1"/>
  <c r="BF86" i="6" s="1"/>
  <c r="P87" i="6"/>
  <c r="AJ87" i="6" s="1"/>
  <c r="BD87" i="6" s="1"/>
  <c r="P94" i="6"/>
  <c r="AJ94" i="6" s="1"/>
  <c r="BD94" i="6" s="1"/>
  <c r="N95" i="6"/>
  <c r="AH95" i="6" s="1"/>
  <c r="BB95" i="6" s="1"/>
  <c r="T96" i="6"/>
  <c r="AN96" i="6" s="1"/>
  <c r="BH96" i="6" s="1"/>
  <c r="R98" i="6"/>
  <c r="AL98" i="6" s="1"/>
  <c r="BF98" i="6" s="1"/>
  <c r="P99" i="6"/>
  <c r="AJ99" i="6" s="1"/>
  <c r="BD99" i="6" s="1"/>
  <c r="N100" i="6"/>
  <c r="AH100" i="6" s="1"/>
  <c r="BB100" i="6" s="1"/>
  <c r="T101" i="6"/>
  <c r="AN101" i="6" s="1"/>
  <c r="BH101" i="6" s="1"/>
  <c r="R102" i="6"/>
  <c r="AL102" i="6" s="1"/>
  <c r="BF102" i="6" s="1"/>
  <c r="P103" i="6"/>
  <c r="AJ103" i="6" s="1"/>
  <c r="BD103" i="6" s="1"/>
  <c r="N104" i="6"/>
  <c r="AH104" i="6" s="1"/>
  <c r="BB104" i="6" s="1"/>
  <c r="T105" i="6"/>
  <c r="AN105" i="6" s="1"/>
  <c r="BH105" i="6" s="1"/>
  <c r="R106" i="6"/>
  <c r="AL106" i="6" s="1"/>
  <c r="BF106" i="6" s="1"/>
  <c r="P107" i="6"/>
  <c r="AJ107" i="6" s="1"/>
  <c r="BD107" i="6" s="1"/>
  <c r="N108" i="6"/>
  <c r="AH108" i="6" s="1"/>
  <c r="BB108" i="6" s="1"/>
  <c r="T109" i="6"/>
  <c r="AN109" i="6" s="1"/>
  <c r="BH109" i="6" s="1"/>
  <c r="O113" i="6"/>
  <c r="AI113" i="6" s="1"/>
  <c r="BC113" i="6" s="1"/>
  <c r="M114" i="6"/>
  <c r="AG114" i="6" s="1"/>
  <c r="BA114" i="6" s="1"/>
  <c r="U114" i="6"/>
  <c r="AO114" i="6" s="1"/>
  <c r="BI114" i="6" s="1"/>
  <c r="S115" i="6"/>
  <c r="AM115" i="6" s="1"/>
  <c r="BG115" i="6" s="1"/>
  <c r="Q117" i="6"/>
  <c r="AK117" i="6" s="1"/>
  <c r="BE117" i="6" s="1"/>
  <c r="O118" i="6"/>
  <c r="AI118" i="6" s="1"/>
  <c r="BC118" i="6" s="1"/>
  <c r="M119" i="6"/>
  <c r="AG119" i="6" s="1"/>
  <c r="BA119" i="6" s="1"/>
  <c r="U119" i="6"/>
  <c r="AO119" i="6" s="1"/>
  <c r="BI119" i="6" s="1"/>
  <c r="R120" i="6"/>
  <c r="AL120" i="6" s="1"/>
  <c r="BF120" i="6" s="1"/>
  <c r="P121" i="6"/>
  <c r="AJ121" i="6" s="1"/>
  <c r="BD121" i="6" s="1"/>
  <c r="N122" i="6"/>
  <c r="AH122" i="6" s="1"/>
  <c r="BB122" i="6" s="1"/>
  <c r="T123" i="6"/>
  <c r="AN123" i="6" s="1"/>
  <c r="BH123" i="6" s="1"/>
  <c r="R124" i="6"/>
  <c r="AL124" i="6" s="1"/>
  <c r="BF124" i="6" s="1"/>
  <c r="P125" i="6"/>
  <c r="AJ125" i="6" s="1"/>
  <c r="BD125" i="6" s="1"/>
  <c r="N126" i="6"/>
  <c r="AH126" i="6" s="1"/>
  <c r="BB126" i="6" s="1"/>
  <c r="T127" i="6"/>
  <c r="AN127" i="6" s="1"/>
  <c r="BH127" i="6" s="1"/>
  <c r="N132" i="6"/>
  <c r="AH132" i="6" s="1"/>
  <c r="BB132" i="6" s="1"/>
  <c r="T133" i="6"/>
  <c r="AN133" i="6" s="1"/>
  <c r="BH133" i="6" s="1"/>
  <c r="R134" i="6"/>
  <c r="AL134" i="6" s="1"/>
  <c r="BF134" i="6" s="1"/>
  <c r="P136" i="6"/>
  <c r="AJ136" i="6" s="1"/>
  <c r="BD136" i="6" s="1"/>
  <c r="M137" i="6"/>
  <c r="AG137" i="6" s="1"/>
  <c r="BA137" i="6" s="1"/>
  <c r="U137" i="6"/>
  <c r="AO137" i="6" s="1"/>
  <c r="BI137" i="6" s="1"/>
  <c r="S138" i="6"/>
  <c r="AM138" i="6" s="1"/>
  <c r="BG138" i="6" s="1"/>
  <c r="Q139" i="6"/>
  <c r="AK139" i="6" s="1"/>
  <c r="BE139" i="6" s="1"/>
  <c r="O140" i="6"/>
  <c r="AI140" i="6" s="1"/>
  <c r="BC140" i="6" s="1"/>
  <c r="M141" i="6"/>
  <c r="AG141" i="6" s="1"/>
  <c r="BA141" i="6" s="1"/>
  <c r="U141" i="6"/>
  <c r="AO141" i="6" s="1"/>
  <c r="BI141" i="6" s="1"/>
  <c r="S142" i="6"/>
  <c r="AM142" i="6" s="1"/>
  <c r="BG142" i="6" s="1"/>
  <c r="Q143" i="6"/>
  <c r="AK143" i="6" s="1"/>
  <c r="BE143" i="6" s="1"/>
  <c r="O144" i="6"/>
  <c r="AI144" i="6" s="1"/>
  <c r="BC144" i="6" s="1"/>
  <c r="O43" i="6"/>
  <c r="AI43" i="6" s="1"/>
  <c r="BC43" i="6" s="1"/>
  <c r="O64" i="6"/>
  <c r="AI64" i="6" s="1"/>
  <c r="BC64" i="6" s="1"/>
  <c r="P67" i="6"/>
  <c r="AJ67" i="6" s="1"/>
  <c r="BD67" i="6" s="1"/>
  <c r="P82" i="6"/>
  <c r="AJ82" i="6" s="1"/>
  <c r="BD82" i="6" s="1"/>
  <c r="P86" i="6"/>
  <c r="AJ86" i="6" s="1"/>
  <c r="BD86" i="6" s="1"/>
  <c r="P98" i="6"/>
  <c r="AJ98" i="6" s="1"/>
  <c r="BD98" i="6" s="1"/>
  <c r="P102" i="6"/>
  <c r="AJ102" i="6" s="1"/>
  <c r="BD102" i="6" s="1"/>
  <c r="P106" i="6"/>
  <c r="AJ106" i="6" s="1"/>
  <c r="BD106" i="6" s="1"/>
  <c r="Q115" i="6"/>
  <c r="AK115" i="6" s="1"/>
  <c r="BE115" i="6" s="1"/>
  <c r="Q142" i="6"/>
  <c r="AK142" i="6" s="1"/>
  <c r="BE142" i="6" s="1"/>
  <c r="S145" i="6"/>
  <c r="AM145" i="6" s="1"/>
  <c r="BG145" i="6" s="1"/>
  <c r="R152" i="6"/>
  <c r="AL152" i="6" s="1"/>
  <c r="BF152" i="6" s="1"/>
  <c r="U153" i="6"/>
  <c r="AO153" i="6" s="1"/>
  <c r="BI153" i="6" s="1"/>
  <c r="T155" i="6"/>
  <c r="AN155" i="6" s="1"/>
  <c r="BH155" i="6" s="1"/>
  <c r="R156" i="6"/>
  <c r="AL156" i="6" s="1"/>
  <c r="BF156" i="6" s="1"/>
  <c r="P157" i="6"/>
  <c r="AJ157" i="6" s="1"/>
  <c r="BD157" i="6" s="1"/>
  <c r="N158" i="6"/>
  <c r="AH158" i="6" s="1"/>
  <c r="BB158" i="6" s="1"/>
  <c r="T159" i="6"/>
  <c r="AN159" i="6" s="1"/>
  <c r="BH159" i="6" s="1"/>
  <c r="R160" i="6"/>
  <c r="AL160" i="6" s="1"/>
  <c r="BF160" i="6" s="1"/>
  <c r="P161" i="6"/>
  <c r="AJ161" i="6" s="1"/>
  <c r="BD161" i="6" s="1"/>
  <c r="N162" i="6"/>
  <c r="AH162" i="6" s="1"/>
  <c r="BB162" i="6" s="1"/>
  <c r="T163" i="6"/>
  <c r="AN163" i="6" s="1"/>
  <c r="BH163" i="6" s="1"/>
  <c r="R164" i="6"/>
  <c r="AL164" i="6" s="1"/>
  <c r="BF164" i="6" s="1"/>
  <c r="P165" i="6"/>
  <c r="AJ165" i="6" s="1"/>
  <c r="BD165" i="6" s="1"/>
  <c r="N166" i="6"/>
  <c r="AH166" i="6" s="1"/>
  <c r="BB166" i="6" s="1"/>
  <c r="T167" i="6"/>
  <c r="AN167" i="6" s="1"/>
  <c r="BH167" i="6" s="1"/>
  <c r="R168" i="6"/>
  <c r="AL168" i="6" s="1"/>
  <c r="BF168" i="6" s="1"/>
  <c r="O170" i="6"/>
  <c r="AI170" i="6" s="1"/>
  <c r="BC170" i="6" s="1"/>
  <c r="M171" i="6"/>
  <c r="AG171" i="6" s="1"/>
  <c r="BA171" i="6" s="1"/>
  <c r="U171" i="6"/>
  <c r="AO171" i="6" s="1"/>
  <c r="BI171" i="6" s="1"/>
  <c r="S172" i="6"/>
  <c r="AM172" i="6" s="1"/>
  <c r="BG172" i="6" s="1"/>
  <c r="Q174" i="6"/>
  <c r="AK174" i="6" s="1"/>
  <c r="BE174" i="6" s="1"/>
  <c r="O175" i="6"/>
  <c r="AI175" i="6" s="1"/>
  <c r="BC175" i="6" s="1"/>
  <c r="M176" i="6"/>
  <c r="AG176" i="6" s="1"/>
  <c r="BA176" i="6" s="1"/>
  <c r="U176" i="6"/>
  <c r="AO176" i="6" s="1"/>
  <c r="BI176" i="6" s="1"/>
  <c r="R178" i="6"/>
  <c r="AL178" i="6" s="1"/>
  <c r="BF178" i="6" s="1"/>
  <c r="P179" i="6"/>
  <c r="AJ179" i="6" s="1"/>
  <c r="BD179" i="6" s="1"/>
  <c r="N180" i="6"/>
  <c r="AH180" i="6" s="1"/>
  <c r="BB180" i="6" s="1"/>
  <c r="T181" i="6"/>
  <c r="AN181" i="6" s="1"/>
  <c r="BH181" i="6" s="1"/>
  <c r="R182" i="6"/>
  <c r="AL182" i="6" s="1"/>
  <c r="BF182" i="6" s="1"/>
  <c r="P183" i="6"/>
  <c r="AJ183" i="6" s="1"/>
  <c r="BD183" i="6" s="1"/>
  <c r="N184" i="6"/>
  <c r="AH184" i="6" s="1"/>
  <c r="BB184" i="6" s="1"/>
  <c r="P189" i="6"/>
  <c r="AJ189" i="6" s="1"/>
  <c r="BD189" i="6" s="1"/>
  <c r="N190" i="6"/>
  <c r="AH190" i="6" s="1"/>
  <c r="BB190" i="6" s="1"/>
  <c r="T191" i="6"/>
  <c r="AN191" i="6" s="1"/>
  <c r="BH191" i="6" s="1"/>
  <c r="Q194" i="6"/>
  <c r="AK194" i="6" s="1"/>
  <c r="BE194" i="6" s="1"/>
  <c r="O195" i="6"/>
  <c r="AI195" i="6" s="1"/>
  <c r="BC195" i="6" s="1"/>
  <c r="U197" i="6"/>
  <c r="AO197" i="6" s="1"/>
  <c r="BI197" i="6" s="1"/>
  <c r="N209" i="6"/>
  <c r="AH209" i="6" s="1"/>
  <c r="BB209" i="6" s="1"/>
  <c r="S210" i="6"/>
  <c r="AM210" i="6" s="1"/>
  <c r="BG210" i="6" s="1"/>
  <c r="T122" i="6"/>
  <c r="AN122" i="6" s="1"/>
  <c r="BH122" i="6" s="1"/>
  <c r="P155" i="6"/>
  <c r="AJ155" i="6" s="1"/>
  <c r="BD155" i="6" s="1"/>
  <c r="U161" i="6"/>
  <c r="AO161" i="6" s="1"/>
  <c r="BI161" i="6" s="1"/>
  <c r="S166" i="6"/>
  <c r="AM166" i="6" s="1"/>
  <c r="BG166" i="6" s="1"/>
  <c r="P172" i="6"/>
  <c r="AJ172" i="6" s="1"/>
  <c r="BD172" i="6" s="1"/>
  <c r="M183" i="6"/>
  <c r="AG183" i="6" s="1"/>
  <c r="BA183" i="6" s="1"/>
  <c r="Q191" i="6"/>
  <c r="AK191" i="6" s="1"/>
  <c r="BE191" i="6" s="1"/>
  <c r="M57" i="6"/>
  <c r="AG57" i="6" s="1"/>
  <c r="BA57" i="6" s="1"/>
  <c r="O77" i="6"/>
  <c r="AI77" i="6" s="1"/>
  <c r="BC77" i="6" s="1"/>
  <c r="P120" i="6"/>
  <c r="AJ120" i="6" s="1"/>
  <c r="BD120" i="6" s="1"/>
  <c r="P124" i="6"/>
  <c r="AJ124" i="6" s="1"/>
  <c r="BD124" i="6" s="1"/>
  <c r="P134" i="6"/>
  <c r="AJ134" i="6" s="1"/>
  <c r="BD134" i="6" s="1"/>
  <c r="O139" i="6"/>
  <c r="AI139" i="6" s="1"/>
  <c r="BC139" i="6" s="1"/>
  <c r="U145" i="6"/>
  <c r="AO145" i="6" s="1"/>
  <c r="BI145" i="6" s="1"/>
  <c r="U152" i="6"/>
  <c r="AO152" i="6" s="1"/>
  <c r="BI152" i="6" s="1"/>
  <c r="U155" i="6"/>
  <c r="AO155" i="6" s="1"/>
  <c r="BI155" i="6" s="1"/>
  <c r="S156" i="6"/>
  <c r="AM156" i="6" s="1"/>
  <c r="BG156" i="6" s="1"/>
  <c r="Q157" i="6"/>
  <c r="AK157" i="6" s="1"/>
  <c r="BE157" i="6" s="1"/>
  <c r="O158" i="6"/>
  <c r="AI158" i="6" s="1"/>
  <c r="BC158" i="6" s="1"/>
  <c r="M159" i="6"/>
  <c r="AG159" i="6" s="1"/>
  <c r="BA159" i="6" s="1"/>
  <c r="U159" i="6"/>
  <c r="AO159" i="6" s="1"/>
  <c r="BI159" i="6" s="1"/>
  <c r="S160" i="6"/>
  <c r="AM160" i="6" s="1"/>
  <c r="BG160" i="6" s="1"/>
  <c r="Q161" i="6"/>
  <c r="AK161" i="6" s="1"/>
  <c r="BE161" i="6" s="1"/>
  <c r="O162" i="6"/>
  <c r="AI162" i="6" s="1"/>
  <c r="BC162" i="6" s="1"/>
  <c r="M163" i="6"/>
  <c r="AG163" i="6" s="1"/>
  <c r="BA163" i="6" s="1"/>
  <c r="U163" i="6"/>
  <c r="AO163" i="6" s="1"/>
  <c r="BI163" i="6" s="1"/>
  <c r="S164" i="6"/>
  <c r="AM164" i="6" s="1"/>
  <c r="BG164" i="6" s="1"/>
  <c r="Q165" i="6"/>
  <c r="AK165" i="6" s="1"/>
  <c r="BE165" i="6" s="1"/>
  <c r="O166" i="6"/>
  <c r="AI166" i="6" s="1"/>
  <c r="BC166" i="6" s="1"/>
  <c r="M167" i="6"/>
  <c r="AG167" i="6" s="1"/>
  <c r="BA167" i="6" s="1"/>
  <c r="U167" i="6"/>
  <c r="AO167" i="6" s="1"/>
  <c r="BI167" i="6" s="1"/>
  <c r="S168" i="6"/>
  <c r="AM168" i="6" s="1"/>
  <c r="BG168" i="6" s="1"/>
  <c r="P170" i="6"/>
  <c r="AJ170" i="6" s="1"/>
  <c r="BD170" i="6" s="1"/>
  <c r="N171" i="6"/>
  <c r="AH171" i="6" s="1"/>
  <c r="BB171" i="6" s="1"/>
  <c r="T172" i="6"/>
  <c r="AN172" i="6" s="1"/>
  <c r="BH172" i="6" s="1"/>
  <c r="R174" i="6"/>
  <c r="AL174" i="6" s="1"/>
  <c r="BF174" i="6" s="1"/>
  <c r="P175" i="6"/>
  <c r="AJ175" i="6" s="1"/>
  <c r="BD175" i="6" s="1"/>
  <c r="N176" i="6"/>
  <c r="AH176" i="6" s="1"/>
  <c r="BB176" i="6" s="1"/>
  <c r="S178" i="6"/>
  <c r="AM178" i="6" s="1"/>
  <c r="BG178" i="6" s="1"/>
  <c r="Q179" i="6"/>
  <c r="AK179" i="6" s="1"/>
  <c r="BE179" i="6" s="1"/>
  <c r="O180" i="6"/>
  <c r="AI180" i="6" s="1"/>
  <c r="BC180" i="6" s="1"/>
  <c r="M181" i="6"/>
  <c r="AG181" i="6" s="1"/>
  <c r="BA181" i="6" s="1"/>
  <c r="U181" i="6"/>
  <c r="AO181" i="6" s="1"/>
  <c r="BI181" i="6" s="1"/>
  <c r="S182" i="6"/>
  <c r="AM182" i="6" s="1"/>
  <c r="BG182" i="6" s="1"/>
  <c r="Q183" i="6"/>
  <c r="AK183" i="6" s="1"/>
  <c r="BE183" i="6" s="1"/>
  <c r="O184" i="6"/>
  <c r="AI184" i="6" s="1"/>
  <c r="BC184" i="6" s="1"/>
  <c r="Q189" i="6"/>
  <c r="AK189" i="6" s="1"/>
  <c r="BE189" i="6" s="1"/>
  <c r="O190" i="6"/>
  <c r="AI190" i="6" s="1"/>
  <c r="BC190" i="6" s="1"/>
  <c r="M191" i="6"/>
  <c r="AG191" i="6" s="1"/>
  <c r="BA191" i="6" s="1"/>
  <c r="U191" i="6"/>
  <c r="AO191" i="6" s="1"/>
  <c r="BI191" i="6" s="1"/>
  <c r="R194" i="6"/>
  <c r="AL194" i="6" s="1"/>
  <c r="BF194" i="6" s="1"/>
  <c r="P195" i="6"/>
  <c r="AJ195" i="6" s="1"/>
  <c r="BD195" i="6" s="1"/>
  <c r="M197" i="6"/>
  <c r="AG197" i="6" s="1"/>
  <c r="BA197" i="6" s="1"/>
  <c r="R208" i="6"/>
  <c r="AL208" i="6" s="1"/>
  <c r="BF208" i="6" s="1"/>
  <c r="O209" i="6"/>
  <c r="AI209" i="6" s="1"/>
  <c r="BC209" i="6" s="1"/>
  <c r="T210" i="6"/>
  <c r="AN210" i="6" s="1"/>
  <c r="BH210" i="6" s="1"/>
  <c r="S137" i="6"/>
  <c r="AM137" i="6" s="1"/>
  <c r="BG137" i="6" s="1"/>
  <c r="M165" i="6"/>
  <c r="AG165" i="6" s="1"/>
  <c r="BA165" i="6" s="1"/>
  <c r="O178" i="6"/>
  <c r="AI178" i="6" s="1"/>
  <c r="BC178" i="6" s="1"/>
  <c r="U183" i="6"/>
  <c r="AO183" i="6" s="1"/>
  <c r="BI183" i="6" s="1"/>
  <c r="N208" i="6"/>
  <c r="AH208" i="6" s="1"/>
  <c r="BB208" i="6" s="1"/>
  <c r="U57" i="6"/>
  <c r="AO57" i="6" s="1"/>
  <c r="BI57" i="6" s="1"/>
  <c r="M62" i="6"/>
  <c r="AG62" i="6" s="1"/>
  <c r="BA62" i="6" s="1"/>
  <c r="M65" i="6"/>
  <c r="AG65" i="6" s="1"/>
  <c r="BA65" i="6" s="1"/>
  <c r="N68" i="6"/>
  <c r="AH68" i="6" s="1"/>
  <c r="BB68" i="6" s="1"/>
  <c r="N83" i="6"/>
  <c r="AH83" i="6" s="1"/>
  <c r="BB83" i="6" s="1"/>
  <c r="N87" i="6"/>
  <c r="AH87" i="6" s="1"/>
  <c r="BB87" i="6" s="1"/>
  <c r="N94" i="6"/>
  <c r="AH94" i="6" s="1"/>
  <c r="BB94" i="6" s="1"/>
  <c r="N99" i="6"/>
  <c r="AH99" i="6" s="1"/>
  <c r="BB99" i="6" s="1"/>
  <c r="N103" i="6"/>
  <c r="AH103" i="6" s="1"/>
  <c r="BB103" i="6" s="1"/>
  <c r="N107" i="6"/>
  <c r="AH107" i="6" s="1"/>
  <c r="BB107" i="6" s="1"/>
  <c r="O117" i="6"/>
  <c r="AI117" i="6" s="1"/>
  <c r="BC117" i="6" s="1"/>
  <c r="O143" i="6"/>
  <c r="AI143" i="6" s="1"/>
  <c r="BC143" i="6" s="1"/>
  <c r="M155" i="6"/>
  <c r="AG155" i="6" s="1"/>
  <c r="BA155" i="6" s="1"/>
  <c r="T156" i="6"/>
  <c r="AN156" i="6" s="1"/>
  <c r="BH156" i="6" s="1"/>
  <c r="R157" i="6"/>
  <c r="AL157" i="6" s="1"/>
  <c r="BF157" i="6" s="1"/>
  <c r="P158" i="6"/>
  <c r="AJ158" i="6" s="1"/>
  <c r="BD158" i="6" s="1"/>
  <c r="N159" i="6"/>
  <c r="AH159" i="6" s="1"/>
  <c r="BB159" i="6" s="1"/>
  <c r="T160" i="6"/>
  <c r="AN160" i="6" s="1"/>
  <c r="BH160" i="6" s="1"/>
  <c r="R161" i="6"/>
  <c r="AL161" i="6" s="1"/>
  <c r="BF161" i="6" s="1"/>
  <c r="P162" i="6"/>
  <c r="AJ162" i="6" s="1"/>
  <c r="BD162" i="6" s="1"/>
  <c r="N163" i="6"/>
  <c r="AH163" i="6" s="1"/>
  <c r="BB163" i="6" s="1"/>
  <c r="T164" i="6"/>
  <c r="AN164" i="6" s="1"/>
  <c r="BH164" i="6" s="1"/>
  <c r="R165" i="6"/>
  <c r="AL165" i="6" s="1"/>
  <c r="BF165" i="6" s="1"/>
  <c r="P166" i="6"/>
  <c r="AJ166" i="6" s="1"/>
  <c r="BD166" i="6" s="1"/>
  <c r="N167" i="6"/>
  <c r="AH167" i="6" s="1"/>
  <c r="BB167" i="6" s="1"/>
  <c r="T168" i="6"/>
  <c r="AN168" i="6" s="1"/>
  <c r="BH168" i="6" s="1"/>
  <c r="Q170" i="6"/>
  <c r="AK170" i="6" s="1"/>
  <c r="BE170" i="6" s="1"/>
  <c r="O171" i="6"/>
  <c r="AI171" i="6" s="1"/>
  <c r="BC171" i="6" s="1"/>
  <c r="M172" i="6"/>
  <c r="AG172" i="6" s="1"/>
  <c r="BA172" i="6" s="1"/>
  <c r="U172" i="6"/>
  <c r="AO172" i="6" s="1"/>
  <c r="BI172" i="6" s="1"/>
  <c r="S174" i="6"/>
  <c r="AM174" i="6" s="1"/>
  <c r="BG174" i="6" s="1"/>
  <c r="Q175" i="6"/>
  <c r="AK175" i="6" s="1"/>
  <c r="BE175" i="6" s="1"/>
  <c r="O176" i="6"/>
  <c r="AI176" i="6" s="1"/>
  <c r="BC176" i="6" s="1"/>
  <c r="T178" i="6"/>
  <c r="AN178" i="6" s="1"/>
  <c r="BH178" i="6" s="1"/>
  <c r="R179" i="6"/>
  <c r="AL179" i="6" s="1"/>
  <c r="BF179" i="6" s="1"/>
  <c r="P180" i="6"/>
  <c r="AJ180" i="6" s="1"/>
  <c r="BD180" i="6" s="1"/>
  <c r="N181" i="6"/>
  <c r="AH181" i="6" s="1"/>
  <c r="BB181" i="6" s="1"/>
  <c r="T182" i="6"/>
  <c r="AN182" i="6" s="1"/>
  <c r="BH182" i="6" s="1"/>
  <c r="R183" i="6"/>
  <c r="AL183" i="6" s="1"/>
  <c r="BF183" i="6" s="1"/>
  <c r="P184" i="6"/>
  <c r="AJ184" i="6" s="1"/>
  <c r="BD184" i="6" s="1"/>
  <c r="R189" i="6"/>
  <c r="AL189" i="6" s="1"/>
  <c r="BF189" i="6" s="1"/>
  <c r="P190" i="6"/>
  <c r="AJ190" i="6" s="1"/>
  <c r="BD190" i="6" s="1"/>
  <c r="N191" i="6"/>
  <c r="AH191" i="6" s="1"/>
  <c r="BB191" i="6" s="1"/>
  <c r="S194" i="6"/>
  <c r="AM194" i="6" s="1"/>
  <c r="BG194" i="6" s="1"/>
  <c r="Q195" i="6"/>
  <c r="AK195" i="6" s="1"/>
  <c r="BE195" i="6" s="1"/>
  <c r="O197" i="6"/>
  <c r="AI197" i="6" s="1"/>
  <c r="BC197" i="6" s="1"/>
  <c r="S208" i="6"/>
  <c r="AM208" i="6" s="1"/>
  <c r="BG208" i="6" s="1"/>
  <c r="P209" i="6"/>
  <c r="AJ209" i="6" s="1"/>
  <c r="BD209" i="6" s="1"/>
  <c r="M210" i="6"/>
  <c r="AG210" i="6" s="1"/>
  <c r="BA210" i="6" s="1"/>
  <c r="U210" i="6"/>
  <c r="AO210" i="6" s="1"/>
  <c r="BI210" i="6" s="1"/>
  <c r="U118" i="6"/>
  <c r="AO118" i="6" s="1"/>
  <c r="BI118" i="6" s="1"/>
  <c r="P153" i="6"/>
  <c r="AJ153" i="6" s="1"/>
  <c r="BD153" i="6" s="1"/>
  <c r="Q159" i="6"/>
  <c r="AK159" i="6" s="1"/>
  <c r="BE159" i="6" s="1"/>
  <c r="S162" i="6"/>
  <c r="AM162" i="6" s="1"/>
  <c r="BG162" i="6" s="1"/>
  <c r="T175" i="6"/>
  <c r="AN175" i="6" s="1"/>
  <c r="BH175" i="6" s="1"/>
  <c r="Q181" i="6"/>
  <c r="AK181" i="6" s="1"/>
  <c r="BE181" i="6" s="1"/>
  <c r="M189" i="6"/>
  <c r="AG189" i="6" s="1"/>
  <c r="BA189" i="6" s="1"/>
  <c r="R197" i="6"/>
  <c r="AL197" i="6" s="1"/>
  <c r="BF197" i="6" s="1"/>
  <c r="T31" i="6"/>
  <c r="AN31" i="6" s="1"/>
  <c r="BH31" i="6" s="1"/>
  <c r="U62" i="6"/>
  <c r="AO62" i="6" s="1"/>
  <c r="BI62" i="6" s="1"/>
  <c r="U65" i="6"/>
  <c r="AO65" i="6" s="1"/>
  <c r="BI65" i="6" s="1"/>
  <c r="M113" i="6"/>
  <c r="AG113" i="6" s="1"/>
  <c r="BA113" i="6" s="1"/>
  <c r="N121" i="6"/>
  <c r="AH121" i="6" s="1"/>
  <c r="BB121" i="6" s="1"/>
  <c r="N125" i="6"/>
  <c r="AH125" i="6" s="1"/>
  <c r="BB125" i="6" s="1"/>
  <c r="N136" i="6"/>
  <c r="AH136" i="6" s="1"/>
  <c r="BB136" i="6" s="1"/>
  <c r="M140" i="6"/>
  <c r="AG140" i="6" s="1"/>
  <c r="BA140" i="6" s="1"/>
  <c r="Q146" i="6"/>
  <c r="AK146" i="6" s="1"/>
  <c r="BE146" i="6" s="1"/>
  <c r="M153" i="6"/>
  <c r="AG153" i="6" s="1"/>
  <c r="BA153" i="6" s="1"/>
  <c r="N155" i="6"/>
  <c r="AH155" i="6" s="1"/>
  <c r="BB155" i="6" s="1"/>
  <c r="M156" i="6"/>
  <c r="AG156" i="6" s="1"/>
  <c r="BA156" i="6" s="1"/>
  <c r="U156" i="6"/>
  <c r="AO156" i="6" s="1"/>
  <c r="BI156" i="6" s="1"/>
  <c r="S157" i="6"/>
  <c r="AM157" i="6" s="1"/>
  <c r="BG157" i="6" s="1"/>
  <c r="Q158" i="6"/>
  <c r="AK158" i="6" s="1"/>
  <c r="BE158" i="6" s="1"/>
  <c r="O159" i="6"/>
  <c r="AI159" i="6" s="1"/>
  <c r="BC159" i="6" s="1"/>
  <c r="M160" i="6"/>
  <c r="AG160" i="6" s="1"/>
  <c r="BA160" i="6" s="1"/>
  <c r="U160" i="6"/>
  <c r="AO160" i="6" s="1"/>
  <c r="BI160" i="6" s="1"/>
  <c r="S161" i="6"/>
  <c r="AM161" i="6" s="1"/>
  <c r="BG161" i="6" s="1"/>
  <c r="Q162" i="6"/>
  <c r="AK162" i="6" s="1"/>
  <c r="BE162" i="6" s="1"/>
  <c r="O163" i="6"/>
  <c r="AI163" i="6" s="1"/>
  <c r="BC163" i="6" s="1"/>
  <c r="M164" i="6"/>
  <c r="AG164" i="6" s="1"/>
  <c r="BA164" i="6" s="1"/>
  <c r="U164" i="6"/>
  <c r="AO164" i="6" s="1"/>
  <c r="BI164" i="6" s="1"/>
  <c r="S165" i="6"/>
  <c r="AM165" i="6" s="1"/>
  <c r="BG165" i="6" s="1"/>
  <c r="Q166" i="6"/>
  <c r="AK166" i="6" s="1"/>
  <c r="BE166" i="6" s="1"/>
  <c r="O167" i="6"/>
  <c r="AI167" i="6" s="1"/>
  <c r="BC167" i="6" s="1"/>
  <c r="M168" i="6"/>
  <c r="AG168" i="6" s="1"/>
  <c r="BA168" i="6" s="1"/>
  <c r="U168" i="6"/>
  <c r="AO168" i="6" s="1"/>
  <c r="BI168" i="6" s="1"/>
  <c r="R170" i="6"/>
  <c r="AL170" i="6" s="1"/>
  <c r="BF170" i="6" s="1"/>
  <c r="P171" i="6"/>
  <c r="AJ171" i="6" s="1"/>
  <c r="BD171" i="6" s="1"/>
  <c r="N172" i="6"/>
  <c r="AH172" i="6" s="1"/>
  <c r="BB172" i="6" s="1"/>
  <c r="T174" i="6"/>
  <c r="AN174" i="6" s="1"/>
  <c r="BH174" i="6" s="1"/>
  <c r="R175" i="6"/>
  <c r="AL175" i="6" s="1"/>
  <c r="BF175" i="6" s="1"/>
  <c r="P176" i="6"/>
  <c r="AJ176" i="6" s="1"/>
  <c r="BD176" i="6" s="1"/>
  <c r="M178" i="6"/>
  <c r="AG178" i="6" s="1"/>
  <c r="BA178" i="6" s="1"/>
  <c r="U178" i="6"/>
  <c r="AO178" i="6" s="1"/>
  <c r="BI178" i="6" s="1"/>
  <c r="S179" i="6"/>
  <c r="AM179" i="6" s="1"/>
  <c r="BG179" i="6" s="1"/>
  <c r="Q180" i="6"/>
  <c r="AK180" i="6" s="1"/>
  <c r="BE180" i="6" s="1"/>
  <c r="O181" i="6"/>
  <c r="AI181" i="6" s="1"/>
  <c r="BC181" i="6" s="1"/>
  <c r="M182" i="6"/>
  <c r="AG182" i="6" s="1"/>
  <c r="BA182" i="6" s="1"/>
  <c r="U182" i="6"/>
  <c r="AO182" i="6" s="1"/>
  <c r="BI182" i="6" s="1"/>
  <c r="S183" i="6"/>
  <c r="AM183" i="6" s="1"/>
  <c r="BG183" i="6" s="1"/>
  <c r="Q184" i="6"/>
  <c r="AK184" i="6" s="1"/>
  <c r="BE184" i="6" s="1"/>
  <c r="S189" i="6"/>
  <c r="AM189" i="6" s="1"/>
  <c r="BG189" i="6" s="1"/>
  <c r="Q190" i="6"/>
  <c r="AK190" i="6" s="1"/>
  <c r="BE190" i="6" s="1"/>
  <c r="O191" i="6"/>
  <c r="AI191" i="6" s="1"/>
  <c r="BC191" i="6" s="1"/>
  <c r="T194" i="6"/>
  <c r="AN194" i="6" s="1"/>
  <c r="BH194" i="6" s="1"/>
  <c r="R195" i="6"/>
  <c r="AL195" i="6" s="1"/>
  <c r="BF195" i="6" s="1"/>
  <c r="BR195" i="6" s="1"/>
  <c r="P197" i="6"/>
  <c r="AJ197" i="6" s="1"/>
  <c r="BD197" i="6" s="1"/>
  <c r="T208" i="6"/>
  <c r="AN208" i="6" s="1"/>
  <c r="BH208" i="6" s="1"/>
  <c r="Q209" i="6"/>
  <c r="AK209" i="6" s="1"/>
  <c r="BE209" i="6" s="1"/>
  <c r="N210" i="6"/>
  <c r="AH210" i="6" s="1"/>
  <c r="BB210" i="6" s="1"/>
  <c r="T132" i="6"/>
  <c r="AN132" i="6" s="1"/>
  <c r="BH132" i="6" s="1"/>
  <c r="T151" i="6"/>
  <c r="AN151" i="6" s="1"/>
  <c r="BH151" i="6" s="1"/>
  <c r="S158" i="6"/>
  <c r="AM158" i="6" s="1"/>
  <c r="BG158" i="6" s="1"/>
  <c r="O164" i="6"/>
  <c r="AI164" i="6" s="1"/>
  <c r="BC164" i="6" s="1"/>
  <c r="T170" i="6"/>
  <c r="AN170" i="6" s="1"/>
  <c r="BH170" i="6" s="1"/>
  <c r="M179" i="6"/>
  <c r="AG179" i="6" s="1"/>
  <c r="BA179" i="6" s="1"/>
  <c r="S184" i="6"/>
  <c r="AM184" i="6" s="1"/>
  <c r="BG184" i="6" s="1"/>
  <c r="N194" i="6"/>
  <c r="AH194" i="6" s="1"/>
  <c r="BB194" i="6" s="1"/>
  <c r="T46" i="6"/>
  <c r="AN46" i="6" s="1"/>
  <c r="BH46" i="6" s="1"/>
  <c r="S58" i="6"/>
  <c r="AM58" i="6" s="1"/>
  <c r="BG58" i="6" s="1"/>
  <c r="T80" i="6"/>
  <c r="AN80" i="6" s="1"/>
  <c r="BH80" i="6" s="1"/>
  <c r="T84" i="6"/>
  <c r="AN84" i="6" s="1"/>
  <c r="BH84" i="6" s="1"/>
  <c r="T95" i="6"/>
  <c r="AN95" i="6" s="1"/>
  <c r="BH95" i="6" s="1"/>
  <c r="T100" i="6"/>
  <c r="AN100" i="6" s="1"/>
  <c r="BH100" i="6" s="1"/>
  <c r="T104" i="6"/>
  <c r="AN104" i="6" s="1"/>
  <c r="BH104" i="6" s="1"/>
  <c r="T108" i="6"/>
  <c r="AN108" i="6" s="1"/>
  <c r="BH108" i="6" s="1"/>
  <c r="U113" i="6"/>
  <c r="AO113" i="6" s="1"/>
  <c r="BI113" i="6" s="1"/>
  <c r="M118" i="6"/>
  <c r="AG118" i="6" s="1"/>
  <c r="BA118" i="6" s="1"/>
  <c r="U140" i="6"/>
  <c r="AO140" i="6" s="1"/>
  <c r="BI140" i="6" s="1"/>
  <c r="M144" i="6"/>
  <c r="AG144" i="6" s="1"/>
  <c r="BA144" i="6" s="1"/>
  <c r="S146" i="6"/>
  <c r="AM146" i="6" s="1"/>
  <c r="BG146" i="6" s="1"/>
  <c r="R151" i="6"/>
  <c r="AL151" i="6" s="1"/>
  <c r="BF151" i="6" s="1"/>
  <c r="N153" i="6"/>
  <c r="AH153" i="6" s="1"/>
  <c r="BB153" i="6" s="1"/>
  <c r="O155" i="6"/>
  <c r="AI155" i="6" s="1"/>
  <c r="BC155" i="6" s="1"/>
  <c r="N156" i="6"/>
  <c r="AH156" i="6" s="1"/>
  <c r="BB156" i="6" s="1"/>
  <c r="T157" i="6"/>
  <c r="AN157" i="6" s="1"/>
  <c r="BH157" i="6" s="1"/>
  <c r="R158" i="6"/>
  <c r="AL158" i="6" s="1"/>
  <c r="BF158" i="6" s="1"/>
  <c r="P159" i="6"/>
  <c r="AJ159" i="6" s="1"/>
  <c r="BD159" i="6" s="1"/>
  <c r="N160" i="6"/>
  <c r="AH160" i="6" s="1"/>
  <c r="BB160" i="6" s="1"/>
  <c r="T161" i="6"/>
  <c r="AN161" i="6" s="1"/>
  <c r="BH161" i="6" s="1"/>
  <c r="R162" i="6"/>
  <c r="AL162" i="6" s="1"/>
  <c r="BF162" i="6" s="1"/>
  <c r="P163" i="6"/>
  <c r="AJ163" i="6" s="1"/>
  <c r="BD163" i="6" s="1"/>
  <c r="N164" i="6"/>
  <c r="AH164" i="6" s="1"/>
  <c r="BB164" i="6" s="1"/>
  <c r="T165" i="6"/>
  <c r="AN165" i="6" s="1"/>
  <c r="BH165" i="6" s="1"/>
  <c r="R166" i="6"/>
  <c r="AL166" i="6" s="1"/>
  <c r="BF166" i="6" s="1"/>
  <c r="P167" i="6"/>
  <c r="AJ167" i="6" s="1"/>
  <c r="BD167" i="6" s="1"/>
  <c r="N168" i="6"/>
  <c r="AH168" i="6" s="1"/>
  <c r="BB168" i="6" s="1"/>
  <c r="S170" i="6"/>
  <c r="AM170" i="6" s="1"/>
  <c r="BG170" i="6" s="1"/>
  <c r="Q171" i="6"/>
  <c r="AK171" i="6" s="1"/>
  <c r="BE171" i="6" s="1"/>
  <c r="O172" i="6"/>
  <c r="AI172" i="6" s="1"/>
  <c r="BC172" i="6" s="1"/>
  <c r="M174" i="6"/>
  <c r="AG174" i="6" s="1"/>
  <c r="BA174" i="6" s="1"/>
  <c r="U174" i="6"/>
  <c r="AO174" i="6" s="1"/>
  <c r="BI174" i="6" s="1"/>
  <c r="S175" i="6"/>
  <c r="AM175" i="6" s="1"/>
  <c r="BG175" i="6" s="1"/>
  <c r="Q176" i="6"/>
  <c r="AK176" i="6" s="1"/>
  <c r="BE176" i="6" s="1"/>
  <c r="N178" i="6"/>
  <c r="AH178" i="6" s="1"/>
  <c r="BB178" i="6" s="1"/>
  <c r="T179" i="6"/>
  <c r="AN179" i="6" s="1"/>
  <c r="BH179" i="6" s="1"/>
  <c r="R180" i="6"/>
  <c r="AL180" i="6" s="1"/>
  <c r="BF180" i="6" s="1"/>
  <c r="P181" i="6"/>
  <c r="AJ181" i="6" s="1"/>
  <c r="BD181" i="6" s="1"/>
  <c r="N182" i="6"/>
  <c r="AH182" i="6" s="1"/>
  <c r="BB182" i="6" s="1"/>
  <c r="T183" i="6"/>
  <c r="AN183" i="6" s="1"/>
  <c r="BH183" i="6" s="1"/>
  <c r="R184" i="6"/>
  <c r="AL184" i="6" s="1"/>
  <c r="BF184" i="6" s="1"/>
  <c r="T189" i="6"/>
  <c r="AN189" i="6" s="1"/>
  <c r="BH189" i="6" s="1"/>
  <c r="R190" i="6"/>
  <c r="AL190" i="6" s="1"/>
  <c r="BF190" i="6" s="1"/>
  <c r="P191" i="6"/>
  <c r="AJ191" i="6" s="1"/>
  <c r="BD191" i="6" s="1"/>
  <c r="M194" i="6"/>
  <c r="AG194" i="6" s="1"/>
  <c r="BA194" i="6" s="1"/>
  <c r="U194" i="6"/>
  <c r="AO194" i="6" s="1"/>
  <c r="BI194" i="6" s="1"/>
  <c r="S195" i="6"/>
  <c r="AM195" i="6" s="1"/>
  <c r="BG195" i="6" s="1"/>
  <c r="Q197" i="6"/>
  <c r="AK197" i="6" s="1"/>
  <c r="BE197" i="6" s="1"/>
  <c r="M208" i="6"/>
  <c r="AG208" i="6" s="1"/>
  <c r="BA208" i="6" s="1"/>
  <c r="U208" i="6"/>
  <c r="AO208" i="6" s="1"/>
  <c r="BI208" i="6" s="1"/>
  <c r="R209" i="6"/>
  <c r="AL209" i="6" s="1"/>
  <c r="BF209" i="6" s="1"/>
  <c r="O210" i="6"/>
  <c r="AI210" i="6" s="1"/>
  <c r="BC210" i="6" s="1"/>
  <c r="T126" i="6"/>
  <c r="AN126" i="6" s="1"/>
  <c r="BH126" i="6" s="1"/>
  <c r="O156" i="6"/>
  <c r="AI156" i="6" s="1"/>
  <c r="BC156" i="6" s="1"/>
  <c r="O160" i="6"/>
  <c r="AI160" i="6" s="1"/>
  <c r="BC160" i="6" s="1"/>
  <c r="Q167" i="6"/>
  <c r="AK167" i="6" s="1"/>
  <c r="BE167" i="6" s="1"/>
  <c r="N174" i="6"/>
  <c r="AH174" i="6" s="1"/>
  <c r="BB174" i="6" s="1"/>
  <c r="S180" i="6"/>
  <c r="AM180" i="6" s="1"/>
  <c r="BG180" i="6" s="1"/>
  <c r="T195" i="6"/>
  <c r="AN195" i="6" s="1"/>
  <c r="BH195" i="6" s="1"/>
  <c r="P210" i="6"/>
  <c r="AJ210" i="6" s="1"/>
  <c r="BD210" i="6" s="1"/>
  <c r="P27" i="6"/>
  <c r="AJ27" i="6" s="1"/>
  <c r="BD27" i="6" s="1"/>
  <c r="Q42" i="6"/>
  <c r="AK42" i="6" s="1"/>
  <c r="BE42" i="6" s="1"/>
  <c r="R81" i="6"/>
  <c r="AL81" i="6" s="1"/>
  <c r="BF81" i="6" s="1"/>
  <c r="R85" i="6"/>
  <c r="AL85" i="6" s="1"/>
  <c r="BF85" i="6" s="1"/>
  <c r="R96" i="6"/>
  <c r="AL96" i="6" s="1"/>
  <c r="BF96" i="6" s="1"/>
  <c r="R101" i="6"/>
  <c r="AL101" i="6" s="1"/>
  <c r="BF101" i="6" s="1"/>
  <c r="R105" i="6"/>
  <c r="AL105" i="6" s="1"/>
  <c r="BF105" i="6" s="1"/>
  <c r="R109" i="6"/>
  <c r="AL109" i="6" s="1"/>
  <c r="BF109" i="6" s="1"/>
  <c r="S114" i="6"/>
  <c r="AM114" i="6" s="1"/>
  <c r="BG114" i="6" s="1"/>
  <c r="S141" i="6"/>
  <c r="AM141" i="6" s="1"/>
  <c r="BG141" i="6" s="1"/>
  <c r="O147" i="6"/>
  <c r="AI147" i="6" s="1"/>
  <c r="BC147" i="6" s="1"/>
  <c r="R153" i="6"/>
  <c r="AL153" i="6" s="1"/>
  <c r="BF153" i="6" s="1"/>
  <c r="Q155" i="6"/>
  <c r="AK155" i="6" s="1"/>
  <c r="BE155" i="6" s="1"/>
  <c r="P156" i="6"/>
  <c r="AJ156" i="6" s="1"/>
  <c r="BD156" i="6" s="1"/>
  <c r="N157" i="6"/>
  <c r="AH157" i="6" s="1"/>
  <c r="BB157" i="6" s="1"/>
  <c r="T158" i="6"/>
  <c r="AN158" i="6" s="1"/>
  <c r="BH158" i="6" s="1"/>
  <c r="R159" i="6"/>
  <c r="AL159" i="6" s="1"/>
  <c r="BF159" i="6" s="1"/>
  <c r="P160" i="6"/>
  <c r="AJ160" i="6" s="1"/>
  <c r="BD160" i="6" s="1"/>
  <c r="N161" i="6"/>
  <c r="AH161" i="6" s="1"/>
  <c r="BB161" i="6" s="1"/>
  <c r="T162" i="6"/>
  <c r="AN162" i="6" s="1"/>
  <c r="BH162" i="6" s="1"/>
  <c r="R163" i="6"/>
  <c r="AL163" i="6" s="1"/>
  <c r="BF163" i="6" s="1"/>
  <c r="P164" i="6"/>
  <c r="AJ164" i="6" s="1"/>
  <c r="BD164" i="6" s="1"/>
  <c r="N165" i="6"/>
  <c r="AH165" i="6" s="1"/>
  <c r="BB165" i="6" s="1"/>
  <c r="T166" i="6"/>
  <c r="AN166" i="6" s="1"/>
  <c r="BH166" i="6" s="1"/>
  <c r="R167" i="6"/>
  <c r="AL167" i="6" s="1"/>
  <c r="BF167" i="6" s="1"/>
  <c r="P168" i="6"/>
  <c r="AJ168" i="6" s="1"/>
  <c r="BD168" i="6" s="1"/>
  <c r="M170" i="6"/>
  <c r="AG170" i="6" s="1"/>
  <c r="BA170" i="6" s="1"/>
  <c r="U170" i="6"/>
  <c r="AO170" i="6" s="1"/>
  <c r="BI170" i="6" s="1"/>
  <c r="S171" i="6"/>
  <c r="AM171" i="6" s="1"/>
  <c r="BG171" i="6" s="1"/>
  <c r="Q172" i="6"/>
  <c r="AK172" i="6" s="1"/>
  <c r="BE172" i="6" s="1"/>
  <c r="O174" i="6"/>
  <c r="AI174" i="6" s="1"/>
  <c r="BC174" i="6" s="1"/>
  <c r="M175" i="6"/>
  <c r="AG175" i="6" s="1"/>
  <c r="BA175" i="6" s="1"/>
  <c r="U175" i="6"/>
  <c r="AO175" i="6" s="1"/>
  <c r="BI175" i="6" s="1"/>
  <c r="S176" i="6"/>
  <c r="AM176" i="6" s="1"/>
  <c r="BG176" i="6" s="1"/>
  <c r="P178" i="6"/>
  <c r="AJ178" i="6" s="1"/>
  <c r="BD178" i="6" s="1"/>
  <c r="N179" i="6"/>
  <c r="AH179" i="6" s="1"/>
  <c r="BB179" i="6" s="1"/>
  <c r="T180" i="6"/>
  <c r="AN180" i="6" s="1"/>
  <c r="BH180" i="6" s="1"/>
  <c r="R181" i="6"/>
  <c r="AL181" i="6" s="1"/>
  <c r="BF181" i="6" s="1"/>
  <c r="P182" i="6"/>
  <c r="AJ182" i="6" s="1"/>
  <c r="BD182" i="6" s="1"/>
  <c r="N183" i="6"/>
  <c r="AH183" i="6" s="1"/>
  <c r="BB183" i="6" s="1"/>
  <c r="T184" i="6"/>
  <c r="AN184" i="6" s="1"/>
  <c r="BH184" i="6" s="1"/>
  <c r="N189" i="6"/>
  <c r="AH189" i="6" s="1"/>
  <c r="BB189" i="6" s="1"/>
  <c r="T190" i="6"/>
  <c r="AN190" i="6" s="1"/>
  <c r="BH190" i="6" s="1"/>
  <c r="R191" i="6"/>
  <c r="AL191" i="6" s="1"/>
  <c r="BF191" i="6" s="1"/>
  <c r="O194" i="6"/>
  <c r="AI194" i="6" s="1"/>
  <c r="BC194" i="6" s="1"/>
  <c r="M195" i="6"/>
  <c r="AG195" i="6" s="1"/>
  <c r="BA195" i="6" s="1"/>
  <c r="U195" i="6"/>
  <c r="AO195" i="6" s="1"/>
  <c r="BI195" i="6" s="1"/>
  <c r="S197" i="6"/>
  <c r="AM197" i="6" s="1"/>
  <c r="BG197" i="6" s="1"/>
  <c r="O208" i="6"/>
  <c r="AI208" i="6" s="1"/>
  <c r="BC208" i="6" s="1"/>
  <c r="T209" i="6"/>
  <c r="AN209" i="6" s="1"/>
  <c r="BH209" i="6" s="1"/>
  <c r="Q210" i="6"/>
  <c r="AK210" i="6" s="1"/>
  <c r="BE210" i="6" s="1"/>
  <c r="S66" i="6"/>
  <c r="AM66" i="6" s="1"/>
  <c r="BG66" i="6" s="1"/>
  <c r="U157" i="6"/>
  <c r="AO157" i="6" s="1"/>
  <c r="BI157" i="6" s="1"/>
  <c r="M161" i="6"/>
  <c r="AG161" i="6" s="1"/>
  <c r="BA161" i="6" s="1"/>
  <c r="U165" i="6"/>
  <c r="AO165" i="6" s="1"/>
  <c r="BI165" i="6" s="1"/>
  <c r="R171" i="6"/>
  <c r="AL171" i="6" s="1"/>
  <c r="BF171" i="6" s="1"/>
  <c r="U179" i="6"/>
  <c r="AO179" i="6" s="1"/>
  <c r="BI179" i="6" s="1"/>
  <c r="S190" i="6"/>
  <c r="AM190" i="6" s="1"/>
  <c r="BG190" i="6" s="1"/>
  <c r="S209" i="6"/>
  <c r="AM209" i="6" s="1"/>
  <c r="BG209" i="6" s="1"/>
  <c r="P56" i="6"/>
  <c r="AJ56" i="6" s="1"/>
  <c r="BD56" i="6" s="1"/>
  <c r="BP56" i="6" s="1"/>
  <c r="P61" i="6"/>
  <c r="AJ61" i="6" s="1"/>
  <c r="BD61" i="6" s="1"/>
  <c r="Q76" i="6"/>
  <c r="AK76" i="6" s="1"/>
  <c r="BE76" i="6" s="1"/>
  <c r="S119" i="6"/>
  <c r="AM119" i="6" s="1"/>
  <c r="BG119" i="6" s="1"/>
  <c r="R123" i="6"/>
  <c r="AL123" i="6" s="1"/>
  <c r="BF123" i="6" s="1"/>
  <c r="R127" i="6"/>
  <c r="AL127" i="6" s="1"/>
  <c r="BF127" i="6" s="1"/>
  <c r="R133" i="6"/>
  <c r="AL133" i="6" s="1"/>
  <c r="BF133" i="6" s="1"/>
  <c r="Q138" i="6"/>
  <c r="AK138" i="6" s="1"/>
  <c r="BE138" i="6" s="1"/>
  <c r="M145" i="6"/>
  <c r="AG145" i="6" s="1"/>
  <c r="BA145" i="6" s="1"/>
  <c r="Q147" i="6"/>
  <c r="AK147" i="6" s="1"/>
  <c r="BE147" i="6" s="1"/>
  <c r="P152" i="6"/>
  <c r="AJ152" i="6" s="1"/>
  <c r="BD152" i="6" s="1"/>
  <c r="S153" i="6"/>
  <c r="AM153" i="6" s="1"/>
  <c r="BG153" i="6" s="1"/>
  <c r="S155" i="6"/>
  <c r="AM155" i="6" s="1"/>
  <c r="BG155" i="6" s="1"/>
  <c r="Q156" i="6"/>
  <c r="AK156" i="6" s="1"/>
  <c r="BE156" i="6" s="1"/>
  <c r="O157" i="6"/>
  <c r="AI157" i="6" s="1"/>
  <c r="BC157" i="6" s="1"/>
  <c r="M158" i="6"/>
  <c r="AG158" i="6" s="1"/>
  <c r="BA158" i="6" s="1"/>
  <c r="U158" i="6"/>
  <c r="AO158" i="6" s="1"/>
  <c r="BI158" i="6" s="1"/>
  <c r="S159" i="6"/>
  <c r="AM159" i="6" s="1"/>
  <c r="BG159" i="6" s="1"/>
  <c r="Q160" i="6"/>
  <c r="AK160" i="6" s="1"/>
  <c r="BE160" i="6" s="1"/>
  <c r="O161" i="6"/>
  <c r="AI161" i="6" s="1"/>
  <c r="BC161" i="6" s="1"/>
  <c r="M162" i="6"/>
  <c r="AG162" i="6" s="1"/>
  <c r="BA162" i="6" s="1"/>
  <c r="U162" i="6"/>
  <c r="AO162" i="6" s="1"/>
  <c r="BI162" i="6" s="1"/>
  <c r="S163" i="6"/>
  <c r="AM163" i="6" s="1"/>
  <c r="BG163" i="6" s="1"/>
  <c r="Q164" i="6"/>
  <c r="AK164" i="6" s="1"/>
  <c r="BE164" i="6" s="1"/>
  <c r="O165" i="6"/>
  <c r="AI165" i="6" s="1"/>
  <c r="BC165" i="6" s="1"/>
  <c r="M166" i="6"/>
  <c r="AG166" i="6" s="1"/>
  <c r="BA166" i="6" s="1"/>
  <c r="U166" i="6"/>
  <c r="AO166" i="6" s="1"/>
  <c r="BI166" i="6" s="1"/>
  <c r="S167" i="6"/>
  <c r="AM167" i="6" s="1"/>
  <c r="BG167" i="6" s="1"/>
  <c r="Q168" i="6"/>
  <c r="AK168" i="6" s="1"/>
  <c r="BE168" i="6" s="1"/>
  <c r="N170" i="6"/>
  <c r="AH170" i="6" s="1"/>
  <c r="BB170" i="6" s="1"/>
  <c r="T171" i="6"/>
  <c r="AN171" i="6" s="1"/>
  <c r="BH171" i="6" s="1"/>
  <c r="R172" i="6"/>
  <c r="AL172" i="6" s="1"/>
  <c r="BF172" i="6" s="1"/>
  <c r="P174" i="6"/>
  <c r="AJ174" i="6" s="1"/>
  <c r="BD174" i="6" s="1"/>
  <c r="N175" i="6"/>
  <c r="AH175" i="6" s="1"/>
  <c r="BB175" i="6" s="1"/>
  <c r="T176" i="6"/>
  <c r="AN176" i="6" s="1"/>
  <c r="BH176" i="6" s="1"/>
  <c r="Q178" i="6"/>
  <c r="AK178" i="6" s="1"/>
  <c r="BE178" i="6" s="1"/>
  <c r="O179" i="6"/>
  <c r="AI179" i="6" s="1"/>
  <c r="BC179" i="6" s="1"/>
  <c r="M180" i="6"/>
  <c r="AG180" i="6" s="1"/>
  <c r="BA180" i="6" s="1"/>
  <c r="U180" i="6"/>
  <c r="AO180" i="6" s="1"/>
  <c r="BI180" i="6" s="1"/>
  <c r="S181" i="6"/>
  <c r="AM181" i="6" s="1"/>
  <c r="BG181" i="6" s="1"/>
  <c r="Q182" i="6"/>
  <c r="AK182" i="6" s="1"/>
  <c r="BE182" i="6" s="1"/>
  <c r="O183" i="6"/>
  <c r="AI183" i="6" s="1"/>
  <c r="BC183" i="6" s="1"/>
  <c r="M184" i="6"/>
  <c r="AG184" i="6" s="1"/>
  <c r="BA184" i="6" s="1"/>
  <c r="U184" i="6"/>
  <c r="AO184" i="6" s="1"/>
  <c r="BI184" i="6" s="1"/>
  <c r="O189" i="6"/>
  <c r="AI189" i="6" s="1"/>
  <c r="BC189" i="6" s="1"/>
  <c r="M190" i="6"/>
  <c r="AG190" i="6" s="1"/>
  <c r="BA190" i="6" s="1"/>
  <c r="U190" i="6"/>
  <c r="AO190" i="6" s="1"/>
  <c r="BI190" i="6" s="1"/>
  <c r="S191" i="6"/>
  <c r="AM191" i="6" s="1"/>
  <c r="BG191" i="6" s="1"/>
  <c r="P194" i="6"/>
  <c r="AJ194" i="6" s="1"/>
  <c r="BD194" i="6" s="1"/>
  <c r="N195" i="6"/>
  <c r="AH195" i="6" s="1"/>
  <c r="BB195" i="6" s="1"/>
  <c r="T197" i="6"/>
  <c r="AN197" i="6" s="1"/>
  <c r="BH197" i="6" s="1"/>
  <c r="P208" i="6"/>
  <c r="AJ208" i="6" s="1"/>
  <c r="BD208" i="6" s="1"/>
  <c r="M209" i="6"/>
  <c r="AG209" i="6" s="1"/>
  <c r="BA209" i="6" s="1"/>
  <c r="U209" i="6"/>
  <c r="AO209" i="6" s="1"/>
  <c r="BI209" i="6" s="1"/>
  <c r="R210" i="6"/>
  <c r="AL210" i="6" s="1"/>
  <c r="BF210" i="6" s="1"/>
  <c r="S75" i="6"/>
  <c r="AM75" i="6" s="1"/>
  <c r="BG75" i="6" s="1"/>
  <c r="U144" i="6"/>
  <c r="AO144" i="6" s="1"/>
  <c r="BI144" i="6" s="1"/>
  <c r="M157" i="6"/>
  <c r="AG157" i="6" s="1"/>
  <c r="BA157" i="6" s="1"/>
  <c r="Q163" i="6"/>
  <c r="AK163" i="6" s="1"/>
  <c r="BE163" i="6" s="1"/>
  <c r="O168" i="6"/>
  <c r="AI168" i="6" s="1"/>
  <c r="BC168" i="6" s="1"/>
  <c r="R176" i="6"/>
  <c r="AL176" i="6" s="1"/>
  <c r="BF176" i="6" s="1"/>
  <c r="O182" i="6"/>
  <c r="AI182" i="6" s="1"/>
  <c r="BC182" i="6" s="1"/>
  <c r="U189" i="6"/>
  <c r="AO189" i="6" s="1"/>
  <c r="BI189" i="6" s="1"/>
  <c r="P15" i="6"/>
  <c r="AJ15" i="6" s="1"/>
  <c r="BD15" i="6" s="1"/>
  <c r="BP15" i="6" s="1"/>
  <c r="N88" i="6"/>
  <c r="AH88" i="6" s="1"/>
  <c r="BB88" i="6" s="1"/>
  <c r="N51" i="6"/>
  <c r="AH51" i="6" s="1"/>
  <c r="BB51" i="6" s="1"/>
  <c r="BN51" i="6" s="1"/>
  <c r="T128" i="6"/>
  <c r="AN128" i="6" s="1"/>
  <c r="BH128" i="6" s="1"/>
  <c r="N110" i="6"/>
  <c r="AH110" i="6" s="1"/>
  <c r="BB110" i="6" s="1"/>
  <c r="U89" i="6"/>
  <c r="AO89" i="6" s="1"/>
  <c r="BI89" i="6" s="1"/>
  <c r="Q202" i="6"/>
  <c r="AK202" i="6" s="1"/>
  <c r="BE202" i="6" s="1"/>
  <c r="T28" i="6"/>
  <c r="AN28" i="6" s="1"/>
  <c r="BH28" i="6" s="1"/>
  <c r="N70" i="6"/>
  <c r="AH70" i="6" s="1"/>
  <c r="BB70" i="6" s="1"/>
  <c r="Q89" i="6"/>
  <c r="AK89" i="6" s="1"/>
  <c r="BE89" i="6" s="1"/>
  <c r="R203" i="6"/>
  <c r="AL203" i="6" s="1"/>
  <c r="BF203" i="6" s="1"/>
  <c r="N203" i="6"/>
  <c r="AH203" i="6" s="1"/>
  <c r="BB203" i="6" s="1"/>
  <c r="N41" i="6"/>
  <c r="AH41" i="6" s="1"/>
  <c r="BB41" i="6" s="1"/>
  <c r="R201" i="6"/>
  <c r="AL201" i="6" s="1"/>
  <c r="BF201" i="6" s="1"/>
  <c r="Q70" i="6"/>
  <c r="AK70" i="6" s="1"/>
  <c r="BE70" i="6" s="1"/>
  <c r="R49" i="6"/>
  <c r="AL49" i="6" s="1"/>
  <c r="BF49" i="6" s="1"/>
  <c r="BR49" i="6" s="1"/>
  <c r="N207" i="6"/>
  <c r="AH207" i="6" s="1"/>
  <c r="BB207" i="6" s="1"/>
  <c r="N26" i="6"/>
  <c r="AH26" i="6" s="1"/>
  <c r="BB26" i="6" s="1"/>
  <c r="M41" i="6"/>
  <c r="AG41" i="6" s="1"/>
  <c r="BA41" i="6" s="1"/>
  <c r="U26" i="6"/>
  <c r="AO26" i="6" s="1"/>
  <c r="BI26" i="6" s="1"/>
  <c r="T202" i="6"/>
  <c r="AN202" i="6" s="1"/>
  <c r="BH202" i="6" s="1"/>
  <c r="N48" i="6"/>
  <c r="AH48" i="6" s="1"/>
  <c r="BB48" i="6" s="1"/>
  <c r="S89" i="6"/>
  <c r="AM89" i="6" s="1"/>
  <c r="BG89" i="6" s="1"/>
  <c r="Q32" i="6"/>
  <c r="AK32" i="6" s="1"/>
  <c r="BE32" i="6" s="1"/>
  <c r="U79" i="6"/>
  <c r="AO79" i="6" s="1"/>
  <c r="BI79" i="6" s="1"/>
  <c r="N30" i="6"/>
  <c r="AH30" i="6" s="1"/>
  <c r="BB30" i="6" s="1"/>
  <c r="U203" i="6"/>
  <c r="AO203" i="6" s="1"/>
  <c r="BI203" i="6" s="1"/>
  <c r="Q48" i="6"/>
  <c r="AK48" i="6" s="1"/>
  <c r="BE48" i="6" s="1"/>
  <c r="U70" i="6"/>
  <c r="AO70" i="6" s="1"/>
  <c r="BI70" i="6" s="1"/>
  <c r="T70" i="6"/>
  <c r="AN70" i="6" s="1"/>
  <c r="BH70" i="6" s="1"/>
  <c r="T89" i="6"/>
  <c r="AN89" i="6" s="1"/>
  <c r="BH89" i="6" s="1"/>
  <c r="R3" i="6"/>
  <c r="AL3" i="6" s="1"/>
  <c r="BF3" i="6" s="1"/>
  <c r="O199" i="6"/>
  <c r="AI199" i="6" s="1"/>
  <c r="BC199" i="6" s="1"/>
  <c r="O49" i="6"/>
  <c r="AI49" i="6" s="1"/>
  <c r="BC49" i="6" s="1"/>
  <c r="BO49" i="6" s="1"/>
  <c r="N31" i="6"/>
  <c r="AH31" i="6" s="1"/>
  <c r="BB31" i="6" s="1"/>
  <c r="S90" i="6"/>
  <c r="AM90" i="6" s="1"/>
  <c r="BG90" i="6" s="1"/>
  <c r="U201" i="6"/>
  <c r="AO201" i="6" s="1"/>
  <c r="BI201" i="6" s="1"/>
  <c r="P128" i="6"/>
  <c r="AJ128" i="6" s="1"/>
  <c r="BD128" i="6" s="1"/>
  <c r="N27" i="6"/>
  <c r="AH27" i="6" s="1"/>
  <c r="BB27" i="6" s="1"/>
  <c r="O60" i="6"/>
  <c r="AI60" i="6" s="1"/>
  <c r="BC60" i="6" s="1"/>
  <c r="M26" i="6"/>
  <c r="AG26" i="6" s="1"/>
  <c r="BA26" i="6" s="1"/>
  <c r="S202" i="6"/>
  <c r="AM202" i="6" s="1"/>
  <c r="BG202" i="6" s="1"/>
  <c r="O32" i="6"/>
  <c r="AI32" i="6" s="1"/>
  <c r="BC32" i="6" s="1"/>
  <c r="N91" i="6"/>
  <c r="AH91" i="6" s="1"/>
  <c r="BB91" i="6" s="1"/>
  <c r="S51" i="6"/>
  <c r="AM51" i="6" s="1"/>
  <c r="BG51" i="6" s="1"/>
  <c r="BS51" i="6" s="1"/>
  <c r="S199" i="6"/>
  <c r="AM199" i="6" s="1"/>
  <c r="BG199" i="6" s="1"/>
  <c r="Q26" i="6"/>
  <c r="AK26" i="6" s="1"/>
  <c r="BE26" i="6" s="1"/>
  <c r="T51" i="6"/>
  <c r="AN51" i="6" s="1"/>
  <c r="BH51" i="6" s="1"/>
  <c r="BT51" i="6" s="1"/>
  <c r="N131" i="6"/>
  <c r="AH131" i="6" s="1"/>
  <c r="BB131" i="6" s="1"/>
  <c r="R47" i="6"/>
  <c r="AL47" i="6" s="1"/>
  <c r="BF47" i="6" s="1"/>
  <c r="P47" i="6"/>
  <c r="AJ47" i="6" s="1"/>
  <c r="BD47" i="6" s="1"/>
  <c r="U198" i="6"/>
  <c r="AO198" i="6" s="1"/>
  <c r="BI198" i="6" s="1"/>
  <c r="N197" i="6"/>
  <c r="AH197" i="6" s="1"/>
  <c r="BB197" i="6" s="1"/>
  <c r="S22" i="6"/>
  <c r="AM22" i="6" s="1"/>
  <c r="BG22" i="6" s="1"/>
  <c r="Q204" i="6"/>
  <c r="AK204" i="6" s="1"/>
  <c r="BE204" i="6" s="1"/>
  <c r="O48" i="6"/>
  <c r="AI48" i="6" s="1"/>
  <c r="BC48" i="6" s="1"/>
  <c r="N129" i="6"/>
  <c r="AH129" i="6" s="1"/>
  <c r="BB129" i="6" s="1"/>
  <c r="P89" i="6"/>
  <c r="AJ89" i="6" s="1"/>
  <c r="BD89" i="6" s="1"/>
  <c r="R44" i="6"/>
  <c r="AL44" i="6" s="1"/>
  <c r="BF44" i="6" s="1"/>
  <c r="P204" i="6"/>
  <c r="AJ204" i="6" s="1"/>
  <c r="BD204" i="6" s="1"/>
  <c r="T196" i="6"/>
  <c r="AN196" i="6" s="1"/>
  <c r="BH196" i="6" s="1"/>
  <c r="P6" i="6"/>
  <c r="AJ6" i="6" s="1"/>
  <c r="BD6" i="6" s="1"/>
  <c r="M6" i="6"/>
  <c r="AG6" i="6" s="1"/>
  <c r="BA6" i="6" s="1"/>
  <c r="BM6" i="6" s="1"/>
  <c r="U196" i="6"/>
  <c r="AO196" i="6" s="1"/>
  <c r="BI196" i="6" s="1"/>
  <c r="O45" i="6"/>
  <c r="AI45" i="6" s="1"/>
  <c r="BC45" i="6" s="1"/>
  <c r="R202" i="6"/>
  <c r="AL202" i="6" s="1"/>
  <c r="BF202" i="6" s="1"/>
  <c r="P41" i="6"/>
  <c r="AJ41" i="6" s="1"/>
  <c r="BD41" i="6" s="1"/>
  <c r="Q60" i="6"/>
  <c r="AK60" i="6" s="1"/>
  <c r="BE60" i="6" s="1"/>
  <c r="O203" i="6"/>
  <c r="AI203" i="6" s="1"/>
  <c r="BC203" i="6" s="1"/>
  <c r="R198" i="6"/>
  <c r="AL198" i="6" s="1"/>
  <c r="BF198" i="6" s="1"/>
  <c r="N93" i="6"/>
  <c r="AH93" i="6" s="1"/>
  <c r="BB93" i="6" s="1"/>
  <c r="Q6" i="6"/>
  <c r="AK6" i="6" s="1"/>
  <c r="BE6" i="6" s="1"/>
  <c r="N13" i="6"/>
  <c r="AH13" i="6" s="1"/>
  <c r="BB13" i="6" s="1"/>
  <c r="U45" i="6"/>
  <c r="AO45" i="6" s="1"/>
  <c r="BI45" i="6" s="1"/>
  <c r="M198" i="6"/>
  <c r="AG198" i="6" s="1"/>
  <c r="BA198" i="6" s="1"/>
  <c r="U47" i="6"/>
  <c r="AO47" i="6" s="1"/>
  <c r="BI47" i="6" s="1"/>
  <c r="N45" i="6"/>
  <c r="AH45" i="6" s="1"/>
  <c r="BB45" i="6" s="1"/>
  <c r="U28" i="6"/>
  <c r="AO28" i="6" s="1"/>
  <c r="BI28" i="6" s="1"/>
  <c r="O3" i="6"/>
  <c r="AI3" i="6" s="1"/>
  <c r="BC3" i="6" s="1"/>
  <c r="M203" i="6"/>
  <c r="AG203" i="6" s="1"/>
  <c r="BA203" i="6" s="1"/>
  <c r="R48" i="6"/>
  <c r="AL48" i="6" s="1"/>
  <c r="BF48" i="6" s="1"/>
  <c r="N28" i="6"/>
  <c r="AH28" i="6" s="1"/>
  <c r="BB28" i="6" s="1"/>
  <c r="S47" i="6"/>
  <c r="AM47" i="6" s="1"/>
  <c r="BG47" i="6" s="1"/>
  <c r="M48" i="6"/>
  <c r="AG48" i="6" s="1"/>
  <c r="BA48" i="6" s="1"/>
  <c r="T48" i="6"/>
  <c r="AN48" i="6" s="1"/>
  <c r="BH48" i="6" s="1"/>
  <c r="N39" i="6"/>
  <c r="AH39" i="6" s="1"/>
  <c r="BB39" i="6" s="1"/>
  <c r="S41" i="6"/>
  <c r="AM41" i="6" s="1"/>
  <c r="BG41" i="6" s="1"/>
  <c r="Q3" i="6"/>
  <c r="AK3" i="6" s="1"/>
  <c r="BE3" i="6" s="1"/>
  <c r="T45" i="6"/>
  <c r="AN45" i="6" s="1"/>
  <c r="BH45" i="6" s="1"/>
  <c r="T203" i="6"/>
  <c r="AN203" i="6" s="1"/>
  <c r="BH203" i="6" s="1"/>
  <c r="N6" i="6"/>
  <c r="AH6" i="6" s="1"/>
  <c r="BB6" i="6" s="1"/>
  <c r="O41" i="6"/>
  <c r="AI41" i="6" s="1"/>
  <c r="BC41" i="6" s="1"/>
  <c r="S12" i="6"/>
  <c r="AM12" i="6" s="1"/>
  <c r="BG12" i="6" s="1"/>
  <c r="M49" i="6"/>
  <c r="AG49" i="6" s="1"/>
  <c r="BA49" i="6" s="1"/>
  <c r="BM49" i="6" s="1"/>
  <c r="P12" i="6"/>
  <c r="AJ12" i="6" s="1"/>
  <c r="BD12" i="6" s="1"/>
  <c r="N18" i="6"/>
  <c r="AH18" i="6" s="1"/>
  <c r="BB18" i="6" s="1"/>
  <c r="R6" i="6"/>
  <c r="AL6" i="6" s="1"/>
  <c r="BF6" i="6" s="1"/>
  <c r="P22" i="6"/>
  <c r="AJ22" i="6" s="1"/>
  <c r="BD22" i="6" s="1"/>
  <c r="S70" i="6"/>
  <c r="AM70" i="6" s="1"/>
  <c r="BG70" i="6" s="1"/>
  <c r="N89" i="6"/>
  <c r="AH89" i="6" s="1"/>
  <c r="BB89" i="6" s="1"/>
  <c r="M89" i="6"/>
  <c r="AG89" i="6" s="1"/>
  <c r="BA89" i="6" s="1"/>
  <c r="U22" i="6"/>
  <c r="AO22" i="6" s="1"/>
  <c r="BI22" i="6" s="1"/>
  <c r="R90" i="6"/>
  <c r="AL90" i="6" s="1"/>
  <c r="BF90" i="6" s="1"/>
  <c r="Q28" i="6"/>
  <c r="AK28" i="6" s="1"/>
  <c r="BE28" i="6" s="1"/>
  <c r="N12" i="6"/>
  <c r="AH12" i="6" s="1"/>
  <c r="BB12" i="6" s="1"/>
  <c r="M47" i="6"/>
  <c r="AG47" i="6" s="1"/>
  <c r="BA47" i="6" s="1"/>
  <c r="Q22" i="6"/>
  <c r="AK22" i="6" s="1"/>
  <c r="BE22" i="6" s="1"/>
  <c r="Q203" i="6"/>
  <c r="AK203" i="6" s="1"/>
  <c r="BE203" i="6" s="1"/>
  <c r="U6" i="6"/>
  <c r="AO6" i="6" s="1"/>
  <c r="BI6" i="6" s="1"/>
  <c r="R41" i="6"/>
  <c r="AL41" i="6" s="1"/>
  <c r="BF41" i="6" s="1"/>
  <c r="N198" i="6"/>
  <c r="AH198" i="6" s="1"/>
  <c r="BB198" i="6" s="1"/>
  <c r="M51" i="6"/>
  <c r="AG51" i="6" s="1"/>
  <c r="BA51" i="6" s="1"/>
  <c r="BM51" i="6" s="1"/>
  <c r="R28" i="6"/>
  <c r="AL28" i="6" s="1"/>
  <c r="BF28" i="6" s="1"/>
  <c r="S45" i="6"/>
  <c r="AM45" i="6" s="1"/>
  <c r="BG45" i="6" s="1"/>
  <c r="N79" i="6"/>
  <c r="AH79" i="6" s="1"/>
  <c r="BB79" i="6" s="1"/>
  <c r="M60" i="6"/>
  <c r="AG60" i="6" s="1"/>
  <c r="BA60" i="6" s="1"/>
  <c r="P45" i="6"/>
  <c r="AJ45" i="6" s="1"/>
  <c r="BD45" i="6" s="1"/>
  <c r="M201" i="6"/>
  <c r="AG201" i="6" s="1"/>
  <c r="BA201" i="6" s="1"/>
  <c r="O128" i="6"/>
  <c r="AI128" i="6" s="1"/>
  <c r="BC128" i="6" s="1"/>
  <c r="R51" i="6"/>
  <c r="AL51" i="6" s="1"/>
  <c r="BF51" i="6" s="1"/>
  <c r="BR51" i="6" s="1"/>
  <c r="T79" i="6"/>
  <c r="AN79" i="6" s="1"/>
  <c r="BH79" i="6" s="1"/>
  <c r="R79" i="6"/>
  <c r="AL79" i="6" s="1"/>
  <c r="BF79" i="6" s="1"/>
  <c r="T3" i="6"/>
  <c r="AN3" i="6" s="1"/>
  <c r="BH3" i="6" s="1"/>
  <c r="S201" i="6"/>
  <c r="AM201" i="6" s="1"/>
  <c r="BG201" i="6" s="1"/>
  <c r="P60" i="6"/>
  <c r="AJ60" i="6" s="1"/>
  <c r="BD60" i="6" s="1"/>
  <c r="P32" i="6"/>
  <c r="AJ32" i="6" s="1"/>
  <c r="BD32" i="6" s="1"/>
  <c r="S26" i="6"/>
  <c r="AM26" i="6" s="1"/>
  <c r="BG26" i="6" s="1"/>
  <c r="N128" i="6"/>
  <c r="AH128" i="6" s="1"/>
  <c r="BB128" i="6" s="1"/>
  <c r="O201" i="6"/>
  <c r="AI201" i="6" s="1"/>
  <c r="BC201" i="6" s="1"/>
  <c r="U51" i="6"/>
  <c r="AO51" i="6" s="1"/>
  <c r="BI51" i="6" s="1"/>
  <c r="BU51" i="6" s="1"/>
  <c r="Q198" i="6"/>
  <c r="AK198" i="6" s="1"/>
  <c r="BE198" i="6" s="1"/>
  <c r="R45" i="6"/>
  <c r="AL45" i="6" s="1"/>
  <c r="BF45" i="6" s="1"/>
  <c r="N201" i="6"/>
  <c r="AH201" i="6" s="1"/>
  <c r="BB201" i="6" s="1"/>
  <c r="R89" i="6"/>
  <c r="AL89" i="6" s="1"/>
  <c r="BF89" i="6" s="1"/>
  <c r="T12" i="6"/>
  <c r="AN12" i="6" s="1"/>
  <c r="BH12" i="6" s="1"/>
  <c r="M196" i="6"/>
  <c r="AG196" i="6" s="1"/>
  <c r="BA196" i="6" s="1"/>
  <c r="N3" i="6"/>
  <c r="AH3" i="6" s="1"/>
  <c r="BB3" i="6" s="1"/>
  <c r="U60" i="6"/>
  <c r="AO60" i="6" s="1"/>
  <c r="BI60" i="6" s="1"/>
  <c r="U49" i="6"/>
  <c r="AO49" i="6" s="1"/>
  <c r="BI49" i="6" s="1"/>
  <c r="BU49" i="6" s="1"/>
  <c r="Q79" i="6"/>
  <c r="AK79" i="6" s="1"/>
  <c r="BE79" i="6" s="1"/>
  <c r="N37" i="6"/>
  <c r="AH37" i="6" s="1"/>
  <c r="BB37" i="6" s="1"/>
  <c r="N22" i="6"/>
  <c r="AH22" i="6" s="1"/>
  <c r="BB22" i="6" s="1"/>
  <c r="R26" i="6"/>
  <c r="AL26" i="6" s="1"/>
  <c r="BF26" i="6" s="1"/>
  <c r="U12" i="6"/>
  <c r="AO12" i="6" s="1"/>
  <c r="BI12" i="6" s="1"/>
  <c r="P26" i="6"/>
  <c r="AJ26" i="6" s="1"/>
  <c r="BD26" i="6" s="1"/>
  <c r="O12" i="6"/>
  <c r="AI12" i="6" s="1"/>
  <c r="BC12" i="6" s="1"/>
  <c r="R196" i="6"/>
  <c r="AL196" i="6" s="1"/>
  <c r="BF196" i="6" s="1"/>
  <c r="BR196" i="6" s="1"/>
  <c r="S6" i="6"/>
  <c r="AM6" i="6" s="1"/>
  <c r="BG6" i="6" s="1"/>
  <c r="N196" i="6"/>
  <c r="AH196" i="6" s="1"/>
  <c r="BB196" i="6" s="1"/>
  <c r="N49" i="6"/>
  <c r="AH49" i="6" s="1"/>
  <c r="BB49" i="6" s="1"/>
  <c r="BN49" i="6" s="1"/>
  <c r="U3" i="6"/>
  <c r="AO3" i="6" s="1"/>
  <c r="BI3" i="6" s="1"/>
  <c r="N73" i="6"/>
  <c r="AH73" i="6" s="1"/>
  <c r="BB73" i="6" s="1"/>
  <c r="O196" i="6"/>
  <c r="AI196" i="6" s="1"/>
  <c r="BC196" i="6" s="1"/>
  <c r="M79" i="6"/>
  <c r="AG79" i="6" s="1"/>
  <c r="BA79" i="6" s="1"/>
  <c r="M32" i="6"/>
  <c r="AG32" i="6" s="1"/>
  <c r="BA32" i="6" s="1"/>
  <c r="S60" i="6"/>
  <c r="AM60" i="6" s="1"/>
  <c r="BG60" i="6" s="1"/>
  <c r="Q49" i="6"/>
  <c r="AK49" i="6" s="1"/>
  <c r="BE49" i="6" s="1"/>
  <c r="BQ49" i="6" s="1"/>
  <c r="S196" i="6"/>
  <c r="AM196" i="6" s="1"/>
  <c r="BG196" i="6" s="1"/>
  <c r="Q196" i="6"/>
  <c r="AK196" i="6" s="1"/>
  <c r="BE196" i="6" s="1"/>
  <c r="N60" i="6"/>
  <c r="AH60" i="6" s="1"/>
  <c r="BB60" i="6" s="1"/>
  <c r="Q45" i="6"/>
  <c r="AK45" i="6" s="1"/>
  <c r="BE45" i="6" s="1"/>
  <c r="Q12" i="6"/>
  <c r="AK12" i="6" s="1"/>
  <c r="BE12" i="6" s="1"/>
  <c r="O204" i="6"/>
  <c r="AI204" i="6" s="1"/>
  <c r="BC204" i="6" s="1"/>
  <c r="N185" i="6"/>
  <c r="AH185" i="6" s="1"/>
  <c r="BB185" i="6" s="1"/>
  <c r="T41" i="6"/>
  <c r="AN41" i="6" s="1"/>
  <c r="BH41" i="6" s="1"/>
  <c r="P79" i="6"/>
  <c r="AJ79" i="6" s="1"/>
  <c r="BD79" i="6" s="1"/>
  <c r="O79" i="6"/>
  <c r="AI79" i="6" s="1"/>
  <c r="BC79" i="6" s="1"/>
  <c r="P203" i="6"/>
  <c r="AJ203" i="6" s="1"/>
  <c r="BD203" i="6" s="1"/>
  <c r="P51" i="6"/>
  <c r="AJ51" i="6" s="1"/>
  <c r="BD51" i="6" s="1"/>
  <c r="BP51" i="6" s="1"/>
  <c r="N32" i="6"/>
  <c r="AH32" i="6" s="1"/>
  <c r="BB32" i="6" s="1"/>
  <c r="O22" i="6"/>
  <c r="AI22" i="6" s="1"/>
  <c r="BC22" i="6" s="1"/>
  <c r="S198" i="6"/>
  <c r="AM198" i="6" s="1"/>
  <c r="BG198" i="6" s="1"/>
  <c r="O28" i="6"/>
  <c r="AI28" i="6" s="1"/>
  <c r="BC28" i="6" s="1"/>
  <c r="N90" i="6"/>
  <c r="AH90" i="6" s="1"/>
  <c r="BB90" i="6" s="1"/>
  <c r="U202" i="6"/>
  <c r="AO202" i="6" s="1"/>
  <c r="BI202" i="6" s="1"/>
  <c r="T90" i="6"/>
  <c r="AN90" i="6" s="1"/>
  <c r="BH90" i="6" s="1"/>
  <c r="P196" i="6"/>
  <c r="AJ196" i="6" s="1"/>
  <c r="BD196" i="6" s="1"/>
  <c r="T201" i="6"/>
  <c r="AN201" i="6" s="1"/>
  <c r="BH201" i="6" s="1"/>
  <c r="S3" i="6"/>
  <c r="AM3" i="6" s="1"/>
  <c r="BG3" i="6" s="1"/>
  <c r="S48" i="6"/>
  <c r="AM48" i="6" s="1"/>
  <c r="BG48" i="6" s="1"/>
  <c r="T198" i="6"/>
  <c r="AN198" i="6" s="1"/>
  <c r="BH198" i="6" s="1"/>
  <c r="R204" i="6"/>
  <c r="AL204" i="6" s="1"/>
  <c r="BF204" i="6" s="1"/>
  <c r="U204" i="6"/>
  <c r="AO204" i="6" s="1"/>
  <c r="BI204" i="6" s="1"/>
  <c r="S28" i="6"/>
  <c r="AM28" i="6" s="1"/>
  <c r="BG28" i="6" s="1"/>
  <c r="M128" i="6"/>
  <c r="AG128" i="6" s="1"/>
  <c r="BA128" i="6" s="1"/>
  <c r="N47" i="6"/>
  <c r="AH47" i="6" s="1"/>
  <c r="BB47" i="6" s="1"/>
  <c r="N169" i="6"/>
  <c r="AH169" i="6" s="1"/>
  <c r="BB169" i="6" s="1"/>
  <c r="O198" i="6"/>
  <c r="AI198" i="6" s="1"/>
  <c r="BC198" i="6" s="1"/>
  <c r="T6" i="6"/>
  <c r="AN6" i="6" s="1"/>
  <c r="BH6" i="6" s="1"/>
  <c r="M3" i="6"/>
  <c r="AG3" i="6" s="1"/>
  <c r="BA3" i="6" s="1"/>
  <c r="U32" i="6"/>
  <c r="AO32" i="6" s="1"/>
  <c r="BI32" i="6" s="1"/>
  <c r="O51" i="6"/>
  <c r="AI51" i="6" s="1"/>
  <c r="BC51" i="6" s="1"/>
  <c r="BO51" i="6" s="1"/>
  <c r="N38" i="6"/>
  <c r="AH38" i="6" s="1"/>
  <c r="BB38" i="6" s="1"/>
  <c r="P90" i="6"/>
  <c r="AJ90" i="6" s="1"/>
  <c r="BD90" i="6" s="1"/>
  <c r="M202" i="6"/>
  <c r="AG202" i="6" s="1"/>
  <c r="BA202" i="6" s="1"/>
  <c r="P70" i="6"/>
  <c r="AJ70" i="6" s="1"/>
  <c r="BD70" i="6" s="1"/>
  <c r="N112" i="6"/>
  <c r="AH112" i="6" s="1"/>
  <c r="BB112" i="6" s="1"/>
  <c r="T32" i="6"/>
  <c r="AN32" i="6" s="1"/>
  <c r="BH32" i="6" s="1"/>
  <c r="P198" i="6"/>
  <c r="AJ198" i="6" s="1"/>
  <c r="BD198" i="6" s="1"/>
  <c r="M45" i="6"/>
  <c r="AG45" i="6" s="1"/>
  <c r="BA45" i="6" s="1"/>
  <c r="U199" i="6"/>
  <c r="AO199" i="6" s="1"/>
  <c r="BI199" i="6" s="1"/>
  <c r="P201" i="6"/>
  <c r="AJ201" i="6" s="1"/>
  <c r="BD201" i="6" s="1"/>
  <c r="S49" i="6"/>
  <c r="AM49" i="6" s="1"/>
  <c r="BG49" i="6" s="1"/>
  <c r="BS49" i="6" s="1"/>
  <c r="T22" i="6"/>
  <c r="AN22" i="6" s="1"/>
  <c r="BH22" i="6" s="1"/>
  <c r="O26" i="6"/>
  <c r="AI26" i="6" s="1"/>
  <c r="BC26" i="6" s="1"/>
  <c r="N35" i="6"/>
  <c r="AH35" i="6" s="1"/>
  <c r="BB35" i="6" s="1"/>
  <c r="S128" i="6"/>
  <c r="AM128" i="6" s="1"/>
  <c r="BG128" i="6" s="1"/>
  <c r="Q51" i="6"/>
  <c r="AK51" i="6" s="1"/>
  <c r="BE51" i="6" s="1"/>
  <c r="BQ51" i="6" s="1"/>
  <c r="M90" i="6"/>
  <c r="AG90" i="6" s="1"/>
  <c r="BA90" i="6" s="1"/>
  <c r="O202" i="6"/>
  <c r="AI202" i="6" s="1"/>
  <c r="BC202" i="6" s="1"/>
  <c r="O6" i="6"/>
  <c r="AI6" i="6" s="1"/>
  <c r="BC6" i="6" s="1"/>
  <c r="U128" i="6"/>
  <c r="AO128" i="6" s="1"/>
  <c r="BI128" i="6" s="1"/>
  <c r="P48" i="6"/>
  <c r="AJ48" i="6" s="1"/>
  <c r="BD48" i="6" s="1"/>
  <c r="O70" i="6"/>
  <c r="AI70" i="6" s="1"/>
  <c r="BC70" i="6" s="1"/>
  <c r="N46" i="6"/>
  <c r="AH46" i="6" s="1"/>
  <c r="BB46" i="6" s="1"/>
  <c r="R60" i="6"/>
  <c r="AL60" i="6" s="1"/>
  <c r="BF60" i="6" s="1"/>
  <c r="Q128" i="6"/>
  <c r="AK128" i="6" s="1"/>
  <c r="BE128" i="6" s="1"/>
  <c r="S203" i="6"/>
  <c r="AM203" i="6" s="1"/>
  <c r="BG203" i="6" s="1"/>
  <c r="S32" i="6"/>
  <c r="AM32" i="6" s="1"/>
  <c r="BG32" i="6" s="1"/>
  <c r="N199" i="6"/>
  <c r="AH199" i="6" s="1"/>
  <c r="BB199" i="6" s="1"/>
  <c r="U90" i="6"/>
  <c r="AO90" i="6" s="1"/>
  <c r="BI90" i="6" s="1"/>
  <c r="N193" i="6"/>
  <c r="AH193" i="6" s="1"/>
  <c r="BB193" i="6" s="1"/>
  <c r="P202" i="6"/>
  <c r="AJ202" i="6" s="1"/>
  <c r="BD202" i="6" s="1"/>
  <c r="Q201" i="6"/>
  <c r="AK201" i="6" s="1"/>
  <c r="BE201" i="6" s="1"/>
  <c r="R199" i="6"/>
  <c r="AL199" i="6" s="1"/>
  <c r="BF199" i="6" s="1"/>
  <c r="P28" i="6"/>
  <c r="AJ28" i="6" s="1"/>
  <c r="BD28" i="6" s="1"/>
  <c r="R70" i="6"/>
  <c r="AL70" i="6" s="1"/>
  <c r="BF70" i="6" s="1"/>
  <c r="R32" i="6"/>
  <c r="AL32" i="6" s="1"/>
  <c r="BF32" i="6" s="1"/>
  <c r="T204" i="6"/>
  <c r="AN204" i="6" s="1"/>
  <c r="BH204" i="6" s="1"/>
  <c r="T60" i="6"/>
  <c r="AN60" i="6" s="1"/>
  <c r="BH60" i="6" s="1"/>
  <c r="N200" i="6"/>
  <c r="AH200" i="6" s="1"/>
  <c r="BB200" i="6" s="1"/>
  <c r="M204" i="6"/>
  <c r="AG204" i="6" s="1"/>
  <c r="BA204" i="6" s="1"/>
  <c r="P49" i="6"/>
  <c r="AJ49" i="6" s="1"/>
  <c r="BD49" i="6" s="1"/>
  <c r="BP49" i="6" s="1"/>
  <c r="T26" i="6"/>
  <c r="AN26" i="6" s="1"/>
  <c r="BH26" i="6" s="1"/>
  <c r="M199" i="6"/>
  <c r="AG199" i="6" s="1"/>
  <c r="BA199" i="6" s="1"/>
  <c r="R128" i="6"/>
  <c r="AL128" i="6" s="1"/>
  <c r="BF128" i="6" s="1"/>
  <c r="U48" i="6"/>
  <c r="AO48" i="6" s="1"/>
  <c r="BI48" i="6" s="1"/>
  <c r="Q90" i="6"/>
  <c r="AK90" i="6" s="1"/>
  <c r="BE90" i="6" s="1"/>
  <c r="T47" i="6"/>
  <c r="AN47" i="6" s="1"/>
  <c r="BH47" i="6" s="1"/>
  <c r="N74" i="6"/>
  <c r="AH74" i="6" s="1"/>
  <c r="BB74" i="6" s="1"/>
  <c r="M28" i="6"/>
  <c r="AG28" i="6" s="1"/>
  <c r="BA28" i="6" s="1"/>
  <c r="T49" i="6"/>
  <c r="AN49" i="6" s="1"/>
  <c r="BH49" i="6" s="1"/>
  <c r="BT49" i="6" s="1"/>
  <c r="M22" i="6"/>
  <c r="AG22" i="6" s="1"/>
  <c r="BA22" i="6" s="1"/>
  <c r="N25" i="6"/>
  <c r="AH25" i="6" s="1"/>
  <c r="BB25" i="6" s="1"/>
  <c r="N50" i="6"/>
  <c r="AH50" i="6" s="1"/>
  <c r="BB50" i="6" s="1"/>
  <c r="BN50" i="6" s="1"/>
  <c r="Q47" i="6"/>
  <c r="AK47" i="6" s="1"/>
  <c r="BE47" i="6" s="1"/>
  <c r="M12" i="6"/>
  <c r="AG12" i="6" s="1"/>
  <c r="BA12" i="6" s="1"/>
  <c r="N187" i="6"/>
  <c r="AH187" i="6" s="1"/>
  <c r="BB187" i="6" s="1"/>
  <c r="O89" i="6"/>
  <c r="AI89" i="6" s="1"/>
  <c r="BC89" i="6" s="1"/>
  <c r="U41" i="6"/>
  <c r="AO41" i="6" s="1"/>
  <c r="BI41" i="6" s="1"/>
  <c r="T199" i="6"/>
  <c r="AN199" i="6" s="1"/>
  <c r="BH199" i="6" s="1"/>
  <c r="M70" i="6"/>
  <c r="AG70" i="6" s="1"/>
  <c r="BA70" i="6" s="1"/>
  <c r="N148" i="6"/>
  <c r="AH148" i="6" s="1"/>
  <c r="BB148" i="6" s="1"/>
  <c r="O47" i="6"/>
  <c r="AI47" i="6" s="1"/>
  <c r="BC47" i="6" s="1"/>
  <c r="Q41" i="6"/>
  <c r="AK41" i="6" s="1"/>
  <c r="BE41" i="6" s="1"/>
  <c r="P199" i="6"/>
  <c r="AJ199" i="6" s="1"/>
  <c r="BD199" i="6" s="1"/>
  <c r="P3" i="6"/>
  <c r="AJ3" i="6" s="1"/>
  <c r="BD3" i="6" s="1"/>
  <c r="O90" i="6"/>
  <c r="AI90" i="6" s="1"/>
  <c r="BC90" i="6" s="1"/>
  <c r="R22" i="6"/>
  <c r="AL22" i="6" s="1"/>
  <c r="BF22" i="6" s="1"/>
  <c r="R12" i="6"/>
  <c r="AL12" i="6" s="1"/>
  <c r="BF12" i="6" s="1"/>
  <c r="Q199" i="6"/>
  <c r="AK199" i="6" s="1"/>
  <c r="BE199" i="6" s="1"/>
  <c r="S79" i="6"/>
  <c r="AM79" i="6" s="1"/>
  <c r="BG79" i="6" s="1"/>
  <c r="P53" i="6"/>
  <c r="AJ53" i="6" s="1"/>
  <c r="BD53" i="6" s="1"/>
  <c r="BP53" i="6" s="1"/>
  <c r="M39" i="6"/>
  <c r="AG39" i="6" s="1"/>
  <c r="BA39" i="6" s="1"/>
  <c r="P13" i="6"/>
  <c r="AJ13" i="6" s="1"/>
  <c r="BD13" i="6" s="1"/>
  <c r="R35" i="6"/>
  <c r="AL35" i="6" s="1"/>
  <c r="BF35" i="6" s="1"/>
  <c r="O16" i="6"/>
  <c r="AI16" i="6" s="1"/>
  <c r="BC16" i="6" s="1"/>
  <c r="BO16" i="6" s="1"/>
  <c r="Q150" i="6"/>
  <c r="AK150" i="6" s="1"/>
  <c r="BE150" i="6" s="1"/>
  <c r="R91" i="6"/>
  <c r="AL91" i="6" s="1"/>
  <c r="BF91" i="6" s="1"/>
  <c r="O111" i="6"/>
  <c r="AI111" i="6" s="1"/>
  <c r="BC111" i="6" s="1"/>
  <c r="P73" i="6"/>
  <c r="AJ73" i="6" s="1"/>
  <c r="BD73" i="6" s="1"/>
  <c r="S23" i="6"/>
  <c r="AM23" i="6" s="1"/>
  <c r="BG23" i="6" s="1"/>
  <c r="R130" i="6"/>
  <c r="AL130" i="6" s="1"/>
  <c r="BF130" i="6" s="1"/>
  <c r="P110" i="6"/>
  <c r="AJ110" i="6" s="1"/>
  <c r="BD110" i="6" s="1"/>
  <c r="Q187" i="6"/>
  <c r="AK187" i="6" s="1"/>
  <c r="BE187" i="6" s="1"/>
  <c r="AO34" i="6"/>
  <c r="BI34" i="6" s="1"/>
  <c r="AM36" i="6"/>
  <c r="BG36" i="6" s="1"/>
  <c r="R131" i="6"/>
  <c r="AL131" i="6" s="1"/>
  <c r="BF131" i="6" s="1"/>
  <c r="P55" i="6"/>
  <c r="AJ55" i="6" s="1"/>
  <c r="BD55" i="6" s="1"/>
  <c r="BP55" i="6" s="1"/>
  <c r="S30" i="6"/>
  <c r="AM30" i="6" s="1"/>
  <c r="BG30" i="6" s="1"/>
  <c r="U206" i="6"/>
  <c r="AO206" i="6" s="1"/>
  <c r="BI206" i="6" s="1"/>
  <c r="Q185" i="6"/>
  <c r="AK185" i="6" s="1"/>
  <c r="BE185" i="6" s="1"/>
  <c r="O131" i="6"/>
  <c r="AI131" i="6" s="1"/>
  <c r="BC131" i="6" s="1"/>
  <c r="T72" i="6"/>
  <c r="AN72" i="6" s="1"/>
  <c r="BH72" i="6" s="1"/>
  <c r="T15" i="6"/>
  <c r="AN15" i="6" s="1"/>
  <c r="BH15" i="6" s="1"/>
  <c r="BT15" i="6" s="1"/>
  <c r="U52" i="6"/>
  <c r="AO52" i="6" s="1"/>
  <c r="BI52" i="6" s="1"/>
  <c r="BU52" i="6" s="1"/>
  <c r="R39" i="6"/>
  <c r="AL39" i="6" s="1"/>
  <c r="BF39" i="6" s="1"/>
  <c r="M93" i="6"/>
  <c r="AG93" i="6" s="1"/>
  <c r="BA93" i="6" s="1"/>
  <c r="Q29" i="6"/>
  <c r="AK29" i="6" s="1"/>
  <c r="BE29" i="6" s="1"/>
  <c r="U186" i="6"/>
  <c r="AO186" i="6" s="1"/>
  <c r="BI186" i="6" s="1"/>
  <c r="R206" i="6"/>
  <c r="AL206" i="6" s="1"/>
  <c r="BF206" i="6" s="1"/>
  <c r="N149" i="6"/>
  <c r="AH149" i="6" s="1"/>
  <c r="BB149" i="6" s="1"/>
  <c r="P72" i="6"/>
  <c r="AJ72" i="6" s="1"/>
  <c r="BD72" i="6" s="1"/>
  <c r="N53" i="6"/>
  <c r="AH53" i="6" s="1"/>
  <c r="BB53" i="6" s="1"/>
  <c r="BN53" i="6" s="1"/>
  <c r="O17" i="6"/>
  <c r="AI17" i="6" s="1"/>
  <c r="BC17" i="6" s="1"/>
  <c r="BO17" i="6" s="1"/>
  <c r="P188" i="6"/>
  <c r="AJ188" i="6" s="1"/>
  <c r="BD188" i="6" s="1"/>
  <c r="N52" i="6"/>
  <c r="AH52" i="6" s="1"/>
  <c r="BB52" i="6" s="1"/>
  <c r="BN52" i="6" s="1"/>
  <c r="T54" i="6"/>
  <c r="AN54" i="6" s="1"/>
  <c r="BH54" i="6" s="1"/>
  <c r="BT54" i="6" s="1"/>
  <c r="R52" i="6"/>
  <c r="AL52" i="6" s="1"/>
  <c r="BF52" i="6" s="1"/>
  <c r="BR52" i="6" s="1"/>
  <c r="P34" i="6"/>
  <c r="AJ34" i="6" s="1"/>
  <c r="BD34" i="6" s="1"/>
  <c r="O13" i="6"/>
  <c r="AI13" i="6" s="1"/>
  <c r="BC13" i="6" s="1"/>
  <c r="U185" i="6"/>
  <c r="AO185" i="6" s="1"/>
  <c r="BI185" i="6" s="1"/>
  <c r="U187" i="6"/>
  <c r="AO187" i="6" s="1"/>
  <c r="BI187" i="6" s="1"/>
  <c r="O150" i="6"/>
  <c r="AI150" i="6" s="1"/>
  <c r="BC150" i="6" s="1"/>
  <c r="U129" i="6"/>
  <c r="AO129" i="6" s="1"/>
  <c r="BI129" i="6" s="1"/>
  <c r="P92" i="6"/>
  <c r="AJ92" i="6" s="1"/>
  <c r="BD92" i="6" s="1"/>
  <c r="R129" i="6"/>
  <c r="AL129" i="6" s="1"/>
  <c r="BF129" i="6" s="1"/>
  <c r="M150" i="6"/>
  <c r="AG150" i="6" s="1"/>
  <c r="BA150" i="6" s="1"/>
  <c r="P169" i="6"/>
  <c r="AJ169" i="6" s="1"/>
  <c r="BD169" i="6" s="1"/>
  <c r="AM186" i="6"/>
  <c r="BG186" i="6" s="1"/>
  <c r="Q35" i="6"/>
  <c r="AK35" i="6" s="1"/>
  <c r="BE35" i="6" s="1"/>
  <c r="AK205" i="6"/>
  <c r="BE205" i="6" s="1"/>
  <c r="M55" i="6"/>
  <c r="AG55" i="6" s="1"/>
  <c r="BA55" i="6" s="1"/>
  <c r="BM55" i="6" s="1"/>
  <c r="S16" i="6"/>
  <c r="AM16" i="6" s="1"/>
  <c r="BG16" i="6" s="1"/>
  <c r="BS16" i="6" s="1"/>
  <c r="R112" i="6"/>
  <c r="AL112" i="6" s="1"/>
  <c r="BF112" i="6" s="1"/>
  <c r="O36" i="6"/>
  <c r="AI36" i="6" s="1"/>
  <c r="BC36" i="6" s="1"/>
  <c r="R200" i="6"/>
  <c r="AL200" i="6" s="1"/>
  <c r="BF200" i="6" s="1"/>
  <c r="Q33" i="6"/>
  <c r="AK33" i="6" s="1"/>
  <c r="BE33" i="6" s="1"/>
  <c r="O30" i="6"/>
  <c r="AI30" i="6" s="1"/>
  <c r="BC30" i="6" s="1"/>
  <c r="T36" i="6"/>
  <c r="AN36" i="6" s="1"/>
  <c r="BH36" i="6" s="1"/>
  <c r="T50" i="6"/>
  <c r="AN50" i="6" s="1"/>
  <c r="BH50" i="6" s="1"/>
  <c r="BT50" i="6" s="1"/>
  <c r="P186" i="6"/>
  <c r="AJ186" i="6" s="1"/>
  <c r="BD186" i="6" s="1"/>
  <c r="T37" i="6"/>
  <c r="AN37" i="6" s="1"/>
  <c r="BH37" i="6" s="1"/>
  <c r="S200" i="6"/>
  <c r="AM200" i="6" s="1"/>
  <c r="BG200" i="6" s="1"/>
  <c r="M188" i="6"/>
  <c r="AG188" i="6" s="1"/>
  <c r="BA188" i="6" s="1"/>
  <c r="O73" i="6"/>
  <c r="AI73" i="6" s="1"/>
  <c r="BC73" i="6" s="1"/>
  <c r="U55" i="6"/>
  <c r="AO55" i="6" s="1"/>
  <c r="BI55" i="6" s="1"/>
  <c r="BU55" i="6" s="1"/>
  <c r="Q36" i="6"/>
  <c r="AK36" i="6" s="1"/>
  <c r="BE36" i="6" s="1"/>
  <c r="Q88" i="6"/>
  <c r="AK88" i="6" s="1"/>
  <c r="BE88" i="6" s="1"/>
  <c r="T30" i="6"/>
  <c r="AN30" i="6" s="1"/>
  <c r="BH30" i="6" s="1"/>
  <c r="N24" i="6"/>
  <c r="AH24" i="6" s="1"/>
  <c r="BB24" i="6" s="1"/>
  <c r="N55" i="6"/>
  <c r="AH55" i="6" s="1"/>
  <c r="BB55" i="6" s="1"/>
  <c r="BN55" i="6" s="1"/>
  <c r="Q71" i="6"/>
  <c r="AK71" i="6" s="1"/>
  <c r="BE71" i="6" s="1"/>
  <c r="N150" i="6"/>
  <c r="AH150" i="6" s="1"/>
  <c r="BB150" i="6" s="1"/>
  <c r="P23" i="6"/>
  <c r="AJ23" i="6" s="1"/>
  <c r="BD23" i="6" s="1"/>
  <c r="N130" i="6"/>
  <c r="AH130" i="6" s="1"/>
  <c r="BB130" i="6" s="1"/>
  <c r="R74" i="6"/>
  <c r="AL74" i="6" s="1"/>
  <c r="BF74" i="6" s="1"/>
  <c r="O25" i="6"/>
  <c r="AI25" i="6" s="1"/>
  <c r="BC25" i="6" s="1"/>
  <c r="AO36" i="6"/>
  <c r="BI36" i="6" s="1"/>
  <c r="M193" i="6"/>
  <c r="AG193" i="6" s="1"/>
  <c r="BA193" i="6" s="1"/>
  <c r="T44" i="6"/>
  <c r="AN44" i="6" s="1"/>
  <c r="BH44" i="6" s="1"/>
  <c r="T33" i="6"/>
  <c r="AN33" i="6" s="1"/>
  <c r="BH33" i="6" s="1"/>
  <c r="R193" i="6"/>
  <c r="AL193" i="6" s="1"/>
  <c r="BF193" i="6" s="1"/>
  <c r="P35" i="6"/>
  <c r="AJ35" i="6" s="1"/>
  <c r="BD35" i="6" s="1"/>
  <c r="R54" i="6"/>
  <c r="AL54" i="6" s="1"/>
  <c r="BF54" i="6" s="1"/>
  <c r="BR54" i="6" s="1"/>
  <c r="U130" i="6"/>
  <c r="AO130" i="6" s="1"/>
  <c r="BI130" i="6" s="1"/>
  <c r="T13" i="6"/>
  <c r="AN13" i="6" s="1"/>
  <c r="BH13" i="6" s="1"/>
  <c r="M69" i="6"/>
  <c r="AG69" i="6" s="1"/>
  <c r="BA69" i="6" s="1"/>
  <c r="Q54" i="6"/>
  <c r="AK54" i="6" s="1"/>
  <c r="BE54" i="6" s="1"/>
  <c r="BQ54" i="6" s="1"/>
  <c r="T186" i="6"/>
  <c r="AN186" i="6" s="1"/>
  <c r="BH186" i="6" s="1"/>
  <c r="M92" i="6"/>
  <c r="AG92" i="6" s="1"/>
  <c r="BA92" i="6" s="1"/>
  <c r="T17" i="6"/>
  <c r="AN17" i="6" s="1"/>
  <c r="BH17" i="6" s="1"/>
  <c r="BT17" i="6" s="1"/>
  <c r="M74" i="6"/>
  <c r="AG74" i="6" s="1"/>
  <c r="BA74" i="6" s="1"/>
  <c r="S193" i="6"/>
  <c r="AM193" i="6" s="1"/>
  <c r="BG193" i="6" s="1"/>
  <c r="AM148" i="6"/>
  <c r="BG148" i="6" s="1"/>
  <c r="T29" i="6"/>
  <c r="AN29" i="6" s="1"/>
  <c r="BH29" i="6" s="1"/>
  <c r="P74" i="6"/>
  <c r="AJ74" i="6" s="1"/>
  <c r="BD74" i="6" s="1"/>
  <c r="P36" i="6"/>
  <c r="AJ36" i="6" s="1"/>
  <c r="BD36" i="6" s="1"/>
  <c r="O91" i="6"/>
  <c r="AI91" i="6" s="1"/>
  <c r="BC91" i="6" s="1"/>
  <c r="U71" i="6"/>
  <c r="AO71" i="6" s="1"/>
  <c r="BI71" i="6" s="1"/>
  <c r="R17" i="6"/>
  <c r="AL17" i="6" s="1"/>
  <c r="BF17" i="6" s="1"/>
  <c r="BR17" i="6" s="1"/>
  <c r="M29" i="6"/>
  <c r="AG29" i="6" s="1"/>
  <c r="BA29" i="6" s="1"/>
  <c r="AK206" i="6"/>
  <c r="BE206" i="6" s="1"/>
  <c r="S71" i="6"/>
  <c r="AM71" i="6" s="1"/>
  <c r="BG71" i="6" s="1"/>
  <c r="U24" i="6"/>
  <c r="AO24" i="6" s="1"/>
  <c r="BI24" i="6" s="1"/>
  <c r="Q110" i="6"/>
  <c r="AK110" i="6" s="1"/>
  <c r="BE110" i="6" s="1"/>
  <c r="M110" i="6"/>
  <c r="AG110" i="6" s="1"/>
  <c r="BA110" i="6" s="1"/>
  <c r="O200" i="6"/>
  <c r="AI200" i="6" s="1"/>
  <c r="BC200" i="6" s="1"/>
  <c r="M185" i="6"/>
  <c r="AG185" i="6" s="1"/>
  <c r="BA185" i="6" s="1"/>
  <c r="M50" i="6"/>
  <c r="AG50" i="6" s="1"/>
  <c r="BA50" i="6" s="1"/>
  <c r="BM50" i="6" s="1"/>
  <c r="N204" i="6"/>
  <c r="AH204" i="6" s="1"/>
  <c r="BB204" i="6" s="1"/>
  <c r="O110" i="6"/>
  <c r="AI110" i="6" s="1"/>
  <c r="BC110" i="6" s="1"/>
  <c r="O205" i="6"/>
  <c r="AI205" i="6" s="1"/>
  <c r="BC205" i="6" s="1"/>
  <c r="N44" i="6"/>
  <c r="AH44" i="6" s="1"/>
  <c r="BB44" i="6" s="1"/>
  <c r="Q23" i="6"/>
  <c r="AK23" i="6" s="1"/>
  <c r="BE23" i="6" s="1"/>
  <c r="Q69" i="6"/>
  <c r="AK69" i="6" s="1"/>
  <c r="BE69" i="6" s="1"/>
  <c r="P177" i="6"/>
  <c r="AJ177" i="6" s="1"/>
  <c r="BD177" i="6" s="1"/>
  <c r="R169" i="6"/>
  <c r="AL169" i="6" s="1"/>
  <c r="BF169" i="6" s="1"/>
  <c r="U112" i="6"/>
  <c r="AO112" i="6" s="1"/>
  <c r="BI112" i="6" s="1"/>
  <c r="T53" i="6"/>
  <c r="AN53" i="6" s="1"/>
  <c r="BH53" i="6" s="1"/>
  <c r="BT53" i="6" s="1"/>
  <c r="O169" i="6"/>
  <c r="AI169" i="6" s="1"/>
  <c r="BC169" i="6" s="1"/>
  <c r="P63" i="6"/>
  <c r="AJ63" i="6" s="1"/>
  <c r="BD63" i="6" s="1"/>
  <c r="Q188" i="6"/>
  <c r="AK188" i="6" s="1"/>
  <c r="BE188" i="6" s="1"/>
  <c r="O185" i="6"/>
  <c r="AI185" i="6" s="1"/>
  <c r="BC185" i="6" s="1"/>
  <c r="Q50" i="6"/>
  <c r="AK50" i="6" s="1"/>
  <c r="BE50" i="6" s="1"/>
  <c r="BQ50" i="6" s="1"/>
  <c r="U93" i="6"/>
  <c r="AO93" i="6" s="1"/>
  <c r="BI93" i="6" s="1"/>
  <c r="S92" i="6"/>
  <c r="AM92" i="6" s="1"/>
  <c r="BG92" i="6" s="1"/>
  <c r="R24" i="6"/>
  <c r="AL24" i="6" s="1"/>
  <c r="BF24" i="6" s="1"/>
  <c r="O23" i="6"/>
  <c r="AI23" i="6" s="1"/>
  <c r="BC23" i="6" s="1"/>
  <c r="R73" i="6"/>
  <c r="AL73" i="6" s="1"/>
  <c r="BF73" i="6" s="1"/>
  <c r="O37" i="6"/>
  <c r="AI37" i="6" s="1"/>
  <c r="BC37" i="6" s="1"/>
  <c r="U205" i="6"/>
  <c r="AO205" i="6" s="1"/>
  <c r="BI205" i="6" s="1"/>
  <c r="U177" i="6"/>
  <c r="AO177" i="6" s="1"/>
  <c r="BI177" i="6" s="1"/>
  <c r="S91" i="6"/>
  <c r="AM91" i="6" s="1"/>
  <c r="BG91" i="6" s="1"/>
  <c r="P14" i="6"/>
  <c r="AJ14" i="6" s="1"/>
  <c r="BD14" i="6" s="1"/>
  <c r="BP14" i="6" s="1"/>
  <c r="P129" i="6"/>
  <c r="AJ129" i="6" s="1"/>
  <c r="BD129" i="6" s="1"/>
  <c r="T206" i="6"/>
  <c r="AN206" i="6" s="1"/>
  <c r="BH206" i="6" s="1"/>
  <c r="T74" i="6"/>
  <c r="AN74" i="6" s="1"/>
  <c r="BH74" i="6" s="1"/>
  <c r="P24" i="6"/>
  <c r="AJ24" i="6" s="1"/>
  <c r="BD24" i="6" s="1"/>
  <c r="M111" i="6"/>
  <c r="AG111" i="6" s="1"/>
  <c r="BA111" i="6" s="1"/>
  <c r="BM111" i="6" s="1"/>
  <c r="R55" i="6"/>
  <c r="AL55" i="6" s="1"/>
  <c r="BF55" i="6" s="1"/>
  <c r="BR55" i="6" s="1"/>
  <c r="R69" i="6"/>
  <c r="AL69" i="6" s="1"/>
  <c r="BF69" i="6" s="1"/>
  <c r="M73" i="6"/>
  <c r="AG73" i="6" s="1"/>
  <c r="BA73" i="6" s="1"/>
  <c r="Q53" i="6"/>
  <c r="AK53" i="6" s="1"/>
  <c r="BE53" i="6" s="1"/>
  <c r="BQ53" i="6" s="1"/>
  <c r="N186" i="6"/>
  <c r="AH186" i="6" s="1"/>
  <c r="BB186" i="6" s="1"/>
  <c r="N69" i="6"/>
  <c r="AH69" i="6" s="1"/>
  <c r="BB69" i="6" s="1"/>
  <c r="N202" i="6"/>
  <c r="AH202" i="6" s="1"/>
  <c r="BB202" i="6" s="1"/>
  <c r="M36" i="6"/>
  <c r="AG36" i="6" s="1"/>
  <c r="BA36" i="6" s="1"/>
  <c r="Q186" i="6"/>
  <c r="AK186" i="6" s="1"/>
  <c r="BE186" i="6" s="1"/>
  <c r="AM35" i="6"/>
  <c r="BG35" i="6" s="1"/>
  <c r="S129" i="6"/>
  <c r="AM129" i="6" s="1"/>
  <c r="BG129" i="6" s="1"/>
  <c r="M206" i="6"/>
  <c r="AG206" i="6" s="1"/>
  <c r="BA206" i="6" s="1"/>
  <c r="U73" i="6"/>
  <c r="AO73" i="6" s="1"/>
  <c r="BI73" i="6" s="1"/>
  <c r="R88" i="6"/>
  <c r="AL88" i="6" s="1"/>
  <c r="BF88" i="6" s="1"/>
  <c r="T112" i="6"/>
  <c r="AN112" i="6" s="1"/>
  <c r="BH112" i="6" s="1"/>
  <c r="T14" i="6"/>
  <c r="AN14" i="6" s="1"/>
  <c r="BH14" i="6" s="1"/>
  <c r="BT14" i="6" s="1"/>
  <c r="M72" i="6"/>
  <c r="AG72" i="6" s="1"/>
  <c r="BA72" i="6" s="1"/>
  <c r="U53" i="6"/>
  <c r="AO53" i="6" s="1"/>
  <c r="BI53" i="6" s="1"/>
  <c r="BU53" i="6" s="1"/>
  <c r="AM207" i="6"/>
  <c r="BG207" i="6" s="1"/>
  <c r="Q30" i="6"/>
  <c r="AK30" i="6" s="1"/>
  <c r="BE30" i="6" s="1"/>
  <c r="Q24" i="6"/>
  <c r="AK24" i="6" s="1"/>
  <c r="BE24" i="6" s="1"/>
  <c r="O38" i="6"/>
  <c r="AI38" i="6" s="1"/>
  <c r="BC38" i="6" s="1"/>
  <c r="Q13" i="6"/>
  <c r="AK13" i="6" s="1"/>
  <c r="BE13" i="6" s="1"/>
  <c r="S14" i="6"/>
  <c r="AM14" i="6" s="1"/>
  <c r="BG14" i="6" s="1"/>
  <c r="BS14" i="6" s="1"/>
  <c r="Q177" i="6"/>
  <c r="AK177" i="6" s="1"/>
  <c r="BE177" i="6" s="1"/>
  <c r="T149" i="6"/>
  <c r="AN149" i="6" s="1"/>
  <c r="BH149" i="6" s="1"/>
  <c r="T91" i="6"/>
  <c r="AN91" i="6" s="1"/>
  <c r="BH91" i="6" s="1"/>
  <c r="T110" i="6"/>
  <c r="AN110" i="6" s="1"/>
  <c r="BH110" i="6" s="1"/>
  <c r="S15" i="6"/>
  <c r="AM15" i="6" s="1"/>
  <c r="BG15" i="6" s="1"/>
  <c r="BS15" i="6" s="1"/>
  <c r="M91" i="6"/>
  <c r="AG91" i="6" s="1"/>
  <c r="BA91" i="6" s="1"/>
  <c r="T25" i="6"/>
  <c r="AN25" i="6" s="1"/>
  <c r="BH25" i="6" s="1"/>
  <c r="N188" i="6"/>
  <c r="AH188" i="6" s="1"/>
  <c r="BB188" i="6" s="1"/>
  <c r="AM54" i="6"/>
  <c r="BG54" i="6" s="1"/>
  <c r="BS54" i="6" s="1"/>
  <c r="O69" i="6"/>
  <c r="AI69" i="6" s="1"/>
  <c r="BC69" i="6" s="1"/>
  <c r="U131" i="6"/>
  <c r="AO131" i="6" s="1"/>
  <c r="BI131" i="6" s="1"/>
  <c r="N72" i="6"/>
  <c r="AH72" i="6" s="1"/>
  <c r="BB72" i="6" s="1"/>
  <c r="M177" i="6"/>
  <c r="AG177" i="6" s="1"/>
  <c r="BA177" i="6" s="1"/>
  <c r="O207" i="6"/>
  <c r="AI207" i="6" s="1"/>
  <c r="BC207" i="6" s="1"/>
  <c r="U63" i="6"/>
  <c r="AO63" i="6" s="1"/>
  <c r="BI63" i="6" s="1"/>
  <c r="T69" i="6"/>
  <c r="AN69" i="6" s="1"/>
  <c r="BH69" i="6" s="1"/>
  <c r="T88" i="6"/>
  <c r="AN88" i="6" s="1"/>
  <c r="BH88" i="6" s="1"/>
  <c r="T39" i="6"/>
  <c r="AN39" i="6" s="1"/>
  <c r="BH39" i="6" s="1"/>
  <c r="S63" i="6"/>
  <c r="AM63" i="6" s="1"/>
  <c r="BG63" i="6" s="1"/>
  <c r="M148" i="6"/>
  <c r="AG148" i="6" s="1"/>
  <c r="BA148" i="6" s="1"/>
  <c r="Q193" i="6"/>
  <c r="AK193" i="6" s="1"/>
  <c r="BE193" i="6" s="1"/>
  <c r="T63" i="6"/>
  <c r="AN63" i="6" s="1"/>
  <c r="BH63" i="6" s="1"/>
  <c r="U148" i="6"/>
  <c r="AO148" i="6" s="1"/>
  <c r="BI148" i="6" s="1"/>
  <c r="T24" i="6"/>
  <c r="AN24" i="6" s="1"/>
  <c r="BH24" i="6" s="1"/>
  <c r="T187" i="6"/>
  <c r="AN187" i="6" s="1"/>
  <c r="BH187" i="6" s="1"/>
  <c r="N29" i="6"/>
  <c r="AH29" i="6" s="1"/>
  <c r="BB29" i="6" s="1"/>
  <c r="U29" i="6"/>
  <c r="AO29" i="6" s="1"/>
  <c r="BI29" i="6" s="1"/>
  <c r="N63" i="6"/>
  <c r="AH63" i="6" s="1"/>
  <c r="BB63" i="6" s="1"/>
  <c r="M37" i="6"/>
  <c r="AG37" i="6" s="1"/>
  <c r="BA37" i="6" s="1"/>
  <c r="BV5" i="6" l="1"/>
  <c r="BV13" i="6"/>
  <c r="BB16" i="6"/>
  <c r="BN16" i="6" s="1"/>
  <c r="BA21" i="6"/>
  <c r="BR34" i="6"/>
  <c r="BF59" i="6"/>
  <c r="BE211" i="6"/>
  <c r="CA193" i="6"/>
  <c r="CK193" i="6" s="1"/>
  <c r="BQ193" i="6"/>
  <c r="BW111" i="6"/>
  <c r="CG111" i="6" s="1"/>
  <c r="BV111" i="6"/>
  <c r="CD30" i="6"/>
  <c r="CN30" i="6" s="1"/>
  <c r="BT30" i="6"/>
  <c r="BY131" i="6"/>
  <c r="CI131" i="6" s="1"/>
  <c r="BO131" i="6"/>
  <c r="BW199" i="6"/>
  <c r="CG199" i="6" s="1"/>
  <c r="BV199" i="6"/>
  <c r="BM199" i="6"/>
  <c r="BW202" i="6"/>
  <c r="CG202" i="6" s="1"/>
  <c r="BV202" i="6"/>
  <c r="BM202" i="6"/>
  <c r="CC198" i="6"/>
  <c r="CM198" i="6" s="1"/>
  <c r="BS198" i="6"/>
  <c r="CC60" i="6"/>
  <c r="CM60" i="6" s="1"/>
  <c r="BS60" i="6"/>
  <c r="CC201" i="6"/>
  <c r="CM201" i="6" s="1"/>
  <c r="BS201" i="6"/>
  <c r="BW48" i="6"/>
  <c r="CG48" i="6" s="1"/>
  <c r="BV48" i="6"/>
  <c r="BM48" i="6"/>
  <c r="BZ204" i="6"/>
  <c r="CJ204" i="6" s="1"/>
  <c r="BP204" i="6"/>
  <c r="CA48" i="6"/>
  <c r="CK48" i="6" s="1"/>
  <c r="BQ48" i="6"/>
  <c r="BW184" i="6"/>
  <c r="CG184" i="6" s="1"/>
  <c r="BV184" i="6"/>
  <c r="BM184" i="6"/>
  <c r="CA160" i="6"/>
  <c r="CK160" i="6" s="1"/>
  <c r="BQ160" i="6"/>
  <c r="BV195" i="6"/>
  <c r="BW195" i="6"/>
  <c r="CG195" i="6" s="1"/>
  <c r="BM195" i="6"/>
  <c r="BZ156" i="6"/>
  <c r="CJ156" i="6" s="1"/>
  <c r="BP156" i="6"/>
  <c r="CB101" i="6"/>
  <c r="CL101" i="6" s="1"/>
  <c r="BR101" i="6"/>
  <c r="CE208" i="6"/>
  <c r="CO208" i="6" s="1"/>
  <c r="BU208" i="6"/>
  <c r="BZ167" i="6"/>
  <c r="CJ167" i="6" s="1"/>
  <c r="BP167" i="6"/>
  <c r="CB195" i="6"/>
  <c r="CL195" i="6" s="1"/>
  <c r="BY159" i="6"/>
  <c r="CI159" i="6" s="1"/>
  <c r="BO159" i="6"/>
  <c r="CD178" i="6"/>
  <c r="CN178" i="6" s="1"/>
  <c r="BT178" i="6"/>
  <c r="CC178" i="6"/>
  <c r="CM178" i="6" s="1"/>
  <c r="BS178" i="6"/>
  <c r="CE152" i="6"/>
  <c r="CO152" i="6" s="1"/>
  <c r="BU152" i="6"/>
  <c r="BX209" i="6"/>
  <c r="CH209" i="6" s="1"/>
  <c r="BN209" i="6"/>
  <c r="CD159" i="6"/>
  <c r="CN159" i="6" s="1"/>
  <c r="BT159" i="6"/>
  <c r="CD127" i="6"/>
  <c r="CN127" i="6" s="1"/>
  <c r="BT127" i="6"/>
  <c r="CB86" i="6"/>
  <c r="CL86" i="6" s="1"/>
  <c r="BR86" i="6"/>
  <c r="CB146" i="6"/>
  <c r="CL146" i="6" s="1"/>
  <c r="BR146" i="6"/>
  <c r="CE108" i="6"/>
  <c r="CO108" i="6" s="1"/>
  <c r="BU108" i="6"/>
  <c r="CA102" i="6"/>
  <c r="CK102" i="6" s="1"/>
  <c r="BQ102" i="6"/>
  <c r="CA56" i="6"/>
  <c r="CK56" i="6" s="1"/>
  <c r="CA127" i="6"/>
  <c r="CK127" i="6" s="1"/>
  <c r="BQ127" i="6"/>
  <c r="CE83" i="6"/>
  <c r="CO83" i="6" s="1"/>
  <c r="BU83" i="6"/>
  <c r="BF173" i="6"/>
  <c r="CB155" i="6"/>
  <c r="CL155" i="6" s="1"/>
  <c r="BR155" i="6"/>
  <c r="CD125" i="6"/>
  <c r="CN125" i="6" s="1"/>
  <c r="BT125" i="6"/>
  <c r="CD83" i="6"/>
  <c r="CN83" i="6" s="1"/>
  <c r="BT83" i="6"/>
  <c r="CA58" i="6"/>
  <c r="CK58" i="6" s="1"/>
  <c r="BQ58" i="6"/>
  <c r="BW134" i="6"/>
  <c r="CG134" i="6" s="1"/>
  <c r="BV134" i="6"/>
  <c r="BM134" i="6"/>
  <c r="BY105" i="6"/>
  <c r="CI105" i="6" s="1"/>
  <c r="BO105" i="6"/>
  <c r="BX76" i="6"/>
  <c r="CH76" i="6" s="1"/>
  <c r="BN76" i="6"/>
  <c r="BW146" i="6"/>
  <c r="CG146" i="6" s="1"/>
  <c r="BV146" i="6"/>
  <c r="BM146" i="6"/>
  <c r="BY119" i="6"/>
  <c r="CI119" i="6" s="1"/>
  <c r="BO119" i="6"/>
  <c r="BD116" i="6"/>
  <c r="BZ100" i="6"/>
  <c r="CJ100" i="6" s="1"/>
  <c r="BP100" i="6"/>
  <c r="BZ31" i="6"/>
  <c r="CJ31" i="6" s="1"/>
  <c r="BP31" i="6"/>
  <c r="BY126" i="6"/>
  <c r="CI126" i="6" s="1"/>
  <c r="BO126" i="6"/>
  <c r="BY108" i="6"/>
  <c r="CI108" i="6" s="1"/>
  <c r="BO108" i="6"/>
  <c r="CE81" i="6"/>
  <c r="CO81" i="6" s="1"/>
  <c r="BU81" i="6"/>
  <c r="CB150" i="6"/>
  <c r="CL150" i="6" s="1"/>
  <c r="BR150" i="6"/>
  <c r="BY88" i="6"/>
  <c r="CI88" i="6" s="1"/>
  <c r="BO88" i="6"/>
  <c r="CC37" i="6"/>
  <c r="CM37" i="6" s="1"/>
  <c r="BS37" i="6"/>
  <c r="BV205" i="6"/>
  <c r="BW205" i="6"/>
  <c r="CG205" i="6" s="1"/>
  <c r="BM205" i="6"/>
  <c r="BP93" i="6"/>
  <c r="BZ93" i="6"/>
  <c r="CJ93" i="6" s="1"/>
  <c r="CA55" i="6"/>
  <c r="CK55" i="6" s="1"/>
  <c r="CE150" i="6"/>
  <c r="CO150" i="6" s="1"/>
  <c r="BU150" i="6"/>
  <c r="CB92" i="6"/>
  <c r="CL92" i="6" s="1"/>
  <c r="BR92" i="6"/>
  <c r="CB88" i="6"/>
  <c r="CL88" i="6" s="1"/>
  <c r="BR88" i="6"/>
  <c r="CE205" i="6"/>
  <c r="CO205" i="6" s="1"/>
  <c r="BU205" i="6"/>
  <c r="BW185" i="6"/>
  <c r="CG185" i="6" s="1"/>
  <c r="BV185" i="6"/>
  <c r="BM185" i="6"/>
  <c r="CB54" i="6"/>
  <c r="CL54" i="6" s="1"/>
  <c r="CE186" i="6"/>
  <c r="CO186" i="6" s="1"/>
  <c r="BU186" i="6"/>
  <c r="CB35" i="6"/>
  <c r="CL35" i="6" s="1"/>
  <c r="BR35" i="6"/>
  <c r="CD49" i="6"/>
  <c r="CN49" i="6" s="1"/>
  <c r="CC203" i="6"/>
  <c r="CM203" i="6" s="1"/>
  <c r="BS203" i="6"/>
  <c r="BZ90" i="6"/>
  <c r="CJ90" i="6" s="1"/>
  <c r="BP90" i="6"/>
  <c r="BC40" i="6"/>
  <c r="BY22" i="6"/>
  <c r="CI22" i="6" s="1"/>
  <c r="BO22" i="6"/>
  <c r="CB196" i="6"/>
  <c r="CL196" i="6" s="1"/>
  <c r="CC70" i="6"/>
  <c r="CM70" i="6" s="1"/>
  <c r="BS70" i="6"/>
  <c r="BW198" i="6"/>
  <c r="CG198" i="6" s="1"/>
  <c r="BV198" i="6"/>
  <c r="BM198" i="6"/>
  <c r="BZ47" i="6"/>
  <c r="CJ47" i="6" s="1"/>
  <c r="BP47" i="6"/>
  <c r="CE203" i="6"/>
  <c r="CO203" i="6" s="1"/>
  <c r="BU203" i="6"/>
  <c r="BX51" i="6"/>
  <c r="CH51" i="6" s="1"/>
  <c r="BX175" i="6"/>
  <c r="CH175" i="6" s="1"/>
  <c r="BN175" i="6"/>
  <c r="BZ61" i="6"/>
  <c r="CJ61" i="6" s="1"/>
  <c r="BP61" i="6"/>
  <c r="CD180" i="6"/>
  <c r="CN180" i="6" s="1"/>
  <c r="BT180" i="6"/>
  <c r="BE173" i="6"/>
  <c r="CA155" i="6"/>
  <c r="CK155" i="6" s="1"/>
  <c r="BQ155" i="6"/>
  <c r="CB184" i="6"/>
  <c r="CL184" i="6" s="1"/>
  <c r="BR184" i="6"/>
  <c r="CB166" i="6"/>
  <c r="CL166" i="6" s="1"/>
  <c r="BR166" i="6"/>
  <c r="CE140" i="6"/>
  <c r="CO140" i="6" s="1"/>
  <c r="BU140" i="6"/>
  <c r="CC158" i="6"/>
  <c r="CM158" i="6" s="1"/>
  <c r="BS158" i="6"/>
  <c r="BY181" i="6"/>
  <c r="CI181" i="6" s="1"/>
  <c r="BO181" i="6"/>
  <c r="CE164" i="6"/>
  <c r="CO164" i="6" s="1"/>
  <c r="BU164" i="6"/>
  <c r="BV189" i="6"/>
  <c r="BW189" i="6"/>
  <c r="CG189" i="6" s="1"/>
  <c r="BM189" i="6"/>
  <c r="BY176" i="6"/>
  <c r="CI176" i="6" s="1"/>
  <c r="BO176" i="6"/>
  <c r="BX159" i="6"/>
  <c r="CH159" i="6" s="1"/>
  <c r="BN159" i="6"/>
  <c r="CE57" i="6"/>
  <c r="CO57" i="6" s="1"/>
  <c r="BU57" i="6"/>
  <c r="CB208" i="6"/>
  <c r="CL208" i="6" s="1"/>
  <c r="BR208" i="6"/>
  <c r="BB192" i="6"/>
  <c r="BX176" i="6"/>
  <c r="CH176" i="6" s="1"/>
  <c r="BN176" i="6"/>
  <c r="BW167" i="6"/>
  <c r="CG167" i="6" s="1"/>
  <c r="BM167" i="6"/>
  <c r="BV167" i="6"/>
  <c r="CE145" i="6"/>
  <c r="CO145" i="6" s="1"/>
  <c r="BU145" i="6"/>
  <c r="BW183" i="6"/>
  <c r="CG183" i="6" s="1"/>
  <c r="BV183" i="6"/>
  <c r="BM183" i="6"/>
  <c r="CA208" i="6"/>
  <c r="CK208" i="6" s="1"/>
  <c r="BQ208" i="6"/>
  <c r="BZ183" i="6"/>
  <c r="CJ183" i="6" s="1"/>
  <c r="BP183" i="6"/>
  <c r="BY175" i="6"/>
  <c r="CI175" i="6" s="1"/>
  <c r="BO175" i="6"/>
  <c r="BX166" i="6"/>
  <c r="CH166" i="6" s="1"/>
  <c r="BN166" i="6"/>
  <c r="BX158" i="6"/>
  <c r="CH158" i="6" s="1"/>
  <c r="BN158" i="6"/>
  <c r="CA115" i="6"/>
  <c r="CK115" i="6" s="1"/>
  <c r="BQ115" i="6"/>
  <c r="BY43" i="6"/>
  <c r="CI43" i="6" s="1"/>
  <c r="BO43" i="6"/>
  <c r="CC138" i="6"/>
  <c r="CM138" i="6" s="1"/>
  <c r="BS138" i="6"/>
  <c r="BX126" i="6"/>
  <c r="CH126" i="6" s="1"/>
  <c r="BN126" i="6"/>
  <c r="BW119" i="6"/>
  <c r="CG119" i="6" s="1"/>
  <c r="BV119" i="6"/>
  <c r="BM119" i="6"/>
  <c r="BX108" i="6"/>
  <c r="CH108" i="6" s="1"/>
  <c r="BN108" i="6"/>
  <c r="BX100" i="6"/>
  <c r="CH100" i="6" s="1"/>
  <c r="BN100" i="6"/>
  <c r="CD85" i="6"/>
  <c r="CN85" i="6" s="1"/>
  <c r="BT85" i="6"/>
  <c r="CE75" i="6"/>
  <c r="CO75" i="6" s="1"/>
  <c r="BU75" i="6"/>
  <c r="BY62" i="6"/>
  <c r="CI62" i="6" s="1"/>
  <c r="BO62" i="6"/>
  <c r="CC42" i="6"/>
  <c r="CM42" i="6" s="1"/>
  <c r="BS42" i="6"/>
  <c r="CD145" i="6"/>
  <c r="CN145" i="6" s="1"/>
  <c r="BT145" i="6"/>
  <c r="CD137" i="6"/>
  <c r="CN137" i="6" s="1"/>
  <c r="BT137" i="6"/>
  <c r="BW126" i="6"/>
  <c r="CG126" i="6" s="1"/>
  <c r="BV126" i="6"/>
  <c r="BM126" i="6"/>
  <c r="BH135" i="6"/>
  <c r="CD119" i="6"/>
  <c r="CN119" i="6" s="1"/>
  <c r="BT119" i="6"/>
  <c r="BW108" i="6"/>
  <c r="CG108" i="6" s="1"/>
  <c r="BV108" i="6"/>
  <c r="BM108" i="6"/>
  <c r="CC101" i="6"/>
  <c r="CM101" i="6" s="1"/>
  <c r="BS101" i="6"/>
  <c r="BY94" i="6"/>
  <c r="CI94" i="6" s="1"/>
  <c r="BO94" i="6"/>
  <c r="CC81" i="6"/>
  <c r="CM81" i="6" s="1"/>
  <c r="BS81" i="6"/>
  <c r="CD66" i="6"/>
  <c r="CN66" i="6" s="1"/>
  <c r="BT66" i="6"/>
  <c r="CE46" i="6"/>
  <c r="CO46" i="6" s="1"/>
  <c r="BU46" i="6"/>
  <c r="BZ146" i="6"/>
  <c r="CJ146" i="6" s="1"/>
  <c r="BP146" i="6"/>
  <c r="BZ138" i="6"/>
  <c r="CJ138" i="6" s="1"/>
  <c r="BP138" i="6"/>
  <c r="CC126" i="6"/>
  <c r="CM126" i="6" s="1"/>
  <c r="BS126" i="6"/>
  <c r="BY120" i="6"/>
  <c r="CI120" i="6" s="1"/>
  <c r="BO120" i="6"/>
  <c r="CC108" i="6"/>
  <c r="CM108" i="6" s="1"/>
  <c r="BS108" i="6"/>
  <c r="BY102" i="6"/>
  <c r="CI102" i="6" s="1"/>
  <c r="BO102" i="6"/>
  <c r="CE94" i="6"/>
  <c r="CO94" i="6" s="1"/>
  <c r="BU94" i="6"/>
  <c r="BW83" i="6"/>
  <c r="CG83" i="6" s="1"/>
  <c r="BV83" i="6"/>
  <c r="BM83" i="6"/>
  <c r="BW68" i="6"/>
  <c r="CG68" i="6" s="1"/>
  <c r="BV68" i="6"/>
  <c r="BM68" i="6"/>
  <c r="CD57" i="6"/>
  <c r="CN57" i="6" s="1"/>
  <c r="BT57" i="6"/>
  <c r="CD153" i="6"/>
  <c r="CN153" i="6" s="1"/>
  <c r="BT153" i="6"/>
  <c r="CE143" i="6"/>
  <c r="CO143" i="6" s="1"/>
  <c r="BU143" i="6"/>
  <c r="CA137" i="6"/>
  <c r="CK137" i="6" s="1"/>
  <c r="BQ137" i="6"/>
  <c r="BX124" i="6"/>
  <c r="CH124" i="6" s="1"/>
  <c r="BN124" i="6"/>
  <c r="BW117" i="6"/>
  <c r="CG117" i="6" s="1"/>
  <c r="BV117" i="6"/>
  <c r="BM117" i="6"/>
  <c r="BZ105" i="6"/>
  <c r="CJ105" i="6" s="1"/>
  <c r="BP105" i="6"/>
  <c r="BZ96" i="6"/>
  <c r="CJ96" i="6" s="1"/>
  <c r="BP96" i="6"/>
  <c r="BX82" i="6"/>
  <c r="CH82" i="6" s="1"/>
  <c r="BN82" i="6"/>
  <c r="BX67" i="6"/>
  <c r="CH67" i="6" s="1"/>
  <c r="BN67" i="6"/>
  <c r="CC57" i="6"/>
  <c r="CM57" i="6" s="1"/>
  <c r="BS57" i="6"/>
  <c r="BW152" i="6"/>
  <c r="CG152" i="6" s="1"/>
  <c r="BV152" i="6"/>
  <c r="BM152" i="6"/>
  <c r="BZ141" i="6"/>
  <c r="CJ141" i="6" s="1"/>
  <c r="BP141" i="6"/>
  <c r="BY133" i="6"/>
  <c r="CI133" i="6" s="1"/>
  <c r="BO133" i="6"/>
  <c r="CA122" i="6"/>
  <c r="CK122" i="6" s="1"/>
  <c r="BQ122" i="6"/>
  <c r="BZ114" i="6"/>
  <c r="CJ114" i="6" s="1"/>
  <c r="BP114" i="6"/>
  <c r="CA104" i="6"/>
  <c r="CK104" i="6" s="1"/>
  <c r="BQ104" i="6"/>
  <c r="BA116" i="6"/>
  <c r="BW98" i="6"/>
  <c r="CG98" i="6" s="1"/>
  <c r="BV98" i="6"/>
  <c r="BM98" i="6"/>
  <c r="BQ84" i="6"/>
  <c r="CA84" i="6"/>
  <c r="CK84" i="6" s="1"/>
  <c r="BZ75" i="6"/>
  <c r="CJ75" i="6" s="1"/>
  <c r="BP75" i="6"/>
  <c r="CE61" i="6"/>
  <c r="CO61" i="6" s="1"/>
  <c r="BU61" i="6"/>
  <c r="BX42" i="6"/>
  <c r="CH42" i="6" s="1"/>
  <c r="BN42" i="6"/>
  <c r="BY145" i="6"/>
  <c r="CI145" i="6" s="1"/>
  <c r="BO145" i="6"/>
  <c r="CE138" i="6"/>
  <c r="CO138" i="6" s="1"/>
  <c r="BU138" i="6"/>
  <c r="BZ126" i="6"/>
  <c r="CJ126" i="6" s="1"/>
  <c r="BP126" i="6"/>
  <c r="CA118" i="6"/>
  <c r="CK118" i="6" s="1"/>
  <c r="BQ118" i="6"/>
  <c r="CB107" i="6"/>
  <c r="CL107" i="6" s="1"/>
  <c r="BR107" i="6"/>
  <c r="CB99" i="6"/>
  <c r="CL99" i="6" s="1"/>
  <c r="BR99" i="6"/>
  <c r="BZ84" i="6"/>
  <c r="CJ84" i="6" s="1"/>
  <c r="BP84" i="6"/>
  <c r="BY75" i="6"/>
  <c r="CI75" i="6" s="1"/>
  <c r="BO75" i="6"/>
  <c r="BY58" i="6"/>
  <c r="CI58" i="6" s="1"/>
  <c r="BO58" i="6"/>
  <c r="CD27" i="6"/>
  <c r="CN27" i="6" s="1"/>
  <c r="BT27" i="6"/>
  <c r="BZ144" i="6"/>
  <c r="CJ144" i="6" s="1"/>
  <c r="BP144" i="6"/>
  <c r="BE154" i="6"/>
  <c r="CA136" i="6"/>
  <c r="CK136" i="6" s="1"/>
  <c r="BQ136" i="6"/>
  <c r="CA125" i="6"/>
  <c r="CK125" i="6" s="1"/>
  <c r="BQ125" i="6"/>
  <c r="BZ118" i="6"/>
  <c r="CJ118" i="6" s="1"/>
  <c r="BP118" i="6"/>
  <c r="CA107" i="6"/>
  <c r="CK107" i="6" s="1"/>
  <c r="BQ107" i="6"/>
  <c r="BW101" i="6"/>
  <c r="CG101" i="6" s="1"/>
  <c r="BV101" i="6"/>
  <c r="BM101" i="6"/>
  <c r="CA87" i="6"/>
  <c r="CK87" i="6" s="1"/>
  <c r="BQ87" i="6"/>
  <c r="BW81" i="6"/>
  <c r="CG81" i="6" s="1"/>
  <c r="BV81" i="6"/>
  <c r="BM81" i="6"/>
  <c r="BZ65" i="6"/>
  <c r="CJ65" i="6" s="1"/>
  <c r="BP65" i="6"/>
  <c r="CB43" i="6"/>
  <c r="CL43" i="6" s="1"/>
  <c r="BR43" i="6"/>
  <c r="CD188" i="6"/>
  <c r="CN188" i="6" s="1"/>
  <c r="BT188" i="6"/>
  <c r="CD177" i="6"/>
  <c r="CN177" i="6" s="1"/>
  <c r="BT177" i="6"/>
  <c r="CD73" i="6"/>
  <c r="CN73" i="6" s="1"/>
  <c r="BT73" i="6"/>
  <c r="BO44" i="6"/>
  <c r="BY44" i="6"/>
  <c r="CI44" i="6" s="1"/>
  <c r="BQ92" i="6"/>
  <c r="CA92" i="6"/>
  <c r="CK92" i="6" s="1"/>
  <c r="BW112" i="6"/>
  <c r="CG112" i="6" s="1"/>
  <c r="BV112" i="6"/>
  <c r="BM112" i="6"/>
  <c r="BW24" i="6"/>
  <c r="CG24" i="6" s="1"/>
  <c r="BV24" i="6"/>
  <c r="BM24" i="6"/>
  <c r="CB177" i="6"/>
  <c r="CL177" i="6" s="1"/>
  <c r="BR177" i="6"/>
  <c r="BY112" i="6"/>
  <c r="CI112" i="6" s="1"/>
  <c r="BO112" i="6"/>
  <c r="BW200" i="6"/>
  <c r="CG200" i="6" s="1"/>
  <c r="BV200" i="6"/>
  <c r="BM200" i="6"/>
  <c r="CB37" i="6"/>
  <c r="CL37" i="6" s="1"/>
  <c r="BR37" i="6"/>
  <c r="BY206" i="6"/>
  <c r="CI206" i="6" s="1"/>
  <c r="BO206" i="6"/>
  <c r="BY52" i="6"/>
  <c r="CI52" i="6" s="1"/>
  <c r="CC177" i="6"/>
  <c r="CM177" i="6" s="1"/>
  <c r="BS177" i="6"/>
  <c r="CD92" i="6"/>
  <c r="CN92" i="6" s="1"/>
  <c r="BT92" i="6"/>
  <c r="BZ44" i="6"/>
  <c r="CJ44" i="6" s="1"/>
  <c r="BP44" i="6"/>
  <c r="BX71" i="6"/>
  <c r="CH71" i="6" s="1"/>
  <c r="BN71" i="6"/>
  <c r="CC53" i="6"/>
  <c r="CM53" i="6" s="1"/>
  <c r="BV63" i="6"/>
  <c r="BW63" i="6"/>
  <c r="CG63" i="6" s="1"/>
  <c r="BM63" i="6"/>
  <c r="CD52" i="6"/>
  <c r="CN52" i="6" s="1"/>
  <c r="CA44" i="6"/>
  <c r="CK44" i="6" s="1"/>
  <c r="BQ44" i="6"/>
  <c r="BW207" i="6"/>
  <c r="CG207" i="6" s="1"/>
  <c r="BV207" i="6"/>
  <c r="BM207" i="6"/>
  <c r="CE88" i="6"/>
  <c r="CO88" i="6" s="1"/>
  <c r="BU88" i="6"/>
  <c r="CA130" i="6"/>
  <c r="CK130" i="6" s="1"/>
  <c r="BQ130" i="6"/>
  <c r="CB36" i="6"/>
  <c r="CL36" i="6" s="1"/>
  <c r="BR36" i="6"/>
  <c r="BZ207" i="6"/>
  <c r="CJ207" i="6" s="1"/>
  <c r="BP207" i="6"/>
  <c r="CB25" i="6"/>
  <c r="CL25" i="6" s="1"/>
  <c r="BR25" i="6"/>
  <c r="CA34" i="6"/>
  <c r="CK34" i="6" s="1"/>
  <c r="BQ34" i="6"/>
  <c r="CB30" i="6"/>
  <c r="CL30" i="6" s="1"/>
  <c r="BR30" i="6"/>
  <c r="BZ69" i="6"/>
  <c r="CJ69" i="6" s="1"/>
  <c r="BP69" i="6"/>
  <c r="BZ112" i="6"/>
  <c r="CJ112" i="6" s="1"/>
  <c r="CE177" i="6"/>
  <c r="CO177" i="6" s="1"/>
  <c r="BU177" i="6"/>
  <c r="BY25" i="6"/>
  <c r="CI25" i="6" s="1"/>
  <c r="BO25" i="6"/>
  <c r="CA187" i="6"/>
  <c r="CK187" i="6" s="1"/>
  <c r="BQ187" i="6"/>
  <c r="CB70" i="6"/>
  <c r="CL70" i="6" s="1"/>
  <c r="BR70" i="6"/>
  <c r="BX169" i="6"/>
  <c r="CH169" i="6" s="1"/>
  <c r="BN169" i="6"/>
  <c r="BW60" i="6"/>
  <c r="CG60" i="6" s="1"/>
  <c r="BV60" i="6"/>
  <c r="BM60" i="6"/>
  <c r="BY41" i="6"/>
  <c r="CI41" i="6" s="1"/>
  <c r="BO41" i="6"/>
  <c r="CE198" i="6"/>
  <c r="CO198" i="6" s="1"/>
  <c r="BU198" i="6"/>
  <c r="CE26" i="6"/>
  <c r="CO26" i="6" s="1"/>
  <c r="BU26" i="6"/>
  <c r="CD197" i="6"/>
  <c r="CN197" i="6" s="1"/>
  <c r="BT197" i="6"/>
  <c r="CE166" i="6"/>
  <c r="CO166" i="6" s="1"/>
  <c r="BU166" i="6"/>
  <c r="BW161" i="6"/>
  <c r="CG161" i="6" s="1"/>
  <c r="BV161" i="6"/>
  <c r="BM161" i="6"/>
  <c r="BZ164" i="6"/>
  <c r="CJ164" i="6" s="1"/>
  <c r="BP164" i="6"/>
  <c r="CD189" i="6"/>
  <c r="CN189" i="6" s="1"/>
  <c r="BT189" i="6"/>
  <c r="BZ159" i="6"/>
  <c r="CJ159" i="6" s="1"/>
  <c r="BP159" i="6"/>
  <c r="BW182" i="6"/>
  <c r="CG182" i="6" s="1"/>
  <c r="BV182" i="6"/>
  <c r="BM182" i="6"/>
  <c r="CB197" i="6"/>
  <c r="CL197" i="6" s="1"/>
  <c r="BR197" i="6"/>
  <c r="CD168" i="6"/>
  <c r="CN168" i="6" s="1"/>
  <c r="BT168" i="6"/>
  <c r="BX107" i="6"/>
  <c r="CH107" i="6" s="1"/>
  <c r="BN107" i="6"/>
  <c r="BY209" i="6"/>
  <c r="CI209" i="6" s="1"/>
  <c r="BO209" i="6"/>
  <c r="CA161" i="6"/>
  <c r="CK161" i="6" s="1"/>
  <c r="BQ161" i="6"/>
  <c r="BW176" i="6"/>
  <c r="CG176" i="6" s="1"/>
  <c r="BV176" i="6"/>
  <c r="BM176" i="6"/>
  <c r="BY64" i="6"/>
  <c r="CI64" i="6" s="1"/>
  <c r="BO64" i="6"/>
  <c r="CD109" i="6"/>
  <c r="CN109" i="6" s="1"/>
  <c r="BT109" i="6"/>
  <c r="CA43" i="6"/>
  <c r="CK43" i="6" s="1"/>
  <c r="BQ43" i="6"/>
  <c r="CA120" i="6"/>
  <c r="CK120" i="6" s="1"/>
  <c r="BQ120" i="6"/>
  <c r="BW95" i="6"/>
  <c r="CG95" i="6" s="1"/>
  <c r="BV95" i="6"/>
  <c r="BM95" i="6"/>
  <c r="BX147" i="6"/>
  <c r="CH147" i="6" s="1"/>
  <c r="BN147" i="6"/>
  <c r="BW121" i="6"/>
  <c r="CG121" i="6" s="1"/>
  <c r="BV121" i="6"/>
  <c r="BM121" i="6"/>
  <c r="BW103" i="6"/>
  <c r="CG103" i="6" s="1"/>
  <c r="BM103" i="6"/>
  <c r="BV103" i="6"/>
  <c r="CE68" i="6"/>
  <c r="CO68" i="6" s="1"/>
  <c r="BU68" i="6"/>
  <c r="CC144" i="6"/>
  <c r="CM144" i="6" s="1"/>
  <c r="BS144" i="6"/>
  <c r="BI135" i="6"/>
  <c r="CE117" i="6"/>
  <c r="CO117" i="6" s="1"/>
  <c r="BU117" i="6"/>
  <c r="BB116" i="6"/>
  <c r="BX98" i="6"/>
  <c r="CH98" i="6" s="1"/>
  <c r="BN98" i="6"/>
  <c r="BW27" i="6"/>
  <c r="CG27" i="6" s="1"/>
  <c r="BV27" i="6"/>
  <c r="BM27" i="6"/>
  <c r="BY123" i="6"/>
  <c r="CI123" i="6" s="1"/>
  <c r="BO123" i="6"/>
  <c r="BY85" i="6"/>
  <c r="CI85" i="6" s="1"/>
  <c r="BO85" i="6"/>
  <c r="BH59" i="6"/>
  <c r="CD43" i="6"/>
  <c r="CN43" i="6" s="1"/>
  <c r="BT43" i="6"/>
  <c r="BX127" i="6"/>
  <c r="CH127" i="6" s="1"/>
  <c r="BN127" i="6"/>
  <c r="BZ108" i="6"/>
  <c r="CJ108" i="6" s="1"/>
  <c r="BP108" i="6"/>
  <c r="BW76" i="6"/>
  <c r="CG76" i="6" s="1"/>
  <c r="BV76" i="6"/>
  <c r="BM76" i="6"/>
  <c r="BX145" i="6"/>
  <c r="CH145" i="6" s="1"/>
  <c r="BN145" i="6"/>
  <c r="BB135" i="6"/>
  <c r="BX119" i="6"/>
  <c r="CH119" i="6" s="1"/>
  <c r="BN119" i="6"/>
  <c r="CE101" i="6"/>
  <c r="CO101" i="6" s="1"/>
  <c r="BU101" i="6"/>
  <c r="BY46" i="6"/>
  <c r="CI46" i="6" s="1"/>
  <c r="BO46" i="6"/>
  <c r="BZ50" i="6"/>
  <c r="CJ50" i="6" s="1"/>
  <c r="CE74" i="6"/>
  <c r="CO74" i="6" s="1"/>
  <c r="BU74" i="6"/>
  <c r="BZ88" i="6"/>
  <c r="CJ88" i="6" s="1"/>
  <c r="BP88" i="6"/>
  <c r="BX92" i="6"/>
  <c r="CH92" i="6" s="1"/>
  <c r="BN92" i="6"/>
  <c r="CA37" i="6"/>
  <c r="CK37" i="6" s="1"/>
  <c r="BQ37" i="6"/>
  <c r="BZ130" i="6"/>
  <c r="CJ130" i="6" s="1"/>
  <c r="BP130" i="6"/>
  <c r="BW25" i="6"/>
  <c r="CG25" i="6" s="1"/>
  <c r="BM25" i="6"/>
  <c r="BV25" i="6"/>
  <c r="BY55" i="6"/>
  <c r="CI55" i="6" s="1"/>
  <c r="BW44" i="6"/>
  <c r="CG44" i="6" s="1"/>
  <c r="BV44" i="6"/>
  <c r="BM44" i="6"/>
  <c r="BW148" i="6"/>
  <c r="CG148" i="6" s="1"/>
  <c r="BM148" i="6"/>
  <c r="BV148" i="6"/>
  <c r="CC112" i="6"/>
  <c r="CM112" i="6" s="1"/>
  <c r="BS112" i="6"/>
  <c r="BZ24" i="6"/>
  <c r="CJ24" i="6" s="1"/>
  <c r="BP24" i="6"/>
  <c r="CA69" i="6"/>
  <c r="CK69" i="6" s="1"/>
  <c r="BQ69" i="6"/>
  <c r="BW74" i="6"/>
  <c r="CG74" i="6" s="1"/>
  <c r="BM74" i="6"/>
  <c r="BV74" i="6"/>
  <c r="CA88" i="6"/>
  <c r="CK88" i="6" s="1"/>
  <c r="BQ88" i="6"/>
  <c r="BZ92" i="6"/>
  <c r="CJ92" i="6" s="1"/>
  <c r="BP92" i="6"/>
  <c r="CA185" i="6"/>
  <c r="CK185" i="6" s="1"/>
  <c r="BQ185" i="6"/>
  <c r="BY90" i="6"/>
  <c r="CI90" i="6" s="1"/>
  <c r="BO90" i="6"/>
  <c r="CD26" i="6"/>
  <c r="CN26" i="6" s="1"/>
  <c r="BT26" i="6"/>
  <c r="BY202" i="6"/>
  <c r="CI202" i="6" s="1"/>
  <c r="BO202" i="6"/>
  <c r="BY204" i="6"/>
  <c r="CI204" i="6" s="1"/>
  <c r="BO204" i="6"/>
  <c r="CE49" i="6"/>
  <c r="CO49" i="6" s="1"/>
  <c r="BX79" i="6"/>
  <c r="CH79" i="6" s="1"/>
  <c r="BN79" i="6"/>
  <c r="BD59" i="6"/>
  <c r="BZ41" i="6"/>
  <c r="CJ41" i="6" s="1"/>
  <c r="BP41" i="6"/>
  <c r="BY32" i="6"/>
  <c r="CI32" i="6" s="1"/>
  <c r="BO32" i="6"/>
  <c r="BW41" i="6"/>
  <c r="CG41" i="6" s="1"/>
  <c r="BV41" i="6"/>
  <c r="BM41" i="6"/>
  <c r="BW157" i="6"/>
  <c r="CG157" i="6" s="1"/>
  <c r="BV157" i="6"/>
  <c r="BM157" i="6"/>
  <c r="BY183" i="6"/>
  <c r="CI183" i="6" s="1"/>
  <c r="BO183" i="6"/>
  <c r="CC159" i="6"/>
  <c r="CM159" i="6" s="1"/>
  <c r="BS159" i="6"/>
  <c r="BC211" i="6"/>
  <c r="BY194" i="6"/>
  <c r="CI194" i="6" s="1"/>
  <c r="BO194" i="6"/>
  <c r="CB163" i="6"/>
  <c r="CL163" i="6" s="1"/>
  <c r="BR163" i="6"/>
  <c r="BX174" i="6"/>
  <c r="CH174" i="6" s="1"/>
  <c r="BN174" i="6"/>
  <c r="CC175" i="6"/>
  <c r="CM175" i="6" s="1"/>
  <c r="BS175" i="6"/>
  <c r="CB158" i="6"/>
  <c r="CL158" i="6" s="1"/>
  <c r="BR158" i="6"/>
  <c r="CD80" i="6"/>
  <c r="CN80" i="6" s="1"/>
  <c r="BT80" i="6"/>
  <c r="CD194" i="6"/>
  <c r="CN194" i="6" s="1"/>
  <c r="BT194" i="6"/>
  <c r="BX172" i="6"/>
  <c r="CH172" i="6" s="1"/>
  <c r="BN172" i="6"/>
  <c r="CA158" i="6"/>
  <c r="CK158" i="6" s="1"/>
  <c r="BQ158" i="6"/>
  <c r="BX136" i="6"/>
  <c r="CH136" i="6" s="1"/>
  <c r="BN136" i="6"/>
  <c r="BW210" i="6"/>
  <c r="CG210" i="6" s="1"/>
  <c r="BV210" i="6"/>
  <c r="BM210" i="6"/>
  <c r="CB189" i="6"/>
  <c r="CL189" i="6" s="1"/>
  <c r="BR189" i="6"/>
  <c r="BX167" i="6"/>
  <c r="CH167" i="6" s="1"/>
  <c r="BN167" i="6"/>
  <c r="BX103" i="6"/>
  <c r="CH103" i="6" s="1"/>
  <c r="BN103" i="6"/>
  <c r="BY184" i="6"/>
  <c r="CI184" i="6" s="1"/>
  <c r="BO184" i="6"/>
  <c r="CC160" i="6"/>
  <c r="CM160" i="6" s="1"/>
  <c r="BS160" i="6"/>
  <c r="CC63" i="6"/>
  <c r="CM63" i="6" s="1"/>
  <c r="BS63" i="6"/>
  <c r="BX72" i="6"/>
  <c r="CH72" i="6" s="1"/>
  <c r="BN72" i="6"/>
  <c r="CD110" i="6"/>
  <c r="CN110" i="6" s="1"/>
  <c r="BT110" i="6"/>
  <c r="CA24" i="6"/>
  <c r="CK24" i="6" s="1"/>
  <c r="BQ24" i="6"/>
  <c r="BW71" i="6"/>
  <c r="CG71" i="6" s="1"/>
  <c r="BV71" i="6"/>
  <c r="BM71" i="6"/>
  <c r="BX69" i="6"/>
  <c r="CH69" i="6" s="1"/>
  <c r="BN69" i="6"/>
  <c r="CD74" i="6"/>
  <c r="CN74" i="6" s="1"/>
  <c r="BT74" i="6"/>
  <c r="BY37" i="6"/>
  <c r="CI37" i="6" s="1"/>
  <c r="BO37" i="6"/>
  <c r="CA188" i="6"/>
  <c r="CK188" i="6" s="1"/>
  <c r="BQ188" i="6"/>
  <c r="CB185" i="6"/>
  <c r="CL185" i="6" s="1"/>
  <c r="BR185" i="6"/>
  <c r="BY200" i="6"/>
  <c r="CI200" i="6" s="1"/>
  <c r="BO200" i="6"/>
  <c r="CE71" i="6"/>
  <c r="CO71" i="6" s="1"/>
  <c r="BU71" i="6"/>
  <c r="BZ35" i="6"/>
  <c r="CJ35" i="6" s="1"/>
  <c r="BP35" i="6"/>
  <c r="BX130" i="6"/>
  <c r="CH130" i="6" s="1"/>
  <c r="BN130" i="6"/>
  <c r="CA36" i="6"/>
  <c r="CK36" i="6" s="1"/>
  <c r="BQ36" i="6"/>
  <c r="CD36" i="6"/>
  <c r="CN36" i="6" s="1"/>
  <c r="BT36" i="6"/>
  <c r="BW55" i="6"/>
  <c r="CG55" i="6" s="1"/>
  <c r="BV55" i="6"/>
  <c r="CE129" i="6"/>
  <c r="CO129" i="6" s="1"/>
  <c r="BU129" i="6"/>
  <c r="BX52" i="6"/>
  <c r="CH52" i="6" s="1"/>
  <c r="CA29" i="6"/>
  <c r="CK29" i="6" s="1"/>
  <c r="BQ29" i="6"/>
  <c r="CE206" i="6"/>
  <c r="CO206" i="6" s="1"/>
  <c r="BU206" i="6"/>
  <c r="CB130" i="6"/>
  <c r="CL130" i="6" s="1"/>
  <c r="BR130" i="6"/>
  <c r="BY89" i="6"/>
  <c r="CI89" i="6" s="1"/>
  <c r="BO89" i="6"/>
  <c r="BW28" i="6"/>
  <c r="CG28" i="6" s="1"/>
  <c r="BV28" i="6"/>
  <c r="BM28" i="6"/>
  <c r="BZ49" i="6"/>
  <c r="CJ49" i="6" s="1"/>
  <c r="CB199" i="6"/>
  <c r="CL199" i="6" s="1"/>
  <c r="BR199" i="6"/>
  <c r="CA128" i="6"/>
  <c r="CK128" i="6" s="1"/>
  <c r="BQ128" i="6"/>
  <c r="BW90" i="6"/>
  <c r="CG90" i="6" s="1"/>
  <c r="BV90" i="6"/>
  <c r="BM90" i="6"/>
  <c r="CE199" i="6"/>
  <c r="CO199" i="6" s="1"/>
  <c r="BU199" i="6"/>
  <c r="BX38" i="6"/>
  <c r="CH38" i="6" s="1"/>
  <c r="BN38" i="6"/>
  <c r="BX47" i="6"/>
  <c r="CH47" i="6" s="1"/>
  <c r="BN47" i="6"/>
  <c r="CD201" i="6"/>
  <c r="CN201" i="6" s="1"/>
  <c r="BT201" i="6"/>
  <c r="BX32" i="6"/>
  <c r="CH32" i="6" s="1"/>
  <c r="BN32" i="6"/>
  <c r="BA97" i="6"/>
  <c r="BW79" i="6"/>
  <c r="CG79" i="6" s="1"/>
  <c r="BV79" i="6"/>
  <c r="BM79" i="6"/>
  <c r="CE60" i="6"/>
  <c r="CO60" i="6" s="1"/>
  <c r="BU60" i="6"/>
  <c r="CE51" i="6"/>
  <c r="CO51" i="6" s="1"/>
  <c r="BF97" i="6"/>
  <c r="CB79" i="6"/>
  <c r="CL79" i="6" s="1"/>
  <c r="BR79" i="6"/>
  <c r="CC45" i="6"/>
  <c r="CM45" i="6" s="1"/>
  <c r="BS45" i="6"/>
  <c r="BW47" i="6"/>
  <c r="CG47" i="6" s="1"/>
  <c r="BV47" i="6"/>
  <c r="BM47" i="6"/>
  <c r="BD40" i="6"/>
  <c r="BZ22" i="6"/>
  <c r="CJ22" i="6" s="1"/>
  <c r="BP22" i="6"/>
  <c r="CD203" i="6"/>
  <c r="CN203" i="6" s="1"/>
  <c r="BT203" i="6"/>
  <c r="BN28" i="6"/>
  <c r="BX28" i="6"/>
  <c r="CH28" i="6" s="1"/>
  <c r="CE45" i="6"/>
  <c r="CO45" i="6" s="1"/>
  <c r="BU45" i="6"/>
  <c r="CB202" i="6"/>
  <c r="CL202" i="6" s="1"/>
  <c r="BR202" i="6"/>
  <c r="BZ89" i="6"/>
  <c r="CJ89" i="6" s="1"/>
  <c r="BP89" i="6"/>
  <c r="CB47" i="6"/>
  <c r="CL47" i="6" s="1"/>
  <c r="BR47" i="6"/>
  <c r="CC202" i="6"/>
  <c r="CM202" i="6" s="1"/>
  <c r="BS202" i="6"/>
  <c r="BY49" i="6"/>
  <c r="CI49" i="6" s="1"/>
  <c r="BX30" i="6"/>
  <c r="CH30" i="6" s="1"/>
  <c r="BN30" i="6"/>
  <c r="BX26" i="6"/>
  <c r="CH26" i="6" s="1"/>
  <c r="BN26" i="6"/>
  <c r="CA89" i="6"/>
  <c r="CK89" i="6" s="1"/>
  <c r="BQ89" i="6"/>
  <c r="BX88" i="6"/>
  <c r="CH88" i="6" s="1"/>
  <c r="BN88" i="6"/>
  <c r="CE144" i="6"/>
  <c r="CO144" i="6" s="1"/>
  <c r="BU144" i="6"/>
  <c r="BZ194" i="6"/>
  <c r="CJ194" i="6" s="1"/>
  <c r="BP194" i="6"/>
  <c r="CA182" i="6"/>
  <c r="CK182" i="6" s="1"/>
  <c r="BQ182" i="6"/>
  <c r="BD192" i="6"/>
  <c r="BZ174" i="6"/>
  <c r="CJ174" i="6" s="1"/>
  <c r="BP174" i="6"/>
  <c r="BY165" i="6"/>
  <c r="CI165" i="6" s="1"/>
  <c r="BO165" i="6"/>
  <c r="CE158" i="6"/>
  <c r="CO158" i="6" s="1"/>
  <c r="BU158" i="6"/>
  <c r="BW145" i="6"/>
  <c r="CG145" i="6" s="1"/>
  <c r="BV145" i="6"/>
  <c r="BM145" i="6"/>
  <c r="BZ56" i="6"/>
  <c r="CJ56" i="6" s="1"/>
  <c r="CC66" i="6"/>
  <c r="CM66" i="6" s="1"/>
  <c r="BS66" i="6"/>
  <c r="CB191" i="6"/>
  <c r="CL191" i="6" s="1"/>
  <c r="BR191" i="6"/>
  <c r="BX179" i="6"/>
  <c r="CH179" i="6" s="1"/>
  <c r="BN179" i="6"/>
  <c r="CE170" i="6"/>
  <c r="CO170" i="6" s="1"/>
  <c r="BU170" i="6"/>
  <c r="BT162" i="6"/>
  <c r="CD162" i="6"/>
  <c r="CN162" i="6" s="1"/>
  <c r="CB153" i="6"/>
  <c r="CL153" i="6" s="1"/>
  <c r="BR153" i="6"/>
  <c r="CB85" i="6"/>
  <c r="CL85" i="6" s="1"/>
  <c r="BR85" i="6"/>
  <c r="CA167" i="6"/>
  <c r="CK167" i="6" s="1"/>
  <c r="BQ167" i="6"/>
  <c r="CA197" i="6"/>
  <c r="CK197" i="6" s="1"/>
  <c r="BQ197" i="6"/>
  <c r="CD183" i="6"/>
  <c r="CN183" i="6" s="1"/>
  <c r="BT183" i="6"/>
  <c r="BI192" i="6"/>
  <c r="CE174" i="6"/>
  <c r="CO174" i="6" s="1"/>
  <c r="BU174" i="6"/>
  <c r="CD165" i="6"/>
  <c r="CN165" i="6" s="1"/>
  <c r="BT165" i="6"/>
  <c r="CD157" i="6"/>
  <c r="CN157" i="6" s="1"/>
  <c r="BT157" i="6"/>
  <c r="BA135" i="6"/>
  <c r="BW118" i="6"/>
  <c r="CG118" i="6" s="1"/>
  <c r="BV118" i="6"/>
  <c r="BM118" i="6"/>
  <c r="CC58" i="6"/>
  <c r="CM58" i="6" s="1"/>
  <c r="BS58" i="6"/>
  <c r="CD151" i="6"/>
  <c r="CN151" i="6" s="1"/>
  <c r="BT151" i="6"/>
  <c r="BY191" i="6"/>
  <c r="CI191" i="6" s="1"/>
  <c r="BO191" i="6"/>
  <c r="CA180" i="6"/>
  <c r="CK180" i="6" s="1"/>
  <c r="BQ180" i="6"/>
  <c r="BZ171" i="6"/>
  <c r="CJ171" i="6" s="1"/>
  <c r="BP171" i="6"/>
  <c r="BW164" i="6"/>
  <c r="CG164" i="6" s="1"/>
  <c r="BV164" i="6"/>
  <c r="BM164" i="6"/>
  <c r="CC157" i="6"/>
  <c r="CM157" i="6" s="1"/>
  <c r="BS157" i="6"/>
  <c r="BX125" i="6"/>
  <c r="CH125" i="6" s="1"/>
  <c r="BN125" i="6"/>
  <c r="CA181" i="6"/>
  <c r="CK181" i="6" s="1"/>
  <c r="BQ181" i="6"/>
  <c r="BZ209" i="6"/>
  <c r="CJ209" i="6" s="1"/>
  <c r="BP209" i="6"/>
  <c r="BZ184" i="6"/>
  <c r="CJ184" i="6" s="1"/>
  <c r="BP184" i="6"/>
  <c r="CA175" i="6"/>
  <c r="CK175" i="6" s="1"/>
  <c r="BQ175" i="6"/>
  <c r="BZ166" i="6"/>
  <c r="CJ166" i="6" s="1"/>
  <c r="BP166" i="6"/>
  <c r="BZ158" i="6"/>
  <c r="CJ158" i="6" s="1"/>
  <c r="BP158" i="6"/>
  <c r="BX99" i="6"/>
  <c r="CH99" i="6" s="1"/>
  <c r="BN99" i="6"/>
  <c r="BX208" i="6"/>
  <c r="CH208" i="6" s="1"/>
  <c r="BN208" i="6"/>
  <c r="BV197" i="6"/>
  <c r="BW197" i="6"/>
  <c r="CG197" i="6" s="1"/>
  <c r="BM197" i="6"/>
  <c r="CA183" i="6"/>
  <c r="CK183" i="6" s="1"/>
  <c r="BQ183" i="6"/>
  <c r="BZ175" i="6"/>
  <c r="CJ175" i="6" s="1"/>
  <c r="BP175" i="6"/>
  <c r="BY166" i="6"/>
  <c r="CI166" i="6" s="1"/>
  <c r="BO166" i="6"/>
  <c r="CE159" i="6"/>
  <c r="CO159" i="6" s="1"/>
  <c r="BU159" i="6"/>
  <c r="BY139" i="6"/>
  <c r="CI139" i="6" s="1"/>
  <c r="BO139" i="6"/>
  <c r="BZ172" i="6"/>
  <c r="CJ172" i="6" s="1"/>
  <c r="BP172" i="6"/>
  <c r="CE197" i="6"/>
  <c r="CO197" i="6" s="1"/>
  <c r="BU197" i="6"/>
  <c r="CB182" i="6"/>
  <c r="CL182" i="6" s="1"/>
  <c r="BR182" i="6"/>
  <c r="BE192" i="6"/>
  <c r="CA174" i="6"/>
  <c r="CK174" i="6" s="1"/>
  <c r="BQ174" i="6"/>
  <c r="BZ165" i="6"/>
  <c r="CJ165" i="6" s="1"/>
  <c r="BP165" i="6"/>
  <c r="BZ157" i="6"/>
  <c r="CJ157" i="6" s="1"/>
  <c r="BP157" i="6"/>
  <c r="BZ106" i="6"/>
  <c r="CJ106" i="6" s="1"/>
  <c r="BP106" i="6"/>
  <c r="BY144" i="6"/>
  <c r="CI144" i="6" s="1"/>
  <c r="BO144" i="6"/>
  <c r="CE137" i="6"/>
  <c r="CO137" i="6" s="1"/>
  <c r="BU137" i="6"/>
  <c r="BZ125" i="6"/>
  <c r="CJ125" i="6" s="1"/>
  <c r="BP125" i="6"/>
  <c r="BY118" i="6"/>
  <c r="CI118" i="6" s="1"/>
  <c r="BO118" i="6"/>
  <c r="BZ107" i="6"/>
  <c r="CJ107" i="6" s="1"/>
  <c r="BP107" i="6"/>
  <c r="BZ99" i="6"/>
  <c r="CJ99" i="6" s="1"/>
  <c r="BP99" i="6"/>
  <c r="BX84" i="6"/>
  <c r="CH84" i="6" s="1"/>
  <c r="BN84" i="6"/>
  <c r="BW75" i="6"/>
  <c r="CG75" i="6" s="1"/>
  <c r="BV75" i="6"/>
  <c r="BM75" i="6"/>
  <c r="CB61" i="6"/>
  <c r="CL61" i="6" s="1"/>
  <c r="BR61" i="6"/>
  <c r="BW31" i="6"/>
  <c r="CG31" i="6" s="1"/>
  <c r="BV31" i="6"/>
  <c r="BM31" i="6"/>
  <c r="BX144" i="6"/>
  <c r="CH144" i="6" s="1"/>
  <c r="BN144" i="6"/>
  <c r="BC154" i="6"/>
  <c r="BY136" i="6"/>
  <c r="CI136" i="6" s="1"/>
  <c r="BO136" i="6"/>
  <c r="BO125" i="6"/>
  <c r="BY125" i="6"/>
  <c r="CI125" i="6" s="1"/>
  <c r="BN118" i="6"/>
  <c r="BX118" i="6"/>
  <c r="CH118" i="6" s="1"/>
  <c r="BY107" i="6"/>
  <c r="CI107" i="6" s="1"/>
  <c r="BO107" i="6"/>
  <c r="CE100" i="6"/>
  <c r="CO100" i="6" s="1"/>
  <c r="BU100" i="6"/>
  <c r="BY87" i="6"/>
  <c r="CI87" i="6" s="1"/>
  <c r="BO87" i="6"/>
  <c r="CE80" i="6"/>
  <c r="CO80" i="6" s="1"/>
  <c r="BU80" i="6"/>
  <c r="BX65" i="6"/>
  <c r="CH65" i="6" s="1"/>
  <c r="BN65" i="6"/>
  <c r="BP43" i="6"/>
  <c r="BZ43" i="6"/>
  <c r="CJ43" i="6" s="1"/>
  <c r="CB145" i="6"/>
  <c r="CL145" i="6" s="1"/>
  <c r="BR145" i="6"/>
  <c r="CB137" i="6"/>
  <c r="CL137" i="6" s="1"/>
  <c r="BR137" i="6"/>
  <c r="CE125" i="6"/>
  <c r="CO125" i="6" s="1"/>
  <c r="BU125" i="6"/>
  <c r="CB119" i="6"/>
  <c r="CL119" i="6" s="1"/>
  <c r="BR119" i="6"/>
  <c r="CE107" i="6"/>
  <c r="CO107" i="6" s="1"/>
  <c r="BU107" i="6"/>
  <c r="CA101" i="6"/>
  <c r="CK101" i="6" s="1"/>
  <c r="BQ101" i="6"/>
  <c r="BW94" i="6"/>
  <c r="CG94" i="6" s="1"/>
  <c r="BV94" i="6"/>
  <c r="BM94" i="6"/>
  <c r="BY82" i="6"/>
  <c r="CI82" i="6" s="1"/>
  <c r="BO82" i="6"/>
  <c r="BY67" i="6"/>
  <c r="CI67" i="6" s="1"/>
  <c r="BO67" i="6"/>
  <c r="BY56" i="6"/>
  <c r="CI56" i="6" s="1"/>
  <c r="BX152" i="6"/>
  <c r="CH152" i="6" s="1"/>
  <c r="BN152" i="6"/>
  <c r="BW143" i="6"/>
  <c r="CG143" i="6" s="1"/>
  <c r="BV143" i="6"/>
  <c r="BM143" i="6"/>
  <c r="BH154" i="6"/>
  <c r="CD136" i="6"/>
  <c r="CN136" i="6" s="1"/>
  <c r="BT136" i="6"/>
  <c r="BZ123" i="6"/>
  <c r="CJ123" i="6" s="1"/>
  <c r="BP123" i="6"/>
  <c r="BY115" i="6"/>
  <c r="CI115" i="6" s="1"/>
  <c r="BO115" i="6"/>
  <c r="CB104" i="6"/>
  <c r="CL104" i="6" s="1"/>
  <c r="BR104" i="6"/>
  <c r="CB95" i="6"/>
  <c r="CL95" i="6" s="1"/>
  <c r="BR95" i="6"/>
  <c r="BZ81" i="6"/>
  <c r="CJ81" i="6" s="1"/>
  <c r="BP81" i="6"/>
  <c r="CA66" i="6"/>
  <c r="CK66" i="6" s="1"/>
  <c r="BQ66" i="6"/>
  <c r="BX56" i="6"/>
  <c r="CH56" i="6" s="1"/>
  <c r="BY151" i="6"/>
  <c r="CI151" i="6" s="1"/>
  <c r="BO151" i="6"/>
  <c r="CB140" i="6"/>
  <c r="CL140" i="6" s="1"/>
  <c r="BR140" i="6"/>
  <c r="CA132" i="6"/>
  <c r="CK132" i="6" s="1"/>
  <c r="BQ132" i="6"/>
  <c r="CC121" i="6"/>
  <c r="CM121" i="6" s="1"/>
  <c r="BS121" i="6"/>
  <c r="CB113" i="6"/>
  <c r="CL113" i="6" s="1"/>
  <c r="BR113" i="6"/>
  <c r="CC103" i="6"/>
  <c r="CM103" i="6" s="1"/>
  <c r="BS103" i="6"/>
  <c r="BY96" i="6"/>
  <c r="CI96" i="6" s="1"/>
  <c r="BO96" i="6"/>
  <c r="CC83" i="6"/>
  <c r="CM83" i="6" s="1"/>
  <c r="BS83" i="6"/>
  <c r="CC68" i="6"/>
  <c r="CM68" i="6" s="1"/>
  <c r="BS68" i="6"/>
  <c r="BW61" i="6"/>
  <c r="CG61" i="6" s="1"/>
  <c r="BV61" i="6"/>
  <c r="BM61" i="6"/>
  <c r="CA31" i="6"/>
  <c r="CK31" i="6" s="1"/>
  <c r="BQ31" i="6"/>
  <c r="CA144" i="6"/>
  <c r="CK144" i="6" s="1"/>
  <c r="BQ144" i="6"/>
  <c r="BW138" i="6"/>
  <c r="CG138" i="6" s="1"/>
  <c r="BV138" i="6"/>
  <c r="BM138" i="6"/>
  <c r="CB125" i="6"/>
  <c r="CL125" i="6" s="1"/>
  <c r="BR125" i="6"/>
  <c r="BG135" i="6"/>
  <c r="CC117" i="6"/>
  <c r="CM117" i="6" s="1"/>
  <c r="BS117" i="6"/>
  <c r="CD106" i="6"/>
  <c r="CN106" i="6" s="1"/>
  <c r="BT106" i="6"/>
  <c r="BH116" i="6"/>
  <c r="CD98" i="6"/>
  <c r="CN98" i="6" s="1"/>
  <c r="BT98" i="6"/>
  <c r="CB83" i="6"/>
  <c r="CL83" i="6" s="1"/>
  <c r="BR83" i="6"/>
  <c r="CB68" i="6"/>
  <c r="CL68" i="6" s="1"/>
  <c r="BR68" i="6"/>
  <c r="CA57" i="6"/>
  <c r="CK57" i="6" s="1"/>
  <c r="BQ57" i="6"/>
  <c r="CA153" i="6"/>
  <c r="CK153" i="6" s="1"/>
  <c r="BQ153" i="6"/>
  <c r="CB143" i="6"/>
  <c r="CL143" i="6" s="1"/>
  <c r="BR143" i="6"/>
  <c r="CC134" i="6"/>
  <c r="CM134" i="6" s="1"/>
  <c r="BS134" i="6"/>
  <c r="CC124" i="6"/>
  <c r="CM124" i="6" s="1"/>
  <c r="BS124" i="6"/>
  <c r="BF135" i="6"/>
  <c r="CB117" i="6"/>
  <c r="CL117" i="6" s="1"/>
  <c r="BR117" i="6"/>
  <c r="CC106" i="6"/>
  <c r="CM106" i="6" s="1"/>
  <c r="BS106" i="6"/>
  <c r="BY100" i="6"/>
  <c r="CI100" i="6" s="1"/>
  <c r="BO100" i="6"/>
  <c r="CC86" i="6"/>
  <c r="CM86" i="6" s="1"/>
  <c r="BS86" i="6"/>
  <c r="BY80" i="6"/>
  <c r="CI80" i="6" s="1"/>
  <c r="BO80" i="6"/>
  <c r="CB64" i="6"/>
  <c r="CL64" i="6" s="1"/>
  <c r="BR64" i="6"/>
  <c r="CD42" i="6"/>
  <c r="CN42" i="6" s="1"/>
  <c r="BT42" i="6"/>
  <c r="CA74" i="6"/>
  <c r="CK74" i="6" s="1"/>
  <c r="BQ74" i="6"/>
  <c r="BZ39" i="6"/>
  <c r="CJ39" i="6" s="1"/>
  <c r="BP39" i="6"/>
  <c r="CE91" i="6"/>
  <c r="CO91" i="6" s="1"/>
  <c r="BU91" i="6"/>
  <c r="CC52" i="6"/>
  <c r="CM52" i="6" s="1"/>
  <c r="CB72" i="6"/>
  <c r="CL72" i="6" s="1"/>
  <c r="BR72" i="6"/>
  <c r="BW149" i="6"/>
  <c r="CG149" i="6" s="1"/>
  <c r="BV149" i="6"/>
  <c r="BM149" i="6"/>
  <c r="BY187" i="6"/>
  <c r="CI187" i="6" s="1"/>
  <c r="BO187" i="6"/>
  <c r="CB188" i="6"/>
  <c r="CL188" i="6" s="1"/>
  <c r="BR188" i="6"/>
  <c r="CC205" i="6"/>
  <c r="CM205" i="6" s="1"/>
  <c r="BS205" i="6"/>
  <c r="CD185" i="6"/>
  <c r="CN185" i="6" s="1"/>
  <c r="BT185" i="6"/>
  <c r="CC44" i="6"/>
  <c r="CM44" i="6" s="1"/>
  <c r="BS44" i="6"/>
  <c r="CE188" i="6"/>
  <c r="CO188" i="6" s="1"/>
  <c r="BU188" i="6"/>
  <c r="BU169" i="6"/>
  <c r="CE169" i="6"/>
  <c r="CO169" i="6" s="1"/>
  <c r="BN36" i="6"/>
  <c r="BX36" i="6"/>
  <c r="CH36" i="6" s="1"/>
  <c r="CD35" i="6"/>
  <c r="CN35" i="6" s="1"/>
  <c r="BT35" i="6"/>
  <c r="CE30" i="6"/>
  <c r="CO30" i="6" s="1"/>
  <c r="BU30" i="6"/>
  <c r="CE37" i="6"/>
  <c r="CO37" i="6" s="1"/>
  <c r="BU37" i="6"/>
  <c r="BW34" i="6"/>
  <c r="CG34" i="6" s="1"/>
  <c r="BV34" i="6"/>
  <c r="BM34" i="6"/>
  <c r="BW30" i="6"/>
  <c r="CG30" i="6" s="1"/>
  <c r="BV30" i="6"/>
  <c r="BM30" i="6"/>
  <c r="CA72" i="6"/>
  <c r="CK72" i="6" s="1"/>
  <c r="BQ72" i="6"/>
  <c r="BZ37" i="6"/>
  <c r="CJ37" i="6" s="1"/>
  <c r="BP37" i="6"/>
  <c r="CE33" i="6"/>
  <c r="CO33" i="6" s="1"/>
  <c r="BU33" i="6"/>
  <c r="CB33" i="6"/>
  <c r="CL33" i="6" s="1"/>
  <c r="BR33" i="6"/>
  <c r="CD148" i="6"/>
  <c r="CN148" i="6" s="1"/>
  <c r="BT148" i="6"/>
  <c r="CC150" i="6"/>
  <c r="CM150" i="6" s="1"/>
  <c r="BS150" i="6"/>
  <c r="BY38" i="6"/>
  <c r="CI38" i="6" s="1"/>
  <c r="BO38" i="6"/>
  <c r="BZ177" i="6"/>
  <c r="CJ177" i="6" s="1"/>
  <c r="BP177" i="6"/>
  <c r="CE130" i="6"/>
  <c r="CO130" i="6" s="1"/>
  <c r="BU130" i="6"/>
  <c r="CB52" i="6"/>
  <c r="CL52" i="6" s="1"/>
  <c r="CC32" i="6"/>
  <c r="CM32" i="6" s="1"/>
  <c r="BS32" i="6"/>
  <c r="CC48" i="6"/>
  <c r="CM48" i="6" s="1"/>
  <c r="BS48" i="6"/>
  <c r="BE97" i="6"/>
  <c r="CA79" i="6"/>
  <c r="CK79" i="6" s="1"/>
  <c r="BQ79" i="6"/>
  <c r="BX89" i="6"/>
  <c r="CH89" i="6" s="1"/>
  <c r="BN89" i="6"/>
  <c r="CA60" i="6"/>
  <c r="CK60" i="6" s="1"/>
  <c r="BQ60" i="6"/>
  <c r="CC90" i="6"/>
  <c r="CM90" i="6" s="1"/>
  <c r="BS90" i="6"/>
  <c r="CD128" i="6"/>
  <c r="CN128" i="6" s="1"/>
  <c r="BT128" i="6"/>
  <c r="CD176" i="6"/>
  <c r="CN176" i="6" s="1"/>
  <c r="BT176" i="6"/>
  <c r="CA76" i="6"/>
  <c r="CK76" i="6" s="1"/>
  <c r="BQ76" i="6"/>
  <c r="CA172" i="6"/>
  <c r="CK172" i="6" s="1"/>
  <c r="BQ172" i="6"/>
  <c r="CA176" i="6"/>
  <c r="CK176" i="6" s="1"/>
  <c r="BQ176" i="6"/>
  <c r="BW144" i="6"/>
  <c r="CG144" i="6" s="1"/>
  <c r="BM144" i="6"/>
  <c r="BV144" i="6"/>
  <c r="BH192" i="6"/>
  <c r="CD174" i="6"/>
  <c r="CN174" i="6" s="1"/>
  <c r="BT174" i="6"/>
  <c r="BW140" i="6"/>
  <c r="CG140" i="6" s="1"/>
  <c r="BM140" i="6"/>
  <c r="BV140" i="6"/>
  <c r="CE210" i="6"/>
  <c r="CO210" i="6" s="1"/>
  <c r="BU210" i="6"/>
  <c r="CD160" i="6"/>
  <c r="CN160" i="6" s="1"/>
  <c r="BT160" i="6"/>
  <c r="CA189" i="6"/>
  <c r="CK189" i="6" s="1"/>
  <c r="BQ189" i="6"/>
  <c r="CA191" i="6"/>
  <c r="CK191" i="6" s="1"/>
  <c r="BQ191" i="6"/>
  <c r="CD167" i="6"/>
  <c r="CN167" i="6" s="1"/>
  <c r="BT167" i="6"/>
  <c r="CA139" i="6"/>
  <c r="CK139" i="6" s="1"/>
  <c r="BQ139" i="6"/>
  <c r="CD101" i="6"/>
  <c r="CN101" i="6" s="1"/>
  <c r="BT101" i="6"/>
  <c r="CA64" i="6"/>
  <c r="CK64" i="6" s="1"/>
  <c r="BQ64" i="6"/>
  <c r="CE126" i="6"/>
  <c r="CO126" i="6" s="1"/>
  <c r="BU126" i="6"/>
  <c r="CA82" i="6"/>
  <c r="CK82" i="6" s="1"/>
  <c r="BQ82" i="6"/>
  <c r="BX139" i="6"/>
  <c r="CH139" i="6" s="1"/>
  <c r="BN139" i="6"/>
  <c r="CA109" i="6"/>
  <c r="CK109" i="6" s="1"/>
  <c r="BQ109" i="6"/>
  <c r="CC95" i="6"/>
  <c r="CM95" i="6" s="1"/>
  <c r="BS95" i="6"/>
  <c r="CB58" i="6"/>
  <c r="CL58" i="6" s="1"/>
  <c r="BR58" i="6"/>
  <c r="BY138" i="6"/>
  <c r="CI138" i="6" s="1"/>
  <c r="BO138" i="6"/>
  <c r="BX106" i="6"/>
  <c r="CH106" i="6" s="1"/>
  <c r="BN106" i="6"/>
  <c r="CD68" i="6"/>
  <c r="CN68" i="6" s="1"/>
  <c r="BT68" i="6"/>
  <c r="BX142" i="6"/>
  <c r="CH142" i="6" s="1"/>
  <c r="BN142" i="6"/>
  <c r="BX115" i="6"/>
  <c r="CH115" i="6" s="1"/>
  <c r="BN115" i="6"/>
  <c r="BI116" i="6"/>
  <c r="CE98" i="6"/>
  <c r="CO98" i="6" s="1"/>
  <c r="BU98" i="6"/>
  <c r="CB62" i="6"/>
  <c r="CL62" i="6" s="1"/>
  <c r="BR62" i="6"/>
  <c r="CC139" i="6"/>
  <c r="CM139" i="6" s="1"/>
  <c r="BS139" i="6"/>
  <c r="BX85" i="6"/>
  <c r="CH85" i="6" s="1"/>
  <c r="BN85" i="6"/>
  <c r="CD61" i="6"/>
  <c r="CN61" i="6" s="1"/>
  <c r="BT61" i="6"/>
  <c r="BX137" i="6"/>
  <c r="CH137" i="6" s="1"/>
  <c r="BN137" i="6"/>
  <c r="CA94" i="6"/>
  <c r="CK94" i="6" s="1"/>
  <c r="BQ94" i="6"/>
  <c r="BX66" i="6"/>
  <c r="CH66" i="6" s="1"/>
  <c r="BN66" i="6"/>
  <c r="CB38" i="6"/>
  <c r="CL38" i="6" s="1"/>
  <c r="BR38" i="6"/>
  <c r="CD55" i="6"/>
  <c r="CN55" i="6" s="1"/>
  <c r="CE69" i="6"/>
  <c r="CO69" i="6" s="1"/>
  <c r="BU69" i="6"/>
  <c r="CB93" i="6"/>
  <c r="CL93" i="6" s="1"/>
  <c r="BR93" i="6"/>
  <c r="BW23" i="6"/>
  <c r="CG23" i="6" s="1"/>
  <c r="BV23" i="6"/>
  <c r="BM23" i="6"/>
  <c r="CE200" i="6"/>
  <c r="CO200" i="6" s="1"/>
  <c r="BU200" i="6"/>
  <c r="CC34" i="6"/>
  <c r="CM34" i="6" s="1"/>
  <c r="BS34" i="6"/>
  <c r="CA73" i="6"/>
  <c r="CK73" i="6" s="1"/>
  <c r="BQ73" i="6"/>
  <c r="BY148" i="6"/>
  <c r="CI148" i="6" s="1"/>
  <c r="BO148" i="6"/>
  <c r="CD129" i="6"/>
  <c r="CN129" i="6" s="1"/>
  <c r="BT129" i="6"/>
  <c r="BW177" i="6"/>
  <c r="CG177" i="6" s="1"/>
  <c r="BV177" i="6"/>
  <c r="BM177" i="6"/>
  <c r="BX202" i="6"/>
  <c r="CH202" i="6" s="1"/>
  <c r="BN202" i="6"/>
  <c r="BY185" i="6"/>
  <c r="CI185" i="6" s="1"/>
  <c r="BO185" i="6"/>
  <c r="CB74" i="6"/>
  <c r="CL74" i="6" s="1"/>
  <c r="BR74" i="6"/>
  <c r="CD50" i="6"/>
  <c r="CN50" i="6" s="1"/>
  <c r="CD54" i="6"/>
  <c r="CN54" i="6" s="1"/>
  <c r="BZ110" i="6"/>
  <c r="CJ110" i="6" s="1"/>
  <c r="BP110" i="6"/>
  <c r="CE41" i="6"/>
  <c r="CO41" i="6" s="1"/>
  <c r="BU41" i="6"/>
  <c r="BZ28" i="6"/>
  <c r="CJ28" i="6" s="1"/>
  <c r="BP28" i="6"/>
  <c r="BZ201" i="6"/>
  <c r="CJ201" i="6" s="1"/>
  <c r="BP201" i="6"/>
  <c r="CC204" i="6"/>
  <c r="CM204" i="6" s="1"/>
  <c r="BS204" i="6"/>
  <c r="BW32" i="6"/>
  <c r="CG32" i="6" s="1"/>
  <c r="BV32" i="6"/>
  <c r="BM32" i="6"/>
  <c r="CA198" i="6"/>
  <c r="CK198" i="6" s="1"/>
  <c r="BQ198" i="6"/>
  <c r="BE40" i="6"/>
  <c r="CA22" i="6"/>
  <c r="CK22" i="6" s="1"/>
  <c r="BQ22" i="6"/>
  <c r="CC47" i="6"/>
  <c r="CM47" i="6" s="1"/>
  <c r="BS47" i="6"/>
  <c r="CB44" i="6"/>
  <c r="CL44" i="6" s="1"/>
  <c r="BR44" i="6"/>
  <c r="BX31" i="6"/>
  <c r="CH31" i="6" s="1"/>
  <c r="BN31" i="6"/>
  <c r="CB203" i="6"/>
  <c r="CL203" i="6" s="1"/>
  <c r="BR203" i="6"/>
  <c r="BB211" i="6"/>
  <c r="BX195" i="6"/>
  <c r="CH195" i="6" s="1"/>
  <c r="BN195" i="6"/>
  <c r="BW166" i="6"/>
  <c r="CG166" i="6" s="1"/>
  <c r="BV166" i="6"/>
  <c r="BM166" i="6"/>
  <c r="CA147" i="6"/>
  <c r="CK147" i="6" s="1"/>
  <c r="BQ147" i="6"/>
  <c r="CE157" i="6"/>
  <c r="CO157" i="6" s="1"/>
  <c r="BU157" i="6"/>
  <c r="BS171" i="6"/>
  <c r="CC171" i="6"/>
  <c r="CM171" i="6" s="1"/>
  <c r="CB96" i="6"/>
  <c r="CL96" i="6" s="1"/>
  <c r="BR96" i="6"/>
  <c r="BW208" i="6"/>
  <c r="CG208" i="6" s="1"/>
  <c r="BV208" i="6"/>
  <c r="BM208" i="6"/>
  <c r="BX29" i="6"/>
  <c r="CH29" i="6" s="1"/>
  <c r="BN29" i="6"/>
  <c r="CD39" i="6"/>
  <c r="CN39" i="6" s="1"/>
  <c r="BT39" i="6"/>
  <c r="CE131" i="6"/>
  <c r="CO131" i="6" s="1"/>
  <c r="BU131" i="6"/>
  <c r="CD91" i="6"/>
  <c r="CN91" i="6" s="1"/>
  <c r="BT91" i="6"/>
  <c r="CA30" i="6"/>
  <c r="CK30" i="6" s="1"/>
  <c r="BQ30" i="6"/>
  <c r="CE73" i="6"/>
  <c r="CO73" i="6" s="1"/>
  <c r="BU73" i="6"/>
  <c r="BX186" i="6"/>
  <c r="CH186" i="6" s="1"/>
  <c r="BN186" i="6"/>
  <c r="CD206" i="6"/>
  <c r="CN206" i="6" s="1"/>
  <c r="BT206" i="6"/>
  <c r="CB73" i="6"/>
  <c r="CL73" i="6" s="1"/>
  <c r="BR73" i="6"/>
  <c r="BZ63" i="6"/>
  <c r="CJ63" i="6" s="1"/>
  <c r="BP63" i="6"/>
  <c r="CA23" i="6"/>
  <c r="CK23" i="6" s="1"/>
  <c r="BQ23" i="6"/>
  <c r="BV110" i="6"/>
  <c r="BM110" i="6"/>
  <c r="BW110" i="6"/>
  <c r="CG110" i="6" s="1"/>
  <c r="BY91" i="6"/>
  <c r="CI91" i="6" s="1"/>
  <c r="BO91" i="6"/>
  <c r="BW92" i="6"/>
  <c r="CG92" i="6" s="1"/>
  <c r="BV92" i="6"/>
  <c r="BM92" i="6"/>
  <c r="BF211" i="6"/>
  <c r="CB193" i="6"/>
  <c r="CL193" i="6" s="1"/>
  <c r="BR193" i="6"/>
  <c r="BZ23" i="6"/>
  <c r="CJ23" i="6" s="1"/>
  <c r="BP23" i="6"/>
  <c r="CE55" i="6"/>
  <c r="CO55" i="6" s="1"/>
  <c r="BY30" i="6"/>
  <c r="CI30" i="6" s="1"/>
  <c r="BO30" i="6"/>
  <c r="CA205" i="6"/>
  <c r="CK205" i="6" s="1"/>
  <c r="BQ205" i="6"/>
  <c r="BY150" i="6"/>
  <c r="CI150" i="6" s="1"/>
  <c r="BO150" i="6"/>
  <c r="BZ188" i="6"/>
  <c r="CJ188" i="6" s="1"/>
  <c r="BP188" i="6"/>
  <c r="BW93" i="6"/>
  <c r="CG93" i="6" s="1"/>
  <c r="BV93" i="6"/>
  <c r="BM93" i="6"/>
  <c r="CC30" i="6"/>
  <c r="CM30" i="6" s="1"/>
  <c r="BS30" i="6"/>
  <c r="CC23" i="6"/>
  <c r="CM23" i="6" s="1"/>
  <c r="BS23" i="6"/>
  <c r="BW39" i="6"/>
  <c r="CG39" i="6" s="1"/>
  <c r="BV39" i="6"/>
  <c r="BM39" i="6"/>
  <c r="BZ199" i="6"/>
  <c r="CJ199" i="6" s="1"/>
  <c r="BP199" i="6"/>
  <c r="BX187" i="6"/>
  <c r="CH187" i="6" s="1"/>
  <c r="BN187" i="6"/>
  <c r="BX74" i="6"/>
  <c r="CH74" i="6" s="1"/>
  <c r="BN74" i="6"/>
  <c r="BV204" i="6"/>
  <c r="BW204" i="6"/>
  <c r="CG204" i="6" s="1"/>
  <c r="BM204" i="6"/>
  <c r="CA201" i="6"/>
  <c r="CK201" i="6" s="1"/>
  <c r="BQ201" i="6"/>
  <c r="CB60" i="6"/>
  <c r="CL60" i="6" s="1"/>
  <c r="BR60" i="6"/>
  <c r="CA51" i="6"/>
  <c r="CK51" i="6" s="1"/>
  <c r="BW45" i="6"/>
  <c r="CG45" i="6" s="1"/>
  <c r="BV45" i="6"/>
  <c r="BM45" i="6"/>
  <c r="BY51" i="6"/>
  <c r="CI51" i="6" s="1"/>
  <c r="BW128" i="6"/>
  <c r="CG128" i="6" s="1"/>
  <c r="BV128" i="6"/>
  <c r="BM128" i="6"/>
  <c r="BZ196" i="6"/>
  <c r="CJ196" i="6" s="1"/>
  <c r="BP196" i="6"/>
  <c r="BZ51" i="6"/>
  <c r="CJ51" i="6" s="1"/>
  <c r="CA45" i="6"/>
  <c r="CK45" i="6" s="1"/>
  <c r="BQ45" i="6"/>
  <c r="BY196" i="6"/>
  <c r="CI196" i="6" s="1"/>
  <c r="BO196" i="6"/>
  <c r="BP26" i="6"/>
  <c r="BZ26" i="6"/>
  <c r="CJ26" i="6" s="1"/>
  <c r="BY201" i="6"/>
  <c r="CI201" i="6" s="1"/>
  <c r="BO201" i="6"/>
  <c r="BH97" i="6"/>
  <c r="CD79" i="6"/>
  <c r="CN79" i="6" s="1"/>
  <c r="BT79" i="6"/>
  <c r="CB28" i="6"/>
  <c r="CL28" i="6" s="1"/>
  <c r="BR28" i="6"/>
  <c r="CD45" i="6"/>
  <c r="CN45" i="6" s="1"/>
  <c r="BT45" i="6"/>
  <c r="CB48" i="6"/>
  <c r="CL48" i="6" s="1"/>
  <c r="BR48" i="6"/>
  <c r="BY45" i="6"/>
  <c r="CI45" i="6" s="1"/>
  <c r="BO45" i="6"/>
  <c r="BX129" i="6"/>
  <c r="CH129" i="6" s="1"/>
  <c r="BN129" i="6"/>
  <c r="BX131" i="6"/>
  <c r="CH131" i="6" s="1"/>
  <c r="BN131" i="6"/>
  <c r="BW26" i="6"/>
  <c r="CG26" i="6" s="1"/>
  <c r="BV26" i="6"/>
  <c r="BM26" i="6"/>
  <c r="BY199" i="6"/>
  <c r="CI199" i="6" s="1"/>
  <c r="BO199" i="6"/>
  <c r="BI97" i="6"/>
  <c r="CE79" i="6"/>
  <c r="CO79" i="6" s="1"/>
  <c r="BU79" i="6"/>
  <c r="BX207" i="6"/>
  <c r="CH207" i="6" s="1"/>
  <c r="BN207" i="6"/>
  <c r="BX70" i="6"/>
  <c r="CH70" i="6" s="1"/>
  <c r="BN70" i="6"/>
  <c r="CC75" i="6"/>
  <c r="CM75" i="6" s="1"/>
  <c r="BS75" i="6"/>
  <c r="CC191" i="6"/>
  <c r="CM191" i="6" s="1"/>
  <c r="BS191" i="6"/>
  <c r="CC181" i="6"/>
  <c r="CM181" i="6" s="1"/>
  <c r="BS181" i="6"/>
  <c r="BR172" i="6"/>
  <c r="CB172" i="6"/>
  <c r="CL172" i="6" s="1"/>
  <c r="CA164" i="6"/>
  <c r="CK164" i="6" s="1"/>
  <c r="BQ164" i="6"/>
  <c r="BW158" i="6"/>
  <c r="CG158" i="6" s="1"/>
  <c r="BV158" i="6"/>
  <c r="BM158" i="6"/>
  <c r="CA138" i="6"/>
  <c r="CK138" i="6" s="1"/>
  <c r="BQ138" i="6"/>
  <c r="CC209" i="6"/>
  <c r="CM209" i="6" s="1"/>
  <c r="BS209" i="6"/>
  <c r="CA210" i="6"/>
  <c r="CK210" i="6" s="1"/>
  <c r="BQ210" i="6"/>
  <c r="CD190" i="6"/>
  <c r="CN190" i="6" s="1"/>
  <c r="BT190" i="6"/>
  <c r="BZ178" i="6"/>
  <c r="CJ178" i="6" s="1"/>
  <c r="BP178" i="6"/>
  <c r="BW170" i="6"/>
  <c r="CG170" i="6" s="1"/>
  <c r="BV170" i="6"/>
  <c r="BM170" i="6"/>
  <c r="BX161" i="6"/>
  <c r="CH161" i="6" s="1"/>
  <c r="BN161" i="6"/>
  <c r="BY147" i="6"/>
  <c r="CI147" i="6" s="1"/>
  <c r="BO147" i="6"/>
  <c r="CB81" i="6"/>
  <c r="CL81" i="6" s="1"/>
  <c r="BR81" i="6"/>
  <c r="BY160" i="6"/>
  <c r="CI160" i="6" s="1"/>
  <c r="BO160" i="6"/>
  <c r="CC195" i="6"/>
  <c r="CM195" i="6" s="1"/>
  <c r="BS195" i="6"/>
  <c r="BX182" i="6"/>
  <c r="CH182" i="6" s="1"/>
  <c r="BN182" i="6"/>
  <c r="BA192" i="6"/>
  <c r="BW174" i="6"/>
  <c r="CG174" i="6" s="1"/>
  <c r="BM174" i="6"/>
  <c r="BV174" i="6"/>
  <c r="BX164" i="6"/>
  <c r="CH164" i="6" s="1"/>
  <c r="BN164" i="6"/>
  <c r="BX156" i="6"/>
  <c r="CH156" i="6" s="1"/>
  <c r="BN156" i="6"/>
  <c r="CE113" i="6"/>
  <c r="CO113" i="6" s="1"/>
  <c r="BU113" i="6"/>
  <c r="CD46" i="6"/>
  <c r="CN46" i="6" s="1"/>
  <c r="BT46" i="6"/>
  <c r="CD132" i="6"/>
  <c r="CN132" i="6" s="1"/>
  <c r="BT132" i="6"/>
  <c r="CA190" i="6"/>
  <c r="CK190" i="6" s="1"/>
  <c r="BQ190" i="6"/>
  <c r="CC179" i="6"/>
  <c r="CM179" i="6" s="1"/>
  <c r="BS179" i="6"/>
  <c r="CB170" i="6"/>
  <c r="CL170" i="6" s="1"/>
  <c r="BR170" i="6"/>
  <c r="BY163" i="6"/>
  <c r="CI163" i="6" s="1"/>
  <c r="BO163" i="6"/>
  <c r="CE156" i="6"/>
  <c r="CO156" i="6" s="1"/>
  <c r="BU156" i="6"/>
  <c r="BX121" i="6"/>
  <c r="CH121" i="6" s="1"/>
  <c r="BN121" i="6"/>
  <c r="CD175" i="6"/>
  <c r="CN175" i="6" s="1"/>
  <c r="BT175" i="6"/>
  <c r="CC208" i="6"/>
  <c r="CM208" i="6" s="1"/>
  <c r="BS208" i="6"/>
  <c r="CB183" i="6"/>
  <c r="CL183" i="6" s="1"/>
  <c r="BR183" i="6"/>
  <c r="BG192" i="6"/>
  <c r="CC174" i="6"/>
  <c r="CM174" i="6" s="1"/>
  <c r="BS174" i="6"/>
  <c r="CB165" i="6"/>
  <c r="CL165" i="6" s="1"/>
  <c r="BR165" i="6"/>
  <c r="CB157" i="6"/>
  <c r="CL157" i="6" s="1"/>
  <c r="BR157" i="6"/>
  <c r="BX94" i="6"/>
  <c r="CH94" i="6" s="1"/>
  <c r="BN94" i="6"/>
  <c r="CE183" i="6"/>
  <c r="CO183" i="6" s="1"/>
  <c r="BU183" i="6"/>
  <c r="BZ195" i="6"/>
  <c r="CJ195" i="6" s="1"/>
  <c r="BP195" i="6"/>
  <c r="CC182" i="6"/>
  <c r="CM182" i="6" s="1"/>
  <c r="BS182" i="6"/>
  <c r="BF192" i="6"/>
  <c r="CB174" i="6"/>
  <c r="CL174" i="6" s="1"/>
  <c r="BR174" i="6"/>
  <c r="BQ165" i="6"/>
  <c r="CA165" i="6"/>
  <c r="CK165" i="6" s="1"/>
  <c r="BW159" i="6"/>
  <c r="CG159" i="6" s="1"/>
  <c r="BM159" i="6"/>
  <c r="BV159" i="6"/>
  <c r="BZ134" i="6"/>
  <c r="CJ134" i="6" s="1"/>
  <c r="BP134" i="6"/>
  <c r="CC166" i="6"/>
  <c r="CM166" i="6" s="1"/>
  <c r="BS166" i="6"/>
  <c r="BY195" i="6"/>
  <c r="CI195" i="6" s="1"/>
  <c r="BO195" i="6"/>
  <c r="CD181" i="6"/>
  <c r="CN181" i="6" s="1"/>
  <c r="BT181" i="6"/>
  <c r="CC172" i="6"/>
  <c r="CM172" i="6" s="1"/>
  <c r="BS172" i="6"/>
  <c r="BR164" i="6"/>
  <c r="CB164" i="6"/>
  <c r="CL164" i="6" s="1"/>
  <c r="BR156" i="6"/>
  <c r="CB156" i="6"/>
  <c r="CL156" i="6" s="1"/>
  <c r="BZ102" i="6"/>
  <c r="CJ102" i="6" s="1"/>
  <c r="BP102" i="6"/>
  <c r="CA143" i="6"/>
  <c r="CK143" i="6" s="1"/>
  <c r="BQ143" i="6"/>
  <c r="BW137" i="6"/>
  <c r="CG137" i="6" s="1"/>
  <c r="BV137" i="6"/>
  <c r="BM137" i="6"/>
  <c r="CB124" i="6"/>
  <c r="CL124" i="6" s="1"/>
  <c r="BR124" i="6"/>
  <c r="BE135" i="6"/>
  <c r="CA117" i="6"/>
  <c r="CK117" i="6" s="1"/>
  <c r="BQ117" i="6"/>
  <c r="CB106" i="6"/>
  <c r="CL106" i="6" s="1"/>
  <c r="BR106" i="6"/>
  <c r="BF116" i="6"/>
  <c r="CB98" i="6"/>
  <c r="CL98" i="6" s="1"/>
  <c r="BR98" i="6"/>
  <c r="BZ83" i="6"/>
  <c r="CJ83" i="6" s="1"/>
  <c r="BP83" i="6"/>
  <c r="BZ68" i="6"/>
  <c r="CJ68" i="6" s="1"/>
  <c r="BP68" i="6"/>
  <c r="CE58" i="6"/>
  <c r="CO58" i="6" s="1"/>
  <c r="BU58" i="6"/>
  <c r="CB27" i="6"/>
  <c r="CL27" i="6" s="1"/>
  <c r="BR27" i="6"/>
  <c r="BZ143" i="6"/>
  <c r="CJ143" i="6" s="1"/>
  <c r="BP143" i="6"/>
  <c r="CA134" i="6"/>
  <c r="CK134" i="6" s="1"/>
  <c r="BQ134" i="6"/>
  <c r="CA124" i="6"/>
  <c r="CK124" i="6" s="1"/>
  <c r="BQ124" i="6"/>
  <c r="BD135" i="6"/>
  <c r="BZ117" i="6"/>
  <c r="CJ117" i="6" s="1"/>
  <c r="BP117" i="6"/>
  <c r="CA106" i="6"/>
  <c r="CK106" i="6" s="1"/>
  <c r="BQ106" i="6"/>
  <c r="BW100" i="6"/>
  <c r="CG100" i="6" s="1"/>
  <c r="BV100" i="6"/>
  <c r="BM100" i="6"/>
  <c r="CA86" i="6"/>
  <c r="CK86" i="6" s="1"/>
  <c r="BQ86" i="6"/>
  <c r="BW80" i="6"/>
  <c r="CG80" i="6" s="1"/>
  <c r="BV80" i="6"/>
  <c r="BM80" i="6"/>
  <c r="BZ64" i="6"/>
  <c r="CJ64" i="6" s="1"/>
  <c r="BP64" i="6"/>
  <c r="CB42" i="6"/>
  <c r="CL42" i="6" s="1"/>
  <c r="BR42" i="6"/>
  <c r="CD144" i="6"/>
  <c r="CN144" i="6" s="1"/>
  <c r="BT144" i="6"/>
  <c r="BI154" i="6"/>
  <c r="CE136" i="6"/>
  <c r="CO136" i="6" s="1"/>
  <c r="BU136" i="6"/>
  <c r="BW125" i="6"/>
  <c r="CG125" i="6" s="1"/>
  <c r="BV125" i="6"/>
  <c r="BM125" i="6"/>
  <c r="CD118" i="6"/>
  <c r="CN118" i="6" s="1"/>
  <c r="BT118" i="6"/>
  <c r="BW107" i="6"/>
  <c r="CG107" i="6" s="1"/>
  <c r="BM107" i="6"/>
  <c r="BV107" i="6"/>
  <c r="CC100" i="6"/>
  <c r="CM100" i="6" s="1"/>
  <c r="BS100" i="6"/>
  <c r="CE87" i="6"/>
  <c r="CO87" i="6" s="1"/>
  <c r="BU87" i="6"/>
  <c r="CA81" i="6"/>
  <c r="CK81" i="6" s="1"/>
  <c r="BQ81" i="6"/>
  <c r="CB66" i="6"/>
  <c r="CL66" i="6" s="1"/>
  <c r="BR66" i="6"/>
  <c r="CC46" i="6"/>
  <c r="CM46" i="6" s="1"/>
  <c r="BS46" i="6"/>
  <c r="BZ151" i="6"/>
  <c r="CJ151" i="6" s="1"/>
  <c r="BP151" i="6"/>
  <c r="BY142" i="6"/>
  <c r="CI142" i="6" s="1"/>
  <c r="BO142" i="6"/>
  <c r="BX134" i="6"/>
  <c r="CH134" i="6" s="1"/>
  <c r="BN134" i="6"/>
  <c r="CB122" i="6"/>
  <c r="CL122" i="6" s="1"/>
  <c r="BR122" i="6"/>
  <c r="CA114" i="6"/>
  <c r="CK114" i="6" s="1"/>
  <c r="BQ114" i="6"/>
  <c r="CD103" i="6"/>
  <c r="CN103" i="6" s="1"/>
  <c r="BT103" i="6"/>
  <c r="CD94" i="6"/>
  <c r="CN94" i="6" s="1"/>
  <c r="BT94" i="6"/>
  <c r="CB80" i="6"/>
  <c r="CL80" i="6" s="1"/>
  <c r="BR80" i="6"/>
  <c r="CC65" i="6"/>
  <c r="CM65" i="6" s="1"/>
  <c r="BS65" i="6"/>
  <c r="CB46" i="6"/>
  <c r="CL46" i="6" s="1"/>
  <c r="BR46" i="6"/>
  <c r="CD147" i="6"/>
  <c r="CN147" i="6" s="1"/>
  <c r="BT147" i="6"/>
  <c r="CD139" i="6"/>
  <c r="CN139" i="6" s="1"/>
  <c r="BT139" i="6"/>
  <c r="BY127" i="6"/>
  <c r="CI127" i="6" s="1"/>
  <c r="BO127" i="6"/>
  <c r="CE120" i="6"/>
  <c r="CO120" i="6" s="1"/>
  <c r="BU120" i="6"/>
  <c r="BY109" i="6"/>
  <c r="CI109" i="6" s="1"/>
  <c r="BO109" i="6"/>
  <c r="CE102" i="6"/>
  <c r="CO102" i="6" s="1"/>
  <c r="BU102" i="6"/>
  <c r="CA95" i="6"/>
  <c r="CK95" i="6" s="1"/>
  <c r="BQ95" i="6"/>
  <c r="CE82" i="6"/>
  <c r="CO82" i="6" s="1"/>
  <c r="CE67" i="6"/>
  <c r="CO67" i="6" s="1"/>
  <c r="BU67" i="6"/>
  <c r="BZ58" i="6"/>
  <c r="CJ58" i="6" s="1"/>
  <c r="BP58" i="6"/>
  <c r="CE27" i="6"/>
  <c r="CO27" i="6" s="1"/>
  <c r="BU27" i="6"/>
  <c r="CC143" i="6"/>
  <c r="CM143" i="6" s="1"/>
  <c r="BS143" i="6"/>
  <c r="BY137" i="6"/>
  <c r="CI137" i="6" s="1"/>
  <c r="BO137" i="6"/>
  <c r="CD124" i="6"/>
  <c r="CN124" i="6" s="1"/>
  <c r="BT124" i="6"/>
  <c r="CE115" i="6"/>
  <c r="CO115" i="6" s="1"/>
  <c r="BU115" i="6"/>
  <c r="BX105" i="6"/>
  <c r="CH105" i="6" s="1"/>
  <c r="BN105" i="6"/>
  <c r="BX96" i="6"/>
  <c r="CH96" i="6" s="1"/>
  <c r="BN96" i="6"/>
  <c r="CD82" i="6"/>
  <c r="CN82" i="6" s="1"/>
  <c r="BT82" i="6"/>
  <c r="CD67" i="6"/>
  <c r="CN67" i="6" s="1"/>
  <c r="BT67" i="6"/>
  <c r="CD56" i="6"/>
  <c r="CN56" i="6" s="1"/>
  <c r="CC152" i="6"/>
  <c r="CM152" i="6" s="1"/>
  <c r="BS152" i="6"/>
  <c r="CD142" i="6"/>
  <c r="CN142" i="6" s="1"/>
  <c r="BT142" i="6"/>
  <c r="CE133" i="6"/>
  <c r="CO133" i="6" s="1"/>
  <c r="BU133" i="6"/>
  <c r="CE123" i="6"/>
  <c r="CO123" i="6" s="1"/>
  <c r="BU123" i="6"/>
  <c r="CD115" i="6"/>
  <c r="CN115" i="6" s="1"/>
  <c r="BT115" i="6"/>
  <c r="CE105" i="6"/>
  <c r="CO105" i="6" s="1"/>
  <c r="BU105" i="6"/>
  <c r="BE116" i="6"/>
  <c r="CA99" i="6"/>
  <c r="CK99" i="6" s="1"/>
  <c r="BQ99" i="6"/>
  <c r="CE85" i="6"/>
  <c r="CO85" i="6" s="1"/>
  <c r="BU85" i="6"/>
  <c r="CB77" i="6"/>
  <c r="CL77" i="6" s="1"/>
  <c r="BR77" i="6"/>
  <c r="BZ62" i="6"/>
  <c r="CJ62" i="6" s="1"/>
  <c r="BP62" i="6"/>
  <c r="BY31" i="6"/>
  <c r="CI31" i="6" s="1"/>
  <c r="BO31" i="6"/>
  <c r="CD131" i="6"/>
  <c r="CN131" i="6" s="1"/>
  <c r="BT131" i="6"/>
  <c r="BZ52" i="6"/>
  <c r="CJ52" i="6" s="1"/>
  <c r="CB63" i="6"/>
  <c r="CL63" i="6" s="1"/>
  <c r="BR63" i="6"/>
  <c r="CD205" i="6"/>
  <c r="CN205" i="6" s="1"/>
  <c r="BT205" i="6"/>
  <c r="CE111" i="6"/>
  <c r="CO111" i="6" s="1"/>
  <c r="BU111" i="6"/>
  <c r="CC55" i="6"/>
  <c r="CM55" i="6" s="1"/>
  <c r="CA91" i="6"/>
  <c r="CK91" i="6" s="1"/>
  <c r="BQ91" i="6"/>
  <c r="CA39" i="6"/>
  <c r="CK39" i="6" s="1"/>
  <c r="BQ39" i="6"/>
  <c r="BY29" i="6"/>
  <c r="CI29" i="6" s="1"/>
  <c r="BO29" i="6"/>
  <c r="BZ185" i="6"/>
  <c r="CJ185" i="6" s="1"/>
  <c r="BP185" i="6"/>
  <c r="BY149" i="6"/>
  <c r="CI149" i="6" s="1"/>
  <c r="CE38" i="6"/>
  <c r="CO38" i="6" s="1"/>
  <c r="BU38" i="6"/>
  <c r="BY39" i="6"/>
  <c r="CI39" i="6" s="1"/>
  <c r="BO39" i="6"/>
  <c r="CD169" i="6"/>
  <c r="CN169" i="6" s="1"/>
  <c r="BT169" i="6"/>
  <c r="CC73" i="6"/>
  <c r="CM73" i="6" s="1"/>
  <c r="BS73" i="6"/>
  <c r="CC187" i="6"/>
  <c r="CM187" i="6" s="1"/>
  <c r="BS187" i="6"/>
  <c r="BO193" i="6"/>
  <c r="BY193" i="6"/>
  <c r="CI193" i="6" s="1"/>
  <c r="BW38" i="6"/>
  <c r="CG38" i="6" s="1"/>
  <c r="BV38" i="6"/>
  <c r="BM38" i="6"/>
  <c r="BW131" i="6"/>
  <c r="CG131" i="6" s="1"/>
  <c r="BV131" i="6"/>
  <c r="BM131" i="6"/>
  <c r="BW52" i="6"/>
  <c r="CG52" i="6" s="1"/>
  <c r="BV52" i="6"/>
  <c r="BX177" i="6"/>
  <c r="CH177" i="6" s="1"/>
  <c r="BN177" i="6"/>
  <c r="CD130" i="6"/>
  <c r="CN130" i="6" s="1"/>
  <c r="BT130" i="6"/>
  <c r="CC29" i="6"/>
  <c r="CM29" i="6" s="1"/>
  <c r="BS29" i="6"/>
  <c r="CB148" i="6"/>
  <c r="CL148" i="6" s="1"/>
  <c r="BR148" i="6"/>
  <c r="CC185" i="6"/>
  <c r="CM185" i="6" s="1"/>
  <c r="BS185" i="6"/>
  <c r="BX206" i="6"/>
  <c r="CH206" i="6" s="1"/>
  <c r="BN206" i="6"/>
  <c r="BW53" i="6"/>
  <c r="CG53" i="6" s="1"/>
  <c r="BV53" i="6"/>
  <c r="CC72" i="6"/>
  <c r="CM72" i="6" s="1"/>
  <c r="BS72" i="6"/>
  <c r="BY207" i="6"/>
  <c r="CI207" i="6" s="1"/>
  <c r="BO207" i="6"/>
  <c r="CA50" i="6"/>
  <c r="CK50" i="6" s="1"/>
  <c r="BZ186" i="6"/>
  <c r="CJ186" i="6" s="1"/>
  <c r="BP186" i="6"/>
  <c r="CB206" i="6"/>
  <c r="CL206" i="6" s="1"/>
  <c r="BR206" i="6"/>
  <c r="BA40" i="6"/>
  <c r="BW22" i="6"/>
  <c r="CG22" i="6" s="1"/>
  <c r="BV22" i="6"/>
  <c r="CC49" i="6"/>
  <c r="CM49" i="6" s="1"/>
  <c r="BN185" i="6"/>
  <c r="BX185" i="6"/>
  <c r="CH185" i="6" s="1"/>
  <c r="CB45" i="6"/>
  <c r="CL45" i="6" s="1"/>
  <c r="BR45" i="6"/>
  <c r="CA203" i="6"/>
  <c r="CK203" i="6" s="1"/>
  <c r="BQ203" i="6"/>
  <c r="CE47" i="6"/>
  <c r="CO47" i="6" s="1"/>
  <c r="BU47" i="6"/>
  <c r="BX91" i="6"/>
  <c r="CH91" i="6" s="1"/>
  <c r="BN91" i="6"/>
  <c r="BX203" i="6"/>
  <c r="CH203" i="6" s="1"/>
  <c r="BN203" i="6"/>
  <c r="CA163" i="6"/>
  <c r="CK163" i="6" s="1"/>
  <c r="BQ163" i="6"/>
  <c r="BZ152" i="6"/>
  <c r="CJ152" i="6" s="1"/>
  <c r="BP152" i="6"/>
  <c r="CB181" i="6"/>
  <c r="CL181" i="6" s="1"/>
  <c r="BR181" i="6"/>
  <c r="CC180" i="6"/>
  <c r="CM180" i="6" s="1"/>
  <c r="BS180" i="6"/>
  <c r="CD84" i="6"/>
  <c r="CN84" i="6" s="1"/>
  <c r="BT84" i="6"/>
  <c r="BY164" i="6"/>
  <c r="CI164" i="6" s="1"/>
  <c r="BO164" i="6"/>
  <c r="CC165" i="6"/>
  <c r="CM165" i="6" s="1"/>
  <c r="BS165" i="6"/>
  <c r="BZ190" i="6"/>
  <c r="CJ190" i="6" s="1"/>
  <c r="BP190" i="6"/>
  <c r="BW62" i="6"/>
  <c r="CG62" i="6" s="1"/>
  <c r="BM62" i="6"/>
  <c r="BV62" i="6"/>
  <c r="CE167" i="6"/>
  <c r="CO167" i="6" s="1"/>
  <c r="BU167" i="6"/>
  <c r="BX184" i="6"/>
  <c r="CH184" i="6" s="1"/>
  <c r="BN184" i="6"/>
  <c r="CA142" i="6"/>
  <c r="CK142" i="6" s="1"/>
  <c r="BQ142" i="6"/>
  <c r="CE119" i="6"/>
  <c r="CO119" i="6" s="1"/>
  <c r="BU119" i="6"/>
  <c r="CC76" i="6"/>
  <c r="CM76" i="6" s="1"/>
  <c r="BS76" i="6"/>
  <c r="CB138" i="6"/>
  <c r="CL138" i="6" s="1"/>
  <c r="BR138" i="6"/>
  <c r="CA67" i="6"/>
  <c r="CK67" i="6" s="1"/>
  <c r="BQ67" i="6"/>
  <c r="CD187" i="6"/>
  <c r="CN187" i="6" s="1"/>
  <c r="BT187" i="6"/>
  <c r="BZ148" i="6"/>
  <c r="CJ148" i="6" s="1"/>
  <c r="BP148" i="6"/>
  <c r="BO69" i="6"/>
  <c r="BY69" i="6"/>
  <c r="CI69" i="6" s="1"/>
  <c r="CD149" i="6"/>
  <c r="CN149" i="6" s="1"/>
  <c r="BT149" i="6"/>
  <c r="CC207" i="6"/>
  <c r="CM207" i="6" s="1"/>
  <c r="BS207" i="6"/>
  <c r="BW206" i="6"/>
  <c r="CG206" i="6" s="1"/>
  <c r="BM206" i="6"/>
  <c r="BV206" i="6"/>
  <c r="CA53" i="6"/>
  <c r="CK53" i="6" s="1"/>
  <c r="CB187" i="6"/>
  <c r="CL187" i="6" s="1"/>
  <c r="BR187" i="6"/>
  <c r="BY23" i="6"/>
  <c r="CI23" i="6" s="1"/>
  <c r="BO23" i="6"/>
  <c r="BY169" i="6"/>
  <c r="CI169" i="6" s="1"/>
  <c r="BO169" i="6"/>
  <c r="BX44" i="6"/>
  <c r="CH44" i="6" s="1"/>
  <c r="BN44" i="6"/>
  <c r="CA110" i="6"/>
  <c r="CK110" i="6" s="1"/>
  <c r="BQ110" i="6"/>
  <c r="BZ36" i="6"/>
  <c r="CJ36" i="6" s="1"/>
  <c r="BP36" i="6"/>
  <c r="CD186" i="6"/>
  <c r="CN186" i="6" s="1"/>
  <c r="BT186" i="6"/>
  <c r="CD33" i="6"/>
  <c r="CN33" i="6" s="1"/>
  <c r="BT33" i="6"/>
  <c r="BX150" i="6"/>
  <c r="CH150" i="6" s="1"/>
  <c r="BN150" i="6"/>
  <c r="BY73" i="6"/>
  <c r="CI73" i="6" s="1"/>
  <c r="BO73" i="6"/>
  <c r="BQ33" i="6"/>
  <c r="CA33" i="6"/>
  <c r="CK33" i="6" s="1"/>
  <c r="CA35" i="6"/>
  <c r="CK35" i="6" s="1"/>
  <c r="BQ35" i="6"/>
  <c r="CE187" i="6"/>
  <c r="CO187" i="6" s="1"/>
  <c r="BU187" i="6"/>
  <c r="CB39" i="6"/>
  <c r="CL39" i="6" s="1"/>
  <c r="BR39" i="6"/>
  <c r="BZ55" i="6"/>
  <c r="CJ55" i="6" s="1"/>
  <c r="BZ73" i="6"/>
  <c r="CJ73" i="6" s="1"/>
  <c r="BP73" i="6"/>
  <c r="BZ53" i="6"/>
  <c r="CJ53" i="6" s="1"/>
  <c r="BE59" i="6"/>
  <c r="CA41" i="6"/>
  <c r="CK41" i="6" s="1"/>
  <c r="BQ41" i="6"/>
  <c r="CD47" i="6"/>
  <c r="CN47" i="6" s="1"/>
  <c r="BT47" i="6"/>
  <c r="BX200" i="6"/>
  <c r="CH200" i="6" s="1"/>
  <c r="BN200" i="6"/>
  <c r="BZ202" i="6"/>
  <c r="CJ202" i="6" s="1"/>
  <c r="BP202" i="6"/>
  <c r="BX46" i="6"/>
  <c r="CH46" i="6" s="1"/>
  <c r="BN46" i="6"/>
  <c r="CC128" i="6"/>
  <c r="CM128" i="6" s="1"/>
  <c r="BS128" i="6"/>
  <c r="BZ198" i="6"/>
  <c r="CJ198" i="6" s="1"/>
  <c r="BP198" i="6"/>
  <c r="CE32" i="6"/>
  <c r="CO32" i="6" s="1"/>
  <c r="BU32" i="6"/>
  <c r="CC28" i="6"/>
  <c r="CM28" i="6" s="1"/>
  <c r="BS28" i="6"/>
  <c r="CD90" i="6"/>
  <c r="CN90" i="6" s="1"/>
  <c r="BT90" i="6"/>
  <c r="BZ203" i="6"/>
  <c r="CJ203" i="6" s="1"/>
  <c r="BP203" i="6"/>
  <c r="BX60" i="6"/>
  <c r="CH60" i="6" s="1"/>
  <c r="BN60" i="6"/>
  <c r="BX73" i="6"/>
  <c r="CH73" i="6" s="1"/>
  <c r="BN73" i="6"/>
  <c r="BV196" i="6"/>
  <c r="BW196" i="6"/>
  <c r="CG196" i="6" s="1"/>
  <c r="BM196" i="6"/>
  <c r="BX128" i="6"/>
  <c r="CH128" i="6" s="1"/>
  <c r="BN128" i="6"/>
  <c r="CB51" i="6"/>
  <c r="CL51" i="6" s="1"/>
  <c r="BW51" i="6"/>
  <c r="CG51" i="6" s="1"/>
  <c r="BV51" i="6"/>
  <c r="CA28" i="6"/>
  <c r="CK28" i="6" s="1"/>
  <c r="BQ28" i="6"/>
  <c r="BV203" i="6"/>
  <c r="BW203" i="6"/>
  <c r="CG203" i="6" s="1"/>
  <c r="BM203" i="6"/>
  <c r="CE196" i="6"/>
  <c r="CO196" i="6" s="1"/>
  <c r="BU196" i="6"/>
  <c r="BY48" i="6"/>
  <c r="CI48" i="6" s="1"/>
  <c r="BO48" i="6"/>
  <c r="CD51" i="6"/>
  <c r="CN51" i="6" s="1"/>
  <c r="BY60" i="6"/>
  <c r="CI60" i="6" s="1"/>
  <c r="BO60" i="6"/>
  <c r="CA32" i="6"/>
  <c r="CK32" i="6" s="1"/>
  <c r="BQ32" i="6"/>
  <c r="CB49" i="6"/>
  <c r="CL49" i="6" s="1"/>
  <c r="CD28" i="6"/>
  <c r="CN28" i="6" s="1"/>
  <c r="BT28" i="6"/>
  <c r="CE189" i="6"/>
  <c r="CO189" i="6" s="1"/>
  <c r="BU189" i="6"/>
  <c r="CB210" i="6"/>
  <c r="CL210" i="6" s="1"/>
  <c r="BR210" i="6"/>
  <c r="CE190" i="6"/>
  <c r="CO190" i="6" s="1"/>
  <c r="BU190" i="6"/>
  <c r="CE180" i="6"/>
  <c r="CO180" i="6" s="1"/>
  <c r="BU180" i="6"/>
  <c r="CD171" i="6"/>
  <c r="CN171" i="6" s="1"/>
  <c r="BT171" i="6"/>
  <c r="BS163" i="6"/>
  <c r="CC163" i="6"/>
  <c r="CM163" i="6" s="1"/>
  <c r="BY157" i="6"/>
  <c r="CI157" i="6" s="1"/>
  <c r="BO157" i="6"/>
  <c r="CB133" i="6"/>
  <c r="CL133" i="6" s="1"/>
  <c r="BR133" i="6"/>
  <c r="CC190" i="6"/>
  <c r="CM190" i="6" s="1"/>
  <c r="BS190" i="6"/>
  <c r="CD209" i="6"/>
  <c r="CN209" i="6" s="1"/>
  <c r="BT209" i="6"/>
  <c r="BX189" i="6"/>
  <c r="CH189" i="6" s="1"/>
  <c r="BN189" i="6"/>
  <c r="CC176" i="6"/>
  <c r="CM176" i="6" s="1"/>
  <c r="BS176" i="6"/>
  <c r="BZ168" i="6"/>
  <c r="CJ168" i="6" s="1"/>
  <c r="BP168" i="6"/>
  <c r="BZ160" i="6"/>
  <c r="CJ160" i="6" s="1"/>
  <c r="BP160" i="6"/>
  <c r="CC141" i="6"/>
  <c r="CM141" i="6" s="1"/>
  <c r="BS141" i="6"/>
  <c r="BQ42" i="6"/>
  <c r="CA42" i="6"/>
  <c r="CK42" i="6" s="1"/>
  <c r="BY156" i="6"/>
  <c r="CI156" i="6" s="1"/>
  <c r="BO156" i="6"/>
  <c r="CE194" i="6"/>
  <c r="CO194" i="6" s="1"/>
  <c r="BU194" i="6"/>
  <c r="BZ181" i="6"/>
  <c r="CJ181" i="6" s="1"/>
  <c r="BP181" i="6"/>
  <c r="BY172" i="6"/>
  <c r="CI172" i="6" s="1"/>
  <c r="BO172" i="6"/>
  <c r="BZ163" i="6"/>
  <c r="CJ163" i="6" s="1"/>
  <c r="BP163" i="6"/>
  <c r="BC173" i="6"/>
  <c r="BY155" i="6"/>
  <c r="CI155" i="6" s="1"/>
  <c r="BO155" i="6"/>
  <c r="CD108" i="6"/>
  <c r="CN108" i="6" s="1"/>
  <c r="BT108" i="6"/>
  <c r="BX194" i="6"/>
  <c r="CH194" i="6" s="1"/>
  <c r="BN194" i="6"/>
  <c r="BX210" i="6"/>
  <c r="CH210" i="6" s="1"/>
  <c r="BN210" i="6"/>
  <c r="CC189" i="6"/>
  <c r="CM189" i="6" s="1"/>
  <c r="BS189" i="6"/>
  <c r="CE178" i="6"/>
  <c r="CO178" i="6" s="1"/>
  <c r="BU178" i="6"/>
  <c r="CE168" i="6"/>
  <c r="CO168" i="6" s="1"/>
  <c r="BU168" i="6"/>
  <c r="CA162" i="6"/>
  <c r="CK162" i="6" s="1"/>
  <c r="BQ162" i="6"/>
  <c r="BW156" i="6"/>
  <c r="CG156" i="6" s="1"/>
  <c r="BV156" i="6"/>
  <c r="BM156" i="6"/>
  <c r="BW113" i="6"/>
  <c r="CG113" i="6" s="1"/>
  <c r="BV113" i="6"/>
  <c r="BM113" i="6"/>
  <c r="CC162" i="6"/>
  <c r="CM162" i="6" s="1"/>
  <c r="BS162" i="6"/>
  <c r="BY197" i="6"/>
  <c r="CI197" i="6" s="1"/>
  <c r="BO197" i="6"/>
  <c r="CD182" i="6"/>
  <c r="CN182" i="6" s="1"/>
  <c r="BT182" i="6"/>
  <c r="CE172" i="6"/>
  <c r="CO172" i="6" s="1"/>
  <c r="BU172" i="6"/>
  <c r="CD164" i="6"/>
  <c r="CN164" i="6" s="1"/>
  <c r="BT164" i="6"/>
  <c r="CD156" i="6"/>
  <c r="CN156" i="6" s="1"/>
  <c r="BT156" i="6"/>
  <c r="BX87" i="6"/>
  <c r="CH87" i="6" s="1"/>
  <c r="BN87" i="6"/>
  <c r="BY178" i="6"/>
  <c r="CI178" i="6" s="1"/>
  <c r="BO178" i="6"/>
  <c r="CB194" i="6"/>
  <c r="CL194" i="6" s="1"/>
  <c r="BR194" i="6"/>
  <c r="CE181" i="6"/>
  <c r="CO181" i="6" s="1"/>
  <c r="BU181" i="6"/>
  <c r="CD172" i="6"/>
  <c r="CN172" i="6" s="1"/>
  <c r="BT172" i="6"/>
  <c r="CC164" i="6"/>
  <c r="CM164" i="6" s="1"/>
  <c r="BS164" i="6"/>
  <c r="BY158" i="6"/>
  <c r="CI158" i="6" s="1"/>
  <c r="BO158" i="6"/>
  <c r="BZ124" i="6"/>
  <c r="CJ124" i="6" s="1"/>
  <c r="BP124" i="6"/>
  <c r="CE161" i="6"/>
  <c r="CO161" i="6" s="1"/>
  <c r="BU161" i="6"/>
  <c r="CA194" i="6"/>
  <c r="CK194" i="6" s="1"/>
  <c r="BQ194" i="6"/>
  <c r="BX180" i="6"/>
  <c r="CH180" i="6" s="1"/>
  <c r="BN180" i="6"/>
  <c r="CE171" i="6"/>
  <c r="CO171" i="6" s="1"/>
  <c r="BU171" i="6"/>
  <c r="CD163" i="6"/>
  <c r="CN163" i="6" s="1"/>
  <c r="BT163" i="6"/>
  <c r="BH173" i="6"/>
  <c r="CD155" i="6"/>
  <c r="CN155" i="6" s="1"/>
  <c r="BT155" i="6"/>
  <c r="BZ98" i="6"/>
  <c r="CJ98" i="6" s="1"/>
  <c r="BP98" i="6"/>
  <c r="CC142" i="6"/>
  <c r="CM142" i="6" s="1"/>
  <c r="BS142" i="6"/>
  <c r="BD154" i="6"/>
  <c r="BZ136" i="6"/>
  <c r="CJ136" i="6" s="1"/>
  <c r="BP136" i="6"/>
  <c r="CD123" i="6"/>
  <c r="CN123" i="6" s="1"/>
  <c r="BT123" i="6"/>
  <c r="CC115" i="6"/>
  <c r="CM115" i="6" s="1"/>
  <c r="BS115" i="6"/>
  <c r="CD105" i="6"/>
  <c r="CN105" i="6" s="1"/>
  <c r="BT105" i="6"/>
  <c r="CD96" i="6"/>
  <c r="CN96" i="6" s="1"/>
  <c r="BT96" i="6"/>
  <c r="CB82" i="6"/>
  <c r="CL82" i="6" s="1"/>
  <c r="BR82" i="6"/>
  <c r="CB67" i="6"/>
  <c r="CL67" i="6" s="1"/>
  <c r="BR67" i="6"/>
  <c r="BW58" i="6"/>
  <c r="CG58" i="6" s="1"/>
  <c r="BV58" i="6"/>
  <c r="BM58" i="6"/>
  <c r="BY153" i="6"/>
  <c r="CI153" i="6" s="1"/>
  <c r="BO153" i="6"/>
  <c r="CB142" i="6"/>
  <c r="CL142" i="6" s="1"/>
  <c r="BR142" i="6"/>
  <c r="CC133" i="6"/>
  <c r="CM133" i="6" s="1"/>
  <c r="BS133" i="6"/>
  <c r="CC123" i="6"/>
  <c r="CM123" i="6" s="1"/>
  <c r="BS123" i="6"/>
  <c r="CB115" i="6"/>
  <c r="CL115" i="6" s="1"/>
  <c r="BR115" i="6"/>
  <c r="CC105" i="6"/>
  <c r="CM105" i="6" s="1"/>
  <c r="BS105" i="6"/>
  <c r="BY99" i="6"/>
  <c r="CI99" i="6" s="1"/>
  <c r="BO99" i="6"/>
  <c r="CC85" i="6"/>
  <c r="CM85" i="6" s="1"/>
  <c r="BS85" i="6"/>
  <c r="BZ77" i="6"/>
  <c r="CJ77" i="6" s="1"/>
  <c r="BP77" i="6"/>
  <c r="BX62" i="6"/>
  <c r="CH62" i="6" s="1"/>
  <c r="BN62" i="6"/>
  <c r="CE31" i="6"/>
  <c r="CO31" i="6" s="1"/>
  <c r="BU31" i="6"/>
  <c r="BX143" i="6"/>
  <c r="CH143" i="6" s="1"/>
  <c r="BN143" i="6"/>
  <c r="BA154" i="6"/>
  <c r="BW136" i="6"/>
  <c r="CG136" i="6" s="1"/>
  <c r="BM136" i="6"/>
  <c r="BV136" i="6"/>
  <c r="BY124" i="6"/>
  <c r="CI124" i="6" s="1"/>
  <c r="BO124" i="6"/>
  <c r="BX117" i="6"/>
  <c r="CH117" i="6" s="1"/>
  <c r="BN117" i="6"/>
  <c r="BY106" i="6"/>
  <c r="CI106" i="6" s="1"/>
  <c r="BO106" i="6"/>
  <c r="CE99" i="6"/>
  <c r="CO99" i="6" s="1"/>
  <c r="BU99" i="6"/>
  <c r="BW87" i="6"/>
  <c r="CG87" i="6" s="1"/>
  <c r="BV87" i="6"/>
  <c r="BM87" i="6"/>
  <c r="CC80" i="6"/>
  <c r="CM80" i="6" s="1"/>
  <c r="BS80" i="6"/>
  <c r="CD65" i="6"/>
  <c r="CN65" i="6" s="1"/>
  <c r="BT65" i="6"/>
  <c r="BB59" i="6"/>
  <c r="BX43" i="6"/>
  <c r="CH43" i="6" s="1"/>
  <c r="BN43" i="6"/>
  <c r="CE147" i="6"/>
  <c r="CO147" i="6" s="1"/>
  <c r="BU147" i="6"/>
  <c r="CA141" i="6"/>
  <c r="CK141" i="6" s="1"/>
  <c r="BQ141" i="6"/>
  <c r="BZ133" i="6"/>
  <c r="CJ133" i="6" s="1"/>
  <c r="BP133" i="6"/>
  <c r="CD121" i="6"/>
  <c r="CN121" i="6" s="1"/>
  <c r="BT121" i="6"/>
  <c r="CC113" i="6"/>
  <c r="CM113" i="6" s="1"/>
  <c r="BS113" i="6"/>
  <c r="BX102" i="6"/>
  <c r="CH102" i="6" s="1"/>
  <c r="BN102" i="6"/>
  <c r="CD87" i="6"/>
  <c r="CN87" i="6" s="1"/>
  <c r="BT87" i="6"/>
  <c r="CE77" i="6"/>
  <c r="CO77" i="6" s="1"/>
  <c r="BU77" i="6"/>
  <c r="CE64" i="6"/>
  <c r="CO64" i="6" s="1"/>
  <c r="BU64" i="6"/>
  <c r="CE43" i="6"/>
  <c r="CO43" i="6" s="1"/>
  <c r="BU43" i="6"/>
  <c r="BX146" i="6"/>
  <c r="CH146" i="6" s="1"/>
  <c r="BN146" i="6"/>
  <c r="BB154" i="6"/>
  <c r="BX138" i="6"/>
  <c r="CH138" i="6" s="1"/>
  <c r="BN138" i="6"/>
  <c r="CA126" i="6"/>
  <c r="CK126" i="6" s="1"/>
  <c r="BQ126" i="6"/>
  <c r="BW120" i="6"/>
  <c r="CG120" i="6" s="1"/>
  <c r="BV120" i="6"/>
  <c r="BM120" i="6"/>
  <c r="CA108" i="6"/>
  <c r="CK108" i="6" s="1"/>
  <c r="BQ108" i="6"/>
  <c r="BW102" i="6"/>
  <c r="CG102" i="6" s="1"/>
  <c r="BV102" i="6"/>
  <c r="BM102" i="6"/>
  <c r="CC94" i="6"/>
  <c r="CM94" i="6" s="1"/>
  <c r="BS94" i="6"/>
  <c r="BW82" i="6"/>
  <c r="CG82" i="6" s="1"/>
  <c r="BV82" i="6"/>
  <c r="BM82" i="6"/>
  <c r="BW67" i="6"/>
  <c r="CG67" i="6" s="1"/>
  <c r="BV67" i="6"/>
  <c r="BM67" i="6"/>
  <c r="CB57" i="6"/>
  <c r="CL57" i="6" s="1"/>
  <c r="BR57" i="6"/>
  <c r="CD152" i="6"/>
  <c r="CN152" i="6" s="1"/>
  <c r="BT152" i="6"/>
  <c r="CE142" i="6"/>
  <c r="CO142" i="6" s="1"/>
  <c r="BU142" i="6"/>
  <c r="BF154" i="6"/>
  <c r="CB136" i="6"/>
  <c r="CL136" i="6" s="1"/>
  <c r="BR136" i="6"/>
  <c r="BX123" i="6"/>
  <c r="CH123" i="6" s="1"/>
  <c r="BN123" i="6"/>
  <c r="BW115" i="6"/>
  <c r="CG115" i="6" s="1"/>
  <c r="BM115" i="6"/>
  <c r="BV115" i="6"/>
  <c r="BZ104" i="6"/>
  <c r="CJ104" i="6" s="1"/>
  <c r="BP104" i="6"/>
  <c r="BZ95" i="6"/>
  <c r="CJ95" i="6" s="1"/>
  <c r="BP95" i="6"/>
  <c r="BB97" i="6"/>
  <c r="BX81" i="6"/>
  <c r="CH81" i="6" s="1"/>
  <c r="BN81" i="6"/>
  <c r="BY66" i="6"/>
  <c r="CI66" i="6" s="1"/>
  <c r="BO66" i="6"/>
  <c r="BZ46" i="6"/>
  <c r="CJ46" i="6" s="1"/>
  <c r="BP46" i="6"/>
  <c r="CE151" i="6"/>
  <c r="CO151" i="6" s="1"/>
  <c r="BU151" i="6"/>
  <c r="BX141" i="6"/>
  <c r="CH141" i="6" s="1"/>
  <c r="BN141" i="6"/>
  <c r="BW133" i="6"/>
  <c r="CG133" i="6" s="1"/>
  <c r="BV133" i="6"/>
  <c r="BM133" i="6"/>
  <c r="BW123" i="6"/>
  <c r="CG123" i="6" s="1"/>
  <c r="BV123" i="6"/>
  <c r="BM123" i="6"/>
  <c r="BX114" i="6"/>
  <c r="CH114" i="6" s="1"/>
  <c r="BN114" i="6"/>
  <c r="BW105" i="6"/>
  <c r="CG105" i="6" s="1"/>
  <c r="BV105" i="6"/>
  <c r="BM105" i="6"/>
  <c r="BG116" i="6"/>
  <c r="CC98" i="6"/>
  <c r="CM98" i="6" s="1"/>
  <c r="BS98" i="6"/>
  <c r="BW85" i="6"/>
  <c r="CG85" i="6" s="1"/>
  <c r="BV85" i="6"/>
  <c r="BM85" i="6"/>
  <c r="CD76" i="6"/>
  <c r="CN76" i="6" s="1"/>
  <c r="BT76" i="6"/>
  <c r="CC61" i="6"/>
  <c r="CM61" i="6" s="1"/>
  <c r="BS61" i="6"/>
  <c r="CC27" i="6"/>
  <c r="CM27" i="6" s="1"/>
  <c r="BS27" i="6"/>
  <c r="CD34" i="6"/>
  <c r="CN34" i="6" s="1"/>
  <c r="BT34" i="6"/>
  <c r="BW33" i="6"/>
  <c r="CG33" i="6" s="1"/>
  <c r="BM33" i="6"/>
  <c r="BV33" i="6"/>
  <c r="BZ91" i="6"/>
  <c r="CJ91" i="6" s="1"/>
  <c r="BP91" i="6"/>
  <c r="BI211" i="6"/>
  <c r="CE193" i="6"/>
  <c r="CO193" i="6" s="1"/>
  <c r="BU193" i="6"/>
  <c r="BV54" i="6"/>
  <c r="BW54" i="6"/>
  <c r="CG54" i="6" s="1"/>
  <c r="CD207" i="6"/>
  <c r="CN207" i="6" s="1"/>
  <c r="BT207" i="6"/>
  <c r="BX111" i="6"/>
  <c r="CH111" i="6" s="1"/>
  <c r="BN111" i="6"/>
  <c r="BY93" i="6"/>
  <c r="CI93" i="6" s="1"/>
  <c r="BO93" i="6"/>
  <c r="BZ131" i="6"/>
  <c r="CJ131" i="6" s="1"/>
  <c r="BP131" i="6"/>
  <c r="CD71" i="6"/>
  <c r="CN71" i="6" s="1"/>
  <c r="BT71" i="6"/>
  <c r="CE149" i="6"/>
  <c r="CO149" i="6" s="1"/>
  <c r="BU149" i="6"/>
  <c r="BZ29" i="6"/>
  <c r="CJ29" i="6" s="1"/>
  <c r="BP29" i="6"/>
  <c r="CB110" i="6"/>
  <c r="CL110" i="6" s="1"/>
  <c r="BR110" i="6"/>
  <c r="BY24" i="6"/>
  <c r="CI24" i="6" s="1"/>
  <c r="BO24" i="6"/>
  <c r="CC25" i="6"/>
  <c r="CM25" i="6" s="1"/>
  <c r="BS25" i="6"/>
  <c r="CC169" i="6"/>
  <c r="CM169" i="6" s="1"/>
  <c r="BS169" i="6"/>
  <c r="CA149" i="6"/>
  <c r="CK149" i="6" s="1"/>
  <c r="BQ149" i="6"/>
  <c r="BD211" i="6"/>
  <c r="BZ193" i="6"/>
  <c r="CJ193" i="6" s="1"/>
  <c r="BP193" i="6"/>
  <c r="CA131" i="6"/>
  <c r="CK131" i="6" s="1"/>
  <c r="BQ131" i="6"/>
  <c r="CD111" i="6"/>
  <c r="CN111" i="6" s="1"/>
  <c r="BT111" i="6"/>
  <c r="BZ206" i="6"/>
  <c r="CJ206" i="6" s="1"/>
  <c r="BP206" i="6"/>
  <c r="CA129" i="6"/>
  <c r="CK129" i="6" s="1"/>
  <c r="BQ129" i="6"/>
  <c r="BX34" i="6"/>
  <c r="CH34" i="6" s="1"/>
  <c r="BN34" i="6"/>
  <c r="CA169" i="6"/>
  <c r="CK169" i="6" s="1"/>
  <c r="BQ169" i="6"/>
  <c r="BY129" i="6"/>
  <c r="CI129" i="6" s="1"/>
  <c r="BO129" i="6"/>
  <c r="BZ187" i="6"/>
  <c r="CJ187" i="6" s="1"/>
  <c r="BP187" i="6"/>
  <c r="BY74" i="6"/>
  <c r="CI74" i="6" s="1"/>
  <c r="BO74" i="6"/>
  <c r="BZ149" i="6"/>
  <c r="CJ149" i="6" s="1"/>
  <c r="BP149" i="6"/>
  <c r="BZ205" i="6"/>
  <c r="CJ205" i="6" s="1"/>
  <c r="BP205" i="6"/>
  <c r="CC38" i="6"/>
  <c r="CM38" i="6" s="1"/>
  <c r="BS38" i="6"/>
  <c r="CD112" i="6"/>
  <c r="CN112" i="6" s="1"/>
  <c r="BT112" i="6"/>
  <c r="BW50" i="6"/>
  <c r="CG50" i="6" s="1"/>
  <c r="BV50" i="6"/>
  <c r="CB112" i="6"/>
  <c r="CL112" i="6" s="1"/>
  <c r="BR112" i="6"/>
  <c r="BF40" i="6"/>
  <c r="CB22" i="6"/>
  <c r="CL22" i="6" s="1"/>
  <c r="BR22" i="6"/>
  <c r="CA177" i="6"/>
  <c r="CK177" i="6" s="1"/>
  <c r="BQ177" i="6"/>
  <c r="BW73" i="6"/>
  <c r="CG73" i="6" s="1"/>
  <c r="BV73" i="6"/>
  <c r="BM73" i="6"/>
  <c r="CD53" i="6"/>
  <c r="CN53" i="6" s="1"/>
  <c r="BZ74" i="6"/>
  <c r="CJ74" i="6" s="1"/>
  <c r="BP74" i="6"/>
  <c r="BV188" i="6"/>
  <c r="BW188" i="6"/>
  <c r="CG188" i="6" s="1"/>
  <c r="BM188" i="6"/>
  <c r="CE185" i="6"/>
  <c r="CO185" i="6" s="1"/>
  <c r="BU185" i="6"/>
  <c r="CB131" i="6"/>
  <c r="CL131" i="6" s="1"/>
  <c r="BR131" i="6"/>
  <c r="BY47" i="6"/>
  <c r="CI47" i="6" s="1"/>
  <c r="BO47" i="6"/>
  <c r="CD60" i="6"/>
  <c r="CN60" i="6" s="1"/>
  <c r="BT60" i="6"/>
  <c r="BX35" i="6"/>
  <c r="CH35" i="6" s="1"/>
  <c r="BN35" i="6"/>
  <c r="CD32" i="6"/>
  <c r="CN32" i="6" s="1"/>
  <c r="BT32" i="6"/>
  <c r="CE204" i="6"/>
  <c r="CO204" i="6" s="1"/>
  <c r="BU204" i="6"/>
  <c r="CE202" i="6"/>
  <c r="CO202" i="6" s="1"/>
  <c r="BU202" i="6"/>
  <c r="BC97" i="6"/>
  <c r="BY79" i="6"/>
  <c r="CI79" i="6" s="1"/>
  <c r="BO79" i="6"/>
  <c r="CA196" i="6"/>
  <c r="CK196" i="6" s="1"/>
  <c r="BQ196" i="6"/>
  <c r="CB26" i="6"/>
  <c r="CL26" i="6" s="1"/>
  <c r="BR26" i="6"/>
  <c r="CC26" i="6"/>
  <c r="CM26" i="6" s="1"/>
  <c r="BS26" i="6"/>
  <c r="BY128" i="6"/>
  <c r="CI128" i="6" s="1"/>
  <c r="BO128" i="6"/>
  <c r="BX198" i="6"/>
  <c r="CH198" i="6" s="1"/>
  <c r="BN198" i="6"/>
  <c r="CB90" i="6"/>
  <c r="CL90" i="6" s="1"/>
  <c r="BR90" i="6"/>
  <c r="BG59" i="6"/>
  <c r="CC41" i="6"/>
  <c r="CM41" i="6" s="1"/>
  <c r="BS41" i="6"/>
  <c r="BX93" i="6"/>
  <c r="CH93" i="6" s="1"/>
  <c r="BN93" i="6"/>
  <c r="CA204" i="6"/>
  <c r="CK204" i="6" s="1"/>
  <c r="BQ204" i="6"/>
  <c r="CA26" i="6"/>
  <c r="CK26" i="6" s="1"/>
  <c r="BQ26" i="6"/>
  <c r="BX27" i="6"/>
  <c r="CH27" i="6" s="1"/>
  <c r="BN27" i="6"/>
  <c r="CD89" i="6"/>
  <c r="CN89" i="6" s="1"/>
  <c r="BT89" i="6"/>
  <c r="CC89" i="6"/>
  <c r="CM89" i="6" s="1"/>
  <c r="BS89" i="6"/>
  <c r="CA70" i="6"/>
  <c r="CK70" i="6" s="1"/>
  <c r="BQ70" i="6"/>
  <c r="CA202" i="6"/>
  <c r="CK202" i="6" s="1"/>
  <c r="BQ202" i="6"/>
  <c r="BY182" i="6"/>
  <c r="CI182" i="6" s="1"/>
  <c r="BO182" i="6"/>
  <c r="CE209" i="6"/>
  <c r="CO209" i="6" s="1"/>
  <c r="BU209" i="6"/>
  <c r="BW190" i="6"/>
  <c r="CG190" i="6" s="1"/>
  <c r="BV190" i="6"/>
  <c r="BM190" i="6"/>
  <c r="BV180" i="6"/>
  <c r="BW180" i="6"/>
  <c r="CG180" i="6" s="1"/>
  <c r="BM180" i="6"/>
  <c r="BX170" i="6"/>
  <c r="CH170" i="6" s="1"/>
  <c r="BN170" i="6"/>
  <c r="CE162" i="6"/>
  <c r="CO162" i="6" s="1"/>
  <c r="BU162" i="6"/>
  <c r="CA156" i="6"/>
  <c r="CK156" i="6" s="1"/>
  <c r="BQ156" i="6"/>
  <c r="CB127" i="6"/>
  <c r="CL127" i="6" s="1"/>
  <c r="BR127" i="6"/>
  <c r="CE179" i="6"/>
  <c r="CO179" i="6" s="1"/>
  <c r="BU179" i="6"/>
  <c r="BY208" i="6"/>
  <c r="CI208" i="6" s="1"/>
  <c r="BO208" i="6"/>
  <c r="CD184" i="6"/>
  <c r="CN184" i="6" s="1"/>
  <c r="BT184" i="6"/>
  <c r="CE175" i="6"/>
  <c r="CO175" i="6" s="1"/>
  <c r="BU175" i="6"/>
  <c r="CB167" i="6"/>
  <c r="CL167" i="6" s="1"/>
  <c r="BR167" i="6"/>
  <c r="CB159" i="6"/>
  <c r="CL159" i="6" s="1"/>
  <c r="BR159" i="6"/>
  <c r="CC114" i="6"/>
  <c r="CM114" i="6" s="1"/>
  <c r="BS114" i="6"/>
  <c r="BZ27" i="6"/>
  <c r="CJ27" i="6" s="1"/>
  <c r="BP27" i="6"/>
  <c r="CD126" i="6"/>
  <c r="CN126" i="6" s="1"/>
  <c r="BT126" i="6"/>
  <c r="BW194" i="6"/>
  <c r="CG194" i="6" s="1"/>
  <c r="BV194" i="6"/>
  <c r="BM194" i="6"/>
  <c r="CB180" i="6"/>
  <c r="CL180" i="6" s="1"/>
  <c r="BR180" i="6"/>
  <c r="CA171" i="6"/>
  <c r="CK171" i="6" s="1"/>
  <c r="BQ171" i="6"/>
  <c r="CB162" i="6"/>
  <c r="CL162" i="6" s="1"/>
  <c r="BR162" i="6"/>
  <c r="BX153" i="6"/>
  <c r="CH153" i="6" s="1"/>
  <c r="BN153" i="6"/>
  <c r="CD104" i="6"/>
  <c r="CN104" i="6" s="1"/>
  <c r="BT104" i="6"/>
  <c r="CC184" i="6"/>
  <c r="CM184" i="6" s="1"/>
  <c r="BS184" i="6"/>
  <c r="CA209" i="6"/>
  <c r="CK209" i="6" s="1"/>
  <c r="BQ209" i="6"/>
  <c r="CA184" i="6"/>
  <c r="CK184" i="6" s="1"/>
  <c r="BQ184" i="6"/>
  <c r="BV178" i="6"/>
  <c r="BM178" i="6"/>
  <c r="BW178" i="6"/>
  <c r="CG178" i="6" s="1"/>
  <c r="BW168" i="6"/>
  <c r="CG168" i="6" s="1"/>
  <c r="BV168" i="6"/>
  <c r="BM168" i="6"/>
  <c r="CC161" i="6"/>
  <c r="CM161" i="6" s="1"/>
  <c r="BS161" i="6"/>
  <c r="BX155" i="6"/>
  <c r="CH155" i="6" s="1"/>
  <c r="BN155" i="6"/>
  <c r="CE65" i="6"/>
  <c r="CO65" i="6" s="1"/>
  <c r="BU65" i="6"/>
  <c r="CA159" i="6"/>
  <c r="CK159" i="6" s="1"/>
  <c r="BQ159" i="6"/>
  <c r="CA195" i="6"/>
  <c r="CK195" i="6" s="1"/>
  <c r="BQ195" i="6"/>
  <c r="BX181" i="6"/>
  <c r="CH181" i="6" s="1"/>
  <c r="BN181" i="6"/>
  <c r="BW172" i="6"/>
  <c r="CG172" i="6" s="1"/>
  <c r="BV172" i="6"/>
  <c r="BM172" i="6"/>
  <c r="BX163" i="6"/>
  <c r="CH163" i="6" s="1"/>
  <c r="BN163" i="6"/>
  <c r="BA173" i="6"/>
  <c r="BW155" i="6"/>
  <c r="CG155" i="6" s="1"/>
  <c r="BM155" i="6"/>
  <c r="BV155" i="6"/>
  <c r="BX83" i="6"/>
  <c r="CH83" i="6" s="1"/>
  <c r="BN83" i="6"/>
  <c r="BW165" i="6"/>
  <c r="CG165" i="6" s="1"/>
  <c r="BV165" i="6"/>
  <c r="BM165" i="6"/>
  <c r="CE191" i="6"/>
  <c r="CO191" i="6" s="1"/>
  <c r="BU191" i="6"/>
  <c r="BV181" i="6"/>
  <c r="BW181" i="6"/>
  <c r="CG181" i="6" s="1"/>
  <c r="BM181" i="6"/>
  <c r="BX171" i="6"/>
  <c r="CH171" i="6" s="1"/>
  <c r="BN171" i="6"/>
  <c r="CE163" i="6"/>
  <c r="CO163" i="6" s="1"/>
  <c r="BU163" i="6"/>
  <c r="BQ157" i="6"/>
  <c r="CA157" i="6"/>
  <c r="CK157" i="6" s="1"/>
  <c r="BZ120" i="6"/>
  <c r="CJ120" i="6" s="1"/>
  <c r="BP120" i="6"/>
  <c r="BD173" i="6"/>
  <c r="BZ155" i="6"/>
  <c r="CJ155" i="6" s="1"/>
  <c r="BP155" i="6"/>
  <c r="CD191" i="6"/>
  <c r="CN191" i="6" s="1"/>
  <c r="BT191" i="6"/>
  <c r="BZ179" i="6"/>
  <c r="CJ179" i="6" s="1"/>
  <c r="BP179" i="6"/>
  <c r="BW171" i="6"/>
  <c r="CG171" i="6" s="1"/>
  <c r="BM171" i="6"/>
  <c r="BV171" i="6"/>
  <c r="BX162" i="6"/>
  <c r="CH162" i="6" s="1"/>
  <c r="BN162" i="6"/>
  <c r="CE153" i="6"/>
  <c r="CO153" i="6" s="1"/>
  <c r="BU153" i="6"/>
  <c r="BZ86" i="6"/>
  <c r="CJ86" i="6" s="1"/>
  <c r="BP86" i="6"/>
  <c r="CE141" i="6"/>
  <c r="CO141" i="6" s="1"/>
  <c r="BU141" i="6"/>
  <c r="CB134" i="6"/>
  <c r="CL134" i="6" s="1"/>
  <c r="BR134" i="6"/>
  <c r="BX122" i="6"/>
  <c r="CH122" i="6" s="1"/>
  <c r="BN122" i="6"/>
  <c r="CE114" i="6"/>
  <c r="CO114" i="6" s="1"/>
  <c r="BU114" i="6"/>
  <c r="BX104" i="6"/>
  <c r="CH104" i="6" s="1"/>
  <c r="BN104" i="6"/>
  <c r="BX95" i="6"/>
  <c r="CH95" i="6" s="1"/>
  <c r="BN95" i="6"/>
  <c r="CD81" i="6"/>
  <c r="CN81" i="6" s="1"/>
  <c r="BT81" i="6"/>
  <c r="CE66" i="6"/>
  <c r="CO66" i="6" s="1"/>
  <c r="BU66" i="6"/>
  <c r="BY57" i="6"/>
  <c r="CI57" i="6" s="1"/>
  <c r="BO57" i="6"/>
  <c r="CA152" i="6"/>
  <c r="CK152" i="6" s="1"/>
  <c r="BQ152" i="6"/>
  <c r="CD141" i="6"/>
  <c r="CN141" i="6" s="1"/>
  <c r="BT141" i="6"/>
  <c r="CE132" i="6"/>
  <c r="CO132" i="6" s="1"/>
  <c r="BU132" i="6"/>
  <c r="CE122" i="6"/>
  <c r="CO122" i="6" s="1"/>
  <c r="BU122" i="6"/>
  <c r="CD114" i="6"/>
  <c r="CN114" i="6" s="1"/>
  <c r="BT114" i="6"/>
  <c r="CE104" i="6"/>
  <c r="CO104" i="6" s="1"/>
  <c r="BU104" i="6"/>
  <c r="CA98" i="6"/>
  <c r="CK98" i="6" s="1"/>
  <c r="BQ98" i="6"/>
  <c r="CE84" i="6"/>
  <c r="CO84" i="6" s="1"/>
  <c r="BU84" i="6"/>
  <c r="CB76" i="6"/>
  <c r="CL76" i="6" s="1"/>
  <c r="BR76" i="6"/>
  <c r="CA61" i="6"/>
  <c r="CK61" i="6" s="1"/>
  <c r="BQ61" i="6"/>
  <c r="CA27" i="6"/>
  <c r="CK27" i="6" s="1"/>
  <c r="BQ27" i="6"/>
  <c r="BZ142" i="6"/>
  <c r="CJ142" i="6" s="1"/>
  <c r="BP142" i="6"/>
  <c r="BY134" i="6"/>
  <c r="CI134" i="6" s="1"/>
  <c r="BO134" i="6"/>
  <c r="CA123" i="6"/>
  <c r="CK123" i="6" s="1"/>
  <c r="BQ123" i="6"/>
  <c r="BZ115" i="6"/>
  <c r="CJ115" i="6" s="1"/>
  <c r="BP115" i="6"/>
  <c r="CA105" i="6"/>
  <c r="CK105" i="6" s="1"/>
  <c r="BQ105" i="6"/>
  <c r="BW99" i="6"/>
  <c r="CG99" i="6" s="1"/>
  <c r="BM99" i="6"/>
  <c r="BV99" i="6"/>
  <c r="BY86" i="6"/>
  <c r="CI86" i="6" s="1"/>
  <c r="BO86" i="6"/>
  <c r="BX77" i="6"/>
  <c r="CH77" i="6" s="1"/>
  <c r="BN77" i="6"/>
  <c r="BX64" i="6"/>
  <c r="CH64" i="6" s="1"/>
  <c r="BN64" i="6"/>
  <c r="BZ42" i="6"/>
  <c r="CJ42" i="6" s="1"/>
  <c r="BP42" i="6"/>
  <c r="BW147" i="6"/>
  <c r="CG147" i="6" s="1"/>
  <c r="BV147" i="6"/>
  <c r="BM147" i="6"/>
  <c r="CC140" i="6"/>
  <c r="CM140" i="6" s="1"/>
  <c r="BS140" i="6"/>
  <c r="CB132" i="6"/>
  <c r="CL132" i="6" s="1"/>
  <c r="BR132" i="6"/>
  <c r="BX120" i="6"/>
  <c r="CH120" i="6" s="1"/>
  <c r="BN120" i="6"/>
  <c r="BZ109" i="6"/>
  <c r="CJ109" i="6" s="1"/>
  <c r="BP109" i="6"/>
  <c r="BZ101" i="6"/>
  <c r="CJ101" i="6" s="1"/>
  <c r="BP101" i="6"/>
  <c r="BX86" i="6"/>
  <c r="CH86" i="6" s="1"/>
  <c r="BN86" i="6"/>
  <c r="BW77" i="6"/>
  <c r="CG77" i="6" s="1"/>
  <c r="BV77" i="6"/>
  <c r="BM77" i="6"/>
  <c r="BW64" i="6"/>
  <c r="CG64" i="6" s="1"/>
  <c r="BV64" i="6"/>
  <c r="BM64" i="6"/>
  <c r="BW43" i="6"/>
  <c r="CG43" i="6" s="1"/>
  <c r="BV43" i="6"/>
  <c r="BM43" i="6"/>
  <c r="BZ145" i="6"/>
  <c r="CJ145" i="6" s="1"/>
  <c r="BP145" i="6"/>
  <c r="BZ137" i="6"/>
  <c r="CJ137" i="6" s="1"/>
  <c r="BP137" i="6"/>
  <c r="CC125" i="6"/>
  <c r="CM125" i="6" s="1"/>
  <c r="BS125" i="6"/>
  <c r="BZ119" i="6"/>
  <c r="CJ119" i="6" s="1"/>
  <c r="BP119" i="6"/>
  <c r="CC107" i="6"/>
  <c r="CM107" i="6" s="1"/>
  <c r="BS107" i="6"/>
  <c r="BY101" i="6"/>
  <c r="CI101" i="6" s="1"/>
  <c r="BO101" i="6"/>
  <c r="CC87" i="6"/>
  <c r="CM87" i="6" s="1"/>
  <c r="BS87" i="6"/>
  <c r="BY81" i="6"/>
  <c r="CI81" i="6" s="1"/>
  <c r="BO81" i="6"/>
  <c r="BZ66" i="6"/>
  <c r="CJ66" i="6" s="1"/>
  <c r="BP66" i="6"/>
  <c r="CE56" i="6"/>
  <c r="CO56" i="6" s="1"/>
  <c r="BX151" i="6"/>
  <c r="CH151" i="6" s="1"/>
  <c r="BN151" i="6"/>
  <c r="BW142" i="6"/>
  <c r="CG142" i="6" s="1"/>
  <c r="BV142" i="6"/>
  <c r="BM142" i="6"/>
  <c r="CD134" i="6"/>
  <c r="CN134" i="6" s="1"/>
  <c r="BT134" i="6"/>
  <c r="BZ122" i="6"/>
  <c r="CJ122" i="6" s="1"/>
  <c r="BP122" i="6"/>
  <c r="BY114" i="6"/>
  <c r="CI114" i="6" s="1"/>
  <c r="BO114" i="6"/>
  <c r="CB103" i="6"/>
  <c r="CL103" i="6" s="1"/>
  <c r="BR103" i="6"/>
  <c r="CB94" i="6"/>
  <c r="CL94" i="6" s="1"/>
  <c r="BR94" i="6"/>
  <c r="BZ80" i="6"/>
  <c r="CJ80" i="6" s="1"/>
  <c r="BP80" i="6"/>
  <c r="CA65" i="6"/>
  <c r="CK65" i="6" s="1"/>
  <c r="BQ65" i="6"/>
  <c r="CC43" i="6"/>
  <c r="CM43" i="6" s="1"/>
  <c r="BS43" i="6"/>
  <c r="BW151" i="6"/>
  <c r="CG151" i="6" s="1"/>
  <c r="BV151" i="6"/>
  <c r="BM151" i="6"/>
  <c r="BZ140" i="6"/>
  <c r="CJ140" i="6" s="1"/>
  <c r="BP140" i="6"/>
  <c r="BY132" i="6"/>
  <c r="CI132" i="6" s="1"/>
  <c r="BO132" i="6"/>
  <c r="BY122" i="6"/>
  <c r="CI122" i="6" s="1"/>
  <c r="BO122" i="6"/>
  <c r="BZ113" i="6"/>
  <c r="CJ113" i="6" s="1"/>
  <c r="BP113" i="6"/>
  <c r="BY104" i="6"/>
  <c r="CI104" i="6" s="1"/>
  <c r="BO104" i="6"/>
  <c r="CE96" i="6"/>
  <c r="CO96" i="6" s="1"/>
  <c r="BU96" i="6"/>
  <c r="BY84" i="6"/>
  <c r="CI84" i="6" s="1"/>
  <c r="BO84" i="6"/>
  <c r="BX75" i="6"/>
  <c r="CH75" i="6" s="1"/>
  <c r="BN75" i="6"/>
  <c r="BX58" i="6"/>
  <c r="CH58" i="6" s="1"/>
  <c r="BN58" i="6"/>
  <c r="BZ54" i="6"/>
  <c r="CJ54" i="6" s="1"/>
  <c r="BX205" i="6"/>
  <c r="CH205" i="6" s="1"/>
  <c r="BN205" i="6"/>
  <c r="BW88" i="6"/>
  <c r="CG88" i="6" s="1"/>
  <c r="BV88" i="6"/>
  <c r="BM88" i="6"/>
  <c r="BH211" i="6"/>
  <c r="CD193" i="6"/>
  <c r="CN193" i="6" s="1"/>
  <c r="BT193" i="6"/>
  <c r="BP200" i="6"/>
  <c r="BZ200" i="6"/>
  <c r="CJ200" i="6" s="1"/>
  <c r="CE92" i="6"/>
  <c r="CO92" i="6" s="1"/>
  <c r="BU92" i="6"/>
  <c r="CA38" i="6"/>
  <c r="CK38" i="6" s="1"/>
  <c r="BQ38" i="6"/>
  <c r="BY177" i="6"/>
  <c r="CI177" i="6" s="1"/>
  <c r="BO177" i="6"/>
  <c r="CC206" i="6"/>
  <c r="CM206" i="6" s="1"/>
  <c r="BS206" i="6"/>
  <c r="CC33" i="6"/>
  <c r="CM33" i="6" s="1"/>
  <c r="BS33" i="6"/>
  <c r="CE207" i="6"/>
  <c r="CO207" i="6" s="1"/>
  <c r="BU207" i="6"/>
  <c r="CB29" i="6"/>
  <c r="CL29" i="6" s="1"/>
  <c r="BR29" i="6"/>
  <c r="CA52" i="6"/>
  <c r="CK52" i="6" s="1"/>
  <c r="BQ207" i="6"/>
  <c r="CA207" i="6"/>
  <c r="CK207" i="6" s="1"/>
  <c r="CB23" i="6"/>
  <c r="CL23" i="6" s="1"/>
  <c r="BR23" i="6"/>
  <c r="CD93" i="6"/>
  <c r="CN93" i="6" s="1"/>
  <c r="BT93" i="6"/>
  <c r="BY34" i="6"/>
  <c r="CI34" i="6" s="1"/>
  <c r="BO34" i="6"/>
  <c r="BZ25" i="6"/>
  <c r="CJ25" i="6" s="1"/>
  <c r="BP25" i="6"/>
  <c r="BQ25" i="6"/>
  <c r="CA25" i="6"/>
  <c r="CK25" i="6" s="1"/>
  <c r="CE23" i="6"/>
  <c r="CO23" i="6" s="1"/>
  <c r="BU23" i="6"/>
  <c r="BV186" i="6"/>
  <c r="BW186" i="6"/>
  <c r="CG186" i="6" s="1"/>
  <c r="BM186" i="6"/>
  <c r="BY50" i="6"/>
  <c r="CI50" i="6" s="1"/>
  <c r="BO35" i="6"/>
  <c r="BY35" i="6"/>
  <c r="CI35" i="6" s="1"/>
  <c r="CA200" i="6"/>
  <c r="CK200" i="6" s="1"/>
  <c r="BQ200" i="6"/>
  <c r="CB149" i="6"/>
  <c r="CL149" i="6" s="1"/>
  <c r="BR149" i="6"/>
  <c r="CC50" i="6"/>
  <c r="CM50" i="6" s="1"/>
  <c r="BY54" i="6"/>
  <c r="CI54" i="6" s="1"/>
  <c r="BW36" i="6"/>
  <c r="CG36" i="6" s="1"/>
  <c r="BV36" i="6"/>
  <c r="BM36" i="6"/>
  <c r="BG211" i="6"/>
  <c r="CC193" i="6"/>
  <c r="CM193" i="6" s="1"/>
  <c r="BS193" i="6"/>
  <c r="CB129" i="6"/>
  <c r="CL129" i="6" s="1"/>
  <c r="BR129" i="6"/>
  <c r="CD199" i="6"/>
  <c r="CN199" i="6" s="1"/>
  <c r="BT199" i="6"/>
  <c r="CD88" i="6"/>
  <c r="CN88" i="6" s="1"/>
  <c r="BT88" i="6"/>
  <c r="CE53" i="6"/>
  <c r="CO53" i="6" s="1"/>
  <c r="BZ129" i="6"/>
  <c r="CJ129" i="6" s="1"/>
  <c r="BP129" i="6"/>
  <c r="CE24" i="6"/>
  <c r="CO24" i="6" s="1"/>
  <c r="BU24" i="6"/>
  <c r="CD44" i="6"/>
  <c r="CN44" i="6" s="1"/>
  <c r="BT44" i="6"/>
  <c r="CB200" i="6"/>
  <c r="CL200" i="6" s="1"/>
  <c r="BR200" i="6"/>
  <c r="BX53" i="6"/>
  <c r="CH53" i="6" s="1"/>
  <c r="BY111" i="6"/>
  <c r="CI111" i="6" s="1"/>
  <c r="BO111" i="6"/>
  <c r="CA47" i="6"/>
  <c r="CK47" i="6" s="1"/>
  <c r="BQ47" i="6"/>
  <c r="BY70" i="6"/>
  <c r="CI70" i="6" s="1"/>
  <c r="BO70" i="6"/>
  <c r="BU29" i="6"/>
  <c r="CE29" i="6"/>
  <c r="CO29" i="6" s="1"/>
  <c r="CD69" i="6"/>
  <c r="CN69" i="6" s="1"/>
  <c r="BT69" i="6"/>
  <c r="CC35" i="6"/>
  <c r="CM35" i="6" s="1"/>
  <c r="BS35" i="6"/>
  <c r="CC92" i="6"/>
  <c r="CM92" i="6" s="1"/>
  <c r="BS92" i="6"/>
  <c r="CD29" i="6"/>
  <c r="CN29" i="6" s="1"/>
  <c r="BT29" i="6"/>
  <c r="BA211" i="6"/>
  <c r="BW193" i="6"/>
  <c r="CG193" i="6" s="1"/>
  <c r="BV193" i="6"/>
  <c r="BM193" i="6"/>
  <c r="CC200" i="6"/>
  <c r="CM200" i="6" s="1"/>
  <c r="BS200" i="6"/>
  <c r="BZ169" i="6"/>
  <c r="CJ169" i="6" s="1"/>
  <c r="BP169" i="6"/>
  <c r="BZ72" i="6"/>
  <c r="CJ72" i="6" s="1"/>
  <c r="BP72" i="6"/>
  <c r="CC36" i="6"/>
  <c r="CM36" i="6" s="1"/>
  <c r="BS36" i="6"/>
  <c r="CA199" i="6"/>
  <c r="CK199" i="6" s="1"/>
  <c r="BQ199" i="6"/>
  <c r="BX50" i="6"/>
  <c r="CH50" i="6" s="1"/>
  <c r="CD204" i="6"/>
  <c r="CN204" i="6" s="1"/>
  <c r="BT204" i="6"/>
  <c r="BZ48" i="6"/>
  <c r="CJ48" i="6" s="1"/>
  <c r="BP48" i="6"/>
  <c r="BX112" i="6"/>
  <c r="CH112" i="6" s="1"/>
  <c r="BN112" i="6"/>
  <c r="BX90" i="6"/>
  <c r="CH90" i="6" s="1"/>
  <c r="BN90" i="6"/>
  <c r="CC196" i="6"/>
  <c r="CM196" i="6" s="1"/>
  <c r="BS196" i="6"/>
  <c r="BZ32" i="6"/>
  <c r="CJ32" i="6" s="1"/>
  <c r="BP32" i="6"/>
  <c r="BR41" i="6"/>
  <c r="CB41" i="6"/>
  <c r="CL41" i="6" s="1"/>
  <c r="BW49" i="6"/>
  <c r="CG49" i="6" s="1"/>
  <c r="BV49" i="6"/>
  <c r="CE28" i="6"/>
  <c r="CO28" i="6" s="1"/>
  <c r="BU28" i="6"/>
  <c r="BG40" i="6"/>
  <c r="CC22" i="6"/>
  <c r="CM22" i="6" s="1"/>
  <c r="BS22" i="6"/>
  <c r="BZ128" i="6"/>
  <c r="CJ128" i="6" s="1"/>
  <c r="BP128" i="6"/>
  <c r="BX48" i="6"/>
  <c r="CH48" i="6" s="1"/>
  <c r="BN48" i="6"/>
  <c r="CB176" i="6"/>
  <c r="CL176" i="6" s="1"/>
  <c r="BR176" i="6"/>
  <c r="BY179" i="6"/>
  <c r="CI179" i="6" s="1"/>
  <c r="BO179" i="6"/>
  <c r="BW162" i="6"/>
  <c r="CG162" i="6" s="1"/>
  <c r="BV162" i="6"/>
  <c r="BM162" i="6"/>
  <c r="CB123" i="6"/>
  <c r="CL123" i="6" s="1"/>
  <c r="BR123" i="6"/>
  <c r="BX183" i="6"/>
  <c r="CH183" i="6" s="1"/>
  <c r="BN183" i="6"/>
  <c r="CD166" i="6"/>
  <c r="CN166" i="6" s="1"/>
  <c r="BT166" i="6"/>
  <c r="CB109" i="6"/>
  <c r="CL109" i="6" s="1"/>
  <c r="BR109" i="6"/>
  <c r="CD179" i="6"/>
  <c r="CN179" i="6" s="1"/>
  <c r="BT179" i="6"/>
  <c r="CD161" i="6"/>
  <c r="CN161" i="6" s="1"/>
  <c r="BT161" i="6"/>
  <c r="BV179" i="6"/>
  <c r="BW179" i="6"/>
  <c r="CG179" i="6" s="1"/>
  <c r="BM179" i="6"/>
  <c r="BZ176" i="6"/>
  <c r="CJ176" i="6" s="1"/>
  <c r="BP176" i="6"/>
  <c r="CE160" i="6"/>
  <c r="CO160" i="6" s="1"/>
  <c r="BU160" i="6"/>
  <c r="CE62" i="6"/>
  <c r="CO62" i="6" s="1"/>
  <c r="BU62" i="6"/>
  <c r="BZ180" i="6"/>
  <c r="CJ180" i="6" s="1"/>
  <c r="BP180" i="6"/>
  <c r="BZ162" i="6"/>
  <c r="CJ162" i="6" s="1"/>
  <c r="BP162" i="6"/>
  <c r="BY143" i="6"/>
  <c r="CI143" i="6" s="1"/>
  <c r="BO143" i="6"/>
  <c r="BX68" i="6"/>
  <c r="CH68" i="6" s="1"/>
  <c r="BN68" i="6"/>
  <c r="BW191" i="6"/>
  <c r="CG191" i="6" s="1"/>
  <c r="BV191" i="6"/>
  <c r="BM191" i="6"/>
  <c r="BW163" i="6"/>
  <c r="CG163" i="6" s="1"/>
  <c r="BM163" i="6"/>
  <c r="BV163" i="6"/>
  <c r="BO77" i="6"/>
  <c r="BY77" i="6"/>
  <c r="CI77" i="6" s="1"/>
  <c r="BY170" i="6"/>
  <c r="CI170" i="6" s="1"/>
  <c r="BO170" i="6"/>
  <c r="CB152" i="6"/>
  <c r="CL152" i="6" s="1"/>
  <c r="BR152" i="6"/>
  <c r="BW141" i="6"/>
  <c r="CG141" i="6" s="1"/>
  <c r="BV141" i="6"/>
  <c r="BM141" i="6"/>
  <c r="BZ121" i="6"/>
  <c r="CJ121" i="6" s="1"/>
  <c r="BP121" i="6"/>
  <c r="BZ103" i="6"/>
  <c r="CJ103" i="6" s="1"/>
  <c r="BP103" i="6"/>
  <c r="BX80" i="6"/>
  <c r="CH80" i="6" s="1"/>
  <c r="BN80" i="6"/>
  <c r="CB56" i="6"/>
  <c r="CL56" i="6" s="1"/>
  <c r="BX140" i="6"/>
  <c r="CH140" i="6" s="1"/>
  <c r="BN140" i="6"/>
  <c r="BW122" i="6"/>
  <c r="CG122" i="6" s="1"/>
  <c r="BV122" i="6"/>
  <c r="BM122" i="6"/>
  <c r="BW104" i="6"/>
  <c r="CG104" i="6" s="1"/>
  <c r="BV104" i="6"/>
  <c r="BM104" i="6"/>
  <c r="BW84" i="6"/>
  <c r="CG84" i="6" s="1"/>
  <c r="BV84" i="6"/>
  <c r="BM84" i="6"/>
  <c r="CD58" i="6"/>
  <c r="CN58" i="6" s="1"/>
  <c r="BT58" i="6"/>
  <c r="CB141" i="6"/>
  <c r="CL141" i="6" s="1"/>
  <c r="BR141" i="6"/>
  <c r="CA133" i="6"/>
  <c r="CK133" i="6" s="1"/>
  <c r="BQ133" i="6"/>
  <c r="CB114" i="6"/>
  <c r="CL114" i="6" s="1"/>
  <c r="BR114" i="6"/>
  <c r="CC104" i="6"/>
  <c r="CM104" i="6" s="1"/>
  <c r="BS104" i="6"/>
  <c r="BC116" i="6"/>
  <c r="BY98" i="6"/>
  <c r="CI98" i="6" s="1"/>
  <c r="BO98" i="6"/>
  <c r="CA85" i="6"/>
  <c r="CK85" i="6" s="1"/>
  <c r="BQ85" i="6"/>
  <c r="BP76" i="6"/>
  <c r="BZ76" i="6"/>
  <c r="CJ76" i="6" s="1"/>
  <c r="CD62" i="6"/>
  <c r="CN62" i="6" s="1"/>
  <c r="BT62" i="6"/>
  <c r="BS31" i="6"/>
  <c r="CC31" i="6"/>
  <c r="CM31" i="6" s="1"/>
  <c r="BY146" i="6"/>
  <c r="CI146" i="6" s="1"/>
  <c r="BO146" i="6"/>
  <c r="CE139" i="6"/>
  <c r="CO139" i="6" s="1"/>
  <c r="BU139" i="6"/>
  <c r="BZ127" i="6"/>
  <c r="CJ127" i="6" s="1"/>
  <c r="BP127" i="6"/>
  <c r="CA119" i="6"/>
  <c r="CK119" i="6" s="1"/>
  <c r="BQ119" i="6"/>
  <c r="CB108" i="6"/>
  <c r="CL108" i="6" s="1"/>
  <c r="BR108" i="6"/>
  <c r="CB100" i="6"/>
  <c r="CL100" i="6" s="1"/>
  <c r="BR100" i="6"/>
  <c r="BP85" i="6"/>
  <c r="BZ85" i="6"/>
  <c r="CJ85" i="6" s="1"/>
  <c r="BY76" i="6"/>
  <c r="CI76" i="6" s="1"/>
  <c r="BO76" i="6"/>
  <c r="CC62" i="6"/>
  <c r="CM62" i="6" s="1"/>
  <c r="BS62" i="6"/>
  <c r="BC59" i="6"/>
  <c r="BY42" i="6"/>
  <c r="CI42" i="6" s="1"/>
  <c r="BO42" i="6"/>
  <c r="CB144" i="6"/>
  <c r="CL144" i="6" s="1"/>
  <c r="BR144" i="6"/>
  <c r="BG154" i="6"/>
  <c r="CC136" i="6"/>
  <c r="CM136" i="6" s="1"/>
  <c r="BS136" i="6"/>
  <c r="CE124" i="6"/>
  <c r="CO124" i="6" s="1"/>
  <c r="BU124" i="6"/>
  <c r="CB118" i="6"/>
  <c r="CL118" i="6" s="1"/>
  <c r="BR118" i="6"/>
  <c r="CE106" i="6"/>
  <c r="CO106" i="6" s="1"/>
  <c r="BU106" i="6"/>
  <c r="CA100" i="6"/>
  <c r="CK100" i="6" s="1"/>
  <c r="BQ100" i="6"/>
  <c r="CE86" i="6"/>
  <c r="CO86" i="6" s="1"/>
  <c r="BU86" i="6"/>
  <c r="CA80" i="6"/>
  <c r="CK80" i="6" s="1"/>
  <c r="BQ80" i="6"/>
  <c r="CB65" i="6"/>
  <c r="CL65" i="6" s="1"/>
  <c r="BR65" i="6"/>
  <c r="BW56" i="6"/>
  <c r="CG56" i="6" s="1"/>
  <c r="BV56" i="6"/>
  <c r="CC147" i="6"/>
  <c r="CM147" i="6" s="1"/>
  <c r="BS147" i="6"/>
  <c r="BY141" i="6"/>
  <c r="CI141" i="6" s="1"/>
  <c r="BO141" i="6"/>
  <c r="BX133" i="6"/>
  <c r="CH133" i="6" s="1"/>
  <c r="BN133" i="6"/>
  <c r="CB121" i="6"/>
  <c r="CL121" i="6" s="1"/>
  <c r="BR121" i="6"/>
  <c r="CA113" i="6"/>
  <c r="CK113" i="6" s="1"/>
  <c r="BQ113" i="6"/>
  <c r="CD102" i="6"/>
  <c r="CN102" i="6" s="1"/>
  <c r="BT102" i="6"/>
  <c r="CB87" i="6"/>
  <c r="CL87" i="6" s="1"/>
  <c r="BR87" i="6"/>
  <c r="CC77" i="6"/>
  <c r="CM77" i="6" s="1"/>
  <c r="BS77" i="6"/>
  <c r="CC64" i="6"/>
  <c r="CM64" i="6" s="1"/>
  <c r="BS64" i="6"/>
  <c r="BI59" i="6"/>
  <c r="CE42" i="6"/>
  <c r="CO42" i="6" s="1"/>
  <c r="BU42" i="6"/>
  <c r="CB147" i="6"/>
  <c r="CL147" i="6" s="1"/>
  <c r="BR147" i="6"/>
  <c r="CB139" i="6"/>
  <c r="CL139" i="6" s="1"/>
  <c r="BR139" i="6"/>
  <c r="CE127" i="6"/>
  <c r="CO127" i="6" s="1"/>
  <c r="BU127" i="6"/>
  <c r="CA121" i="6"/>
  <c r="CK121" i="6" s="1"/>
  <c r="BQ121" i="6"/>
  <c r="CE109" i="6"/>
  <c r="CO109" i="6" s="1"/>
  <c r="BU109" i="6"/>
  <c r="CA103" i="6"/>
  <c r="CK103" i="6" s="1"/>
  <c r="BQ103" i="6"/>
  <c r="BW96" i="6"/>
  <c r="CG96" i="6" s="1"/>
  <c r="BV96" i="6"/>
  <c r="BM96" i="6"/>
  <c r="CA83" i="6"/>
  <c r="CK83" i="6" s="1"/>
  <c r="BQ83" i="6"/>
  <c r="CA68" i="6"/>
  <c r="CK68" i="6" s="1"/>
  <c r="BQ68" i="6"/>
  <c r="BZ57" i="6"/>
  <c r="CJ57" i="6" s="1"/>
  <c r="BP57" i="6"/>
  <c r="BX54" i="6"/>
  <c r="CH54" i="6" s="1"/>
  <c r="BW169" i="6"/>
  <c r="CG169" i="6" s="1"/>
  <c r="BV169" i="6"/>
  <c r="BM169" i="6"/>
  <c r="CA148" i="6"/>
  <c r="CK148" i="6" s="1"/>
  <c r="BQ148" i="6"/>
  <c r="CB186" i="6"/>
  <c r="CL186" i="6" s="1"/>
  <c r="BR186" i="6"/>
  <c r="CE44" i="6"/>
  <c r="CO44" i="6" s="1"/>
  <c r="BU44" i="6"/>
  <c r="CB111" i="6"/>
  <c r="CL111" i="6" s="1"/>
  <c r="BR111" i="6"/>
  <c r="CC131" i="6"/>
  <c r="CM131" i="6" s="1"/>
  <c r="BS131" i="6"/>
  <c r="CB53" i="6"/>
  <c r="CL53" i="6" s="1"/>
  <c r="CC93" i="6"/>
  <c r="CM93" i="6" s="1"/>
  <c r="BS93" i="6"/>
  <c r="CB71" i="6"/>
  <c r="CL71" i="6" s="1"/>
  <c r="BR71" i="6"/>
  <c r="CA112" i="6"/>
  <c r="CK112" i="6" s="1"/>
  <c r="BZ111" i="6"/>
  <c r="CJ111" i="6" s="1"/>
  <c r="BP111" i="6"/>
  <c r="CE110" i="6"/>
  <c r="CO110" i="6" s="1"/>
  <c r="BU110" i="6"/>
  <c r="BV187" i="6"/>
  <c r="BW187" i="6"/>
  <c r="CG187" i="6" s="1"/>
  <c r="BM187" i="6"/>
  <c r="CE50" i="6"/>
  <c r="CO50" i="6" s="1"/>
  <c r="CB205" i="6"/>
  <c r="CL205" i="6" s="1"/>
  <c r="BR205" i="6"/>
  <c r="BY63" i="6"/>
  <c r="CI63" i="6" s="1"/>
  <c r="BO63" i="6"/>
  <c r="BX23" i="6"/>
  <c r="CH23" i="6" s="1"/>
  <c r="BN23" i="6"/>
  <c r="BZ150" i="6"/>
  <c r="CJ150" i="6" s="1"/>
  <c r="BP150" i="6"/>
  <c r="BZ30" i="6"/>
  <c r="CJ30" i="6" s="1"/>
  <c r="BP30" i="6"/>
  <c r="BY53" i="6"/>
  <c r="CI53" i="6" s="1"/>
  <c r="CE54" i="6"/>
  <c r="CO54" i="6" s="1"/>
  <c r="CC39" i="6"/>
  <c r="CM39" i="6" s="1"/>
  <c r="BS39" i="6"/>
  <c r="CD38" i="6"/>
  <c r="CN38" i="6" s="1"/>
  <c r="BT38" i="6"/>
  <c r="CE72" i="6"/>
  <c r="CO72" i="6" s="1"/>
  <c r="BU72" i="6"/>
  <c r="BW35" i="6"/>
  <c r="CG35" i="6" s="1"/>
  <c r="BV35" i="6"/>
  <c r="BM35" i="6"/>
  <c r="BZ33" i="6"/>
  <c r="CJ33" i="6" s="1"/>
  <c r="BP33" i="6"/>
  <c r="BY92" i="6"/>
  <c r="CI92" i="6" s="1"/>
  <c r="BO92" i="6"/>
  <c r="CE39" i="6"/>
  <c r="CO39" i="6" s="1"/>
  <c r="BU39" i="6"/>
  <c r="CC130" i="6"/>
  <c r="CM130" i="6" s="1"/>
  <c r="BS130" i="6"/>
  <c r="BY188" i="6"/>
  <c r="CI188" i="6" s="1"/>
  <c r="BO188" i="6"/>
  <c r="BW91" i="6"/>
  <c r="CG91" i="6" s="1"/>
  <c r="BV91" i="6"/>
  <c r="BM91" i="6"/>
  <c r="BM29" i="6"/>
  <c r="BW29" i="6"/>
  <c r="CG29" i="6" s="1"/>
  <c r="BV29" i="6"/>
  <c r="CD24" i="6"/>
  <c r="CN24" i="6" s="1"/>
  <c r="BT24" i="6"/>
  <c r="CC54" i="6"/>
  <c r="CM54" i="6" s="1"/>
  <c r="CC129" i="6"/>
  <c r="CM129" i="6" s="1"/>
  <c r="BS129" i="6"/>
  <c r="BR24" i="6"/>
  <c r="CB24" i="6"/>
  <c r="CL24" i="6" s="1"/>
  <c r="BY205" i="6"/>
  <c r="CI205" i="6" s="1"/>
  <c r="BO205" i="6"/>
  <c r="CA54" i="6"/>
  <c r="CK54" i="6" s="1"/>
  <c r="CA71" i="6"/>
  <c r="CK71" i="6" s="1"/>
  <c r="BQ71" i="6"/>
  <c r="CC186" i="6"/>
  <c r="CM186" i="6" s="1"/>
  <c r="BS186" i="6"/>
  <c r="CE52" i="6"/>
  <c r="CO52" i="6" s="1"/>
  <c r="BG97" i="6"/>
  <c r="CC79" i="6"/>
  <c r="CM79" i="6" s="1"/>
  <c r="BS79" i="6"/>
  <c r="CA90" i="6"/>
  <c r="CK90" i="6" s="1"/>
  <c r="BQ90" i="6"/>
  <c r="BX193" i="6"/>
  <c r="CH193" i="6" s="1"/>
  <c r="BN193" i="6"/>
  <c r="BM37" i="6"/>
  <c r="BW37" i="6"/>
  <c r="CG37" i="6" s="1"/>
  <c r="BV37" i="6"/>
  <c r="CE148" i="6"/>
  <c r="CO148" i="6" s="1"/>
  <c r="BU148" i="6"/>
  <c r="BX188" i="6"/>
  <c r="CH188" i="6" s="1"/>
  <c r="BN188" i="6"/>
  <c r="BW72" i="6"/>
  <c r="CG72" i="6" s="1"/>
  <c r="BV72" i="6"/>
  <c r="BM72" i="6"/>
  <c r="CB69" i="6"/>
  <c r="CL69" i="6" s="1"/>
  <c r="BR69" i="6"/>
  <c r="CE112" i="6"/>
  <c r="CO112" i="6" s="1"/>
  <c r="BU112" i="6"/>
  <c r="BY110" i="6"/>
  <c r="CI110" i="6" s="1"/>
  <c r="BO110" i="6"/>
  <c r="CC71" i="6"/>
  <c r="CM71" i="6" s="1"/>
  <c r="BS71" i="6"/>
  <c r="BX55" i="6"/>
  <c r="CH55" i="6" s="1"/>
  <c r="CC111" i="6"/>
  <c r="CM111" i="6" s="1"/>
  <c r="BS111" i="6"/>
  <c r="BR91" i="6"/>
  <c r="CB91" i="6"/>
  <c r="CL91" i="6" s="1"/>
  <c r="BX148" i="6"/>
  <c r="CH148" i="6" s="1"/>
  <c r="BN148" i="6"/>
  <c r="CE48" i="6"/>
  <c r="CO48" i="6" s="1"/>
  <c r="BU48" i="6"/>
  <c r="CE90" i="6"/>
  <c r="CO90" i="6" s="1"/>
  <c r="BU90" i="6"/>
  <c r="BY26" i="6"/>
  <c r="CI26" i="6" s="1"/>
  <c r="BO26" i="6"/>
  <c r="CB204" i="6"/>
  <c r="CL204" i="6" s="1"/>
  <c r="BR204" i="6"/>
  <c r="BD97" i="6"/>
  <c r="BZ79" i="6"/>
  <c r="CJ79" i="6" s="1"/>
  <c r="BP79" i="6"/>
  <c r="BX49" i="6"/>
  <c r="CH49" i="6" s="1"/>
  <c r="BX22" i="6"/>
  <c r="CH22" i="6" s="1"/>
  <c r="BN22" i="6"/>
  <c r="CB89" i="6"/>
  <c r="CL89" i="6" s="1"/>
  <c r="BR89" i="6"/>
  <c r="BW201" i="6"/>
  <c r="CG201" i="6" s="1"/>
  <c r="BV201" i="6"/>
  <c r="BM201" i="6"/>
  <c r="BI40" i="6"/>
  <c r="CE22" i="6"/>
  <c r="CO22" i="6" s="1"/>
  <c r="BU22" i="6"/>
  <c r="BX39" i="6"/>
  <c r="CH39" i="6" s="1"/>
  <c r="BN39" i="6"/>
  <c r="CB198" i="6"/>
  <c r="CL198" i="6" s="1"/>
  <c r="BR198" i="6"/>
  <c r="CC199" i="6"/>
  <c r="CM199" i="6" s="1"/>
  <c r="BS199" i="6"/>
  <c r="CD70" i="6"/>
  <c r="CN70" i="6" s="1"/>
  <c r="BT70" i="6"/>
  <c r="CB201" i="6"/>
  <c r="CL201" i="6" s="1"/>
  <c r="BR201" i="6"/>
  <c r="CE89" i="6"/>
  <c r="CO89" i="6" s="1"/>
  <c r="BU89" i="6"/>
  <c r="BW209" i="6"/>
  <c r="CG209" i="6" s="1"/>
  <c r="BV209" i="6"/>
  <c r="BM209" i="6"/>
  <c r="BY189" i="6"/>
  <c r="CI189" i="6" s="1"/>
  <c r="BO189" i="6"/>
  <c r="CA168" i="6"/>
  <c r="CK168" i="6" s="1"/>
  <c r="BQ168" i="6"/>
  <c r="BG173" i="6"/>
  <c r="BS155" i="6"/>
  <c r="CC155" i="6"/>
  <c r="CM155" i="6" s="1"/>
  <c r="CB171" i="6"/>
  <c r="CL171" i="6" s="1"/>
  <c r="BR171" i="6"/>
  <c r="CC197" i="6"/>
  <c r="CM197" i="6" s="1"/>
  <c r="BS197" i="6"/>
  <c r="BW175" i="6"/>
  <c r="CG175" i="6" s="1"/>
  <c r="BV175" i="6"/>
  <c r="BM175" i="6"/>
  <c r="CD158" i="6"/>
  <c r="CN158" i="6" s="1"/>
  <c r="BT158" i="6"/>
  <c r="BZ210" i="6"/>
  <c r="CJ210" i="6" s="1"/>
  <c r="BP210" i="6"/>
  <c r="BY210" i="6"/>
  <c r="CI210" i="6" s="1"/>
  <c r="BO210" i="6"/>
  <c r="BZ191" i="6"/>
  <c r="CJ191" i="6" s="1"/>
  <c r="BP191" i="6"/>
  <c r="CC170" i="6"/>
  <c r="CM170" i="6" s="1"/>
  <c r="BS170" i="6"/>
  <c r="CB151" i="6"/>
  <c r="CL151" i="6" s="1"/>
  <c r="BR151" i="6"/>
  <c r="CD100" i="6"/>
  <c r="CN100" i="6" s="1"/>
  <c r="BT100" i="6"/>
  <c r="CD208" i="6"/>
  <c r="CN208" i="6" s="1"/>
  <c r="BT208" i="6"/>
  <c r="CC183" i="6"/>
  <c r="CM183" i="6" s="1"/>
  <c r="BS183" i="6"/>
  <c r="BY167" i="6"/>
  <c r="CI167" i="6" s="1"/>
  <c r="BO167" i="6"/>
  <c r="BW153" i="6"/>
  <c r="CG153" i="6" s="1"/>
  <c r="BV153" i="6"/>
  <c r="BM153" i="6"/>
  <c r="BZ153" i="6"/>
  <c r="CJ153" i="6" s="1"/>
  <c r="BP153" i="6"/>
  <c r="CC194" i="6"/>
  <c r="CM194" i="6" s="1"/>
  <c r="BS194" i="6"/>
  <c r="BY171" i="6"/>
  <c r="CI171" i="6" s="1"/>
  <c r="BO171" i="6"/>
  <c r="CC137" i="6"/>
  <c r="CM137" i="6" s="1"/>
  <c r="BS137" i="6"/>
  <c r="BY180" i="6"/>
  <c r="CI180" i="6" s="1"/>
  <c r="BO180" i="6"/>
  <c r="BZ170" i="6"/>
  <c r="CJ170" i="6" s="1"/>
  <c r="BP170" i="6"/>
  <c r="CC156" i="6"/>
  <c r="CM156" i="6" s="1"/>
  <c r="BS156" i="6"/>
  <c r="CD122" i="6"/>
  <c r="CN122" i="6" s="1"/>
  <c r="BT122" i="6"/>
  <c r="BX190" i="6"/>
  <c r="CH190" i="6" s="1"/>
  <c r="BN190" i="6"/>
  <c r="CB178" i="6"/>
  <c r="CL178" i="6" s="1"/>
  <c r="BR178" i="6"/>
  <c r="BZ161" i="6"/>
  <c r="CJ161" i="6" s="1"/>
  <c r="BP161" i="6"/>
  <c r="BZ82" i="6"/>
  <c r="CJ82" i="6" s="1"/>
  <c r="BP82" i="6"/>
  <c r="CD133" i="6"/>
  <c r="CN133" i="6" s="1"/>
  <c r="BT133" i="6"/>
  <c r="BW114" i="6"/>
  <c r="CG114" i="6" s="1"/>
  <c r="BV114" i="6"/>
  <c r="BM114" i="6"/>
  <c r="BZ94" i="6"/>
  <c r="CJ94" i="6" s="1"/>
  <c r="BP94" i="6"/>
  <c r="BW66" i="6"/>
  <c r="CG66" i="6" s="1"/>
  <c r="BM66" i="6"/>
  <c r="BV66" i="6"/>
  <c r="CC151" i="6"/>
  <c r="CM151" i="6" s="1"/>
  <c r="BS151" i="6"/>
  <c r="BW132" i="6"/>
  <c r="CG132" i="6" s="1"/>
  <c r="BV132" i="6"/>
  <c r="BM132" i="6"/>
  <c r="BX113" i="6"/>
  <c r="CH113" i="6" s="1"/>
  <c r="BN113" i="6"/>
  <c r="CC96" i="6"/>
  <c r="CM96" i="6" s="1"/>
  <c r="BS96" i="6"/>
  <c r="CD75" i="6"/>
  <c r="CN75" i="6" s="1"/>
  <c r="BT75" i="6"/>
  <c r="BY152" i="6"/>
  <c r="CI152" i="6" s="1"/>
  <c r="BO152" i="6"/>
  <c r="CC122" i="6"/>
  <c r="CM122" i="6" s="1"/>
  <c r="BS122" i="6"/>
  <c r="BX63" i="6"/>
  <c r="CH63" i="6" s="1"/>
  <c r="BN63" i="6"/>
  <c r="CD63" i="6"/>
  <c r="CN63" i="6" s="1"/>
  <c r="BT63" i="6"/>
  <c r="CE63" i="6"/>
  <c r="CO63" i="6" s="1"/>
  <c r="BU63" i="6"/>
  <c r="CD25" i="6"/>
  <c r="CN25" i="6" s="1"/>
  <c r="BT25" i="6"/>
  <c r="CA186" i="6"/>
  <c r="CK186" i="6" s="1"/>
  <c r="BQ186" i="6"/>
  <c r="CB55" i="6"/>
  <c r="CL55" i="6" s="1"/>
  <c r="CC91" i="6"/>
  <c r="CM91" i="6" s="1"/>
  <c r="BS91" i="6"/>
  <c r="CE93" i="6"/>
  <c r="CO93" i="6" s="1"/>
  <c r="BU93" i="6"/>
  <c r="CB169" i="6"/>
  <c r="CL169" i="6" s="1"/>
  <c r="BR169" i="6"/>
  <c r="BX204" i="6"/>
  <c r="CH204" i="6" s="1"/>
  <c r="BN204" i="6"/>
  <c r="CA206" i="6"/>
  <c r="CK206" i="6" s="1"/>
  <c r="BQ206" i="6"/>
  <c r="CC148" i="6"/>
  <c r="CM148" i="6" s="1"/>
  <c r="BS148" i="6"/>
  <c r="CE36" i="6"/>
  <c r="CO36" i="6" s="1"/>
  <c r="BU36" i="6"/>
  <c r="BB40" i="6"/>
  <c r="BX24" i="6"/>
  <c r="CH24" i="6" s="1"/>
  <c r="BN24" i="6"/>
  <c r="CD37" i="6"/>
  <c r="CN37" i="6" s="1"/>
  <c r="BT37" i="6"/>
  <c r="BY36" i="6"/>
  <c r="CI36" i="6" s="1"/>
  <c r="BO36" i="6"/>
  <c r="BW150" i="6"/>
  <c r="CG150" i="6" s="1"/>
  <c r="BV150" i="6"/>
  <c r="BM150" i="6"/>
  <c r="BP34" i="6"/>
  <c r="BZ34" i="6"/>
  <c r="CJ34" i="6" s="1"/>
  <c r="BX149" i="6"/>
  <c r="CH149" i="6" s="1"/>
  <c r="BN149" i="6"/>
  <c r="CD72" i="6"/>
  <c r="CN72" i="6" s="1"/>
  <c r="BT72" i="6"/>
  <c r="CE34" i="6"/>
  <c r="CO34" i="6" s="1"/>
  <c r="BU34" i="6"/>
  <c r="CA150" i="6"/>
  <c r="CK150" i="6" s="1"/>
  <c r="BQ150" i="6"/>
  <c r="BW70" i="6"/>
  <c r="CG70" i="6" s="1"/>
  <c r="BM70" i="6"/>
  <c r="BV70" i="6"/>
  <c r="BX25" i="6"/>
  <c r="CH25" i="6" s="1"/>
  <c r="BN25" i="6"/>
  <c r="CB128" i="6"/>
  <c r="CL128" i="6" s="1"/>
  <c r="BR128" i="6"/>
  <c r="BR32" i="6"/>
  <c r="CB32" i="6"/>
  <c r="CL32" i="6" s="1"/>
  <c r="BX199" i="6"/>
  <c r="CH199" i="6" s="1"/>
  <c r="BN199" i="6"/>
  <c r="CE128" i="6"/>
  <c r="CO128" i="6" s="1"/>
  <c r="BU128" i="6"/>
  <c r="BH40" i="6"/>
  <c r="CD22" i="6"/>
  <c r="CN22" i="6" s="1"/>
  <c r="BT22" i="6"/>
  <c r="BZ70" i="6"/>
  <c r="CJ70" i="6" s="1"/>
  <c r="BP70" i="6"/>
  <c r="BY198" i="6"/>
  <c r="CI198" i="6" s="1"/>
  <c r="BO198" i="6"/>
  <c r="CD198" i="6"/>
  <c r="CN198" i="6" s="1"/>
  <c r="BT198" i="6"/>
  <c r="BY28" i="6"/>
  <c r="CI28" i="6" s="1"/>
  <c r="BO28" i="6"/>
  <c r="CD41" i="6"/>
  <c r="CN41" i="6" s="1"/>
  <c r="BT41" i="6"/>
  <c r="CA49" i="6"/>
  <c r="CK49" i="6" s="1"/>
  <c r="BX196" i="6"/>
  <c r="CH196" i="6" s="1"/>
  <c r="BN196" i="6"/>
  <c r="BX37" i="6"/>
  <c r="CH37" i="6" s="1"/>
  <c r="BN37" i="6"/>
  <c r="BX201" i="6"/>
  <c r="CH201" i="6" s="1"/>
  <c r="BN201" i="6"/>
  <c r="BZ60" i="6"/>
  <c r="CJ60" i="6" s="1"/>
  <c r="BP60" i="6"/>
  <c r="BZ45" i="6"/>
  <c r="CJ45" i="6" s="1"/>
  <c r="BP45" i="6"/>
  <c r="BW89" i="6"/>
  <c r="CG89" i="6" s="1"/>
  <c r="BV89" i="6"/>
  <c r="BM89" i="6"/>
  <c r="CD48" i="6"/>
  <c r="CN48" i="6" s="1"/>
  <c r="BT48" i="6"/>
  <c r="BN45" i="6"/>
  <c r="BX45" i="6"/>
  <c r="CH45" i="6" s="1"/>
  <c r="BY203" i="6"/>
  <c r="CI203" i="6" s="1"/>
  <c r="BO203" i="6"/>
  <c r="CD196" i="6"/>
  <c r="CN196" i="6" s="1"/>
  <c r="BT196" i="6"/>
  <c r="BX197" i="6"/>
  <c r="CH197" i="6" s="1"/>
  <c r="BN197" i="6"/>
  <c r="CC51" i="6"/>
  <c r="CM51" i="6" s="1"/>
  <c r="CE201" i="6"/>
  <c r="CO201" i="6" s="1"/>
  <c r="BU201" i="6"/>
  <c r="CE70" i="6"/>
  <c r="CO70" i="6" s="1"/>
  <c r="BU70" i="6"/>
  <c r="CD202" i="6"/>
  <c r="CN202" i="6" s="1"/>
  <c r="BT202" i="6"/>
  <c r="BX41" i="6"/>
  <c r="CH41" i="6" s="1"/>
  <c r="BN41" i="6"/>
  <c r="BX110" i="6"/>
  <c r="CH110" i="6" s="1"/>
  <c r="BN110" i="6"/>
  <c r="BY168" i="6"/>
  <c r="CI168" i="6" s="1"/>
  <c r="BO168" i="6"/>
  <c r="BZ208" i="6"/>
  <c r="CJ208" i="6" s="1"/>
  <c r="BP208" i="6"/>
  <c r="CE184" i="6"/>
  <c r="CO184" i="6" s="1"/>
  <c r="BU184" i="6"/>
  <c r="CA178" i="6"/>
  <c r="CK178" i="6" s="1"/>
  <c r="BQ178" i="6"/>
  <c r="CC167" i="6"/>
  <c r="CM167" i="6" s="1"/>
  <c r="BS167" i="6"/>
  <c r="BY161" i="6"/>
  <c r="CI161" i="6" s="1"/>
  <c r="BO161" i="6"/>
  <c r="CC153" i="6"/>
  <c r="CM153" i="6" s="1"/>
  <c r="BS153" i="6"/>
  <c r="CC119" i="6"/>
  <c r="CM119" i="6" s="1"/>
  <c r="BS119" i="6"/>
  <c r="CE165" i="6"/>
  <c r="CO165" i="6" s="1"/>
  <c r="BU165" i="6"/>
  <c r="CE195" i="6"/>
  <c r="CO195" i="6" s="1"/>
  <c r="BU195" i="6"/>
  <c r="BZ182" i="6"/>
  <c r="CJ182" i="6" s="1"/>
  <c r="BP182" i="6"/>
  <c r="BC192" i="6"/>
  <c r="BY174" i="6"/>
  <c r="CI174" i="6" s="1"/>
  <c r="BO174" i="6"/>
  <c r="BX165" i="6"/>
  <c r="CH165" i="6" s="1"/>
  <c r="BN165" i="6"/>
  <c r="BB173" i="6"/>
  <c r="BX157" i="6"/>
  <c r="CH157" i="6" s="1"/>
  <c r="BN157" i="6"/>
  <c r="CB105" i="6"/>
  <c r="CL105" i="6" s="1"/>
  <c r="BR105" i="6"/>
  <c r="CD195" i="6"/>
  <c r="CN195" i="6" s="1"/>
  <c r="BT195" i="6"/>
  <c r="CB209" i="6"/>
  <c r="CL209" i="6" s="1"/>
  <c r="BR209" i="6"/>
  <c r="CB190" i="6"/>
  <c r="CL190" i="6" s="1"/>
  <c r="BR190" i="6"/>
  <c r="BX178" i="6"/>
  <c r="CH178" i="6" s="1"/>
  <c r="BN178" i="6"/>
  <c r="BX168" i="6"/>
  <c r="CH168" i="6" s="1"/>
  <c r="BN168" i="6"/>
  <c r="BX160" i="6"/>
  <c r="CH160" i="6" s="1"/>
  <c r="BN160" i="6"/>
  <c r="CC146" i="6"/>
  <c r="CM146" i="6" s="1"/>
  <c r="BS146" i="6"/>
  <c r="CD95" i="6"/>
  <c r="CN95" i="6" s="1"/>
  <c r="BT95" i="6"/>
  <c r="BT170" i="6"/>
  <c r="CD170" i="6"/>
  <c r="CN170" i="6" s="1"/>
  <c r="BZ197" i="6"/>
  <c r="CJ197" i="6" s="1"/>
  <c r="BP197" i="6"/>
  <c r="CE182" i="6"/>
  <c r="CO182" i="6" s="1"/>
  <c r="BU182" i="6"/>
  <c r="CB175" i="6"/>
  <c r="CL175" i="6" s="1"/>
  <c r="BR175" i="6"/>
  <c r="CA166" i="6"/>
  <c r="CK166" i="6" s="1"/>
  <c r="BQ166" i="6"/>
  <c r="BW160" i="6"/>
  <c r="CG160" i="6" s="1"/>
  <c r="BV160" i="6"/>
  <c r="BM160" i="6"/>
  <c r="CA146" i="6"/>
  <c r="CK146" i="6" s="1"/>
  <c r="BQ146" i="6"/>
  <c r="CD31" i="6"/>
  <c r="CN31" i="6" s="1"/>
  <c r="BT31" i="6"/>
  <c r="CE118" i="6"/>
  <c r="CO118" i="6" s="1"/>
  <c r="BU118" i="6"/>
  <c r="BX191" i="6"/>
  <c r="CH191" i="6" s="1"/>
  <c r="BN191" i="6"/>
  <c r="CB179" i="6"/>
  <c r="CL179" i="6" s="1"/>
  <c r="BR179" i="6"/>
  <c r="CA170" i="6"/>
  <c r="CK170" i="6" s="1"/>
  <c r="BQ170" i="6"/>
  <c r="CB161" i="6"/>
  <c r="CL161" i="6" s="1"/>
  <c r="BR161" i="6"/>
  <c r="BC135" i="6"/>
  <c r="BY117" i="6"/>
  <c r="CI117" i="6" s="1"/>
  <c r="BO117" i="6"/>
  <c r="BW65" i="6"/>
  <c r="CG65" i="6" s="1"/>
  <c r="BV65" i="6"/>
  <c r="BM65" i="6"/>
  <c r="CD210" i="6"/>
  <c r="CN210" i="6" s="1"/>
  <c r="BT210" i="6"/>
  <c r="BY190" i="6"/>
  <c r="CI190" i="6" s="1"/>
  <c r="BO190" i="6"/>
  <c r="CA179" i="6"/>
  <c r="CK179" i="6" s="1"/>
  <c r="BQ179" i="6"/>
  <c r="CC168" i="6"/>
  <c r="CM168" i="6" s="1"/>
  <c r="BS168" i="6"/>
  <c r="BY162" i="6"/>
  <c r="CI162" i="6" s="1"/>
  <c r="BO162" i="6"/>
  <c r="BI173" i="6"/>
  <c r="CE155" i="6"/>
  <c r="CO155" i="6" s="1"/>
  <c r="BU155" i="6"/>
  <c r="BW57" i="6"/>
  <c r="CG57" i="6" s="1"/>
  <c r="BV57" i="6"/>
  <c r="BM57" i="6"/>
  <c r="CC210" i="6"/>
  <c r="CM210" i="6" s="1"/>
  <c r="BS210" i="6"/>
  <c r="BZ189" i="6"/>
  <c r="CJ189" i="6" s="1"/>
  <c r="BP189" i="6"/>
  <c r="CE176" i="6"/>
  <c r="CO176" i="6" s="1"/>
  <c r="BU176" i="6"/>
  <c r="CB168" i="6"/>
  <c r="CL168" i="6" s="1"/>
  <c r="BR168" i="6"/>
  <c r="CB160" i="6"/>
  <c r="CL160" i="6" s="1"/>
  <c r="BR160" i="6"/>
  <c r="CC145" i="6"/>
  <c r="CM145" i="6" s="1"/>
  <c r="BS145" i="6"/>
  <c r="BZ67" i="6"/>
  <c r="CJ67" i="6" s="1"/>
  <c r="BP67" i="6"/>
  <c r="BY140" i="6"/>
  <c r="CI140" i="6" s="1"/>
  <c r="BO140" i="6"/>
  <c r="BX132" i="6"/>
  <c r="CH132" i="6" s="1"/>
  <c r="BN132" i="6"/>
  <c r="CB120" i="6"/>
  <c r="CL120" i="6" s="1"/>
  <c r="BR120" i="6"/>
  <c r="BY113" i="6"/>
  <c r="CI113" i="6" s="1"/>
  <c r="BO113" i="6"/>
  <c r="CB102" i="6"/>
  <c r="CL102" i="6" s="1"/>
  <c r="BR102" i="6"/>
  <c r="BZ87" i="6"/>
  <c r="CJ87" i="6" s="1"/>
  <c r="BP87" i="6"/>
  <c r="CA77" i="6"/>
  <c r="CK77" i="6" s="1"/>
  <c r="BQ77" i="6"/>
  <c r="BY65" i="6"/>
  <c r="CI65" i="6" s="1"/>
  <c r="BO65" i="6"/>
  <c r="BW46" i="6"/>
  <c r="CG46" i="6" s="1"/>
  <c r="BV46" i="6"/>
  <c r="BM46" i="6"/>
  <c r="BZ147" i="6"/>
  <c r="CJ147" i="6" s="1"/>
  <c r="BP147" i="6"/>
  <c r="BZ139" i="6"/>
  <c r="CJ139" i="6" s="1"/>
  <c r="BP139" i="6"/>
  <c r="CC127" i="6"/>
  <c r="CM127" i="6" s="1"/>
  <c r="BS127" i="6"/>
  <c r="BY121" i="6"/>
  <c r="CI121" i="6" s="1"/>
  <c r="BO121" i="6"/>
  <c r="CC109" i="6"/>
  <c r="CM109" i="6" s="1"/>
  <c r="BS109" i="6"/>
  <c r="BY103" i="6"/>
  <c r="CI103" i="6" s="1"/>
  <c r="BO103" i="6"/>
  <c r="CE95" i="6"/>
  <c r="CO95" i="6" s="1"/>
  <c r="BU95" i="6"/>
  <c r="BY83" i="6"/>
  <c r="CI83" i="6" s="1"/>
  <c r="BO83" i="6"/>
  <c r="BY68" i="6"/>
  <c r="CI68" i="6" s="1"/>
  <c r="BO68" i="6"/>
  <c r="BX57" i="6"/>
  <c r="CH57" i="6" s="1"/>
  <c r="BN57" i="6"/>
  <c r="CA151" i="6"/>
  <c r="CK151" i="6" s="1"/>
  <c r="BQ151" i="6"/>
  <c r="CD140" i="6"/>
  <c r="CN140" i="6" s="1"/>
  <c r="BT140" i="6"/>
  <c r="CC132" i="6"/>
  <c r="CM132" i="6" s="1"/>
  <c r="BS132" i="6"/>
  <c r="CE121" i="6"/>
  <c r="CO121" i="6" s="1"/>
  <c r="BU121" i="6"/>
  <c r="CD113" i="6"/>
  <c r="CN113" i="6" s="1"/>
  <c r="BT113" i="6"/>
  <c r="CE103" i="6"/>
  <c r="CO103" i="6" s="1"/>
  <c r="BU103" i="6"/>
  <c r="CA96" i="6"/>
  <c r="CK96" i="6" s="1"/>
  <c r="BQ96" i="6"/>
  <c r="CC84" i="6"/>
  <c r="CM84" i="6" s="1"/>
  <c r="BS84" i="6"/>
  <c r="CB75" i="6"/>
  <c r="CL75" i="6" s="1"/>
  <c r="BR75" i="6"/>
  <c r="BY61" i="6"/>
  <c r="CI61" i="6" s="1"/>
  <c r="BO61" i="6"/>
  <c r="BO27" i="6"/>
  <c r="BY27" i="6"/>
  <c r="CI27" i="6" s="1"/>
  <c r="CA145" i="6"/>
  <c r="CK145" i="6" s="1"/>
  <c r="BQ145" i="6"/>
  <c r="BW139" i="6"/>
  <c r="CG139" i="6" s="1"/>
  <c r="BV139" i="6"/>
  <c r="BM139" i="6"/>
  <c r="CB126" i="6"/>
  <c r="CL126" i="6" s="1"/>
  <c r="BR126" i="6"/>
  <c r="CC118" i="6"/>
  <c r="CM118" i="6" s="1"/>
  <c r="BS118" i="6"/>
  <c r="CD107" i="6"/>
  <c r="CN107" i="6" s="1"/>
  <c r="BT107" i="6"/>
  <c r="CD99" i="6"/>
  <c r="CN99" i="6" s="1"/>
  <c r="BT99" i="6"/>
  <c r="CB84" i="6"/>
  <c r="CL84" i="6" s="1"/>
  <c r="BR84" i="6"/>
  <c r="CA75" i="6"/>
  <c r="CK75" i="6" s="1"/>
  <c r="BQ75" i="6"/>
  <c r="BX61" i="6"/>
  <c r="CH61" i="6" s="1"/>
  <c r="BN61" i="6"/>
  <c r="CB31" i="6"/>
  <c r="CL31" i="6" s="1"/>
  <c r="BR31" i="6"/>
  <c r="CD143" i="6"/>
  <c r="CN143" i="6" s="1"/>
  <c r="BT143" i="6"/>
  <c r="CE134" i="6"/>
  <c r="CO134" i="6" s="1"/>
  <c r="BU134" i="6"/>
  <c r="BW124" i="6"/>
  <c r="CG124" i="6" s="1"/>
  <c r="BV124" i="6"/>
  <c r="BM124" i="6"/>
  <c r="CD117" i="6"/>
  <c r="CN117" i="6" s="1"/>
  <c r="BT117" i="6"/>
  <c r="BW106" i="6"/>
  <c r="CG106" i="6" s="1"/>
  <c r="BV106" i="6"/>
  <c r="BM106" i="6"/>
  <c r="CC99" i="6"/>
  <c r="CM99" i="6" s="1"/>
  <c r="BS99" i="6"/>
  <c r="BW86" i="6"/>
  <c r="CG86" i="6" s="1"/>
  <c r="BV86" i="6"/>
  <c r="BM86" i="6"/>
  <c r="CD77" i="6"/>
  <c r="CN77" i="6" s="1"/>
  <c r="BT77" i="6"/>
  <c r="CD64" i="6"/>
  <c r="CN64" i="6" s="1"/>
  <c r="BT64" i="6"/>
  <c r="CA46" i="6"/>
  <c r="CK46" i="6" s="1"/>
  <c r="BQ46" i="6"/>
  <c r="CE146" i="6"/>
  <c r="CO146" i="6" s="1"/>
  <c r="BU146" i="6"/>
  <c r="CA140" i="6"/>
  <c r="CK140" i="6" s="1"/>
  <c r="BQ140" i="6"/>
  <c r="BZ132" i="6"/>
  <c r="CJ132" i="6" s="1"/>
  <c r="BP132" i="6"/>
  <c r="CD120" i="6"/>
  <c r="CN120" i="6" s="1"/>
  <c r="BT120" i="6"/>
  <c r="BX109" i="6"/>
  <c r="CH109" i="6" s="1"/>
  <c r="BN109" i="6"/>
  <c r="BX101" i="6"/>
  <c r="CH101" i="6" s="1"/>
  <c r="BN101" i="6"/>
  <c r="CD86" i="6"/>
  <c r="CN86" i="6" s="1"/>
  <c r="BT86" i="6"/>
  <c r="CE76" i="6"/>
  <c r="CO76" i="6" s="1"/>
  <c r="BU76" i="6"/>
  <c r="CA62" i="6"/>
  <c r="CK62" i="6" s="1"/>
  <c r="BQ62" i="6"/>
  <c r="BA59" i="6"/>
  <c r="BW42" i="6"/>
  <c r="CG42" i="6" s="1"/>
  <c r="BV42" i="6"/>
  <c r="BM42" i="6"/>
  <c r="CD146" i="6"/>
  <c r="CN146" i="6" s="1"/>
  <c r="BT146" i="6"/>
  <c r="CD138" i="6"/>
  <c r="CN138" i="6" s="1"/>
  <c r="BT138" i="6"/>
  <c r="BW127" i="6"/>
  <c r="CG127" i="6" s="1"/>
  <c r="BV127" i="6"/>
  <c r="BM127" i="6"/>
  <c r="CC120" i="6"/>
  <c r="CM120" i="6" s="1"/>
  <c r="BS120" i="6"/>
  <c r="BW109" i="6"/>
  <c r="CG109" i="6" s="1"/>
  <c r="BV109" i="6"/>
  <c r="BM109" i="6"/>
  <c r="CC102" i="6"/>
  <c r="CM102" i="6" s="1"/>
  <c r="BS102" i="6"/>
  <c r="BY95" i="6"/>
  <c r="CI95" i="6" s="1"/>
  <c r="BO95" i="6"/>
  <c r="CC82" i="6"/>
  <c r="CM82" i="6" s="1"/>
  <c r="BS82" i="6"/>
  <c r="CC67" i="6"/>
  <c r="CM67" i="6" s="1"/>
  <c r="BS67" i="6"/>
  <c r="CC56" i="6"/>
  <c r="CM56" i="6" s="1"/>
  <c r="BY186" i="6"/>
  <c r="CI186" i="6" s="1"/>
  <c r="BO186" i="6"/>
  <c r="BY33" i="6"/>
  <c r="CI33" i="6" s="1"/>
  <c r="BO33" i="6"/>
  <c r="CC188" i="6"/>
  <c r="CM188" i="6" s="1"/>
  <c r="BS188" i="6"/>
  <c r="CC24" i="6"/>
  <c r="CM24" i="6" s="1"/>
  <c r="BS24" i="6"/>
  <c r="BY71" i="6"/>
  <c r="CI71" i="6" s="1"/>
  <c r="BO71" i="6"/>
  <c r="BZ38" i="6"/>
  <c r="CJ38" i="6" s="1"/>
  <c r="BP38" i="6"/>
  <c r="CC88" i="6"/>
  <c r="CM88" i="6" s="1"/>
  <c r="BS88" i="6"/>
  <c r="BY72" i="6"/>
  <c r="CI72" i="6" s="1"/>
  <c r="BO72" i="6"/>
  <c r="BW130" i="6"/>
  <c r="CG130" i="6" s="1"/>
  <c r="BV130" i="6"/>
  <c r="BM130" i="6"/>
  <c r="CD200" i="6"/>
  <c r="CN200" i="6" s="1"/>
  <c r="BT200" i="6"/>
  <c r="CE35" i="6"/>
  <c r="CO35" i="6" s="1"/>
  <c r="BU35" i="6"/>
  <c r="CD23" i="6"/>
  <c r="CN23" i="6" s="1"/>
  <c r="BT23" i="6"/>
  <c r="CC149" i="6"/>
  <c r="CM149" i="6" s="1"/>
  <c r="BS149" i="6"/>
  <c r="CC110" i="6"/>
  <c r="CM110" i="6" s="1"/>
  <c r="BS110" i="6"/>
  <c r="BW129" i="6"/>
  <c r="CG129" i="6" s="1"/>
  <c r="BV129" i="6"/>
  <c r="BM129" i="6"/>
  <c r="CA111" i="6"/>
  <c r="CK111" i="6" s="1"/>
  <c r="CA93" i="6"/>
  <c r="CK93" i="6" s="1"/>
  <c r="BQ93" i="6"/>
  <c r="CB207" i="6"/>
  <c r="CL207" i="6" s="1"/>
  <c r="BR207" i="6"/>
  <c r="BY130" i="6"/>
  <c r="CI130" i="6" s="1"/>
  <c r="BO130" i="6"/>
  <c r="CC69" i="6"/>
  <c r="CM69" i="6" s="1"/>
  <c r="BS69" i="6"/>
  <c r="BX33" i="6"/>
  <c r="CH33" i="6" s="1"/>
  <c r="BN33" i="6"/>
  <c r="CD150" i="6"/>
  <c r="CN150" i="6" s="1"/>
  <c r="BT150" i="6"/>
  <c r="CE25" i="6"/>
  <c r="CO25" i="6" s="1"/>
  <c r="BU25" i="6"/>
  <c r="BZ71" i="6"/>
  <c r="CJ71" i="6" s="1"/>
  <c r="BP71" i="6"/>
  <c r="CB50" i="6"/>
  <c r="CL50" i="6" s="1"/>
  <c r="CA63" i="6"/>
  <c r="CK63" i="6" s="1"/>
  <c r="BQ63" i="6"/>
  <c r="CC74" i="6"/>
  <c r="CM74" i="6" s="1"/>
  <c r="BS74" i="6"/>
  <c r="BY16" i="6"/>
  <c r="CI16" i="6" s="1"/>
  <c r="CE18" i="6"/>
  <c r="CO18" i="6" s="1"/>
  <c r="BU18" i="6"/>
  <c r="BX10" i="6"/>
  <c r="CH10" i="6" s="1"/>
  <c r="BN10" i="6"/>
  <c r="BW12" i="6"/>
  <c r="CG12" i="6" s="1"/>
  <c r="BM12" i="6"/>
  <c r="BV12" i="6"/>
  <c r="CE12" i="6"/>
  <c r="CO12" i="6" s="1"/>
  <c r="BU12" i="6"/>
  <c r="BX18" i="6"/>
  <c r="CH18" i="6" s="1"/>
  <c r="BN18" i="6"/>
  <c r="CA6" i="6"/>
  <c r="CK6" i="6" s="1"/>
  <c r="BQ6" i="6"/>
  <c r="CC19" i="6"/>
  <c r="CM19" i="6" s="1"/>
  <c r="BS19" i="6"/>
  <c r="BO18" i="6"/>
  <c r="BY18" i="6"/>
  <c r="CI18" i="6" s="1"/>
  <c r="BP10" i="6"/>
  <c r="BZ10" i="6"/>
  <c r="CJ10" i="6" s="1"/>
  <c r="CE8" i="6"/>
  <c r="CO8" i="6" s="1"/>
  <c r="BU8" i="6"/>
  <c r="BY5" i="6"/>
  <c r="CI5" i="6" s="1"/>
  <c r="BO5" i="6"/>
  <c r="CC14" i="6"/>
  <c r="CM14" i="6" s="1"/>
  <c r="BZ14" i="6"/>
  <c r="CJ14" i="6" s="1"/>
  <c r="BY13" i="6"/>
  <c r="CI13" i="6" s="1"/>
  <c r="BO13" i="6"/>
  <c r="CD15" i="6"/>
  <c r="CN15" i="6" s="1"/>
  <c r="CD6" i="6"/>
  <c r="CN6" i="6" s="1"/>
  <c r="BT6" i="6"/>
  <c r="BP6" i="6"/>
  <c r="BZ6" i="6"/>
  <c r="CJ6" i="6" s="1"/>
  <c r="BW20" i="6"/>
  <c r="CG20" i="6" s="1"/>
  <c r="BM20" i="6"/>
  <c r="BY19" i="6"/>
  <c r="CI19" i="6" s="1"/>
  <c r="BO19" i="6"/>
  <c r="BR19" i="6"/>
  <c r="CB19" i="6"/>
  <c r="CL19" i="6" s="1"/>
  <c r="BW18" i="6"/>
  <c r="CG18" i="6" s="1"/>
  <c r="BM18" i="6"/>
  <c r="BV18" i="6"/>
  <c r="CE11" i="6"/>
  <c r="CO11" i="6" s="1"/>
  <c r="BU11" i="6"/>
  <c r="CD10" i="6"/>
  <c r="CN10" i="6" s="1"/>
  <c r="BT10" i="6"/>
  <c r="BZ9" i="6"/>
  <c r="CJ9" i="6" s="1"/>
  <c r="BP9" i="6"/>
  <c r="BZ8" i="6"/>
  <c r="CJ8" i="6" s="1"/>
  <c r="BP8" i="6"/>
  <c r="BZ7" i="6"/>
  <c r="CJ7" i="6" s="1"/>
  <c r="BP7" i="6"/>
  <c r="CB5" i="6"/>
  <c r="CL5" i="6" s="1"/>
  <c r="BR5" i="6"/>
  <c r="CE4" i="6"/>
  <c r="CO4" i="6" s="1"/>
  <c r="BU4" i="6"/>
  <c r="CA17" i="6"/>
  <c r="CK17" i="6" s="1"/>
  <c r="BO6" i="6"/>
  <c r="BY6" i="6"/>
  <c r="CI6" i="6" s="1"/>
  <c r="CC6" i="6"/>
  <c r="CM6" i="6" s="1"/>
  <c r="BS6" i="6"/>
  <c r="BW19" i="6"/>
  <c r="CG19" i="6" s="1"/>
  <c r="BM19" i="6"/>
  <c r="BV19" i="6"/>
  <c r="CE10" i="6"/>
  <c r="CO10" i="6" s="1"/>
  <c r="BU10" i="6"/>
  <c r="BN3" i="6"/>
  <c r="BX3" i="6"/>
  <c r="CH3" i="6" s="1"/>
  <c r="CB6" i="6"/>
  <c r="CL6" i="6" s="1"/>
  <c r="BR6" i="6"/>
  <c r="BZ15" i="6"/>
  <c r="CJ15" i="6" s="1"/>
  <c r="BY17" i="6"/>
  <c r="CI17" i="6" s="1"/>
  <c r="BQ3" i="6"/>
  <c r="CA3" i="6"/>
  <c r="CK3" i="6" s="1"/>
  <c r="BE21" i="6"/>
  <c r="CA13" i="6"/>
  <c r="CK13" i="6" s="1"/>
  <c r="BQ13" i="6"/>
  <c r="CD14" i="6"/>
  <c r="CN14" i="6" s="1"/>
  <c r="CD13" i="6"/>
  <c r="CN13" i="6" s="1"/>
  <c r="BT13" i="6"/>
  <c r="CB12" i="6"/>
  <c r="CL12" i="6" s="1"/>
  <c r="BR12" i="6"/>
  <c r="CE6" i="6"/>
  <c r="CO6" i="6" s="1"/>
  <c r="BU6" i="6"/>
  <c r="BS12" i="6"/>
  <c r="CC12" i="6"/>
  <c r="CM12" i="6" s="1"/>
  <c r="BV20" i="6"/>
  <c r="BY20" i="6"/>
  <c r="CI20" i="6" s="1"/>
  <c r="BO20" i="6"/>
  <c r="BX19" i="6"/>
  <c r="CH19" i="6" s="1"/>
  <c r="BN19" i="6"/>
  <c r="CC18" i="6"/>
  <c r="CM18" i="6" s="1"/>
  <c r="BS18" i="6"/>
  <c r="BZ11" i="6"/>
  <c r="CJ11" i="6" s="1"/>
  <c r="BP11" i="6"/>
  <c r="CD11" i="6"/>
  <c r="CN11" i="6" s="1"/>
  <c r="BT11" i="6"/>
  <c r="CA10" i="6"/>
  <c r="CK10" i="6" s="1"/>
  <c r="BQ10" i="6"/>
  <c r="BU9" i="6"/>
  <c r="CE9" i="6"/>
  <c r="CO9" i="6" s="1"/>
  <c r="BX8" i="6"/>
  <c r="CH8" i="6" s="1"/>
  <c r="BN8" i="6"/>
  <c r="BY7" i="6"/>
  <c r="CI7" i="6" s="1"/>
  <c r="BO7" i="6"/>
  <c r="CA5" i="6"/>
  <c r="CK5" i="6" s="1"/>
  <c r="BQ5" i="6"/>
  <c r="BS4" i="6"/>
  <c r="CC4" i="6"/>
  <c r="CM4" i="6" s="1"/>
  <c r="BX14" i="6"/>
  <c r="CH14" i="6" s="1"/>
  <c r="CE15" i="6"/>
  <c r="CO15" i="6" s="1"/>
  <c r="CA14" i="6"/>
  <c r="CK14" i="6" s="1"/>
  <c r="CE17" i="6"/>
  <c r="CO17" i="6" s="1"/>
  <c r="CB13" i="6"/>
  <c r="CL13" i="6" s="1"/>
  <c r="BR13" i="6"/>
  <c r="CA4" i="6"/>
  <c r="CK4" i="6" s="1"/>
  <c r="BQ4" i="6"/>
  <c r="BZ16" i="6"/>
  <c r="CJ16" i="6" s="1"/>
  <c r="CC17" i="6"/>
  <c r="CM17" i="6" s="1"/>
  <c r="BW13" i="6"/>
  <c r="CG13" i="6" s="1"/>
  <c r="BM13" i="6"/>
  <c r="BW16" i="6"/>
  <c r="CG16" i="6" s="1"/>
  <c r="CC13" i="6"/>
  <c r="CM13" i="6" s="1"/>
  <c r="BS13" i="6"/>
  <c r="CB20" i="6"/>
  <c r="CL20" i="6" s="1"/>
  <c r="BR20" i="6"/>
  <c r="BU5" i="6"/>
  <c r="CE5" i="6"/>
  <c r="CO5" i="6" s="1"/>
  <c r="CC16" i="6"/>
  <c r="CM16" i="6" s="1"/>
  <c r="BS3" i="6"/>
  <c r="CC3" i="6"/>
  <c r="CM3" i="6" s="1"/>
  <c r="BG21" i="6"/>
  <c r="BT20" i="6"/>
  <c r="CD20" i="6"/>
  <c r="CN20" i="6" s="1"/>
  <c r="BQ19" i="6"/>
  <c r="CA19" i="6"/>
  <c r="CK19" i="6" s="1"/>
  <c r="CA18" i="6"/>
  <c r="CK18" i="6" s="1"/>
  <c r="BQ18" i="6"/>
  <c r="BQ11" i="6"/>
  <c r="CA11" i="6"/>
  <c r="CK11" i="6" s="1"/>
  <c r="CC10" i="6"/>
  <c r="CM10" i="6" s="1"/>
  <c r="BS10" i="6"/>
  <c r="CD9" i="6"/>
  <c r="CN9" i="6" s="1"/>
  <c r="BT9" i="6"/>
  <c r="BY9" i="6"/>
  <c r="CI9" i="6" s="1"/>
  <c r="BO9" i="6"/>
  <c r="BS8" i="6"/>
  <c r="CC8" i="6"/>
  <c r="CM8" i="6" s="1"/>
  <c r="CC7" i="6"/>
  <c r="CM7" i="6" s="1"/>
  <c r="BS7" i="6"/>
  <c r="BZ5" i="6"/>
  <c r="CJ5" i="6" s="1"/>
  <c r="BP5" i="6"/>
  <c r="BZ4" i="6"/>
  <c r="CJ4" i="6" s="1"/>
  <c r="BP4" i="6"/>
  <c r="BX15" i="6"/>
  <c r="CH15" i="6" s="1"/>
  <c r="BX7" i="6"/>
  <c r="CH7" i="6" s="1"/>
  <c r="BN7" i="6"/>
  <c r="BT3" i="6"/>
  <c r="BH21" i="6"/>
  <c r="CD3" i="6"/>
  <c r="CN3" i="6" s="1"/>
  <c r="BX6" i="6"/>
  <c r="CH6" i="6" s="1"/>
  <c r="BN6" i="6"/>
  <c r="CD17" i="6"/>
  <c r="CN17" i="6" s="1"/>
  <c r="BZ13" i="6"/>
  <c r="CJ13" i="6" s="1"/>
  <c r="BP13" i="6"/>
  <c r="BD21" i="6"/>
  <c r="BZ3" i="6"/>
  <c r="CJ3" i="6" s="1"/>
  <c r="BP3" i="6"/>
  <c r="CA12" i="6"/>
  <c r="CK12" i="6" s="1"/>
  <c r="BQ12" i="6"/>
  <c r="BY12" i="6"/>
  <c r="CI12" i="6" s="1"/>
  <c r="BO12" i="6"/>
  <c r="CA20" i="6"/>
  <c r="CK20" i="6" s="1"/>
  <c r="BQ20" i="6"/>
  <c r="CD19" i="6"/>
  <c r="CN19" i="6" s="1"/>
  <c r="BT19" i="6"/>
  <c r="CD18" i="6"/>
  <c r="CN18" i="6" s="1"/>
  <c r="BT18" i="6"/>
  <c r="BX11" i="6"/>
  <c r="CH11" i="6" s="1"/>
  <c r="BN11" i="6"/>
  <c r="CB10" i="6"/>
  <c r="CL10" i="6" s="1"/>
  <c r="BR10" i="6"/>
  <c r="CB9" i="6"/>
  <c r="CL9" i="6" s="1"/>
  <c r="BR9" i="6"/>
  <c r="BW8" i="6"/>
  <c r="CG8" i="6" s="1"/>
  <c r="BM8" i="6"/>
  <c r="BV8" i="6"/>
  <c r="BY8" i="6"/>
  <c r="CI8" i="6" s="1"/>
  <c r="BO8" i="6"/>
  <c r="CE7" i="6"/>
  <c r="CO7" i="6" s="1"/>
  <c r="BU7" i="6"/>
  <c r="CD5" i="6"/>
  <c r="CN5" i="6" s="1"/>
  <c r="BY4" i="6"/>
  <c r="CI4" i="6" s="1"/>
  <c r="BO4" i="6"/>
  <c r="CA15" i="6"/>
  <c r="CK15" i="6" s="1"/>
  <c r="BY15" i="6"/>
  <c r="CI15" i="6" s="1"/>
  <c r="BV17" i="6"/>
  <c r="BW17" i="6"/>
  <c r="CG17" i="6" s="1"/>
  <c r="BY14" i="6"/>
  <c r="CI14" i="6" s="1"/>
  <c r="CA16" i="6"/>
  <c r="CK16" i="6" s="1"/>
  <c r="BW14" i="6"/>
  <c r="CG14" i="6" s="1"/>
  <c r="BV14" i="6"/>
  <c r="CE16" i="6"/>
  <c r="CO16" i="6" s="1"/>
  <c r="BT8" i="6"/>
  <c r="CD8" i="6"/>
  <c r="CN8" i="6" s="1"/>
  <c r="CC15" i="6"/>
  <c r="CM15" i="6" s="1"/>
  <c r="BX12" i="6"/>
  <c r="CH12" i="6" s="1"/>
  <c r="BN12" i="6"/>
  <c r="BN13" i="6"/>
  <c r="BX13" i="6"/>
  <c r="CH13" i="6" s="1"/>
  <c r="BX20" i="6"/>
  <c r="CH20" i="6" s="1"/>
  <c r="BN20" i="6"/>
  <c r="BZ19" i="6"/>
  <c r="CJ19" i="6" s="1"/>
  <c r="BP19" i="6"/>
  <c r="BP18" i="6"/>
  <c r="BZ18" i="6"/>
  <c r="CJ18" i="6" s="1"/>
  <c r="BW11" i="6"/>
  <c r="CG11" i="6" s="1"/>
  <c r="BV11" i="6"/>
  <c r="BM11" i="6"/>
  <c r="BW10" i="6"/>
  <c r="CG10" i="6" s="1"/>
  <c r="BM10" i="6"/>
  <c r="BV10" i="6"/>
  <c r="BN9" i="6"/>
  <c r="BX9" i="6"/>
  <c r="CH9" i="6" s="1"/>
  <c r="CB8" i="6"/>
  <c r="CL8" i="6" s="1"/>
  <c r="BR8" i="6"/>
  <c r="CD7" i="6"/>
  <c r="CN7" i="6" s="1"/>
  <c r="BT7" i="6"/>
  <c r="BM7" i="6"/>
  <c r="BW7" i="6"/>
  <c r="CG7" i="6" s="1"/>
  <c r="BV7" i="6"/>
  <c r="CC5" i="6"/>
  <c r="CM5" i="6" s="1"/>
  <c r="BS5" i="6"/>
  <c r="CB4" i="6"/>
  <c r="CL4" i="6" s="1"/>
  <c r="BR4" i="6"/>
  <c r="BW15" i="6"/>
  <c r="CG15" i="6" s="1"/>
  <c r="BV15" i="6"/>
  <c r="BZ17" i="6"/>
  <c r="CJ17" i="6" s="1"/>
  <c r="CB16" i="6"/>
  <c r="CL16" i="6" s="1"/>
  <c r="BR11" i="6"/>
  <c r="CB11" i="6"/>
  <c r="CL11" i="6" s="1"/>
  <c r="BX4" i="6"/>
  <c r="CH4" i="6" s="1"/>
  <c r="BN4" i="6"/>
  <c r="CB14" i="6"/>
  <c r="CL14" i="6" s="1"/>
  <c r="CC9" i="6"/>
  <c r="CM9" i="6" s="1"/>
  <c r="BS9" i="6"/>
  <c r="CB17" i="6"/>
  <c r="CL17" i="6" s="1"/>
  <c r="BR3" i="6"/>
  <c r="CB3" i="6"/>
  <c r="CL3" i="6" s="1"/>
  <c r="BF21" i="6"/>
  <c r="BS20" i="6"/>
  <c r="CC20" i="6"/>
  <c r="CM20" i="6" s="1"/>
  <c r="CC11" i="6"/>
  <c r="CM11" i="6" s="1"/>
  <c r="BS11" i="6"/>
  <c r="CA9" i="6"/>
  <c r="CK9" i="6" s="1"/>
  <c r="BQ9" i="6"/>
  <c r="BR7" i="6"/>
  <c r="CB7" i="6"/>
  <c r="CL7" i="6" s="1"/>
  <c r="BN5" i="6"/>
  <c r="BX5" i="6"/>
  <c r="CH5" i="6" s="1"/>
  <c r="BW3" i="6"/>
  <c r="CG3" i="6" s="1"/>
  <c r="BM3" i="6"/>
  <c r="BV3" i="6"/>
  <c r="BI21" i="6"/>
  <c r="CE3" i="6"/>
  <c r="CO3" i="6" s="1"/>
  <c r="BU3" i="6"/>
  <c r="BT12" i="6"/>
  <c r="CD12" i="6"/>
  <c r="CN12" i="6" s="1"/>
  <c r="BZ12" i="6"/>
  <c r="CJ12" i="6" s="1"/>
  <c r="BP12" i="6"/>
  <c r="BO3" i="6"/>
  <c r="BY3" i="6"/>
  <c r="CI3" i="6" s="1"/>
  <c r="BC21" i="6"/>
  <c r="BW6" i="6"/>
  <c r="CG6" i="6" s="1"/>
  <c r="BV6" i="6"/>
  <c r="CE20" i="6"/>
  <c r="CO20" i="6" s="1"/>
  <c r="BU20" i="6"/>
  <c r="BZ20" i="6"/>
  <c r="CJ20" i="6" s="1"/>
  <c r="BP20" i="6"/>
  <c r="CE19" i="6"/>
  <c r="CO19" i="6" s="1"/>
  <c r="BU19" i="6"/>
  <c r="CB18" i="6"/>
  <c r="CL18" i="6" s="1"/>
  <c r="BR18" i="6"/>
  <c r="BY11" i="6"/>
  <c r="CI11" i="6" s="1"/>
  <c r="BO11" i="6"/>
  <c r="BO10" i="6"/>
  <c r="BY10" i="6"/>
  <c r="CI10" i="6" s="1"/>
  <c r="BW9" i="6"/>
  <c r="CG9" i="6" s="1"/>
  <c r="BV9" i="6"/>
  <c r="BM9" i="6"/>
  <c r="CA8" i="6"/>
  <c r="CK8" i="6" s="1"/>
  <c r="BQ8" i="6"/>
  <c r="BQ7" i="6"/>
  <c r="CA7" i="6"/>
  <c r="CK7" i="6" s="1"/>
  <c r="BW5" i="6"/>
  <c r="CG5" i="6" s="1"/>
  <c r="BM5" i="6"/>
  <c r="BT4" i="6"/>
  <c r="CD4" i="6"/>
  <c r="CN4" i="6" s="1"/>
  <c r="BW4" i="6"/>
  <c r="CG4" i="6" s="1"/>
  <c r="BM4" i="6"/>
  <c r="BV4" i="6"/>
  <c r="BX17" i="6"/>
  <c r="CH17" i="6" s="1"/>
  <c r="BU13" i="6"/>
  <c r="CE13" i="6"/>
  <c r="CO13" i="6" s="1"/>
  <c r="CB15" i="6"/>
  <c r="CL15" i="6" s="1"/>
  <c r="CE14" i="6"/>
  <c r="CO14" i="6" s="1"/>
  <c r="CD16" i="6"/>
  <c r="CN16" i="6" s="1"/>
  <c r="BE78" i="6"/>
  <c r="BC78" i="6"/>
  <c r="BG78" i="6"/>
  <c r="BD78" i="6"/>
  <c r="BF78" i="6"/>
  <c r="BH78" i="6"/>
  <c r="BI78" i="6"/>
  <c r="BB78" i="6"/>
  <c r="BB21" i="6" l="1"/>
  <c r="BX16" i="6"/>
  <c r="CH16" i="6" s="1"/>
  <c r="CH21" i="6" s="1"/>
  <c r="BV16" i="6"/>
  <c r="CL21" i="6"/>
  <c r="BR21" i="6" s="1"/>
  <c r="C7" i="8" s="1"/>
  <c r="D7" i="8" s="1"/>
  <c r="CL40" i="6"/>
  <c r="BR40" i="6" s="1"/>
  <c r="C17" i="8" s="1"/>
  <c r="D17" i="8" s="1"/>
  <c r="CH154" i="6"/>
  <c r="BN154" i="6" s="1"/>
  <c r="C73" i="8" s="1"/>
  <c r="D73" i="8" s="1"/>
  <c r="CJ59" i="6"/>
  <c r="BP59" i="6" s="1"/>
  <c r="C25" i="8" s="1"/>
  <c r="D25" i="8" s="1"/>
  <c r="CH40" i="6"/>
  <c r="BN40" i="6" s="1"/>
  <c r="C13" i="8" s="1"/>
  <c r="D13" i="8" s="1"/>
  <c r="CM211" i="6"/>
  <c r="BS211" i="6" s="1"/>
  <c r="C108" i="8" s="1"/>
  <c r="D108" i="8" s="1"/>
  <c r="CN78" i="6"/>
  <c r="BT78" i="6" s="1"/>
  <c r="C39" i="8" s="1"/>
  <c r="D39" i="8" s="1"/>
  <c r="CK59" i="6"/>
  <c r="BQ59" i="6" s="1"/>
  <c r="C26" i="8" s="1"/>
  <c r="D26" i="8" s="1"/>
  <c r="CM135" i="6"/>
  <c r="BS135" i="6" s="1"/>
  <c r="C68" i="8" s="1"/>
  <c r="D68" i="8" s="1"/>
  <c r="CO21" i="6"/>
  <c r="BU21" i="6" s="1"/>
  <c r="C10" i="8" s="1"/>
  <c r="D10" i="8" s="1"/>
  <c r="CI21" i="6"/>
  <c r="BO21" i="6" s="1"/>
  <c r="C4" i="8" s="1"/>
  <c r="D4" i="8" s="1"/>
  <c r="CJ78" i="6"/>
  <c r="BP78" i="6" s="1"/>
  <c r="C35" i="8" s="1"/>
  <c r="D35" i="8" s="1"/>
  <c r="CM173" i="6"/>
  <c r="BS173" i="6" s="1"/>
  <c r="C88" i="8" s="1"/>
  <c r="D88" i="8" s="1"/>
  <c r="CG211" i="6"/>
  <c r="BM211" i="6" s="1"/>
  <c r="C102" i="8" s="1"/>
  <c r="D102" i="8" s="1"/>
  <c r="CH135" i="6"/>
  <c r="BN135" i="6" s="1"/>
  <c r="C63" i="8" s="1"/>
  <c r="D63" i="8" s="1"/>
  <c r="CJ135" i="6"/>
  <c r="BP135" i="6" s="1"/>
  <c r="C65" i="8" s="1"/>
  <c r="D65" i="8" s="1"/>
  <c r="CH211" i="6"/>
  <c r="BN211" i="6" s="1"/>
  <c r="C103" i="8" s="1"/>
  <c r="D103" i="8" s="1"/>
  <c r="CN116" i="6"/>
  <c r="BT116" i="6" s="1"/>
  <c r="C59" i="8" s="1"/>
  <c r="D59" i="8" s="1"/>
  <c r="CO211" i="6"/>
  <c r="BU211" i="6" s="1"/>
  <c r="C110" i="8" s="1"/>
  <c r="D110" i="8" s="1"/>
  <c r="CL211" i="6"/>
  <c r="BR211" i="6" s="1"/>
  <c r="C107" i="8" s="1"/>
  <c r="D107" i="8" s="1"/>
  <c r="CO192" i="6"/>
  <c r="BU192" i="6" s="1"/>
  <c r="C100" i="8" s="1"/>
  <c r="D100" i="8" s="1"/>
  <c r="CJ192" i="6"/>
  <c r="BP192" i="6" s="1"/>
  <c r="C95" i="8" s="1"/>
  <c r="D95" i="8" s="1"/>
  <c r="BW69" i="6"/>
  <c r="CG69" i="6" s="1"/>
  <c r="CG78" i="6" s="1"/>
  <c r="BV69" i="6"/>
  <c r="BM69" i="6"/>
  <c r="CN59" i="6"/>
  <c r="BT59" i="6" s="1"/>
  <c r="C29" i="8" s="1"/>
  <c r="D29" i="8" s="1"/>
  <c r="CN211" i="6"/>
  <c r="BT211" i="6" s="1"/>
  <c r="C109" i="8" s="1"/>
  <c r="D109" i="8" s="1"/>
  <c r="CG173" i="6"/>
  <c r="BM173" i="6" s="1"/>
  <c r="C82" i="8" s="1"/>
  <c r="D82" i="8" s="1"/>
  <c r="CH173" i="6"/>
  <c r="BN173" i="6" s="1"/>
  <c r="C83" i="8" s="1"/>
  <c r="D83" i="8" s="1"/>
  <c r="CI97" i="6"/>
  <c r="BO97" i="6" s="1"/>
  <c r="C44" i="8" s="1"/>
  <c r="D44" i="8" s="1"/>
  <c r="CH97" i="6"/>
  <c r="BN97" i="6" s="1"/>
  <c r="C43" i="8" s="1"/>
  <c r="D43" i="8" s="1"/>
  <c r="CH59" i="6"/>
  <c r="BN59" i="6" s="1"/>
  <c r="C23" i="8" s="1"/>
  <c r="D23" i="8" s="1"/>
  <c r="CI116" i="6"/>
  <c r="BO116" i="6" s="1"/>
  <c r="C54" i="8" s="1"/>
  <c r="D54" i="8" s="1"/>
  <c r="CK192" i="6"/>
  <c r="BQ192" i="6" s="1"/>
  <c r="C96" i="8" s="1"/>
  <c r="D96" i="8" s="1"/>
  <c r="CJ40" i="6"/>
  <c r="BP40" i="6" s="1"/>
  <c r="C15" i="8" s="1"/>
  <c r="D15" i="8" s="1"/>
  <c r="CL97" i="6"/>
  <c r="BR97" i="6" s="1"/>
  <c r="C47" i="8" s="1"/>
  <c r="D47" i="8" s="1"/>
  <c r="CG97" i="6"/>
  <c r="BM97" i="6" s="1"/>
  <c r="C42" i="8" s="1"/>
  <c r="D42" i="8" s="1"/>
  <c r="CK154" i="6"/>
  <c r="BQ154" i="6" s="1"/>
  <c r="C76" i="8" s="1"/>
  <c r="D76" i="8" s="1"/>
  <c r="CG40" i="6"/>
  <c r="BM40" i="6" s="1"/>
  <c r="C12" i="8" s="1"/>
  <c r="D12" i="8" s="1"/>
  <c r="CN192" i="6"/>
  <c r="BT192" i="6" s="1"/>
  <c r="C99" i="8" s="1"/>
  <c r="D99" i="8" s="1"/>
  <c r="CL135" i="6"/>
  <c r="BR135" i="6" s="1"/>
  <c r="C67" i="8" s="1"/>
  <c r="D67" i="8" s="1"/>
  <c r="CI154" i="6"/>
  <c r="BO154" i="6" s="1"/>
  <c r="C74" i="8" s="1"/>
  <c r="D74" i="8" s="1"/>
  <c r="CI192" i="6"/>
  <c r="BO192" i="6" s="1"/>
  <c r="C94" i="8" s="1"/>
  <c r="D94" i="8" s="1"/>
  <c r="CN21" i="6"/>
  <c r="BT21" i="6" s="1"/>
  <c r="C9" i="8" s="1"/>
  <c r="D9" i="8" s="1"/>
  <c r="CN135" i="6"/>
  <c r="BT135" i="6" s="1"/>
  <c r="C69" i="8" s="1"/>
  <c r="D69" i="8" s="1"/>
  <c r="CJ97" i="6"/>
  <c r="BP97" i="6" s="1"/>
  <c r="C45" i="8" s="1"/>
  <c r="D45" i="8" s="1"/>
  <c r="CM154" i="6"/>
  <c r="BS154" i="6" s="1"/>
  <c r="C78" i="8" s="1"/>
  <c r="D78" i="8" s="1"/>
  <c r="CL59" i="6"/>
  <c r="BR59" i="6" s="1"/>
  <c r="C27" i="8" s="1"/>
  <c r="D27" i="8" s="1"/>
  <c r="CK173" i="6"/>
  <c r="BQ173" i="6" s="1"/>
  <c r="C86" i="8" s="1"/>
  <c r="D86" i="8" s="1"/>
  <c r="CM59" i="6"/>
  <c r="BS59" i="6" s="1"/>
  <c r="C28" i="8" s="1"/>
  <c r="D28" i="8" s="1"/>
  <c r="CJ211" i="6"/>
  <c r="BP211" i="6" s="1"/>
  <c r="C105" i="8" s="1"/>
  <c r="D105" i="8" s="1"/>
  <c r="CI173" i="6"/>
  <c r="BO173" i="6" s="1"/>
  <c r="C84" i="8" s="1"/>
  <c r="D84" i="8" s="1"/>
  <c r="CK40" i="6"/>
  <c r="BQ40" i="6" s="1"/>
  <c r="C16" i="8" s="1"/>
  <c r="D16" i="8" s="1"/>
  <c r="CK78" i="6"/>
  <c r="CO135" i="6"/>
  <c r="BU135" i="6" s="1"/>
  <c r="C70" i="8" s="1"/>
  <c r="D70" i="8" s="1"/>
  <c r="CL173" i="6"/>
  <c r="BR173" i="6" s="1"/>
  <c r="C87" i="8" s="1"/>
  <c r="D87" i="8" s="1"/>
  <c r="CL116" i="6"/>
  <c r="BR116" i="6" s="1"/>
  <c r="C57" i="8" s="1"/>
  <c r="D57" i="8" s="1"/>
  <c r="CO97" i="6"/>
  <c r="BU97" i="6" s="1"/>
  <c r="C50" i="8" s="1"/>
  <c r="D50" i="8" s="1"/>
  <c r="CO59" i="6"/>
  <c r="BU59" i="6" s="1"/>
  <c r="C30" i="8" s="1"/>
  <c r="D30" i="8" s="1"/>
  <c r="CN40" i="6"/>
  <c r="BT40" i="6" s="1"/>
  <c r="C19" i="8" s="1"/>
  <c r="D19" i="8" s="1"/>
  <c r="CM97" i="6"/>
  <c r="BS97" i="6" s="1"/>
  <c r="C48" i="8" s="1"/>
  <c r="D48" i="8" s="1"/>
  <c r="CM40" i="6"/>
  <c r="BS40" i="6" s="1"/>
  <c r="C18" i="8" s="1"/>
  <c r="D18" i="8" s="1"/>
  <c r="CM116" i="6"/>
  <c r="BS116" i="6" s="1"/>
  <c r="C58" i="8" s="1"/>
  <c r="D58" i="8" s="1"/>
  <c r="CH78" i="6"/>
  <c r="BN78" i="6" s="1"/>
  <c r="C33" i="8" s="1"/>
  <c r="D33" i="8" s="1"/>
  <c r="CJ116" i="6"/>
  <c r="BP116" i="6" s="1"/>
  <c r="C55" i="8" s="1"/>
  <c r="D55" i="8" s="1"/>
  <c r="CM192" i="6"/>
  <c r="BS192" i="6" s="1"/>
  <c r="C98" i="8" s="1"/>
  <c r="D98" i="8" s="1"/>
  <c r="CG192" i="6"/>
  <c r="BM192" i="6" s="1"/>
  <c r="C92" i="8" s="1"/>
  <c r="D92" i="8" s="1"/>
  <c r="CN154" i="6"/>
  <c r="BT154" i="6" s="1"/>
  <c r="C79" i="8" s="1"/>
  <c r="D79" i="8" s="1"/>
  <c r="CI135" i="6"/>
  <c r="BO135" i="6" s="1"/>
  <c r="C64" i="8" s="1"/>
  <c r="D64" i="8" s="1"/>
  <c r="CG116" i="6"/>
  <c r="BM116" i="6" s="1"/>
  <c r="C52" i="8" s="1"/>
  <c r="D52" i="8" s="1"/>
  <c r="CG21" i="6"/>
  <c r="BM21" i="6" s="1"/>
  <c r="CJ21" i="6"/>
  <c r="BP21" i="6" s="1"/>
  <c r="C5" i="8" s="1"/>
  <c r="D5" i="8" s="1"/>
  <c r="CI211" i="6"/>
  <c r="BO211" i="6" s="1"/>
  <c r="C104" i="8" s="1"/>
  <c r="D104" i="8" s="1"/>
  <c r="CO154" i="6"/>
  <c r="BU154" i="6" s="1"/>
  <c r="C80" i="8" s="1"/>
  <c r="D80" i="8" s="1"/>
  <c r="CL192" i="6"/>
  <c r="BR192" i="6" s="1"/>
  <c r="C97" i="8" s="1"/>
  <c r="D97" i="8" s="1"/>
  <c r="CN97" i="6"/>
  <c r="BT97" i="6" s="1"/>
  <c r="C49" i="8" s="1"/>
  <c r="D49" i="8" s="1"/>
  <c r="CG59" i="6"/>
  <c r="BM59" i="6" s="1"/>
  <c r="C22" i="8" s="1"/>
  <c r="D22" i="8" s="1"/>
  <c r="CL154" i="6"/>
  <c r="BR154" i="6" s="1"/>
  <c r="C77" i="8" s="1"/>
  <c r="D77" i="8" s="1"/>
  <c r="CN173" i="6"/>
  <c r="BT173" i="6" s="1"/>
  <c r="C89" i="8" s="1"/>
  <c r="D89" i="8" s="1"/>
  <c r="CI78" i="6"/>
  <c r="BO78" i="6" s="1"/>
  <c r="C34" i="8" s="1"/>
  <c r="D34" i="8" s="1"/>
  <c r="CI40" i="6"/>
  <c r="BO40" i="6" s="1"/>
  <c r="C14" i="8" s="1"/>
  <c r="D14" i="8" s="1"/>
  <c r="CK135" i="6"/>
  <c r="BQ135" i="6" s="1"/>
  <c r="C66" i="8" s="1"/>
  <c r="D66" i="8" s="1"/>
  <c r="CL78" i="6"/>
  <c r="BR78" i="6" s="1"/>
  <c r="C37" i="8" s="1"/>
  <c r="D37" i="8" s="1"/>
  <c r="CJ173" i="6"/>
  <c r="BP173" i="6" s="1"/>
  <c r="C85" i="8" s="1"/>
  <c r="D85" i="8" s="1"/>
  <c r="CI59" i="6"/>
  <c r="BO59" i="6" s="1"/>
  <c r="C24" i="8" s="1"/>
  <c r="D24" i="8" s="1"/>
  <c r="CH116" i="6"/>
  <c r="BN116" i="6" s="1"/>
  <c r="C53" i="8" s="1"/>
  <c r="D53" i="8" s="1"/>
  <c r="CK211" i="6"/>
  <c r="BQ211" i="6" s="1"/>
  <c r="C106" i="8" s="1"/>
  <c r="D106" i="8" s="1"/>
  <c r="CM21" i="6"/>
  <c r="BS21" i="6" s="1"/>
  <c r="C8" i="8" s="1"/>
  <c r="D8" i="8" s="1"/>
  <c r="CK21" i="6"/>
  <c r="BQ21" i="6" s="1"/>
  <c r="C6" i="8" s="1"/>
  <c r="D6" i="8" s="1"/>
  <c r="CG154" i="6"/>
  <c r="BM154" i="6" s="1"/>
  <c r="C72" i="8" s="1"/>
  <c r="D72" i="8" s="1"/>
  <c r="CO116" i="6"/>
  <c r="BU116" i="6" s="1"/>
  <c r="C60" i="8" s="1"/>
  <c r="D60" i="8" s="1"/>
  <c r="CM78" i="6"/>
  <c r="BS78" i="6" s="1"/>
  <c r="C38" i="8" s="1"/>
  <c r="D38" i="8" s="1"/>
  <c r="CO173" i="6"/>
  <c r="BU173" i="6" s="1"/>
  <c r="C90" i="8" s="1"/>
  <c r="D90" i="8" s="1"/>
  <c r="CO40" i="6"/>
  <c r="BU40" i="6" s="1"/>
  <c r="C20" i="8" s="1"/>
  <c r="D20" i="8" s="1"/>
  <c r="CK116" i="6"/>
  <c r="BQ116" i="6" s="1"/>
  <c r="C56" i="8" s="1"/>
  <c r="D56" i="8" s="1"/>
  <c r="CJ154" i="6"/>
  <c r="BP154" i="6" s="1"/>
  <c r="C75" i="8" s="1"/>
  <c r="D75" i="8" s="1"/>
  <c r="CK97" i="6"/>
  <c r="BQ97" i="6" s="1"/>
  <c r="C46" i="8" s="1"/>
  <c r="D46" i="8" s="1"/>
  <c r="CO78" i="6"/>
  <c r="BU78" i="6" s="1"/>
  <c r="C40" i="8" s="1"/>
  <c r="D40" i="8" s="1"/>
  <c r="CG135" i="6"/>
  <c r="BM135" i="6" s="1"/>
  <c r="C62" i="8" s="1"/>
  <c r="D62" i="8" s="1"/>
  <c r="N62" i="8" s="1"/>
  <c r="CH192" i="6"/>
  <c r="BN192" i="6" s="1"/>
  <c r="C93" i="8" s="1"/>
  <c r="D93" i="8" s="1"/>
  <c r="BA78" i="6"/>
  <c r="BN21" i="6" l="1"/>
  <c r="C3" i="8" s="1"/>
  <c r="D3" i="8" s="1"/>
  <c r="BQ78" i="6"/>
  <c r="C36" i="8" s="1"/>
  <c r="D36" i="8" s="1"/>
  <c r="C2" i="8"/>
  <c r="D2" i="8" s="1"/>
  <c r="L2" i="8" s="1"/>
  <c r="N33" i="8"/>
  <c r="L33" i="8"/>
  <c r="L87" i="8"/>
  <c r="N87" i="8"/>
  <c r="L28" i="8"/>
  <c r="N28" i="8"/>
  <c r="N94" i="8"/>
  <c r="L94" i="8"/>
  <c r="N15" i="8"/>
  <c r="L15" i="8"/>
  <c r="L82" i="8"/>
  <c r="N82" i="8"/>
  <c r="N107" i="8"/>
  <c r="L107" i="8"/>
  <c r="L35" i="8"/>
  <c r="N35" i="8"/>
  <c r="L108" i="8"/>
  <c r="N108" i="8"/>
  <c r="L90" i="8"/>
  <c r="N90" i="8"/>
  <c r="L24" i="8"/>
  <c r="N24" i="8"/>
  <c r="N77" i="8"/>
  <c r="L77" i="8"/>
  <c r="L58" i="8"/>
  <c r="N58" i="8"/>
  <c r="N70" i="8"/>
  <c r="L70" i="8"/>
  <c r="N86" i="8"/>
  <c r="L86" i="8"/>
  <c r="L74" i="8"/>
  <c r="N74" i="8"/>
  <c r="L96" i="8"/>
  <c r="N96" i="8"/>
  <c r="N109" i="8"/>
  <c r="L109" i="8"/>
  <c r="N110" i="8"/>
  <c r="L110" i="8"/>
  <c r="N4" i="8"/>
  <c r="L4" i="8"/>
  <c r="L13" i="8"/>
  <c r="N13" i="8"/>
  <c r="L5" i="8"/>
  <c r="N5" i="8"/>
  <c r="N38" i="8"/>
  <c r="L38" i="8"/>
  <c r="N25" i="8"/>
  <c r="L25" i="8"/>
  <c r="L62" i="8"/>
  <c r="N60" i="8"/>
  <c r="L60" i="8"/>
  <c r="L37" i="8"/>
  <c r="N37" i="8"/>
  <c r="N22" i="8"/>
  <c r="L22" i="8"/>
  <c r="L64" i="8"/>
  <c r="N64" i="8"/>
  <c r="L48" i="8"/>
  <c r="N48" i="8"/>
  <c r="L27" i="8"/>
  <c r="N27" i="8"/>
  <c r="N99" i="8"/>
  <c r="L99" i="8"/>
  <c r="N54" i="8"/>
  <c r="L54" i="8"/>
  <c r="L103" i="8"/>
  <c r="N103" i="8"/>
  <c r="N73" i="8"/>
  <c r="L73" i="8"/>
  <c r="L29" i="8"/>
  <c r="N29" i="8"/>
  <c r="L40" i="8"/>
  <c r="N40" i="8"/>
  <c r="L72" i="8"/>
  <c r="N72" i="8"/>
  <c r="L66" i="8"/>
  <c r="N66" i="8"/>
  <c r="N49" i="8"/>
  <c r="L49" i="8"/>
  <c r="L79" i="8"/>
  <c r="N79" i="8"/>
  <c r="L19" i="8"/>
  <c r="N19" i="8"/>
  <c r="N78" i="8"/>
  <c r="L78" i="8"/>
  <c r="N12" i="8"/>
  <c r="L12" i="8"/>
  <c r="N23" i="8"/>
  <c r="L23" i="8"/>
  <c r="L65" i="8"/>
  <c r="N65" i="8"/>
  <c r="N68" i="8"/>
  <c r="L68" i="8"/>
  <c r="N17" i="8"/>
  <c r="L17" i="8"/>
  <c r="N93" i="8"/>
  <c r="L93" i="8"/>
  <c r="N3" i="8"/>
  <c r="L3" i="8"/>
  <c r="L59" i="8"/>
  <c r="N59" i="8"/>
  <c r="N39" i="8"/>
  <c r="L39" i="8"/>
  <c r="N46" i="8"/>
  <c r="L46" i="8"/>
  <c r="N6" i="8"/>
  <c r="L6" i="8"/>
  <c r="N14" i="8"/>
  <c r="L14" i="8"/>
  <c r="L97" i="8"/>
  <c r="N97" i="8"/>
  <c r="N92" i="8"/>
  <c r="L92" i="8"/>
  <c r="N30" i="8"/>
  <c r="L30" i="8"/>
  <c r="L16" i="8"/>
  <c r="N16" i="8"/>
  <c r="L45" i="8"/>
  <c r="N45" i="8"/>
  <c r="N76" i="8"/>
  <c r="L76" i="8"/>
  <c r="L43" i="8"/>
  <c r="N43" i="8"/>
  <c r="L63" i="8"/>
  <c r="N63" i="8"/>
  <c r="L53" i="8"/>
  <c r="N53" i="8"/>
  <c r="N52" i="8"/>
  <c r="L52" i="8"/>
  <c r="L67" i="8"/>
  <c r="N67" i="8"/>
  <c r="L8" i="8"/>
  <c r="N8" i="8"/>
  <c r="L34" i="8"/>
  <c r="N34" i="8"/>
  <c r="L98" i="8"/>
  <c r="N98" i="8"/>
  <c r="L50" i="8"/>
  <c r="N50" i="8"/>
  <c r="N84" i="8"/>
  <c r="L84" i="8"/>
  <c r="L69" i="8"/>
  <c r="N69" i="8"/>
  <c r="L42" i="8"/>
  <c r="N42" i="8"/>
  <c r="N44" i="8"/>
  <c r="L44" i="8"/>
  <c r="L95" i="8"/>
  <c r="N95" i="8"/>
  <c r="N102" i="8"/>
  <c r="L102" i="8"/>
  <c r="L26" i="8"/>
  <c r="N26" i="8"/>
  <c r="L20" i="8"/>
  <c r="N20" i="8"/>
  <c r="N85" i="8"/>
  <c r="L85" i="8"/>
  <c r="L18" i="8"/>
  <c r="N18" i="8"/>
  <c r="L10" i="8"/>
  <c r="N10" i="8"/>
  <c r="L9" i="8"/>
  <c r="N9" i="8"/>
  <c r="L75" i="8"/>
  <c r="N75" i="8"/>
  <c r="L80" i="8"/>
  <c r="N80" i="8"/>
  <c r="N7" i="8"/>
  <c r="L7" i="8"/>
  <c r="L56" i="8"/>
  <c r="N56" i="8"/>
  <c r="L106" i="8"/>
  <c r="N106" i="8"/>
  <c r="L89" i="8"/>
  <c r="N89" i="8"/>
  <c r="L104" i="8"/>
  <c r="N104" i="8"/>
  <c r="L55" i="8"/>
  <c r="N55" i="8"/>
  <c r="L57" i="8"/>
  <c r="N57" i="8"/>
  <c r="L105" i="8"/>
  <c r="N105" i="8"/>
  <c r="L47" i="8"/>
  <c r="N47" i="8"/>
  <c r="N83" i="8"/>
  <c r="L83" i="8"/>
  <c r="N100" i="8"/>
  <c r="L100" i="8"/>
  <c r="L88" i="8"/>
  <c r="N88" i="8"/>
  <c r="BM78" i="6"/>
  <c r="C32" i="8" s="1"/>
  <c r="D32" i="8" s="1"/>
  <c r="N36" i="8" l="1"/>
  <c r="L36" i="8"/>
  <c r="N2" i="8"/>
  <c r="L32" i="8"/>
  <c r="N32" i="8"/>
</calcChain>
</file>

<file path=xl/sharedStrings.xml><?xml version="1.0" encoding="utf-8"?>
<sst xmlns="http://schemas.openxmlformats.org/spreadsheetml/2006/main" count="26124" uniqueCount="3876">
  <si>
    <t>Country</t>
  </si>
  <si>
    <t>AEZ</t>
  </si>
  <si>
    <t>Name</t>
  </si>
  <si>
    <t>ID</t>
  </si>
  <si>
    <t>HILDA_Additional_LU_Ha (2010-2018)</t>
  </si>
  <si>
    <t>Coef. GTAP</t>
  </si>
  <si>
    <t>HILDA_Land_Cover_MIN_Ha</t>
  </si>
  <si>
    <t>HILDA_Land_Cover_MAX_Ha</t>
  </si>
  <si>
    <t>Angola#AEZ1#c_b</t>
  </si>
  <si>
    <t>Angola#AEZ10#c_b</t>
  </si>
  <si>
    <t>Angola#AEZ11#c_b</t>
  </si>
  <si>
    <t>Angola#AEZ12#c_b</t>
  </si>
  <si>
    <t>Angola#AEZ13#c_b</t>
  </si>
  <si>
    <t>Angola#AEZ14#c_b</t>
  </si>
  <si>
    <t>Angola#AEZ15#c_b</t>
  </si>
  <si>
    <t>Angola#AEZ16#c_b</t>
  </si>
  <si>
    <t>Angola#AEZ17#c_b</t>
  </si>
  <si>
    <t>Angola#AEZ18#c_b</t>
  </si>
  <si>
    <t>Angola#AEZ2#c_b</t>
  </si>
  <si>
    <t>Angola#AEZ3#c_b</t>
  </si>
  <si>
    <t>Angola#AEZ4#c_b</t>
  </si>
  <si>
    <t>Angola#AEZ5#c_b</t>
  </si>
  <si>
    <t>Angola#AEZ6#c_b</t>
  </si>
  <si>
    <t>Angola#AEZ7#c_b</t>
  </si>
  <si>
    <t>Angola#AEZ8#c_b</t>
  </si>
  <si>
    <t>Angola#AEZ9#c_b</t>
  </si>
  <si>
    <t>Argentina#AEZ1#c_b</t>
  </si>
  <si>
    <t>Argentina#AEZ10#c_b</t>
  </si>
  <si>
    <t>Argentina#AEZ11#c_b</t>
  </si>
  <si>
    <t>Argentina#AEZ12#c_b</t>
  </si>
  <si>
    <t>Argentina#AEZ13#c_b</t>
  </si>
  <si>
    <t>Argentina#AEZ14#c_b</t>
  </si>
  <si>
    <t>Argentina#AEZ15#c_b</t>
  </si>
  <si>
    <t>Argentina#AEZ16#c_b</t>
  </si>
  <si>
    <t>Argentina#AEZ17#c_b</t>
  </si>
  <si>
    <t>Argentina#AEZ18#c_b</t>
  </si>
  <si>
    <t>Argentina#AEZ2#c_b</t>
  </si>
  <si>
    <t>Argentina#AEZ3#c_b</t>
  </si>
  <si>
    <t>Argentina#AEZ4#c_b</t>
  </si>
  <si>
    <t>Argentina#AEZ5#c_b</t>
  </si>
  <si>
    <t>Argentina#AEZ6#c_b</t>
  </si>
  <si>
    <t>Argentina#AEZ7#c_b</t>
  </si>
  <si>
    <t>Argentina#AEZ8#c_b</t>
  </si>
  <si>
    <t>Argentina#AEZ9#c_b</t>
  </si>
  <si>
    <t>Bolivia#AEZ1#c_b</t>
  </si>
  <si>
    <t>Bolivia#AEZ10#c_b</t>
  </si>
  <si>
    <t>Bolivia#AEZ11#c_b</t>
  </si>
  <si>
    <t>Bolivia#AEZ12#c_b</t>
  </si>
  <si>
    <t>Bolivia#AEZ13#c_b</t>
  </si>
  <si>
    <t>Bolivia#AEZ14#c_b</t>
  </si>
  <si>
    <t>Bolivia#AEZ15#c_b</t>
  </si>
  <si>
    <t>Bolivia#AEZ16#c_b</t>
  </si>
  <si>
    <t>Bolivia#AEZ17#c_b</t>
  </si>
  <si>
    <t>Bolivia#AEZ18#c_b</t>
  </si>
  <si>
    <t>Bolivia#AEZ2#c_b</t>
  </si>
  <si>
    <t>Bolivia#AEZ3#c_b</t>
  </si>
  <si>
    <t>Bolivia#AEZ4#c_b</t>
  </si>
  <si>
    <t>Bolivia#AEZ5#c_b</t>
  </si>
  <si>
    <t>Bolivia#AEZ6#c_b</t>
  </si>
  <si>
    <t>Bolivia#AEZ7#c_b</t>
  </si>
  <si>
    <t>Bolivia#AEZ8#c_b</t>
  </si>
  <si>
    <t>Bolivia#AEZ9#c_b</t>
  </si>
  <si>
    <t>Brazil#AEZ1#c_b</t>
  </si>
  <si>
    <t>Brazil#AEZ10#c_b</t>
  </si>
  <si>
    <t>Brazil#AEZ11#c_b</t>
  </si>
  <si>
    <t>Brazil#AEZ12#c_b</t>
  </si>
  <si>
    <t>Brazil#AEZ13#c_b</t>
  </si>
  <si>
    <t>Brazil#AEZ14#c_b</t>
  </si>
  <si>
    <t>Brazil#AEZ15#c_b</t>
  </si>
  <si>
    <t>Brazil#AEZ16#c_b</t>
  </si>
  <si>
    <t>Brazil#AEZ17#c_b</t>
  </si>
  <si>
    <t>Brazil#AEZ18#c_b</t>
  </si>
  <si>
    <t>Brazil#AEZ2#c_b</t>
  </si>
  <si>
    <t>Brazil#AEZ3#c_b</t>
  </si>
  <si>
    <t>Brazil#AEZ4#c_b</t>
  </si>
  <si>
    <t>Brazil#AEZ5#c_b</t>
  </si>
  <si>
    <t>Brazil#AEZ6#c_b</t>
  </si>
  <si>
    <t>Brazil#AEZ7#c_b</t>
  </si>
  <si>
    <t>Brazil#AEZ8#c_b</t>
  </si>
  <si>
    <t>Brazil#AEZ9#c_b</t>
  </si>
  <si>
    <t>Colombia#AEZ1#c_b</t>
  </si>
  <si>
    <t>Colombia#AEZ10#c_b</t>
  </si>
  <si>
    <t>Colombia#AEZ11#c_b</t>
  </si>
  <si>
    <t>Colombia#AEZ12#c_b</t>
  </si>
  <si>
    <t>Colombia#AEZ13#c_b</t>
  </si>
  <si>
    <t>Colombia#AEZ14#c_b</t>
  </si>
  <si>
    <t>Colombia#AEZ15#c_b</t>
  </si>
  <si>
    <t>Colombia#AEZ16#c_b</t>
  </si>
  <si>
    <t>Colombia#AEZ17#c_b</t>
  </si>
  <si>
    <t>Colombia#AEZ18#c_b</t>
  </si>
  <si>
    <t>Colombia#AEZ2#c_b</t>
  </si>
  <si>
    <t>Colombia#AEZ3#c_b</t>
  </si>
  <si>
    <t>Colombia#AEZ4#c_b</t>
  </si>
  <si>
    <t>Colombia#AEZ5#c_b</t>
  </si>
  <si>
    <t>Colombia#AEZ6#c_b</t>
  </si>
  <si>
    <t>Colombia#AEZ7#c_b</t>
  </si>
  <si>
    <t>Colombia#AEZ8#c_b</t>
  </si>
  <si>
    <t>Colombia#AEZ9#c_b</t>
  </si>
  <si>
    <t>Ghana#AEZ1#c_b</t>
  </si>
  <si>
    <t>Ghana#AEZ10#c_b</t>
  </si>
  <si>
    <t>Ghana#AEZ11#c_b</t>
  </si>
  <si>
    <t>Ghana#AEZ12#c_b</t>
  </si>
  <si>
    <t>Ghana#AEZ13#c_b</t>
  </si>
  <si>
    <t>Ghana#AEZ14#c_b</t>
  </si>
  <si>
    <t>Ghana#AEZ15#c_b</t>
  </si>
  <si>
    <t>Ghana#AEZ16#c_b</t>
  </si>
  <si>
    <t>Ghana#AEZ17#c_b</t>
  </si>
  <si>
    <t>Ghana#AEZ18#c_b</t>
  </si>
  <si>
    <t>Ghana#AEZ2#c_b</t>
  </si>
  <si>
    <t>Ghana#AEZ3#c_b</t>
  </si>
  <si>
    <t>Ghana#AEZ4#c_b</t>
  </si>
  <si>
    <t>Ghana#AEZ5#c_b</t>
  </si>
  <si>
    <t>Ghana#AEZ6#c_b</t>
  </si>
  <si>
    <t>Ghana#AEZ7#c_b</t>
  </si>
  <si>
    <t>Ghana#AEZ8#c_b</t>
  </si>
  <si>
    <t>Ghana#AEZ9#c_b</t>
  </si>
  <si>
    <t>Indonesia#AEZ1#c_b</t>
  </si>
  <si>
    <t>Indonesia#AEZ10#c_b</t>
  </si>
  <si>
    <t>Indonesia#AEZ11#c_b</t>
  </si>
  <si>
    <t>Indonesia#AEZ12#c_b</t>
  </si>
  <si>
    <t>Indonesia#AEZ13#c_b</t>
  </si>
  <si>
    <t>Indonesia#AEZ14#c_b</t>
  </si>
  <si>
    <t>Indonesia#AEZ15#c_b</t>
  </si>
  <si>
    <t>Indonesia#AEZ16#c_b</t>
  </si>
  <si>
    <t>Indonesia#AEZ17#c_b</t>
  </si>
  <si>
    <t>Indonesia#AEZ18#c_b</t>
  </si>
  <si>
    <t>Indonesia#AEZ2#c_b</t>
  </si>
  <si>
    <t>Indonesia#AEZ3#c_b</t>
  </si>
  <si>
    <t>Indonesia#AEZ4#c_b</t>
  </si>
  <si>
    <t>Indonesia#AEZ5#c_b</t>
  </si>
  <si>
    <t>Indonesia#AEZ6#c_b</t>
  </si>
  <si>
    <t>Indonesia#AEZ7#c_b</t>
  </si>
  <si>
    <t>Indonesia#AEZ8#c_b</t>
  </si>
  <si>
    <t>Indonesia#AEZ9#c_b</t>
  </si>
  <si>
    <t>Ivory Coast#AEZ1#c_b</t>
  </si>
  <si>
    <t>Ivory Coast#AEZ10#c_b</t>
  </si>
  <si>
    <t>Ivory Coast#AEZ11#c_b</t>
  </si>
  <si>
    <t>Ivory Coast#AEZ12#c_b</t>
  </si>
  <si>
    <t>Ivory Coast#AEZ13#c_b</t>
  </si>
  <si>
    <t>Ivory Coast#AEZ14#c_b</t>
  </si>
  <si>
    <t>Ivory Coast#AEZ15#c_b</t>
  </si>
  <si>
    <t>Ivory Coast#AEZ16#c_b</t>
  </si>
  <si>
    <t>Ivory Coast#AEZ17#c_b</t>
  </si>
  <si>
    <t>Ivory Coast#AEZ18#c_b</t>
  </si>
  <si>
    <t>Ivory Coast#AEZ2#c_b</t>
  </si>
  <si>
    <t>Ivory Coast#AEZ3#c_b</t>
  </si>
  <si>
    <t>Ivory Coast#AEZ4#c_b</t>
  </si>
  <si>
    <t>Ivory Coast#AEZ5#c_b</t>
  </si>
  <si>
    <t>Ivory Coast#AEZ6#c_b</t>
  </si>
  <si>
    <t>Ivory Coast#AEZ7#c_b</t>
  </si>
  <si>
    <t>Ivory Coast#AEZ8#c_b</t>
  </si>
  <si>
    <t>Ivory Coast#AEZ9#c_b</t>
  </si>
  <si>
    <t>Malaysia#AEZ1#c_b</t>
  </si>
  <si>
    <t>Malaysia#AEZ10#c_b</t>
  </si>
  <si>
    <t>Malaysia#AEZ11#c_b</t>
  </si>
  <si>
    <t>Malaysia#AEZ12#c_b</t>
  </si>
  <si>
    <t>Malaysia#AEZ13#c_b</t>
  </si>
  <si>
    <t>Malaysia#AEZ14#c_b</t>
  </si>
  <si>
    <t>Malaysia#AEZ15#c_b</t>
  </si>
  <si>
    <t>Malaysia#AEZ16#c_b</t>
  </si>
  <si>
    <t>Malaysia#AEZ17#c_b</t>
  </si>
  <si>
    <t>Malaysia#AEZ18#c_b</t>
  </si>
  <si>
    <t>Malaysia#AEZ2#c_b</t>
  </si>
  <si>
    <t>Malaysia#AEZ3#c_b</t>
  </si>
  <si>
    <t>Malaysia#AEZ4#c_b</t>
  </si>
  <si>
    <t>Malaysia#AEZ5#c_b</t>
  </si>
  <si>
    <t>Malaysia#AEZ6#c_b</t>
  </si>
  <si>
    <t>Malaysia#AEZ7#c_b</t>
  </si>
  <si>
    <t>Malaysia#AEZ8#c_b</t>
  </si>
  <si>
    <t>Malaysia#AEZ9#c_b</t>
  </si>
  <si>
    <t>Paraguay#AEZ1#c_b</t>
  </si>
  <si>
    <t>Paraguay#AEZ10#c_b</t>
  </si>
  <si>
    <t>Paraguay#AEZ11#c_b</t>
  </si>
  <si>
    <t>Paraguay#AEZ12#c_b</t>
  </si>
  <si>
    <t>Paraguay#AEZ13#c_b</t>
  </si>
  <si>
    <t>Paraguay#AEZ14#c_b</t>
  </si>
  <si>
    <t>Paraguay#AEZ15#c_b</t>
  </si>
  <si>
    <t>Paraguay#AEZ16#c_b</t>
  </si>
  <si>
    <t>Paraguay#AEZ17#c_b</t>
  </si>
  <si>
    <t>Paraguay#AEZ18#c_b</t>
  </si>
  <si>
    <t>Paraguay#AEZ2#c_b</t>
  </si>
  <si>
    <t>Paraguay#AEZ3#c_b</t>
  </si>
  <si>
    <t>Paraguay#AEZ4#c_b</t>
  </si>
  <si>
    <t>Paraguay#AEZ5#c_b</t>
  </si>
  <si>
    <t>Paraguay#AEZ6#c_b</t>
  </si>
  <si>
    <t>Paraguay#AEZ7#c_b</t>
  </si>
  <si>
    <t>Paraguay#AEZ8#c_b</t>
  </si>
  <si>
    <t>Paraguay#AEZ9#c_b</t>
  </si>
  <si>
    <t>Peru#AEZ1#c_b</t>
  </si>
  <si>
    <t>Peru#AEZ10#c_b</t>
  </si>
  <si>
    <t>Peru#AEZ11#c_b</t>
  </si>
  <si>
    <t>Peru#AEZ12#c_b</t>
  </si>
  <si>
    <t>Peru#AEZ13#c_b</t>
  </si>
  <si>
    <t>Peru#AEZ14#c_b</t>
  </si>
  <si>
    <t>Peru#AEZ15#c_b</t>
  </si>
  <si>
    <t>Peru#AEZ16#c_b</t>
  </si>
  <si>
    <t>Peru#AEZ17#c_b</t>
  </si>
  <si>
    <t>Peru#AEZ18#c_b</t>
  </si>
  <si>
    <t>Peru#AEZ2#c_b</t>
  </si>
  <si>
    <t>Peru#AEZ3#c_b</t>
  </si>
  <si>
    <t>Peru#AEZ4#c_b</t>
  </si>
  <si>
    <t>Peru#AEZ5#c_b</t>
  </si>
  <si>
    <t>Peru#AEZ6#c_b</t>
  </si>
  <si>
    <t>Peru#AEZ7#c_b</t>
  </si>
  <si>
    <t>Peru#AEZ8#c_b</t>
  </si>
  <si>
    <t>Peru#AEZ9#c_b</t>
  </si>
  <si>
    <t>DRC#AEZ1#c_b</t>
  </si>
  <si>
    <t>DRC#AEZ10#c_b</t>
  </si>
  <si>
    <t>DRC#AEZ11#c_b</t>
  </si>
  <si>
    <t>DRC#AEZ12#c_b</t>
  </si>
  <si>
    <t>DRC#AEZ13#c_b</t>
  </si>
  <si>
    <t>DRC#AEZ14#c_b</t>
  </si>
  <si>
    <t>DRC#AEZ15#c_b</t>
  </si>
  <si>
    <t>DRC#AEZ16#c_b</t>
  </si>
  <si>
    <t>DRC#AEZ17#c_b</t>
  </si>
  <si>
    <t>DRC#AEZ18#c_b</t>
  </si>
  <si>
    <t>DRC#AEZ2#c_b</t>
  </si>
  <si>
    <t>DRC#AEZ3#c_b</t>
  </si>
  <si>
    <t>DRC#AEZ4#c_b</t>
  </si>
  <si>
    <t>DRC#AEZ5#c_b</t>
  </si>
  <si>
    <t>DRC#AEZ6#c_b</t>
  </si>
  <si>
    <t>DRC#AEZ7#c_b</t>
  </si>
  <si>
    <t>DRC#AEZ8#c_b</t>
  </si>
  <si>
    <t>DRC#AEZ9#c_b</t>
  </si>
  <si>
    <t>Angola#AEZ1#ctl</t>
  </si>
  <si>
    <t>Angola#AEZ10#ctl</t>
  </si>
  <si>
    <t>Angola#AEZ11#ctl</t>
  </si>
  <si>
    <t>Angola#AEZ12#ctl</t>
  </si>
  <si>
    <t>Angola#AEZ13#ctl</t>
  </si>
  <si>
    <t>Angola#AEZ14#ctl</t>
  </si>
  <si>
    <t>Angola#AEZ15#ctl</t>
  </si>
  <si>
    <t>Angola#AEZ16#ctl</t>
  </si>
  <si>
    <t>Angola#AEZ17#ctl</t>
  </si>
  <si>
    <t>Angola#AEZ18#ctl</t>
  </si>
  <si>
    <t>Angola#AEZ2#ctl</t>
  </si>
  <si>
    <t>Angola#AEZ3#ctl</t>
  </si>
  <si>
    <t>Angola#AEZ4#ctl</t>
  </si>
  <si>
    <t>Angola#AEZ5#ctl</t>
  </si>
  <si>
    <t>Angola#AEZ6#ctl</t>
  </si>
  <si>
    <t>Angola#AEZ7#ctl</t>
  </si>
  <si>
    <t>Angola#AEZ8#ctl</t>
  </si>
  <si>
    <t>Angola#AEZ9#ctl</t>
  </si>
  <si>
    <t>Argentina#AEZ1#ctl</t>
  </si>
  <si>
    <t>Argentina#AEZ10#ctl</t>
  </si>
  <si>
    <t>Argentina#AEZ11#ctl</t>
  </si>
  <si>
    <t>Argentina#AEZ12#ctl</t>
  </si>
  <si>
    <t>Argentina#AEZ13#ctl</t>
  </si>
  <si>
    <t>Argentina#AEZ14#ctl</t>
  </si>
  <si>
    <t>Argentina#AEZ15#ctl</t>
  </si>
  <si>
    <t>Argentina#AEZ16#ctl</t>
  </si>
  <si>
    <t>Argentina#AEZ17#ctl</t>
  </si>
  <si>
    <t>Argentina#AEZ18#ctl</t>
  </si>
  <si>
    <t>Argentina#AEZ2#ctl</t>
  </si>
  <si>
    <t>Argentina#AEZ3#ctl</t>
  </si>
  <si>
    <t>Argentina#AEZ4#ctl</t>
  </si>
  <si>
    <t>Argentina#AEZ5#ctl</t>
  </si>
  <si>
    <t>Argentina#AEZ6#ctl</t>
  </si>
  <si>
    <t>Argentina#AEZ7#ctl</t>
  </si>
  <si>
    <t>Argentina#AEZ8#ctl</t>
  </si>
  <si>
    <t>Argentina#AEZ9#ctl</t>
  </si>
  <si>
    <t>Bolivia#AEZ1#ctl</t>
  </si>
  <si>
    <t>Bolivia#AEZ10#ctl</t>
  </si>
  <si>
    <t>Bolivia#AEZ11#ctl</t>
  </si>
  <si>
    <t>Bolivia#AEZ12#ctl</t>
  </si>
  <si>
    <t>Bolivia#AEZ13#ctl</t>
  </si>
  <si>
    <t>Bolivia#AEZ14#ctl</t>
  </si>
  <si>
    <t>Bolivia#AEZ15#ctl</t>
  </si>
  <si>
    <t>Bolivia#AEZ16#ctl</t>
  </si>
  <si>
    <t>Bolivia#AEZ17#ctl</t>
  </si>
  <si>
    <t>Bolivia#AEZ18#ctl</t>
  </si>
  <si>
    <t>Bolivia#AEZ2#ctl</t>
  </si>
  <si>
    <t>Bolivia#AEZ3#ctl</t>
  </si>
  <si>
    <t>Bolivia#AEZ4#ctl</t>
  </si>
  <si>
    <t>Bolivia#AEZ5#ctl</t>
  </si>
  <si>
    <t>Bolivia#AEZ6#ctl</t>
  </si>
  <si>
    <t>Bolivia#AEZ7#ctl</t>
  </si>
  <si>
    <t>Bolivia#AEZ8#ctl</t>
  </si>
  <si>
    <t>Bolivia#AEZ9#ctl</t>
  </si>
  <si>
    <t>Brazil#AEZ1#ctl</t>
  </si>
  <si>
    <t>Brazil#AEZ10#ctl</t>
  </si>
  <si>
    <t>Brazil#AEZ11#ctl</t>
  </si>
  <si>
    <t>Brazil#AEZ12#ctl</t>
  </si>
  <si>
    <t>Brazil#AEZ13#ctl</t>
  </si>
  <si>
    <t>Brazil#AEZ14#ctl</t>
  </si>
  <si>
    <t>Brazil#AEZ15#ctl</t>
  </si>
  <si>
    <t>Brazil#AEZ16#ctl</t>
  </si>
  <si>
    <t>Brazil#AEZ17#ctl</t>
  </si>
  <si>
    <t>Brazil#AEZ18#ctl</t>
  </si>
  <si>
    <t>Brazil#AEZ2#ctl</t>
  </si>
  <si>
    <t>Brazil#AEZ3#ctl</t>
  </si>
  <si>
    <t>Brazil#AEZ4#ctl</t>
  </si>
  <si>
    <t>Brazil#AEZ5#ctl</t>
  </si>
  <si>
    <t>Brazil#AEZ6#ctl</t>
  </si>
  <si>
    <t>Brazil#AEZ7#ctl</t>
  </si>
  <si>
    <t>Brazil#AEZ8#ctl</t>
  </si>
  <si>
    <t>Brazil#AEZ9#ctl</t>
  </si>
  <si>
    <t>Colombia#AEZ1#ctl</t>
  </si>
  <si>
    <t>Colombia#AEZ10#ctl</t>
  </si>
  <si>
    <t>Colombia#AEZ11#ctl</t>
  </si>
  <si>
    <t>Colombia#AEZ12#ctl</t>
  </si>
  <si>
    <t>Colombia#AEZ13#ctl</t>
  </si>
  <si>
    <t>Colombia#AEZ14#ctl</t>
  </si>
  <si>
    <t>Colombia#AEZ15#ctl</t>
  </si>
  <si>
    <t>Colombia#AEZ16#ctl</t>
  </si>
  <si>
    <t>Colombia#AEZ17#ctl</t>
  </si>
  <si>
    <t>Colombia#AEZ18#ctl</t>
  </si>
  <si>
    <t>Colombia#AEZ2#ctl</t>
  </si>
  <si>
    <t>Colombia#AEZ3#ctl</t>
  </si>
  <si>
    <t>Colombia#AEZ4#ctl</t>
  </si>
  <si>
    <t>Colombia#AEZ5#ctl</t>
  </si>
  <si>
    <t>Colombia#AEZ6#ctl</t>
  </si>
  <si>
    <t>Colombia#AEZ7#ctl</t>
  </si>
  <si>
    <t>Colombia#AEZ8#ctl</t>
  </si>
  <si>
    <t>Colombia#AEZ9#ctl</t>
  </si>
  <si>
    <t>Ghana#AEZ1#ctl</t>
  </si>
  <si>
    <t>Ghana#AEZ10#ctl</t>
  </si>
  <si>
    <t>Ghana#AEZ11#ctl</t>
  </si>
  <si>
    <t>Ghana#AEZ12#ctl</t>
  </si>
  <si>
    <t>Ghana#AEZ13#ctl</t>
  </si>
  <si>
    <t>Ghana#AEZ14#ctl</t>
  </si>
  <si>
    <t>Ghana#AEZ15#ctl</t>
  </si>
  <si>
    <t>Ghana#AEZ16#ctl</t>
  </si>
  <si>
    <t>Ghana#AEZ17#ctl</t>
  </si>
  <si>
    <t>Ghana#AEZ18#ctl</t>
  </si>
  <si>
    <t>Ghana#AEZ2#ctl</t>
  </si>
  <si>
    <t>Ghana#AEZ3#ctl</t>
  </si>
  <si>
    <t>Ghana#AEZ4#ctl</t>
  </si>
  <si>
    <t>Ghana#AEZ5#ctl</t>
  </si>
  <si>
    <t>Ghana#AEZ6#ctl</t>
  </si>
  <si>
    <t>Ghana#AEZ7#ctl</t>
  </si>
  <si>
    <t>Ghana#AEZ8#ctl</t>
  </si>
  <si>
    <t>Ghana#AEZ9#ctl</t>
  </si>
  <si>
    <t>Indonesia#AEZ1#ctl</t>
  </si>
  <si>
    <t>Indonesia#AEZ10#ctl</t>
  </si>
  <si>
    <t>Indonesia#AEZ11#ctl</t>
  </si>
  <si>
    <t>Indonesia#AEZ12#ctl</t>
  </si>
  <si>
    <t>Indonesia#AEZ13#ctl</t>
  </si>
  <si>
    <t>Indonesia#AEZ14#ctl</t>
  </si>
  <si>
    <t>Indonesia#AEZ15#ctl</t>
  </si>
  <si>
    <t>Indonesia#AEZ16#ctl</t>
  </si>
  <si>
    <t>Indonesia#AEZ17#ctl</t>
  </si>
  <si>
    <t>Indonesia#AEZ18#ctl</t>
  </si>
  <si>
    <t>Indonesia#AEZ2#ctl</t>
  </si>
  <si>
    <t>Indonesia#AEZ3#ctl</t>
  </si>
  <si>
    <t>Indonesia#AEZ4#ctl</t>
  </si>
  <si>
    <t>Indonesia#AEZ5#ctl</t>
  </si>
  <si>
    <t>Indonesia#AEZ6#ctl</t>
  </si>
  <si>
    <t>Indonesia#AEZ7#ctl</t>
  </si>
  <si>
    <t>Indonesia#AEZ8#ctl</t>
  </si>
  <si>
    <t>Indonesia#AEZ9#ctl</t>
  </si>
  <si>
    <t>Ivory Coast#AEZ1#ctl</t>
  </si>
  <si>
    <t>Ivory Coast#AEZ10#ctl</t>
  </si>
  <si>
    <t>Ivory Coast#AEZ11#ctl</t>
  </si>
  <si>
    <t>Ivory Coast#AEZ12#ctl</t>
  </si>
  <si>
    <t>Ivory Coast#AEZ13#ctl</t>
  </si>
  <si>
    <t>Ivory Coast#AEZ14#ctl</t>
  </si>
  <si>
    <t>Ivory Coast#AEZ15#ctl</t>
  </si>
  <si>
    <t>Ivory Coast#AEZ16#ctl</t>
  </si>
  <si>
    <t>Ivory Coast#AEZ17#ctl</t>
  </si>
  <si>
    <t>Ivory Coast#AEZ18#ctl</t>
  </si>
  <si>
    <t>Ivory Coast#AEZ2#ctl</t>
  </si>
  <si>
    <t>Ivory Coast#AEZ3#ctl</t>
  </si>
  <si>
    <t>Ivory Coast#AEZ4#ctl</t>
  </si>
  <si>
    <t>Ivory Coast#AEZ5#ctl</t>
  </si>
  <si>
    <t>Ivory Coast#AEZ6#ctl</t>
  </si>
  <si>
    <t>Ivory Coast#AEZ7#ctl</t>
  </si>
  <si>
    <t>Ivory Coast#AEZ8#ctl</t>
  </si>
  <si>
    <t>Ivory Coast#AEZ9#ctl</t>
  </si>
  <si>
    <t>Malaysia#AEZ1#ctl</t>
  </si>
  <si>
    <t>Malaysia#AEZ10#ctl</t>
  </si>
  <si>
    <t>Malaysia#AEZ11#ctl</t>
  </si>
  <si>
    <t>Malaysia#AEZ12#ctl</t>
  </si>
  <si>
    <t>Malaysia#AEZ13#ctl</t>
  </si>
  <si>
    <t>Malaysia#AEZ14#ctl</t>
  </si>
  <si>
    <t>Malaysia#AEZ15#ctl</t>
  </si>
  <si>
    <t>Malaysia#AEZ16#ctl</t>
  </si>
  <si>
    <t>Malaysia#AEZ17#ctl</t>
  </si>
  <si>
    <t>Malaysia#AEZ18#ctl</t>
  </si>
  <si>
    <t>Malaysia#AEZ2#ctl</t>
  </si>
  <si>
    <t>Malaysia#AEZ3#ctl</t>
  </si>
  <si>
    <t>Malaysia#AEZ4#ctl</t>
  </si>
  <si>
    <t>Malaysia#AEZ5#ctl</t>
  </si>
  <si>
    <t>Malaysia#AEZ6#ctl</t>
  </si>
  <si>
    <t>Malaysia#AEZ7#ctl</t>
  </si>
  <si>
    <t>Malaysia#AEZ8#ctl</t>
  </si>
  <si>
    <t>Malaysia#AEZ9#ctl</t>
  </si>
  <si>
    <t>Paraguay#AEZ1#ctl</t>
  </si>
  <si>
    <t>Paraguay#AEZ10#ctl</t>
  </si>
  <si>
    <t>Paraguay#AEZ11#ctl</t>
  </si>
  <si>
    <t>Paraguay#AEZ12#ctl</t>
  </si>
  <si>
    <t>Paraguay#AEZ13#ctl</t>
  </si>
  <si>
    <t>Paraguay#AEZ14#ctl</t>
  </si>
  <si>
    <t>Paraguay#AEZ15#ctl</t>
  </si>
  <si>
    <t>Paraguay#AEZ16#ctl</t>
  </si>
  <si>
    <t>Paraguay#AEZ17#ctl</t>
  </si>
  <si>
    <t>Paraguay#AEZ18#ctl</t>
  </si>
  <si>
    <t>Paraguay#AEZ2#ctl</t>
  </si>
  <si>
    <t>Paraguay#AEZ3#ctl</t>
  </si>
  <si>
    <t>Paraguay#AEZ4#ctl</t>
  </si>
  <si>
    <t>Paraguay#AEZ5#ctl</t>
  </si>
  <si>
    <t>Paraguay#AEZ6#ctl</t>
  </si>
  <si>
    <t>Paraguay#AEZ7#ctl</t>
  </si>
  <si>
    <t>Paraguay#AEZ8#ctl</t>
  </si>
  <si>
    <t>Paraguay#AEZ9#ctl</t>
  </si>
  <si>
    <t>Peru#AEZ1#ctl</t>
  </si>
  <si>
    <t>Peru#AEZ10#ctl</t>
  </si>
  <si>
    <t>Peru#AEZ11#ctl</t>
  </si>
  <si>
    <t>Peru#AEZ12#ctl</t>
  </si>
  <si>
    <t>Peru#AEZ13#ctl</t>
  </si>
  <si>
    <t>Peru#AEZ14#ctl</t>
  </si>
  <si>
    <t>Peru#AEZ15#ctl</t>
  </si>
  <si>
    <t>Peru#AEZ16#ctl</t>
  </si>
  <si>
    <t>Peru#AEZ17#ctl</t>
  </si>
  <si>
    <t>Peru#AEZ18#ctl</t>
  </si>
  <si>
    <t>Peru#AEZ2#ctl</t>
  </si>
  <si>
    <t>Peru#AEZ3#ctl</t>
  </si>
  <si>
    <t>Peru#AEZ4#ctl</t>
  </si>
  <si>
    <t>Peru#AEZ5#ctl</t>
  </si>
  <si>
    <t>Peru#AEZ6#ctl</t>
  </si>
  <si>
    <t>Peru#AEZ7#ctl</t>
  </si>
  <si>
    <t>Peru#AEZ8#ctl</t>
  </si>
  <si>
    <t>Peru#AEZ9#ctl</t>
  </si>
  <si>
    <t>DRC#AEZ1#ctl</t>
  </si>
  <si>
    <t>DRC#AEZ10#ctl</t>
  </si>
  <si>
    <t>DRC#AEZ11#ctl</t>
  </si>
  <si>
    <t>DRC#AEZ12#ctl</t>
  </si>
  <si>
    <t>DRC#AEZ13#ctl</t>
  </si>
  <si>
    <t>DRC#AEZ14#ctl</t>
  </si>
  <si>
    <t>DRC#AEZ15#ctl</t>
  </si>
  <si>
    <t>DRC#AEZ16#ctl</t>
  </si>
  <si>
    <t>DRC#AEZ17#ctl</t>
  </si>
  <si>
    <t>DRC#AEZ18#ctl</t>
  </si>
  <si>
    <t>DRC#AEZ2#ctl</t>
  </si>
  <si>
    <t>DRC#AEZ3#ctl</t>
  </si>
  <si>
    <t>DRC#AEZ4#ctl</t>
  </si>
  <si>
    <t>DRC#AEZ5#ctl</t>
  </si>
  <si>
    <t>DRC#AEZ6#ctl</t>
  </si>
  <si>
    <t>DRC#AEZ7#ctl</t>
  </si>
  <si>
    <t>DRC#AEZ8#ctl</t>
  </si>
  <si>
    <t>DRC#AEZ9#ctl</t>
  </si>
  <si>
    <t>Angola#AEZ1#gro</t>
  </si>
  <si>
    <t>Angola#AEZ10#gro</t>
  </si>
  <si>
    <t>Angola#AEZ11#gro</t>
  </si>
  <si>
    <t>Angola#AEZ12#gro</t>
  </si>
  <si>
    <t>Angola#AEZ13#gro</t>
  </si>
  <si>
    <t>Angola#AEZ14#gro</t>
  </si>
  <si>
    <t>Angola#AEZ15#gro</t>
  </si>
  <si>
    <t>Angola#AEZ16#gro</t>
  </si>
  <si>
    <t>Angola#AEZ17#gro</t>
  </si>
  <si>
    <t>Angola#AEZ18#gro</t>
  </si>
  <si>
    <t>Angola#AEZ2#gro</t>
  </si>
  <si>
    <t>Angola#AEZ3#gro</t>
  </si>
  <si>
    <t>Angola#AEZ4#gro</t>
  </si>
  <si>
    <t>Angola#AEZ5#gro</t>
  </si>
  <si>
    <t>Angola#AEZ6#gro</t>
  </si>
  <si>
    <t>Angola#AEZ7#gro</t>
  </si>
  <si>
    <t>Angola#AEZ8#gro</t>
  </si>
  <si>
    <t>Angola#AEZ9#gro</t>
  </si>
  <si>
    <t>Argentina#AEZ1#gro</t>
  </si>
  <si>
    <t>Argentina#AEZ10#gro</t>
  </si>
  <si>
    <t>Argentina#AEZ11#gro</t>
  </si>
  <si>
    <t>Argentina#AEZ12#gro</t>
  </si>
  <si>
    <t>Argentina#AEZ13#gro</t>
  </si>
  <si>
    <t>Argentina#AEZ14#gro</t>
  </si>
  <si>
    <t>Argentina#AEZ15#gro</t>
  </si>
  <si>
    <t>Argentina#AEZ16#gro</t>
  </si>
  <si>
    <t>Argentina#AEZ17#gro</t>
  </si>
  <si>
    <t>Argentina#AEZ18#gro</t>
  </si>
  <si>
    <t>Argentina#AEZ2#gro</t>
  </si>
  <si>
    <t>Argentina#AEZ3#gro</t>
  </si>
  <si>
    <t>Argentina#AEZ4#gro</t>
  </si>
  <si>
    <t>Argentina#AEZ5#gro</t>
  </si>
  <si>
    <t>Argentina#AEZ6#gro</t>
  </si>
  <si>
    <t>Argentina#AEZ7#gro</t>
  </si>
  <si>
    <t>Argentina#AEZ8#gro</t>
  </si>
  <si>
    <t>Argentina#AEZ9#gro</t>
  </si>
  <si>
    <t>Bolivia#AEZ1#gro</t>
  </si>
  <si>
    <t>Bolivia#AEZ10#gro</t>
  </si>
  <si>
    <t>Bolivia#AEZ11#gro</t>
  </si>
  <si>
    <t>Bolivia#AEZ12#gro</t>
  </si>
  <si>
    <t>Bolivia#AEZ13#gro</t>
  </si>
  <si>
    <t>Bolivia#AEZ14#gro</t>
  </si>
  <si>
    <t>Bolivia#AEZ15#gro</t>
  </si>
  <si>
    <t>Bolivia#AEZ16#gro</t>
  </si>
  <si>
    <t>Bolivia#AEZ17#gro</t>
  </si>
  <si>
    <t>Bolivia#AEZ18#gro</t>
  </si>
  <si>
    <t>Bolivia#AEZ2#gro</t>
  </si>
  <si>
    <t>Bolivia#AEZ3#gro</t>
  </si>
  <si>
    <t>Bolivia#AEZ4#gro</t>
  </si>
  <si>
    <t>Bolivia#AEZ5#gro</t>
  </si>
  <si>
    <t>Bolivia#AEZ6#gro</t>
  </si>
  <si>
    <t>Bolivia#AEZ7#gro</t>
  </si>
  <si>
    <t>Bolivia#AEZ8#gro</t>
  </si>
  <si>
    <t>Bolivia#AEZ9#gro</t>
  </si>
  <si>
    <t>Brazil#AEZ1#gro</t>
  </si>
  <si>
    <t>Brazil#AEZ10#gro</t>
  </si>
  <si>
    <t>Brazil#AEZ11#gro</t>
  </si>
  <si>
    <t>Brazil#AEZ12#gro</t>
  </si>
  <si>
    <t>Brazil#AEZ13#gro</t>
  </si>
  <si>
    <t>Brazil#AEZ14#gro</t>
  </si>
  <si>
    <t>Brazil#AEZ15#gro</t>
  </si>
  <si>
    <t>Brazil#AEZ16#gro</t>
  </si>
  <si>
    <t>Brazil#AEZ17#gro</t>
  </si>
  <si>
    <t>Brazil#AEZ18#gro</t>
  </si>
  <si>
    <t>Brazil#AEZ2#gro</t>
  </si>
  <si>
    <t>Brazil#AEZ3#gro</t>
  </si>
  <si>
    <t>Brazil#AEZ4#gro</t>
  </si>
  <si>
    <t>Brazil#AEZ5#gro</t>
  </si>
  <si>
    <t>Brazil#AEZ6#gro</t>
  </si>
  <si>
    <t>Brazil#AEZ7#gro</t>
  </si>
  <si>
    <t>Brazil#AEZ8#gro</t>
  </si>
  <si>
    <t>Brazil#AEZ9#gro</t>
  </si>
  <si>
    <t>Colombia#AEZ1#gro</t>
  </si>
  <si>
    <t>Colombia#AEZ10#gro</t>
  </si>
  <si>
    <t>Colombia#AEZ11#gro</t>
  </si>
  <si>
    <t>Colombia#AEZ12#gro</t>
  </si>
  <si>
    <t>Colombia#AEZ13#gro</t>
  </si>
  <si>
    <t>Colombia#AEZ14#gro</t>
  </si>
  <si>
    <t>Colombia#AEZ15#gro</t>
  </si>
  <si>
    <t>Colombia#AEZ16#gro</t>
  </si>
  <si>
    <t>Colombia#AEZ17#gro</t>
  </si>
  <si>
    <t>Colombia#AEZ18#gro</t>
  </si>
  <si>
    <t>Colombia#AEZ2#gro</t>
  </si>
  <si>
    <t>Colombia#AEZ3#gro</t>
  </si>
  <si>
    <t>Colombia#AEZ4#gro</t>
  </si>
  <si>
    <t>Colombia#AEZ5#gro</t>
  </si>
  <si>
    <t>Colombia#AEZ6#gro</t>
  </si>
  <si>
    <t>Colombia#AEZ7#gro</t>
  </si>
  <si>
    <t>Colombia#AEZ8#gro</t>
  </si>
  <si>
    <t>Colombia#AEZ9#gro</t>
  </si>
  <si>
    <t>Ghana#AEZ1#gro</t>
  </si>
  <si>
    <t>Ghana#AEZ10#gro</t>
  </si>
  <si>
    <t>Ghana#AEZ11#gro</t>
  </si>
  <si>
    <t>Ghana#AEZ12#gro</t>
  </si>
  <si>
    <t>Ghana#AEZ13#gro</t>
  </si>
  <si>
    <t>Ghana#AEZ14#gro</t>
  </si>
  <si>
    <t>Ghana#AEZ15#gro</t>
  </si>
  <si>
    <t>Ghana#AEZ16#gro</t>
  </si>
  <si>
    <t>Ghana#AEZ17#gro</t>
  </si>
  <si>
    <t>Ghana#AEZ18#gro</t>
  </si>
  <si>
    <t>Ghana#AEZ2#gro</t>
  </si>
  <si>
    <t>Ghana#AEZ3#gro</t>
  </si>
  <si>
    <t>Ghana#AEZ4#gro</t>
  </si>
  <si>
    <t>Ghana#AEZ5#gro</t>
  </si>
  <si>
    <t>Ghana#AEZ6#gro</t>
  </si>
  <si>
    <t>Ghana#AEZ7#gro</t>
  </si>
  <si>
    <t>Ghana#AEZ8#gro</t>
  </si>
  <si>
    <t>Ghana#AEZ9#gro</t>
  </si>
  <si>
    <t>Indonesia#AEZ1#gro</t>
  </si>
  <si>
    <t>Indonesia#AEZ10#gro</t>
  </si>
  <si>
    <t>Indonesia#AEZ11#gro</t>
  </si>
  <si>
    <t>Indonesia#AEZ12#gro</t>
  </si>
  <si>
    <t>Indonesia#AEZ13#gro</t>
  </si>
  <si>
    <t>Indonesia#AEZ14#gro</t>
  </si>
  <si>
    <t>Indonesia#AEZ15#gro</t>
  </si>
  <si>
    <t>Indonesia#AEZ16#gro</t>
  </si>
  <si>
    <t>Indonesia#AEZ17#gro</t>
  </si>
  <si>
    <t>Indonesia#AEZ18#gro</t>
  </si>
  <si>
    <t>Indonesia#AEZ2#gro</t>
  </si>
  <si>
    <t>Indonesia#AEZ3#gro</t>
  </si>
  <si>
    <t>Indonesia#AEZ4#gro</t>
  </si>
  <si>
    <t>Indonesia#AEZ5#gro</t>
  </si>
  <si>
    <t>Indonesia#AEZ6#gro</t>
  </si>
  <si>
    <t>Indonesia#AEZ7#gro</t>
  </si>
  <si>
    <t>Indonesia#AEZ8#gro</t>
  </si>
  <si>
    <t>Indonesia#AEZ9#gro</t>
  </si>
  <si>
    <t>Ivory Coast#AEZ1#gro</t>
  </si>
  <si>
    <t>Ivory Coast#AEZ10#gro</t>
  </si>
  <si>
    <t>Ivory Coast#AEZ11#gro</t>
  </si>
  <si>
    <t>Ivory Coast#AEZ12#gro</t>
  </si>
  <si>
    <t>Ivory Coast#AEZ13#gro</t>
  </si>
  <si>
    <t>Ivory Coast#AEZ14#gro</t>
  </si>
  <si>
    <t>Ivory Coast#AEZ15#gro</t>
  </si>
  <si>
    <t>Ivory Coast#AEZ16#gro</t>
  </si>
  <si>
    <t>Ivory Coast#AEZ17#gro</t>
  </si>
  <si>
    <t>Ivory Coast#AEZ18#gro</t>
  </si>
  <si>
    <t>Ivory Coast#AEZ2#gro</t>
  </si>
  <si>
    <t>Ivory Coast#AEZ3#gro</t>
  </si>
  <si>
    <t>Ivory Coast#AEZ4#gro</t>
  </si>
  <si>
    <t>Ivory Coast#AEZ5#gro</t>
  </si>
  <si>
    <t>Ivory Coast#AEZ6#gro</t>
  </si>
  <si>
    <t>Ivory Coast#AEZ7#gro</t>
  </si>
  <si>
    <t>Ivory Coast#AEZ8#gro</t>
  </si>
  <si>
    <t>Ivory Coast#AEZ9#gro</t>
  </si>
  <si>
    <t>Malaysia#AEZ1#gro</t>
  </si>
  <si>
    <t>Malaysia#AEZ10#gro</t>
  </si>
  <si>
    <t>Malaysia#AEZ11#gro</t>
  </si>
  <si>
    <t>Malaysia#AEZ12#gro</t>
  </si>
  <si>
    <t>Malaysia#AEZ13#gro</t>
  </si>
  <si>
    <t>Malaysia#AEZ14#gro</t>
  </si>
  <si>
    <t>Malaysia#AEZ15#gro</t>
  </si>
  <si>
    <t>Malaysia#AEZ16#gro</t>
  </si>
  <si>
    <t>Malaysia#AEZ17#gro</t>
  </si>
  <si>
    <t>Malaysia#AEZ18#gro</t>
  </si>
  <si>
    <t>Malaysia#AEZ2#gro</t>
  </si>
  <si>
    <t>Malaysia#AEZ3#gro</t>
  </si>
  <si>
    <t>Malaysia#AEZ4#gro</t>
  </si>
  <si>
    <t>Malaysia#AEZ5#gro</t>
  </si>
  <si>
    <t>Malaysia#AEZ6#gro</t>
  </si>
  <si>
    <t>Malaysia#AEZ7#gro</t>
  </si>
  <si>
    <t>Malaysia#AEZ8#gro</t>
  </si>
  <si>
    <t>Malaysia#AEZ9#gro</t>
  </si>
  <si>
    <t>Paraguay#AEZ1#gro</t>
  </si>
  <si>
    <t>Paraguay#AEZ10#gro</t>
  </si>
  <si>
    <t>Paraguay#AEZ11#gro</t>
  </si>
  <si>
    <t>Paraguay#AEZ12#gro</t>
  </si>
  <si>
    <t>Paraguay#AEZ13#gro</t>
  </si>
  <si>
    <t>Paraguay#AEZ14#gro</t>
  </si>
  <si>
    <t>Paraguay#AEZ15#gro</t>
  </si>
  <si>
    <t>Paraguay#AEZ16#gro</t>
  </si>
  <si>
    <t>Paraguay#AEZ17#gro</t>
  </si>
  <si>
    <t>Paraguay#AEZ18#gro</t>
  </si>
  <si>
    <t>Paraguay#AEZ2#gro</t>
  </si>
  <si>
    <t>Paraguay#AEZ3#gro</t>
  </si>
  <si>
    <t>Paraguay#AEZ4#gro</t>
  </si>
  <si>
    <t>Paraguay#AEZ5#gro</t>
  </si>
  <si>
    <t>Paraguay#AEZ6#gro</t>
  </si>
  <si>
    <t>Paraguay#AEZ7#gro</t>
  </si>
  <si>
    <t>Paraguay#AEZ8#gro</t>
  </si>
  <si>
    <t>Paraguay#AEZ9#gro</t>
  </si>
  <si>
    <t>Peru#AEZ1#gro</t>
  </si>
  <si>
    <t>Peru#AEZ10#gro</t>
  </si>
  <si>
    <t>Peru#AEZ11#gro</t>
  </si>
  <si>
    <t>Peru#AEZ12#gro</t>
  </si>
  <si>
    <t>Peru#AEZ13#gro</t>
  </si>
  <si>
    <t>Peru#AEZ14#gro</t>
  </si>
  <si>
    <t>Peru#AEZ15#gro</t>
  </si>
  <si>
    <t>Peru#AEZ16#gro</t>
  </si>
  <si>
    <t>Peru#AEZ17#gro</t>
  </si>
  <si>
    <t>Peru#AEZ18#gro</t>
  </si>
  <si>
    <t>Peru#AEZ2#gro</t>
  </si>
  <si>
    <t>Peru#AEZ3#gro</t>
  </si>
  <si>
    <t>Peru#AEZ4#gro</t>
  </si>
  <si>
    <t>Peru#AEZ5#gro</t>
  </si>
  <si>
    <t>Peru#AEZ6#gro</t>
  </si>
  <si>
    <t>Peru#AEZ7#gro</t>
  </si>
  <si>
    <t>Peru#AEZ8#gro</t>
  </si>
  <si>
    <t>Peru#AEZ9#gro</t>
  </si>
  <si>
    <t>DRC#AEZ1#gro</t>
  </si>
  <si>
    <t>DRC#AEZ10#gro</t>
  </si>
  <si>
    <t>DRC#AEZ11#gro</t>
  </si>
  <si>
    <t>DRC#AEZ12#gro</t>
  </si>
  <si>
    <t>DRC#AEZ13#gro</t>
  </si>
  <si>
    <t>DRC#AEZ14#gro</t>
  </si>
  <si>
    <t>DRC#AEZ15#gro</t>
  </si>
  <si>
    <t>DRC#AEZ16#gro</t>
  </si>
  <si>
    <t>DRC#AEZ17#gro</t>
  </si>
  <si>
    <t>DRC#AEZ18#gro</t>
  </si>
  <si>
    <t>DRC#AEZ2#gro</t>
  </si>
  <si>
    <t>DRC#AEZ3#gro</t>
  </si>
  <si>
    <t>DRC#AEZ4#gro</t>
  </si>
  <si>
    <t>DRC#AEZ5#gro</t>
  </si>
  <si>
    <t>DRC#AEZ6#gro</t>
  </si>
  <si>
    <t>DRC#AEZ7#gro</t>
  </si>
  <si>
    <t>DRC#AEZ8#gro</t>
  </si>
  <si>
    <t>DRC#AEZ9#gro</t>
  </si>
  <si>
    <t>Angola#AEZ1#ocr</t>
  </si>
  <si>
    <t>Angola#AEZ10#ocr</t>
  </si>
  <si>
    <t>Angola#AEZ11#ocr</t>
  </si>
  <si>
    <t>Angola#AEZ12#ocr</t>
  </si>
  <si>
    <t>Angola#AEZ13#ocr</t>
  </si>
  <si>
    <t>Angola#AEZ14#ocr</t>
  </si>
  <si>
    <t>Angola#AEZ15#ocr</t>
  </si>
  <si>
    <t>Angola#AEZ16#ocr</t>
  </si>
  <si>
    <t>Angola#AEZ17#ocr</t>
  </si>
  <si>
    <t>Angola#AEZ18#ocr</t>
  </si>
  <si>
    <t>Angola#AEZ2#ocr</t>
  </si>
  <si>
    <t>Angola#AEZ3#ocr</t>
  </si>
  <si>
    <t>Angola#AEZ4#ocr</t>
  </si>
  <si>
    <t>Angola#AEZ5#ocr</t>
  </si>
  <si>
    <t>Angola#AEZ6#ocr</t>
  </si>
  <si>
    <t>Angola#AEZ7#ocr</t>
  </si>
  <si>
    <t>Angola#AEZ8#ocr</t>
  </si>
  <si>
    <t>Angola#AEZ9#ocr</t>
  </si>
  <si>
    <t>Argentina#AEZ1#ocr</t>
  </si>
  <si>
    <t>Argentina#AEZ10#ocr</t>
  </si>
  <si>
    <t>Argentina#AEZ11#ocr</t>
  </si>
  <si>
    <t>Argentina#AEZ12#ocr</t>
  </si>
  <si>
    <t>Argentina#AEZ13#ocr</t>
  </si>
  <si>
    <t>Argentina#AEZ14#ocr</t>
  </si>
  <si>
    <t>Argentina#AEZ15#ocr</t>
  </si>
  <si>
    <t>Argentina#AEZ16#ocr</t>
  </si>
  <si>
    <t>Argentina#AEZ17#ocr</t>
  </si>
  <si>
    <t>Argentina#AEZ18#ocr</t>
  </si>
  <si>
    <t>Argentina#AEZ2#ocr</t>
  </si>
  <si>
    <t>Argentina#AEZ3#ocr</t>
  </si>
  <si>
    <t>Argentina#AEZ4#ocr</t>
  </si>
  <si>
    <t>Argentina#AEZ5#ocr</t>
  </si>
  <si>
    <t>Argentina#AEZ6#ocr</t>
  </si>
  <si>
    <t>Argentina#AEZ7#ocr</t>
  </si>
  <si>
    <t>Argentina#AEZ8#ocr</t>
  </si>
  <si>
    <t>Argentina#AEZ9#ocr</t>
  </si>
  <si>
    <t>Bolivia#AEZ1#ocr</t>
  </si>
  <si>
    <t>Bolivia#AEZ10#ocr</t>
  </si>
  <si>
    <t>Bolivia#AEZ11#ocr</t>
  </si>
  <si>
    <t>Bolivia#AEZ12#ocr</t>
  </si>
  <si>
    <t>Bolivia#AEZ13#ocr</t>
  </si>
  <si>
    <t>Bolivia#AEZ14#ocr</t>
  </si>
  <si>
    <t>Bolivia#AEZ15#ocr</t>
  </si>
  <si>
    <t>Bolivia#AEZ16#ocr</t>
  </si>
  <si>
    <t>Bolivia#AEZ17#ocr</t>
  </si>
  <si>
    <t>Bolivia#AEZ18#ocr</t>
  </si>
  <si>
    <t>Bolivia#AEZ2#ocr</t>
  </si>
  <si>
    <t>Bolivia#AEZ3#ocr</t>
  </si>
  <si>
    <t>Bolivia#AEZ4#ocr</t>
  </si>
  <si>
    <t>Bolivia#AEZ5#ocr</t>
  </si>
  <si>
    <t>Bolivia#AEZ6#ocr</t>
  </si>
  <si>
    <t>Bolivia#AEZ7#ocr</t>
  </si>
  <si>
    <t>Bolivia#AEZ8#ocr</t>
  </si>
  <si>
    <t>Bolivia#AEZ9#ocr</t>
  </si>
  <si>
    <t>Brazil#AEZ1#ocr</t>
  </si>
  <si>
    <t>Brazil#AEZ10#ocr</t>
  </si>
  <si>
    <t>Brazil#AEZ11#ocr</t>
  </si>
  <si>
    <t>Brazil#AEZ12#ocr</t>
  </si>
  <si>
    <t>Brazil#AEZ13#ocr</t>
  </si>
  <si>
    <t>Brazil#AEZ14#ocr</t>
  </si>
  <si>
    <t>Brazil#AEZ15#ocr</t>
  </si>
  <si>
    <t>Brazil#AEZ16#ocr</t>
  </si>
  <si>
    <t>Brazil#AEZ17#ocr</t>
  </si>
  <si>
    <t>Brazil#AEZ18#ocr</t>
  </si>
  <si>
    <t>Brazil#AEZ2#ocr</t>
  </si>
  <si>
    <t>Brazil#AEZ3#ocr</t>
  </si>
  <si>
    <t>Brazil#AEZ4#ocr</t>
  </si>
  <si>
    <t>Brazil#AEZ5#ocr</t>
  </si>
  <si>
    <t>Brazil#AEZ6#ocr</t>
  </si>
  <si>
    <t>Brazil#AEZ7#ocr</t>
  </si>
  <si>
    <t>Brazil#AEZ8#ocr</t>
  </si>
  <si>
    <t>Brazil#AEZ9#ocr</t>
  </si>
  <si>
    <t>Colombia#AEZ1#ocr</t>
  </si>
  <si>
    <t>Colombia#AEZ10#ocr</t>
  </si>
  <si>
    <t>Colombia#AEZ11#ocr</t>
  </si>
  <si>
    <t>Colombia#AEZ12#ocr</t>
  </si>
  <si>
    <t>Colombia#AEZ13#ocr</t>
  </si>
  <si>
    <t>Colombia#AEZ14#ocr</t>
  </si>
  <si>
    <t>Colombia#AEZ15#ocr</t>
  </si>
  <si>
    <t>Colombia#AEZ16#ocr</t>
  </si>
  <si>
    <t>Colombia#AEZ17#ocr</t>
  </si>
  <si>
    <t>Colombia#AEZ18#ocr</t>
  </si>
  <si>
    <t>Colombia#AEZ2#ocr</t>
  </si>
  <si>
    <t>Colombia#AEZ3#ocr</t>
  </si>
  <si>
    <t>Colombia#AEZ4#ocr</t>
  </si>
  <si>
    <t>Colombia#AEZ5#ocr</t>
  </si>
  <si>
    <t>Colombia#AEZ6#ocr</t>
  </si>
  <si>
    <t>Colombia#AEZ7#ocr</t>
  </si>
  <si>
    <t>Colombia#AEZ8#ocr</t>
  </si>
  <si>
    <t>Colombia#AEZ9#ocr</t>
  </si>
  <si>
    <t>Ghana#AEZ1#ocr</t>
  </si>
  <si>
    <t>Ghana#AEZ10#ocr</t>
  </si>
  <si>
    <t>Ghana#AEZ11#ocr</t>
  </si>
  <si>
    <t>Ghana#AEZ12#ocr</t>
  </si>
  <si>
    <t>Ghana#AEZ13#ocr</t>
  </si>
  <si>
    <t>Ghana#AEZ14#ocr</t>
  </si>
  <si>
    <t>Ghana#AEZ15#ocr</t>
  </si>
  <si>
    <t>Ghana#AEZ16#ocr</t>
  </si>
  <si>
    <t>Ghana#AEZ17#ocr</t>
  </si>
  <si>
    <t>Ghana#AEZ18#ocr</t>
  </si>
  <si>
    <t>Ghana#AEZ2#ocr</t>
  </si>
  <si>
    <t>Ghana#AEZ3#ocr</t>
  </si>
  <si>
    <t>Ghana#AEZ4#ocr</t>
  </si>
  <si>
    <t>Ghana#AEZ5#ocr</t>
  </si>
  <si>
    <t>Ghana#AEZ6#ocr</t>
  </si>
  <si>
    <t>Ghana#AEZ7#ocr</t>
  </si>
  <si>
    <t>Ghana#AEZ8#ocr</t>
  </si>
  <si>
    <t>Ghana#AEZ9#ocr</t>
  </si>
  <si>
    <t>Indonesia#AEZ1#ocr</t>
  </si>
  <si>
    <t>Indonesia#AEZ10#ocr</t>
  </si>
  <si>
    <t>Indonesia#AEZ11#ocr</t>
  </si>
  <si>
    <t>Indonesia#AEZ12#ocr</t>
  </si>
  <si>
    <t>Indonesia#AEZ13#ocr</t>
  </si>
  <si>
    <t>Indonesia#AEZ14#ocr</t>
  </si>
  <si>
    <t>Indonesia#AEZ15#ocr</t>
  </si>
  <si>
    <t>Indonesia#AEZ16#ocr</t>
  </si>
  <si>
    <t>Indonesia#AEZ17#ocr</t>
  </si>
  <si>
    <t>Indonesia#AEZ18#ocr</t>
  </si>
  <si>
    <t>Indonesia#AEZ2#ocr</t>
  </si>
  <si>
    <t>Indonesia#AEZ3#ocr</t>
  </si>
  <si>
    <t>Indonesia#AEZ4#ocr</t>
  </si>
  <si>
    <t>Indonesia#AEZ5#ocr</t>
  </si>
  <si>
    <t>Indonesia#AEZ6#ocr</t>
  </si>
  <si>
    <t>Indonesia#AEZ7#ocr</t>
  </si>
  <si>
    <t>Indonesia#AEZ8#ocr</t>
  </si>
  <si>
    <t>Indonesia#AEZ9#ocr</t>
  </si>
  <si>
    <t>Ivory Coast#AEZ1#ocr</t>
  </si>
  <si>
    <t>Ivory Coast#AEZ10#ocr</t>
  </si>
  <si>
    <t>Ivory Coast#AEZ11#ocr</t>
  </si>
  <si>
    <t>Ivory Coast#AEZ12#ocr</t>
  </si>
  <si>
    <t>Ivory Coast#AEZ13#ocr</t>
  </si>
  <si>
    <t>Ivory Coast#AEZ14#ocr</t>
  </si>
  <si>
    <t>Ivory Coast#AEZ15#ocr</t>
  </si>
  <si>
    <t>Ivory Coast#AEZ16#ocr</t>
  </si>
  <si>
    <t>Ivory Coast#AEZ17#ocr</t>
  </si>
  <si>
    <t>Ivory Coast#AEZ18#ocr</t>
  </si>
  <si>
    <t>Ivory Coast#AEZ2#ocr</t>
  </si>
  <si>
    <t>Ivory Coast#AEZ3#ocr</t>
  </si>
  <si>
    <t>Ivory Coast#AEZ4#ocr</t>
  </si>
  <si>
    <t>Ivory Coast#AEZ5#ocr</t>
  </si>
  <si>
    <t>Ivory Coast#AEZ6#ocr</t>
  </si>
  <si>
    <t>Ivory Coast#AEZ7#ocr</t>
  </si>
  <si>
    <t>Ivory Coast#AEZ8#ocr</t>
  </si>
  <si>
    <t>Ivory Coast#AEZ9#ocr</t>
  </si>
  <si>
    <t>Malaysia#AEZ1#ocr</t>
  </si>
  <si>
    <t>Malaysia#AEZ10#ocr</t>
  </si>
  <si>
    <t>Malaysia#AEZ11#ocr</t>
  </si>
  <si>
    <t>Malaysia#AEZ12#ocr</t>
  </si>
  <si>
    <t>Malaysia#AEZ13#ocr</t>
  </si>
  <si>
    <t>Malaysia#AEZ14#ocr</t>
  </si>
  <si>
    <t>Malaysia#AEZ15#ocr</t>
  </si>
  <si>
    <t>Malaysia#AEZ16#ocr</t>
  </si>
  <si>
    <t>Malaysia#AEZ17#ocr</t>
  </si>
  <si>
    <t>Malaysia#AEZ18#ocr</t>
  </si>
  <si>
    <t>Malaysia#AEZ2#ocr</t>
  </si>
  <si>
    <t>Malaysia#AEZ3#ocr</t>
  </si>
  <si>
    <t>Malaysia#AEZ4#ocr</t>
  </si>
  <si>
    <t>Malaysia#AEZ5#ocr</t>
  </si>
  <si>
    <t>Malaysia#AEZ6#ocr</t>
  </si>
  <si>
    <t>Malaysia#AEZ7#ocr</t>
  </si>
  <si>
    <t>Malaysia#AEZ8#ocr</t>
  </si>
  <si>
    <t>Malaysia#AEZ9#ocr</t>
  </si>
  <si>
    <t>Paraguay#AEZ1#ocr</t>
  </si>
  <si>
    <t>Paraguay#AEZ10#ocr</t>
  </si>
  <si>
    <t>Paraguay#AEZ11#ocr</t>
  </si>
  <si>
    <t>Paraguay#AEZ12#ocr</t>
  </si>
  <si>
    <t>Paraguay#AEZ13#ocr</t>
  </si>
  <si>
    <t>Paraguay#AEZ14#ocr</t>
  </si>
  <si>
    <t>Paraguay#AEZ15#ocr</t>
  </si>
  <si>
    <t>Paraguay#AEZ16#ocr</t>
  </si>
  <si>
    <t>Paraguay#AEZ17#ocr</t>
  </si>
  <si>
    <t>Paraguay#AEZ18#ocr</t>
  </si>
  <si>
    <t>Paraguay#AEZ2#ocr</t>
  </si>
  <si>
    <t>Paraguay#AEZ3#ocr</t>
  </si>
  <si>
    <t>Paraguay#AEZ4#ocr</t>
  </si>
  <si>
    <t>Paraguay#AEZ5#ocr</t>
  </si>
  <si>
    <t>Paraguay#AEZ6#ocr</t>
  </si>
  <si>
    <t>Paraguay#AEZ7#ocr</t>
  </si>
  <si>
    <t>Paraguay#AEZ8#ocr</t>
  </si>
  <si>
    <t>Paraguay#AEZ9#ocr</t>
  </si>
  <si>
    <t>Peru#AEZ1#ocr</t>
  </si>
  <si>
    <t>Peru#AEZ10#ocr</t>
  </si>
  <si>
    <t>Peru#AEZ11#ocr</t>
  </si>
  <si>
    <t>Peru#AEZ12#ocr</t>
  </si>
  <si>
    <t>Peru#AEZ13#ocr</t>
  </si>
  <si>
    <t>Peru#AEZ14#ocr</t>
  </si>
  <si>
    <t>Peru#AEZ15#ocr</t>
  </si>
  <si>
    <t>Peru#AEZ16#ocr</t>
  </si>
  <si>
    <t>Peru#AEZ17#ocr</t>
  </si>
  <si>
    <t>Peru#AEZ18#ocr</t>
  </si>
  <si>
    <t>Peru#AEZ2#ocr</t>
  </si>
  <si>
    <t>Peru#AEZ3#ocr</t>
  </si>
  <si>
    <t>Peru#AEZ4#ocr</t>
  </si>
  <si>
    <t>Peru#AEZ5#ocr</t>
  </si>
  <si>
    <t>Peru#AEZ6#ocr</t>
  </si>
  <si>
    <t>Peru#AEZ7#ocr</t>
  </si>
  <si>
    <t>Peru#AEZ8#ocr</t>
  </si>
  <si>
    <t>Peru#AEZ9#ocr</t>
  </si>
  <si>
    <t>DRC#AEZ1#ocr</t>
  </si>
  <si>
    <t>DRC#AEZ10#ocr</t>
  </si>
  <si>
    <t>DRC#AEZ11#ocr</t>
  </si>
  <si>
    <t>DRC#AEZ12#ocr</t>
  </si>
  <si>
    <t>DRC#AEZ13#ocr</t>
  </si>
  <si>
    <t>DRC#AEZ14#ocr</t>
  </si>
  <si>
    <t>DRC#AEZ15#ocr</t>
  </si>
  <si>
    <t>DRC#AEZ16#ocr</t>
  </si>
  <si>
    <t>DRC#AEZ17#ocr</t>
  </si>
  <si>
    <t>DRC#AEZ18#ocr</t>
  </si>
  <si>
    <t>DRC#AEZ2#ocr</t>
  </si>
  <si>
    <t>DRC#AEZ3#ocr</t>
  </si>
  <si>
    <t>DRC#AEZ4#ocr</t>
  </si>
  <si>
    <t>DRC#AEZ5#ocr</t>
  </si>
  <si>
    <t>DRC#AEZ6#ocr</t>
  </si>
  <si>
    <t>DRC#AEZ7#ocr</t>
  </si>
  <si>
    <t>DRC#AEZ8#ocr</t>
  </si>
  <si>
    <t>DRC#AEZ9#ocr</t>
  </si>
  <si>
    <t>Angola#AEZ1#osd</t>
  </si>
  <si>
    <t>Angola#AEZ10#osd</t>
  </si>
  <si>
    <t>Angola#AEZ11#osd</t>
  </si>
  <si>
    <t>Angola#AEZ12#osd</t>
  </si>
  <si>
    <t>Angola#AEZ13#osd</t>
  </si>
  <si>
    <t>Angola#AEZ14#osd</t>
  </si>
  <si>
    <t>Angola#AEZ15#osd</t>
  </si>
  <si>
    <t>Angola#AEZ16#osd</t>
  </si>
  <si>
    <t>Angola#AEZ17#osd</t>
  </si>
  <si>
    <t>Angola#AEZ18#osd</t>
  </si>
  <si>
    <t>Angola#AEZ2#osd</t>
  </si>
  <si>
    <t>Angola#AEZ3#osd</t>
  </si>
  <si>
    <t>Angola#AEZ4#osd</t>
  </si>
  <si>
    <t>Angola#AEZ5#osd</t>
  </si>
  <si>
    <t>Angola#AEZ6#osd</t>
  </si>
  <si>
    <t>Angola#AEZ7#osd</t>
  </si>
  <si>
    <t>Angola#AEZ8#osd</t>
  </si>
  <si>
    <t>Angola#AEZ9#osd</t>
  </si>
  <si>
    <t>Argentina#AEZ1#osd</t>
  </si>
  <si>
    <t>Argentina#AEZ10#osd</t>
  </si>
  <si>
    <t>Argentina#AEZ11#osd</t>
  </si>
  <si>
    <t>Argentina#AEZ12#osd</t>
  </si>
  <si>
    <t>Argentina#AEZ13#osd</t>
  </si>
  <si>
    <t>Argentina#AEZ14#osd</t>
  </si>
  <si>
    <t>Argentina#AEZ15#osd</t>
  </si>
  <si>
    <t>Argentina#AEZ16#osd</t>
  </si>
  <si>
    <t>Argentina#AEZ17#osd</t>
  </si>
  <si>
    <t>Argentina#AEZ18#osd</t>
  </si>
  <si>
    <t>Argentina#AEZ2#osd</t>
  </si>
  <si>
    <t>Argentina#AEZ3#osd</t>
  </si>
  <si>
    <t>Argentina#AEZ4#osd</t>
  </si>
  <si>
    <t>Argentina#AEZ5#osd</t>
  </si>
  <si>
    <t>Argentina#AEZ6#osd</t>
  </si>
  <si>
    <t>Argentina#AEZ7#osd</t>
  </si>
  <si>
    <t>Argentina#AEZ8#osd</t>
  </si>
  <si>
    <t>Argentina#AEZ9#osd</t>
  </si>
  <si>
    <t>Bolivia#AEZ1#osd</t>
  </si>
  <si>
    <t>Bolivia#AEZ10#osd</t>
  </si>
  <si>
    <t>Bolivia#AEZ11#osd</t>
  </si>
  <si>
    <t>Bolivia#AEZ12#osd</t>
  </si>
  <si>
    <t>Bolivia#AEZ13#osd</t>
  </si>
  <si>
    <t>Bolivia#AEZ14#osd</t>
  </si>
  <si>
    <t>Bolivia#AEZ15#osd</t>
  </si>
  <si>
    <t>Bolivia#AEZ16#osd</t>
  </si>
  <si>
    <t>Bolivia#AEZ17#osd</t>
  </si>
  <si>
    <t>Bolivia#AEZ18#osd</t>
  </si>
  <si>
    <t>Bolivia#AEZ2#osd</t>
  </si>
  <si>
    <t>Bolivia#AEZ3#osd</t>
  </si>
  <si>
    <t>Bolivia#AEZ4#osd</t>
  </si>
  <si>
    <t>Bolivia#AEZ5#osd</t>
  </si>
  <si>
    <t>Bolivia#AEZ6#osd</t>
  </si>
  <si>
    <t>Bolivia#AEZ7#osd</t>
  </si>
  <si>
    <t>Bolivia#AEZ8#osd</t>
  </si>
  <si>
    <t>Bolivia#AEZ9#osd</t>
  </si>
  <si>
    <t>Brazil#AEZ1#osd</t>
  </si>
  <si>
    <t>Brazil#AEZ10#osd</t>
  </si>
  <si>
    <t>Brazil#AEZ11#osd</t>
  </si>
  <si>
    <t>Brazil#AEZ12#osd</t>
  </si>
  <si>
    <t>Brazil#AEZ13#osd</t>
  </si>
  <si>
    <t>Brazil#AEZ14#osd</t>
  </si>
  <si>
    <t>Brazil#AEZ15#osd</t>
  </si>
  <si>
    <t>Brazil#AEZ16#osd</t>
  </si>
  <si>
    <t>Brazil#AEZ17#osd</t>
  </si>
  <si>
    <t>Brazil#AEZ18#osd</t>
  </si>
  <si>
    <t>Brazil#AEZ2#osd</t>
  </si>
  <si>
    <t>Brazil#AEZ3#osd</t>
  </si>
  <si>
    <t>Brazil#AEZ4#osd</t>
  </si>
  <si>
    <t>Brazil#AEZ5#osd</t>
  </si>
  <si>
    <t>Brazil#AEZ6#osd</t>
  </si>
  <si>
    <t>Brazil#AEZ7#osd</t>
  </si>
  <si>
    <t>Brazil#AEZ8#osd</t>
  </si>
  <si>
    <t>Brazil#AEZ9#osd</t>
  </si>
  <si>
    <t>Colombia#AEZ1#osd</t>
  </si>
  <si>
    <t>Colombia#AEZ10#osd</t>
  </si>
  <si>
    <t>Colombia#AEZ11#osd</t>
  </si>
  <si>
    <t>Colombia#AEZ12#osd</t>
  </si>
  <si>
    <t>Colombia#AEZ13#osd</t>
  </si>
  <si>
    <t>Colombia#AEZ14#osd</t>
  </si>
  <si>
    <t>Colombia#AEZ15#osd</t>
  </si>
  <si>
    <t>Colombia#AEZ16#osd</t>
  </si>
  <si>
    <t>Colombia#AEZ17#osd</t>
  </si>
  <si>
    <t>Colombia#AEZ18#osd</t>
  </si>
  <si>
    <t>Colombia#AEZ2#osd</t>
  </si>
  <si>
    <t>Colombia#AEZ3#osd</t>
  </si>
  <si>
    <t>Colombia#AEZ4#osd</t>
  </si>
  <si>
    <t>Colombia#AEZ5#osd</t>
  </si>
  <si>
    <t>Colombia#AEZ6#osd</t>
  </si>
  <si>
    <t>Colombia#AEZ7#osd</t>
  </si>
  <si>
    <t>Colombia#AEZ8#osd</t>
  </si>
  <si>
    <t>Colombia#AEZ9#osd</t>
  </si>
  <si>
    <t>Ghana#AEZ1#osd</t>
  </si>
  <si>
    <t>Ghana#AEZ10#osd</t>
  </si>
  <si>
    <t>Ghana#AEZ11#osd</t>
  </si>
  <si>
    <t>Ghana#AEZ12#osd</t>
  </si>
  <si>
    <t>Ghana#AEZ13#osd</t>
  </si>
  <si>
    <t>Ghana#AEZ14#osd</t>
  </si>
  <si>
    <t>Ghana#AEZ15#osd</t>
  </si>
  <si>
    <t>Ghana#AEZ16#osd</t>
  </si>
  <si>
    <t>Ghana#AEZ17#osd</t>
  </si>
  <si>
    <t>Ghana#AEZ18#osd</t>
  </si>
  <si>
    <t>Ghana#AEZ2#osd</t>
  </si>
  <si>
    <t>Ghana#AEZ3#osd</t>
  </si>
  <si>
    <t>Ghana#AEZ4#osd</t>
  </si>
  <si>
    <t>Ghana#AEZ5#osd</t>
  </si>
  <si>
    <t>Ghana#AEZ6#osd</t>
  </si>
  <si>
    <t>Ghana#AEZ7#osd</t>
  </si>
  <si>
    <t>Ghana#AEZ8#osd</t>
  </si>
  <si>
    <t>Ghana#AEZ9#osd</t>
  </si>
  <si>
    <t>Indonesia#AEZ1#osd</t>
  </si>
  <si>
    <t>Indonesia#AEZ10#osd</t>
  </si>
  <si>
    <t>Indonesia#AEZ11#osd</t>
  </si>
  <si>
    <t>Indonesia#AEZ12#osd</t>
  </si>
  <si>
    <t>Indonesia#AEZ13#osd</t>
  </si>
  <si>
    <t>Indonesia#AEZ14#osd</t>
  </si>
  <si>
    <t>Indonesia#AEZ15#osd</t>
  </si>
  <si>
    <t>Indonesia#AEZ16#osd</t>
  </si>
  <si>
    <t>Indonesia#AEZ17#osd</t>
  </si>
  <si>
    <t>Indonesia#AEZ18#osd</t>
  </si>
  <si>
    <t>Indonesia#AEZ2#osd</t>
  </si>
  <si>
    <t>Indonesia#AEZ3#osd</t>
  </si>
  <si>
    <t>Indonesia#AEZ4#osd</t>
  </si>
  <si>
    <t>Indonesia#AEZ5#osd</t>
  </si>
  <si>
    <t>Indonesia#AEZ6#osd</t>
  </si>
  <si>
    <t>Indonesia#AEZ7#osd</t>
  </si>
  <si>
    <t>Indonesia#AEZ8#osd</t>
  </si>
  <si>
    <t>Indonesia#AEZ9#osd</t>
  </si>
  <si>
    <t>Ivory Coast#AEZ1#osd</t>
  </si>
  <si>
    <t>Ivory Coast#AEZ10#osd</t>
  </si>
  <si>
    <t>Ivory Coast#AEZ11#osd</t>
  </si>
  <si>
    <t>Ivory Coast#AEZ12#osd</t>
  </si>
  <si>
    <t>Ivory Coast#AEZ13#osd</t>
  </si>
  <si>
    <t>Ivory Coast#AEZ14#osd</t>
  </si>
  <si>
    <t>Ivory Coast#AEZ15#osd</t>
  </si>
  <si>
    <t>Ivory Coast#AEZ16#osd</t>
  </si>
  <si>
    <t>Ivory Coast#AEZ17#osd</t>
  </si>
  <si>
    <t>Ivory Coast#AEZ18#osd</t>
  </si>
  <si>
    <t>Ivory Coast#AEZ2#osd</t>
  </si>
  <si>
    <t>Ivory Coast#AEZ3#osd</t>
  </si>
  <si>
    <t>Ivory Coast#AEZ4#osd</t>
  </si>
  <si>
    <t>Ivory Coast#AEZ5#osd</t>
  </si>
  <si>
    <t>Ivory Coast#AEZ6#osd</t>
  </si>
  <si>
    <t>Ivory Coast#AEZ7#osd</t>
  </si>
  <si>
    <t>Ivory Coast#AEZ8#osd</t>
  </si>
  <si>
    <t>Ivory Coast#AEZ9#osd</t>
  </si>
  <si>
    <t>Malaysia#AEZ1#osd</t>
  </si>
  <si>
    <t>Malaysia#AEZ10#osd</t>
  </si>
  <si>
    <t>Malaysia#AEZ11#osd</t>
  </si>
  <si>
    <t>Malaysia#AEZ12#osd</t>
  </si>
  <si>
    <t>Malaysia#AEZ13#osd</t>
  </si>
  <si>
    <t>Malaysia#AEZ14#osd</t>
  </si>
  <si>
    <t>Malaysia#AEZ15#osd</t>
  </si>
  <si>
    <t>Malaysia#AEZ16#osd</t>
  </si>
  <si>
    <t>Malaysia#AEZ17#osd</t>
  </si>
  <si>
    <t>Malaysia#AEZ18#osd</t>
  </si>
  <si>
    <t>Malaysia#AEZ2#osd</t>
  </si>
  <si>
    <t>Malaysia#AEZ3#osd</t>
  </si>
  <si>
    <t>Malaysia#AEZ4#osd</t>
  </si>
  <si>
    <t>Malaysia#AEZ5#osd</t>
  </si>
  <si>
    <t>Malaysia#AEZ6#osd</t>
  </si>
  <si>
    <t>Malaysia#AEZ7#osd</t>
  </si>
  <si>
    <t>Malaysia#AEZ8#osd</t>
  </si>
  <si>
    <t>Malaysia#AEZ9#osd</t>
  </si>
  <si>
    <t>Paraguay#AEZ1#osd</t>
  </si>
  <si>
    <t>Paraguay#AEZ10#osd</t>
  </si>
  <si>
    <t>Paraguay#AEZ11#osd</t>
  </si>
  <si>
    <t>Paraguay#AEZ12#osd</t>
  </si>
  <si>
    <t>Paraguay#AEZ13#osd</t>
  </si>
  <si>
    <t>Paraguay#AEZ14#osd</t>
  </si>
  <si>
    <t>Paraguay#AEZ15#osd</t>
  </si>
  <si>
    <t>Paraguay#AEZ16#osd</t>
  </si>
  <si>
    <t>Paraguay#AEZ17#osd</t>
  </si>
  <si>
    <t>Paraguay#AEZ18#osd</t>
  </si>
  <si>
    <t>Paraguay#AEZ2#osd</t>
  </si>
  <si>
    <t>Paraguay#AEZ3#osd</t>
  </si>
  <si>
    <t>Paraguay#AEZ4#osd</t>
  </si>
  <si>
    <t>Paraguay#AEZ5#osd</t>
  </si>
  <si>
    <t>Paraguay#AEZ6#osd</t>
  </si>
  <si>
    <t>Paraguay#AEZ7#osd</t>
  </si>
  <si>
    <t>Paraguay#AEZ8#osd</t>
  </si>
  <si>
    <t>Paraguay#AEZ9#osd</t>
  </si>
  <si>
    <t>Peru#AEZ1#osd</t>
  </si>
  <si>
    <t>Peru#AEZ10#osd</t>
  </si>
  <si>
    <t>Peru#AEZ11#osd</t>
  </si>
  <si>
    <t>Peru#AEZ12#osd</t>
  </si>
  <si>
    <t>Peru#AEZ13#osd</t>
  </si>
  <si>
    <t>Peru#AEZ14#osd</t>
  </si>
  <si>
    <t>Peru#AEZ15#osd</t>
  </si>
  <si>
    <t>Peru#AEZ16#osd</t>
  </si>
  <si>
    <t>Peru#AEZ17#osd</t>
  </si>
  <si>
    <t>Peru#AEZ18#osd</t>
  </si>
  <si>
    <t>Peru#AEZ2#osd</t>
  </si>
  <si>
    <t>Peru#AEZ3#osd</t>
  </si>
  <si>
    <t>Peru#AEZ4#osd</t>
  </si>
  <si>
    <t>Peru#AEZ5#osd</t>
  </si>
  <si>
    <t>Peru#AEZ6#osd</t>
  </si>
  <si>
    <t>Peru#AEZ7#osd</t>
  </si>
  <si>
    <t>Peru#AEZ8#osd</t>
  </si>
  <si>
    <t>Peru#AEZ9#osd</t>
  </si>
  <si>
    <t>DRC#AEZ1#osd</t>
  </si>
  <si>
    <t>DRC#AEZ10#osd</t>
  </si>
  <si>
    <t>DRC#AEZ11#osd</t>
  </si>
  <si>
    <t>DRC#AEZ12#osd</t>
  </si>
  <si>
    <t>DRC#AEZ13#osd</t>
  </si>
  <si>
    <t>DRC#AEZ14#osd</t>
  </si>
  <si>
    <t>DRC#AEZ15#osd</t>
  </si>
  <si>
    <t>DRC#AEZ16#osd</t>
  </si>
  <si>
    <t>DRC#AEZ17#osd</t>
  </si>
  <si>
    <t>DRC#AEZ18#osd</t>
  </si>
  <si>
    <t>DRC#AEZ2#osd</t>
  </si>
  <si>
    <t>DRC#AEZ3#osd</t>
  </si>
  <si>
    <t>DRC#AEZ4#osd</t>
  </si>
  <si>
    <t>DRC#AEZ5#osd</t>
  </si>
  <si>
    <t>DRC#AEZ6#osd</t>
  </si>
  <si>
    <t>DRC#AEZ7#osd</t>
  </si>
  <si>
    <t>DRC#AEZ8#osd</t>
  </si>
  <si>
    <t>DRC#AEZ9#osd</t>
  </si>
  <si>
    <t>Angola#AEZ1#pdr</t>
  </si>
  <si>
    <t>Angola#AEZ10#pdr</t>
  </si>
  <si>
    <t>Angola#AEZ11#pdr</t>
  </si>
  <si>
    <t>Angola#AEZ12#pdr</t>
  </si>
  <si>
    <t>Angola#AEZ13#pdr</t>
  </si>
  <si>
    <t>Angola#AEZ14#pdr</t>
  </si>
  <si>
    <t>Angola#AEZ15#pdr</t>
  </si>
  <si>
    <t>Angola#AEZ16#pdr</t>
  </si>
  <si>
    <t>Angola#AEZ17#pdr</t>
  </si>
  <si>
    <t>Angola#AEZ18#pdr</t>
  </si>
  <si>
    <t>Angola#AEZ2#pdr</t>
  </si>
  <si>
    <t>Angola#AEZ3#pdr</t>
  </si>
  <si>
    <t>Angola#AEZ4#pdr</t>
  </si>
  <si>
    <t>Angola#AEZ5#pdr</t>
  </si>
  <si>
    <t>Angola#AEZ6#pdr</t>
  </si>
  <si>
    <t>Angola#AEZ7#pdr</t>
  </si>
  <si>
    <t>Angola#AEZ8#pdr</t>
  </si>
  <si>
    <t>Angola#AEZ9#pdr</t>
  </si>
  <si>
    <t>Argentina#AEZ1#pdr</t>
  </si>
  <si>
    <t>Argentina#AEZ10#pdr</t>
  </si>
  <si>
    <t>Argentina#AEZ11#pdr</t>
  </si>
  <si>
    <t>Argentina#AEZ12#pdr</t>
  </si>
  <si>
    <t>Argentina#AEZ13#pdr</t>
  </si>
  <si>
    <t>Argentina#AEZ14#pdr</t>
  </si>
  <si>
    <t>Argentina#AEZ15#pdr</t>
  </si>
  <si>
    <t>Argentina#AEZ16#pdr</t>
  </si>
  <si>
    <t>Argentina#AEZ17#pdr</t>
  </si>
  <si>
    <t>Argentina#AEZ18#pdr</t>
  </si>
  <si>
    <t>Argentina#AEZ2#pdr</t>
  </si>
  <si>
    <t>Argentina#AEZ3#pdr</t>
  </si>
  <si>
    <t>Argentina#AEZ4#pdr</t>
  </si>
  <si>
    <t>Argentina#AEZ5#pdr</t>
  </si>
  <si>
    <t>Argentina#AEZ6#pdr</t>
  </si>
  <si>
    <t>Argentina#AEZ7#pdr</t>
  </si>
  <si>
    <t>Argentina#AEZ8#pdr</t>
  </si>
  <si>
    <t>Argentina#AEZ9#pdr</t>
  </si>
  <si>
    <t>Bolivia#AEZ1#pdr</t>
  </si>
  <si>
    <t>Bolivia#AEZ10#pdr</t>
  </si>
  <si>
    <t>Bolivia#AEZ11#pdr</t>
  </si>
  <si>
    <t>Bolivia#AEZ12#pdr</t>
  </si>
  <si>
    <t>Bolivia#AEZ13#pdr</t>
  </si>
  <si>
    <t>Bolivia#AEZ14#pdr</t>
  </si>
  <si>
    <t>Bolivia#AEZ15#pdr</t>
  </si>
  <si>
    <t>Bolivia#AEZ16#pdr</t>
  </si>
  <si>
    <t>Bolivia#AEZ17#pdr</t>
  </si>
  <si>
    <t>Bolivia#AEZ18#pdr</t>
  </si>
  <si>
    <t>Bolivia#AEZ2#pdr</t>
  </si>
  <si>
    <t>Bolivia#AEZ3#pdr</t>
  </si>
  <si>
    <t>Bolivia#AEZ4#pdr</t>
  </si>
  <si>
    <t>Bolivia#AEZ5#pdr</t>
  </si>
  <si>
    <t>Bolivia#AEZ6#pdr</t>
  </si>
  <si>
    <t>Bolivia#AEZ7#pdr</t>
  </si>
  <si>
    <t>Bolivia#AEZ8#pdr</t>
  </si>
  <si>
    <t>Bolivia#AEZ9#pdr</t>
  </si>
  <si>
    <t>Brazil#AEZ1#pdr</t>
  </si>
  <si>
    <t>Brazil#AEZ10#pdr</t>
  </si>
  <si>
    <t>Brazil#AEZ11#pdr</t>
  </si>
  <si>
    <t>Brazil#AEZ12#pdr</t>
  </si>
  <si>
    <t>Brazil#AEZ13#pdr</t>
  </si>
  <si>
    <t>Brazil#AEZ14#pdr</t>
  </si>
  <si>
    <t>Brazil#AEZ15#pdr</t>
  </si>
  <si>
    <t>Brazil#AEZ16#pdr</t>
  </si>
  <si>
    <t>Brazil#AEZ17#pdr</t>
  </si>
  <si>
    <t>Brazil#AEZ18#pdr</t>
  </si>
  <si>
    <t>Brazil#AEZ2#pdr</t>
  </si>
  <si>
    <t>Brazil#AEZ3#pdr</t>
  </si>
  <si>
    <t>Brazil#AEZ4#pdr</t>
  </si>
  <si>
    <t>Brazil#AEZ5#pdr</t>
  </si>
  <si>
    <t>Brazil#AEZ6#pdr</t>
  </si>
  <si>
    <t>Brazil#AEZ7#pdr</t>
  </si>
  <si>
    <t>Brazil#AEZ8#pdr</t>
  </si>
  <si>
    <t>Brazil#AEZ9#pdr</t>
  </si>
  <si>
    <t>Colombia#AEZ1#pdr</t>
  </si>
  <si>
    <t>Colombia#AEZ10#pdr</t>
  </si>
  <si>
    <t>Colombia#AEZ11#pdr</t>
  </si>
  <si>
    <t>Colombia#AEZ12#pdr</t>
  </si>
  <si>
    <t>Colombia#AEZ13#pdr</t>
  </si>
  <si>
    <t>Colombia#AEZ14#pdr</t>
  </si>
  <si>
    <t>Colombia#AEZ15#pdr</t>
  </si>
  <si>
    <t>Colombia#AEZ16#pdr</t>
  </si>
  <si>
    <t>Colombia#AEZ17#pdr</t>
  </si>
  <si>
    <t>Colombia#AEZ18#pdr</t>
  </si>
  <si>
    <t>Colombia#AEZ2#pdr</t>
  </si>
  <si>
    <t>Colombia#AEZ3#pdr</t>
  </si>
  <si>
    <t>Colombia#AEZ4#pdr</t>
  </si>
  <si>
    <t>Colombia#AEZ5#pdr</t>
  </si>
  <si>
    <t>Colombia#AEZ6#pdr</t>
  </si>
  <si>
    <t>Colombia#AEZ7#pdr</t>
  </si>
  <si>
    <t>Colombia#AEZ8#pdr</t>
  </si>
  <si>
    <t>Colombia#AEZ9#pdr</t>
  </si>
  <si>
    <t>Ghana#AEZ1#pdr</t>
  </si>
  <si>
    <t>Ghana#AEZ10#pdr</t>
  </si>
  <si>
    <t>Ghana#AEZ11#pdr</t>
  </si>
  <si>
    <t>Ghana#AEZ12#pdr</t>
  </si>
  <si>
    <t>Ghana#AEZ13#pdr</t>
  </si>
  <si>
    <t>Ghana#AEZ14#pdr</t>
  </si>
  <si>
    <t>Ghana#AEZ15#pdr</t>
  </si>
  <si>
    <t>Ghana#AEZ16#pdr</t>
  </si>
  <si>
    <t>Ghana#AEZ17#pdr</t>
  </si>
  <si>
    <t>Ghana#AEZ18#pdr</t>
  </si>
  <si>
    <t>Ghana#AEZ2#pdr</t>
  </si>
  <si>
    <t>Ghana#AEZ3#pdr</t>
  </si>
  <si>
    <t>Ghana#AEZ4#pdr</t>
  </si>
  <si>
    <t>Ghana#AEZ5#pdr</t>
  </si>
  <si>
    <t>Ghana#AEZ6#pdr</t>
  </si>
  <si>
    <t>Ghana#AEZ7#pdr</t>
  </si>
  <si>
    <t>Ghana#AEZ8#pdr</t>
  </si>
  <si>
    <t>Ghana#AEZ9#pdr</t>
  </si>
  <si>
    <t>Indonesia#AEZ1#pdr</t>
  </si>
  <si>
    <t>Indonesia#AEZ10#pdr</t>
  </si>
  <si>
    <t>Indonesia#AEZ11#pdr</t>
  </si>
  <si>
    <t>Indonesia#AEZ12#pdr</t>
  </si>
  <si>
    <t>Indonesia#AEZ13#pdr</t>
  </si>
  <si>
    <t>Indonesia#AEZ14#pdr</t>
  </si>
  <si>
    <t>Indonesia#AEZ15#pdr</t>
  </si>
  <si>
    <t>Indonesia#AEZ16#pdr</t>
  </si>
  <si>
    <t>Indonesia#AEZ17#pdr</t>
  </si>
  <si>
    <t>Indonesia#AEZ18#pdr</t>
  </si>
  <si>
    <t>Indonesia#AEZ2#pdr</t>
  </si>
  <si>
    <t>Indonesia#AEZ3#pdr</t>
  </si>
  <si>
    <t>Indonesia#AEZ4#pdr</t>
  </si>
  <si>
    <t>Indonesia#AEZ5#pdr</t>
  </si>
  <si>
    <t>Indonesia#AEZ6#pdr</t>
  </si>
  <si>
    <t>Indonesia#AEZ7#pdr</t>
  </si>
  <si>
    <t>Indonesia#AEZ8#pdr</t>
  </si>
  <si>
    <t>Indonesia#AEZ9#pdr</t>
  </si>
  <si>
    <t>Ivory Coast#AEZ1#pdr</t>
  </si>
  <si>
    <t>Ivory Coast#AEZ10#pdr</t>
  </si>
  <si>
    <t>Ivory Coast#AEZ11#pdr</t>
  </si>
  <si>
    <t>Ivory Coast#AEZ12#pdr</t>
  </si>
  <si>
    <t>Ivory Coast#AEZ13#pdr</t>
  </si>
  <si>
    <t>Ivory Coast#AEZ14#pdr</t>
  </si>
  <si>
    <t>Ivory Coast#AEZ15#pdr</t>
  </si>
  <si>
    <t>Ivory Coast#AEZ16#pdr</t>
  </si>
  <si>
    <t>Ivory Coast#AEZ17#pdr</t>
  </si>
  <si>
    <t>Ivory Coast#AEZ18#pdr</t>
  </si>
  <si>
    <t>Ivory Coast#AEZ2#pdr</t>
  </si>
  <si>
    <t>Ivory Coast#AEZ3#pdr</t>
  </si>
  <si>
    <t>Ivory Coast#AEZ4#pdr</t>
  </si>
  <si>
    <t>Ivory Coast#AEZ5#pdr</t>
  </si>
  <si>
    <t>Ivory Coast#AEZ6#pdr</t>
  </si>
  <si>
    <t>Ivory Coast#AEZ7#pdr</t>
  </si>
  <si>
    <t>Ivory Coast#AEZ8#pdr</t>
  </si>
  <si>
    <t>Ivory Coast#AEZ9#pdr</t>
  </si>
  <si>
    <t>Malaysia#AEZ1#pdr</t>
  </si>
  <si>
    <t>Malaysia#AEZ10#pdr</t>
  </si>
  <si>
    <t>Malaysia#AEZ11#pdr</t>
  </si>
  <si>
    <t>Malaysia#AEZ12#pdr</t>
  </si>
  <si>
    <t>Malaysia#AEZ13#pdr</t>
  </si>
  <si>
    <t>Malaysia#AEZ14#pdr</t>
  </si>
  <si>
    <t>Malaysia#AEZ15#pdr</t>
  </si>
  <si>
    <t>Malaysia#AEZ16#pdr</t>
  </si>
  <si>
    <t>Malaysia#AEZ17#pdr</t>
  </si>
  <si>
    <t>Malaysia#AEZ18#pdr</t>
  </si>
  <si>
    <t>Malaysia#AEZ2#pdr</t>
  </si>
  <si>
    <t>Malaysia#AEZ3#pdr</t>
  </si>
  <si>
    <t>Malaysia#AEZ4#pdr</t>
  </si>
  <si>
    <t>Malaysia#AEZ5#pdr</t>
  </si>
  <si>
    <t>Malaysia#AEZ6#pdr</t>
  </si>
  <si>
    <t>Malaysia#AEZ7#pdr</t>
  </si>
  <si>
    <t>Malaysia#AEZ8#pdr</t>
  </si>
  <si>
    <t>Malaysia#AEZ9#pdr</t>
  </si>
  <si>
    <t>Paraguay#AEZ1#pdr</t>
  </si>
  <si>
    <t>Paraguay#AEZ10#pdr</t>
  </si>
  <si>
    <t>Paraguay#AEZ11#pdr</t>
  </si>
  <si>
    <t>Paraguay#AEZ12#pdr</t>
  </si>
  <si>
    <t>Paraguay#AEZ13#pdr</t>
  </si>
  <si>
    <t>Paraguay#AEZ14#pdr</t>
  </si>
  <si>
    <t>Paraguay#AEZ15#pdr</t>
  </si>
  <si>
    <t>Paraguay#AEZ16#pdr</t>
  </si>
  <si>
    <t>Paraguay#AEZ17#pdr</t>
  </si>
  <si>
    <t>Paraguay#AEZ18#pdr</t>
  </si>
  <si>
    <t>Paraguay#AEZ2#pdr</t>
  </si>
  <si>
    <t>Paraguay#AEZ3#pdr</t>
  </si>
  <si>
    <t>Paraguay#AEZ4#pdr</t>
  </si>
  <si>
    <t>Paraguay#AEZ5#pdr</t>
  </si>
  <si>
    <t>Paraguay#AEZ6#pdr</t>
  </si>
  <si>
    <t>Paraguay#AEZ7#pdr</t>
  </si>
  <si>
    <t>Paraguay#AEZ8#pdr</t>
  </si>
  <si>
    <t>Paraguay#AEZ9#pdr</t>
  </si>
  <si>
    <t>Peru#AEZ1#pdr</t>
  </si>
  <si>
    <t>Peru#AEZ10#pdr</t>
  </si>
  <si>
    <t>Peru#AEZ11#pdr</t>
  </si>
  <si>
    <t>Peru#AEZ12#pdr</t>
  </si>
  <si>
    <t>Peru#AEZ13#pdr</t>
  </si>
  <si>
    <t>Peru#AEZ14#pdr</t>
  </si>
  <si>
    <t>Peru#AEZ15#pdr</t>
  </si>
  <si>
    <t>Peru#AEZ16#pdr</t>
  </si>
  <si>
    <t>Peru#AEZ17#pdr</t>
  </si>
  <si>
    <t>Peru#AEZ18#pdr</t>
  </si>
  <si>
    <t>Peru#AEZ2#pdr</t>
  </si>
  <si>
    <t>Peru#AEZ3#pdr</t>
  </si>
  <si>
    <t>Peru#AEZ4#pdr</t>
  </si>
  <si>
    <t>Peru#AEZ5#pdr</t>
  </si>
  <si>
    <t>Peru#AEZ6#pdr</t>
  </si>
  <si>
    <t>Peru#AEZ7#pdr</t>
  </si>
  <si>
    <t>Peru#AEZ8#pdr</t>
  </si>
  <si>
    <t>Peru#AEZ9#pdr</t>
  </si>
  <si>
    <t>DRC#AEZ1#pdr</t>
  </si>
  <si>
    <t>DRC#AEZ10#pdr</t>
  </si>
  <si>
    <t>DRC#AEZ11#pdr</t>
  </si>
  <si>
    <t>DRC#AEZ12#pdr</t>
  </si>
  <si>
    <t>DRC#AEZ13#pdr</t>
  </si>
  <si>
    <t>DRC#AEZ14#pdr</t>
  </si>
  <si>
    <t>DRC#AEZ15#pdr</t>
  </si>
  <si>
    <t>DRC#AEZ16#pdr</t>
  </si>
  <si>
    <t>DRC#AEZ17#pdr</t>
  </si>
  <si>
    <t>DRC#AEZ18#pdr</t>
  </si>
  <si>
    <t>DRC#AEZ2#pdr</t>
  </si>
  <si>
    <t>DRC#AEZ3#pdr</t>
  </si>
  <si>
    <t>DRC#AEZ4#pdr</t>
  </si>
  <si>
    <t>DRC#AEZ5#pdr</t>
  </si>
  <si>
    <t>DRC#AEZ6#pdr</t>
  </si>
  <si>
    <t>DRC#AEZ7#pdr</t>
  </si>
  <si>
    <t>DRC#AEZ8#pdr</t>
  </si>
  <si>
    <t>DRC#AEZ9#pdr</t>
  </si>
  <si>
    <t>Angola#AEZ1#pfb</t>
  </si>
  <si>
    <t>Angola#AEZ10#pfb</t>
  </si>
  <si>
    <t>Angola#AEZ11#pfb</t>
  </si>
  <si>
    <t>Angola#AEZ12#pfb</t>
  </si>
  <si>
    <t>Angola#AEZ13#pfb</t>
  </si>
  <si>
    <t>Angola#AEZ14#pfb</t>
  </si>
  <si>
    <t>Angola#AEZ15#pfb</t>
  </si>
  <si>
    <t>Angola#AEZ16#pfb</t>
  </si>
  <si>
    <t>Angola#AEZ17#pfb</t>
  </si>
  <si>
    <t>Angola#AEZ18#pfb</t>
  </si>
  <si>
    <t>Angola#AEZ2#pfb</t>
  </si>
  <si>
    <t>Angola#AEZ3#pfb</t>
  </si>
  <si>
    <t>Angola#AEZ4#pfb</t>
  </si>
  <si>
    <t>Angola#AEZ5#pfb</t>
  </si>
  <si>
    <t>Angola#AEZ6#pfb</t>
  </si>
  <si>
    <t>Angola#AEZ7#pfb</t>
  </si>
  <si>
    <t>Angola#AEZ8#pfb</t>
  </si>
  <si>
    <t>Angola#AEZ9#pfb</t>
  </si>
  <si>
    <t>Argentina#AEZ1#pfb</t>
  </si>
  <si>
    <t>Argentina#AEZ10#pfb</t>
  </si>
  <si>
    <t>Argentina#AEZ11#pfb</t>
  </si>
  <si>
    <t>Argentina#AEZ12#pfb</t>
  </si>
  <si>
    <t>Argentina#AEZ13#pfb</t>
  </si>
  <si>
    <t>Argentina#AEZ14#pfb</t>
  </si>
  <si>
    <t>Argentina#AEZ15#pfb</t>
  </si>
  <si>
    <t>Argentina#AEZ16#pfb</t>
  </si>
  <si>
    <t>Argentina#AEZ17#pfb</t>
  </si>
  <si>
    <t>Argentina#AEZ18#pfb</t>
  </si>
  <si>
    <t>Argentina#AEZ2#pfb</t>
  </si>
  <si>
    <t>Argentina#AEZ3#pfb</t>
  </si>
  <si>
    <t>Argentina#AEZ4#pfb</t>
  </si>
  <si>
    <t>Argentina#AEZ5#pfb</t>
  </si>
  <si>
    <t>Argentina#AEZ6#pfb</t>
  </si>
  <si>
    <t>Argentina#AEZ7#pfb</t>
  </si>
  <si>
    <t>Argentina#AEZ8#pfb</t>
  </si>
  <si>
    <t>Argentina#AEZ9#pfb</t>
  </si>
  <si>
    <t>Bolivia#AEZ1#pfb</t>
  </si>
  <si>
    <t>Bolivia#AEZ10#pfb</t>
  </si>
  <si>
    <t>Bolivia#AEZ11#pfb</t>
  </si>
  <si>
    <t>Bolivia#AEZ12#pfb</t>
  </si>
  <si>
    <t>Bolivia#AEZ13#pfb</t>
  </si>
  <si>
    <t>Bolivia#AEZ14#pfb</t>
  </si>
  <si>
    <t>Bolivia#AEZ15#pfb</t>
  </si>
  <si>
    <t>Bolivia#AEZ16#pfb</t>
  </si>
  <si>
    <t>Bolivia#AEZ17#pfb</t>
  </si>
  <si>
    <t>Bolivia#AEZ18#pfb</t>
  </si>
  <si>
    <t>Bolivia#AEZ2#pfb</t>
  </si>
  <si>
    <t>Bolivia#AEZ3#pfb</t>
  </si>
  <si>
    <t>Bolivia#AEZ4#pfb</t>
  </si>
  <si>
    <t>Bolivia#AEZ5#pfb</t>
  </si>
  <si>
    <t>Bolivia#AEZ6#pfb</t>
  </si>
  <si>
    <t>Bolivia#AEZ7#pfb</t>
  </si>
  <si>
    <t>Bolivia#AEZ8#pfb</t>
  </si>
  <si>
    <t>Bolivia#AEZ9#pfb</t>
  </si>
  <si>
    <t>Brazil#AEZ1#pfb</t>
  </si>
  <si>
    <t>Brazil#AEZ10#pfb</t>
  </si>
  <si>
    <t>Brazil#AEZ11#pfb</t>
  </si>
  <si>
    <t>Brazil#AEZ12#pfb</t>
  </si>
  <si>
    <t>Brazil#AEZ13#pfb</t>
  </si>
  <si>
    <t>Brazil#AEZ14#pfb</t>
  </si>
  <si>
    <t>Brazil#AEZ15#pfb</t>
  </si>
  <si>
    <t>Brazil#AEZ16#pfb</t>
  </si>
  <si>
    <t>Brazil#AEZ17#pfb</t>
  </si>
  <si>
    <t>Brazil#AEZ18#pfb</t>
  </si>
  <si>
    <t>Brazil#AEZ2#pfb</t>
  </si>
  <si>
    <t>Brazil#AEZ3#pfb</t>
  </si>
  <si>
    <t>Brazil#AEZ4#pfb</t>
  </si>
  <si>
    <t>Brazil#AEZ5#pfb</t>
  </si>
  <si>
    <t>Brazil#AEZ6#pfb</t>
  </si>
  <si>
    <t>Brazil#AEZ7#pfb</t>
  </si>
  <si>
    <t>Brazil#AEZ8#pfb</t>
  </si>
  <si>
    <t>Brazil#AEZ9#pfb</t>
  </si>
  <si>
    <t>Colombia#AEZ1#pfb</t>
  </si>
  <si>
    <t>Colombia#AEZ10#pfb</t>
  </si>
  <si>
    <t>Colombia#AEZ11#pfb</t>
  </si>
  <si>
    <t>Colombia#AEZ12#pfb</t>
  </si>
  <si>
    <t>Colombia#AEZ13#pfb</t>
  </si>
  <si>
    <t>Colombia#AEZ14#pfb</t>
  </si>
  <si>
    <t>Colombia#AEZ15#pfb</t>
  </si>
  <si>
    <t>Colombia#AEZ16#pfb</t>
  </si>
  <si>
    <t>Colombia#AEZ17#pfb</t>
  </si>
  <si>
    <t>Colombia#AEZ18#pfb</t>
  </si>
  <si>
    <t>Colombia#AEZ2#pfb</t>
  </si>
  <si>
    <t>Colombia#AEZ3#pfb</t>
  </si>
  <si>
    <t>Colombia#AEZ4#pfb</t>
  </si>
  <si>
    <t>Colombia#AEZ5#pfb</t>
  </si>
  <si>
    <t>Colombia#AEZ6#pfb</t>
  </si>
  <si>
    <t>Colombia#AEZ7#pfb</t>
  </si>
  <si>
    <t>Colombia#AEZ8#pfb</t>
  </si>
  <si>
    <t>Colombia#AEZ9#pfb</t>
  </si>
  <si>
    <t>Ghana#AEZ1#pfb</t>
  </si>
  <si>
    <t>Ghana#AEZ10#pfb</t>
  </si>
  <si>
    <t>Ghana#AEZ11#pfb</t>
  </si>
  <si>
    <t>Ghana#AEZ12#pfb</t>
  </si>
  <si>
    <t>Ghana#AEZ13#pfb</t>
  </si>
  <si>
    <t>Ghana#AEZ14#pfb</t>
  </si>
  <si>
    <t>Ghana#AEZ15#pfb</t>
  </si>
  <si>
    <t>Ghana#AEZ16#pfb</t>
  </si>
  <si>
    <t>Ghana#AEZ17#pfb</t>
  </si>
  <si>
    <t>Ghana#AEZ18#pfb</t>
  </si>
  <si>
    <t>Ghana#AEZ2#pfb</t>
  </si>
  <si>
    <t>Ghana#AEZ3#pfb</t>
  </si>
  <si>
    <t>Ghana#AEZ4#pfb</t>
  </si>
  <si>
    <t>Ghana#AEZ5#pfb</t>
  </si>
  <si>
    <t>Ghana#AEZ6#pfb</t>
  </si>
  <si>
    <t>Ghana#AEZ7#pfb</t>
  </si>
  <si>
    <t>Ghana#AEZ8#pfb</t>
  </si>
  <si>
    <t>Ghana#AEZ9#pfb</t>
  </si>
  <si>
    <t>Indonesia#AEZ1#pfb</t>
  </si>
  <si>
    <t>Indonesia#AEZ10#pfb</t>
  </si>
  <si>
    <t>Indonesia#AEZ11#pfb</t>
  </si>
  <si>
    <t>Indonesia#AEZ12#pfb</t>
  </si>
  <si>
    <t>Indonesia#AEZ13#pfb</t>
  </si>
  <si>
    <t>Indonesia#AEZ14#pfb</t>
  </si>
  <si>
    <t>Indonesia#AEZ15#pfb</t>
  </si>
  <si>
    <t>Indonesia#AEZ16#pfb</t>
  </si>
  <si>
    <t>Indonesia#AEZ17#pfb</t>
  </si>
  <si>
    <t>Indonesia#AEZ18#pfb</t>
  </si>
  <si>
    <t>Indonesia#AEZ2#pfb</t>
  </si>
  <si>
    <t>Indonesia#AEZ3#pfb</t>
  </si>
  <si>
    <t>Indonesia#AEZ4#pfb</t>
  </si>
  <si>
    <t>Indonesia#AEZ5#pfb</t>
  </si>
  <si>
    <t>Indonesia#AEZ6#pfb</t>
  </si>
  <si>
    <t>Indonesia#AEZ7#pfb</t>
  </si>
  <si>
    <t>Indonesia#AEZ8#pfb</t>
  </si>
  <si>
    <t>Indonesia#AEZ9#pfb</t>
  </si>
  <si>
    <t>Ivory Coast#AEZ1#pfb</t>
  </si>
  <si>
    <t>Ivory Coast#AEZ10#pfb</t>
  </si>
  <si>
    <t>Ivory Coast#AEZ11#pfb</t>
  </si>
  <si>
    <t>Ivory Coast#AEZ12#pfb</t>
  </si>
  <si>
    <t>Ivory Coast#AEZ13#pfb</t>
  </si>
  <si>
    <t>Ivory Coast#AEZ14#pfb</t>
  </si>
  <si>
    <t>Ivory Coast#AEZ15#pfb</t>
  </si>
  <si>
    <t>Ivory Coast#AEZ16#pfb</t>
  </si>
  <si>
    <t>Ivory Coast#AEZ17#pfb</t>
  </si>
  <si>
    <t>Ivory Coast#AEZ18#pfb</t>
  </si>
  <si>
    <t>Ivory Coast#AEZ2#pfb</t>
  </si>
  <si>
    <t>Ivory Coast#AEZ3#pfb</t>
  </si>
  <si>
    <t>Ivory Coast#AEZ4#pfb</t>
  </si>
  <si>
    <t>Ivory Coast#AEZ5#pfb</t>
  </si>
  <si>
    <t>Ivory Coast#AEZ6#pfb</t>
  </si>
  <si>
    <t>Ivory Coast#AEZ7#pfb</t>
  </si>
  <si>
    <t>Ivory Coast#AEZ8#pfb</t>
  </si>
  <si>
    <t>Ivory Coast#AEZ9#pfb</t>
  </si>
  <si>
    <t>Malaysia#AEZ1#pfb</t>
  </si>
  <si>
    <t>Malaysia#AEZ10#pfb</t>
  </si>
  <si>
    <t>Malaysia#AEZ11#pfb</t>
  </si>
  <si>
    <t>Malaysia#AEZ12#pfb</t>
  </si>
  <si>
    <t>Malaysia#AEZ13#pfb</t>
  </si>
  <si>
    <t>Malaysia#AEZ14#pfb</t>
  </si>
  <si>
    <t>Malaysia#AEZ15#pfb</t>
  </si>
  <si>
    <t>Malaysia#AEZ16#pfb</t>
  </si>
  <si>
    <t>Malaysia#AEZ17#pfb</t>
  </si>
  <si>
    <t>Malaysia#AEZ18#pfb</t>
  </si>
  <si>
    <t>Malaysia#AEZ2#pfb</t>
  </si>
  <si>
    <t>Malaysia#AEZ3#pfb</t>
  </si>
  <si>
    <t>Malaysia#AEZ4#pfb</t>
  </si>
  <si>
    <t>Malaysia#AEZ5#pfb</t>
  </si>
  <si>
    <t>Malaysia#AEZ6#pfb</t>
  </si>
  <si>
    <t>Malaysia#AEZ7#pfb</t>
  </si>
  <si>
    <t>Malaysia#AEZ8#pfb</t>
  </si>
  <si>
    <t>Malaysia#AEZ9#pfb</t>
  </si>
  <si>
    <t>Paraguay#AEZ1#pfb</t>
  </si>
  <si>
    <t>Paraguay#AEZ10#pfb</t>
  </si>
  <si>
    <t>Paraguay#AEZ11#pfb</t>
  </si>
  <si>
    <t>Paraguay#AEZ12#pfb</t>
  </si>
  <si>
    <t>Paraguay#AEZ13#pfb</t>
  </si>
  <si>
    <t>Paraguay#AEZ14#pfb</t>
  </si>
  <si>
    <t>Paraguay#AEZ15#pfb</t>
  </si>
  <si>
    <t>Paraguay#AEZ16#pfb</t>
  </si>
  <si>
    <t>Paraguay#AEZ17#pfb</t>
  </si>
  <si>
    <t>Paraguay#AEZ18#pfb</t>
  </si>
  <si>
    <t>Paraguay#AEZ2#pfb</t>
  </si>
  <si>
    <t>Paraguay#AEZ3#pfb</t>
  </si>
  <si>
    <t>Paraguay#AEZ4#pfb</t>
  </si>
  <si>
    <t>Paraguay#AEZ5#pfb</t>
  </si>
  <si>
    <t>Paraguay#AEZ6#pfb</t>
  </si>
  <si>
    <t>Paraguay#AEZ7#pfb</t>
  </si>
  <si>
    <t>Paraguay#AEZ8#pfb</t>
  </si>
  <si>
    <t>Paraguay#AEZ9#pfb</t>
  </si>
  <si>
    <t>Peru#AEZ1#pfb</t>
  </si>
  <si>
    <t>Peru#AEZ10#pfb</t>
  </si>
  <si>
    <t>Peru#AEZ11#pfb</t>
  </si>
  <si>
    <t>Peru#AEZ12#pfb</t>
  </si>
  <si>
    <t>Peru#AEZ13#pfb</t>
  </si>
  <si>
    <t>Peru#AEZ14#pfb</t>
  </si>
  <si>
    <t>Peru#AEZ15#pfb</t>
  </si>
  <si>
    <t>Peru#AEZ16#pfb</t>
  </si>
  <si>
    <t>Peru#AEZ17#pfb</t>
  </si>
  <si>
    <t>Peru#AEZ18#pfb</t>
  </si>
  <si>
    <t>Peru#AEZ2#pfb</t>
  </si>
  <si>
    <t>Peru#AEZ3#pfb</t>
  </si>
  <si>
    <t>Peru#AEZ4#pfb</t>
  </si>
  <si>
    <t>Peru#AEZ5#pfb</t>
  </si>
  <si>
    <t>Peru#AEZ6#pfb</t>
  </si>
  <si>
    <t>Peru#AEZ7#pfb</t>
  </si>
  <si>
    <t>Peru#AEZ8#pfb</t>
  </si>
  <si>
    <t>Peru#AEZ9#pfb</t>
  </si>
  <si>
    <t>DRC#AEZ1#pfb</t>
  </si>
  <si>
    <t>DRC#AEZ10#pfb</t>
  </si>
  <si>
    <t>DRC#AEZ11#pfb</t>
  </si>
  <si>
    <t>DRC#AEZ12#pfb</t>
  </si>
  <si>
    <t>DRC#AEZ13#pfb</t>
  </si>
  <si>
    <t>DRC#AEZ14#pfb</t>
  </si>
  <si>
    <t>DRC#AEZ15#pfb</t>
  </si>
  <si>
    <t>DRC#AEZ16#pfb</t>
  </si>
  <si>
    <t>DRC#AEZ17#pfb</t>
  </si>
  <si>
    <t>DRC#AEZ18#pfb</t>
  </si>
  <si>
    <t>DRC#AEZ2#pfb</t>
  </si>
  <si>
    <t>DRC#AEZ3#pfb</t>
  </si>
  <si>
    <t>DRC#AEZ4#pfb</t>
  </si>
  <si>
    <t>DRC#AEZ5#pfb</t>
  </si>
  <si>
    <t>DRC#AEZ6#pfb</t>
  </si>
  <si>
    <t>DRC#AEZ7#pfb</t>
  </si>
  <si>
    <t>DRC#AEZ8#pfb</t>
  </si>
  <si>
    <t>DRC#AEZ9#pfb</t>
  </si>
  <si>
    <t>Angola#AEZ1#v_f</t>
  </si>
  <si>
    <t>Angola#AEZ10#v_f</t>
  </si>
  <si>
    <t>Angola#AEZ11#v_f</t>
  </si>
  <si>
    <t>Angola#AEZ12#v_f</t>
  </si>
  <si>
    <t>Angola#AEZ13#v_f</t>
  </si>
  <si>
    <t>Angola#AEZ14#v_f</t>
  </si>
  <si>
    <t>Angola#AEZ15#v_f</t>
  </si>
  <si>
    <t>Angola#AEZ16#v_f</t>
  </si>
  <si>
    <t>Angola#AEZ17#v_f</t>
  </si>
  <si>
    <t>Angola#AEZ18#v_f</t>
  </si>
  <si>
    <t>Angola#AEZ2#v_f</t>
  </si>
  <si>
    <t>Angola#AEZ3#v_f</t>
  </si>
  <si>
    <t>Angola#AEZ4#v_f</t>
  </si>
  <si>
    <t>Angola#AEZ5#v_f</t>
  </si>
  <si>
    <t>Angola#AEZ6#v_f</t>
  </si>
  <si>
    <t>Angola#AEZ7#v_f</t>
  </si>
  <si>
    <t>Angola#AEZ8#v_f</t>
  </si>
  <si>
    <t>Angola#AEZ9#v_f</t>
  </si>
  <si>
    <t>Argentina#AEZ1#v_f</t>
  </si>
  <si>
    <t>Argentina#AEZ10#v_f</t>
  </si>
  <si>
    <t>Argentina#AEZ11#v_f</t>
  </si>
  <si>
    <t>Argentina#AEZ12#v_f</t>
  </si>
  <si>
    <t>Argentina#AEZ13#v_f</t>
  </si>
  <si>
    <t>Argentina#AEZ14#v_f</t>
  </si>
  <si>
    <t>Argentina#AEZ15#v_f</t>
  </si>
  <si>
    <t>Argentina#AEZ16#v_f</t>
  </si>
  <si>
    <t>Argentina#AEZ17#v_f</t>
  </si>
  <si>
    <t>Argentina#AEZ18#v_f</t>
  </si>
  <si>
    <t>Argentina#AEZ2#v_f</t>
  </si>
  <si>
    <t>Argentina#AEZ3#v_f</t>
  </si>
  <si>
    <t>Argentina#AEZ4#v_f</t>
  </si>
  <si>
    <t>Argentina#AEZ5#v_f</t>
  </si>
  <si>
    <t>Argentina#AEZ6#v_f</t>
  </si>
  <si>
    <t>Argentina#AEZ7#v_f</t>
  </si>
  <si>
    <t>Argentina#AEZ8#v_f</t>
  </si>
  <si>
    <t>Argentina#AEZ9#v_f</t>
  </si>
  <si>
    <t>Bolivia#AEZ1#v_f</t>
  </si>
  <si>
    <t>Bolivia#AEZ10#v_f</t>
  </si>
  <si>
    <t>Bolivia#AEZ11#v_f</t>
  </si>
  <si>
    <t>Bolivia#AEZ12#v_f</t>
  </si>
  <si>
    <t>Bolivia#AEZ13#v_f</t>
  </si>
  <si>
    <t>Bolivia#AEZ14#v_f</t>
  </si>
  <si>
    <t>Bolivia#AEZ15#v_f</t>
  </si>
  <si>
    <t>Bolivia#AEZ16#v_f</t>
  </si>
  <si>
    <t>Bolivia#AEZ17#v_f</t>
  </si>
  <si>
    <t>Bolivia#AEZ18#v_f</t>
  </si>
  <si>
    <t>Bolivia#AEZ2#v_f</t>
  </si>
  <si>
    <t>Bolivia#AEZ3#v_f</t>
  </si>
  <si>
    <t>Bolivia#AEZ4#v_f</t>
  </si>
  <si>
    <t>Bolivia#AEZ5#v_f</t>
  </si>
  <si>
    <t>Bolivia#AEZ6#v_f</t>
  </si>
  <si>
    <t>Bolivia#AEZ7#v_f</t>
  </si>
  <si>
    <t>Bolivia#AEZ8#v_f</t>
  </si>
  <si>
    <t>Bolivia#AEZ9#v_f</t>
  </si>
  <si>
    <t>Brazil#AEZ1#v_f</t>
  </si>
  <si>
    <t>Brazil#AEZ10#v_f</t>
  </si>
  <si>
    <t>Brazil#AEZ11#v_f</t>
  </si>
  <si>
    <t>Brazil#AEZ12#v_f</t>
  </si>
  <si>
    <t>Brazil#AEZ13#v_f</t>
  </si>
  <si>
    <t>Brazil#AEZ14#v_f</t>
  </si>
  <si>
    <t>Brazil#AEZ15#v_f</t>
  </si>
  <si>
    <t>Brazil#AEZ16#v_f</t>
  </si>
  <si>
    <t>Brazil#AEZ17#v_f</t>
  </si>
  <si>
    <t>Brazil#AEZ18#v_f</t>
  </si>
  <si>
    <t>Brazil#AEZ2#v_f</t>
  </si>
  <si>
    <t>Brazil#AEZ3#v_f</t>
  </si>
  <si>
    <t>Brazil#AEZ4#v_f</t>
  </si>
  <si>
    <t>Brazil#AEZ5#v_f</t>
  </si>
  <si>
    <t>Brazil#AEZ6#v_f</t>
  </si>
  <si>
    <t>Brazil#AEZ7#v_f</t>
  </si>
  <si>
    <t>Brazil#AEZ8#v_f</t>
  </si>
  <si>
    <t>Brazil#AEZ9#v_f</t>
  </si>
  <si>
    <t>Colombia#AEZ1#v_f</t>
  </si>
  <si>
    <t>Colombia#AEZ10#v_f</t>
  </si>
  <si>
    <t>Colombia#AEZ11#v_f</t>
  </si>
  <si>
    <t>Colombia#AEZ12#v_f</t>
  </si>
  <si>
    <t>Colombia#AEZ13#v_f</t>
  </si>
  <si>
    <t>Colombia#AEZ14#v_f</t>
  </si>
  <si>
    <t>Colombia#AEZ15#v_f</t>
  </si>
  <si>
    <t>Colombia#AEZ16#v_f</t>
  </si>
  <si>
    <t>Colombia#AEZ17#v_f</t>
  </si>
  <si>
    <t>Colombia#AEZ18#v_f</t>
  </si>
  <si>
    <t>Colombia#AEZ2#v_f</t>
  </si>
  <si>
    <t>Colombia#AEZ3#v_f</t>
  </si>
  <si>
    <t>Colombia#AEZ4#v_f</t>
  </si>
  <si>
    <t>Colombia#AEZ5#v_f</t>
  </si>
  <si>
    <t>Colombia#AEZ6#v_f</t>
  </si>
  <si>
    <t>Colombia#AEZ7#v_f</t>
  </si>
  <si>
    <t>Colombia#AEZ8#v_f</t>
  </si>
  <si>
    <t>Colombia#AEZ9#v_f</t>
  </si>
  <si>
    <t>Ghana#AEZ1#v_f</t>
  </si>
  <si>
    <t>Ghana#AEZ10#v_f</t>
  </si>
  <si>
    <t>Ghana#AEZ11#v_f</t>
  </si>
  <si>
    <t>Ghana#AEZ12#v_f</t>
  </si>
  <si>
    <t>Ghana#AEZ13#v_f</t>
  </si>
  <si>
    <t>Ghana#AEZ14#v_f</t>
  </si>
  <si>
    <t>Ghana#AEZ15#v_f</t>
  </si>
  <si>
    <t>Ghana#AEZ16#v_f</t>
  </si>
  <si>
    <t>Ghana#AEZ17#v_f</t>
  </si>
  <si>
    <t>Ghana#AEZ18#v_f</t>
  </si>
  <si>
    <t>Ghana#AEZ2#v_f</t>
  </si>
  <si>
    <t>Ghana#AEZ3#v_f</t>
  </si>
  <si>
    <t>Ghana#AEZ4#v_f</t>
  </si>
  <si>
    <t>Ghana#AEZ5#v_f</t>
  </si>
  <si>
    <t>Ghana#AEZ6#v_f</t>
  </si>
  <si>
    <t>Ghana#AEZ7#v_f</t>
  </si>
  <si>
    <t>Ghana#AEZ8#v_f</t>
  </si>
  <si>
    <t>Ghana#AEZ9#v_f</t>
  </si>
  <si>
    <t>Indonesia#AEZ1#v_f</t>
  </si>
  <si>
    <t>Indonesia#AEZ10#v_f</t>
  </si>
  <si>
    <t>Indonesia#AEZ11#v_f</t>
  </si>
  <si>
    <t>Indonesia#AEZ12#v_f</t>
  </si>
  <si>
    <t>Indonesia#AEZ13#v_f</t>
  </si>
  <si>
    <t>Indonesia#AEZ14#v_f</t>
  </si>
  <si>
    <t>Indonesia#AEZ15#v_f</t>
  </si>
  <si>
    <t>Indonesia#AEZ16#v_f</t>
  </si>
  <si>
    <t>Indonesia#AEZ17#v_f</t>
  </si>
  <si>
    <t>Indonesia#AEZ18#v_f</t>
  </si>
  <si>
    <t>Indonesia#AEZ2#v_f</t>
  </si>
  <si>
    <t>Indonesia#AEZ3#v_f</t>
  </si>
  <si>
    <t>Indonesia#AEZ4#v_f</t>
  </si>
  <si>
    <t>Indonesia#AEZ5#v_f</t>
  </si>
  <si>
    <t>Indonesia#AEZ6#v_f</t>
  </si>
  <si>
    <t>Indonesia#AEZ7#v_f</t>
  </si>
  <si>
    <t>Indonesia#AEZ8#v_f</t>
  </si>
  <si>
    <t>Indonesia#AEZ9#v_f</t>
  </si>
  <si>
    <t>Ivory Coast#AEZ1#v_f</t>
  </si>
  <si>
    <t>Ivory Coast#AEZ10#v_f</t>
  </si>
  <si>
    <t>Ivory Coast#AEZ11#v_f</t>
  </si>
  <si>
    <t>Ivory Coast#AEZ12#v_f</t>
  </si>
  <si>
    <t>Ivory Coast#AEZ13#v_f</t>
  </si>
  <si>
    <t>Ivory Coast#AEZ14#v_f</t>
  </si>
  <si>
    <t>Ivory Coast#AEZ15#v_f</t>
  </si>
  <si>
    <t>Ivory Coast#AEZ16#v_f</t>
  </si>
  <si>
    <t>Ivory Coast#AEZ17#v_f</t>
  </si>
  <si>
    <t>Ivory Coast#AEZ18#v_f</t>
  </si>
  <si>
    <t>Ivory Coast#AEZ2#v_f</t>
  </si>
  <si>
    <t>Ivory Coast#AEZ3#v_f</t>
  </si>
  <si>
    <t>Ivory Coast#AEZ4#v_f</t>
  </si>
  <si>
    <t>Ivory Coast#AEZ5#v_f</t>
  </si>
  <si>
    <t>Ivory Coast#AEZ6#v_f</t>
  </si>
  <si>
    <t>Ivory Coast#AEZ7#v_f</t>
  </si>
  <si>
    <t>Ivory Coast#AEZ8#v_f</t>
  </si>
  <si>
    <t>Ivory Coast#AEZ9#v_f</t>
  </si>
  <si>
    <t>Malaysia#AEZ1#v_f</t>
  </si>
  <si>
    <t>Malaysia#AEZ10#v_f</t>
  </si>
  <si>
    <t>Malaysia#AEZ11#v_f</t>
  </si>
  <si>
    <t>Malaysia#AEZ12#v_f</t>
  </si>
  <si>
    <t>Malaysia#AEZ13#v_f</t>
  </si>
  <si>
    <t>Malaysia#AEZ14#v_f</t>
  </si>
  <si>
    <t>Malaysia#AEZ15#v_f</t>
  </si>
  <si>
    <t>Malaysia#AEZ16#v_f</t>
  </si>
  <si>
    <t>Malaysia#AEZ17#v_f</t>
  </si>
  <si>
    <t>Malaysia#AEZ18#v_f</t>
  </si>
  <si>
    <t>Malaysia#AEZ2#v_f</t>
  </si>
  <si>
    <t>Malaysia#AEZ3#v_f</t>
  </si>
  <si>
    <t>Malaysia#AEZ4#v_f</t>
  </si>
  <si>
    <t>Malaysia#AEZ5#v_f</t>
  </si>
  <si>
    <t>Malaysia#AEZ6#v_f</t>
  </si>
  <si>
    <t>Malaysia#AEZ7#v_f</t>
  </si>
  <si>
    <t>Malaysia#AEZ8#v_f</t>
  </si>
  <si>
    <t>Malaysia#AEZ9#v_f</t>
  </si>
  <si>
    <t>Paraguay#AEZ1#v_f</t>
  </si>
  <si>
    <t>Paraguay#AEZ10#v_f</t>
  </si>
  <si>
    <t>Paraguay#AEZ11#v_f</t>
  </si>
  <si>
    <t>Paraguay#AEZ12#v_f</t>
  </si>
  <si>
    <t>Paraguay#AEZ13#v_f</t>
  </si>
  <si>
    <t>Paraguay#AEZ14#v_f</t>
  </si>
  <si>
    <t>Paraguay#AEZ15#v_f</t>
  </si>
  <si>
    <t>Paraguay#AEZ16#v_f</t>
  </si>
  <si>
    <t>Paraguay#AEZ17#v_f</t>
  </si>
  <si>
    <t>Paraguay#AEZ18#v_f</t>
  </si>
  <si>
    <t>Paraguay#AEZ2#v_f</t>
  </si>
  <si>
    <t>Paraguay#AEZ3#v_f</t>
  </si>
  <si>
    <t>Paraguay#AEZ4#v_f</t>
  </si>
  <si>
    <t>Paraguay#AEZ5#v_f</t>
  </si>
  <si>
    <t>Paraguay#AEZ6#v_f</t>
  </si>
  <si>
    <t>Paraguay#AEZ7#v_f</t>
  </si>
  <si>
    <t>Paraguay#AEZ8#v_f</t>
  </si>
  <si>
    <t>Paraguay#AEZ9#v_f</t>
  </si>
  <si>
    <t>Peru#AEZ1#v_f</t>
  </si>
  <si>
    <t>Peru#AEZ10#v_f</t>
  </si>
  <si>
    <t>Peru#AEZ11#v_f</t>
  </si>
  <si>
    <t>Peru#AEZ12#v_f</t>
  </si>
  <si>
    <t>Peru#AEZ13#v_f</t>
  </si>
  <si>
    <t>Peru#AEZ14#v_f</t>
  </si>
  <si>
    <t>Peru#AEZ15#v_f</t>
  </si>
  <si>
    <t>Peru#AEZ16#v_f</t>
  </si>
  <si>
    <t>Peru#AEZ17#v_f</t>
  </si>
  <si>
    <t>Peru#AEZ18#v_f</t>
  </si>
  <si>
    <t>Peru#AEZ2#v_f</t>
  </si>
  <si>
    <t>Peru#AEZ3#v_f</t>
  </si>
  <si>
    <t>Peru#AEZ4#v_f</t>
  </si>
  <si>
    <t>Peru#AEZ5#v_f</t>
  </si>
  <si>
    <t>Peru#AEZ6#v_f</t>
  </si>
  <si>
    <t>Peru#AEZ7#v_f</t>
  </si>
  <si>
    <t>Peru#AEZ8#v_f</t>
  </si>
  <si>
    <t>Peru#AEZ9#v_f</t>
  </si>
  <si>
    <t>DRC#AEZ1#v_f</t>
  </si>
  <si>
    <t>DRC#AEZ10#v_f</t>
  </si>
  <si>
    <t>DRC#AEZ11#v_f</t>
  </si>
  <si>
    <t>DRC#AEZ12#v_f</t>
  </si>
  <si>
    <t>DRC#AEZ13#v_f</t>
  </si>
  <si>
    <t>DRC#AEZ14#v_f</t>
  </si>
  <si>
    <t>DRC#AEZ15#v_f</t>
  </si>
  <si>
    <t>DRC#AEZ16#v_f</t>
  </si>
  <si>
    <t>DRC#AEZ17#v_f</t>
  </si>
  <si>
    <t>DRC#AEZ18#v_f</t>
  </si>
  <si>
    <t>DRC#AEZ2#v_f</t>
  </si>
  <si>
    <t>DRC#AEZ3#v_f</t>
  </si>
  <si>
    <t>DRC#AEZ4#v_f</t>
  </si>
  <si>
    <t>DRC#AEZ5#v_f</t>
  </si>
  <si>
    <t>DRC#AEZ6#v_f</t>
  </si>
  <si>
    <t>DRC#AEZ7#v_f</t>
  </si>
  <si>
    <t>DRC#AEZ8#v_f</t>
  </si>
  <si>
    <t>DRC#AEZ9#v_f</t>
  </si>
  <si>
    <t>Angola#AEZ1#wht</t>
  </si>
  <si>
    <t>Angola#AEZ10#wht</t>
  </si>
  <si>
    <t>Angola#AEZ11#wht</t>
  </si>
  <si>
    <t>Angola#AEZ12#wht</t>
  </si>
  <si>
    <t>Angola#AEZ13#wht</t>
  </si>
  <si>
    <t>Angola#AEZ14#wht</t>
  </si>
  <si>
    <t>Angola#AEZ15#wht</t>
  </si>
  <si>
    <t>Angola#AEZ16#wht</t>
  </si>
  <si>
    <t>Angola#AEZ17#wht</t>
  </si>
  <si>
    <t>Angola#AEZ18#wht</t>
  </si>
  <si>
    <t>Angola#AEZ2#wht</t>
  </si>
  <si>
    <t>Angola#AEZ3#wht</t>
  </si>
  <si>
    <t>Angola#AEZ4#wht</t>
  </si>
  <si>
    <t>Angola#AEZ5#wht</t>
  </si>
  <si>
    <t>Angola#AEZ6#wht</t>
  </si>
  <si>
    <t>Angola#AEZ7#wht</t>
  </si>
  <si>
    <t>Angola#AEZ8#wht</t>
  </si>
  <si>
    <t>Angola#AEZ9#wht</t>
  </si>
  <si>
    <t>Argentina#AEZ1#wht</t>
  </si>
  <si>
    <t>Argentina#AEZ10#wht</t>
  </si>
  <si>
    <t>Argentina#AEZ11#wht</t>
  </si>
  <si>
    <t>Argentina#AEZ12#wht</t>
  </si>
  <si>
    <t>Argentina#AEZ13#wht</t>
  </si>
  <si>
    <t>Argentina#AEZ14#wht</t>
  </si>
  <si>
    <t>Argentina#AEZ15#wht</t>
  </si>
  <si>
    <t>Argentina#AEZ16#wht</t>
  </si>
  <si>
    <t>Argentina#AEZ17#wht</t>
  </si>
  <si>
    <t>Argentina#AEZ18#wht</t>
  </si>
  <si>
    <t>Argentina#AEZ2#wht</t>
  </si>
  <si>
    <t>Argentina#AEZ3#wht</t>
  </si>
  <si>
    <t>Argentina#AEZ4#wht</t>
  </si>
  <si>
    <t>Argentina#AEZ5#wht</t>
  </si>
  <si>
    <t>Argentina#AEZ6#wht</t>
  </si>
  <si>
    <t>Argentina#AEZ7#wht</t>
  </si>
  <si>
    <t>Argentina#AEZ8#wht</t>
  </si>
  <si>
    <t>Argentina#AEZ9#wht</t>
  </si>
  <si>
    <t>Bolivia#AEZ1#wht</t>
  </si>
  <si>
    <t>Bolivia#AEZ10#wht</t>
  </si>
  <si>
    <t>Bolivia#AEZ11#wht</t>
  </si>
  <si>
    <t>Bolivia#AEZ12#wht</t>
  </si>
  <si>
    <t>Bolivia#AEZ13#wht</t>
  </si>
  <si>
    <t>Bolivia#AEZ14#wht</t>
  </si>
  <si>
    <t>Bolivia#AEZ15#wht</t>
  </si>
  <si>
    <t>Bolivia#AEZ16#wht</t>
  </si>
  <si>
    <t>Bolivia#AEZ17#wht</t>
  </si>
  <si>
    <t>Bolivia#AEZ18#wht</t>
  </si>
  <si>
    <t>Bolivia#AEZ2#wht</t>
  </si>
  <si>
    <t>Bolivia#AEZ3#wht</t>
  </si>
  <si>
    <t>Bolivia#AEZ4#wht</t>
  </si>
  <si>
    <t>Bolivia#AEZ5#wht</t>
  </si>
  <si>
    <t>Bolivia#AEZ6#wht</t>
  </si>
  <si>
    <t>Bolivia#AEZ7#wht</t>
  </si>
  <si>
    <t>Bolivia#AEZ8#wht</t>
  </si>
  <si>
    <t>Bolivia#AEZ9#wht</t>
  </si>
  <si>
    <t>Brazil#AEZ1#wht</t>
  </si>
  <si>
    <t>Brazil#AEZ10#wht</t>
  </si>
  <si>
    <t>Brazil#AEZ11#wht</t>
  </si>
  <si>
    <t>Brazil#AEZ12#wht</t>
  </si>
  <si>
    <t>Brazil#AEZ13#wht</t>
  </si>
  <si>
    <t>Brazil#AEZ14#wht</t>
  </si>
  <si>
    <t>Brazil#AEZ15#wht</t>
  </si>
  <si>
    <t>Brazil#AEZ16#wht</t>
  </si>
  <si>
    <t>Brazil#AEZ17#wht</t>
  </si>
  <si>
    <t>Brazil#AEZ18#wht</t>
  </si>
  <si>
    <t>Brazil#AEZ2#wht</t>
  </si>
  <si>
    <t>Brazil#AEZ3#wht</t>
  </si>
  <si>
    <t>Brazil#AEZ4#wht</t>
  </si>
  <si>
    <t>Brazil#AEZ5#wht</t>
  </si>
  <si>
    <t>Brazil#AEZ6#wht</t>
  </si>
  <si>
    <t>Brazil#AEZ7#wht</t>
  </si>
  <si>
    <t>Brazil#AEZ8#wht</t>
  </si>
  <si>
    <t>Brazil#AEZ9#wht</t>
  </si>
  <si>
    <t>Colombia#AEZ1#wht</t>
  </si>
  <si>
    <t>Colombia#AEZ10#wht</t>
  </si>
  <si>
    <t>Colombia#AEZ11#wht</t>
  </si>
  <si>
    <t>Colombia#AEZ12#wht</t>
  </si>
  <si>
    <t>Colombia#AEZ13#wht</t>
  </si>
  <si>
    <t>Colombia#AEZ14#wht</t>
  </si>
  <si>
    <t>Colombia#AEZ15#wht</t>
  </si>
  <si>
    <t>Colombia#AEZ16#wht</t>
  </si>
  <si>
    <t>Colombia#AEZ17#wht</t>
  </si>
  <si>
    <t>Colombia#AEZ18#wht</t>
  </si>
  <si>
    <t>Colombia#AEZ2#wht</t>
  </si>
  <si>
    <t>Colombia#AEZ3#wht</t>
  </si>
  <si>
    <t>Colombia#AEZ4#wht</t>
  </si>
  <si>
    <t>Colombia#AEZ5#wht</t>
  </si>
  <si>
    <t>Colombia#AEZ6#wht</t>
  </si>
  <si>
    <t>Colombia#AEZ7#wht</t>
  </si>
  <si>
    <t>Colombia#AEZ8#wht</t>
  </si>
  <si>
    <t>Colombia#AEZ9#wht</t>
  </si>
  <si>
    <t>Ghana#AEZ1#wht</t>
  </si>
  <si>
    <t>Ghana#AEZ10#wht</t>
  </si>
  <si>
    <t>Ghana#AEZ11#wht</t>
  </si>
  <si>
    <t>Ghana#AEZ12#wht</t>
  </si>
  <si>
    <t>Ghana#AEZ13#wht</t>
  </si>
  <si>
    <t>Ghana#AEZ14#wht</t>
  </si>
  <si>
    <t>Ghana#AEZ15#wht</t>
  </si>
  <si>
    <t>Ghana#AEZ16#wht</t>
  </si>
  <si>
    <t>Ghana#AEZ17#wht</t>
  </si>
  <si>
    <t>Ghana#AEZ18#wht</t>
  </si>
  <si>
    <t>Ghana#AEZ2#wht</t>
  </si>
  <si>
    <t>Ghana#AEZ3#wht</t>
  </si>
  <si>
    <t>Ghana#AEZ4#wht</t>
  </si>
  <si>
    <t>Ghana#AEZ5#wht</t>
  </si>
  <si>
    <t>Ghana#AEZ6#wht</t>
  </si>
  <si>
    <t>Ghana#AEZ7#wht</t>
  </si>
  <si>
    <t>Ghana#AEZ8#wht</t>
  </si>
  <si>
    <t>Ghana#AEZ9#wht</t>
  </si>
  <si>
    <t>Indonesia#AEZ1#wht</t>
  </si>
  <si>
    <t>Indonesia#AEZ10#wht</t>
  </si>
  <si>
    <t>Indonesia#AEZ11#wht</t>
  </si>
  <si>
    <t>Indonesia#AEZ12#wht</t>
  </si>
  <si>
    <t>Indonesia#AEZ13#wht</t>
  </si>
  <si>
    <t>Indonesia#AEZ14#wht</t>
  </si>
  <si>
    <t>Indonesia#AEZ15#wht</t>
  </si>
  <si>
    <t>Indonesia#AEZ16#wht</t>
  </si>
  <si>
    <t>Indonesia#AEZ17#wht</t>
  </si>
  <si>
    <t>Indonesia#AEZ18#wht</t>
  </si>
  <si>
    <t>Indonesia#AEZ2#wht</t>
  </si>
  <si>
    <t>Indonesia#AEZ3#wht</t>
  </si>
  <si>
    <t>Indonesia#AEZ4#wht</t>
  </si>
  <si>
    <t>Indonesia#AEZ5#wht</t>
  </si>
  <si>
    <t>Indonesia#AEZ6#wht</t>
  </si>
  <si>
    <t>Indonesia#AEZ7#wht</t>
  </si>
  <si>
    <t>Indonesia#AEZ8#wht</t>
  </si>
  <si>
    <t>Indonesia#AEZ9#wht</t>
  </si>
  <si>
    <t>Ivory Coast#AEZ1#wht</t>
  </si>
  <si>
    <t>Ivory Coast#AEZ10#wht</t>
  </si>
  <si>
    <t>Ivory Coast#AEZ11#wht</t>
  </si>
  <si>
    <t>Ivory Coast#AEZ12#wht</t>
  </si>
  <si>
    <t>Ivory Coast#AEZ13#wht</t>
  </si>
  <si>
    <t>Ivory Coast#AEZ14#wht</t>
  </si>
  <si>
    <t>Ivory Coast#AEZ15#wht</t>
  </si>
  <si>
    <t>Ivory Coast#AEZ16#wht</t>
  </si>
  <si>
    <t>Ivory Coast#AEZ17#wht</t>
  </si>
  <si>
    <t>Ivory Coast#AEZ18#wht</t>
  </si>
  <si>
    <t>Ivory Coast#AEZ2#wht</t>
  </si>
  <si>
    <t>Ivory Coast#AEZ3#wht</t>
  </si>
  <si>
    <t>Ivory Coast#AEZ4#wht</t>
  </si>
  <si>
    <t>Ivory Coast#AEZ5#wht</t>
  </si>
  <si>
    <t>Ivory Coast#AEZ6#wht</t>
  </si>
  <si>
    <t>Ivory Coast#AEZ7#wht</t>
  </si>
  <si>
    <t>Ivory Coast#AEZ8#wht</t>
  </si>
  <si>
    <t>Ivory Coast#AEZ9#wht</t>
  </si>
  <si>
    <t>Malaysia#AEZ1#wht</t>
  </si>
  <si>
    <t>Malaysia#AEZ10#wht</t>
  </si>
  <si>
    <t>Malaysia#AEZ11#wht</t>
  </si>
  <si>
    <t>Malaysia#AEZ12#wht</t>
  </si>
  <si>
    <t>Malaysia#AEZ13#wht</t>
  </si>
  <si>
    <t>Malaysia#AEZ14#wht</t>
  </si>
  <si>
    <t>Malaysia#AEZ15#wht</t>
  </si>
  <si>
    <t>Malaysia#AEZ16#wht</t>
  </si>
  <si>
    <t>Malaysia#AEZ17#wht</t>
  </si>
  <si>
    <t>Malaysia#AEZ18#wht</t>
  </si>
  <si>
    <t>Malaysia#AEZ2#wht</t>
  </si>
  <si>
    <t>Malaysia#AEZ3#wht</t>
  </si>
  <si>
    <t>Malaysia#AEZ4#wht</t>
  </si>
  <si>
    <t>Malaysia#AEZ5#wht</t>
  </si>
  <si>
    <t>Malaysia#AEZ6#wht</t>
  </si>
  <si>
    <t>Malaysia#AEZ7#wht</t>
  </si>
  <si>
    <t>Malaysia#AEZ8#wht</t>
  </si>
  <si>
    <t>Malaysia#AEZ9#wht</t>
  </si>
  <si>
    <t>Paraguay#AEZ1#wht</t>
  </si>
  <si>
    <t>Paraguay#AEZ10#wht</t>
  </si>
  <si>
    <t>Paraguay#AEZ11#wht</t>
  </si>
  <si>
    <t>Paraguay#AEZ12#wht</t>
  </si>
  <si>
    <t>Paraguay#AEZ13#wht</t>
  </si>
  <si>
    <t>Paraguay#AEZ14#wht</t>
  </si>
  <si>
    <t>Paraguay#AEZ15#wht</t>
  </si>
  <si>
    <t>Paraguay#AEZ16#wht</t>
  </si>
  <si>
    <t>Paraguay#AEZ17#wht</t>
  </si>
  <si>
    <t>Paraguay#AEZ18#wht</t>
  </si>
  <si>
    <t>Paraguay#AEZ2#wht</t>
  </si>
  <si>
    <t>Paraguay#AEZ3#wht</t>
  </si>
  <si>
    <t>Paraguay#AEZ4#wht</t>
  </si>
  <si>
    <t>Paraguay#AEZ5#wht</t>
  </si>
  <si>
    <t>Paraguay#AEZ6#wht</t>
  </si>
  <si>
    <t>Paraguay#AEZ7#wht</t>
  </si>
  <si>
    <t>Paraguay#AEZ8#wht</t>
  </si>
  <si>
    <t>Paraguay#AEZ9#wht</t>
  </si>
  <si>
    <t>Peru#AEZ1#wht</t>
  </si>
  <si>
    <t>Peru#AEZ10#wht</t>
  </si>
  <si>
    <t>Peru#AEZ11#wht</t>
  </si>
  <si>
    <t>Peru#AEZ12#wht</t>
  </si>
  <si>
    <t>Peru#AEZ13#wht</t>
  </si>
  <si>
    <t>Peru#AEZ14#wht</t>
  </si>
  <si>
    <t>Peru#AEZ15#wht</t>
  </si>
  <si>
    <t>Peru#AEZ16#wht</t>
  </si>
  <si>
    <t>Peru#AEZ17#wht</t>
  </si>
  <si>
    <t>Peru#AEZ18#wht</t>
  </si>
  <si>
    <t>Peru#AEZ2#wht</t>
  </si>
  <si>
    <t>Peru#AEZ3#wht</t>
  </si>
  <si>
    <t>Peru#AEZ4#wht</t>
  </si>
  <si>
    <t>Peru#AEZ5#wht</t>
  </si>
  <si>
    <t>Peru#AEZ6#wht</t>
  </si>
  <si>
    <t>Peru#AEZ7#wht</t>
  </si>
  <si>
    <t>Peru#AEZ8#wht</t>
  </si>
  <si>
    <t>Peru#AEZ9#wht</t>
  </si>
  <si>
    <t>DRC#AEZ1#wht</t>
  </si>
  <si>
    <t>DRC#AEZ10#wht</t>
  </si>
  <si>
    <t>DRC#AEZ11#wht</t>
  </si>
  <si>
    <t>DRC#AEZ12#wht</t>
  </si>
  <si>
    <t>DRC#AEZ13#wht</t>
  </si>
  <si>
    <t>DRC#AEZ14#wht</t>
  </si>
  <si>
    <t>DRC#AEZ15#wht</t>
  </si>
  <si>
    <t>DRC#AEZ16#wht</t>
  </si>
  <si>
    <t>DRC#AEZ17#wht</t>
  </si>
  <si>
    <t>DRC#AEZ18#wht</t>
  </si>
  <si>
    <t>DRC#AEZ2#wht</t>
  </si>
  <si>
    <t>DRC#AEZ3#wht</t>
  </si>
  <si>
    <t>DRC#AEZ4#wht</t>
  </si>
  <si>
    <t>DRC#AEZ5#wht</t>
  </si>
  <si>
    <t>DRC#AEZ6#wht</t>
  </si>
  <si>
    <t>DRC#AEZ7#wht</t>
  </si>
  <si>
    <t>DRC#AEZ8#wht</t>
  </si>
  <si>
    <t>DRC#AEZ9#wht</t>
  </si>
  <si>
    <t>Crops</t>
  </si>
  <si>
    <t>GTAP 2014 Harvested Area (KHa)</t>
  </si>
  <si>
    <t>Value Ha</t>
  </si>
  <si>
    <t>Angola</t>
  </si>
  <si>
    <t>c_b</t>
  </si>
  <si>
    <t>AEZ1</t>
  </si>
  <si>
    <t>AEZ2</t>
  </si>
  <si>
    <t>AEZ3</t>
  </si>
  <si>
    <t>AEZ4</t>
  </si>
  <si>
    <t>AEZ5</t>
  </si>
  <si>
    <t>AEZ6</t>
  </si>
  <si>
    <t>AEZ7</t>
  </si>
  <si>
    <t>AEZ8</t>
  </si>
  <si>
    <t>AEZ9</t>
  </si>
  <si>
    <t>AEZ10</t>
  </si>
  <si>
    <t>AEZ11</t>
  </si>
  <si>
    <t>AEZ12</t>
  </si>
  <si>
    <t>AEZ13</t>
  </si>
  <si>
    <t>AEZ14</t>
  </si>
  <si>
    <t>AEZ15</t>
  </si>
  <si>
    <t>AEZ16</t>
  </si>
  <si>
    <t>AEZ17</t>
  </si>
  <si>
    <t>AEZ18</t>
  </si>
  <si>
    <t>gro</t>
  </si>
  <si>
    <t>ocr</t>
  </si>
  <si>
    <t>osd</t>
  </si>
  <si>
    <t>pdr</t>
  </si>
  <si>
    <t>pfb</t>
  </si>
  <si>
    <t>v_f</t>
  </si>
  <si>
    <t>wht</t>
  </si>
  <si>
    <t>Argentina</t>
  </si>
  <si>
    <t>Bolivia</t>
  </si>
  <si>
    <t>Brazil</t>
  </si>
  <si>
    <t>CAfr</t>
  </si>
  <si>
    <t>Canada</t>
  </si>
  <si>
    <t>China</t>
  </si>
  <si>
    <t>Colombia</t>
  </si>
  <si>
    <t>DRC</t>
  </si>
  <si>
    <t>EAfr</t>
  </si>
  <si>
    <t>EastAsia</t>
  </si>
  <si>
    <t>EFTA</t>
  </si>
  <si>
    <t>EU27</t>
  </si>
  <si>
    <t>Ghana</t>
  </si>
  <si>
    <t>India</t>
  </si>
  <si>
    <t>Indonesia</t>
  </si>
  <si>
    <t>Ivory Coast</t>
  </si>
  <si>
    <t>Japan</t>
  </si>
  <si>
    <t>Korea</t>
  </si>
  <si>
    <t>LatinAmer</t>
  </si>
  <si>
    <t>Madagascar</t>
  </si>
  <si>
    <t>Malaysia</t>
  </si>
  <si>
    <t>MENA</t>
  </si>
  <si>
    <t>Mexico</t>
  </si>
  <si>
    <t>Mozambique</t>
  </si>
  <si>
    <t>Myanmar</t>
  </si>
  <si>
    <t>NAfr</t>
  </si>
  <si>
    <t>NewZealand</t>
  </si>
  <si>
    <t>Nigeria</t>
  </si>
  <si>
    <t>Oceania</t>
  </si>
  <si>
    <t>Paraguay</t>
  </si>
  <si>
    <t>Peru</t>
  </si>
  <si>
    <t>RestofWorld</t>
  </si>
  <si>
    <t>Russia</t>
  </si>
  <si>
    <t>SAfr</t>
  </si>
  <si>
    <t>SEAsia</t>
  </si>
  <si>
    <t>SouthAsia</t>
  </si>
  <si>
    <t>UK</t>
  </si>
  <si>
    <t>Uruguay</t>
  </si>
  <si>
    <t>US</t>
  </si>
  <si>
    <t>Venezuela</t>
  </si>
  <si>
    <t>WAfr</t>
  </si>
  <si>
    <t>ctl</t>
  </si>
  <si>
    <t>Sum of Coef. GTAP</t>
  </si>
  <si>
    <t>Column Labels</t>
  </si>
  <si>
    <t>Row Labels</t>
  </si>
  <si>
    <t>(blank)</t>
  </si>
  <si>
    <t>Grand Total</t>
  </si>
  <si>
    <t>HILDA Growth 2010-2018 [(Positiv add. LU 2010-2018)/min LC 2010-2018]</t>
  </si>
  <si>
    <t>GTAP_Area_Ha</t>
  </si>
  <si>
    <t>GTAP_Additional_LU_Ha (based on HILDA shares)</t>
  </si>
  <si>
    <t xml:space="preserve">Coef. GTAP </t>
  </si>
  <si>
    <t>GTAP_deforestation_Ha (based on HILDA shares)</t>
  </si>
  <si>
    <t>Def._coefficient_for shocks</t>
  </si>
  <si>
    <t>GTAP_Area_Ha (AEZ def.only)</t>
  </si>
  <si>
    <t>x</t>
  </si>
  <si>
    <t>sgr</t>
  </si>
  <si>
    <t>swap qxw</t>
  </si>
  <si>
    <t>("sgr","Angola")=</t>
  </si>
  <si>
    <t>tmf_f("sgr","Angola");</t>
  </si>
  <si>
    <t>;</t>
  </si>
  <si>
    <t>shock qxw</t>
  </si>
  <si>
    <t>ruminant</t>
  </si>
  <si>
    <t>("ruminant","Angola")=</t>
  </si>
  <si>
    <t>tmf_f("ruminant","Angola");</t>
  </si>
  <si>
    <t>("gro","Angola")=</t>
  </si>
  <si>
    <t>tmf_f("gro","Angola");</t>
  </si>
  <si>
    <t>("ocr","Angola")=</t>
  </si>
  <si>
    <t>tmf_f("ocr","Angola");</t>
  </si>
  <si>
    <t>("osd","Angola")=</t>
  </si>
  <si>
    <t>tmf_f("osd","Angola");</t>
  </si>
  <si>
    <t>pcr</t>
  </si>
  <si>
    <t>("pcr","Angola")=</t>
  </si>
  <si>
    <t>tmf_f("pcr","Angola");</t>
  </si>
  <si>
    <t>("pfb","Angola")=</t>
  </si>
  <si>
    <t>tmf_f("pfb","Angola");</t>
  </si>
  <si>
    <t>("v_f","Angola")=</t>
  </si>
  <si>
    <t>tmf_f("v_f","Angola");</t>
  </si>
  <si>
    <t>("wht","Angola")=</t>
  </si>
  <si>
    <t>tmf_f("wht","Angola");</t>
  </si>
  <si>
    <t>("sgr","Argentina")=</t>
  </si>
  <si>
    <t>tmf_f("sgr","Argentina");</t>
  </si>
  <si>
    <t>("ruminant","Argentina")=</t>
  </si>
  <si>
    <t>tmf_f("ruminant","Argentina");</t>
  </si>
  <si>
    <t>("gro","Argentina")=</t>
  </si>
  <si>
    <t>tmf_f("gro","Argentina");</t>
  </si>
  <si>
    <t>("ocr","Argentina")=</t>
  </si>
  <si>
    <t>tmf_f("ocr","Argentina");</t>
  </si>
  <si>
    <t>("osd","Argentina")=</t>
  </si>
  <si>
    <t>tmf_f("osd","Argentina");</t>
  </si>
  <si>
    <t>("pcr","Argentina")=</t>
  </si>
  <si>
    <t>tmf_f("pcr","Argentina");</t>
  </si>
  <si>
    <t>("pfb","Argentina")=</t>
  </si>
  <si>
    <t>tmf_f("pfb","Argentina");</t>
  </si>
  <si>
    <t>("v_f","Argentina")=</t>
  </si>
  <si>
    <t>tmf_f("v_f","Argentina");</t>
  </si>
  <si>
    <t>("wht","Argentina")=</t>
  </si>
  <si>
    <t>tmf_f("wht","Argentina");</t>
  </si>
  <si>
    <t>("sgr","Bolivia")=</t>
  </si>
  <si>
    <t>tmf_f("sgr","Bolivia");</t>
  </si>
  <si>
    <t>("ruminant","Bolivia")=</t>
  </si>
  <si>
    <t>tmf_f("ruminant","Bolivia");</t>
  </si>
  <si>
    <t>("gro","Bolivia")=</t>
  </si>
  <si>
    <t>tmf_f("gro","Bolivia");</t>
  </si>
  <si>
    <t>("ocr","Bolivia")=</t>
  </si>
  <si>
    <t>tmf_f("ocr","Bolivia");</t>
  </si>
  <si>
    <t>("osd","Bolivia")=</t>
  </si>
  <si>
    <t>tmf_f("osd","Bolivia");</t>
  </si>
  <si>
    <t>("pcr","Bolivia")=</t>
  </si>
  <si>
    <t>tmf_f("pcr","Bolivia");</t>
  </si>
  <si>
    <t>("pfb","Bolivia")=</t>
  </si>
  <si>
    <t>tmf_f("pfb","Bolivia");</t>
  </si>
  <si>
    <t>("v_f","Bolivia")=</t>
  </si>
  <si>
    <t>tmf_f("v_f","Bolivia");</t>
  </si>
  <si>
    <t>("wht","Bolivia")=</t>
  </si>
  <si>
    <t>tmf_f("wht","Bolivia");</t>
  </si>
  <si>
    <t>("sgr","Brasil")=</t>
  </si>
  <si>
    <t>tmf_f("sgr","Brasil");</t>
  </si>
  <si>
    <t>("ruminant","Brasil")=</t>
  </si>
  <si>
    <t>tmf_f("ruminant","Brasil");</t>
  </si>
  <si>
    <t>("gro","Brasil")=</t>
  </si>
  <si>
    <t>tmf_f("gro","Brasil");</t>
  </si>
  <si>
    <t>("ocr","Brasil")=</t>
  </si>
  <si>
    <t>tmf_f("ocr","Brasil");</t>
  </si>
  <si>
    <t>("osd","Brasil")=</t>
  </si>
  <si>
    <t>tmf_f("osd","Brasil");</t>
  </si>
  <si>
    <t>("pcr","Brasil")=</t>
  </si>
  <si>
    <t>tmf_f("pcr","Brasil");</t>
  </si>
  <si>
    <t>("pfb","Brasil")=</t>
  </si>
  <si>
    <t>tmf_f("pfb","Brasil");</t>
  </si>
  <si>
    <t>("v_f","Brasil")=</t>
  </si>
  <si>
    <t>tmf_f("v_f","Brasil");</t>
  </si>
  <si>
    <t>("wht","Brasil")=</t>
  </si>
  <si>
    <t>tmf_f("wht","Brasil");</t>
  </si>
  <si>
    <t>("sgr","Colombia")=</t>
  </si>
  <si>
    <t>tmf_f("sgr","Colombia");</t>
  </si>
  <si>
    <t>("ruminant","Colombia")=</t>
  </si>
  <si>
    <t>tmf_f("ruminant","Colombia");</t>
  </si>
  <si>
    <t>("gro","Colombia")=</t>
  </si>
  <si>
    <t>tmf_f("gro","Colombia");</t>
  </si>
  <si>
    <t>("ocr","Colombia")=</t>
  </si>
  <si>
    <t>tmf_f("ocr","Colombia");</t>
  </si>
  <si>
    <t>("osd","Colombia")=</t>
  </si>
  <si>
    <t>tmf_f("osd","Colombia");</t>
  </si>
  <si>
    <t>("pcr","Colombia")=</t>
  </si>
  <si>
    <t>tmf_f("pcr","Colombia");</t>
  </si>
  <si>
    <t>("pfb","Colombia")=</t>
  </si>
  <si>
    <t>tmf_f("pfb","Colombia");</t>
  </si>
  <si>
    <t>("v_f","Colombia")=</t>
  </si>
  <si>
    <t>tmf_f("v_f","Colombia");</t>
  </si>
  <si>
    <t>("wht","Colombia")=</t>
  </si>
  <si>
    <t>tmf_f("wht","Colombia");</t>
  </si>
  <si>
    <t>("sgr","Ghana")=</t>
  </si>
  <si>
    <t>tmf_f("sgr","Ghana");</t>
  </si>
  <si>
    <t>("ruminant","Ghana")=</t>
  </si>
  <si>
    <t>tmf_f("ruminant","Ghana");</t>
  </si>
  <si>
    <t>("gro","Ghana")=</t>
  </si>
  <si>
    <t>tmf_f("gro","Ghana");</t>
  </si>
  <si>
    <t>("ocr","Ghana")=</t>
  </si>
  <si>
    <t>tmf_f("ocr","Ghana");</t>
  </si>
  <si>
    <t>("osd","Ghana")=</t>
  </si>
  <si>
    <t>tmf_f("osd","Ghana");</t>
  </si>
  <si>
    <t>("pcr","Ghana")=</t>
  </si>
  <si>
    <t>tmf_f("pcr","Ghana");</t>
  </si>
  <si>
    <t>("pfb","Ghana")=</t>
  </si>
  <si>
    <t>tmf_f("pfb","Ghana");</t>
  </si>
  <si>
    <t>("v_f","Ghana")=</t>
  </si>
  <si>
    <t>tmf_f("v_f","Ghana");</t>
  </si>
  <si>
    <t>("wht","Ghana")=</t>
  </si>
  <si>
    <t>tmf_f("wht","Ghana");</t>
  </si>
  <si>
    <t>("sgr","Indonesia")=</t>
  </si>
  <si>
    <t>tmf_f("sgr","Indonesia");</t>
  </si>
  <si>
    <t>("ruminant","Indonesia")=</t>
  </si>
  <si>
    <t>tmf_f("ruminant","Indonesia");</t>
  </si>
  <si>
    <t>("gro","Indonesia")=</t>
  </si>
  <si>
    <t>tmf_f("gro","Indonesia");</t>
  </si>
  <si>
    <t>("ocr","Indonesia")=</t>
  </si>
  <si>
    <t>tmf_f("ocr","Indonesia");</t>
  </si>
  <si>
    <t>("osd","Indonesia")=</t>
  </si>
  <si>
    <t>tmf_f("osd","Indonesia");</t>
  </si>
  <si>
    <t>("pcr","Indonesia")=</t>
  </si>
  <si>
    <t>tmf_f("pcr","Indonesia");</t>
  </si>
  <si>
    <t>("pfb","Indonesia")=</t>
  </si>
  <si>
    <t>tmf_f("pfb","Indonesia");</t>
  </si>
  <si>
    <t>("v_f","Indonesia")=</t>
  </si>
  <si>
    <t>tmf_f("v_f","Indonesia");</t>
  </si>
  <si>
    <t>("wht","Indonesia")=</t>
  </si>
  <si>
    <t>tmf_f("wht","Indonesia");</t>
  </si>
  <si>
    <t>("sgr","IvoryCoast")=</t>
  </si>
  <si>
    <t>tmf_f("sgr","IvoryCoast");</t>
  </si>
  <si>
    <t>("ruminant","IvoryCoast")=</t>
  </si>
  <si>
    <t>tmf_f("ruminant","IvoryCoast");</t>
  </si>
  <si>
    <t>("gro","IvoryCoast")=</t>
  </si>
  <si>
    <t>tmf_f("gro","IvoryCoast");</t>
  </si>
  <si>
    <t>("ocr","IvoryCoast")=</t>
  </si>
  <si>
    <t>tmf_f("ocr","IvoryCoast");</t>
  </si>
  <si>
    <t>("osd","IvoryCoast")=</t>
  </si>
  <si>
    <t>tmf_f("osd","IvoryCoast");</t>
  </si>
  <si>
    <t>("pcr","IvoryCoast")=</t>
  </si>
  <si>
    <t>tmf_f("pcr","IvoryCoast");</t>
  </si>
  <si>
    <t>("pfb","IvoryCoast")=</t>
  </si>
  <si>
    <t>tmf_f("pfb","IvoryCoast");</t>
  </si>
  <si>
    <t>("v_f","IvoryCoast")=</t>
  </si>
  <si>
    <t>tmf_f("v_f","IvoryCoast");</t>
  </si>
  <si>
    <t>("wht","IvoryCoast")=</t>
  </si>
  <si>
    <t>tmf_f("wht","IvoryCoast");</t>
  </si>
  <si>
    <t>("sgr","Malasya")=</t>
  </si>
  <si>
    <t>tmf_f("sgr","Malasya");</t>
  </si>
  <si>
    <t>("ruminant","Malasya")=</t>
  </si>
  <si>
    <t>tmf_f("ruminant","Malasya");</t>
  </si>
  <si>
    <t>("gro","Malasya")=</t>
  </si>
  <si>
    <t>tmf_f("gro","Malasya");</t>
  </si>
  <si>
    <t>("ocr","Malasya")=</t>
  </si>
  <si>
    <t>tmf_f("ocr","Malasya");</t>
  </si>
  <si>
    <t>("osd","Malasya")=</t>
  </si>
  <si>
    <t>tmf_f("osd","Malasya");</t>
  </si>
  <si>
    <t>("pcr","Malasya")=</t>
  </si>
  <si>
    <t>tmf_f("pcr","Malasya");</t>
  </si>
  <si>
    <t>("pfb","Malasya")=</t>
  </si>
  <si>
    <t>tmf_f("pfb","Malasya");</t>
  </si>
  <si>
    <t>("v_f","Malasya")=</t>
  </si>
  <si>
    <t>tmf_f("v_f","Malasya");</t>
  </si>
  <si>
    <t>("wht","Malasya")=</t>
  </si>
  <si>
    <t>tmf_f("wht","Malasya");</t>
  </si>
  <si>
    <t>("sgr","Paraguay")=</t>
  </si>
  <si>
    <t>tmf_f("sgr","Paraguay");</t>
  </si>
  <si>
    <t>("ruminant","Paraguay")=</t>
  </si>
  <si>
    <t>tmf_f("ruminant","Paraguay");</t>
  </si>
  <si>
    <t>("gro","Paraguay")=</t>
  </si>
  <si>
    <t>tmf_f("gro","Paraguay");</t>
  </si>
  <si>
    <t>("ocr","Paraguay")=</t>
  </si>
  <si>
    <t>tmf_f("ocr","Paraguay");</t>
  </si>
  <si>
    <t>("osd","Paraguay")=</t>
  </si>
  <si>
    <t>tmf_f("osd","Paraguay");</t>
  </si>
  <si>
    <t>("pcr","Paraguay")=</t>
  </si>
  <si>
    <t>tmf_f("pcr","Paraguay");</t>
  </si>
  <si>
    <t>("pfb","Paraguay")=</t>
  </si>
  <si>
    <t>tmf_f("pfb","Paraguay");</t>
  </si>
  <si>
    <t>("v_f","Paraguay")=</t>
  </si>
  <si>
    <t>tmf_f("v_f","Paraguay");</t>
  </si>
  <si>
    <t>("wht","Paraguay")=</t>
  </si>
  <si>
    <t>tmf_f("wht","Paraguay");</t>
  </si>
  <si>
    <t>("sgr","Peru")=</t>
  </si>
  <si>
    <t>tmf_f("sgr","Peru");</t>
  </si>
  <si>
    <t>("ruminant","Peru")=</t>
  </si>
  <si>
    <t>tmf_f("ruminant","Peru");</t>
  </si>
  <si>
    <t>("gro","Peru")=</t>
  </si>
  <si>
    <t>tmf_f("gro","Peru");</t>
  </si>
  <si>
    <t>("ocr","Peru")=</t>
  </si>
  <si>
    <t>tmf_f("ocr","Peru");</t>
  </si>
  <si>
    <t>("osd","Peru")=</t>
  </si>
  <si>
    <t>tmf_f("osd","Peru");</t>
  </si>
  <si>
    <t>("pcr","Peru")=</t>
  </si>
  <si>
    <t>tmf_f("pcr","Peru");</t>
  </si>
  <si>
    <t>("pfb","Peru")=</t>
  </si>
  <si>
    <t>tmf_f("pfb","Peru");</t>
  </si>
  <si>
    <t>("v_f","Peru")=</t>
  </si>
  <si>
    <t>tmf_f("v_f","Peru");</t>
  </si>
  <si>
    <t>("wht","Peru")=</t>
  </si>
  <si>
    <t>tmf_f("wht","Peru");</t>
  </si>
  <si>
    <t>("sgr","DRC")=</t>
  </si>
  <si>
    <t>tmf_f("sgr","DRC");</t>
  </si>
  <si>
    <t>("ruminant","DRC")=</t>
  </si>
  <si>
    <t>tmf_f("ruminant","DRC");</t>
  </si>
  <si>
    <t>("gro","DRC")=</t>
  </si>
  <si>
    <t>tmf_f("gro","DRC");</t>
  </si>
  <si>
    <t>("ocr","DRC")=</t>
  </si>
  <si>
    <t>tmf_f("ocr","DRC");</t>
  </si>
  <si>
    <t>("osd","DRC")=</t>
  </si>
  <si>
    <t>tmf_f("osd","DRC");</t>
  </si>
  <si>
    <t>("pcr","DRC")=</t>
  </si>
  <si>
    <t>tmf_f("pcr","DRC");</t>
  </si>
  <si>
    <t>("pfb","DRC")=</t>
  </si>
  <si>
    <t>tmf_f("pfb","DRC");</t>
  </si>
  <si>
    <t>("v_f","DRC")=</t>
  </si>
  <si>
    <t>tmf_f("v_f","DRC");</t>
  </si>
  <si>
    <t>("wht","DRC")=</t>
  </si>
  <si>
    <t>tmf_f("wht","DRC");</t>
  </si>
  <si>
    <t>Results for tmf_f once we used GTAPAEZ with the shocks and closure listed on the previous tab:</t>
  </si>
  <si>
    <t>tmf_f</t>
  </si>
  <si>
    <t>argentina</t>
  </si>
  <si>
    <t>bolivia</t>
  </si>
  <si>
    <t>brasil</t>
  </si>
  <si>
    <t>4 Oceania</t>
  </si>
  <si>
    <t>5 NewZealand</t>
  </si>
  <si>
    <t>6 China</t>
  </si>
  <si>
    <t>7 Japan</t>
  </si>
  <si>
    <t>8 Korea</t>
  </si>
  <si>
    <t>indonesia</t>
  </si>
  <si>
    <t>10 Madagascar</t>
  </si>
  <si>
    <t>11 EastAsia</t>
  </si>
  <si>
    <t>12 SEAsia</t>
  </si>
  <si>
    <t>malasya</t>
  </si>
  <si>
    <t>14 Myanmar</t>
  </si>
  <si>
    <t>15 SouthAsia</t>
  </si>
  <si>
    <t>16 India</t>
  </si>
  <si>
    <t>17 Canada</t>
  </si>
  <si>
    <t>18 US</t>
  </si>
  <si>
    <t>19 Mexico</t>
  </si>
  <si>
    <t>colombia</t>
  </si>
  <si>
    <t>21 LatinAmer</t>
  </si>
  <si>
    <t>paraguay</t>
  </si>
  <si>
    <t>peru</t>
  </si>
  <si>
    <t>24 Uruguay</t>
  </si>
  <si>
    <t>25 Venezuela</t>
  </si>
  <si>
    <t>26 EU27</t>
  </si>
  <si>
    <t>27 UK</t>
  </si>
  <si>
    <t>28 EFTA</t>
  </si>
  <si>
    <t>29 RestofWorld</t>
  </si>
  <si>
    <t>30 Russia</t>
  </si>
  <si>
    <t>31 MENA</t>
  </si>
  <si>
    <t>angola</t>
  </si>
  <si>
    <t>drc</t>
  </si>
  <si>
    <t>34 NAfr</t>
  </si>
  <si>
    <t>35 WAfr</t>
  </si>
  <si>
    <t>36 CAfr</t>
  </si>
  <si>
    <t>37 EAfr</t>
  </si>
  <si>
    <t>38 SAfr</t>
  </si>
  <si>
    <t>ivorycoast</t>
  </si>
  <si>
    <t>ghana</t>
  </si>
  <si>
    <t>41 Nigeria</t>
  </si>
  <si>
    <t>42 Mozambique</t>
  </si>
  <si>
    <t>nonRuminant</t>
  </si>
  <si>
    <t>xmeat</t>
  </si>
  <si>
    <t>forest</t>
  </si>
  <si>
    <t>fishing</t>
  </si>
  <si>
    <t>RuminantMeat</t>
  </si>
  <si>
    <t>Extraction</t>
  </si>
  <si>
    <t>vegoil</t>
  </si>
  <si>
    <t>ofd</t>
  </si>
  <si>
    <t>b_t</t>
  </si>
  <si>
    <t>TextWapp</t>
  </si>
  <si>
    <t>lea</t>
  </si>
  <si>
    <t>lum</t>
  </si>
  <si>
    <t>ppp</t>
  </si>
  <si>
    <t>HeavyMnfc</t>
  </si>
  <si>
    <t>MinMet</t>
  </si>
  <si>
    <t>LightMnfc</t>
  </si>
  <si>
    <t>Util_Cons</t>
  </si>
  <si>
    <t>ServComm</t>
  </si>
  <si>
    <t>Transport</t>
  </si>
  <si>
    <t>FinServ</t>
  </si>
  <si>
    <t>PublServ</t>
  </si>
  <si>
    <t>shock qoes("aez2","sgr","AngDRC")=</t>
  </si>
  <si>
    <t>shock qoes("new2","sgr","AngDRC")=</t>
  </si>
  <si>
    <t>swap qoes("new2","sgr","AngDRC")=</t>
  </si>
  <si>
    <t>afeall("new2","sgr","AngDRC")</t>
  </si>
  <si>
    <t>shock qoes("aez2","ruminant","AngDRC")=</t>
  </si>
  <si>
    <t>shock qoes("new2","gro","AngDRC")=</t>
  </si>
  <si>
    <t>swap qoes("new2","gro","AngDRC")=</t>
  </si>
  <si>
    <t>afeall("new2","gro","AngDRC")</t>
  </si>
  <si>
    <t>shock qoes("aez2","gro","AngDRC")=</t>
  </si>
  <si>
    <t>shock qoes("new2","ocr","AngDRC")=</t>
  </si>
  <si>
    <t>swap qoes("new2","ocr","AngDRC")=</t>
  </si>
  <si>
    <t>afeall("new2","ocr","AngDRC")</t>
  </si>
  <si>
    <t>shock qoes("aez2","ocr","AngDRC")=</t>
  </si>
  <si>
    <t>shock qoes("new2","osd","AngDRC")=</t>
  </si>
  <si>
    <t>swap qoes("new2","osd","AngDRC")=</t>
  </si>
  <si>
    <t>afeall("new2","osd","AngDRC")</t>
  </si>
  <si>
    <t>shock qoes("aez2","osd","AngDRC")=</t>
  </si>
  <si>
    <t>shock qoes("new2","pcr","AngDRC")=</t>
  </si>
  <si>
    <t>swap qoes("new2","pcr","AngDRC")=</t>
  </si>
  <si>
    <t>afeall("new2","pcr","AngDRC")</t>
  </si>
  <si>
    <t>shock qoes("aez2","pcr","AngDRC")=</t>
  </si>
  <si>
    <t>shock qoes("new2","pfb","AngDRC")=</t>
  </si>
  <si>
    <t>swap qoes("new2","pfb","AngDRC")=</t>
  </si>
  <si>
    <t>afeall("new2","pfb","AngDRC")</t>
  </si>
  <si>
    <t>shock qoes("aez2","pfb","AngDRC")=</t>
  </si>
  <si>
    <t>shock qoes("new2","v_f","AngDRC")=</t>
  </si>
  <si>
    <t>swap qoes("new2","v_f","AngDRC")=</t>
  </si>
  <si>
    <t>afeall("new2","v_f","AngDRC")</t>
  </si>
  <si>
    <t>shock qoes("aez2","v_f","AngDRC")=</t>
  </si>
  <si>
    <t>shock qoes("new2","wht","AngDRC")=</t>
  </si>
  <si>
    <t>swap qoes("new2","wht","AngDRC")=</t>
  </si>
  <si>
    <t>afeall("new2","wht","AngDRC")</t>
  </si>
  <si>
    <t>shock qoes("aez2","wht","AngDRC")=</t>
  </si>
  <si>
    <t>shock qoes("new3","sgr","AngDRC")=</t>
  </si>
  <si>
    <t>swap qoes("new3","sgr","AngDRC")=</t>
  </si>
  <si>
    <t>afeall("new3","sgr","AngDRC")</t>
  </si>
  <si>
    <t>shock qoes("new3","gro","AngDRC")=</t>
  </si>
  <si>
    <t>swap qoes("new3","gro","AngDRC")=</t>
  </si>
  <si>
    <t>afeall("new3","gro","AngDRC")</t>
  </si>
  <si>
    <t>shock qoes("aez3","sgr","AngDRC")=</t>
  </si>
  <si>
    <t>shock qoes("new3","ocr","AngDRC")=</t>
  </si>
  <si>
    <t>swap qoes("new3","ocr","AngDRC")=</t>
  </si>
  <si>
    <t>afeall("new3","ocr","AngDRC")</t>
  </si>
  <si>
    <t>shock qoes("aez3","ruminant","AngDRC")=</t>
  </si>
  <si>
    <t>shock qoes("new3","osd","AngDRC")=</t>
  </si>
  <si>
    <t>swap qoes("new3","osd","AngDRC")=</t>
  </si>
  <si>
    <t>afeall("new3","osd","AngDRC")</t>
  </si>
  <si>
    <t>shock qoes("aez3","gro","AngDRC")=</t>
  </si>
  <si>
    <t>shock qoes("new3","pcr","AngDRC")=</t>
  </si>
  <si>
    <t>swap qoes("new3","pcr","AngDRC")=</t>
  </si>
  <si>
    <t>afeall("new3","pcr","AngDRC")</t>
  </si>
  <si>
    <t>shock qoes("aez3","ocr","AngDRC")=</t>
  </si>
  <si>
    <t>shock qoes("new3","pfb","AngDRC")=</t>
  </si>
  <si>
    <t>swap qoes("new3","pfb","AngDRC")=</t>
  </si>
  <si>
    <t>afeall("new3","pfb","AngDRC")</t>
  </si>
  <si>
    <t>shock qoes("aez3","osd","AngDRC")=</t>
  </si>
  <si>
    <t>shock qoes("new3","v_f","AngDRC")=</t>
  </si>
  <si>
    <t>swap qoes("new3","v_f","AngDRC")=</t>
  </si>
  <si>
    <t>afeall("new3","v_f","AngDRC")</t>
  </si>
  <si>
    <t>shock qoes("aez3","pcr","AngDRC")=</t>
  </si>
  <si>
    <t>shock qoes("new3","wht","AngDRC")=</t>
  </si>
  <si>
    <t>swap qoes("new3","wht","AngDRC")=</t>
  </si>
  <si>
    <t>afeall("new3","wht","AngDRC")</t>
  </si>
  <si>
    <t>shock qoes("aez3","pfb","AngDRC")=</t>
  </si>
  <si>
    <t>shock qoes("new4","sgr","AngDRC")=</t>
  </si>
  <si>
    <t>swap qoes("new4","sgr","AngDRC")=</t>
  </si>
  <si>
    <t>afeall("new4","sgr","AngDRC")</t>
  </si>
  <si>
    <t>shock qoes("aez3","v_f","AngDRC")=</t>
  </si>
  <si>
    <t>shock qoes("new4","gro","AngDRC")=</t>
  </si>
  <si>
    <t>swap qoes("new4","gro","AngDRC")=</t>
  </si>
  <si>
    <t>afeall("new4","gro","AngDRC")</t>
  </si>
  <si>
    <t>shock qoes("aez3","wht","AngDRC")=</t>
  </si>
  <si>
    <t>shock qoes("new4","ocr","AngDRC")=</t>
  </si>
  <si>
    <t>swap qoes("new4","ocr","AngDRC")=</t>
  </si>
  <si>
    <t>afeall("new4","ocr","AngDRC")</t>
  </si>
  <si>
    <t>shock qoes("new4","osd","AngDRC")=</t>
  </si>
  <si>
    <t>swap qoes("new4","osd","AngDRC")=</t>
  </si>
  <si>
    <t>afeall("new4","osd","AngDRC")</t>
  </si>
  <si>
    <t>shock qoes("aez4","sgr","AngDRC")=</t>
  </si>
  <si>
    <t>shock qoes("new4","pcr","AngDRC")=</t>
  </si>
  <si>
    <t>swap qoes("new4","pcr","AngDRC")=</t>
  </si>
  <si>
    <t>afeall("new4","pcr","AngDRC")</t>
  </si>
  <si>
    <t>shock qoes("aez4","ruminant","AngDRC")=</t>
  </si>
  <si>
    <t>shock qoes("new4","pfb","AngDRC")=</t>
  </si>
  <si>
    <t>swap qoes("new4","pfb","AngDRC")=</t>
  </si>
  <si>
    <t>afeall("new4","pfb","AngDRC")</t>
  </si>
  <si>
    <t>shock qoes("aez4","gro","AngDRC")=</t>
  </si>
  <si>
    <t>shock qoes("new4","v_f","AngDRC")=</t>
  </si>
  <si>
    <t>swap qoes("new4","v_f","AngDRC")=</t>
  </si>
  <si>
    <t>afeall("new4","v_f","AngDRC")</t>
  </si>
  <si>
    <t>shock qoes("aez4","ocr","AngDRC")=</t>
  </si>
  <si>
    <t>shock qoes("new4","wht","AngDRC")=</t>
  </si>
  <si>
    <t>swap qoes("new4","wht","AngDRC")=</t>
  </si>
  <si>
    <t>afeall("new4","wht","AngDRC")</t>
  </si>
  <si>
    <t>shock qoes("aez4","osd","AngDRC")=</t>
  </si>
  <si>
    <t>shock qoes("new5","sgr","AngDRC")=</t>
  </si>
  <si>
    <t>swap qoes("new5","sgr","AngDRC")=</t>
  </si>
  <si>
    <t>afeall("new5","sgr","AngDRC")</t>
  </si>
  <si>
    <t>shock qoes("aez4","pcr","AngDRC")=</t>
  </si>
  <si>
    <t>shock qoes("new5","ruminant","AngDRC")=</t>
  </si>
  <si>
    <t>swap qoes("new5","ruminant","AngDRC")=</t>
  </si>
  <si>
    <t>afeall("new5","ruminant","AngDRC")</t>
  </si>
  <si>
    <t>shock qoes("aez4","pfb","AngDRC")=</t>
  </si>
  <si>
    <t>shock qoes("new5","gro","AngDRC")=</t>
  </si>
  <si>
    <t>swap qoes("new5","gro","AngDRC")=</t>
  </si>
  <si>
    <t>afeall("new5","gro","AngDRC")</t>
  </si>
  <si>
    <t>shock qoes("aez4","v_f","AngDRC")=</t>
  </si>
  <si>
    <t>shock qoes("new5","ocr","AngDRC")=</t>
  </si>
  <si>
    <t>swap qoes("new5","ocr","AngDRC")=</t>
  </si>
  <si>
    <t>afeall("new5","ocr","AngDRC")</t>
  </si>
  <si>
    <t>shock qoes("aez4","wht","AngDRC")=</t>
  </si>
  <si>
    <t>shock qoes("new5","osd","AngDRC")=</t>
  </si>
  <si>
    <t>swap qoes("new5","osd","AngDRC")=</t>
  </si>
  <si>
    <t>afeall("new5","osd","AngDRC")</t>
  </si>
  <si>
    <t>shock qoes("new5","pcr","AngDRC")=</t>
  </si>
  <si>
    <t>swap qoes("new5","pcr","AngDRC")=</t>
  </si>
  <si>
    <t>afeall("new5","pcr","AngDRC")</t>
  </si>
  <si>
    <t>shock qoes("aez5","sgr","AngDRC")=</t>
  </si>
  <si>
    <t>shock qoes("new5","pfb","AngDRC")=</t>
  </si>
  <si>
    <t>swap qoes("new5","pfb","AngDRC")=</t>
  </si>
  <si>
    <t>afeall("new5","pfb","AngDRC")</t>
  </si>
  <si>
    <t>shock qoes("aez5","ruminant","AngDRC")=</t>
  </si>
  <si>
    <t>shock qoes("new5","v_f","AngDRC")=</t>
  </si>
  <si>
    <t>swap qoes("new5","v_f","AngDRC")=</t>
  </si>
  <si>
    <t>afeall("new5","v_f","AngDRC")</t>
  </si>
  <si>
    <t>shock qoes("aez5","gro","AngDRC")=</t>
  </si>
  <si>
    <t>shock qoes("new5","wht","AngDRC")=</t>
  </si>
  <si>
    <t>swap qoes("new5","wht","AngDRC")=</t>
  </si>
  <si>
    <t>afeall("new5","wht","AngDRC")</t>
  </si>
  <si>
    <t>shock qoes("aez5","ocr","AngDRC")=</t>
  </si>
  <si>
    <t>shock qoes("new6","sgr","AngDRC")=</t>
  </si>
  <si>
    <t>swap qoes("new6","sgr","AngDRC")=</t>
  </si>
  <si>
    <t>afeall("new6","sgr","AngDRC")</t>
  </si>
  <si>
    <t>shock qoes("aez5","osd","AngDRC")=</t>
  </si>
  <si>
    <t>shock qoes("new6","gro","AngDRC")=</t>
  </si>
  <si>
    <t>swap qoes("new6","gro","AngDRC")=</t>
  </si>
  <si>
    <t>afeall("new6","gro","AngDRC")</t>
  </si>
  <si>
    <t>shock qoes("aez5","pcr","AngDRC")=</t>
  </si>
  <si>
    <t>shock qoes("new6","ocr","AngDRC")=</t>
  </si>
  <si>
    <t>swap qoes("new6","ocr","AngDRC")=</t>
  </si>
  <si>
    <t>afeall("new6","ocr","AngDRC")</t>
  </si>
  <si>
    <t>shock qoes("aez5","pfb","AngDRC")=</t>
  </si>
  <si>
    <t>shock qoes("new6","osd","AngDRC")=</t>
  </si>
  <si>
    <t>swap qoes("new6","osd","AngDRC")=</t>
  </si>
  <si>
    <t>afeall("new6","osd","AngDRC")</t>
  </si>
  <si>
    <t>shock qoes("aez5","v_f","AngDRC")=</t>
  </si>
  <si>
    <t>shock qoes("new6","pcr","AngDRC")=</t>
  </si>
  <si>
    <t>swap qoes("new6","pcr","AngDRC")=</t>
  </si>
  <si>
    <t>afeall("new6","pcr","AngDRC")</t>
  </si>
  <si>
    <t>shock qoes("aez5","wht","AngDRC")=</t>
  </si>
  <si>
    <t>shock qoes("new6","pfb","AngDRC")=</t>
  </si>
  <si>
    <t>swap qoes("new6","pfb","AngDRC")=</t>
  </si>
  <si>
    <t>afeall("new6","pfb","AngDRC")</t>
  </si>
  <si>
    <t>shock qoes("new6","v_f","AngDRC")=</t>
  </si>
  <si>
    <t>swap qoes("new6","v_f","AngDRC")=</t>
  </si>
  <si>
    <t>afeall("new6","v_f","AngDRC")</t>
  </si>
  <si>
    <t>shock qoes("aez6","sgr","AngDRC")=</t>
  </si>
  <si>
    <t>shock qoes("new6","wht","AngDRC")=</t>
  </si>
  <si>
    <t>swap qoes("new6","wht","AngDRC")=</t>
  </si>
  <si>
    <t>afeall("new6","wht","AngDRC")</t>
  </si>
  <si>
    <t>shock qoes("aez6","ruminant","AngDRC")=</t>
  </si>
  <si>
    <t>shock qoes("new10","sgr","Argentina")=</t>
  </si>
  <si>
    <t>swap qoes("new10","sgr","Argentina")=</t>
  </si>
  <si>
    <t>afeall("new10","sgr","Argentina")</t>
  </si>
  <si>
    <t>shock qoes("aez6","gro","AngDRC")=</t>
  </si>
  <si>
    <t>shock qoes("new10","gro","Argentina")=</t>
  </si>
  <si>
    <t>swap qoes("new10","gro","Argentina")=</t>
  </si>
  <si>
    <t>afeall("new10","gro","Argentina")</t>
  </si>
  <si>
    <t>shock qoes("aez6","ocr","AngDRC")=</t>
  </si>
  <si>
    <t>shock qoes("new10","ocr","Argentina")=</t>
  </si>
  <si>
    <t>swap qoes("new10","ocr","Argentina")=</t>
  </si>
  <si>
    <t>afeall("new10","ocr","Argentina")</t>
  </si>
  <si>
    <t>shock qoes("aez6","osd","AngDRC")=</t>
  </si>
  <si>
    <t>shock qoes("new10","osd","Argentina")=</t>
  </si>
  <si>
    <t>swap qoes("new10","osd","Argentina")=</t>
  </si>
  <si>
    <t>afeall("new10","osd","Argentina")</t>
  </si>
  <si>
    <t>shock qoes("aez6","pcr","AngDRC")=</t>
  </si>
  <si>
    <t>shock qoes("new10","pcr","Argentina")=</t>
  </si>
  <si>
    <t>swap qoes("new10","pcr","Argentina")=</t>
  </si>
  <si>
    <t>afeall("new10","pcr","Argentina")</t>
  </si>
  <si>
    <t>shock qoes("aez6","pfb","AngDRC")=</t>
  </si>
  <si>
    <t>shock qoes("new10","pfb","Argentina")=</t>
  </si>
  <si>
    <t>swap qoes("new10","pfb","Argentina")=</t>
  </si>
  <si>
    <t>afeall("new10","pfb","Argentina")</t>
  </si>
  <si>
    <t>shock qoes("aez6","v_f","AngDRC")=</t>
  </si>
  <si>
    <t>shock qoes("new10","v_f","Argentina")=</t>
  </si>
  <si>
    <t>swap qoes("new10","v_f","Argentina")=</t>
  </si>
  <si>
    <t>afeall("new10","v_f","Argentina")</t>
  </si>
  <si>
    <t>shock qoes("aez6","wht","AngDRC")=</t>
  </si>
  <si>
    <t>shock qoes("new10","wht","Argentina")=</t>
  </si>
  <si>
    <t>swap qoes("new10","wht","Argentina")=</t>
  </si>
  <si>
    <t>afeall("new10","wht","Argentina")</t>
  </si>
  <si>
    <t>shock qoes("new11","sgr","Argentina")=</t>
  </si>
  <si>
    <t>swap qoes("new11","sgr","Argentina")=</t>
  </si>
  <si>
    <t>afeall("new11","sgr","Argentina")</t>
  </si>
  <si>
    <t>shock qoes("aez10","sgr","Argentina")=</t>
  </si>
  <si>
    <t>shock qoes("new11","gro","Argentina")=</t>
  </si>
  <si>
    <t>swap qoes("new11","gro","Argentina")=</t>
  </si>
  <si>
    <t>afeall("new11","gro","Argentina")</t>
  </si>
  <si>
    <t>shock qoes("aez10","ruminant","Argentina")=</t>
  </si>
  <si>
    <t>shock qoes("new11","ocr","Argentina")=</t>
  </si>
  <si>
    <t>swap qoes("new11","ocr","Argentina")=</t>
  </si>
  <si>
    <t>afeall("new11","ocr","Argentina")</t>
  </si>
  <si>
    <t>shock qoes("aez10","gro","Argentina")=</t>
  </si>
  <si>
    <t>shock qoes("new11","osd","Argentina")=</t>
  </si>
  <si>
    <t>swap qoes("new11","osd","Argentina")=</t>
  </si>
  <si>
    <t>afeall("new11","osd","Argentina")</t>
  </si>
  <si>
    <t>shock qoes("aez10","ocr","Argentina")=</t>
  </si>
  <si>
    <t>shock qoes("new11","pcr","Argentina")=</t>
  </si>
  <si>
    <t>swap qoes("new11","pcr","Argentina")=</t>
  </si>
  <si>
    <t>afeall("new11","pcr","Argentina")</t>
  </si>
  <si>
    <t>shock qoes("aez10","osd","Argentina")=</t>
  </si>
  <si>
    <t>shock qoes("new11","pfb","Argentina")=</t>
  </si>
  <si>
    <t>swap qoes("new11","pfb","Argentina")=</t>
  </si>
  <si>
    <t>afeall("new11","pfb","Argentina")</t>
  </si>
  <si>
    <t>shock qoes("aez10","pcr","Argentina")=</t>
  </si>
  <si>
    <t>shock qoes("new11","v_f","Argentina")=</t>
  </si>
  <si>
    <t>swap qoes("new11","v_f","Argentina")=</t>
  </si>
  <si>
    <t>afeall("new11","v_f","Argentina")</t>
  </si>
  <si>
    <t>shock qoes("aez10","pfb","Argentina")=</t>
  </si>
  <si>
    <t>shock qoes("new11","wht","Argentina")=</t>
  </si>
  <si>
    <t>swap qoes("new11","wht","Argentina")=</t>
  </si>
  <si>
    <t>afeall("new11","wht","Argentina")</t>
  </si>
  <si>
    <t>shock qoes("aez10","v_f","Argentina")=</t>
  </si>
  <si>
    <t>shock qoes("new12","sgr","Argentina")=</t>
  </si>
  <si>
    <t>swap qoes("new12","sgr","Argentina")=</t>
  </si>
  <si>
    <t>afeall("new12","sgr","Argentina")</t>
  </si>
  <si>
    <t>shock qoes("aez10","wht","Argentina")=</t>
  </si>
  <si>
    <t>shock qoes("new12","gro","Argentina")=</t>
  </si>
  <si>
    <t>swap qoes("new12","gro","Argentina")=</t>
  </si>
  <si>
    <t>afeall("new12","gro","Argentina")</t>
  </si>
  <si>
    <t>shock qoes("new12","ocr","Argentina")=</t>
  </si>
  <si>
    <t>swap qoes("new12","ocr","Argentina")=</t>
  </si>
  <si>
    <t>afeall("new12","ocr","Argentina")</t>
  </si>
  <si>
    <t>shock qoes("aez11","sgr","Argentina")=</t>
  </si>
  <si>
    <t>shock qoes("new12","osd","Argentina")=</t>
  </si>
  <si>
    <t>swap qoes("new12","osd","Argentina")=</t>
  </si>
  <si>
    <t>afeall("new12","osd","Argentina")</t>
  </si>
  <si>
    <t>shock qoes("aez11","ruminant","Argentina")=</t>
  </si>
  <si>
    <t>shock qoes("new12","pcr","Argentina")=</t>
  </si>
  <si>
    <t>swap qoes("new12","pcr","Argentina")=</t>
  </si>
  <si>
    <t>afeall("new12","pcr","Argentina")</t>
  </si>
  <si>
    <t>shock qoes("aez11","gro","Argentina")=</t>
  </si>
  <si>
    <t>shock qoes("new12","pfb","Argentina")=</t>
  </si>
  <si>
    <t>swap qoes("new12","pfb","Argentina")=</t>
  </si>
  <si>
    <t>afeall("new12","pfb","Argentina")</t>
  </si>
  <si>
    <t>shock qoes("aez11","ocr","Argentina")=</t>
  </si>
  <si>
    <t>shock qoes("new12","v_f","Argentina")=</t>
  </si>
  <si>
    <t>swap qoes("new12","v_f","Argentina")=</t>
  </si>
  <si>
    <t>afeall("new12","v_f","Argentina")</t>
  </si>
  <si>
    <t>shock qoes("aez11","osd","Argentina")=</t>
  </si>
  <si>
    <t>shock qoes("new12","wht","Argentina")=</t>
  </si>
  <si>
    <t>swap qoes("new12","wht","Argentina")=</t>
  </si>
  <si>
    <t>afeall("new12","wht","Argentina")</t>
  </si>
  <si>
    <t>shock qoes("aez11","pcr","Argentina")=</t>
  </si>
  <si>
    <t>shock qoes("new16","gro","Argentina")=</t>
  </si>
  <si>
    <t>swap qoes("new16","gro","Argentina")=</t>
  </si>
  <si>
    <t>afeall("new16","gro","Argentina")</t>
  </si>
  <si>
    <t>shock qoes("aez11","pfb","Argentina")=</t>
  </si>
  <si>
    <t>shock qoes("new16","osd","Argentina")=</t>
  </si>
  <si>
    <t>swap qoes("new16","osd","Argentina")=</t>
  </si>
  <si>
    <t>afeall("new16","osd","Argentina")</t>
  </si>
  <si>
    <t>shock qoes("aez11","v_f","Argentina")=</t>
  </si>
  <si>
    <t>shock qoes("new16","v_f","Argentina")=</t>
  </si>
  <si>
    <t>swap qoes("new16","v_f","Argentina")=</t>
  </si>
  <si>
    <t>afeall("new16","v_f","Argentina")</t>
  </si>
  <si>
    <t>shock qoes("aez11","wht","Argentina")=</t>
  </si>
  <si>
    <t>shock qoes("new16","wht","Argentina")=</t>
  </si>
  <si>
    <t>swap qoes("new16","wht","Argentina")=</t>
  </si>
  <si>
    <t>afeall("new16","wht","Argentina")</t>
  </si>
  <si>
    <t>shock qoes("new3","sgr","Argentina")=</t>
  </si>
  <si>
    <t>swap qoes("new3","sgr","Argentina")=</t>
  </si>
  <si>
    <t>afeall("new3","sgr","Argentina")</t>
  </si>
  <si>
    <t>shock qoes("aez12","sgr","Argentina")=</t>
  </si>
  <si>
    <t>shock qoes("new3","gro","Argentina")=</t>
  </si>
  <si>
    <t>swap qoes("new3","gro","Argentina")=</t>
  </si>
  <si>
    <t>afeall("new3","gro","Argentina")</t>
  </si>
  <si>
    <t>shock qoes("aez12","ruminant","Argentina")=</t>
  </si>
  <si>
    <t>shock qoes("new3","osd","Argentina")=</t>
  </si>
  <si>
    <t>swap qoes("new3","osd","Argentina")=</t>
  </si>
  <si>
    <t>afeall("new3","osd","Argentina")</t>
  </si>
  <si>
    <t>shock qoes("aez12","gro","Argentina")=</t>
  </si>
  <si>
    <t>shock qoes("new3","pfb","Argentina")=</t>
  </si>
  <si>
    <t>swap qoes("new3","pfb","Argentina")=</t>
  </si>
  <si>
    <t>afeall("new3","pfb","Argentina")</t>
  </si>
  <si>
    <t>shock qoes("aez12","ocr","Argentina")=</t>
  </si>
  <si>
    <t>shock qoes("new3","v_f","Argentina")=</t>
  </si>
  <si>
    <t>swap qoes("new3","v_f","Argentina")=</t>
  </si>
  <si>
    <t>afeall("new3","v_f","Argentina")</t>
  </si>
  <si>
    <t>shock qoes("aez12","osd","Argentina")=</t>
  </si>
  <si>
    <t>shock qoes("new3","wht","Argentina")=</t>
  </si>
  <si>
    <t>swap qoes("new3","wht","Argentina")=</t>
  </si>
  <si>
    <t>afeall("new3","wht","Argentina")</t>
  </si>
  <si>
    <t>shock qoes("aez12","pcr","Argentina")=</t>
  </si>
  <si>
    <t>shock qoes("new4","sgr","Argentina")=</t>
  </si>
  <si>
    <t>swap qoes("new4","sgr","Argentina")=</t>
  </si>
  <si>
    <t>afeall("new4","sgr","Argentina")</t>
  </si>
  <si>
    <t>shock qoes("aez12","pfb","Argentina")=</t>
  </si>
  <si>
    <t>shock qoes("new4","gro","Argentina")=</t>
  </si>
  <si>
    <t>swap qoes("new4","gro","Argentina")=</t>
  </si>
  <si>
    <t>afeall("new4","gro","Argentina")</t>
  </si>
  <si>
    <t>shock qoes("aez12","v_f","Argentina")=</t>
  </si>
  <si>
    <t>shock qoes("new4","ocr","Argentina")=</t>
  </si>
  <si>
    <t>swap qoes("new4","ocr","Argentina")=</t>
  </si>
  <si>
    <t>afeall("new4","ocr","Argentina")</t>
  </si>
  <si>
    <t>shock qoes("aez12","wht","Argentina")=</t>
  </si>
  <si>
    <t>shock qoes("new4","osd","Argentina")=</t>
  </si>
  <si>
    <t>swap qoes("new4","osd","Argentina")=</t>
  </si>
  <si>
    <t>afeall("new4","osd","Argentina")</t>
  </si>
  <si>
    <t>shock qoes("new4","pcr","Argentina")=</t>
  </si>
  <si>
    <t>swap qoes("new4","pcr","Argentina")=</t>
  </si>
  <si>
    <t>afeall("new4","pcr","Argentina")</t>
  </si>
  <si>
    <t>shock qoes("aez16","sgr","Argentina")=</t>
  </si>
  <si>
    <t>shock qoes("new4","pfb","Argentina")=</t>
  </si>
  <si>
    <t>swap qoes("new4","pfb","Argentina")=</t>
  </si>
  <si>
    <t>afeall("new4","pfb","Argentina")</t>
  </si>
  <si>
    <t>shock qoes("aez16","ruminant","Argentina")=</t>
  </si>
  <si>
    <t>shock qoes("new4","v_f","Argentina")=</t>
  </si>
  <si>
    <t>swap qoes("new4","v_f","Argentina")=</t>
  </si>
  <si>
    <t>afeall("new4","v_f","Argentina")</t>
  </si>
  <si>
    <t>shock qoes("aez16","gro","Argentina")=</t>
  </si>
  <si>
    <t>shock qoes("new4","wht","Argentina")=</t>
  </si>
  <si>
    <t>swap qoes("new4","wht","Argentina")=</t>
  </si>
  <si>
    <t>afeall("new4","wht","Argentina")</t>
  </si>
  <si>
    <t>shock qoes("aez16","ocr","Argentina")=</t>
  </si>
  <si>
    <t>shock qoes("new5","sgr","Argentina")=</t>
  </si>
  <si>
    <t>swap qoes("new5","sgr","Argentina")=</t>
  </si>
  <si>
    <t>afeall("new5","sgr","Argentina")</t>
  </si>
  <si>
    <t>shock qoes("aez16","osd","Argentina")=</t>
  </si>
  <si>
    <t>shock qoes("new5","gro","Argentina")=</t>
  </si>
  <si>
    <t>swap qoes("new5","gro","Argentina")=</t>
  </si>
  <si>
    <t>afeall("new5","gro","Argentina")</t>
  </si>
  <si>
    <t>shock qoes("aez16","pcr","Argentina")=</t>
  </si>
  <si>
    <t>shock qoes("new5","ocr","Argentina")=</t>
  </si>
  <si>
    <t>swap qoes("new5","ocr","Argentina")=</t>
  </si>
  <si>
    <t>afeall("new5","ocr","Argentina")</t>
  </si>
  <si>
    <t>shock qoes("aez16","pfb","Argentina")=</t>
  </si>
  <si>
    <t>shock qoes("new5","osd","Argentina")=</t>
  </si>
  <si>
    <t>swap qoes("new5","osd","Argentina")=</t>
  </si>
  <si>
    <t>afeall("new5","osd","Argentina")</t>
  </si>
  <si>
    <t>shock qoes("aez16","v_f","Argentina")=</t>
  </si>
  <si>
    <t>shock qoes("new5","pcr","Argentina")=</t>
  </si>
  <si>
    <t>swap qoes("new5","pcr","Argentina")=</t>
  </si>
  <si>
    <t>afeall("new5","pcr","Argentina")</t>
  </si>
  <si>
    <t>shock qoes("aez16","wht","Argentina")=</t>
  </si>
  <si>
    <t>shock qoes("new5","pfb","Argentina")=</t>
  </si>
  <si>
    <t>swap qoes("new5","pfb","Argentina")=</t>
  </si>
  <si>
    <t>afeall("new5","pfb","Argentina")</t>
  </si>
  <si>
    <t>shock qoes("new5","v_f","Argentina")=</t>
  </si>
  <si>
    <t>swap qoes("new5","v_f","Argentina")=</t>
  </si>
  <si>
    <t>afeall("new5","v_f","Argentina")</t>
  </si>
  <si>
    <t>shock qoes("aez18","sgr","Argentina")=</t>
  </si>
  <si>
    <t>shock qoes("new5","wht","Argentina")=</t>
  </si>
  <si>
    <t>swap qoes("new5","wht","Argentina")=</t>
  </si>
  <si>
    <t>afeall("new5","wht","Argentina")</t>
  </si>
  <si>
    <t>shock qoes("aez18","ruminant","Argentina")=</t>
  </si>
  <si>
    <t>0</t>
  </si>
  <si>
    <t>shock qoes("new6","sgr","Argentina")=</t>
  </si>
  <si>
    <t>swap qoes("new6","sgr","Argentina")=</t>
  </si>
  <si>
    <t>afeall("new6","sgr","Argentina")</t>
  </si>
  <si>
    <t>shock qoes("aez18","gro","Argentina")=</t>
  </si>
  <si>
    <t>shock qoes("new6","ruminant","Argentina")=</t>
  </si>
  <si>
    <t>swap qoes("new6","ruminant","Argentina")=</t>
  </si>
  <si>
    <t>afeall("new6","ruminant","Argentina")</t>
  </si>
  <si>
    <t>shock qoes("aez18","ocr","Argentina")=</t>
  </si>
  <si>
    <t>shock qoes("new6","gro","Argentina")=</t>
  </si>
  <si>
    <t>swap qoes("new6","gro","Argentina")=</t>
  </si>
  <si>
    <t>afeall("new6","gro","Argentina")</t>
  </si>
  <si>
    <t>shock qoes("aez18","osd","Argentina")=</t>
  </si>
  <si>
    <t>shock qoes("new6","ocr","Argentina")=</t>
  </si>
  <si>
    <t>swap qoes("new6","ocr","Argentina")=</t>
  </si>
  <si>
    <t>afeall("new6","ocr","Argentina")</t>
  </si>
  <si>
    <t>shock qoes("aez18","pcr","Argentina")=</t>
  </si>
  <si>
    <t>shock qoes("new6","osd","Argentina")=</t>
  </si>
  <si>
    <t>swap qoes("new6","osd","Argentina")=</t>
  </si>
  <si>
    <t>afeall("new6","osd","Argentina")</t>
  </si>
  <si>
    <t>shock qoes("aez18","pfb","Argentina")=</t>
  </si>
  <si>
    <t>shock qoes("new6","pcr","Argentina")=</t>
  </si>
  <si>
    <t>swap qoes("new6","pcr","Argentina")=</t>
  </si>
  <si>
    <t>afeall("new6","pcr","Argentina")</t>
  </si>
  <si>
    <t>shock qoes("aez18","v_f","Argentina")=</t>
  </si>
  <si>
    <t>shock qoes("new6","pfb","Argentina")=</t>
  </si>
  <si>
    <t>swap qoes("new6","pfb","Argentina")=</t>
  </si>
  <si>
    <t>afeall("new6","pfb","Argentina")</t>
  </si>
  <si>
    <t>shock qoes("aez18","wht","Argentina")=</t>
  </si>
  <si>
    <t>shock qoes("new6","v_f","Argentina")=</t>
  </si>
  <si>
    <t>swap qoes("new6","v_f","Argentina")=</t>
  </si>
  <si>
    <t>afeall("new6","v_f","Argentina")</t>
  </si>
  <si>
    <t>shock qoes("new6","wht","Argentina")=</t>
  </si>
  <si>
    <t>swap qoes("new6","wht","Argentina")=</t>
  </si>
  <si>
    <t>afeall("new6","wht","Argentina")</t>
  </si>
  <si>
    <t>shock qoes("aez3","sgr","Argentina")=</t>
  </si>
  <si>
    <t>shock qoes("new8","sgr","Argentina")=</t>
  </si>
  <si>
    <t>swap qoes("new8","sgr","Argentina")=</t>
  </si>
  <si>
    <t>afeall("new8","sgr","Argentina")</t>
  </si>
  <si>
    <t>shock qoes("aez3","ruminant","Argentina")=</t>
  </si>
  <si>
    <t>shock qoes("new8","gro","Argentina")=</t>
  </si>
  <si>
    <t>swap qoes("new8","gro","Argentina")=</t>
  </si>
  <si>
    <t>afeall("new8","gro","Argentina")</t>
  </si>
  <si>
    <t>shock qoes("aez3","gro","Argentina")=</t>
  </si>
  <si>
    <t>shock qoes("new8","ocr","Argentina")=</t>
  </si>
  <si>
    <t>swap qoes("new8","ocr","Argentina")=</t>
  </si>
  <si>
    <t>afeall("new8","ocr","Argentina")</t>
  </si>
  <si>
    <t>shock qoes("aez3","ocr","Argentina")=</t>
  </si>
  <si>
    <t>shock qoes("new8","osd","Argentina")=</t>
  </si>
  <si>
    <t>swap qoes("new8","osd","Argentina")=</t>
  </si>
  <si>
    <t>afeall("new8","osd","Argentina")</t>
  </si>
  <si>
    <t>shock qoes("aez3","osd","Argentina")=</t>
  </si>
  <si>
    <t>shock qoes("new8","pcr","Argentina")=</t>
  </si>
  <si>
    <t>swap qoes("new8","pcr","Argentina")=</t>
  </si>
  <si>
    <t>afeall("new8","pcr","Argentina")</t>
  </si>
  <si>
    <t>shock qoes("aez3","pcr","Argentina")=</t>
  </si>
  <si>
    <t>shock qoes("new8","pfb","Argentina")=</t>
  </si>
  <si>
    <t>swap qoes("new8","pfb","Argentina")=</t>
  </si>
  <si>
    <t>afeall("new8","pfb","Argentina")</t>
  </si>
  <si>
    <t>shock qoes("aez3","pfb","Argentina")=</t>
  </si>
  <si>
    <t>shock qoes("new8","v_f","Argentina")=</t>
  </si>
  <si>
    <t>swap qoes("new8","v_f","Argentina")=</t>
  </si>
  <si>
    <t>afeall("new8","v_f","Argentina")</t>
  </si>
  <si>
    <t>shock qoes("aez3","v_f","Argentina")=</t>
  </si>
  <si>
    <t>shock qoes("new8","wht","Argentina")=</t>
  </si>
  <si>
    <t>swap qoes("new8","wht","Argentina")=</t>
  </si>
  <si>
    <t>afeall("new8","wht","Argentina")</t>
  </si>
  <si>
    <t>shock qoes("aez3","wht","Argentina")=</t>
  </si>
  <si>
    <t>shock qoes("new9","sgr","Argentina")=</t>
  </si>
  <si>
    <t>swap qoes("new9","sgr","Argentina")=</t>
  </si>
  <si>
    <t>afeall("new9","sgr","Argentina")</t>
  </si>
  <si>
    <t>shock qoes("new9","gro","Argentina")=</t>
  </si>
  <si>
    <t>swap qoes("new9","gro","Argentina")=</t>
  </si>
  <si>
    <t>afeall("new9","gro","Argentina")</t>
  </si>
  <si>
    <t>shock qoes("aez4","sgr","Argentina")=</t>
  </si>
  <si>
    <t>shock qoes("new9","ocr","Argentina")=</t>
  </si>
  <si>
    <t>swap qoes("new9","ocr","Argentina")=</t>
  </si>
  <si>
    <t>afeall("new9","ocr","Argentina")</t>
  </si>
  <si>
    <t>shock qoes("aez4","ruminant","Argentina")=</t>
  </si>
  <si>
    <t>shock qoes("new9","osd","Argentina")=</t>
  </si>
  <si>
    <t>swap qoes("new9","osd","Argentina")=</t>
  </si>
  <si>
    <t>afeall("new9","osd","Argentina")</t>
  </si>
  <si>
    <t>shock qoes("aez4","gro","Argentina")=</t>
  </si>
  <si>
    <t>shock qoes("new9","pcr","Argentina")=</t>
  </si>
  <si>
    <t>swap qoes("new9","pcr","Argentina")=</t>
  </si>
  <si>
    <t>afeall("new9","pcr","Argentina")</t>
  </si>
  <si>
    <t>shock qoes("aez4","ocr","Argentina")=</t>
  </si>
  <si>
    <t>shock qoes("new9","pfb","Argentina")=</t>
  </si>
  <si>
    <t>swap qoes("new9","pfb","Argentina")=</t>
  </si>
  <si>
    <t>afeall("new9","pfb","Argentina")</t>
  </si>
  <si>
    <t>shock qoes("aez4","osd","Argentina")=</t>
  </si>
  <si>
    <t>shock qoes("new9","v_f","Argentina")=</t>
  </si>
  <si>
    <t>swap qoes("new9","v_f","Argentina")=</t>
  </si>
  <si>
    <t>afeall("new9","v_f","Argentina")</t>
  </si>
  <si>
    <t>shock qoes("aez4","pcr","Argentina")=</t>
  </si>
  <si>
    <t>shock qoes("new9","wht","Argentina")=</t>
  </si>
  <si>
    <t>swap qoes("new9","wht","Argentina")=</t>
  </si>
  <si>
    <t>afeall("new9","wht","Argentina")</t>
  </si>
  <si>
    <t>shock qoes("aez4","pfb","Argentina")=</t>
  </si>
  <si>
    <t>shock qoes("new3","sgr","Bolivia")=</t>
  </si>
  <si>
    <t>swap qoes("new3","sgr","Bolivia")=</t>
  </si>
  <si>
    <t>afeall("new3","sgr","Bolivia")</t>
  </si>
  <si>
    <t>shock qoes("aez4","v_f","Argentina")=</t>
  </si>
  <si>
    <t>shock qoes("new3","gro","Bolivia")=</t>
  </si>
  <si>
    <t>swap qoes("new3","gro","Bolivia")=</t>
  </si>
  <si>
    <t>afeall("new3","gro","Bolivia")</t>
  </si>
  <si>
    <t>shock qoes("aez4","wht","Argentina")=</t>
  </si>
  <si>
    <t>shock qoes("new3","ocr","Bolivia")=</t>
  </si>
  <si>
    <t>swap qoes("new3","ocr","Bolivia")=</t>
  </si>
  <si>
    <t>afeall("new3","ocr","Bolivia")</t>
  </si>
  <si>
    <t>shock qoes("new3","osd","Bolivia")=</t>
  </si>
  <si>
    <t>swap qoes("new3","osd","Bolivia")=</t>
  </si>
  <si>
    <t>afeall("new3","osd","Bolivia")</t>
  </si>
  <si>
    <t>shock qoes("aez5","sgr","Argentina")=</t>
  </si>
  <si>
    <t>shock qoes("new3","pcr","Bolivia")=</t>
  </si>
  <si>
    <t>swap qoes("new3","pcr","Bolivia")=</t>
  </si>
  <si>
    <t>afeall("new3","pcr","Bolivia")</t>
  </si>
  <si>
    <t>shock qoes("aez5","ruminant","Argentina")=</t>
  </si>
  <si>
    <t>shock qoes("new3","pfb","Bolivia")=</t>
  </si>
  <si>
    <t>swap qoes("new3","pfb","Bolivia")=</t>
  </si>
  <si>
    <t>afeall("new3","pfb","Bolivia")</t>
  </si>
  <si>
    <t>shock qoes("aez5","gro","Argentina")=</t>
  </si>
  <si>
    <t>shock qoes("new3","v_f","Bolivia")=</t>
  </si>
  <si>
    <t>swap qoes("new3","v_f","Bolivia")=</t>
  </si>
  <si>
    <t>afeall("new3","v_f","Bolivia")</t>
  </si>
  <si>
    <t>shock qoes("aez5","ocr","Argentina")=</t>
  </si>
  <si>
    <t>shock qoes("new3","wht","Bolivia")=</t>
  </si>
  <si>
    <t>swap qoes("new3","wht","Bolivia")=</t>
  </si>
  <si>
    <t>afeall("new3","wht","Bolivia")</t>
  </si>
  <si>
    <t>shock qoes("aez5","osd","Argentina")=</t>
  </si>
  <si>
    <t>shock qoes("new4","sgr","Bolivia")=</t>
  </si>
  <si>
    <t>swap qoes("new4","sgr","Bolivia")=</t>
  </si>
  <si>
    <t>afeall("new4","sgr","Bolivia")</t>
  </si>
  <si>
    <t>shock qoes("aez5","pcr","Argentina")=</t>
  </si>
  <si>
    <t>shock qoes("new4","ruminant","Bolivia")=</t>
  </si>
  <si>
    <t>swap qoes("new4","ruminant","Bolivia")=</t>
  </si>
  <si>
    <t>afeall("new4","ruminant","Bolivia")</t>
  </si>
  <si>
    <t>shock qoes("aez5","pfb","Argentina")=</t>
  </si>
  <si>
    <t>shock qoes("new4","gro","Bolivia")=</t>
  </si>
  <si>
    <t>swap qoes("new4","gro","Bolivia")=</t>
  </si>
  <si>
    <t>afeall("new4","gro","Bolivia")</t>
  </si>
  <si>
    <t>shock qoes("aez5","v_f","Argentina")=</t>
  </si>
  <si>
    <t>shock qoes("new4","ocr","Bolivia")=</t>
  </si>
  <si>
    <t>swap qoes("new4","ocr","Bolivia")=</t>
  </si>
  <si>
    <t>afeall("new4","ocr","Bolivia")</t>
  </si>
  <si>
    <t>shock qoes("aez5","wht","Argentina")=</t>
  </si>
  <si>
    <t>shock qoes("new4","osd","Bolivia")=</t>
  </si>
  <si>
    <t>swap qoes("new4","osd","Bolivia")=</t>
  </si>
  <si>
    <t>afeall("new4","osd","Bolivia")</t>
  </si>
  <si>
    <t>shock qoes("new4","pcr","Bolivia")=</t>
  </si>
  <si>
    <t>swap qoes("new4","pcr","Bolivia")=</t>
  </si>
  <si>
    <t>afeall("new4","pcr","Bolivia")</t>
  </si>
  <si>
    <t>shock qoes("aez6","sgr","Argentina")=</t>
  </si>
  <si>
    <t>shock qoes("new4","pfb","Bolivia")=</t>
  </si>
  <si>
    <t>swap qoes("new4","pfb","Bolivia")=</t>
  </si>
  <si>
    <t>afeall("new4","pfb","Bolivia")</t>
  </si>
  <si>
    <t>shock qoes("aez6","ruminant","Argentina")=</t>
  </si>
  <si>
    <t>shock qoes("new4","v_f","Bolivia")=</t>
  </si>
  <si>
    <t>swap qoes("new4","v_f","Bolivia")=</t>
  </si>
  <si>
    <t>afeall("new4","v_f","Bolivia")</t>
  </si>
  <si>
    <t>shock qoes("aez6","gro","Argentina")=</t>
  </si>
  <si>
    <t>shock qoes("new4","wht","Bolivia")=</t>
  </si>
  <si>
    <t>swap qoes("new4","wht","Bolivia")=</t>
  </si>
  <si>
    <t>afeall("new4","wht","Bolivia")</t>
  </si>
  <si>
    <t>shock qoes("aez6","ocr","Argentina")=</t>
  </si>
  <si>
    <t>shock qoes("new5","sgr","Bolivia")=</t>
  </si>
  <si>
    <t>swap qoes("new5","sgr","Bolivia")=</t>
  </si>
  <si>
    <t>afeall("new5","sgr","Bolivia")</t>
  </si>
  <si>
    <t>shock qoes("aez6","osd","Argentina")=</t>
  </si>
  <si>
    <t>shock qoes("new5","ruminant","Bolivia")=</t>
  </si>
  <si>
    <t>swap qoes("new5","ruminant","Bolivia")=</t>
  </si>
  <si>
    <t>afeall("new5","ruminant","Bolivia")</t>
  </si>
  <si>
    <t>shock qoes("aez6","pcr","Argentina")=</t>
  </si>
  <si>
    <t>shock qoes("new5","gro","Bolivia")=</t>
  </si>
  <si>
    <t>swap qoes("new5","gro","Bolivia")=</t>
  </si>
  <si>
    <t>afeall("new5","gro","Bolivia")</t>
  </si>
  <si>
    <t>shock qoes("aez6","pfb","Argentina")=</t>
  </si>
  <si>
    <t>shock qoes("new5","ocr","Bolivia")=</t>
  </si>
  <si>
    <t>swap qoes("new5","ocr","Bolivia")=</t>
  </si>
  <si>
    <t>afeall("new5","ocr","Bolivia")</t>
  </si>
  <si>
    <t>shock qoes("aez6","v_f","Argentina")=</t>
  </si>
  <si>
    <t>shock qoes("new5","osd","Bolivia")=</t>
  </si>
  <si>
    <t>swap qoes("new5","osd","Bolivia")=</t>
  </si>
  <si>
    <t>afeall("new5","osd","Bolivia")</t>
  </si>
  <si>
    <t>shock qoes("aez6","wht","Argentina")=</t>
  </si>
  <si>
    <t>shock qoes("new5","pcr","Bolivia")=</t>
  </si>
  <si>
    <t>swap qoes("new5","pcr","Bolivia")=</t>
  </si>
  <si>
    <t>afeall("new5","pcr","Bolivia")</t>
  </si>
  <si>
    <t>shock qoes("new5","pfb","Bolivia")=</t>
  </si>
  <si>
    <t>swap qoes("new5","pfb","Bolivia")=</t>
  </si>
  <si>
    <t>afeall("new5","pfb","Bolivia")</t>
  </si>
  <si>
    <t>shock qoes("aez7","sgr","Argentina")=</t>
  </si>
  <si>
    <t>shock qoes("new5","v_f","Bolivia")=</t>
  </si>
  <si>
    <t>swap qoes("new5","v_f","Bolivia")=</t>
  </si>
  <si>
    <t>afeall("new5","v_f","Bolivia")</t>
  </si>
  <si>
    <t>shock qoes("aez7","ruminant","Argentina")=</t>
  </si>
  <si>
    <t>shock qoes("new5","wht","Bolivia")=</t>
  </si>
  <si>
    <t>swap qoes("new5","wht","Bolivia")=</t>
  </si>
  <si>
    <t>afeall("new5","wht","Bolivia")</t>
  </si>
  <si>
    <t>shock qoes("aez7","gro","Argentina")=</t>
  </si>
  <si>
    <t>shock qoes("new6","sgr","Bolivia")=</t>
  </si>
  <si>
    <t>swap qoes("new6","sgr","Bolivia")=</t>
  </si>
  <si>
    <t>afeall("new6","sgr","Bolivia")</t>
  </si>
  <si>
    <t>shock qoes("aez7","ocr","Argentina")=</t>
  </si>
  <si>
    <t>shock qoes("new6","ruminant","Bolivia")=</t>
  </si>
  <si>
    <t>swap qoes("new6","ruminant","Bolivia")=</t>
  </si>
  <si>
    <t>afeall("new6","ruminant","Bolivia")</t>
  </si>
  <si>
    <t>shock qoes("aez7","osd","Argentina")=</t>
  </si>
  <si>
    <t>shock qoes("new6","gro","Bolivia")=</t>
  </si>
  <si>
    <t>swap qoes("new6","gro","Bolivia")=</t>
  </si>
  <si>
    <t>afeall("new6","gro","Bolivia")</t>
  </si>
  <si>
    <t>shock qoes("aez7","pcr","Argentina")=</t>
  </si>
  <si>
    <t>shock qoes("new6","ocr","Bolivia")=</t>
  </si>
  <si>
    <t>swap qoes("new6","ocr","Bolivia")=</t>
  </si>
  <si>
    <t>afeall("new6","ocr","Bolivia")</t>
  </si>
  <si>
    <t>shock qoes("aez7","pfb","Argentina")=</t>
  </si>
  <si>
    <t>shock qoes("new6","osd","Bolivia")=</t>
  </si>
  <si>
    <t>swap qoes("new6","osd","Bolivia")=</t>
  </si>
  <si>
    <t>afeall("new6","osd","Bolivia")</t>
  </si>
  <si>
    <t>shock qoes("aez7","v_f","Argentina")=</t>
  </si>
  <si>
    <t>shock qoes("new6","pcr","Bolivia")=</t>
  </si>
  <si>
    <t>swap qoes("new6","pcr","Bolivia")=</t>
  </si>
  <si>
    <t>afeall("new6","pcr","Bolivia")</t>
  </si>
  <si>
    <t>shock qoes("aez7","wht","Argentina")=</t>
  </si>
  <si>
    <t>shock qoes("new6","pfb","Bolivia")=</t>
  </si>
  <si>
    <t>swap qoes("new6","pfb","Bolivia")=</t>
  </si>
  <si>
    <t>afeall("new6","pfb","Bolivia")</t>
  </si>
  <si>
    <t>shock qoes("new6","v_f","Bolivia")=</t>
  </si>
  <si>
    <t>swap qoes("new6","v_f","Bolivia")=</t>
  </si>
  <si>
    <t>afeall("new6","v_f","Bolivia")</t>
  </si>
  <si>
    <t>shock qoes("aez8","sgr","Argentina")=</t>
  </si>
  <si>
    <t>shock qoes("new6","wht","Bolivia")=</t>
  </si>
  <si>
    <t>swap qoes("new6","wht","Bolivia")=</t>
  </si>
  <si>
    <t>afeall("new6","wht","Bolivia")</t>
  </si>
  <si>
    <t>shock qoes("aez8","ruminant","Argentina")=</t>
  </si>
  <si>
    <t>shock qoes("new3","sgr","Brasil")=</t>
  </si>
  <si>
    <t>swap qoes("new3","sgr","Brasil")=</t>
  </si>
  <si>
    <t>afeall("new3","sgr","Brasil")</t>
  </si>
  <si>
    <t>shock qoes("aez8","gro","Argentina")=</t>
  </si>
  <si>
    <t>shock qoes("new3","ruminant","Brasil")=</t>
  </si>
  <si>
    <t>swap qoes("new3","ruminant","Brasil")=</t>
  </si>
  <si>
    <t>afeall("new3","ruminant","Brasil")</t>
  </si>
  <si>
    <t>shock qoes("aez8","ocr","Argentina")=</t>
  </si>
  <si>
    <t>shock qoes("new3","gro","Brasil")=</t>
  </si>
  <si>
    <t>swap qoes("new3","gro","Brasil")=</t>
  </si>
  <si>
    <t>afeall("new3","gro","Brasil")</t>
  </si>
  <si>
    <t>shock qoes("aez8","osd","Argentina")=</t>
  </si>
  <si>
    <t>shock qoes("new3","ocr","Brasil")=</t>
  </si>
  <si>
    <t>swap qoes("new3","ocr","Brasil")=</t>
  </si>
  <si>
    <t>afeall("new3","ocr","Brasil")</t>
  </si>
  <si>
    <t>shock qoes("aez8","pcr","Argentina")=</t>
  </si>
  <si>
    <t>shock qoes("new3","osd","Brasil")=</t>
  </si>
  <si>
    <t>swap qoes("new3","osd","Brasil")=</t>
  </si>
  <si>
    <t>afeall("new3","osd","Brasil")</t>
  </si>
  <si>
    <t>shock qoes("aez8","pfb","Argentina")=</t>
  </si>
  <si>
    <t>shock qoes("new3","pcr","Brasil")=</t>
  </si>
  <si>
    <t>swap qoes("new3","pcr","Brasil")=</t>
  </si>
  <si>
    <t>afeall("new3","pcr","Brasil")</t>
  </si>
  <si>
    <t>shock qoes("aez8","v_f","Argentina")=</t>
  </si>
  <si>
    <t>shock qoes("new3","pfb","Brasil")=</t>
  </si>
  <si>
    <t>swap qoes("new3","pfb","Brasil")=</t>
  </si>
  <si>
    <t>afeall("new3","pfb","Brasil")</t>
  </si>
  <si>
    <t>shock qoes("aez8","wht","Argentina")=</t>
  </si>
  <si>
    <t>shock qoes("new3","v_f","Brasil")=</t>
  </si>
  <si>
    <t>swap qoes("new3","v_f","Brasil")=</t>
  </si>
  <si>
    <t>afeall("new3","v_f","Brasil")</t>
  </si>
  <si>
    <t>shock qoes("new3","wht","Brasil")=</t>
  </si>
  <si>
    <t>swap qoes("new3","wht","Brasil")=</t>
  </si>
  <si>
    <t>afeall("new3","wht","Brasil")</t>
  </si>
  <si>
    <t>shock qoes("aez9","sgr","Argentina")=</t>
  </si>
  <si>
    <t>shock qoes("new4","sgr","Brasil")=</t>
  </si>
  <si>
    <t>swap qoes("new4","sgr","Brasil")=</t>
  </si>
  <si>
    <t>afeall("new4","sgr","Brasil")</t>
  </si>
  <si>
    <t>shock qoes("aez9","ruminant","Argentina")=</t>
  </si>
  <si>
    <t>shock qoes("new4","ruminant","Brasil")=</t>
  </si>
  <si>
    <t>swap qoes("new4","ruminant","Brasil")=</t>
  </si>
  <si>
    <t>afeall("new4","ruminant","Brasil")</t>
  </si>
  <si>
    <t>shock qoes("aez9","gro","Argentina")=</t>
  </si>
  <si>
    <t>shock qoes("new4","gro","Brasil")=</t>
  </si>
  <si>
    <t>swap qoes("new4","gro","Brasil")=</t>
  </si>
  <si>
    <t>afeall("new4","gro","Brasil")</t>
  </si>
  <si>
    <t>shock qoes("aez9","ocr","Argentina")=</t>
  </si>
  <si>
    <t>shock qoes("new4","ocr","Brasil")=</t>
  </si>
  <si>
    <t>swap qoes("new4","ocr","Brasil")=</t>
  </si>
  <si>
    <t>afeall("new4","ocr","Brasil")</t>
  </si>
  <si>
    <t>shock qoes("aez9","osd","Argentina")=</t>
  </si>
  <si>
    <t>shock qoes("new4","osd","Brasil")=</t>
  </si>
  <si>
    <t>swap qoes("new4","osd","Brasil")=</t>
  </si>
  <si>
    <t>afeall("new4","osd","Brasil")</t>
  </si>
  <si>
    <t>shock qoes("aez9","pcr","Argentina")=</t>
  </si>
  <si>
    <t>shock qoes("new4","pcr","Brasil")=</t>
  </si>
  <si>
    <t>swap qoes("new4","pcr","Brasil")=</t>
  </si>
  <si>
    <t>afeall("new4","pcr","Brasil")</t>
  </si>
  <si>
    <t>shock qoes("aez9","pfb","Argentina")=</t>
  </si>
  <si>
    <t>shock qoes("new4","pfb","Brasil")=</t>
  </si>
  <si>
    <t>swap qoes("new4","pfb","Brasil")=</t>
  </si>
  <si>
    <t>afeall("new4","pfb","Brasil")</t>
  </si>
  <si>
    <t>shock qoes("aez9","v_f","Argentina")=</t>
  </si>
  <si>
    <t>shock qoes("new4","v_f","Brasil")=</t>
  </si>
  <si>
    <t>swap qoes("new4","v_f","Brasil")=</t>
  </si>
  <si>
    <t>afeall("new4","v_f","Brasil")</t>
  </si>
  <si>
    <t>shock qoes("aez9","wht","Argentina")=</t>
  </si>
  <si>
    <t>shock qoes("new4","wht","Brasil")=</t>
  </si>
  <si>
    <t>swap qoes("new4","wht","Brasil")=</t>
  </si>
  <si>
    <t>afeall("new4","wht","Brasil")</t>
  </si>
  <si>
    <t>shock qoes("new5","sgr","Brasil")=</t>
  </si>
  <si>
    <t>swap qoes("new5","sgr","Brasil")=</t>
  </si>
  <si>
    <t>afeall("new5","sgr","Brasil")</t>
  </si>
  <si>
    <t>shock qoes("aez12","sgr","Bolivia")=</t>
  </si>
  <si>
    <t>shock qoes("new5","gro","Brasil")=</t>
  </si>
  <si>
    <t>swap qoes("new5","gro","Brasil")=</t>
  </si>
  <si>
    <t>afeall("new5","gro","Brasil")</t>
  </si>
  <si>
    <t>shock qoes("aez12","ruminant","Bolivia")=</t>
  </si>
  <si>
    <t>shock qoes("new5","ocr","Brasil")=</t>
  </si>
  <si>
    <t>swap qoes("new5","ocr","Brasil")=</t>
  </si>
  <si>
    <t>afeall("new5","ocr","Brasil")</t>
  </si>
  <si>
    <t>shock qoes("aez12","gro","Bolivia")=</t>
  </si>
  <si>
    <t>shock qoes("new5","osd","Brasil")=</t>
  </si>
  <si>
    <t>swap qoes("new5","osd","Brasil")=</t>
  </si>
  <si>
    <t>afeall("new5","osd","Brasil")</t>
  </si>
  <si>
    <t>shock qoes("aez12","ocr","Bolivia")=</t>
  </si>
  <si>
    <t>shock qoes("new5","pcr","Brasil")=</t>
  </si>
  <si>
    <t>swap qoes("new5","pcr","Brasil")=</t>
  </si>
  <si>
    <t>afeall("new5","pcr","Brasil")</t>
  </si>
  <si>
    <t>shock qoes("aez12","osd","Bolivia")=</t>
  </si>
  <si>
    <t>shock qoes("new5","pfb","Brasil")=</t>
  </si>
  <si>
    <t>swap qoes("new5","pfb","Brasil")=</t>
  </si>
  <si>
    <t>afeall("new5","pfb","Brasil")</t>
  </si>
  <si>
    <t>shock qoes("aez12","pcr","Bolivia")=</t>
  </si>
  <si>
    <t>shock qoes("new5","v_f","Brasil")=</t>
  </si>
  <si>
    <t>swap qoes("new5","v_f","Brasil")=</t>
  </si>
  <si>
    <t>afeall("new5","v_f","Brasil")</t>
  </si>
  <si>
    <t>shock qoes("aez12","pfb","Bolivia")=</t>
  </si>
  <si>
    <t>shock qoes("new5","wht","Brasil")=</t>
  </si>
  <si>
    <t>swap qoes("new5","wht","Brasil")=</t>
  </si>
  <si>
    <t>afeall("new5","wht","Brasil")</t>
  </si>
  <si>
    <t>shock qoes("aez12","v_f","Bolivia")=</t>
  </si>
  <si>
    <t>shock qoes("new6","sgr","Brasil")=</t>
  </si>
  <si>
    <t>swap qoes("new6","sgr","Brasil")=</t>
  </si>
  <si>
    <t>afeall("new6","sgr","Brasil")</t>
  </si>
  <si>
    <t>shock qoes("aez12","wht","Bolivia")=</t>
  </si>
  <si>
    <t>shock qoes("new6","gro","Brasil")=</t>
  </si>
  <si>
    <t>swap qoes("new6","gro","Brasil")=</t>
  </si>
  <si>
    <t>afeall("new6","gro","Brasil")</t>
  </si>
  <si>
    <t>shock qoes("new6","ocr","Brasil")=</t>
  </si>
  <si>
    <t>swap qoes("new6","ocr","Brasil")=</t>
  </si>
  <si>
    <t>afeall("new6","ocr","Brasil")</t>
  </si>
  <si>
    <t>shock qoes("aez3","sgr","Bolivia")=</t>
  </si>
  <si>
    <t>shock qoes("new6","osd","Brasil")=</t>
  </si>
  <si>
    <t>swap qoes("new6","osd","Brasil")=</t>
  </si>
  <si>
    <t>afeall("new6","osd","Brasil")</t>
  </si>
  <si>
    <t>shock qoes("aez3","ruminant","Bolivia")=</t>
  </si>
  <si>
    <t>shock qoes("new6","pcr","Brasil")=</t>
  </si>
  <si>
    <t>swap qoes("new6","pcr","Brasil")=</t>
  </si>
  <si>
    <t>afeall("new6","pcr","Brasil")</t>
  </si>
  <si>
    <t>shock qoes("aez3","gro","Bolivia")=</t>
  </si>
  <si>
    <t>shock qoes("new6","pfb","Brasil")=</t>
  </si>
  <si>
    <t>swap qoes("new6","pfb","Brasil")=</t>
  </si>
  <si>
    <t>afeall("new6","pfb","Brasil")</t>
  </si>
  <si>
    <t>shock qoes("aez3","ocr","Bolivia")=</t>
  </si>
  <si>
    <t>shock qoes("new6","v_f","Brasil")=</t>
  </si>
  <si>
    <t>swap qoes("new6","v_f","Brasil")=</t>
  </si>
  <si>
    <t>afeall("new6","v_f","Brasil")</t>
  </si>
  <si>
    <t>shock qoes("aez3","osd","Bolivia")=</t>
  </si>
  <si>
    <t>shock qoes("new6","wht","Brasil")=</t>
  </si>
  <si>
    <t>swap qoes("new6","wht","Brasil")=</t>
  </si>
  <si>
    <t>afeall("new6","wht","Brasil")</t>
  </si>
  <si>
    <t>shock qoes("aez3","pcr","Bolivia")=</t>
  </si>
  <si>
    <t>shock qoes("new12","sgr","Brasil")=</t>
  </si>
  <si>
    <t>swap qoes("new12","sgr","Brasil")=</t>
  </si>
  <si>
    <t>afeall("new12","sgr","Brasil")</t>
  </si>
  <si>
    <t>shock qoes("aez3","pfb","Bolivia")=</t>
  </si>
  <si>
    <t>shock qoes("new12","ruminant","Brasil")=</t>
  </si>
  <si>
    <t>swap qoes("new12","ruminant","Brasil")=</t>
  </si>
  <si>
    <t>afeall("new12","ruminant","Brasil")</t>
  </si>
  <si>
    <t>shock qoes("aez3","v_f","Bolivia")=</t>
  </si>
  <si>
    <t>shock qoes("new12","gro","Brasil")=</t>
  </si>
  <si>
    <t>swap qoes("new12","gro","Brasil")=</t>
  </si>
  <si>
    <t>afeall("new12","gro","Brasil")</t>
  </si>
  <si>
    <t>shock qoes("aez3","wht","Bolivia")=</t>
  </si>
  <si>
    <t>shock qoes("new12","ocr","Brasil")=</t>
  </si>
  <si>
    <t>swap qoes("new12","ocr","Brasil")=</t>
  </si>
  <si>
    <t>afeall("new12","ocr","Brasil")</t>
  </si>
  <si>
    <t>shock qoes("new12","osd","Brasil")=</t>
  </si>
  <si>
    <t>swap qoes("new12","osd","Brasil")=</t>
  </si>
  <si>
    <t>afeall("new12","osd","Brasil")</t>
  </si>
  <si>
    <t>shock qoes("aez4","sgr","Bolivia")=</t>
  </si>
  <si>
    <t>shock qoes("new12","pcr","Brasil")=</t>
  </si>
  <si>
    <t>swap qoes("new12","pcr","Brasil")=</t>
  </si>
  <si>
    <t>afeall("new12","pcr","Brasil")</t>
  </si>
  <si>
    <t>shock qoes("aez4","ruminant","Bolivia")=</t>
  </si>
  <si>
    <t>shock qoes("new12","pfb","Brasil")=</t>
  </si>
  <si>
    <t>swap qoes("new12","pfb","Brasil")=</t>
  </si>
  <si>
    <t>afeall("new12","pfb","Brasil")</t>
  </si>
  <si>
    <t>shock qoes("aez4","gro","Bolivia")=</t>
  </si>
  <si>
    <t>shock qoes("new12","v_f","Brasil")=</t>
  </si>
  <si>
    <t>swap qoes("new12","v_f","Brasil")=</t>
  </si>
  <si>
    <t>afeall("new12","v_f","Brasil")</t>
  </si>
  <si>
    <t>shock qoes("aez4","ocr","Bolivia")=</t>
  </si>
  <si>
    <t>shock qoes("new12","wht","Brasil")=</t>
  </si>
  <si>
    <t>swap qoes("new12","wht","Brasil")=</t>
  </si>
  <si>
    <t>afeall("new12","wht","Brasil")</t>
  </si>
  <si>
    <t>shock qoes("aez4","osd","Bolivia")=</t>
  </si>
  <si>
    <t>shock qoes("new6","sgr","Colombia")=</t>
  </si>
  <si>
    <t>swap qoes("new6","sgr","Colombia")=</t>
  </si>
  <si>
    <t>afeall("new6","sgr","Colombia")</t>
  </si>
  <si>
    <t>shock qoes("aez4","pcr","Bolivia")=</t>
  </si>
  <si>
    <t>shock qoes("new6","gro","Colombia")=</t>
  </si>
  <si>
    <t>swap qoes("new6","gro","Colombia")=</t>
  </si>
  <si>
    <t>afeall("new6","gro","Colombia")</t>
  </si>
  <si>
    <t>shock qoes("aez4","pfb","Bolivia")=</t>
  </si>
  <si>
    <t>shock qoes("new6","ocr","Colombia")=</t>
  </si>
  <si>
    <t>swap qoes("new6","ocr","Colombia")=</t>
  </si>
  <si>
    <t>afeall("new6","ocr","Colombia")</t>
  </si>
  <si>
    <t>shock qoes("aez4","v_f","Bolivia")=</t>
  </si>
  <si>
    <t>shock qoes("new6","osd","Colombia")=</t>
  </si>
  <si>
    <t>swap qoes("new6","osd","Colombia")=</t>
  </si>
  <si>
    <t>afeall("new6","osd","Colombia")</t>
  </si>
  <si>
    <t>shock qoes("aez4","wht","Bolivia")=</t>
  </si>
  <si>
    <t>shock qoes("new6","pcr","Colombia")=</t>
  </si>
  <si>
    <t>swap qoes("new6","pcr","Colombia")=</t>
  </si>
  <si>
    <t>afeall("new6","pcr","Colombia")</t>
  </si>
  <si>
    <t>shock qoes("new6","pfb","Colombia")=</t>
  </si>
  <si>
    <t>swap qoes("new6","pfb","Colombia")=</t>
  </si>
  <si>
    <t>afeall("new6","pfb","Colombia")</t>
  </si>
  <si>
    <t>shock qoes("aez5","sgr","Bolivia")=</t>
  </si>
  <si>
    <t>shock qoes("new6","v_f","Colombia")=</t>
  </si>
  <si>
    <t>swap qoes("new6","v_f","Colombia")=</t>
  </si>
  <si>
    <t>afeall("new6","v_f","Colombia")</t>
  </si>
  <si>
    <t>shock qoes("aez5","ruminant","Bolivia")=</t>
  </si>
  <si>
    <t>shock qoes("new6","wht","Colombia")=</t>
  </si>
  <si>
    <t>swap qoes("new6","wht","Colombia")=</t>
  </si>
  <si>
    <t>afeall("new6","wht","Colombia")</t>
  </si>
  <si>
    <t>shock qoes("aez5","gro","Bolivia")=</t>
  </si>
  <si>
    <t>shock qoes("new4","sgr","Colombia")=</t>
  </si>
  <si>
    <t>swap qoes("new4","sgr","Colombia")=</t>
  </si>
  <si>
    <t>afeall("new4","sgr","Colombia")</t>
  </si>
  <si>
    <t>shock qoes("aez5","ocr","Bolivia")=</t>
  </si>
  <si>
    <t>shock qoes("new4","gro","Colombia")=</t>
  </si>
  <si>
    <t>swap qoes("new4","gro","Colombia")=</t>
  </si>
  <si>
    <t>afeall("new4","gro","Colombia")</t>
  </si>
  <si>
    <t>shock qoes("aez5","osd","Bolivia")=</t>
  </si>
  <si>
    <t>shock qoes("new4","ocr","Colombia")=</t>
  </si>
  <si>
    <t>swap qoes("new4","ocr","Colombia")=</t>
  </si>
  <si>
    <t>afeall("new4","ocr","Colombia")</t>
  </si>
  <si>
    <t>shock qoes("aez5","pcr","Bolivia")=</t>
  </si>
  <si>
    <t>shock qoes("new4","osd","Colombia")=</t>
  </si>
  <si>
    <t>swap qoes("new4","osd","Colombia")=</t>
  </si>
  <si>
    <t>afeall("new4","osd","Colombia")</t>
  </si>
  <si>
    <t>shock qoes("aez5","pfb","Bolivia")=</t>
  </si>
  <si>
    <t>shock qoes("new4","pcr","Colombia")=</t>
  </si>
  <si>
    <t>swap qoes("new4","pcr","Colombia")=</t>
  </si>
  <si>
    <t>afeall("new4","pcr","Colombia")</t>
  </si>
  <si>
    <t>shock qoes("aez5","v_f","Bolivia")=</t>
  </si>
  <si>
    <t>shock qoes("new4","pfb","Colombia")=</t>
  </si>
  <si>
    <t>swap qoes("new4","pfb","Colombia")=</t>
  </si>
  <si>
    <t>afeall("new4","pfb","Colombia")</t>
  </si>
  <si>
    <t>shock qoes("aez5","wht","Bolivia")=</t>
  </si>
  <si>
    <t>shock qoes("new4","v_f","Colombia")=</t>
  </si>
  <si>
    <t>swap qoes("new4","v_f","Colombia")=</t>
  </si>
  <si>
    <t>afeall("new4","v_f","Colombia")</t>
  </si>
  <si>
    <t>shock qoes("new5","sgr","Colombia")=</t>
  </si>
  <si>
    <t>swap qoes("new5","sgr","Colombia")=</t>
  </si>
  <si>
    <t>afeall("new5","sgr","Colombia")</t>
  </si>
  <si>
    <t>shock qoes("aez6","sgr","Bolivia")=</t>
  </si>
  <si>
    <t>shock qoes("new5","ruminant","Colombia")=</t>
  </si>
  <si>
    <t>swap qoes("new5","ruminant","Colombia")=</t>
  </si>
  <si>
    <t>afeall("new5","ruminant","Colombia")</t>
  </si>
  <si>
    <t>shock qoes("aez6","ruminant","Bolivia")=</t>
  </si>
  <si>
    <t>shock qoes("new5","gro","Colombia")=</t>
  </si>
  <si>
    <t>swap qoes("new5","gro","Colombia")=</t>
  </si>
  <si>
    <t>afeall("new5","gro","Colombia")</t>
  </si>
  <si>
    <t>shock qoes("aez6","gro","Bolivia")=</t>
  </si>
  <si>
    <t>shock qoes("new5","ocr","Colombia")=</t>
  </si>
  <si>
    <t>swap qoes("new5","ocr","Colombia")=</t>
  </si>
  <si>
    <t>afeall("new5","ocr","Colombia")</t>
  </si>
  <si>
    <t>shock qoes("aez6","ocr","Bolivia")=</t>
  </si>
  <si>
    <t>shock qoes("new5","osd","Colombia")=</t>
  </si>
  <si>
    <t>swap qoes("new5","osd","Colombia")=</t>
  </si>
  <si>
    <t>afeall("new5","osd","Colombia")</t>
  </si>
  <si>
    <t>shock qoes("aez6","osd","Bolivia")=</t>
  </si>
  <si>
    <t>shock qoes("new5","pcr","Colombia")=</t>
  </si>
  <si>
    <t>swap qoes("new5","pcr","Colombia")=</t>
  </si>
  <si>
    <t>afeall("new5","pcr","Colombia")</t>
  </si>
  <si>
    <t>shock qoes("aez6","pcr","Bolivia")=</t>
  </si>
  <si>
    <t>shock qoes("new5","pfb","Colombia")=</t>
  </si>
  <si>
    <t>swap qoes("new5","pfb","Colombia")=</t>
  </si>
  <si>
    <t>afeall("new5","pfb","Colombia")</t>
  </si>
  <si>
    <t>shock qoes("aez6","pfb","Bolivia")=</t>
  </si>
  <si>
    <t>shock qoes("new5","v_f","Colombia")=</t>
  </si>
  <si>
    <t>swap qoes("new5","v_f","Colombia")=</t>
  </si>
  <si>
    <t>afeall("new5","v_f","Colombia")</t>
  </si>
  <si>
    <t>shock qoes("aez6","v_f","Bolivia")=</t>
  </si>
  <si>
    <t>shock qoes("new5","wht","Colombia")=</t>
  </si>
  <si>
    <t>swap qoes("new5","wht","Colombia")=</t>
  </si>
  <si>
    <t>afeall("new5","wht","Colombia")</t>
  </si>
  <si>
    <t>shock qoes("aez6","wht","Bolivia")=</t>
  </si>
  <si>
    <t>shock qoes("new4","sgr","Ghana")=</t>
  </si>
  <si>
    <t>swap qoes("new4","sgr","Ghana")=</t>
  </si>
  <si>
    <t>afeall("new4","sgr","Ghana")</t>
  </si>
  <si>
    <t>shock qoes("new4","gro","Ghana")=</t>
  </si>
  <si>
    <t>swap qoes("new4","gro","Ghana")=</t>
  </si>
  <si>
    <t>afeall("new4","gro","Ghana")</t>
  </si>
  <si>
    <t>shock qoes("aez3","sgr","Brasil")=</t>
  </si>
  <si>
    <t>shock qoes("new4","ocr","Ghana")=</t>
  </si>
  <si>
    <t>swap qoes("new4","ocr","Ghana")=</t>
  </si>
  <si>
    <t>afeall("new4","ocr","Ghana")</t>
  </si>
  <si>
    <t>shock qoes("aez3","ruminant","Brasil")=</t>
  </si>
  <si>
    <t>shock qoes("new4","osd","Ghana")=</t>
  </si>
  <si>
    <t>swap qoes("new4","osd","Ghana")=</t>
  </si>
  <si>
    <t>afeall("new4","osd","Ghana")</t>
  </si>
  <si>
    <t>shock qoes("aez3","gro","Brasil")=</t>
  </si>
  <si>
    <t>shock qoes("new4","pcr","Ghana")=</t>
  </si>
  <si>
    <t>swap qoes("new4","pcr","Ghana")=</t>
  </si>
  <si>
    <t>afeall("new4","pcr","Ghana")</t>
  </si>
  <si>
    <t>shock qoes("aez3","ocr","Brasil")=</t>
  </si>
  <si>
    <t>shock qoes("new4","pfb","Ghana")=</t>
  </si>
  <si>
    <t>swap qoes("new4","pfb","Ghana")=</t>
  </si>
  <si>
    <t>afeall("new4","pfb","Ghana")</t>
  </si>
  <si>
    <t>shock qoes("aez3","osd","Brasil")=</t>
  </si>
  <si>
    <t>shock qoes("new4","v_f","Ghana")=</t>
  </si>
  <si>
    <t>swap qoes("new4","v_f","Ghana")=</t>
  </si>
  <si>
    <t>afeall("new4","v_f","Ghana")</t>
  </si>
  <si>
    <t>shock qoes("aez3","pcr","Brasil")=</t>
  </si>
  <si>
    <t>shock qoes("new5","sgr","Ghana")=</t>
  </si>
  <si>
    <t>swap qoes("new5","sgr","Ghana")=</t>
  </si>
  <si>
    <t>afeall("new5","sgr","Ghana")</t>
  </si>
  <si>
    <t>shock qoes("aez3","pfb","Brasil")=</t>
  </si>
  <si>
    <t>shock qoes("new5","ruminant","Ghana")=</t>
  </si>
  <si>
    <t>swap qoes("new5","ruminant","Ghana")=</t>
  </si>
  <si>
    <t>afeall("new5","ruminant","Ghana")</t>
  </si>
  <si>
    <t>shock qoes("aez3","v_f","Brasil")=</t>
  </si>
  <si>
    <t>shock qoes("new5","gro","Ghana")=</t>
  </si>
  <si>
    <t>swap qoes("new5","gro","Ghana")=</t>
  </si>
  <si>
    <t>afeall("new5","gro","Ghana")</t>
  </si>
  <si>
    <t>shock qoes("aez3","wht","Brasil")=</t>
  </si>
  <si>
    <t>shock qoes("new5","ocr","Ghana")=</t>
  </si>
  <si>
    <t>swap qoes("new5","ocr","Ghana")=</t>
  </si>
  <si>
    <t>afeall("new5","ocr","Ghana")</t>
  </si>
  <si>
    <t>shock qoes("new5","osd","Ghana")=</t>
  </si>
  <si>
    <t>swap qoes("new5","osd","Ghana")=</t>
  </si>
  <si>
    <t>afeall("new5","osd","Ghana")</t>
  </si>
  <si>
    <t>shock qoes("aez4","sgr","Brasil")=</t>
  </si>
  <si>
    <t>shock qoes("new5","pcr","Ghana")=</t>
  </si>
  <si>
    <t>swap qoes("new5","pcr","Ghana")=</t>
  </si>
  <si>
    <t>afeall("new5","pcr","Ghana")</t>
  </si>
  <si>
    <t>shock qoes("aez4","ruminant","Brasil")=</t>
  </si>
  <si>
    <t>shock qoes("new5","pfb","Ghana")=</t>
  </si>
  <si>
    <t>swap qoes("new5","pfb","Ghana")=</t>
  </si>
  <si>
    <t>afeall("new5","pfb","Ghana")</t>
  </si>
  <si>
    <t>shock qoes("aez4","gro","Brasil")=</t>
  </si>
  <si>
    <t>shock qoes("new5","v_f","Ghana")=</t>
  </si>
  <si>
    <t>swap qoes("new5","v_f","Ghana")=</t>
  </si>
  <si>
    <t>afeall("new5","v_f","Ghana")</t>
  </si>
  <si>
    <t>shock qoes("aez4","ocr","Brasil")=</t>
  </si>
  <si>
    <t>shock qoes("new6","sgr","Ghana")=</t>
  </si>
  <si>
    <t>swap qoes("new6","sgr","Ghana")=</t>
  </si>
  <si>
    <t>afeall("new6","sgr","Ghana")</t>
  </si>
  <si>
    <t>shock qoes("aez4","osd","Brasil")=</t>
  </si>
  <si>
    <t>shock qoes("new6","gro","Ghana")=</t>
  </si>
  <si>
    <t>swap qoes("new6","gro","Ghana")=</t>
  </si>
  <si>
    <t>afeall("new6","gro","Ghana")</t>
  </si>
  <si>
    <t>shock qoes("aez4","pcr","Brasil")=</t>
  </si>
  <si>
    <t>shock qoes("new6","ocr","Ghana")=</t>
  </si>
  <si>
    <t>swap qoes("new6","ocr","Ghana")=</t>
  </si>
  <si>
    <t>afeall("new6","ocr","Ghana")</t>
  </si>
  <si>
    <t>shock qoes("aez4","pfb","Brasil")=</t>
  </si>
  <si>
    <t>shock qoes("new6","osd","Ghana")=</t>
  </si>
  <si>
    <t>swap qoes("new6","osd","Ghana")=</t>
  </si>
  <si>
    <t>afeall("new6","osd","Ghana")</t>
  </si>
  <si>
    <t>shock qoes("aez4","v_f","Brasil")=</t>
  </si>
  <si>
    <t>shock qoes("new6","pcr","Ghana")=</t>
  </si>
  <si>
    <t>swap qoes("new6","pcr","Ghana")=</t>
  </si>
  <si>
    <t>afeall("new6","pcr","Ghana")</t>
  </si>
  <si>
    <t>shock qoes("aez4","wht","Brasil")=</t>
  </si>
  <si>
    <t>shock qoes("new6","pfb","Ghana")=</t>
  </si>
  <si>
    <t>swap qoes("new6","pfb","Ghana")=</t>
  </si>
  <si>
    <t>afeall("new6","pfb","Ghana")</t>
  </si>
  <si>
    <t>shock qoes("new6","v_f","Ghana")=</t>
  </si>
  <si>
    <t>swap qoes("new6","v_f","Ghana")=</t>
  </si>
  <si>
    <t>afeall("new6","v_f","Ghana")</t>
  </si>
  <si>
    <t>shock qoes("aez5","sgr","Brasil")=</t>
  </si>
  <si>
    <t>shock qoes("new4","sgr","Indonesia")=</t>
  </si>
  <si>
    <t>swap qoes("new4","sgr","Indonesia")=</t>
  </si>
  <si>
    <t>afeall("new4","sgr","Indonesia")</t>
  </si>
  <si>
    <t>shock qoes("aez5","ruminant","Brasil")=</t>
  </si>
  <si>
    <t>shock qoes("new4","gro","Indonesia")=</t>
  </si>
  <si>
    <t>swap qoes("new4","gro","Indonesia")=</t>
  </si>
  <si>
    <t>afeall("new4","gro","Indonesia")</t>
  </si>
  <si>
    <t>shock qoes("aez5","gro","Brasil")=</t>
  </si>
  <si>
    <t>shock qoes("new4","ocr","Indonesia")=</t>
  </si>
  <si>
    <t>swap qoes("new4","ocr","Indonesia")=</t>
  </si>
  <si>
    <t>afeall("new4","ocr","Indonesia")</t>
  </si>
  <si>
    <t>shock qoes("aez5","ocr","Brasil")=</t>
  </si>
  <si>
    <t>shock qoes("new4","osd","Indonesia")=</t>
  </si>
  <si>
    <t>swap qoes("new4","osd","Indonesia")=</t>
  </si>
  <si>
    <t>afeall("new4","osd","Indonesia")</t>
  </si>
  <si>
    <t>shock qoes("aez5","osd","Brasil")=</t>
  </si>
  <si>
    <t>shock qoes("new4","pcr","Indonesia")=</t>
  </si>
  <si>
    <t>swap qoes("new4","pcr","Indonesia")=</t>
  </si>
  <si>
    <t>afeall("new4","pcr","Indonesia")</t>
  </si>
  <si>
    <t>shock qoes("aez5","pcr","Brasil")=</t>
  </si>
  <si>
    <t>shock qoes("new4","pfb","Indonesia")=</t>
  </si>
  <si>
    <t>swap qoes("new4","pfb","Indonesia")=</t>
  </si>
  <si>
    <t>afeall("new4","pfb","Indonesia")</t>
  </si>
  <si>
    <t>shock qoes("aez5","pfb","Brasil")=</t>
  </si>
  <si>
    <t>shock qoes("new4","v_f","Indonesia")=</t>
  </si>
  <si>
    <t>swap qoes("new4","v_f","Indonesia")=</t>
  </si>
  <si>
    <t>afeall("new4","v_f","Indonesia")</t>
  </si>
  <si>
    <t>shock qoes("aez5","v_f","Brasil")=</t>
  </si>
  <si>
    <t>shock qoes("new5","sgr","Indonesia")=</t>
  </si>
  <si>
    <t>swap qoes("new5","sgr","Indonesia")=</t>
  </si>
  <si>
    <t>afeall("new5","sgr","Indonesia")</t>
  </si>
  <si>
    <t>shock qoes("aez5","wht","Brasil")=</t>
  </si>
  <si>
    <t>shock qoes("new5","ruminant","Indonesia")=</t>
  </si>
  <si>
    <t>swap qoes("new5","ruminant","Indonesia")=</t>
  </si>
  <si>
    <t>afeall("new5","ruminant","Indonesia")</t>
  </si>
  <si>
    <t>shock qoes("new5","gro","Indonesia")=</t>
  </si>
  <si>
    <t>swap qoes("new5","gro","Indonesia")=</t>
  </si>
  <si>
    <t>afeall("new5","gro","Indonesia")</t>
  </si>
  <si>
    <t>shock qoes("aez6","sgr","Brasil")=</t>
  </si>
  <si>
    <t>shock qoes("new5","ocr","Indonesia")=</t>
  </si>
  <si>
    <t>swap qoes("new5","ocr","Indonesia")=</t>
  </si>
  <si>
    <t>afeall("new5","ocr","Indonesia")</t>
  </si>
  <si>
    <t>shock qoes("aez6","ruminant","Brasil")=</t>
  </si>
  <si>
    <t>shock qoes("new5","osd","Indonesia")=</t>
  </si>
  <si>
    <t>swap qoes("new5","osd","Indonesia")=</t>
  </si>
  <si>
    <t>afeall("new5","osd","Indonesia")</t>
  </si>
  <si>
    <t>shock qoes("aez6","gro","Brasil")=</t>
  </si>
  <si>
    <t>shock qoes("new5","pcr","Indonesia")=</t>
  </si>
  <si>
    <t>swap qoes("new5","pcr","Indonesia")=</t>
  </si>
  <si>
    <t>afeall("new5","pcr","Indonesia")</t>
  </si>
  <si>
    <t>shock qoes("aez6","ocr","Brasil")=</t>
  </si>
  <si>
    <t>shock qoes("new5","pfb","Indonesia")=</t>
  </si>
  <si>
    <t>swap qoes("new5","pfb","Indonesia")=</t>
  </si>
  <si>
    <t>afeall("new5","pfb","Indonesia")</t>
  </si>
  <si>
    <t>shock qoes("aez6","osd","Brasil")=</t>
  </si>
  <si>
    <t>shock qoes("new5","v_f","Indonesia")=</t>
  </si>
  <si>
    <t>swap qoes("new5","v_f","Indonesia")=</t>
  </si>
  <si>
    <t>afeall("new5","v_f","Indonesia")</t>
  </si>
  <si>
    <t>shock qoes("aez6","pcr","Brasil")=</t>
  </si>
  <si>
    <t>shock qoes("new6","sgr","Indonesia")=</t>
  </si>
  <si>
    <t>swap qoes("new6","sgr","Indonesia")=</t>
  </si>
  <si>
    <t>afeall("new6","sgr","Indonesia")</t>
  </si>
  <si>
    <t>shock qoes("aez6","pfb","Brasil")=</t>
  </si>
  <si>
    <t>shock qoes("new6","gro","Indonesia")=</t>
  </si>
  <si>
    <t>swap qoes("new6","gro","Indonesia")=</t>
  </si>
  <si>
    <t>afeall("new6","gro","Indonesia")</t>
  </si>
  <si>
    <t>shock qoes("aez6","v_f","Brasil")=</t>
  </si>
  <si>
    <t>shock qoes("new6","ocr","Indonesia")=</t>
  </si>
  <si>
    <t>swap qoes("new6","ocr","Indonesia")=</t>
  </si>
  <si>
    <t>afeall("new6","ocr","Indonesia")</t>
  </si>
  <si>
    <t>shock qoes("aez6","wht","Brasil")=</t>
  </si>
  <si>
    <t>shock qoes("new6","osd","Indonesia")=</t>
  </si>
  <si>
    <t>swap qoes("new6","osd","Indonesia")=</t>
  </si>
  <si>
    <t>afeall("new6","osd","Indonesia")</t>
  </si>
  <si>
    <t>shock qoes("new6","pcr","Indonesia")=</t>
  </si>
  <si>
    <t>swap qoes("new6","pcr","Indonesia")=</t>
  </si>
  <si>
    <t>afeall("new6","pcr","Indonesia")</t>
  </si>
  <si>
    <t>shock qoes("aez12","sgr","Brasil")=</t>
  </si>
  <si>
    <t>shock qoes("new6","pfb","Indonesia")=</t>
  </si>
  <si>
    <t>swap qoes("new6","pfb","Indonesia")=</t>
  </si>
  <si>
    <t>afeall("new6","pfb","Indonesia")</t>
  </si>
  <si>
    <t>shock qoes("aez12","ruminant","Brasil")=</t>
  </si>
  <si>
    <t>shock qoes("new6","v_f","Indonesia")=</t>
  </si>
  <si>
    <t>swap qoes("new6","v_f","Indonesia")=</t>
  </si>
  <si>
    <t>afeall("new6","v_f","Indonesia")</t>
  </si>
  <si>
    <t>shock qoes("aez12","gro","Brasil")=</t>
  </si>
  <si>
    <t>shock qoes("new4","sgr","IvoryCoast")=</t>
  </si>
  <si>
    <t>swap qoes("new4","sgr","IvoryCoast")=</t>
  </si>
  <si>
    <t>afeall("new4","sgr","IvoryCoast")</t>
  </si>
  <si>
    <t>shock qoes("aez12","ocr","Brasil")=</t>
  </si>
  <si>
    <t>shock qoes("new4","gro","IvoryCoast")=</t>
  </si>
  <si>
    <t>swap qoes("new4","gro","IvoryCoast")=</t>
  </si>
  <si>
    <t>afeall("new4","gro","IvoryCoast")</t>
  </si>
  <si>
    <t>shock qoes("aez12","osd","Brasil")=</t>
  </si>
  <si>
    <t>shock qoes("new4","ocr","IvoryCoast")=</t>
  </si>
  <si>
    <t>swap qoes("new4","ocr","IvoryCoast")=</t>
  </si>
  <si>
    <t>afeall("new4","ocr","IvoryCoast")</t>
  </si>
  <si>
    <t>shock qoes("aez12","pcr","Brasil")=</t>
  </si>
  <si>
    <t>shock qoes("new4","osd","IvoryCoast")=</t>
  </si>
  <si>
    <t>swap qoes("new4","osd","IvoryCoast")=</t>
  </si>
  <si>
    <t>afeall("new4","osd","IvoryCoast")</t>
  </si>
  <si>
    <t>shock qoes("aez12","pfb","Brasil")=</t>
  </si>
  <si>
    <t>shock qoes("new4","pcr","IvoryCoast")=</t>
  </si>
  <si>
    <t>swap qoes("new4","pcr","IvoryCoast")=</t>
  </si>
  <si>
    <t>afeall("new4","pcr","IvoryCoast")</t>
  </si>
  <si>
    <t>shock qoes("aez12","v_f","Brasil")=</t>
  </si>
  <si>
    <t>shock qoes("new4","pfb","IvoryCoast")=</t>
  </si>
  <si>
    <t>swap qoes("new4","pfb","IvoryCoast")=</t>
  </si>
  <si>
    <t>afeall("new4","pfb","IvoryCoast")</t>
  </si>
  <si>
    <t>shock qoes("aez12","wht","Brasil")=</t>
  </si>
  <si>
    <t>shock qoes("new4","v_f","IvoryCoast")=</t>
  </si>
  <si>
    <t>swap qoes("new4","v_f","IvoryCoast")=</t>
  </si>
  <si>
    <t>afeall("new4","v_f","IvoryCoast")</t>
  </si>
  <si>
    <t>shock qoes("new5","sgr","IvoryCoast")=</t>
  </si>
  <si>
    <t>swap qoes("new5","sgr","IvoryCoast")=</t>
  </si>
  <si>
    <t>afeall("new5","sgr","IvoryCoast")</t>
  </si>
  <si>
    <t>shock qoes("aez6","sgr","Colombia")=</t>
  </si>
  <si>
    <t>shock qoes("new5","ruminant","IvoryCoast")=</t>
  </si>
  <si>
    <t>swap qoes("new5","ruminant","IvoryCoast")=</t>
  </si>
  <si>
    <t>afeall("new5","ruminant","IvoryCoast")</t>
  </si>
  <si>
    <t>shock qoes("aez6","ruminant","Colombia")=</t>
  </si>
  <si>
    <t>shock qoes("new5","gro","IvoryCoast")=</t>
  </si>
  <si>
    <t>swap qoes("new5","gro","IvoryCoast")=</t>
  </si>
  <si>
    <t>afeall("new5","gro","IvoryCoast")</t>
  </si>
  <si>
    <t>shock qoes("aez6","gro","Colombia")=</t>
  </si>
  <si>
    <t>shock qoes("new5","ocr","IvoryCoast")=</t>
  </si>
  <si>
    <t>swap qoes("new5","ocr","IvoryCoast")=</t>
  </si>
  <si>
    <t>afeall("new5","ocr","IvoryCoast")</t>
  </si>
  <si>
    <t>shock qoes("aez6","ocr","Colombia")=</t>
  </si>
  <si>
    <t>shock qoes("new5","osd","IvoryCoast")=</t>
  </si>
  <si>
    <t>swap qoes("new5","osd","IvoryCoast")=</t>
  </si>
  <si>
    <t>afeall("new5","osd","IvoryCoast")</t>
  </si>
  <si>
    <t>shock qoes("aez6","osd","Colombia")=</t>
  </si>
  <si>
    <t>shock qoes("new5","pcr","IvoryCoast")=</t>
  </si>
  <si>
    <t>swap qoes("new5","pcr","IvoryCoast")=</t>
  </si>
  <si>
    <t>afeall("new5","pcr","IvoryCoast")</t>
  </si>
  <si>
    <t>shock qoes("aez6","pcr","Colombia")=</t>
  </si>
  <si>
    <t>shock qoes("new5","pfb","IvoryCoast")=</t>
  </si>
  <si>
    <t>swap qoes("new5","pfb","IvoryCoast")=</t>
  </si>
  <si>
    <t>afeall("new5","pfb","IvoryCoast")</t>
  </si>
  <si>
    <t>shock qoes("aez6","pfb","Colombia")=</t>
  </si>
  <si>
    <t>shock qoes("new5","v_f","IvoryCoast")=</t>
  </si>
  <si>
    <t>swap qoes("new5","v_f","IvoryCoast")=</t>
  </si>
  <si>
    <t>afeall("new5","v_f","IvoryCoast")</t>
  </si>
  <si>
    <t>shock qoes("aez6","v_f","Colombia")=</t>
  </si>
  <si>
    <t>shock qoes("new6","sgr","IvoryCoast")=</t>
  </si>
  <si>
    <t>swap qoes("new6","sgr","IvoryCoast")=</t>
  </si>
  <si>
    <t>afeall("new6","sgr","IvoryCoast")</t>
  </si>
  <si>
    <t>shock qoes("aez6","wht","Colombia")=</t>
  </si>
  <si>
    <t>shock qoes("new6","ruminant","IvoryCoast")=</t>
  </si>
  <si>
    <t>swap qoes("new6","ruminant","IvoryCoast")=</t>
  </si>
  <si>
    <t>afeall("new6","ruminant","IvoryCoast")</t>
  </si>
  <si>
    <t>shock qoes("new6","gro","IvoryCoast")=</t>
  </si>
  <si>
    <t>swap qoes("new6","gro","IvoryCoast")=</t>
  </si>
  <si>
    <t>afeall("new6","gro","IvoryCoast")</t>
  </si>
  <si>
    <t>shock qoes("aez4","sgr","Colombia")=</t>
  </si>
  <si>
    <t>shock qoes("new6","ocr","IvoryCoast")=</t>
  </si>
  <si>
    <t>swap qoes("new6","ocr","IvoryCoast")=</t>
  </si>
  <si>
    <t>afeall("new6","ocr","IvoryCoast")</t>
  </si>
  <si>
    <t>shock qoes("aez4","ruminant","Colombia")=</t>
  </si>
  <si>
    <t>shock qoes("new6","osd","IvoryCoast")=</t>
  </si>
  <si>
    <t>swap qoes("new6","osd","IvoryCoast")=</t>
  </si>
  <si>
    <t>afeall("new6","osd","IvoryCoast")</t>
  </si>
  <si>
    <t>shock qoes("aez4","gro","Colombia")=</t>
  </si>
  <si>
    <t>shock qoes("new6","pcr","IvoryCoast")=</t>
  </si>
  <si>
    <t>swap qoes("new6","pcr","IvoryCoast")=</t>
  </si>
  <si>
    <t>afeall("new6","pcr","IvoryCoast")</t>
  </si>
  <si>
    <t>shock qoes("aez4","ocr","Colombia")=</t>
  </si>
  <si>
    <t>shock qoes("new6","pfb","IvoryCoast")=</t>
  </si>
  <si>
    <t>swap qoes("new6","pfb","IvoryCoast")=</t>
  </si>
  <si>
    <t>afeall("new6","pfb","IvoryCoast")</t>
  </si>
  <si>
    <t>shock qoes("aez4","osd","Colombia")=</t>
  </si>
  <si>
    <t>shock qoes("new6","v_f","IvoryCoast")=</t>
  </si>
  <si>
    <t>swap qoes("new6","v_f","IvoryCoast")=</t>
  </si>
  <si>
    <t>afeall("new6","v_f","IvoryCoast")</t>
  </si>
  <si>
    <t>shock qoes("aez4","pcr","Colombia")=</t>
  </si>
  <si>
    <t>shock qoes("new2","sgr","Malasya")=</t>
  </si>
  <si>
    <t>swap qoes("new2","sgr","Malasya")=</t>
  </si>
  <si>
    <t>afeall("new2","sgr","Malasya")</t>
  </si>
  <si>
    <t>shock qoes("aez4","pfb","Colombia")=</t>
  </si>
  <si>
    <t>shock qoes("new2","gro","Malasya")=</t>
  </si>
  <si>
    <t>swap qoes("new2","gro","Malasya")=</t>
  </si>
  <si>
    <t>afeall("new2","gro","Malasya")</t>
  </si>
  <si>
    <t>shock qoes("aez4","v_f","Colombia")=</t>
  </si>
  <si>
    <t>shock qoes("new2","ocr","Malasya")=</t>
  </si>
  <si>
    <t>swap qoes("new2","ocr","Malasya")=</t>
  </si>
  <si>
    <t>afeall("new2","ocr","Malasya")</t>
  </si>
  <si>
    <t>shock qoes("aez4","wht","Colombia")=</t>
  </si>
  <si>
    <t>shock qoes("new2","osd","Malasya")=</t>
  </si>
  <si>
    <t>swap qoes("new2","osd","Malasya")=</t>
  </si>
  <si>
    <t>afeall("new2","osd","Malasya")</t>
  </si>
  <si>
    <t>shock qoes("new2","pcr","Malasya")=</t>
  </si>
  <si>
    <t>swap qoes("new2","pcr","Malasya")=</t>
  </si>
  <si>
    <t>afeall("new2","pcr","Malasya")</t>
  </si>
  <si>
    <t>shock qoes("aez5","sgr","Colombia")=</t>
  </si>
  <si>
    <t>shock qoes("new2","pfb","Malasya")=</t>
  </si>
  <si>
    <t>swap qoes("new2","pfb","Malasya")=</t>
  </si>
  <si>
    <t>afeall("new2","pfb","Malasya")</t>
  </si>
  <si>
    <t>shock qoes("aez5","ruminant","Colombia")=</t>
  </si>
  <si>
    <t>shock qoes("new2","v_f","Malasya")=</t>
  </si>
  <si>
    <t>swap qoes("new2","v_f","Malasya")=</t>
  </si>
  <si>
    <t>afeall("new2","v_f","Malasya")</t>
  </si>
  <si>
    <t>shock qoes("aez5","gro","Colombia")=</t>
  </si>
  <si>
    <t>shock qoes("new12","sgr","Paraguay")=</t>
  </si>
  <si>
    <t>swap qoes("new12","sgr","Paraguay")=</t>
  </si>
  <si>
    <t>afeall("new12","sgr","Paraguay")</t>
  </si>
  <si>
    <t>shock qoes("aez5","ocr","Colombia")=</t>
  </si>
  <si>
    <t>shock qoes("new12","gro","Paraguay")=</t>
  </si>
  <si>
    <t>swap qoes("new12","gro","Paraguay")=</t>
  </si>
  <si>
    <t>afeall("new12","gro","Paraguay")</t>
  </si>
  <si>
    <t>shock qoes("aez5","osd","Colombia")=</t>
  </si>
  <si>
    <t>shock qoes("new12","ocr","Paraguay")=</t>
  </si>
  <si>
    <t>swap qoes("new12","ocr","Paraguay")=</t>
  </si>
  <si>
    <t>afeall("new12","ocr","Paraguay")</t>
  </si>
  <si>
    <t>shock qoes("aez5","pcr","Colombia")=</t>
  </si>
  <si>
    <t>shock qoes("new12","osd","Paraguay")=</t>
  </si>
  <si>
    <t>swap qoes("new12","osd","Paraguay")=</t>
  </si>
  <si>
    <t>afeall("new12","osd","Paraguay")</t>
  </si>
  <si>
    <t>shock qoes("aez5","pfb","Colombia")=</t>
  </si>
  <si>
    <t>shock qoes("new12","pcr","Paraguay")=</t>
  </si>
  <si>
    <t>swap qoes("new12","pcr","Paraguay")=</t>
  </si>
  <si>
    <t>afeall("new12","pcr","Paraguay")</t>
  </si>
  <si>
    <t>shock qoes("aez5","v_f","Colombia")=</t>
  </si>
  <si>
    <t>shock qoes("new12","pfb","Paraguay")=</t>
  </si>
  <si>
    <t>swap qoes("new12","pfb","Paraguay")=</t>
  </si>
  <si>
    <t>afeall("new12","pfb","Paraguay")</t>
  </si>
  <si>
    <t>shock qoes("aez5","wht","Colombia")=</t>
  </si>
  <si>
    <t>shock qoes("new12","v_f","Paraguay")=</t>
  </si>
  <si>
    <t>swap qoes("new12","v_f","Paraguay")=</t>
  </si>
  <si>
    <t>afeall("new12","v_f","Paraguay")</t>
  </si>
  <si>
    <t>shock qoes("new12","wht","Paraguay")=</t>
  </si>
  <si>
    <t>swap qoes("new12","wht","Paraguay")=</t>
  </si>
  <si>
    <t>afeall("new12","wht","Paraguay")</t>
  </si>
  <si>
    <t>shock qoes("aez4","sgr","Ghana")=</t>
  </si>
  <si>
    <t>shock qoes("new3","sgr","Paraguay")=</t>
  </si>
  <si>
    <t>swap qoes("new3","sgr","Paraguay")=</t>
  </si>
  <si>
    <t>afeall("new3","sgr","Paraguay")</t>
  </si>
  <si>
    <t>shock qoes("aez4","ruminant","Ghana")=</t>
  </si>
  <si>
    <t>shock qoes("new3","gro","Paraguay")=</t>
  </si>
  <si>
    <t>swap qoes("new3","gro","Paraguay")=</t>
  </si>
  <si>
    <t>afeall("new3","gro","Paraguay")</t>
  </si>
  <si>
    <t>shock qoes("aez4","gro","Ghana")=</t>
  </si>
  <si>
    <t>shock qoes("new3","ocr","Paraguay")=</t>
  </si>
  <si>
    <t>swap qoes("new3","ocr","Paraguay")=</t>
  </si>
  <si>
    <t>afeall("new3","ocr","Paraguay")</t>
  </si>
  <si>
    <t>shock qoes("aez4","ocr","Ghana")=</t>
  </si>
  <si>
    <t>shock qoes("new3","osd","Paraguay")=</t>
  </si>
  <si>
    <t>swap qoes("new3","osd","Paraguay")=</t>
  </si>
  <si>
    <t>afeall("new3","osd","Paraguay")</t>
  </si>
  <si>
    <t>shock qoes("aez4","osd","Ghana")=</t>
  </si>
  <si>
    <t>shock qoes("new3","pcr","Paraguay")=</t>
  </si>
  <si>
    <t>swap qoes("new3","pcr","Paraguay")=</t>
  </si>
  <si>
    <t>afeall("new3","pcr","Paraguay")</t>
  </si>
  <si>
    <t>shock qoes("aez4","pcr","Ghana")=</t>
  </si>
  <si>
    <t>shock qoes("new3","pfb","Paraguay")=</t>
  </si>
  <si>
    <t>swap qoes("new3","pfb","Paraguay")=</t>
  </si>
  <si>
    <t>afeall("new3","pfb","Paraguay")</t>
  </si>
  <si>
    <t>shock qoes("aez4","pfb","Ghana")=</t>
  </si>
  <si>
    <t>shock qoes("new3","v_f","Paraguay")=</t>
  </si>
  <si>
    <t>swap qoes("new3","v_f","Paraguay")=</t>
  </si>
  <si>
    <t>afeall("new3","v_f","Paraguay")</t>
  </si>
  <si>
    <t>shock qoes("aez4","v_f","Ghana")=</t>
  </si>
  <si>
    <t>shock qoes("new3","wht","Paraguay")=</t>
  </si>
  <si>
    <t>swap qoes("new3","wht","Paraguay")=</t>
  </si>
  <si>
    <t>afeall("new3","wht","Paraguay")</t>
  </si>
  <si>
    <t>shock qoes("aez4","wht","Ghana")=</t>
  </si>
  <si>
    <t>shock qoes("new4","sgr","Paraguay")=</t>
  </si>
  <si>
    <t>swap qoes("new4","sgr","Paraguay")=</t>
  </si>
  <si>
    <t>afeall("new4","sgr","Paraguay")</t>
  </si>
  <si>
    <t>shock qoes("new4","gro","Paraguay")=</t>
  </si>
  <si>
    <t>swap qoes("new4","gro","Paraguay")=</t>
  </si>
  <si>
    <t>afeall("new4","gro","Paraguay")</t>
  </si>
  <si>
    <t>shock qoes("aez5","sgr","Ghana")=</t>
  </si>
  <si>
    <t>shock qoes("new4","ocr","Paraguay")=</t>
  </si>
  <si>
    <t>swap qoes("new4","ocr","Paraguay")=</t>
  </si>
  <si>
    <t>afeall("new4","ocr","Paraguay")</t>
  </si>
  <si>
    <t>shock qoes("aez5","ruminant","Ghana")=</t>
  </si>
  <si>
    <t>shock qoes("new4","osd","Paraguay")=</t>
  </si>
  <si>
    <t>swap qoes("new4","osd","Paraguay")=</t>
  </si>
  <si>
    <t>afeall("new4","osd","Paraguay")</t>
  </si>
  <si>
    <t>shock qoes("aez5","gro","Ghana")=</t>
  </si>
  <si>
    <t>shock qoes("new4","pcr","Paraguay")=</t>
  </si>
  <si>
    <t>swap qoes("new4","pcr","Paraguay")=</t>
  </si>
  <si>
    <t>afeall("new4","pcr","Paraguay")</t>
  </si>
  <si>
    <t>shock qoes("aez5","ocr","Ghana")=</t>
  </si>
  <si>
    <t>shock qoes("new4","pfb","Paraguay")=</t>
  </si>
  <si>
    <t>swap qoes("new4","pfb","Paraguay")=</t>
  </si>
  <si>
    <t>afeall("new4","pfb","Paraguay")</t>
  </si>
  <si>
    <t>shock qoes("aez5","osd","Ghana")=</t>
  </si>
  <si>
    <t>shock qoes("new4","v_f","Paraguay")=</t>
  </si>
  <si>
    <t>swap qoes("new4","v_f","Paraguay")=</t>
  </si>
  <si>
    <t>afeall("new4","v_f","Paraguay")</t>
  </si>
  <si>
    <t>shock qoes("aez5","pcr","Ghana")=</t>
  </si>
  <si>
    <t>shock qoes("new4","wht","Paraguay")=</t>
  </si>
  <si>
    <t>swap qoes("new4","wht","Paraguay")=</t>
  </si>
  <si>
    <t>afeall("new4","wht","Paraguay")</t>
  </si>
  <si>
    <t>shock qoes("aez5","pfb","Ghana")=</t>
  </si>
  <si>
    <t>shock qoes("new5","sgr","Paraguay")=</t>
  </si>
  <si>
    <t>swap qoes("new5","sgr","Paraguay")=</t>
  </si>
  <si>
    <t>afeall("new5","sgr","Paraguay")</t>
  </si>
  <si>
    <t>shock qoes("aez5","v_f","Ghana")=</t>
  </si>
  <si>
    <t>shock qoes("new5","gro","Paraguay")=</t>
  </si>
  <si>
    <t>swap qoes("new5","gro","Paraguay")=</t>
  </si>
  <si>
    <t>afeall("new5","gro","Paraguay")</t>
  </si>
  <si>
    <t>shock qoes("aez5","wht","Ghana")=</t>
  </si>
  <si>
    <t>shock qoes("new5","ocr","Paraguay")=</t>
  </si>
  <si>
    <t>swap qoes("new5","ocr","Paraguay")=</t>
  </si>
  <si>
    <t>afeall("new5","ocr","Paraguay")</t>
  </si>
  <si>
    <t>shock qoes("new5","osd","Paraguay")=</t>
  </si>
  <si>
    <t>swap qoes("new5","osd","Paraguay")=</t>
  </si>
  <si>
    <t>afeall("new5","osd","Paraguay")</t>
  </si>
  <si>
    <t>shock qoes("aez6","sgr","Ghana")=</t>
  </si>
  <si>
    <t>shock qoes("new5","pcr","Paraguay")=</t>
  </si>
  <si>
    <t>swap qoes("new5","pcr","Paraguay")=</t>
  </si>
  <si>
    <t>afeall("new5","pcr","Paraguay")</t>
  </si>
  <si>
    <t>shock qoes("aez6","ruminant","Ghana")=</t>
  </si>
  <si>
    <t>shock qoes("new5","pfb","Paraguay")=</t>
  </si>
  <si>
    <t>swap qoes("new5","pfb","Paraguay")=</t>
  </si>
  <si>
    <t>afeall("new5","pfb","Paraguay")</t>
  </si>
  <si>
    <t>shock qoes("aez6","gro","Ghana")=</t>
  </si>
  <si>
    <t>shock qoes("new5","v_f","Paraguay")=</t>
  </si>
  <si>
    <t>swap qoes("new5","v_f","Paraguay")=</t>
  </si>
  <si>
    <t>afeall("new5","v_f","Paraguay")</t>
  </si>
  <si>
    <t>shock qoes("aez6","ocr","Ghana")=</t>
  </si>
  <si>
    <t>shock qoes("new5","wht","Paraguay")=</t>
  </si>
  <si>
    <t>swap qoes("new5","wht","Paraguay")=</t>
  </si>
  <si>
    <t>afeall("new5","wht","Paraguay")</t>
  </si>
  <si>
    <t>shock qoes("aez6","osd","Ghana")=</t>
  </si>
  <si>
    <t>shock qoes("new6","sgr","Paraguay")=</t>
  </si>
  <si>
    <t>swap qoes("new6","sgr","Paraguay")=</t>
  </si>
  <si>
    <t>afeall("new6","sgr","Paraguay")</t>
  </si>
  <si>
    <t>shock qoes("aez6","pcr","Ghana")=</t>
  </si>
  <si>
    <t>shock qoes("new6","gro","Paraguay")=</t>
  </si>
  <si>
    <t>swap qoes("new6","gro","Paraguay")=</t>
  </si>
  <si>
    <t>afeall("new6","gro","Paraguay")</t>
  </si>
  <si>
    <t>shock qoes("aez6","pfb","Ghana")=</t>
  </si>
  <si>
    <t>shock qoes("new6","ocr","Paraguay")=</t>
  </si>
  <si>
    <t>swap qoes("new6","ocr","Paraguay")=</t>
  </si>
  <si>
    <t>afeall("new6","ocr","Paraguay")</t>
  </si>
  <si>
    <t>shock qoes("aez6","v_f","Ghana")=</t>
  </si>
  <si>
    <t>shock qoes("new6","osd","Paraguay")=</t>
  </si>
  <si>
    <t>swap qoes("new6","osd","Paraguay")=</t>
  </si>
  <si>
    <t>afeall("new6","osd","Paraguay")</t>
  </si>
  <si>
    <t>shock qoes("aez6","wht","Ghana")=</t>
  </si>
  <si>
    <t>shock qoes("new6","pcr","Paraguay")=</t>
  </si>
  <si>
    <t>swap qoes("new6","pcr","Paraguay")=</t>
  </si>
  <si>
    <t>afeall("new6","pcr","Paraguay")</t>
  </si>
  <si>
    <t>shock qoes("new6","pfb","Paraguay")=</t>
  </si>
  <si>
    <t>swap qoes("new6","pfb","Paraguay")=</t>
  </si>
  <si>
    <t>afeall("new6","pfb","Paraguay")</t>
  </si>
  <si>
    <t>shock qoes("aez4","sgr","Indonesia")=</t>
  </si>
  <si>
    <t>shock qoes("new6","v_f","Paraguay")=</t>
  </si>
  <si>
    <t>swap qoes("new6","v_f","Paraguay")=</t>
  </si>
  <si>
    <t>afeall("new6","v_f","Paraguay")</t>
  </si>
  <si>
    <t>shock qoes("aez4","ruminant","Indonesia")=</t>
  </si>
  <si>
    <t>shock qoes("new6","wht","Paraguay")=</t>
  </si>
  <si>
    <t>swap qoes("new6","wht","Paraguay")=</t>
  </si>
  <si>
    <t>afeall("new6","wht","Paraguay")</t>
  </si>
  <si>
    <t>shock qoes("aez4","gro","Indonesia")=</t>
  </si>
  <si>
    <t>shock qoes("new1","sgr","Peru")=</t>
  </si>
  <si>
    <t>swap qoes("new1","sgr","Peru")=</t>
  </si>
  <si>
    <t>afeall("new1","sgr","Peru")</t>
  </si>
  <si>
    <t>shock qoes("aez4","ocr","Indonesia")=</t>
  </si>
  <si>
    <t>shock qoes("new1","gro","Peru")=</t>
  </si>
  <si>
    <t>swap qoes("new1","gro","Peru")=</t>
  </si>
  <si>
    <t>afeall("new1","gro","Peru")</t>
  </si>
  <si>
    <t>shock qoes("aez4","osd","Indonesia")=</t>
  </si>
  <si>
    <t>shock qoes("new1","ocr","Peru")=</t>
  </si>
  <si>
    <t>swap qoes("new1","ocr","Peru")=</t>
  </si>
  <si>
    <t>afeall("new1","ocr","Peru")</t>
  </si>
  <si>
    <t>shock qoes("aez4","pcr","Indonesia")=</t>
  </si>
  <si>
    <t>shock qoes("new1","osd","Peru")=</t>
  </si>
  <si>
    <t>swap qoes("new1","osd","Peru")=</t>
  </si>
  <si>
    <t>afeall("new1","osd","Peru")</t>
  </si>
  <si>
    <t>shock qoes("aez4","pfb","Indonesia")=</t>
  </si>
  <si>
    <t>shock qoes("new1","pcr","Peru")=</t>
  </si>
  <si>
    <t>swap qoes("new1","pcr","Peru")=</t>
  </si>
  <si>
    <t>afeall("new1","pcr","Peru")</t>
  </si>
  <si>
    <t>shock qoes("aez4","v_f","Indonesia")=</t>
  </si>
  <si>
    <t>shock qoes("new1","pfb","Peru")=</t>
  </si>
  <si>
    <t>swap qoes("new1","pfb","Peru")=</t>
  </si>
  <si>
    <t>afeall("new1","pfb","Peru")</t>
  </si>
  <si>
    <t>shock qoes("aez4","wht","Indonesia")=</t>
  </si>
  <si>
    <t>shock qoes("new1","v_f","Peru")=</t>
  </si>
  <si>
    <t>swap qoes("new1","v_f","Peru")=</t>
  </si>
  <si>
    <t>afeall("new1","v_f","Peru")</t>
  </si>
  <si>
    <t>shock qoes("new1","wht","Peru")=</t>
  </si>
  <si>
    <t>swap qoes("new1","wht","Peru")=</t>
  </si>
  <si>
    <t>afeall("new1","wht","Peru")</t>
  </si>
  <si>
    <t>shock qoes("aez5","sgr","Indonesia")=</t>
  </si>
  <si>
    <t>shock qoes("new3","ruminant","Peru")=</t>
  </si>
  <si>
    <t>swap qoes("new3","ruminant","Peru")=</t>
  </si>
  <si>
    <t>afeall("new3","ruminant","Peru")</t>
  </si>
  <si>
    <t>shock qoes("aez5","ruminant","Indonesia")=</t>
  </si>
  <si>
    <t>shock qoes("new4","sgr","Peru")=</t>
  </si>
  <si>
    <t>swap qoes("new4","sgr","Peru")=</t>
  </si>
  <si>
    <t>afeall("new4","sgr","Peru")</t>
  </si>
  <si>
    <t>shock qoes("aez5","gro","Indonesia")=</t>
  </si>
  <si>
    <t>shock qoes("new4","gro","Peru")=</t>
  </si>
  <si>
    <t>swap qoes("new4","gro","Peru")=</t>
  </si>
  <si>
    <t>afeall("new4","gro","Peru")</t>
  </si>
  <si>
    <t>shock qoes("aez5","ocr","Indonesia")=</t>
  </si>
  <si>
    <t>shock qoes("new4","ocr","Peru")=</t>
  </si>
  <si>
    <t>swap qoes("new4","ocr","Peru")=</t>
  </si>
  <si>
    <t>afeall("new4","ocr","Peru")</t>
  </si>
  <si>
    <t>shock qoes("aez5","osd","Indonesia")=</t>
  </si>
  <si>
    <t>shock qoes("new4","osd","Peru")=</t>
  </si>
  <si>
    <t>swap qoes("new4","osd","Peru")=</t>
  </si>
  <si>
    <t>afeall("new4","osd","Peru")</t>
  </si>
  <si>
    <t>shock qoes("aez5","pcr","Indonesia")=</t>
  </si>
  <si>
    <t>shock qoes("new4","pcr","Peru")=</t>
  </si>
  <si>
    <t>swap qoes("new4","pcr","Peru")=</t>
  </si>
  <si>
    <t>afeall("new4","pcr","Peru")</t>
  </si>
  <si>
    <t>shock qoes("aez5","pfb","Indonesia")=</t>
  </si>
  <si>
    <t>shock qoes("new4","pfb","Peru")=</t>
  </si>
  <si>
    <t>swap qoes("new4","pfb","Peru")=</t>
  </si>
  <si>
    <t>afeall("new4","pfb","Peru")</t>
  </si>
  <si>
    <t>shock qoes("aez5","v_f","Indonesia")=</t>
  </si>
  <si>
    <t>shock qoes("new4","v_f","Peru")=</t>
  </si>
  <si>
    <t>swap qoes("new4","v_f","Peru")=</t>
  </si>
  <si>
    <t>afeall("new4","v_f","Peru")</t>
  </si>
  <si>
    <t>shock qoes("aez5","wht","Indonesia")=</t>
  </si>
  <si>
    <t>shock qoes("new4","wht","Peru")=</t>
  </si>
  <si>
    <t>swap qoes("new4","wht","Peru")=</t>
  </si>
  <si>
    <t>afeall("new4","wht","Peru")</t>
  </si>
  <si>
    <t>shock qoes("new5","sgr","Peru")=</t>
  </si>
  <si>
    <t>swap qoes("new5","sgr","Peru")=</t>
  </si>
  <si>
    <t>afeall("new5","sgr","Peru")</t>
  </si>
  <si>
    <t>shock qoes("aez6","sgr","Indonesia")=</t>
  </si>
  <si>
    <t>shock qoes("new5","ruminant","Peru")=</t>
  </si>
  <si>
    <t>swap qoes("new5","ruminant","Peru")=</t>
  </si>
  <si>
    <t>afeall("new5","ruminant","Peru")</t>
  </si>
  <si>
    <t>shock qoes("aez6","ruminant","Indonesia")=</t>
  </si>
  <si>
    <t>shock qoes("new5","gro","Peru")=</t>
  </si>
  <si>
    <t>swap qoes("new5","gro","Peru")=</t>
  </si>
  <si>
    <t>afeall("new5","gro","Peru")</t>
  </si>
  <si>
    <t>shock qoes("aez6","gro","Indonesia")=</t>
  </si>
  <si>
    <t>shock qoes("new5","ocr","Peru")=</t>
  </si>
  <si>
    <t>swap qoes("new5","ocr","Peru")=</t>
  </si>
  <si>
    <t>afeall("new5","ocr","Peru")</t>
  </si>
  <si>
    <t>shock qoes("aez6","ocr","Indonesia")=</t>
  </si>
  <si>
    <t>shock qoes("new5","osd","Peru")=</t>
  </si>
  <si>
    <t>swap qoes("new5","osd","Peru")=</t>
  </si>
  <si>
    <t>afeall("new5","osd","Peru")</t>
  </si>
  <si>
    <t>shock qoes("aez6","osd","Indonesia")=</t>
  </si>
  <si>
    <t>shock qoes("new5","pcr","Peru")=</t>
  </si>
  <si>
    <t>swap qoes("new5","pcr","Peru")=</t>
  </si>
  <si>
    <t>afeall("new5","pcr","Peru")</t>
  </si>
  <si>
    <t>shock qoes("aez6","pcr","Indonesia")=</t>
  </si>
  <si>
    <t>shock qoes("new5","pfb","Peru")=</t>
  </si>
  <si>
    <t>swap qoes("new5","pfb","Peru")=</t>
  </si>
  <si>
    <t>afeall("new5","pfb","Peru")</t>
  </si>
  <si>
    <t>shock qoes("aez6","pfb","Indonesia")=</t>
  </si>
  <si>
    <t>shock qoes("new5","v_f","Peru")=</t>
  </si>
  <si>
    <t>swap qoes("new5","v_f","Peru")=</t>
  </si>
  <si>
    <t>afeall("new5","v_f","Peru")</t>
  </si>
  <si>
    <t>shock qoes("aez6","v_f","Indonesia")=</t>
  </si>
  <si>
    <t>shock qoes("new5","wht","Peru")=</t>
  </si>
  <si>
    <t>swap qoes("new5","wht","Peru")=</t>
  </si>
  <si>
    <t>afeall("new5","wht","Peru")</t>
  </si>
  <si>
    <t>shock qoes("aez6","wht","Indonesia")=</t>
  </si>
  <si>
    <t>shock qoes("new6","sgr","Peru")=</t>
  </si>
  <si>
    <t>swap qoes("new6","sgr","Peru")=</t>
  </si>
  <si>
    <t>afeall("new6","sgr","Peru")</t>
  </si>
  <si>
    <t>shock qoes("new6","gro","Peru")=</t>
  </si>
  <si>
    <t>swap qoes("new6","gro","Peru")=</t>
  </si>
  <si>
    <t>afeall("new6","gro","Peru")</t>
  </si>
  <si>
    <t>shock qoes("aez4","sgr","IvoryCoast")=</t>
  </si>
  <si>
    <t>shock qoes("new6","ocr","Peru")=</t>
  </si>
  <si>
    <t>swap qoes("new6","ocr","Peru")=</t>
  </si>
  <si>
    <t>afeall("new6","ocr","Peru")</t>
  </si>
  <si>
    <t>shock qoes("aez4","ruminant","IvoryCoast")=</t>
  </si>
  <si>
    <t>shock qoes("new6","osd","Peru")=</t>
  </si>
  <si>
    <t>swap qoes("new6","osd","Peru")=</t>
  </si>
  <si>
    <t>afeall("new6","osd","Peru")</t>
  </si>
  <si>
    <t>shock qoes("aez4","gro","IvoryCoast")=</t>
  </si>
  <si>
    <t>shock qoes("new6","pcr","Peru")=</t>
  </si>
  <si>
    <t>swap qoes("new6","pcr","Peru")=</t>
  </si>
  <si>
    <t>afeall("new6","pcr","Peru")</t>
  </si>
  <si>
    <t>shock qoes("aez4","ocr","IvoryCoast")=</t>
  </si>
  <si>
    <t>shock qoes("new6","pfb","Peru")=</t>
  </si>
  <si>
    <t>swap qoes("new6","pfb","Peru")=</t>
  </si>
  <si>
    <t>afeall("new6","pfb","Peru")</t>
  </si>
  <si>
    <t>shock qoes("aez4","osd","IvoryCoast")=</t>
  </si>
  <si>
    <t>shock qoes("new6","v_f","Peru")=</t>
  </si>
  <si>
    <t>swap qoes("new6","v_f","Peru")=</t>
  </si>
  <si>
    <t>afeall("new6","v_f","Peru")</t>
  </si>
  <si>
    <t>shock qoes("aez4","pcr","IvoryCoast")=</t>
  </si>
  <si>
    <t>shock qoes("new6","wht","Peru")=</t>
  </si>
  <si>
    <t>swap qoes("new6","wht","Peru")=</t>
  </si>
  <si>
    <t>afeall("new6","wht","Peru")</t>
  </si>
  <si>
    <t>shock qoes("aez4","pfb","IvoryCoast")=</t>
  </si>
  <si>
    <t>shock qoes("aez4","v_f","IvoryCoast")=</t>
  </si>
  <si>
    <t>shock qoes("aez4","wht","IvoryCoast")=</t>
  </si>
  <si>
    <t>shock qoes("aez5","sgr","IvoryCoast")=</t>
  </si>
  <si>
    <t>shock qoes("aez5","ruminant","IvoryCoast")=</t>
  </si>
  <si>
    <t>shock qoes("aez5","gro","IvoryCoast")=</t>
  </si>
  <si>
    <t>shock qoes("aez5","ocr","IvoryCoast")=</t>
  </si>
  <si>
    <t>shock qoes("aez5","osd","IvoryCoast")=</t>
  </si>
  <si>
    <t>shock qoes("aez5","pcr","IvoryCoast")=</t>
  </si>
  <si>
    <t>shock qoes("aez5","pfb","IvoryCoast")=</t>
  </si>
  <si>
    <t>shock qoes("aez5","v_f","IvoryCoast")=</t>
  </si>
  <si>
    <t>shock qoes("aez5","wht","IvoryCoast")=</t>
  </si>
  <si>
    <t>shock qoes("aez6","sgr","IvoryCoast")=</t>
  </si>
  <si>
    <t>shock qoes("aez6","ruminant","IvoryCoast")=</t>
  </si>
  <si>
    <t>shock qoes("aez6","gro","IvoryCoast")=</t>
  </si>
  <si>
    <t>shock qoes("aez6","ocr","IvoryCoast")=</t>
  </si>
  <si>
    <t>shock qoes("aez6","osd","IvoryCoast")=</t>
  </si>
  <si>
    <t>shock qoes("aez6","pcr","IvoryCoast")=</t>
  </si>
  <si>
    <t>shock qoes("aez6","pfb","IvoryCoast")=</t>
  </si>
  <si>
    <t>shock qoes("aez6","v_f","IvoryCoast")=</t>
  </si>
  <si>
    <t>shock qoes("aez6","wht","IvoryCoast")=</t>
  </si>
  <si>
    <t>shock qoes("aez2","sgr","Malaysia")=</t>
  </si>
  <si>
    <t>shock qoes("aez2","ruminant","Malaysia")=</t>
  </si>
  <si>
    <t>shock qoes("aez2","gro","Malaysia")=</t>
  </si>
  <si>
    <t>shock qoes("aez2","ocr","Malaysia")=</t>
  </si>
  <si>
    <t>shock qoes("aez2","osd","Malaysia")=</t>
  </si>
  <si>
    <t>shock qoes("aez2","pcr","Malaysia")=</t>
  </si>
  <si>
    <t>shock qoes("aez2","pfb","Malaysia")=</t>
  </si>
  <si>
    <t>shock qoes("aez2","v_f","Malaysia")=</t>
  </si>
  <si>
    <t>shock qoes("aez2","wht","Malaysia")=</t>
  </si>
  <si>
    <t>shock qoes("aez12","sgr","Paraguay")=</t>
  </si>
  <si>
    <t>shock qoes("aez12","ruminant","Paraguay")=</t>
  </si>
  <si>
    <t>shock qoes("aez12","gro","Paraguay")=</t>
  </si>
  <si>
    <t>shock qoes("aez12","ocr","Paraguay")=</t>
  </si>
  <si>
    <t>shock qoes("aez12","osd","Paraguay")=</t>
  </si>
  <si>
    <t>shock qoes("aez12","pcr","Paraguay")=</t>
  </si>
  <si>
    <t>shock qoes("aez12","pfb","Paraguay")=</t>
  </si>
  <si>
    <t>shock qoes("aez12","v_f","Paraguay")=</t>
  </si>
  <si>
    <t>shock qoes("aez12","wht","Paraguay")=</t>
  </si>
  <si>
    <t>shock qoes("aez3","sgr","Paraguay")=</t>
  </si>
  <si>
    <t>shock qoes("aez3","ruminant","Paraguay")=</t>
  </si>
  <si>
    <t>shock qoes("aez3","gro","Paraguay")=</t>
  </si>
  <si>
    <t>shock qoes("aez3","ocr","Paraguay")=</t>
  </si>
  <si>
    <t>shock qoes("aez3","osd","Paraguay")=</t>
  </si>
  <si>
    <t>shock qoes("aez3","pcr","Paraguay")=</t>
  </si>
  <si>
    <t>shock qoes("aez3","pfb","Paraguay")=</t>
  </si>
  <si>
    <t>shock qoes("aez3","v_f","Paraguay")=</t>
  </si>
  <si>
    <t>shock qoes("aez3","wht","Paraguay")=</t>
  </si>
  <si>
    <t>shock qoes("aez4","sgr","Paraguay")=</t>
  </si>
  <si>
    <t>shock qoes("aez4","ruminant","Paraguay")=</t>
  </si>
  <si>
    <t>shock qoes("aez4","gro","Paraguay")=</t>
  </si>
  <si>
    <t>shock qoes("aez4","ocr","Paraguay")=</t>
  </si>
  <si>
    <t>shock qoes("aez4","osd","Paraguay")=</t>
  </si>
  <si>
    <t>shock qoes("aez4","pcr","Paraguay")=</t>
  </si>
  <si>
    <t>shock qoes("aez4","pfb","Paraguay")=</t>
  </si>
  <si>
    <t>shock qoes("aez4","v_f","Paraguay")=</t>
  </si>
  <si>
    <t>shock qoes("aez4","wht","Paraguay")=</t>
  </si>
  <si>
    <t>shock qoes("aez5","sgr","Paraguay")=</t>
  </si>
  <si>
    <t>shock qoes("aez5","ruminant","Paraguay")=</t>
  </si>
  <si>
    <t>shock qoes("aez5","gro","Paraguay")=</t>
  </si>
  <si>
    <t>shock qoes("aez5","ocr","Paraguay")=</t>
  </si>
  <si>
    <t>shock qoes("aez5","osd","Paraguay")=</t>
  </si>
  <si>
    <t>shock qoes("aez5","pcr","Paraguay")=</t>
  </si>
  <si>
    <t>shock qoes("aez5","pfb","Paraguay")=</t>
  </si>
  <si>
    <t>shock qoes("aez5","v_f","Paraguay")=</t>
  </si>
  <si>
    <t>shock qoes("aez5","wht","Paraguay")=</t>
  </si>
  <si>
    <t>shock qoes("aez6","sgr","Paraguay")=</t>
  </si>
  <si>
    <t>shock qoes("aez6","ruminant","Paraguay")=</t>
  </si>
  <si>
    <t>shock qoes("aez6","gro","Paraguay")=</t>
  </si>
  <si>
    <t>shock qoes("aez6","ocr","Paraguay")=</t>
  </si>
  <si>
    <t>shock qoes("aez6","osd","Paraguay")=</t>
  </si>
  <si>
    <t>shock qoes("aez6","pcr","Paraguay")=</t>
  </si>
  <si>
    <t>shock qoes("aez6","pfb","Paraguay")=</t>
  </si>
  <si>
    <t>shock qoes("aez6","v_f","Paraguay")=</t>
  </si>
  <si>
    <t>shock qoes("aez6","wht","Paraguay")=</t>
  </si>
  <si>
    <t>shock qoes("aez1","sgr","Peru")=</t>
  </si>
  <si>
    <t>shock qoes("aez1","ruminant","Peru")=</t>
  </si>
  <si>
    <t>shock qoes("aez1","gro","Peru")=</t>
  </si>
  <si>
    <t>shock qoes("aez1","ocr","Peru")=</t>
  </si>
  <si>
    <t>shock qoes("aez1","osd","Peru")=</t>
  </si>
  <si>
    <t>shock qoes("aez1","pcr","Peru")=</t>
  </si>
  <si>
    <t>shock qoes("aez1","pfb","Peru")=</t>
  </si>
  <si>
    <t>shock qoes("aez1","v_f","Peru")=</t>
  </si>
  <si>
    <t>shock qoes("aez1","wht","Peru")=</t>
  </si>
  <si>
    <t>shock qoes("aez3","sgr","Peru")=</t>
  </si>
  <si>
    <t>shock qoes("aez3","ruminant","Peru")=</t>
  </si>
  <si>
    <t>shock qoes("aez3","gro","Peru")=</t>
  </si>
  <si>
    <t>shock qoes("aez3","ocr","Peru")=</t>
  </si>
  <si>
    <t>shock qoes("aez3","osd","Peru")=</t>
  </si>
  <si>
    <t>shock qoes("aez3","pcr","Peru")=</t>
  </si>
  <si>
    <t>shock qoes("aez3","pfb","Peru")=</t>
  </si>
  <si>
    <t>shock qoes("aez3","v_f","Peru")=</t>
  </si>
  <si>
    <t>shock qoes("aez3","wht","Peru")=</t>
  </si>
  <si>
    <t>shock qoes("aez4","sgr","Peru")=</t>
  </si>
  <si>
    <t>shock qoes("aez4","ruminant","Peru")=</t>
  </si>
  <si>
    <t>shock qoes("aez4","gro","Peru")=</t>
  </si>
  <si>
    <t>shock qoes("aez4","ocr","Peru")=</t>
  </si>
  <si>
    <t>shock qoes("aez4","osd","Peru")=</t>
  </si>
  <si>
    <t>shock qoes("aez4","pcr","Peru")=</t>
  </si>
  <si>
    <t>shock qoes("aez4","pfb","Peru")=</t>
  </si>
  <si>
    <t>shock qoes("aez4","v_f","Peru")=</t>
  </si>
  <si>
    <t>shock qoes("aez4","wht","Peru")=</t>
  </si>
  <si>
    <t>shock qoes("aez5","sgr","Peru")=</t>
  </si>
  <si>
    <t>shock qoes("aez5","ruminant","Peru")=</t>
  </si>
  <si>
    <t>shock qoes("aez5","gro","Peru")=</t>
  </si>
  <si>
    <t>shock qoes("aez5","ocr","Peru")=</t>
  </si>
  <si>
    <t>shock qoes("aez5","osd","Peru")=</t>
  </si>
  <si>
    <t>shock qoes("aez5","pcr","Peru")=</t>
  </si>
  <si>
    <t>shock qoes("aez5","pfb","Peru")=</t>
  </si>
  <si>
    <t>shock qoes("aez5","v_f","Peru")=</t>
  </si>
  <si>
    <t>shock qoes("aez5","wht","Peru")=</t>
  </si>
  <si>
    <t>shock qoes("aez6","sgr","Peru")=</t>
  </si>
  <si>
    <t>shock qoes("aez6","ruminant","Peru")=</t>
  </si>
  <si>
    <t>shock qoes("aez6","gro","Peru")=</t>
  </si>
  <si>
    <t>shock qoes("aez6","ocr","Peru")=</t>
  </si>
  <si>
    <t>shock qoes("aez6","osd","Peru")=</t>
  </si>
  <si>
    <t>shock qoes("aez6","pcr","Peru")=</t>
  </si>
  <si>
    <t>shock qoes("aez6","pfb","Peru")=</t>
  </si>
  <si>
    <t>shock qoes("aez6","v_f","Peru")=</t>
  </si>
  <si>
    <t>shock qoes("aez6","wht","Peru")=</t>
  </si>
  <si>
    <t>Average</t>
  </si>
  <si>
    <t>Schock on tms to model the baseline of tariff between the EU and producer countries</t>
  </si>
  <si>
    <t>shock tms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</si>
</sst>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Display"/>
      <family val="1"/>
      <scheme val="major"/>
    </font>
    <font>
      <sz val="9"/>
      <color theme="1"/>
      <name val="Aptos Display"/>
      <family val="1"/>
      <scheme val="major"/>
    </font>
    <font>
      <sz val="9"/>
      <color theme="0" tint="-0.34998626667073579"/>
      <name val="Aptos Display"/>
      <family val="1"/>
      <scheme val="major"/>
    </font>
    <font>
      <sz val="9"/>
      <name val="Aptos Display"/>
      <family val="1"/>
      <scheme val="major"/>
    </font>
    <font>
      <sz val="9"/>
      <color rgb="FFFF0000"/>
      <name val="Aptos Display"/>
      <family val="1"/>
      <scheme val="maj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6" borderId="0" applyNumberFormat="0" applyBorder="0" applyAlignment="0" applyProtection="0"/>
  </cellStyleXfs>
  <cellXfs count="43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2" borderId="1" xfId="0" applyFont="1" applyFill="1" applyBorder="1"/>
    <xf numFmtId="0" fontId="3" fillId="0" borderId="0" xfId="0" applyFont="1" applyAlignment="1">
      <alignment horizontal="center" vertical="center" wrapText="1"/>
    </xf>
    <xf numFmtId="0" fontId="3" fillId="2" borderId="0" xfId="0" applyFont="1" applyFill="1"/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0" fontId="0" fillId="3" borderId="3" xfId="0" applyFill="1" applyBorder="1"/>
    <xf numFmtId="0" fontId="0" fillId="3" borderId="0" xfId="0" applyFill="1"/>
    <xf numFmtId="0" fontId="0" fillId="3" borderId="0" xfId="0" applyFill="1" applyAlignment="1">
      <alignment horizontal="left" indent="1"/>
    </xf>
    <xf numFmtId="9" fontId="0" fillId="3" borderId="0" xfId="1" applyFont="1" applyFill="1"/>
    <xf numFmtId="3" fontId="0" fillId="3" borderId="0" xfId="0" applyNumberFormat="1" applyFill="1"/>
    <xf numFmtId="164" fontId="0" fillId="0" borderId="0" xfId="0" applyNumberFormat="1"/>
    <xf numFmtId="0" fontId="0" fillId="4" borderId="3" xfId="0" applyFill="1" applyBorder="1"/>
    <xf numFmtId="2" fontId="0" fillId="0" borderId="0" xfId="0" applyNumberFormat="1"/>
    <xf numFmtId="0" fontId="0" fillId="0" borderId="0" xfId="0" applyAlignment="1">
      <alignment horizontal="center" vertical="center" wrapText="1"/>
    </xf>
    <xf numFmtId="3" fontId="0" fillId="4" borderId="3" xfId="0" applyNumberFormat="1" applyFill="1" applyBorder="1"/>
    <xf numFmtId="0" fontId="4" fillId="0" borderId="0" xfId="0" applyFont="1"/>
    <xf numFmtId="49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3" borderId="0" xfId="0" applyNumberFormat="1" applyFill="1"/>
    <xf numFmtId="9" fontId="0" fillId="5" borderId="0" xfId="1" applyFont="1" applyFill="1"/>
    <xf numFmtId="165" fontId="0" fillId="0" borderId="0" xfId="0" applyNumberFormat="1"/>
    <xf numFmtId="0" fontId="8" fillId="6" borderId="0" xfId="2"/>
    <xf numFmtId="2" fontId="8" fillId="6" borderId="0" xfId="2" applyNumberFormat="1"/>
    <xf numFmtId="1" fontId="0" fillId="7" borderId="0" xfId="0" applyNumberFormat="1" applyFill="1"/>
    <xf numFmtId="10" fontId="0" fillId="7" borderId="0" xfId="0" applyNumberFormat="1" applyFill="1"/>
    <xf numFmtId="1" fontId="0" fillId="0" borderId="0" xfId="0" applyNumberFormat="1"/>
    <xf numFmtId="0" fontId="0" fillId="8" borderId="0" xfId="0" applyFill="1"/>
    <xf numFmtId="166" fontId="0" fillId="0" borderId="0" xfId="0" applyNumberFormat="1"/>
    <xf numFmtId="2" fontId="0" fillId="9" borderId="0" xfId="0" applyNumberFormat="1" applyFill="1"/>
    <xf numFmtId="0" fontId="0" fillId="9" borderId="0" xfId="0" applyFill="1"/>
  </cellXfs>
  <cellStyles count="3">
    <cellStyle name="Good" xfId="2" builtinId="26"/>
    <cellStyle name="Normal" xfId="0" builtinId="0"/>
    <cellStyle name="Percent" xfId="1" builtinId="5"/>
  </cellStyles>
  <dxfs count="4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A-1_Database_Forest_Intensity_GTAPAEZ_shocks_Deforestation.xlsx" TargetMode="External"/><Relationship Id="rId2" Type="http://schemas.microsoft.com/office/2019/04/relationships/externalLinkLongPath" Target="A-1_Database_Forest_Intensity_GTAPAEZ_shocks_Deforestation.xlsx?736E609F" TargetMode="External"/><Relationship Id="rId1" Type="http://schemas.openxmlformats.org/officeDocument/2006/relationships/externalLinkPath" Target="file:///\\736E609F\A-1_Database_Forest_Intensity_GTAPAEZ_shocks_Defores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B-2_Database_Forest_Intensity_GTAPAEZ_shocks_LU_agri.xlsx" TargetMode="External"/><Relationship Id="rId1" Type="http://schemas.openxmlformats.org/officeDocument/2006/relationships/externalLinkPath" Target="B-2_Database_Forest_Intensity_GTAPAEZ_shocks_LU_agr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A-3_Database_Forest_Intensity_GTAPAEZ_shocks_LU_ctl.xlsx" TargetMode="External"/><Relationship Id="rId1" Type="http://schemas.openxmlformats.org/officeDocument/2006/relationships/externalLinkPath" Target="A-3_Database_Forest_Intensity_GTAPAEZ_shocks_LU_ctl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B-1_Database_Forest_Intensity_GTAPAEZ_shocks_Land_Change_agri.xlsx" TargetMode="External"/><Relationship Id="rId2" Type="http://schemas.microsoft.com/office/2019/04/relationships/externalLinkLongPath" Target="B-1_Database_Forest_Intensity_GTAPAEZ_shocks_Land_Change_agri.xlsx?736E609F" TargetMode="External"/><Relationship Id="rId1" Type="http://schemas.openxmlformats.org/officeDocument/2006/relationships/externalLinkPath" Target="file:///\\736E609F\B-1_Database_Forest_Intensity_GTAPAEZ_shocks_Land_Change_agri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A-2_Database_Forest_Intensity_GTAPAEZ_shocks_Land_Change_ctl.xlsx" TargetMode="External"/><Relationship Id="rId2" Type="http://schemas.microsoft.com/office/2019/04/relationships/externalLinkLongPath" Target="A-2_Database_Forest_Intensity_GTAPAEZ_shocks_Land_Change_ctl.xlsx?736E609F" TargetMode="External"/><Relationship Id="rId1" Type="http://schemas.openxmlformats.org/officeDocument/2006/relationships/externalLinkPath" Target="file:///\\736E609F\A-2_Database_Forest_Intensity_GTAPAEZ_shocks_Land_Change_ct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eforestation"/>
    </sheetNames>
    <sheetDataSet>
      <sheetData sheetId="0">
        <row r="1">
          <cell r="E1" t="str">
            <v>HILDA_deforestation_Ha</v>
          </cell>
        </row>
        <row r="2">
          <cell r="A2" t="str">
            <v>Indonesia</v>
          </cell>
          <cell r="B2" t="str">
            <v>AEZ12</v>
          </cell>
          <cell r="C2" t="str">
            <v>v_f</v>
          </cell>
          <cell r="D2" t="str">
            <v>Indonesia#AEZ12#v_f</v>
          </cell>
          <cell r="E2">
            <v>321.67474365234398</v>
          </cell>
        </row>
        <row r="3">
          <cell r="A3" t="str">
            <v>Angola</v>
          </cell>
          <cell r="B3" t="str">
            <v>AEZ11</v>
          </cell>
          <cell r="C3" t="str">
            <v>osd</v>
          </cell>
          <cell r="D3" t="str">
            <v>Angola#AEZ11#osd</v>
          </cell>
          <cell r="E3">
            <v>1373.96923828125</v>
          </cell>
        </row>
        <row r="4">
          <cell r="A4" t="str">
            <v>Peru</v>
          </cell>
          <cell r="B4" t="str">
            <v>AEZ7</v>
          </cell>
          <cell r="C4" t="str">
            <v>pfb</v>
          </cell>
          <cell r="D4" t="str">
            <v>Peru#AEZ7#pfb</v>
          </cell>
          <cell r="E4">
            <v>3.15304398536682</v>
          </cell>
        </row>
        <row r="5">
          <cell r="A5" t="str">
            <v>Bolivia</v>
          </cell>
          <cell r="B5" t="str">
            <v>AEZ5</v>
          </cell>
          <cell r="C5" t="str">
            <v>ocr</v>
          </cell>
          <cell r="D5" t="str">
            <v>Bolivia#AEZ5#ocr</v>
          </cell>
          <cell r="E5">
            <v>820.320556640625</v>
          </cell>
        </row>
        <row r="6">
          <cell r="A6" t="str">
            <v>Argentina</v>
          </cell>
          <cell r="B6" t="str">
            <v>AEZ5</v>
          </cell>
          <cell r="C6" t="str">
            <v>pfb</v>
          </cell>
          <cell r="D6" t="str">
            <v>Argentina#AEZ5#pfb</v>
          </cell>
          <cell r="E6">
            <v>37.360095977783203</v>
          </cell>
        </row>
        <row r="7">
          <cell r="A7" t="str">
            <v>Paraguay</v>
          </cell>
          <cell r="B7" t="str">
            <v>AEZ6</v>
          </cell>
          <cell r="C7" t="str">
            <v>osd</v>
          </cell>
          <cell r="D7" t="str">
            <v>Paraguay#AEZ6#osd</v>
          </cell>
          <cell r="E7">
            <v>119171.1328125</v>
          </cell>
        </row>
        <row r="8">
          <cell r="A8" t="str">
            <v>Colombia</v>
          </cell>
          <cell r="B8" t="str">
            <v>AEZ4</v>
          </cell>
          <cell r="C8" t="str">
            <v>gro</v>
          </cell>
          <cell r="D8" t="str">
            <v>Colombia#AEZ4#gro</v>
          </cell>
          <cell r="E8">
            <v>161.89855957031301</v>
          </cell>
        </row>
        <row r="9">
          <cell r="A9" t="str">
            <v>Paraguay</v>
          </cell>
          <cell r="B9" t="str">
            <v>AEZ2</v>
          </cell>
          <cell r="C9" t="str">
            <v>v_f</v>
          </cell>
          <cell r="D9" t="str">
            <v>Paraguay#AEZ2#v_f</v>
          </cell>
          <cell r="E9">
            <v>9900</v>
          </cell>
        </row>
        <row r="10">
          <cell r="A10" t="str">
            <v>Argentina</v>
          </cell>
          <cell r="B10" t="str">
            <v>AEZ5</v>
          </cell>
          <cell r="C10" t="str">
            <v>gro</v>
          </cell>
          <cell r="D10" t="str">
            <v>Argentina#AEZ5#gro</v>
          </cell>
          <cell r="E10">
            <v>161.82415771484401</v>
          </cell>
        </row>
        <row r="11">
          <cell r="A11" t="str">
            <v>Paraguay</v>
          </cell>
          <cell r="B11" t="str">
            <v>AEZ10</v>
          </cell>
          <cell r="C11" t="str">
            <v>v_f</v>
          </cell>
          <cell r="D11" t="str">
            <v>Paraguay#AEZ10#v_f</v>
          </cell>
        </row>
        <row r="12">
          <cell r="A12" t="str">
            <v>Angola</v>
          </cell>
          <cell r="B12" t="str">
            <v>AEZ5</v>
          </cell>
          <cell r="C12" t="str">
            <v>pfb</v>
          </cell>
          <cell r="D12" t="str">
            <v>Angola#AEZ5#pfb</v>
          </cell>
          <cell r="E12">
            <v>17.751422882080099</v>
          </cell>
        </row>
        <row r="13">
          <cell r="A13" t="str">
            <v>Peru</v>
          </cell>
          <cell r="B13" t="str">
            <v>AEZ5</v>
          </cell>
          <cell r="C13" t="str">
            <v>pdr</v>
          </cell>
          <cell r="D13" t="str">
            <v>Peru#AEZ5#pdr</v>
          </cell>
          <cell r="E13">
            <v>70.947204589843807</v>
          </cell>
        </row>
        <row r="14">
          <cell r="A14" t="str">
            <v>Brazil</v>
          </cell>
          <cell r="B14" t="str">
            <v>AEZ5</v>
          </cell>
          <cell r="C14" t="str">
            <v>c_b</v>
          </cell>
          <cell r="D14" t="str">
            <v>Brazil#AEZ5#c_b</v>
          </cell>
          <cell r="E14">
            <v>126588.6171875</v>
          </cell>
        </row>
        <row r="15">
          <cell r="A15" t="str">
            <v>Bolivia</v>
          </cell>
          <cell r="B15" t="str">
            <v>AEZ6</v>
          </cell>
          <cell r="C15" t="str">
            <v>osd</v>
          </cell>
          <cell r="D15" t="str">
            <v>Bolivia#AEZ6#osd</v>
          </cell>
          <cell r="E15">
            <v>42979.03515625</v>
          </cell>
        </row>
        <row r="16">
          <cell r="A16" t="str">
            <v>Paraguay</v>
          </cell>
          <cell r="B16" t="str">
            <v>AEZ5</v>
          </cell>
          <cell r="C16" t="str">
            <v>pfb</v>
          </cell>
          <cell r="D16" t="str">
            <v>Paraguay#AEZ5#pfb</v>
          </cell>
          <cell r="E16">
            <v>17.651563644409201</v>
          </cell>
        </row>
        <row r="17">
          <cell r="A17" t="str">
            <v>Ghana</v>
          </cell>
          <cell r="B17" t="str">
            <v>AEZ3</v>
          </cell>
          <cell r="C17" t="str">
            <v>wht</v>
          </cell>
          <cell r="D17" t="str">
            <v>Ghana#AEZ3#wht</v>
          </cell>
        </row>
        <row r="18">
          <cell r="A18" t="str">
            <v>DRC</v>
          </cell>
          <cell r="B18" t="str">
            <v>AEZ4</v>
          </cell>
          <cell r="C18" t="str">
            <v>c_b</v>
          </cell>
          <cell r="D18" t="str">
            <v>DRC#AEZ4#c_b</v>
          </cell>
          <cell r="E18">
            <v>1884.78820800781</v>
          </cell>
        </row>
        <row r="19">
          <cell r="A19" t="str">
            <v>Brazil</v>
          </cell>
          <cell r="B19" t="str">
            <v>AEZ4</v>
          </cell>
          <cell r="C19" t="str">
            <v>pdr</v>
          </cell>
          <cell r="D19" t="str">
            <v>Brazil#AEZ4#pdr</v>
          </cell>
          <cell r="E19">
            <v>560.6513671875</v>
          </cell>
        </row>
        <row r="20">
          <cell r="A20" t="str">
            <v>Bolivia</v>
          </cell>
          <cell r="B20" t="str">
            <v>AEZ3</v>
          </cell>
          <cell r="C20" t="str">
            <v>pdr</v>
          </cell>
          <cell r="D20" t="str">
            <v>Bolivia#AEZ3#pdr</v>
          </cell>
          <cell r="E20">
            <v>0</v>
          </cell>
        </row>
        <row r="21">
          <cell r="A21" t="str">
            <v>Angola</v>
          </cell>
          <cell r="B21" t="str">
            <v>AEZ4</v>
          </cell>
          <cell r="C21" t="str">
            <v>c_b</v>
          </cell>
          <cell r="D21" t="str">
            <v>Angola#AEZ4#c_b</v>
          </cell>
          <cell r="E21">
            <v>180.57987976074199</v>
          </cell>
        </row>
        <row r="22">
          <cell r="A22" t="str">
            <v>Indonesia</v>
          </cell>
          <cell r="B22" t="str">
            <v>AEZ6</v>
          </cell>
          <cell r="C22" t="str">
            <v>pfb</v>
          </cell>
          <cell r="D22" t="str">
            <v>Indonesia#AEZ6#pfb</v>
          </cell>
          <cell r="E22">
            <v>2959.4501953125</v>
          </cell>
        </row>
        <row r="23">
          <cell r="A23" t="str">
            <v>Brazil</v>
          </cell>
          <cell r="B23" t="str">
            <v>AEZ12</v>
          </cell>
          <cell r="C23" t="str">
            <v>c_b</v>
          </cell>
          <cell r="D23" t="str">
            <v>Brazil#AEZ12#c_b</v>
          </cell>
          <cell r="E23">
            <v>1934.0078125</v>
          </cell>
        </row>
        <row r="24">
          <cell r="A24" t="str">
            <v>Brazil</v>
          </cell>
          <cell r="B24" t="str">
            <v>AEZ12</v>
          </cell>
          <cell r="C24" t="str">
            <v>pfb</v>
          </cell>
          <cell r="D24" t="str">
            <v>Brazil#AEZ12#pfb</v>
          </cell>
          <cell r="E24">
            <v>649.26336669921898</v>
          </cell>
        </row>
        <row r="25">
          <cell r="A25" t="str">
            <v>Argentina</v>
          </cell>
          <cell r="B25" t="str">
            <v>AEZ12</v>
          </cell>
          <cell r="C25" t="str">
            <v>gro</v>
          </cell>
          <cell r="D25" t="str">
            <v>Argentina#AEZ12#gro</v>
          </cell>
          <cell r="E25">
            <v>8746.7421875</v>
          </cell>
        </row>
        <row r="26">
          <cell r="A26" t="str">
            <v>Angola</v>
          </cell>
          <cell r="B26" t="str">
            <v>AEZ5</v>
          </cell>
          <cell r="C26" t="str">
            <v>c_b</v>
          </cell>
          <cell r="D26" t="str">
            <v>Angola#AEZ5#c_b</v>
          </cell>
          <cell r="E26">
            <v>77.598197937011705</v>
          </cell>
        </row>
        <row r="27">
          <cell r="A27" t="str">
            <v>Colombia</v>
          </cell>
          <cell r="B27" t="str">
            <v>AEZ6</v>
          </cell>
          <cell r="C27" t="str">
            <v>pdr</v>
          </cell>
          <cell r="D27" t="str">
            <v>Colombia#AEZ6#pdr</v>
          </cell>
          <cell r="E27">
            <v>24573.578125</v>
          </cell>
        </row>
        <row r="28">
          <cell r="A28" t="str">
            <v>Angola</v>
          </cell>
          <cell r="B28" t="str">
            <v>AEZ3</v>
          </cell>
          <cell r="C28" t="str">
            <v>ocr</v>
          </cell>
          <cell r="D28" t="str">
            <v>Angola#AEZ3#ocr</v>
          </cell>
          <cell r="E28">
            <v>33.821788787841797</v>
          </cell>
        </row>
        <row r="29">
          <cell r="A29" t="str">
            <v>Bolivia</v>
          </cell>
          <cell r="B29" t="str">
            <v>AEZ4</v>
          </cell>
          <cell r="C29" t="str">
            <v>pfb</v>
          </cell>
          <cell r="D29" t="str">
            <v>Bolivia#AEZ4#pfb</v>
          </cell>
          <cell r="E29">
            <v>806.17761230468795</v>
          </cell>
        </row>
        <row r="30">
          <cell r="A30" t="str">
            <v>Argentina</v>
          </cell>
          <cell r="B30" t="str">
            <v>AEZ12</v>
          </cell>
          <cell r="C30" t="str">
            <v>pdr</v>
          </cell>
          <cell r="D30" t="str">
            <v>Argentina#AEZ12#pdr</v>
          </cell>
          <cell r="E30">
            <v>232.70227050781301</v>
          </cell>
        </row>
        <row r="31">
          <cell r="A31" t="str">
            <v>Peru</v>
          </cell>
          <cell r="B31" t="str">
            <v>AEZ9</v>
          </cell>
          <cell r="C31" t="str">
            <v>ocr</v>
          </cell>
          <cell r="D31" t="str">
            <v>Peru#AEZ9#ocr</v>
          </cell>
          <cell r="E31">
            <v>23.908338546752901</v>
          </cell>
        </row>
        <row r="32">
          <cell r="A32" t="str">
            <v>Argentina</v>
          </cell>
          <cell r="B32" t="str">
            <v>AEZ8</v>
          </cell>
          <cell r="C32" t="str">
            <v>ocr</v>
          </cell>
          <cell r="D32" t="str">
            <v>Argentina#AEZ8#ocr</v>
          </cell>
          <cell r="E32">
            <v>0.18521779775619501</v>
          </cell>
        </row>
        <row r="33">
          <cell r="A33" t="str">
            <v>DRC</v>
          </cell>
          <cell r="B33" t="str">
            <v>AEZ4</v>
          </cell>
          <cell r="C33" t="str">
            <v>ocr</v>
          </cell>
          <cell r="D33" t="str">
            <v>DRC#AEZ4#ocr</v>
          </cell>
          <cell r="E33">
            <v>64019.18359375</v>
          </cell>
        </row>
        <row r="34">
          <cell r="A34" t="str">
            <v>Paraguay</v>
          </cell>
          <cell r="B34" t="str">
            <v>AEZ12</v>
          </cell>
          <cell r="C34" t="str">
            <v>osd</v>
          </cell>
          <cell r="D34" t="str">
            <v>Paraguay#AEZ12#osd</v>
          </cell>
          <cell r="E34">
            <v>176546.046875</v>
          </cell>
        </row>
        <row r="35">
          <cell r="A35" t="str">
            <v>Indonesia</v>
          </cell>
          <cell r="B35" t="str">
            <v>AEZ4</v>
          </cell>
          <cell r="C35" t="str">
            <v>ocr</v>
          </cell>
          <cell r="D35" t="str">
            <v>Indonesia#AEZ4#ocr</v>
          </cell>
          <cell r="E35">
            <v>3556.77612304688</v>
          </cell>
        </row>
        <row r="36">
          <cell r="A36" t="str">
            <v>DRC</v>
          </cell>
          <cell r="B36" t="str">
            <v>AEZ5</v>
          </cell>
          <cell r="C36" t="str">
            <v>gro</v>
          </cell>
          <cell r="D36" t="str">
            <v>DRC#AEZ5#gro</v>
          </cell>
          <cell r="E36">
            <v>10088.837890625</v>
          </cell>
        </row>
        <row r="37">
          <cell r="A37" t="str">
            <v>Peru</v>
          </cell>
          <cell r="B37" t="str">
            <v>AEZ5</v>
          </cell>
          <cell r="C37" t="str">
            <v>ocr</v>
          </cell>
          <cell r="D37" t="str">
            <v>Peru#AEZ5#ocr</v>
          </cell>
          <cell r="E37">
            <v>117.960884094238</v>
          </cell>
        </row>
        <row r="38">
          <cell r="A38" t="str">
            <v>Ivory Coast</v>
          </cell>
          <cell r="B38" t="str">
            <v>AEZ4</v>
          </cell>
          <cell r="C38" t="str">
            <v>c_b</v>
          </cell>
          <cell r="D38" t="str">
            <v>Ivory Coast#AEZ4#c_b</v>
          </cell>
          <cell r="E38">
            <v>13.6398363113403</v>
          </cell>
        </row>
        <row r="39">
          <cell r="A39" t="str">
            <v>Colombia</v>
          </cell>
          <cell r="B39" t="str">
            <v>AEZ4</v>
          </cell>
          <cell r="C39" t="str">
            <v>v_f</v>
          </cell>
          <cell r="D39" t="str">
            <v>Colombia#AEZ4#v_f</v>
          </cell>
          <cell r="E39">
            <v>260.93310546875</v>
          </cell>
        </row>
        <row r="40">
          <cell r="A40" t="str">
            <v>Paraguay</v>
          </cell>
          <cell r="B40" t="str">
            <v>AEZ6</v>
          </cell>
          <cell r="C40" t="str">
            <v>v_f</v>
          </cell>
          <cell r="D40" t="str">
            <v>Paraguay#AEZ6#v_f</v>
          </cell>
          <cell r="E40">
            <v>6830.96826171875</v>
          </cell>
        </row>
        <row r="41">
          <cell r="A41" t="str">
            <v>DRC</v>
          </cell>
          <cell r="B41" t="str">
            <v>AEZ4</v>
          </cell>
          <cell r="C41" t="str">
            <v>pfb</v>
          </cell>
          <cell r="D41" t="str">
            <v>DRC#AEZ4#pfb</v>
          </cell>
          <cell r="E41">
            <v>5640.11279296875</v>
          </cell>
        </row>
        <row r="42">
          <cell r="A42" t="str">
            <v>Indonesia</v>
          </cell>
          <cell r="B42" t="str">
            <v>AEZ5</v>
          </cell>
          <cell r="C42" t="str">
            <v>ocr</v>
          </cell>
          <cell r="D42" t="str">
            <v>Indonesia#AEZ5#ocr</v>
          </cell>
          <cell r="E42">
            <v>1310.06970214844</v>
          </cell>
        </row>
        <row r="43">
          <cell r="A43" t="str">
            <v>Bolivia</v>
          </cell>
          <cell r="B43" t="str">
            <v>AEZ3</v>
          </cell>
          <cell r="C43" t="str">
            <v>gro</v>
          </cell>
          <cell r="D43" t="str">
            <v>Bolivia#AEZ3#gro</v>
          </cell>
          <cell r="E43">
            <v>0</v>
          </cell>
        </row>
        <row r="44">
          <cell r="A44" t="str">
            <v>Paraguay</v>
          </cell>
          <cell r="B44" t="str">
            <v>AEZ2</v>
          </cell>
          <cell r="C44" t="str">
            <v>pfb</v>
          </cell>
          <cell r="D44" t="str">
            <v>Paraguay#AEZ2#pfb</v>
          </cell>
          <cell r="E44">
            <v>0</v>
          </cell>
        </row>
        <row r="45">
          <cell r="A45" t="str">
            <v>Colombia</v>
          </cell>
          <cell r="B45" t="str">
            <v>AEZ5</v>
          </cell>
          <cell r="C45" t="str">
            <v>pdr</v>
          </cell>
          <cell r="D45" t="str">
            <v>Colombia#AEZ5#pdr</v>
          </cell>
          <cell r="E45">
            <v>3818.13696289063</v>
          </cell>
        </row>
        <row r="46">
          <cell r="A46" t="str">
            <v>Peru</v>
          </cell>
          <cell r="B46" t="str">
            <v>AEZ1</v>
          </cell>
          <cell r="C46" t="str">
            <v>gro</v>
          </cell>
          <cell r="D46" t="str">
            <v>Peru#AEZ1#gro</v>
          </cell>
          <cell r="E46">
            <v>85.638931274414105</v>
          </cell>
        </row>
        <row r="47">
          <cell r="A47" t="str">
            <v>Bolivia</v>
          </cell>
          <cell r="B47" t="str">
            <v>AEZ6</v>
          </cell>
          <cell r="C47" t="str">
            <v>pdr</v>
          </cell>
          <cell r="D47" t="str">
            <v>Bolivia#AEZ6#pdr</v>
          </cell>
          <cell r="E47">
            <v>4076.76586914063</v>
          </cell>
        </row>
        <row r="48">
          <cell r="A48" t="str">
            <v>Peru</v>
          </cell>
          <cell r="B48" t="str">
            <v>AEZ9</v>
          </cell>
          <cell r="C48" t="str">
            <v>osd</v>
          </cell>
          <cell r="D48" t="str">
            <v>Peru#AEZ9#osd</v>
          </cell>
          <cell r="E48">
            <v>13.8718509674072</v>
          </cell>
        </row>
        <row r="49">
          <cell r="A49" t="str">
            <v>Argentina</v>
          </cell>
          <cell r="B49" t="str">
            <v>AEZ9</v>
          </cell>
          <cell r="C49" t="str">
            <v>c_b</v>
          </cell>
          <cell r="D49" t="str">
            <v>Argentina#AEZ9#c_b</v>
          </cell>
          <cell r="E49">
            <v>0.46898391842842102</v>
          </cell>
        </row>
        <row r="50">
          <cell r="A50" t="str">
            <v>DRC</v>
          </cell>
          <cell r="B50" t="str">
            <v>AEZ9</v>
          </cell>
          <cell r="C50" t="str">
            <v>osd</v>
          </cell>
          <cell r="D50" t="str">
            <v>DRC#AEZ9#osd</v>
          </cell>
          <cell r="E50">
            <v>34.623874664306598</v>
          </cell>
        </row>
        <row r="51">
          <cell r="A51" t="str">
            <v>Indonesia</v>
          </cell>
          <cell r="B51" t="str">
            <v>AEZ5</v>
          </cell>
          <cell r="C51" t="str">
            <v>v_f</v>
          </cell>
          <cell r="D51" t="str">
            <v>Indonesia#AEZ5#v_f</v>
          </cell>
          <cell r="E51">
            <v>724.55572509765602</v>
          </cell>
        </row>
        <row r="52">
          <cell r="A52" t="str">
            <v>Argentina</v>
          </cell>
          <cell r="B52" t="str">
            <v>AEZ16</v>
          </cell>
          <cell r="C52" t="str">
            <v>pfb</v>
          </cell>
          <cell r="D52" t="str">
            <v>Argentina#AEZ16#pfb</v>
          </cell>
          <cell r="E52">
            <v>0</v>
          </cell>
        </row>
        <row r="53">
          <cell r="A53" t="str">
            <v>Colombia</v>
          </cell>
          <cell r="B53" t="str">
            <v>AEZ6</v>
          </cell>
          <cell r="C53" t="str">
            <v>osd</v>
          </cell>
          <cell r="D53" t="str">
            <v>Colombia#AEZ6#osd</v>
          </cell>
          <cell r="E53">
            <v>37846.0078125</v>
          </cell>
        </row>
        <row r="54">
          <cell r="A54" t="str">
            <v>Angola</v>
          </cell>
          <cell r="B54" t="str">
            <v>AEZ11</v>
          </cell>
          <cell r="C54" t="str">
            <v>c_b</v>
          </cell>
          <cell r="D54" t="str">
            <v>Angola#AEZ11#c_b</v>
          </cell>
          <cell r="E54">
            <v>65.837791442871094</v>
          </cell>
        </row>
        <row r="55">
          <cell r="A55" t="str">
            <v>Peru</v>
          </cell>
          <cell r="B55" t="str">
            <v>AEZ6</v>
          </cell>
          <cell r="C55" t="str">
            <v>ocr</v>
          </cell>
          <cell r="D55" t="str">
            <v>Peru#AEZ6#ocr</v>
          </cell>
          <cell r="E55">
            <v>81669.8046875</v>
          </cell>
        </row>
        <row r="56">
          <cell r="A56" t="str">
            <v>Ivory Coast</v>
          </cell>
          <cell r="B56" t="str">
            <v>AEZ6</v>
          </cell>
          <cell r="C56" t="str">
            <v>wht</v>
          </cell>
          <cell r="D56" t="str">
            <v>Ivory Coast#AEZ6#wht</v>
          </cell>
        </row>
        <row r="57">
          <cell r="A57" t="str">
            <v>Ghana</v>
          </cell>
          <cell r="B57" t="str">
            <v>AEZ4</v>
          </cell>
          <cell r="C57" t="str">
            <v>ocr</v>
          </cell>
          <cell r="D57" t="str">
            <v>Ghana#AEZ4#ocr</v>
          </cell>
          <cell r="E57">
            <v>545.52185058593795</v>
          </cell>
        </row>
        <row r="58">
          <cell r="A58" t="str">
            <v>Paraguay</v>
          </cell>
          <cell r="B58" t="str">
            <v>AEZ10</v>
          </cell>
          <cell r="C58" t="str">
            <v>c_b</v>
          </cell>
          <cell r="D58" t="str">
            <v>Paraguay#AEZ10#c_b</v>
          </cell>
        </row>
        <row r="59">
          <cell r="A59" t="str">
            <v>Indonesia</v>
          </cell>
          <cell r="B59" t="str">
            <v>AEZ6</v>
          </cell>
          <cell r="C59" t="str">
            <v>wht</v>
          </cell>
          <cell r="D59" t="str">
            <v>Indonesia#AEZ6#wht</v>
          </cell>
        </row>
        <row r="60">
          <cell r="A60" t="str">
            <v>Bolivia</v>
          </cell>
          <cell r="B60" t="str">
            <v>AEZ10</v>
          </cell>
          <cell r="C60" t="str">
            <v>c_b</v>
          </cell>
          <cell r="D60" t="str">
            <v>Bolivia#AEZ10#c_b</v>
          </cell>
          <cell r="E60">
            <v>3.0844783782959002</v>
          </cell>
        </row>
        <row r="61">
          <cell r="A61" t="str">
            <v>Ghana</v>
          </cell>
          <cell r="B61" t="str">
            <v>AEZ4</v>
          </cell>
          <cell r="C61" t="str">
            <v>pdr</v>
          </cell>
          <cell r="D61" t="str">
            <v>Ghana#AEZ4#pdr</v>
          </cell>
          <cell r="E61">
            <v>192.14553833007801</v>
          </cell>
        </row>
        <row r="62">
          <cell r="A62" t="str">
            <v>DRC</v>
          </cell>
          <cell r="B62" t="str">
            <v>AEZ6</v>
          </cell>
          <cell r="C62" t="str">
            <v>gro</v>
          </cell>
          <cell r="D62" t="str">
            <v>DRC#AEZ6#gro</v>
          </cell>
          <cell r="E62">
            <v>29620.013671875</v>
          </cell>
        </row>
        <row r="63">
          <cell r="A63" t="str">
            <v>Peru</v>
          </cell>
          <cell r="B63" t="str">
            <v>AEZ5</v>
          </cell>
          <cell r="C63" t="str">
            <v>gro</v>
          </cell>
          <cell r="D63" t="str">
            <v>Peru#AEZ5#gro</v>
          </cell>
          <cell r="E63">
            <v>60.935432434082003</v>
          </cell>
        </row>
        <row r="64">
          <cell r="A64" t="str">
            <v>Peru</v>
          </cell>
          <cell r="B64" t="str">
            <v>AEZ12</v>
          </cell>
          <cell r="C64" t="str">
            <v>pfb</v>
          </cell>
          <cell r="D64" t="str">
            <v>Peru#AEZ12#pfb</v>
          </cell>
          <cell r="E64">
            <v>452.66864013671898</v>
          </cell>
        </row>
        <row r="65">
          <cell r="A65" t="str">
            <v>Colombia</v>
          </cell>
          <cell r="B65" t="str">
            <v>AEZ6</v>
          </cell>
          <cell r="C65" t="str">
            <v>v_f</v>
          </cell>
          <cell r="D65" t="str">
            <v>Colombia#AEZ6#v_f</v>
          </cell>
          <cell r="E65">
            <v>52919.81640625</v>
          </cell>
        </row>
        <row r="66">
          <cell r="A66" t="str">
            <v>DRC</v>
          </cell>
          <cell r="B66" t="str">
            <v>AEZ11</v>
          </cell>
          <cell r="C66" t="str">
            <v>gro</v>
          </cell>
          <cell r="D66" t="str">
            <v>DRC#AEZ11#gro</v>
          </cell>
          <cell r="E66">
            <v>1361.21081542969</v>
          </cell>
        </row>
        <row r="67">
          <cell r="A67" t="str">
            <v>Paraguay</v>
          </cell>
          <cell r="B67" t="str">
            <v>AEZ4</v>
          </cell>
          <cell r="C67" t="str">
            <v>osd</v>
          </cell>
          <cell r="D67" t="str">
            <v>Paraguay#AEZ4#osd</v>
          </cell>
          <cell r="E67">
            <v>2651.02197265625</v>
          </cell>
        </row>
        <row r="68">
          <cell r="A68" t="str">
            <v>Peru</v>
          </cell>
          <cell r="B68" t="str">
            <v>AEZ1</v>
          </cell>
          <cell r="C68" t="str">
            <v>ocr</v>
          </cell>
          <cell r="D68" t="str">
            <v>Peru#AEZ1#ocr</v>
          </cell>
          <cell r="E68">
            <v>89.535049438476605</v>
          </cell>
        </row>
        <row r="69">
          <cell r="A69" t="str">
            <v>Angola</v>
          </cell>
          <cell r="B69" t="str">
            <v>AEZ3</v>
          </cell>
          <cell r="C69" t="str">
            <v>gro</v>
          </cell>
          <cell r="D69" t="str">
            <v>Angola#AEZ3#gro</v>
          </cell>
          <cell r="E69">
            <v>1273.14001464844</v>
          </cell>
        </row>
        <row r="70">
          <cell r="A70" t="str">
            <v>Peru</v>
          </cell>
          <cell r="B70" t="str">
            <v>AEZ10</v>
          </cell>
          <cell r="C70" t="str">
            <v>pdr</v>
          </cell>
          <cell r="D70" t="str">
            <v>Peru#AEZ10#pdr</v>
          </cell>
          <cell r="E70">
            <v>115.34902191162099</v>
          </cell>
        </row>
        <row r="71">
          <cell r="A71" t="str">
            <v>Ghana</v>
          </cell>
          <cell r="B71" t="str">
            <v>AEZ5</v>
          </cell>
          <cell r="C71" t="str">
            <v>gro</v>
          </cell>
          <cell r="D71" t="str">
            <v>Ghana#AEZ5#gro</v>
          </cell>
          <cell r="E71">
            <v>2904.19384765625</v>
          </cell>
        </row>
        <row r="72">
          <cell r="A72" t="str">
            <v>Paraguay</v>
          </cell>
          <cell r="B72" t="str">
            <v>AEZ12</v>
          </cell>
          <cell r="C72" t="str">
            <v>wht</v>
          </cell>
          <cell r="D72" t="str">
            <v>Paraguay#AEZ12#wht</v>
          </cell>
          <cell r="E72">
            <v>17959.20703125</v>
          </cell>
        </row>
        <row r="73">
          <cell r="A73" t="str">
            <v>Brazil</v>
          </cell>
          <cell r="B73" t="str">
            <v>AEZ12</v>
          </cell>
          <cell r="C73" t="str">
            <v>v_f</v>
          </cell>
          <cell r="D73" t="str">
            <v>Brazil#AEZ12#v_f</v>
          </cell>
          <cell r="E73">
            <v>6891.56298828125</v>
          </cell>
        </row>
        <row r="74">
          <cell r="A74" t="str">
            <v>Paraguay</v>
          </cell>
          <cell r="B74" t="str">
            <v>AEZ4</v>
          </cell>
          <cell r="C74" t="str">
            <v>pfb</v>
          </cell>
          <cell r="D74" t="str">
            <v>Paraguay#AEZ4#pfb</v>
          </cell>
          <cell r="E74">
            <v>0</v>
          </cell>
        </row>
        <row r="75">
          <cell r="A75" t="str">
            <v>Argentina</v>
          </cell>
          <cell r="B75" t="str">
            <v>AEZ9</v>
          </cell>
          <cell r="C75" t="str">
            <v>ocr</v>
          </cell>
          <cell r="D75" t="str">
            <v>Argentina#AEZ9#ocr</v>
          </cell>
          <cell r="E75">
            <v>13.758568763732899</v>
          </cell>
        </row>
        <row r="76">
          <cell r="A76" t="str">
            <v>Indonesia</v>
          </cell>
          <cell r="B76" t="str">
            <v>AEZ12</v>
          </cell>
          <cell r="C76" t="str">
            <v>pfb</v>
          </cell>
          <cell r="D76" t="str">
            <v>Indonesia#AEZ12#pfb</v>
          </cell>
          <cell r="E76">
            <v>22.9122619628906</v>
          </cell>
        </row>
        <row r="77">
          <cell r="A77" t="str">
            <v>Angola</v>
          </cell>
          <cell r="B77" t="str">
            <v>AEZ10</v>
          </cell>
          <cell r="C77" t="str">
            <v>osd</v>
          </cell>
          <cell r="D77" t="str">
            <v>Angola#AEZ10#osd</v>
          </cell>
          <cell r="E77">
            <v>1882.51098632813</v>
          </cell>
        </row>
        <row r="78">
          <cell r="A78" t="str">
            <v>Argentina</v>
          </cell>
          <cell r="B78" t="str">
            <v>AEZ10</v>
          </cell>
          <cell r="C78" t="str">
            <v>pfb</v>
          </cell>
          <cell r="D78" t="str">
            <v>Argentina#AEZ10#pfb</v>
          </cell>
          <cell r="E78">
            <v>4352.0634765625</v>
          </cell>
        </row>
        <row r="79">
          <cell r="A79" t="str">
            <v>Bolivia</v>
          </cell>
          <cell r="B79" t="str">
            <v>AEZ10</v>
          </cell>
          <cell r="C79" t="str">
            <v>ocr</v>
          </cell>
          <cell r="D79" t="str">
            <v>Bolivia#AEZ10#ocr</v>
          </cell>
          <cell r="E79">
            <v>2.1309399604797399</v>
          </cell>
        </row>
        <row r="80">
          <cell r="A80" t="str">
            <v>Ghana</v>
          </cell>
          <cell r="B80" t="str">
            <v>AEZ6</v>
          </cell>
          <cell r="C80" t="str">
            <v>c_b</v>
          </cell>
          <cell r="D80" t="str">
            <v>Ghana#AEZ6#c_b</v>
          </cell>
          <cell r="E80">
            <v>6860.1787109375</v>
          </cell>
        </row>
        <row r="81">
          <cell r="A81" t="str">
            <v>Colombia</v>
          </cell>
          <cell r="B81" t="str">
            <v>AEZ5</v>
          </cell>
          <cell r="C81" t="str">
            <v>ocr</v>
          </cell>
          <cell r="D81" t="str">
            <v>Colombia#AEZ5#ocr</v>
          </cell>
          <cell r="E81">
            <v>4262.56787109375</v>
          </cell>
        </row>
        <row r="82">
          <cell r="A82" t="str">
            <v>Colombia</v>
          </cell>
          <cell r="B82" t="str">
            <v>AEZ6</v>
          </cell>
          <cell r="C82" t="str">
            <v>gro</v>
          </cell>
          <cell r="D82" t="str">
            <v>Colombia#AEZ6#gro</v>
          </cell>
          <cell r="E82">
            <v>18704.748046875</v>
          </cell>
        </row>
        <row r="83">
          <cell r="A83" t="str">
            <v>Ghana</v>
          </cell>
          <cell r="B83" t="str">
            <v>AEZ5</v>
          </cell>
          <cell r="C83" t="str">
            <v>ocr</v>
          </cell>
          <cell r="D83" t="str">
            <v>Ghana#AEZ5#ocr</v>
          </cell>
          <cell r="E83">
            <v>89263.9453125</v>
          </cell>
        </row>
        <row r="84">
          <cell r="A84" t="str">
            <v>Peru</v>
          </cell>
          <cell r="B84" t="str">
            <v>AEZ6</v>
          </cell>
          <cell r="C84" t="str">
            <v>v_f</v>
          </cell>
          <cell r="D84" t="str">
            <v>Peru#AEZ6#v_f</v>
          </cell>
          <cell r="E84">
            <v>21010.72265625</v>
          </cell>
        </row>
        <row r="85">
          <cell r="A85" t="str">
            <v>Brazil</v>
          </cell>
          <cell r="B85" t="str">
            <v>AEZ3</v>
          </cell>
          <cell r="C85" t="str">
            <v>v_f</v>
          </cell>
          <cell r="D85" t="str">
            <v>Brazil#AEZ3#v_f</v>
          </cell>
          <cell r="E85">
            <v>1707.42419433594</v>
          </cell>
        </row>
        <row r="86">
          <cell r="A86" t="str">
            <v>Argentina</v>
          </cell>
          <cell r="B86" t="str">
            <v>AEZ11</v>
          </cell>
          <cell r="C86" t="str">
            <v>osd</v>
          </cell>
          <cell r="D86" t="str">
            <v>Argentina#AEZ11#osd</v>
          </cell>
          <cell r="E86">
            <v>19866.896484375</v>
          </cell>
        </row>
        <row r="87">
          <cell r="A87" t="str">
            <v>Ghana</v>
          </cell>
          <cell r="B87" t="str">
            <v>AEZ3</v>
          </cell>
          <cell r="C87" t="str">
            <v>pdr</v>
          </cell>
          <cell r="D87" t="str">
            <v>Ghana#AEZ3#pdr</v>
          </cell>
          <cell r="E87">
            <v>44.328548431396499</v>
          </cell>
        </row>
        <row r="88">
          <cell r="A88" t="str">
            <v>Ivory Coast</v>
          </cell>
          <cell r="B88" t="str">
            <v>AEZ4</v>
          </cell>
          <cell r="C88" t="str">
            <v>wht</v>
          </cell>
          <cell r="D88" t="str">
            <v>Ivory Coast#AEZ4#wht</v>
          </cell>
        </row>
        <row r="89">
          <cell r="A89" t="str">
            <v>Malaysia</v>
          </cell>
          <cell r="B89" t="str">
            <v>AEZ6</v>
          </cell>
          <cell r="C89" t="str">
            <v>osd</v>
          </cell>
          <cell r="D89" t="str">
            <v>Malaysia#AEZ6#osd</v>
          </cell>
          <cell r="E89">
            <v>420091.96875</v>
          </cell>
        </row>
        <row r="90">
          <cell r="A90" t="str">
            <v>Brazil</v>
          </cell>
          <cell r="B90" t="str">
            <v>AEZ3</v>
          </cell>
          <cell r="C90" t="str">
            <v>osd</v>
          </cell>
          <cell r="D90" t="str">
            <v>Brazil#AEZ3#osd</v>
          </cell>
          <cell r="E90">
            <v>551.12048339843795</v>
          </cell>
        </row>
        <row r="91">
          <cell r="A91" t="str">
            <v>Angola</v>
          </cell>
          <cell r="B91" t="str">
            <v>AEZ4</v>
          </cell>
          <cell r="C91" t="str">
            <v>ocr</v>
          </cell>
          <cell r="D91" t="str">
            <v>Angola#AEZ4#ocr</v>
          </cell>
          <cell r="E91">
            <v>449.78933715820301</v>
          </cell>
        </row>
        <row r="92">
          <cell r="A92" t="str">
            <v>Peru</v>
          </cell>
          <cell r="B92" t="str">
            <v>AEZ5</v>
          </cell>
          <cell r="C92" t="str">
            <v>osd</v>
          </cell>
          <cell r="D92" t="str">
            <v>Peru#AEZ5#osd</v>
          </cell>
          <cell r="E92">
            <v>56.260623931884801</v>
          </cell>
        </row>
        <row r="93">
          <cell r="A93" t="str">
            <v>DRC</v>
          </cell>
          <cell r="B93" t="str">
            <v>AEZ10</v>
          </cell>
          <cell r="C93" t="str">
            <v>osd</v>
          </cell>
          <cell r="D93" t="str">
            <v>DRC#AEZ10#osd</v>
          </cell>
          <cell r="E93">
            <v>707.94177246093795</v>
          </cell>
        </row>
        <row r="94">
          <cell r="A94" t="str">
            <v>Indonesia</v>
          </cell>
          <cell r="B94" t="str">
            <v>AEZ5</v>
          </cell>
          <cell r="C94" t="str">
            <v>wht</v>
          </cell>
          <cell r="D94" t="str">
            <v>Indonesia#AEZ5#wht</v>
          </cell>
        </row>
        <row r="95">
          <cell r="A95" t="str">
            <v>Brazil</v>
          </cell>
          <cell r="B95" t="str">
            <v>AEZ4</v>
          </cell>
          <cell r="C95" t="str">
            <v>ocr</v>
          </cell>
          <cell r="D95" t="str">
            <v>Brazil#AEZ4#ocr</v>
          </cell>
          <cell r="E95">
            <v>193.657150268555</v>
          </cell>
        </row>
        <row r="96">
          <cell r="A96" t="str">
            <v>Brazil</v>
          </cell>
          <cell r="B96" t="str">
            <v>AEZ4</v>
          </cell>
          <cell r="C96" t="str">
            <v>v_f</v>
          </cell>
          <cell r="D96" t="str">
            <v>Brazil#AEZ4#v_f</v>
          </cell>
          <cell r="E96">
            <v>2558.02026367188</v>
          </cell>
        </row>
        <row r="97">
          <cell r="A97" t="str">
            <v>DRC</v>
          </cell>
          <cell r="B97" t="str">
            <v>AEZ4</v>
          </cell>
          <cell r="C97" t="str">
            <v>osd</v>
          </cell>
          <cell r="D97" t="str">
            <v>DRC#AEZ4#osd</v>
          </cell>
          <cell r="E97">
            <v>62430.38671875</v>
          </cell>
        </row>
        <row r="98">
          <cell r="A98" t="str">
            <v>Brazil</v>
          </cell>
          <cell r="B98" t="str">
            <v>AEZ6</v>
          </cell>
          <cell r="C98" t="str">
            <v>c_b</v>
          </cell>
          <cell r="D98" t="str">
            <v>Brazil#AEZ6#c_b</v>
          </cell>
          <cell r="E98">
            <v>13926.986328125</v>
          </cell>
        </row>
        <row r="99">
          <cell r="A99" t="str">
            <v>Angola</v>
          </cell>
          <cell r="B99" t="str">
            <v>AEZ5</v>
          </cell>
          <cell r="C99" t="str">
            <v>v_f</v>
          </cell>
          <cell r="D99" t="str">
            <v>Angola#AEZ5#v_f</v>
          </cell>
          <cell r="E99">
            <v>16428.69140625</v>
          </cell>
        </row>
        <row r="100">
          <cell r="A100" t="str">
            <v>Peru</v>
          </cell>
          <cell r="B100" t="str">
            <v>AEZ9</v>
          </cell>
          <cell r="C100" t="str">
            <v>c_b</v>
          </cell>
          <cell r="D100" t="str">
            <v>Peru#AEZ9#c_b</v>
          </cell>
          <cell r="E100">
            <v>5.2362198829650897</v>
          </cell>
        </row>
        <row r="101">
          <cell r="A101" t="str">
            <v>Ivory Coast</v>
          </cell>
          <cell r="B101" t="str">
            <v>AEZ4</v>
          </cell>
          <cell r="C101" t="str">
            <v>v_f</v>
          </cell>
          <cell r="D101" t="str">
            <v>Ivory Coast#AEZ4#v_f</v>
          </cell>
          <cell r="E101">
            <v>4419.4365234375</v>
          </cell>
        </row>
        <row r="102">
          <cell r="A102" t="str">
            <v>Argentina</v>
          </cell>
          <cell r="B102" t="str">
            <v>AEZ8</v>
          </cell>
          <cell r="C102" t="str">
            <v>v_f</v>
          </cell>
          <cell r="D102" t="str">
            <v>Argentina#AEZ8#v_f</v>
          </cell>
          <cell r="E102">
            <v>84.403228759765597</v>
          </cell>
        </row>
        <row r="103">
          <cell r="A103" t="str">
            <v>Brazil</v>
          </cell>
          <cell r="B103" t="str">
            <v>AEZ4</v>
          </cell>
          <cell r="C103" t="str">
            <v>c_b</v>
          </cell>
          <cell r="D103" t="str">
            <v>Brazil#AEZ4#c_b</v>
          </cell>
          <cell r="E103">
            <v>8027.74755859375</v>
          </cell>
        </row>
        <row r="104">
          <cell r="A104" t="str">
            <v>Brazil</v>
          </cell>
          <cell r="B104" t="str">
            <v>AEZ4</v>
          </cell>
          <cell r="C104" t="str">
            <v>wht</v>
          </cell>
          <cell r="D104" t="str">
            <v>Brazil#AEZ4#wht</v>
          </cell>
          <cell r="E104">
            <v>250.31086730957</v>
          </cell>
        </row>
        <row r="105">
          <cell r="A105" t="str">
            <v>Ivory Coast</v>
          </cell>
          <cell r="B105" t="str">
            <v>AEZ5</v>
          </cell>
          <cell r="C105" t="str">
            <v>c_b</v>
          </cell>
          <cell r="D105" t="str">
            <v>Ivory Coast#AEZ5#c_b</v>
          </cell>
          <cell r="E105">
            <v>404.73550415039102</v>
          </cell>
        </row>
        <row r="106">
          <cell r="A106" t="str">
            <v>Peru</v>
          </cell>
          <cell r="B106" t="str">
            <v>AEZ11</v>
          </cell>
          <cell r="C106" t="str">
            <v>v_f</v>
          </cell>
          <cell r="D106" t="str">
            <v>Peru#AEZ11#v_f</v>
          </cell>
          <cell r="E106">
            <v>318.33987426757801</v>
          </cell>
        </row>
        <row r="107">
          <cell r="A107" t="str">
            <v>Paraguay</v>
          </cell>
          <cell r="B107" t="str">
            <v>AEZ6</v>
          </cell>
          <cell r="C107" t="str">
            <v>pfb</v>
          </cell>
          <cell r="D107" t="str">
            <v>Paraguay#AEZ6#pfb</v>
          </cell>
          <cell r="E107">
            <v>6767.88134765625</v>
          </cell>
        </row>
        <row r="108">
          <cell r="A108" t="str">
            <v>Argentina</v>
          </cell>
          <cell r="B108" t="str">
            <v>AEZ4</v>
          </cell>
          <cell r="C108" t="str">
            <v>wht</v>
          </cell>
          <cell r="D108" t="str">
            <v>Argentina#AEZ4#wht</v>
          </cell>
          <cell r="E108">
            <v>1277.04748535156</v>
          </cell>
        </row>
        <row r="109">
          <cell r="A109" t="str">
            <v>Argentina</v>
          </cell>
          <cell r="B109" t="str">
            <v>AEZ8</v>
          </cell>
          <cell r="C109" t="str">
            <v>osd</v>
          </cell>
          <cell r="D109" t="str">
            <v>Argentina#AEZ8#osd</v>
          </cell>
          <cell r="E109">
            <v>13.4065294265747</v>
          </cell>
        </row>
        <row r="110">
          <cell r="A110" t="str">
            <v>Colombia</v>
          </cell>
          <cell r="B110" t="str">
            <v>AEZ12</v>
          </cell>
          <cell r="C110" t="str">
            <v>osd</v>
          </cell>
          <cell r="D110" t="str">
            <v>Colombia#AEZ12#osd</v>
          </cell>
          <cell r="E110">
            <v>9813.712890625</v>
          </cell>
        </row>
        <row r="111">
          <cell r="A111" t="str">
            <v>DRC</v>
          </cell>
          <cell r="B111" t="str">
            <v>AEZ11</v>
          </cell>
          <cell r="C111" t="str">
            <v>v_f</v>
          </cell>
          <cell r="D111" t="str">
            <v>DRC#AEZ11#v_f</v>
          </cell>
          <cell r="E111">
            <v>9463.236328125</v>
          </cell>
        </row>
        <row r="112">
          <cell r="A112" t="str">
            <v>Ghana</v>
          </cell>
          <cell r="B112" t="str">
            <v>AEZ5</v>
          </cell>
          <cell r="C112" t="str">
            <v>v_f</v>
          </cell>
          <cell r="D112" t="str">
            <v>Ghana#AEZ5#v_f</v>
          </cell>
          <cell r="E112">
            <v>91950.5234375</v>
          </cell>
        </row>
        <row r="113">
          <cell r="A113" t="str">
            <v>Peru</v>
          </cell>
          <cell r="B113" t="str">
            <v>AEZ12</v>
          </cell>
          <cell r="C113" t="str">
            <v>pdr</v>
          </cell>
          <cell r="D113" t="str">
            <v>Peru#AEZ12#pdr</v>
          </cell>
          <cell r="E113">
            <v>1762.25744628906</v>
          </cell>
        </row>
        <row r="114">
          <cell r="A114" t="str">
            <v>Brazil</v>
          </cell>
          <cell r="B114" t="str">
            <v>AEZ12</v>
          </cell>
          <cell r="C114" t="str">
            <v>gro</v>
          </cell>
          <cell r="D114" t="str">
            <v>Brazil#AEZ12#gro</v>
          </cell>
          <cell r="E114">
            <v>102012.859375</v>
          </cell>
        </row>
        <row r="115">
          <cell r="A115" t="str">
            <v>Angola</v>
          </cell>
          <cell r="B115" t="str">
            <v>AEZ10</v>
          </cell>
          <cell r="C115" t="str">
            <v>gro</v>
          </cell>
          <cell r="D115" t="str">
            <v>Angola#AEZ10#gro</v>
          </cell>
          <cell r="E115">
            <v>120811.2890625</v>
          </cell>
        </row>
        <row r="116">
          <cell r="A116" t="str">
            <v>Peru</v>
          </cell>
          <cell r="B116" t="str">
            <v>AEZ10</v>
          </cell>
          <cell r="C116" t="str">
            <v>v_f</v>
          </cell>
          <cell r="D116" t="str">
            <v>Peru#AEZ10#v_f</v>
          </cell>
          <cell r="E116">
            <v>121.49689483642599</v>
          </cell>
        </row>
        <row r="117">
          <cell r="A117" t="str">
            <v>Paraguay</v>
          </cell>
          <cell r="B117" t="str">
            <v>AEZ12</v>
          </cell>
          <cell r="C117" t="str">
            <v>pdr</v>
          </cell>
          <cell r="D117" t="str">
            <v>Paraguay#AEZ12#pdr</v>
          </cell>
          <cell r="E117">
            <v>13426.791015625</v>
          </cell>
        </row>
        <row r="118">
          <cell r="A118" t="str">
            <v>Paraguay</v>
          </cell>
          <cell r="B118" t="str">
            <v>AEZ4</v>
          </cell>
          <cell r="C118" t="str">
            <v>gro</v>
          </cell>
          <cell r="D118" t="str">
            <v>Paraguay#AEZ4#gro</v>
          </cell>
          <cell r="E118">
            <v>1646.9072265625</v>
          </cell>
        </row>
        <row r="119">
          <cell r="A119" t="str">
            <v>Ghana</v>
          </cell>
          <cell r="B119" t="str">
            <v>AEZ5</v>
          </cell>
          <cell r="C119" t="str">
            <v>osd</v>
          </cell>
          <cell r="D119" t="str">
            <v>Ghana#AEZ5#osd</v>
          </cell>
          <cell r="E119">
            <v>53586.43359375</v>
          </cell>
        </row>
        <row r="120">
          <cell r="A120" t="str">
            <v>Argentina</v>
          </cell>
          <cell r="B120" t="str">
            <v>AEZ9</v>
          </cell>
          <cell r="C120" t="str">
            <v>wht</v>
          </cell>
          <cell r="D120" t="str">
            <v>Argentina#AEZ9#wht</v>
          </cell>
          <cell r="E120">
            <v>10844.26953125</v>
          </cell>
        </row>
        <row r="121">
          <cell r="A121" t="str">
            <v>Paraguay</v>
          </cell>
          <cell r="B121" t="str">
            <v>AEZ2</v>
          </cell>
          <cell r="C121" t="str">
            <v>wht</v>
          </cell>
          <cell r="D121" t="str">
            <v>Paraguay#AEZ2#wht</v>
          </cell>
          <cell r="E121">
            <v>0</v>
          </cell>
        </row>
        <row r="122">
          <cell r="A122" t="str">
            <v>Argentina</v>
          </cell>
          <cell r="B122" t="str">
            <v>AEZ9</v>
          </cell>
          <cell r="C122" t="str">
            <v>v_f</v>
          </cell>
          <cell r="D122" t="str">
            <v>Argentina#AEZ9#v_f</v>
          </cell>
          <cell r="E122">
            <v>1342.90466308594</v>
          </cell>
        </row>
        <row r="123">
          <cell r="A123" t="str">
            <v>Argentina</v>
          </cell>
          <cell r="B123" t="str">
            <v>AEZ15</v>
          </cell>
          <cell r="C123" t="str">
            <v>v_f</v>
          </cell>
          <cell r="D123" t="str">
            <v>Argentina#AEZ15#v_f</v>
          </cell>
          <cell r="E123">
            <v>6.5939865112304696</v>
          </cell>
        </row>
        <row r="124">
          <cell r="A124" t="str">
            <v>Paraguay</v>
          </cell>
          <cell r="B124" t="str">
            <v>AEZ12</v>
          </cell>
          <cell r="C124" t="str">
            <v>gro</v>
          </cell>
          <cell r="D124" t="str">
            <v>Paraguay#AEZ12#gro</v>
          </cell>
          <cell r="E124">
            <v>66774.6015625</v>
          </cell>
        </row>
        <row r="125">
          <cell r="A125" t="str">
            <v>Colombia</v>
          </cell>
          <cell r="B125" t="str">
            <v>AEZ12</v>
          </cell>
          <cell r="C125" t="str">
            <v>ocr</v>
          </cell>
          <cell r="D125" t="str">
            <v>Colombia#AEZ12#ocr</v>
          </cell>
          <cell r="E125">
            <v>7783.1591796875</v>
          </cell>
        </row>
        <row r="126">
          <cell r="A126" t="str">
            <v>Ivory Coast</v>
          </cell>
          <cell r="B126" t="str">
            <v>AEZ6</v>
          </cell>
          <cell r="C126" t="str">
            <v>pfb</v>
          </cell>
          <cell r="D126" t="str">
            <v>Ivory Coast#AEZ6#pfb</v>
          </cell>
          <cell r="E126">
            <v>36058.4609375</v>
          </cell>
        </row>
        <row r="127">
          <cell r="A127" t="str">
            <v>Ghana</v>
          </cell>
          <cell r="B127" t="str">
            <v>AEZ6</v>
          </cell>
          <cell r="C127" t="str">
            <v>wht</v>
          </cell>
          <cell r="D127" t="str">
            <v>Ghana#AEZ6#wht</v>
          </cell>
        </row>
        <row r="128">
          <cell r="A128" t="str">
            <v>Ghana</v>
          </cell>
          <cell r="B128" t="str">
            <v>AEZ4</v>
          </cell>
          <cell r="C128" t="str">
            <v>v_f</v>
          </cell>
          <cell r="D128" t="str">
            <v>Ghana#AEZ4#v_f</v>
          </cell>
          <cell r="E128">
            <v>376.30310058593801</v>
          </cell>
        </row>
        <row r="129">
          <cell r="A129" t="str">
            <v>Paraguay</v>
          </cell>
          <cell r="B129" t="str">
            <v>AEZ4</v>
          </cell>
          <cell r="C129" t="str">
            <v>v_f</v>
          </cell>
          <cell r="D129" t="str">
            <v>Paraguay#AEZ4#v_f</v>
          </cell>
          <cell r="E129">
            <v>644.04083251953102</v>
          </cell>
        </row>
        <row r="130">
          <cell r="A130" t="str">
            <v>Argentina</v>
          </cell>
          <cell r="B130" t="str">
            <v>AEZ16</v>
          </cell>
          <cell r="C130" t="str">
            <v>c_b</v>
          </cell>
          <cell r="D130" t="str">
            <v>Argentina#AEZ16#c_b</v>
          </cell>
          <cell r="E130">
            <v>0</v>
          </cell>
        </row>
        <row r="131">
          <cell r="A131" t="str">
            <v>Malaysia</v>
          </cell>
          <cell r="B131" t="str">
            <v>AEZ6</v>
          </cell>
          <cell r="C131" t="str">
            <v>pdr</v>
          </cell>
          <cell r="D131" t="str">
            <v>Malaysia#AEZ6#pdr</v>
          </cell>
          <cell r="E131">
            <v>53256.80859375</v>
          </cell>
        </row>
        <row r="132">
          <cell r="A132" t="str">
            <v>Brazil</v>
          </cell>
          <cell r="B132" t="str">
            <v>AEZ6</v>
          </cell>
          <cell r="C132" t="str">
            <v>wht</v>
          </cell>
          <cell r="D132" t="str">
            <v>Brazil#AEZ6#wht</v>
          </cell>
          <cell r="E132">
            <v>14111.2919921875</v>
          </cell>
        </row>
        <row r="133">
          <cell r="A133" t="str">
            <v>Peru</v>
          </cell>
          <cell r="B133" t="str">
            <v>AEZ9</v>
          </cell>
          <cell r="C133" t="str">
            <v>pdr</v>
          </cell>
          <cell r="D133" t="str">
            <v>Peru#AEZ9#pdr</v>
          </cell>
          <cell r="E133">
            <v>19.373643875122099</v>
          </cell>
        </row>
        <row r="134">
          <cell r="A134" t="str">
            <v>Colombia</v>
          </cell>
          <cell r="B134" t="str">
            <v>AEZ6</v>
          </cell>
          <cell r="C134" t="str">
            <v>pfb</v>
          </cell>
          <cell r="D134" t="str">
            <v>Colombia#AEZ6#pfb</v>
          </cell>
          <cell r="E134">
            <v>917.57171630859398</v>
          </cell>
        </row>
        <row r="135">
          <cell r="A135" t="str">
            <v>DRC</v>
          </cell>
          <cell r="B135" t="str">
            <v>AEZ3</v>
          </cell>
          <cell r="C135" t="str">
            <v>pdr</v>
          </cell>
          <cell r="D135" t="str">
            <v>DRC#AEZ3#pdr</v>
          </cell>
          <cell r="E135">
            <v>3494.9013671875</v>
          </cell>
        </row>
        <row r="136">
          <cell r="A136" t="str">
            <v>Peru</v>
          </cell>
          <cell r="B136" t="str">
            <v>AEZ6</v>
          </cell>
          <cell r="C136" t="str">
            <v>wht</v>
          </cell>
          <cell r="D136" t="str">
            <v>Peru#AEZ6#wht</v>
          </cell>
          <cell r="E136">
            <v>3739.42797851563</v>
          </cell>
        </row>
        <row r="137">
          <cell r="A137" t="str">
            <v>Brazil</v>
          </cell>
          <cell r="B137" t="str">
            <v>AEZ5</v>
          </cell>
          <cell r="C137" t="str">
            <v>ocr</v>
          </cell>
          <cell r="D137" t="str">
            <v>Brazil#AEZ5#ocr</v>
          </cell>
          <cell r="E137">
            <v>3133.3818359375</v>
          </cell>
        </row>
        <row r="138">
          <cell r="A138" t="str">
            <v>Peru</v>
          </cell>
          <cell r="B138" t="str">
            <v>AEZ6</v>
          </cell>
          <cell r="C138" t="str">
            <v>gro</v>
          </cell>
          <cell r="D138" t="str">
            <v>Peru#AEZ6#gro</v>
          </cell>
          <cell r="E138">
            <v>14312.9853515625</v>
          </cell>
        </row>
        <row r="139">
          <cell r="A139" t="str">
            <v>Bolivia</v>
          </cell>
          <cell r="B139" t="str">
            <v>AEZ10</v>
          </cell>
          <cell r="C139" t="str">
            <v>pdr</v>
          </cell>
          <cell r="D139" t="str">
            <v>Bolivia#AEZ10#pdr</v>
          </cell>
          <cell r="E139">
            <v>4.22684526443481</v>
          </cell>
        </row>
        <row r="140">
          <cell r="A140" t="str">
            <v>Ivory Coast</v>
          </cell>
          <cell r="B140" t="str">
            <v>AEZ4</v>
          </cell>
          <cell r="C140" t="str">
            <v>ocr</v>
          </cell>
          <cell r="D140" t="str">
            <v>Ivory Coast#AEZ4#ocr</v>
          </cell>
          <cell r="E140">
            <v>7821.86669921875</v>
          </cell>
        </row>
        <row r="141">
          <cell r="A141" t="str">
            <v>Colombia</v>
          </cell>
          <cell r="B141" t="str">
            <v>AEZ4</v>
          </cell>
          <cell r="C141" t="str">
            <v>pfb</v>
          </cell>
          <cell r="D141" t="str">
            <v>Colombia#AEZ4#pfb</v>
          </cell>
          <cell r="E141">
            <v>9.7877197265625</v>
          </cell>
        </row>
        <row r="142">
          <cell r="A142" t="str">
            <v>Paraguay</v>
          </cell>
          <cell r="B142" t="str">
            <v>AEZ6</v>
          </cell>
          <cell r="C142" t="str">
            <v>c_b</v>
          </cell>
          <cell r="D142" t="str">
            <v>Paraguay#AEZ6#c_b</v>
          </cell>
          <cell r="E142">
            <v>3510.04931640625</v>
          </cell>
        </row>
        <row r="143">
          <cell r="A143" t="str">
            <v>Colombia</v>
          </cell>
          <cell r="B143" t="str">
            <v>AEZ5</v>
          </cell>
          <cell r="C143" t="str">
            <v>pfb</v>
          </cell>
          <cell r="D143" t="str">
            <v>Colombia#AEZ5#pfb</v>
          </cell>
          <cell r="E143">
            <v>118.92031097412099</v>
          </cell>
        </row>
        <row r="144">
          <cell r="A144" t="str">
            <v>Indonesia</v>
          </cell>
          <cell r="B144" t="str">
            <v>AEZ12</v>
          </cell>
          <cell r="C144" t="str">
            <v>wht</v>
          </cell>
          <cell r="D144" t="str">
            <v>Indonesia#AEZ12#wht</v>
          </cell>
        </row>
        <row r="145">
          <cell r="A145" t="str">
            <v>Bolivia</v>
          </cell>
          <cell r="B145" t="str">
            <v>AEZ4</v>
          </cell>
          <cell r="C145" t="str">
            <v>gro</v>
          </cell>
          <cell r="D145" t="str">
            <v>Bolivia#AEZ4#gro</v>
          </cell>
          <cell r="E145">
            <v>29734.76953125</v>
          </cell>
        </row>
        <row r="146">
          <cell r="A146" t="str">
            <v>Colombia</v>
          </cell>
          <cell r="B146" t="str">
            <v>AEZ4</v>
          </cell>
          <cell r="C146" t="str">
            <v>osd</v>
          </cell>
          <cell r="D146" t="str">
            <v>Colombia#AEZ4#osd</v>
          </cell>
          <cell r="E146">
            <v>234.113525390625</v>
          </cell>
        </row>
        <row r="147">
          <cell r="A147" t="str">
            <v>Bolivia</v>
          </cell>
          <cell r="B147" t="str">
            <v>AEZ6</v>
          </cell>
          <cell r="C147" t="str">
            <v>wht</v>
          </cell>
          <cell r="D147" t="str">
            <v>Bolivia#AEZ6#wht</v>
          </cell>
          <cell r="E147">
            <v>10990.1943359375</v>
          </cell>
        </row>
        <row r="148">
          <cell r="A148" t="str">
            <v>Bolivia</v>
          </cell>
          <cell r="B148" t="str">
            <v>AEZ10</v>
          </cell>
          <cell r="C148" t="str">
            <v>v_f</v>
          </cell>
          <cell r="D148" t="str">
            <v>Bolivia#AEZ10#v_f</v>
          </cell>
          <cell r="E148">
            <v>14.271658897399901</v>
          </cell>
        </row>
        <row r="149">
          <cell r="A149" t="str">
            <v>Ghana</v>
          </cell>
          <cell r="B149" t="str">
            <v>AEZ6</v>
          </cell>
          <cell r="C149" t="str">
            <v>gro</v>
          </cell>
          <cell r="D149" t="str">
            <v>Ghana#AEZ6#gro</v>
          </cell>
          <cell r="E149">
            <v>9905.822265625</v>
          </cell>
        </row>
        <row r="150">
          <cell r="A150" t="str">
            <v>Peru</v>
          </cell>
          <cell r="B150" t="str">
            <v>AEZ5</v>
          </cell>
          <cell r="C150" t="str">
            <v>wht</v>
          </cell>
          <cell r="D150" t="str">
            <v>Peru#AEZ5#wht</v>
          </cell>
          <cell r="E150">
            <v>17.732164382934599</v>
          </cell>
        </row>
        <row r="151">
          <cell r="A151" t="str">
            <v>Indonesia</v>
          </cell>
          <cell r="B151" t="str">
            <v>AEZ4</v>
          </cell>
          <cell r="C151" t="str">
            <v>osd</v>
          </cell>
          <cell r="D151" t="str">
            <v>Indonesia#AEZ4#osd</v>
          </cell>
          <cell r="E151">
            <v>5398.29541015625</v>
          </cell>
        </row>
        <row r="152">
          <cell r="A152" t="str">
            <v>Ghana</v>
          </cell>
          <cell r="B152" t="str">
            <v>AEZ6</v>
          </cell>
          <cell r="C152" t="str">
            <v>pfb</v>
          </cell>
          <cell r="D152" t="str">
            <v>Ghana#AEZ6#pfb</v>
          </cell>
          <cell r="E152">
            <v>1205.28369140625</v>
          </cell>
        </row>
        <row r="153">
          <cell r="A153" t="str">
            <v>Argentina</v>
          </cell>
          <cell r="B153" t="str">
            <v>AEZ16</v>
          </cell>
          <cell r="C153" t="str">
            <v>gro</v>
          </cell>
          <cell r="D153" t="str">
            <v>Argentina#AEZ16#gro</v>
          </cell>
          <cell r="E153">
            <v>26.963996887206999</v>
          </cell>
        </row>
        <row r="154">
          <cell r="A154" t="str">
            <v>DRC</v>
          </cell>
          <cell r="B154" t="str">
            <v>AEZ12</v>
          </cell>
          <cell r="C154" t="str">
            <v>gro</v>
          </cell>
          <cell r="D154" t="str">
            <v>DRC#AEZ12#gro</v>
          </cell>
          <cell r="E154">
            <v>5249.599609375</v>
          </cell>
        </row>
        <row r="155">
          <cell r="A155" t="str">
            <v>Bolivia</v>
          </cell>
          <cell r="B155" t="str">
            <v>AEZ5</v>
          </cell>
          <cell r="C155" t="str">
            <v>wht</v>
          </cell>
          <cell r="D155" t="str">
            <v>Bolivia#AEZ5#wht</v>
          </cell>
          <cell r="E155">
            <v>12364.283203125</v>
          </cell>
        </row>
        <row r="156">
          <cell r="A156" t="str">
            <v>Peru</v>
          </cell>
          <cell r="B156" t="str">
            <v>AEZ11</v>
          </cell>
          <cell r="C156" t="str">
            <v>ocr</v>
          </cell>
          <cell r="D156" t="str">
            <v>Peru#AEZ11#ocr</v>
          </cell>
          <cell r="E156">
            <v>316.42361450195301</v>
          </cell>
        </row>
        <row r="157">
          <cell r="A157" t="str">
            <v>Brazil</v>
          </cell>
          <cell r="B157" t="str">
            <v>AEZ6</v>
          </cell>
          <cell r="C157" t="str">
            <v>pdr</v>
          </cell>
          <cell r="D157" t="str">
            <v>Brazil#AEZ6#pdr</v>
          </cell>
          <cell r="E157">
            <v>329.72619628906301</v>
          </cell>
        </row>
        <row r="158">
          <cell r="A158" t="str">
            <v>Bolivia</v>
          </cell>
          <cell r="B158" t="str">
            <v>AEZ10</v>
          </cell>
          <cell r="C158" t="str">
            <v>gro</v>
          </cell>
          <cell r="D158" t="str">
            <v>Bolivia#AEZ10#gro</v>
          </cell>
          <cell r="E158">
            <v>161.443771362305</v>
          </cell>
        </row>
        <row r="159">
          <cell r="A159" t="str">
            <v>Paraguay</v>
          </cell>
          <cell r="B159" t="str">
            <v>AEZ3</v>
          </cell>
          <cell r="C159" t="str">
            <v>pdr</v>
          </cell>
          <cell r="D159" t="str">
            <v>Paraguay#AEZ3#pdr</v>
          </cell>
          <cell r="E159">
            <v>0</v>
          </cell>
        </row>
        <row r="160">
          <cell r="A160" t="str">
            <v>Indonesia</v>
          </cell>
          <cell r="B160" t="str">
            <v>AEZ12</v>
          </cell>
          <cell r="C160" t="str">
            <v>ocr</v>
          </cell>
          <cell r="D160" t="str">
            <v>Indonesia#AEZ12#ocr</v>
          </cell>
          <cell r="E160">
            <v>1010.45159912109</v>
          </cell>
        </row>
        <row r="161">
          <cell r="A161" t="str">
            <v>Peru</v>
          </cell>
          <cell r="B161" t="str">
            <v>AEZ7</v>
          </cell>
          <cell r="C161" t="str">
            <v>v_f</v>
          </cell>
          <cell r="D161" t="str">
            <v>Peru#AEZ7#v_f</v>
          </cell>
          <cell r="E161">
            <v>19.4387531280518</v>
          </cell>
        </row>
        <row r="162">
          <cell r="A162" t="str">
            <v>DRC</v>
          </cell>
          <cell r="B162" t="str">
            <v>AEZ9</v>
          </cell>
          <cell r="C162" t="str">
            <v>gro</v>
          </cell>
          <cell r="D162" t="str">
            <v>DRC#AEZ9#gro</v>
          </cell>
          <cell r="E162">
            <v>40.204368591308601</v>
          </cell>
        </row>
        <row r="163">
          <cell r="A163" t="str">
            <v>Brazil</v>
          </cell>
          <cell r="B163" t="str">
            <v>AEZ5</v>
          </cell>
          <cell r="C163" t="str">
            <v>osd</v>
          </cell>
          <cell r="D163" t="str">
            <v>Brazil#AEZ5#osd</v>
          </cell>
          <cell r="E163">
            <v>546652.1875</v>
          </cell>
        </row>
        <row r="164">
          <cell r="A164" t="str">
            <v>Argentina</v>
          </cell>
          <cell r="B164" t="str">
            <v>AEZ10</v>
          </cell>
          <cell r="C164" t="str">
            <v>osd</v>
          </cell>
          <cell r="D164" t="str">
            <v>Argentina#AEZ10#osd</v>
          </cell>
          <cell r="E164">
            <v>22255.07421875</v>
          </cell>
        </row>
        <row r="165">
          <cell r="A165" t="str">
            <v>Angola</v>
          </cell>
          <cell r="B165" t="str">
            <v>AEZ4</v>
          </cell>
          <cell r="C165" t="str">
            <v>gro</v>
          </cell>
          <cell r="D165" t="str">
            <v>Angola#AEZ4#gro</v>
          </cell>
          <cell r="E165">
            <v>50261.6328125</v>
          </cell>
        </row>
        <row r="166">
          <cell r="A166" t="str">
            <v>Ivory Coast</v>
          </cell>
          <cell r="B166" t="str">
            <v>AEZ6</v>
          </cell>
          <cell r="C166" t="str">
            <v>gro</v>
          </cell>
          <cell r="D166" t="str">
            <v>Ivory Coast#AEZ6#gro</v>
          </cell>
          <cell r="E166">
            <v>10154.322265625</v>
          </cell>
        </row>
        <row r="167">
          <cell r="A167" t="str">
            <v>Argentina</v>
          </cell>
          <cell r="B167" t="str">
            <v>AEZ11</v>
          </cell>
          <cell r="C167" t="str">
            <v>wht</v>
          </cell>
          <cell r="D167" t="str">
            <v>Argentina#AEZ11#wht</v>
          </cell>
          <cell r="E167">
            <v>18178.328125</v>
          </cell>
        </row>
        <row r="168">
          <cell r="A168" t="str">
            <v>Brazil</v>
          </cell>
          <cell r="B168" t="str">
            <v>AEZ11</v>
          </cell>
          <cell r="C168" t="str">
            <v>v_f</v>
          </cell>
          <cell r="D168" t="str">
            <v>Brazil#AEZ11#v_f</v>
          </cell>
          <cell r="E168">
            <v>68.6796875</v>
          </cell>
        </row>
        <row r="169">
          <cell r="A169" t="str">
            <v>Colombia</v>
          </cell>
          <cell r="B169" t="str">
            <v>AEZ5</v>
          </cell>
          <cell r="C169" t="str">
            <v>osd</v>
          </cell>
          <cell r="D169" t="str">
            <v>Colombia#AEZ5#osd</v>
          </cell>
          <cell r="E169">
            <v>4897.373046875</v>
          </cell>
        </row>
        <row r="170">
          <cell r="A170" t="str">
            <v>Colombia</v>
          </cell>
          <cell r="B170" t="str">
            <v>AEZ5</v>
          </cell>
          <cell r="C170" t="str">
            <v>v_f</v>
          </cell>
          <cell r="D170" t="str">
            <v>Colombia#AEZ5#v_f</v>
          </cell>
          <cell r="E170">
            <v>6648.5732421875</v>
          </cell>
        </row>
        <row r="171">
          <cell r="A171" t="str">
            <v>Peru</v>
          </cell>
          <cell r="B171" t="str">
            <v>AEZ12</v>
          </cell>
          <cell r="C171" t="str">
            <v>c_b</v>
          </cell>
          <cell r="D171" t="str">
            <v>Peru#AEZ12#c_b</v>
          </cell>
          <cell r="E171">
            <v>469.58871459960898</v>
          </cell>
        </row>
        <row r="172">
          <cell r="A172" t="str">
            <v>DRC</v>
          </cell>
          <cell r="B172" t="str">
            <v>AEZ12</v>
          </cell>
          <cell r="C172" t="str">
            <v>ocr</v>
          </cell>
          <cell r="D172" t="str">
            <v>DRC#AEZ12#ocr</v>
          </cell>
          <cell r="E172">
            <v>139.16390991210901</v>
          </cell>
        </row>
        <row r="173">
          <cell r="A173" t="str">
            <v>Angola</v>
          </cell>
          <cell r="B173" t="str">
            <v>AEZ3</v>
          </cell>
          <cell r="C173" t="str">
            <v>pdr</v>
          </cell>
          <cell r="D173" t="str">
            <v>Angola#AEZ3#pdr</v>
          </cell>
          <cell r="E173">
            <v>5.5147347450256303</v>
          </cell>
        </row>
        <row r="174">
          <cell r="A174" t="str">
            <v>DRC</v>
          </cell>
          <cell r="B174" t="str">
            <v>AEZ3</v>
          </cell>
          <cell r="C174" t="str">
            <v>c_b</v>
          </cell>
          <cell r="D174" t="str">
            <v>DRC#AEZ3#c_b</v>
          </cell>
          <cell r="E174">
            <v>36.995998382568402</v>
          </cell>
        </row>
        <row r="175">
          <cell r="A175" t="str">
            <v>Paraguay</v>
          </cell>
          <cell r="B175" t="str">
            <v>AEZ5</v>
          </cell>
          <cell r="C175" t="str">
            <v>gro</v>
          </cell>
          <cell r="D175" t="str">
            <v>Paraguay#AEZ5#gro</v>
          </cell>
          <cell r="E175">
            <v>1671.66296386719</v>
          </cell>
        </row>
        <row r="176">
          <cell r="A176" t="str">
            <v>Indonesia</v>
          </cell>
          <cell r="B176" t="str">
            <v>AEZ6</v>
          </cell>
          <cell r="C176" t="str">
            <v>ocr</v>
          </cell>
          <cell r="D176" t="str">
            <v>Indonesia#AEZ6#ocr</v>
          </cell>
          <cell r="E176">
            <v>213087.921875</v>
          </cell>
        </row>
        <row r="177">
          <cell r="A177" t="str">
            <v>Bolivia</v>
          </cell>
          <cell r="B177" t="str">
            <v>AEZ5</v>
          </cell>
          <cell r="C177" t="str">
            <v>pdr</v>
          </cell>
          <cell r="D177" t="str">
            <v>Bolivia#AEZ5#pdr</v>
          </cell>
          <cell r="E177">
            <v>5304.26123046875</v>
          </cell>
        </row>
        <row r="178">
          <cell r="A178" t="str">
            <v>Indonesia</v>
          </cell>
          <cell r="B178" t="str">
            <v>AEZ6</v>
          </cell>
          <cell r="C178" t="str">
            <v>osd</v>
          </cell>
          <cell r="D178" t="str">
            <v>Indonesia#AEZ6#osd</v>
          </cell>
          <cell r="E178">
            <v>2352873</v>
          </cell>
        </row>
        <row r="179">
          <cell r="A179" t="str">
            <v>Paraguay</v>
          </cell>
          <cell r="B179" t="str">
            <v>AEZ3</v>
          </cell>
          <cell r="C179" t="str">
            <v>osd</v>
          </cell>
          <cell r="D179" t="str">
            <v>Paraguay#AEZ3#osd</v>
          </cell>
          <cell r="E179">
            <v>0</v>
          </cell>
        </row>
        <row r="180">
          <cell r="A180" t="str">
            <v>Brazil</v>
          </cell>
          <cell r="B180" t="str">
            <v>AEZ11</v>
          </cell>
          <cell r="C180" t="str">
            <v>pfb</v>
          </cell>
          <cell r="D180" t="str">
            <v>Brazil#AEZ11#pfb</v>
          </cell>
          <cell r="E180">
            <v>7.6791954040527299</v>
          </cell>
        </row>
        <row r="181">
          <cell r="A181" t="str">
            <v>Paraguay</v>
          </cell>
          <cell r="B181" t="str">
            <v>AEZ2</v>
          </cell>
          <cell r="C181" t="str">
            <v>c_b</v>
          </cell>
          <cell r="D181" t="str">
            <v>Paraguay#AEZ2#c_b</v>
          </cell>
          <cell r="E181">
            <v>0</v>
          </cell>
        </row>
        <row r="182">
          <cell r="A182" t="str">
            <v>Bolivia</v>
          </cell>
          <cell r="B182" t="str">
            <v>AEZ10</v>
          </cell>
          <cell r="C182" t="str">
            <v>osd</v>
          </cell>
          <cell r="D182" t="str">
            <v>Bolivia#AEZ10#osd</v>
          </cell>
          <cell r="E182">
            <v>13.186128616333001</v>
          </cell>
        </row>
        <row r="183">
          <cell r="A183" t="str">
            <v>Paraguay</v>
          </cell>
          <cell r="B183" t="str">
            <v>AEZ2</v>
          </cell>
          <cell r="C183" t="str">
            <v>gro</v>
          </cell>
          <cell r="D183" t="str">
            <v>Paraguay#AEZ2#gro</v>
          </cell>
          <cell r="E183">
            <v>0</v>
          </cell>
        </row>
        <row r="184">
          <cell r="A184" t="str">
            <v>DRC</v>
          </cell>
          <cell r="B184" t="str">
            <v>AEZ12</v>
          </cell>
          <cell r="C184" t="str">
            <v>c_b</v>
          </cell>
          <cell r="D184" t="str">
            <v>DRC#AEZ12#c_b</v>
          </cell>
          <cell r="E184">
            <v>19.557155609130898</v>
          </cell>
        </row>
        <row r="185">
          <cell r="A185" t="str">
            <v>Argentina</v>
          </cell>
          <cell r="B185" t="str">
            <v>AEZ16</v>
          </cell>
          <cell r="C185" t="str">
            <v>osd</v>
          </cell>
          <cell r="D185" t="str">
            <v>Argentina#AEZ16#osd</v>
          </cell>
          <cell r="E185">
            <v>0.420494735240936</v>
          </cell>
        </row>
        <row r="186">
          <cell r="A186" t="str">
            <v>Peru</v>
          </cell>
          <cell r="B186" t="str">
            <v>AEZ1</v>
          </cell>
          <cell r="C186" t="str">
            <v>wht</v>
          </cell>
          <cell r="D186" t="str">
            <v>Peru#AEZ1#wht</v>
          </cell>
          <cell r="E186">
            <v>12.8188285827637</v>
          </cell>
        </row>
        <row r="187">
          <cell r="A187" t="str">
            <v>Colombia</v>
          </cell>
          <cell r="B187" t="str">
            <v>AEZ6</v>
          </cell>
          <cell r="C187" t="str">
            <v>ocr</v>
          </cell>
          <cell r="D187" t="str">
            <v>Colombia#AEZ6#ocr</v>
          </cell>
          <cell r="E187">
            <v>28047.640625</v>
          </cell>
        </row>
        <row r="188">
          <cell r="A188" t="str">
            <v>Bolivia</v>
          </cell>
          <cell r="B188" t="str">
            <v>AEZ5</v>
          </cell>
          <cell r="C188" t="str">
            <v>osd</v>
          </cell>
          <cell r="D188" t="str">
            <v>Bolivia#AEZ5#osd</v>
          </cell>
          <cell r="E188">
            <v>83306.890625</v>
          </cell>
        </row>
        <row r="189">
          <cell r="A189" t="str">
            <v>Indonesia</v>
          </cell>
          <cell r="B189" t="str">
            <v>AEZ4</v>
          </cell>
          <cell r="C189" t="str">
            <v>pfb</v>
          </cell>
          <cell r="D189" t="str">
            <v>Indonesia#AEZ4#pfb</v>
          </cell>
          <cell r="E189">
            <v>7.87146043777466</v>
          </cell>
        </row>
        <row r="190">
          <cell r="A190" t="str">
            <v>DRC</v>
          </cell>
          <cell r="B190" t="str">
            <v>AEZ11</v>
          </cell>
          <cell r="C190" t="str">
            <v>c_b</v>
          </cell>
          <cell r="D190" t="str">
            <v>DRC#AEZ11#c_b</v>
          </cell>
          <cell r="E190">
            <v>6.8952741622924796</v>
          </cell>
        </row>
        <row r="191">
          <cell r="A191" t="str">
            <v>Bolivia</v>
          </cell>
          <cell r="B191" t="str">
            <v>AEZ10</v>
          </cell>
          <cell r="C191" t="str">
            <v>wht</v>
          </cell>
          <cell r="D191" t="str">
            <v>Bolivia#AEZ10#wht</v>
          </cell>
          <cell r="E191">
            <v>100.16863250732401</v>
          </cell>
        </row>
        <row r="192">
          <cell r="A192" t="str">
            <v>Argentina</v>
          </cell>
          <cell r="B192" t="str">
            <v>AEZ7</v>
          </cell>
          <cell r="C192" t="str">
            <v>osd</v>
          </cell>
          <cell r="D192" t="str">
            <v>Argentina#AEZ7#osd</v>
          </cell>
          <cell r="E192">
            <v>9.2338914871215803</v>
          </cell>
        </row>
        <row r="193">
          <cell r="A193" t="str">
            <v>Peru</v>
          </cell>
          <cell r="B193" t="str">
            <v>AEZ11</v>
          </cell>
          <cell r="C193" t="str">
            <v>gro</v>
          </cell>
          <cell r="D193" t="str">
            <v>Peru#AEZ11#gro</v>
          </cell>
          <cell r="E193">
            <v>222.809982299805</v>
          </cell>
        </row>
        <row r="194">
          <cell r="A194" t="str">
            <v>DRC</v>
          </cell>
          <cell r="B194" t="str">
            <v>AEZ4</v>
          </cell>
          <cell r="C194" t="str">
            <v>gro</v>
          </cell>
          <cell r="D194" t="str">
            <v>DRC#AEZ4#gro</v>
          </cell>
          <cell r="E194">
            <v>137424.5625</v>
          </cell>
        </row>
        <row r="195">
          <cell r="A195" t="str">
            <v>Argentina</v>
          </cell>
          <cell r="B195" t="str">
            <v>AEZ4</v>
          </cell>
          <cell r="C195" t="str">
            <v>ocr</v>
          </cell>
          <cell r="D195" t="str">
            <v>Argentina#AEZ4#ocr</v>
          </cell>
          <cell r="E195">
            <v>50.890792846679702</v>
          </cell>
        </row>
        <row r="196">
          <cell r="A196" t="str">
            <v>Angola</v>
          </cell>
          <cell r="B196" t="str">
            <v>AEZ10</v>
          </cell>
          <cell r="C196" t="str">
            <v>v_f</v>
          </cell>
          <cell r="D196" t="str">
            <v>Angola#AEZ10#v_f</v>
          </cell>
          <cell r="E196">
            <v>17717.12109375</v>
          </cell>
        </row>
        <row r="197">
          <cell r="A197" t="str">
            <v>Bolivia</v>
          </cell>
          <cell r="B197" t="str">
            <v>AEZ3</v>
          </cell>
          <cell r="C197" t="str">
            <v>v_f</v>
          </cell>
          <cell r="D197" t="str">
            <v>Bolivia#AEZ3#v_f</v>
          </cell>
          <cell r="E197">
            <v>18200</v>
          </cell>
        </row>
        <row r="198">
          <cell r="A198" t="str">
            <v>Ghana</v>
          </cell>
          <cell r="B198" t="str">
            <v>AEZ4</v>
          </cell>
          <cell r="C198" t="str">
            <v>gro</v>
          </cell>
          <cell r="D198" t="str">
            <v>Ghana#AEZ4#gro</v>
          </cell>
          <cell r="E198">
            <v>419.74990844726602</v>
          </cell>
        </row>
        <row r="199">
          <cell r="A199" t="str">
            <v>Paraguay</v>
          </cell>
          <cell r="B199" t="str">
            <v>AEZ10</v>
          </cell>
          <cell r="C199" t="str">
            <v>gro</v>
          </cell>
          <cell r="D199" t="str">
            <v>Paraguay#AEZ10#gro</v>
          </cell>
        </row>
        <row r="200">
          <cell r="A200" t="str">
            <v>Angola</v>
          </cell>
          <cell r="B200" t="str">
            <v>AEZ11</v>
          </cell>
          <cell r="C200" t="str">
            <v>ocr</v>
          </cell>
          <cell r="D200" t="str">
            <v>Angola#AEZ11#ocr</v>
          </cell>
          <cell r="E200">
            <v>296.70794677734398</v>
          </cell>
        </row>
        <row r="201">
          <cell r="A201" t="str">
            <v>DRC</v>
          </cell>
          <cell r="B201" t="str">
            <v>AEZ11</v>
          </cell>
          <cell r="C201" t="str">
            <v>wht</v>
          </cell>
          <cell r="D201" t="str">
            <v>DRC#AEZ11#wht</v>
          </cell>
          <cell r="E201">
            <v>3.79824590682983</v>
          </cell>
        </row>
        <row r="202">
          <cell r="A202" t="str">
            <v>Argentina</v>
          </cell>
          <cell r="B202" t="str">
            <v>AEZ4</v>
          </cell>
          <cell r="C202" t="str">
            <v>gro</v>
          </cell>
          <cell r="D202" t="str">
            <v>Argentina#AEZ4#gro</v>
          </cell>
          <cell r="E202">
            <v>3219.4638671875</v>
          </cell>
        </row>
        <row r="203">
          <cell r="A203" t="str">
            <v>Paraguay</v>
          </cell>
          <cell r="B203" t="str">
            <v>AEZ10</v>
          </cell>
          <cell r="C203" t="str">
            <v>wht</v>
          </cell>
          <cell r="D203" t="str">
            <v>Paraguay#AEZ10#wht</v>
          </cell>
        </row>
        <row r="204">
          <cell r="A204" t="str">
            <v>Ivory Coast</v>
          </cell>
          <cell r="B204" t="str">
            <v>AEZ6</v>
          </cell>
          <cell r="C204" t="str">
            <v>pdr</v>
          </cell>
          <cell r="D204" t="str">
            <v>Ivory Coast#AEZ6#pdr</v>
          </cell>
          <cell r="E204">
            <v>95670.546875</v>
          </cell>
        </row>
        <row r="205">
          <cell r="A205" t="str">
            <v>Colombia</v>
          </cell>
          <cell r="B205" t="str">
            <v>AEZ5</v>
          </cell>
          <cell r="C205" t="str">
            <v>wht</v>
          </cell>
          <cell r="D205" t="str">
            <v>Colombia#AEZ5#wht</v>
          </cell>
          <cell r="E205">
            <v>51.2881889343262</v>
          </cell>
        </row>
        <row r="206">
          <cell r="A206" t="str">
            <v>Indonesia</v>
          </cell>
          <cell r="B206" t="str">
            <v>AEZ6</v>
          </cell>
          <cell r="C206" t="str">
            <v>c_b</v>
          </cell>
          <cell r="D206" t="str">
            <v>Indonesia#AEZ6#c_b</v>
          </cell>
          <cell r="E206">
            <v>19269.85546875</v>
          </cell>
        </row>
        <row r="207">
          <cell r="A207" t="str">
            <v>Brazil</v>
          </cell>
          <cell r="B207" t="str">
            <v>AEZ3</v>
          </cell>
          <cell r="C207" t="str">
            <v>ocr</v>
          </cell>
          <cell r="D207" t="str">
            <v>Brazil#AEZ3#ocr</v>
          </cell>
          <cell r="E207">
            <v>49.610588073730497</v>
          </cell>
        </row>
        <row r="208">
          <cell r="A208" t="str">
            <v>Ghana</v>
          </cell>
          <cell r="B208" t="str">
            <v>AEZ3</v>
          </cell>
          <cell r="C208" t="str">
            <v>osd</v>
          </cell>
          <cell r="D208" t="str">
            <v>Ghana#AEZ3#osd</v>
          </cell>
          <cell r="E208">
            <v>23.0969352722168</v>
          </cell>
        </row>
        <row r="209">
          <cell r="A209" t="str">
            <v>DRC</v>
          </cell>
          <cell r="B209" t="str">
            <v>AEZ4</v>
          </cell>
          <cell r="C209" t="str">
            <v>pdr</v>
          </cell>
          <cell r="D209" t="str">
            <v>DRC#AEZ4#pdr</v>
          </cell>
          <cell r="E209">
            <v>34087.64453125</v>
          </cell>
        </row>
        <row r="210">
          <cell r="A210" t="str">
            <v>Indonesia</v>
          </cell>
          <cell r="B210" t="str">
            <v>AEZ12</v>
          </cell>
          <cell r="C210" t="str">
            <v>c_b</v>
          </cell>
          <cell r="D210" t="str">
            <v>Indonesia#AEZ12#c_b</v>
          </cell>
          <cell r="E210">
            <v>98.856376647949205</v>
          </cell>
        </row>
        <row r="211">
          <cell r="A211" t="str">
            <v>Argentina</v>
          </cell>
          <cell r="B211" t="str">
            <v>AEZ5</v>
          </cell>
          <cell r="C211" t="str">
            <v>wht</v>
          </cell>
          <cell r="D211" t="str">
            <v>Argentina#AEZ5#wht</v>
          </cell>
          <cell r="E211">
            <v>44.931369781494098</v>
          </cell>
        </row>
        <row r="212">
          <cell r="A212" t="str">
            <v>Bolivia</v>
          </cell>
          <cell r="B212" t="str">
            <v>AEZ6</v>
          </cell>
          <cell r="C212" t="str">
            <v>c_b</v>
          </cell>
          <cell r="D212" t="str">
            <v>Bolivia#AEZ6#c_b</v>
          </cell>
          <cell r="E212">
            <v>3958.36450195313</v>
          </cell>
        </row>
        <row r="213">
          <cell r="A213" t="str">
            <v>Bolivia</v>
          </cell>
          <cell r="B213" t="str">
            <v>AEZ4</v>
          </cell>
          <cell r="C213" t="str">
            <v>v_f</v>
          </cell>
          <cell r="D213" t="str">
            <v>Bolivia#AEZ4#v_f</v>
          </cell>
          <cell r="E213">
            <v>3416.55786132813</v>
          </cell>
        </row>
        <row r="214">
          <cell r="A214" t="str">
            <v>Colombia</v>
          </cell>
          <cell r="B214" t="str">
            <v>AEZ12</v>
          </cell>
          <cell r="C214" t="str">
            <v>gro</v>
          </cell>
          <cell r="D214" t="str">
            <v>Colombia#AEZ12#gro</v>
          </cell>
          <cell r="E214">
            <v>3954.46411132813</v>
          </cell>
        </row>
        <row r="215">
          <cell r="A215" t="str">
            <v>Bolivia</v>
          </cell>
          <cell r="B215" t="str">
            <v>AEZ3</v>
          </cell>
          <cell r="C215" t="str">
            <v>pfb</v>
          </cell>
          <cell r="D215" t="str">
            <v>Bolivia#AEZ3#pfb</v>
          </cell>
          <cell r="E215">
            <v>0</v>
          </cell>
        </row>
        <row r="216">
          <cell r="A216" t="str">
            <v>Peru</v>
          </cell>
          <cell r="B216" t="str">
            <v>AEZ10</v>
          </cell>
          <cell r="C216" t="str">
            <v>ocr</v>
          </cell>
          <cell r="D216" t="str">
            <v>Peru#AEZ10#ocr</v>
          </cell>
          <cell r="E216">
            <v>138.67204284668</v>
          </cell>
        </row>
        <row r="217">
          <cell r="A217" t="str">
            <v>Argentina</v>
          </cell>
          <cell r="B217" t="str">
            <v>AEZ11</v>
          </cell>
          <cell r="C217" t="str">
            <v>pfb</v>
          </cell>
          <cell r="D217" t="str">
            <v>Argentina#AEZ11#pfb</v>
          </cell>
          <cell r="E217">
            <v>2784.31787109375</v>
          </cell>
        </row>
        <row r="218">
          <cell r="A218" t="str">
            <v>Paraguay</v>
          </cell>
          <cell r="B218" t="str">
            <v>AEZ5</v>
          </cell>
          <cell r="C218" t="str">
            <v>c_b</v>
          </cell>
          <cell r="D218" t="str">
            <v>Paraguay#AEZ5#c_b</v>
          </cell>
          <cell r="E218">
            <v>169.22154235839801</v>
          </cell>
        </row>
        <row r="219">
          <cell r="A219" t="str">
            <v>Argentina</v>
          </cell>
          <cell r="B219" t="str">
            <v>AEZ11</v>
          </cell>
          <cell r="C219" t="str">
            <v>gro</v>
          </cell>
          <cell r="D219" t="str">
            <v>Argentina#AEZ11#gro</v>
          </cell>
          <cell r="E219">
            <v>35145.46875</v>
          </cell>
        </row>
        <row r="220">
          <cell r="A220" t="str">
            <v>Ivory Coast</v>
          </cell>
          <cell r="B220" t="str">
            <v>AEZ4</v>
          </cell>
          <cell r="C220" t="str">
            <v>osd</v>
          </cell>
          <cell r="D220" t="str">
            <v>Ivory Coast#AEZ4#osd</v>
          </cell>
          <cell r="E220">
            <v>418.96990966796898</v>
          </cell>
        </row>
        <row r="221">
          <cell r="A221" t="str">
            <v>Indonesia</v>
          </cell>
          <cell r="B221" t="str">
            <v>AEZ4</v>
          </cell>
          <cell r="C221" t="str">
            <v>c_b</v>
          </cell>
          <cell r="D221" t="str">
            <v>Indonesia#AEZ4#c_b</v>
          </cell>
          <cell r="E221">
            <v>184.60220336914099</v>
          </cell>
        </row>
        <row r="222">
          <cell r="A222" t="str">
            <v>Indonesia</v>
          </cell>
          <cell r="B222" t="str">
            <v>AEZ5</v>
          </cell>
          <cell r="C222" t="str">
            <v>pfb</v>
          </cell>
          <cell r="D222" t="str">
            <v>Indonesia#AEZ5#pfb</v>
          </cell>
          <cell r="E222">
            <v>7.4943599700927699</v>
          </cell>
        </row>
        <row r="223">
          <cell r="A223" t="str">
            <v>DRC</v>
          </cell>
          <cell r="B223" t="str">
            <v>AEZ9</v>
          </cell>
          <cell r="C223" t="str">
            <v>pdr</v>
          </cell>
          <cell r="D223" t="str">
            <v>DRC#AEZ9#pdr</v>
          </cell>
          <cell r="E223">
            <v>216.284103393555</v>
          </cell>
        </row>
        <row r="224">
          <cell r="A224" t="str">
            <v>Ghana</v>
          </cell>
          <cell r="B224" t="str">
            <v>AEZ4</v>
          </cell>
          <cell r="C224" t="str">
            <v>c_b</v>
          </cell>
          <cell r="D224" t="str">
            <v>Ghana#AEZ4#c_b</v>
          </cell>
          <cell r="E224">
            <v>0.13197490572929399</v>
          </cell>
        </row>
        <row r="225">
          <cell r="A225" t="str">
            <v>Ghana</v>
          </cell>
          <cell r="B225" t="str">
            <v>AEZ5</v>
          </cell>
          <cell r="C225" t="str">
            <v>wht</v>
          </cell>
          <cell r="D225" t="str">
            <v>Ghana#AEZ5#wht</v>
          </cell>
        </row>
        <row r="226">
          <cell r="A226" t="str">
            <v>Paraguay</v>
          </cell>
          <cell r="B226" t="str">
            <v>AEZ3</v>
          </cell>
          <cell r="C226" t="str">
            <v>wht</v>
          </cell>
          <cell r="D226" t="str">
            <v>Paraguay#AEZ3#wht</v>
          </cell>
          <cell r="E226">
            <v>0</v>
          </cell>
        </row>
        <row r="227">
          <cell r="A227" t="str">
            <v>Paraguay</v>
          </cell>
          <cell r="B227" t="str">
            <v>AEZ6</v>
          </cell>
          <cell r="C227" t="str">
            <v>gro</v>
          </cell>
          <cell r="D227" t="str">
            <v>Paraguay#AEZ6#gro</v>
          </cell>
          <cell r="E227">
            <v>83992.4453125</v>
          </cell>
        </row>
        <row r="228">
          <cell r="A228" t="str">
            <v>Ivory Coast</v>
          </cell>
          <cell r="B228" t="str">
            <v>AEZ5</v>
          </cell>
          <cell r="C228" t="str">
            <v>osd</v>
          </cell>
          <cell r="D228" t="str">
            <v>Ivory Coast#AEZ5#osd</v>
          </cell>
          <cell r="E228">
            <v>5335.87060546875</v>
          </cell>
        </row>
        <row r="229">
          <cell r="A229" t="str">
            <v>Argentina</v>
          </cell>
          <cell r="B229" t="str">
            <v>AEZ11</v>
          </cell>
          <cell r="C229" t="str">
            <v>pdr</v>
          </cell>
          <cell r="D229" t="str">
            <v>Argentina#AEZ11#pdr</v>
          </cell>
          <cell r="E229">
            <v>8.9954147338867205</v>
          </cell>
        </row>
        <row r="230">
          <cell r="A230" t="str">
            <v>Colombia</v>
          </cell>
          <cell r="B230" t="str">
            <v>AEZ4</v>
          </cell>
          <cell r="C230" t="str">
            <v>pdr</v>
          </cell>
          <cell r="D230" t="str">
            <v>Colombia#AEZ4#pdr</v>
          </cell>
          <cell r="E230">
            <v>259.66769409179699</v>
          </cell>
        </row>
        <row r="231">
          <cell r="A231" t="str">
            <v>Brazil</v>
          </cell>
          <cell r="B231" t="str">
            <v>AEZ6</v>
          </cell>
          <cell r="C231" t="str">
            <v>gro</v>
          </cell>
          <cell r="D231" t="str">
            <v>Brazil#AEZ6#gro</v>
          </cell>
          <cell r="E231">
            <v>47321.46875</v>
          </cell>
        </row>
        <row r="232">
          <cell r="A232" t="str">
            <v>Angola</v>
          </cell>
          <cell r="B232" t="str">
            <v>AEZ11</v>
          </cell>
          <cell r="C232" t="str">
            <v>pdr</v>
          </cell>
          <cell r="D232" t="str">
            <v>Angola#AEZ11#pdr</v>
          </cell>
          <cell r="E232">
            <v>60.671634674072301</v>
          </cell>
        </row>
        <row r="233">
          <cell r="A233" t="str">
            <v>Brazil</v>
          </cell>
          <cell r="B233" t="str">
            <v>AEZ3</v>
          </cell>
          <cell r="C233" t="str">
            <v>pdr</v>
          </cell>
          <cell r="D233" t="str">
            <v>Brazil#AEZ3#pdr</v>
          </cell>
          <cell r="E233">
            <v>46.659091949462898</v>
          </cell>
        </row>
        <row r="234">
          <cell r="A234" t="str">
            <v>DRC</v>
          </cell>
          <cell r="B234" t="str">
            <v>AEZ12</v>
          </cell>
          <cell r="C234" t="str">
            <v>wht</v>
          </cell>
          <cell r="D234" t="str">
            <v>DRC#AEZ12#wht</v>
          </cell>
          <cell r="E234">
            <v>4.9855976104736301</v>
          </cell>
        </row>
        <row r="235">
          <cell r="A235" t="str">
            <v>DRC</v>
          </cell>
          <cell r="B235" t="str">
            <v>AEZ11</v>
          </cell>
          <cell r="C235" t="str">
            <v>osd</v>
          </cell>
          <cell r="D235" t="str">
            <v>DRC#AEZ11#osd</v>
          </cell>
          <cell r="E235">
            <v>262.130859375</v>
          </cell>
        </row>
        <row r="236">
          <cell r="A236" t="str">
            <v>DRC</v>
          </cell>
          <cell r="B236" t="str">
            <v>AEZ3</v>
          </cell>
          <cell r="C236" t="str">
            <v>pfb</v>
          </cell>
          <cell r="D236" t="str">
            <v>DRC#AEZ3#pfb</v>
          </cell>
          <cell r="E236">
            <v>97.704933166503906</v>
          </cell>
        </row>
        <row r="237">
          <cell r="A237" t="str">
            <v>Angola</v>
          </cell>
          <cell r="B237" t="str">
            <v>AEZ4</v>
          </cell>
          <cell r="C237" t="str">
            <v>osd</v>
          </cell>
          <cell r="D237" t="str">
            <v>Angola#AEZ4#osd</v>
          </cell>
          <cell r="E237">
            <v>2346.68212890625</v>
          </cell>
        </row>
        <row r="238">
          <cell r="A238" t="str">
            <v>Angola</v>
          </cell>
          <cell r="B238" t="str">
            <v>AEZ5</v>
          </cell>
          <cell r="C238" t="str">
            <v>gro</v>
          </cell>
          <cell r="D238" t="str">
            <v>Angola#AEZ5#gro</v>
          </cell>
          <cell r="E238">
            <v>14357.4072265625</v>
          </cell>
        </row>
        <row r="239">
          <cell r="A239" t="str">
            <v>Bolivia</v>
          </cell>
          <cell r="B239" t="str">
            <v>AEZ6</v>
          </cell>
          <cell r="C239" t="str">
            <v>v_f</v>
          </cell>
          <cell r="D239" t="str">
            <v>Bolivia#AEZ6#v_f</v>
          </cell>
          <cell r="E239">
            <v>8513.3310546875</v>
          </cell>
        </row>
        <row r="240">
          <cell r="A240" t="str">
            <v>Angola</v>
          </cell>
          <cell r="B240" t="str">
            <v>AEZ11</v>
          </cell>
          <cell r="C240" t="str">
            <v>pfb</v>
          </cell>
          <cell r="D240" t="str">
            <v>Angola#AEZ11#pfb</v>
          </cell>
          <cell r="E240">
            <v>17.973094940185501</v>
          </cell>
        </row>
        <row r="241">
          <cell r="A241" t="str">
            <v>Ghana</v>
          </cell>
          <cell r="B241" t="str">
            <v>AEZ4</v>
          </cell>
          <cell r="C241" t="str">
            <v>wht</v>
          </cell>
          <cell r="D241" t="str">
            <v>Ghana#AEZ4#wht</v>
          </cell>
        </row>
        <row r="242">
          <cell r="A242" t="str">
            <v>Argentina</v>
          </cell>
          <cell r="B242" t="str">
            <v>AEZ5</v>
          </cell>
          <cell r="C242" t="str">
            <v>v_f</v>
          </cell>
          <cell r="D242" t="str">
            <v>Argentina#AEZ5#v_f</v>
          </cell>
          <cell r="E242">
            <v>171.64971923828099</v>
          </cell>
        </row>
        <row r="243">
          <cell r="A243" t="str">
            <v>Paraguay</v>
          </cell>
          <cell r="B243" t="str">
            <v>AEZ3</v>
          </cell>
          <cell r="C243" t="str">
            <v>c_b</v>
          </cell>
          <cell r="D243" t="str">
            <v>Paraguay#AEZ3#c_b</v>
          </cell>
          <cell r="E243">
            <v>0</v>
          </cell>
        </row>
        <row r="244">
          <cell r="A244" t="str">
            <v>Peru</v>
          </cell>
          <cell r="B244" t="str">
            <v>AEZ12</v>
          </cell>
          <cell r="C244" t="str">
            <v>v_f</v>
          </cell>
          <cell r="D244" t="str">
            <v>Peru#AEZ12#v_f</v>
          </cell>
          <cell r="E244">
            <v>2671.64990234375</v>
          </cell>
        </row>
        <row r="245">
          <cell r="A245" t="str">
            <v>Angola</v>
          </cell>
          <cell r="B245" t="str">
            <v>AEZ10</v>
          </cell>
          <cell r="C245" t="str">
            <v>pdr</v>
          </cell>
          <cell r="D245" t="str">
            <v>Angola#AEZ10#pdr</v>
          </cell>
          <cell r="E245">
            <v>96.426628112792997</v>
          </cell>
        </row>
        <row r="246">
          <cell r="A246" t="str">
            <v>Paraguay</v>
          </cell>
          <cell r="B246" t="str">
            <v>AEZ2</v>
          </cell>
          <cell r="C246" t="str">
            <v>osd</v>
          </cell>
          <cell r="D246" t="str">
            <v>Paraguay#AEZ2#osd</v>
          </cell>
          <cell r="E246">
            <v>0</v>
          </cell>
        </row>
        <row r="247">
          <cell r="A247" t="str">
            <v>DRC</v>
          </cell>
          <cell r="B247" t="str">
            <v>AEZ10</v>
          </cell>
          <cell r="C247" t="str">
            <v>pdr</v>
          </cell>
          <cell r="D247" t="str">
            <v>DRC#AEZ10#pdr</v>
          </cell>
          <cell r="E247">
            <v>1314.62670898438</v>
          </cell>
        </row>
        <row r="248">
          <cell r="A248" t="str">
            <v>Ivory Coast</v>
          </cell>
          <cell r="B248" t="str">
            <v>AEZ5</v>
          </cell>
          <cell r="C248" t="str">
            <v>pfb</v>
          </cell>
          <cell r="D248" t="str">
            <v>Ivory Coast#AEZ5#pfb</v>
          </cell>
          <cell r="E248">
            <v>13118.55859375</v>
          </cell>
        </row>
        <row r="249">
          <cell r="A249" t="str">
            <v>Argentina</v>
          </cell>
          <cell r="B249" t="str">
            <v>AEZ16</v>
          </cell>
          <cell r="C249" t="str">
            <v>wht</v>
          </cell>
          <cell r="D249" t="str">
            <v>Argentina#AEZ16#wht</v>
          </cell>
          <cell r="E249">
            <v>66.910568237304702</v>
          </cell>
        </row>
        <row r="250">
          <cell r="A250" t="str">
            <v>Ivory Coast</v>
          </cell>
          <cell r="B250" t="str">
            <v>AEZ6</v>
          </cell>
          <cell r="C250" t="str">
            <v>c_b</v>
          </cell>
          <cell r="D250" t="str">
            <v>Ivory Coast#AEZ6#c_b</v>
          </cell>
          <cell r="E250">
            <v>1731.89770507813</v>
          </cell>
        </row>
        <row r="251">
          <cell r="A251" t="str">
            <v>Argentina</v>
          </cell>
          <cell r="B251" t="str">
            <v>AEZ10</v>
          </cell>
          <cell r="C251" t="str">
            <v>pdr</v>
          </cell>
          <cell r="D251" t="str">
            <v>Argentina#AEZ10#pdr</v>
          </cell>
          <cell r="E251">
            <v>13.946229934692401</v>
          </cell>
        </row>
        <row r="252">
          <cell r="A252" t="str">
            <v>Argentina</v>
          </cell>
          <cell r="B252" t="str">
            <v>AEZ5</v>
          </cell>
          <cell r="C252" t="str">
            <v>osd</v>
          </cell>
          <cell r="D252" t="str">
            <v>Argentina#AEZ5#osd</v>
          </cell>
          <cell r="E252">
            <v>137.81349182128901</v>
          </cell>
        </row>
        <row r="253">
          <cell r="A253" t="str">
            <v>Peru</v>
          </cell>
          <cell r="B253" t="str">
            <v>AEZ7</v>
          </cell>
          <cell r="C253" t="str">
            <v>ocr</v>
          </cell>
          <cell r="D253" t="str">
            <v>Peru#AEZ7#ocr</v>
          </cell>
          <cell r="E253">
            <v>24.4222526550293</v>
          </cell>
        </row>
        <row r="254">
          <cell r="A254" t="str">
            <v>Argentina</v>
          </cell>
          <cell r="B254" t="str">
            <v>AEZ11</v>
          </cell>
          <cell r="C254" t="str">
            <v>ocr</v>
          </cell>
          <cell r="D254" t="str">
            <v>Argentina#AEZ11#ocr</v>
          </cell>
          <cell r="E254">
            <v>34.2667427062988</v>
          </cell>
        </row>
        <row r="255">
          <cell r="A255" t="str">
            <v>Paraguay</v>
          </cell>
          <cell r="B255" t="str">
            <v>AEZ4</v>
          </cell>
          <cell r="C255" t="str">
            <v>pdr</v>
          </cell>
          <cell r="D255" t="str">
            <v>Paraguay#AEZ4#pdr</v>
          </cell>
          <cell r="E255">
            <v>1851.45654296875</v>
          </cell>
        </row>
        <row r="256">
          <cell r="A256" t="str">
            <v>Paraguay</v>
          </cell>
          <cell r="B256" t="str">
            <v>AEZ5</v>
          </cell>
          <cell r="C256" t="str">
            <v>wht</v>
          </cell>
          <cell r="D256" t="str">
            <v>Paraguay#AEZ5#wht</v>
          </cell>
          <cell r="E256">
            <v>247.60775756835901</v>
          </cell>
        </row>
        <row r="257">
          <cell r="A257" t="str">
            <v>Paraguay</v>
          </cell>
          <cell r="B257" t="str">
            <v>AEZ2</v>
          </cell>
          <cell r="C257" t="str">
            <v>pdr</v>
          </cell>
          <cell r="D257" t="str">
            <v>Paraguay#AEZ2#pdr</v>
          </cell>
          <cell r="E257">
            <v>0</v>
          </cell>
        </row>
        <row r="258">
          <cell r="A258" t="str">
            <v>Brazil</v>
          </cell>
          <cell r="B258" t="str">
            <v>AEZ5</v>
          </cell>
          <cell r="C258" t="str">
            <v>pdr</v>
          </cell>
          <cell r="D258" t="str">
            <v>Brazil#AEZ5#pdr</v>
          </cell>
          <cell r="E258">
            <v>3120.98510742188</v>
          </cell>
        </row>
        <row r="259">
          <cell r="A259" t="str">
            <v>Bolivia</v>
          </cell>
          <cell r="B259" t="str">
            <v>AEZ4</v>
          </cell>
          <cell r="C259" t="str">
            <v>pdr</v>
          </cell>
          <cell r="D259" t="str">
            <v>Bolivia#AEZ4#pdr</v>
          </cell>
          <cell r="E259">
            <v>2625.18505859375</v>
          </cell>
        </row>
        <row r="260">
          <cell r="A260" t="str">
            <v>Angola</v>
          </cell>
          <cell r="B260" t="str">
            <v>AEZ5</v>
          </cell>
          <cell r="C260" t="str">
            <v>pdr</v>
          </cell>
          <cell r="D260" t="str">
            <v>Angola#AEZ5#pdr</v>
          </cell>
          <cell r="E260">
            <v>154.69662475585901</v>
          </cell>
        </row>
        <row r="261">
          <cell r="A261" t="str">
            <v>Argentina</v>
          </cell>
          <cell r="B261" t="str">
            <v>AEZ12</v>
          </cell>
          <cell r="C261" t="str">
            <v>osd</v>
          </cell>
          <cell r="D261" t="str">
            <v>Argentina#AEZ12#osd</v>
          </cell>
          <cell r="E261">
            <v>6741.28076171875</v>
          </cell>
        </row>
        <row r="262">
          <cell r="A262" t="str">
            <v>DRC</v>
          </cell>
          <cell r="B262" t="str">
            <v>AEZ5</v>
          </cell>
          <cell r="C262" t="str">
            <v>pdr</v>
          </cell>
          <cell r="D262" t="str">
            <v>DRC#AEZ5#pdr</v>
          </cell>
          <cell r="E262">
            <v>9319.8564453125</v>
          </cell>
        </row>
        <row r="263">
          <cell r="A263" t="str">
            <v>DRC</v>
          </cell>
          <cell r="B263" t="str">
            <v>AEZ3</v>
          </cell>
          <cell r="C263" t="str">
            <v>v_f</v>
          </cell>
          <cell r="D263" t="str">
            <v>DRC#AEZ3#v_f</v>
          </cell>
          <cell r="E263">
            <v>12949.3740234375</v>
          </cell>
        </row>
        <row r="264">
          <cell r="A264" t="str">
            <v>Colombia</v>
          </cell>
          <cell r="B264" t="str">
            <v>AEZ4</v>
          </cell>
          <cell r="C264" t="str">
            <v>wht</v>
          </cell>
          <cell r="D264" t="str">
            <v>Colombia#AEZ4#wht</v>
          </cell>
          <cell r="E264">
            <v>1.4821352958679199</v>
          </cell>
        </row>
        <row r="265">
          <cell r="A265" t="str">
            <v>Ghana</v>
          </cell>
          <cell r="B265" t="str">
            <v>AEZ3</v>
          </cell>
          <cell r="C265" t="str">
            <v>pfb</v>
          </cell>
          <cell r="D265" t="str">
            <v>Ghana#AEZ3#pfb</v>
          </cell>
          <cell r="E265">
            <v>6.05283451080322</v>
          </cell>
        </row>
        <row r="266">
          <cell r="A266" t="str">
            <v>Peru</v>
          </cell>
          <cell r="B266" t="str">
            <v>AEZ12</v>
          </cell>
          <cell r="C266" t="str">
            <v>gro</v>
          </cell>
          <cell r="D266" t="str">
            <v>Peru#AEZ12#gro</v>
          </cell>
          <cell r="E266">
            <v>1935.08239746094</v>
          </cell>
        </row>
        <row r="267">
          <cell r="A267" t="str">
            <v>Argentina</v>
          </cell>
          <cell r="B267" t="str">
            <v>AEZ10</v>
          </cell>
          <cell r="C267" t="str">
            <v>ocr</v>
          </cell>
          <cell r="D267" t="str">
            <v>Argentina#AEZ10#ocr</v>
          </cell>
          <cell r="E267">
            <v>29.641483306884801</v>
          </cell>
        </row>
        <row r="268">
          <cell r="A268" t="str">
            <v>Argentina</v>
          </cell>
          <cell r="B268" t="str">
            <v>AEZ7</v>
          </cell>
          <cell r="C268" t="str">
            <v>gro</v>
          </cell>
          <cell r="D268" t="str">
            <v>Argentina#AEZ7#gro</v>
          </cell>
          <cell r="E268">
            <v>144.06985473632801</v>
          </cell>
        </row>
        <row r="269">
          <cell r="A269" t="str">
            <v>Peru</v>
          </cell>
          <cell r="B269" t="str">
            <v>AEZ6</v>
          </cell>
          <cell r="C269" t="str">
            <v>c_b</v>
          </cell>
          <cell r="D269" t="str">
            <v>Peru#AEZ6#c_b</v>
          </cell>
          <cell r="E269">
            <v>5095.90869140625</v>
          </cell>
        </row>
        <row r="270">
          <cell r="A270" t="str">
            <v>Ghana</v>
          </cell>
          <cell r="B270" t="str">
            <v>AEZ6</v>
          </cell>
          <cell r="C270" t="str">
            <v>pdr</v>
          </cell>
          <cell r="D270" t="str">
            <v>Ghana#AEZ6#pdr</v>
          </cell>
          <cell r="E270">
            <v>185818.625</v>
          </cell>
        </row>
        <row r="271">
          <cell r="A271" t="str">
            <v>Angola</v>
          </cell>
          <cell r="B271" t="str">
            <v>AEZ4</v>
          </cell>
          <cell r="C271" t="str">
            <v>pfb</v>
          </cell>
          <cell r="D271" t="str">
            <v>Angola#AEZ4#pfb</v>
          </cell>
          <cell r="E271">
            <v>19.1962280273438</v>
          </cell>
        </row>
        <row r="272">
          <cell r="A272" t="str">
            <v>Peru</v>
          </cell>
          <cell r="B272" t="str">
            <v>AEZ1</v>
          </cell>
          <cell r="C272" t="str">
            <v>pdr</v>
          </cell>
          <cell r="D272" t="str">
            <v>Peru#AEZ1#pdr</v>
          </cell>
          <cell r="E272">
            <v>81.999397277832003</v>
          </cell>
        </row>
        <row r="273">
          <cell r="A273" t="str">
            <v>Indonesia</v>
          </cell>
          <cell r="B273" t="str">
            <v>AEZ4</v>
          </cell>
          <cell r="C273" t="str">
            <v>v_f</v>
          </cell>
          <cell r="D273" t="str">
            <v>Indonesia#AEZ4#v_f</v>
          </cell>
          <cell r="E273">
            <v>1291.50390625</v>
          </cell>
        </row>
        <row r="274">
          <cell r="A274" t="str">
            <v>Argentina</v>
          </cell>
          <cell r="B274" t="str">
            <v>AEZ11</v>
          </cell>
          <cell r="C274" t="str">
            <v>v_f</v>
          </cell>
          <cell r="D274" t="str">
            <v>Argentina#AEZ11#v_f</v>
          </cell>
          <cell r="E274">
            <v>1370.92126464844</v>
          </cell>
        </row>
        <row r="275">
          <cell r="A275" t="str">
            <v>Colombia</v>
          </cell>
          <cell r="B275" t="str">
            <v>AEZ5</v>
          </cell>
          <cell r="C275" t="str">
            <v>gro</v>
          </cell>
          <cell r="D275" t="str">
            <v>Colombia#AEZ5#gro</v>
          </cell>
          <cell r="E275">
            <v>2283.32885742188</v>
          </cell>
        </row>
        <row r="276">
          <cell r="A276" t="str">
            <v>Argentina</v>
          </cell>
          <cell r="B276" t="str">
            <v>AEZ10</v>
          </cell>
          <cell r="C276" t="str">
            <v>gro</v>
          </cell>
          <cell r="D276" t="str">
            <v>Argentina#AEZ10#gro</v>
          </cell>
          <cell r="E276">
            <v>38330.9453125</v>
          </cell>
        </row>
        <row r="277">
          <cell r="A277" t="str">
            <v>Colombia</v>
          </cell>
          <cell r="B277" t="str">
            <v>AEZ5</v>
          </cell>
          <cell r="C277" t="str">
            <v>c_b</v>
          </cell>
          <cell r="D277" t="str">
            <v>Colombia#AEZ5#c_b</v>
          </cell>
          <cell r="E277">
            <v>1619.81164550781</v>
          </cell>
        </row>
        <row r="278">
          <cell r="A278" t="str">
            <v>Brazil</v>
          </cell>
          <cell r="B278" t="str">
            <v>AEZ4</v>
          </cell>
          <cell r="C278" t="str">
            <v>gro</v>
          </cell>
          <cell r="D278" t="str">
            <v>Brazil#AEZ4#gro</v>
          </cell>
          <cell r="E278">
            <v>17912.8203125</v>
          </cell>
        </row>
        <row r="279">
          <cell r="A279" t="str">
            <v>DRC</v>
          </cell>
          <cell r="B279" t="str">
            <v>AEZ3</v>
          </cell>
          <cell r="C279" t="str">
            <v>gro</v>
          </cell>
          <cell r="D279" t="str">
            <v>DRC#AEZ3#gro</v>
          </cell>
          <cell r="E279">
            <v>2913.115234375</v>
          </cell>
        </row>
        <row r="280">
          <cell r="A280" t="str">
            <v>Bolivia</v>
          </cell>
          <cell r="B280" t="str">
            <v>AEZ5</v>
          </cell>
          <cell r="C280" t="str">
            <v>pfb</v>
          </cell>
          <cell r="D280" t="str">
            <v>Bolivia#AEZ5#pfb</v>
          </cell>
          <cell r="E280">
            <v>1494.71081542969</v>
          </cell>
        </row>
        <row r="281">
          <cell r="A281" t="str">
            <v>Brazil</v>
          </cell>
          <cell r="B281" t="str">
            <v>AEZ3</v>
          </cell>
          <cell r="C281" t="str">
            <v>pfb</v>
          </cell>
          <cell r="D281" t="str">
            <v>Brazil#AEZ3#pfb</v>
          </cell>
          <cell r="E281">
            <v>1047.07116699219</v>
          </cell>
        </row>
        <row r="282">
          <cell r="A282" t="str">
            <v>Peru</v>
          </cell>
          <cell r="B282" t="str">
            <v>AEZ7</v>
          </cell>
          <cell r="C282" t="str">
            <v>gro</v>
          </cell>
          <cell r="D282" t="str">
            <v>Peru#AEZ7#gro</v>
          </cell>
          <cell r="E282">
            <v>12.053306579589799</v>
          </cell>
        </row>
        <row r="283">
          <cell r="A283" t="str">
            <v>Argentina</v>
          </cell>
          <cell r="B283" t="str">
            <v>AEZ7</v>
          </cell>
          <cell r="C283" t="str">
            <v>pdr</v>
          </cell>
          <cell r="D283" t="str">
            <v>Argentina#AEZ7#pdr</v>
          </cell>
          <cell r="E283">
            <v>2.6011214256286599</v>
          </cell>
        </row>
        <row r="284">
          <cell r="A284" t="str">
            <v>Peru</v>
          </cell>
          <cell r="B284" t="str">
            <v>AEZ5</v>
          </cell>
          <cell r="C284" t="str">
            <v>v_f</v>
          </cell>
          <cell r="D284" t="str">
            <v>Peru#AEZ5#v_f</v>
          </cell>
          <cell r="E284">
            <v>113.89361572265599</v>
          </cell>
        </row>
        <row r="285">
          <cell r="A285" t="str">
            <v>Angola</v>
          </cell>
          <cell r="B285" t="str">
            <v>AEZ3</v>
          </cell>
          <cell r="C285" t="str">
            <v>wht</v>
          </cell>
          <cell r="D285" t="str">
            <v>Angola#AEZ3#wht</v>
          </cell>
          <cell r="E285">
            <v>0.55981779098510698</v>
          </cell>
        </row>
        <row r="286">
          <cell r="A286" t="str">
            <v>DRC</v>
          </cell>
          <cell r="B286" t="str">
            <v>AEZ6</v>
          </cell>
          <cell r="C286" t="str">
            <v>wht</v>
          </cell>
          <cell r="D286" t="str">
            <v>DRC#AEZ6#wht</v>
          </cell>
          <cell r="E286">
            <v>30.738584518432599</v>
          </cell>
        </row>
        <row r="287">
          <cell r="A287" t="str">
            <v>Peru</v>
          </cell>
          <cell r="B287" t="str">
            <v>AEZ7</v>
          </cell>
          <cell r="C287" t="str">
            <v>c_b</v>
          </cell>
          <cell r="D287" t="str">
            <v>Peru#AEZ7#c_b</v>
          </cell>
          <cell r="E287">
            <v>5.1200881004333496</v>
          </cell>
        </row>
        <row r="288">
          <cell r="A288" t="str">
            <v>Paraguay</v>
          </cell>
          <cell r="B288" t="str">
            <v>AEZ3</v>
          </cell>
          <cell r="C288" t="str">
            <v>pfb</v>
          </cell>
          <cell r="D288" t="str">
            <v>Paraguay#AEZ3#pfb</v>
          </cell>
          <cell r="E288">
            <v>0</v>
          </cell>
        </row>
        <row r="289">
          <cell r="A289" t="str">
            <v>Malaysia</v>
          </cell>
          <cell r="B289" t="str">
            <v>AEZ6</v>
          </cell>
          <cell r="C289" t="str">
            <v>gro</v>
          </cell>
          <cell r="D289" t="str">
            <v>Malaysia#AEZ6#gro</v>
          </cell>
          <cell r="E289">
            <v>0</v>
          </cell>
        </row>
        <row r="290">
          <cell r="A290" t="str">
            <v>Angola</v>
          </cell>
          <cell r="B290" t="str">
            <v>AEZ11</v>
          </cell>
          <cell r="C290" t="str">
            <v>v_f</v>
          </cell>
          <cell r="D290" t="str">
            <v>Angola#AEZ11#v_f</v>
          </cell>
          <cell r="E290">
            <v>13793.6396484375</v>
          </cell>
        </row>
        <row r="291">
          <cell r="A291" t="str">
            <v>Ivory Coast</v>
          </cell>
          <cell r="B291" t="str">
            <v>AEZ6</v>
          </cell>
          <cell r="C291" t="str">
            <v>osd</v>
          </cell>
          <cell r="D291" t="str">
            <v>Ivory Coast#AEZ6#osd</v>
          </cell>
          <cell r="E291">
            <v>22315.02734375</v>
          </cell>
        </row>
        <row r="292">
          <cell r="A292" t="str">
            <v>DRC</v>
          </cell>
          <cell r="B292" t="str">
            <v>AEZ10</v>
          </cell>
          <cell r="C292" t="str">
            <v>c_b</v>
          </cell>
          <cell r="D292" t="str">
            <v>DRC#AEZ10#c_b</v>
          </cell>
          <cell r="E292">
            <v>31.130342483520501</v>
          </cell>
        </row>
        <row r="293">
          <cell r="A293" t="str">
            <v>Peru</v>
          </cell>
          <cell r="B293" t="str">
            <v>AEZ9</v>
          </cell>
          <cell r="C293" t="str">
            <v>wht</v>
          </cell>
          <cell r="D293" t="str">
            <v>Peru#AEZ9#wht</v>
          </cell>
          <cell r="E293">
            <v>3.5578172206878702</v>
          </cell>
        </row>
        <row r="294">
          <cell r="A294" t="str">
            <v>Bolivia</v>
          </cell>
          <cell r="B294" t="str">
            <v>AEZ6</v>
          </cell>
          <cell r="C294" t="str">
            <v>gro</v>
          </cell>
          <cell r="D294" t="str">
            <v>Bolivia#AEZ6#gro</v>
          </cell>
          <cell r="E294">
            <v>39345.36328125</v>
          </cell>
        </row>
        <row r="295">
          <cell r="A295" t="str">
            <v>Bolivia</v>
          </cell>
          <cell r="B295" t="str">
            <v>AEZ5</v>
          </cell>
          <cell r="C295" t="str">
            <v>v_f</v>
          </cell>
          <cell r="D295" t="str">
            <v>Bolivia#AEZ5#v_f</v>
          </cell>
          <cell r="E295">
            <v>5139.10302734375</v>
          </cell>
        </row>
        <row r="296">
          <cell r="A296" t="str">
            <v>Indonesia</v>
          </cell>
          <cell r="B296" t="str">
            <v>AEZ4</v>
          </cell>
          <cell r="C296" t="str">
            <v>pdr</v>
          </cell>
          <cell r="D296" t="str">
            <v>Indonesia#AEZ4#pdr</v>
          </cell>
          <cell r="E296">
            <v>712.03985595703102</v>
          </cell>
        </row>
        <row r="297">
          <cell r="A297" t="str">
            <v>Ivory Coast</v>
          </cell>
          <cell r="B297" t="str">
            <v>AEZ5</v>
          </cell>
          <cell r="C297" t="str">
            <v>wht</v>
          </cell>
          <cell r="D297" t="str">
            <v>Ivory Coast#AEZ5#wht</v>
          </cell>
        </row>
        <row r="298">
          <cell r="A298" t="str">
            <v>DRC</v>
          </cell>
          <cell r="B298" t="str">
            <v>AEZ10</v>
          </cell>
          <cell r="C298" t="str">
            <v>v_f</v>
          </cell>
          <cell r="D298" t="str">
            <v>DRC#AEZ10#v_f</v>
          </cell>
          <cell r="E298">
            <v>7644.2724609375</v>
          </cell>
        </row>
        <row r="299">
          <cell r="A299" t="str">
            <v>Argentina</v>
          </cell>
          <cell r="B299" t="str">
            <v>AEZ10</v>
          </cell>
          <cell r="C299" t="str">
            <v>v_f</v>
          </cell>
          <cell r="D299" t="str">
            <v>Argentina#AEZ10#v_f</v>
          </cell>
          <cell r="E299">
            <v>1895.12390136719</v>
          </cell>
        </row>
        <row r="300">
          <cell r="A300" t="str">
            <v>DRC</v>
          </cell>
          <cell r="B300" t="str">
            <v>AEZ6</v>
          </cell>
          <cell r="C300" t="str">
            <v>v_f</v>
          </cell>
          <cell r="D300" t="str">
            <v>DRC#AEZ6#v_f</v>
          </cell>
          <cell r="E300">
            <v>117562.8359375</v>
          </cell>
        </row>
        <row r="301">
          <cell r="A301" t="str">
            <v>Brazil</v>
          </cell>
          <cell r="B301" t="str">
            <v>AEZ11</v>
          </cell>
          <cell r="C301" t="str">
            <v>ocr</v>
          </cell>
          <cell r="D301" t="str">
            <v>Brazil#AEZ11#ocr</v>
          </cell>
          <cell r="E301">
            <v>19.711570739746101</v>
          </cell>
        </row>
        <row r="302">
          <cell r="A302" t="str">
            <v>Brazil</v>
          </cell>
          <cell r="B302" t="str">
            <v>AEZ3</v>
          </cell>
          <cell r="C302" t="str">
            <v>c_b</v>
          </cell>
          <cell r="D302" t="str">
            <v>Brazil#AEZ3#c_b</v>
          </cell>
          <cell r="E302">
            <v>505.58532714843801</v>
          </cell>
        </row>
        <row r="303">
          <cell r="A303" t="str">
            <v>Colombia</v>
          </cell>
          <cell r="B303" t="str">
            <v>AEZ12</v>
          </cell>
          <cell r="C303" t="str">
            <v>pfb</v>
          </cell>
          <cell r="D303" t="str">
            <v>Colombia#AEZ12#pfb</v>
          </cell>
          <cell r="E303">
            <v>191.54551696777301</v>
          </cell>
        </row>
        <row r="304">
          <cell r="A304" t="str">
            <v>Ivory Coast</v>
          </cell>
          <cell r="B304" t="str">
            <v>AEZ5</v>
          </cell>
          <cell r="C304" t="str">
            <v>pdr</v>
          </cell>
          <cell r="D304" t="str">
            <v>Ivory Coast#AEZ5#pdr</v>
          </cell>
          <cell r="E304">
            <v>29332.25</v>
          </cell>
        </row>
        <row r="305">
          <cell r="A305" t="str">
            <v>Indonesia</v>
          </cell>
          <cell r="B305" t="str">
            <v>AEZ5</v>
          </cell>
          <cell r="C305" t="str">
            <v>gro</v>
          </cell>
          <cell r="D305" t="str">
            <v>Indonesia#AEZ5#gro</v>
          </cell>
          <cell r="E305">
            <v>7442.23876953125</v>
          </cell>
        </row>
        <row r="306">
          <cell r="A306" t="str">
            <v>DRC</v>
          </cell>
          <cell r="B306" t="str">
            <v>AEZ9</v>
          </cell>
          <cell r="C306" t="str">
            <v>wht</v>
          </cell>
          <cell r="D306" t="str">
            <v>DRC#AEZ9#wht</v>
          </cell>
          <cell r="E306">
            <v>0.50004339218139604</v>
          </cell>
        </row>
        <row r="307">
          <cell r="A307" t="str">
            <v>Peru</v>
          </cell>
          <cell r="B307" t="str">
            <v>AEZ7</v>
          </cell>
          <cell r="C307" t="str">
            <v>wht</v>
          </cell>
          <cell r="D307" t="str">
            <v>Peru#AEZ7#wht</v>
          </cell>
          <cell r="E307">
            <v>3.4375810623168901</v>
          </cell>
        </row>
        <row r="308">
          <cell r="A308" t="str">
            <v>DRC</v>
          </cell>
          <cell r="B308" t="str">
            <v>AEZ3</v>
          </cell>
          <cell r="C308" t="str">
            <v>wht</v>
          </cell>
          <cell r="D308" t="str">
            <v>DRC#AEZ3#wht</v>
          </cell>
          <cell r="E308">
            <v>55.440998077392599</v>
          </cell>
        </row>
        <row r="309">
          <cell r="A309" t="str">
            <v>Argentina</v>
          </cell>
          <cell r="B309" t="str">
            <v>AEZ12</v>
          </cell>
          <cell r="C309" t="str">
            <v>pfb</v>
          </cell>
          <cell r="D309" t="str">
            <v>Argentina#AEZ12#pfb</v>
          </cell>
          <cell r="E309">
            <v>1058.33325195313</v>
          </cell>
        </row>
        <row r="310">
          <cell r="A310" t="str">
            <v>Peru</v>
          </cell>
          <cell r="B310" t="str">
            <v>AEZ1</v>
          </cell>
          <cell r="C310" t="str">
            <v>osd</v>
          </cell>
          <cell r="D310" t="str">
            <v>Peru#AEZ1#osd</v>
          </cell>
          <cell r="E310">
            <v>64.331893920898395</v>
          </cell>
        </row>
        <row r="311">
          <cell r="A311" t="str">
            <v>Argentina</v>
          </cell>
          <cell r="B311" t="str">
            <v>AEZ15</v>
          </cell>
          <cell r="C311" t="str">
            <v>ocr</v>
          </cell>
          <cell r="D311" t="str">
            <v>Argentina#AEZ15#ocr</v>
          </cell>
          <cell r="E311">
            <v>0</v>
          </cell>
        </row>
        <row r="312">
          <cell r="A312" t="str">
            <v>Argentina</v>
          </cell>
          <cell r="B312" t="str">
            <v>AEZ5</v>
          </cell>
          <cell r="C312" t="str">
            <v>pdr</v>
          </cell>
          <cell r="D312" t="str">
            <v>Argentina#AEZ5#pdr</v>
          </cell>
          <cell r="E312">
            <v>6.2053181231021902E-2</v>
          </cell>
        </row>
        <row r="313">
          <cell r="A313" t="str">
            <v>DRC</v>
          </cell>
          <cell r="B313" t="str">
            <v>AEZ6</v>
          </cell>
          <cell r="C313" t="str">
            <v>osd</v>
          </cell>
          <cell r="D313" t="str">
            <v>DRC#AEZ6#osd</v>
          </cell>
          <cell r="E313">
            <v>3485.12524414063</v>
          </cell>
        </row>
        <row r="314">
          <cell r="A314" t="str">
            <v>Paraguay</v>
          </cell>
          <cell r="B314" t="str">
            <v>AEZ5</v>
          </cell>
          <cell r="C314" t="str">
            <v>ocr</v>
          </cell>
          <cell r="D314" t="str">
            <v>Paraguay#AEZ5#ocr</v>
          </cell>
          <cell r="E314">
            <v>66.905319213867202</v>
          </cell>
        </row>
        <row r="315">
          <cell r="A315" t="str">
            <v>Malaysia</v>
          </cell>
          <cell r="B315" t="str">
            <v>AEZ6</v>
          </cell>
          <cell r="C315" t="str">
            <v>v_f</v>
          </cell>
          <cell r="D315" t="str">
            <v>Malaysia#AEZ6#v_f</v>
          </cell>
          <cell r="E315">
            <v>15971.9921875</v>
          </cell>
        </row>
        <row r="316">
          <cell r="A316" t="str">
            <v>Colombia</v>
          </cell>
          <cell r="B316" t="str">
            <v>AEZ4</v>
          </cell>
          <cell r="C316" t="str">
            <v>c_b</v>
          </cell>
          <cell r="D316" t="str">
            <v>Colombia#AEZ4#c_b</v>
          </cell>
          <cell r="E316">
            <v>125.15990447998</v>
          </cell>
        </row>
        <row r="317">
          <cell r="A317" t="str">
            <v>Bolivia</v>
          </cell>
          <cell r="B317" t="str">
            <v>AEZ10</v>
          </cell>
          <cell r="C317" t="str">
            <v>pfb</v>
          </cell>
          <cell r="D317" t="str">
            <v>Bolivia#AEZ10#pfb</v>
          </cell>
          <cell r="E317">
            <v>1.4875419139862101</v>
          </cell>
        </row>
        <row r="318">
          <cell r="A318" t="str">
            <v>Colombia</v>
          </cell>
          <cell r="B318" t="str">
            <v>AEZ6</v>
          </cell>
          <cell r="C318" t="str">
            <v>c_b</v>
          </cell>
          <cell r="D318" t="str">
            <v>Colombia#AEZ6#c_b</v>
          </cell>
          <cell r="E318">
            <v>12972.6328125</v>
          </cell>
        </row>
        <row r="319">
          <cell r="A319" t="str">
            <v>Ghana</v>
          </cell>
          <cell r="B319" t="str">
            <v>AEZ3</v>
          </cell>
          <cell r="C319" t="str">
            <v>gro</v>
          </cell>
          <cell r="D319" t="str">
            <v>Ghana#AEZ3#gro</v>
          </cell>
          <cell r="E319">
            <v>64.696121215820298</v>
          </cell>
        </row>
        <row r="320">
          <cell r="A320" t="str">
            <v>Peru</v>
          </cell>
          <cell r="B320" t="str">
            <v>AEZ7</v>
          </cell>
          <cell r="C320" t="str">
            <v>pdr</v>
          </cell>
          <cell r="D320" t="str">
            <v>Peru#AEZ7#pdr</v>
          </cell>
          <cell r="E320">
            <v>18.757492065429702</v>
          </cell>
        </row>
        <row r="321">
          <cell r="A321" t="str">
            <v>Brazil</v>
          </cell>
          <cell r="B321" t="str">
            <v>AEZ11</v>
          </cell>
          <cell r="C321" t="str">
            <v>wht</v>
          </cell>
          <cell r="D321" t="str">
            <v>Brazil#AEZ11#wht</v>
          </cell>
          <cell r="E321">
            <v>9.2717685699462908</v>
          </cell>
        </row>
        <row r="322">
          <cell r="A322" t="str">
            <v>Peru</v>
          </cell>
          <cell r="B322" t="str">
            <v>AEZ11</v>
          </cell>
          <cell r="C322" t="str">
            <v>c_b</v>
          </cell>
          <cell r="D322" t="str">
            <v>Peru#AEZ11#c_b</v>
          </cell>
          <cell r="E322">
            <v>68.626876831054702</v>
          </cell>
        </row>
        <row r="323">
          <cell r="A323" t="str">
            <v>Bolivia</v>
          </cell>
          <cell r="B323" t="str">
            <v>AEZ6</v>
          </cell>
          <cell r="C323" t="str">
            <v>ocr</v>
          </cell>
          <cell r="D323" t="str">
            <v>Bolivia#AEZ6#ocr</v>
          </cell>
          <cell r="E323">
            <v>1534.25842285156</v>
          </cell>
        </row>
        <row r="324">
          <cell r="A324" t="str">
            <v>Angola</v>
          </cell>
          <cell r="B324" t="str">
            <v>AEZ3</v>
          </cell>
          <cell r="C324" t="str">
            <v>pfb</v>
          </cell>
          <cell r="D324" t="str">
            <v>Angola#AEZ3#pfb</v>
          </cell>
          <cell r="E324">
            <v>0.29149106144905101</v>
          </cell>
        </row>
        <row r="325">
          <cell r="A325" t="str">
            <v>Argentina</v>
          </cell>
          <cell r="B325" t="str">
            <v>AEZ10</v>
          </cell>
          <cell r="C325" t="str">
            <v>wht</v>
          </cell>
          <cell r="D325" t="str">
            <v>Argentina#AEZ10#wht</v>
          </cell>
          <cell r="E325">
            <v>12041.62890625</v>
          </cell>
        </row>
        <row r="326">
          <cell r="A326" t="str">
            <v>Ghana</v>
          </cell>
          <cell r="B326" t="str">
            <v>AEZ6</v>
          </cell>
          <cell r="C326" t="str">
            <v>osd</v>
          </cell>
          <cell r="D326" t="str">
            <v>Ghana#AEZ6#osd</v>
          </cell>
          <cell r="E326">
            <v>476285.53125</v>
          </cell>
        </row>
        <row r="327">
          <cell r="A327" t="str">
            <v>Ivory Coast</v>
          </cell>
          <cell r="B327" t="str">
            <v>AEZ4</v>
          </cell>
          <cell r="C327" t="str">
            <v>gro</v>
          </cell>
          <cell r="D327" t="str">
            <v>Ivory Coast#AEZ4#gro</v>
          </cell>
          <cell r="E327">
            <v>333.74377441406301</v>
          </cell>
        </row>
        <row r="328">
          <cell r="A328" t="str">
            <v>Ivory Coast</v>
          </cell>
          <cell r="B328" t="str">
            <v>AEZ5</v>
          </cell>
          <cell r="C328" t="str">
            <v>gro</v>
          </cell>
          <cell r="D328" t="str">
            <v>Ivory Coast#AEZ5#gro</v>
          </cell>
          <cell r="E328">
            <v>3028.30346679688</v>
          </cell>
        </row>
        <row r="329">
          <cell r="A329" t="str">
            <v>Angola</v>
          </cell>
          <cell r="B329" t="str">
            <v>AEZ5</v>
          </cell>
          <cell r="C329" t="str">
            <v>wht</v>
          </cell>
          <cell r="D329" t="str">
            <v>Angola#AEZ5#wht</v>
          </cell>
          <cell r="E329">
            <v>8.5667943954467791</v>
          </cell>
        </row>
        <row r="330">
          <cell r="A330" t="str">
            <v>Bolivia</v>
          </cell>
          <cell r="B330" t="str">
            <v>AEZ4</v>
          </cell>
          <cell r="C330" t="str">
            <v>c_b</v>
          </cell>
          <cell r="D330" t="str">
            <v>Bolivia#AEZ4#c_b</v>
          </cell>
          <cell r="E330">
            <v>4530.271484375</v>
          </cell>
        </row>
        <row r="331">
          <cell r="A331" t="str">
            <v>Angola</v>
          </cell>
          <cell r="B331" t="str">
            <v>AEZ10</v>
          </cell>
          <cell r="C331" t="str">
            <v>c_b</v>
          </cell>
          <cell r="D331" t="str">
            <v>Angola#AEZ10#c_b</v>
          </cell>
          <cell r="E331">
            <v>88.743675231933594</v>
          </cell>
        </row>
        <row r="332">
          <cell r="A332" t="str">
            <v>Colombia</v>
          </cell>
          <cell r="B332" t="str">
            <v>AEZ4</v>
          </cell>
          <cell r="C332" t="str">
            <v>ocr</v>
          </cell>
          <cell r="D332" t="str">
            <v>Colombia#AEZ4#ocr</v>
          </cell>
          <cell r="E332">
            <v>146.95738220214801</v>
          </cell>
        </row>
        <row r="333">
          <cell r="A333" t="str">
            <v>Paraguay</v>
          </cell>
          <cell r="B333" t="str">
            <v>AEZ5</v>
          </cell>
          <cell r="C333" t="str">
            <v>v_f</v>
          </cell>
          <cell r="D333" t="str">
            <v>Paraguay#AEZ5#v_f</v>
          </cell>
          <cell r="E333">
            <v>323.07284545898398</v>
          </cell>
        </row>
        <row r="334">
          <cell r="A334" t="str">
            <v>Peru</v>
          </cell>
          <cell r="B334" t="str">
            <v>AEZ9</v>
          </cell>
          <cell r="C334" t="str">
            <v>pfb</v>
          </cell>
          <cell r="D334" t="str">
            <v>Peru#AEZ9#pfb</v>
          </cell>
          <cell r="E334">
            <v>3.3087954521179199</v>
          </cell>
        </row>
        <row r="335">
          <cell r="A335" t="str">
            <v>Indonesia</v>
          </cell>
          <cell r="B335" t="str">
            <v>AEZ12</v>
          </cell>
          <cell r="C335" t="str">
            <v>pdr</v>
          </cell>
          <cell r="D335" t="str">
            <v>Indonesia#AEZ12#pdr</v>
          </cell>
          <cell r="E335">
            <v>380.24325561523398</v>
          </cell>
        </row>
        <row r="336">
          <cell r="A336" t="str">
            <v>DRC</v>
          </cell>
          <cell r="B336" t="str">
            <v>AEZ5</v>
          </cell>
          <cell r="C336" t="str">
            <v>wht</v>
          </cell>
          <cell r="D336" t="str">
            <v>DRC#AEZ5#wht</v>
          </cell>
          <cell r="E336">
            <v>15.062129974365201</v>
          </cell>
        </row>
        <row r="337">
          <cell r="A337" t="str">
            <v>Indonesia</v>
          </cell>
          <cell r="B337" t="str">
            <v>AEZ5</v>
          </cell>
          <cell r="C337" t="str">
            <v>pdr</v>
          </cell>
          <cell r="D337" t="str">
            <v>Indonesia#AEZ5#pdr</v>
          </cell>
          <cell r="E337">
            <v>893.24963378906295</v>
          </cell>
        </row>
        <row r="338">
          <cell r="A338" t="str">
            <v>Peru</v>
          </cell>
          <cell r="B338" t="str">
            <v>AEZ6</v>
          </cell>
          <cell r="C338" t="str">
            <v>osd</v>
          </cell>
          <cell r="D338" t="str">
            <v>Peru#AEZ6#osd</v>
          </cell>
          <cell r="E338">
            <v>14397.7578125</v>
          </cell>
        </row>
        <row r="339">
          <cell r="A339" t="str">
            <v>Paraguay</v>
          </cell>
          <cell r="B339" t="str">
            <v>AEZ10</v>
          </cell>
          <cell r="C339" t="str">
            <v>ocr</v>
          </cell>
          <cell r="D339" t="str">
            <v>Paraguay#AEZ10#ocr</v>
          </cell>
        </row>
        <row r="340">
          <cell r="A340" t="str">
            <v>Brazil</v>
          </cell>
          <cell r="B340" t="str">
            <v>AEZ4</v>
          </cell>
          <cell r="C340" t="str">
            <v>pfb</v>
          </cell>
          <cell r="D340" t="str">
            <v>Brazil#AEZ4#pfb</v>
          </cell>
          <cell r="E340">
            <v>8908.3798828125</v>
          </cell>
        </row>
        <row r="341">
          <cell r="A341" t="str">
            <v>Brazil</v>
          </cell>
          <cell r="B341" t="str">
            <v>AEZ3</v>
          </cell>
          <cell r="C341" t="str">
            <v>wht</v>
          </cell>
          <cell r="D341" t="str">
            <v>Brazil#AEZ3#wht</v>
          </cell>
          <cell r="E341">
            <v>7.3507919311523402</v>
          </cell>
        </row>
        <row r="342">
          <cell r="A342" t="str">
            <v>Paraguay</v>
          </cell>
          <cell r="B342" t="str">
            <v>AEZ6</v>
          </cell>
          <cell r="C342" t="str">
            <v>pdr</v>
          </cell>
          <cell r="D342" t="str">
            <v>Paraguay#AEZ6#pdr</v>
          </cell>
          <cell r="E342">
            <v>13662.1640625</v>
          </cell>
        </row>
        <row r="343">
          <cell r="A343" t="str">
            <v>Argentina</v>
          </cell>
          <cell r="B343" t="str">
            <v>AEZ12</v>
          </cell>
          <cell r="C343" t="str">
            <v>wht</v>
          </cell>
          <cell r="D343" t="str">
            <v>Argentina#AEZ12#wht</v>
          </cell>
          <cell r="E343">
            <v>5689.17236328125</v>
          </cell>
        </row>
        <row r="344">
          <cell r="A344" t="str">
            <v>Peru</v>
          </cell>
          <cell r="B344" t="str">
            <v>AEZ1</v>
          </cell>
          <cell r="C344" t="str">
            <v>v_f</v>
          </cell>
          <cell r="D344" t="str">
            <v>Peru#AEZ1#v_f</v>
          </cell>
          <cell r="E344">
            <v>125.50270843505901</v>
          </cell>
        </row>
        <row r="345">
          <cell r="A345" t="str">
            <v>Argentina</v>
          </cell>
          <cell r="B345" t="str">
            <v>AEZ8</v>
          </cell>
          <cell r="C345" t="str">
            <v>pdr</v>
          </cell>
          <cell r="D345" t="str">
            <v>Argentina#AEZ8#pdr</v>
          </cell>
          <cell r="E345">
            <v>4.7130454331636401E-2</v>
          </cell>
        </row>
        <row r="346">
          <cell r="A346" t="str">
            <v>Brazil</v>
          </cell>
          <cell r="B346" t="str">
            <v>AEZ12</v>
          </cell>
          <cell r="C346" t="str">
            <v>wht</v>
          </cell>
          <cell r="D346" t="str">
            <v>Brazil#AEZ12#wht</v>
          </cell>
          <cell r="E346">
            <v>64048.7109375</v>
          </cell>
        </row>
        <row r="347">
          <cell r="A347" t="str">
            <v>Argentina</v>
          </cell>
          <cell r="B347" t="str">
            <v>AEZ4</v>
          </cell>
          <cell r="C347" t="str">
            <v>c_b</v>
          </cell>
          <cell r="D347" t="str">
            <v>Argentina#AEZ4#c_b</v>
          </cell>
          <cell r="E347">
            <v>358.97863769531301</v>
          </cell>
        </row>
        <row r="348">
          <cell r="A348" t="str">
            <v>Argentina</v>
          </cell>
          <cell r="B348" t="str">
            <v>AEZ15</v>
          </cell>
          <cell r="C348" t="str">
            <v>pfb</v>
          </cell>
          <cell r="D348" t="str">
            <v>Argentina#AEZ15#pfb</v>
          </cell>
          <cell r="E348">
            <v>0</v>
          </cell>
        </row>
        <row r="349">
          <cell r="A349" t="str">
            <v>Brazil</v>
          </cell>
          <cell r="B349" t="str">
            <v>AEZ12</v>
          </cell>
          <cell r="C349" t="str">
            <v>osd</v>
          </cell>
          <cell r="D349" t="str">
            <v>Brazil#AEZ12#osd</v>
          </cell>
          <cell r="E349">
            <v>296686.65625</v>
          </cell>
        </row>
        <row r="350">
          <cell r="A350" t="str">
            <v>Angola</v>
          </cell>
          <cell r="B350" t="str">
            <v>AEZ4</v>
          </cell>
          <cell r="C350" t="str">
            <v>pdr</v>
          </cell>
          <cell r="D350" t="str">
            <v>Angola#AEZ4#pdr</v>
          </cell>
          <cell r="E350">
            <v>102.973640441895</v>
          </cell>
        </row>
        <row r="351">
          <cell r="A351" t="str">
            <v>Colombia</v>
          </cell>
          <cell r="B351" t="str">
            <v>AEZ12</v>
          </cell>
          <cell r="C351" t="str">
            <v>wht</v>
          </cell>
          <cell r="D351" t="str">
            <v>Colombia#AEZ12#wht</v>
          </cell>
          <cell r="E351">
            <v>292.33197021484398</v>
          </cell>
        </row>
        <row r="352">
          <cell r="A352" t="str">
            <v>Bolivia</v>
          </cell>
          <cell r="B352" t="str">
            <v>AEZ3</v>
          </cell>
          <cell r="C352" t="str">
            <v>ocr</v>
          </cell>
          <cell r="D352" t="str">
            <v>Bolivia#AEZ3#ocr</v>
          </cell>
          <cell r="E352">
            <v>0</v>
          </cell>
        </row>
        <row r="353">
          <cell r="A353" t="str">
            <v>DRC</v>
          </cell>
          <cell r="B353" t="str">
            <v>AEZ9</v>
          </cell>
          <cell r="C353" t="str">
            <v>c_b</v>
          </cell>
          <cell r="D353" t="str">
            <v>DRC#AEZ9#c_b</v>
          </cell>
          <cell r="E353">
            <v>0.14098183810710899</v>
          </cell>
        </row>
        <row r="354">
          <cell r="A354" t="str">
            <v>Argentina</v>
          </cell>
          <cell r="B354" t="str">
            <v>AEZ15</v>
          </cell>
          <cell r="C354" t="str">
            <v>c_b</v>
          </cell>
          <cell r="D354" t="str">
            <v>Argentina#AEZ15#c_b</v>
          </cell>
          <cell r="E354">
            <v>0</v>
          </cell>
        </row>
        <row r="355">
          <cell r="A355" t="str">
            <v>DRC</v>
          </cell>
          <cell r="B355" t="str">
            <v>AEZ4</v>
          </cell>
          <cell r="C355" t="str">
            <v>v_f</v>
          </cell>
          <cell r="D355" t="str">
            <v>DRC#AEZ4#v_f</v>
          </cell>
          <cell r="E355">
            <v>438942.96875</v>
          </cell>
        </row>
        <row r="356">
          <cell r="A356" t="str">
            <v>Colombia</v>
          </cell>
          <cell r="B356" t="str">
            <v>AEZ12</v>
          </cell>
          <cell r="C356" t="str">
            <v>c_b</v>
          </cell>
          <cell r="D356" t="str">
            <v>Colombia#AEZ12#c_b</v>
          </cell>
          <cell r="E356">
            <v>5295.0078125</v>
          </cell>
        </row>
        <row r="357">
          <cell r="A357" t="str">
            <v>Angola</v>
          </cell>
          <cell r="B357" t="str">
            <v>AEZ11</v>
          </cell>
          <cell r="C357" t="str">
            <v>gro</v>
          </cell>
          <cell r="D357" t="str">
            <v>Angola#AEZ11#gro</v>
          </cell>
          <cell r="E357">
            <v>61682.00390625</v>
          </cell>
        </row>
        <row r="358">
          <cell r="A358" t="str">
            <v>Paraguay</v>
          </cell>
          <cell r="B358" t="str">
            <v>AEZ6</v>
          </cell>
          <cell r="C358" t="str">
            <v>ocr</v>
          </cell>
          <cell r="D358" t="str">
            <v>Paraguay#AEZ6#ocr</v>
          </cell>
          <cell r="E358">
            <v>898.04351806640602</v>
          </cell>
        </row>
        <row r="359">
          <cell r="A359" t="str">
            <v>DRC</v>
          </cell>
          <cell r="B359" t="str">
            <v>AEZ9</v>
          </cell>
          <cell r="C359" t="str">
            <v>pfb</v>
          </cell>
          <cell r="D359" t="str">
            <v>DRC#AEZ9#pfb</v>
          </cell>
          <cell r="E359">
            <v>1.2793785333633401</v>
          </cell>
        </row>
        <row r="360">
          <cell r="A360" t="str">
            <v>Peru</v>
          </cell>
          <cell r="B360" t="str">
            <v>AEZ11</v>
          </cell>
          <cell r="C360" t="str">
            <v>osd</v>
          </cell>
          <cell r="D360" t="str">
            <v>Peru#AEZ11#osd</v>
          </cell>
          <cell r="E360">
            <v>189.95254516601599</v>
          </cell>
        </row>
        <row r="361">
          <cell r="A361" t="str">
            <v>Argentina</v>
          </cell>
          <cell r="B361" t="str">
            <v>AEZ4</v>
          </cell>
          <cell r="C361" t="str">
            <v>osd</v>
          </cell>
          <cell r="D361" t="str">
            <v>Argentina#AEZ4#osd</v>
          </cell>
          <cell r="E361">
            <v>3635.12426757813</v>
          </cell>
        </row>
        <row r="362">
          <cell r="A362" t="str">
            <v>Argentina</v>
          </cell>
          <cell r="B362" t="str">
            <v>AEZ7</v>
          </cell>
          <cell r="C362" t="str">
            <v>v_f</v>
          </cell>
          <cell r="D362" t="str">
            <v>Argentina#AEZ7#v_f</v>
          </cell>
          <cell r="E362">
            <v>2165.78955078125</v>
          </cell>
        </row>
        <row r="363">
          <cell r="A363" t="str">
            <v>Indonesia</v>
          </cell>
          <cell r="B363" t="str">
            <v>AEZ5</v>
          </cell>
          <cell r="C363" t="str">
            <v>osd</v>
          </cell>
          <cell r="D363" t="str">
            <v>Indonesia#AEZ5#osd</v>
          </cell>
          <cell r="E363">
            <v>2848.8388671875</v>
          </cell>
        </row>
        <row r="364">
          <cell r="A364" t="str">
            <v>DRC</v>
          </cell>
          <cell r="B364" t="str">
            <v>AEZ11</v>
          </cell>
          <cell r="C364" t="str">
            <v>pfb</v>
          </cell>
          <cell r="D364" t="str">
            <v>DRC#AEZ11#pfb</v>
          </cell>
          <cell r="E364">
            <v>21.098346710205099</v>
          </cell>
        </row>
        <row r="365">
          <cell r="A365" t="str">
            <v>DRC</v>
          </cell>
          <cell r="B365" t="str">
            <v>AEZ4</v>
          </cell>
          <cell r="C365" t="str">
            <v>wht</v>
          </cell>
          <cell r="D365" t="str">
            <v>DRC#AEZ4#wht</v>
          </cell>
          <cell r="E365">
            <v>1870.34936523438</v>
          </cell>
        </row>
        <row r="366">
          <cell r="A366" t="str">
            <v>Brazil</v>
          </cell>
          <cell r="B366" t="str">
            <v>AEZ4</v>
          </cell>
          <cell r="C366" t="str">
            <v>osd</v>
          </cell>
          <cell r="D366" t="str">
            <v>Brazil#AEZ4#osd</v>
          </cell>
          <cell r="E366">
            <v>61188.4140625</v>
          </cell>
        </row>
        <row r="367">
          <cell r="A367" t="str">
            <v>Ghana</v>
          </cell>
          <cell r="B367" t="str">
            <v>AEZ3</v>
          </cell>
          <cell r="C367" t="str">
            <v>ocr</v>
          </cell>
          <cell r="D367" t="str">
            <v>Ghana#AEZ3#ocr</v>
          </cell>
          <cell r="E367">
            <v>18.4571628570557</v>
          </cell>
        </row>
        <row r="368">
          <cell r="A368" t="str">
            <v>Paraguay</v>
          </cell>
          <cell r="B368" t="str">
            <v>AEZ2</v>
          </cell>
          <cell r="C368" t="str">
            <v>ocr</v>
          </cell>
          <cell r="D368" t="str">
            <v>Paraguay#AEZ2#ocr</v>
          </cell>
          <cell r="E368">
            <v>0</v>
          </cell>
        </row>
        <row r="369">
          <cell r="A369" t="str">
            <v>Peru</v>
          </cell>
          <cell r="B369" t="str">
            <v>AEZ7</v>
          </cell>
          <cell r="C369" t="str">
            <v>osd</v>
          </cell>
          <cell r="D369" t="str">
            <v>Peru#AEZ7#osd</v>
          </cell>
          <cell r="E369">
            <v>13.6174821853638</v>
          </cell>
        </row>
        <row r="370">
          <cell r="A370" t="str">
            <v>Peru</v>
          </cell>
          <cell r="B370" t="str">
            <v>AEZ6</v>
          </cell>
          <cell r="C370" t="str">
            <v>pfb</v>
          </cell>
          <cell r="D370" t="str">
            <v>Peru#AEZ6#pfb</v>
          </cell>
          <cell r="E370">
            <v>4927.60546875</v>
          </cell>
        </row>
        <row r="371">
          <cell r="A371" t="str">
            <v>Argentina</v>
          </cell>
          <cell r="B371" t="str">
            <v>AEZ5</v>
          </cell>
          <cell r="C371" t="str">
            <v>ocr</v>
          </cell>
          <cell r="D371" t="str">
            <v>Argentina#AEZ5#ocr</v>
          </cell>
          <cell r="E371">
            <v>7.2516984939575204</v>
          </cell>
        </row>
        <row r="372">
          <cell r="A372" t="str">
            <v>Bolivia</v>
          </cell>
          <cell r="B372" t="str">
            <v>AEZ5</v>
          </cell>
          <cell r="C372" t="str">
            <v>gro</v>
          </cell>
          <cell r="D372" t="str">
            <v>Bolivia#AEZ5#gro</v>
          </cell>
          <cell r="E372">
            <v>51629.3046875</v>
          </cell>
        </row>
        <row r="373">
          <cell r="A373" t="str">
            <v>Argentina</v>
          </cell>
          <cell r="B373" t="str">
            <v>AEZ5</v>
          </cell>
          <cell r="C373" t="str">
            <v>c_b</v>
          </cell>
          <cell r="D373" t="str">
            <v>Argentina#AEZ5#c_b</v>
          </cell>
          <cell r="E373">
            <v>39.107421875</v>
          </cell>
        </row>
        <row r="374">
          <cell r="A374" t="str">
            <v>Peru</v>
          </cell>
          <cell r="B374" t="str">
            <v>AEZ10</v>
          </cell>
          <cell r="C374" t="str">
            <v>c_b</v>
          </cell>
          <cell r="D374" t="str">
            <v>Peru#AEZ10#c_b</v>
          </cell>
          <cell r="E374">
            <v>19.002529144287099</v>
          </cell>
        </row>
        <row r="375">
          <cell r="A375" t="str">
            <v>Paraguay</v>
          </cell>
          <cell r="B375" t="str">
            <v>AEZ3</v>
          </cell>
          <cell r="C375" t="str">
            <v>ocr</v>
          </cell>
          <cell r="D375" t="str">
            <v>Paraguay#AEZ3#ocr</v>
          </cell>
          <cell r="E375">
            <v>0</v>
          </cell>
        </row>
        <row r="376">
          <cell r="A376" t="str">
            <v>Brazil</v>
          </cell>
          <cell r="B376" t="str">
            <v>AEZ12</v>
          </cell>
          <cell r="C376" t="str">
            <v>ocr</v>
          </cell>
          <cell r="D376" t="str">
            <v>Brazil#AEZ12#ocr</v>
          </cell>
          <cell r="E376">
            <v>591.1611328125</v>
          </cell>
        </row>
        <row r="377">
          <cell r="A377" t="str">
            <v>DRC</v>
          </cell>
          <cell r="B377" t="str">
            <v>AEZ12</v>
          </cell>
          <cell r="C377" t="str">
            <v>pdr</v>
          </cell>
          <cell r="D377" t="str">
            <v>DRC#AEZ12#pdr</v>
          </cell>
          <cell r="E377">
            <v>15766.7041015625</v>
          </cell>
        </row>
        <row r="378">
          <cell r="A378" t="str">
            <v>Argentina</v>
          </cell>
          <cell r="B378" t="str">
            <v>AEZ8</v>
          </cell>
          <cell r="C378" t="str">
            <v>gro</v>
          </cell>
          <cell r="D378" t="str">
            <v>Argentina#AEZ8#gro</v>
          </cell>
          <cell r="E378">
            <v>65.652679443359403</v>
          </cell>
        </row>
        <row r="379">
          <cell r="A379" t="str">
            <v>Peru</v>
          </cell>
          <cell r="B379" t="str">
            <v>AEZ5</v>
          </cell>
          <cell r="C379" t="str">
            <v>pfb</v>
          </cell>
          <cell r="D379" t="str">
            <v>Peru#AEZ5#pfb</v>
          </cell>
          <cell r="E379">
            <v>41.233921051025398</v>
          </cell>
        </row>
        <row r="380">
          <cell r="A380" t="str">
            <v>Angola</v>
          </cell>
          <cell r="B380" t="str">
            <v>AEZ5</v>
          </cell>
          <cell r="C380" t="str">
            <v>ocr</v>
          </cell>
          <cell r="D380" t="str">
            <v>Angola#AEZ5#ocr</v>
          </cell>
          <cell r="E380">
            <v>294.89953613281301</v>
          </cell>
        </row>
        <row r="381">
          <cell r="A381" t="str">
            <v>Argentina</v>
          </cell>
          <cell r="B381" t="str">
            <v>AEZ15</v>
          </cell>
          <cell r="C381" t="str">
            <v>gro</v>
          </cell>
          <cell r="D381" t="str">
            <v>Argentina#AEZ15#gro</v>
          </cell>
          <cell r="E381">
            <v>46.982593536377003</v>
          </cell>
        </row>
        <row r="382">
          <cell r="A382" t="str">
            <v>Paraguay</v>
          </cell>
          <cell r="B382" t="str">
            <v>AEZ12</v>
          </cell>
          <cell r="C382" t="str">
            <v>pfb</v>
          </cell>
          <cell r="D382" t="str">
            <v>Paraguay#AEZ12#pfb</v>
          </cell>
          <cell r="E382">
            <v>3412.609375</v>
          </cell>
        </row>
        <row r="383">
          <cell r="A383" t="str">
            <v>Angola</v>
          </cell>
          <cell r="B383" t="str">
            <v>AEZ4</v>
          </cell>
          <cell r="C383" t="str">
            <v>wht</v>
          </cell>
          <cell r="D383" t="str">
            <v>Angola#AEZ4#wht</v>
          </cell>
          <cell r="E383">
            <v>12.691841125488301</v>
          </cell>
        </row>
        <row r="384">
          <cell r="A384" t="str">
            <v>Ivory Coast</v>
          </cell>
          <cell r="B384" t="str">
            <v>AEZ5</v>
          </cell>
          <cell r="C384" t="str">
            <v>ocr</v>
          </cell>
          <cell r="D384" t="str">
            <v>Ivory Coast#AEZ5#ocr</v>
          </cell>
          <cell r="E384">
            <v>113991.4765625</v>
          </cell>
        </row>
        <row r="385">
          <cell r="A385" t="str">
            <v>DRC</v>
          </cell>
          <cell r="B385" t="str">
            <v>AEZ3</v>
          </cell>
          <cell r="C385" t="str">
            <v>ocr</v>
          </cell>
          <cell r="D385" t="str">
            <v>DRC#AEZ3#ocr</v>
          </cell>
          <cell r="E385">
            <v>3037.65625</v>
          </cell>
        </row>
        <row r="386">
          <cell r="A386" t="str">
            <v>DRC</v>
          </cell>
          <cell r="B386" t="str">
            <v>AEZ11</v>
          </cell>
          <cell r="C386" t="str">
            <v>pdr</v>
          </cell>
          <cell r="D386" t="str">
            <v>DRC#AEZ11#pdr</v>
          </cell>
          <cell r="E386">
            <v>3879.43408203125</v>
          </cell>
        </row>
        <row r="387">
          <cell r="A387" t="str">
            <v>Argentina</v>
          </cell>
          <cell r="B387" t="str">
            <v>AEZ12</v>
          </cell>
          <cell r="C387" t="str">
            <v>c_b</v>
          </cell>
          <cell r="D387" t="str">
            <v>Argentina#AEZ12#c_b</v>
          </cell>
          <cell r="E387">
            <v>230.69607543945301</v>
          </cell>
        </row>
        <row r="388">
          <cell r="A388" t="str">
            <v>Argentina</v>
          </cell>
          <cell r="B388" t="str">
            <v>AEZ9</v>
          </cell>
          <cell r="C388" t="str">
            <v>osd</v>
          </cell>
          <cell r="D388" t="str">
            <v>Argentina#AEZ9#osd</v>
          </cell>
          <cell r="E388">
            <v>1864.91003417969</v>
          </cell>
        </row>
        <row r="389">
          <cell r="A389" t="str">
            <v>Colombia</v>
          </cell>
          <cell r="B389" t="str">
            <v>AEZ12</v>
          </cell>
          <cell r="C389" t="str">
            <v>pdr</v>
          </cell>
          <cell r="D389" t="str">
            <v>Colombia#AEZ12#pdr</v>
          </cell>
          <cell r="E389">
            <v>7526.501953125</v>
          </cell>
        </row>
        <row r="390">
          <cell r="A390" t="str">
            <v>Argentina</v>
          </cell>
          <cell r="B390" t="str">
            <v>AEZ15</v>
          </cell>
          <cell r="C390" t="str">
            <v>pdr</v>
          </cell>
          <cell r="D390" t="str">
            <v>Argentina#AEZ15#pdr</v>
          </cell>
          <cell r="E390">
            <v>0</v>
          </cell>
        </row>
        <row r="391">
          <cell r="A391" t="str">
            <v>Angola</v>
          </cell>
          <cell r="B391" t="str">
            <v>AEZ5</v>
          </cell>
          <cell r="C391" t="str">
            <v>osd</v>
          </cell>
          <cell r="D391" t="str">
            <v>Angola#AEZ5#osd</v>
          </cell>
          <cell r="E391">
            <v>2060.38818359375</v>
          </cell>
        </row>
        <row r="392">
          <cell r="A392" t="str">
            <v>DRC</v>
          </cell>
          <cell r="B392" t="str">
            <v>AEZ12</v>
          </cell>
          <cell r="C392" t="str">
            <v>pfb</v>
          </cell>
          <cell r="D392" t="str">
            <v>DRC#AEZ12#pfb</v>
          </cell>
          <cell r="E392">
            <v>38.855457305908203</v>
          </cell>
        </row>
        <row r="393">
          <cell r="A393" t="str">
            <v>Peru</v>
          </cell>
          <cell r="B393" t="str">
            <v>AEZ10</v>
          </cell>
          <cell r="C393" t="str">
            <v>pfb</v>
          </cell>
          <cell r="D393" t="str">
            <v>Peru#AEZ10#pfb</v>
          </cell>
          <cell r="E393">
            <v>27.488183975219702</v>
          </cell>
        </row>
        <row r="394">
          <cell r="A394" t="str">
            <v>Brazil</v>
          </cell>
          <cell r="B394" t="str">
            <v>AEZ11</v>
          </cell>
          <cell r="C394" t="str">
            <v>pdr</v>
          </cell>
          <cell r="D394" t="str">
            <v>Brazil#AEZ11#pdr</v>
          </cell>
          <cell r="E394">
            <v>0.81759989261627197</v>
          </cell>
        </row>
        <row r="395">
          <cell r="A395" t="str">
            <v>Argentina</v>
          </cell>
          <cell r="B395" t="str">
            <v>AEZ11</v>
          </cell>
          <cell r="C395" t="str">
            <v>c_b</v>
          </cell>
          <cell r="D395" t="str">
            <v>Argentina#AEZ11#c_b</v>
          </cell>
          <cell r="E395">
            <v>810.80279541015602</v>
          </cell>
        </row>
        <row r="396">
          <cell r="A396" t="str">
            <v>Brazil</v>
          </cell>
          <cell r="B396" t="str">
            <v>AEZ5</v>
          </cell>
          <cell r="C396" t="str">
            <v>gro</v>
          </cell>
          <cell r="D396" t="str">
            <v>Brazil#AEZ5#gro</v>
          </cell>
          <cell r="E396">
            <v>197604.484375</v>
          </cell>
        </row>
        <row r="397">
          <cell r="A397" t="str">
            <v>DRC</v>
          </cell>
          <cell r="B397" t="str">
            <v>AEZ10</v>
          </cell>
          <cell r="C397" t="str">
            <v>ocr</v>
          </cell>
          <cell r="D397" t="str">
            <v>DRC#AEZ10#ocr</v>
          </cell>
          <cell r="E397">
            <v>1318.50219726563</v>
          </cell>
        </row>
        <row r="398">
          <cell r="A398" t="str">
            <v>Argentina</v>
          </cell>
          <cell r="B398" t="str">
            <v>AEZ8</v>
          </cell>
          <cell r="C398" t="str">
            <v>c_b</v>
          </cell>
          <cell r="D398" t="str">
            <v>Argentina#AEZ8#c_b</v>
          </cell>
          <cell r="E398">
            <v>0</v>
          </cell>
        </row>
        <row r="399">
          <cell r="A399" t="str">
            <v>Bolivia</v>
          </cell>
          <cell r="B399" t="str">
            <v>AEZ3</v>
          </cell>
          <cell r="C399" t="str">
            <v>wht</v>
          </cell>
          <cell r="D399" t="str">
            <v>Bolivia#AEZ3#wht</v>
          </cell>
          <cell r="E399">
            <v>0</v>
          </cell>
        </row>
        <row r="400">
          <cell r="A400" t="str">
            <v>Argentina</v>
          </cell>
          <cell r="B400" t="str">
            <v>AEZ15</v>
          </cell>
          <cell r="C400" t="str">
            <v>osd</v>
          </cell>
          <cell r="D400" t="str">
            <v>Argentina#AEZ15#osd</v>
          </cell>
          <cell r="E400">
            <v>1.3305184841155999</v>
          </cell>
        </row>
        <row r="401">
          <cell r="A401" t="str">
            <v>Argentina</v>
          </cell>
          <cell r="B401" t="str">
            <v>AEZ7</v>
          </cell>
          <cell r="C401" t="str">
            <v>pfb</v>
          </cell>
          <cell r="D401" t="str">
            <v>Argentina#AEZ7#pfb</v>
          </cell>
          <cell r="E401">
            <v>2.06652164459229</v>
          </cell>
        </row>
        <row r="402">
          <cell r="A402" t="str">
            <v>Ivory Coast</v>
          </cell>
          <cell r="B402" t="str">
            <v>AEZ6</v>
          </cell>
          <cell r="C402" t="str">
            <v>ocr</v>
          </cell>
          <cell r="D402" t="str">
            <v>Ivory Coast#AEZ6#ocr</v>
          </cell>
          <cell r="E402">
            <v>610610.9375</v>
          </cell>
        </row>
        <row r="403">
          <cell r="A403" t="str">
            <v>Peru</v>
          </cell>
          <cell r="B403" t="str">
            <v>AEZ10</v>
          </cell>
          <cell r="C403" t="str">
            <v>gro</v>
          </cell>
          <cell r="D403" t="str">
            <v>Peru#AEZ10#gro</v>
          </cell>
          <cell r="E403">
            <v>80.320953369140597</v>
          </cell>
        </row>
        <row r="404">
          <cell r="A404" t="str">
            <v>Brazil</v>
          </cell>
          <cell r="B404" t="str">
            <v>AEZ11</v>
          </cell>
          <cell r="C404" t="str">
            <v>osd</v>
          </cell>
          <cell r="D404" t="str">
            <v>Brazil#AEZ11#osd</v>
          </cell>
          <cell r="E404">
            <v>76.970283508300795</v>
          </cell>
        </row>
        <row r="405">
          <cell r="A405" t="str">
            <v>Ghana</v>
          </cell>
          <cell r="B405" t="str">
            <v>AEZ4</v>
          </cell>
          <cell r="C405" t="str">
            <v>osd</v>
          </cell>
          <cell r="D405" t="str">
            <v>Ghana#AEZ4#osd</v>
          </cell>
          <cell r="E405">
            <v>163.02502441406301</v>
          </cell>
        </row>
        <row r="406">
          <cell r="A406" t="str">
            <v>Paraguay</v>
          </cell>
          <cell r="B406" t="str">
            <v>AEZ4</v>
          </cell>
          <cell r="C406" t="str">
            <v>wht</v>
          </cell>
          <cell r="D406" t="str">
            <v>Paraguay#AEZ4#wht</v>
          </cell>
          <cell r="E406">
            <v>240.27055358886699</v>
          </cell>
        </row>
        <row r="407">
          <cell r="A407" t="str">
            <v>DRC</v>
          </cell>
          <cell r="B407" t="str">
            <v>AEZ12</v>
          </cell>
          <cell r="C407" t="str">
            <v>osd</v>
          </cell>
          <cell r="D407" t="str">
            <v>DRC#AEZ12#osd</v>
          </cell>
          <cell r="E407">
            <v>586.24230957031295</v>
          </cell>
        </row>
        <row r="408">
          <cell r="A408" t="str">
            <v>DRC</v>
          </cell>
          <cell r="B408" t="str">
            <v>AEZ3</v>
          </cell>
          <cell r="C408" t="str">
            <v>osd</v>
          </cell>
          <cell r="D408" t="str">
            <v>DRC#AEZ3#osd</v>
          </cell>
          <cell r="E408">
            <v>1014.81127929688</v>
          </cell>
        </row>
        <row r="409">
          <cell r="A409" t="str">
            <v>Ghana</v>
          </cell>
          <cell r="B409" t="str">
            <v>AEZ3</v>
          </cell>
          <cell r="C409" t="str">
            <v>c_b</v>
          </cell>
          <cell r="D409" t="str">
            <v>Ghana#AEZ3#c_b</v>
          </cell>
          <cell r="E409">
            <v>0</v>
          </cell>
        </row>
        <row r="410">
          <cell r="A410" t="str">
            <v>Argentina</v>
          </cell>
          <cell r="B410" t="str">
            <v>AEZ10</v>
          </cell>
          <cell r="C410" t="str">
            <v>c_b</v>
          </cell>
          <cell r="D410" t="str">
            <v>Argentina#AEZ10#c_b</v>
          </cell>
          <cell r="E410">
            <v>81.576454162597699</v>
          </cell>
        </row>
        <row r="411">
          <cell r="A411" t="str">
            <v>Ivory Coast</v>
          </cell>
          <cell r="B411" t="str">
            <v>AEZ6</v>
          </cell>
          <cell r="C411" t="str">
            <v>v_f</v>
          </cell>
          <cell r="D411" t="str">
            <v>Ivory Coast#AEZ6#v_f</v>
          </cell>
          <cell r="E411">
            <v>286858.8125</v>
          </cell>
        </row>
        <row r="412">
          <cell r="A412" t="str">
            <v>Argentina</v>
          </cell>
          <cell r="B412" t="str">
            <v>AEZ7</v>
          </cell>
          <cell r="C412" t="str">
            <v>ocr</v>
          </cell>
          <cell r="D412" t="str">
            <v>Argentina#AEZ7#ocr</v>
          </cell>
          <cell r="E412">
            <v>1.2284209728241</v>
          </cell>
        </row>
        <row r="413">
          <cell r="A413" t="str">
            <v>DRC</v>
          </cell>
          <cell r="B413" t="str">
            <v>AEZ6</v>
          </cell>
          <cell r="C413" t="str">
            <v>pfb</v>
          </cell>
          <cell r="D413" t="str">
            <v>DRC#AEZ6#pfb</v>
          </cell>
          <cell r="E413">
            <v>132.39402770996099</v>
          </cell>
        </row>
        <row r="414">
          <cell r="A414" t="str">
            <v>Argentina</v>
          </cell>
          <cell r="B414" t="str">
            <v>AEZ9</v>
          </cell>
          <cell r="C414" t="str">
            <v>pdr</v>
          </cell>
          <cell r="D414" t="str">
            <v>Argentina#AEZ9#pdr</v>
          </cell>
          <cell r="E414">
            <v>0</v>
          </cell>
        </row>
        <row r="415">
          <cell r="A415" t="str">
            <v>Colombia</v>
          </cell>
          <cell r="B415" t="str">
            <v>AEZ12</v>
          </cell>
          <cell r="C415" t="str">
            <v>v_f</v>
          </cell>
          <cell r="D415" t="str">
            <v>Colombia#AEZ12#v_f</v>
          </cell>
          <cell r="E415">
            <v>16543.27734375</v>
          </cell>
        </row>
        <row r="416">
          <cell r="A416" t="str">
            <v>Brazil</v>
          </cell>
          <cell r="B416" t="str">
            <v>AEZ6</v>
          </cell>
          <cell r="C416" t="str">
            <v>pfb</v>
          </cell>
          <cell r="D416" t="str">
            <v>Brazil#AEZ6#pfb</v>
          </cell>
          <cell r="E416">
            <v>2935.38818359375</v>
          </cell>
        </row>
        <row r="417">
          <cell r="A417" t="str">
            <v>Peru</v>
          </cell>
          <cell r="B417" t="str">
            <v>AEZ10</v>
          </cell>
          <cell r="C417" t="str">
            <v>wht</v>
          </cell>
          <cell r="D417" t="str">
            <v>Peru#AEZ10#wht</v>
          </cell>
          <cell r="E417">
            <v>20.5206699371338</v>
          </cell>
        </row>
        <row r="418">
          <cell r="A418" t="str">
            <v>Peru</v>
          </cell>
          <cell r="B418" t="str">
            <v>AEZ12</v>
          </cell>
          <cell r="C418" t="str">
            <v>osd</v>
          </cell>
          <cell r="D418" t="str">
            <v>Peru#AEZ12#osd</v>
          </cell>
          <cell r="E418">
            <v>1301.79248046875</v>
          </cell>
        </row>
        <row r="419">
          <cell r="A419" t="str">
            <v>Paraguay</v>
          </cell>
          <cell r="B419" t="str">
            <v>AEZ4</v>
          </cell>
          <cell r="C419" t="str">
            <v>ocr</v>
          </cell>
          <cell r="D419" t="str">
            <v>Paraguay#AEZ4#ocr</v>
          </cell>
          <cell r="E419">
            <v>100.888473510742</v>
          </cell>
        </row>
        <row r="420">
          <cell r="A420" t="str">
            <v>Indonesia</v>
          </cell>
          <cell r="B420" t="str">
            <v>AEZ6</v>
          </cell>
          <cell r="C420" t="str">
            <v>gro</v>
          </cell>
          <cell r="D420" t="str">
            <v>Indonesia#AEZ6#gro</v>
          </cell>
          <cell r="E420">
            <v>386939.40625</v>
          </cell>
        </row>
        <row r="421">
          <cell r="A421" t="str">
            <v>Ivory Coast</v>
          </cell>
          <cell r="B421" t="str">
            <v>AEZ4</v>
          </cell>
          <cell r="C421" t="str">
            <v>pdr</v>
          </cell>
          <cell r="D421" t="str">
            <v>Ivory Coast#AEZ4#pdr</v>
          </cell>
          <cell r="E421">
            <v>3537.20361328125</v>
          </cell>
        </row>
        <row r="422">
          <cell r="A422" t="str">
            <v>Paraguay</v>
          </cell>
          <cell r="B422" t="str">
            <v>AEZ3</v>
          </cell>
          <cell r="C422" t="str">
            <v>v_f</v>
          </cell>
          <cell r="D422" t="str">
            <v>Paraguay#AEZ3#v_f</v>
          </cell>
          <cell r="E422">
            <v>38400</v>
          </cell>
        </row>
        <row r="423">
          <cell r="A423" t="str">
            <v>Angola</v>
          </cell>
          <cell r="B423" t="str">
            <v>AEZ11</v>
          </cell>
          <cell r="C423" t="str">
            <v>wht</v>
          </cell>
          <cell r="D423" t="str">
            <v>Angola#AEZ11#wht</v>
          </cell>
          <cell r="E423">
            <v>9.1962175369262695</v>
          </cell>
        </row>
        <row r="424">
          <cell r="A424" t="str">
            <v>Peru</v>
          </cell>
          <cell r="B424" t="str">
            <v>AEZ11</v>
          </cell>
          <cell r="C424" t="str">
            <v>pfb</v>
          </cell>
          <cell r="D424" t="str">
            <v>Peru#AEZ11#pfb</v>
          </cell>
          <cell r="E424">
            <v>72.618820190429702</v>
          </cell>
        </row>
        <row r="425">
          <cell r="A425" t="str">
            <v>DRC</v>
          </cell>
          <cell r="B425" t="str">
            <v>AEZ10</v>
          </cell>
          <cell r="C425" t="str">
            <v>wht</v>
          </cell>
          <cell r="D425" t="str">
            <v>DRC#AEZ10#wht</v>
          </cell>
          <cell r="E425">
            <v>31.401252746581999</v>
          </cell>
        </row>
        <row r="426">
          <cell r="A426" t="str">
            <v>Argentina</v>
          </cell>
          <cell r="B426" t="str">
            <v>AEZ8</v>
          </cell>
          <cell r="C426" t="str">
            <v>wht</v>
          </cell>
          <cell r="D426" t="str">
            <v>Argentina#AEZ8#wht</v>
          </cell>
          <cell r="E426">
            <v>33.722385406494098</v>
          </cell>
        </row>
        <row r="427">
          <cell r="A427" t="str">
            <v>Paraguay</v>
          </cell>
          <cell r="B427" t="str">
            <v>AEZ4</v>
          </cell>
          <cell r="C427" t="str">
            <v>c_b</v>
          </cell>
          <cell r="D427" t="str">
            <v>Paraguay#AEZ4#c_b</v>
          </cell>
          <cell r="E427">
            <v>165.41448974609401</v>
          </cell>
        </row>
        <row r="428">
          <cell r="A428" t="str">
            <v>Paraguay</v>
          </cell>
          <cell r="B428" t="str">
            <v>AEZ10</v>
          </cell>
          <cell r="C428" t="str">
            <v>pdr</v>
          </cell>
          <cell r="D428" t="str">
            <v>Paraguay#AEZ10#pdr</v>
          </cell>
        </row>
        <row r="429">
          <cell r="A429" t="str">
            <v>Argentina</v>
          </cell>
          <cell r="B429" t="str">
            <v>AEZ16</v>
          </cell>
          <cell r="C429" t="str">
            <v>ocr</v>
          </cell>
          <cell r="D429" t="str">
            <v>Argentina#AEZ16#ocr</v>
          </cell>
          <cell r="E429">
            <v>0</v>
          </cell>
        </row>
        <row r="430">
          <cell r="A430" t="str">
            <v>DRC</v>
          </cell>
          <cell r="B430" t="str">
            <v>AEZ9</v>
          </cell>
          <cell r="C430" t="str">
            <v>ocr</v>
          </cell>
          <cell r="D430" t="str">
            <v>DRC#AEZ9#ocr</v>
          </cell>
          <cell r="E430">
            <v>2.42953324317932</v>
          </cell>
        </row>
        <row r="431">
          <cell r="A431" t="str">
            <v>Brazil</v>
          </cell>
          <cell r="B431" t="str">
            <v>AEZ11</v>
          </cell>
          <cell r="C431" t="str">
            <v>gro</v>
          </cell>
          <cell r="D431" t="str">
            <v>Brazil#AEZ11#gro</v>
          </cell>
          <cell r="E431">
            <v>577.30456542968795</v>
          </cell>
        </row>
        <row r="432">
          <cell r="A432" t="str">
            <v>Ghana</v>
          </cell>
          <cell r="B432" t="str">
            <v>AEZ6</v>
          </cell>
          <cell r="C432" t="str">
            <v>ocr</v>
          </cell>
          <cell r="D432" t="str">
            <v>Ghana#AEZ6#ocr</v>
          </cell>
          <cell r="E432">
            <v>542540.1875</v>
          </cell>
        </row>
        <row r="433">
          <cell r="A433" t="str">
            <v>Argentina</v>
          </cell>
          <cell r="B433" t="str">
            <v>AEZ16</v>
          </cell>
          <cell r="C433" t="str">
            <v>pdr</v>
          </cell>
          <cell r="D433" t="str">
            <v>Argentina#AEZ16#pdr</v>
          </cell>
          <cell r="E433">
            <v>0</v>
          </cell>
        </row>
        <row r="434">
          <cell r="A434" t="str">
            <v>Indonesia</v>
          </cell>
          <cell r="B434" t="str">
            <v>AEZ4</v>
          </cell>
          <cell r="C434" t="str">
            <v>gro</v>
          </cell>
          <cell r="D434" t="str">
            <v>Indonesia#AEZ4#gro</v>
          </cell>
          <cell r="E434">
            <v>6948.9111328125</v>
          </cell>
        </row>
        <row r="435">
          <cell r="A435" t="str">
            <v>Brazil</v>
          </cell>
          <cell r="B435" t="str">
            <v>AEZ6</v>
          </cell>
          <cell r="C435" t="str">
            <v>ocr</v>
          </cell>
          <cell r="D435" t="str">
            <v>Brazil#AEZ6#ocr</v>
          </cell>
          <cell r="E435">
            <v>765.40142822265602</v>
          </cell>
        </row>
        <row r="436">
          <cell r="A436" t="str">
            <v>Paraguay</v>
          </cell>
          <cell r="B436" t="str">
            <v>AEZ10</v>
          </cell>
          <cell r="C436" t="str">
            <v>pfb</v>
          </cell>
          <cell r="D436" t="str">
            <v>Paraguay#AEZ10#pfb</v>
          </cell>
        </row>
        <row r="437">
          <cell r="A437" t="str">
            <v>Indonesia</v>
          </cell>
          <cell r="B437" t="str">
            <v>AEZ6</v>
          </cell>
          <cell r="C437" t="str">
            <v>pdr</v>
          </cell>
          <cell r="D437" t="str">
            <v>Indonesia#AEZ6#pdr</v>
          </cell>
          <cell r="E437">
            <v>111005.6171875</v>
          </cell>
        </row>
        <row r="438">
          <cell r="A438" t="str">
            <v>Indonesia</v>
          </cell>
          <cell r="B438" t="str">
            <v>AEZ12</v>
          </cell>
          <cell r="C438" t="str">
            <v>osd</v>
          </cell>
          <cell r="D438" t="str">
            <v>Indonesia#AEZ12#osd</v>
          </cell>
          <cell r="E438">
            <v>9174.5625</v>
          </cell>
        </row>
        <row r="439">
          <cell r="A439" t="str">
            <v>Argentina</v>
          </cell>
          <cell r="B439" t="str">
            <v>AEZ16</v>
          </cell>
          <cell r="C439" t="str">
            <v>v_f</v>
          </cell>
          <cell r="D439" t="str">
            <v>Argentina#AEZ16#v_f</v>
          </cell>
          <cell r="E439">
            <v>5.7049398422241202</v>
          </cell>
        </row>
        <row r="440">
          <cell r="A440" t="str">
            <v>Ghana</v>
          </cell>
          <cell r="B440" t="str">
            <v>AEZ5</v>
          </cell>
          <cell r="C440" t="str">
            <v>pfb</v>
          </cell>
          <cell r="D440" t="str">
            <v>Ghana#AEZ5#pfb</v>
          </cell>
          <cell r="E440">
            <v>627.95983886718795</v>
          </cell>
        </row>
        <row r="441">
          <cell r="A441" t="str">
            <v>Ivory Coast</v>
          </cell>
          <cell r="B441" t="str">
            <v>AEZ4</v>
          </cell>
          <cell r="C441" t="str">
            <v>pfb</v>
          </cell>
          <cell r="D441" t="str">
            <v>Ivory Coast#AEZ4#pfb</v>
          </cell>
          <cell r="E441">
            <v>2255.1396484375</v>
          </cell>
        </row>
        <row r="442">
          <cell r="A442" t="str">
            <v>DRC</v>
          </cell>
          <cell r="B442" t="str">
            <v>AEZ9</v>
          </cell>
          <cell r="C442" t="str">
            <v>v_f</v>
          </cell>
          <cell r="D442" t="str">
            <v>DRC#AEZ9#v_f</v>
          </cell>
          <cell r="E442">
            <v>304.53771972656301</v>
          </cell>
        </row>
        <row r="443">
          <cell r="A443" t="str">
            <v>DRC</v>
          </cell>
          <cell r="B443" t="str">
            <v>AEZ6</v>
          </cell>
          <cell r="C443" t="str">
            <v>ocr</v>
          </cell>
          <cell r="D443" t="str">
            <v>DRC#AEZ6#ocr</v>
          </cell>
          <cell r="E443">
            <v>1608.20129394531</v>
          </cell>
        </row>
        <row r="444">
          <cell r="A444" t="str">
            <v>Peru</v>
          </cell>
          <cell r="B444" t="str">
            <v>AEZ1</v>
          </cell>
          <cell r="C444" t="str">
            <v>pfb</v>
          </cell>
          <cell r="D444" t="str">
            <v>Peru#AEZ1#pfb</v>
          </cell>
          <cell r="E444">
            <v>16.103193283081101</v>
          </cell>
        </row>
        <row r="445">
          <cell r="A445" t="str">
            <v>Paraguay</v>
          </cell>
          <cell r="B445" t="str">
            <v>AEZ10</v>
          </cell>
          <cell r="C445" t="str">
            <v>osd</v>
          </cell>
          <cell r="D445" t="str">
            <v>Paraguay#AEZ10#osd</v>
          </cell>
        </row>
        <row r="446">
          <cell r="A446" t="str">
            <v>Paraguay</v>
          </cell>
          <cell r="B446" t="str">
            <v>AEZ5</v>
          </cell>
          <cell r="C446" t="str">
            <v>osd</v>
          </cell>
          <cell r="D446" t="str">
            <v>Paraguay#AEZ5#osd</v>
          </cell>
          <cell r="E446">
            <v>3305.54125976563</v>
          </cell>
        </row>
        <row r="447">
          <cell r="A447" t="str">
            <v>Argentina</v>
          </cell>
          <cell r="B447" t="str">
            <v>AEZ9</v>
          </cell>
          <cell r="C447" t="str">
            <v>gro</v>
          </cell>
          <cell r="D447" t="str">
            <v>Argentina#AEZ9#gro</v>
          </cell>
          <cell r="E447">
            <v>6906.9765625</v>
          </cell>
        </row>
        <row r="448">
          <cell r="A448" t="str">
            <v>DRC</v>
          </cell>
          <cell r="B448" t="str">
            <v>AEZ10</v>
          </cell>
          <cell r="C448" t="str">
            <v>gro</v>
          </cell>
          <cell r="D448" t="str">
            <v>DRC#AEZ10#gro</v>
          </cell>
          <cell r="E448">
            <v>2077.7978515625</v>
          </cell>
        </row>
        <row r="449">
          <cell r="A449" t="str">
            <v>DRC</v>
          </cell>
          <cell r="B449" t="str">
            <v>AEZ5</v>
          </cell>
          <cell r="C449" t="str">
            <v>pfb</v>
          </cell>
          <cell r="D449" t="str">
            <v>DRC#AEZ5#pfb</v>
          </cell>
          <cell r="E449">
            <v>70.685485839843807</v>
          </cell>
        </row>
        <row r="450">
          <cell r="A450" t="str">
            <v>Argentina</v>
          </cell>
          <cell r="B450" t="str">
            <v>AEZ8</v>
          </cell>
          <cell r="C450" t="str">
            <v>pfb</v>
          </cell>
          <cell r="D450" t="str">
            <v>Argentina#AEZ8#pfb</v>
          </cell>
          <cell r="E450">
            <v>2.5828332901000999</v>
          </cell>
        </row>
        <row r="451">
          <cell r="A451" t="str">
            <v>Ghana</v>
          </cell>
          <cell r="B451" t="str">
            <v>AEZ4</v>
          </cell>
          <cell r="C451" t="str">
            <v>pfb</v>
          </cell>
          <cell r="D451" t="str">
            <v>Ghana#AEZ4#pfb</v>
          </cell>
          <cell r="E451">
            <v>3.1225726604461701</v>
          </cell>
        </row>
        <row r="452">
          <cell r="A452" t="str">
            <v>Bolivia</v>
          </cell>
          <cell r="B452" t="str">
            <v>AEZ3</v>
          </cell>
          <cell r="C452" t="str">
            <v>c_b</v>
          </cell>
          <cell r="D452" t="str">
            <v>Bolivia#AEZ3#c_b</v>
          </cell>
          <cell r="E452">
            <v>0</v>
          </cell>
        </row>
        <row r="453">
          <cell r="A453" t="str">
            <v>Peru</v>
          </cell>
          <cell r="B453" t="str">
            <v>AEZ6</v>
          </cell>
          <cell r="C453" t="str">
            <v>pdr</v>
          </cell>
          <cell r="D453" t="str">
            <v>Peru#AEZ6#pdr</v>
          </cell>
          <cell r="E453">
            <v>20545.7890625</v>
          </cell>
        </row>
        <row r="454">
          <cell r="A454" t="str">
            <v>Ghana</v>
          </cell>
          <cell r="B454" t="str">
            <v>AEZ3</v>
          </cell>
          <cell r="C454" t="str">
            <v>v_f</v>
          </cell>
          <cell r="D454" t="str">
            <v>Ghana#AEZ3#v_f</v>
          </cell>
          <cell r="E454">
            <v>143.368408203125</v>
          </cell>
        </row>
        <row r="455">
          <cell r="A455" t="str">
            <v>Malaysia</v>
          </cell>
          <cell r="B455" t="str">
            <v>AEZ6</v>
          </cell>
          <cell r="C455" t="str">
            <v>ocr</v>
          </cell>
          <cell r="D455" t="str">
            <v>Malaysia#AEZ6#ocr</v>
          </cell>
          <cell r="E455">
            <v>33345.140625</v>
          </cell>
        </row>
        <row r="456">
          <cell r="A456" t="str">
            <v>Malaysia</v>
          </cell>
          <cell r="B456" t="str">
            <v>AEZ6</v>
          </cell>
          <cell r="C456" t="str">
            <v>wht</v>
          </cell>
          <cell r="D456" t="str">
            <v>Malaysia#AEZ6#wht</v>
          </cell>
        </row>
        <row r="457">
          <cell r="A457" t="str">
            <v>Peru</v>
          </cell>
          <cell r="B457" t="str">
            <v>AEZ9</v>
          </cell>
          <cell r="C457" t="str">
            <v>gro</v>
          </cell>
          <cell r="D457" t="str">
            <v>Peru#AEZ9#gro</v>
          </cell>
          <cell r="E457">
            <v>11.3436069488525</v>
          </cell>
        </row>
        <row r="458">
          <cell r="A458" t="str">
            <v>Peru</v>
          </cell>
          <cell r="B458" t="str">
            <v>AEZ12</v>
          </cell>
          <cell r="C458" t="str">
            <v>ocr</v>
          </cell>
          <cell r="D458" t="str">
            <v>Peru#AEZ12#ocr</v>
          </cell>
          <cell r="E458">
            <v>4952.419921875</v>
          </cell>
        </row>
        <row r="459">
          <cell r="A459" t="str">
            <v>Angola</v>
          </cell>
          <cell r="B459" t="str">
            <v>AEZ10</v>
          </cell>
          <cell r="C459" t="str">
            <v>ocr</v>
          </cell>
          <cell r="D459" t="str">
            <v>Angola#AEZ10#ocr</v>
          </cell>
          <cell r="E459">
            <v>375.92858886718801</v>
          </cell>
        </row>
        <row r="460">
          <cell r="A460" t="str">
            <v>Brazil</v>
          </cell>
          <cell r="B460" t="str">
            <v>AEZ5</v>
          </cell>
          <cell r="C460" t="str">
            <v>pfb</v>
          </cell>
          <cell r="D460" t="str">
            <v>Brazil#AEZ5#pfb</v>
          </cell>
          <cell r="E460">
            <v>37809.21484375</v>
          </cell>
        </row>
        <row r="461">
          <cell r="A461" t="str">
            <v>Peru</v>
          </cell>
          <cell r="B461" t="str">
            <v>AEZ9</v>
          </cell>
          <cell r="C461" t="str">
            <v>v_f</v>
          </cell>
          <cell r="D461" t="str">
            <v>Peru#AEZ9#v_f</v>
          </cell>
          <cell r="E461">
            <v>19.399726867675799</v>
          </cell>
        </row>
        <row r="462">
          <cell r="A462" t="str">
            <v>Paraguay</v>
          </cell>
          <cell r="B462" t="str">
            <v>AEZ6</v>
          </cell>
          <cell r="C462" t="str">
            <v>wht</v>
          </cell>
          <cell r="D462" t="str">
            <v>Paraguay#AEZ6#wht</v>
          </cell>
          <cell r="E462">
            <v>17467.310546875</v>
          </cell>
        </row>
        <row r="463">
          <cell r="A463" t="str">
            <v>DRC</v>
          </cell>
          <cell r="B463" t="str">
            <v>AEZ5</v>
          </cell>
          <cell r="C463" t="str">
            <v>v_f</v>
          </cell>
          <cell r="D463" t="str">
            <v>DRC#AEZ5#v_f</v>
          </cell>
          <cell r="E463">
            <v>27834.546875</v>
          </cell>
        </row>
        <row r="464">
          <cell r="A464" t="str">
            <v>Indonesia</v>
          </cell>
          <cell r="B464" t="str">
            <v>AEZ4</v>
          </cell>
          <cell r="C464" t="str">
            <v>wht</v>
          </cell>
          <cell r="D464" t="str">
            <v>Indonesia#AEZ4#wht</v>
          </cell>
        </row>
        <row r="465">
          <cell r="A465" t="str">
            <v>Bolivia</v>
          </cell>
          <cell r="B465" t="str">
            <v>AEZ3</v>
          </cell>
          <cell r="C465" t="str">
            <v>osd</v>
          </cell>
          <cell r="D465" t="str">
            <v>Bolivia#AEZ3#osd</v>
          </cell>
          <cell r="E465">
            <v>0</v>
          </cell>
        </row>
        <row r="466">
          <cell r="A466" t="str">
            <v>Argentina</v>
          </cell>
          <cell r="B466" t="str">
            <v>AEZ7</v>
          </cell>
          <cell r="C466" t="str">
            <v>wht</v>
          </cell>
          <cell r="D466" t="str">
            <v>Argentina#AEZ7#wht</v>
          </cell>
          <cell r="E466">
            <v>72.873512268066406</v>
          </cell>
        </row>
        <row r="467">
          <cell r="A467" t="str">
            <v>Bolivia</v>
          </cell>
          <cell r="B467" t="str">
            <v>AEZ4</v>
          </cell>
          <cell r="C467" t="str">
            <v>ocr</v>
          </cell>
          <cell r="D467" t="str">
            <v>Bolivia#AEZ4#ocr</v>
          </cell>
          <cell r="E467">
            <v>455.17709350585898</v>
          </cell>
        </row>
        <row r="468">
          <cell r="A468" t="str">
            <v>Bolivia</v>
          </cell>
          <cell r="B468" t="str">
            <v>AEZ4</v>
          </cell>
          <cell r="C468" t="str">
            <v>wht</v>
          </cell>
          <cell r="D468" t="str">
            <v>Bolivia#AEZ4#wht</v>
          </cell>
          <cell r="E468">
            <v>7694.41650390625</v>
          </cell>
        </row>
        <row r="469">
          <cell r="A469" t="str">
            <v>Bolivia</v>
          </cell>
          <cell r="B469" t="str">
            <v>AEZ4</v>
          </cell>
          <cell r="C469" t="str">
            <v>osd</v>
          </cell>
          <cell r="D469" t="str">
            <v>Bolivia#AEZ4#osd</v>
          </cell>
          <cell r="E469">
            <v>49937.4453125</v>
          </cell>
        </row>
        <row r="470">
          <cell r="A470" t="str">
            <v>Paraguay</v>
          </cell>
          <cell r="B470" t="str">
            <v>AEZ12</v>
          </cell>
          <cell r="C470" t="str">
            <v>v_f</v>
          </cell>
          <cell r="D470" t="str">
            <v>Paraguay#AEZ12#v_f</v>
          </cell>
          <cell r="E470">
            <v>6020.43896484375</v>
          </cell>
        </row>
        <row r="471">
          <cell r="A471" t="str">
            <v>DRC</v>
          </cell>
          <cell r="B471" t="str">
            <v>AEZ10</v>
          </cell>
          <cell r="C471" t="str">
            <v>pfb</v>
          </cell>
          <cell r="D471" t="str">
            <v>DRC#AEZ10#pfb</v>
          </cell>
          <cell r="E471">
            <v>74.327346801757798</v>
          </cell>
        </row>
        <row r="472">
          <cell r="A472" t="str">
            <v>Argentina</v>
          </cell>
          <cell r="B472" t="str">
            <v>AEZ12</v>
          </cell>
          <cell r="C472" t="str">
            <v>v_f</v>
          </cell>
          <cell r="D472" t="str">
            <v>Argentina#AEZ12#v_f</v>
          </cell>
          <cell r="E472">
            <v>425.323486328125</v>
          </cell>
        </row>
        <row r="473">
          <cell r="A473" t="str">
            <v>Indonesia</v>
          </cell>
          <cell r="B473" t="str">
            <v>AEZ6</v>
          </cell>
          <cell r="C473" t="str">
            <v>v_f</v>
          </cell>
          <cell r="D473" t="str">
            <v>Indonesia#AEZ6#v_f</v>
          </cell>
          <cell r="E473">
            <v>60664.6875</v>
          </cell>
        </row>
        <row r="474">
          <cell r="A474" t="str">
            <v>DRC</v>
          </cell>
          <cell r="B474" t="str">
            <v>AEZ5</v>
          </cell>
          <cell r="C474" t="str">
            <v>ocr</v>
          </cell>
          <cell r="D474" t="str">
            <v>DRC#AEZ5#ocr</v>
          </cell>
          <cell r="E474">
            <v>367.80258178710898</v>
          </cell>
        </row>
        <row r="475">
          <cell r="A475" t="str">
            <v>Argentina</v>
          </cell>
          <cell r="B475" t="str">
            <v>AEZ4</v>
          </cell>
          <cell r="C475" t="str">
            <v>v_f</v>
          </cell>
          <cell r="D475" t="str">
            <v>Argentina#AEZ4#v_f</v>
          </cell>
          <cell r="E475">
            <v>2832.39819335938</v>
          </cell>
        </row>
        <row r="476">
          <cell r="A476" t="str">
            <v>Peru</v>
          </cell>
          <cell r="B476" t="str">
            <v>AEZ11</v>
          </cell>
          <cell r="C476" t="str">
            <v>wht</v>
          </cell>
          <cell r="D476" t="str">
            <v>Peru#AEZ11#wht</v>
          </cell>
          <cell r="E476">
            <v>54.638587951660199</v>
          </cell>
        </row>
        <row r="477">
          <cell r="A477" t="str">
            <v>Brazil</v>
          </cell>
          <cell r="B477" t="str">
            <v>AEZ12</v>
          </cell>
          <cell r="C477" t="str">
            <v>pdr</v>
          </cell>
          <cell r="D477" t="str">
            <v>Brazil#AEZ12#pdr</v>
          </cell>
          <cell r="E477">
            <v>1985.76794433594</v>
          </cell>
        </row>
        <row r="478">
          <cell r="A478" t="str">
            <v>Ghana</v>
          </cell>
          <cell r="B478" t="str">
            <v>AEZ6</v>
          </cell>
          <cell r="C478" t="str">
            <v>v_f</v>
          </cell>
          <cell r="D478" t="str">
            <v>Ghana#AEZ6#v_f</v>
          </cell>
          <cell r="E478">
            <v>627884.375</v>
          </cell>
        </row>
        <row r="479">
          <cell r="A479" t="str">
            <v>DRC</v>
          </cell>
          <cell r="B479" t="str">
            <v>AEZ12</v>
          </cell>
          <cell r="C479" t="str">
            <v>v_f</v>
          </cell>
          <cell r="D479" t="str">
            <v>DRC#AEZ12#v_f</v>
          </cell>
          <cell r="E479">
            <v>40294.890625</v>
          </cell>
        </row>
        <row r="480">
          <cell r="A480" t="str">
            <v>Ghana</v>
          </cell>
          <cell r="B480" t="str">
            <v>AEZ5</v>
          </cell>
          <cell r="C480" t="str">
            <v>c_b</v>
          </cell>
          <cell r="D480" t="str">
            <v>Ghana#AEZ5#c_b</v>
          </cell>
          <cell r="E480">
            <v>225.40905761718801</v>
          </cell>
        </row>
        <row r="481">
          <cell r="A481" t="str">
            <v>Argentina</v>
          </cell>
          <cell r="B481" t="str">
            <v>AEZ15</v>
          </cell>
          <cell r="C481" t="str">
            <v>wht</v>
          </cell>
          <cell r="D481" t="str">
            <v>Argentina#AEZ15#wht</v>
          </cell>
          <cell r="E481">
            <v>45.092903137207003</v>
          </cell>
        </row>
        <row r="482">
          <cell r="A482" t="str">
            <v>Indonesia</v>
          </cell>
          <cell r="B482" t="str">
            <v>AEZ12</v>
          </cell>
          <cell r="C482" t="str">
            <v>gro</v>
          </cell>
          <cell r="D482" t="str">
            <v>Indonesia#AEZ12#gro</v>
          </cell>
          <cell r="E482">
            <v>2791.298828125</v>
          </cell>
        </row>
        <row r="483">
          <cell r="A483" t="str">
            <v>Peru</v>
          </cell>
          <cell r="B483" t="str">
            <v>AEZ11</v>
          </cell>
          <cell r="C483" t="str">
            <v>pdr</v>
          </cell>
          <cell r="D483" t="str">
            <v>Peru#AEZ11#pdr</v>
          </cell>
          <cell r="E483">
            <v>256.58966064453102</v>
          </cell>
        </row>
        <row r="484">
          <cell r="A484" t="str">
            <v>Malaysia</v>
          </cell>
          <cell r="B484" t="str">
            <v>AEZ6</v>
          </cell>
          <cell r="C484" t="str">
            <v>c_b</v>
          </cell>
          <cell r="D484" t="str">
            <v>Malaysia#AEZ6#c_b</v>
          </cell>
          <cell r="E484">
            <v>1100.54797363281</v>
          </cell>
        </row>
        <row r="485">
          <cell r="A485" t="str">
            <v>DRC</v>
          </cell>
          <cell r="B485" t="str">
            <v>AEZ5</v>
          </cell>
          <cell r="C485" t="str">
            <v>osd</v>
          </cell>
          <cell r="D485" t="str">
            <v>DRC#AEZ5#osd</v>
          </cell>
          <cell r="E485">
            <v>1782.09399414063</v>
          </cell>
        </row>
        <row r="486">
          <cell r="A486" t="str">
            <v>Bolivia</v>
          </cell>
          <cell r="B486" t="str">
            <v>AEZ5</v>
          </cell>
          <cell r="C486" t="str">
            <v>c_b</v>
          </cell>
          <cell r="D486" t="str">
            <v>Bolivia#AEZ5#c_b</v>
          </cell>
          <cell r="E486">
            <v>8141.1279296875</v>
          </cell>
        </row>
        <row r="487">
          <cell r="A487" t="str">
            <v>DRC</v>
          </cell>
          <cell r="B487" t="str">
            <v>AEZ5</v>
          </cell>
          <cell r="C487" t="str">
            <v>c_b</v>
          </cell>
          <cell r="D487" t="str">
            <v>DRC#AEZ5#c_b</v>
          </cell>
          <cell r="E487">
            <v>21.114629745483398</v>
          </cell>
        </row>
        <row r="488">
          <cell r="A488" t="str">
            <v>Ivory Coast</v>
          </cell>
          <cell r="B488" t="str">
            <v>AEZ5</v>
          </cell>
          <cell r="C488" t="str">
            <v>v_f</v>
          </cell>
          <cell r="D488" t="str">
            <v>Ivory Coast#AEZ5#v_f</v>
          </cell>
          <cell r="E488">
            <v>57688.8046875</v>
          </cell>
        </row>
        <row r="489">
          <cell r="A489" t="str">
            <v>Angola</v>
          </cell>
          <cell r="B489" t="str">
            <v>AEZ3</v>
          </cell>
          <cell r="C489" t="str">
            <v>v_f</v>
          </cell>
          <cell r="D489" t="str">
            <v>Angola#AEZ3#v_f</v>
          </cell>
          <cell r="E489">
            <v>849.99621582031295</v>
          </cell>
        </row>
        <row r="490">
          <cell r="A490" t="str">
            <v>Brazil</v>
          </cell>
          <cell r="B490" t="str">
            <v>AEZ5</v>
          </cell>
          <cell r="C490" t="str">
            <v>wht</v>
          </cell>
          <cell r="D490" t="str">
            <v>Brazil#AEZ5#wht</v>
          </cell>
          <cell r="E490">
            <v>3513.95141601563</v>
          </cell>
        </row>
        <row r="491">
          <cell r="A491" t="str">
            <v>Brazil</v>
          </cell>
          <cell r="B491" t="str">
            <v>AEZ6</v>
          </cell>
          <cell r="C491" t="str">
            <v>v_f</v>
          </cell>
          <cell r="D491" t="str">
            <v>Brazil#AEZ6#v_f</v>
          </cell>
          <cell r="E491">
            <v>3217.72387695313</v>
          </cell>
        </row>
        <row r="492">
          <cell r="A492" t="str">
            <v>Colombia</v>
          </cell>
          <cell r="B492" t="str">
            <v>AEZ6</v>
          </cell>
          <cell r="C492" t="str">
            <v>wht</v>
          </cell>
          <cell r="D492" t="str">
            <v>Colombia#AEZ6#wht</v>
          </cell>
          <cell r="E492">
            <v>318.00515747070301</v>
          </cell>
        </row>
        <row r="493">
          <cell r="A493" t="str">
            <v>Ghana</v>
          </cell>
          <cell r="B493" t="str">
            <v>AEZ5</v>
          </cell>
          <cell r="C493" t="str">
            <v>pdr</v>
          </cell>
          <cell r="D493" t="str">
            <v>Ghana#AEZ5#pdr</v>
          </cell>
          <cell r="E493">
            <v>24341.53125</v>
          </cell>
        </row>
        <row r="494">
          <cell r="A494" t="str">
            <v>Peru</v>
          </cell>
          <cell r="B494" t="str">
            <v>AEZ5</v>
          </cell>
          <cell r="C494" t="str">
            <v>c_b</v>
          </cell>
          <cell r="D494" t="str">
            <v>Peru#AEZ5#c_b</v>
          </cell>
          <cell r="E494">
            <v>21.036153793335</v>
          </cell>
        </row>
        <row r="495">
          <cell r="A495" t="str">
            <v>Paraguay</v>
          </cell>
          <cell r="B495" t="str">
            <v>AEZ5</v>
          </cell>
          <cell r="C495" t="str">
            <v>pdr</v>
          </cell>
          <cell r="D495" t="str">
            <v>Paraguay#AEZ5#pdr</v>
          </cell>
          <cell r="E495">
            <v>898.33673095703102</v>
          </cell>
        </row>
        <row r="496">
          <cell r="A496" t="str">
            <v>Brazil</v>
          </cell>
          <cell r="B496" t="str">
            <v>AEZ11</v>
          </cell>
          <cell r="C496" t="str">
            <v>c_b</v>
          </cell>
          <cell r="D496" t="str">
            <v>Brazil#AEZ11#c_b</v>
          </cell>
          <cell r="E496">
            <v>39.565311431884801</v>
          </cell>
        </row>
        <row r="497">
          <cell r="A497" t="str">
            <v>Peru</v>
          </cell>
          <cell r="B497" t="str">
            <v>AEZ10</v>
          </cell>
          <cell r="C497" t="str">
            <v>osd</v>
          </cell>
          <cell r="D497" t="str">
            <v>Peru#AEZ10#osd</v>
          </cell>
          <cell r="E497">
            <v>77.149703979492202</v>
          </cell>
        </row>
        <row r="498">
          <cell r="A498" t="str">
            <v>Paraguay</v>
          </cell>
          <cell r="B498" t="str">
            <v>AEZ3</v>
          </cell>
          <cell r="C498" t="str">
            <v>gro</v>
          </cell>
          <cell r="D498" t="str">
            <v>Paraguay#AEZ3#gro</v>
          </cell>
          <cell r="E498">
            <v>0</v>
          </cell>
        </row>
        <row r="499">
          <cell r="A499" t="str">
            <v>Brazil</v>
          </cell>
          <cell r="B499" t="str">
            <v>AEZ6</v>
          </cell>
          <cell r="C499" t="str">
            <v>osd</v>
          </cell>
          <cell r="D499" t="str">
            <v>Brazil#AEZ6#osd</v>
          </cell>
          <cell r="E499">
            <v>85592.0078125</v>
          </cell>
        </row>
        <row r="500">
          <cell r="A500" t="str">
            <v>DRC</v>
          </cell>
          <cell r="B500" t="str">
            <v>AEZ6</v>
          </cell>
          <cell r="C500" t="str">
            <v>pdr</v>
          </cell>
          <cell r="D500" t="str">
            <v>DRC#AEZ6#pdr</v>
          </cell>
          <cell r="E500">
            <v>38802.1953125</v>
          </cell>
        </row>
        <row r="501">
          <cell r="A501" t="str">
            <v>Angola</v>
          </cell>
          <cell r="B501" t="str">
            <v>AEZ3</v>
          </cell>
          <cell r="C501" t="str">
            <v>c_b</v>
          </cell>
          <cell r="D501" t="str">
            <v>Angola#AEZ3#c_b</v>
          </cell>
          <cell r="E501">
            <v>1.6066195964813199</v>
          </cell>
        </row>
        <row r="502">
          <cell r="A502" t="str">
            <v>Brazil</v>
          </cell>
          <cell r="B502" t="str">
            <v>AEZ5</v>
          </cell>
          <cell r="C502" t="str">
            <v>v_f</v>
          </cell>
          <cell r="D502" t="str">
            <v>Brazil#AEZ5#v_f</v>
          </cell>
          <cell r="E502">
            <v>15977.1533203125</v>
          </cell>
        </row>
        <row r="503">
          <cell r="A503" t="str">
            <v>Angola</v>
          </cell>
          <cell r="B503" t="str">
            <v>AEZ10</v>
          </cell>
          <cell r="C503" t="str">
            <v>wht</v>
          </cell>
          <cell r="D503" t="str">
            <v>Angola#AEZ10#wht</v>
          </cell>
          <cell r="E503">
            <v>6.0630035400390598</v>
          </cell>
        </row>
        <row r="504">
          <cell r="A504" t="str">
            <v>Peru</v>
          </cell>
          <cell r="B504" t="str">
            <v>AEZ12</v>
          </cell>
          <cell r="C504" t="str">
            <v>wht</v>
          </cell>
          <cell r="D504" t="str">
            <v>Peru#AEZ12#wht</v>
          </cell>
          <cell r="E504">
            <v>354.54025268554699</v>
          </cell>
        </row>
        <row r="505">
          <cell r="A505" t="str">
            <v>Argentina</v>
          </cell>
          <cell r="B505" t="str">
            <v>AEZ7</v>
          </cell>
          <cell r="C505" t="str">
            <v>c_b</v>
          </cell>
          <cell r="D505" t="str">
            <v>Argentina#AEZ7#c_b</v>
          </cell>
          <cell r="E505">
            <v>2.13709497451782</v>
          </cell>
        </row>
        <row r="506">
          <cell r="A506" t="str">
            <v>Paraguay</v>
          </cell>
          <cell r="B506" t="str">
            <v>AEZ12</v>
          </cell>
          <cell r="C506" t="str">
            <v>c_b</v>
          </cell>
          <cell r="D506" t="str">
            <v>Paraguay#AEZ12#c_b</v>
          </cell>
          <cell r="E506">
            <v>2918.29223632813</v>
          </cell>
        </row>
        <row r="507">
          <cell r="A507" t="str">
            <v>Angola</v>
          </cell>
          <cell r="B507" t="str">
            <v>AEZ3</v>
          </cell>
          <cell r="C507" t="str">
            <v>osd</v>
          </cell>
          <cell r="D507" t="str">
            <v>Angola#AEZ3#osd</v>
          </cell>
          <cell r="E507">
            <v>135.06938171386699</v>
          </cell>
        </row>
        <row r="508">
          <cell r="A508" t="str">
            <v>Bolivia</v>
          </cell>
          <cell r="B508" t="str">
            <v>AEZ6</v>
          </cell>
          <cell r="C508" t="str">
            <v>pfb</v>
          </cell>
          <cell r="D508" t="str">
            <v>Bolivia#AEZ6#pfb</v>
          </cell>
          <cell r="E508">
            <v>602.6884765625</v>
          </cell>
        </row>
        <row r="509">
          <cell r="A509" t="str">
            <v>Argentina</v>
          </cell>
          <cell r="B509" t="str">
            <v>AEZ4</v>
          </cell>
          <cell r="C509" t="str">
            <v>pdr</v>
          </cell>
          <cell r="D509" t="str">
            <v>Argentina#AEZ4#pdr</v>
          </cell>
          <cell r="E509">
            <v>0</v>
          </cell>
        </row>
        <row r="510">
          <cell r="A510" t="str">
            <v>Argentina</v>
          </cell>
          <cell r="B510" t="str">
            <v>AEZ12</v>
          </cell>
          <cell r="C510" t="str">
            <v>ocr</v>
          </cell>
          <cell r="D510" t="str">
            <v>Argentina#AEZ12#ocr</v>
          </cell>
          <cell r="E510">
            <v>75.749938964843807</v>
          </cell>
        </row>
        <row r="511">
          <cell r="A511" t="str">
            <v>Indonesia</v>
          </cell>
          <cell r="B511" t="str">
            <v>AEZ5</v>
          </cell>
          <cell r="C511" t="str">
            <v>c_b</v>
          </cell>
          <cell r="D511" t="str">
            <v>Indonesia#AEZ5#c_b</v>
          </cell>
          <cell r="E511">
            <v>73.552894592285199</v>
          </cell>
        </row>
        <row r="512">
          <cell r="A512" t="str">
            <v>Peru</v>
          </cell>
          <cell r="B512" t="str">
            <v>AEZ1</v>
          </cell>
          <cell r="C512" t="str">
            <v>c_b</v>
          </cell>
          <cell r="D512" t="str">
            <v>Peru#AEZ1#c_b</v>
          </cell>
          <cell r="E512">
            <v>24.069995880126999</v>
          </cell>
        </row>
        <row r="513">
          <cell r="A513" t="str">
            <v>DRC</v>
          </cell>
          <cell r="B513" t="str">
            <v>AEZ11</v>
          </cell>
          <cell r="C513" t="str">
            <v>ocr</v>
          </cell>
          <cell r="D513" t="str">
            <v>DRC#AEZ11#ocr</v>
          </cell>
          <cell r="E513">
            <v>102.19643402099599</v>
          </cell>
        </row>
        <row r="514">
          <cell r="A514" t="str">
            <v>Argentina</v>
          </cell>
          <cell r="B514" t="str">
            <v>AEZ9</v>
          </cell>
          <cell r="C514" t="str">
            <v>pfb</v>
          </cell>
          <cell r="D514" t="str">
            <v>Argentina#AEZ9#pfb</v>
          </cell>
          <cell r="E514">
            <v>126.711868286133</v>
          </cell>
        </row>
        <row r="515">
          <cell r="A515" t="str">
            <v>Malaysia</v>
          </cell>
          <cell r="B515" t="str">
            <v>AEZ6</v>
          </cell>
          <cell r="C515" t="str">
            <v>pfb</v>
          </cell>
          <cell r="D515" t="str">
            <v>Malaysia#AEZ6#pfb</v>
          </cell>
          <cell r="E515">
            <v>633.54461669921898</v>
          </cell>
        </row>
        <row r="516">
          <cell r="A516" t="str">
            <v>DRC</v>
          </cell>
          <cell r="B516" t="str">
            <v>AEZ6</v>
          </cell>
          <cell r="C516" t="str">
            <v>c_b</v>
          </cell>
          <cell r="D516" t="str">
            <v>DRC#AEZ6#c_b</v>
          </cell>
          <cell r="E516">
            <v>58.500415802002003</v>
          </cell>
        </row>
        <row r="517">
          <cell r="A517" t="str">
            <v>Brazil</v>
          </cell>
          <cell r="B517" t="str">
            <v>AEZ3</v>
          </cell>
          <cell r="C517" t="str">
            <v>gro</v>
          </cell>
          <cell r="D517" t="str">
            <v>Brazil#AEZ3#gro</v>
          </cell>
          <cell r="E517">
            <v>1985.17834472656</v>
          </cell>
        </row>
        <row r="518">
          <cell r="A518" t="str">
            <v>Paraguay</v>
          </cell>
          <cell r="B518" t="str">
            <v>AEZ12</v>
          </cell>
          <cell r="C518" t="str">
            <v>ocr</v>
          </cell>
          <cell r="D518" t="str">
            <v>Paraguay#AEZ12#ocr</v>
          </cell>
          <cell r="E518">
            <v>842.017578125</v>
          </cell>
        </row>
        <row r="519">
          <cell r="A519" t="str">
            <v>Argentina</v>
          </cell>
          <cell r="B519" t="str">
            <v>AEZ4</v>
          </cell>
          <cell r="C519" t="str">
            <v>pfb</v>
          </cell>
          <cell r="D519" t="str">
            <v>Argentina#AEZ4#pfb</v>
          </cell>
          <cell r="E519">
            <v>326.09671020507801</v>
          </cell>
        </row>
        <row r="520">
          <cell r="A520" t="str">
            <v>Angola</v>
          </cell>
          <cell r="B520" t="str">
            <v>AEZ10</v>
          </cell>
          <cell r="C520" t="str">
            <v>pfb</v>
          </cell>
          <cell r="D520" t="str">
            <v>Angola#AEZ10#pfb</v>
          </cell>
          <cell r="E520">
            <v>21.919267654418899</v>
          </cell>
        </row>
        <row r="521">
          <cell r="A521" t="str">
            <v>Angola</v>
          </cell>
          <cell r="B521" t="str">
            <v>AEZ4</v>
          </cell>
          <cell r="C521" t="str">
            <v>v_f</v>
          </cell>
          <cell r="D521" t="str">
            <v>Angola#AEZ4#v_f</v>
          </cell>
          <cell r="E521">
            <v>20726.453125</v>
          </cell>
        </row>
        <row r="522">
          <cell r="A522" t="str">
            <v>Argentina</v>
          </cell>
          <cell r="B522" t="str">
            <v>AEZ10</v>
          </cell>
          <cell r="C522" t="str">
            <v>ctl</v>
          </cell>
          <cell r="D522" t="str">
            <v>Argentina#AEZ10#ctl</v>
          </cell>
          <cell r="E522">
            <v>63100</v>
          </cell>
        </row>
        <row r="523">
          <cell r="A523" t="str">
            <v>Argentina</v>
          </cell>
          <cell r="B523" t="str">
            <v>AEZ4</v>
          </cell>
          <cell r="C523" t="str">
            <v>ctl</v>
          </cell>
          <cell r="D523" t="str">
            <v>Argentina#AEZ4#ctl</v>
          </cell>
          <cell r="E523">
            <v>2700</v>
          </cell>
        </row>
        <row r="524">
          <cell r="A524" t="str">
            <v>Indonesia</v>
          </cell>
          <cell r="B524" t="str">
            <v>AEZ5</v>
          </cell>
          <cell r="C524" t="str">
            <v>ctl</v>
          </cell>
          <cell r="D524" t="str">
            <v>Indonesia#AEZ5#ctl</v>
          </cell>
          <cell r="E524">
            <v>3000</v>
          </cell>
        </row>
        <row r="525">
          <cell r="A525" t="str">
            <v>Bolivia</v>
          </cell>
          <cell r="B525" t="str">
            <v>AEZ3</v>
          </cell>
          <cell r="C525" t="str">
            <v>ctl</v>
          </cell>
          <cell r="D525" t="str">
            <v>Bolivia#AEZ3#ctl</v>
          </cell>
          <cell r="E525">
            <v>5300</v>
          </cell>
        </row>
        <row r="526">
          <cell r="A526" t="str">
            <v>Bolivia</v>
          </cell>
          <cell r="B526" t="str">
            <v>AEZ10</v>
          </cell>
          <cell r="C526" t="str">
            <v>ctl</v>
          </cell>
          <cell r="D526" t="str">
            <v>Bolivia#AEZ10#ctl</v>
          </cell>
          <cell r="E526">
            <v>9200</v>
          </cell>
        </row>
        <row r="527">
          <cell r="A527" t="str">
            <v>Peru</v>
          </cell>
          <cell r="B527" t="str">
            <v>AEZ5</v>
          </cell>
          <cell r="C527" t="str">
            <v>ctl</v>
          </cell>
          <cell r="D527" t="str">
            <v>Peru#AEZ5#ctl</v>
          </cell>
          <cell r="E527">
            <v>3100</v>
          </cell>
        </row>
        <row r="528">
          <cell r="A528" t="str">
            <v>Brazil</v>
          </cell>
          <cell r="B528" t="str">
            <v>AEZ12</v>
          </cell>
          <cell r="C528" t="str">
            <v>ctl</v>
          </cell>
          <cell r="D528" t="str">
            <v>Brazil#AEZ12#ctl</v>
          </cell>
          <cell r="E528">
            <v>112100</v>
          </cell>
        </row>
        <row r="529">
          <cell r="A529" t="str">
            <v>Paraguay</v>
          </cell>
          <cell r="B529" t="str">
            <v>AEZ12</v>
          </cell>
          <cell r="C529" t="str">
            <v>ctl</v>
          </cell>
          <cell r="D529" t="str">
            <v>Paraguay#AEZ12#ctl</v>
          </cell>
          <cell r="E529">
            <v>200</v>
          </cell>
        </row>
        <row r="530">
          <cell r="A530" t="str">
            <v>Indonesia</v>
          </cell>
          <cell r="B530" t="str">
            <v>AEZ11</v>
          </cell>
          <cell r="C530" t="str">
            <v>ctl</v>
          </cell>
          <cell r="D530" t="str">
            <v>Indonesia#AEZ11#ctl</v>
          </cell>
          <cell r="E530">
            <v>700</v>
          </cell>
        </row>
        <row r="531">
          <cell r="A531" t="str">
            <v>Brazil</v>
          </cell>
          <cell r="B531" t="str">
            <v>AEZ3</v>
          </cell>
          <cell r="C531" t="str">
            <v>ctl</v>
          </cell>
          <cell r="D531" t="str">
            <v>Brazil#AEZ3#ctl</v>
          </cell>
          <cell r="E531">
            <v>300</v>
          </cell>
        </row>
        <row r="532">
          <cell r="A532" t="str">
            <v>Bolivia</v>
          </cell>
          <cell r="B532" t="str">
            <v>AEZ12</v>
          </cell>
          <cell r="C532" t="str">
            <v>ctl</v>
          </cell>
          <cell r="D532" t="str">
            <v>Bolivia#AEZ12#ctl</v>
          </cell>
          <cell r="E532">
            <v>28500</v>
          </cell>
        </row>
        <row r="533">
          <cell r="A533" t="str">
            <v>Ivory Coast</v>
          </cell>
          <cell r="B533" t="str">
            <v>AEZ6</v>
          </cell>
          <cell r="C533" t="str">
            <v>ctl</v>
          </cell>
          <cell r="D533" t="str">
            <v>Ivory Coast#AEZ6#ctl</v>
          </cell>
          <cell r="E533">
            <v>77300</v>
          </cell>
        </row>
        <row r="534">
          <cell r="A534" t="str">
            <v>Angola</v>
          </cell>
          <cell r="B534" t="str">
            <v>AEZ3</v>
          </cell>
          <cell r="C534" t="str">
            <v>ctl</v>
          </cell>
          <cell r="D534" t="str">
            <v>Angola#AEZ3#ctl</v>
          </cell>
          <cell r="E534">
            <v>13300</v>
          </cell>
        </row>
        <row r="535">
          <cell r="A535" t="str">
            <v>Peru</v>
          </cell>
          <cell r="B535" t="str">
            <v>AEZ11</v>
          </cell>
          <cell r="C535" t="str">
            <v>ctl</v>
          </cell>
          <cell r="D535" t="str">
            <v>Peru#AEZ11#ctl</v>
          </cell>
          <cell r="E535">
            <v>27200</v>
          </cell>
        </row>
        <row r="536">
          <cell r="A536" t="str">
            <v>Indonesia</v>
          </cell>
          <cell r="B536" t="str">
            <v>AEZ12</v>
          </cell>
          <cell r="C536" t="str">
            <v>ctl</v>
          </cell>
          <cell r="D536" t="str">
            <v>Indonesia#AEZ12#ctl</v>
          </cell>
          <cell r="E536">
            <v>22300</v>
          </cell>
        </row>
        <row r="537">
          <cell r="A537" t="str">
            <v>Ghana</v>
          </cell>
          <cell r="B537" t="str">
            <v>AEZ5</v>
          </cell>
          <cell r="C537" t="str">
            <v>ctl</v>
          </cell>
          <cell r="D537" t="str">
            <v>Ghana#AEZ5#ctl</v>
          </cell>
          <cell r="E537">
            <v>50100</v>
          </cell>
        </row>
        <row r="538">
          <cell r="A538" t="str">
            <v>DRC</v>
          </cell>
          <cell r="B538" t="str">
            <v>AEZ5</v>
          </cell>
          <cell r="C538" t="str">
            <v>ctl</v>
          </cell>
          <cell r="D538" t="str">
            <v>DRC#AEZ5#ctl</v>
          </cell>
          <cell r="E538">
            <v>52000</v>
          </cell>
        </row>
        <row r="539">
          <cell r="A539" t="str">
            <v>DRC</v>
          </cell>
          <cell r="B539" t="str">
            <v>AEZ3</v>
          </cell>
          <cell r="C539" t="str">
            <v>ctl</v>
          </cell>
          <cell r="D539" t="str">
            <v>DRC#AEZ3#ctl</v>
          </cell>
          <cell r="E539">
            <v>700</v>
          </cell>
        </row>
        <row r="540">
          <cell r="A540" t="str">
            <v>DRC</v>
          </cell>
          <cell r="B540" t="str">
            <v>AEZ10</v>
          </cell>
          <cell r="C540" t="str">
            <v>ctl</v>
          </cell>
          <cell r="D540" t="str">
            <v>DRC#AEZ10#ctl</v>
          </cell>
          <cell r="E540">
            <v>600</v>
          </cell>
        </row>
        <row r="541">
          <cell r="A541" t="str">
            <v>Angola</v>
          </cell>
          <cell r="B541" t="str">
            <v>AEZ10</v>
          </cell>
          <cell r="C541" t="str">
            <v>ctl</v>
          </cell>
          <cell r="D541" t="str">
            <v>Angola#AEZ10#ctl</v>
          </cell>
          <cell r="E541">
            <v>145100</v>
          </cell>
        </row>
        <row r="542">
          <cell r="A542" t="str">
            <v>DRC</v>
          </cell>
          <cell r="B542" t="str">
            <v>AEZ4</v>
          </cell>
          <cell r="C542" t="str">
            <v>ctl</v>
          </cell>
          <cell r="D542" t="str">
            <v>DRC#AEZ4#ctl</v>
          </cell>
          <cell r="E542">
            <v>21800</v>
          </cell>
        </row>
        <row r="543">
          <cell r="A543" t="str">
            <v>Bolivia</v>
          </cell>
          <cell r="B543" t="str">
            <v>AEZ4</v>
          </cell>
          <cell r="C543" t="str">
            <v>ctl</v>
          </cell>
          <cell r="D543" t="str">
            <v>Bolivia#AEZ4#ctl</v>
          </cell>
          <cell r="E543">
            <v>55100</v>
          </cell>
        </row>
        <row r="544">
          <cell r="A544" t="str">
            <v>Brazil</v>
          </cell>
          <cell r="B544" t="str">
            <v>AEZ11</v>
          </cell>
          <cell r="C544" t="str">
            <v>ctl</v>
          </cell>
          <cell r="D544" t="str">
            <v>Brazil#AEZ11#ctl</v>
          </cell>
          <cell r="E544">
            <v>300</v>
          </cell>
        </row>
        <row r="545">
          <cell r="A545" t="str">
            <v>Angola</v>
          </cell>
          <cell r="B545" t="str">
            <v>AEZ5</v>
          </cell>
          <cell r="C545" t="str">
            <v>ctl</v>
          </cell>
          <cell r="D545" t="str">
            <v>Angola#AEZ5#ctl</v>
          </cell>
          <cell r="E545">
            <v>1899700</v>
          </cell>
        </row>
        <row r="546">
          <cell r="A546" t="str">
            <v>Bolivia</v>
          </cell>
          <cell r="B546" t="str">
            <v>AEZ6</v>
          </cell>
          <cell r="C546" t="str">
            <v>ctl</v>
          </cell>
          <cell r="D546" t="str">
            <v>Bolivia#AEZ6#ctl</v>
          </cell>
          <cell r="E546">
            <v>237900</v>
          </cell>
        </row>
        <row r="547">
          <cell r="A547" t="str">
            <v>Peru</v>
          </cell>
          <cell r="B547" t="str">
            <v>AEZ10</v>
          </cell>
          <cell r="C547" t="str">
            <v>ctl</v>
          </cell>
          <cell r="D547" t="str">
            <v>Peru#AEZ10#ctl</v>
          </cell>
          <cell r="E547">
            <v>16000</v>
          </cell>
        </row>
        <row r="548">
          <cell r="A548" t="str">
            <v>Colombia</v>
          </cell>
          <cell r="B548" t="str">
            <v>AEZ5</v>
          </cell>
          <cell r="C548" t="str">
            <v>ctl</v>
          </cell>
          <cell r="D548" t="str">
            <v>Colombia#AEZ5#ctl</v>
          </cell>
          <cell r="E548">
            <v>3600</v>
          </cell>
        </row>
        <row r="549">
          <cell r="A549" t="str">
            <v>Angola</v>
          </cell>
          <cell r="B549" t="str">
            <v>AEZ9</v>
          </cell>
          <cell r="C549" t="str">
            <v>ctl</v>
          </cell>
          <cell r="D549" t="str">
            <v>Angola#AEZ9#ctl</v>
          </cell>
          <cell r="E549">
            <v>200</v>
          </cell>
        </row>
        <row r="550">
          <cell r="A550" t="str">
            <v>Peru</v>
          </cell>
          <cell r="B550" t="str">
            <v>AEZ3</v>
          </cell>
          <cell r="C550" t="str">
            <v>ctl</v>
          </cell>
          <cell r="D550" t="str">
            <v>Peru#AEZ3#ctl</v>
          </cell>
          <cell r="E550">
            <v>500</v>
          </cell>
        </row>
        <row r="551">
          <cell r="A551" t="str">
            <v>DRC</v>
          </cell>
          <cell r="B551" t="str">
            <v>AEZ12</v>
          </cell>
          <cell r="C551" t="str">
            <v>ctl</v>
          </cell>
          <cell r="D551" t="str">
            <v>DRC#AEZ12#ctl</v>
          </cell>
          <cell r="E551">
            <v>4300</v>
          </cell>
        </row>
        <row r="552">
          <cell r="A552" t="str">
            <v>Argentina</v>
          </cell>
          <cell r="B552" t="str">
            <v>AEZ11</v>
          </cell>
          <cell r="C552" t="str">
            <v>ctl</v>
          </cell>
          <cell r="D552" t="str">
            <v>Argentina#AEZ11#ctl</v>
          </cell>
          <cell r="E552">
            <v>39500</v>
          </cell>
        </row>
        <row r="553">
          <cell r="A553" t="str">
            <v>Ivory Coast</v>
          </cell>
          <cell r="B553" t="str">
            <v>AEZ5</v>
          </cell>
          <cell r="C553" t="str">
            <v>ctl</v>
          </cell>
          <cell r="D553" t="str">
            <v>Ivory Coast#AEZ5#ctl</v>
          </cell>
          <cell r="E553">
            <v>5100</v>
          </cell>
        </row>
        <row r="554">
          <cell r="A554" t="str">
            <v>Brazil</v>
          </cell>
          <cell r="B554" t="str">
            <v>AEZ4</v>
          </cell>
          <cell r="C554" t="str">
            <v>ctl</v>
          </cell>
          <cell r="D554" t="str">
            <v>Brazil#AEZ4#ctl</v>
          </cell>
          <cell r="E554">
            <v>178300</v>
          </cell>
        </row>
        <row r="555">
          <cell r="A555" t="str">
            <v>Bolivia</v>
          </cell>
          <cell r="B555" t="str">
            <v>AEZ5</v>
          </cell>
          <cell r="C555" t="str">
            <v>ctl</v>
          </cell>
          <cell r="D555" t="str">
            <v>Bolivia#AEZ5#ctl</v>
          </cell>
          <cell r="E555">
            <v>141000</v>
          </cell>
        </row>
        <row r="556">
          <cell r="A556" t="str">
            <v>Peru</v>
          </cell>
          <cell r="B556" t="str">
            <v>AEZ4</v>
          </cell>
          <cell r="C556" t="str">
            <v>ctl</v>
          </cell>
          <cell r="D556" t="str">
            <v>Peru#AEZ4#ctl</v>
          </cell>
          <cell r="E556">
            <v>500</v>
          </cell>
        </row>
        <row r="557">
          <cell r="A557" t="str">
            <v>Ghana</v>
          </cell>
          <cell r="B557" t="str">
            <v>AEZ3</v>
          </cell>
          <cell r="C557" t="str">
            <v>ctl</v>
          </cell>
          <cell r="D557" t="str">
            <v>Ghana#AEZ3#ctl</v>
          </cell>
          <cell r="E557">
            <v>100</v>
          </cell>
        </row>
        <row r="558">
          <cell r="A558" t="str">
            <v>Argentina</v>
          </cell>
          <cell r="B558" t="str">
            <v>AEZ16</v>
          </cell>
          <cell r="C558" t="str">
            <v>ctl</v>
          </cell>
          <cell r="D558" t="str">
            <v>Argentina#AEZ16#ctl</v>
          </cell>
          <cell r="E558">
            <v>53500</v>
          </cell>
        </row>
        <row r="559">
          <cell r="A559" t="str">
            <v>DRC</v>
          </cell>
          <cell r="B559" t="str">
            <v>AEZ9</v>
          </cell>
          <cell r="C559" t="str">
            <v>ctl</v>
          </cell>
          <cell r="D559" t="str">
            <v>DRC#AEZ9#ctl</v>
          </cell>
          <cell r="E559">
            <v>100</v>
          </cell>
        </row>
        <row r="560">
          <cell r="A560" t="str">
            <v>Paraguay</v>
          </cell>
          <cell r="B560" t="str">
            <v>AEZ4</v>
          </cell>
          <cell r="C560" t="str">
            <v>ctl</v>
          </cell>
          <cell r="D560" t="str">
            <v>Paraguay#AEZ4#ctl</v>
          </cell>
          <cell r="E560">
            <v>15800</v>
          </cell>
        </row>
        <row r="561">
          <cell r="A561" t="str">
            <v>Angola</v>
          </cell>
          <cell r="B561" t="str">
            <v>AEZ4</v>
          </cell>
          <cell r="C561" t="str">
            <v>ctl</v>
          </cell>
          <cell r="D561" t="str">
            <v>Angola#AEZ4#ctl</v>
          </cell>
          <cell r="E561">
            <v>639400</v>
          </cell>
        </row>
        <row r="562">
          <cell r="A562" t="str">
            <v>Paraguay</v>
          </cell>
          <cell r="B562" t="str">
            <v>AEZ6</v>
          </cell>
          <cell r="C562" t="str">
            <v>ctl</v>
          </cell>
          <cell r="D562" t="str">
            <v>Paraguay#AEZ6#ctl</v>
          </cell>
          <cell r="E562">
            <v>4500</v>
          </cell>
        </row>
        <row r="563">
          <cell r="A563" t="str">
            <v>Malaysia</v>
          </cell>
          <cell r="B563" t="str">
            <v>AEZ6</v>
          </cell>
          <cell r="C563" t="str">
            <v>ctl</v>
          </cell>
          <cell r="D563" t="str">
            <v>Malaysia#AEZ6#ctl</v>
          </cell>
          <cell r="E563">
            <v>14400</v>
          </cell>
        </row>
        <row r="564">
          <cell r="A564" t="str">
            <v>Peru</v>
          </cell>
          <cell r="B564" t="str">
            <v>AEZ6</v>
          </cell>
          <cell r="C564" t="str">
            <v>ctl</v>
          </cell>
          <cell r="D564" t="str">
            <v>Peru#AEZ6#ctl</v>
          </cell>
          <cell r="E564">
            <v>14100</v>
          </cell>
        </row>
        <row r="565">
          <cell r="A565" t="str">
            <v>DRC</v>
          </cell>
          <cell r="B565" t="str">
            <v>AEZ6</v>
          </cell>
          <cell r="C565" t="str">
            <v>ctl</v>
          </cell>
          <cell r="D565" t="str">
            <v>DRC#AEZ6#ctl</v>
          </cell>
          <cell r="E565">
            <v>120900</v>
          </cell>
        </row>
        <row r="566">
          <cell r="A566" t="str">
            <v>Argentina</v>
          </cell>
          <cell r="B566" t="str">
            <v>AEZ8</v>
          </cell>
          <cell r="C566" t="str">
            <v>ctl</v>
          </cell>
          <cell r="D566" t="str">
            <v>Argentina#AEZ8#ctl</v>
          </cell>
          <cell r="E566">
            <v>2800</v>
          </cell>
        </row>
        <row r="567">
          <cell r="A567" t="str">
            <v>Brazil</v>
          </cell>
          <cell r="B567" t="str">
            <v>AEZ5</v>
          </cell>
          <cell r="C567" t="str">
            <v>ctl</v>
          </cell>
          <cell r="D567" t="str">
            <v>Brazil#AEZ5#ctl</v>
          </cell>
          <cell r="E567">
            <v>1156400</v>
          </cell>
        </row>
        <row r="568">
          <cell r="A568" t="str">
            <v>Ivory Coast</v>
          </cell>
          <cell r="B568" t="str">
            <v>AEZ4</v>
          </cell>
          <cell r="C568" t="str">
            <v>ctl</v>
          </cell>
          <cell r="D568" t="str">
            <v>Ivory Coast#AEZ4#ctl</v>
          </cell>
          <cell r="E568">
            <v>100</v>
          </cell>
        </row>
        <row r="569">
          <cell r="A569" t="str">
            <v>Indonesia</v>
          </cell>
          <cell r="B569" t="str">
            <v>AEZ4</v>
          </cell>
          <cell r="C569" t="str">
            <v>ctl</v>
          </cell>
          <cell r="D569" t="str">
            <v>Indonesia#AEZ4#ctl</v>
          </cell>
          <cell r="E569">
            <v>7300</v>
          </cell>
        </row>
        <row r="570">
          <cell r="A570" t="str">
            <v>Argentina</v>
          </cell>
          <cell r="B570" t="str">
            <v>AEZ5</v>
          </cell>
          <cell r="C570" t="str">
            <v>ctl</v>
          </cell>
          <cell r="D570" t="str">
            <v>Argentina#AEZ5#ctl</v>
          </cell>
          <cell r="E570">
            <v>2400</v>
          </cell>
        </row>
        <row r="571">
          <cell r="A571" t="str">
            <v>Colombia</v>
          </cell>
          <cell r="B571" t="str">
            <v>AEZ12</v>
          </cell>
          <cell r="C571" t="str">
            <v>ctl</v>
          </cell>
          <cell r="D571" t="str">
            <v>Colombia#AEZ12#ctl</v>
          </cell>
          <cell r="E571">
            <v>35600</v>
          </cell>
        </row>
        <row r="572">
          <cell r="A572" t="str">
            <v>Peru</v>
          </cell>
          <cell r="B572" t="str">
            <v>AEZ12</v>
          </cell>
          <cell r="C572" t="str">
            <v>ctl</v>
          </cell>
          <cell r="D572" t="str">
            <v>Peru#AEZ12#ctl</v>
          </cell>
          <cell r="E572">
            <v>84400</v>
          </cell>
        </row>
        <row r="573">
          <cell r="A573" t="str">
            <v>Argentina</v>
          </cell>
          <cell r="B573" t="str">
            <v>AEZ15</v>
          </cell>
          <cell r="C573" t="str">
            <v>ctl</v>
          </cell>
          <cell r="D573" t="str">
            <v>Argentina#AEZ15#ctl</v>
          </cell>
          <cell r="E573">
            <v>34600</v>
          </cell>
        </row>
        <row r="574">
          <cell r="A574" t="str">
            <v>Bolivia</v>
          </cell>
          <cell r="B574" t="str">
            <v>AEZ9</v>
          </cell>
          <cell r="C574" t="str">
            <v>ctl</v>
          </cell>
          <cell r="D574" t="str">
            <v>Bolivia#AEZ9#ctl</v>
          </cell>
          <cell r="E574">
            <v>3700</v>
          </cell>
        </row>
        <row r="575">
          <cell r="A575" t="str">
            <v>Paraguay</v>
          </cell>
          <cell r="B575" t="str">
            <v>AEZ5</v>
          </cell>
          <cell r="C575" t="str">
            <v>ctl</v>
          </cell>
          <cell r="D575" t="str">
            <v>Paraguay#AEZ5#ctl</v>
          </cell>
          <cell r="E575">
            <v>18100</v>
          </cell>
        </row>
        <row r="576">
          <cell r="A576" t="str">
            <v>Argentina</v>
          </cell>
          <cell r="B576" t="str">
            <v>AEZ12</v>
          </cell>
          <cell r="C576" t="str">
            <v>ctl</v>
          </cell>
          <cell r="D576" t="str">
            <v>Argentina#AEZ12#ctl</v>
          </cell>
          <cell r="E576">
            <v>36300</v>
          </cell>
        </row>
        <row r="577">
          <cell r="A577" t="str">
            <v>Ghana</v>
          </cell>
          <cell r="B577" t="str">
            <v>AEZ6</v>
          </cell>
          <cell r="C577" t="str">
            <v>ctl</v>
          </cell>
          <cell r="D577" t="str">
            <v>Ghana#AEZ6#ctl</v>
          </cell>
          <cell r="E577">
            <v>7700</v>
          </cell>
        </row>
        <row r="578">
          <cell r="A578" t="str">
            <v>Brazil</v>
          </cell>
          <cell r="B578" t="str">
            <v>AEZ6</v>
          </cell>
          <cell r="C578" t="str">
            <v>ctl</v>
          </cell>
          <cell r="D578" t="str">
            <v>Brazil#AEZ6#ctl</v>
          </cell>
          <cell r="E578">
            <v>1433500</v>
          </cell>
        </row>
        <row r="579">
          <cell r="A579" t="str">
            <v>Bolivia</v>
          </cell>
          <cell r="B579" t="str">
            <v>AEZ11</v>
          </cell>
          <cell r="C579" t="str">
            <v>ctl</v>
          </cell>
          <cell r="D579" t="str">
            <v>Bolivia#AEZ11#ctl</v>
          </cell>
          <cell r="E579">
            <v>20200</v>
          </cell>
        </row>
        <row r="580">
          <cell r="A580" t="str">
            <v>Argentina</v>
          </cell>
          <cell r="B580" t="str">
            <v>AEZ9</v>
          </cell>
          <cell r="C580" t="str">
            <v>ctl</v>
          </cell>
          <cell r="D580" t="str">
            <v>Argentina#AEZ9#ctl</v>
          </cell>
          <cell r="E580">
            <v>24500</v>
          </cell>
        </row>
        <row r="581">
          <cell r="A581" t="str">
            <v>Peru</v>
          </cell>
          <cell r="B581" t="str">
            <v>AEZ9</v>
          </cell>
          <cell r="C581" t="str">
            <v>ctl</v>
          </cell>
          <cell r="D581" t="str">
            <v>Peru#AEZ9#ctl</v>
          </cell>
          <cell r="E581">
            <v>6300</v>
          </cell>
        </row>
        <row r="582">
          <cell r="A582" t="str">
            <v>Indonesia</v>
          </cell>
          <cell r="B582" t="str">
            <v>AEZ6</v>
          </cell>
          <cell r="C582" t="str">
            <v>ctl</v>
          </cell>
          <cell r="D582" t="str">
            <v>Indonesia#AEZ6#ctl</v>
          </cell>
          <cell r="E582">
            <v>546400</v>
          </cell>
        </row>
        <row r="583">
          <cell r="A583" t="str">
            <v>Colombia</v>
          </cell>
          <cell r="B583" t="str">
            <v>AEZ6</v>
          </cell>
          <cell r="C583" t="str">
            <v>ctl</v>
          </cell>
          <cell r="D583" t="str">
            <v>Colombia#AEZ6#ctl</v>
          </cell>
          <cell r="E583">
            <v>444000</v>
          </cell>
        </row>
        <row r="584">
          <cell r="A584" t="str">
            <v>Ghana</v>
          </cell>
          <cell r="B584" t="str">
            <v>AEZ4</v>
          </cell>
          <cell r="C584" t="str">
            <v>ctl</v>
          </cell>
          <cell r="D584" t="str">
            <v>Ghana#AEZ4#ctl</v>
          </cell>
          <cell r="E584">
            <v>11100</v>
          </cell>
        </row>
        <row r="585">
          <cell r="A585" t="str">
            <v>DRC</v>
          </cell>
          <cell r="B585" t="str">
            <v>AEZ11</v>
          </cell>
          <cell r="C585" t="str">
            <v>ctl</v>
          </cell>
          <cell r="D585" t="str">
            <v>DRC#AEZ11#ctl</v>
          </cell>
          <cell r="E585">
            <v>2000</v>
          </cell>
        </row>
        <row r="586">
          <cell r="A586" t="str">
            <v>Angola</v>
          </cell>
          <cell r="B586" t="str">
            <v>AEZ11</v>
          </cell>
          <cell r="C586" t="str">
            <v>ctl</v>
          </cell>
          <cell r="D586" t="str">
            <v>Angola#AEZ11#ctl</v>
          </cell>
          <cell r="E586">
            <v>144800</v>
          </cell>
        </row>
        <row r="587">
          <cell r="A587" t="str">
            <v>Argentina</v>
          </cell>
          <cell r="B587" t="str">
            <v>AEZ14</v>
          </cell>
          <cell r="C587" t="str">
            <v>ctl</v>
          </cell>
          <cell r="D587" t="str">
            <v>Argentina#AEZ14#ctl</v>
          </cell>
          <cell r="E587">
            <v>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ID</v>
          </cell>
          <cell r="E1" t="str">
            <v>HILDA_Additional_LU_Ha (2010-2018)</v>
          </cell>
        </row>
        <row r="2">
          <cell r="D2" t="str">
            <v>Indonesia#AEZ12#v_f</v>
          </cell>
          <cell r="E2">
            <v>8661.0654921302303</v>
          </cell>
        </row>
        <row r="3">
          <cell r="D3" t="str">
            <v>Bolivia#AEZ12#pdr</v>
          </cell>
          <cell r="E3">
            <v>3248.5741749439298</v>
          </cell>
        </row>
        <row r="4">
          <cell r="D4" t="str">
            <v>Angola#AEZ11#osd</v>
          </cell>
          <cell r="E4">
            <v>201.99997735404699</v>
          </cell>
        </row>
        <row r="5">
          <cell r="D5" t="str">
            <v>Indonesia#AEZ11#gro</v>
          </cell>
          <cell r="E5">
            <v>3991.1120967010702</v>
          </cell>
        </row>
        <row r="6">
          <cell r="D6" t="str">
            <v>Bolivia#AEZ11#pdr</v>
          </cell>
          <cell r="E6">
            <v>1507.3587525365799</v>
          </cell>
        </row>
        <row r="7">
          <cell r="D7" t="str">
            <v>Peru#AEZ7#pfb</v>
          </cell>
          <cell r="E7">
            <v>2387.18654755649</v>
          </cell>
        </row>
        <row r="8">
          <cell r="D8" t="str">
            <v>Bolivia#AEZ5#ocr</v>
          </cell>
          <cell r="E8">
            <v>5758.8076036866396</v>
          </cell>
        </row>
        <row r="9">
          <cell r="D9" t="str">
            <v>Colombia#AEZ3#v_f</v>
          </cell>
          <cell r="E9">
            <v>1514.86208117872</v>
          </cell>
        </row>
        <row r="10">
          <cell r="D10" t="str">
            <v>DRC#AEZ1#v_f</v>
          </cell>
          <cell r="E10">
            <v>5868.0651482898002</v>
          </cell>
        </row>
        <row r="11">
          <cell r="D11" t="str">
            <v>Argentina#AEZ5#pfb</v>
          </cell>
          <cell r="E11">
            <v>3361.2054172023099</v>
          </cell>
        </row>
        <row r="12">
          <cell r="D12" t="str">
            <v>Ghana#AEZ2#pfb</v>
          </cell>
          <cell r="E12">
            <v>51.996000000000002</v>
          </cell>
        </row>
        <row r="13">
          <cell r="D13" t="str">
            <v>Ivory Coast#AEZ3#gro</v>
          </cell>
          <cell r="E13">
            <v>2555.9683039319002</v>
          </cell>
        </row>
        <row r="14">
          <cell r="D14" t="str">
            <v>Paraguay#AEZ6#osd</v>
          </cell>
          <cell r="E14">
            <v>401249.43222966703</v>
          </cell>
        </row>
        <row r="15">
          <cell r="D15" t="str">
            <v>Colombia#AEZ4#gro</v>
          </cell>
          <cell r="E15">
            <v>1895.93384958656</v>
          </cell>
        </row>
        <row r="16">
          <cell r="D16" t="str">
            <v>Peru#AEZ2#v_f</v>
          </cell>
          <cell r="E16">
            <v>3721.23852899959</v>
          </cell>
        </row>
        <row r="17">
          <cell r="D17" t="str">
            <v>Ivory Coast#AEZ3#ocr</v>
          </cell>
          <cell r="E17">
            <v>5926.8412664965299</v>
          </cell>
        </row>
        <row r="18">
          <cell r="D18" t="str">
            <v>Colombia#AEZ10#gro</v>
          </cell>
          <cell r="E18">
            <v>15.4140963381021</v>
          </cell>
        </row>
        <row r="19">
          <cell r="D19" t="str">
            <v>Paraguay#AEZ2#v_f</v>
          </cell>
          <cell r="E19">
            <v>1.1524574767818001</v>
          </cell>
        </row>
        <row r="20">
          <cell r="D20" t="str">
            <v>Argentina#AEZ5#gro</v>
          </cell>
          <cell r="E20">
            <v>18921.439540101201</v>
          </cell>
        </row>
        <row r="21">
          <cell r="D21" t="str">
            <v>Angola#AEZ5#pfb</v>
          </cell>
          <cell r="E21">
            <v>315.54042553191499</v>
          </cell>
        </row>
        <row r="22">
          <cell r="D22" t="str">
            <v>Peru#AEZ5#pdr</v>
          </cell>
          <cell r="E22">
            <v>985.32001351286101</v>
          </cell>
        </row>
        <row r="23">
          <cell r="D23" t="str">
            <v>Brazil#AEZ5#c_b</v>
          </cell>
          <cell r="E23">
            <v>1052071.7546180701</v>
          </cell>
        </row>
        <row r="24">
          <cell r="D24" t="str">
            <v>Peru#AEZ8#osd</v>
          </cell>
          <cell r="E24">
            <v>760.31916722376104</v>
          </cell>
        </row>
        <row r="25">
          <cell r="D25" t="str">
            <v>Bolivia#AEZ6#osd</v>
          </cell>
          <cell r="E25">
            <v>62757.896341858999</v>
          </cell>
        </row>
        <row r="26">
          <cell r="D26" t="str">
            <v>Paraguay#AEZ5#pfb</v>
          </cell>
          <cell r="E26">
            <v>86.8606329816769</v>
          </cell>
        </row>
        <row r="27">
          <cell r="D27" t="str">
            <v>Peru#AEZ8#pdr</v>
          </cell>
          <cell r="E27">
            <v>1055.5328410791001</v>
          </cell>
        </row>
        <row r="28">
          <cell r="D28" t="str">
            <v>DRC#AEZ4#c_b</v>
          </cell>
          <cell r="E28">
            <v>2295.4882912550302</v>
          </cell>
        </row>
        <row r="29">
          <cell r="D29" t="str">
            <v>Brazil#AEZ4#pdr</v>
          </cell>
          <cell r="E29">
            <v>30068.077190274002</v>
          </cell>
        </row>
        <row r="30">
          <cell r="D30" t="str">
            <v>Bolivia#AEZ9#pdr</v>
          </cell>
          <cell r="E30">
            <v>643.10584214461198</v>
          </cell>
        </row>
        <row r="31">
          <cell r="D31" t="str">
            <v>Ivory Coast#AEZ3#c_b</v>
          </cell>
          <cell r="E31">
            <v>17.492243662504698</v>
          </cell>
        </row>
        <row r="32">
          <cell r="D32" t="str">
            <v>Angola#AEZ4#c_b</v>
          </cell>
          <cell r="E32">
            <v>3255.0129198966401</v>
          </cell>
        </row>
        <row r="33">
          <cell r="D33" t="str">
            <v>Indonesia#AEZ3#c_b</v>
          </cell>
          <cell r="E33">
            <v>19.100431300061601</v>
          </cell>
        </row>
        <row r="34">
          <cell r="D34" t="str">
            <v>Indonesia#AEZ6#pfb</v>
          </cell>
          <cell r="E34">
            <v>5918.3432601880904</v>
          </cell>
        </row>
        <row r="35">
          <cell r="D35" t="str">
            <v>Brazil#AEZ12#c_b</v>
          </cell>
          <cell r="E35">
            <v>29026.401008478599</v>
          </cell>
        </row>
        <row r="36">
          <cell r="D36" t="str">
            <v>Peru#AEZ8#c_b</v>
          </cell>
          <cell r="E36">
            <v>275.540649936394</v>
          </cell>
        </row>
        <row r="37">
          <cell r="D37" t="str">
            <v>Brazil#AEZ12#pfb</v>
          </cell>
          <cell r="E37">
            <v>14250.222943487701</v>
          </cell>
        </row>
        <row r="38">
          <cell r="D38" t="str">
            <v>Argentina#AEZ12#gro</v>
          </cell>
          <cell r="E38">
            <v>3989146.5623106901</v>
          </cell>
        </row>
        <row r="39">
          <cell r="D39" t="str">
            <v>Angola#AEZ5#c_b</v>
          </cell>
          <cell r="E39">
            <v>1608.54521963824</v>
          </cell>
        </row>
        <row r="40">
          <cell r="D40" t="str">
            <v>Peru#AEZ3#gro</v>
          </cell>
          <cell r="E40">
            <v>1352.06250092698</v>
          </cell>
        </row>
        <row r="41">
          <cell r="D41" t="str">
            <v>Colombia#AEZ6#pdr</v>
          </cell>
          <cell r="E41">
            <v>113396.635905245</v>
          </cell>
        </row>
        <row r="42">
          <cell r="D42" t="str">
            <v>DRC#AEZ2#wht</v>
          </cell>
          <cell r="E42">
            <v>3.66548463356974</v>
          </cell>
        </row>
        <row r="43">
          <cell r="D43" t="str">
            <v>Angola#AEZ3#ocr</v>
          </cell>
          <cell r="E43">
            <v>4014.1846491228098</v>
          </cell>
        </row>
        <row r="44">
          <cell r="D44" t="str">
            <v>Colombia#AEZ7#v_f</v>
          </cell>
          <cell r="E44">
            <v>150.02257325682999</v>
          </cell>
        </row>
        <row r="45">
          <cell r="D45" t="str">
            <v>Bolivia#AEZ4#pfb</v>
          </cell>
          <cell r="E45">
            <v>502.13973799126597</v>
          </cell>
        </row>
        <row r="46">
          <cell r="D46" t="str">
            <v>Argentina#AEZ12#pdr</v>
          </cell>
          <cell r="E46">
            <v>70268.875763858596</v>
          </cell>
        </row>
        <row r="47">
          <cell r="D47" t="str">
            <v>Peru#AEZ9#ocr</v>
          </cell>
          <cell r="E47">
            <v>3670.7405207592101</v>
          </cell>
        </row>
        <row r="48">
          <cell r="D48" t="str">
            <v>Argentina#AEZ8#ocr</v>
          </cell>
          <cell r="E48">
            <v>21.9378234538447</v>
          </cell>
        </row>
        <row r="49">
          <cell r="D49" t="str">
            <v>DRC#AEZ4#ocr</v>
          </cell>
          <cell r="E49">
            <v>54987.797619047597</v>
          </cell>
        </row>
        <row r="50">
          <cell r="D50" t="str">
            <v>Paraguay#AEZ12#osd</v>
          </cell>
          <cell r="E50">
            <v>545719.03408633696</v>
          </cell>
        </row>
        <row r="51">
          <cell r="D51" t="str">
            <v>Indonesia#AEZ4#ocr</v>
          </cell>
          <cell r="E51">
            <v>13064.7370464287</v>
          </cell>
        </row>
        <row r="52">
          <cell r="D52" t="str">
            <v>Angola#AEZ1#pdr</v>
          </cell>
          <cell r="E52">
            <v>20.537735849056599</v>
          </cell>
        </row>
        <row r="53">
          <cell r="D53" t="str">
            <v>DRC#AEZ5#gro</v>
          </cell>
          <cell r="E53">
            <v>771958.14565828303</v>
          </cell>
        </row>
        <row r="54">
          <cell r="D54" t="str">
            <v>Peru#AEZ5#ocr</v>
          </cell>
          <cell r="E54">
            <v>1842.8738182715899</v>
          </cell>
        </row>
        <row r="55">
          <cell r="D55" t="str">
            <v>Ivory Coast#AEZ4#c_b</v>
          </cell>
          <cell r="E55">
            <v>1443.1101021566401</v>
          </cell>
        </row>
        <row r="56">
          <cell r="D56" t="str">
            <v>Colombia#AEZ4#v_f</v>
          </cell>
          <cell r="E56">
            <v>6670.5158792000202</v>
          </cell>
        </row>
        <row r="57">
          <cell r="D57" t="str">
            <v>Paraguay#AEZ6#v_f</v>
          </cell>
          <cell r="E57">
            <v>22494.817489304001</v>
          </cell>
        </row>
        <row r="58">
          <cell r="D58" t="str">
            <v>DRC#AEZ4#pfb</v>
          </cell>
          <cell r="E58">
            <v>5194.0567685589504</v>
          </cell>
        </row>
        <row r="59">
          <cell r="D59" t="str">
            <v>Angola#AEZ2#ocr</v>
          </cell>
          <cell r="E59">
            <v>548.65153508771903</v>
          </cell>
        </row>
        <row r="60">
          <cell r="D60" t="str">
            <v>Indonesia#AEZ5#ocr</v>
          </cell>
          <cell r="E60">
            <v>51792.733834016901</v>
          </cell>
        </row>
        <row r="61">
          <cell r="D61" t="str">
            <v>Colombia#AEZ5#pdr</v>
          </cell>
          <cell r="E61">
            <v>24535.882842639599</v>
          </cell>
        </row>
        <row r="62">
          <cell r="D62" t="str">
            <v>Peru#AEZ2#ocr</v>
          </cell>
          <cell r="E62">
            <v>2425.1499106896499</v>
          </cell>
        </row>
        <row r="63">
          <cell r="D63" t="str">
            <v>Peru#AEZ1#gro</v>
          </cell>
          <cell r="E63">
            <v>3046.49956246385</v>
          </cell>
        </row>
        <row r="64">
          <cell r="D64" t="str">
            <v>Bolivia#AEZ6#pdr</v>
          </cell>
          <cell r="E64">
            <v>8683.1998291145992</v>
          </cell>
        </row>
        <row r="65">
          <cell r="D65" t="str">
            <v>Peru#AEZ9#osd</v>
          </cell>
          <cell r="E65">
            <v>2455.8981950148</v>
          </cell>
        </row>
        <row r="66">
          <cell r="D66" t="str">
            <v>Ivory Coast#AEZ3#v_f</v>
          </cell>
          <cell r="E66">
            <v>5699.0131460839202</v>
          </cell>
        </row>
        <row r="67">
          <cell r="D67" t="str">
            <v>Bolivia#AEZ8#pdr</v>
          </cell>
          <cell r="E67">
            <v>33.044964220869403</v>
          </cell>
        </row>
        <row r="68">
          <cell r="D68" t="str">
            <v>Argentina#AEZ9#c_b</v>
          </cell>
          <cell r="E68">
            <v>2.66590548531321</v>
          </cell>
        </row>
        <row r="69">
          <cell r="D69" t="str">
            <v>Bolivia#AEZ7#c_b</v>
          </cell>
          <cell r="E69">
            <v>12.4700795968619</v>
          </cell>
        </row>
        <row r="70">
          <cell r="D70" t="str">
            <v>DRC#AEZ9#osd</v>
          </cell>
          <cell r="E70">
            <v>93.7860383433338</v>
          </cell>
        </row>
        <row r="71">
          <cell r="D71" t="str">
            <v>Argentina#AEZ6#wht</v>
          </cell>
          <cell r="E71">
            <v>248.60329369768399</v>
          </cell>
        </row>
        <row r="72">
          <cell r="D72" t="str">
            <v>Indonesia#AEZ5#v_f</v>
          </cell>
          <cell r="E72">
            <v>21806.980540745099</v>
          </cell>
        </row>
        <row r="73">
          <cell r="D73" t="str">
            <v>Bolivia#AEZ9#osd</v>
          </cell>
          <cell r="E73">
            <v>423.16752961939198</v>
          </cell>
        </row>
        <row r="74">
          <cell r="D74" t="str">
            <v>Colombia#AEZ3#osd</v>
          </cell>
          <cell r="E74">
            <v>1334.75562751345</v>
          </cell>
        </row>
        <row r="75">
          <cell r="D75" t="str">
            <v>Colombia#AEZ6#osd</v>
          </cell>
          <cell r="E75">
            <v>206965.28363016</v>
          </cell>
        </row>
        <row r="76">
          <cell r="D76" t="str">
            <v>Angola#AEZ11#c_b</v>
          </cell>
          <cell r="E76">
            <v>9.4806201550387605</v>
          </cell>
        </row>
        <row r="77">
          <cell r="D77" t="str">
            <v>Peru#AEZ6#ocr</v>
          </cell>
          <cell r="E77">
            <v>59028.989224669996</v>
          </cell>
        </row>
        <row r="78">
          <cell r="D78" t="str">
            <v>Ghana#AEZ4#ocr</v>
          </cell>
          <cell r="E78">
            <v>91423.096081654105</v>
          </cell>
        </row>
        <row r="79">
          <cell r="D79" t="str">
            <v>Colombia#AEZ11#pdr</v>
          </cell>
          <cell r="E79">
            <v>2388.1304906937398</v>
          </cell>
        </row>
        <row r="80">
          <cell r="D80" t="str">
            <v>Bolivia#AEZ7#pfb</v>
          </cell>
          <cell r="E80">
            <v>33.475982532751097</v>
          </cell>
        </row>
        <row r="81">
          <cell r="D81" t="str">
            <v>Bolivia#AEZ10#c_b</v>
          </cell>
          <cell r="E81">
            <v>381.584435663975</v>
          </cell>
        </row>
        <row r="82">
          <cell r="D82" t="str">
            <v>Ghana#AEZ4#pdr</v>
          </cell>
          <cell r="E82">
            <v>40691.573135704399</v>
          </cell>
        </row>
        <row r="83">
          <cell r="D83" t="str">
            <v>DRC#AEZ6#gro</v>
          </cell>
          <cell r="E83">
            <v>130305.174065121</v>
          </cell>
        </row>
        <row r="84">
          <cell r="D84" t="str">
            <v>Peru#AEZ5#gro</v>
          </cell>
          <cell r="E84">
            <v>876.54227785770399</v>
          </cell>
        </row>
        <row r="85">
          <cell r="D85" t="str">
            <v>Peru#AEZ12#pfb</v>
          </cell>
          <cell r="E85">
            <v>11286.2553862323</v>
          </cell>
        </row>
        <row r="86">
          <cell r="D86" t="str">
            <v>Colombia#AEZ6#v_f</v>
          </cell>
          <cell r="E86">
            <v>261291.75448041401</v>
          </cell>
        </row>
        <row r="87">
          <cell r="D87" t="str">
            <v>DRC#AEZ11#gro</v>
          </cell>
          <cell r="E87">
            <v>8035.8093931664998</v>
          </cell>
        </row>
        <row r="88">
          <cell r="D88" t="str">
            <v>Paraguay#AEZ4#osd</v>
          </cell>
          <cell r="E88">
            <v>758.20816055018804</v>
          </cell>
        </row>
        <row r="89">
          <cell r="D89" t="str">
            <v>Peru#AEZ1#ocr</v>
          </cell>
          <cell r="E89">
            <v>2866.35911473839</v>
          </cell>
        </row>
        <row r="90">
          <cell r="D90" t="str">
            <v>Ivory Coast#AEZ3#osd</v>
          </cell>
          <cell r="E90">
            <v>674.92790611602902</v>
          </cell>
        </row>
        <row r="91">
          <cell r="D91" t="str">
            <v>Angola#AEZ3#gro</v>
          </cell>
          <cell r="E91">
            <v>205066.21642603501</v>
          </cell>
        </row>
        <row r="92">
          <cell r="D92" t="str">
            <v>Indonesia#AEZ3#ocr</v>
          </cell>
          <cell r="E92">
            <v>397.20235884787297</v>
          </cell>
        </row>
        <row r="93">
          <cell r="D93" t="str">
            <v>Peru#AEZ10#pdr</v>
          </cell>
          <cell r="E93">
            <v>5544.4729501471902</v>
          </cell>
        </row>
        <row r="94">
          <cell r="D94" t="str">
            <v>Ghana#AEZ5#gro</v>
          </cell>
          <cell r="E94">
            <v>95855.166328752704</v>
          </cell>
        </row>
        <row r="95">
          <cell r="D95" t="str">
            <v>Paraguay#AEZ12#wht</v>
          </cell>
          <cell r="E95">
            <v>101411.784</v>
          </cell>
        </row>
        <row r="96">
          <cell r="D96" t="str">
            <v>Brazil#AEZ12#v_f</v>
          </cell>
          <cell r="E96">
            <v>86989.666805582703</v>
          </cell>
        </row>
        <row r="97">
          <cell r="D97" t="str">
            <v>Argentina#AEZ9#ocr</v>
          </cell>
          <cell r="E97">
            <v>53.473444668746602</v>
          </cell>
        </row>
        <row r="98">
          <cell r="D98" t="str">
            <v>Indonesia#AEZ12#pfb</v>
          </cell>
          <cell r="E98">
            <v>297.51097178683398</v>
          </cell>
        </row>
        <row r="99">
          <cell r="D99" t="str">
            <v>Angola#AEZ10#osd</v>
          </cell>
          <cell r="E99">
            <v>7224.06698672947</v>
          </cell>
        </row>
        <row r="100">
          <cell r="D100" t="str">
            <v>Argentina#AEZ10#pfb</v>
          </cell>
          <cell r="E100">
            <v>26499.503423121801</v>
          </cell>
        </row>
        <row r="101">
          <cell r="D101" t="str">
            <v>Bolivia#AEZ10#ocr</v>
          </cell>
          <cell r="E101">
            <v>1465.19170506912</v>
          </cell>
        </row>
        <row r="102">
          <cell r="D102" t="str">
            <v>Ghana#AEZ6#c_b</v>
          </cell>
          <cell r="E102">
            <v>361.33757961783402</v>
          </cell>
        </row>
        <row r="103">
          <cell r="D103" t="str">
            <v>Colombia#AEZ5#ocr</v>
          </cell>
          <cell r="E103">
            <v>23243.314368196301</v>
          </cell>
        </row>
        <row r="104">
          <cell r="D104" t="str">
            <v>Colombia#AEZ6#gro</v>
          </cell>
          <cell r="E104">
            <v>88234.140963380996</v>
          </cell>
        </row>
        <row r="105">
          <cell r="D105" t="str">
            <v>Ghana#AEZ5#ocr</v>
          </cell>
          <cell r="E105">
            <v>88103.288417632895</v>
          </cell>
        </row>
        <row r="106">
          <cell r="D106" t="str">
            <v>Peru#AEZ2#pfb</v>
          </cell>
          <cell r="E106">
            <v>664.78612716762996</v>
          </cell>
        </row>
        <row r="107">
          <cell r="D107" t="str">
            <v>Peru#AEZ6#v_f</v>
          </cell>
          <cell r="E107">
            <v>22181.02178925</v>
          </cell>
        </row>
        <row r="108">
          <cell r="D108" t="str">
            <v>Brazil#AEZ3#v_f</v>
          </cell>
          <cell r="E108">
            <v>116295.23293127499</v>
          </cell>
        </row>
        <row r="109">
          <cell r="D109" t="str">
            <v>Bolivia#AEZ12#pfb</v>
          </cell>
          <cell r="E109">
            <v>267.807860262009</v>
          </cell>
        </row>
        <row r="110">
          <cell r="D110" t="str">
            <v>Argentina#AEZ11#osd</v>
          </cell>
          <cell r="E110">
            <v>806859.14364586805</v>
          </cell>
        </row>
        <row r="111">
          <cell r="D111" t="str">
            <v>Ghana#AEZ3#pdr</v>
          </cell>
          <cell r="E111">
            <v>40616.444452324402</v>
          </cell>
        </row>
        <row r="112">
          <cell r="D112" t="str">
            <v>Malaysia#AEZ6#osd</v>
          </cell>
          <cell r="E112">
            <v>1023020.34656528</v>
          </cell>
        </row>
        <row r="113">
          <cell r="D113" t="str">
            <v>Brazil#AEZ3#osd</v>
          </cell>
          <cell r="E113">
            <v>94678.702164064205</v>
          </cell>
        </row>
        <row r="114">
          <cell r="D114" t="str">
            <v>Angola#AEZ6#v_f</v>
          </cell>
          <cell r="E114">
            <v>230.98957802100099</v>
          </cell>
        </row>
        <row r="115">
          <cell r="D115" t="str">
            <v>Angola#AEZ4#ocr</v>
          </cell>
          <cell r="E115">
            <v>16876.243421052601</v>
          </cell>
        </row>
        <row r="116">
          <cell r="D116" t="str">
            <v>Indonesia#AEZ3#pdr</v>
          </cell>
          <cell r="E116">
            <v>199.726481542702</v>
          </cell>
        </row>
        <row r="117">
          <cell r="D117" t="str">
            <v>Peru#AEZ5#osd</v>
          </cell>
          <cell r="E117">
            <v>713.21974978512105</v>
          </cell>
        </row>
        <row r="118">
          <cell r="D118" t="str">
            <v>DRC#AEZ10#osd</v>
          </cell>
          <cell r="E118">
            <v>1233.2864042148401</v>
          </cell>
        </row>
        <row r="119">
          <cell r="D119" t="str">
            <v>Brazil#AEZ1#ocr</v>
          </cell>
          <cell r="E119">
            <v>20.559188750374499</v>
          </cell>
        </row>
        <row r="120">
          <cell r="D120" t="str">
            <v>Brazil#AEZ4#ocr</v>
          </cell>
          <cell r="E120">
            <v>8273.0175531507193</v>
          </cell>
        </row>
        <row r="121">
          <cell r="D121" t="str">
            <v>Brazil#AEZ4#v_f</v>
          </cell>
          <cell r="E121">
            <v>125635.765645305</v>
          </cell>
        </row>
        <row r="122">
          <cell r="D122" t="str">
            <v>DRC#AEZ4#osd</v>
          </cell>
          <cell r="E122">
            <v>47665.190887360397</v>
          </cell>
        </row>
        <row r="123">
          <cell r="D123" t="str">
            <v>Brazil#AEZ6#c_b</v>
          </cell>
          <cell r="E123">
            <v>444824.34786369599</v>
          </cell>
        </row>
        <row r="124">
          <cell r="D124" t="str">
            <v>Bolivia#AEZ7#pdr</v>
          </cell>
          <cell r="E124">
            <v>238.94051052013199</v>
          </cell>
        </row>
        <row r="125">
          <cell r="D125" t="str">
            <v>Angola#AEZ5#v_f</v>
          </cell>
          <cell r="E125">
            <v>394848.59029984399</v>
          </cell>
        </row>
        <row r="126">
          <cell r="D126" t="str">
            <v>Peru#AEZ9#c_b</v>
          </cell>
          <cell r="E126">
            <v>887.53093558459602</v>
          </cell>
        </row>
        <row r="127">
          <cell r="D127" t="str">
            <v>DRC#AEZ8#ocr</v>
          </cell>
          <cell r="E127">
            <v>6.5952380952381002</v>
          </cell>
        </row>
        <row r="128">
          <cell r="D128" t="str">
            <v>Indonesia#AEZ11#pdr</v>
          </cell>
          <cell r="E128">
            <v>938.71446325069905</v>
          </cell>
        </row>
        <row r="129">
          <cell r="D129" t="str">
            <v>Peru#AEZ8#ocr</v>
          </cell>
          <cell r="E129">
            <v>1179.55930062009</v>
          </cell>
        </row>
        <row r="130">
          <cell r="D130" t="str">
            <v>Ivory Coast#AEZ4#v_f</v>
          </cell>
          <cell r="E130">
            <v>493419.17381228303</v>
          </cell>
        </row>
        <row r="131">
          <cell r="D131" t="str">
            <v>Brazil#AEZ1#pfb</v>
          </cell>
          <cell r="E131">
            <v>6824.2251797285599</v>
          </cell>
        </row>
        <row r="132">
          <cell r="D132" t="str">
            <v>Argentina#AEZ8#v_f</v>
          </cell>
          <cell r="E132">
            <v>50892.771357633799</v>
          </cell>
        </row>
        <row r="133">
          <cell r="D133" t="str">
            <v>Brazil#AEZ4#c_b</v>
          </cell>
          <cell r="E133">
            <v>372170.725011717</v>
          </cell>
        </row>
        <row r="134">
          <cell r="D134" t="str">
            <v>Brazil#AEZ4#wht</v>
          </cell>
          <cell r="E134">
            <v>15746.7072956232</v>
          </cell>
        </row>
        <row r="135">
          <cell r="D135" t="str">
            <v>Bolivia#AEZ12#wht</v>
          </cell>
          <cell r="E135">
            <v>20759.4507106368</v>
          </cell>
        </row>
        <row r="136">
          <cell r="D136" t="str">
            <v>Bolivia#AEZ11#pfb</v>
          </cell>
          <cell r="E136">
            <v>167.37991266375599</v>
          </cell>
        </row>
        <row r="137">
          <cell r="D137" t="str">
            <v>Bolivia#AEZ7#wht</v>
          </cell>
          <cell r="E137">
            <v>2106.69981285721</v>
          </cell>
        </row>
        <row r="138">
          <cell r="D138" t="str">
            <v>Ivory Coast#AEZ5#c_b</v>
          </cell>
          <cell r="E138">
            <v>2973.6814226258002</v>
          </cell>
        </row>
        <row r="139">
          <cell r="D139" t="str">
            <v>Peru#AEZ11#v_f</v>
          </cell>
          <cell r="E139">
            <v>25073.962780465001</v>
          </cell>
        </row>
        <row r="140">
          <cell r="D140" t="str">
            <v>DRC#AEZ8#v_f</v>
          </cell>
          <cell r="E140">
            <v>344.040153202787</v>
          </cell>
        </row>
        <row r="141">
          <cell r="D141" t="str">
            <v>Paraguay#AEZ6#pfb</v>
          </cell>
          <cell r="E141">
            <v>25580.456413103799</v>
          </cell>
        </row>
        <row r="142">
          <cell r="D142" t="str">
            <v>Colombia#AEZ9#gro</v>
          </cell>
          <cell r="E142">
            <v>7.7070481690510597</v>
          </cell>
        </row>
        <row r="143">
          <cell r="D143" t="str">
            <v>Argentina#AEZ4#wht</v>
          </cell>
          <cell r="E143">
            <v>4176.5353341210903</v>
          </cell>
        </row>
        <row r="144">
          <cell r="D144" t="str">
            <v>Argentina#AEZ8#osd</v>
          </cell>
          <cell r="E144">
            <v>2114.4732316848999</v>
          </cell>
        </row>
        <row r="145">
          <cell r="D145" t="str">
            <v>Colombia#AEZ12#osd</v>
          </cell>
          <cell r="E145">
            <v>97268.813251858403</v>
          </cell>
        </row>
        <row r="146">
          <cell r="D146" t="str">
            <v>Colombia#AEZ11#osd</v>
          </cell>
          <cell r="E146">
            <v>1587.2769624484299</v>
          </cell>
        </row>
        <row r="147">
          <cell r="D147" t="str">
            <v>DRC#AEZ11#v_f</v>
          </cell>
          <cell r="E147">
            <v>61709.173958274601</v>
          </cell>
        </row>
        <row r="148">
          <cell r="D148" t="str">
            <v>Ghana#AEZ5#v_f</v>
          </cell>
          <cell r="E148">
            <v>221516.58805328101</v>
          </cell>
        </row>
        <row r="149">
          <cell r="D149" t="str">
            <v>Peru#AEZ12#pdr</v>
          </cell>
          <cell r="E149">
            <v>38151.310071907697</v>
          </cell>
        </row>
        <row r="150">
          <cell r="D150" t="str">
            <v>Brazil#AEZ12#gro</v>
          </cell>
          <cell r="E150">
            <v>1636773.6006666599</v>
          </cell>
        </row>
        <row r="151">
          <cell r="D151" t="str">
            <v>Angola#AEZ10#gro</v>
          </cell>
          <cell r="E151">
            <v>529451.14559335005</v>
          </cell>
        </row>
        <row r="152">
          <cell r="D152" t="str">
            <v>Argentina#AEZ6#gro</v>
          </cell>
          <cell r="E152">
            <v>14541.3006046875</v>
          </cell>
        </row>
        <row r="153">
          <cell r="D153" t="str">
            <v>Peru#AEZ10#v_f</v>
          </cell>
          <cell r="E153">
            <v>9583.0364887060605</v>
          </cell>
        </row>
        <row r="154">
          <cell r="D154" t="str">
            <v>Bolivia#AEZ8#wht</v>
          </cell>
          <cell r="E154">
            <v>6927.5055889939804</v>
          </cell>
        </row>
        <row r="155">
          <cell r="D155" t="str">
            <v>Paraguay#AEZ12#pdr</v>
          </cell>
          <cell r="E155">
            <v>46775.053024691399</v>
          </cell>
        </row>
        <row r="156">
          <cell r="D156" t="str">
            <v>Bolivia#AEZ7#osd</v>
          </cell>
          <cell r="E156">
            <v>57.378648083985397</v>
          </cell>
        </row>
        <row r="157">
          <cell r="D157" t="str">
            <v>Peru#AEZ2#c_b</v>
          </cell>
          <cell r="E157">
            <v>574.28472302532703</v>
          </cell>
        </row>
        <row r="158">
          <cell r="D158" t="str">
            <v>Paraguay#AEZ4#gro</v>
          </cell>
          <cell r="E158">
            <v>286.81214999328</v>
          </cell>
        </row>
        <row r="159">
          <cell r="D159" t="str">
            <v>Ghana#AEZ5#osd</v>
          </cell>
          <cell r="E159">
            <v>47996.162733677404</v>
          </cell>
        </row>
        <row r="160">
          <cell r="D160" t="str">
            <v>Bolivia#AEZ8#ocr</v>
          </cell>
          <cell r="E160">
            <v>166.15576036866401</v>
          </cell>
        </row>
        <row r="161">
          <cell r="D161" t="str">
            <v>Argentina#AEZ9#wht</v>
          </cell>
          <cell r="E161">
            <v>112095.22512828599</v>
          </cell>
        </row>
        <row r="162">
          <cell r="D162" t="str">
            <v>Argentina#AEZ9#v_f</v>
          </cell>
          <cell r="E162">
            <v>25715.101047101602</v>
          </cell>
        </row>
        <row r="163">
          <cell r="D163" t="str">
            <v>Peru#AEZ3#ocr</v>
          </cell>
          <cell r="E163">
            <v>3421.6223987453</v>
          </cell>
        </row>
        <row r="164">
          <cell r="D164" t="str">
            <v>Colombia#AEZ7#pfb</v>
          </cell>
          <cell r="E164">
            <v>2.80487159120996</v>
          </cell>
        </row>
        <row r="165">
          <cell r="D165" t="str">
            <v>Argentina#AEZ15#v_f</v>
          </cell>
          <cell r="E165">
            <v>244.722924687849</v>
          </cell>
        </row>
        <row r="166">
          <cell r="D166" t="str">
            <v>DRC#AEZ2#osd</v>
          </cell>
          <cell r="E166">
            <v>234.46509585833499</v>
          </cell>
        </row>
        <row r="167">
          <cell r="D167" t="str">
            <v>Paraguay#AEZ12#gro</v>
          </cell>
          <cell r="E167">
            <v>210723.662201514</v>
          </cell>
        </row>
        <row r="168">
          <cell r="D168" t="str">
            <v>Colombia#AEZ12#ocr</v>
          </cell>
          <cell r="E168">
            <v>69004.178625127795</v>
          </cell>
        </row>
        <row r="169">
          <cell r="D169" t="str">
            <v>Ivory Coast#AEZ6#pfb</v>
          </cell>
          <cell r="E169">
            <v>76061.356292682904</v>
          </cell>
        </row>
        <row r="170">
          <cell r="D170" t="str">
            <v>Ghana#AEZ4#v_f</v>
          </cell>
          <cell r="E170">
            <v>110655.078412135</v>
          </cell>
        </row>
        <row r="171">
          <cell r="D171" t="str">
            <v>Paraguay#AEZ4#v_f</v>
          </cell>
          <cell r="E171">
            <v>124.46540749243501</v>
          </cell>
        </row>
        <row r="172">
          <cell r="D172" t="str">
            <v>Malaysia#AEZ12#c_b</v>
          </cell>
          <cell r="E172">
            <v>15.915254237288099</v>
          </cell>
        </row>
        <row r="173">
          <cell r="D173" t="str">
            <v>Malaysia#AEZ12#v_f</v>
          </cell>
          <cell r="E173">
            <v>343.425497928418</v>
          </cell>
        </row>
        <row r="174">
          <cell r="D174" t="str">
            <v>Bolivia#AEZ11#wht</v>
          </cell>
          <cell r="E174">
            <v>18091.4768600475</v>
          </cell>
        </row>
        <row r="175">
          <cell r="D175" t="str">
            <v>Malaysia#AEZ6#pdr</v>
          </cell>
          <cell r="E175">
            <v>100824.60539511099</v>
          </cell>
        </row>
        <row r="176">
          <cell r="D176" t="str">
            <v>Brazil#AEZ6#wht</v>
          </cell>
          <cell r="E176">
            <v>437214.94743747602</v>
          </cell>
        </row>
        <row r="177">
          <cell r="D177" t="str">
            <v>Colombia#AEZ7#ocr</v>
          </cell>
          <cell r="E177">
            <v>82.473236302399698</v>
          </cell>
        </row>
        <row r="178">
          <cell r="D178" t="str">
            <v>Peru#AEZ9#pdr</v>
          </cell>
          <cell r="E178">
            <v>3447.4498335022399</v>
          </cell>
        </row>
        <row r="179">
          <cell r="D179" t="str">
            <v>Colombia#AEZ6#pfb</v>
          </cell>
          <cell r="E179">
            <v>6184.7418586179501</v>
          </cell>
        </row>
        <row r="180">
          <cell r="D180" t="str">
            <v>DRC#AEZ3#pdr</v>
          </cell>
          <cell r="E180">
            <v>16849.9676375405</v>
          </cell>
        </row>
        <row r="181">
          <cell r="D181" t="str">
            <v>Peru#AEZ2#pdr</v>
          </cell>
          <cell r="E181">
            <v>2207.0232131653902</v>
          </cell>
        </row>
        <row r="182">
          <cell r="D182" t="str">
            <v>Peru#AEZ6#wht</v>
          </cell>
          <cell r="E182">
            <v>2903.1066158182698</v>
          </cell>
        </row>
        <row r="183">
          <cell r="D183" t="str">
            <v>Colombia#AEZ10#osd</v>
          </cell>
          <cell r="E183">
            <v>78.161365575111802</v>
          </cell>
        </row>
        <row r="184">
          <cell r="D184" t="str">
            <v>Bolivia#AEZ8#v_f</v>
          </cell>
          <cell r="E184">
            <v>2957.93062134299</v>
          </cell>
        </row>
        <row r="185">
          <cell r="D185" t="str">
            <v>Brazil#AEZ5#ocr</v>
          </cell>
          <cell r="E185">
            <v>29727.4904429749</v>
          </cell>
        </row>
        <row r="186">
          <cell r="D186" t="str">
            <v>Colombia#AEZ9#v_f</v>
          </cell>
          <cell r="E186">
            <v>3.6590871526056099</v>
          </cell>
        </row>
        <row r="187">
          <cell r="D187" t="str">
            <v>Peru#AEZ6#gro</v>
          </cell>
          <cell r="E187">
            <v>14357.5406018718</v>
          </cell>
        </row>
        <row r="188">
          <cell r="D188" t="str">
            <v>Bolivia#AEZ10#pdr</v>
          </cell>
          <cell r="E188">
            <v>1456.52034604294</v>
          </cell>
        </row>
        <row r="189">
          <cell r="D189" t="str">
            <v>Ivory Coast#AEZ4#ocr</v>
          </cell>
          <cell r="E189">
            <v>645530.80083975301</v>
          </cell>
        </row>
        <row r="190">
          <cell r="D190" t="str">
            <v>Colombia#AEZ4#pfb</v>
          </cell>
          <cell r="E190">
            <v>176.70691024622701</v>
          </cell>
        </row>
        <row r="191">
          <cell r="D191" t="str">
            <v>Brazil#AEZ2#ocr</v>
          </cell>
          <cell r="E191">
            <v>981.08448716787302</v>
          </cell>
        </row>
        <row r="192">
          <cell r="D192" t="str">
            <v>Paraguay#AEZ6#c_b</v>
          </cell>
          <cell r="E192">
            <v>12767.44</v>
          </cell>
        </row>
        <row r="193">
          <cell r="D193" t="str">
            <v>Colombia#AEZ5#pfb</v>
          </cell>
          <cell r="E193">
            <v>1054.6317182949399</v>
          </cell>
        </row>
        <row r="194">
          <cell r="D194" t="str">
            <v>DRC#AEZ2#v_f</v>
          </cell>
          <cell r="E194">
            <v>13621.082685253999</v>
          </cell>
        </row>
        <row r="195">
          <cell r="D195" t="str">
            <v>Bolivia#AEZ4#gro</v>
          </cell>
          <cell r="E195">
            <v>32793.023460131102</v>
          </cell>
        </row>
        <row r="196">
          <cell r="D196" t="str">
            <v>Peru#AEZ4#gro</v>
          </cell>
          <cell r="E196">
            <v>884.46761490885899</v>
          </cell>
        </row>
        <row r="197">
          <cell r="D197" t="str">
            <v>Colombia#AEZ4#osd</v>
          </cell>
          <cell r="E197">
            <v>5477.3080029943803</v>
          </cell>
        </row>
        <row r="198">
          <cell r="D198" t="str">
            <v>Angola#AEZ1#pfb</v>
          </cell>
          <cell r="E198">
            <v>5.0893617021276603</v>
          </cell>
        </row>
        <row r="199">
          <cell r="D199" t="str">
            <v>Argentina#AEZ14#v_f</v>
          </cell>
          <cell r="E199">
            <v>76.775819509913305</v>
          </cell>
        </row>
        <row r="200">
          <cell r="D200" t="str">
            <v>Ghana#AEZ2#ocr</v>
          </cell>
          <cell r="E200">
            <v>1079.8935517084799</v>
          </cell>
        </row>
        <row r="201">
          <cell r="D201" t="str">
            <v>Brazil#AEZ2#c_b</v>
          </cell>
          <cell r="E201">
            <v>6691.8824059220597</v>
          </cell>
        </row>
        <row r="202">
          <cell r="D202" t="str">
            <v>Bolivia#AEZ6#wht</v>
          </cell>
          <cell r="E202">
            <v>19221.713620959999</v>
          </cell>
        </row>
        <row r="203">
          <cell r="D203" t="str">
            <v>Bolivia#AEZ10#v_f</v>
          </cell>
          <cell r="E203">
            <v>12171.157146837601</v>
          </cell>
        </row>
        <row r="204">
          <cell r="D204" t="str">
            <v>Ghana#AEZ6#gro</v>
          </cell>
          <cell r="E204">
            <v>83757.734474731493</v>
          </cell>
        </row>
        <row r="205">
          <cell r="D205" t="str">
            <v>Peru#AEZ5#wht</v>
          </cell>
          <cell r="E205">
            <v>183.68421488973601</v>
          </cell>
        </row>
        <row r="206">
          <cell r="D206" t="str">
            <v>Argentina#AEZ2#gro</v>
          </cell>
          <cell r="E206">
            <v>12.6776814339037</v>
          </cell>
        </row>
        <row r="207">
          <cell r="D207" t="str">
            <v>Indonesia#AEZ4#osd</v>
          </cell>
          <cell r="E207">
            <v>30991.860357550901</v>
          </cell>
        </row>
        <row r="208">
          <cell r="D208" t="str">
            <v>Ghana#AEZ6#pfb</v>
          </cell>
          <cell r="E208">
            <v>2617.1320000000001</v>
          </cell>
        </row>
        <row r="209">
          <cell r="D209" t="str">
            <v>Argentina#AEZ16#gro</v>
          </cell>
          <cell r="E209">
            <v>120.437973622085</v>
          </cell>
        </row>
        <row r="210">
          <cell r="D210" t="str">
            <v>DRC#AEZ12#gro</v>
          </cell>
          <cell r="E210">
            <v>24185.106375663501</v>
          </cell>
        </row>
        <row r="211">
          <cell r="D211" t="str">
            <v>Bolivia#AEZ5#wht</v>
          </cell>
          <cell r="E211">
            <v>54097.590814829797</v>
          </cell>
        </row>
        <row r="212">
          <cell r="D212" t="str">
            <v>Peru#AEZ11#ocr</v>
          </cell>
          <cell r="E212">
            <v>18452.749567970299</v>
          </cell>
        </row>
        <row r="213">
          <cell r="D213" t="str">
            <v>Brazil#AEZ6#pdr</v>
          </cell>
          <cell r="E213">
            <v>9101.6156626083302</v>
          </cell>
        </row>
        <row r="214">
          <cell r="D214" t="str">
            <v>Bolivia#AEZ10#gro</v>
          </cell>
          <cell r="E214">
            <v>41448.986735782899</v>
          </cell>
        </row>
        <row r="215">
          <cell r="D215" t="str">
            <v>Indonesia#AEZ12#ocr</v>
          </cell>
          <cell r="E215">
            <v>27091.041193234301</v>
          </cell>
        </row>
        <row r="216">
          <cell r="D216" t="str">
            <v>Bolivia#AEZ11#v_f</v>
          </cell>
          <cell r="E216">
            <v>11801.415819169701</v>
          </cell>
        </row>
        <row r="217">
          <cell r="D217" t="str">
            <v>Ghana#AEZ2#pdr</v>
          </cell>
          <cell r="E217">
            <v>1244.3188184816099</v>
          </cell>
        </row>
        <row r="218">
          <cell r="D218" t="str">
            <v>Peru#AEZ7#v_f</v>
          </cell>
          <cell r="E218">
            <v>13807.218367162401</v>
          </cell>
        </row>
        <row r="219">
          <cell r="D219" t="str">
            <v>Colombia#AEZ10#ocr</v>
          </cell>
          <cell r="E219">
            <v>49.483941781439803</v>
          </cell>
        </row>
        <row r="220">
          <cell r="D220" t="str">
            <v>DRC#AEZ9#gro</v>
          </cell>
          <cell r="E220">
            <v>403.92662005283501</v>
          </cell>
        </row>
        <row r="221">
          <cell r="D221" t="str">
            <v>DRC#AEZ2#pfb</v>
          </cell>
          <cell r="E221">
            <v>12.671865252651299</v>
          </cell>
        </row>
        <row r="222">
          <cell r="D222" t="str">
            <v>Brazil#AEZ5#osd</v>
          </cell>
          <cell r="E222">
            <v>2843394.8838953599</v>
          </cell>
        </row>
        <row r="223">
          <cell r="D223" t="str">
            <v>Argentina#AEZ10#osd</v>
          </cell>
          <cell r="E223">
            <v>173910.537739466</v>
          </cell>
        </row>
        <row r="224">
          <cell r="D224" t="str">
            <v>Colombia#AEZ11#v_f</v>
          </cell>
          <cell r="E224">
            <v>2060.0660669169602</v>
          </cell>
        </row>
        <row r="225">
          <cell r="D225" t="str">
            <v>Brazil#AEZ1#gro</v>
          </cell>
          <cell r="E225">
            <v>3128.1796201902798</v>
          </cell>
        </row>
        <row r="226">
          <cell r="D226" t="str">
            <v>Indonesia#AEZ3#v_f</v>
          </cell>
          <cell r="E226">
            <v>88.890899740738703</v>
          </cell>
        </row>
        <row r="227">
          <cell r="D227" t="str">
            <v>Angola#AEZ4#gro</v>
          </cell>
          <cell r="E227">
            <v>1546095.09764354</v>
          </cell>
        </row>
        <row r="228">
          <cell r="D228" t="str">
            <v>Ivory Coast#AEZ6#gro</v>
          </cell>
          <cell r="E228">
            <v>44314.012453981901</v>
          </cell>
        </row>
        <row r="229">
          <cell r="D229" t="str">
            <v>Argentina#AEZ11#wht</v>
          </cell>
          <cell r="E229">
            <v>1054674.61318305</v>
          </cell>
        </row>
        <row r="230">
          <cell r="D230" t="str">
            <v>Brazil#AEZ11#v_f</v>
          </cell>
          <cell r="E230">
            <v>3880.32511710484</v>
          </cell>
        </row>
        <row r="231">
          <cell r="D231" t="str">
            <v>Colombia#AEZ5#osd</v>
          </cell>
          <cell r="E231">
            <v>32154.383315053699</v>
          </cell>
        </row>
        <row r="232">
          <cell r="D232" t="str">
            <v>Colombia#AEZ5#v_f</v>
          </cell>
          <cell r="E232">
            <v>39152.23253288</v>
          </cell>
        </row>
        <row r="233">
          <cell r="D233" t="str">
            <v>Peru#AEZ12#c_b</v>
          </cell>
          <cell r="E233">
            <v>9844.0522724644397</v>
          </cell>
        </row>
        <row r="234">
          <cell r="D234" t="str">
            <v>DRC#AEZ12#ocr</v>
          </cell>
          <cell r="E234">
            <v>2265.4642857142899</v>
          </cell>
        </row>
        <row r="235">
          <cell r="D235" t="str">
            <v>Angola#AEZ3#pdr</v>
          </cell>
          <cell r="E235">
            <v>800.97169811320805</v>
          </cell>
        </row>
        <row r="236">
          <cell r="D236" t="str">
            <v>Peru#AEZ3#pdr</v>
          </cell>
          <cell r="E236">
            <v>1797.4483856956699</v>
          </cell>
        </row>
        <row r="237">
          <cell r="D237" t="str">
            <v>DRC#AEZ3#c_b</v>
          </cell>
          <cell r="E237">
            <v>174.05250640322001</v>
          </cell>
        </row>
        <row r="238">
          <cell r="D238" t="str">
            <v>Paraguay#AEZ5#gro</v>
          </cell>
          <cell r="E238">
            <v>5366.1628063258804</v>
          </cell>
        </row>
        <row r="239">
          <cell r="D239" t="str">
            <v>Indonesia#AEZ6#ocr</v>
          </cell>
          <cell r="E239">
            <v>571405.49839956802</v>
          </cell>
        </row>
        <row r="240">
          <cell r="D240" t="str">
            <v>Bolivia#AEZ5#pdr</v>
          </cell>
          <cell r="E240">
            <v>29333.760546833299</v>
          </cell>
        </row>
        <row r="241">
          <cell r="D241" t="str">
            <v>Indonesia#AEZ6#osd</v>
          </cell>
          <cell r="E241">
            <v>7095100.5002309</v>
          </cell>
        </row>
        <row r="242">
          <cell r="D242" t="str">
            <v>Brazil#AEZ11#pfb</v>
          </cell>
          <cell r="E242">
            <v>930.57616087207703</v>
          </cell>
        </row>
        <row r="243">
          <cell r="D243" t="str">
            <v>Bolivia#AEZ10#osd</v>
          </cell>
          <cell r="E243">
            <v>2800.7952595995398</v>
          </cell>
        </row>
        <row r="244">
          <cell r="D244" t="str">
            <v>DRC#AEZ12#c_b</v>
          </cell>
          <cell r="E244">
            <v>92.949506037321598</v>
          </cell>
        </row>
        <row r="245">
          <cell r="D245" t="str">
            <v>Argentina#AEZ16#osd</v>
          </cell>
          <cell r="E245">
            <v>1.95422664665887</v>
          </cell>
        </row>
        <row r="246">
          <cell r="D246" t="str">
            <v>Peru#AEZ1#wht</v>
          </cell>
          <cell r="E246">
            <v>591.37356988890701</v>
          </cell>
        </row>
        <row r="247">
          <cell r="D247" t="str">
            <v>Colombia#AEZ6#ocr</v>
          </cell>
          <cell r="E247">
            <v>136387.16906236799</v>
          </cell>
        </row>
        <row r="248">
          <cell r="D248" t="str">
            <v>Bolivia#AEZ5#osd</v>
          </cell>
          <cell r="E248">
            <v>420327.28653923498</v>
          </cell>
        </row>
        <row r="249">
          <cell r="D249" t="str">
            <v>Indonesia#AEZ4#pfb</v>
          </cell>
          <cell r="E249">
            <v>106.253918495298</v>
          </cell>
        </row>
        <row r="250">
          <cell r="D250" t="str">
            <v>DRC#AEZ11#c_b</v>
          </cell>
          <cell r="E250">
            <v>48.297292352725897</v>
          </cell>
        </row>
        <row r="251">
          <cell r="D251" t="str">
            <v>Bolivia#AEZ10#wht</v>
          </cell>
          <cell r="E251">
            <v>16715.202164786799</v>
          </cell>
        </row>
        <row r="252">
          <cell r="D252" t="str">
            <v>Colombia#AEZ11#wht</v>
          </cell>
          <cell r="E252">
            <v>67.5474452554745</v>
          </cell>
        </row>
        <row r="253">
          <cell r="D253" t="str">
            <v>Argentina#AEZ7#osd</v>
          </cell>
          <cell r="E253">
            <v>246.232557479018</v>
          </cell>
        </row>
        <row r="254">
          <cell r="D254" t="str">
            <v>Peru#AEZ11#gro</v>
          </cell>
          <cell r="E254">
            <v>17708.373107099898</v>
          </cell>
        </row>
        <row r="255">
          <cell r="D255" t="str">
            <v>DRC#AEZ4#gro</v>
          </cell>
          <cell r="E255">
            <v>151146.23409592401</v>
          </cell>
        </row>
        <row r="256">
          <cell r="D256" t="str">
            <v>Argentina#AEZ4#ocr</v>
          </cell>
          <cell r="E256">
            <v>71.297926224995393</v>
          </cell>
        </row>
        <row r="257">
          <cell r="D257" t="str">
            <v>DRC#AEZ2#pdr</v>
          </cell>
          <cell r="E257">
            <v>4102.3614019502102</v>
          </cell>
        </row>
        <row r="258">
          <cell r="D258" t="str">
            <v>Angola#AEZ10#v_f</v>
          </cell>
          <cell r="E258">
            <v>76064.243746158798</v>
          </cell>
        </row>
        <row r="259">
          <cell r="D259" t="str">
            <v>Bolivia#AEZ3#v_f</v>
          </cell>
          <cell r="E259">
            <v>119.20622039565301</v>
          </cell>
        </row>
        <row r="260">
          <cell r="D260" t="str">
            <v>Peru#AEZ8#gro</v>
          </cell>
          <cell r="E260">
            <v>1217.3317710573499</v>
          </cell>
        </row>
        <row r="261">
          <cell r="D261" t="str">
            <v>Ghana#AEZ4#gro</v>
          </cell>
          <cell r="E261">
            <v>74471.859277615105</v>
          </cell>
        </row>
        <row r="262">
          <cell r="D262" t="str">
            <v>Bolivia#AEZ9#v_f</v>
          </cell>
          <cell r="E262">
            <v>8122.1865422123201</v>
          </cell>
        </row>
        <row r="263">
          <cell r="D263" t="str">
            <v>Angola#AEZ11#ocr</v>
          </cell>
          <cell r="E263">
            <v>48.614692982456098</v>
          </cell>
        </row>
        <row r="264">
          <cell r="D264" t="str">
            <v>DRC#AEZ11#wht</v>
          </cell>
          <cell r="E264">
            <v>29.323877068557898</v>
          </cell>
        </row>
        <row r="265">
          <cell r="D265" t="str">
            <v>Argentina#AEZ4#gro</v>
          </cell>
          <cell r="E265">
            <v>5660.5847602379799</v>
          </cell>
        </row>
        <row r="266">
          <cell r="D266" t="str">
            <v>Brazil#AEZ10#c_b</v>
          </cell>
          <cell r="E266">
            <v>429.435906912409</v>
          </cell>
        </row>
        <row r="267">
          <cell r="D267" t="str">
            <v>Ivory Coast#AEZ6#pdr</v>
          </cell>
          <cell r="E267">
            <v>113120.86010285901</v>
          </cell>
        </row>
        <row r="268">
          <cell r="D268" t="str">
            <v>Colombia#AEZ5#wht</v>
          </cell>
          <cell r="E268">
            <v>354.62408759124099</v>
          </cell>
        </row>
        <row r="269">
          <cell r="D269" t="str">
            <v>Bolivia#AEZ11#c_b</v>
          </cell>
          <cell r="E269">
            <v>1336.7925327836001</v>
          </cell>
        </row>
        <row r="270">
          <cell r="D270" t="str">
            <v>Indonesia#AEZ6#c_b</v>
          </cell>
          <cell r="E270">
            <v>40566.451016635903</v>
          </cell>
        </row>
        <row r="271">
          <cell r="D271" t="str">
            <v>Brazil#AEZ3#ocr</v>
          </cell>
          <cell r="E271">
            <v>2598.6814580473401</v>
          </cell>
        </row>
        <row r="272">
          <cell r="D272" t="str">
            <v>Peru#AEZ4#v_f</v>
          </cell>
          <cell r="E272">
            <v>1453.2487078643201</v>
          </cell>
        </row>
        <row r="273">
          <cell r="D273" t="str">
            <v>DRC#AEZ1#pfb</v>
          </cell>
          <cell r="E273">
            <v>7.0399251403618202</v>
          </cell>
        </row>
        <row r="274">
          <cell r="D274" t="str">
            <v>Peru#AEZ4#osd</v>
          </cell>
          <cell r="E274">
            <v>847.78951389552105</v>
          </cell>
        </row>
        <row r="275">
          <cell r="D275" t="str">
            <v>Bolivia#AEZ8#c_b</v>
          </cell>
          <cell r="E275">
            <v>4.98803183874477</v>
          </cell>
        </row>
        <row r="276">
          <cell r="D276" t="str">
            <v>Ghana#AEZ3#osd</v>
          </cell>
          <cell r="E276">
            <v>33323.687809160801</v>
          </cell>
        </row>
        <row r="277">
          <cell r="D277" t="str">
            <v>DRC#AEZ4#pdr</v>
          </cell>
          <cell r="E277">
            <v>31951.613469551801</v>
          </cell>
        </row>
        <row r="278">
          <cell r="D278" t="str">
            <v>Indonesia#AEZ12#c_b</v>
          </cell>
          <cell r="E278">
            <v>2052.3413431916201</v>
          </cell>
        </row>
        <row r="279">
          <cell r="D279" t="str">
            <v>DRC#AEZ2#c_b</v>
          </cell>
          <cell r="E279">
            <v>5.4676180021953904</v>
          </cell>
        </row>
        <row r="280">
          <cell r="D280" t="str">
            <v>DRC#AEZ1#osd</v>
          </cell>
          <cell r="E280">
            <v>107.85394409483401</v>
          </cell>
        </row>
        <row r="281">
          <cell r="D281" t="str">
            <v>Argentina#AEZ5#wht</v>
          </cell>
          <cell r="E281">
            <v>10723.088734826801</v>
          </cell>
        </row>
        <row r="282">
          <cell r="D282" t="str">
            <v>Bolivia#AEZ6#c_b</v>
          </cell>
          <cell r="E282">
            <v>4636.3755941132704</v>
          </cell>
        </row>
        <row r="283">
          <cell r="D283" t="str">
            <v>Bolivia#AEZ4#v_f</v>
          </cell>
          <cell r="E283">
            <v>4154.0337141264999</v>
          </cell>
        </row>
        <row r="284">
          <cell r="D284" t="str">
            <v>Colombia#AEZ12#gro</v>
          </cell>
          <cell r="E284">
            <v>41787.6151725948</v>
          </cell>
        </row>
        <row r="285">
          <cell r="D285" t="str">
            <v>Peru#AEZ3#osd</v>
          </cell>
          <cell r="E285">
            <v>1466.8104288033601</v>
          </cell>
        </row>
        <row r="286">
          <cell r="D286" t="str">
            <v>Peru#AEZ10#ocr</v>
          </cell>
          <cell r="E286">
            <v>6666.1608312397402</v>
          </cell>
        </row>
        <row r="287">
          <cell r="D287" t="str">
            <v>Argentina#AEZ11#pfb</v>
          </cell>
          <cell r="E287">
            <v>89852.223384854602</v>
          </cell>
        </row>
        <row r="288">
          <cell r="D288" t="str">
            <v>Argentina#AEZ6#ocr</v>
          </cell>
          <cell r="E288">
            <v>3065.8108276747998</v>
          </cell>
        </row>
        <row r="289">
          <cell r="D289" t="str">
            <v>Peru#AEZ4#wht</v>
          </cell>
          <cell r="E289">
            <v>219.52503730724601</v>
          </cell>
        </row>
        <row r="290">
          <cell r="D290" t="str">
            <v>Paraguay#AEZ5#c_b</v>
          </cell>
          <cell r="E290">
            <v>822.15533980582495</v>
          </cell>
        </row>
        <row r="291">
          <cell r="D291" t="str">
            <v>Argentina#AEZ11#gro</v>
          </cell>
          <cell r="E291">
            <v>1343194.00908137</v>
          </cell>
        </row>
        <row r="292">
          <cell r="D292" t="str">
            <v>Brazil#AEZ10#pdr</v>
          </cell>
          <cell r="E292">
            <v>4.0858917230974399</v>
          </cell>
        </row>
        <row r="293">
          <cell r="D293" t="str">
            <v>DRC#AEZ1#ocr</v>
          </cell>
          <cell r="E293">
            <v>72.547619047619094</v>
          </cell>
        </row>
        <row r="294">
          <cell r="D294" t="str">
            <v>Ivory Coast#AEZ4#osd</v>
          </cell>
          <cell r="E294">
            <v>59039.7746198686</v>
          </cell>
        </row>
        <row r="295">
          <cell r="D295" t="str">
            <v>Indonesia#AEZ4#c_b</v>
          </cell>
          <cell r="E295">
            <v>699.07578558225498</v>
          </cell>
        </row>
        <row r="296">
          <cell r="D296" t="str">
            <v>Indonesia#AEZ5#pfb</v>
          </cell>
          <cell r="E296">
            <v>456.89184952978098</v>
          </cell>
        </row>
        <row r="297">
          <cell r="D297" t="str">
            <v>DRC#AEZ9#pdr</v>
          </cell>
          <cell r="E297">
            <v>860.39458933519495</v>
          </cell>
        </row>
        <row r="298">
          <cell r="D298" t="str">
            <v>Peru#AEZ4#pfb</v>
          </cell>
          <cell r="E298">
            <v>347.50183920126102</v>
          </cell>
        </row>
        <row r="299">
          <cell r="D299" t="str">
            <v>Ghana#AEZ4#c_b</v>
          </cell>
          <cell r="E299">
            <v>19.426751592356698</v>
          </cell>
        </row>
        <row r="300">
          <cell r="D300" t="str">
            <v>Paraguay#AEZ6#gro</v>
          </cell>
          <cell r="E300">
            <v>299908.36284216697</v>
          </cell>
        </row>
        <row r="301">
          <cell r="D301" t="str">
            <v>Brazil#AEZ2#pfb</v>
          </cell>
          <cell r="E301">
            <v>59488.632044015598</v>
          </cell>
        </row>
        <row r="302">
          <cell r="D302" t="str">
            <v>Ivory Coast#AEZ5#osd</v>
          </cell>
          <cell r="E302">
            <v>122227.61966813701</v>
          </cell>
        </row>
        <row r="303">
          <cell r="D303" t="str">
            <v>Argentina#AEZ11#pdr</v>
          </cell>
          <cell r="E303">
            <v>219.67454168485401</v>
          </cell>
        </row>
        <row r="304">
          <cell r="D304" t="str">
            <v>Peru#AEZ8#v_f</v>
          </cell>
          <cell r="E304">
            <v>2482.1813284510899</v>
          </cell>
        </row>
        <row r="305">
          <cell r="D305" t="str">
            <v>Colombia#AEZ4#pdr</v>
          </cell>
          <cell r="E305">
            <v>6085.41685279188</v>
          </cell>
        </row>
        <row r="306">
          <cell r="D306" t="str">
            <v>Malaysia#AEZ12#osd</v>
          </cell>
          <cell r="E306">
            <v>6208.6534347242596</v>
          </cell>
        </row>
        <row r="307">
          <cell r="D307" t="str">
            <v>Brazil#AEZ6#gro</v>
          </cell>
          <cell r="E307">
            <v>1566889.2216178901</v>
          </cell>
        </row>
        <row r="308">
          <cell r="D308" t="str">
            <v>Angola#AEZ11#pdr</v>
          </cell>
          <cell r="E308">
            <v>10.268867924528299</v>
          </cell>
        </row>
        <row r="309">
          <cell r="D309" t="str">
            <v>Angola#AEZ2#pfb</v>
          </cell>
          <cell r="E309">
            <v>20.357446808510598</v>
          </cell>
        </row>
        <row r="310">
          <cell r="D310" t="str">
            <v>Brazil#AEZ3#pdr</v>
          </cell>
          <cell r="E310">
            <v>4082.9732290095099</v>
          </cell>
        </row>
        <row r="311">
          <cell r="D311" t="str">
            <v>DRC#AEZ12#wht</v>
          </cell>
          <cell r="E311">
            <v>65.978723404255305</v>
          </cell>
        </row>
        <row r="312">
          <cell r="D312" t="str">
            <v>DRC#AEZ11#osd</v>
          </cell>
          <cell r="E312">
            <v>1475.56700326845</v>
          </cell>
        </row>
        <row r="313">
          <cell r="D313" t="str">
            <v>DRC#AEZ3#pfb</v>
          </cell>
          <cell r="E313">
            <v>388.60386774797303</v>
          </cell>
        </row>
        <row r="314">
          <cell r="D314" t="str">
            <v>Angola#AEZ4#osd</v>
          </cell>
          <cell r="E314">
            <v>72004.432605643393</v>
          </cell>
        </row>
        <row r="315">
          <cell r="D315" t="str">
            <v>Brazil#AEZ2#wht</v>
          </cell>
          <cell r="E315">
            <v>1833.72946249031</v>
          </cell>
        </row>
        <row r="316">
          <cell r="D316" t="str">
            <v>Peru#AEZ4#pdr</v>
          </cell>
          <cell r="E316">
            <v>1172.5542203561599</v>
          </cell>
        </row>
        <row r="317">
          <cell r="D317" t="str">
            <v>Angola#AEZ5#gro</v>
          </cell>
          <cell r="E317">
            <v>357198.02112240298</v>
          </cell>
        </row>
        <row r="318">
          <cell r="D318" t="str">
            <v>Malaysia#AEZ12#ocr</v>
          </cell>
          <cell r="E318">
            <v>368.87149321266998</v>
          </cell>
        </row>
        <row r="319">
          <cell r="D319" t="str">
            <v>Bolivia#AEZ6#v_f</v>
          </cell>
          <cell r="E319">
            <v>16383.7837489551</v>
          </cell>
        </row>
        <row r="320">
          <cell r="D320" t="str">
            <v>Angola#AEZ11#pfb</v>
          </cell>
          <cell r="E320">
            <v>2.5446808510638301</v>
          </cell>
        </row>
        <row r="321">
          <cell r="D321" t="str">
            <v>Argentina#AEZ5#v_f</v>
          </cell>
          <cell r="E321">
            <v>69299.774085135505</v>
          </cell>
        </row>
        <row r="322">
          <cell r="D322" t="str">
            <v>Peru#AEZ12#v_f</v>
          </cell>
          <cell r="E322">
            <v>65966.917325919596</v>
          </cell>
        </row>
        <row r="323">
          <cell r="D323" t="str">
            <v>Angola#AEZ10#pdr</v>
          </cell>
          <cell r="E323">
            <v>349.14150943396203</v>
          </cell>
        </row>
        <row r="324">
          <cell r="D324" t="str">
            <v>DRC#AEZ10#pdr</v>
          </cell>
          <cell r="E324">
            <v>2698.1974321551702</v>
          </cell>
        </row>
        <row r="325">
          <cell r="D325" t="str">
            <v>Angola#AEZ1#gro</v>
          </cell>
          <cell r="E325">
            <v>6823.0539129226199</v>
          </cell>
        </row>
        <row r="326">
          <cell r="D326" t="str">
            <v>Ivory Coast#AEZ5#pfb</v>
          </cell>
          <cell r="E326">
            <v>170766.311073171</v>
          </cell>
        </row>
        <row r="327">
          <cell r="D327" t="str">
            <v>Argentina#AEZ16#wht</v>
          </cell>
          <cell r="E327">
            <v>638.08178715738802</v>
          </cell>
        </row>
        <row r="328">
          <cell r="D328" t="str">
            <v>Ivory Coast#AEZ6#c_b</v>
          </cell>
          <cell r="E328">
            <v>1344.7162315550499</v>
          </cell>
        </row>
        <row r="329">
          <cell r="D329" t="str">
            <v>Argentina#AEZ10#pdr</v>
          </cell>
          <cell r="E329">
            <v>57.8090899170668</v>
          </cell>
        </row>
        <row r="330">
          <cell r="D330" t="str">
            <v>Argentina#AEZ5#osd</v>
          </cell>
          <cell r="E330">
            <v>16028.5669558961</v>
          </cell>
        </row>
        <row r="331">
          <cell r="D331" t="str">
            <v>Peru#AEZ7#ocr</v>
          </cell>
          <cell r="E331">
            <v>9010.2723166959495</v>
          </cell>
        </row>
        <row r="332">
          <cell r="D332" t="str">
            <v>Argentina#AEZ11#ocr</v>
          </cell>
          <cell r="E332">
            <v>1054.38663975041</v>
          </cell>
        </row>
        <row r="333">
          <cell r="D333" t="str">
            <v>Paraguay#AEZ4#pdr</v>
          </cell>
          <cell r="E333">
            <v>383.55419753086397</v>
          </cell>
        </row>
        <row r="334">
          <cell r="D334" t="str">
            <v>Paraguay#AEZ5#wht</v>
          </cell>
          <cell r="E334">
            <v>1068.3760824742301</v>
          </cell>
        </row>
        <row r="335">
          <cell r="D335" t="str">
            <v>Brazil#AEZ5#pdr</v>
          </cell>
          <cell r="E335">
            <v>17812.1531174345</v>
          </cell>
        </row>
        <row r="336">
          <cell r="D336" t="str">
            <v>Angola#AEZ9#v_f</v>
          </cell>
          <cell r="E336">
            <v>18.728884704405498</v>
          </cell>
        </row>
        <row r="337">
          <cell r="D337" t="str">
            <v>Bolivia#AEZ4#pdr</v>
          </cell>
          <cell r="E337">
            <v>2455.4950336430602</v>
          </cell>
        </row>
        <row r="338">
          <cell r="D338" t="str">
            <v>DRC#AEZ1#gro</v>
          </cell>
          <cell r="E338">
            <v>695.219855667861</v>
          </cell>
        </row>
        <row r="339">
          <cell r="D339" t="str">
            <v>Argentina#AEZ6#v_f</v>
          </cell>
          <cell r="E339">
            <v>11041.3225432694</v>
          </cell>
        </row>
        <row r="340">
          <cell r="D340" t="str">
            <v>Angola#AEZ5#pdr</v>
          </cell>
          <cell r="E340">
            <v>3809.75</v>
          </cell>
        </row>
        <row r="341">
          <cell r="D341" t="str">
            <v>Argentina#AEZ12#osd</v>
          </cell>
          <cell r="E341">
            <v>2699115.30911254</v>
          </cell>
        </row>
        <row r="342">
          <cell r="D342" t="str">
            <v>Colombia#AEZ2#pfb</v>
          </cell>
          <cell r="E342">
            <v>11.219486364839801</v>
          </cell>
        </row>
        <row r="343">
          <cell r="D343" t="str">
            <v>DRC#AEZ5#pdr</v>
          </cell>
          <cell r="E343">
            <v>598132.552192398</v>
          </cell>
        </row>
        <row r="344">
          <cell r="D344" t="str">
            <v>Angola#AEZ1#c_b</v>
          </cell>
          <cell r="E344">
            <v>25.281653746770001</v>
          </cell>
        </row>
        <row r="345">
          <cell r="D345" t="str">
            <v>DRC#AEZ3#v_f</v>
          </cell>
          <cell r="E345">
            <v>67945.507439570196</v>
          </cell>
        </row>
        <row r="346">
          <cell r="D346" t="str">
            <v>Colombia#AEZ4#wht</v>
          </cell>
          <cell r="E346">
            <v>50.6605839416058</v>
          </cell>
        </row>
        <row r="347">
          <cell r="D347" t="str">
            <v>DRC#AEZ2#gro</v>
          </cell>
          <cell r="E347">
            <v>1580.7512919375399</v>
          </cell>
        </row>
        <row r="348">
          <cell r="D348" t="str">
            <v>Ghana#AEZ3#pfb</v>
          </cell>
          <cell r="E348">
            <v>2097.172</v>
          </cell>
        </row>
        <row r="349">
          <cell r="D349" t="str">
            <v>Peru#AEZ12#gro</v>
          </cell>
          <cell r="E349">
            <v>47357.059015469502</v>
          </cell>
        </row>
        <row r="350">
          <cell r="D350" t="str">
            <v>Argentina#AEZ10#ocr</v>
          </cell>
          <cell r="E350">
            <v>178.24481556248901</v>
          </cell>
        </row>
        <row r="351">
          <cell r="D351" t="str">
            <v>Brazil#AEZ1#c_b</v>
          </cell>
          <cell r="E351">
            <v>2746.0789383726201</v>
          </cell>
        </row>
        <row r="352">
          <cell r="D352" t="str">
            <v>Brazil#AEZ10#osd</v>
          </cell>
          <cell r="E352">
            <v>128.14075572720699</v>
          </cell>
        </row>
        <row r="353">
          <cell r="D353" t="str">
            <v>Colombia#AEZ10#pdr</v>
          </cell>
          <cell r="E353">
            <v>125.88037225042299</v>
          </cell>
        </row>
        <row r="354">
          <cell r="D354" t="str">
            <v>Colombia#AEZ3#gro</v>
          </cell>
          <cell r="E354">
            <v>358.37773986087399</v>
          </cell>
        </row>
        <row r="355">
          <cell r="D355" t="str">
            <v>Argentina#AEZ7#gro</v>
          </cell>
          <cell r="E355">
            <v>2713.0238268553799</v>
          </cell>
        </row>
        <row r="356">
          <cell r="D356" t="str">
            <v>Peru#AEZ6#c_b</v>
          </cell>
          <cell r="E356">
            <v>4046.0969122238898</v>
          </cell>
        </row>
        <row r="357">
          <cell r="D357" t="str">
            <v>Ghana#AEZ6#pdr</v>
          </cell>
          <cell r="E357">
            <v>22909.5528881955</v>
          </cell>
        </row>
        <row r="358">
          <cell r="D358" t="str">
            <v>Angola#AEZ4#pfb</v>
          </cell>
          <cell r="E358">
            <v>636.17021276595801</v>
          </cell>
        </row>
        <row r="359">
          <cell r="D359" t="str">
            <v>Angola#AEZ2#osd</v>
          </cell>
          <cell r="E359">
            <v>2297.32177634857</v>
          </cell>
        </row>
        <row r="360">
          <cell r="D360" t="str">
            <v>Peru#AEZ1#pdr</v>
          </cell>
          <cell r="E360">
            <v>3164.25809565175</v>
          </cell>
        </row>
        <row r="361">
          <cell r="D361" t="str">
            <v>Angola#AEZ6#ocr</v>
          </cell>
          <cell r="E361">
            <v>6.9449561403508797</v>
          </cell>
        </row>
        <row r="362">
          <cell r="D362" t="str">
            <v>Indonesia#AEZ4#v_f</v>
          </cell>
          <cell r="E362">
            <v>4418.5954697213101</v>
          </cell>
        </row>
        <row r="363">
          <cell r="D363" t="str">
            <v>Argentina#AEZ11#v_f</v>
          </cell>
          <cell r="E363">
            <v>115010.17762585</v>
          </cell>
        </row>
        <row r="364">
          <cell r="D364" t="str">
            <v>Colombia#AEZ5#gro</v>
          </cell>
          <cell r="E364">
            <v>13907.368421052601</v>
          </cell>
        </row>
        <row r="365">
          <cell r="D365" t="str">
            <v>Argentina#AEZ10#gro</v>
          </cell>
          <cell r="E365">
            <v>307712.68376370898</v>
          </cell>
        </row>
        <row r="366">
          <cell r="D366" t="str">
            <v>Colombia#AEZ5#c_b</v>
          </cell>
          <cell r="E366">
            <v>11086.7452294462</v>
          </cell>
        </row>
        <row r="367">
          <cell r="D367" t="str">
            <v>Brazil#AEZ4#gro</v>
          </cell>
          <cell r="E367">
            <v>1060553.8002645101</v>
          </cell>
        </row>
        <row r="368">
          <cell r="D368" t="str">
            <v>DRC#AEZ3#gro</v>
          </cell>
          <cell r="E368">
            <v>14619.036518066099</v>
          </cell>
        </row>
        <row r="369">
          <cell r="D369" t="str">
            <v>Angola#AEZ1#ocr</v>
          </cell>
          <cell r="E369">
            <v>125.009210526316</v>
          </cell>
        </row>
        <row r="370">
          <cell r="D370" t="str">
            <v>Bolivia#AEZ5#pfb</v>
          </cell>
          <cell r="E370">
            <v>5690.9170305676898</v>
          </cell>
        </row>
        <row r="371">
          <cell r="D371" t="str">
            <v>Brazil#AEZ3#pfb</v>
          </cell>
          <cell r="E371">
            <v>93591.146419440993</v>
          </cell>
        </row>
        <row r="372">
          <cell r="D372" t="str">
            <v>Peru#AEZ7#gro</v>
          </cell>
          <cell r="E372">
            <v>8996.8426204707594</v>
          </cell>
        </row>
        <row r="373">
          <cell r="D373" t="str">
            <v>Argentina#AEZ7#pdr</v>
          </cell>
          <cell r="E373">
            <v>50.101211261457898</v>
          </cell>
        </row>
        <row r="374">
          <cell r="D374" t="str">
            <v>Peru#AEZ5#v_f</v>
          </cell>
          <cell r="E374">
            <v>1508.8300483703299</v>
          </cell>
        </row>
        <row r="375">
          <cell r="D375" t="str">
            <v>Angola#AEZ3#wht</v>
          </cell>
          <cell r="E375">
            <v>97.496038034865293</v>
          </cell>
        </row>
        <row r="376">
          <cell r="D376" t="str">
            <v>Brazil#AEZ1#v_f</v>
          </cell>
          <cell r="E376">
            <v>1818.1187267779001</v>
          </cell>
        </row>
        <row r="377">
          <cell r="D377" t="str">
            <v>Bolivia#AEZ8#osd</v>
          </cell>
          <cell r="E377">
            <v>103.99879965222399</v>
          </cell>
        </row>
        <row r="378">
          <cell r="D378" t="str">
            <v>DRC#AEZ6#wht</v>
          </cell>
          <cell r="E378">
            <v>164.94680851063799</v>
          </cell>
        </row>
        <row r="379">
          <cell r="D379" t="str">
            <v>Peru#AEZ7#c_b</v>
          </cell>
          <cell r="E379">
            <v>2085.40765583439</v>
          </cell>
        </row>
        <row r="380">
          <cell r="D380" t="str">
            <v>Colombia#AEZ3#ocr</v>
          </cell>
          <cell r="E380">
            <v>928.41300294701398</v>
          </cell>
        </row>
        <row r="381">
          <cell r="D381" t="str">
            <v>Angola#AEZ11#v_f</v>
          </cell>
          <cell r="E381">
            <v>2135.0928563022198</v>
          </cell>
        </row>
        <row r="382">
          <cell r="D382" t="str">
            <v>Ivory Coast#AEZ6#osd</v>
          </cell>
          <cell r="E382">
            <v>54632.677805878498</v>
          </cell>
        </row>
        <row r="383">
          <cell r="D383" t="str">
            <v>DRC#AEZ10#c_b</v>
          </cell>
          <cell r="E383">
            <v>57.409989023051601</v>
          </cell>
        </row>
        <row r="384">
          <cell r="D384" t="str">
            <v>Peru#AEZ9#wht</v>
          </cell>
          <cell r="E384">
            <v>645.13480351517205</v>
          </cell>
        </row>
        <row r="385">
          <cell r="D385" t="str">
            <v>Peru#AEZ8#wht</v>
          </cell>
          <cell r="E385">
            <v>197.12452329630199</v>
          </cell>
        </row>
        <row r="386">
          <cell r="D386" t="str">
            <v>Bolivia#AEZ6#gro</v>
          </cell>
          <cell r="E386">
            <v>75269.516627915902</v>
          </cell>
        </row>
        <row r="387">
          <cell r="D387" t="str">
            <v>Bolivia#AEZ5#v_f</v>
          </cell>
          <cell r="E387">
            <v>38665.244740874899</v>
          </cell>
        </row>
        <row r="388">
          <cell r="D388" t="str">
            <v>Indonesia#AEZ4#pdr</v>
          </cell>
          <cell r="E388">
            <v>15092.2349359284</v>
          </cell>
        </row>
        <row r="389">
          <cell r="D389" t="str">
            <v>Argentina#AEZ3#v_f</v>
          </cell>
          <cell r="E389">
            <v>14.3954661581087</v>
          </cell>
        </row>
        <row r="390">
          <cell r="D390" t="str">
            <v>DRC#AEZ10#v_f</v>
          </cell>
          <cell r="E390">
            <v>15874.303406934299</v>
          </cell>
        </row>
        <row r="391">
          <cell r="D391" t="str">
            <v>Argentina#AEZ10#v_f</v>
          </cell>
          <cell r="E391">
            <v>52106.789003634301</v>
          </cell>
        </row>
        <row r="392">
          <cell r="D392" t="str">
            <v>DRC#AEZ6#v_f</v>
          </cell>
          <cell r="E392">
            <v>508195.76264012302</v>
          </cell>
        </row>
        <row r="393">
          <cell r="D393" t="str">
            <v>Brazil#AEZ11#ocr</v>
          </cell>
          <cell r="E393">
            <v>2954.49248468716</v>
          </cell>
        </row>
        <row r="394">
          <cell r="D394" t="str">
            <v>Colombia#AEZ11#ocr</v>
          </cell>
          <cell r="E394">
            <v>1121.6360137126401</v>
          </cell>
        </row>
        <row r="395">
          <cell r="D395" t="str">
            <v>Brazil#AEZ3#c_b</v>
          </cell>
          <cell r="E395">
            <v>33237.954050709297</v>
          </cell>
        </row>
        <row r="396">
          <cell r="D396" t="str">
            <v>Colombia#AEZ12#pfb</v>
          </cell>
          <cell r="E396">
            <v>3062.9197776012702</v>
          </cell>
        </row>
        <row r="397">
          <cell r="D397" t="str">
            <v>Ivory Coast#AEZ5#pdr</v>
          </cell>
          <cell r="E397">
            <v>253390.14622578601</v>
          </cell>
        </row>
        <row r="398">
          <cell r="D398" t="str">
            <v>Indonesia#AEZ5#gro</v>
          </cell>
          <cell r="E398">
            <v>725866.58743523899</v>
          </cell>
        </row>
        <row r="399">
          <cell r="D399" t="str">
            <v>DRC#AEZ9#wht</v>
          </cell>
          <cell r="E399">
            <v>3.66548463356974</v>
          </cell>
        </row>
        <row r="400">
          <cell r="D400" t="str">
            <v>Bolivia#AEZ12#gro</v>
          </cell>
          <cell r="E400">
            <v>100477.674426361</v>
          </cell>
        </row>
        <row r="401">
          <cell r="D401" t="str">
            <v>Peru#AEZ7#wht</v>
          </cell>
          <cell r="E401">
            <v>1497.8477035317501</v>
          </cell>
        </row>
        <row r="402">
          <cell r="D402" t="str">
            <v>DRC#AEZ3#wht</v>
          </cell>
          <cell r="E402">
            <v>106.299054373522</v>
          </cell>
        </row>
        <row r="403">
          <cell r="D403" t="str">
            <v>Argentina#AEZ12#pfb</v>
          </cell>
          <cell r="E403">
            <v>375734.74842297198</v>
          </cell>
        </row>
        <row r="404">
          <cell r="D404" t="str">
            <v>Brazil#AEZ1#pdr</v>
          </cell>
          <cell r="E404">
            <v>12.8413739868777</v>
          </cell>
        </row>
        <row r="405">
          <cell r="D405" t="str">
            <v>Peru#AEZ1#osd</v>
          </cell>
          <cell r="E405">
            <v>2280.9575016712802</v>
          </cell>
        </row>
        <row r="406">
          <cell r="D406" t="str">
            <v>Argentina#AEZ5#pdr</v>
          </cell>
          <cell r="E406">
            <v>3.8539393278044498</v>
          </cell>
        </row>
        <row r="407">
          <cell r="D407" t="str">
            <v>DRC#AEZ6#osd</v>
          </cell>
          <cell r="E407">
            <v>13844.3823601151</v>
          </cell>
        </row>
        <row r="408">
          <cell r="D408" t="str">
            <v>Paraguay#AEZ5#ocr</v>
          </cell>
          <cell r="E408">
            <v>165.15891072044101</v>
          </cell>
        </row>
        <row r="409">
          <cell r="D409" t="str">
            <v>Bolivia#AEZ9#gro</v>
          </cell>
          <cell r="E409">
            <v>13270.401252096401</v>
          </cell>
        </row>
        <row r="410">
          <cell r="D410" t="str">
            <v>Malaysia#AEZ6#v_f</v>
          </cell>
          <cell r="E410">
            <v>39889.574502071599</v>
          </cell>
        </row>
        <row r="411">
          <cell r="D411" t="str">
            <v>Colombia#AEZ4#c_b</v>
          </cell>
          <cell r="E411">
            <v>3631.9588405367299</v>
          </cell>
        </row>
        <row r="412">
          <cell r="D412" t="str">
            <v>Bolivia#AEZ10#pfb</v>
          </cell>
          <cell r="E412">
            <v>184.11790393013101</v>
          </cell>
        </row>
        <row r="413">
          <cell r="D413" t="str">
            <v>Colombia#AEZ6#c_b</v>
          </cell>
          <cell r="E413">
            <v>92225.032930536006</v>
          </cell>
        </row>
        <row r="414">
          <cell r="D414" t="str">
            <v>Ghana#AEZ2#osd</v>
          </cell>
          <cell r="E414">
            <v>1604.4998929313299</v>
          </cell>
        </row>
        <row r="415">
          <cell r="D415" t="str">
            <v>Colombia#AEZ9#pdr</v>
          </cell>
          <cell r="E415">
            <v>3.5965820642978001</v>
          </cell>
        </row>
        <row r="416">
          <cell r="D416" t="str">
            <v>Argentina#AEZ6#c_b</v>
          </cell>
          <cell r="E416">
            <v>1271.6369164944001</v>
          </cell>
        </row>
        <row r="417">
          <cell r="D417" t="str">
            <v>Ghana#AEZ3#gro</v>
          </cell>
          <cell r="E417">
            <v>83751.285950289093</v>
          </cell>
        </row>
        <row r="418">
          <cell r="D418" t="str">
            <v>Peru#AEZ7#pdr</v>
          </cell>
          <cell r="E418">
            <v>8020.6453356498296</v>
          </cell>
        </row>
        <row r="419">
          <cell r="D419" t="str">
            <v>Peru#AEZ8#pfb</v>
          </cell>
          <cell r="E419">
            <v>317.28428796636899</v>
          </cell>
        </row>
        <row r="420">
          <cell r="D420" t="str">
            <v>Brazil#AEZ11#wht</v>
          </cell>
          <cell r="E420">
            <v>365.729975898345</v>
          </cell>
        </row>
        <row r="421">
          <cell r="D421" t="str">
            <v>Peru#AEZ11#c_b</v>
          </cell>
          <cell r="E421">
            <v>4124.4084653637101</v>
          </cell>
        </row>
        <row r="422">
          <cell r="D422" t="str">
            <v>Bolivia#AEZ6#ocr</v>
          </cell>
          <cell r="E422">
            <v>2284.6417050691198</v>
          </cell>
        </row>
        <row r="423">
          <cell r="D423" t="str">
            <v>Angola#AEZ3#pfb</v>
          </cell>
          <cell r="E423">
            <v>150.13617021276599</v>
          </cell>
        </row>
        <row r="424">
          <cell r="D424" t="str">
            <v>DRC#AEZ8#pfb</v>
          </cell>
          <cell r="E424">
            <v>1.40798502807236</v>
          </cell>
        </row>
        <row r="425">
          <cell r="D425" t="str">
            <v>Argentina#AEZ10#wht</v>
          </cell>
          <cell r="E425">
            <v>192186.91958122299</v>
          </cell>
        </row>
        <row r="426">
          <cell r="D426" t="str">
            <v>Ghana#AEZ6#osd</v>
          </cell>
          <cell r="E426">
            <v>47730.796376796097</v>
          </cell>
        </row>
        <row r="427">
          <cell r="D427" t="str">
            <v>Ivory Coast#AEZ4#gro</v>
          </cell>
          <cell r="E427">
            <v>94767.981825397903</v>
          </cell>
        </row>
        <row r="428">
          <cell r="D428" t="str">
            <v>Ivory Coast#AEZ5#gro</v>
          </cell>
          <cell r="E428">
            <v>115610.03741668801</v>
          </cell>
        </row>
        <row r="429">
          <cell r="D429" t="str">
            <v>Angola#AEZ5#wht</v>
          </cell>
          <cell r="E429">
            <v>202.30427892234499</v>
          </cell>
        </row>
        <row r="430">
          <cell r="D430" t="str">
            <v>Bolivia#AEZ4#c_b</v>
          </cell>
          <cell r="E430">
            <v>2895.5524823913402</v>
          </cell>
        </row>
        <row r="431">
          <cell r="D431" t="str">
            <v>Brazil#AEZ10#v_f</v>
          </cell>
          <cell r="E431">
            <v>470.62107732227997</v>
          </cell>
        </row>
        <row r="432">
          <cell r="D432" t="str">
            <v>Angola#AEZ10#c_b</v>
          </cell>
          <cell r="E432">
            <v>334.98191214470302</v>
          </cell>
        </row>
        <row r="433">
          <cell r="D433" t="str">
            <v>Angola#AEZ1#osd</v>
          </cell>
          <cell r="E433">
            <v>523.83044974863003</v>
          </cell>
        </row>
        <row r="434">
          <cell r="D434" t="str">
            <v>Colombia#AEZ4#ocr</v>
          </cell>
          <cell r="E434">
            <v>3996.4173933962802</v>
          </cell>
        </row>
        <row r="435">
          <cell r="D435" t="str">
            <v>Paraguay#AEZ5#v_f</v>
          </cell>
          <cell r="E435">
            <v>1180.1164562245599</v>
          </cell>
        </row>
        <row r="436">
          <cell r="D436" t="str">
            <v>Colombia#AEZ7#gro</v>
          </cell>
          <cell r="E436">
            <v>115.60572253576601</v>
          </cell>
        </row>
        <row r="437">
          <cell r="D437" t="str">
            <v>Peru#AEZ9#pfb</v>
          </cell>
          <cell r="E437">
            <v>1042.5055176037799</v>
          </cell>
        </row>
        <row r="438">
          <cell r="D438" t="str">
            <v>Indonesia#AEZ12#pdr</v>
          </cell>
          <cell r="E438">
            <v>22560.072508707199</v>
          </cell>
        </row>
        <row r="439">
          <cell r="D439" t="str">
            <v>DRC#AEZ5#wht</v>
          </cell>
          <cell r="E439">
            <v>1242.5992907801401</v>
          </cell>
        </row>
        <row r="440">
          <cell r="D440" t="str">
            <v>Indonesia#AEZ5#pdr</v>
          </cell>
          <cell r="E440">
            <v>137140.577853864</v>
          </cell>
        </row>
        <row r="441">
          <cell r="D441" t="str">
            <v>Peru#AEZ6#osd</v>
          </cell>
          <cell r="E441">
            <v>11243.303791423899</v>
          </cell>
        </row>
        <row r="442">
          <cell r="D442" t="str">
            <v>Brazil#AEZ10#ocr</v>
          </cell>
          <cell r="E442">
            <v>190.78927160347601</v>
          </cell>
        </row>
        <row r="443">
          <cell r="D443" t="str">
            <v>Argentina#AEZ2#v_f</v>
          </cell>
          <cell r="E443">
            <v>14.3954661581087</v>
          </cell>
        </row>
        <row r="444">
          <cell r="D444" t="str">
            <v>Colombia#AEZ2#wht</v>
          </cell>
          <cell r="E444">
            <v>16.8868613138686</v>
          </cell>
        </row>
        <row r="445">
          <cell r="D445" t="str">
            <v>Peru#AEZ4#ocr</v>
          </cell>
          <cell r="E445">
            <v>1374.6518058117099</v>
          </cell>
        </row>
        <row r="446">
          <cell r="D446" t="str">
            <v>Brazil#AEZ4#pfb</v>
          </cell>
          <cell r="E446">
            <v>470666.81064587901</v>
          </cell>
        </row>
        <row r="447">
          <cell r="D447" t="str">
            <v>Brazil#AEZ3#wht</v>
          </cell>
          <cell r="E447">
            <v>2504.23441830395</v>
          </cell>
        </row>
        <row r="448">
          <cell r="D448" t="str">
            <v>Brazil#AEZ10#wht</v>
          </cell>
          <cell r="E448">
            <v>213.34248594070101</v>
          </cell>
        </row>
        <row r="449">
          <cell r="D449" t="str">
            <v>Bolivia#AEZ9#wht</v>
          </cell>
          <cell r="E449">
            <v>8634.3937585352305</v>
          </cell>
        </row>
        <row r="450">
          <cell r="D450" t="str">
            <v>Colombia#AEZ3#pfb</v>
          </cell>
          <cell r="E450">
            <v>44.877945459359303</v>
          </cell>
        </row>
        <row r="451">
          <cell r="D451" t="str">
            <v>Paraguay#AEZ6#pdr</v>
          </cell>
          <cell r="E451">
            <v>49775.436666666697</v>
          </cell>
        </row>
        <row r="452">
          <cell r="D452" t="str">
            <v>Ghana#AEZ2#v_f</v>
          </cell>
          <cell r="E452">
            <v>11000.402607448799</v>
          </cell>
        </row>
        <row r="453">
          <cell r="D453" t="str">
            <v>Argentina#AEZ12#wht</v>
          </cell>
          <cell r="E453">
            <v>3626401.1054974799</v>
          </cell>
        </row>
        <row r="454">
          <cell r="D454" t="str">
            <v>Peru#AEZ1#v_f</v>
          </cell>
          <cell r="E454">
            <v>4613.2512619984</v>
          </cell>
        </row>
        <row r="455">
          <cell r="D455" t="str">
            <v>Colombia#AEZ7#pdr</v>
          </cell>
          <cell r="E455">
            <v>172.635939086294</v>
          </cell>
        </row>
        <row r="456">
          <cell r="D456" t="str">
            <v>Argentina#AEZ8#pdr</v>
          </cell>
          <cell r="E456">
            <v>3.8539393278044498</v>
          </cell>
        </row>
        <row r="457">
          <cell r="D457" t="str">
            <v>Brazil#AEZ12#wht</v>
          </cell>
          <cell r="E457">
            <v>593721.97920697497</v>
          </cell>
        </row>
        <row r="458">
          <cell r="D458" t="str">
            <v>Argentina#AEZ4#c_b</v>
          </cell>
          <cell r="E458">
            <v>602.49463968078396</v>
          </cell>
        </row>
        <row r="459">
          <cell r="D459" t="str">
            <v>Brazil#AEZ12#osd</v>
          </cell>
          <cell r="E459">
            <v>3355829.7660484598</v>
          </cell>
        </row>
        <row r="460">
          <cell r="D460" t="str">
            <v>Angola#AEZ4#pdr</v>
          </cell>
          <cell r="E460">
            <v>3604.3726415094302</v>
          </cell>
        </row>
        <row r="461">
          <cell r="D461" t="str">
            <v>Colombia#AEZ12#wht</v>
          </cell>
          <cell r="E461">
            <v>2465.4817518248201</v>
          </cell>
        </row>
        <row r="462">
          <cell r="D462" t="str">
            <v>Brazil#AEZ10#gro</v>
          </cell>
          <cell r="E462">
            <v>611.96437939206396</v>
          </cell>
        </row>
        <row r="463">
          <cell r="D463" t="str">
            <v>DRC#AEZ9#c_b</v>
          </cell>
          <cell r="E463">
            <v>3.6450786681302598</v>
          </cell>
        </row>
        <row r="464">
          <cell r="D464" t="str">
            <v>DRC#AEZ4#v_f</v>
          </cell>
          <cell r="E464">
            <v>489888.94998096599</v>
          </cell>
        </row>
        <row r="465">
          <cell r="D465" t="str">
            <v>Colombia#AEZ10#v_f</v>
          </cell>
          <cell r="E465">
            <v>106.11352742556301</v>
          </cell>
        </row>
        <row r="466">
          <cell r="D466" t="str">
            <v>Colombia#AEZ12#c_b</v>
          </cell>
          <cell r="E466">
            <v>74455.156231002999</v>
          </cell>
        </row>
        <row r="467">
          <cell r="D467" t="str">
            <v>Bolivia#AEZ12#c_b</v>
          </cell>
          <cell r="E467">
            <v>4244.8150947718004</v>
          </cell>
        </row>
        <row r="468">
          <cell r="D468" t="str">
            <v>Argentina#AEZ14#gro</v>
          </cell>
          <cell r="E468">
            <v>177.48754007465101</v>
          </cell>
        </row>
        <row r="469">
          <cell r="D469" t="str">
            <v>Angola#AEZ11#gro</v>
          </cell>
          <cell r="E469">
            <v>9454.1662061411498</v>
          </cell>
        </row>
        <row r="470">
          <cell r="D470" t="str">
            <v>Paraguay#AEZ6#ocr</v>
          </cell>
          <cell r="E470">
            <v>3015.1571871768401</v>
          </cell>
        </row>
        <row r="471">
          <cell r="D471" t="str">
            <v>DRC#AEZ9#pfb</v>
          </cell>
          <cell r="E471">
            <v>8.4479101684341806</v>
          </cell>
        </row>
        <row r="472">
          <cell r="D472" t="str">
            <v>Peru#AEZ11#osd</v>
          </cell>
          <cell r="E472">
            <v>11465.343902206099</v>
          </cell>
        </row>
        <row r="473">
          <cell r="D473" t="str">
            <v>Malaysia#AEZ12#pdr</v>
          </cell>
          <cell r="E473">
            <v>699.394604889226</v>
          </cell>
        </row>
        <row r="474">
          <cell r="D474" t="str">
            <v>Argentina#AEZ4#osd</v>
          </cell>
          <cell r="E474">
            <v>6599.4233857670097</v>
          </cell>
        </row>
        <row r="475">
          <cell r="D475" t="str">
            <v>Argentina#AEZ7#v_f</v>
          </cell>
          <cell r="E475">
            <v>66660.605289482206</v>
          </cell>
        </row>
        <row r="476">
          <cell r="D476" t="str">
            <v>Indonesia#AEZ5#osd</v>
          </cell>
          <cell r="E476">
            <v>153855.761577536</v>
          </cell>
        </row>
        <row r="477">
          <cell r="D477" t="str">
            <v>DRC#AEZ11#pfb</v>
          </cell>
          <cell r="E477">
            <v>109.822832189644</v>
          </cell>
        </row>
        <row r="478">
          <cell r="D478" t="str">
            <v>DRC#AEZ4#wht</v>
          </cell>
          <cell r="E478">
            <v>1444.20094562648</v>
          </cell>
        </row>
        <row r="479">
          <cell r="D479" t="str">
            <v>Brazil#AEZ4#osd</v>
          </cell>
          <cell r="E479">
            <v>3606133.68441138</v>
          </cell>
        </row>
        <row r="480">
          <cell r="D480" t="str">
            <v>Ghana#AEZ3#ocr</v>
          </cell>
          <cell r="E480">
            <v>45905.491823722397</v>
          </cell>
        </row>
        <row r="481">
          <cell r="D481" t="str">
            <v>Bolivia#AEZ8#gro</v>
          </cell>
          <cell r="E481">
            <v>6470.1768657569801</v>
          </cell>
        </row>
        <row r="482">
          <cell r="D482" t="str">
            <v>Peru#AEZ7#osd</v>
          </cell>
          <cell r="E482">
            <v>5793.2283449527304</v>
          </cell>
        </row>
        <row r="483">
          <cell r="D483" t="str">
            <v>Angola#AEZ2#pdr</v>
          </cell>
          <cell r="E483">
            <v>112.95754716981099</v>
          </cell>
        </row>
        <row r="484">
          <cell r="D484" t="str">
            <v>Peru#AEZ6#pfb</v>
          </cell>
          <cell r="E484">
            <v>4638.3941145559602</v>
          </cell>
        </row>
        <row r="485">
          <cell r="D485" t="str">
            <v>Argentina#AEZ5#ocr</v>
          </cell>
          <cell r="E485">
            <v>664.99027344466901</v>
          </cell>
        </row>
        <row r="486">
          <cell r="D486" t="str">
            <v>Bolivia#AEZ5#gro</v>
          </cell>
          <cell r="E486">
            <v>331280.52830080799</v>
          </cell>
        </row>
        <row r="487">
          <cell r="D487" t="str">
            <v>Argentina#AEZ5#c_b</v>
          </cell>
          <cell r="E487">
            <v>4092.1649199557701</v>
          </cell>
        </row>
        <row r="488">
          <cell r="D488" t="str">
            <v>Bolivia#AEZ7#v_f</v>
          </cell>
          <cell r="E488">
            <v>1693.1324185009801</v>
          </cell>
        </row>
        <row r="489">
          <cell r="D489" t="str">
            <v>Peru#AEZ10#c_b</v>
          </cell>
          <cell r="E489">
            <v>1441.5126633514501</v>
          </cell>
        </row>
        <row r="490">
          <cell r="D490" t="str">
            <v>Brazil#AEZ12#ocr</v>
          </cell>
          <cell r="E490">
            <v>11568.2443260607</v>
          </cell>
        </row>
        <row r="491">
          <cell r="D491" t="str">
            <v>Peru#AEZ3#pfb</v>
          </cell>
          <cell r="E491">
            <v>468.37204414082998</v>
          </cell>
        </row>
        <row r="492">
          <cell r="D492" t="str">
            <v>DRC#AEZ12#pdr</v>
          </cell>
          <cell r="E492">
            <v>90926.500200943396</v>
          </cell>
        </row>
        <row r="493">
          <cell r="D493" t="str">
            <v>DRC#AEZ1#pdr</v>
          </cell>
          <cell r="E493">
            <v>2663.7816485817598</v>
          </cell>
        </row>
        <row r="494">
          <cell r="D494" t="str">
            <v>Argentina#AEZ8#gro</v>
          </cell>
          <cell r="E494">
            <v>10636.5747230452</v>
          </cell>
        </row>
        <row r="495">
          <cell r="D495" t="str">
            <v>Peru#AEZ5#pfb</v>
          </cell>
          <cell r="E495">
            <v>287.06673673147702</v>
          </cell>
        </row>
        <row r="496">
          <cell r="D496" t="str">
            <v>Angola#AEZ5#ocr</v>
          </cell>
          <cell r="E496">
            <v>8313.1124999999993</v>
          </cell>
        </row>
        <row r="497">
          <cell r="D497" t="str">
            <v>Argentina#AEZ15#gro</v>
          </cell>
          <cell r="E497">
            <v>373.99160230015798</v>
          </cell>
        </row>
        <row r="498">
          <cell r="D498" t="str">
            <v>Paraguay#AEZ12#pfb</v>
          </cell>
          <cell r="E498">
            <v>13441.6829539145</v>
          </cell>
        </row>
        <row r="499">
          <cell r="D499" t="str">
            <v>Angola#AEZ4#wht</v>
          </cell>
          <cell r="E499">
            <v>409.48335974643402</v>
          </cell>
        </row>
        <row r="500">
          <cell r="D500" t="str">
            <v>Ivory Coast#AEZ5#ocr</v>
          </cell>
          <cell r="E500">
            <v>1512006.3734401001</v>
          </cell>
        </row>
        <row r="501">
          <cell r="D501" t="str">
            <v>DRC#AEZ3#ocr</v>
          </cell>
          <cell r="E501">
            <v>5061.8452380952403</v>
          </cell>
        </row>
        <row r="502">
          <cell r="D502" t="str">
            <v>DRC#AEZ11#pdr</v>
          </cell>
          <cell r="E502">
            <v>26562.101761956099</v>
          </cell>
        </row>
        <row r="503">
          <cell r="D503" t="str">
            <v>Argentina#AEZ12#c_b</v>
          </cell>
          <cell r="E503">
            <v>75821.017907792906</v>
          </cell>
        </row>
        <row r="504">
          <cell r="D504" t="str">
            <v>Brazil#AEZ10#pfb</v>
          </cell>
          <cell r="E504">
            <v>502.511126870922</v>
          </cell>
        </row>
        <row r="505">
          <cell r="D505" t="str">
            <v>Argentina#AEZ9#osd</v>
          </cell>
          <cell r="E505">
            <v>9505.3584093487498</v>
          </cell>
        </row>
        <row r="506">
          <cell r="D506" t="str">
            <v>Colombia#AEZ12#pdr</v>
          </cell>
          <cell r="E506">
            <v>63263.8785109983</v>
          </cell>
        </row>
        <row r="507">
          <cell r="D507" t="str">
            <v>Angola#AEZ5#osd</v>
          </cell>
          <cell r="E507">
            <v>52174.197540649497</v>
          </cell>
        </row>
        <row r="508">
          <cell r="D508" t="str">
            <v>Angola#AEZ6#gro</v>
          </cell>
          <cell r="E508">
            <v>276.48976640601501</v>
          </cell>
        </row>
        <row r="509">
          <cell r="D509" t="str">
            <v>DRC#AEZ12#pfb</v>
          </cell>
          <cell r="E509">
            <v>209.78976918278201</v>
          </cell>
        </row>
        <row r="510">
          <cell r="D510" t="str">
            <v>Peru#AEZ10#pfb</v>
          </cell>
          <cell r="E510">
            <v>1646.85654230163</v>
          </cell>
        </row>
        <row r="511">
          <cell r="D511" t="str">
            <v>Brazil#AEZ11#pdr</v>
          </cell>
          <cell r="E511">
            <v>228.80993649345601</v>
          </cell>
        </row>
        <row r="512">
          <cell r="D512" t="str">
            <v>Peru#AEZ3#wht</v>
          </cell>
          <cell r="E512">
            <v>294.19341734372398</v>
          </cell>
        </row>
        <row r="513">
          <cell r="D513" t="str">
            <v>Argentina#AEZ11#c_b</v>
          </cell>
          <cell r="E513">
            <v>28429.216095380001</v>
          </cell>
        </row>
        <row r="514">
          <cell r="D514" t="str">
            <v>Brazil#AEZ5#gro</v>
          </cell>
          <cell r="E514">
            <v>1127010.5277627499</v>
          </cell>
        </row>
        <row r="515">
          <cell r="D515" t="str">
            <v>DRC#AEZ10#ocr</v>
          </cell>
          <cell r="E515">
            <v>1345.42857142857</v>
          </cell>
        </row>
        <row r="516">
          <cell r="D516" t="str">
            <v>Argentina#AEZ14#wht</v>
          </cell>
          <cell r="E516">
            <v>182.30908204496799</v>
          </cell>
        </row>
        <row r="517">
          <cell r="D517" t="str">
            <v>Colombia#AEZ11#c_b</v>
          </cell>
          <cell r="E517">
            <v>1246.0999925865499</v>
          </cell>
        </row>
        <row r="518">
          <cell r="D518" t="str">
            <v>Argentina#AEZ15#osd</v>
          </cell>
          <cell r="E518">
            <v>9.7711332332943606</v>
          </cell>
        </row>
        <row r="519">
          <cell r="D519" t="str">
            <v>Argentina#AEZ7#pfb</v>
          </cell>
          <cell r="E519">
            <v>45.016143980388101</v>
          </cell>
        </row>
        <row r="520">
          <cell r="D520" t="str">
            <v>Ivory Coast#AEZ6#ocr</v>
          </cell>
          <cell r="E520">
            <v>892567.98445365403</v>
          </cell>
        </row>
        <row r="521">
          <cell r="D521" t="str">
            <v>Peru#AEZ10#gro</v>
          </cell>
          <cell r="E521">
            <v>5669.7861263960403</v>
          </cell>
        </row>
        <row r="522">
          <cell r="D522" t="str">
            <v>Brazil#AEZ11#osd</v>
          </cell>
          <cell r="E522">
            <v>4775.8405985896698</v>
          </cell>
        </row>
        <row r="523">
          <cell r="D523" t="str">
            <v>Ghana#AEZ4#osd</v>
          </cell>
          <cell r="E523">
            <v>33481.853187434397</v>
          </cell>
        </row>
        <row r="524">
          <cell r="D524" t="str">
            <v>Paraguay#AEZ4#wht</v>
          </cell>
          <cell r="E524">
            <v>57.234432989690703</v>
          </cell>
        </row>
        <row r="525">
          <cell r="D525" t="str">
            <v>DRC#AEZ1#wht</v>
          </cell>
          <cell r="E525">
            <v>3.66548463356974</v>
          </cell>
        </row>
        <row r="526">
          <cell r="D526" t="str">
            <v>DRC#AEZ12#osd</v>
          </cell>
          <cell r="E526">
            <v>3826.47036440802</v>
          </cell>
        </row>
        <row r="527">
          <cell r="D527" t="str">
            <v>DRC#AEZ3#osd</v>
          </cell>
          <cell r="E527">
            <v>3677.97580369774</v>
          </cell>
        </row>
        <row r="528">
          <cell r="D528" t="str">
            <v>Argentina#AEZ10#c_b</v>
          </cell>
          <cell r="E528">
            <v>642.48322196048298</v>
          </cell>
        </row>
        <row r="529">
          <cell r="D529" t="str">
            <v>Ivory Coast#AEZ6#v_f</v>
          </cell>
          <cell r="E529">
            <v>637458.84696358896</v>
          </cell>
        </row>
        <row r="530">
          <cell r="D530" t="str">
            <v>Argentina#AEZ7#ocr</v>
          </cell>
          <cell r="E530">
            <v>17.824481556248902</v>
          </cell>
        </row>
        <row r="531">
          <cell r="D531" t="str">
            <v>DRC#AEZ6#pfb</v>
          </cell>
          <cell r="E531">
            <v>606.84154709918903</v>
          </cell>
        </row>
        <row r="532">
          <cell r="D532" t="str">
            <v>Colombia#AEZ3#pdr</v>
          </cell>
          <cell r="E532">
            <v>1913.3816582064301</v>
          </cell>
        </row>
        <row r="533">
          <cell r="D533" t="str">
            <v>Colombia#AEZ12#v_f</v>
          </cell>
          <cell r="E533">
            <v>153586.52414346801</v>
          </cell>
        </row>
        <row r="534">
          <cell r="D534" t="str">
            <v>Brazil#AEZ6#pfb</v>
          </cell>
          <cell r="E534">
            <v>96333.244173477404</v>
          </cell>
        </row>
        <row r="535">
          <cell r="D535" t="str">
            <v>Peru#AEZ2#wht</v>
          </cell>
          <cell r="E535">
            <v>412.16945780136001</v>
          </cell>
        </row>
        <row r="536">
          <cell r="D536" t="str">
            <v>Peru#AEZ10#wht</v>
          </cell>
          <cell r="E536">
            <v>1034.9037473055901</v>
          </cell>
        </row>
        <row r="537">
          <cell r="D537" t="str">
            <v>Peru#AEZ12#osd</v>
          </cell>
          <cell r="E537">
            <v>27829.0272180307</v>
          </cell>
        </row>
        <row r="538">
          <cell r="D538" t="str">
            <v>Argentina#AEZ6#osd</v>
          </cell>
          <cell r="E538">
            <v>1094.3669221289699</v>
          </cell>
        </row>
        <row r="539">
          <cell r="D539" t="str">
            <v>Paraguay#AEZ4#ocr</v>
          </cell>
          <cell r="E539">
            <v>12.0847983453981</v>
          </cell>
        </row>
        <row r="540">
          <cell r="D540" t="str">
            <v>Bolivia#AEZ11#ocr</v>
          </cell>
          <cell r="E540">
            <v>1316.02914746544</v>
          </cell>
        </row>
        <row r="541">
          <cell r="D541" t="str">
            <v>Indonesia#AEZ6#gro</v>
          </cell>
          <cell r="E541">
            <v>1117820.8755749101</v>
          </cell>
        </row>
        <row r="542">
          <cell r="D542" t="str">
            <v>Bolivia#AEZ7#gro</v>
          </cell>
          <cell r="E542">
            <v>3288.0205824058598</v>
          </cell>
        </row>
        <row r="543">
          <cell r="D543" t="str">
            <v>Argentina#AEZ6#pdr</v>
          </cell>
          <cell r="E543">
            <v>30.831514622435598</v>
          </cell>
        </row>
        <row r="544">
          <cell r="D544" t="str">
            <v>Colombia#AEZ7#c_b</v>
          </cell>
          <cell r="E544">
            <v>43.6271332196605</v>
          </cell>
        </row>
        <row r="545">
          <cell r="D545" t="str">
            <v>Ivory Coast#AEZ4#pdr</v>
          </cell>
          <cell r="E545">
            <v>121616.532702939</v>
          </cell>
        </row>
        <row r="546">
          <cell r="D546" t="str">
            <v>Paraguay#AEZ3#v_f</v>
          </cell>
          <cell r="E546">
            <v>18.439319628508802</v>
          </cell>
        </row>
        <row r="547">
          <cell r="D547" t="str">
            <v>Ivory Coast#AEZ3#pdr</v>
          </cell>
          <cell r="E547">
            <v>1378.46096841606</v>
          </cell>
        </row>
        <row r="548">
          <cell r="D548" t="str">
            <v>Angola#AEZ11#wht</v>
          </cell>
          <cell r="E548">
            <v>1.2187004754358199</v>
          </cell>
        </row>
        <row r="549">
          <cell r="D549" t="str">
            <v>Peru#AEZ11#pfb</v>
          </cell>
          <cell r="E549">
            <v>4729.0467682606404</v>
          </cell>
        </row>
        <row r="550">
          <cell r="D550" t="str">
            <v>DRC#AEZ10#wht</v>
          </cell>
          <cell r="E550">
            <v>36.6548463356974</v>
          </cell>
        </row>
        <row r="551">
          <cell r="D551" t="str">
            <v>Angola#AEZ6#osd</v>
          </cell>
          <cell r="E551">
            <v>20.5423705783776</v>
          </cell>
        </row>
        <row r="552">
          <cell r="D552" t="str">
            <v>Argentina#AEZ8#wht</v>
          </cell>
          <cell r="E552">
            <v>10913.6845933283</v>
          </cell>
        </row>
        <row r="553">
          <cell r="D553" t="str">
            <v>Ivory Coast#AEZ3#pfb</v>
          </cell>
          <cell r="E553">
            <v>1866.78424390244</v>
          </cell>
        </row>
        <row r="554">
          <cell r="D554" t="str">
            <v>Paraguay#AEZ4#c_b</v>
          </cell>
          <cell r="E554">
            <v>43.005048543689298</v>
          </cell>
        </row>
        <row r="555">
          <cell r="D555" t="str">
            <v>DRC#AEZ8#osd</v>
          </cell>
          <cell r="E555">
            <v>3.1262012781111301</v>
          </cell>
        </row>
        <row r="556">
          <cell r="D556" t="str">
            <v>DRC#AEZ9#ocr</v>
          </cell>
          <cell r="E556">
            <v>92.3333333333334</v>
          </cell>
        </row>
        <row r="557">
          <cell r="D557" t="str">
            <v>Indonesia#AEZ11#osd</v>
          </cell>
          <cell r="E557">
            <v>1094.2667630733099</v>
          </cell>
        </row>
        <row r="558">
          <cell r="D558" t="str">
            <v>Brazil#AEZ11#gro</v>
          </cell>
          <cell r="E558">
            <v>53328.7895084052</v>
          </cell>
        </row>
        <row r="559">
          <cell r="D559" t="str">
            <v>Ghana#AEZ6#ocr</v>
          </cell>
          <cell r="E559">
            <v>58243.2301252822</v>
          </cell>
        </row>
        <row r="560">
          <cell r="D560" t="str">
            <v>Malaysia#AEZ12#pfb</v>
          </cell>
          <cell r="E560">
            <v>19.023121387283201</v>
          </cell>
        </row>
        <row r="561">
          <cell r="D561" t="str">
            <v>Indonesia#AEZ4#gro</v>
          </cell>
          <cell r="E561">
            <v>145059.83837089001</v>
          </cell>
        </row>
        <row r="562">
          <cell r="D562" t="str">
            <v>Angola#AEZ2#c_b</v>
          </cell>
          <cell r="E562">
            <v>107.44702842377301</v>
          </cell>
        </row>
        <row r="563">
          <cell r="D563" t="str">
            <v>Brazil#AEZ6#ocr</v>
          </cell>
          <cell r="E563">
            <v>22362.6407875574</v>
          </cell>
        </row>
        <row r="564">
          <cell r="D564" t="str">
            <v>Brazil#AEZ2#osd</v>
          </cell>
          <cell r="E564">
            <v>20862.700337856601</v>
          </cell>
        </row>
        <row r="565">
          <cell r="D565" t="str">
            <v>Indonesia#AEZ6#pdr</v>
          </cell>
          <cell r="E565">
            <v>512022.67375670699</v>
          </cell>
        </row>
        <row r="566">
          <cell r="D566" t="str">
            <v>Indonesia#AEZ12#osd</v>
          </cell>
          <cell r="E566">
            <v>278954.563559392</v>
          </cell>
        </row>
        <row r="567">
          <cell r="D567" t="str">
            <v>Argentina#AEZ16#v_f</v>
          </cell>
          <cell r="E567">
            <v>76.775819509913305</v>
          </cell>
        </row>
        <row r="568">
          <cell r="D568" t="str">
            <v>Ghana#AEZ5#pfb</v>
          </cell>
          <cell r="E568">
            <v>4099.018</v>
          </cell>
        </row>
        <row r="569">
          <cell r="D569" t="str">
            <v>Argentina#AEZ6#pfb</v>
          </cell>
          <cell r="E569">
            <v>5131.8404137642401</v>
          </cell>
        </row>
        <row r="570">
          <cell r="D570" t="str">
            <v>Ivory Coast#AEZ4#pfb</v>
          </cell>
          <cell r="E570">
            <v>82639.548390243901</v>
          </cell>
        </row>
        <row r="571">
          <cell r="D571" t="str">
            <v>DRC#AEZ2#ocr</v>
          </cell>
          <cell r="E571">
            <v>135.20238095238099</v>
          </cell>
        </row>
        <row r="572">
          <cell r="D572" t="str">
            <v>Peru#AEZ2#gro</v>
          </cell>
          <cell r="E572">
            <v>1879.88994853388</v>
          </cell>
        </row>
        <row r="573">
          <cell r="D573" t="str">
            <v>Argentina#AEZ2#osd</v>
          </cell>
          <cell r="E573">
            <v>1.95422664665887</v>
          </cell>
        </row>
        <row r="574">
          <cell r="D574" t="str">
            <v>DRC#AEZ9#v_f</v>
          </cell>
          <cell r="E574">
            <v>2417.9723443407202</v>
          </cell>
        </row>
        <row r="575">
          <cell r="D575" t="str">
            <v>Colombia#AEZ3#wht</v>
          </cell>
          <cell r="E575">
            <v>67.5474452554745</v>
          </cell>
        </row>
        <row r="576">
          <cell r="D576" t="str">
            <v>DRC#AEZ6#ocr</v>
          </cell>
          <cell r="E576">
            <v>6314.9404761904798</v>
          </cell>
        </row>
        <row r="577">
          <cell r="D577" t="str">
            <v>Peru#AEZ1#pfb</v>
          </cell>
          <cell r="E577">
            <v>936.74408828166099</v>
          </cell>
        </row>
        <row r="578">
          <cell r="D578" t="str">
            <v>Colombia#AEZ2#c_b</v>
          </cell>
          <cell r="E578">
            <v>141.78818296389699</v>
          </cell>
        </row>
        <row r="579">
          <cell r="D579" t="str">
            <v>Paraguay#AEZ5#osd</v>
          </cell>
          <cell r="E579">
            <v>13748.325523445799</v>
          </cell>
        </row>
        <row r="580">
          <cell r="D580" t="str">
            <v>Argentina#AEZ9#gro</v>
          </cell>
          <cell r="E580">
            <v>36708.226591867999</v>
          </cell>
        </row>
        <row r="581">
          <cell r="D581" t="str">
            <v>DRC#AEZ10#gro</v>
          </cell>
          <cell r="E581">
            <v>4085.8731182267602</v>
          </cell>
        </row>
        <row r="582">
          <cell r="D582" t="str">
            <v>Bolivia#AEZ9#pfb</v>
          </cell>
          <cell r="E582">
            <v>16.737991266375499</v>
          </cell>
        </row>
        <row r="583">
          <cell r="D583" t="str">
            <v>DRC#AEZ5#pfb</v>
          </cell>
          <cell r="E583">
            <v>4616.7829070492799</v>
          </cell>
        </row>
        <row r="584">
          <cell r="D584" t="str">
            <v>Argentina#AEZ8#pfb</v>
          </cell>
          <cell r="E584">
            <v>315.11300786271602</v>
          </cell>
        </row>
        <row r="585">
          <cell r="D585" t="str">
            <v>Ghana#AEZ2#gro</v>
          </cell>
          <cell r="E585">
            <v>5663.9539686115504</v>
          </cell>
        </row>
        <row r="586">
          <cell r="D586" t="str">
            <v>Ghana#AEZ4#pfb</v>
          </cell>
          <cell r="E586">
            <v>4133.6819999999998</v>
          </cell>
        </row>
        <row r="587">
          <cell r="D587" t="str">
            <v>DRC#AEZ8#pdr</v>
          </cell>
          <cell r="E587">
            <v>103.247350720223</v>
          </cell>
        </row>
        <row r="588">
          <cell r="D588" t="str">
            <v>Peru#AEZ6#pdr</v>
          </cell>
          <cell r="E588">
            <v>15568.524299020301</v>
          </cell>
        </row>
        <row r="589">
          <cell r="D589" t="str">
            <v>Colombia#AEZ2#osd</v>
          </cell>
          <cell r="E589">
            <v>372.76958966591798</v>
          </cell>
        </row>
        <row r="590">
          <cell r="D590" t="str">
            <v>Ghana#AEZ3#v_f</v>
          </cell>
          <cell r="E590">
            <v>104283.499132108</v>
          </cell>
        </row>
        <row r="591">
          <cell r="D591" t="str">
            <v>Brazil#AEZ2#gro</v>
          </cell>
          <cell r="E591">
            <v>160868.50866784999</v>
          </cell>
        </row>
        <row r="592">
          <cell r="D592" t="str">
            <v>Malaysia#AEZ6#ocr</v>
          </cell>
          <cell r="E592">
            <v>57860.128506787303</v>
          </cell>
        </row>
        <row r="593">
          <cell r="D593" t="str">
            <v>Peru#AEZ9#gro</v>
          </cell>
          <cell r="E593">
            <v>3523.6048529433601</v>
          </cell>
        </row>
        <row r="594">
          <cell r="D594" t="str">
            <v>Angola#AEZ2#gro</v>
          </cell>
          <cell r="E594">
            <v>40884.809329199103</v>
          </cell>
        </row>
        <row r="595">
          <cell r="D595" t="str">
            <v>Peru#AEZ12#ocr</v>
          </cell>
          <cell r="E595">
            <v>96741.8711897881</v>
          </cell>
        </row>
        <row r="596">
          <cell r="D596" t="str">
            <v>Angola#AEZ10#ocr</v>
          </cell>
          <cell r="E596">
            <v>1736.2390350877199</v>
          </cell>
        </row>
        <row r="597">
          <cell r="D597" t="str">
            <v>Brazil#AEZ1#osd</v>
          </cell>
          <cell r="E597">
            <v>1489.2033773702401</v>
          </cell>
        </row>
        <row r="598">
          <cell r="D598" t="str">
            <v>Brazil#AEZ5#pfb</v>
          </cell>
          <cell r="E598">
            <v>342135.631306228</v>
          </cell>
        </row>
        <row r="599">
          <cell r="D599" t="str">
            <v>Colombia#AEZ9#ocr</v>
          </cell>
          <cell r="E599">
            <v>2.3563781800685599</v>
          </cell>
        </row>
        <row r="600">
          <cell r="D600" t="str">
            <v>Peru#AEZ9#v_f</v>
          </cell>
          <cell r="E600">
            <v>5734.3675692780598</v>
          </cell>
        </row>
        <row r="601">
          <cell r="D601" t="str">
            <v>Paraguay#AEZ6#wht</v>
          </cell>
          <cell r="E601">
            <v>82520.605484536107</v>
          </cell>
        </row>
        <row r="602">
          <cell r="D602" t="str">
            <v>DRC#AEZ5#v_f</v>
          </cell>
          <cell r="E602">
            <v>2165960.5093017002</v>
          </cell>
        </row>
        <row r="603">
          <cell r="D603" t="str">
            <v>Bolivia#AEZ7#ocr</v>
          </cell>
          <cell r="E603">
            <v>294.548847926267</v>
          </cell>
        </row>
        <row r="604">
          <cell r="D604" t="str">
            <v>Bolivia#AEZ12#osd</v>
          </cell>
          <cell r="E604">
            <v>19325.845907787301</v>
          </cell>
        </row>
        <row r="605">
          <cell r="D605" t="str">
            <v>Argentina#AEZ7#wht</v>
          </cell>
          <cell r="E605">
            <v>1367.31811533726</v>
          </cell>
        </row>
        <row r="606">
          <cell r="D606" t="str">
            <v>Bolivia#AEZ4#ocr</v>
          </cell>
          <cell r="E606">
            <v>528.677419354839</v>
          </cell>
        </row>
        <row r="607">
          <cell r="D607" t="str">
            <v>Bolivia#AEZ4#wht</v>
          </cell>
          <cell r="E607">
            <v>5458.9666683526402</v>
          </cell>
        </row>
        <row r="608">
          <cell r="D608" t="str">
            <v>Bolivia#AEZ4#osd</v>
          </cell>
          <cell r="E608">
            <v>39587.6810124447</v>
          </cell>
        </row>
        <row r="609">
          <cell r="D609" t="str">
            <v>Colombia#AEZ2#ocr</v>
          </cell>
          <cell r="E609">
            <v>261.55797798761103</v>
          </cell>
        </row>
        <row r="610">
          <cell r="D610" t="str">
            <v>Paraguay#AEZ12#v_f</v>
          </cell>
          <cell r="E610">
            <v>20357.008869873702</v>
          </cell>
        </row>
        <row r="611">
          <cell r="D611" t="str">
            <v>Colombia#AEZ2#pdr</v>
          </cell>
          <cell r="E611">
            <v>672.56084602368901</v>
          </cell>
        </row>
        <row r="612">
          <cell r="D612" t="str">
            <v>DRC#AEZ10#pfb</v>
          </cell>
          <cell r="E612">
            <v>129.53462258265799</v>
          </cell>
        </row>
        <row r="613">
          <cell r="D613" t="str">
            <v>Argentina#AEZ12#v_f</v>
          </cell>
          <cell r="E613">
            <v>259478.27749991001</v>
          </cell>
        </row>
        <row r="614">
          <cell r="D614" t="str">
            <v>DRC#AEZ8#c_b</v>
          </cell>
          <cell r="E614">
            <v>0.91126966703256496</v>
          </cell>
        </row>
        <row r="615">
          <cell r="D615" t="str">
            <v>Indonesia#AEZ6#v_f</v>
          </cell>
          <cell r="E615">
            <v>172125.35682406201</v>
          </cell>
        </row>
        <row r="616">
          <cell r="D616" t="str">
            <v>Angola#AEZ2#v_f</v>
          </cell>
          <cell r="E616">
            <v>24185.233114955601</v>
          </cell>
        </row>
        <row r="617">
          <cell r="D617" t="str">
            <v>Angola#AEZ1#wht</v>
          </cell>
          <cell r="E617">
            <v>3.6561014263074498</v>
          </cell>
        </row>
        <row r="618">
          <cell r="D618" t="str">
            <v>DRC#AEZ5#ocr</v>
          </cell>
          <cell r="E618">
            <v>47693.464285714297</v>
          </cell>
        </row>
        <row r="619">
          <cell r="D619" t="str">
            <v>Argentina#AEZ4#v_f</v>
          </cell>
          <cell r="E619">
            <v>16142.1160519593</v>
          </cell>
        </row>
        <row r="620">
          <cell r="D620" t="str">
            <v>Angola#AEZ2#wht</v>
          </cell>
          <cell r="E620">
            <v>13.405705229794</v>
          </cell>
        </row>
        <row r="621">
          <cell r="D621" t="str">
            <v>Peru#AEZ11#wht</v>
          </cell>
          <cell r="E621">
            <v>2965.8280550489098</v>
          </cell>
        </row>
        <row r="622">
          <cell r="D622" t="str">
            <v>Brazil#AEZ12#pdr</v>
          </cell>
          <cell r="E622">
            <v>38126.039367039702</v>
          </cell>
        </row>
        <row r="623">
          <cell r="D623" t="str">
            <v>Ghana#AEZ6#v_f</v>
          </cell>
          <cell r="E623">
            <v>183771.43179502699</v>
          </cell>
        </row>
        <row r="624">
          <cell r="D624" t="str">
            <v>Indonesia#AEZ3#gro</v>
          </cell>
          <cell r="E624">
            <v>2488.8033430155301</v>
          </cell>
        </row>
        <row r="625">
          <cell r="D625" t="str">
            <v>Indonesia#AEZ11#c_b</v>
          </cell>
          <cell r="E625">
            <v>18.1454097350585</v>
          </cell>
        </row>
        <row r="626">
          <cell r="D626" t="str">
            <v>DRC#AEZ12#v_f</v>
          </cell>
          <cell r="E626">
            <v>194164.63294134801</v>
          </cell>
        </row>
        <row r="627">
          <cell r="D627" t="str">
            <v>Indonesia#AEZ11#ocr</v>
          </cell>
          <cell r="E627">
            <v>309.78716790451898</v>
          </cell>
        </row>
        <row r="628">
          <cell r="D628" t="str">
            <v>Ghana#AEZ5#c_b</v>
          </cell>
          <cell r="E628">
            <v>107.235668789809</v>
          </cell>
        </row>
        <row r="629">
          <cell r="D629" t="str">
            <v>Colombia#AEZ2#v_f</v>
          </cell>
          <cell r="E629">
            <v>362.249628107955</v>
          </cell>
        </row>
        <row r="630">
          <cell r="D630" t="str">
            <v>Colombia#AEZ10#pfb</v>
          </cell>
          <cell r="E630">
            <v>2.80487159120996</v>
          </cell>
        </row>
        <row r="631">
          <cell r="D631" t="str">
            <v>Argentina#AEZ15#wht</v>
          </cell>
          <cell r="E631">
            <v>679.51566944033596</v>
          </cell>
        </row>
        <row r="632">
          <cell r="D632" t="str">
            <v>Peru#AEZ2#osd</v>
          </cell>
          <cell r="E632">
            <v>1594.65170470824</v>
          </cell>
        </row>
        <row r="633">
          <cell r="D633" t="str">
            <v>Bolivia#AEZ11#gro</v>
          </cell>
          <cell r="E633">
            <v>49220.671748742199</v>
          </cell>
        </row>
        <row r="634">
          <cell r="D634" t="str">
            <v>Bolivia#AEZ9#ocr</v>
          </cell>
          <cell r="E634">
            <v>1119.6632488479299</v>
          </cell>
        </row>
        <row r="635">
          <cell r="D635" t="str">
            <v>Indonesia#AEZ12#gro</v>
          </cell>
          <cell r="E635">
            <v>66939.783179241495</v>
          </cell>
        </row>
        <row r="636">
          <cell r="D636" t="str">
            <v>Peru#AEZ11#pdr</v>
          </cell>
          <cell r="E636">
            <v>15877.460740311801</v>
          </cell>
        </row>
        <row r="637">
          <cell r="D637" t="str">
            <v>Malaysia#AEZ6#c_b</v>
          </cell>
          <cell r="E637">
            <v>1862.0847457627101</v>
          </cell>
        </row>
        <row r="638">
          <cell r="D638" t="str">
            <v>DRC#AEZ5#osd</v>
          </cell>
          <cell r="E638">
            <v>88047.895897360897</v>
          </cell>
        </row>
        <row r="639">
          <cell r="D639" t="str">
            <v>Bolivia#AEZ5#c_b</v>
          </cell>
          <cell r="E639">
            <v>29943.155127984901</v>
          </cell>
        </row>
        <row r="640">
          <cell r="D640" t="str">
            <v>DRC#AEZ5#c_b</v>
          </cell>
          <cell r="E640">
            <v>2031.22008781559</v>
          </cell>
        </row>
        <row r="641">
          <cell r="D641" t="str">
            <v>Bolivia#AEZ9#c_b</v>
          </cell>
          <cell r="E641">
            <v>97.266620855523101</v>
          </cell>
        </row>
        <row r="642">
          <cell r="D642" t="str">
            <v>Ivory Coast#AEZ5#v_f</v>
          </cell>
          <cell r="E642">
            <v>1125418.96607804</v>
          </cell>
        </row>
        <row r="643">
          <cell r="D643" t="str">
            <v>Angola#AEZ3#v_f</v>
          </cell>
          <cell r="E643">
            <v>176132.674721797</v>
          </cell>
        </row>
        <row r="644">
          <cell r="D644" t="str">
            <v>Indonesia#AEZ3#osd</v>
          </cell>
          <cell r="E644">
            <v>612.04751154947905</v>
          </cell>
        </row>
        <row r="645">
          <cell r="D645" t="str">
            <v>Brazil#AEZ5#wht</v>
          </cell>
          <cell r="E645">
            <v>16935.3297172928</v>
          </cell>
        </row>
        <row r="646">
          <cell r="D646" t="str">
            <v>Brazil#AEZ6#v_f</v>
          </cell>
          <cell r="E646">
            <v>100208.01688675</v>
          </cell>
        </row>
        <row r="647">
          <cell r="D647" t="str">
            <v>Colombia#AEZ6#wht</v>
          </cell>
          <cell r="E647">
            <v>1604.2518248175199</v>
          </cell>
        </row>
        <row r="648">
          <cell r="D648" t="str">
            <v>Brazil#AEZ2#pdr</v>
          </cell>
          <cell r="E648">
            <v>379.40423143047599</v>
          </cell>
        </row>
        <row r="649">
          <cell r="D649" t="str">
            <v>Ghana#AEZ5#pdr</v>
          </cell>
          <cell r="E649">
            <v>26957.110705294101</v>
          </cell>
        </row>
        <row r="650">
          <cell r="D650" t="str">
            <v>Peru#AEZ5#c_b</v>
          </cell>
          <cell r="E650">
            <v>255.23765467792299</v>
          </cell>
        </row>
        <row r="651">
          <cell r="D651" t="str">
            <v>Peru#AEZ3#v_f</v>
          </cell>
          <cell r="E651">
            <v>23803.725803535101</v>
          </cell>
        </row>
        <row r="652">
          <cell r="D652" t="str">
            <v>Colombia#AEZ10#c_b</v>
          </cell>
          <cell r="E652">
            <v>57.260612350804301</v>
          </cell>
        </row>
        <row r="653">
          <cell r="D653" t="str">
            <v>Peru#AEZ3#c_b</v>
          </cell>
          <cell r="E653">
            <v>420.56204463975899</v>
          </cell>
        </row>
        <row r="654">
          <cell r="D654" t="str">
            <v>Paraguay#AEZ5#pdr</v>
          </cell>
          <cell r="E654">
            <v>3284.9561111111102</v>
          </cell>
        </row>
        <row r="655">
          <cell r="D655" t="str">
            <v>Brazil#AEZ11#c_b</v>
          </cell>
          <cell r="E655">
            <v>2322.4201961272001</v>
          </cell>
        </row>
        <row r="656">
          <cell r="D656" t="str">
            <v>Peru#AEZ10#osd</v>
          </cell>
          <cell r="E656">
            <v>4003.4504822844001</v>
          </cell>
        </row>
        <row r="657">
          <cell r="D657" t="str">
            <v>Brazil#AEZ6#osd</v>
          </cell>
          <cell r="E657">
            <v>2820468.0784111898</v>
          </cell>
        </row>
        <row r="658">
          <cell r="D658" t="str">
            <v>DRC#AEZ6#pdr</v>
          </cell>
          <cell r="E658">
            <v>201394.282314868</v>
          </cell>
        </row>
        <row r="659">
          <cell r="D659" t="str">
            <v>Angola#AEZ3#c_b</v>
          </cell>
          <cell r="E659">
            <v>774.25064599483198</v>
          </cell>
        </row>
        <row r="660">
          <cell r="D660" t="str">
            <v>Brazil#AEZ5#v_f</v>
          </cell>
          <cell r="E660">
            <v>115944.983852415</v>
          </cell>
        </row>
        <row r="661">
          <cell r="D661" t="str">
            <v>Angola#AEZ10#wht</v>
          </cell>
          <cell r="E661">
            <v>41.435816164817801</v>
          </cell>
        </row>
        <row r="662">
          <cell r="D662" t="str">
            <v>Indonesia#AEZ11#v_f</v>
          </cell>
          <cell r="E662">
            <v>107.11077360064201</v>
          </cell>
        </row>
        <row r="663">
          <cell r="D663" t="str">
            <v>Peru#AEZ12#wht</v>
          </cell>
          <cell r="E663">
            <v>7068.1088542530297</v>
          </cell>
        </row>
        <row r="664">
          <cell r="D664" t="str">
            <v>Argentina#AEZ7#c_b</v>
          </cell>
          <cell r="E664">
            <v>45.3203932503245</v>
          </cell>
        </row>
        <row r="665">
          <cell r="D665" t="str">
            <v>Paraguay#AEZ12#c_b</v>
          </cell>
          <cell r="E665">
            <v>12423.3996116505</v>
          </cell>
        </row>
        <row r="666">
          <cell r="D666" t="str">
            <v>Angola#AEZ3#osd</v>
          </cell>
          <cell r="E666">
            <v>16738.608292948102</v>
          </cell>
        </row>
        <row r="667">
          <cell r="D667" t="str">
            <v>Colombia#AEZ7#osd</v>
          </cell>
          <cell r="E667">
            <v>120.248254730941</v>
          </cell>
        </row>
        <row r="668">
          <cell r="D668" t="str">
            <v>Bolivia#AEZ6#pfb</v>
          </cell>
          <cell r="E668">
            <v>803.42358078602604</v>
          </cell>
        </row>
        <row r="669">
          <cell r="D669" t="str">
            <v>Bolivia#AEZ12#ocr</v>
          </cell>
          <cell r="E669">
            <v>3455.2845622119798</v>
          </cell>
        </row>
        <row r="670">
          <cell r="D670" t="str">
            <v>Bolivia#AEZ12#v_f</v>
          </cell>
          <cell r="E670">
            <v>19953.909027584301</v>
          </cell>
        </row>
        <row r="671">
          <cell r="D671" t="str">
            <v>Argentina#AEZ12#ocr</v>
          </cell>
          <cell r="E671">
            <v>32228.033767663801</v>
          </cell>
        </row>
        <row r="672">
          <cell r="D672" t="str">
            <v>Indonesia#AEZ5#c_b</v>
          </cell>
          <cell r="E672">
            <v>3144.8860135551399</v>
          </cell>
        </row>
        <row r="673">
          <cell r="D673" t="str">
            <v>Colombia#AEZ2#gro</v>
          </cell>
          <cell r="E673">
            <v>80.924005775036093</v>
          </cell>
        </row>
        <row r="674">
          <cell r="D674" t="str">
            <v>Brazil#AEZ2#v_f</v>
          </cell>
          <cell r="E674">
            <v>42476.268957467699</v>
          </cell>
        </row>
        <row r="675">
          <cell r="D675" t="str">
            <v>Angola#AEZ1#v_f</v>
          </cell>
          <cell r="E675">
            <v>5525.0209877996203</v>
          </cell>
        </row>
        <row r="676">
          <cell r="D676" t="str">
            <v>Peru#AEZ1#c_b</v>
          </cell>
          <cell r="E676">
            <v>820.821094021048</v>
          </cell>
        </row>
        <row r="677">
          <cell r="D677" t="str">
            <v>DRC#AEZ11#ocr</v>
          </cell>
          <cell r="E677">
            <v>1134.38095238095</v>
          </cell>
        </row>
        <row r="678">
          <cell r="D678" t="str">
            <v>Argentina#AEZ9#pfb</v>
          </cell>
          <cell r="E678">
            <v>510.18296511106502</v>
          </cell>
        </row>
        <row r="679">
          <cell r="D679" t="str">
            <v>Peru#AEZ4#c_b</v>
          </cell>
          <cell r="E679">
            <v>304.54492887706698</v>
          </cell>
        </row>
        <row r="680">
          <cell r="D680" t="str">
            <v>Malaysia#AEZ6#pfb</v>
          </cell>
          <cell r="E680">
            <v>1077.9768786127199</v>
          </cell>
        </row>
        <row r="681">
          <cell r="D681" t="str">
            <v>DRC#AEZ6#c_b</v>
          </cell>
          <cell r="E681">
            <v>268.82455177460702</v>
          </cell>
        </row>
        <row r="682">
          <cell r="D682" t="str">
            <v>Colombia#AEZ3#c_b</v>
          </cell>
          <cell r="E682">
            <v>1014.33084735711</v>
          </cell>
        </row>
        <row r="683">
          <cell r="D683" t="str">
            <v>Bolivia#AEZ11#osd</v>
          </cell>
          <cell r="E683">
            <v>7322.9499617186402</v>
          </cell>
        </row>
        <row r="684">
          <cell r="D684" t="str">
            <v>DRC#AEZ8#gro</v>
          </cell>
          <cell r="E684">
            <v>42.723007890203696</v>
          </cell>
        </row>
        <row r="685">
          <cell r="D685" t="str">
            <v>Brazil#AEZ3#gro</v>
          </cell>
          <cell r="E685">
            <v>563596.40751234803</v>
          </cell>
        </row>
        <row r="686">
          <cell r="D686" t="str">
            <v>Paraguay#AEZ12#ocr</v>
          </cell>
          <cell r="E686">
            <v>2650.5991037573199</v>
          </cell>
        </row>
        <row r="687">
          <cell r="D687" t="str">
            <v>Argentina#AEZ4#pfb</v>
          </cell>
          <cell r="E687">
            <v>465.16682113067702</v>
          </cell>
        </row>
        <row r="688">
          <cell r="D688" t="str">
            <v>Argentina#AEZ14#osd</v>
          </cell>
          <cell r="E688">
            <v>3.9084532933177401</v>
          </cell>
        </row>
        <row r="689">
          <cell r="D689" t="str">
            <v>Angola#AEZ10#pfb</v>
          </cell>
          <cell r="E689">
            <v>66.161702127659595</v>
          </cell>
        </row>
        <row r="690">
          <cell r="D690" t="str">
            <v>DRC#AEZ1#c_b</v>
          </cell>
          <cell r="E690">
            <v>2.7338090010976899</v>
          </cell>
        </row>
        <row r="691">
          <cell r="D691" t="str">
            <v>Colombia#AEZ11#gro</v>
          </cell>
          <cell r="E691">
            <v>396.91298070612902</v>
          </cell>
        </row>
        <row r="692">
          <cell r="D692" t="str">
            <v>Colombia#AEZ11#pfb</v>
          </cell>
          <cell r="E692">
            <v>53.292560232989103</v>
          </cell>
        </row>
        <row r="693">
          <cell r="D693" t="str">
            <v>Angola#AEZ4#v_f</v>
          </cell>
          <cell r="E693">
            <v>753113.42581041704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ID</v>
          </cell>
          <cell r="E1" t="str">
            <v>HILDA_Additional_LU_Ha (2010-2018)</v>
          </cell>
        </row>
        <row r="2">
          <cell r="D2" t="str">
            <v>Brazil#AEZ6#ctl</v>
          </cell>
          <cell r="E2">
            <v>1679200</v>
          </cell>
        </row>
        <row r="3">
          <cell r="D3" t="str">
            <v>Bolivia#AEZ6#ctl</v>
          </cell>
          <cell r="E3">
            <v>149300</v>
          </cell>
        </row>
        <row r="4">
          <cell r="D4" t="str">
            <v>Paraguay#AEZ6#ctl</v>
          </cell>
          <cell r="E4">
            <v>4700</v>
          </cell>
        </row>
        <row r="5">
          <cell r="D5" t="str">
            <v>DRC#AEZ12#ctl</v>
          </cell>
          <cell r="E5">
            <v>1500</v>
          </cell>
        </row>
        <row r="6">
          <cell r="D6" t="str">
            <v>Peru#AEZ11#ctl</v>
          </cell>
          <cell r="E6">
            <v>33300</v>
          </cell>
        </row>
        <row r="7">
          <cell r="D7" t="str">
            <v>Brazil#AEZ4#ctl</v>
          </cell>
          <cell r="E7">
            <v>153600</v>
          </cell>
        </row>
        <row r="8">
          <cell r="D8" t="str">
            <v>Ivory Coast#AEZ6#ctl</v>
          </cell>
          <cell r="E8">
            <v>67400</v>
          </cell>
        </row>
        <row r="9">
          <cell r="D9" t="str">
            <v>Angola#AEZ3#ctl</v>
          </cell>
          <cell r="E9">
            <v>1700</v>
          </cell>
        </row>
        <row r="10">
          <cell r="D10" t="str">
            <v>Bolivia#AEZ5#ctl</v>
          </cell>
          <cell r="E10">
            <v>100200</v>
          </cell>
        </row>
        <row r="11">
          <cell r="D11" t="str">
            <v>Ghana#AEZ4#ctl</v>
          </cell>
          <cell r="E11">
            <v>29700</v>
          </cell>
        </row>
        <row r="12">
          <cell r="D12" t="str">
            <v>Argentina#AEZ7#ctl</v>
          </cell>
          <cell r="E12">
            <v>0</v>
          </cell>
        </row>
        <row r="13">
          <cell r="D13" t="str">
            <v>Paraguay#AEZ2#ctl</v>
          </cell>
          <cell r="E13">
            <v>0</v>
          </cell>
        </row>
        <row r="14">
          <cell r="D14" t="str">
            <v>Ghana#AEZ3#ctl</v>
          </cell>
          <cell r="E14">
            <v>100</v>
          </cell>
        </row>
        <row r="15">
          <cell r="D15" t="str">
            <v>Bolivia#AEZ9#ctl</v>
          </cell>
          <cell r="E15">
            <v>0</v>
          </cell>
        </row>
        <row r="16">
          <cell r="D16" t="str">
            <v>DRC#AEZ6#ctl</v>
          </cell>
          <cell r="E16">
            <v>106800</v>
          </cell>
        </row>
        <row r="17">
          <cell r="D17" t="str">
            <v>Angola#AEZ8#ctl</v>
          </cell>
          <cell r="E17">
            <v>800</v>
          </cell>
        </row>
        <row r="18">
          <cell r="D18" t="str">
            <v>Indonesia#AEZ11#ctl</v>
          </cell>
          <cell r="E18">
            <v>13200</v>
          </cell>
        </row>
        <row r="19">
          <cell r="D19" t="str">
            <v>Brazil#AEZ1#ctl</v>
          </cell>
          <cell r="E19">
            <v>0</v>
          </cell>
        </row>
        <row r="20">
          <cell r="D20" t="str">
            <v>Peru#AEZ4#ctl</v>
          </cell>
          <cell r="E20">
            <v>500</v>
          </cell>
        </row>
        <row r="21">
          <cell r="D21" t="str">
            <v>Colombia#AEZ8#ctl</v>
          </cell>
          <cell r="E21">
            <v>6200</v>
          </cell>
        </row>
        <row r="22">
          <cell r="D22" t="str">
            <v>Argentina#AEZ13#ctl</v>
          </cell>
          <cell r="E22">
            <v>0</v>
          </cell>
        </row>
        <row r="23">
          <cell r="D23" t="str">
            <v>Paraguay#AEZ12#ctl</v>
          </cell>
          <cell r="E23">
            <v>0</v>
          </cell>
        </row>
        <row r="24">
          <cell r="D24" t="str">
            <v>DRC#AEZ5#ctl</v>
          </cell>
          <cell r="E24">
            <v>2600</v>
          </cell>
        </row>
        <row r="25">
          <cell r="D25" t="str">
            <v>Argentina#AEZ16#ctl</v>
          </cell>
          <cell r="E25">
            <v>6600</v>
          </cell>
        </row>
        <row r="26">
          <cell r="D26" t="str">
            <v>Brazil#AEZ2#ctl</v>
          </cell>
          <cell r="E26">
            <v>0</v>
          </cell>
        </row>
        <row r="27">
          <cell r="D27" t="str">
            <v>Brazil#AEZ5#ctl</v>
          </cell>
          <cell r="E27">
            <v>1151500</v>
          </cell>
        </row>
        <row r="28">
          <cell r="D28" t="str">
            <v>Colombia#AEZ2#ctl</v>
          </cell>
          <cell r="E28">
            <v>40800</v>
          </cell>
        </row>
        <row r="29">
          <cell r="D29" t="str">
            <v>Argentina#AEZ11#ctl</v>
          </cell>
          <cell r="E29">
            <v>0</v>
          </cell>
        </row>
        <row r="30">
          <cell r="D30" t="str">
            <v>Colombia#AEZ5#ctl</v>
          </cell>
          <cell r="E30">
            <v>419700</v>
          </cell>
        </row>
        <row r="31">
          <cell r="D31" t="str">
            <v>Brazil#AEZ11#ctl</v>
          </cell>
          <cell r="E31">
            <v>1900</v>
          </cell>
        </row>
        <row r="32">
          <cell r="D32" t="str">
            <v>Peru#AEZ1#ctl</v>
          </cell>
          <cell r="E32">
            <v>1200</v>
          </cell>
        </row>
        <row r="33">
          <cell r="D33" t="str">
            <v>Peru#AEZ7#ctl</v>
          </cell>
          <cell r="E33">
            <v>14000</v>
          </cell>
        </row>
        <row r="34">
          <cell r="D34" t="str">
            <v>Paraguay#AEZ11#ctl</v>
          </cell>
          <cell r="E34">
            <v>0</v>
          </cell>
        </row>
        <row r="35">
          <cell r="D35" t="str">
            <v>Indonesia#AEZ4#ctl</v>
          </cell>
          <cell r="E35">
            <v>49300</v>
          </cell>
        </row>
        <row r="36">
          <cell r="D36" t="str">
            <v>DRC#AEZ4#ctl</v>
          </cell>
          <cell r="E36">
            <v>12200</v>
          </cell>
        </row>
        <row r="37">
          <cell r="D37" t="str">
            <v>Argentina#AEZ5#ctl</v>
          </cell>
          <cell r="E37">
            <v>1800</v>
          </cell>
        </row>
        <row r="38">
          <cell r="D38" t="str">
            <v>Peru#AEZ5#ctl</v>
          </cell>
          <cell r="E38">
            <v>4100</v>
          </cell>
        </row>
        <row r="39">
          <cell r="D39" t="str">
            <v>Colombia#AEZ6#ctl</v>
          </cell>
          <cell r="E39">
            <v>1657900</v>
          </cell>
        </row>
        <row r="40">
          <cell r="D40" t="str">
            <v>Colombia#AEZ12#ctl</v>
          </cell>
          <cell r="E40">
            <v>211600</v>
          </cell>
        </row>
        <row r="41">
          <cell r="D41" t="str">
            <v>Argentina#AEZ14#ctl</v>
          </cell>
          <cell r="E41">
            <v>0</v>
          </cell>
        </row>
        <row r="42">
          <cell r="D42" t="str">
            <v>Malaysia#AEZ6#ctl</v>
          </cell>
          <cell r="E42">
            <v>1100</v>
          </cell>
        </row>
        <row r="43">
          <cell r="D43" t="str">
            <v>Angola#AEZ7#ctl</v>
          </cell>
          <cell r="E43">
            <v>3100</v>
          </cell>
        </row>
        <row r="44">
          <cell r="D44" t="str">
            <v>Angola#AEZ5#ctl</v>
          </cell>
          <cell r="E44">
            <v>1989300</v>
          </cell>
        </row>
        <row r="45">
          <cell r="D45" t="str">
            <v>Angola#AEZ10#ctl</v>
          </cell>
          <cell r="E45">
            <v>186900</v>
          </cell>
        </row>
        <row r="46">
          <cell r="D46" t="str">
            <v>Angola#AEZ1#ctl</v>
          </cell>
          <cell r="E46">
            <v>0</v>
          </cell>
        </row>
        <row r="47">
          <cell r="D47" t="str">
            <v>Peru#AEZ12#ctl</v>
          </cell>
          <cell r="E47">
            <v>116700</v>
          </cell>
        </row>
        <row r="48">
          <cell r="D48" t="str">
            <v>Angola#AEZ11#ctl</v>
          </cell>
          <cell r="E48">
            <v>206400</v>
          </cell>
        </row>
        <row r="49">
          <cell r="D49" t="str">
            <v>Bolivia#AEZ7#ctl</v>
          </cell>
          <cell r="E49">
            <v>8500</v>
          </cell>
        </row>
        <row r="50">
          <cell r="D50" t="str">
            <v>Indonesia#AEZ6#ctl</v>
          </cell>
          <cell r="E50">
            <v>137000</v>
          </cell>
        </row>
        <row r="51">
          <cell r="D51" t="str">
            <v>Angola#AEZ4#ctl</v>
          </cell>
          <cell r="E51">
            <v>654700</v>
          </cell>
        </row>
        <row r="52">
          <cell r="D52" t="str">
            <v>Peru#AEZ6#ctl</v>
          </cell>
          <cell r="E52">
            <v>19600</v>
          </cell>
        </row>
        <row r="53">
          <cell r="D53" t="str">
            <v>Malaysia#AEZ12#ctl</v>
          </cell>
          <cell r="E53">
            <v>900</v>
          </cell>
        </row>
        <row r="54">
          <cell r="D54" t="str">
            <v>Bolivia#AEZ12#ctl</v>
          </cell>
          <cell r="E54">
            <v>16900</v>
          </cell>
        </row>
        <row r="55">
          <cell r="D55" t="str">
            <v>Argentina#AEZ3#ctl</v>
          </cell>
          <cell r="E55">
            <v>0</v>
          </cell>
        </row>
        <row r="56">
          <cell r="D56" t="str">
            <v>Peru#AEZ2#ctl</v>
          </cell>
          <cell r="E56">
            <v>0</v>
          </cell>
        </row>
        <row r="57">
          <cell r="D57" t="str">
            <v>Paraguay#AEZ10#ctl</v>
          </cell>
          <cell r="E57">
            <v>0</v>
          </cell>
        </row>
        <row r="58">
          <cell r="D58" t="str">
            <v>Paraguay#AEZ3#ctl</v>
          </cell>
          <cell r="E58">
            <v>0</v>
          </cell>
        </row>
        <row r="59">
          <cell r="D59" t="str">
            <v>Peru#AEZ3#ctl</v>
          </cell>
          <cell r="E59">
            <v>400</v>
          </cell>
        </row>
        <row r="60">
          <cell r="D60" t="str">
            <v>Indonesia#AEZ5#ctl</v>
          </cell>
          <cell r="E60">
            <v>29400</v>
          </cell>
        </row>
        <row r="61">
          <cell r="D61" t="str">
            <v>Peru#AEZ10#ctl</v>
          </cell>
          <cell r="E61">
            <v>10800</v>
          </cell>
        </row>
        <row r="62">
          <cell r="D62" t="str">
            <v>Indonesia#AEZ12#ctl</v>
          </cell>
          <cell r="E62">
            <v>87500</v>
          </cell>
        </row>
        <row r="63">
          <cell r="D63" t="str">
            <v>Bolivia#AEZ4#ctl</v>
          </cell>
          <cell r="E63">
            <v>45200</v>
          </cell>
        </row>
        <row r="64">
          <cell r="D64" t="str">
            <v>Paraguay#AEZ5#ctl</v>
          </cell>
          <cell r="E64">
            <v>11500</v>
          </cell>
        </row>
        <row r="65">
          <cell r="D65" t="str">
            <v>Colombia#AEZ11#ctl</v>
          </cell>
          <cell r="E65">
            <v>5100</v>
          </cell>
        </row>
        <row r="66">
          <cell r="D66" t="str">
            <v>DRC#AEZ10#ctl</v>
          </cell>
          <cell r="E66">
            <v>100</v>
          </cell>
        </row>
        <row r="67">
          <cell r="D67" t="str">
            <v>Colombia#AEZ9#ctl</v>
          </cell>
          <cell r="E67">
            <v>400</v>
          </cell>
        </row>
        <row r="68">
          <cell r="D68" t="str">
            <v>Ghana#AEZ6#ctl</v>
          </cell>
          <cell r="E68">
            <v>5300</v>
          </cell>
        </row>
        <row r="69">
          <cell r="D69" t="str">
            <v>Argentina#AEZ9#ctl</v>
          </cell>
          <cell r="E69">
            <v>0</v>
          </cell>
        </row>
        <row r="70">
          <cell r="D70" t="str">
            <v>Bolivia#AEZ3#ctl</v>
          </cell>
          <cell r="E70">
            <v>600</v>
          </cell>
        </row>
        <row r="71">
          <cell r="D71" t="str">
            <v>Brazil#AEZ10#ctl</v>
          </cell>
          <cell r="E71">
            <v>200</v>
          </cell>
        </row>
        <row r="72">
          <cell r="D72" t="str">
            <v>Brazil#AEZ3#ctl</v>
          </cell>
          <cell r="E72">
            <v>11700</v>
          </cell>
        </row>
        <row r="73">
          <cell r="D73" t="str">
            <v>DRC#AEZ11#ctl</v>
          </cell>
          <cell r="E73">
            <v>600</v>
          </cell>
        </row>
        <row r="74">
          <cell r="D74" t="str">
            <v>Angola#AEZ2#ctl</v>
          </cell>
          <cell r="E74">
            <v>0</v>
          </cell>
        </row>
        <row r="75">
          <cell r="D75" t="str">
            <v>Ivory Coast#AEZ5#ctl</v>
          </cell>
          <cell r="E75">
            <v>200</v>
          </cell>
        </row>
        <row r="76">
          <cell r="D76" t="str">
            <v>Bolivia#AEZ8#ctl</v>
          </cell>
          <cell r="E76">
            <v>2000</v>
          </cell>
        </row>
        <row r="77">
          <cell r="D77" t="str">
            <v>Argentina#AEZ15#ctl</v>
          </cell>
          <cell r="E77">
            <v>1500</v>
          </cell>
        </row>
        <row r="78">
          <cell r="D78" t="str">
            <v>DRC#AEZ3#ctl</v>
          </cell>
          <cell r="E78">
            <v>400</v>
          </cell>
        </row>
        <row r="79">
          <cell r="D79" t="str">
            <v>Ivory Coast#AEZ4#ctl</v>
          </cell>
          <cell r="E79">
            <v>100</v>
          </cell>
        </row>
        <row r="80">
          <cell r="D80" t="str">
            <v>Argentina#AEZ4#ctl</v>
          </cell>
          <cell r="E80">
            <v>0</v>
          </cell>
        </row>
        <row r="81">
          <cell r="D81" t="str">
            <v>Brazil#AEZ12#ctl</v>
          </cell>
          <cell r="E81">
            <v>55600</v>
          </cell>
        </row>
        <row r="82">
          <cell r="D82" t="str">
            <v>Argentina#AEZ8#ctl</v>
          </cell>
          <cell r="E82">
            <v>0</v>
          </cell>
        </row>
        <row r="83">
          <cell r="D83" t="str">
            <v>Bolivia#AEZ10#ctl</v>
          </cell>
          <cell r="E83">
            <v>100</v>
          </cell>
        </row>
        <row r="84">
          <cell r="D84" t="str">
            <v>DRC#AEZ9#ctl</v>
          </cell>
          <cell r="E84">
            <v>0</v>
          </cell>
        </row>
        <row r="85">
          <cell r="D85" t="str">
            <v>Argentina#AEZ12#ctl</v>
          </cell>
          <cell r="E85">
            <v>0</v>
          </cell>
        </row>
        <row r="86">
          <cell r="D86" t="str">
            <v>Paraguay#AEZ4#ctl</v>
          </cell>
          <cell r="E86">
            <v>12500</v>
          </cell>
        </row>
        <row r="87">
          <cell r="D87" t="str">
            <v>Colombia#AEZ4#ctl</v>
          </cell>
          <cell r="E87">
            <v>9700</v>
          </cell>
        </row>
        <row r="88">
          <cell r="D88" t="str">
            <v>Indonesia#AEZ3#ctl</v>
          </cell>
          <cell r="E88">
            <v>0</v>
          </cell>
        </row>
        <row r="89">
          <cell r="D89" t="str">
            <v>Ghana#AEZ5#ctl</v>
          </cell>
          <cell r="E89">
            <v>49400</v>
          </cell>
        </row>
        <row r="90">
          <cell r="D90" t="str">
            <v>Angola#AEZ9#ctl</v>
          </cell>
          <cell r="E90">
            <v>3500</v>
          </cell>
        </row>
        <row r="91">
          <cell r="D91" t="str">
            <v>Bolivia#AEZ11#ctl</v>
          </cell>
          <cell r="E91">
            <v>9900</v>
          </cell>
        </row>
        <row r="92">
          <cell r="D92" t="str">
            <v>Colombia#AEZ7#ctl</v>
          </cell>
          <cell r="E92">
            <v>11100</v>
          </cell>
        </row>
        <row r="93">
          <cell r="D93" t="str">
            <v>Peru#AEZ9#ctl</v>
          </cell>
          <cell r="E93">
            <v>14900</v>
          </cell>
        </row>
        <row r="94">
          <cell r="D94" t="str">
            <v>Colombia#AEZ3#ctl</v>
          </cell>
          <cell r="E94">
            <v>34100</v>
          </cell>
        </row>
        <row r="95">
          <cell r="D95" t="str">
            <v>Peru#AEZ8#ctl</v>
          </cell>
          <cell r="E95">
            <v>14000</v>
          </cell>
        </row>
        <row r="96">
          <cell r="D96" t="str">
            <v>Argentina#AEZ10#ctl</v>
          </cell>
          <cell r="E96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and_Cover"/>
    </sheetNames>
    <sheetDataSet>
      <sheetData sheetId="0">
        <row r="1">
          <cell r="A1" t="str">
            <v>year</v>
          </cell>
          <cell r="B1" t="str">
            <v>country</v>
          </cell>
          <cell r="C1" t="str">
            <v>AEZ</v>
          </cell>
          <cell r="D1" t="str">
            <v>Name</v>
          </cell>
          <cell r="E1" t="str">
            <v>ID</v>
          </cell>
          <cell r="F1" t="str">
            <v>FAO_Annual_Coverage</v>
          </cell>
        </row>
        <row r="2">
          <cell r="A2">
            <v>2015</v>
          </cell>
          <cell r="B2" t="str">
            <v>Colombia</v>
          </cell>
          <cell r="C2" t="str">
            <v>AEZ12</v>
          </cell>
          <cell r="D2" t="str">
            <v>wht</v>
          </cell>
          <cell r="E2" t="str">
            <v>Colombia#AEZ12#wht</v>
          </cell>
          <cell r="F2">
            <v>2842.7372262773702</v>
          </cell>
        </row>
        <row r="3">
          <cell r="A3">
            <v>2012</v>
          </cell>
          <cell r="B3" t="str">
            <v>DRC</v>
          </cell>
          <cell r="C3" t="str">
            <v>AEZ8</v>
          </cell>
          <cell r="D3" t="str">
            <v>pdr</v>
          </cell>
          <cell r="E3" t="str">
            <v>DRC#AEZ8#pdr</v>
          </cell>
          <cell r="F3">
            <v>90.105759671721998</v>
          </cell>
        </row>
        <row r="4">
          <cell r="A4">
            <v>2017</v>
          </cell>
          <cell r="B4" t="str">
            <v>Paraguay</v>
          </cell>
          <cell r="C4" t="str">
            <v>AEZ4</v>
          </cell>
          <cell r="D4" t="str">
            <v>v_f</v>
          </cell>
          <cell r="E4" t="str">
            <v>Paraguay#AEZ4#v_f</v>
          </cell>
          <cell r="F4">
            <v>1076.0357925493099</v>
          </cell>
        </row>
        <row r="5">
          <cell r="A5">
            <v>2010</v>
          </cell>
          <cell r="B5" t="str">
            <v>Ghana</v>
          </cell>
          <cell r="C5" t="str">
            <v>AEZ2</v>
          </cell>
          <cell r="D5" t="str">
            <v>pdr</v>
          </cell>
          <cell r="E5" t="str">
            <v>Ghana#AEZ2#pdr</v>
          </cell>
          <cell r="F5">
            <v>1702.96868905358</v>
          </cell>
        </row>
        <row r="6">
          <cell r="A6">
            <v>2015</v>
          </cell>
          <cell r="B6" t="str">
            <v>Ivory Coast</v>
          </cell>
          <cell r="C6" t="str">
            <v>AEZ6</v>
          </cell>
          <cell r="D6" t="str">
            <v>ocr</v>
          </cell>
          <cell r="E6" t="str">
            <v>Ivory Coast#AEZ6#ocr</v>
          </cell>
          <cell r="F6">
            <v>1363972.4203718</v>
          </cell>
        </row>
        <row r="7">
          <cell r="A7">
            <v>2017</v>
          </cell>
          <cell r="B7" t="str">
            <v>Bolivia</v>
          </cell>
          <cell r="C7" t="str">
            <v>AEZ4</v>
          </cell>
          <cell r="D7" t="str">
            <v>c_b</v>
          </cell>
          <cell r="E7" t="str">
            <v>Bolivia#AEZ4#c_b</v>
          </cell>
          <cell r="F7">
            <v>10442.8170417454</v>
          </cell>
        </row>
        <row r="8">
          <cell r="A8">
            <v>2015</v>
          </cell>
          <cell r="B8" t="str">
            <v>Argentina</v>
          </cell>
          <cell r="C8" t="str">
            <v>AEZ12</v>
          </cell>
          <cell r="D8" t="str">
            <v>gro</v>
          </cell>
          <cell r="E8" t="str">
            <v>Argentina#AEZ12#gro</v>
          </cell>
          <cell r="F8">
            <v>4541644.9057015004</v>
          </cell>
        </row>
        <row r="9">
          <cell r="A9">
            <v>2014</v>
          </cell>
          <cell r="B9" t="str">
            <v>Colombia</v>
          </cell>
          <cell r="C9" t="str">
            <v>AEZ4</v>
          </cell>
          <cell r="D9" t="str">
            <v>wht</v>
          </cell>
          <cell r="E9" t="str">
            <v>Colombia#AEZ4#wht</v>
          </cell>
          <cell r="F9">
            <v>48.043795620437898</v>
          </cell>
        </row>
        <row r="10">
          <cell r="A10">
            <v>2017</v>
          </cell>
          <cell r="B10" t="str">
            <v>Indonesia</v>
          </cell>
          <cell r="C10" t="str">
            <v>AEZ5</v>
          </cell>
          <cell r="D10" t="str">
            <v>pfb</v>
          </cell>
          <cell r="E10" t="str">
            <v>Indonesia#AEZ5#pfb</v>
          </cell>
          <cell r="F10">
            <v>563.98746081504703</v>
          </cell>
        </row>
        <row r="11">
          <cell r="A11">
            <v>2012</v>
          </cell>
          <cell r="B11" t="str">
            <v>Bolivia</v>
          </cell>
          <cell r="C11" t="str">
            <v>AEZ4</v>
          </cell>
          <cell r="D11" t="str">
            <v>pfb</v>
          </cell>
          <cell r="E11" t="str">
            <v>Bolivia#AEZ4#pfb</v>
          </cell>
          <cell r="F11">
            <v>262.00873362445401</v>
          </cell>
        </row>
        <row r="12">
          <cell r="A12">
            <v>2012</v>
          </cell>
          <cell r="B12" t="str">
            <v>Brazil</v>
          </cell>
          <cell r="C12" t="str">
            <v>AEZ1</v>
          </cell>
          <cell r="D12" t="str">
            <v>pdr</v>
          </cell>
          <cell r="E12" t="str">
            <v>Brazil#AEZ1#pdr</v>
          </cell>
          <cell r="F12">
            <v>310.47060337064198</v>
          </cell>
        </row>
        <row r="13">
          <cell r="A13">
            <v>2015</v>
          </cell>
          <cell r="B13" t="str">
            <v>Peru</v>
          </cell>
          <cell r="C13" t="str">
            <v>AEZ9</v>
          </cell>
          <cell r="D13" t="str">
            <v>pdr</v>
          </cell>
          <cell r="E13" t="str">
            <v>Peru#AEZ9#pdr</v>
          </cell>
          <cell r="F13">
            <v>14199.724265238199</v>
          </cell>
        </row>
        <row r="14">
          <cell r="A14">
            <v>2014</v>
          </cell>
          <cell r="B14" t="str">
            <v>Angola</v>
          </cell>
          <cell r="C14" t="str">
            <v>AEZ6</v>
          </cell>
          <cell r="D14" t="str">
            <v>ocr</v>
          </cell>
          <cell r="E14" t="str">
            <v>Angola#AEZ6#ocr</v>
          </cell>
          <cell r="F14">
            <v>12.6883771929825</v>
          </cell>
        </row>
        <row r="15">
          <cell r="A15">
            <v>2015</v>
          </cell>
          <cell r="B15" t="str">
            <v>Peru</v>
          </cell>
          <cell r="C15" t="str">
            <v>AEZ9</v>
          </cell>
          <cell r="D15" t="str">
            <v>wht</v>
          </cell>
          <cell r="E15" t="str">
            <v>Peru#AEZ9#wht</v>
          </cell>
          <cell r="F15">
            <v>4955.2498756425102</v>
          </cell>
        </row>
        <row r="16">
          <cell r="A16">
            <v>2018</v>
          </cell>
          <cell r="B16" t="str">
            <v>Colombia</v>
          </cell>
          <cell r="C16" t="str">
            <v>AEZ9</v>
          </cell>
          <cell r="D16" t="str">
            <v>v_f</v>
          </cell>
          <cell r="E16" t="str">
            <v>Colombia#AEZ9#v_f</v>
          </cell>
          <cell r="F16">
            <v>9.5434897247605299</v>
          </cell>
        </row>
        <row r="17">
          <cell r="A17">
            <v>2012</v>
          </cell>
          <cell r="B17" t="str">
            <v>Angola</v>
          </cell>
          <cell r="C17" t="str">
            <v>AEZ10</v>
          </cell>
          <cell r="D17" t="str">
            <v>c_b</v>
          </cell>
          <cell r="E17" t="str">
            <v>Angola#AEZ10#c_b</v>
          </cell>
          <cell r="F17">
            <v>739.53488372093</v>
          </cell>
        </row>
        <row r="18">
          <cell r="A18">
            <v>2011</v>
          </cell>
          <cell r="B18" t="str">
            <v>Colombia</v>
          </cell>
          <cell r="C18" t="str">
            <v>AEZ7</v>
          </cell>
          <cell r="D18" t="str">
            <v>pdr</v>
          </cell>
          <cell r="E18" t="str">
            <v>Colombia#AEZ7#pdr</v>
          </cell>
          <cell r="F18">
            <v>412.35248730964503</v>
          </cell>
        </row>
        <row r="19">
          <cell r="A19">
            <v>2014</v>
          </cell>
          <cell r="B19" t="str">
            <v>Peru</v>
          </cell>
          <cell r="C19" t="str">
            <v>AEZ6</v>
          </cell>
          <cell r="D19" t="str">
            <v>wht</v>
          </cell>
          <cell r="E19" t="str">
            <v>Peru#AEZ6#wht</v>
          </cell>
          <cell r="F19">
            <v>22682.202619797699</v>
          </cell>
        </row>
        <row r="20">
          <cell r="A20">
            <v>2016</v>
          </cell>
          <cell r="B20" t="str">
            <v>Malaysia</v>
          </cell>
          <cell r="C20" t="str">
            <v>AEZ6</v>
          </cell>
          <cell r="D20" t="str">
            <v>c_b</v>
          </cell>
          <cell r="E20" t="str">
            <v>Malaysia#AEZ6#c_b</v>
          </cell>
          <cell r="F20">
            <v>1502.1610169491501</v>
          </cell>
        </row>
        <row r="21">
          <cell r="A21">
            <v>2016</v>
          </cell>
          <cell r="B21" t="str">
            <v>Argentina</v>
          </cell>
          <cell r="C21" t="str">
            <v>AEZ10</v>
          </cell>
          <cell r="D21" t="str">
            <v>pfb</v>
          </cell>
          <cell r="E21" t="str">
            <v>Argentina#AEZ10#pfb</v>
          </cell>
          <cell r="F21">
            <v>20130.5732308888</v>
          </cell>
        </row>
        <row r="22">
          <cell r="A22">
            <v>2012</v>
          </cell>
          <cell r="B22" t="str">
            <v>Argentina</v>
          </cell>
          <cell r="C22" t="str">
            <v>AEZ8</v>
          </cell>
          <cell r="D22" t="str">
            <v>pdr</v>
          </cell>
          <cell r="E22" t="str">
            <v>Argentina#AEZ8#pdr</v>
          </cell>
          <cell r="F22">
            <v>12.842208642514199</v>
          </cell>
        </row>
        <row r="23">
          <cell r="A23">
            <v>2015</v>
          </cell>
          <cell r="B23" t="str">
            <v>Peru</v>
          </cell>
          <cell r="C23" t="str">
            <v>AEZ1</v>
          </cell>
          <cell r="D23" t="str">
            <v>gro</v>
          </cell>
          <cell r="E23" t="str">
            <v>Peru#AEZ1#gro</v>
          </cell>
          <cell r="F23">
            <v>22710.204677928901</v>
          </cell>
        </row>
        <row r="24">
          <cell r="A24">
            <v>2013</v>
          </cell>
          <cell r="B24" t="str">
            <v>Paraguay</v>
          </cell>
          <cell r="C24" t="str">
            <v>AEZ5</v>
          </cell>
          <cell r="D24" t="str">
            <v>pfb</v>
          </cell>
          <cell r="E24" t="str">
            <v>Paraguay#AEZ5#pfb</v>
          </cell>
          <cell r="F24">
            <v>99.944475291504702</v>
          </cell>
        </row>
        <row r="25">
          <cell r="A25">
            <v>2011</v>
          </cell>
          <cell r="B25" t="str">
            <v>Peru</v>
          </cell>
          <cell r="C25" t="str">
            <v>AEZ1</v>
          </cell>
          <cell r="D25" t="str">
            <v>pfb</v>
          </cell>
          <cell r="E25" t="str">
            <v>Peru#AEZ1#pfb</v>
          </cell>
          <cell r="F25">
            <v>1497.83920126117</v>
          </cell>
        </row>
        <row r="26">
          <cell r="A26">
            <v>2010</v>
          </cell>
          <cell r="B26" t="str">
            <v>DRC</v>
          </cell>
          <cell r="C26" t="str">
            <v>AEZ12</v>
          </cell>
          <cell r="D26" t="str">
            <v>v_f</v>
          </cell>
          <cell r="E26" t="str">
            <v>DRC#AEZ12#v_f</v>
          </cell>
          <cell r="F26">
            <v>302665.63535592699</v>
          </cell>
        </row>
        <row r="27">
          <cell r="A27">
            <v>2013</v>
          </cell>
          <cell r="B27" t="str">
            <v>Colombia</v>
          </cell>
          <cell r="C27" t="str">
            <v>AEZ3</v>
          </cell>
          <cell r="D27" t="str">
            <v>pfb</v>
          </cell>
          <cell r="E27" t="str">
            <v>Colombia#AEZ3#pfb</v>
          </cell>
          <cell r="F27">
            <v>204.106963198306</v>
          </cell>
        </row>
        <row r="28">
          <cell r="A28">
            <v>2012</v>
          </cell>
          <cell r="B28" t="str">
            <v>Paraguay</v>
          </cell>
          <cell r="C28" t="str">
            <v>AEZ4</v>
          </cell>
          <cell r="D28" t="str">
            <v>pdr</v>
          </cell>
          <cell r="E28" t="str">
            <v>Paraguay#AEZ4#pdr</v>
          </cell>
          <cell r="F28">
            <v>306.17283950617298</v>
          </cell>
        </row>
        <row r="29">
          <cell r="A29">
            <v>2016</v>
          </cell>
          <cell r="B29" t="str">
            <v>Peru</v>
          </cell>
          <cell r="C29" t="str">
            <v>AEZ9</v>
          </cell>
          <cell r="D29" t="str">
            <v>osd</v>
          </cell>
          <cell r="E29" t="str">
            <v>Peru#AEZ9#osd</v>
          </cell>
          <cell r="F29">
            <v>2673.8315347149301</v>
          </cell>
        </row>
        <row r="30">
          <cell r="A30">
            <v>2014</v>
          </cell>
          <cell r="B30" t="str">
            <v>DRC</v>
          </cell>
          <cell r="C30" t="str">
            <v>AEZ4</v>
          </cell>
          <cell r="D30" t="str">
            <v>gro</v>
          </cell>
          <cell r="E30" t="str">
            <v>DRC#AEZ4#gro</v>
          </cell>
          <cell r="F30">
            <v>365383.08952171099</v>
          </cell>
        </row>
        <row r="31">
          <cell r="A31">
            <v>2011</v>
          </cell>
          <cell r="B31" t="str">
            <v>Angola</v>
          </cell>
          <cell r="C31" t="str">
            <v>AEZ10</v>
          </cell>
          <cell r="D31" t="str">
            <v>v_f</v>
          </cell>
          <cell r="E31" t="str">
            <v>Angola#AEZ10#v_f</v>
          </cell>
          <cell r="F31">
            <v>129705.46429022901</v>
          </cell>
        </row>
        <row r="32">
          <cell r="A32">
            <v>2011</v>
          </cell>
          <cell r="B32" t="str">
            <v>DRC</v>
          </cell>
          <cell r="C32" t="str">
            <v>AEZ9</v>
          </cell>
          <cell r="D32" t="str">
            <v>wht</v>
          </cell>
          <cell r="E32" t="str">
            <v>DRC#AEZ9#wht</v>
          </cell>
          <cell r="F32">
            <v>8.0472813238770708</v>
          </cell>
        </row>
        <row r="33">
          <cell r="A33">
            <v>2017</v>
          </cell>
          <cell r="B33" t="str">
            <v>Colombia</v>
          </cell>
          <cell r="C33" t="str">
            <v>AEZ6</v>
          </cell>
          <cell r="D33" t="str">
            <v>ocr</v>
          </cell>
          <cell r="E33" t="str">
            <v>Colombia#AEZ6#ocr</v>
          </cell>
          <cell r="F33">
            <v>595974.512940799</v>
          </cell>
        </row>
        <row r="34">
          <cell r="A34">
            <v>2013</v>
          </cell>
          <cell r="B34" t="str">
            <v>Brazil</v>
          </cell>
          <cell r="C34" t="str">
            <v>AEZ5</v>
          </cell>
          <cell r="D34" t="str">
            <v>c_b</v>
          </cell>
          <cell r="E34" t="str">
            <v>Brazil#AEZ5#c_b</v>
          </cell>
          <cell r="F34">
            <v>5518873.3140740097</v>
          </cell>
        </row>
        <row r="35">
          <cell r="A35">
            <v>2017</v>
          </cell>
          <cell r="B35" t="str">
            <v>Indonesia</v>
          </cell>
          <cell r="C35" t="str">
            <v>AEZ4</v>
          </cell>
          <cell r="D35" t="str">
            <v>gro</v>
          </cell>
          <cell r="E35" t="str">
            <v>Indonesia#AEZ4#gro</v>
          </cell>
          <cell r="F35">
            <v>398718.27984779503</v>
          </cell>
        </row>
        <row r="36">
          <cell r="A36">
            <v>2015</v>
          </cell>
          <cell r="B36" t="str">
            <v>Argentina</v>
          </cell>
          <cell r="C36" t="str">
            <v>AEZ9</v>
          </cell>
          <cell r="D36" t="str">
            <v>pfb</v>
          </cell>
          <cell r="E36" t="str">
            <v>Argentina#AEZ9#pfb</v>
          </cell>
          <cell r="F36">
            <v>467.67305450088202</v>
          </cell>
        </row>
        <row r="37">
          <cell r="A37">
            <v>2010</v>
          </cell>
          <cell r="B37" t="str">
            <v>Bolivia</v>
          </cell>
          <cell r="C37" t="str">
            <v>AEZ11</v>
          </cell>
          <cell r="D37" t="str">
            <v>gro</v>
          </cell>
          <cell r="E37" t="str">
            <v>Bolivia#AEZ11#gro</v>
          </cell>
          <cell r="F37">
            <v>43765.055953651499</v>
          </cell>
        </row>
        <row r="38">
          <cell r="A38">
            <v>2015</v>
          </cell>
          <cell r="B38" t="str">
            <v>Indonesia</v>
          </cell>
          <cell r="C38" t="str">
            <v>AEZ12</v>
          </cell>
          <cell r="D38" t="str">
            <v>gro</v>
          </cell>
          <cell r="E38" t="str">
            <v>Indonesia#AEZ12#gro</v>
          </cell>
          <cell r="F38">
            <v>126015.363094884</v>
          </cell>
        </row>
        <row r="39">
          <cell r="A39">
            <v>2015</v>
          </cell>
          <cell r="B39" t="str">
            <v>Indonesia</v>
          </cell>
          <cell r="C39" t="str">
            <v>AEZ6</v>
          </cell>
          <cell r="D39" t="str">
            <v>pfb</v>
          </cell>
          <cell r="E39" t="str">
            <v>Indonesia#AEZ6#pfb</v>
          </cell>
          <cell r="F39">
            <v>10838.800940438899</v>
          </cell>
        </row>
        <row r="40">
          <cell r="A40">
            <v>2015</v>
          </cell>
          <cell r="B40" t="str">
            <v>Malaysia</v>
          </cell>
          <cell r="C40" t="str">
            <v>AEZ6</v>
          </cell>
          <cell r="D40" t="str">
            <v>v_f</v>
          </cell>
          <cell r="E40" t="str">
            <v>Malaysia#AEZ6#v_f</v>
          </cell>
          <cell r="F40">
            <v>177776.45055658201</v>
          </cell>
        </row>
        <row r="41">
          <cell r="A41">
            <v>2015</v>
          </cell>
          <cell r="B41" t="str">
            <v>DRC</v>
          </cell>
          <cell r="C41" t="str">
            <v>AEZ3</v>
          </cell>
          <cell r="D41" t="str">
            <v>ocr</v>
          </cell>
          <cell r="E41" t="str">
            <v>DRC#AEZ3#ocr</v>
          </cell>
          <cell r="F41">
            <v>7459.02906976744</v>
          </cell>
        </row>
        <row r="42">
          <cell r="A42">
            <v>2015</v>
          </cell>
          <cell r="B42" t="str">
            <v>Brazil</v>
          </cell>
          <cell r="C42" t="str">
            <v>AEZ5</v>
          </cell>
          <cell r="D42" t="str">
            <v>v_f</v>
          </cell>
          <cell r="E42" t="str">
            <v>Brazil#AEZ5#v_f</v>
          </cell>
          <cell r="F42">
            <v>1551566.0764029</v>
          </cell>
        </row>
        <row r="43">
          <cell r="A43">
            <v>2017</v>
          </cell>
          <cell r="B43" t="str">
            <v>Ivory Coast</v>
          </cell>
          <cell r="C43" t="str">
            <v>AEZ6</v>
          </cell>
          <cell r="D43" t="str">
            <v>gro</v>
          </cell>
          <cell r="E43" t="str">
            <v>Ivory Coast#AEZ6#gro</v>
          </cell>
          <cell r="F43">
            <v>128898.01853043</v>
          </cell>
        </row>
        <row r="44">
          <cell r="A44">
            <v>2016</v>
          </cell>
          <cell r="B44" t="str">
            <v>Ghana</v>
          </cell>
          <cell r="C44" t="str">
            <v>AEZ2</v>
          </cell>
          <cell r="D44" t="str">
            <v>v_f</v>
          </cell>
          <cell r="E44" t="str">
            <v>Ghana#AEZ2#v_f</v>
          </cell>
          <cell r="F44">
            <v>51716.131869237601</v>
          </cell>
        </row>
        <row r="45">
          <cell r="A45">
            <v>2012</v>
          </cell>
          <cell r="B45" t="str">
            <v>DRC</v>
          </cell>
          <cell r="C45" t="str">
            <v>AEZ9</v>
          </cell>
          <cell r="D45" t="str">
            <v>wht</v>
          </cell>
          <cell r="E45" t="str">
            <v>DRC#AEZ9#wht</v>
          </cell>
          <cell r="F45">
            <v>8.3747044917257707</v>
          </cell>
        </row>
        <row r="46">
          <cell r="A46">
            <v>2016</v>
          </cell>
          <cell r="B46" t="str">
            <v>Argentina</v>
          </cell>
          <cell r="C46" t="str">
            <v>AEZ8</v>
          </cell>
          <cell r="D46" t="str">
            <v>gro</v>
          </cell>
          <cell r="E46" t="str">
            <v>Argentina#AEZ8#gro</v>
          </cell>
          <cell r="F46">
            <v>14090.969070887601</v>
          </cell>
        </row>
        <row r="47">
          <cell r="A47">
            <v>2012</v>
          </cell>
          <cell r="B47" t="str">
            <v>Colombia</v>
          </cell>
          <cell r="C47" t="str">
            <v>AEZ7</v>
          </cell>
          <cell r="D47" t="str">
            <v>osd</v>
          </cell>
          <cell r="E47" t="str">
            <v>Colombia#AEZ7#osd</v>
          </cell>
          <cell r="F47">
            <v>100.303267700771</v>
          </cell>
        </row>
        <row r="48">
          <cell r="A48">
            <v>2016</v>
          </cell>
          <cell r="B48" t="str">
            <v>Bolivia</v>
          </cell>
          <cell r="C48" t="str">
            <v>AEZ5</v>
          </cell>
          <cell r="D48" t="str">
            <v>wht</v>
          </cell>
          <cell r="E48" t="str">
            <v>Bolivia#AEZ5#wht</v>
          </cell>
          <cell r="F48">
            <v>81787.850488088603</v>
          </cell>
        </row>
        <row r="49">
          <cell r="A49">
            <v>2010</v>
          </cell>
          <cell r="B49" t="str">
            <v>Peru</v>
          </cell>
          <cell r="C49" t="str">
            <v>AEZ4</v>
          </cell>
          <cell r="D49" t="str">
            <v>v_f</v>
          </cell>
          <cell r="E49" t="str">
            <v>Peru#AEZ4#v_f</v>
          </cell>
          <cell r="F49">
            <v>9871.5897714087696</v>
          </cell>
        </row>
        <row r="50">
          <cell r="A50">
            <v>2016</v>
          </cell>
          <cell r="B50" t="str">
            <v>Argentina</v>
          </cell>
          <cell r="C50" t="str">
            <v>AEZ15</v>
          </cell>
          <cell r="D50" t="str">
            <v>osd</v>
          </cell>
          <cell r="E50" t="str">
            <v>Argentina#AEZ15#osd</v>
          </cell>
          <cell r="F50">
            <v>56.478654407421601</v>
          </cell>
        </row>
        <row r="51">
          <cell r="A51">
            <v>2011</v>
          </cell>
          <cell r="B51" t="str">
            <v>Brazil</v>
          </cell>
          <cell r="C51" t="str">
            <v>AEZ6</v>
          </cell>
          <cell r="D51" t="str">
            <v>wht</v>
          </cell>
          <cell r="E51" t="str">
            <v>Brazil#AEZ6#wht</v>
          </cell>
          <cell r="F51">
            <v>875184.40793120302</v>
          </cell>
        </row>
        <row r="52">
          <cell r="A52">
            <v>2015</v>
          </cell>
          <cell r="B52" t="str">
            <v>Argentina</v>
          </cell>
          <cell r="C52" t="str">
            <v>AEZ6</v>
          </cell>
          <cell r="D52" t="str">
            <v>ocr</v>
          </cell>
          <cell r="E52" t="str">
            <v>Argentina#AEZ6#ocr</v>
          </cell>
          <cell r="F52">
            <v>23911.6173976877</v>
          </cell>
        </row>
        <row r="53">
          <cell r="A53">
            <v>2010</v>
          </cell>
          <cell r="B53" t="str">
            <v>Colombia</v>
          </cell>
          <cell r="C53" t="str">
            <v>AEZ4</v>
          </cell>
          <cell r="D53" t="str">
            <v>wht</v>
          </cell>
          <cell r="E53" t="str">
            <v>Colombia#AEZ4#wht</v>
          </cell>
          <cell r="F53">
            <v>93.711678832116803</v>
          </cell>
        </row>
        <row r="54">
          <cell r="A54">
            <v>2017</v>
          </cell>
          <cell r="B54" t="str">
            <v>Ivory Coast</v>
          </cell>
          <cell r="C54" t="str">
            <v>AEZ3</v>
          </cell>
          <cell r="D54" t="str">
            <v>pfb</v>
          </cell>
          <cell r="E54" t="str">
            <v>Ivory Coast#AEZ3#pfb</v>
          </cell>
          <cell r="F54">
            <v>2028.2926829268299</v>
          </cell>
        </row>
        <row r="55">
          <cell r="A55">
            <v>2012</v>
          </cell>
          <cell r="B55" t="str">
            <v>Indonesia</v>
          </cell>
          <cell r="C55" t="str">
            <v>AEZ4</v>
          </cell>
          <cell r="D55" t="str">
            <v>gro</v>
          </cell>
          <cell r="E55" t="str">
            <v>Indonesia#AEZ4#gro</v>
          </cell>
          <cell r="F55">
            <v>285349.05768984201</v>
          </cell>
        </row>
        <row r="56">
          <cell r="A56">
            <v>2015</v>
          </cell>
          <cell r="B56" t="str">
            <v>Colombia</v>
          </cell>
          <cell r="C56" t="str">
            <v>AEZ6</v>
          </cell>
          <cell r="D56" t="str">
            <v>wht</v>
          </cell>
          <cell r="E56" t="str">
            <v>Colombia#AEZ6#wht</v>
          </cell>
          <cell r="F56">
            <v>1849.72627737226</v>
          </cell>
        </row>
        <row r="57">
          <cell r="A57">
            <v>2018</v>
          </cell>
          <cell r="B57" t="str">
            <v>Bolivia</v>
          </cell>
          <cell r="C57" t="str">
            <v>AEZ10</v>
          </cell>
          <cell r="D57" t="str">
            <v>v_f</v>
          </cell>
          <cell r="E57" t="str">
            <v>Bolivia#AEZ10#v_f</v>
          </cell>
          <cell r="F57">
            <v>63644.865004179403</v>
          </cell>
        </row>
        <row r="58">
          <cell r="A58">
            <v>2012</v>
          </cell>
          <cell r="B58" t="str">
            <v>DRC</v>
          </cell>
          <cell r="C58" t="str">
            <v>AEZ3</v>
          </cell>
          <cell r="D58" t="str">
            <v>ocr</v>
          </cell>
          <cell r="E58" t="str">
            <v>DRC#AEZ3#ocr</v>
          </cell>
          <cell r="F58">
            <v>7342.9691306755303</v>
          </cell>
        </row>
        <row r="59">
          <cell r="A59">
            <v>2018</v>
          </cell>
          <cell r="B59" t="str">
            <v>Brazil</v>
          </cell>
          <cell r="C59" t="str">
            <v>AEZ11</v>
          </cell>
          <cell r="D59" t="str">
            <v>c_b</v>
          </cell>
          <cell r="E59" t="str">
            <v>Brazil#AEZ11#c_b</v>
          </cell>
          <cell r="F59">
            <v>11978.353502575699</v>
          </cell>
        </row>
        <row r="60">
          <cell r="A60">
            <v>2017</v>
          </cell>
          <cell r="B60" t="str">
            <v>Colombia</v>
          </cell>
          <cell r="C60" t="str">
            <v>AEZ11</v>
          </cell>
          <cell r="D60" t="str">
            <v>wht</v>
          </cell>
          <cell r="E60" t="str">
            <v>Colombia#AEZ11#wht</v>
          </cell>
          <cell r="F60">
            <v>38.189781021897801</v>
          </cell>
        </row>
        <row r="61">
          <cell r="A61">
            <v>2011</v>
          </cell>
          <cell r="B61" t="str">
            <v>Argentina</v>
          </cell>
          <cell r="C61" t="str">
            <v>AEZ5</v>
          </cell>
          <cell r="D61" t="str">
            <v>v_f</v>
          </cell>
          <cell r="E61" t="str">
            <v>Argentina#AEZ5#v_f</v>
          </cell>
          <cell r="F61">
            <v>120761.643683207</v>
          </cell>
        </row>
        <row r="62">
          <cell r="A62">
            <v>2017</v>
          </cell>
          <cell r="B62" t="str">
            <v>Malaysia</v>
          </cell>
          <cell r="C62" t="str">
            <v>AEZ12</v>
          </cell>
          <cell r="D62" t="str">
            <v>pdr</v>
          </cell>
          <cell r="E62" t="str">
            <v>Malaysia#AEZ12#pdr</v>
          </cell>
          <cell r="F62">
            <v>4722.7116011248499</v>
          </cell>
        </row>
        <row r="63">
          <cell r="A63">
            <v>2010</v>
          </cell>
          <cell r="B63" t="str">
            <v>Peru</v>
          </cell>
          <cell r="C63" t="str">
            <v>AEZ12</v>
          </cell>
          <cell r="D63" t="str">
            <v>osd</v>
          </cell>
          <cell r="E63" t="str">
            <v>Peru#AEZ12#osd</v>
          </cell>
          <cell r="F63">
            <v>15608.6501766784</v>
          </cell>
        </row>
        <row r="64">
          <cell r="A64">
            <v>2017</v>
          </cell>
          <cell r="B64" t="str">
            <v>Colombia</v>
          </cell>
          <cell r="C64" t="str">
            <v>AEZ10</v>
          </cell>
          <cell r="D64" t="str">
            <v>ocr</v>
          </cell>
          <cell r="E64" t="str">
            <v>Colombia#AEZ10#ocr</v>
          </cell>
          <cell r="F64">
            <v>216.231250375895</v>
          </cell>
        </row>
        <row r="65">
          <cell r="A65">
            <v>2017</v>
          </cell>
          <cell r="B65" t="str">
            <v>Angola</v>
          </cell>
          <cell r="C65" t="str">
            <v>AEZ10</v>
          </cell>
          <cell r="D65" t="str">
            <v>ocr</v>
          </cell>
          <cell r="E65" t="str">
            <v>Angola#AEZ10#ocr</v>
          </cell>
          <cell r="F65">
            <v>2609.21052631579</v>
          </cell>
        </row>
        <row r="66">
          <cell r="A66">
            <v>2012</v>
          </cell>
          <cell r="B66" t="str">
            <v>Angola</v>
          </cell>
          <cell r="C66" t="str">
            <v>AEZ1</v>
          </cell>
          <cell r="D66" t="str">
            <v>v_f</v>
          </cell>
          <cell r="E66" t="str">
            <v>Angola#AEZ1#v_f</v>
          </cell>
          <cell r="F66">
            <v>8394.4131915839607</v>
          </cell>
        </row>
        <row r="67">
          <cell r="A67">
            <v>2012</v>
          </cell>
          <cell r="B67" t="str">
            <v>DRC</v>
          </cell>
          <cell r="C67" t="str">
            <v>AEZ2</v>
          </cell>
          <cell r="D67" t="str">
            <v>c_b</v>
          </cell>
          <cell r="E67" t="str">
            <v>DRC#AEZ2#c_b</v>
          </cell>
          <cell r="F67">
            <v>49.396267837541203</v>
          </cell>
        </row>
        <row r="68">
          <cell r="A68">
            <v>2011</v>
          </cell>
          <cell r="B68" t="str">
            <v>Brazil</v>
          </cell>
          <cell r="C68" t="str">
            <v>AEZ2</v>
          </cell>
          <cell r="D68" t="str">
            <v>wht</v>
          </cell>
          <cell r="E68" t="str">
            <v>Brazil#AEZ2#wht</v>
          </cell>
          <cell r="F68">
            <v>3670.6234389781298</v>
          </cell>
        </row>
        <row r="69">
          <cell r="A69">
            <v>2018</v>
          </cell>
          <cell r="B69" t="str">
            <v>Malaysia</v>
          </cell>
          <cell r="C69" t="str">
            <v>AEZ6</v>
          </cell>
          <cell r="D69" t="str">
            <v>osd</v>
          </cell>
          <cell r="E69" t="str">
            <v>Malaysia#AEZ6#osd</v>
          </cell>
          <cell r="F69">
            <v>5401278.9393188097</v>
          </cell>
        </row>
        <row r="70">
          <cell r="A70">
            <v>2010</v>
          </cell>
          <cell r="B70" t="str">
            <v>Indonesia</v>
          </cell>
          <cell r="C70" t="str">
            <v>AEZ12</v>
          </cell>
          <cell r="D70" t="str">
            <v>c_b</v>
          </cell>
          <cell r="E70" t="str">
            <v>Indonesia#AEZ12#c_b</v>
          </cell>
          <cell r="F70">
            <v>22227.077428630098</v>
          </cell>
        </row>
        <row r="71">
          <cell r="A71">
            <v>2013</v>
          </cell>
          <cell r="B71" t="str">
            <v>Bolivia</v>
          </cell>
          <cell r="C71" t="str">
            <v>AEZ4</v>
          </cell>
          <cell r="D71" t="str">
            <v>wht</v>
          </cell>
          <cell r="E71" t="str">
            <v>Bolivia#AEZ4#wht</v>
          </cell>
          <cell r="F71">
            <v>6712.4824237519597</v>
          </cell>
        </row>
        <row r="72">
          <cell r="A72">
            <v>2018</v>
          </cell>
          <cell r="B72" t="str">
            <v>Indonesia</v>
          </cell>
          <cell r="C72" t="str">
            <v>AEZ3</v>
          </cell>
          <cell r="D72" t="str">
            <v>osd</v>
          </cell>
          <cell r="E72" t="str">
            <v>Indonesia#AEZ3#osd</v>
          </cell>
          <cell r="F72">
            <v>1473.91876452309</v>
          </cell>
        </row>
        <row r="73">
          <cell r="A73">
            <v>2015</v>
          </cell>
          <cell r="B73" t="str">
            <v>Ivory Coast</v>
          </cell>
          <cell r="C73" t="str">
            <v>AEZ5</v>
          </cell>
          <cell r="D73" t="str">
            <v>pdr</v>
          </cell>
          <cell r="E73" t="str">
            <v>Ivory Coast#AEZ5#pdr</v>
          </cell>
          <cell r="F73">
            <v>436903.96315454098</v>
          </cell>
        </row>
        <row r="74">
          <cell r="A74">
            <v>2010</v>
          </cell>
          <cell r="B74" t="str">
            <v>Peru</v>
          </cell>
          <cell r="C74" t="str">
            <v>AEZ12</v>
          </cell>
          <cell r="D74" t="str">
            <v>v_f</v>
          </cell>
          <cell r="E74" t="str">
            <v>Peru#AEZ12#v_f</v>
          </cell>
          <cell r="F74">
            <v>448098.34875608399</v>
          </cell>
        </row>
        <row r="75">
          <cell r="A75">
            <v>2018</v>
          </cell>
          <cell r="B75" t="str">
            <v>Ghana</v>
          </cell>
          <cell r="C75" t="str">
            <v>AEZ4</v>
          </cell>
          <cell r="D75" t="str">
            <v>pdr</v>
          </cell>
          <cell r="E75" t="str">
            <v>Ghana#AEZ4#pdr</v>
          </cell>
          <cell r="F75">
            <v>83646.981667316795</v>
          </cell>
        </row>
        <row r="76">
          <cell r="A76">
            <v>2014</v>
          </cell>
          <cell r="B76" t="str">
            <v>DRC</v>
          </cell>
          <cell r="C76" t="str">
            <v>AEZ12</v>
          </cell>
          <cell r="D76" t="str">
            <v>pdr</v>
          </cell>
          <cell r="E76" t="str">
            <v>DRC#AEZ12#pdr</v>
          </cell>
          <cell r="F76">
            <v>125196.908574289</v>
          </cell>
        </row>
        <row r="77">
          <cell r="A77">
            <v>2017</v>
          </cell>
          <cell r="B77" t="str">
            <v>Indonesia</v>
          </cell>
          <cell r="C77" t="str">
            <v>AEZ12</v>
          </cell>
          <cell r="D77" t="str">
            <v>pdr</v>
          </cell>
          <cell r="E77" t="str">
            <v>Indonesia#AEZ12#pdr</v>
          </cell>
          <cell r="F77">
            <v>357443.65225714102</v>
          </cell>
        </row>
        <row r="78">
          <cell r="A78">
            <v>2012</v>
          </cell>
          <cell r="B78" t="str">
            <v>Peru</v>
          </cell>
          <cell r="C78" t="str">
            <v>AEZ9</v>
          </cell>
          <cell r="D78" t="str">
            <v>pdr</v>
          </cell>
          <cell r="E78" t="str">
            <v>Peru#AEZ9#pdr</v>
          </cell>
          <cell r="F78">
            <v>13894.6886491965</v>
          </cell>
        </row>
        <row r="79">
          <cell r="A79">
            <v>2013</v>
          </cell>
          <cell r="B79" t="str">
            <v>Ivory Coast</v>
          </cell>
          <cell r="C79" t="str">
            <v>AEZ5</v>
          </cell>
          <cell r="D79" t="str">
            <v>pfb</v>
          </cell>
          <cell r="E79" t="str">
            <v>Ivory Coast#AEZ5#pfb</v>
          </cell>
          <cell r="F79">
            <v>231925.60975609801</v>
          </cell>
        </row>
        <row r="80">
          <cell r="A80">
            <v>2015</v>
          </cell>
          <cell r="B80" t="str">
            <v>DRC</v>
          </cell>
          <cell r="C80" t="str">
            <v>AEZ12</v>
          </cell>
          <cell r="D80" t="str">
            <v>osd</v>
          </cell>
          <cell r="E80" t="str">
            <v>DRC#AEZ12#osd</v>
          </cell>
          <cell r="F80">
            <v>23378.8000585394</v>
          </cell>
        </row>
        <row r="81">
          <cell r="A81">
            <v>2011</v>
          </cell>
          <cell r="B81" t="str">
            <v>Ivory Coast</v>
          </cell>
          <cell r="C81" t="str">
            <v>AEZ4</v>
          </cell>
          <cell r="D81" t="str">
            <v>pfb</v>
          </cell>
          <cell r="E81" t="str">
            <v>Ivory Coast#AEZ4#pfb</v>
          </cell>
          <cell r="F81">
            <v>54871.219512195101</v>
          </cell>
        </row>
        <row r="82">
          <cell r="A82">
            <v>2017</v>
          </cell>
          <cell r="B82" t="str">
            <v>Ghana</v>
          </cell>
          <cell r="C82" t="str">
            <v>AEZ5</v>
          </cell>
          <cell r="D82" t="str">
            <v>gro</v>
          </cell>
          <cell r="E82" t="str">
            <v>Ghana#AEZ5#gro</v>
          </cell>
          <cell r="F82">
            <v>380227.44648444297</v>
          </cell>
        </row>
        <row r="83">
          <cell r="A83">
            <v>2012</v>
          </cell>
          <cell r="B83" t="str">
            <v>Angola</v>
          </cell>
          <cell r="C83" t="str">
            <v>AEZ2</v>
          </cell>
          <cell r="D83" t="str">
            <v>pfb</v>
          </cell>
          <cell r="E83" t="str">
            <v>Angola#AEZ2#pfb</v>
          </cell>
          <cell r="F83">
            <v>81.259574468085106</v>
          </cell>
        </row>
        <row r="84">
          <cell r="A84">
            <v>2011</v>
          </cell>
          <cell r="B84" t="str">
            <v>Brazil</v>
          </cell>
          <cell r="C84" t="str">
            <v>AEZ2</v>
          </cell>
          <cell r="D84" t="str">
            <v>ocr</v>
          </cell>
          <cell r="E84" t="str">
            <v>Brazil#AEZ2#ocr</v>
          </cell>
          <cell r="F84">
            <v>43546.7362463155</v>
          </cell>
        </row>
        <row r="85">
          <cell r="A85">
            <v>2014</v>
          </cell>
          <cell r="B85" t="str">
            <v>Peru</v>
          </cell>
          <cell r="C85" t="str">
            <v>AEZ8</v>
          </cell>
          <cell r="D85" t="str">
            <v>pdr</v>
          </cell>
          <cell r="E85" t="str">
            <v>Peru#AEZ8#pdr</v>
          </cell>
          <cell r="F85">
            <v>4150.3056802277897</v>
          </cell>
        </row>
        <row r="86">
          <cell r="A86">
            <v>2015</v>
          </cell>
          <cell r="B86" t="str">
            <v>Peru</v>
          </cell>
          <cell r="C86" t="str">
            <v>AEZ6</v>
          </cell>
          <cell r="D86" t="str">
            <v>v_f</v>
          </cell>
          <cell r="E86" t="str">
            <v>Peru#AEZ6#v_f</v>
          </cell>
          <cell r="F86">
            <v>159172.92265268299</v>
          </cell>
        </row>
        <row r="87">
          <cell r="A87">
            <v>2011</v>
          </cell>
          <cell r="B87" t="str">
            <v>Paraguay</v>
          </cell>
          <cell r="C87" t="str">
            <v>AEZ6</v>
          </cell>
          <cell r="D87" t="str">
            <v>ocr</v>
          </cell>
          <cell r="E87" t="str">
            <v>Paraguay#AEZ6#ocr</v>
          </cell>
          <cell r="F87">
            <v>11140.5491209928</v>
          </cell>
        </row>
        <row r="88">
          <cell r="A88">
            <v>2011</v>
          </cell>
          <cell r="B88" t="str">
            <v>Colombia</v>
          </cell>
          <cell r="C88" t="str">
            <v>AEZ4</v>
          </cell>
          <cell r="D88" t="str">
            <v>v_f</v>
          </cell>
          <cell r="E88" t="str">
            <v>Colombia#AEZ4#v_f</v>
          </cell>
          <cell r="F88">
            <v>18193.799131071301</v>
          </cell>
        </row>
        <row r="89">
          <cell r="A89">
            <v>2012</v>
          </cell>
          <cell r="B89" t="str">
            <v>Colombia</v>
          </cell>
          <cell r="C89" t="str">
            <v>AEZ11</v>
          </cell>
          <cell r="D89" t="str">
            <v>pdr</v>
          </cell>
          <cell r="E89" t="str">
            <v>Colombia#AEZ11#pdr</v>
          </cell>
          <cell r="F89">
            <v>5417.5883587140397</v>
          </cell>
        </row>
        <row r="90">
          <cell r="A90">
            <v>2012</v>
          </cell>
          <cell r="B90" t="str">
            <v>Paraguay</v>
          </cell>
          <cell r="C90" t="str">
            <v>AEZ5</v>
          </cell>
          <cell r="D90" t="str">
            <v>pfb</v>
          </cell>
          <cell r="E90" t="str">
            <v>Paraguay#AEZ5#pfb</v>
          </cell>
          <cell r="F90">
            <v>111.049416990561</v>
          </cell>
        </row>
        <row r="91">
          <cell r="A91">
            <v>2011</v>
          </cell>
          <cell r="B91" t="str">
            <v>DRC</v>
          </cell>
          <cell r="C91" t="str">
            <v>AEZ11</v>
          </cell>
          <cell r="D91" t="str">
            <v>wht</v>
          </cell>
          <cell r="E91" t="str">
            <v>DRC#AEZ11#wht</v>
          </cell>
          <cell r="F91">
            <v>64.378250591016595</v>
          </cell>
        </row>
        <row r="92">
          <cell r="A92">
            <v>2018</v>
          </cell>
          <cell r="B92" t="str">
            <v>Colombia</v>
          </cell>
          <cell r="C92" t="str">
            <v>AEZ4</v>
          </cell>
          <cell r="D92" t="str">
            <v>v_f</v>
          </cell>
          <cell r="E92" t="str">
            <v>Colombia#AEZ4#v_f</v>
          </cell>
          <cell r="F92">
            <v>17397.781768238499</v>
          </cell>
        </row>
        <row r="93">
          <cell r="A93">
            <v>2013</v>
          </cell>
          <cell r="B93" t="str">
            <v>Indonesia</v>
          </cell>
          <cell r="C93" t="str">
            <v>AEZ12</v>
          </cell>
          <cell r="D93" t="str">
            <v>c_b</v>
          </cell>
          <cell r="E93" t="str">
            <v>Indonesia#AEZ12#c_b</v>
          </cell>
          <cell r="F93">
            <v>24272.4010885192</v>
          </cell>
        </row>
        <row r="94">
          <cell r="A94">
            <v>2018</v>
          </cell>
          <cell r="B94" t="str">
            <v>DRC</v>
          </cell>
          <cell r="C94" t="str">
            <v>AEZ11</v>
          </cell>
          <cell r="D94" t="str">
            <v>pfb</v>
          </cell>
          <cell r="E94" t="str">
            <v>DRC#AEZ11#pfb</v>
          </cell>
          <cell r="F94">
            <v>776.28247036805999</v>
          </cell>
        </row>
        <row r="95">
          <cell r="A95">
            <v>2017</v>
          </cell>
          <cell r="B95" t="str">
            <v>Argentina</v>
          </cell>
          <cell r="C95" t="str">
            <v>AEZ5</v>
          </cell>
          <cell r="D95" t="str">
            <v>pfb</v>
          </cell>
          <cell r="E95" t="str">
            <v>Argentina#AEZ5#pfb</v>
          </cell>
          <cell r="F95">
            <v>1726.9007743131299</v>
          </cell>
        </row>
        <row r="96">
          <cell r="A96">
            <v>2010</v>
          </cell>
          <cell r="B96" t="str">
            <v>Malaysia</v>
          </cell>
          <cell r="C96" t="str">
            <v>AEZ12</v>
          </cell>
          <cell r="D96" t="str">
            <v>osd</v>
          </cell>
          <cell r="E96" t="str">
            <v>Malaysia#AEZ12#osd</v>
          </cell>
          <cell r="F96">
            <v>30762.576624704499</v>
          </cell>
        </row>
        <row r="97">
          <cell r="A97">
            <v>2016</v>
          </cell>
          <cell r="B97" t="str">
            <v>Peru</v>
          </cell>
          <cell r="C97" t="str">
            <v>AEZ6</v>
          </cell>
          <cell r="D97" t="str">
            <v>v_f</v>
          </cell>
          <cell r="E97" t="str">
            <v>Peru#AEZ6#v_f</v>
          </cell>
          <cell r="F97">
            <v>159581.46105510599</v>
          </cell>
        </row>
        <row r="98">
          <cell r="A98">
            <v>2011</v>
          </cell>
          <cell r="B98" t="str">
            <v>Argentina</v>
          </cell>
          <cell r="C98" t="str">
            <v>AEZ2</v>
          </cell>
          <cell r="D98" t="str">
            <v>osd</v>
          </cell>
          <cell r="E98" t="str">
            <v>Argentina#AEZ2#osd</v>
          </cell>
          <cell r="F98">
            <v>11.0292437800426</v>
          </cell>
        </row>
        <row r="99">
          <cell r="A99">
            <v>2017</v>
          </cell>
          <cell r="B99" t="str">
            <v>Ivory Coast</v>
          </cell>
          <cell r="C99" t="str">
            <v>AEZ6</v>
          </cell>
          <cell r="D99" t="str">
            <v>pdr</v>
          </cell>
          <cell r="E99" t="str">
            <v>Ivory Coast#AEZ6#pdr</v>
          </cell>
          <cell r="F99">
            <v>182687.140964266</v>
          </cell>
        </row>
        <row r="100">
          <cell r="A100">
            <v>2011</v>
          </cell>
          <cell r="B100" t="str">
            <v>Colombia</v>
          </cell>
          <cell r="C100" t="str">
            <v>AEZ3</v>
          </cell>
          <cell r="D100" t="str">
            <v>pfb</v>
          </cell>
          <cell r="E100" t="str">
            <v>Colombia#AEZ3#pfb</v>
          </cell>
          <cell r="F100">
            <v>263.56155679110401</v>
          </cell>
        </row>
        <row r="101">
          <cell r="A101">
            <v>2011</v>
          </cell>
          <cell r="B101" t="str">
            <v>Bolivia</v>
          </cell>
          <cell r="C101" t="str">
            <v>AEZ6</v>
          </cell>
          <cell r="D101" t="str">
            <v>gro</v>
          </cell>
          <cell r="E101" t="str">
            <v>Bolivia#AEZ6#gro</v>
          </cell>
          <cell r="F101">
            <v>70670.895944503704</v>
          </cell>
        </row>
        <row r="102">
          <cell r="A102">
            <v>2016</v>
          </cell>
          <cell r="B102" t="str">
            <v>Peru</v>
          </cell>
          <cell r="C102" t="str">
            <v>AEZ4</v>
          </cell>
          <cell r="D102" t="str">
            <v>osd</v>
          </cell>
          <cell r="E102" t="str">
            <v>Peru#AEZ4#osd</v>
          </cell>
          <cell r="F102">
            <v>923.02129691529001</v>
          </cell>
        </row>
        <row r="103">
          <cell r="A103">
            <v>2015</v>
          </cell>
          <cell r="B103" t="str">
            <v>Indonesia</v>
          </cell>
          <cell r="C103" t="str">
            <v>AEZ5</v>
          </cell>
          <cell r="D103" t="str">
            <v>pfb</v>
          </cell>
          <cell r="E103" t="str">
            <v>Indonesia#AEZ5#pfb</v>
          </cell>
          <cell r="F103">
            <v>836.74764890282097</v>
          </cell>
        </row>
        <row r="104">
          <cell r="A104">
            <v>2013</v>
          </cell>
          <cell r="B104" t="str">
            <v>Colombia</v>
          </cell>
          <cell r="C104" t="str">
            <v>AEZ3</v>
          </cell>
          <cell r="D104" t="str">
            <v>wht</v>
          </cell>
          <cell r="E104" t="str">
            <v>Colombia#AEZ3#wht</v>
          </cell>
          <cell r="F104">
            <v>71.927007299270102</v>
          </cell>
        </row>
        <row r="105">
          <cell r="A105">
            <v>2017</v>
          </cell>
          <cell r="B105" t="str">
            <v>Angola</v>
          </cell>
          <cell r="C105" t="str">
            <v>AEZ4</v>
          </cell>
          <cell r="D105" t="str">
            <v>wht</v>
          </cell>
          <cell r="E105" t="str">
            <v>Angola#AEZ4#wht</v>
          </cell>
          <cell r="F105">
            <v>1809.3946117274199</v>
          </cell>
        </row>
        <row r="106">
          <cell r="A106">
            <v>2016</v>
          </cell>
          <cell r="B106" t="str">
            <v>Ivory Coast</v>
          </cell>
          <cell r="C106" t="str">
            <v>AEZ6</v>
          </cell>
          <cell r="D106" t="str">
            <v>c_b</v>
          </cell>
          <cell r="E106" t="str">
            <v>Ivory Coast#AEZ6#c_b</v>
          </cell>
          <cell r="F106">
            <v>5477.99091940976</v>
          </cell>
        </row>
        <row r="107">
          <cell r="A107">
            <v>2011</v>
          </cell>
          <cell r="B107" t="str">
            <v>Argentina</v>
          </cell>
          <cell r="C107" t="str">
            <v>AEZ15</v>
          </cell>
          <cell r="D107" t="str">
            <v>gro</v>
          </cell>
          <cell r="E107" t="str">
            <v>Argentina#AEZ15#gro</v>
          </cell>
          <cell r="F107">
            <v>407.14019324334203</v>
          </cell>
        </row>
        <row r="108">
          <cell r="A108">
            <v>2016</v>
          </cell>
          <cell r="B108" t="str">
            <v>Angola</v>
          </cell>
          <cell r="C108" t="str">
            <v>AEZ3</v>
          </cell>
          <cell r="D108" t="str">
            <v>osd</v>
          </cell>
          <cell r="E108" t="str">
            <v>Angola#AEZ3#osd</v>
          </cell>
          <cell r="F108">
            <v>48443.482109696997</v>
          </cell>
        </row>
        <row r="109">
          <cell r="A109">
            <v>2018</v>
          </cell>
          <cell r="B109" t="str">
            <v>Bolivia</v>
          </cell>
          <cell r="C109" t="str">
            <v>AEZ4</v>
          </cell>
          <cell r="D109" t="str">
            <v>pdr</v>
          </cell>
          <cell r="E109" t="str">
            <v>Bolivia#AEZ4#pdr</v>
          </cell>
          <cell r="F109">
            <v>8758.0698494072403</v>
          </cell>
        </row>
        <row r="110">
          <cell r="A110">
            <v>2010</v>
          </cell>
          <cell r="B110" t="str">
            <v>Argentina</v>
          </cell>
          <cell r="C110" t="str">
            <v>AEZ4</v>
          </cell>
          <cell r="D110" t="str">
            <v>pfb</v>
          </cell>
          <cell r="E110" t="str">
            <v>Argentina#AEZ4#pfb</v>
          </cell>
          <cell r="F110">
            <v>412.74420759962902</v>
          </cell>
        </row>
        <row r="111">
          <cell r="A111">
            <v>2012</v>
          </cell>
          <cell r="B111" t="str">
            <v>Bolivia</v>
          </cell>
          <cell r="C111" t="str">
            <v>AEZ7</v>
          </cell>
          <cell r="D111" t="str">
            <v>osd</v>
          </cell>
          <cell r="E111" t="str">
            <v>Bolivia#AEZ7#osd</v>
          </cell>
          <cell r="F111">
            <v>157.863199283684</v>
          </cell>
        </row>
        <row r="112">
          <cell r="A112">
            <v>2015</v>
          </cell>
          <cell r="B112" t="str">
            <v>Brazil</v>
          </cell>
          <cell r="C112" t="str">
            <v>AEZ12</v>
          </cell>
          <cell r="D112" t="str">
            <v>pfb</v>
          </cell>
          <cell r="E112" t="str">
            <v>Brazil#AEZ12#pfb</v>
          </cell>
          <cell r="F112">
            <v>16501.531762054801</v>
          </cell>
        </row>
        <row r="113">
          <cell r="A113">
            <v>2015</v>
          </cell>
          <cell r="B113" t="str">
            <v>Brazil</v>
          </cell>
          <cell r="C113" t="str">
            <v>AEZ12</v>
          </cell>
          <cell r="D113" t="str">
            <v>osd</v>
          </cell>
          <cell r="E113" t="str">
            <v>Brazil#AEZ12#osd</v>
          </cell>
          <cell r="F113">
            <v>8692414.3774979301</v>
          </cell>
        </row>
        <row r="114">
          <cell r="A114">
            <v>2016</v>
          </cell>
          <cell r="B114" t="str">
            <v>Peru</v>
          </cell>
          <cell r="C114" t="str">
            <v>AEZ4</v>
          </cell>
          <cell r="D114" t="str">
            <v>c_b</v>
          </cell>
          <cell r="E114" t="str">
            <v>Peru#AEZ4#c_b</v>
          </cell>
          <cell r="F114">
            <v>1064.8872441309099</v>
          </cell>
        </row>
        <row r="115">
          <cell r="A115">
            <v>2011</v>
          </cell>
          <cell r="B115" t="str">
            <v>Peru</v>
          </cell>
          <cell r="C115" t="str">
            <v>AEZ1</v>
          </cell>
          <cell r="D115" t="str">
            <v>wht</v>
          </cell>
          <cell r="E115" t="str">
            <v>Peru#AEZ1#wht</v>
          </cell>
          <cell r="F115">
            <v>4776.2944785276104</v>
          </cell>
        </row>
        <row r="116">
          <cell r="A116">
            <v>2014</v>
          </cell>
          <cell r="B116" t="str">
            <v>Bolivia</v>
          </cell>
          <cell r="C116" t="str">
            <v>AEZ9</v>
          </cell>
          <cell r="D116" t="str">
            <v>ocr</v>
          </cell>
          <cell r="E116" t="str">
            <v>Bolivia#AEZ9#ocr</v>
          </cell>
          <cell r="F116">
            <v>2755.0588709677399</v>
          </cell>
        </row>
        <row r="117">
          <cell r="A117">
            <v>2015</v>
          </cell>
          <cell r="B117" t="str">
            <v>Paraguay</v>
          </cell>
          <cell r="C117" t="str">
            <v>AEZ5</v>
          </cell>
          <cell r="D117" t="str">
            <v>osd</v>
          </cell>
          <cell r="E117" t="str">
            <v>Paraguay#AEZ5#osd</v>
          </cell>
          <cell r="F117">
            <v>54274.052218508798</v>
          </cell>
        </row>
        <row r="118">
          <cell r="A118">
            <v>2012</v>
          </cell>
          <cell r="B118" t="str">
            <v>DRC</v>
          </cell>
          <cell r="C118" t="str">
            <v>AEZ6</v>
          </cell>
          <cell r="D118" t="str">
            <v>wht</v>
          </cell>
          <cell r="E118" t="str">
            <v>DRC#AEZ6#wht</v>
          </cell>
          <cell r="F118">
            <v>376.86170212766001</v>
          </cell>
        </row>
        <row r="119">
          <cell r="A119">
            <v>2015</v>
          </cell>
          <cell r="B119" t="str">
            <v>Argentina</v>
          </cell>
          <cell r="C119" t="str">
            <v>AEZ10</v>
          </cell>
          <cell r="D119" t="str">
            <v>gro</v>
          </cell>
          <cell r="E119" t="str">
            <v>Argentina#AEZ10#gro</v>
          </cell>
          <cell r="F119">
            <v>350331.009604641</v>
          </cell>
        </row>
        <row r="120">
          <cell r="A120">
            <v>2011</v>
          </cell>
          <cell r="B120" t="str">
            <v>Colombia</v>
          </cell>
          <cell r="C120" t="str">
            <v>AEZ5</v>
          </cell>
          <cell r="D120" t="str">
            <v>ocr</v>
          </cell>
          <cell r="E120" t="str">
            <v>Colombia#AEZ5#ocr</v>
          </cell>
          <cell r="F120">
            <v>82559.016298791103</v>
          </cell>
        </row>
        <row r="121">
          <cell r="A121">
            <v>2010</v>
          </cell>
          <cell r="B121" t="str">
            <v>Peru</v>
          </cell>
          <cell r="C121" t="str">
            <v>AEZ12</v>
          </cell>
          <cell r="D121" t="str">
            <v>pfb</v>
          </cell>
          <cell r="E121" t="str">
            <v>Peru#AEZ12#pfb</v>
          </cell>
          <cell r="F121">
            <v>11039.348922753499</v>
          </cell>
        </row>
        <row r="122">
          <cell r="A122">
            <v>2014</v>
          </cell>
          <cell r="B122" t="str">
            <v>Argentina</v>
          </cell>
          <cell r="C122" t="str">
            <v>AEZ12</v>
          </cell>
          <cell r="D122" t="str">
            <v>c_b</v>
          </cell>
          <cell r="E122" t="str">
            <v>Argentina#AEZ12#c_b</v>
          </cell>
          <cell r="F122">
            <v>257267.92553242599</v>
          </cell>
        </row>
        <row r="123">
          <cell r="A123">
            <v>2011</v>
          </cell>
          <cell r="B123" t="str">
            <v>Peru</v>
          </cell>
          <cell r="C123" t="str">
            <v>AEZ5</v>
          </cell>
          <cell r="D123" t="str">
            <v>gro</v>
          </cell>
          <cell r="E123" t="str">
            <v>Peru#AEZ5#gro</v>
          </cell>
          <cell r="F123">
            <v>5925.6456105483303</v>
          </cell>
        </row>
        <row r="124">
          <cell r="A124">
            <v>2015</v>
          </cell>
          <cell r="B124" t="str">
            <v>Argentina</v>
          </cell>
          <cell r="C124" t="str">
            <v>AEZ6</v>
          </cell>
          <cell r="D124" t="str">
            <v>wht</v>
          </cell>
          <cell r="E124" t="str">
            <v>Argentina#AEZ6#wht</v>
          </cell>
          <cell r="F124">
            <v>245.77793569604799</v>
          </cell>
        </row>
        <row r="125">
          <cell r="A125">
            <v>2018</v>
          </cell>
          <cell r="B125" t="str">
            <v>Ghana</v>
          </cell>
          <cell r="C125" t="str">
            <v>AEZ4</v>
          </cell>
          <cell r="D125" t="str">
            <v>gro</v>
          </cell>
          <cell r="E125" t="str">
            <v>Ghana#AEZ4#gro</v>
          </cell>
          <cell r="F125">
            <v>351900.89019048301</v>
          </cell>
        </row>
        <row r="126">
          <cell r="A126">
            <v>2013</v>
          </cell>
          <cell r="B126" t="str">
            <v>Ivory Coast</v>
          </cell>
          <cell r="C126" t="str">
            <v>AEZ4</v>
          </cell>
          <cell r="D126" t="str">
            <v>pdr</v>
          </cell>
          <cell r="E126" t="str">
            <v>Ivory Coast#AEZ4#pdr</v>
          </cell>
          <cell r="F126">
            <v>195779.34806064799</v>
          </cell>
        </row>
        <row r="127">
          <cell r="A127">
            <v>2010</v>
          </cell>
          <cell r="B127" t="str">
            <v>Bolivia</v>
          </cell>
          <cell r="C127" t="str">
            <v>AEZ10</v>
          </cell>
          <cell r="D127" t="str">
            <v>gro</v>
          </cell>
          <cell r="E127" t="str">
            <v>Bolivia#AEZ10#gro</v>
          </cell>
          <cell r="F127">
            <v>36854.783960969697</v>
          </cell>
        </row>
        <row r="128">
          <cell r="A128">
            <v>2013</v>
          </cell>
          <cell r="B128" t="str">
            <v>Angola</v>
          </cell>
          <cell r="C128" t="str">
            <v>AEZ11</v>
          </cell>
          <cell r="D128" t="str">
            <v>osd</v>
          </cell>
          <cell r="E128" t="str">
            <v>Angola#AEZ11#osd</v>
          </cell>
          <cell r="F128">
            <v>569.32367860863303</v>
          </cell>
        </row>
        <row r="129">
          <cell r="A129">
            <v>2014</v>
          </cell>
          <cell r="B129" t="str">
            <v>Indonesia</v>
          </cell>
          <cell r="C129" t="str">
            <v>AEZ6</v>
          </cell>
          <cell r="D129" t="str">
            <v>pfb</v>
          </cell>
          <cell r="E129" t="str">
            <v>Indonesia#AEZ6#pfb</v>
          </cell>
          <cell r="F129">
            <v>6307.7194357366798</v>
          </cell>
        </row>
        <row r="130">
          <cell r="A130">
            <v>2014</v>
          </cell>
          <cell r="B130" t="str">
            <v>DRC</v>
          </cell>
          <cell r="C130" t="str">
            <v>AEZ11</v>
          </cell>
          <cell r="D130" t="str">
            <v>pfb</v>
          </cell>
          <cell r="E130" t="str">
            <v>DRC#AEZ11#pfb</v>
          </cell>
          <cell r="F130">
            <v>752.26450405489697</v>
          </cell>
        </row>
        <row r="131">
          <cell r="A131">
            <v>2017</v>
          </cell>
          <cell r="B131" t="str">
            <v>Brazil</v>
          </cell>
          <cell r="C131" t="str">
            <v>AEZ4</v>
          </cell>
          <cell r="D131" t="str">
            <v>ocr</v>
          </cell>
          <cell r="E131" t="str">
            <v>Brazil#AEZ4#ocr</v>
          </cell>
          <cell r="F131">
            <v>316250.78302800597</v>
          </cell>
        </row>
        <row r="132">
          <cell r="A132">
            <v>2015</v>
          </cell>
          <cell r="B132" t="str">
            <v>Angola</v>
          </cell>
          <cell r="C132" t="str">
            <v>AEZ5</v>
          </cell>
          <cell r="D132" t="str">
            <v>pfb</v>
          </cell>
          <cell r="E132" t="str">
            <v>Angola#AEZ5#pfb</v>
          </cell>
          <cell r="F132">
            <v>1248.4425531914901</v>
          </cell>
        </row>
        <row r="133">
          <cell r="A133">
            <v>2012</v>
          </cell>
          <cell r="B133" t="str">
            <v>Angola</v>
          </cell>
          <cell r="C133" t="str">
            <v>AEZ11</v>
          </cell>
          <cell r="D133" t="str">
            <v>v_f</v>
          </cell>
          <cell r="E133" t="str">
            <v>Angola#AEZ11#v_f</v>
          </cell>
          <cell r="F133">
            <v>3243.9427248832899</v>
          </cell>
        </row>
        <row r="134">
          <cell r="A134">
            <v>2010</v>
          </cell>
          <cell r="B134" t="str">
            <v>Brazil</v>
          </cell>
          <cell r="C134" t="str">
            <v>AEZ3</v>
          </cell>
          <cell r="D134" t="str">
            <v>ocr</v>
          </cell>
          <cell r="E134" t="str">
            <v>Brazil#AEZ3#ocr</v>
          </cell>
          <cell r="F134">
            <v>114469.644128858</v>
          </cell>
        </row>
        <row r="135">
          <cell r="A135">
            <v>2015</v>
          </cell>
          <cell r="B135" t="str">
            <v>Bolivia</v>
          </cell>
          <cell r="C135" t="str">
            <v>AEZ8</v>
          </cell>
          <cell r="D135" t="str">
            <v>wht</v>
          </cell>
          <cell r="E135" t="str">
            <v>Bolivia#AEZ8#wht</v>
          </cell>
          <cell r="F135">
            <v>8940.6397248495305</v>
          </cell>
        </row>
        <row r="136">
          <cell r="A136">
            <v>2017</v>
          </cell>
          <cell r="B136" t="str">
            <v>DRC</v>
          </cell>
          <cell r="C136" t="str">
            <v>AEZ12</v>
          </cell>
          <cell r="D136" t="str">
            <v>ocr</v>
          </cell>
          <cell r="E136" t="str">
            <v>DRC#AEZ12#ocr</v>
          </cell>
          <cell r="F136">
            <v>4264.3832225913602</v>
          </cell>
        </row>
        <row r="137">
          <cell r="A137">
            <v>2010</v>
          </cell>
          <cell r="B137" t="str">
            <v>Ghana</v>
          </cell>
          <cell r="C137" t="str">
            <v>AEZ3</v>
          </cell>
          <cell r="D137" t="str">
            <v>v_f</v>
          </cell>
          <cell r="E137" t="str">
            <v>Ghana#AEZ3#v_f</v>
          </cell>
          <cell r="F137">
            <v>431596.10481994401</v>
          </cell>
        </row>
        <row r="138">
          <cell r="A138">
            <v>2016</v>
          </cell>
          <cell r="B138" t="str">
            <v>Paraguay</v>
          </cell>
          <cell r="C138" t="str">
            <v>AEZ12</v>
          </cell>
          <cell r="D138" t="str">
            <v>ocr</v>
          </cell>
          <cell r="E138" t="str">
            <v>Paraguay#AEZ12#ocr</v>
          </cell>
          <cell r="F138">
            <v>10887.2802481903</v>
          </cell>
        </row>
        <row r="139">
          <cell r="A139">
            <v>2017</v>
          </cell>
          <cell r="B139" t="str">
            <v>Ghana</v>
          </cell>
          <cell r="C139" t="str">
            <v>AEZ6</v>
          </cell>
          <cell r="D139" t="str">
            <v>pfb</v>
          </cell>
          <cell r="E139" t="str">
            <v>Ghana#AEZ6#pfb</v>
          </cell>
          <cell r="F139">
            <v>3221.3333333333298</v>
          </cell>
        </row>
        <row r="140">
          <cell r="A140">
            <v>2016</v>
          </cell>
          <cell r="B140" t="str">
            <v>DRC</v>
          </cell>
          <cell r="C140" t="str">
            <v>AEZ4</v>
          </cell>
          <cell r="D140" t="str">
            <v>ocr</v>
          </cell>
          <cell r="E140" t="str">
            <v>DRC#AEZ4#ocr</v>
          </cell>
          <cell r="F140">
            <v>82392.596899224794</v>
          </cell>
        </row>
        <row r="141">
          <cell r="A141">
            <v>2014</v>
          </cell>
          <cell r="B141" t="str">
            <v>Brazil</v>
          </cell>
          <cell r="C141" t="str">
            <v>AEZ12</v>
          </cell>
          <cell r="D141" t="str">
            <v>osd</v>
          </cell>
          <cell r="E141" t="str">
            <v>Brazil#AEZ12#osd</v>
          </cell>
          <cell r="F141">
            <v>8178538.9668957097</v>
          </cell>
        </row>
        <row r="142">
          <cell r="A142">
            <v>2013</v>
          </cell>
          <cell r="B142" t="str">
            <v>Paraguay</v>
          </cell>
          <cell r="C142" t="str">
            <v>AEZ4</v>
          </cell>
          <cell r="D142" t="str">
            <v>wht</v>
          </cell>
          <cell r="E142" t="str">
            <v>Paraguay#AEZ4#wht</v>
          </cell>
          <cell r="F142">
            <v>170.10309278350499</v>
          </cell>
        </row>
        <row r="143">
          <cell r="A143">
            <v>2018</v>
          </cell>
          <cell r="B143" t="str">
            <v>Argentina</v>
          </cell>
          <cell r="C143" t="str">
            <v>AEZ9</v>
          </cell>
          <cell r="D143" t="str">
            <v>v_f</v>
          </cell>
          <cell r="E143" t="str">
            <v>Argentina#AEZ9#v_f</v>
          </cell>
          <cell r="F143">
            <v>51725.929574322603</v>
          </cell>
        </row>
        <row r="144">
          <cell r="A144">
            <v>2015</v>
          </cell>
          <cell r="B144" t="str">
            <v>Angola</v>
          </cell>
          <cell r="C144" t="str">
            <v>AEZ5</v>
          </cell>
          <cell r="D144" t="str">
            <v>pdr</v>
          </cell>
          <cell r="E144" t="str">
            <v>Angola#AEZ5#pdr</v>
          </cell>
          <cell r="F144">
            <v>13159.5625</v>
          </cell>
        </row>
        <row r="145">
          <cell r="A145">
            <v>2015</v>
          </cell>
          <cell r="B145" t="str">
            <v>Bolivia</v>
          </cell>
          <cell r="C145" t="str">
            <v>AEZ7</v>
          </cell>
          <cell r="D145" t="str">
            <v>gro</v>
          </cell>
          <cell r="E145" t="str">
            <v>Bolivia#AEZ7#gro</v>
          </cell>
          <cell r="F145">
            <v>4698.0699801799101</v>
          </cell>
        </row>
        <row r="146">
          <cell r="A146">
            <v>2013</v>
          </cell>
          <cell r="B146" t="str">
            <v>Angola</v>
          </cell>
          <cell r="C146" t="str">
            <v>AEZ5</v>
          </cell>
          <cell r="D146" t="str">
            <v>pdr</v>
          </cell>
          <cell r="E146" t="str">
            <v>Angola#AEZ5#pdr</v>
          </cell>
          <cell r="F146">
            <v>12910.625</v>
          </cell>
        </row>
        <row r="147">
          <cell r="A147">
            <v>2010</v>
          </cell>
          <cell r="B147" t="str">
            <v>DRC</v>
          </cell>
          <cell r="C147" t="str">
            <v>AEZ10</v>
          </cell>
          <cell r="D147" t="str">
            <v>pfb</v>
          </cell>
          <cell r="E147" t="str">
            <v>DRC#AEZ10#pfb</v>
          </cell>
          <cell r="F147">
            <v>814.97192763568296</v>
          </cell>
        </row>
        <row r="148">
          <cell r="A148">
            <v>2014</v>
          </cell>
          <cell r="B148" t="str">
            <v>Bolivia</v>
          </cell>
          <cell r="C148" t="str">
            <v>AEZ12</v>
          </cell>
          <cell r="D148" t="str">
            <v>wht</v>
          </cell>
          <cell r="E148" t="str">
            <v>Bolivia#AEZ12#wht</v>
          </cell>
          <cell r="F148">
            <v>20471.1648373881</v>
          </cell>
        </row>
        <row r="149">
          <cell r="A149">
            <v>2014</v>
          </cell>
          <cell r="B149" t="str">
            <v>Indonesia</v>
          </cell>
          <cell r="C149" t="str">
            <v>AEZ5</v>
          </cell>
          <cell r="D149" t="str">
            <v>ocr</v>
          </cell>
          <cell r="E149" t="str">
            <v>Indonesia#AEZ5#ocr</v>
          </cell>
          <cell r="F149">
            <v>600499.05472416198</v>
          </cell>
        </row>
        <row r="150">
          <cell r="A150">
            <v>2010</v>
          </cell>
          <cell r="B150" t="str">
            <v>DRC</v>
          </cell>
          <cell r="C150" t="str">
            <v>AEZ11</v>
          </cell>
          <cell r="D150" t="str">
            <v>wht</v>
          </cell>
          <cell r="E150" t="str">
            <v>DRC#AEZ11#wht</v>
          </cell>
          <cell r="F150">
            <v>65.040189125295498</v>
          </cell>
        </row>
        <row r="151">
          <cell r="A151">
            <v>2018</v>
          </cell>
          <cell r="B151" t="str">
            <v>Argentina</v>
          </cell>
          <cell r="C151" t="str">
            <v>AEZ7</v>
          </cell>
          <cell r="D151" t="str">
            <v>ocr</v>
          </cell>
          <cell r="E151" t="str">
            <v>Argentina#AEZ7#ocr</v>
          </cell>
          <cell r="F151">
            <v>132.22400440447799</v>
          </cell>
        </row>
        <row r="152">
          <cell r="A152">
            <v>2017</v>
          </cell>
          <cell r="B152" t="str">
            <v>Colombia</v>
          </cell>
          <cell r="C152" t="str">
            <v>AEZ12</v>
          </cell>
          <cell r="D152" t="str">
            <v>osd</v>
          </cell>
          <cell r="E152" t="str">
            <v>Colombia#AEZ12#osd</v>
          </cell>
          <cell r="F152">
            <v>143727.930746331</v>
          </cell>
        </row>
        <row r="153">
          <cell r="A153">
            <v>2010</v>
          </cell>
          <cell r="B153" t="str">
            <v>Ghana</v>
          </cell>
          <cell r="C153" t="str">
            <v>AEZ2</v>
          </cell>
          <cell r="D153" t="str">
            <v>osd</v>
          </cell>
          <cell r="E153" t="str">
            <v>Ghana#AEZ2#osd</v>
          </cell>
          <cell r="F153">
            <v>8402.0184265187709</v>
          </cell>
        </row>
        <row r="154">
          <cell r="A154">
            <v>2018</v>
          </cell>
          <cell r="B154" t="str">
            <v>Colombia</v>
          </cell>
          <cell r="C154" t="str">
            <v>AEZ10</v>
          </cell>
          <cell r="D154" t="str">
            <v>c_b</v>
          </cell>
          <cell r="E154" t="str">
            <v>Colombia#AEZ10#c_b</v>
          </cell>
          <cell r="F154">
            <v>142.07327451997901</v>
          </cell>
        </row>
        <row r="155">
          <cell r="A155">
            <v>2012</v>
          </cell>
          <cell r="B155" t="str">
            <v>Brazil</v>
          </cell>
          <cell r="C155" t="str">
            <v>AEZ4</v>
          </cell>
          <cell r="D155" t="str">
            <v>pfb</v>
          </cell>
          <cell r="E155" t="str">
            <v>Brazil#AEZ4#pfb</v>
          </cell>
          <cell r="F155">
            <v>719535.66771520197</v>
          </cell>
        </row>
        <row r="156">
          <cell r="A156">
            <v>2013</v>
          </cell>
          <cell r="B156" t="str">
            <v>Ivory Coast</v>
          </cell>
          <cell r="C156" t="str">
            <v>AEZ5</v>
          </cell>
          <cell r="D156" t="str">
            <v>c_b</v>
          </cell>
          <cell r="E156" t="str">
            <v>Ivory Coast#AEZ5#c_b</v>
          </cell>
          <cell r="F156">
            <v>13147.695800227</v>
          </cell>
        </row>
        <row r="157">
          <cell r="A157">
            <v>2011</v>
          </cell>
          <cell r="B157" t="str">
            <v>Angola</v>
          </cell>
          <cell r="C157" t="str">
            <v>AEZ2</v>
          </cell>
          <cell r="D157" t="str">
            <v>pfb</v>
          </cell>
          <cell r="E157" t="str">
            <v>Angola#AEZ2#pfb</v>
          </cell>
          <cell r="F157">
            <v>79.863829787234096</v>
          </cell>
        </row>
        <row r="158">
          <cell r="A158">
            <v>2018</v>
          </cell>
          <cell r="B158" t="str">
            <v>Angola</v>
          </cell>
          <cell r="C158" t="str">
            <v>AEZ4</v>
          </cell>
          <cell r="D158" t="str">
            <v>osd</v>
          </cell>
          <cell r="E158" t="str">
            <v>Angola#AEZ4#osd</v>
          </cell>
          <cell r="F158">
            <v>210742.45047330001</v>
          </cell>
        </row>
        <row r="159">
          <cell r="A159">
            <v>2015</v>
          </cell>
          <cell r="B159" t="str">
            <v>Ghana</v>
          </cell>
          <cell r="C159" t="str">
            <v>AEZ2</v>
          </cell>
          <cell r="D159" t="str">
            <v>v_f</v>
          </cell>
          <cell r="E159" t="str">
            <v>Ghana#AEZ2#v_f</v>
          </cell>
          <cell r="F159">
            <v>51556.448127743599</v>
          </cell>
        </row>
        <row r="160">
          <cell r="A160">
            <v>2013</v>
          </cell>
          <cell r="B160" t="str">
            <v>Indonesia</v>
          </cell>
          <cell r="C160" t="str">
            <v>AEZ11</v>
          </cell>
          <cell r="D160" t="str">
            <v>pdr</v>
          </cell>
          <cell r="E160" t="str">
            <v>Indonesia#AEZ11#pdr</v>
          </cell>
          <cell r="F160">
            <v>15870.5202994225</v>
          </cell>
        </row>
        <row r="161">
          <cell r="A161">
            <v>2014</v>
          </cell>
          <cell r="B161" t="str">
            <v>Brazil</v>
          </cell>
          <cell r="C161" t="str">
            <v>AEZ2</v>
          </cell>
          <cell r="D161" t="str">
            <v>gro</v>
          </cell>
          <cell r="E161" t="str">
            <v>Brazil#AEZ2#gro</v>
          </cell>
          <cell r="F161">
            <v>434596.62652572</v>
          </cell>
        </row>
        <row r="162">
          <cell r="A162">
            <v>2018</v>
          </cell>
          <cell r="B162" t="str">
            <v>Ivory Coast</v>
          </cell>
          <cell r="C162" t="str">
            <v>AEZ4</v>
          </cell>
          <cell r="D162" t="str">
            <v>v_f</v>
          </cell>
          <cell r="E162" t="str">
            <v>Ivory Coast#AEZ4#v_f</v>
          </cell>
          <cell r="F162">
            <v>1139899.3400927</v>
          </cell>
        </row>
        <row r="163">
          <cell r="A163">
            <v>2010</v>
          </cell>
          <cell r="B163" t="str">
            <v>DRC</v>
          </cell>
          <cell r="C163" t="str">
            <v>AEZ2</v>
          </cell>
          <cell r="D163" t="str">
            <v>c_b</v>
          </cell>
          <cell r="E163" t="str">
            <v>DRC#AEZ2#c_b</v>
          </cell>
          <cell r="F163">
            <v>49.396267837541203</v>
          </cell>
        </row>
        <row r="164">
          <cell r="A164">
            <v>2016</v>
          </cell>
          <cell r="B164" t="str">
            <v>Brazil</v>
          </cell>
          <cell r="C164" t="str">
            <v>AEZ10</v>
          </cell>
          <cell r="D164" t="str">
            <v>c_b</v>
          </cell>
          <cell r="E164" t="str">
            <v>Brazil#AEZ10#c_b</v>
          </cell>
          <cell r="F164">
            <v>2259.0479815069298</v>
          </cell>
        </row>
        <row r="165">
          <cell r="A165">
            <v>2013</v>
          </cell>
          <cell r="B165" t="str">
            <v>Angola</v>
          </cell>
          <cell r="C165" t="str">
            <v>AEZ1</v>
          </cell>
          <cell r="D165" t="str">
            <v>pfb</v>
          </cell>
          <cell r="E165" t="str">
            <v>Angola#AEZ1#pfb</v>
          </cell>
          <cell r="F165">
            <v>20.340425531914899</v>
          </cell>
        </row>
        <row r="166">
          <cell r="A166">
            <v>2012</v>
          </cell>
          <cell r="B166" t="str">
            <v>Brazil</v>
          </cell>
          <cell r="C166" t="str">
            <v>AEZ4</v>
          </cell>
          <cell r="D166" t="str">
            <v>c_b</v>
          </cell>
          <cell r="E166" t="str">
            <v>Brazil#AEZ4#c_b</v>
          </cell>
          <cell r="F166">
            <v>1858514.1547119999</v>
          </cell>
        </row>
        <row r="167">
          <cell r="A167">
            <v>2013</v>
          </cell>
          <cell r="B167" t="str">
            <v>Argentina</v>
          </cell>
          <cell r="C167" t="str">
            <v>AEZ4</v>
          </cell>
          <cell r="D167" t="str">
            <v>v_f</v>
          </cell>
          <cell r="E167" t="str">
            <v>Argentina#AEZ4#v_f</v>
          </cell>
          <cell r="F167">
            <v>24068.8141628585</v>
          </cell>
        </row>
        <row r="168">
          <cell r="A168">
            <v>2012</v>
          </cell>
          <cell r="B168" t="str">
            <v>DRC</v>
          </cell>
          <cell r="C168" t="str">
            <v>AEZ11</v>
          </cell>
          <cell r="D168" t="str">
            <v>pfb</v>
          </cell>
          <cell r="E168" t="str">
            <v>DRC#AEZ11#pfb</v>
          </cell>
          <cell r="F168">
            <v>741.55957579538403</v>
          </cell>
        </row>
        <row r="169">
          <cell r="A169">
            <v>2014</v>
          </cell>
          <cell r="B169" t="str">
            <v>Brazil</v>
          </cell>
          <cell r="C169" t="str">
            <v>AEZ10</v>
          </cell>
          <cell r="D169" t="str">
            <v>c_b</v>
          </cell>
          <cell r="E169" t="str">
            <v>Brazil#AEZ10#c_b</v>
          </cell>
          <cell r="F169">
            <v>2302.3079615117499</v>
          </cell>
        </row>
        <row r="170">
          <cell r="A170">
            <v>2011</v>
          </cell>
          <cell r="B170" t="str">
            <v>Peru</v>
          </cell>
          <cell r="C170" t="str">
            <v>AEZ5</v>
          </cell>
          <cell r="D170" t="str">
            <v>osd</v>
          </cell>
          <cell r="E170" t="str">
            <v>Peru#AEZ5#osd</v>
          </cell>
          <cell r="F170">
            <v>561.15920160443102</v>
          </cell>
        </row>
        <row r="171">
          <cell r="A171">
            <v>2010</v>
          </cell>
          <cell r="B171" t="str">
            <v>Argentina</v>
          </cell>
          <cell r="C171" t="str">
            <v>AEZ6</v>
          </cell>
          <cell r="D171" t="str">
            <v>osd</v>
          </cell>
          <cell r="E171" t="str">
            <v>Argentina#AEZ6#osd</v>
          </cell>
          <cell r="F171">
            <v>5912.7973621689598</v>
          </cell>
        </row>
        <row r="172">
          <cell r="A172">
            <v>2010</v>
          </cell>
          <cell r="B172" t="str">
            <v>Peru</v>
          </cell>
          <cell r="C172" t="str">
            <v>AEZ11</v>
          </cell>
          <cell r="D172" t="str">
            <v>v_f</v>
          </cell>
          <cell r="E172" t="str">
            <v>Peru#AEZ11#v_f</v>
          </cell>
          <cell r="F172">
            <v>170321.75784699299</v>
          </cell>
        </row>
        <row r="173">
          <cell r="A173">
            <v>2010</v>
          </cell>
          <cell r="B173" t="str">
            <v>Indonesia</v>
          </cell>
          <cell r="C173" t="str">
            <v>AEZ11</v>
          </cell>
          <cell r="D173" t="str">
            <v>osd</v>
          </cell>
          <cell r="E173" t="str">
            <v>Indonesia#AEZ11#osd</v>
          </cell>
          <cell r="F173">
            <v>1830.95161085568</v>
          </cell>
        </row>
        <row r="174">
          <cell r="A174">
            <v>2018</v>
          </cell>
          <cell r="B174" t="str">
            <v>Peru</v>
          </cell>
          <cell r="C174" t="str">
            <v>AEZ9</v>
          </cell>
          <cell r="D174" t="str">
            <v>v_f</v>
          </cell>
          <cell r="E174" t="str">
            <v>Peru#AEZ9#v_f</v>
          </cell>
          <cell r="F174">
            <v>42079.936485692298</v>
          </cell>
        </row>
        <row r="175">
          <cell r="A175">
            <v>2013</v>
          </cell>
          <cell r="B175" t="str">
            <v>Brazil</v>
          </cell>
          <cell r="C175" t="str">
            <v>AEZ5</v>
          </cell>
          <cell r="D175" t="str">
            <v>gro</v>
          </cell>
          <cell r="E175" t="str">
            <v>Brazil#AEZ5#gro</v>
          </cell>
          <cell r="F175">
            <v>3006254.2139219302</v>
          </cell>
        </row>
        <row r="176">
          <cell r="A176">
            <v>2014</v>
          </cell>
          <cell r="B176" t="str">
            <v>Angola</v>
          </cell>
          <cell r="C176" t="str">
            <v>AEZ2</v>
          </cell>
          <cell r="D176" t="str">
            <v>ocr</v>
          </cell>
          <cell r="E176" t="str">
            <v>Angola#AEZ2#ocr</v>
          </cell>
          <cell r="F176">
            <v>1002.38179824561</v>
          </cell>
        </row>
        <row r="177">
          <cell r="A177">
            <v>2012</v>
          </cell>
          <cell r="B177" t="str">
            <v>Brazil</v>
          </cell>
          <cell r="C177" t="str">
            <v>AEZ5</v>
          </cell>
          <cell r="D177" t="str">
            <v>osd</v>
          </cell>
          <cell r="E177" t="str">
            <v>Brazil#AEZ5#osd</v>
          </cell>
          <cell r="F177">
            <v>5732469.6247194903</v>
          </cell>
        </row>
        <row r="178">
          <cell r="A178">
            <v>2017</v>
          </cell>
          <cell r="B178" t="str">
            <v>Angola</v>
          </cell>
          <cell r="C178" t="str">
            <v>AEZ2</v>
          </cell>
          <cell r="D178" t="str">
            <v>pfb</v>
          </cell>
          <cell r="E178" t="str">
            <v>Angola#AEZ2#pfb</v>
          </cell>
          <cell r="F178">
            <v>80.221276595744698</v>
          </cell>
        </row>
        <row r="179">
          <cell r="A179">
            <v>2012</v>
          </cell>
          <cell r="B179" t="str">
            <v>Indonesia</v>
          </cell>
          <cell r="C179" t="str">
            <v>AEZ11</v>
          </cell>
          <cell r="D179" t="str">
            <v>v_f</v>
          </cell>
          <cell r="E179" t="str">
            <v>Indonesia#AEZ11#v_f</v>
          </cell>
          <cell r="F179">
            <v>2425.7823643674201</v>
          </cell>
        </row>
        <row r="180">
          <cell r="A180">
            <v>2017</v>
          </cell>
          <cell r="B180" t="str">
            <v>Brazil</v>
          </cell>
          <cell r="C180" t="str">
            <v>AEZ6</v>
          </cell>
          <cell r="D180" t="str">
            <v>osd</v>
          </cell>
          <cell r="E180" t="str">
            <v>Brazil#AEZ6#osd</v>
          </cell>
          <cell r="F180">
            <v>7666231.4971479401</v>
          </cell>
        </row>
        <row r="181">
          <cell r="A181">
            <v>2015</v>
          </cell>
          <cell r="B181" t="str">
            <v>Bolivia</v>
          </cell>
          <cell r="C181" t="str">
            <v>AEZ11</v>
          </cell>
          <cell r="D181" t="str">
            <v>ocr</v>
          </cell>
          <cell r="E181" t="str">
            <v>Bolivia#AEZ11#ocr</v>
          </cell>
          <cell r="F181">
            <v>3261.44608294931</v>
          </cell>
        </row>
        <row r="182">
          <cell r="A182">
            <v>2011</v>
          </cell>
          <cell r="B182" t="str">
            <v>Paraguay</v>
          </cell>
          <cell r="C182" t="str">
            <v>AEZ5</v>
          </cell>
          <cell r="D182" t="str">
            <v>pfb</v>
          </cell>
          <cell r="E182" t="str">
            <v>Paraguay#AEZ5#pfb</v>
          </cell>
          <cell r="F182">
            <v>55.180455302609701</v>
          </cell>
        </row>
        <row r="183">
          <cell r="A183">
            <v>2018</v>
          </cell>
          <cell r="B183" t="str">
            <v>Angola</v>
          </cell>
          <cell r="C183" t="str">
            <v>AEZ4</v>
          </cell>
          <cell r="D183" t="str">
            <v>v_f</v>
          </cell>
          <cell r="E183" t="str">
            <v>Angola#AEZ4#v_f</v>
          </cell>
          <cell r="F183">
            <v>1257555.7765224299</v>
          </cell>
        </row>
        <row r="184">
          <cell r="A184">
            <v>2016</v>
          </cell>
          <cell r="B184" t="str">
            <v>Argentina</v>
          </cell>
          <cell r="C184" t="str">
            <v>AEZ5</v>
          </cell>
          <cell r="D184" t="str">
            <v>ocr</v>
          </cell>
          <cell r="E184" t="str">
            <v>Argentina#AEZ5#ocr</v>
          </cell>
          <cell r="F184">
            <v>4670.4013580473502</v>
          </cell>
        </row>
        <row r="185">
          <cell r="A185">
            <v>2014</v>
          </cell>
          <cell r="B185" t="str">
            <v>Peru</v>
          </cell>
          <cell r="C185" t="str">
            <v>AEZ5</v>
          </cell>
          <cell r="D185" t="str">
            <v>pdr</v>
          </cell>
          <cell r="E185" t="str">
            <v>Peru#AEZ5#pdr</v>
          </cell>
          <cell r="F185">
            <v>3874.2321316538801</v>
          </cell>
        </row>
        <row r="186">
          <cell r="A186">
            <v>2016</v>
          </cell>
          <cell r="B186" t="str">
            <v>Colombia</v>
          </cell>
          <cell r="C186" t="str">
            <v>AEZ4</v>
          </cell>
          <cell r="D186" t="str">
            <v>ocr</v>
          </cell>
          <cell r="E186" t="str">
            <v>Colombia#AEZ4#ocr</v>
          </cell>
          <cell r="F186">
            <v>15902.044305447</v>
          </cell>
        </row>
        <row r="187">
          <cell r="A187">
            <v>2013</v>
          </cell>
          <cell r="B187" t="str">
            <v>Colombia</v>
          </cell>
          <cell r="C187" t="str">
            <v>AEZ6</v>
          </cell>
          <cell r="D187" t="str">
            <v>c_b</v>
          </cell>
          <cell r="E187" t="str">
            <v>Colombia#AEZ6#c_b</v>
          </cell>
          <cell r="F187">
            <v>204348.190169768</v>
          </cell>
        </row>
        <row r="188">
          <cell r="A188">
            <v>2011</v>
          </cell>
          <cell r="B188" t="str">
            <v>Bolivia</v>
          </cell>
          <cell r="C188" t="str">
            <v>AEZ8</v>
          </cell>
          <cell r="D188" t="str">
            <v>gro</v>
          </cell>
          <cell r="E188" t="str">
            <v>Bolivia#AEZ8#gro</v>
          </cell>
          <cell r="F188">
            <v>6074.8788687299902</v>
          </cell>
        </row>
        <row r="189">
          <cell r="A189">
            <v>2017</v>
          </cell>
          <cell r="B189" t="str">
            <v>Colombia</v>
          </cell>
          <cell r="C189" t="str">
            <v>AEZ5</v>
          </cell>
          <cell r="D189" t="str">
            <v>gro</v>
          </cell>
          <cell r="E189" t="str">
            <v>Colombia#AEZ5#gro</v>
          </cell>
          <cell r="F189">
            <v>36693.1894736842</v>
          </cell>
        </row>
        <row r="190">
          <cell r="A190">
            <v>2010</v>
          </cell>
          <cell r="B190" t="str">
            <v>Paraguay</v>
          </cell>
          <cell r="C190" t="str">
            <v>AEZ5</v>
          </cell>
          <cell r="D190" t="str">
            <v>c_b</v>
          </cell>
          <cell r="E190" t="str">
            <v>Paraguay#AEZ5#c_b</v>
          </cell>
          <cell r="F190">
            <v>3155.3398058252401</v>
          </cell>
        </row>
        <row r="191">
          <cell r="A191">
            <v>2010</v>
          </cell>
          <cell r="B191" t="str">
            <v>Colombia</v>
          </cell>
          <cell r="C191" t="str">
            <v>AEZ4</v>
          </cell>
          <cell r="D191" t="str">
            <v>c_b</v>
          </cell>
          <cell r="E191" t="str">
            <v>Colombia#AEZ4#c_b</v>
          </cell>
          <cell r="F191">
            <v>6898.5138112536097</v>
          </cell>
        </row>
        <row r="192">
          <cell r="A192">
            <v>2015</v>
          </cell>
          <cell r="B192" t="str">
            <v>Paraguay</v>
          </cell>
          <cell r="C192" t="str">
            <v>AEZ4</v>
          </cell>
          <cell r="D192" t="str">
            <v>ocr</v>
          </cell>
          <cell r="E192" t="str">
            <v>Paraguay#AEZ4#ocr</v>
          </cell>
          <cell r="F192">
            <v>48.304033092037201</v>
          </cell>
        </row>
        <row r="193">
          <cell r="A193">
            <v>2011</v>
          </cell>
          <cell r="B193" t="str">
            <v>DRC</v>
          </cell>
          <cell r="C193" t="str">
            <v>AEZ4</v>
          </cell>
          <cell r="D193" t="str">
            <v>pdr</v>
          </cell>
          <cell r="E193" t="str">
            <v>DRC#AEZ4#pdr</v>
          </cell>
          <cell r="F193">
            <v>30671.840472111198</v>
          </cell>
        </row>
        <row r="194">
          <cell r="A194">
            <v>2013</v>
          </cell>
          <cell r="B194" t="str">
            <v>DRC</v>
          </cell>
          <cell r="C194" t="str">
            <v>AEZ12</v>
          </cell>
          <cell r="D194" t="str">
            <v>gro</v>
          </cell>
          <cell r="E194" t="str">
            <v>DRC#AEZ12#gro</v>
          </cell>
          <cell r="F194">
            <v>57375.514252535599</v>
          </cell>
        </row>
        <row r="195">
          <cell r="A195">
            <v>2012</v>
          </cell>
          <cell r="B195" t="str">
            <v>Argentina</v>
          </cell>
          <cell r="C195" t="str">
            <v>AEZ15</v>
          </cell>
          <cell r="D195" t="str">
            <v>osd</v>
          </cell>
          <cell r="E195" t="str">
            <v>Argentina#AEZ15#osd</v>
          </cell>
          <cell r="F195">
            <v>52.708079225397498</v>
          </cell>
        </row>
        <row r="196">
          <cell r="A196">
            <v>2012</v>
          </cell>
          <cell r="B196" t="str">
            <v>Angola</v>
          </cell>
          <cell r="C196" t="str">
            <v>AEZ2</v>
          </cell>
          <cell r="D196" t="str">
            <v>osd</v>
          </cell>
          <cell r="E196" t="str">
            <v>Angola#AEZ2#osd</v>
          </cell>
          <cell r="F196">
            <v>5099.0711988767598</v>
          </cell>
        </row>
        <row r="197">
          <cell r="A197">
            <v>2018</v>
          </cell>
          <cell r="B197" t="str">
            <v>Brazil</v>
          </cell>
          <cell r="C197" t="str">
            <v>AEZ3</v>
          </cell>
          <cell r="D197" t="str">
            <v>ocr</v>
          </cell>
          <cell r="E197" t="str">
            <v>Brazil#AEZ3#ocr</v>
          </cell>
          <cell r="F197">
            <v>99603.615294027506</v>
          </cell>
        </row>
        <row r="198">
          <cell r="A198">
            <v>2018</v>
          </cell>
          <cell r="B198" t="str">
            <v>Brazil</v>
          </cell>
          <cell r="C198" t="str">
            <v>AEZ6</v>
          </cell>
          <cell r="D198" t="str">
            <v>pfb</v>
          </cell>
          <cell r="E198" t="str">
            <v>Brazil#AEZ6#pfb</v>
          </cell>
          <cell r="F198">
            <v>112601.29017941401</v>
          </cell>
        </row>
        <row r="199">
          <cell r="A199">
            <v>2013</v>
          </cell>
          <cell r="B199" t="str">
            <v>Brazil</v>
          </cell>
          <cell r="C199" t="str">
            <v>AEZ12</v>
          </cell>
          <cell r="D199" t="str">
            <v>osd</v>
          </cell>
          <cell r="E199" t="str">
            <v>Brazil#AEZ12#osd</v>
          </cell>
          <cell r="F199">
            <v>7526105.30758911</v>
          </cell>
        </row>
        <row r="200">
          <cell r="A200">
            <v>2013</v>
          </cell>
          <cell r="B200" t="str">
            <v>Angola</v>
          </cell>
          <cell r="C200" t="str">
            <v>AEZ6</v>
          </cell>
          <cell r="D200" t="str">
            <v>v_f</v>
          </cell>
          <cell r="E200" t="str">
            <v>Angola#AEZ6#v_f</v>
          </cell>
          <cell r="F200">
            <v>419.00529598681902</v>
          </cell>
        </row>
        <row r="201">
          <cell r="A201">
            <v>2012</v>
          </cell>
          <cell r="B201" t="str">
            <v>Argentina</v>
          </cell>
          <cell r="C201" t="str">
            <v>AEZ12</v>
          </cell>
          <cell r="D201" t="str">
            <v>gro</v>
          </cell>
          <cell r="E201" t="str">
            <v>Argentina#AEZ12#gro</v>
          </cell>
          <cell r="F201">
            <v>4584701.1459635496</v>
          </cell>
        </row>
        <row r="202">
          <cell r="A202">
            <v>2018</v>
          </cell>
          <cell r="B202" t="str">
            <v>Peru</v>
          </cell>
          <cell r="C202" t="str">
            <v>AEZ11</v>
          </cell>
          <cell r="D202" t="str">
            <v>pfb</v>
          </cell>
          <cell r="E202" t="str">
            <v>Peru#AEZ11#pfb</v>
          </cell>
          <cell r="F202">
            <v>2428.5049921177101</v>
          </cell>
        </row>
        <row r="203">
          <cell r="A203">
            <v>2014</v>
          </cell>
          <cell r="B203" t="str">
            <v>Argentina</v>
          </cell>
          <cell r="C203" t="str">
            <v>AEZ11</v>
          </cell>
          <cell r="D203" t="str">
            <v>gro</v>
          </cell>
          <cell r="E203" t="str">
            <v>Argentina#AEZ11#gro</v>
          </cell>
          <cell r="F203">
            <v>1600434.0662998999</v>
          </cell>
        </row>
        <row r="204">
          <cell r="A204">
            <v>2014</v>
          </cell>
          <cell r="B204" t="str">
            <v>Argentina</v>
          </cell>
          <cell r="C204" t="str">
            <v>AEZ6</v>
          </cell>
          <cell r="D204" t="str">
            <v>gro</v>
          </cell>
          <cell r="E204" t="str">
            <v>Argentina#AEZ6#gro</v>
          </cell>
          <cell r="F204">
            <v>17326.1589157663</v>
          </cell>
        </row>
        <row r="205">
          <cell r="A205">
            <v>2014</v>
          </cell>
          <cell r="B205" t="str">
            <v>Argentina</v>
          </cell>
          <cell r="C205" t="str">
            <v>AEZ9</v>
          </cell>
          <cell r="D205" t="str">
            <v>osd</v>
          </cell>
          <cell r="E205" t="str">
            <v>Argentina#AEZ9#osd</v>
          </cell>
          <cell r="F205">
            <v>54071.416651808097</v>
          </cell>
        </row>
        <row r="206">
          <cell r="A206">
            <v>2013</v>
          </cell>
          <cell r="B206" t="str">
            <v>DRC</v>
          </cell>
          <cell r="C206" t="str">
            <v>AEZ1</v>
          </cell>
          <cell r="D206" t="str">
            <v>c_b</v>
          </cell>
          <cell r="E206" t="str">
            <v>DRC#AEZ1#c_b</v>
          </cell>
          <cell r="F206">
            <v>24.698133918770601</v>
          </cell>
        </row>
        <row r="207">
          <cell r="A207">
            <v>2011</v>
          </cell>
          <cell r="B207" t="str">
            <v>Ivory Coast</v>
          </cell>
          <cell r="C207" t="str">
            <v>AEZ4</v>
          </cell>
          <cell r="D207" t="str">
            <v>gro</v>
          </cell>
          <cell r="E207" t="str">
            <v>Ivory Coast#AEZ4#gro</v>
          </cell>
          <cell r="F207">
            <v>202141.216302399</v>
          </cell>
        </row>
        <row r="208">
          <cell r="A208">
            <v>2015</v>
          </cell>
          <cell r="B208" t="str">
            <v>Angola</v>
          </cell>
          <cell r="C208" t="str">
            <v>AEZ10</v>
          </cell>
          <cell r="D208" t="str">
            <v>pfb</v>
          </cell>
          <cell r="E208" t="str">
            <v>Angola#AEZ10#pfb</v>
          </cell>
          <cell r="F208">
            <v>261.77021276595798</v>
          </cell>
        </row>
        <row r="209">
          <cell r="A209">
            <v>2012</v>
          </cell>
          <cell r="B209" t="str">
            <v>DRC</v>
          </cell>
          <cell r="C209" t="str">
            <v>AEZ12</v>
          </cell>
          <cell r="D209" t="str">
            <v>wht</v>
          </cell>
          <cell r="E209" t="str">
            <v>DRC#AEZ12#wht</v>
          </cell>
          <cell r="F209">
            <v>150.744680851064</v>
          </cell>
        </row>
        <row r="210">
          <cell r="A210">
            <v>2012</v>
          </cell>
          <cell r="B210" t="str">
            <v>Brazil</v>
          </cell>
          <cell r="C210" t="str">
            <v>AEZ11</v>
          </cell>
          <cell r="D210" t="str">
            <v>pfb</v>
          </cell>
          <cell r="E210" t="str">
            <v>Brazil#AEZ11#pfb</v>
          </cell>
          <cell r="F210">
            <v>1422.6257813974501</v>
          </cell>
        </row>
        <row r="211">
          <cell r="A211">
            <v>2017</v>
          </cell>
          <cell r="B211" t="str">
            <v>Indonesia</v>
          </cell>
          <cell r="C211" t="str">
            <v>AEZ12</v>
          </cell>
          <cell r="D211" t="str">
            <v>gro</v>
          </cell>
          <cell r="E211" t="str">
            <v>Indonesia#AEZ12#gro</v>
          </cell>
          <cell r="F211">
            <v>183993.82973507899</v>
          </cell>
        </row>
        <row r="212">
          <cell r="A212">
            <v>2013</v>
          </cell>
          <cell r="B212" t="str">
            <v>Colombia</v>
          </cell>
          <cell r="C212" t="str">
            <v>AEZ4</v>
          </cell>
          <cell r="D212" t="str">
            <v>gro</v>
          </cell>
          <cell r="E212" t="str">
            <v>Colombia#AEZ4#gro</v>
          </cell>
          <cell r="F212">
            <v>8295.8083738023397</v>
          </cell>
        </row>
        <row r="213">
          <cell r="A213">
            <v>2016</v>
          </cell>
          <cell r="B213" t="str">
            <v>Bolivia</v>
          </cell>
          <cell r="C213" t="str">
            <v>AEZ8</v>
          </cell>
          <cell r="D213" t="str">
            <v>gro</v>
          </cell>
          <cell r="E213" t="str">
            <v>Bolivia#AEZ8#gro</v>
          </cell>
          <cell r="F213">
            <v>8671.4977225949096</v>
          </cell>
        </row>
        <row r="214">
          <cell r="A214">
            <v>2014</v>
          </cell>
          <cell r="B214" t="str">
            <v>Malaysia</v>
          </cell>
          <cell r="C214" t="str">
            <v>AEZ6</v>
          </cell>
          <cell r="D214" t="str">
            <v>osd</v>
          </cell>
          <cell r="E214" t="str">
            <v>Malaysia#AEZ6#osd</v>
          </cell>
          <cell r="F214">
            <v>4902488.0732698599</v>
          </cell>
        </row>
        <row r="215">
          <cell r="A215">
            <v>2013</v>
          </cell>
          <cell r="B215" t="str">
            <v>Brazil</v>
          </cell>
          <cell r="C215" t="str">
            <v>AEZ2</v>
          </cell>
          <cell r="D215" t="str">
            <v>pfb</v>
          </cell>
          <cell r="E215" t="str">
            <v>Brazil#AEZ2#pfb</v>
          </cell>
          <cell r="F215">
            <v>62950.054453322096</v>
          </cell>
        </row>
        <row r="216">
          <cell r="A216">
            <v>2011</v>
          </cell>
          <cell r="B216" t="str">
            <v>Colombia</v>
          </cell>
          <cell r="C216" t="str">
            <v>AEZ7</v>
          </cell>
          <cell r="D216" t="str">
            <v>v_f</v>
          </cell>
          <cell r="E216" t="str">
            <v>Colombia#AEZ7#v_f</v>
          </cell>
          <cell r="F216">
            <v>409.18582796155903</v>
          </cell>
        </row>
        <row r="217">
          <cell r="A217">
            <v>2014</v>
          </cell>
          <cell r="B217" t="str">
            <v>DRC</v>
          </cell>
          <cell r="C217" t="str">
            <v>AEZ10</v>
          </cell>
          <cell r="D217" t="str">
            <v>pfb</v>
          </cell>
          <cell r="E217" t="str">
            <v>DRC#AEZ10#pfb</v>
          </cell>
          <cell r="F217">
            <v>887.28633811603197</v>
          </cell>
        </row>
        <row r="218">
          <cell r="A218">
            <v>2015</v>
          </cell>
          <cell r="B218" t="str">
            <v>Ivory Coast</v>
          </cell>
          <cell r="C218" t="str">
            <v>AEZ3</v>
          </cell>
          <cell r="D218" t="str">
            <v>pfb</v>
          </cell>
          <cell r="E218" t="str">
            <v>Ivory Coast#AEZ3#pfb</v>
          </cell>
          <cell r="F218">
            <v>2264.92682926829</v>
          </cell>
        </row>
        <row r="219">
          <cell r="A219">
            <v>2015</v>
          </cell>
          <cell r="B219" t="str">
            <v>Colombia</v>
          </cell>
          <cell r="C219" t="str">
            <v>AEZ11</v>
          </cell>
          <cell r="D219" t="str">
            <v>v_f</v>
          </cell>
          <cell r="E219" t="str">
            <v>Colombia#AEZ11#v_f</v>
          </cell>
          <cell r="F219">
            <v>6713.3229046146098</v>
          </cell>
        </row>
        <row r="220">
          <cell r="A220">
            <v>2012</v>
          </cell>
          <cell r="B220" t="str">
            <v>Ghana</v>
          </cell>
          <cell r="C220" t="str">
            <v>AEZ6</v>
          </cell>
          <cell r="D220" t="str">
            <v>osd</v>
          </cell>
          <cell r="E220" t="str">
            <v>Ghana#AEZ6#osd</v>
          </cell>
          <cell r="F220">
            <v>258886.87038266301</v>
          </cell>
        </row>
        <row r="221">
          <cell r="A221">
            <v>2015</v>
          </cell>
          <cell r="B221" t="str">
            <v>Peru</v>
          </cell>
          <cell r="C221" t="str">
            <v>AEZ5</v>
          </cell>
          <cell r="D221" t="str">
            <v>ocr</v>
          </cell>
          <cell r="E221" t="str">
            <v>Peru#AEZ5#ocr</v>
          </cell>
          <cell r="F221">
            <v>4532.9857829540697</v>
          </cell>
        </row>
        <row r="222">
          <cell r="A222">
            <v>2017</v>
          </cell>
          <cell r="B222" t="str">
            <v>Paraguay</v>
          </cell>
          <cell r="C222" t="str">
            <v>AEZ2</v>
          </cell>
          <cell r="D222" t="str">
            <v>v_f</v>
          </cell>
          <cell r="E222" t="str">
            <v>Paraguay#AEZ2#v_f</v>
          </cell>
          <cell r="F222">
            <v>9.96329437545654</v>
          </cell>
        </row>
        <row r="223">
          <cell r="A223">
            <v>2017</v>
          </cell>
          <cell r="B223" t="str">
            <v>Argentina</v>
          </cell>
          <cell r="C223" t="str">
            <v>AEZ15</v>
          </cell>
          <cell r="D223" t="str">
            <v>osd</v>
          </cell>
          <cell r="E223" t="str">
            <v>Argentina#AEZ15#osd</v>
          </cell>
          <cell r="F223">
            <v>51.789977062567502</v>
          </cell>
        </row>
        <row r="224">
          <cell r="A224">
            <v>2015</v>
          </cell>
          <cell r="B224" t="str">
            <v>Ivory Coast</v>
          </cell>
          <cell r="C224" t="str">
            <v>AEZ4</v>
          </cell>
          <cell r="D224" t="str">
            <v>pdr</v>
          </cell>
          <cell r="E224" t="str">
            <v>Ivory Coast#AEZ4#pdr</v>
          </cell>
          <cell r="F224">
            <v>209695.388374264</v>
          </cell>
        </row>
        <row r="225">
          <cell r="A225">
            <v>2016</v>
          </cell>
          <cell r="B225" t="str">
            <v>Peru</v>
          </cell>
          <cell r="C225" t="str">
            <v>AEZ2</v>
          </cell>
          <cell r="D225" t="str">
            <v>gro</v>
          </cell>
          <cell r="E225" t="str">
            <v>Peru#AEZ2#gro</v>
          </cell>
          <cell r="F225">
            <v>12638.341634160401</v>
          </cell>
        </row>
        <row r="226">
          <cell r="A226">
            <v>2011</v>
          </cell>
          <cell r="B226" t="str">
            <v>Bolivia</v>
          </cell>
          <cell r="C226" t="str">
            <v>AEZ3</v>
          </cell>
          <cell r="D226" t="str">
            <v>v_f</v>
          </cell>
          <cell r="E226" t="str">
            <v>Bolivia#AEZ3#v_f</v>
          </cell>
          <cell r="F226">
            <v>552.16742128726696</v>
          </cell>
        </row>
        <row r="227">
          <cell r="A227">
            <v>2018</v>
          </cell>
          <cell r="B227" t="str">
            <v>Argentina</v>
          </cell>
          <cell r="C227" t="str">
            <v>AEZ11</v>
          </cell>
          <cell r="D227" t="str">
            <v>ocr</v>
          </cell>
          <cell r="E227" t="str">
            <v>Argentina#AEZ11#ocr</v>
          </cell>
          <cell r="F227">
            <v>7821.5584143879596</v>
          </cell>
        </row>
        <row r="228">
          <cell r="A228">
            <v>2018</v>
          </cell>
          <cell r="B228" t="str">
            <v>DRC</v>
          </cell>
          <cell r="C228" t="str">
            <v>AEZ11</v>
          </cell>
          <cell r="D228" t="str">
            <v>gro</v>
          </cell>
          <cell r="E228" t="str">
            <v>DRC#AEZ11#gro</v>
          </cell>
          <cell r="F228">
            <v>21053.254721316898</v>
          </cell>
        </row>
        <row r="229">
          <cell r="A229">
            <v>2015</v>
          </cell>
          <cell r="B229" t="str">
            <v>Colombia</v>
          </cell>
          <cell r="C229" t="str">
            <v>AEZ6</v>
          </cell>
          <cell r="D229" t="str">
            <v>ocr</v>
          </cell>
          <cell r="E229" t="str">
            <v>Colombia#AEZ6#ocr</v>
          </cell>
          <cell r="F229">
            <v>553127.57843667897</v>
          </cell>
        </row>
        <row r="230">
          <cell r="A230">
            <v>2016</v>
          </cell>
          <cell r="B230" t="str">
            <v>Argentina</v>
          </cell>
          <cell r="C230" t="str">
            <v>AEZ8</v>
          </cell>
          <cell r="D230" t="str">
            <v>pdr</v>
          </cell>
          <cell r="E230" t="str">
            <v>Argentina#AEZ8#pdr</v>
          </cell>
          <cell r="F230">
            <v>11.3345700567438</v>
          </cell>
        </row>
        <row r="231">
          <cell r="A231">
            <v>2011</v>
          </cell>
          <cell r="B231" t="str">
            <v>Colombia</v>
          </cell>
          <cell r="C231" t="str">
            <v>AEZ6</v>
          </cell>
          <cell r="D231" t="str">
            <v>v_f</v>
          </cell>
          <cell r="E231" t="str">
            <v>Colombia#AEZ6#v_f</v>
          </cell>
          <cell r="F231">
            <v>712671.97046114597</v>
          </cell>
        </row>
        <row r="232">
          <cell r="A232">
            <v>2017</v>
          </cell>
          <cell r="B232" t="str">
            <v>DRC</v>
          </cell>
          <cell r="C232" t="str">
            <v>AEZ12</v>
          </cell>
          <cell r="D232" t="str">
            <v>osd</v>
          </cell>
          <cell r="E232" t="str">
            <v>DRC#AEZ12#osd</v>
          </cell>
          <cell r="F232">
            <v>23558.1695887604</v>
          </cell>
        </row>
        <row r="233">
          <cell r="A233">
            <v>2012</v>
          </cell>
          <cell r="B233" t="str">
            <v>Malaysia</v>
          </cell>
          <cell r="C233" t="str">
            <v>AEZ6</v>
          </cell>
          <cell r="D233" t="str">
            <v>c_b</v>
          </cell>
          <cell r="E233" t="str">
            <v>Malaysia#AEZ6#c_b</v>
          </cell>
          <cell r="F233">
            <v>4309.1694915254202</v>
          </cell>
        </row>
        <row r="234">
          <cell r="A234">
            <v>2017</v>
          </cell>
          <cell r="B234" t="str">
            <v>DRC</v>
          </cell>
          <cell r="C234" t="str">
            <v>AEZ9</v>
          </cell>
          <cell r="D234" t="str">
            <v>osd</v>
          </cell>
          <cell r="E234" t="str">
            <v>DRC#AEZ9#osd</v>
          </cell>
          <cell r="F234">
            <v>577.40611737157894</v>
          </cell>
        </row>
        <row r="235">
          <cell r="A235">
            <v>2018</v>
          </cell>
          <cell r="B235" t="str">
            <v>DRC</v>
          </cell>
          <cell r="C235" t="str">
            <v>AEZ3</v>
          </cell>
          <cell r="D235" t="str">
            <v>pdr</v>
          </cell>
          <cell r="E235" t="str">
            <v>DRC#AEZ3#pdr</v>
          </cell>
          <cell r="F235">
            <v>24471.956850053899</v>
          </cell>
        </row>
        <row r="236">
          <cell r="A236">
            <v>2015</v>
          </cell>
          <cell r="B236" t="str">
            <v>DRC</v>
          </cell>
          <cell r="C236" t="str">
            <v>AEZ3</v>
          </cell>
          <cell r="D236" t="str">
            <v>pfb</v>
          </cell>
          <cell r="E236" t="str">
            <v>DRC#AEZ3#pfb</v>
          </cell>
          <cell r="F236">
            <v>2748.3608234560202</v>
          </cell>
        </row>
        <row r="237">
          <cell r="A237">
            <v>2014</v>
          </cell>
          <cell r="B237" t="str">
            <v>DRC</v>
          </cell>
          <cell r="C237" t="str">
            <v>AEZ1</v>
          </cell>
          <cell r="D237" t="str">
            <v>wht</v>
          </cell>
          <cell r="E237" t="str">
            <v>DRC#AEZ1#wht</v>
          </cell>
          <cell r="F237">
            <v>9.06737588652482</v>
          </cell>
        </row>
        <row r="238">
          <cell r="A238">
            <v>2013</v>
          </cell>
          <cell r="B238" t="str">
            <v>Angola</v>
          </cell>
          <cell r="C238" t="str">
            <v>AEZ5</v>
          </cell>
          <cell r="D238" t="str">
            <v>osd</v>
          </cell>
          <cell r="E238" t="str">
            <v>Angola#AEZ5#osd</v>
          </cell>
          <cell r="F238">
            <v>147049.551496898</v>
          </cell>
        </row>
        <row r="239">
          <cell r="A239">
            <v>2012</v>
          </cell>
          <cell r="B239" t="str">
            <v>Bolivia</v>
          </cell>
          <cell r="C239" t="str">
            <v>AEZ10</v>
          </cell>
          <cell r="D239" t="str">
            <v>pdr</v>
          </cell>
          <cell r="E239" t="str">
            <v>Bolivia#AEZ10#pdr</v>
          </cell>
          <cell r="F239">
            <v>4819.4299903876999</v>
          </cell>
        </row>
        <row r="240">
          <cell r="A240">
            <v>2018</v>
          </cell>
          <cell r="B240" t="str">
            <v>Peru</v>
          </cell>
          <cell r="C240" t="str">
            <v>AEZ3</v>
          </cell>
          <cell r="D240" t="str">
            <v>wht</v>
          </cell>
          <cell r="E240" t="str">
            <v>Peru#AEZ3#wht</v>
          </cell>
          <cell r="F240">
            <v>2070.3128834355798</v>
          </cell>
        </row>
        <row r="241">
          <cell r="A241">
            <v>2012</v>
          </cell>
          <cell r="B241" t="str">
            <v>Bolivia</v>
          </cell>
          <cell r="C241" t="str">
            <v>AEZ11</v>
          </cell>
          <cell r="D241" t="str">
            <v>wht</v>
          </cell>
          <cell r="E241" t="str">
            <v>Bolivia#AEZ11#wht</v>
          </cell>
          <cell r="F241">
            <v>18806.267108391101</v>
          </cell>
        </row>
        <row r="242">
          <cell r="A242">
            <v>2011</v>
          </cell>
          <cell r="B242" t="str">
            <v>Indonesia</v>
          </cell>
          <cell r="C242" t="str">
            <v>AEZ12</v>
          </cell>
          <cell r="D242" t="str">
            <v>gro</v>
          </cell>
          <cell r="E242" t="str">
            <v>Indonesia#AEZ12#gro</v>
          </cell>
          <cell r="F242">
            <v>128583.83128589801</v>
          </cell>
        </row>
        <row r="243">
          <cell r="A243">
            <v>2013</v>
          </cell>
          <cell r="B243" t="str">
            <v>Colombia</v>
          </cell>
          <cell r="C243" t="str">
            <v>AEZ4</v>
          </cell>
          <cell r="D243" t="str">
            <v>ocr</v>
          </cell>
          <cell r="E243" t="str">
            <v>Colombia#AEZ4#ocr</v>
          </cell>
          <cell r="F243">
            <v>16112.017000461101</v>
          </cell>
        </row>
        <row r="244">
          <cell r="A244">
            <v>2017</v>
          </cell>
          <cell r="B244" t="str">
            <v>Peru</v>
          </cell>
          <cell r="C244" t="str">
            <v>AEZ2</v>
          </cell>
          <cell r="D244" t="str">
            <v>osd</v>
          </cell>
          <cell r="E244" t="str">
            <v>Peru#AEZ2#osd</v>
          </cell>
          <cell r="F244">
            <v>2013.83229872983</v>
          </cell>
        </row>
        <row r="245">
          <cell r="A245">
            <v>2012</v>
          </cell>
          <cell r="B245" t="str">
            <v>DRC</v>
          </cell>
          <cell r="C245" t="str">
            <v>AEZ6</v>
          </cell>
          <cell r="D245" t="str">
            <v>pfb</v>
          </cell>
          <cell r="E245" t="str">
            <v>DRC#AEZ6#pfb</v>
          </cell>
          <cell r="F245">
            <v>4097.5920149719304</v>
          </cell>
        </row>
        <row r="246">
          <cell r="A246">
            <v>2015</v>
          </cell>
          <cell r="B246" t="str">
            <v>Angola</v>
          </cell>
          <cell r="C246" t="str">
            <v>AEZ6</v>
          </cell>
          <cell r="D246" t="str">
            <v>osd</v>
          </cell>
          <cell r="E246" t="str">
            <v>Angola#AEZ6#osd</v>
          </cell>
          <cell r="F246">
            <v>57.878300647674301</v>
          </cell>
        </row>
        <row r="247">
          <cell r="A247">
            <v>2012</v>
          </cell>
          <cell r="B247" t="str">
            <v>Angola</v>
          </cell>
          <cell r="C247" t="str">
            <v>AEZ11</v>
          </cell>
          <cell r="D247" t="str">
            <v>ocr</v>
          </cell>
          <cell r="E247" t="str">
            <v>Angola#AEZ11#ocr</v>
          </cell>
          <cell r="F247">
            <v>67.110964912280707</v>
          </cell>
        </row>
        <row r="248">
          <cell r="A248">
            <v>2013</v>
          </cell>
          <cell r="B248" t="str">
            <v>Peru</v>
          </cell>
          <cell r="C248" t="str">
            <v>AEZ11</v>
          </cell>
          <cell r="D248" t="str">
            <v>osd</v>
          </cell>
          <cell r="E248" t="str">
            <v>Peru#AEZ11#osd</v>
          </cell>
          <cell r="F248">
            <v>11966.080030560601</v>
          </cell>
        </row>
        <row r="249">
          <cell r="A249">
            <v>2010</v>
          </cell>
          <cell r="B249" t="str">
            <v>DRC</v>
          </cell>
          <cell r="C249" t="str">
            <v>AEZ3</v>
          </cell>
          <cell r="D249" t="str">
            <v>gro</v>
          </cell>
          <cell r="E249" t="str">
            <v>DRC#AEZ3#gro</v>
          </cell>
          <cell r="F249">
            <v>30339.712247883599</v>
          </cell>
        </row>
        <row r="250">
          <cell r="A250">
            <v>2010</v>
          </cell>
          <cell r="B250" t="str">
            <v>Bolivia</v>
          </cell>
          <cell r="C250" t="str">
            <v>AEZ4</v>
          </cell>
          <cell r="D250" t="str">
            <v>wht</v>
          </cell>
          <cell r="E250" t="str">
            <v>Bolivia#AEZ4#wht</v>
          </cell>
          <cell r="F250">
            <v>6227.4300743513204</v>
          </cell>
        </row>
        <row r="251">
          <cell r="A251">
            <v>2010</v>
          </cell>
          <cell r="B251" t="str">
            <v>Peru</v>
          </cell>
          <cell r="C251" t="str">
            <v>AEZ3</v>
          </cell>
          <cell r="D251" t="str">
            <v>c_b</v>
          </cell>
          <cell r="E251" t="str">
            <v>Peru#AEZ3#c_b</v>
          </cell>
          <cell r="F251">
            <v>1290.9141898924499</v>
          </cell>
        </row>
        <row r="252">
          <cell r="A252">
            <v>2012</v>
          </cell>
          <cell r="B252" t="str">
            <v>Paraguay</v>
          </cell>
          <cell r="C252" t="str">
            <v>AEZ4</v>
          </cell>
          <cell r="D252" t="str">
            <v>wht</v>
          </cell>
          <cell r="E252" t="str">
            <v>Paraguay#AEZ4#wht</v>
          </cell>
          <cell r="F252">
            <v>185.567010309278</v>
          </cell>
        </row>
        <row r="253">
          <cell r="A253">
            <v>2018</v>
          </cell>
          <cell r="B253" t="str">
            <v>Colombia</v>
          </cell>
          <cell r="C253" t="str">
            <v>AEZ3</v>
          </cell>
          <cell r="D253" t="str">
            <v>ocr</v>
          </cell>
          <cell r="E253" t="str">
            <v>Colombia#AEZ3#ocr</v>
          </cell>
          <cell r="F253">
            <v>3944.3877829233602</v>
          </cell>
        </row>
        <row r="254">
          <cell r="A254">
            <v>2013</v>
          </cell>
          <cell r="B254" t="str">
            <v>Bolivia</v>
          </cell>
          <cell r="C254" t="str">
            <v>AEZ12</v>
          </cell>
          <cell r="D254" t="str">
            <v>gro</v>
          </cell>
          <cell r="E254" t="str">
            <v>Bolivia#AEZ12#gro</v>
          </cell>
          <cell r="F254">
            <v>170923.62193169701</v>
          </cell>
        </row>
        <row r="255">
          <cell r="A255">
            <v>2016</v>
          </cell>
          <cell r="B255" t="str">
            <v>Malaysia</v>
          </cell>
          <cell r="C255" t="str">
            <v>AEZ6</v>
          </cell>
          <cell r="D255" t="str">
            <v>pdr</v>
          </cell>
          <cell r="E255" t="str">
            <v>Malaysia#AEZ6#pdr</v>
          </cell>
          <cell r="F255">
            <v>684025.09217515495</v>
          </cell>
        </row>
        <row r="256">
          <cell r="A256">
            <v>2015</v>
          </cell>
          <cell r="B256" t="str">
            <v>Paraguay</v>
          </cell>
          <cell r="C256" t="str">
            <v>AEZ5</v>
          </cell>
          <cell r="D256" t="str">
            <v>ocr</v>
          </cell>
          <cell r="E256" t="str">
            <v>Paraguay#AEZ5#ocr</v>
          </cell>
          <cell r="F256">
            <v>660.155118924509</v>
          </cell>
        </row>
        <row r="257">
          <cell r="A257">
            <v>2011</v>
          </cell>
          <cell r="B257" t="str">
            <v>DRC</v>
          </cell>
          <cell r="C257" t="str">
            <v>AEZ6</v>
          </cell>
          <cell r="D257" t="str">
            <v>ocr</v>
          </cell>
          <cell r="E257" t="str">
            <v>DRC#AEZ6#ocr</v>
          </cell>
          <cell r="F257">
            <v>9725.8884274640095</v>
          </cell>
        </row>
        <row r="258">
          <cell r="A258">
            <v>2015</v>
          </cell>
          <cell r="B258" t="str">
            <v>Malaysia</v>
          </cell>
          <cell r="C258" t="str">
            <v>AEZ12</v>
          </cell>
          <cell r="D258" t="str">
            <v>pdr</v>
          </cell>
          <cell r="E258" t="str">
            <v>Malaysia#AEZ12#pdr</v>
          </cell>
          <cell r="F258">
            <v>4695.2315463702798</v>
          </cell>
        </row>
        <row r="259">
          <cell r="A259">
            <v>2014</v>
          </cell>
          <cell r="B259" t="str">
            <v>Colombia</v>
          </cell>
          <cell r="C259" t="str">
            <v>AEZ12</v>
          </cell>
          <cell r="D259" t="str">
            <v>v_f</v>
          </cell>
          <cell r="E259" t="str">
            <v>Colombia#AEZ12#v_f</v>
          </cell>
          <cell r="F259">
            <v>464970.08796329098</v>
          </cell>
        </row>
        <row r="260">
          <cell r="A260">
            <v>2014</v>
          </cell>
          <cell r="B260" t="str">
            <v>Ivory Coast</v>
          </cell>
          <cell r="C260" t="str">
            <v>AEZ5</v>
          </cell>
          <cell r="D260" t="str">
            <v>gro</v>
          </cell>
          <cell r="E260" t="str">
            <v>Ivory Coast#AEZ5#gro</v>
          </cell>
          <cell r="F260">
            <v>244375.67808509801</v>
          </cell>
        </row>
        <row r="261">
          <cell r="A261">
            <v>2014</v>
          </cell>
          <cell r="B261" t="str">
            <v>DRC</v>
          </cell>
          <cell r="C261" t="str">
            <v>AEZ8</v>
          </cell>
          <cell r="D261" t="str">
            <v>v_f</v>
          </cell>
          <cell r="E261" t="str">
            <v>DRC#AEZ8#v_f</v>
          </cell>
          <cell r="F261">
            <v>654.70909748056397</v>
          </cell>
        </row>
        <row r="262">
          <cell r="A262">
            <v>2014</v>
          </cell>
          <cell r="B262" t="str">
            <v>Bolivia</v>
          </cell>
          <cell r="C262" t="str">
            <v>AEZ8</v>
          </cell>
          <cell r="D262" t="str">
            <v>c_b</v>
          </cell>
          <cell r="E262" t="str">
            <v>Bolivia#AEZ8#c_b</v>
          </cell>
          <cell r="F262">
            <v>17.0369352344958</v>
          </cell>
        </row>
        <row r="263">
          <cell r="A263">
            <v>2016</v>
          </cell>
          <cell r="B263" t="str">
            <v>Argentina</v>
          </cell>
          <cell r="C263" t="str">
            <v>AEZ4</v>
          </cell>
          <cell r="D263" t="str">
            <v>osd</v>
          </cell>
          <cell r="E263" t="str">
            <v>Argentina#AEZ4#osd</v>
          </cell>
          <cell r="F263">
            <v>38145.6831867726</v>
          </cell>
        </row>
        <row r="264">
          <cell r="A264">
            <v>2013</v>
          </cell>
          <cell r="B264" t="str">
            <v>Brazil</v>
          </cell>
          <cell r="C264" t="str">
            <v>AEZ5</v>
          </cell>
          <cell r="D264" t="str">
            <v>osd</v>
          </cell>
          <cell r="E264" t="str">
            <v>Brazil#AEZ5#osd</v>
          </cell>
          <cell r="F264">
            <v>6376869.75178573</v>
          </cell>
        </row>
        <row r="265">
          <cell r="A265">
            <v>2010</v>
          </cell>
          <cell r="B265" t="str">
            <v>Ivory Coast</v>
          </cell>
          <cell r="C265" t="str">
            <v>AEZ5</v>
          </cell>
          <cell r="D265" t="str">
            <v>osd</v>
          </cell>
          <cell r="E265" t="str">
            <v>Ivory Coast#AEZ5#osd</v>
          </cell>
          <cell r="F265">
            <v>199690.71370632001</v>
          </cell>
        </row>
        <row r="266">
          <cell r="A266">
            <v>2017</v>
          </cell>
          <cell r="B266" t="str">
            <v>Peru</v>
          </cell>
          <cell r="C266" t="str">
            <v>AEZ10</v>
          </cell>
          <cell r="D266" t="str">
            <v>pfb</v>
          </cell>
          <cell r="E266" t="str">
            <v>Peru#AEZ10#pfb</v>
          </cell>
          <cell r="F266">
            <v>477.125591171834</v>
          </cell>
        </row>
        <row r="267">
          <cell r="A267">
            <v>2011</v>
          </cell>
          <cell r="B267" t="str">
            <v>Ghana</v>
          </cell>
          <cell r="C267" t="str">
            <v>AEZ5</v>
          </cell>
          <cell r="D267" t="str">
            <v>pfb</v>
          </cell>
          <cell r="E267" t="str">
            <v>Ghana#AEZ5#pfb</v>
          </cell>
          <cell r="F267">
            <v>6306.6666666666697</v>
          </cell>
        </row>
        <row r="268">
          <cell r="A268">
            <v>2011</v>
          </cell>
          <cell r="B268" t="str">
            <v>Angola</v>
          </cell>
          <cell r="C268" t="str">
            <v>AEZ6</v>
          </cell>
          <cell r="D268" t="str">
            <v>gro</v>
          </cell>
          <cell r="E268" t="str">
            <v>Angola#AEZ6#gro</v>
          </cell>
          <cell r="F268">
            <v>215.76529744433199</v>
          </cell>
        </row>
        <row r="269">
          <cell r="A269">
            <v>2014</v>
          </cell>
          <cell r="B269" t="str">
            <v>Colombia</v>
          </cell>
          <cell r="C269" t="str">
            <v>AEZ2</v>
          </cell>
          <cell r="D269" t="str">
            <v>ocr</v>
          </cell>
          <cell r="E269" t="str">
            <v>Colombia#AEZ2#ocr</v>
          </cell>
          <cell r="F269">
            <v>1061.03235700968</v>
          </cell>
        </row>
        <row r="270">
          <cell r="A270">
            <v>2011</v>
          </cell>
          <cell r="B270" t="str">
            <v>Argentina</v>
          </cell>
          <cell r="C270" t="str">
            <v>AEZ6</v>
          </cell>
          <cell r="D270" t="str">
            <v>gro</v>
          </cell>
          <cell r="E270" t="str">
            <v>Argentina#AEZ6#gro</v>
          </cell>
          <cell r="F270">
            <v>15830.162767800401</v>
          </cell>
        </row>
        <row r="271">
          <cell r="A271">
            <v>2015</v>
          </cell>
          <cell r="B271" t="str">
            <v>Peru</v>
          </cell>
          <cell r="C271" t="str">
            <v>AEZ7</v>
          </cell>
          <cell r="D271" t="str">
            <v>ocr</v>
          </cell>
          <cell r="E271" t="str">
            <v>Peru#AEZ7#ocr</v>
          </cell>
          <cell r="F271">
            <v>22162.904430664701</v>
          </cell>
        </row>
        <row r="272">
          <cell r="A272">
            <v>2016</v>
          </cell>
          <cell r="B272" t="str">
            <v>Peru</v>
          </cell>
          <cell r="C272" t="str">
            <v>AEZ2</v>
          </cell>
          <cell r="D272" t="str">
            <v>v_f</v>
          </cell>
          <cell r="E272" t="str">
            <v>Peru#AEZ2#v_f</v>
          </cell>
          <cell r="F272">
            <v>26772.4673387279</v>
          </cell>
        </row>
        <row r="273">
          <cell r="A273">
            <v>2012</v>
          </cell>
          <cell r="B273" t="str">
            <v>DRC</v>
          </cell>
          <cell r="C273" t="str">
            <v>AEZ6</v>
          </cell>
          <cell r="D273" t="str">
            <v>pdr</v>
          </cell>
          <cell r="E273" t="str">
            <v>DRC#AEZ6#pdr</v>
          </cell>
          <cell r="F273">
            <v>175760.29481566101</v>
          </cell>
        </row>
        <row r="274">
          <cell r="A274">
            <v>2018</v>
          </cell>
          <cell r="B274" t="str">
            <v>DRC</v>
          </cell>
          <cell r="C274" t="str">
            <v>AEZ8</v>
          </cell>
          <cell r="D274" t="str">
            <v>pdr</v>
          </cell>
          <cell r="E274" t="str">
            <v>DRC#AEZ8#pdr</v>
          </cell>
          <cell r="F274">
            <v>149.95071599297799</v>
          </cell>
        </row>
        <row r="275">
          <cell r="A275">
            <v>2018</v>
          </cell>
          <cell r="B275" t="str">
            <v>Malaysia</v>
          </cell>
          <cell r="C275" t="str">
            <v>AEZ12</v>
          </cell>
          <cell r="D275" t="str">
            <v>v_f</v>
          </cell>
          <cell r="E275" t="str">
            <v>Malaysia#AEZ12#v_f</v>
          </cell>
          <cell r="F275">
            <v>1401.13642489892</v>
          </cell>
        </row>
        <row r="276">
          <cell r="A276">
            <v>2016</v>
          </cell>
          <cell r="B276" t="str">
            <v>Argentina</v>
          </cell>
          <cell r="C276" t="str">
            <v>AEZ5</v>
          </cell>
          <cell r="D276" t="str">
            <v>gro</v>
          </cell>
          <cell r="E276" t="str">
            <v>Argentina#AEZ5#gro</v>
          </cell>
          <cell r="F276">
            <v>25066.473585577802</v>
          </cell>
        </row>
        <row r="277">
          <cell r="A277">
            <v>2014</v>
          </cell>
          <cell r="B277" t="str">
            <v>Paraguay</v>
          </cell>
          <cell r="C277" t="str">
            <v>AEZ5</v>
          </cell>
          <cell r="D277" t="str">
            <v>wht</v>
          </cell>
          <cell r="E277" t="str">
            <v>Paraguay#AEZ5#wht</v>
          </cell>
          <cell r="F277">
            <v>3232.9896907216498</v>
          </cell>
        </row>
        <row r="278">
          <cell r="A278">
            <v>2011</v>
          </cell>
          <cell r="B278" t="str">
            <v>Ivory Coast</v>
          </cell>
          <cell r="C278" t="str">
            <v>AEZ6</v>
          </cell>
          <cell r="D278" t="str">
            <v>pfb</v>
          </cell>
          <cell r="E278" t="str">
            <v>Ivory Coast#AEZ6#pfb</v>
          </cell>
          <cell r="F278">
            <v>50503.414634146298</v>
          </cell>
        </row>
        <row r="279">
          <cell r="A279">
            <v>2017</v>
          </cell>
          <cell r="B279" t="str">
            <v>Ghana</v>
          </cell>
          <cell r="C279" t="str">
            <v>AEZ6</v>
          </cell>
          <cell r="D279" t="str">
            <v>c_b</v>
          </cell>
          <cell r="E279" t="str">
            <v>Ghana#AEZ6#c_b</v>
          </cell>
          <cell r="F279">
            <v>4547.8184713375804</v>
          </cell>
        </row>
        <row r="280">
          <cell r="A280">
            <v>2016</v>
          </cell>
          <cell r="B280" t="str">
            <v>Bolivia</v>
          </cell>
          <cell r="C280" t="str">
            <v>AEZ4</v>
          </cell>
          <cell r="D280" t="str">
            <v>c_b</v>
          </cell>
          <cell r="E280" t="str">
            <v>Bolivia#AEZ4#c_b</v>
          </cell>
          <cell r="F280">
            <v>9707.1779762927308</v>
          </cell>
        </row>
        <row r="281">
          <cell r="A281">
            <v>2014</v>
          </cell>
          <cell r="B281" t="str">
            <v>Bolivia</v>
          </cell>
          <cell r="C281" t="str">
            <v>AEZ4</v>
          </cell>
          <cell r="D281" t="str">
            <v>ocr</v>
          </cell>
          <cell r="E281" t="str">
            <v>Bolivia#AEZ4#ocr</v>
          </cell>
          <cell r="F281">
            <v>1300.8709677419399</v>
          </cell>
        </row>
        <row r="282">
          <cell r="A282">
            <v>2016</v>
          </cell>
          <cell r="B282" t="str">
            <v>Peru</v>
          </cell>
          <cell r="C282" t="str">
            <v>AEZ9</v>
          </cell>
          <cell r="D282" t="str">
            <v>pfb</v>
          </cell>
          <cell r="E282" t="str">
            <v>Peru#AEZ9#pfb</v>
          </cell>
          <cell r="F282">
            <v>662.624802942722</v>
          </cell>
        </row>
        <row r="283">
          <cell r="A283">
            <v>2014</v>
          </cell>
          <cell r="B283" t="str">
            <v>Colombia</v>
          </cell>
          <cell r="C283" t="str">
            <v>AEZ9</v>
          </cell>
          <cell r="D283" t="str">
            <v>ocr</v>
          </cell>
          <cell r="E283" t="str">
            <v>Colombia#AEZ9#ocr</v>
          </cell>
          <cell r="F283">
            <v>9.5588500631503006</v>
          </cell>
        </row>
        <row r="284">
          <cell r="A284">
            <v>2014</v>
          </cell>
          <cell r="B284" t="str">
            <v>Argentina</v>
          </cell>
          <cell r="C284" t="str">
            <v>AEZ8</v>
          </cell>
          <cell r="D284" t="str">
            <v>osd</v>
          </cell>
          <cell r="E284" t="str">
            <v>Argentina#AEZ8#osd</v>
          </cell>
          <cell r="F284">
            <v>12028.222207495101</v>
          </cell>
        </row>
        <row r="285">
          <cell r="A285">
            <v>2015</v>
          </cell>
          <cell r="B285" t="str">
            <v>Bolivia</v>
          </cell>
          <cell r="C285" t="str">
            <v>AEZ5</v>
          </cell>
          <cell r="D285" t="str">
            <v>v_f</v>
          </cell>
          <cell r="E285" t="str">
            <v>Bolivia#AEZ5#v_f</v>
          </cell>
          <cell r="F285">
            <v>199258.88032878199</v>
          </cell>
        </row>
        <row r="286">
          <cell r="A286">
            <v>2014</v>
          </cell>
          <cell r="B286" t="str">
            <v>DRC</v>
          </cell>
          <cell r="C286" t="str">
            <v>AEZ3</v>
          </cell>
          <cell r="D286" t="str">
            <v>pdr</v>
          </cell>
          <cell r="E286" t="str">
            <v>DRC#AEZ3#pdr</v>
          </cell>
          <cell r="F286">
            <v>23200.7594390507</v>
          </cell>
        </row>
        <row r="287">
          <cell r="A287">
            <v>2013</v>
          </cell>
          <cell r="B287" t="str">
            <v>DRC</v>
          </cell>
          <cell r="C287" t="str">
            <v>AEZ9</v>
          </cell>
          <cell r="D287" t="str">
            <v>ocr</v>
          </cell>
          <cell r="E287" t="str">
            <v>DRC#AEZ9#ocr</v>
          </cell>
          <cell r="F287">
            <v>123.174418604651</v>
          </cell>
        </row>
        <row r="288">
          <cell r="A288">
            <v>2015</v>
          </cell>
          <cell r="B288" t="str">
            <v>DRC</v>
          </cell>
          <cell r="C288" t="str">
            <v>AEZ5</v>
          </cell>
          <cell r="D288" t="str">
            <v>osd</v>
          </cell>
          <cell r="E288" t="str">
            <v>DRC#AEZ5#osd</v>
          </cell>
          <cell r="F288">
            <v>537951.155431972</v>
          </cell>
        </row>
        <row r="289">
          <cell r="A289">
            <v>2018</v>
          </cell>
          <cell r="B289" t="str">
            <v>Peru</v>
          </cell>
          <cell r="C289" t="str">
            <v>AEZ7</v>
          </cell>
          <cell r="D289" t="str">
            <v>c_b</v>
          </cell>
          <cell r="E289" t="str">
            <v>Peru#AEZ7#c_b</v>
          </cell>
          <cell r="F289">
            <v>7054.2988319648402</v>
          </cell>
        </row>
        <row r="290">
          <cell r="A290">
            <v>2012</v>
          </cell>
          <cell r="B290" t="str">
            <v>Peru</v>
          </cell>
          <cell r="C290" t="str">
            <v>AEZ7</v>
          </cell>
          <cell r="D290" t="str">
            <v>wht</v>
          </cell>
          <cell r="E290" t="str">
            <v>Peru#AEZ7#wht</v>
          </cell>
          <cell r="F290">
            <v>12632.2952246725</v>
          </cell>
        </row>
        <row r="291">
          <cell r="A291">
            <v>2018</v>
          </cell>
          <cell r="B291" t="str">
            <v>Argentina</v>
          </cell>
          <cell r="C291" t="str">
            <v>AEZ8</v>
          </cell>
          <cell r="D291" t="str">
            <v>v_f</v>
          </cell>
          <cell r="E291" t="str">
            <v>Argentina#AEZ8#v_f</v>
          </cell>
          <cell r="F291">
            <v>102370.81714224</v>
          </cell>
        </row>
        <row r="292">
          <cell r="A292">
            <v>2018</v>
          </cell>
          <cell r="B292" t="str">
            <v>Bolivia</v>
          </cell>
          <cell r="C292" t="str">
            <v>AEZ6</v>
          </cell>
          <cell r="D292" t="str">
            <v>c_b</v>
          </cell>
          <cell r="E292" t="str">
            <v>Bolivia#AEZ6#c_b</v>
          </cell>
          <cell r="F292">
            <v>17903.373990723201</v>
          </cell>
        </row>
        <row r="293">
          <cell r="A293">
            <v>2013</v>
          </cell>
          <cell r="B293" t="str">
            <v>Bolivia</v>
          </cell>
          <cell r="C293" t="str">
            <v>AEZ10</v>
          </cell>
          <cell r="D293" t="str">
            <v>osd</v>
          </cell>
          <cell r="E293" t="str">
            <v>Bolivia#AEZ10#osd</v>
          </cell>
          <cell r="F293">
            <v>7300.8160937439197</v>
          </cell>
        </row>
        <row r="294">
          <cell r="A294">
            <v>2011</v>
          </cell>
          <cell r="B294" t="str">
            <v>Bolivia</v>
          </cell>
          <cell r="C294" t="str">
            <v>AEZ6</v>
          </cell>
          <cell r="D294" t="str">
            <v>v_f</v>
          </cell>
          <cell r="E294" t="str">
            <v>Bolivia#AEZ6#v_f</v>
          </cell>
          <cell r="F294">
            <v>75890.264732516007</v>
          </cell>
        </row>
        <row r="295">
          <cell r="A295">
            <v>2015</v>
          </cell>
          <cell r="B295" t="str">
            <v>Ghana</v>
          </cell>
          <cell r="C295" t="str">
            <v>AEZ6</v>
          </cell>
          <cell r="D295" t="str">
            <v>ocr</v>
          </cell>
          <cell r="E295" t="str">
            <v>Ghana#AEZ6#ocr</v>
          </cell>
          <cell r="F295">
            <v>354357.45324141299</v>
          </cell>
        </row>
        <row r="296">
          <cell r="A296">
            <v>2018</v>
          </cell>
          <cell r="B296" t="str">
            <v>DRC</v>
          </cell>
          <cell r="C296" t="str">
            <v>AEZ1</v>
          </cell>
          <cell r="D296" t="str">
            <v>pdr</v>
          </cell>
          <cell r="E296" t="str">
            <v>DRC#AEZ1#pdr</v>
          </cell>
          <cell r="F296">
            <v>3868.72847261882</v>
          </cell>
        </row>
        <row r="297">
          <cell r="A297">
            <v>2014</v>
          </cell>
          <cell r="B297" t="str">
            <v>Bolivia</v>
          </cell>
          <cell r="C297" t="str">
            <v>AEZ6</v>
          </cell>
          <cell r="D297" t="str">
            <v>v_f</v>
          </cell>
          <cell r="E297" t="str">
            <v>Bolivia#AEZ6#v_f</v>
          </cell>
          <cell r="F297">
            <v>82109.414722067406</v>
          </cell>
        </row>
        <row r="298">
          <cell r="A298">
            <v>2013</v>
          </cell>
          <cell r="B298" t="str">
            <v>Peru</v>
          </cell>
          <cell r="C298" t="str">
            <v>AEZ12</v>
          </cell>
          <cell r="D298" t="str">
            <v>gro</v>
          </cell>
          <cell r="E298" t="str">
            <v>Peru#AEZ12#gro</v>
          </cell>
          <cell r="F298">
            <v>344189.70464085002</v>
          </cell>
        </row>
        <row r="299">
          <cell r="A299">
            <v>2015</v>
          </cell>
          <cell r="B299" t="str">
            <v>Bolivia</v>
          </cell>
          <cell r="C299" t="str">
            <v>AEZ4</v>
          </cell>
          <cell r="D299" t="str">
            <v>ocr</v>
          </cell>
          <cell r="E299" t="str">
            <v>Bolivia#AEZ4#ocr</v>
          </cell>
          <cell r="F299">
            <v>1310.1935483871</v>
          </cell>
        </row>
        <row r="300">
          <cell r="A300">
            <v>2012</v>
          </cell>
          <cell r="B300" t="str">
            <v>Brazil</v>
          </cell>
          <cell r="C300" t="str">
            <v>AEZ4</v>
          </cell>
          <cell r="D300" t="str">
            <v>wht</v>
          </cell>
          <cell r="E300" t="str">
            <v>Brazil#AEZ4#wht</v>
          </cell>
          <cell r="F300">
            <v>28187.071149796298</v>
          </cell>
        </row>
        <row r="301">
          <cell r="A301">
            <v>2016</v>
          </cell>
          <cell r="B301" t="str">
            <v>Peru</v>
          </cell>
          <cell r="C301" t="str">
            <v>AEZ3</v>
          </cell>
          <cell r="D301" t="str">
            <v>ocr</v>
          </cell>
          <cell r="E301" t="str">
            <v>Peru#AEZ3#ocr</v>
          </cell>
          <cell r="F301">
            <v>8617.7185925269805</v>
          </cell>
        </row>
        <row r="302">
          <cell r="A302">
            <v>2010</v>
          </cell>
          <cell r="B302" t="str">
            <v>Bolivia</v>
          </cell>
          <cell r="C302" t="str">
            <v>AEZ8</v>
          </cell>
          <cell r="D302" t="str">
            <v>c_b</v>
          </cell>
          <cell r="E302" t="str">
            <v>Bolivia#AEZ8#c_b</v>
          </cell>
          <cell r="F302">
            <v>15.621943537765601</v>
          </cell>
        </row>
        <row r="303">
          <cell r="A303">
            <v>2010</v>
          </cell>
          <cell r="B303" t="str">
            <v>Argentina</v>
          </cell>
          <cell r="C303" t="str">
            <v>AEZ12</v>
          </cell>
          <cell r="D303" t="str">
            <v>v_f</v>
          </cell>
          <cell r="E303" t="str">
            <v>Argentina#AEZ12#v_f</v>
          </cell>
          <cell r="F303">
            <v>436342.89050411998</v>
          </cell>
        </row>
        <row r="304">
          <cell r="A304">
            <v>2018</v>
          </cell>
          <cell r="B304" t="str">
            <v>Colombia</v>
          </cell>
          <cell r="C304" t="str">
            <v>AEZ12</v>
          </cell>
          <cell r="D304" t="str">
            <v>c_b</v>
          </cell>
          <cell r="E304" t="str">
            <v>Colombia#AEZ12#c_b</v>
          </cell>
          <cell r="F304">
            <v>184735.84924012201</v>
          </cell>
        </row>
        <row r="305">
          <cell r="A305">
            <v>2015</v>
          </cell>
          <cell r="B305" t="str">
            <v>Brazil</v>
          </cell>
          <cell r="C305" t="str">
            <v>AEZ6</v>
          </cell>
          <cell r="D305" t="str">
            <v>c_b</v>
          </cell>
          <cell r="E305" t="str">
            <v>Brazil#AEZ6#c_b</v>
          </cell>
          <cell r="F305">
            <v>2314246.2752934601</v>
          </cell>
        </row>
        <row r="306">
          <cell r="A306">
            <v>2012</v>
          </cell>
          <cell r="B306" t="str">
            <v>Peru</v>
          </cell>
          <cell r="C306" t="str">
            <v>AEZ6</v>
          </cell>
          <cell r="D306" t="str">
            <v>pfb</v>
          </cell>
          <cell r="E306" t="str">
            <v>Peru#AEZ6#pfb</v>
          </cell>
          <cell r="F306">
            <v>8207.3699421965302</v>
          </cell>
        </row>
        <row r="307">
          <cell r="A307">
            <v>2010</v>
          </cell>
          <cell r="B307" t="str">
            <v>Colombia</v>
          </cell>
          <cell r="C307" t="str">
            <v>AEZ3</v>
          </cell>
          <cell r="D307" t="str">
            <v>osd</v>
          </cell>
          <cell r="E307" t="str">
            <v>Colombia#AEZ3#osd</v>
          </cell>
          <cell r="F307">
            <v>988.10696192615001</v>
          </cell>
        </row>
        <row r="308">
          <cell r="A308">
            <v>2012</v>
          </cell>
          <cell r="B308" t="str">
            <v>Peru</v>
          </cell>
          <cell r="C308" t="str">
            <v>AEZ12</v>
          </cell>
          <cell r="D308" t="str">
            <v>pfb</v>
          </cell>
          <cell r="E308" t="str">
            <v>Peru#AEZ12#pfb</v>
          </cell>
          <cell r="F308">
            <v>19970.375722543398</v>
          </cell>
        </row>
        <row r="309">
          <cell r="A309">
            <v>2010</v>
          </cell>
          <cell r="B309" t="str">
            <v>Indonesia</v>
          </cell>
          <cell r="C309" t="str">
            <v>AEZ12</v>
          </cell>
          <cell r="D309" t="str">
            <v>osd</v>
          </cell>
          <cell r="E309" t="str">
            <v>Indonesia#AEZ12#osd</v>
          </cell>
          <cell r="F309">
            <v>466753.01191652397</v>
          </cell>
        </row>
        <row r="310">
          <cell r="A310">
            <v>2017</v>
          </cell>
          <cell r="B310" t="str">
            <v>Indonesia</v>
          </cell>
          <cell r="C310" t="str">
            <v>AEZ3</v>
          </cell>
          <cell r="D310" t="str">
            <v>v_f</v>
          </cell>
          <cell r="E310" t="str">
            <v>Indonesia#AEZ3#v_f</v>
          </cell>
          <cell r="F310">
            <v>1806.64979469593</v>
          </cell>
        </row>
        <row r="311">
          <cell r="A311">
            <v>2011</v>
          </cell>
          <cell r="B311" t="str">
            <v>Brazil</v>
          </cell>
          <cell r="C311" t="str">
            <v>AEZ6</v>
          </cell>
          <cell r="D311" t="str">
            <v>osd</v>
          </cell>
          <cell r="E311" t="str">
            <v>Brazil#AEZ6#osd</v>
          </cell>
          <cell r="F311">
            <v>5487913.1597803999</v>
          </cell>
        </row>
        <row r="312">
          <cell r="A312">
            <v>2011</v>
          </cell>
          <cell r="B312" t="str">
            <v>Bolivia</v>
          </cell>
          <cell r="C312" t="str">
            <v>AEZ9</v>
          </cell>
          <cell r="D312" t="str">
            <v>c_b</v>
          </cell>
          <cell r="E312" t="str">
            <v>Bolivia#AEZ9#c_b</v>
          </cell>
          <cell r="F312">
            <v>325.84865143446098</v>
          </cell>
        </row>
        <row r="313">
          <cell r="A313">
            <v>2015</v>
          </cell>
          <cell r="B313" t="str">
            <v>Peru</v>
          </cell>
          <cell r="C313" t="str">
            <v>AEZ11</v>
          </cell>
          <cell r="D313" t="str">
            <v>pdr</v>
          </cell>
          <cell r="E313" t="str">
            <v>Peru#AEZ11#pdr</v>
          </cell>
          <cell r="F313">
            <v>65397.779643839604</v>
          </cell>
        </row>
        <row r="314">
          <cell r="A314">
            <v>2011</v>
          </cell>
          <cell r="B314" t="str">
            <v>DRC</v>
          </cell>
          <cell r="C314" t="str">
            <v>AEZ12</v>
          </cell>
          <cell r="D314" t="str">
            <v>pfb</v>
          </cell>
          <cell r="E314" t="str">
            <v>DRC#AEZ12#pfb</v>
          </cell>
          <cell r="F314">
            <v>1394.2607610729899</v>
          </cell>
        </row>
        <row r="315">
          <cell r="A315">
            <v>2011</v>
          </cell>
          <cell r="B315" t="str">
            <v>Peru</v>
          </cell>
          <cell r="C315" t="str">
            <v>AEZ3</v>
          </cell>
          <cell r="D315" t="str">
            <v>gro</v>
          </cell>
          <cell r="E315" t="str">
            <v>Peru#AEZ3#gro</v>
          </cell>
          <cell r="F315">
            <v>9140.2815656378407</v>
          </cell>
        </row>
        <row r="316">
          <cell r="A316">
            <v>2015</v>
          </cell>
          <cell r="B316" t="str">
            <v>Indonesia</v>
          </cell>
          <cell r="C316" t="str">
            <v>AEZ4</v>
          </cell>
          <cell r="D316" t="str">
            <v>osd</v>
          </cell>
          <cell r="E316" t="str">
            <v>Indonesia#AEZ4#osd</v>
          </cell>
          <cell r="F316">
            <v>60896.350662611701</v>
          </cell>
        </row>
        <row r="317">
          <cell r="A317">
            <v>2012</v>
          </cell>
          <cell r="B317" t="str">
            <v>DRC</v>
          </cell>
          <cell r="C317" t="str">
            <v>AEZ3</v>
          </cell>
          <cell r="D317" t="str">
            <v>pfb</v>
          </cell>
          <cell r="E317" t="str">
            <v>DRC#AEZ3#pfb</v>
          </cell>
          <cell r="F317">
            <v>2623.9800374298202</v>
          </cell>
        </row>
        <row r="318">
          <cell r="A318">
            <v>2015</v>
          </cell>
          <cell r="B318" t="str">
            <v>DRC</v>
          </cell>
          <cell r="C318" t="str">
            <v>AEZ8</v>
          </cell>
          <cell r="D318" t="str">
            <v>osd</v>
          </cell>
          <cell r="E318" t="str">
            <v>DRC#AEZ8#osd</v>
          </cell>
          <cell r="F318">
            <v>19.100326845211999</v>
          </cell>
        </row>
        <row r="319">
          <cell r="A319">
            <v>2018</v>
          </cell>
          <cell r="B319" t="str">
            <v>Bolivia</v>
          </cell>
          <cell r="C319" t="str">
            <v>AEZ9</v>
          </cell>
          <cell r="D319" t="str">
            <v>c_b</v>
          </cell>
          <cell r="E319" t="str">
            <v>Bolivia#AEZ9#c_b</v>
          </cell>
          <cell r="F319">
            <v>375.59525854664099</v>
          </cell>
        </row>
        <row r="320">
          <cell r="A320">
            <v>2014</v>
          </cell>
          <cell r="B320" t="str">
            <v>Argentina</v>
          </cell>
          <cell r="C320" t="str">
            <v>AEZ15</v>
          </cell>
          <cell r="D320" t="str">
            <v>gro</v>
          </cell>
          <cell r="E320" t="str">
            <v>Argentina#AEZ15#gro</v>
          </cell>
          <cell r="F320">
            <v>445.61611858335402</v>
          </cell>
        </row>
        <row r="321">
          <cell r="A321">
            <v>2017</v>
          </cell>
          <cell r="B321" t="str">
            <v>Colombia</v>
          </cell>
          <cell r="C321" t="str">
            <v>AEZ4</v>
          </cell>
          <cell r="D321" t="str">
            <v>wht</v>
          </cell>
          <cell r="E321" t="str">
            <v>Colombia#AEZ4#wht</v>
          </cell>
          <cell r="F321">
            <v>28.6423357664234</v>
          </cell>
        </row>
        <row r="322">
          <cell r="A322">
            <v>2010</v>
          </cell>
          <cell r="B322" t="str">
            <v>Argentina</v>
          </cell>
          <cell r="C322" t="str">
            <v>AEZ14</v>
          </cell>
          <cell r="D322" t="str">
            <v>v_f</v>
          </cell>
          <cell r="E322" t="str">
            <v>Argentina#AEZ14#v_f</v>
          </cell>
          <cell r="F322">
            <v>129.10746644597199</v>
          </cell>
        </row>
        <row r="323">
          <cell r="A323">
            <v>2018</v>
          </cell>
          <cell r="B323" t="str">
            <v>DRC</v>
          </cell>
          <cell r="C323" t="str">
            <v>AEZ4</v>
          </cell>
          <cell r="D323" t="str">
            <v>wht</v>
          </cell>
          <cell r="E323" t="str">
            <v>DRC#AEZ4#wht</v>
          </cell>
          <cell r="F323">
            <v>4340.0543735224601</v>
          </cell>
        </row>
        <row r="324">
          <cell r="A324">
            <v>2012</v>
          </cell>
          <cell r="B324" t="str">
            <v>Argentina</v>
          </cell>
          <cell r="C324" t="str">
            <v>AEZ2</v>
          </cell>
          <cell r="D324" t="str">
            <v>gro</v>
          </cell>
          <cell r="E324" t="str">
            <v>Argentina#AEZ2#gro</v>
          </cell>
          <cell r="F324">
            <v>14.570379826935</v>
          </cell>
        </row>
        <row r="325">
          <cell r="A325">
            <v>2017</v>
          </cell>
          <cell r="B325" t="str">
            <v>Peru</v>
          </cell>
          <cell r="C325" t="str">
            <v>AEZ6</v>
          </cell>
          <cell r="D325" t="str">
            <v>wht</v>
          </cell>
          <cell r="E325" t="str">
            <v>Peru#AEZ6#wht</v>
          </cell>
          <cell r="F325">
            <v>20571.394461946598</v>
          </cell>
        </row>
        <row r="326">
          <cell r="A326">
            <v>2014</v>
          </cell>
          <cell r="B326" t="str">
            <v>Angola</v>
          </cell>
          <cell r="C326" t="str">
            <v>AEZ11</v>
          </cell>
          <cell r="D326" t="str">
            <v>pdr</v>
          </cell>
          <cell r="E326" t="str">
            <v>Angola#AEZ11#pdr</v>
          </cell>
          <cell r="F326">
            <v>35.457547169811299</v>
          </cell>
        </row>
        <row r="327">
          <cell r="A327">
            <v>2014</v>
          </cell>
          <cell r="B327" t="str">
            <v>Ivory Coast</v>
          </cell>
          <cell r="C327" t="str">
            <v>AEZ6</v>
          </cell>
          <cell r="D327" t="str">
            <v>c_b</v>
          </cell>
          <cell r="E327" t="str">
            <v>Ivory Coast#AEZ6#c_b</v>
          </cell>
          <cell r="F327">
            <v>5950.3518728717399</v>
          </cell>
        </row>
        <row r="328">
          <cell r="A328">
            <v>2012</v>
          </cell>
          <cell r="B328" t="str">
            <v>Angola</v>
          </cell>
          <cell r="C328" t="str">
            <v>AEZ11</v>
          </cell>
          <cell r="D328" t="str">
            <v>wht</v>
          </cell>
          <cell r="E328" t="str">
            <v>Angola#AEZ11#wht</v>
          </cell>
          <cell r="F328">
            <v>5.3882725832012701</v>
          </cell>
        </row>
        <row r="329">
          <cell r="A329">
            <v>2016</v>
          </cell>
          <cell r="B329" t="str">
            <v>Brazil</v>
          </cell>
          <cell r="C329" t="str">
            <v>AEZ10</v>
          </cell>
          <cell r="D329" t="str">
            <v>ocr</v>
          </cell>
          <cell r="E329" t="str">
            <v>Brazil#AEZ10#ocr</v>
          </cell>
          <cell r="F329">
            <v>8038.6722041433504</v>
          </cell>
        </row>
        <row r="330">
          <cell r="A330">
            <v>2010</v>
          </cell>
          <cell r="B330" t="str">
            <v>Angola</v>
          </cell>
          <cell r="C330" t="str">
            <v>AEZ11</v>
          </cell>
          <cell r="D330" t="str">
            <v>gro</v>
          </cell>
          <cell r="E330" t="str">
            <v>Angola#AEZ11#gro</v>
          </cell>
          <cell r="F330">
            <v>6490.85181226443</v>
          </cell>
        </row>
        <row r="331">
          <cell r="A331">
            <v>2013</v>
          </cell>
          <cell r="B331" t="str">
            <v>Peru</v>
          </cell>
          <cell r="C331" t="str">
            <v>AEZ6</v>
          </cell>
          <cell r="D331" t="str">
            <v>v_f</v>
          </cell>
          <cell r="E331" t="str">
            <v>Peru#AEZ6#v_f</v>
          </cell>
          <cell r="F331">
            <v>158217.89941684401</v>
          </cell>
        </row>
        <row r="332">
          <cell r="A332">
            <v>2018</v>
          </cell>
          <cell r="B332" t="str">
            <v>Colombia</v>
          </cell>
          <cell r="C332" t="str">
            <v>AEZ10</v>
          </cell>
          <cell r="D332" t="str">
            <v>ocr</v>
          </cell>
          <cell r="E332" t="str">
            <v>Colombia#AEZ10#ocr</v>
          </cell>
          <cell r="F332">
            <v>210.23386660251401</v>
          </cell>
        </row>
        <row r="333">
          <cell r="A333">
            <v>2011</v>
          </cell>
          <cell r="B333" t="str">
            <v>Angola</v>
          </cell>
          <cell r="C333" t="str">
            <v>AEZ11</v>
          </cell>
          <cell r="D333" t="str">
            <v>c_b</v>
          </cell>
          <cell r="E333" t="str">
            <v>Angola#AEZ11#c_b</v>
          </cell>
          <cell r="F333">
            <v>20.155038759689901</v>
          </cell>
        </row>
        <row r="334">
          <cell r="A334">
            <v>2010</v>
          </cell>
          <cell r="B334" t="str">
            <v>DRC</v>
          </cell>
          <cell r="C334" t="str">
            <v>AEZ9</v>
          </cell>
          <cell r="D334" t="str">
            <v>c_b</v>
          </cell>
          <cell r="E334" t="str">
            <v>DRC#AEZ9#c_b</v>
          </cell>
          <cell r="F334">
            <v>32.930845225027397</v>
          </cell>
        </row>
        <row r="335">
          <cell r="A335">
            <v>2015</v>
          </cell>
          <cell r="B335" t="str">
            <v>DRC</v>
          </cell>
          <cell r="C335" t="str">
            <v>AEZ6</v>
          </cell>
          <cell r="D335" t="str">
            <v>gro</v>
          </cell>
          <cell r="E335" t="str">
            <v>DRC#AEZ6#gro</v>
          </cell>
          <cell r="F335">
            <v>318379.95067307103</v>
          </cell>
        </row>
        <row r="336">
          <cell r="A336">
            <v>2014</v>
          </cell>
          <cell r="B336" t="str">
            <v>Colombia</v>
          </cell>
          <cell r="C336" t="str">
            <v>AEZ11</v>
          </cell>
          <cell r="D336" t="str">
            <v>v_f</v>
          </cell>
          <cell r="E336" t="str">
            <v>Colombia#AEZ11#v_f</v>
          </cell>
          <cell r="F336">
            <v>6236.6741202490302</v>
          </cell>
        </row>
        <row r="337">
          <cell r="A337">
            <v>2013</v>
          </cell>
          <cell r="B337" t="str">
            <v>Bolivia</v>
          </cell>
          <cell r="C337" t="str">
            <v>AEZ9</v>
          </cell>
          <cell r="D337" t="str">
            <v>c_b</v>
          </cell>
          <cell r="E337" t="str">
            <v>Bolivia#AEZ9#c_b</v>
          </cell>
          <cell r="F337">
            <v>353.62635286033299</v>
          </cell>
        </row>
        <row r="338">
          <cell r="A338">
            <v>2011</v>
          </cell>
          <cell r="B338" t="str">
            <v>DRC</v>
          </cell>
          <cell r="C338" t="str">
            <v>AEZ5</v>
          </cell>
          <cell r="D338" t="str">
            <v>pdr</v>
          </cell>
          <cell r="E338" t="str">
            <v>DRC#AEZ5#pdr</v>
          </cell>
          <cell r="F338">
            <v>574175.26784694497</v>
          </cell>
        </row>
        <row r="339">
          <cell r="A339">
            <v>2013</v>
          </cell>
          <cell r="B339" t="str">
            <v>Ivory Coast</v>
          </cell>
          <cell r="C339" t="str">
            <v>AEZ5</v>
          </cell>
          <cell r="D339" t="str">
            <v>v_f</v>
          </cell>
          <cell r="E339" t="str">
            <v>Ivory Coast#AEZ5#v_f</v>
          </cell>
          <cell r="F339">
            <v>1709250.7396895899</v>
          </cell>
        </row>
        <row r="340">
          <cell r="A340">
            <v>2010</v>
          </cell>
          <cell r="B340" t="str">
            <v>Brazil</v>
          </cell>
          <cell r="C340" t="str">
            <v>AEZ10</v>
          </cell>
          <cell r="D340" t="str">
            <v>pfb</v>
          </cell>
          <cell r="E340" t="str">
            <v>Brazil#AEZ10#pfb</v>
          </cell>
          <cell r="F340">
            <v>521.50070633182202</v>
          </cell>
        </row>
        <row r="341">
          <cell r="A341">
            <v>2015</v>
          </cell>
          <cell r="B341" t="str">
            <v>Ghana</v>
          </cell>
          <cell r="C341" t="str">
            <v>AEZ4</v>
          </cell>
          <cell r="D341" t="str">
            <v>v_f</v>
          </cell>
          <cell r="E341" t="str">
            <v>Ghana#AEZ4#v_f</v>
          </cell>
          <cell r="F341">
            <v>518615.819239526</v>
          </cell>
        </row>
        <row r="342">
          <cell r="A342">
            <v>2018</v>
          </cell>
          <cell r="B342" t="str">
            <v>DRC</v>
          </cell>
          <cell r="C342" t="str">
            <v>AEZ3</v>
          </cell>
          <cell r="D342" t="str">
            <v>wht</v>
          </cell>
          <cell r="E342" t="str">
            <v>DRC#AEZ3#wht</v>
          </cell>
          <cell r="F342">
            <v>319.445626477541</v>
          </cell>
        </row>
        <row r="343">
          <cell r="A343">
            <v>2010</v>
          </cell>
          <cell r="B343" t="str">
            <v>Brazil</v>
          </cell>
          <cell r="C343" t="str">
            <v>AEZ10</v>
          </cell>
          <cell r="D343" t="str">
            <v>v_f</v>
          </cell>
          <cell r="E343" t="str">
            <v>Brazil#AEZ10#v_f</v>
          </cell>
          <cell r="F343">
            <v>7355.87404630129</v>
          </cell>
        </row>
        <row r="344">
          <cell r="A344">
            <v>2015</v>
          </cell>
          <cell r="B344" t="str">
            <v>Angola</v>
          </cell>
          <cell r="C344" t="str">
            <v>AEZ2</v>
          </cell>
          <cell r="D344" t="str">
            <v>pfb</v>
          </cell>
          <cell r="E344" t="str">
            <v>Angola#AEZ2#pfb</v>
          </cell>
          <cell r="F344">
            <v>80.544680851063802</v>
          </cell>
        </row>
        <row r="345">
          <cell r="A345">
            <v>2012</v>
          </cell>
          <cell r="B345" t="str">
            <v>Ghana</v>
          </cell>
          <cell r="C345" t="str">
            <v>AEZ4</v>
          </cell>
          <cell r="D345" t="str">
            <v>c_b</v>
          </cell>
          <cell r="E345" t="str">
            <v>Ghana#AEZ4#c_b</v>
          </cell>
          <cell r="F345">
            <v>238.85350318471299</v>
          </cell>
        </row>
        <row r="346">
          <cell r="A346">
            <v>2011</v>
          </cell>
          <cell r="B346" t="str">
            <v>Brazil</v>
          </cell>
          <cell r="C346" t="str">
            <v>AEZ10</v>
          </cell>
          <cell r="D346" t="str">
            <v>pfb</v>
          </cell>
          <cell r="E346" t="str">
            <v>Brazil#AEZ10#pfb</v>
          </cell>
          <cell r="F346">
            <v>798.36100133259401</v>
          </cell>
        </row>
        <row r="347">
          <cell r="A347">
            <v>2016</v>
          </cell>
          <cell r="B347" t="str">
            <v>DRC</v>
          </cell>
          <cell r="C347" t="str">
            <v>AEZ5</v>
          </cell>
          <cell r="D347" t="str">
            <v>pfb</v>
          </cell>
          <cell r="E347" t="str">
            <v>DRC#AEZ5#pfb</v>
          </cell>
          <cell r="F347">
            <v>33114.0134747349</v>
          </cell>
        </row>
        <row r="348">
          <cell r="A348">
            <v>2018</v>
          </cell>
          <cell r="B348" t="str">
            <v>Bolivia</v>
          </cell>
          <cell r="C348" t="str">
            <v>AEZ10</v>
          </cell>
          <cell r="D348" t="str">
            <v>pfb</v>
          </cell>
          <cell r="E348" t="str">
            <v>Bolivia#AEZ10#pfb</v>
          </cell>
          <cell r="F348">
            <v>96.0698689956332</v>
          </cell>
        </row>
        <row r="349">
          <cell r="A349">
            <v>2017</v>
          </cell>
          <cell r="B349" t="str">
            <v>Argentina</v>
          </cell>
          <cell r="C349" t="str">
            <v>AEZ7</v>
          </cell>
          <cell r="D349" t="str">
            <v>c_b</v>
          </cell>
          <cell r="E349" t="str">
            <v>Argentina#AEZ7#c_b</v>
          </cell>
          <cell r="F349">
            <v>156.02307581366301</v>
          </cell>
        </row>
        <row r="350">
          <cell r="A350">
            <v>2013</v>
          </cell>
          <cell r="B350" t="str">
            <v>Peru</v>
          </cell>
          <cell r="C350" t="str">
            <v>AEZ1</v>
          </cell>
          <cell r="D350" t="str">
            <v>c_b</v>
          </cell>
          <cell r="E350" t="str">
            <v>Peru#AEZ1#c_b</v>
          </cell>
          <cell r="F350">
            <v>2690.4145946571098</v>
          </cell>
        </row>
        <row r="351">
          <cell r="A351">
            <v>2012</v>
          </cell>
          <cell r="B351" t="str">
            <v>Argentina</v>
          </cell>
          <cell r="C351" t="str">
            <v>AEZ9</v>
          </cell>
          <cell r="D351" t="str">
            <v>c_b</v>
          </cell>
          <cell r="E351" t="str">
            <v>Argentina#AEZ9#c_b</v>
          </cell>
          <cell r="F351">
            <v>8.6534301235517503</v>
          </cell>
        </row>
        <row r="352">
          <cell r="A352">
            <v>2010</v>
          </cell>
          <cell r="B352" t="str">
            <v>Brazil</v>
          </cell>
          <cell r="C352" t="str">
            <v>AEZ2</v>
          </cell>
          <cell r="D352" t="str">
            <v>osd</v>
          </cell>
          <cell r="E352" t="str">
            <v>Brazil#AEZ2#osd</v>
          </cell>
          <cell r="F352">
            <v>39469.866128820198</v>
          </cell>
        </row>
        <row r="353">
          <cell r="A353">
            <v>2010</v>
          </cell>
          <cell r="B353" t="str">
            <v>Colombia</v>
          </cell>
          <cell r="C353" t="str">
            <v>AEZ9</v>
          </cell>
          <cell r="D353" t="str">
            <v>v_f</v>
          </cell>
          <cell r="E353" t="str">
            <v>Colombia#AEZ9#v_f</v>
          </cell>
          <cell r="F353">
            <v>10.151062942236701</v>
          </cell>
        </row>
        <row r="354">
          <cell r="A354">
            <v>2010</v>
          </cell>
          <cell r="B354" t="str">
            <v>Argentina</v>
          </cell>
          <cell r="C354" t="str">
            <v>AEZ16</v>
          </cell>
          <cell r="D354" t="str">
            <v>gro</v>
          </cell>
          <cell r="E354" t="str">
            <v>Argentina#AEZ16#gro</v>
          </cell>
          <cell r="F354">
            <v>96.996145753359201</v>
          </cell>
        </row>
        <row r="355">
          <cell r="A355">
            <v>2017</v>
          </cell>
          <cell r="B355" t="str">
            <v>Colombia</v>
          </cell>
          <cell r="C355" t="str">
            <v>AEZ7</v>
          </cell>
          <cell r="D355" t="str">
            <v>gro</v>
          </cell>
          <cell r="E355" t="str">
            <v>Colombia#AEZ7#gro</v>
          </cell>
          <cell r="F355">
            <v>305.01404383777401</v>
          </cell>
        </row>
        <row r="356">
          <cell r="A356">
            <v>2014</v>
          </cell>
          <cell r="B356" t="str">
            <v>Angola</v>
          </cell>
          <cell r="C356" t="str">
            <v>AEZ2</v>
          </cell>
          <cell r="D356" t="str">
            <v>osd</v>
          </cell>
          <cell r="E356" t="str">
            <v>Angola#AEZ2#osd</v>
          </cell>
          <cell r="F356">
            <v>6477.5250464241999</v>
          </cell>
        </row>
        <row r="357">
          <cell r="A357">
            <v>2015</v>
          </cell>
          <cell r="B357" t="str">
            <v>Colombia</v>
          </cell>
          <cell r="C357" t="str">
            <v>AEZ12</v>
          </cell>
          <cell r="D357" t="str">
            <v>pfb</v>
          </cell>
          <cell r="E357" t="str">
            <v>Colombia#AEZ12#pfb</v>
          </cell>
          <cell r="F357">
            <v>12596.308181096099</v>
          </cell>
        </row>
        <row r="358">
          <cell r="A358">
            <v>2014</v>
          </cell>
          <cell r="B358" t="str">
            <v>Indonesia</v>
          </cell>
          <cell r="C358" t="str">
            <v>AEZ12</v>
          </cell>
          <cell r="D358" t="str">
            <v>c_b</v>
          </cell>
          <cell r="E358" t="str">
            <v>Indonesia#AEZ12#c_b</v>
          </cell>
          <cell r="F358">
            <v>24279.4187718217</v>
          </cell>
        </row>
        <row r="359">
          <cell r="A359">
            <v>2013</v>
          </cell>
          <cell r="B359" t="str">
            <v>Peru</v>
          </cell>
          <cell r="C359" t="str">
            <v>AEZ10</v>
          </cell>
          <cell r="D359" t="str">
            <v>ocr</v>
          </cell>
          <cell r="E359" t="str">
            <v>Peru#AEZ10#ocr</v>
          </cell>
          <cell r="F359">
            <v>16361.688125354</v>
          </cell>
        </row>
        <row r="360">
          <cell r="A360">
            <v>2010</v>
          </cell>
          <cell r="B360" t="str">
            <v>Indonesia</v>
          </cell>
          <cell r="C360" t="str">
            <v>AEZ12</v>
          </cell>
          <cell r="D360" t="str">
            <v>v_f</v>
          </cell>
          <cell r="E360" t="str">
            <v>Indonesia#AEZ12#v_f</v>
          </cell>
          <cell r="F360">
            <v>194538.53743834901</v>
          </cell>
        </row>
        <row r="361">
          <cell r="A361">
            <v>2018</v>
          </cell>
          <cell r="B361" t="str">
            <v>Peru</v>
          </cell>
          <cell r="C361" t="str">
            <v>AEZ3</v>
          </cell>
          <cell r="D361" t="str">
            <v>ocr</v>
          </cell>
          <cell r="E361" t="str">
            <v>Peru#AEZ3#ocr</v>
          </cell>
          <cell r="F361">
            <v>9987.8177778423196</v>
          </cell>
        </row>
        <row r="362">
          <cell r="A362">
            <v>2014</v>
          </cell>
          <cell r="B362" t="str">
            <v>Bolivia</v>
          </cell>
          <cell r="C362" t="str">
            <v>AEZ5</v>
          </cell>
          <cell r="D362" t="str">
            <v>wht</v>
          </cell>
          <cell r="E362" t="str">
            <v>Bolivia#AEZ5#wht</v>
          </cell>
          <cell r="F362">
            <v>53346.339183652803</v>
          </cell>
        </row>
        <row r="363">
          <cell r="A363">
            <v>2015</v>
          </cell>
          <cell r="B363" t="str">
            <v>Angola</v>
          </cell>
          <cell r="C363" t="str">
            <v>AEZ1</v>
          </cell>
          <cell r="D363" t="str">
            <v>pdr</v>
          </cell>
          <cell r="E363" t="str">
            <v>Angola#AEZ1#pdr</v>
          </cell>
          <cell r="F363">
            <v>70.941037735849093</v>
          </cell>
        </row>
        <row r="364">
          <cell r="A364">
            <v>2013</v>
          </cell>
          <cell r="B364" t="str">
            <v>Peru</v>
          </cell>
          <cell r="C364" t="str">
            <v>AEZ6</v>
          </cell>
          <cell r="D364" t="str">
            <v>ocr</v>
          </cell>
          <cell r="E364" t="str">
            <v>Peru#AEZ6#ocr</v>
          </cell>
          <cell r="F364">
            <v>144883.07985652299</v>
          </cell>
        </row>
        <row r="365">
          <cell r="A365">
            <v>2011</v>
          </cell>
          <cell r="B365" t="str">
            <v>Brazil</v>
          </cell>
          <cell r="C365" t="str">
            <v>AEZ12</v>
          </cell>
          <cell r="D365" t="str">
            <v>v_f</v>
          </cell>
          <cell r="E365" t="str">
            <v>Brazil#AEZ12#v_f</v>
          </cell>
          <cell r="F365">
            <v>1401191.3630693499</v>
          </cell>
        </row>
        <row r="366">
          <cell r="A366">
            <v>2010</v>
          </cell>
          <cell r="B366" t="str">
            <v>Ivory Coast</v>
          </cell>
          <cell r="C366" t="str">
            <v>AEZ6</v>
          </cell>
          <cell r="D366" t="str">
            <v>pdr</v>
          </cell>
          <cell r="E366" t="str">
            <v>Ivory Coast#AEZ6#pdr</v>
          </cell>
          <cell r="F366">
            <v>91250.787093714302</v>
          </cell>
        </row>
        <row r="367">
          <cell r="A367">
            <v>2017</v>
          </cell>
          <cell r="B367" t="str">
            <v>Bolivia</v>
          </cell>
          <cell r="C367" t="str">
            <v>AEZ10</v>
          </cell>
          <cell r="D367" t="str">
            <v>gro</v>
          </cell>
          <cell r="E367" t="str">
            <v>Bolivia#AEZ10#gro</v>
          </cell>
          <cell r="F367">
            <v>56890.140570208903</v>
          </cell>
        </row>
        <row r="368">
          <cell r="A368">
            <v>2014</v>
          </cell>
          <cell r="B368" t="str">
            <v>Angola</v>
          </cell>
          <cell r="C368" t="str">
            <v>AEZ1</v>
          </cell>
          <cell r="D368" t="str">
            <v>v_f</v>
          </cell>
          <cell r="E368" t="str">
            <v>Angola#AEZ1#v_f</v>
          </cell>
          <cell r="F368">
            <v>8579.5650098727692</v>
          </cell>
        </row>
        <row r="369">
          <cell r="A369">
            <v>2017</v>
          </cell>
          <cell r="B369" t="str">
            <v>Argentina</v>
          </cell>
          <cell r="C369" t="str">
            <v>AEZ14</v>
          </cell>
          <cell r="D369" t="str">
            <v>v_f</v>
          </cell>
          <cell r="E369" t="str">
            <v>Argentina#AEZ14#v_f</v>
          </cell>
          <cell r="F369">
            <v>156.41633622395699</v>
          </cell>
        </row>
        <row r="370">
          <cell r="A370">
            <v>2012</v>
          </cell>
          <cell r="B370" t="str">
            <v>Angola</v>
          </cell>
          <cell r="C370" t="str">
            <v>AEZ5</v>
          </cell>
          <cell r="D370" t="str">
            <v>v_f</v>
          </cell>
          <cell r="E370" t="str">
            <v>Angola#AEZ5#v_f</v>
          </cell>
          <cell r="F370">
            <v>599911.24421255395</v>
          </cell>
        </row>
        <row r="371">
          <cell r="A371">
            <v>2016</v>
          </cell>
          <cell r="B371" t="str">
            <v>DRC</v>
          </cell>
          <cell r="C371" t="str">
            <v>AEZ11</v>
          </cell>
          <cell r="D371" t="str">
            <v>c_b</v>
          </cell>
          <cell r="E371" t="str">
            <v>DRC#AEZ11#c_b</v>
          </cell>
          <cell r="F371">
            <v>442.62660080497602</v>
          </cell>
        </row>
        <row r="372">
          <cell r="A372">
            <v>2017</v>
          </cell>
          <cell r="B372" t="str">
            <v>Indonesia</v>
          </cell>
          <cell r="C372" t="str">
            <v>AEZ12</v>
          </cell>
          <cell r="D372" t="str">
            <v>v_f</v>
          </cell>
          <cell r="E372" t="str">
            <v>Indonesia#AEZ12#v_f</v>
          </cell>
          <cell r="F372">
            <v>176030.52999624301</v>
          </cell>
        </row>
        <row r="373">
          <cell r="A373">
            <v>2016</v>
          </cell>
          <cell r="B373" t="str">
            <v>Colombia</v>
          </cell>
          <cell r="C373" t="str">
            <v>AEZ10</v>
          </cell>
          <cell r="D373" t="str">
            <v>pdr</v>
          </cell>
          <cell r="E373" t="str">
            <v>Colombia#AEZ10#pdr</v>
          </cell>
          <cell r="F373">
            <v>337.81928934010199</v>
          </cell>
        </row>
        <row r="374">
          <cell r="A374">
            <v>2017</v>
          </cell>
          <cell r="B374" t="str">
            <v>Peru</v>
          </cell>
          <cell r="C374" t="str">
            <v>AEZ11</v>
          </cell>
          <cell r="D374" t="str">
            <v>ocr</v>
          </cell>
          <cell r="E374" t="str">
            <v>Peru#AEZ11#ocr</v>
          </cell>
          <cell r="F374">
            <v>51986.897314880698</v>
          </cell>
        </row>
        <row r="375">
          <cell r="A375">
            <v>2011</v>
          </cell>
          <cell r="B375" t="str">
            <v>Colombia</v>
          </cell>
          <cell r="C375" t="str">
            <v>AEZ11</v>
          </cell>
          <cell r="D375" t="str">
            <v>gro</v>
          </cell>
          <cell r="E375" t="str">
            <v>Colombia#AEZ11#gro</v>
          </cell>
          <cell r="F375">
            <v>1670.0086625541401</v>
          </cell>
        </row>
        <row r="376">
          <cell r="A376">
            <v>2014</v>
          </cell>
          <cell r="B376" t="str">
            <v>Peru</v>
          </cell>
          <cell r="C376" t="str">
            <v>AEZ6</v>
          </cell>
          <cell r="D376" t="str">
            <v>c_b</v>
          </cell>
          <cell r="E376" t="str">
            <v>Peru#AEZ6#c_b</v>
          </cell>
          <cell r="F376">
            <v>14577.0804903435</v>
          </cell>
        </row>
        <row r="377">
          <cell r="A377">
            <v>2017</v>
          </cell>
          <cell r="B377" t="str">
            <v>Argentina</v>
          </cell>
          <cell r="C377" t="str">
            <v>AEZ12</v>
          </cell>
          <cell r="D377" t="str">
            <v>osd</v>
          </cell>
          <cell r="E377" t="str">
            <v>Argentina#AEZ12#osd</v>
          </cell>
          <cell r="F377">
            <v>14306131.8079104</v>
          </cell>
        </row>
        <row r="378">
          <cell r="A378">
            <v>2017</v>
          </cell>
          <cell r="B378" t="str">
            <v>DRC</v>
          </cell>
          <cell r="C378" t="str">
            <v>AEZ3</v>
          </cell>
          <cell r="D378" t="str">
            <v>pfb</v>
          </cell>
          <cell r="E378" t="str">
            <v>DRC#AEZ3#pfb</v>
          </cell>
          <cell r="F378">
            <v>2765.4063630692399</v>
          </cell>
        </row>
        <row r="379">
          <cell r="A379">
            <v>2015</v>
          </cell>
          <cell r="B379" t="str">
            <v>Brazil</v>
          </cell>
          <cell r="C379" t="str">
            <v>AEZ3</v>
          </cell>
          <cell r="D379" t="str">
            <v>ocr</v>
          </cell>
          <cell r="E379" t="str">
            <v>Brazil#AEZ3#ocr</v>
          </cell>
          <cell r="F379">
            <v>109040.214205579</v>
          </cell>
        </row>
        <row r="380">
          <cell r="A380">
            <v>2017</v>
          </cell>
          <cell r="B380" t="str">
            <v>Colombia</v>
          </cell>
          <cell r="C380" t="str">
            <v>AEZ2</v>
          </cell>
          <cell r="D380" t="str">
            <v>pfb</v>
          </cell>
          <cell r="E380" t="str">
            <v>Colombia#AEZ2#pfb</v>
          </cell>
          <cell r="F380">
            <v>31.688641779189801</v>
          </cell>
        </row>
        <row r="381">
          <cell r="A381">
            <v>2016</v>
          </cell>
          <cell r="B381" t="str">
            <v>DRC</v>
          </cell>
          <cell r="C381" t="str">
            <v>AEZ1</v>
          </cell>
          <cell r="D381" t="str">
            <v>gro</v>
          </cell>
          <cell r="E381" t="str">
            <v>DRC#AEZ1#gro</v>
          </cell>
          <cell r="F381">
            <v>1755.87886484912</v>
          </cell>
        </row>
        <row r="382">
          <cell r="A382">
            <v>2014</v>
          </cell>
          <cell r="B382" t="str">
            <v>Brazil</v>
          </cell>
          <cell r="C382" t="str">
            <v>AEZ1</v>
          </cell>
          <cell r="D382" t="str">
            <v>c_b</v>
          </cell>
          <cell r="E382" t="str">
            <v>Brazil#AEZ1#c_b</v>
          </cell>
          <cell r="F382">
            <v>14722.381852537001</v>
          </cell>
        </row>
        <row r="383">
          <cell r="A383">
            <v>2016</v>
          </cell>
          <cell r="B383" t="str">
            <v>Argentina</v>
          </cell>
          <cell r="C383" t="str">
            <v>AEZ6</v>
          </cell>
          <cell r="D383" t="str">
            <v>pdr</v>
          </cell>
          <cell r="E383" t="str">
            <v>Argentina#AEZ6#pdr</v>
          </cell>
          <cell r="F383">
            <v>90.676560453950202</v>
          </cell>
        </row>
        <row r="384">
          <cell r="A384">
            <v>2018</v>
          </cell>
          <cell r="B384" t="str">
            <v>Malaysia</v>
          </cell>
          <cell r="C384" t="str">
            <v>AEZ12</v>
          </cell>
          <cell r="D384" t="str">
            <v>osd</v>
          </cell>
          <cell r="E384" t="str">
            <v>Malaysia#AEZ12#osd</v>
          </cell>
          <cell r="F384">
            <v>32780.060681193703</v>
          </cell>
        </row>
        <row r="385">
          <cell r="A385">
            <v>2015</v>
          </cell>
          <cell r="B385" t="str">
            <v>Ivory Coast</v>
          </cell>
          <cell r="C385" t="str">
            <v>AEZ3</v>
          </cell>
          <cell r="D385" t="str">
            <v>pdr</v>
          </cell>
          <cell r="E385" t="str">
            <v>Ivory Coast#AEZ3#pdr</v>
          </cell>
          <cell r="F385">
            <v>2376.7895836729899</v>
          </cell>
        </row>
        <row r="386">
          <cell r="A386">
            <v>2018</v>
          </cell>
          <cell r="B386" t="str">
            <v>Colombia</v>
          </cell>
          <cell r="C386" t="str">
            <v>AEZ10</v>
          </cell>
          <cell r="D386" t="str">
            <v>gro</v>
          </cell>
          <cell r="E386" t="str">
            <v>Colombia#AEZ10#gro</v>
          </cell>
          <cell r="F386">
            <v>42.205748785929899</v>
          </cell>
        </row>
        <row r="387">
          <cell r="A387">
            <v>2016</v>
          </cell>
          <cell r="B387" t="str">
            <v>Indonesia</v>
          </cell>
          <cell r="C387" t="str">
            <v>AEZ5</v>
          </cell>
          <cell r="D387" t="str">
            <v>pfb</v>
          </cell>
          <cell r="E387" t="str">
            <v>Indonesia#AEZ5#pfb</v>
          </cell>
          <cell r="F387">
            <v>608.87460815046995</v>
          </cell>
        </row>
        <row r="388">
          <cell r="A388">
            <v>2017</v>
          </cell>
          <cell r="B388" t="str">
            <v>Ivory Coast</v>
          </cell>
          <cell r="C388" t="str">
            <v>AEZ6</v>
          </cell>
          <cell r="D388" t="str">
            <v>pfb</v>
          </cell>
          <cell r="E388" t="str">
            <v>Ivory Coast#AEZ6#pfb</v>
          </cell>
          <cell r="F388">
            <v>82641.951219512193</v>
          </cell>
        </row>
        <row r="389">
          <cell r="A389">
            <v>2013</v>
          </cell>
          <cell r="B389" t="str">
            <v>Ghana</v>
          </cell>
          <cell r="C389" t="str">
            <v>AEZ4</v>
          </cell>
          <cell r="D389" t="str">
            <v>ocr</v>
          </cell>
          <cell r="E389" t="str">
            <v>Ghana#AEZ4#ocr</v>
          </cell>
          <cell r="F389">
            <v>528956.23763965501</v>
          </cell>
        </row>
        <row r="390">
          <cell r="A390">
            <v>2017</v>
          </cell>
          <cell r="B390" t="str">
            <v>Paraguay</v>
          </cell>
          <cell r="C390" t="str">
            <v>AEZ6</v>
          </cell>
          <cell r="D390" t="str">
            <v>wht</v>
          </cell>
          <cell r="E390" t="str">
            <v>Paraguay#AEZ6#wht</v>
          </cell>
          <cell r="F390">
            <v>227417.93814432999</v>
          </cell>
        </row>
        <row r="391">
          <cell r="A391">
            <v>2014</v>
          </cell>
          <cell r="B391" t="str">
            <v>Malaysia</v>
          </cell>
          <cell r="C391" t="str">
            <v>AEZ6</v>
          </cell>
          <cell r="D391" t="str">
            <v>pdr</v>
          </cell>
          <cell r="E391" t="str">
            <v>Malaysia#AEZ6#pdr</v>
          </cell>
          <cell r="F391">
            <v>610345.19088217302</v>
          </cell>
        </row>
        <row r="392">
          <cell r="A392">
            <v>2012</v>
          </cell>
          <cell r="B392" t="str">
            <v>Angola</v>
          </cell>
          <cell r="C392" t="str">
            <v>AEZ10</v>
          </cell>
          <cell r="D392" t="str">
            <v>wht</v>
          </cell>
          <cell r="E392" t="str">
            <v>Angola#AEZ10#wht</v>
          </cell>
          <cell r="F392">
            <v>183.20126782884299</v>
          </cell>
        </row>
        <row r="393">
          <cell r="A393">
            <v>2012</v>
          </cell>
          <cell r="B393" t="str">
            <v>Angola</v>
          </cell>
          <cell r="C393" t="str">
            <v>AEZ2</v>
          </cell>
          <cell r="D393" t="str">
            <v>pdr</v>
          </cell>
          <cell r="E393" t="str">
            <v>Angola#AEZ2#pdr</v>
          </cell>
          <cell r="F393">
            <v>361.93632075471697</v>
          </cell>
        </row>
        <row r="394">
          <cell r="A394">
            <v>2016</v>
          </cell>
          <cell r="B394" t="str">
            <v>Ivory Coast</v>
          </cell>
          <cell r="C394" t="str">
            <v>AEZ5</v>
          </cell>
          <cell r="D394" t="str">
            <v>pdr</v>
          </cell>
          <cell r="E394" t="str">
            <v>Ivory Coast#AEZ5#pdr</v>
          </cell>
          <cell r="F394">
            <v>404060.44745149801</v>
          </cell>
        </row>
        <row r="395">
          <cell r="A395">
            <v>2016</v>
          </cell>
          <cell r="B395" t="str">
            <v>Peru</v>
          </cell>
          <cell r="C395" t="str">
            <v>AEZ3</v>
          </cell>
          <cell r="D395" t="str">
            <v>pfb</v>
          </cell>
          <cell r="E395" t="str">
            <v>Peru#AEZ3#pfb</v>
          </cell>
          <cell r="F395">
            <v>297.70099842354199</v>
          </cell>
        </row>
        <row r="396">
          <cell r="A396">
            <v>2010</v>
          </cell>
          <cell r="B396" t="str">
            <v>Brazil</v>
          </cell>
          <cell r="C396" t="str">
            <v>AEZ6</v>
          </cell>
          <cell r="D396" t="str">
            <v>ocr</v>
          </cell>
          <cell r="E396" t="str">
            <v>Brazil#AEZ6#ocr</v>
          </cell>
          <cell r="F396">
            <v>985054.75721393398</v>
          </cell>
        </row>
        <row r="397">
          <cell r="A397">
            <v>2012</v>
          </cell>
          <cell r="B397" t="str">
            <v>Argentina</v>
          </cell>
          <cell r="C397" t="str">
            <v>AEZ2</v>
          </cell>
          <cell r="D397" t="str">
            <v>osd</v>
          </cell>
          <cell r="E397" t="str">
            <v>Argentina#AEZ2#osd</v>
          </cell>
          <cell r="F397">
            <v>10.5416158450795</v>
          </cell>
        </row>
        <row r="398">
          <cell r="A398">
            <v>2011</v>
          </cell>
          <cell r="B398" t="str">
            <v>DRC</v>
          </cell>
          <cell r="C398" t="str">
            <v>AEZ6</v>
          </cell>
          <cell r="D398" t="str">
            <v>pdr</v>
          </cell>
          <cell r="E398" t="str">
            <v>DRC#AEZ6#pdr</v>
          </cell>
          <cell r="F398">
            <v>193327.742432895</v>
          </cell>
        </row>
        <row r="399">
          <cell r="A399">
            <v>2014</v>
          </cell>
          <cell r="B399" t="str">
            <v>Argentina</v>
          </cell>
          <cell r="C399" t="str">
            <v>AEZ2</v>
          </cell>
          <cell r="D399" t="str">
            <v>v_f</v>
          </cell>
          <cell r="E399" t="str">
            <v>Argentina#AEZ2#v_f</v>
          </cell>
          <cell r="F399">
            <v>27.386196970242199</v>
          </cell>
        </row>
        <row r="400">
          <cell r="A400">
            <v>2017</v>
          </cell>
          <cell r="B400" t="str">
            <v>Ivory Coast</v>
          </cell>
          <cell r="C400" t="str">
            <v>AEZ5</v>
          </cell>
          <cell r="D400" t="str">
            <v>pfb</v>
          </cell>
          <cell r="E400" t="str">
            <v>Ivory Coast#AEZ5#pfb</v>
          </cell>
          <cell r="F400">
            <v>185540.48780487801</v>
          </cell>
        </row>
        <row r="401">
          <cell r="A401">
            <v>2014</v>
          </cell>
          <cell r="B401" t="str">
            <v>Indonesia</v>
          </cell>
          <cell r="C401" t="str">
            <v>AEZ5</v>
          </cell>
          <cell r="D401" t="str">
            <v>pdr</v>
          </cell>
          <cell r="E401" t="str">
            <v>Indonesia#AEZ5#pdr</v>
          </cell>
          <cell r="F401">
            <v>2287091.6510658902</v>
          </cell>
        </row>
        <row r="402">
          <cell r="A402">
            <v>2015</v>
          </cell>
          <cell r="B402" t="str">
            <v>DRC</v>
          </cell>
          <cell r="C402" t="str">
            <v>AEZ12</v>
          </cell>
          <cell r="D402" t="str">
            <v>wht</v>
          </cell>
          <cell r="E402" t="str">
            <v>DRC#AEZ12#wht</v>
          </cell>
          <cell r="F402">
            <v>154.404255319149</v>
          </cell>
        </row>
        <row r="403">
          <cell r="A403">
            <v>2011</v>
          </cell>
          <cell r="B403" t="str">
            <v>Ghana</v>
          </cell>
          <cell r="C403" t="str">
            <v>AEZ5</v>
          </cell>
          <cell r="D403" t="str">
            <v>gro</v>
          </cell>
          <cell r="E403" t="str">
            <v>Ghana#AEZ5#gro</v>
          </cell>
          <cell r="F403">
            <v>403341.23854221398</v>
          </cell>
        </row>
        <row r="404">
          <cell r="A404">
            <v>2010</v>
          </cell>
          <cell r="B404" t="str">
            <v>Brazil</v>
          </cell>
          <cell r="C404" t="str">
            <v>AEZ1</v>
          </cell>
          <cell r="D404" t="str">
            <v>ocr</v>
          </cell>
          <cell r="E404" t="str">
            <v>Brazil#AEZ1#ocr</v>
          </cell>
          <cell r="F404">
            <v>905.61427317134303</v>
          </cell>
        </row>
        <row r="405">
          <cell r="A405">
            <v>2011</v>
          </cell>
          <cell r="B405" t="str">
            <v>Indonesia</v>
          </cell>
          <cell r="C405" t="str">
            <v>AEZ4</v>
          </cell>
          <cell r="D405" t="str">
            <v>v_f</v>
          </cell>
          <cell r="E405" t="str">
            <v>Indonesia#AEZ4#v_f</v>
          </cell>
          <cell r="F405">
            <v>101987.375206836</v>
          </cell>
        </row>
        <row r="406">
          <cell r="A406">
            <v>2016</v>
          </cell>
          <cell r="B406" t="str">
            <v>Bolivia</v>
          </cell>
          <cell r="C406" t="str">
            <v>AEZ5</v>
          </cell>
          <cell r="D406" t="str">
            <v>c_b</v>
          </cell>
          <cell r="E406" t="str">
            <v>Bolivia#AEZ5#c_b</v>
          </cell>
          <cell r="F406">
            <v>100382.755196702</v>
          </cell>
        </row>
        <row r="407">
          <cell r="A407">
            <v>2016</v>
          </cell>
          <cell r="B407" t="str">
            <v>Peru</v>
          </cell>
          <cell r="C407" t="str">
            <v>AEZ4</v>
          </cell>
          <cell r="D407" t="str">
            <v>v_f</v>
          </cell>
          <cell r="E407" t="str">
            <v>Peru#AEZ4#v_f</v>
          </cell>
          <cell r="F407">
            <v>10455.4043668912</v>
          </cell>
        </row>
        <row r="408">
          <cell r="A408">
            <v>2018</v>
          </cell>
          <cell r="B408" t="str">
            <v>Brazil</v>
          </cell>
          <cell r="C408" t="str">
            <v>AEZ5</v>
          </cell>
          <cell r="D408" t="str">
            <v>wht</v>
          </cell>
          <cell r="E408" t="str">
            <v>Brazil#AEZ5#wht</v>
          </cell>
          <cell r="F408">
            <v>32969.353039328002</v>
          </cell>
        </row>
        <row r="409">
          <cell r="A409">
            <v>2016</v>
          </cell>
          <cell r="B409" t="str">
            <v>Bolivia</v>
          </cell>
          <cell r="C409" t="str">
            <v>AEZ5</v>
          </cell>
          <cell r="D409" t="str">
            <v>ocr</v>
          </cell>
          <cell r="E409" t="str">
            <v>Bolivia#AEZ5#ocr</v>
          </cell>
          <cell r="F409">
            <v>14352.217741935499</v>
          </cell>
        </row>
        <row r="410">
          <cell r="A410">
            <v>2016</v>
          </cell>
          <cell r="B410" t="str">
            <v>DRC</v>
          </cell>
          <cell r="C410" t="str">
            <v>AEZ12</v>
          </cell>
          <cell r="D410" t="str">
            <v>wht</v>
          </cell>
          <cell r="E410" t="str">
            <v>DRC#AEZ12#wht</v>
          </cell>
          <cell r="F410">
            <v>181.70212765957501</v>
          </cell>
        </row>
        <row r="411">
          <cell r="A411">
            <v>2016</v>
          </cell>
          <cell r="B411" t="str">
            <v>Paraguay</v>
          </cell>
          <cell r="C411" t="str">
            <v>AEZ6</v>
          </cell>
          <cell r="D411" t="str">
            <v>osd</v>
          </cell>
          <cell r="E411" t="str">
            <v>Paraguay#AEZ6#osd</v>
          </cell>
          <cell r="F411">
            <v>1501866.2229613401</v>
          </cell>
        </row>
        <row r="412">
          <cell r="A412">
            <v>2012</v>
          </cell>
          <cell r="B412" t="str">
            <v>Brazil</v>
          </cell>
          <cell r="C412" t="str">
            <v>AEZ6</v>
          </cell>
          <cell r="D412" t="str">
            <v>c_b</v>
          </cell>
          <cell r="E412" t="str">
            <v>Brazil#AEZ6#c_b</v>
          </cell>
          <cell r="F412">
            <v>2221325.5672895401</v>
          </cell>
        </row>
        <row r="413">
          <cell r="A413">
            <v>2010</v>
          </cell>
          <cell r="B413" t="str">
            <v>Argentina</v>
          </cell>
          <cell r="C413" t="str">
            <v>AEZ5</v>
          </cell>
          <cell r="D413" t="str">
            <v>gro</v>
          </cell>
          <cell r="E413" t="str">
            <v>Argentina#AEZ5#gro</v>
          </cell>
          <cell r="F413">
            <v>15238.605003883</v>
          </cell>
        </row>
        <row r="414">
          <cell r="A414">
            <v>2012</v>
          </cell>
          <cell r="B414" t="str">
            <v>Paraguay</v>
          </cell>
          <cell r="C414" t="str">
            <v>AEZ6</v>
          </cell>
          <cell r="D414" t="str">
            <v>ocr</v>
          </cell>
          <cell r="E414" t="str">
            <v>Paraguay#AEZ6#ocr</v>
          </cell>
          <cell r="F414">
            <v>12020.378490175801</v>
          </cell>
        </row>
        <row r="415">
          <cell r="A415">
            <v>2013</v>
          </cell>
          <cell r="B415" t="str">
            <v>DRC</v>
          </cell>
          <cell r="C415" t="str">
            <v>AEZ1</v>
          </cell>
          <cell r="D415" t="str">
            <v>pdr</v>
          </cell>
          <cell r="E415" t="str">
            <v>DRC#AEZ1#pdr</v>
          </cell>
          <cell r="F415">
            <v>2916.4908940922701</v>
          </cell>
        </row>
        <row r="416">
          <cell r="A416">
            <v>2015</v>
          </cell>
          <cell r="B416" t="str">
            <v>Argentina</v>
          </cell>
          <cell r="C416" t="str">
            <v>AEZ2</v>
          </cell>
          <cell r="D416" t="str">
            <v>v_f</v>
          </cell>
          <cell r="E416" t="str">
            <v>Argentina#AEZ2#v_f</v>
          </cell>
          <cell r="F416">
            <v>30.562736137598499</v>
          </cell>
        </row>
        <row r="417">
          <cell r="A417">
            <v>2011</v>
          </cell>
          <cell r="B417" t="str">
            <v>Bolivia</v>
          </cell>
          <cell r="C417" t="str">
            <v>AEZ12</v>
          </cell>
          <cell r="D417" t="str">
            <v>ocr</v>
          </cell>
          <cell r="E417" t="str">
            <v>Bolivia#AEZ12#ocr</v>
          </cell>
          <cell r="F417">
            <v>9081.0587557603703</v>
          </cell>
        </row>
        <row r="418">
          <cell r="A418">
            <v>2017</v>
          </cell>
          <cell r="B418" t="str">
            <v>Ghana</v>
          </cell>
          <cell r="C418" t="str">
            <v>AEZ2</v>
          </cell>
          <cell r="D418" t="str">
            <v>pfb</v>
          </cell>
          <cell r="E418" t="str">
            <v>Ghana#AEZ2#pfb</v>
          </cell>
          <cell r="F418">
            <v>64</v>
          </cell>
        </row>
        <row r="419">
          <cell r="A419">
            <v>2017</v>
          </cell>
          <cell r="B419" t="str">
            <v>Colombia</v>
          </cell>
          <cell r="C419" t="str">
            <v>AEZ2</v>
          </cell>
          <cell r="D419" t="str">
            <v>ocr</v>
          </cell>
          <cell r="E419" t="str">
            <v>Colombia#AEZ2#ocr</v>
          </cell>
          <cell r="F419">
            <v>1142.93660912973</v>
          </cell>
        </row>
        <row r="420">
          <cell r="A420">
            <v>2015</v>
          </cell>
          <cell r="B420" t="str">
            <v>Indonesia</v>
          </cell>
          <cell r="C420" t="str">
            <v>AEZ4</v>
          </cell>
          <cell r="D420" t="str">
            <v>pdr</v>
          </cell>
          <cell r="E420" t="str">
            <v>Indonesia#AEZ4#pdr</v>
          </cell>
          <cell r="F420">
            <v>249850.227900831</v>
          </cell>
        </row>
        <row r="421">
          <cell r="A421">
            <v>2018</v>
          </cell>
          <cell r="B421" t="str">
            <v>Paraguay</v>
          </cell>
          <cell r="C421" t="str">
            <v>AEZ6</v>
          </cell>
          <cell r="D421" t="str">
            <v>pdr</v>
          </cell>
          <cell r="E421" t="str">
            <v>Paraguay#AEZ6#pdr</v>
          </cell>
          <cell r="F421">
            <v>70526.666666666701</v>
          </cell>
        </row>
        <row r="422">
          <cell r="A422">
            <v>2013</v>
          </cell>
          <cell r="B422" t="str">
            <v>Colombia</v>
          </cell>
          <cell r="C422" t="str">
            <v>AEZ2</v>
          </cell>
          <cell r="D422" t="str">
            <v>gro</v>
          </cell>
          <cell r="E422" t="str">
            <v>Colombia#AEZ2#gro</v>
          </cell>
          <cell r="F422">
            <v>354.08938180863601</v>
          </cell>
        </row>
        <row r="423">
          <cell r="A423">
            <v>2010</v>
          </cell>
          <cell r="B423" t="str">
            <v>Argentina</v>
          </cell>
          <cell r="C423" t="str">
            <v>AEZ7</v>
          </cell>
          <cell r="D423" t="str">
            <v>osd</v>
          </cell>
          <cell r="E423" t="str">
            <v>Argentina#AEZ7#osd</v>
          </cell>
          <cell r="F423">
            <v>1330.3794064880201</v>
          </cell>
        </row>
        <row r="424">
          <cell r="A424">
            <v>2017</v>
          </cell>
          <cell r="B424" t="str">
            <v>Peru</v>
          </cell>
          <cell r="C424" t="str">
            <v>AEZ2</v>
          </cell>
          <cell r="D424" t="str">
            <v>gro</v>
          </cell>
          <cell r="E424" t="str">
            <v>Peru#AEZ2#gro</v>
          </cell>
          <cell r="F424">
            <v>12406.8866707207</v>
          </cell>
        </row>
        <row r="425">
          <cell r="A425">
            <v>2015</v>
          </cell>
          <cell r="B425" t="str">
            <v>DRC</v>
          </cell>
          <cell r="C425" t="str">
            <v>AEZ11</v>
          </cell>
          <cell r="D425" t="str">
            <v>pfb</v>
          </cell>
          <cell r="E425" t="str">
            <v>DRC#AEZ11#pfb</v>
          </cell>
          <cell r="F425">
            <v>776.71066749843999</v>
          </cell>
        </row>
        <row r="426">
          <cell r="A426">
            <v>2012</v>
          </cell>
          <cell r="B426" t="str">
            <v>Argentina</v>
          </cell>
          <cell r="C426" t="str">
            <v>AEZ6</v>
          </cell>
          <cell r="D426" t="str">
            <v>gro</v>
          </cell>
          <cell r="E426" t="str">
            <v>Argentina#AEZ6#gro</v>
          </cell>
          <cell r="F426">
            <v>16712.2256614945</v>
          </cell>
        </row>
        <row r="427">
          <cell r="A427">
            <v>2018</v>
          </cell>
          <cell r="B427" t="str">
            <v>Brazil</v>
          </cell>
          <cell r="C427" t="str">
            <v>AEZ2</v>
          </cell>
          <cell r="D427" t="str">
            <v>pdr</v>
          </cell>
          <cell r="E427" t="str">
            <v>Brazil#AEZ2#pdr</v>
          </cell>
          <cell r="F427">
            <v>7116.1289662351001</v>
          </cell>
        </row>
        <row r="428">
          <cell r="A428">
            <v>2010</v>
          </cell>
          <cell r="B428" t="str">
            <v>Angola</v>
          </cell>
          <cell r="C428" t="str">
            <v>AEZ11</v>
          </cell>
          <cell r="D428" t="str">
            <v>c_b</v>
          </cell>
          <cell r="E428" t="str">
            <v>Angola#AEZ11#c_b</v>
          </cell>
          <cell r="F428">
            <v>20.155038759689901</v>
          </cell>
        </row>
        <row r="429">
          <cell r="A429">
            <v>2011</v>
          </cell>
          <cell r="B429" t="str">
            <v>Bolivia</v>
          </cell>
          <cell r="C429" t="str">
            <v>AEZ5</v>
          </cell>
          <cell r="D429" t="str">
            <v>osd</v>
          </cell>
          <cell r="E429" t="str">
            <v>Bolivia#AEZ5#osd</v>
          </cell>
          <cell r="F429">
            <v>1066332.56085439</v>
          </cell>
        </row>
        <row r="430">
          <cell r="A430">
            <v>2016</v>
          </cell>
          <cell r="B430" t="str">
            <v>Paraguay</v>
          </cell>
          <cell r="C430" t="str">
            <v>AEZ6</v>
          </cell>
          <cell r="D430" t="str">
            <v>pfb</v>
          </cell>
          <cell r="E430" t="str">
            <v>Paraguay#AEZ6#pfb</v>
          </cell>
          <cell r="F430">
            <v>7848.9727928928396</v>
          </cell>
        </row>
        <row r="431">
          <cell r="A431">
            <v>2018</v>
          </cell>
          <cell r="B431" t="str">
            <v>Argentina</v>
          </cell>
          <cell r="C431" t="str">
            <v>AEZ7</v>
          </cell>
          <cell r="D431" t="str">
            <v>wht</v>
          </cell>
          <cell r="E431" t="str">
            <v>Argentina#AEZ7#wht</v>
          </cell>
          <cell r="F431">
            <v>1587.61606855122</v>
          </cell>
        </row>
        <row r="432">
          <cell r="A432">
            <v>2013</v>
          </cell>
          <cell r="B432" t="str">
            <v>Bolivia</v>
          </cell>
          <cell r="C432" t="str">
            <v>AEZ11</v>
          </cell>
          <cell r="D432" t="str">
            <v>c_b</v>
          </cell>
          <cell r="E432" t="str">
            <v>Bolivia#AEZ11#c_b</v>
          </cell>
          <cell r="F432">
            <v>4860.0955162343198</v>
          </cell>
        </row>
        <row r="433">
          <cell r="A433">
            <v>2013</v>
          </cell>
          <cell r="B433" t="str">
            <v>Colombia</v>
          </cell>
          <cell r="C433" t="str">
            <v>AEZ2</v>
          </cell>
          <cell r="D433" t="str">
            <v>osd</v>
          </cell>
          <cell r="E433" t="str">
            <v>Colombia#AEZ2#osd</v>
          </cell>
          <cell r="F433">
            <v>330.07301404919798</v>
          </cell>
        </row>
        <row r="434">
          <cell r="A434">
            <v>2012</v>
          </cell>
          <cell r="B434" t="str">
            <v>Colombia</v>
          </cell>
          <cell r="C434" t="str">
            <v>AEZ3</v>
          </cell>
          <cell r="D434" t="str">
            <v>c_b</v>
          </cell>
          <cell r="E434" t="str">
            <v>Colombia#AEZ3#c_b</v>
          </cell>
          <cell r="F434">
            <v>2194.63728964341</v>
          </cell>
        </row>
        <row r="435">
          <cell r="A435">
            <v>2011</v>
          </cell>
          <cell r="B435" t="str">
            <v>Bolivia</v>
          </cell>
          <cell r="C435" t="str">
            <v>AEZ11</v>
          </cell>
          <cell r="D435" t="str">
            <v>c_b</v>
          </cell>
          <cell r="E435" t="str">
            <v>Bolivia#AEZ11#c_b</v>
          </cell>
          <cell r="F435">
            <v>4478.3301838172101</v>
          </cell>
        </row>
        <row r="436">
          <cell r="A436">
            <v>2011</v>
          </cell>
          <cell r="B436" t="str">
            <v>Ghana</v>
          </cell>
          <cell r="C436" t="str">
            <v>AEZ2</v>
          </cell>
          <cell r="D436" t="str">
            <v>ocr</v>
          </cell>
          <cell r="E436" t="str">
            <v>Ghana#AEZ2#ocr</v>
          </cell>
          <cell r="F436">
            <v>6241.0569749371698</v>
          </cell>
        </row>
        <row r="437">
          <cell r="A437">
            <v>2013</v>
          </cell>
          <cell r="B437" t="str">
            <v>Argentina</v>
          </cell>
          <cell r="C437" t="str">
            <v>AEZ12</v>
          </cell>
          <cell r="D437" t="str">
            <v>gro</v>
          </cell>
          <cell r="E437" t="str">
            <v>Argentina#AEZ12#gro</v>
          </cell>
          <cell r="F437">
            <v>5073963.3124727597</v>
          </cell>
        </row>
        <row r="438">
          <cell r="A438">
            <v>2016</v>
          </cell>
          <cell r="B438" t="str">
            <v>Indonesia</v>
          </cell>
          <cell r="C438" t="str">
            <v>AEZ11</v>
          </cell>
          <cell r="D438" t="str">
            <v>c_b</v>
          </cell>
          <cell r="E438" t="str">
            <v>Indonesia#AEZ11#c_b</v>
          </cell>
          <cell r="F438">
            <v>204.06561922366001</v>
          </cell>
        </row>
        <row r="439">
          <cell r="A439">
            <v>2011</v>
          </cell>
          <cell r="B439" t="str">
            <v>Colombia</v>
          </cell>
          <cell r="C439" t="str">
            <v>AEZ11</v>
          </cell>
          <cell r="D439" t="str">
            <v>ocr</v>
          </cell>
          <cell r="E439" t="str">
            <v>Colombia#AEZ11#ocr</v>
          </cell>
          <cell r="F439">
            <v>3983.99145967402</v>
          </cell>
        </row>
        <row r="440">
          <cell r="A440">
            <v>2018</v>
          </cell>
          <cell r="B440" t="str">
            <v>Angola</v>
          </cell>
          <cell r="C440" t="str">
            <v>AEZ2</v>
          </cell>
          <cell r="D440" t="str">
            <v>pfb</v>
          </cell>
          <cell r="E440" t="str">
            <v>Angola#AEZ2#pfb</v>
          </cell>
          <cell r="F440">
            <v>80.476595744680907</v>
          </cell>
        </row>
        <row r="441">
          <cell r="A441">
            <v>2018</v>
          </cell>
          <cell r="B441" t="str">
            <v>DRC</v>
          </cell>
          <cell r="C441" t="str">
            <v>AEZ9</v>
          </cell>
          <cell r="D441" t="str">
            <v>ocr</v>
          </cell>
          <cell r="E441" t="str">
            <v>DRC#AEZ9#ocr</v>
          </cell>
          <cell r="F441">
            <v>222.77054263565901</v>
          </cell>
        </row>
        <row r="442">
          <cell r="A442">
            <v>2017</v>
          </cell>
          <cell r="B442" t="str">
            <v>Brazil</v>
          </cell>
          <cell r="C442" t="str">
            <v>AEZ12</v>
          </cell>
          <cell r="D442" t="str">
            <v>c_b</v>
          </cell>
          <cell r="E442" t="str">
            <v>Brazil#AEZ12#c_b</v>
          </cell>
          <cell r="F442">
            <v>152175.37519110899</v>
          </cell>
        </row>
        <row r="443">
          <cell r="A443">
            <v>2018</v>
          </cell>
          <cell r="B443" t="str">
            <v>Colombia</v>
          </cell>
          <cell r="C443" t="str">
            <v>AEZ2</v>
          </cell>
          <cell r="D443" t="str">
            <v>ocr</v>
          </cell>
          <cell r="E443" t="str">
            <v>Colombia#AEZ2#ocr</v>
          </cell>
          <cell r="F443">
            <v>1111.2361520418599</v>
          </cell>
        </row>
        <row r="444">
          <cell r="A444">
            <v>2014</v>
          </cell>
          <cell r="B444" t="str">
            <v>DRC</v>
          </cell>
          <cell r="C444" t="str">
            <v>AEZ8</v>
          </cell>
          <cell r="D444" t="str">
            <v>gro</v>
          </cell>
          <cell r="E444" t="str">
            <v>DRC#AEZ8#gro</v>
          </cell>
          <cell r="F444">
            <v>103.279216382435</v>
          </cell>
        </row>
        <row r="445">
          <cell r="A445">
            <v>2018</v>
          </cell>
          <cell r="B445" t="str">
            <v>Peru</v>
          </cell>
          <cell r="C445" t="str">
            <v>AEZ1</v>
          </cell>
          <cell r="D445" t="str">
            <v>ocr</v>
          </cell>
          <cell r="E445" t="str">
            <v>Peru#AEZ1#ocr</v>
          </cell>
          <cell r="F445">
            <v>8366.9876998591408</v>
          </cell>
        </row>
        <row r="446">
          <cell r="A446">
            <v>2013</v>
          </cell>
          <cell r="B446" t="str">
            <v>Angola</v>
          </cell>
          <cell r="C446" t="str">
            <v>AEZ3</v>
          </cell>
          <cell r="D446" t="str">
            <v>v_f</v>
          </cell>
          <cell r="E446" t="str">
            <v>Angola#AEZ3#v_f</v>
          </cell>
          <cell r="F446">
            <v>319497.20042367902</v>
          </cell>
        </row>
        <row r="447">
          <cell r="A447">
            <v>2016</v>
          </cell>
          <cell r="B447" t="str">
            <v>DRC</v>
          </cell>
          <cell r="C447" t="str">
            <v>AEZ2</v>
          </cell>
          <cell r="D447" t="str">
            <v>c_b</v>
          </cell>
          <cell r="E447" t="str">
            <v>DRC#AEZ2#c_b</v>
          </cell>
          <cell r="F447">
            <v>50.108671789242599</v>
          </cell>
        </row>
        <row r="448">
          <cell r="A448">
            <v>2016</v>
          </cell>
          <cell r="B448" t="str">
            <v>Angola</v>
          </cell>
          <cell r="C448" t="str">
            <v>AEZ10</v>
          </cell>
          <cell r="D448" t="str">
            <v>gro</v>
          </cell>
          <cell r="E448" t="str">
            <v>Angola#AEZ10#gro</v>
          </cell>
          <cell r="F448">
            <v>532637.77379868994</v>
          </cell>
        </row>
        <row r="449">
          <cell r="A449">
            <v>2012</v>
          </cell>
          <cell r="B449" t="str">
            <v>DRC</v>
          </cell>
          <cell r="C449" t="str">
            <v>AEZ9</v>
          </cell>
          <cell r="D449" t="str">
            <v>gro</v>
          </cell>
          <cell r="E449" t="str">
            <v>DRC#AEZ9#gro</v>
          </cell>
          <cell r="F449">
            <v>936.92493255261604</v>
          </cell>
        </row>
        <row r="450">
          <cell r="A450">
            <v>2016</v>
          </cell>
          <cell r="B450" t="str">
            <v>Brazil</v>
          </cell>
          <cell r="C450" t="str">
            <v>AEZ6</v>
          </cell>
          <cell r="D450" t="str">
            <v>pdr</v>
          </cell>
          <cell r="E450" t="str">
            <v>Brazil#AEZ6#pdr</v>
          </cell>
          <cell r="F450">
            <v>177255.91636550799</v>
          </cell>
        </row>
        <row r="451">
          <cell r="A451">
            <v>2014</v>
          </cell>
          <cell r="B451" t="str">
            <v>DRC</v>
          </cell>
          <cell r="C451" t="str">
            <v>AEZ5</v>
          </cell>
          <cell r="D451" t="str">
            <v>pdr</v>
          </cell>
          <cell r="E451" t="str">
            <v>DRC#AEZ5#pdr</v>
          </cell>
          <cell r="F451">
            <v>823570.09547983203</v>
          </cell>
        </row>
        <row r="452">
          <cell r="A452">
            <v>2015</v>
          </cell>
          <cell r="B452" t="str">
            <v>Colombia</v>
          </cell>
          <cell r="C452" t="str">
            <v>AEZ5</v>
          </cell>
          <cell r="D452" t="str">
            <v>pfb</v>
          </cell>
          <cell r="E452" t="str">
            <v>Colombia#AEZ5#pfb</v>
          </cell>
          <cell r="F452">
            <v>4337.1903627217398</v>
          </cell>
        </row>
        <row r="453">
          <cell r="A453">
            <v>2012</v>
          </cell>
          <cell r="B453" t="str">
            <v>Argentina</v>
          </cell>
          <cell r="C453" t="str">
            <v>AEZ11</v>
          </cell>
          <cell r="D453" t="str">
            <v>ocr</v>
          </cell>
          <cell r="E453" t="str">
            <v>Argentina#AEZ11#ocr</v>
          </cell>
          <cell r="F453">
            <v>8143.5533492383902</v>
          </cell>
        </row>
        <row r="454">
          <cell r="A454">
            <v>2018</v>
          </cell>
          <cell r="B454" t="str">
            <v>Ghana</v>
          </cell>
          <cell r="C454" t="str">
            <v>AEZ2</v>
          </cell>
          <cell r="D454" t="str">
            <v>pdr</v>
          </cell>
          <cell r="E454" t="str">
            <v>Ghana#AEZ2#pdr</v>
          </cell>
          <cell r="F454">
            <v>2557.8640828339398</v>
          </cell>
        </row>
        <row r="455">
          <cell r="A455">
            <v>2013</v>
          </cell>
          <cell r="B455" t="str">
            <v>Colombia</v>
          </cell>
          <cell r="C455" t="str">
            <v>AEZ7</v>
          </cell>
          <cell r="D455" t="str">
            <v>pfb</v>
          </cell>
          <cell r="E455" t="str">
            <v>Colombia#AEZ7#pfb</v>
          </cell>
          <cell r="F455">
            <v>12.7566851998941</v>
          </cell>
        </row>
        <row r="456">
          <cell r="A456">
            <v>2015</v>
          </cell>
          <cell r="B456" t="str">
            <v>Angola</v>
          </cell>
          <cell r="C456" t="str">
            <v>AEZ6</v>
          </cell>
          <cell r="D456" t="str">
            <v>gro</v>
          </cell>
          <cell r="E456" t="str">
            <v>Angola#AEZ6#gro</v>
          </cell>
          <cell r="F456">
            <v>207.49547802548699</v>
          </cell>
        </row>
        <row r="457">
          <cell r="A457">
            <v>2014</v>
          </cell>
          <cell r="B457" t="str">
            <v>Peru</v>
          </cell>
          <cell r="C457" t="str">
            <v>AEZ10</v>
          </cell>
          <cell r="D457" t="str">
            <v>gro</v>
          </cell>
          <cell r="E457" t="str">
            <v>Peru#AEZ10#gro</v>
          </cell>
          <cell r="F457">
            <v>40869.199902110602</v>
          </cell>
        </row>
        <row r="458">
          <cell r="A458">
            <v>2014</v>
          </cell>
          <cell r="B458" t="str">
            <v>Ghana</v>
          </cell>
          <cell r="C458" t="str">
            <v>AEZ5</v>
          </cell>
          <cell r="D458" t="str">
            <v>pdr</v>
          </cell>
          <cell r="E458" t="str">
            <v>Ghana#AEZ5#pdr</v>
          </cell>
          <cell r="F458">
            <v>45600.652459132703</v>
          </cell>
        </row>
        <row r="459">
          <cell r="A459">
            <v>2016</v>
          </cell>
          <cell r="B459" t="str">
            <v>Argentina</v>
          </cell>
          <cell r="C459" t="str">
            <v>AEZ14</v>
          </cell>
          <cell r="D459" t="str">
            <v>osd</v>
          </cell>
          <cell r="E459" t="str">
            <v>Argentina#AEZ14#osd</v>
          </cell>
          <cell r="F459">
            <v>22.591461762968599</v>
          </cell>
        </row>
        <row r="460">
          <cell r="A460">
            <v>2018</v>
          </cell>
          <cell r="B460" t="str">
            <v>Indonesia</v>
          </cell>
          <cell r="C460" t="str">
            <v>AEZ11</v>
          </cell>
          <cell r="D460" t="str">
            <v>c_b</v>
          </cell>
          <cell r="E460" t="str">
            <v>Indonesia#AEZ11#c_b</v>
          </cell>
          <cell r="F460">
            <v>190.452269459848</v>
          </cell>
        </row>
        <row r="461">
          <cell r="A461">
            <v>2010</v>
          </cell>
          <cell r="B461" t="str">
            <v>Paraguay</v>
          </cell>
          <cell r="C461" t="str">
            <v>AEZ5</v>
          </cell>
          <cell r="D461" t="str">
            <v>v_f</v>
          </cell>
          <cell r="E461" t="str">
            <v>Paraguay#AEZ5#v_f</v>
          </cell>
          <cell r="F461">
            <v>9532.4270061567404</v>
          </cell>
        </row>
        <row r="462">
          <cell r="A462">
            <v>2010</v>
          </cell>
          <cell r="B462" t="str">
            <v>DRC</v>
          </cell>
          <cell r="C462" t="str">
            <v>AEZ10</v>
          </cell>
          <cell r="D462" t="str">
            <v>c_b</v>
          </cell>
          <cell r="E462" t="str">
            <v>DRC#AEZ10#c_b</v>
          </cell>
          <cell r="F462">
            <v>518.66081229418205</v>
          </cell>
        </row>
        <row r="463">
          <cell r="A463">
            <v>2011</v>
          </cell>
          <cell r="B463" t="str">
            <v>Angola</v>
          </cell>
          <cell r="C463" t="str">
            <v>AEZ4</v>
          </cell>
          <cell r="D463" t="str">
            <v>gro</v>
          </cell>
          <cell r="E463" t="str">
            <v>Angola#AEZ4#gro</v>
          </cell>
          <cell r="F463">
            <v>1206531.7026251601</v>
          </cell>
        </row>
        <row r="464">
          <cell r="A464">
            <v>2017</v>
          </cell>
          <cell r="B464" t="str">
            <v>Peru</v>
          </cell>
          <cell r="C464" t="str">
            <v>AEZ11</v>
          </cell>
          <cell r="D464" t="str">
            <v>pdr</v>
          </cell>
          <cell r="E464" t="str">
            <v>Peru#AEZ11#pdr</v>
          </cell>
          <cell r="F464">
            <v>69777.046281550094</v>
          </cell>
        </row>
        <row r="465">
          <cell r="A465">
            <v>2017</v>
          </cell>
          <cell r="B465" t="str">
            <v>DRC</v>
          </cell>
          <cell r="C465" t="str">
            <v>AEZ5</v>
          </cell>
          <cell r="D465" t="str">
            <v>gro</v>
          </cell>
          <cell r="E465" t="str">
            <v>DRC#AEZ5#gro</v>
          </cell>
          <cell r="F465">
            <v>2027398.26245014</v>
          </cell>
        </row>
        <row r="466">
          <cell r="A466">
            <v>2010</v>
          </cell>
          <cell r="B466" t="str">
            <v>Indonesia</v>
          </cell>
          <cell r="C466" t="str">
            <v>AEZ12</v>
          </cell>
          <cell r="D466" t="str">
            <v>pdr</v>
          </cell>
          <cell r="E466" t="str">
            <v>Indonesia#AEZ12#pdr</v>
          </cell>
          <cell r="F466">
            <v>386858.96932820999</v>
          </cell>
        </row>
        <row r="467">
          <cell r="A467">
            <v>2014</v>
          </cell>
          <cell r="B467" t="str">
            <v>Paraguay</v>
          </cell>
          <cell r="C467" t="str">
            <v>AEZ4</v>
          </cell>
          <cell r="D467" t="str">
            <v>v_f</v>
          </cell>
          <cell r="E467" t="str">
            <v>Paraguay#AEZ4#v_f</v>
          </cell>
          <cell r="F467">
            <v>1059.6210998643401</v>
          </cell>
        </row>
        <row r="468">
          <cell r="A468">
            <v>2010</v>
          </cell>
          <cell r="B468" t="str">
            <v>Peru</v>
          </cell>
          <cell r="C468" t="str">
            <v>AEZ9</v>
          </cell>
          <cell r="D468" t="str">
            <v>wht</v>
          </cell>
          <cell r="E468" t="str">
            <v>Peru#AEZ9#wht</v>
          </cell>
          <cell r="F468">
            <v>5525.7104957718502</v>
          </cell>
        </row>
        <row r="469">
          <cell r="A469">
            <v>2016</v>
          </cell>
          <cell r="B469" t="str">
            <v>Angola</v>
          </cell>
          <cell r="C469" t="str">
            <v>AEZ2</v>
          </cell>
          <cell r="D469" t="str">
            <v>pdr</v>
          </cell>
          <cell r="E469" t="str">
            <v>Angola#AEZ2#pdr</v>
          </cell>
          <cell r="F469">
            <v>208.42924528301899</v>
          </cell>
        </row>
        <row r="470">
          <cell r="A470">
            <v>2016</v>
          </cell>
          <cell r="B470" t="str">
            <v>Peru</v>
          </cell>
          <cell r="C470" t="str">
            <v>AEZ10</v>
          </cell>
          <cell r="D470" t="str">
            <v>pdr</v>
          </cell>
          <cell r="E470" t="str">
            <v>Peru#AEZ10#pdr</v>
          </cell>
          <cell r="F470">
            <v>23688.913879639</v>
          </cell>
        </row>
        <row r="471">
          <cell r="A471">
            <v>2015</v>
          </cell>
          <cell r="B471" t="str">
            <v>Ivory Coast</v>
          </cell>
          <cell r="C471" t="str">
            <v>AEZ4</v>
          </cell>
          <cell r="D471" t="str">
            <v>gro</v>
          </cell>
          <cell r="E471" t="str">
            <v>Ivory Coast#AEZ4#gro</v>
          </cell>
          <cell r="F471">
            <v>270474.896194008</v>
          </cell>
        </row>
        <row r="472">
          <cell r="A472">
            <v>2018</v>
          </cell>
          <cell r="B472" t="str">
            <v>DRC</v>
          </cell>
          <cell r="C472" t="str">
            <v>AEZ10</v>
          </cell>
          <cell r="D472" t="str">
            <v>wht</v>
          </cell>
          <cell r="E472" t="str">
            <v>DRC#AEZ10#wht</v>
          </cell>
          <cell r="F472">
            <v>110.15366430260001</v>
          </cell>
        </row>
        <row r="473">
          <cell r="A473">
            <v>2015</v>
          </cell>
          <cell r="B473" t="str">
            <v>Ivory Coast</v>
          </cell>
          <cell r="C473" t="str">
            <v>AEZ4</v>
          </cell>
          <cell r="D473" t="str">
            <v>pfb</v>
          </cell>
          <cell r="E473" t="str">
            <v>Ivory Coast#AEZ4#pfb</v>
          </cell>
          <cell r="F473">
            <v>100264.682926829</v>
          </cell>
        </row>
        <row r="474">
          <cell r="A474">
            <v>2016</v>
          </cell>
          <cell r="B474" t="str">
            <v>Argentina</v>
          </cell>
          <cell r="C474" t="str">
            <v>AEZ4</v>
          </cell>
          <cell r="D474" t="str">
            <v>pfb</v>
          </cell>
          <cell r="E474" t="str">
            <v>Argentina#AEZ4#pfb</v>
          </cell>
          <cell r="F474">
            <v>353.367933271548</v>
          </cell>
        </row>
        <row r="475">
          <cell r="A475">
            <v>2012</v>
          </cell>
          <cell r="B475" t="str">
            <v>DRC</v>
          </cell>
          <cell r="C475" t="str">
            <v>AEZ11</v>
          </cell>
          <cell r="D475" t="str">
            <v>osd</v>
          </cell>
          <cell r="E475" t="str">
            <v>DRC#AEZ11#osd</v>
          </cell>
          <cell r="F475">
            <v>8309.4380799063401</v>
          </cell>
        </row>
        <row r="476">
          <cell r="A476">
            <v>2017</v>
          </cell>
          <cell r="B476" t="str">
            <v>Malaysia</v>
          </cell>
          <cell r="C476" t="str">
            <v>AEZ6</v>
          </cell>
          <cell r="D476" t="str">
            <v>osd</v>
          </cell>
          <cell r="E476" t="str">
            <v>Malaysia#AEZ6#osd</v>
          </cell>
          <cell r="F476">
            <v>5317438.7606875803</v>
          </cell>
        </row>
        <row r="477">
          <cell r="A477">
            <v>2014</v>
          </cell>
          <cell r="B477" t="str">
            <v>Angola</v>
          </cell>
          <cell r="C477" t="str">
            <v>AEZ9</v>
          </cell>
          <cell r="D477" t="str">
            <v>v_f</v>
          </cell>
          <cell r="E477" t="str">
            <v>Angola#AEZ9#v_f</v>
          </cell>
          <cell r="F477">
            <v>29.083271219907701</v>
          </cell>
        </row>
        <row r="478">
          <cell r="A478">
            <v>2014</v>
          </cell>
          <cell r="B478" t="str">
            <v>Angola</v>
          </cell>
          <cell r="C478" t="str">
            <v>AEZ1</v>
          </cell>
          <cell r="D478" t="str">
            <v>gro</v>
          </cell>
          <cell r="E478" t="str">
            <v>Angola#AEZ1#gro</v>
          </cell>
          <cell r="F478">
            <v>5111.0306395624002</v>
          </cell>
        </row>
        <row r="479">
          <cell r="A479">
            <v>2017</v>
          </cell>
          <cell r="B479" t="str">
            <v>Ivory Coast</v>
          </cell>
          <cell r="C479" t="str">
            <v>AEZ6</v>
          </cell>
          <cell r="D479" t="str">
            <v>osd</v>
          </cell>
          <cell r="E479" t="str">
            <v>Ivory Coast#AEZ6#osd</v>
          </cell>
          <cell r="F479">
            <v>135900.56132991999</v>
          </cell>
        </row>
        <row r="480">
          <cell r="A480">
            <v>2012</v>
          </cell>
          <cell r="B480" t="str">
            <v>Colombia</v>
          </cell>
          <cell r="C480" t="str">
            <v>AEZ7</v>
          </cell>
          <cell r="D480" t="str">
            <v>gro</v>
          </cell>
          <cell r="E480" t="str">
            <v>Colombia#AEZ7#gro</v>
          </cell>
          <cell r="F480">
            <v>523.92229951437196</v>
          </cell>
        </row>
        <row r="481">
          <cell r="A481">
            <v>2012</v>
          </cell>
          <cell r="B481" t="str">
            <v>Colombia</v>
          </cell>
          <cell r="C481" t="str">
            <v>AEZ10</v>
          </cell>
          <cell r="D481" t="str">
            <v>ocr</v>
          </cell>
          <cell r="E481" t="str">
            <v>Colombia#AEZ10#ocr</v>
          </cell>
          <cell r="F481">
            <v>181.344289408793</v>
          </cell>
        </row>
        <row r="482">
          <cell r="A482">
            <v>2015</v>
          </cell>
          <cell r="B482" t="str">
            <v>Bolivia</v>
          </cell>
          <cell r="C482" t="str">
            <v>AEZ10</v>
          </cell>
          <cell r="D482" t="str">
            <v>pfb</v>
          </cell>
          <cell r="E482" t="str">
            <v>Bolivia#AEZ10#pfb</v>
          </cell>
          <cell r="F482">
            <v>48.0349344978166</v>
          </cell>
        </row>
        <row r="483">
          <cell r="A483">
            <v>2013</v>
          </cell>
          <cell r="B483" t="str">
            <v>Indonesia</v>
          </cell>
          <cell r="C483" t="str">
            <v>AEZ3</v>
          </cell>
          <cell r="D483" t="str">
            <v>gro</v>
          </cell>
          <cell r="E483" t="str">
            <v>Indonesia#AEZ3#gro</v>
          </cell>
          <cell r="F483">
            <v>4727.3827240011096</v>
          </cell>
        </row>
        <row r="484">
          <cell r="A484">
            <v>2017</v>
          </cell>
          <cell r="B484" t="str">
            <v>Malaysia</v>
          </cell>
          <cell r="C484" t="str">
            <v>AEZ6</v>
          </cell>
          <cell r="D484" t="str">
            <v>ocr</v>
          </cell>
          <cell r="E484" t="str">
            <v>Malaysia#AEZ6#ocr</v>
          </cell>
          <cell r="F484">
            <v>1101232.3927601799</v>
          </cell>
        </row>
        <row r="485">
          <cell r="A485">
            <v>2013</v>
          </cell>
          <cell r="B485" t="str">
            <v>DRC</v>
          </cell>
          <cell r="C485" t="str">
            <v>AEZ9</v>
          </cell>
          <cell r="D485" t="str">
            <v>wht</v>
          </cell>
          <cell r="E485" t="str">
            <v>DRC#AEZ9#wht</v>
          </cell>
          <cell r="F485">
            <v>8.7021276595744705</v>
          </cell>
        </row>
        <row r="486">
          <cell r="A486">
            <v>2010</v>
          </cell>
          <cell r="B486" t="str">
            <v>Angola</v>
          </cell>
          <cell r="C486" t="str">
            <v>AEZ2</v>
          </cell>
          <cell r="D486" t="str">
            <v>c_b</v>
          </cell>
          <cell r="E486" t="str">
            <v>Angola#AEZ2#c_b</v>
          </cell>
          <cell r="F486">
            <v>228.423772609819</v>
          </cell>
        </row>
        <row r="487">
          <cell r="A487">
            <v>2011</v>
          </cell>
          <cell r="B487" t="str">
            <v>Brazil</v>
          </cell>
          <cell r="C487" t="str">
            <v>AEZ3</v>
          </cell>
          <cell r="D487" t="str">
            <v>osd</v>
          </cell>
          <cell r="E487" t="str">
            <v>Brazil#AEZ3#osd</v>
          </cell>
          <cell r="F487">
            <v>184220.66164627101</v>
          </cell>
        </row>
        <row r="488">
          <cell r="A488">
            <v>2012</v>
          </cell>
          <cell r="B488" t="str">
            <v>DRC</v>
          </cell>
          <cell r="C488" t="str">
            <v>AEZ9</v>
          </cell>
          <cell r="D488" t="str">
            <v>pdr</v>
          </cell>
          <cell r="E488" t="str">
            <v>DRC#AEZ9#pdr</v>
          </cell>
          <cell r="F488">
            <v>750.88133059768302</v>
          </cell>
        </row>
        <row r="489">
          <cell r="A489">
            <v>2014</v>
          </cell>
          <cell r="B489" t="str">
            <v>Brazil</v>
          </cell>
          <cell r="C489" t="str">
            <v>AEZ12</v>
          </cell>
          <cell r="D489" t="str">
            <v>v_f</v>
          </cell>
          <cell r="E489" t="str">
            <v>Brazil#AEZ12#v_f</v>
          </cell>
          <cell r="F489">
            <v>1229302.23473484</v>
          </cell>
        </row>
        <row r="490">
          <cell r="A490">
            <v>2016</v>
          </cell>
          <cell r="B490" t="str">
            <v>Bolivia</v>
          </cell>
          <cell r="C490" t="str">
            <v>AEZ12</v>
          </cell>
          <cell r="D490" t="str">
            <v>v_f</v>
          </cell>
          <cell r="E490" t="str">
            <v>Bolivia#AEZ12#v_f</v>
          </cell>
          <cell r="F490">
            <v>103431.76901643899</v>
          </cell>
        </row>
        <row r="491">
          <cell r="A491">
            <v>2013</v>
          </cell>
          <cell r="B491" t="str">
            <v>Argentina</v>
          </cell>
          <cell r="C491" t="str">
            <v>AEZ12</v>
          </cell>
          <cell r="D491" t="str">
            <v>c_b</v>
          </cell>
          <cell r="E491" t="str">
            <v>Argentina#AEZ12#c_b</v>
          </cell>
          <cell r="F491">
            <v>252948.6563146</v>
          </cell>
        </row>
        <row r="492">
          <cell r="A492">
            <v>2016</v>
          </cell>
          <cell r="B492" t="str">
            <v>Peru</v>
          </cell>
          <cell r="C492" t="str">
            <v>AEZ11</v>
          </cell>
          <cell r="D492" t="str">
            <v>wht</v>
          </cell>
          <cell r="E492" t="str">
            <v>Peru#AEZ11#wht</v>
          </cell>
          <cell r="F492">
            <v>19862.305090366401</v>
          </cell>
        </row>
        <row r="493">
          <cell r="A493">
            <v>2012</v>
          </cell>
          <cell r="B493" t="str">
            <v>Ghana</v>
          </cell>
          <cell r="C493" t="str">
            <v>AEZ6</v>
          </cell>
          <cell r="D493" t="str">
            <v>ocr</v>
          </cell>
          <cell r="E493" t="str">
            <v>Ghana#AEZ6#ocr</v>
          </cell>
          <cell r="F493">
            <v>336787.63544098201</v>
          </cell>
        </row>
        <row r="494">
          <cell r="A494">
            <v>2011</v>
          </cell>
          <cell r="B494" t="str">
            <v>Ivory Coast</v>
          </cell>
          <cell r="C494" t="str">
            <v>AEZ6</v>
          </cell>
          <cell r="D494" t="str">
            <v>c_b</v>
          </cell>
          <cell r="E494" t="str">
            <v>Ivory Coast#AEZ6#c_b</v>
          </cell>
          <cell r="F494">
            <v>5939.6481271282601</v>
          </cell>
        </row>
        <row r="495">
          <cell r="A495">
            <v>2013</v>
          </cell>
          <cell r="B495" t="str">
            <v>Argentina</v>
          </cell>
          <cell r="C495" t="str">
            <v>AEZ5</v>
          </cell>
          <cell r="D495" t="str">
            <v>wht</v>
          </cell>
          <cell r="E495" t="str">
            <v>Argentina#AEZ5#wht</v>
          </cell>
          <cell r="F495">
            <v>6544.2575231988403</v>
          </cell>
        </row>
        <row r="496">
          <cell r="A496">
            <v>2017</v>
          </cell>
          <cell r="B496" t="str">
            <v>DRC</v>
          </cell>
          <cell r="C496" t="str">
            <v>AEZ11</v>
          </cell>
          <cell r="D496" t="str">
            <v>wht</v>
          </cell>
          <cell r="E496" t="str">
            <v>DRC#AEZ11#wht</v>
          </cell>
          <cell r="F496">
            <v>75.120567375886495</v>
          </cell>
        </row>
        <row r="497">
          <cell r="A497">
            <v>2013</v>
          </cell>
          <cell r="B497" t="str">
            <v>DRC</v>
          </cell>
          <cell r="C497" t="str">
            <v>AEZ2</v>
          </cell>
          <cell r="D497" t="str">
            <v>gro</v>
          </cell>
          <cell r="E497" t="str">
            <v>DRC#AEZ2#gro</v>
          </cell>
          <cell r="F497">
            <v>3750.0938334321499</v>
          </cell>
        </row>
        <row r="498">
          <cell r="A498">
            <v>2016</v>
          </cell>
          <cell r="B498" t="str">
            <v>Bolivia</v>
          </cell>
          <cell r="C498" t="str">
            <v>AEZ7</v>
          </cell>
          <cell r="D498" t="str">
            <v>osd</v>
          </cell>
          <cell r="E498" t="str">
            <v>Bolivia#AEZ7#osd</v>
          </cell>
          <cell r="F498">
            <v>158.10290549045601</v>
          </cell>
        </row>
        <row r="499">
          <cell r="A499">
            <v>2013</v>
          </cell>
          <cell r="B499" t="str">
            <v>Peru</v>
          </cell>
          <cell r="C499" t="str">
            <v>AEZ3</v>
          </cell>
          <cell r="D499" t="str">
            <v>pdr</v>
          </cell>
          <cell r="E499" t="str">
            <v>Peru#AEZ3#pdr</v>
          </cell>
          <cell r="F499">
            <v>7332.1743159113903</v>
          </cell>
        </row>
        <row r="500">
          <cell r="A500">
            <v>2015</v>
          </cell>
          <cell r="B500" t="str">
            <v>Brazil</v>
          </cell>
          <cell r="C500" t="str">
            <v>AEZ10</v>
          </cell>
          <cell r="D500" t="str">
            <v>pdr</v>
          </cell>
          <cell r="E500" t="str">
            <v>Brazil#AEZ10#pdr</v>
          </cell>
          <cell r="F500">
            <v>87.533647942177495</v>
          </cell>
        </row>
        <row r="501">
          <cell r="A501">
            <v>2012</v>
          </cell>
          <cell r="B501" t="str">
            <v>Bolivia</v>
          </cell>
          <cell r="C501" t="str">
            <v>AEZ12</v>
          </cell>
          <cell r="D501" t="str">
            <v>osd</v>
          </cell>
          <cell r="E501" t="str">
            <v>Bolivia#AEZ12#osd</v>
          </cell>
          <cell r="F501">
            <v>53170.298808735897</v>
          </cell>
        </row>
        <row r="502">
          <cell r="A502">
            <v>2015</v>
          </cell>
          <cell r="B502" t="str">
            <v>Angola</v>
          </cell>
          <cell r="C502" t="str">
            <v>AEZ6</v>
          </cell>
          <cell r="D502" t="str">
            <v>ocr</v>
          </cell>
          <cell r="E502" t="str">
            <v>Angola#AEZ6#ocr</v>
          </cell>
          <cell r="F502">
            <v>12.7157894736842</v>
          </cell>
        </row>
        <row r="503">
          <cell r="A503">
            <v>2012</v>
          </cell>
          <cell r="B503" t="str">
            <v>Argentina</v>
          </cell>
          <cell r="C503" t="str">
            <v>AEZ10</v>
          </cell>
          <cell r="D503" t="str">
            <v>osd</v>
          </cell>
          <cell r="E503" t="str">
            <v>Argentina#AEZ10#osd</v>
          </cell>
          <cell r="F503">
            <v>938119.477285314</v>
          </cell>
        </row>
        <row r="504">
          <cell r="A504">
            <v>2013</v>
          </cell>
          <cell r="B504" t="str">
            <v>Peru</v>
          </cell>
          <cell r="C504" t="str">
            <v>AEZ5</v>
          </cell>
          <cell r="D504" t="str">
            <v>c_b</v>
          </cell>
          <cell r="E504" t="str">
            <v>Peru#AEZ5#c_b</v>
          </cell>
          <cell r="F504">
            <v>836.595350988782</v>
          </cell>
        </row>
        <row r="505">
          <cell r="A505">
            <v>2016</v>
          </cell>
          <cell r="B505" t="str">
            <v>Ghana</v>
          </cell>
          <cell r="C505" t="str">
            <v>AEZ6</v>
          </cell>
          <cell r="D505" t="str">
            <v>gro</v>
          </cell>
          <cell r="E505" t="str">
            <v>Ghana#AEZ6#gro</v>
          </cell>
          <cell r="F505">
            <v>310877.49933668697</v>
          </cell>
        </row>
        <row r="506">
          <cell r="A506">
            <v>2018</v>
          </cell>
          <cell r="B506" t="str">
            <v>Angola</v>
          </cell>
          <cell r="C506" t="str">
            <v>AEZ3</v>
          </cell>
          <cell r="D506" t="str">
            <v>pdr</v>
          </cell>
          <cell r="E506" t="str">
            <v>Angola#AEZ3#pdr</v>
          </cell>
          <cell r="F506">
            <v>774.205188679245</v>
          </cell>
        </row>
        <row r="507">
          <cell r="A507">
            <v>2017</v>
          </cell>
          <cell r="B507" t="str">
            <v>Colombia</v>
          </cell>
          <cell r="C507" t="str">
            <v>AEZ11</v>
          </cell>
          <cell r="D507" t="str">
            <v>c_b</v>
          </cell>
          <cell r="E507" t="str">
            <v>Colombia#AEZ11#c_b</v>
          </cell>
          <cell r="F507">
            <v>2928.5335161983799</v>
          </cell>
        </row>
        <row r="508">
          <cell r="A508">
            <v>2012</v>
          </cell>
          <cell r="B508" t="str">
            <v>Paraguay</v>
          </cell>
          <cell r="C508" t="str">
            <v>AEZ6</v>
          </cell>
          <cell r="D508" t="str">
            <v>c_b</v>
          </cell>
          <cell r="E508" t="str">
            <v>Paraguay#AEZ6#c_b</v>
          </cell>
          <cell r="F508">
            <v>56350</v>
          </cell>
        </row>
        <row r="509">
          <cell r="A509">
            <v>2012</v>
          </cell>
          <cell r="B509" t="str">
            <v>Bolivia</v>
          </cell>
          <cell r="C509" t="str">
            <v>AEZ6</v>
          </cell>
          <cell r="D509" t="str">
            <v>osd</v>
          </cell>
          <cell r="E509" t="str">
            <v>Bolivia#AEZ6#osd</v>
          </cell>
          <cell r="F509">
            <v>172662.87421653001</v>
          </cell>
        </row>
        <row r="510">
          <cell r="A510">
            <v>2016</v>
          </cell>
          <cell r="B510" t="str">
            <v>DRC</v>
          </cell>
          <cell r="C510" t="str">
            <v>AEZ2</v>
          </cell>
          <cell r="D510" t="str">
            <v>ocr</v>
          </cell>
          <cell r="E510" t="str">
            <v>DRC#AEZ2#ocr</v>
          </cell>
          <cell r="F510">
            <v>202.58449612403101</v>
          </cell>
        </row>
        <row r="511">
          <cell r="A511">
            <v>2017</v>
          </cell>
          <cell r="B511" t="str">
            <v>Indonesia</v>
          </cell>
          <cell r="C511" t="str">
            <v>AEZ4</v>
          </cell>
          <cell r="D511" t="str">
            <v>pfb</v>
          </cell>
          <cell r="E511" t="str">
            <v>Indonesia#AEZ4#pfb</v>
          </cell>
          <cell r="F511">
            <v>131.15987460815001</v>
          </cell>
        </row>
        <row r="512">
          <cell r="A512">
            <v>2017</v>
          </cell>
          <cell r="B512" t="str">
            <v>DRC</v>
          </cell>
          <cell r="C512" t="str">
            <v>AEZ4</v>
          </cell>
          <cell r="D512" t="str">
            <v>gro</v>
          </cell>
          <cell r="E512" t="str">
            <v>DRC#AEZ4#gro</v>
          </cell>
          <cell r="F512">
            <v>396956.25223392103</v>
          </cell>
        </row>
        <row r="513">
          <cell r="A513">
            <v>2018</v>
          </cell>
          <cell r="B513" t="str">
            <v>Bolivia</v>
          </cell>
          <cell r="C513" t="str">
            <v>AEZ10</v>
          </cell>
          <cell r="D513" t="str">
            <v>pdr</v>
          </cell>
          <cell r="E513" t="str">
            <v>Bolivia#AEZ10#pdr</v>
          </cell>
          <cell r="F513">
            <v>5195.0041653316202</v>
          </cell>
        </row>
        <row r="514">
          <cell r="A514">
            <v>2017</v>
          </cell>
          <cell r="B514" t="str">
            <v>Bolivia</v>
          </cell>
          <cell r="C514" t="str">
            <v>AEZ11</v>
          </cell>
          <cell r="D514" t="str">
            <v>v_f</v>
          </cell>
          <cell r="E514" t="str">
            <v>Bolivia#AEZ11#v_f</v>
          </cell>
          <cell r="F514">
            <v>61444.5248154082</v>
          </cell>
        </row>
        <row r="515">
          <cell r="A515">
            <v>2016</v>
          </cell>
          <cell r="B515" t="str">
            <v>Angola</v>
          </cell>
          <cell r="C515" t="str">
            <v>AEZ11</v>
          </cell>
          <cell r="D515" t="str">
            <v>wht</v>
          </cell>
          <cell r="E515" t="str">
            <v>Angola#AEZ11#wht</v>
          </cell>
          <cell r="F515">
            <v>5.3248811410459602</v>
          </cell>
        </row>
        <row r="516">
          <cell r="A516">
            <v>2017</v>
          </cell>
          <cell r="B516" t="str">
            <v>Bolivia</v>
          </cell>
          <cell r="C516" t="str">
            <v>AEZ5</v>
          </cell>
          <cell r="D516" t="str">
            <v>wht</v>
          </cell>
          <cell r="E516" t="str">
            <v>Bolivia#AEZ5#wht</v>
          </cell>
          <cell r="F516">
            <v>62059.576956147903</v>
          </cell>
        </row>
        <row r="517">
          <cell r="A517">
            <v>2012</v>
          </cell>
          <cell r="B517" t="str">
            <v>Bolivia</v>
          </cell>
          <cell r="C517" t="str">
            <v>AEZ10</v>
          </cell>
          <cell r="D517" t="str">
            <v>ocr</v>
          </cell>
          <cell r="E517" t="str">
            <v>Bolivia#AEZ10#ocr</v>
          </cell>
          <cell r="F517">
            <v>4380.4663594470003</v>
          </cell>
        </row>
        <row r="518">
          <cell r="A518">
            <v>2012</v>
          </cell>
          <cell r="B518" t="str">
            <v>Peru</v>
          </cell>
          <cell r="C518" t="str">
            <v>AEZ1</v>
          </cell>
          <cell r="D518" t="str">
            <v>ocr</v>
          </cell>
          <cell r="E518" t="str">
            <v>Peru#AEZ1#ocr</v>
          </cell>
          <cell r="F518">
            <v>6470.1211861576203</v>
          </cell>
        </row>
        <row r="519">
          <cell r="A519">
            <v>2016</v>
          </cell>
          <cell r="B519" t="str">
            <v>DRC</v>
          </cell>
          <cell r="C519" t="str">
            <v>AEZ6</v>
          </cell>
          <cell r="D519" t="str">
            <v>v_f</v>
          </cell>
          <cell r="E519" t="str">
            <v>DRC#AEZ6#v_f</v>
          </cell>
          <cell r="F519">
            <v>989722.55822819099</v>
          </cell>
        </row>
        <row r="520">
          <cell r="A520">
            <v>2010</v>
          </cell>
          <cell r="B520" t="str">
            <v>Brazil</v>
          </cell>
          <cell r="C520" t="str">
            <v>AEZ11</v>
          </cell>
          <cell r="D520" t="str">
            <v>wht</v>
          </cell>
          <cell r="E520" t="str">
            <v>Brazil#AEZ11#wht</v>
          </cell>
          <cell r="F520">
            <v>746.68934535722303</v>
          </cell>
        </row>
        <row r="521">
          <cell r="A521">
            <v>2011</v>
          </cell>
          <cell r="B521" t="str">
            <v>Peru</v>
          </cell>
          <cell r="C521" t="str">
            <v>AEZ8</v>
          </cell>
          <cell r="D521" t="str">
            <v>wht</v>
          </cell>
          <cell r="E521" t="str">
            <v>Peru#AEZ8#wht</v>
          </cell>
          <cell r="F521">
            <v>1592.0981595092001</v>
          </cell>
        </row>
        <row r="522">
          <cell r="A522">
            <v>2012</v>
          </cell>
          <cell r="B522" t="str">
            <v>Ivory Coast</v>
          </cell>
          <cell r="C522" t="str">
            <v>AEZ4</v>
          </cell>
          <cell r="D522" t="str">
            <v>osd</v>
          </cell>
          <cell r="E522" t="str">
            <v>Ivory Coast#AEZ4#osd</v>
          </cell>
          <cell r="F522">
            <v>100076.254973321</v>
          </cell>
        </row>
        <row r="523">
          <cell r="A523">
            <v>2011</v>
          </cell>
          <cell r="B523" t="str">
            <v>Peru</v>
          </cell>
          <cell r="C523" t="str">
            <v>AEZ9</v>
          </cell>
          <cell r="D523" t="str">
            <v>pdr</v>
          </cell>
          <cell r="E523" t="str">
            <v>Peru#AEZ9#pdr</v>
          </cell>
          <cell r="F523">
            <v>12781.9235558129</v>
          </cell>
        </row>
        <row r="524">
          <cell r="A524">
            <v>2014</v>
          </cell>
          <cell r="B524" t="str">
            <v>Peru</v>
          </cell>
          <cell r="C524" t="str">
            <v>AEZ1</v>
          </cell>
          <cell r="D524" t="str">
            <v>wht</v>
          </cell>
          <cell r="E524" t="str">
            <v>Peru#AEZ1#wht</v>
          </cell>
          <cell r="F524">
            <v>4620.4486818106498</v>
          </cell>
        </row>
        <row r="525">
          <cell r="A525">
            <v>2011</v>
          </cell>
          <cell r="B525" t="str">
            <v>Brazil</v>
          </cell>
          <cell r="C525" t="str">
            <v>AEZ6</v>
          </cell>
          <cell r="D525" t="str">
            <v>c_b</v>
          </cell>
          <cell r="E525" t="str">
            <v>Brazil#AEZ6#c_b</v>
          </cell>
          <cell r="F525">
            <v>2197506.0358664901</v>
          </cell>
        </row>
        <row r="526">
          <cell r="A526">
            <v>2011</v>
          </cell>
          <cell r="B526" t="str">
            <v>Brazil</v>
          </cell>
          <cell r="C526" t="str">
            <v>AEZ10</v>
          </cell>
          <cell r="D526" t="str">
            <v>osd</v>
          </cell>
          <cell r="E526" t="str">
            <v>Brazil#AEZ10#osd</v>
          </cell>
          <cell r="F526">
            <v>249.32930283532201</v>
          </cell>
        </row>
        <row r="527">
          <cell r="A527">
            <v>2013</v>
          </cell>
          <cell r="B527" t="str">
            <v>Angola</v>
          </cell>
          <cell r="C527" t="str">
            <v>AEZ2</v>
          </cell>
          <cell r="D527" t="str">
            <v>v_f</v>
          </cell>
          <cell r="E527" t="str">
            <v>Angola#AEZ2#v_f</v>
          </cell>
          <cell r="F527">
            <v>43870.986936565903</v>
          </cell>
        </row>
        <row r="528">
          <cell r="A528">
            <v>2013</v>
          </cell>
          <cell r="B528" t="str">
            <v>Argentina</v>
          </cell>
          <cell r="C528" t="str">
            <v>AEZ10</v>
          </cell>
          <cell r="D528" t="str">
            <v>ocr</v>
          </cell>
          <cell r="E528" t="str">
            <v>Argentina#AEZ10#ocr</v>
          </cell>
          <cell r="F528">
            <v>1371.8351991191</v>
          </cell>
        </row>
        <row r="529">
          <cell r="A529">
            <v>2012</v>
          </cell>
          <cell r="B529" t="str">
            <v>Indonesia</v>
          </cell>
          <cell r="C529" t="str">
            <v>AEZ11</v>
          </cell>
          <cell r="D529" t="str">
            <v>pdr</v>
          </cell>
          <cell r="E529" t="str">
            <v>Indonesia#AEZ11#pdr</v>
          </cell>
          <cell r="F529">
            <v>15815.9402278915</v>
          </cell>
        </row>
        <row r="530">
          <cell r="A530">
            <v>2010</v>
          </cell>
          <cell r="B530" t="str">
            <v>DRC</v>
          </cell>
          <cell r="C530" t="str">
            <v>AEZ8</v>
          </cell>
          <cell r="D530" t="str">
            <v>v_f</v>
          </cell>
          <cell r="E530" t="str">
            <v>DRC#AEZ8#v_f</v>
          </cell>
          <cell r="F530">
            <v>536.29299002422795</v>
          </cell>
        </row>
        <row r="531">
          <cell r="A531">
            <v>2014</v>
          </cell>
          <cell r="B531" t="str">
            <v>Ivory Coast</v>
          </cell>
          <cell r="C531" t="str">
            <v>AEZ5</v>
          </cell>
          <cell r="D531" t="str">
            <v>pfb</v>
          </cell>
          <cell r="E531" t="str">
            <v>Ivory Coast#AEZ5#pfb</v>
          </cell>
          <cell r="F531">
            <v>213886.951219512</v>
          </cell>
        </row>
        <row r="532">
          <cell r="A532">
            <v>2016</v>
          </cell>
          <cell r="B532" t="str">
            <v>Bolivia</v>
          </cell>
          <cell r="C532" t="str">
            <v>AEZ10</v>
          </cell>
          <cell r="D532" t="str">
            <v>v_f</v>
          </cell>
          <cell r="E532" t="str">
            <v>Bolivia#AEZ10#v_f</v>
          </cell>
          <cell r="F532">
            <v>63089.608804680996</v>
          </cell>
        </row>
        <row r="533">
          <cell r="A533">
            <v>2015</v>
          </cell>
          <cell r="B533" t="str">
            <v>Peru</v>
          </cell>
          <cell r="C533" t="str">
            <v>AEZ6</v>
          </cell>
          <cell r="D533" t="str">
            <v>osd</v>
          </cell>
          <cell r="E533" t="str">
            <v>Peru#AEZ6#osd</v>
          </cell>
          <cell r="F533">
            <v>10934.030751599699</v>
          </cell>
        </row>
        <row r="534">
          <cell r="A534">
            <v>2011</v>
          </cell>
          <cell r="B534" t="str">
            <v>Bolivia</v>
          </cell>
          <cell r="C534" t="str">
            <v>AEZ9</v>
          </cell>
          <cell r="D534" t="str">
            <v>ocr</v>
          </cell>
          <cell r="E534" t="str">
            <v>Bolivia#AEZ9#ocr</v>
          </cell>
          <cell r="F534">
            <v>2942.6600230414701</v>
          </cell>
        </row>
        <row r="535">
          <cell r="A535">
            <v>2012</v>
          </cell>
          <cell r="B535" t="str">
            <v>Argentina</v>
          </cell>
          <cell r="C535" t="str">
            <v>AEZ8</v>
          </cell>
          <cell r="D535" t="str">
            <v>osd</v>
          </cell>
          <cell r="E535" t="str">
            <v>Argentina#AEZ8#osd</v>
          </cell>
          <cell r="F535">
            <v>11406.028344376</v>
          </cell>
        </row>
        <row r="536">
          <cell r="A536">
            <v>2016</v>
          </cell>
          <cell r="B536" t="str">
            <v>Colombia</v>
          </cell>
          <cell r="C536" t="str">
            <v>AEZ6</v>
          </cell>
          <cell r="D536" t="str">
            <v>pdr</v>
          </cell>
          <cell r="E536" t="str">
            <v>Colombia#AEZ6#pdr</v>
          </cell>
          <cell r="F536">
            <v>304317.26781725901</v>
          </cell>
        </row>
        <row r="537">
          <cell r="A537">
            <v>2018</v>
          </cell>
          <cell r="B537" t="str">
            <v>DRC</v>
          </cell>
          <cell r="C537" t="str">
            <v>AEZ6</v>
          </cell>
          <cell r="D537" t="str">
            <v>gro</v>
          </cell>
          <cell r="E537" t="str">
            <v>DRC#AEZ6#gro</v>
          </cell>
          <cell r="F537">
            <v>341390.37984542397</v>
          </cell>
        </row>
        <row r="538">
          <cell r="A538">
            <v>2014</v>
          </cell>
          <cell r="B538" t="str">
            <v>Argentina</v>
          </cell>
          <cell r="C538" t="str">
            <v>AEZ9</v>
          </cell>
          <cell r="D538" t="str">
            <v>v_f</v>
          </cell>
          <cell r="E538" t="str">
            <v>Argentina#AEZ9#v_f</v>
          </cell>
          <cell r="F538">
            <v>48920.876521175902</v>
          </cell>
        </row>
        <row r="539">
          <cell r="A539">
            <v>2011</v>
          </cell>
          <cell r="B539" t="str">
            <v>Colombia</v>
          </cell>
          <cell r="C539" t="str">
            <v>AEZ9</v>
          </cell>
          <cell r="D539" t="str">
            <v>pdr</v>
          </cell>
          <cell r="E539" t="str">
            <v>Colombia#AEZ9#pdr</v>
          </cell>
          <cell r="F539">
            <v>8.5906768189509304</v>
          </cell>
        </row>
        <row r="540">
          <cell r="A540">
            <v>2015</v>
          </cell>
          <cell r="B540" t="str">
            <v>Argentina</v>
          </cell>
          <cell r="C540" t="str">
            <v>AEZ5</v>
          </cell>
          <cell r="D540" t="str">
            <v>gro</v>
          </cell>
          <cell r="E540" t="str">
            <v>Argentina#AEZ5#gro</v>
          </cell>
          <cell r="F540">
            <v>21542.066242375</v>
          </cell>
        </row>
        <row r="541">
          <cell r="A541">
            <v>2010</v>
          </cell>
          <cell r="B541" t="str">
            <v>DRC</v>
          </cell>
          <cell r="C541" t="str">
            <v>AEZ8</v>
          </cell>
          <cell r="D541" t="str">
            <v>ocr</v>
          </cell>
          <cell r="E541" t="str">
            <v>DRC#AEZ8#ocr</v>
          </cell>
          <cell r="F541">
            <v>9.9626245847176094</v>
          </cell>
        </row>
        <row r="542">
          <cell r="A542">
            <v>2014</v>
          </cell>
          <cell r="B542" t="str">
            <v>Indonesia</v>
          </cell>
          <cell r="C542" t="str">
            <v>AEZ6</v>
          </cell>
          <cell r="D542" t="str">
            <v>ocr</v>
          </cell>
          <cell r="E542" t="str">
            <v>Indonesia#AEZ6#ocr</v>
          </cell>
          <cell r="F542">
            <v>6625030.8924176898</v>
          </cell>
        </row>
        <row r="543">
          <cell r="A543">
            <v>2014</v>
          </cell>
          <cell r="B543" t="str">
            <v>DRC</v>
          </cell>
          <cell r="C543" t="str">
            <v>AEZ6</v>
          </cell>
          <cell r="D543" t="str">
            <v>ocr</v>
          </cell>
          <cell r="E543" t="str">
            <v>DRC#AEZ6#ocr</v>
          </cell>
          <cell r="F543">
            <v>8605.5710132890399</v>
          </cell>
        </row>
        <row r="544">
          <cell r="A544">
            <v>2010</v>
          </cell>
          <cell r="B544" t="str">
            <v>Bolivia</v>
          </cell>
          <cell r="C544" t="str">
            <v>AEZ11</v>
          </cell>
          <cell r="D544" t="str">
            <v>wht</v>
          </cell>
          <cell r="E544" t="str">
            <v>Bolivia#AEZ11#wht</v>
          </cell>
          <cell r="F544">
            <v>20638.229528096701</v>
          </cell>
        </row>
        <row r="545">
          <cell r="A545">
            <v>2016</v>
          </cell>
          <cell r="B545" t="str">
            <v>Brazil</v>
          </cell>
          <cell r="C545" t="str">
            <v>AEZ3</v>
          </cell>
          <cell r="D545" t="str">
            <v>gro</v>
          </cell>
          <cell r="E545" t="str">
            <v>Brazil#AEZ3#gro</v>
          </cell>
          <cell r="F545">
            <v>1462458.92275821</v>
          </cell>
        </row>
        <row r="546">
          <cell r="A546">
            <v>2012</v>
          </cell>
          <cell r="B546" t="str">
            <v>Angola</v>
          </cell>
          <cell r="C546" t="str">
            <v>AEZ6</v>
          </cell>
          <cell r="D546" t="str">
            <v>v_f</v>
          </cell>
          <cell r="E546" t="str">
            <v>Angola#AEZ6#v_f</v>
          </cell>
          <cell r="F546">
            <v>350.95286789673003</v>
          </cell>
        </row>
        <row r="547">
          <cell r="A547">
            <v>2016</v>
          </cell>
          <cell r="B547" t="str">
            <v>Paraguay</v>
          </cell>
          <cell r="C547" t="str">
            <v>AEZ12</v>
          </cell>
          <cell r="D547" t="str">
            <v>wht</v>
          </cell>
          <cell r="E547" t="str">
            <v>Paraguay#AEZ12#wht</v>
          </cell>
          <cell r="F547">
            <v>284960</v>
          </cell>
        </row>
        <row r="548">
          <cell r="A548">
            <v>2014</v>
          </cell>
          <cell r="B548" t="str">
            <v>Peru</v>
          </cell>
          <cell r="C548" t="str">
            <v>AEZ7</v>
          </cell>
          <cell r="D548" t="str">
            <v>osd</v>
          </cell>
          <cell r="E548" t="str">
            <v>Peru#AEZ7#osd</v>
          </cell>
          <cell r="F548">
            <v>5203.9066946805497</v>
          </cell>
        </row>
        <row r="549">
          <cell r="A549">
            <v>2013</v>
          </cell>
          <cell r="B549" t="str">
            <v>Colombia</v>
          </cell>
          <cell r="C549" t="str">
            <v>AEZ9</v>
          </cell>
          <cell r="D549" t="str">
            <v>v_f</v>
          </cell>
          <cell r="E549" t="str">
            <v>Colombia#AEZ9#v_f</v>
          </cell>
          <cell r="F549">
            <v>11.609627478296501</v>
          </cell>
        </row>
        <row r="550">
          <cell r="A550">
            <v>2018</v>
          </cell>
          <cell r="B550" t="str">
            <v>Indonesia</v>
          </cell>
          <cell r="C550" t="str">
            <v>AEZ12</v>
          </cell>
          <cell r="D550" t="str">
            <v>pdr</v>
          </cell>
          <cell r="E550" t="str">
            <v>Indonesia#AEZ12#pdr</v>
          </cell>
          <cell r="F550">
            <v>373116.53982575203</v>
          </cell>
        </row>
        <row r="551">
          <cell r="A551">
            <v>2013</v>
          </cell>
          <cell r="B551" t="str">
            <v>DRC</v>
          </cell>
          <cell r="C551" t="str">
            <v>AEZ9</v>
          </cell>
          <cell r="D551" t="str">
            <v>gro</v>
          </cell>
          <cell r="E551" t="str">
            <v>DRC#AEZ9#gro</v>
          </cell>
          <cell r="F551">
            <v>958.25493532418602</v>
          </cell>
        </row>
        <row r="552">
          <cell r="A552">
            <v>2011</v>
          </cell>
          <cell r="B552" t="str">
            <v>Angola</v>
          </cell>
          <cell r="C552" t="str">
            <v>AEZ5</v>
          </cell>
          <cell r="D552" t="str">
            <v>pfb</v>
          </cell>
          <cell r="E552" t="str">
            <v>Angola#AEZ5#pfb</v>
          </cell>
          <cell r="F552">
            <v>1237.8893617021299</v>
          </cell>
        </row>
        <row r="553">
          <cell r="A553">
            <v>2010</v>
          </cell>
          <cell r="B553" t="str">
            <v>Peru</v>
          </cell>
          <cell r="C553" t="str">
            <v>AEZ8</v>
          </cell>
          <cell r="D553" t="str">
            <v>pfb</v>
          </cell>
          <cell r="E553" t="str">
            <v>Peru#AEZ8#pfb</v>
          </cell>
          <cell r="F553">
            <v>310.34314240672597</v>
          </cell>
        </row>
        <row r="554">
          <cell r="A554">
            <v>2014</v>
          </cell>
          <cell r="B554" t="str">
            <v>Brazil</v>
          </cell>
          <cell r="C554" t="str">
            <v>AEZ11</v>
          </cell>
          <cell r="D554" t="str">
            <v>ocr</v>
          </cell>
          <cell r="E554" t="str">
            <v>Brazil#AEZ11#ocr</v>
          </cell>
          <cell r="F554">
            <v>125274.05631781</v>
          </cell>
        </row>
        <row r="555">
          <cell r="A555">
            <v>2018</v>
          </cell>
          <cell r="B555" t="str">
            <v>Peru</v>
          </cell>
          <cell r="C555" t="str">
            <v>AEZ1</v>
          </cell>
          <cell r="D555" t="str">
            <v>gro</v>
          </cell>
          <cell r="E555" t="str">
            <v>Peru#AEZ1#gro</v>
          </cell>
          <cell r="F555">
            <v>20797.8969194489</v>
          </cell>
        </row>
        <row r="556">
          <cell r="A556">
            <v>2011</v>
          </cell>
          <cell r="B556" t="str">
            <v>Angola</v>
          </cell>
          <cell r="C556" t="str">
            <v>AEZ1</v>
          </cell>
          <cell r="D556" t="str">
            <v>pfb</v>
          </cell>
          <cell r="E556" t="str">
            <v>Angola#AEZ1#pfb</v>
          </cell>
          <cell r="F556">
            <v>19.965957446808499</v>
          </cell>
        </row>
        <row r="557">
          <cell r="A557">
            <v>2018</v>
          </cell>
          <cell r="B557" t="str">
            <v>Bolivia</v>
          </cell>
          <cell r="C557" t="str">
            <v>AEZ12</v>
          </cell>
          <cell r="D557" t="str">
            <v>gro</v>
          </cell>
          <cell r="E557" t="str">
            <v>Bolivia#AEZ12#gro</v>
          </cell>
          <cell r="F557">
            <v>159931.66855656399</v>
          </cell>
        </row>
        <row r="558">
          <cell r="A558">
            <v>2012</v>
          </cell>
          <cell r="B558" t="str">
            <v>Paraguay</v>
          </cell>
          <cell r="C558" t="str">
            <v>AEZ12</v>
          </cell>
          <cell r="D558" t="str">
            <v>osd</v>
          </cell>
          <cell r="E558" t="str">
            <v>Paraguay#AEZ12#osd</v>
          </cell>
          <cell r="F558">
            <v>1797542.5059948801</v>
          </cell>
        </row>
        <row r="559">
          <cell r="A559">
            <v>2017</v>
          </cell>
          <cell r="B559" t="str">
            <v>Bolivia</v>
          </cell>
          <cell r="C559" t="str">
            <v>AEZ5</v>
          </cell>
          <cell r="D559" t="str">
            <v>c_b</v>
          </cell>
          <cell r="E559" t="str">
            <v>Bolivia#AEZ5#c_b</v>
          </cell>
          <cell r="F559">
            <v>107990.06150146</v>
          </cell>
        </row>
        <row r="560">
          <cell r="A560">
            <v>2015</v>
          </cell>
          <cell r="B560" t="str">
            <v>DRC</v>
          </cell>
          <cell r="C560" t="str">
            <v>AEZ5</v>
          </cell>
          <cell r="D560" t="str">
            <v>v_f</v>
          </cell>
          <cell r="E560" t="str">
            <v>DRC#AEZ5#v_f</v>
          </cell>
          <cell r="F560">
            <v>4194308.4220690103</v>
          </cell>
        </row>
        <row r="561">
          <cell r="A561">
            <v>2018</v>
          </cell>
          <cell r="B561" t="str">
            <v>Argentina</v>
          </cell>
          <cell r="C561" t="str">
            <v>AEZ16</v>
          </cell>
          <cell r="D561" t="str">
            <v>osd</v>
          </cell>
          <cell r="E561" t="str">
            <v>Argentina#AEZ16#osd</v>
          </cell>
          <cell r="F561">
            <v>9.7912788315531998</v>
          </cell>
        </row>
        <row r="562">
          <cell r="A562">
            <v>2012</v>
          </cell>
          <cell r="B562" t="str">
            <v>Bolivia</v>
          </cell>
          <cell r="C562" t="str">
            <v>AEZ12</v>
          </cell>
          <cell r="D562" t="str">
            <v>pfb</v>
          </cell>
          <cell r="E562" t="str">
            <v>Bolivia#AEZ12#pfb</v>
          </cell>
          <cell r="F562">
            <v>139.73799126637601</v>
          </cell>
        </row>
        <row r="563">
          <cell r="A563">
            <v>2010</v>
          </cell>
          <cell r="B563" t="str">
            <v>Angola</v>
          </cell>
          <cell r="C563" t="str">
            <v>AEZ3</v>
          </cell>
          <cell r="D563" t="str">
            <v>osd</v>
          </cell>
          <cell r="E563" t="str">
            <v>Angola#AEZ3#osd</v>
          </cell>
          <cell r="F563">
            <v>40323.344467593597</v>
          </cell>
        </row>
        <row r="564">
          <cell r="A564">
            <v>2010</v>
          </cell>
          <cell r="B564" t="str">
            <v>DRC</v>
          </cell>
          <cell r="C564" t="str">
            <v>AEZ11</v>
          </cell>
          <cell r="D564" t="str">
            <v>pdr</v>
          </cell>
          <cell r="E564" t="str">
            <v>DRC#AEZ11#pdr</v>
          </cell>
          <cell r="F564">
            <v>27131.955291861399</v>
          </cell>
        </row>
        <row r="565">
          <cell r="A565">
            <v>2016</v>
          </cell>
          <cell r="B565" t="str">
            <v>Brazil</v>
          </cell>
          <cell r="C565" t="str">
            <v>AEZ2</v>
          </cell>
          <cell r="D565" t="str">
            <v>v_f</v>
          </cell>
          <cell r="E565" t="str">
            <v>Brazil#AEZ2#v_f</v>
          </cell>
          <cell r="F565">
            <v>532148.16107318294</v>
          </cell>
        </row>
        <row r="566">
          <cell r="A566">
            <v>2012</v>
          </cell>
          <cell r="B566" t="str">
            <v>Argentina</v>
          </cell>
          <cell r="C566" t="str">
            <v>AEZ11</v>
          </cell>
          <cell r="D566" t="str">
            <v>wht</v>
          </cell>
          <cell r="E566" t="str">
            <v>Argentina#AEZ11#wht</v>
          </cell>
          <cell r="F566">
            <v>959167.45128616202</v>
          </cell>
        </row>
        <row r="567">
          <cell r="A567">
            <v>2016</v>
          </cell>
          <cell r="B567" t="str">
            <v>Colombia</v>
          </cell>
          <cell r="C567" t="str">
            <v>AEZ6</v>
          </cell>
          <cell r="D567" t="str">
            <v>ocr</v>
          </cell>
          <cell r="E567" t="str">
            <v>Colombia#AEZ6#ocr</v>
          </cell>
          <cell r="F567">
            <v>542694.766744853</v>
          </cell>
        </row>
        <row r="568">
          <cell r="A568">
            <v>2014</v>
          </cell>
          <cell r="B568" t="str">
            <v>Paraguay</v>
          </cell>
          <cell r="C568" t="str">
            <v>AEZ6</v>
          </cell>
          <cell r="D568" t="str">
            <v>wht</v>
          </cell>
          <cell r="E568" t="str">
            <v>Paraguay#AEZ6#wht</v>
          </cell>
          <cell r="F568">
            <v>249713.81443299001</v>
          </cell>
        </row>
        <row r="569">
          <cell r="A569">
            <v>2012</v>
          </cell>
          <cell r="B569" t="str">
            <v>DRC</v>
          </cell>
          <cell r="C569" t="str">
            <v>AEZ10</v>
          </cell>
          <cell r="D569" t="str">
            <v>c_b</v>
          </cell>
          <cell r="E569" t="str">
            <v>DRC#AEZ10#c_b</v>
          </cell>
          <cell r="F569">
            <v>518.66081229418205</v>
          </cell>
        </row>
        <row r="570">
          <cell r="A570">
            <v>2012</v>
          </cell>
          <cell r="B570" t="str">
            <v>Argentina</v>
          </cell>
          <cell r="C570" t="str">
            <v>AEZ14</v>
          </cell>
          <cell r="D570" t="str">
            <v>gro</v>
          </cell>
          <cell r="E570" t="str">
            <v>Argentina#AEZ14#gro</v>
          </cell>
          <cell r="F570">
            <v>203.98531757709</v>
          </cell>
        </row>
        <row r="571">
          <cell r="A571">
            <v>2018</v>
          </cell>
          <cell r="B571" t="str">
            <v>DRC</v>
          </cell>
          <cell r="C571" t="str">
            <v>AEZ9</v>
          </cell>
          <cell r="D571" t="str">
            <v>pfb</v>
          </cell>
          <cell r="E571" t="str">
            <v>DRC#AEZ9#pfb</v>
          </cell>
          <cell r="F571">
            <v>59.714036182158502</v>
          </cell>
        </row>
        <row r="572">
          <cell r="A572">
            <v>2016</v>
          </cell>
          <cell r="B572" t="str">
            <v>Argentina</v>
          </cell>
          <cell r="C572" t="str">
            <v>AEZ8</v>
          </cell>
          <cell r="D572" t="str">
            <v>v_f</v>
          </cell>
          <cell r="E572" t="str">
            <v>Argentina#AEZ8#v_f</v>
          </cell>
          <cell r="F572">
            <v>96065.149235364006</v>
          </cell>
        </row>
        <row r="573">
          <cell r="A573">
            <v>2017</v>
          </cell>
          <cell r="B573" t="str">
            <v>Argentina</v>
          </cell>
          <cell r="C573" t="str">
            <v>AEZ6</v>
          </cell>
          <cell r="D573" t="str">
            <v>pdr</v>
          </cell>
          <cell r="E573" t="str">
            <v>Argentina#AEZ6#pdr</v>
          </cell>
          <cell r="F573">
            <v>89.087734613705805</v>
          </cell>
        </row>
        <row r="574">
          <cell r="A574">
            <v>2015</v>
          </cell>
          <cell r="B574" t="str">
            <v>Argentina</v>
          </cell>
          <cell r="C574" t="str">
            <v>AEZ8</v>
          </cell>
          <cell r="D574" t="str">
            <v>ocr</v>
          </cell>
          <cell r="E574" t="str">
            <v>Argentina#AEZ8#ocr</v>
          </cell>
          <cell r="F574">
            <v>171.10280785465201</v>
          </cell>
        </row>
        <row r="575">
          <cell r="A575">
            <v>2016</v>
          </cell>
          <cell r="B575" t="str">
            <v>Ghana</v>
          </cell>
          <cell r="C575" t="str">
            <v>AEZ6</v>
          </cell>
          <cell r="D575" t="str">
            <v>osd</v>
          </cell>
          <cell r="E575" t="str">
            <v>Ghana#AEZ6#osd</v>
          </cell>
          <cell r="F575">
            <v>245469.717552838</v>
          </cell>
        </row>
        <row r="576">
          <cell r="A576">
            <v>2017</v>
          </cell>
          <cell r="B576" t="str">
            <v>Argentina</v>
          </cell>
          <cell r="C576" t="str">
            <v>AEZ4</v>
          </cell>
          <cell r="D576" t="str">
            <v>osd</v>
          </cell>
          <cell r="E576" t="str">
            <v>Argentina#AEZ4#osd</v>
          </cell>
          <cell r="F576">
            <v>34978.9505080581</v>
          </cell>
        </row>
        <row r="577">
          <cell r="A577">
            <v>2018</v>
          </cell>
          <cell r="B577" t="str">
            <v>Brazil</v>
          </cell>
          <cell r="C577" t="str">
            <v>AEZ2</v>
          </cell>
          <cell r="D577" t="str">
            <v>osd</v>
          </cell>
          <cell r="E577" t="str">
            <v>Brazil#AEZ2#osd</v>
          </cell>
          <cell r="F577">
            <v>58169.048496380703</v>
          </cell>
        </row>
        <row r="578">
          <cell r="A578">
            <v>2016</v>
          </cell>
          <cell r="B578" t="str">
            <v>Malaysia</v>
          </cell>
          <cell r="C578" t="str">
            <v>AEZ12</v>
          </cell>
          <cell r="D578" t="str">
            <v>v_f</v>
          </cell>
          <cell r="E578" t="str">
            <v>Malaysia#AEZ12#v_f</v>
          </cell>
          <cell r="F578">
            <v>1500.5969150901001</v>
          </cell>
        </row>
        <row r="579">
          <cell r="A579">
            <v>2017</v>
          </cell>
          <cell r="B579" t="str">
            <v>Angola</v>
          </cell>
          <cell r="C579" t="str">
            <v>AEZ2</v>
          </cell>
          <cell r="D579" t="str">
            <v>ocr</v>
          </cell>
          <cell r="E579" t="str">
            <v>Angola#AEZ2#ocr</v>
          </cell>
          <cell r="F579">
            <v>824.51052631579</v>
          </cell>
        </row>
        <row r="580">
          <cell r="A580">
            <v>2010</v>
          </cell>
          <cell r="B580" t="str">
            <v>DRC</v>
          </cell>
          <cell r="C580" t="str">
            <v>AEZ6</v>
          </cell>
          <cell r="D580" t="str">
            <v>ocr</v>
          </cell>
          <cell r="E580" t="str">
            <v>DRC#AEZ6#ocr</v>
          </cell>
          <cell r="F580">
            <v>9539.2130398671106</v>
          </cell>
        </row>
        <row r="581">
          <cell r="A581">
            <v>2013</v>
          </cell>
          <cell r="B581" t="str">
            <v>Indonesia</v>
          </cell>
          <cell r="C581" t="str">
            <v>AEZ6</v>
          </cell>
          <cell r="D581" t="str">
            <v>gro</v>
          </cell>
          <cell r="E581" t="str">
            <v>Indonesia#AEZ6#gro</v>
          </cell>
          <cell r="F581">
            <v>2123256.1867736401</v>
          </cell>
        </row>
        <row r="582">
          <cell r="A582">
            <v>2012</v>
          </cell>
          <cell r="B582" t="str">
            <v>Indonesia</v>
          </cell>
          <cell r="C582" t="str">
            <v>AEZ12</v>
          </cell>
          <cell r="D582" t="str">
            <v>pfb</v>
          </cell>
          <cell r="E582" t="str">
            <v>Indonesia#AEZ12#pfb</v>
          </cell>
          <cell r="F582">
            <v>573.34169278996899</v>
          </cell>
        </row>
        <row r="583">
          <cell r="A583">
            <v>2016</v>
          </cell>
          <cell r="B583" t="str">
            <v>Angola</v>
          </cell>
          <cell r="C583" t="str">
            <v>AEZ11</v>
          </cell>
          <cell r="D583" t="str">
            <v>osd</v>
          </cell>
          <cell r="E583" t="str">
            <v>Angola#AEZ11#osd</v>
          </cell>
          <cell r="F583">
            <v>584.61146338149399</v>
          </cell>
        </row>
        <row r="584">
          <cell r="A584">
            <v>2015</v>
          </cell>
          <cell r="B584" t="str">
            <v>Brazil</v>
          </cell>
          <cell r="C584" t="str">
            <v>AEZ4</v>
          </cell>
          <cell r="D584" t="str">
            <v>gro</v>
          </cell>
          <cell r="E584" t="str">
            <v>Brazil#AEZ4#gro</v>
          </cell>
          <cell r="F584">
            <v>2850681.5807000701</v>
          </cell>
        </row>
        <row r="585">
          <cell r="A585">
            <v>2016</v>
          </cell>
          <cell r="B585" t="str">
            <v>Bolivia</v>
          </cell>
          <cell r="C585" t="str">
            <v>AEZ8</v>
          </cell>
          <cell r="D585" t="str">
            <v>c_b</v>
          </cell>
          <cell r="E585" t="str">
            <v>Bolivia#AEZ8#c_b</v>
          </cell>
          <cell r="F585">
            <v>16.7220981503751</v>
          </cell>
        </row>
        <row r="586">
          <cell r="A586">
            <v>2013</v>
          </cell>
          <cell r="B586" t="str">
            <v>Paraguay</v>
          </cell>
          <cell r="C586" t="str">
            <v>AEZ4</v>
          </cell>
          <cell r="D586" t="str">
            <v>gro</v>
          </cell>
          <cell r="E586" t="str">
            <v>Paraguay#AEZ4#gro</v>
          </cell>
          <cell r="F586">
            <v>586.07985305317902</v>
          </cell>
        </row>
        <row r="587">
          <cell r="A587">
            <v>2012</v>
          </cell>
          <cell r="B587" t="str">
            <v>Peru</v>
          </cell>
          <cell r="C587" t="str">
            <v>AEZ11</v>
          </cell>
          <cell r="D587" t="str">
            <v>pdr</v>
          </cell>
          <cell r="E587" t="str">
            <v>Peru#AEZ11#pdr</v>
          </cell>
          <cell r="F587">
            <v>63992.917716326403</v>
          </cell>
        </row>
        <row r="588">
          <cell r="A588">
            <v>2017</v>
          </cell>
          <cell r="B588" t="str">
            <v>Peru</v>
          </cell>
          <cell r="C588" t="str">
            <v>AEZ5</v>
          </cell>
          <cell r="D588" t="str">
            <v>osd</v>
          </cell>
          <cell r="E588" t="str">
            <v>Peru#AEZ5#osd</v>
          </cell>
          <cell r="F588">
            <v>900.70136567663099</v>
          </cell>
        </row>
        <row r="589">
          <cell r="A589">
            <v>2015</v>
          </cell>
          <cell r="B589" t="str">
            <v>Colombia</v>
          </cell>
          <cell r="C589" t="str">
            <v>AEZ9</v>
          </cell>
          <cell r="D589" t="str">
            <v>v_f</v>
          </cell>
          <cell r="E589" t="str">
            <v>Colombia#AEZ9#v_f</v>
          </cell>
          <cell r="F589">
            <v>11.9241969886583</v>
          </cell>
        </row>
        <row r="590">
          <cell r="A590">
            <v>2010</v>
          </cell>
          <cell r="B590" t="str">
            <v>Peru</v>
          </cell>
          <cell r="C590" t="str">
            <v>AEZ9</v>
          </cell>
          <cell r="D590" t="str">
            <v>c_b</v>
          </cell>
          <cell r="E590" t="str">
            <v>Peru#AEZ9#c_b</v>
          </cell>
          <cell r="F590">
            <v>2724.2740834971701</v>
          </cell>
        </row>
        <row r="591">
          <cell r="A591">
            <v>2018</v>
          </cell>
          <cell r="B591" t="str">
            <v>Peru</v>
          </cell>
          <cell r="C591" t="str">
            <v>AEZ7</v>
          </cell>
          <cell r="D591" t="str">
            <v>ocr</v>
          </cell>
          <cell r="E591" t="str">
            <v>Peru#AEZ7#ocr</v>
          </cell>
          <cell r="F591">
            <v>26301.253481651402</v>
          </cell>
        </row>
        <row r="592">
          <cell r="A592">
            <v>2016</v>
          </cell>
          <cell r="B592" t="str">
            <v>Ghana</v>
          </cell>
          <cell r="C592" t="str">
            <v>AEZ6</v>
          </cell>
          <cell r="D592" t="str">
            <v>v_f</v>
          </cell>
          <cell r="E592" t="str">
            <v>Ghana#AEZ6#v_f</v>
          </cell>
          <cell r="F592">
            <v>863963.61475667602</v>
          </cell>
        </row>
        <row r="593">
          <cell r="A593">
            <v>2017</v>
          </cell>
          <cell r="B593" t="str">
            <v>Brazil</v>
          </cell>
          <cell r="C593" t="str">
            <v>AEZ11</v>
          </cell>
          <cell r="D593" t="str">
            <v>ocr</v>
          </cell>
          <cell r="E593" t="str">
            <v>Brazil#AEZ11#ocr</v>
          </cell>
          <cell r="F593">
            <v>112940.720327231</v>
          </cell>
        </row>
        <row r="594">
          <cell r="A594">
            <v>2010</v>
          </cell>
          <cell r="B594" t="str">
            <v>Ivory Coast</v>
          </cell>
          <cell r="C594" t="str">
            <v>AEZ3</v>
          </cell>
          <cell r="D594" t="str">
            <v>pfb</v>
          </cell>
          <cell r="E594" t="str">
            <v>Ivory Coast#AEZ3#pfb</v>
          </cell>
          <cell r="F594">
            <v>1053.5853658536601</v>
          </cell>
        </row>
        <row r="595">
          <cell r="A595">
            <v>2018</v>
          </cell>
          <cell r="B595" t="str">
            <v>Peru</v>
          </cell>
          <cell r="C595" t="str">
            <v>AEZ4</v>
          </cell>
          <cell r="D595" t="str">
            <v>ocr</v>
          </cell>
          <cell r="E595" t="str">
            <v>Peru#AEZ4#ocr</v>
          </cell>
          <cell r="F595">
            <v>4012.6495984664798</v>
          </cell>
        </row>
        <row r="596">
          <cell r="A596">
            <v>2018</v>
          </cell>
          <cell r="B596" t="str">
            <v>Bolivia</v>
          </cell>
          <cell r="C596" t="str">
            <v>AEZ8</v>
          </cell>
          <cell r="D596" t="str">
            <v>v_f</v>
          </cell>
          <cell r="E596" t="str">
            <v>Bolivia#AEZ8#v_f</v>
          </cell>
          <cell r="F596">
            <v>15467.4771524101</v>
          </cell>
        </row>
        <row r="597">
          <cell r="A597">
            <v>2011</v>
          </cell>
          <cell r="B597" t="str">
            <v>Brazil</v>
          </cell>
          <cell r="C597" t="str">
            <v>AEZ10</v>
          </cell>
          <cell r="D597" t="str">
            <v>gro</v>
          </cell>
          <cell r="E597" t="str">
            <v>Brazil#AEZ10#gro</v>
          </cell>
          <cell r="F597">
            <v>1420.1369137454799</v>
          </cell>
        </row>
        <row r="598">
          <cell r="A598">
            <v>2013</v>
          </cell>
          <cell r="B598" t="str">
            <v>Peru</v>
          </cell>
          <cell r="C598" t="str">
            <v>AEZ3</v>
          </cell>
          <cell r="D598" t="str">
            <v>c_b</v>
          </cell>
          <cell r="E598" t="str">
            <v>Peru#AEZ3#c_b</v>
          </cell>
          <cell r="F598">
            <v>1378.4809760610599</v>
          </cell>
        </row>
        <row r="599">
          <cell r="A599">
            <v>2014</v>
          </cell>
          <cell r="B599" t="str">
            <v>Colombia</v>
          </cell>
          <cell r="C599" t="str">
            <v>AEZ11</v>
          </cell>
          <cell r="D599" t="str">
            <v>c_b</v>
          </cell>
          <cell r="E599" t="str">
            <v>Colombia#AEZ11#c_b</v>
          </cell>
          <cell r="F599">
            <v>2726.48320854029</v>
          </cell>
        </row>
        <row r="600">
          <cell r="A600">
            <v>2013</v>
          </cell>
          <cell r="B600" t="str">
            <v>Indonesia</v>
          </cell>
          <cell r="C600" t="str">
            <v>AEZ3</v>
          </cell>
          <cell r="D600" t="str">
            <v>c_b</v>
          </cell>
          <cell r="E600" t="str">
            <v>Indonesia#AEZ3#c_b</v>
          </cell>
          <cell r="F600">
            <v>225.89484493735901</v>
          </cell>
        </row>
        <row r="601">
          <cell r="A601">
            <v>2018</v>
          </cell>
          <cell r="B601" t="str">
            <v>DRC</v>
          </cell>
          <cell r="C601" t="str">
            <v>AEZ2</v>
          </cell>
          <cell r="D601" t="str">
            <v>c_b</v>
          </cell>
          <cell r="E601" t="str">
            <v>DRC#AEZ2#c_b</v>
          </cell>
          <cell r="F601">
            <v>51.035126234906699</v>
          </cell>
        </row>
        <row r="602">
          <cell r="A602">
            <v>2017</v>
          </cell>
          <cell r="B602" t="str">
            <v>Angola</v>
          </cell>
          <cell r="C602" t="str">
            <v>AEZ5</v>
          </cell>
          <cell r="D602" t="str">
            <v>gro</v>
          </cell>
          <cell r="E602" t="str">
            <v>Angola#AEZ5#gro</v>
          </cell>
          <cell r="F602">
            <v>408462.267853775</v>
          </cell>
        </row>
        <row r="603">
          <cell r="A603">
            <v>2015</v>
          </cell>
          <cell r="B603" t="str">
            <v>Brazil</v>
          </cell>
          <cell r="C603" t="str">
            <v>AEZ1</v>
          </cell>
          <cell r="D603" t="str">
            <v>v_f</v>
          </cell>
          <cell r="E603" t="str">
            <v>Brazil#AEZ1#v_f</v>
          </cell>
          <cell r="F603">
            <v>24329.912736303999</v>
          </cell>
        </row>
        <row r="604">
          <cell r="A604">
            <v>2015</v>
          </cell>
          <cell r="B604" t="str">
            <v>Argentina</v>
          </cell>
          <cell r="C604" t="str">
            <v>AEZ11</v>
          </cell>
          <cell r="D604" t="str">
            <v>pdr</v>
          </cell>
          <cell r="E604" t="str">
            <v>Argentina#AEZ11#pdr</v>
          </cell>
          <cell r="F604">
            <v>723.35388476647699</v>
          </cell>
        </row>
        <row r="605">
          <cell r="A605">
            <v>2017</v>
          </cell>
          <cell r="B605" t="str">
            <v>Angola</v>
          </cell>
          <cell r="C605" t="str">
            <v>AEZ1</v>
          </cell>
          <cell r="D605" t="str">
            <v>gro</v>
          </cell>
          <cell r="E605" t="str">
            <v>Angola#AEZ1#gro</v>
          </cell>
          <cell r="F605">
            <v>7802.2830759354201</v>
          </cell>
        </row>
        <row r="606">
          <cell r="A606">
            <v>2018</v>
          </cell>
          <cell r="B606" t="str">
            <v>Angola</v>
          </cell>
          <cell r="C606" t="str">
            <v>AEZ2</v>
          </cell>
          <cell r="D606" t="str">
            <v>v_f</v>
          </cell>
          <cell r="E606" t="str">
            <v>Angola#AEZ2#v_f</v>
          </cell>
          <cell r="F606">
            <v>40384.726347861302</v>
          </cell>
        </row>
        <row r="607">
          <cell r="A607">
            <v>2018</v>
          </cell>
          <cell r="B607" t="str">
            <v>Peru</v>
          </cell>
          <cell r="C607" t="str">
            <v>AEZ8</v>
          </cell>
          <cell r="D607" t="str">
            <v>v_f</v>
          </cell>
          <cell r="E607" t="str">
            <v>Peru#AEZ8#v_f</v>
          </cell>
          <cell r="F607">
            <v>18214.743192742899</v>
          </cell>
        </row>
        <row r="608">
          <cell r="A608">
            <v>2015</v>
          </cell>
          <cell r="B608" t="str">
            <v>DRC</v>
          </cell>
          <cell r="C608" t="str">
            <v>AEZ11</v>
          </cell>
          <cell r="D608" t="str">
            <v>c_b</v>
          </cell>
          <cell r="E608" t="str">
            <v>DRC#AEZ11#c_b</v>
          </cell>
          <cell r="F608">
            <v>443.79015733625999</v>
          </cell>
        </row>
        <row r="609">
          <cell r="A609">
            <v>2017</v>
          </cell>
          <cell r="B609" t="str">
            <v>DRC</v>
          </cell>
          <cell r="C609" t="str">
            <v>AEZ1</v>
          </cell>
          <cell r="D609" t="str">
            <v>wht</v>
          </cell>
          <cell r="E609" t="str">
            <v>DRC#AEZ1#wht</v>
          </cell>
          <cell r="F609">
            <v>9.3900709219858207</v>
          </cell>
        </row>
        <row r="610">
          <cell r="A610">
            <v>2013</v>
          </cell>
          <cell r="B610" t="str">
            <v>Indonesia</v>
          </cell>
          <cell r="C610" t="str">
            <v>AEZ12</v>
          </cell>
          <cell r="D610" t="str">
            <v>gro</v>
          </cell>
          <cell r="E610" t="str">
            <v>Indonesia#AEZ12#gro</v>
          </cell>
          <cell r="F610">
            <v>127149.44932792601</v>
          </cell>
        </row>
        <row r="611">
          <cell r="A611">
            <v>2016</v>
          </cell>
          <cell r="B611" t="str">
            <v>Argentina</v>
          </cell>
          <cell r="C611" t="str">
            <v>AEZ12</v>
          </cell>
          <cell r="D611" t="str">
            <v>ocr</v>
          </cell>
          <cell r="E611" t="str">
            <v>Argentina#AEZ12#ocr</v>
          </cell>
          <cell r="F611">
            <v>226345.946228666</v>
          </cell>
        </row>
        <row r="612">
          <cell r="A612">
            <v>2010</v>
          </cell>
          <cell r="B612" t="str">
            <v>Argentina</v>
          </cell>
          <cell r="C612" t="str">
            <v>AEZ10</v>
          </cell>
          <cell r="D612" t="str">
            <v>c_b</v>
          </cell>
          <cell r="E612" t="str">
            <v>Argentina#AEZ10#c_b</v>
          </cell>
          <cell r="F612">
            <v>1594.8972405172799</v>
          </cell>
        </row>
        <row r="613">
          <cell r="A613">
            <v>2018</v>
          </cell>
          <cell r="B613" t="str">
            <v>Bolivia</v>
          </cell>
          <cell r="C613" t="str">
            <v>AEZ5</v>
          </cell>
          <cell r="D613" t="str">
            <v>pdr</v>
          </cell>
          <cell r="E613" t="str">
            <v>Bolivia#AEZ5#pdr</v>
          </cell>
          <cell r="F613">
            <v>104625.38929830201</v>
          </cell>
        </row>
        <row r="614">
          <cell r="A614">
            <v>2014</v>
          </cell>
          <cell r="B614" t="str">
            <v>Peru</v>
          </cell>
          <cell r="C614" t="str">
            <v>AEZ10</v>
          </cell>
          <cell r="D614" t="str">
            <v>ocr</v>
          </cell>
          <cell r="E614" t="str">
            <v>Peru#AEZ10#ocr</v>
          </cell>
          <cell r="F614">
            <v>15444.4987583683</v>
          </cell>
        </row>
        <row r="615">
          <cell r="A615">
            <v>2017</v>
          </cell>
          <cell r="B615" t="str">
            <v>Paraguay</v>
          </cell>
          <cell r="C615" t="str">
            <v>AEZ5</v>
          </cell>
          <cell r="D615" t="str">
            <v>pdr</v>
          </cell>
          <cell r="E615" t="str">
            <v>Paraguay#AEZ5#pdr</v>
          </cell>
          <cell r="F615">
            <v>4588.8888888888896</v>
          </cell>
        </row>
        <row r="616">
          <cell r="A616">
            <v>2018</v>
          </cell>
          <cell r="B616" t="str">
            <v>Argentina</v>
          </cell>
          <cell r="C616" t="str">
            <v>AEZ10</v>
          </cell>
          <cell r="D616" t="str">
            <v>ocr</v>
          </cell>
          <cell r="E616" t="str">
            <v>Argentina#AEZ10#ocr</v>
          </cell>
          <cell r="F616">
            <v>1322.24004404478</v>
          </cell>
        </row>
        <row r="617">
          <cell r="A617">
            <v>2011</v>
          </cell>
          <cell r="B617" t="str">
            <v>Peru</v>
          </cell>
          <cell r="C617" t="str">
            <v>AEZ8</v>
          </cell>
          <cell r="D617" t="str">
            <v>gro</v>
          </cell>
          <cell r="E617" t="str">
            <v>Peru#AEZ8#gro</v>
          </cell>
          <cell r="F617">
            <v>8229.4680450291398</v>
          </cell>
        </row>
        <row r="618">
          <cell r="A618">
            <v>2017</v>
          </cell>
          <cell r="B618" t="str">
            <v>Brazil</v>
          </cell>
          <cell r="C618" t="str">
            <v>AEZ12</v>
          </cell>
          <cell r="D618" t="str">
            <v>gro</v>
          </cell>
          <cell r="E618" t="str">
            <v>Brazil#AEZ12#gro</v>
          </cell>
          <cell r="F618">
            <v>4967541.6846330604</v>
          </cell>
        </row>
        <row r="619">
          <cell r="A619">
            <v>2017</v>
          </cell>
          <cell r="B619" t="str">
            <v>Peru</v>
          </cell>
          <cell r="C619" t="str">
            <v>AEZ10</v>
          </cell>
          <cell r="D619" t="str">
            <v>pdr</v>
          </cell>
          <cell r="E619" t="str">
            <v>Peru#AEZ10#pdr</v>
          </cell>
          <cell r="F619">
            <v>24366.4243279765</v>
          </cell>
        </row>
        <row r="620">
          <cell r="A620">
            <v>2011</v>
          </cell>
          <cell r="B620" t="str">
            <v>Indonesia</v>
          </cell>
          <cell r="C620" t="str">
            <v>AEZ11</v>
          </cell>
          <cell r="D620" t="str">
            <v>osd</v>
          </cell>
          <cell r="E620" t="str">
            <v>Indonesia#AEZ11#osd</v>
          </cell>
          <cell r="F620">
            <v>1902.23647961202</v>
          </cell>
        </row>
        <row r="621">
          <cell r="A621">
            <v>2011</v>
          </cell>
          <cell r="B621" t="str">
            <v>Ivory Coast</v>
          </cell>
          <cell r="C621" t="str">
            <v>AEZ5</v>
          </cell>
          <cell r="D621" t="str">
            <v>pfb</v>
          </cell>
          <cell r="E621" t="str">
            <v>Ivory Coast#AEZ5#pfb</v>
          </cell>
          <cell r="F621">
            <v>113385.853658537</v>
          </cell>
        </row>
        <row r="622">
          <cell r="A622">
            <v>2011</v>
          </cell>
          <cell r="B622" t="str">
            <v>Brazil</v>
          </cell>
          <cell r="C622" t="str">
            <v>AEZ6</v>
          </cell>
          <cell r="D622" t="str">
            <v>pdr</v>
          </cell>
          <cell r="E622" t="str">
            <v>Brazil#AEZ6#pdr</v>
          </cell>
          <cell r="F622">
            <v>251019.434189444</v>
          </cell>
        </row>
        <row r="623">
          <cell r="A623">
            <v>2014</v>
          </cell>
          <cell r="B623" t="str">
            <v>Peru</v>
          </cell>
          <cell r="C623" t="str">
            <v>AEZ9</v>
          </cell>
          <cell r="D623" t="str">
            <v>osd</v>
          </cell>
          <cell r="E623" t="str">
            <v>Peru#AEZ9#osd</v>
          </cell>
          <cell r="F623">
            <v>2206.0696208576101</v>
          </cell>
        </row>
        <row r="624">
          <cell r="A624">
            <v>2017</v>
          </cell>
          <cell r="B624" t="str">
            <v>Peru</v>
          </cell>
          <cell r="C624" t="str">
            <v>AEZ11</v>
          </cell>
          <cell r="D624" t="str">
            <v>gro</v>
          </cell>
          <cell r="E624" t="str">
            <v>Peru#AEZ11#gro</v>
          </cell>
          <cell r="F624">
            <v>116871.617103956</v>
          </cell>
        </row>
        <row r="625">
          <cell r="A625">
            <v>2017</v>
          </cell>
          <cell r="B625" t="str">
            <v>DRC</v>
          </cell>
          <cell r="C625" t="str">
            <v>AEZ4</v>
          </cell>
          <cell r="D625" t="str">
            <v>pfb</v>
          </cell>
          <cell r="E625" t="str">
            <v>DRC#AEZ4#pfb</v>
          </cell>
          <cell r="F625">
            <v>36962.261135371198</v>
          </cell>
        </row>
        <row r="626">
          <cell r="A626">
            <v>2015</v>
          </cell>
          <cell r="B626" t="str">
            <v>Peru</v>
          </cell>
          <cell r="C626" t="str">
            <v>AEZ8</v>
          </cell>
          <cell r="D626" t="str">
            <v>v_f</v>
          </cell>
          <cell r="E626" t="str">
            <v>Peru#AEZ8#v_f</v>
          </cell>
          <cell r="F626">
            <v>17812.346985519001</v>
          </cell>
        </row>
        <row r="627">
          <cell r="A627">
            <v>2012</v>
          </cell>
          <cell r="B627" t="str">
            <v>Bolivia</v>
          </cell>
          <cell r="C627" t="str">
            <v>AEZ10</v>
          </cell>
          <cell r="D627" t="str">
            <v>pfb</v>
          </cell>
          <cell r="E627" t="str">
            <v>Bolivia#AEZ10#pfb</v>
          </cell>
          <cell r="F627">
            <v>96.0698689956332</v>
          </cell>
        </row>
        <row r="628">
          <cell r="A628">
            <v>2018</v>
          </cell>
          <cell r="B628" t="str">
            <v>Ivory Coast</v>
          </cell>
          <cell r="C628" t="str">
            <v>AEZ4</v>
          </cell>
          <cell r="D628" t="str">
            <v>pfb</v>
          </cell>
          <cell r="E628" t="str">
            <v>Ivory Coast#AEZ4#pfb</v>
          </cell>
          <cell r="F628">
            <v>92283.414634146306</v>
          </cell>
        </row>
        <row r="629">
          <cell r="A629">
            <v>2011</v>
          </cell>
          <cell r="B629" t="str">
            <v>Ivory Coast</v>
          </cell>
          <cell r="C629" t="str">
            <v>AEZ6</v>
          </cell>
          <cell r="D629" t="str">
            <v>pdr</v>
          </cell>
          <cell r="E629" t="str">
            <v>Ivory Coast#AEZ6#pdr</v>
          </cell>
          <cell r="F629">
            <v>87744.198959553003</v>
          </cell>
        </row>
        <row r="630">
          <cell r="A630">
            <v>2017</v>
          </cell>
          <cell r="B630" t="str">
            <v>Angola</v>
          </cell>
          <cell r="C630" t="str">
            <v>AEZ5</v>
          </cell>
          <cell r="D630" t="str">
            <v>osd</v>
          </cell>
          <cell r="E630" t="str">
            <v>Angola#AEZ5#osd</v>
          </cell>
          <cell r="F630">
            <v>149448.69837855001</v>
          </cell>
        </row>
        <row r="631">
          <cell r="A631">
            <v>2010</v>
          </cell>
          <cell r="B631" t="str">
            <v>Argentina</v>
          </cell>
          <cell r="C631" t="str">
            <v>AEZ9</v>
          </cell>
          <cell r="D631" t="str">
            <v>pfb</v>
          </cell>
          <cell r="E631" t="str">
            <v>Argentina#AEZ9#pfb</v>
          </cell>
          <cell r="F631">
            <v>452.68719543185199</v>
          </cell>
        </row>
        <row r="632">
          <cell r="A632">
            <v>2011</v>
          </cell>
          <cell r="B632" t="str">
            <v>Peru</v>
          </cell>
          <cell r="C632" t="str">
            <v>AEZ2</v>
          </cell>
          <cell r="D632" t="str">
            <v>c_b</v>
          </cell>
          <cell r="E632" t="str">
            <v>Peru#AEZ2#c_b</v>
          </cell>
          <cell r="F632">
            <v>1833.4291661847999</v>
          </cell>
        </row>
        <row r="633">
          <cell r="A633">
            <v>2015</v>
          </cell>
          <cell r="B633" t="str">
            <v>Peru</v>
          </cell>
          <cell r="C633" t="str">
            <v>AEZ2</v>
          </cell>
          <cell r="D633" t="str">
            <v>gro</v>
          </cell>
          <cell r="E633" t="str">
            <v>Peru#AEZ2#gro</v>
          </cell>
          <cell r="F633">
            <v>14013.6850926242</v>
          </cell>
        </row>
        <row r="634">
          <cell r="A634">
            <v>2018</v>
          </cell>
          <cell r="B634" t="str">
            <v>Malaysia</v>
          </cell>
          <cell r="C634" t="str">
            <v>AEZ6</v>
          </cell>
          <cell r="D634" t="str">
            <v>ocr</v>
          </cell>
          <cell r="E634" t="str">
            <v>Malaysia#AEZ6#ocr</v>
          </cell>
          <cell r="F634">
            <v>1100551.7321267</v>
          </cell>
        </row>
        <row r="635">
          <cell r="A635">
            <v>2015</v>
          </cell>
          <cell r="B635" t="str">
            <v>Brazil</v>
          </cell>
          <cell r="C635" t="str">
            <v>AEZ5</v>
          </cell>
          <cell r="D635" t="str">
            <v>osd</v>
          </cell>
          <cell r="E635" t="str">
            <v>Brazil#AEZ5#osd</v>
          </cell>
          <cell r="F635">
            <v>7365083.53901977</v>
          </cell>
        </row>
        <row r="636">
          <cell r="A636">
            <v>2016</v>
          </cell>
          <cell r="B636" t="str">
            <v>Brazil</v>
          </cell>
          <cell r="C636" t="str">
            <v>AEZ10</v>
          </cell>
          <cell r="D636" t="str">
            <v>gro</v>
          </cell>
          <cell r="E636" t="str">
            <v>Brazil#AEZ10#gro</v>
          </cell>
          <cell r="F636">
            <v>1587.9674801378201</v>
          </cell>
        </row>
        <row r="637">
          <cell r="A637">
            <v>2012</v>
          </cell>
          <cell r="B637" t="str">
            <v>Peru</v>
          </cell>
          <cell r="C637" t="str">
            <v>AEZ5</v>
          </cell>
          <cell r="D637" t="str">
            <v>c_b</v>
          </cell>
          <cell r="E637" t="str">
            <v>Peru#AEZ5#c_b</v>
          </cell>
          <cell r="F637">
            <v>825.61443275124304</v>
          </cell>
        </row>
        <row r="638">
          <cell r="A638">
            <v>2010</v>
          </cell>
          <cell r="B638" t="str">
            <v>DRC</v>
          </cell>
          <cell r="C638" t="str">
            <v>AEZ4</v>
          </cell>
          <cell r="D638" t="str">
            <v>c_b</v>
          </cell>
          <cell r="E638" t="str">
            <v>DRC#AEZ4#c_b</v>
          </cell>
          <cell r="F638">
            <v>20738.199780461</v>
          </cell>
        </row>
        <row r="639">
          <cell r="A639">
            <v>2017</v>
          </cell>
          <cell r="B639" t="str">
            <v>DRC</v>
          </cell>
          <cell r="C639" t="str">
            <v>AEZ4</v>
          </cell>
          <cell r="D639" t="str">
            <v>osd</v>
          </cell>
          <cell r="E639" t="str">
            <v>DRC#AEZ4#osd</v>
          </cell>
          <cell r="F639">
            <v>293457.03571881598</v>
          </cell>
        </row>
        <row r="640">
          <cell r="A640">
            <v>2017</v>
          </cell>
          <cell r="B640" t="str">
            <v>Ghana</v>
          </cell>
          <cell r="C640" t="str">
            <v>AEZ3</v>
          </cell>
          <cell r="D640" t="str">
            <v>pfb</v>
          </cell>
          <cell r="E640" t="str">
            <v>Ghana#AEZ3#pfb</v>
          </cell>
          <cell r="F640">
            <v>2581.3333333333298</v>
          </cell>
        </row>
        <row r="641">
          <cell r="A641">
            <v>2015</v>
          </cell>
          <cell r="B641" t="str">
            <v>Colombia</v>
          </cell>
          <cell r="C641" t="str">
            <v>AEZ12</v>
          </cell>
          <cell r="D641" t="str">
            <v>c_b</v>
          </cell>
          <cell r="E641" t="str">
            <v>Colombia#AEZ12#c_b</v>
          </cell>
          <cell r="F641">
            <v>166230.765957447</v>
          </cell>
        </row>
        <row r="642">
          <cell r="A642">
            <v>2015</v>
          </cell>
          <cell r="B642" t="str">
            <v>Peru</v>
          </cell>
          <cell r="C642" t="str">
            <v>AEZ2</v>
          </cell>
          <cell r="D642" t="str">
            <v>wht</v>
          </cell>
          <cell r="E642" t="str">
            <v>Peru#AEZ2#wht</v>
          </cell>
          <cell r="F642">
            <v>3165.8540872160502</v>
          </cell>
        </row>
        <row r="643">
          <cell r="A643">
            <v>2018</v>
          </cell>
          <cell r="B643" t="str">
            <v>Argentina</v>
          </cell>
          <cell r="C643" t="str">
            <v>AEZ8</v>
          </cell>
          <cell r="D643" t="str">
            <v>ocr</v>
          </cell>
          <cell r="E643" t="str">
            <v>Argentina#AEZ8#ocr</v>
          </cell>
          <cell r="F643">
            <v>162.73723619012699</v>
          </cell>
        </row>
        <row r="644">
          <cell r="A644">
            <v>2014</v>
          </cell>
          <cell r="B644" t="str">
            <v>Bolivia</v>
          </cell>
          <cell r="C644" t="str">
            <v>AEZ7</v>
          </cell>
          <cell r="D644" t="str">
            <v>c_b</v>
          </cell>
          <cell r="E644" t="str">
            <v>Bolivia#AEZ7#c_b</v>
          </cell>
          <cell r="F644">
            <v>42.592338086239501</v>
          </cell>
        </row>
        <row r="645">
          <cell r="A645">
            <v>2017</v>
          </cell>
          <cell r="B645" t="str">
            <v>Brazil</v>
          </cell>
          <cell r="C645" t="str">
            <v>AEZ4</v>
          </cell>
          <cell r="D645" t="str">
            <v>osd</v>
          </cell>
          <cell r="E645" t="str">
            <v>Brazil#AEZ4#osd</v>
          </cell>
          <cell r="F645">
            <v>9801726.1198480707</v>
          </cell>
        </row>
        <row r="646">
          <cell r="A646">
            <v>2014</v>
          </cell>
          <cell r="B646" t="str">
            <v>Angola</v>
          </cell>
          <cell r="C646" t="str">
            <v>AEZ2</v>
          </cell>
          <cell r="D646" t="str">
            <v>pfb</v>
          </cell>
          <cell r="E646" t="str">
            <v>Angola#AEZ2#pfb</v>
          </cell>
          <cell r="F646">
            <v>80.323404255319204</v>
          </cell>
        </row>
        <row r="647">
          <cell r="A647">
            <v>2014</v>
          </cell>
          <cell r="B647" t="str">
            <v>Bolivia</v>
          </cell>
          <cell r="C647" t="str">
            <v>AEZ11</v>
          </cell>
          <cell r="D647" t="str">
            <v>c_b</v>
          </cell>
          <cell r="E647" t="str">
            <v>Bolivia#AEZ11#c_b</v>
          </cell>
          <cell r="F647">
            <v>4565.8986428448698</v>
          </cell>
        </row>
        <row r="648">
          <cell r="A648">
            <v>2011</v>
          </cell>
          <cell r="B648" t="str">
            <v>Argentina</v>
          </cell>
          <cell r="C648" t="str">
            <v>AEZ4</v>
          </cell>
          <cell r="D648" t="str">
            <v>osd</v>
          </cell>
          <cell r="E648" t="str">
            <v>Argentina#AEZ4#osd</v>
          </cell>
          <cell r="F648">
            <v>37245.756245203796</v>
          </cell>
        </row>
        <row r="649">
          <cell r="A649">
            <v>2010</v>
          </cell>
          <cell r="B649" t="str">
            <v>Argentina</v>
          </cell>
          <cell r="C649" t="str">
            <v>AEZ11</v>
          </cell>
          <cell r="D649" t="str">
            <v>osd</v>
          </cell>
          <cell r="E649" t="str">
            <v>Argentina#AEZ11#osd</v>
          </cell>
          <cell r="F649">
            <v>4359410.4680267097</v>
          </cell>
        </row>
        <row r="650">
          <cell r="A650">
            <v>2017</v>
          </cell>
          <cell r="B650" t="str">
            <v>Brazil</v>
          </cell>
          <cell r="C650" t="str">
            <v>AEZ5</v>
          </cell>
          <cell r="D650" t="str">
            <v>wht</v>
          </cell>
          <cell r="E650" t="str">
            <v>Brazil#AEZ5#wht</v>
          </cell>
          <cell r="F650">
            <v>30202.3069039119</v>
          </cell>
        </row>
        <row r="651">
          <cell r="A651">
            <v>2014</v>
          </cell>
          <cell r="B651" t="str">
            <v>DRC</v>
          </cell>
          <cell r="C651" t="str">
            <v>AEZ3</v>
          </cell>
          <cell r="D651" t="str">
            <v>c_b</v>
          </cell>
          <cell r="E651" t="str">
            <v>DRC#AEZ3#c_b</v>
          </cell>
          <cell r="F651">
            <v>1584.25869008416</v>
          </cell>
        </row>
        <row r="652">
          <cell r="A652">
            <v>2014</v>
          </cell>
          <cell r="B652" t="str">
            <v>DRC</v>
          </cell>
          <cell r="C652" t="str">
            <v>AEZ9</v>
          </cell>
          <cell r="D652" t="str">
            <v>pfb</v>
          </cell>
          <cell r="E652" t="str">
            <v>DRC#AEZ9#pfb</v>
          </cell>
          <cell r="F652">
            <v>57.866500311915203</v>
          </cell>
        </row>
        <row r="653">
          <cell r="A653">
            <v>2011</v>
          </cell>
          <cell r="B653" t="str">
            <v>DRC</v>
          </cell>
          <cell r="C653" t="str">
            <v>AEZ1</v>
          </cell>
          <cell r="D653" t="str">
            <v>osd</v>
          </cell>
          <cell r="E653" t="str">
            <v>DRC#AEZ1#osd</v>
          </cell>
          <cell r="F653">
            <v>573.29140933704105</v>
          </cell>
        </row>
        <row r="654">
          <cell r="A654">
            <v>2012</v>
          </cell>
          <cell r="B654" t="str">
            <v>Bolivia</v>
          </cell>
          <cell r="C654" t="str">
            <v>AEZ10</v>
          </cell>
          <cell r="D654" t="str">
            <v>v_f</v>
          </cell>
          <cell r="E654" t="str">
            <v>Bolivia#AEZ10#v_f</v>
          </cell>
          <cell r="F654">
            <v>59677.085817776497</v>
          </cell>
        </row>
        <row r="655">
          <cell r="A655">
            <v>2015</v>
          </cell>
          <cell r="B655" t="str">
            <v>Brazil</v>
          </cell>
          <cell r="C655" t="str">
            <v>AEZ4</v>
          </cell>
          <cell r="D655" t="str">
            <v>ocr</v>
          </cell>
          <cell r="E655" t="str">
            <v>Brazil#AEZ4#ocr</v>
          </cell>
          <cell r="F655">
            <v>347134.35281902598</v>
          </cell>
        </row>
        <row r="656">
          <cell r="A656">
            <v>2011</v>
          </cell>
          <cell r="B656" t="str">
            <v>Ivory Coast</v>
          </cell>
          <cell r="C656" t="str">
            <v>AEZ3</v>
          </cell>
          <cell r="D656" t="str">
            <v>v_f</v>
          </cell>
          <cell r="E656" t="str">
            <v>Ivory Coast#AEZ3#v_f</v>
          </cell>
          <cell r="F656">
            <v>7781.9733814241199</v>
          </cell>
        </row>
        <row r="657">
          <cell r="A657">
            <v>2012</v>
          </cell>
          <cell r="B657" t="str">
            <v>Ivory Coast</v>
          </cell>
          <cell r="C657" t="str">
            <v>AEZ3</v>
          </cell>
          <cell r="D657" t="str">
            <v>ocr</v>
          </cell>
          <cell r="E657" t="str">
            <v>Ivory Coast#AEZ3#ocr</v>
          </cell>
          <cell r="F657">
            <v>7133.2356223611396</v>
          </cell>
        </row>
        <row r="658">
          <cell r="A658">
            <v>2017</v>
          </cell>
          <cell r="B658" t="str">
            <v>Argentina</v>
          </cell>
          <cell r="C658" t="str">
            <v>AEZ16</v>
          </cell>
          <cell r="D658" t="str">
            <v>gro</v>
          </cell>
          <cell r="E658" t="str">
            <v>Argentina#AEZ16#gro</v>
          </cell>
          <cell r="F658">
            <v>175.825595339503</v>
          </cell>
        </row>
        <row r="659">
          <cell r="A659">
            <v>2013</v>
          </cell>
          <cell r="B659" t="str">
            <v>Indonesia</v>
          </cell>
          <cell r="C659" t="str">
            <v>AEZ11</v>
          </cell>
          <cell r="D659" t="str">
            <v>v_f</v>
          </cell>
          <cell r="E659" t="str">
            <v>Indonesia#AEZ11#v_f</v>
          </cell>
          <cell r="F659">
            <v>2306.7492572549199</v>
          </cell>
        </row>
        <row r="660">
          <cell r="A660">
            <v>2017</v>
          </cell>
          <cell r="B660" t="str">
            <v>Peru</v>
          </cell>
          <cell r="C660" t="str">
            <v>AEZ4</v>
          </cell>
          <cell r="D660" t="str">
            <v>wht</v>
          </cell>
          <cell r="E660" t="str">
            <v>Peru#AEZ4#wht</v>
          </cell>
          <cell r="F660">
            <v>1555.5529762891699</v>
          </cell>
        </row>
        <row r="661">
          <cell r="A661">
            <v>2013</v>
          </cell>
          <cell r="B661" t="str">
            <v>Argentina</v>
          </cell>
          <cell r="C661" t="str">
            <v>AEZ2</v>
          </cell>
          <cell r="D661" t="str">
            <v>osd</v>
          </cell>
          <cell r="E661" t="str">
            <v>Argentina#AEZ2#osd</v>
          </cell>
          <cell r="F661">
            <v>11.4204598111041</v>
          </cell>
        </row>
        <row r="662">
          <cell r="A662">
            <v>2016</v>
          </cell>
          <cell r="B662" t="str">
            <v>Argentina</v>
          </cell>
          <cell r="C662" t="str">
            <v>AEZ5</v>
          </cell>
          <cell r="D662" t="str">
            <v>osd</v>
          </cell>
          <cell r="E662" t="str">
            <v>Argentina#AEZ5#osd</v>
          </cell>
          <cell r="F662">
            <v>92647.584689934403</v>
          </cell>
        </row>
        <row r="663">
          <cell r="A663">
            <v>2010</v>
          </cell>
          <cell r="B663" t="str">
            <v>Colombia</v>
          </cell>
          <cell r="C663" t="str">
            <v>AEZ5</v>
          </cell>
          <cell r="D663" t="str">
            <v>v_f</v>
          </cell>
          <cell r="E663" t="str">
            <v>Colombia#AEZ5#v_f</v>
          </cell>
          <cell r="F663">
            <v>108616.373481933</v>
          </cell>
        </row>
        <row r="664">
          <cell r="A664">
            <v>2017</v>
          </cell>
          <cell r="B664" t="str">
            <v>Colombia</v>
          </cell>
          <cell r="C664" t="str">
            <v>AEZ12</v>
          </cell>
          <cell r="D664" t="str">
            <v>v_f</v>
          </cell>
          <cell r="E664" t="str">
            <v>Colombia#AEZ12#v_f</v>
          </cell>
          <cell r="F664">
            <v>376024.31009106402</v>
          </cell>
        </row>
        <row r="665">
          <cell r="A665">
            <v>2018</v>
          </cell>
          <cell r="B665" t="str">
            <v>Brazil</v>
          </cell>
          <cell r="C665" t="str">
            <v>AEZ12</v>
          </cell>
          <cell r="D665" t="str">
            <v>gro</v>
          </cell>
          <cell r="E665" t="str">
            <v>Brazil#AEZ12#gro</v>
          </cell>
          <cell r="F665">
            <v>4648437.7577368403</v>
          </cell>
        </row>
        <row r="666">
          <cell r="A666">
            <v>2010</v>
          </cell>
          <cell r="B666" t="str">
            <v>Argentina</v>
          </cell>
          <cell r="C666" t="str">
            <v>AEZ5</v>
          </cell>
          <cell r="D666" t="str">
            <v>wht</v>
          </cell>
          <cell r="E666" t="str">
            <v>Argentina#AEZ5#wht</v>
          </cell>
          <cell r="F666">
            <v>7111.5136598385398</v>
          </cell>
        </row>
        <row r="667">
          <cell r="A667">
            <v>2015</v>
          </cell>
          <cell r="B667" t="str">
            <v>DRC</v>
          </cell>
          <cell r="C667" t="str">
            <v>AEZ3</v>
          </cell>
          <cell r="D667" t="str">
            <v>pdr</v>
          </cell>
          <cell r="E667" t="str">
            <v>DRC#AEZ3#pdr</v>
          </cell>
          <cell r="F667">
            <v>23244.893203883501</v>
          </cell>
        </row>
        <row r="668">
          <cell r="A668">
            <v>2010</v>
          </cell>
          <cell r="B668" t="str">
            <v>Angola</v>
          </cell>
          <cell r="C668" t="str">
            <v>AEZ3</v>
          </cell>
          <cell r="D668" t="str">
            <v>pdr</v>
          </cell>
          <cell r="E668" t="str">
            <v>Angola#AEZ3#pdr</v>
          </cell>
          <cell r="F668">
            <v>2198.8089622641501</v>
          </cell>
        </row>
        <row r="669">
          <cell r="A669">
            <v>2013</v>
          </cell>
          <cell r="B669" t="str">
            <v>Peru</v>
          </cell>
          <cell r="C669" t="str">
            <v>AEZ1</v>
          </cell>
          <cell r="D669" t="str">
            <v>wht</v>
          </cell>
          <cell r="E669" t="str">
            <v>Peru#AEZ1#wht</v>
          </cell>
          <cell r="F669">
            <v>5044.2888409882298</v>
          </cell>
        </row>
        <row r="670">
          <cell r="A670">
            <v>2017</v>
          </cell>
          <cell r="B670" t="str">
            <v>Bolivia</v>
          </cell>
          <cell r="C670" t="str">
            <v>AEZ9</v>
          </cell>
          <cell r="D670" t="str">
            <v>v_f</v>
          </cell>
          <cell r="E670" t="str">
            <v>Bolivia#AEZ9#v_f</v>
          </cell>
          <cell r="F670">
            <v>42288.476246865401</v>
          </cell>
        </row>
        <row r="671">
          <cell r="A671">
            <v>2010</v>
          </cell>
          <cell r="B671" t="str">
            <v>Indonesia</v>
          </cell>
          <cell r="C671" t="str">
            <v>AEZ3</v>
          </cell>
          <cell r="D671" t="str">
            <v>osd</v>
          </cell>
          <cell r="E671" t="str">
            <v>Indonesia#AEZ3#osd</v>
          </cell>
          <cell r="F671">
            <v>1024.09157895318</v>
          </cell>
        </row>
        <row r="672">
          <cell r="A672">
            <v>2017</v>
          </cell>
          <cell r="B672" t="str">
            <v>DRC</v>
          </cell>
          <cell r="C672" t="str">
            <v>AEZ8</v>
          </cell>
          <cell r="D672" t="str">
            <v>v_f</v>
          </cell>
          <cell r="E672" t="str">
            <v>DRC#AEZ8#v_f</v>
          </cell>
          <cell r="F672">
            <v>700.93608717222105</v>
          </cell>
        </row>
        <row r="673">
          <cell r="A673">
            <v>2012</v>
          </cell>
          <cell r="B673" t="str">
            <v>Argentina</v>
          </cell>
          <cell r="C673" t="str">
            <v>AEZ9</v>
          </cell>
          <cell r="D673" t="str">
            <v>v_f</v>
          </cell>
          <cell r="E673" t="str">
            <v>Argentina#AEZ9#v_f</v>
          </cell>
          <cell r="F673">
            <v>47811.319974092301</v>
          </cell>
        </row>
        <row r="674">
          <cell r="A674">
            <v>2018</v>
          </cell>
          <cell r="B674" t="str">
            <v>Angola</v>
          </cell>
          <cell r="C674" t="str">
            <v>AEZ11</v>
          </cell>
          <cell r="D674" t="str">
            <v>v_f</v>
          </cell>
          <cell r="E674" t="str">
            <v>Angola#AEZ11#v_f</v>
          </cell>
          <cell r="F674">
            <v>3565.1978345298298</v>
          </cell>
        </row>
        <row r="675">
          <cell r="A675">
            <v>2013</v>
          </cell>
          <cell r="B675" t="str">
            <v>Brazil</v>
          </cell>
          <cell r="C675" t="str">
            <v>AEZ11</v>
          </cell>
          <cell r="D675" t="str">
            <v>pdr</v>
          </cell>
          <cell r="E675" t="str">
            <v>Brazil#AEZ11#pdr</v>
          </cell>
          <cell r="F675">
            <v>5394.1708711974998</v>
          </cell>
        </row>
        <row r="676">
          <cell r="A676">
            <v>2018</v>
          </cell>
          <cell r="B676" t="str">
            <v>Bolivia</v>
          </cell>
          <cell r="C676" t="str">
            <v>AEZ8</v>
          </cell>
          <cell r="D676" t="str">
            <v>wht</v>
          </cell>
          <cell r="E676" t="str">
            <v>Bolivia#AEZ8#wht</v>
          </cell>
          <cell r="F676">
            <v>9094.7179707652595</v>
          </cell>
        </row>
        <row r="677">
          <cell r="A677">
            <v>2012</v>
          </cell>
          <cell r="B677" t="str">
            <v>Brazil</v>
          </cell>
          <cell r="C677" t="str">
            <v>AEZ10</v>
          </cell>
          <cell r="D677" t="str">
            <v>pfb</v>
          </cell>
          <cell r="E677" t="str">
            <v>Brazil#AEZ10#pfb</v>
          </cell>
          <cell r="F677">
            <v>768.21792195462297</v>
          </cell>
        </row>
        <row r="678">
          <cell r="A678">
            <v>2012</v>
          </cell>
          <cell r="B678" t="str">
            <v>Peru</v>
          </cell>
          <cell r="C678" t="str">
            <v>AEZ10</v>
          </cell>
          <cell r="D678" t="str">
            <v>osd</v>
          </cell>
          <cell r="E678" t="str">
            <v>Peru#AEZ10#osd</v>
          </cell>
          <cell r="F678">
            <v>3430.8389838601902</v>
          </cell>
        </row>
        <row r="679">
          <cell r="A679">
            <v>2014</v>
          </cell>
          <cell r="B679" t="str">
            <v>Argentina</v>
          </cell>
          <cell r="C679" t="str">
            <v>AEZ4</v>
          </cell>
          <cell r="D679" t="str">
            <v>wht</v>
          </cell>
          <cell r="E679" t="str">
            <v>Argentina#AEZ4#wht</v>
          </cell>
          <cell r="F679">
            <v>2875.0851353919602</v>
          </cell>
        </row>
        <row r="680">
          <cell r="A680">
            <v>2011</v>
          </cell>
          <cell r="B680" t="str">
            <v>Argentina</v>
          </cell>
          <cell r="C680" t="str">
            <v>AEZ11</v>
          </cell>
          <cell r="D680" t="str">
            <v>wht</v>
          </cell>
          <cell r="E680" t="str">
            <v>Argentina#AEZ11#wht</v>
          </cell>
          <cell r="F680">
            <v>963870.93828241795</v>
          </cell>
        </row>
        <row r="681">
          <cell r="A681">
            <v>2016</v>
          </cell>
          <cell r="B681" t="str">
            <v>Brazil</v>
          </cell>
          <cell r="C681" t="str">
            <v>AEZ2</v>
          </cell>
          <cell r="D681" t="str">
            <v>wht</v>
          </cell>
          <cell r="E681" t="str">
            <v>Brazil#AEZ2#wht</v>
          </cell>
          <cell r="F681">
            <v>3717.39440670473</v>
          </cell>
        </row>
        <row r="682">
          <cell r="A682">
            <v>2010</v>
          </cell>
          <cell r="B682" t="str">
            <v>Argentina</v>
          </cell>
          <cell r="C682" t="str">
            <v>AEZ7</v>
          </cell>
          <cell r="D682" t="str">
            <v>c_b</v>
          </cell>
          <cell r="E682" t="str">
            <v>Argentina#AEZ7#c_b</v>
          </cell>
          <cell r="F682">
            <v>112.503124849767</v>
          </cell>
        </row>
        <row r="683">
          <cell r="A683">
            <v>2018</v>
          </cell>
          <cell r="B683" t="str">
            <v>Indonesia</v>
          </cell>
          <cell r="C683" t="str">
            <v>AEZ6</v>
          </cell>
          <cell r="D683" t="str">
            <v>v_f</v>
          </cell>
          <cell r="E683" t="str">
            <v>Indonesia#AEZ6#v_f</v>
          </cell>
          <cell r="F683">
            <v>3444929.4249088098</v>
          </cell>
        </row>
        <row r="684">
          <cell r="A684">
            <v>2013</v>
          </cell>
          <cell r="B684" t="str">
            <v>Colombia</v>
          </cell>
          <cell r="C684" t="str">
            <v>AEZ11</v>
          </cell>
          <cell r="D684" t="str">
            <v>pfb</v>
          </cell>
          <cell r="E684" t="str">
            <v>Colombia#AEZ11#pfb</v>
          </cell>
          <cell r="F684">
            <v>242.377018797988</v>
          </cell>
        </row>
        <row r="685">
          <cell r="A685">
            <v>2013</v>
          </cell>
          <cell r="B685" t="str">
            <v>Ivory Coast</v>
          </cell>
          <cell r="C685" t="str">
            <v>AEZ3</v>
          </cell>
          <cell r="D685" t="str">
            <v>ocr</v>
          </cell>
          <cell r="E685" t="str">
            <v>Ivory Coast#AEZ3#ocr</v>
          </cell>
          <cell r="F685">
            <v>7059.9906386332996</v>
          </cell>
        </row>
        <row r="686">
          <cell r="A686">
            <v>2017</v>
          </cell>
          <cell r="B686" t="str">
            <v>Ivory Coast</v>
          </cell>
          <cell r="C686" t="str">
            <v>AEZ5</v>
          </cell>
          <cell r="D686" t="str">
            <v>pdr</v>
          </cell>
          <cell r="E686" t="str">
            <v>Ivory Coast#AEZ5#pdr</v>
          </cell>
          <cell r="F686">
            <v>409218.25842213701</v>
          </cell>
        </row>
        <row r="687">
          <cell r="A687">
            <v>2014</v>
          </cell>
          <cell r="B687" t="str">
            <v>DRC</v>
          </cell>
          <cell r="C687" t="str">
            <v>AEZ12</v>
          </cell>
          <cell r="D687" t="str">
            <v>ocr</v>
          </cell>
          <cell r="E687" t="str">
            <v>DRC#AEZ12#ocr</v>
          </cell>
          <cell r="F687">
            <v>3087.2205149501701</v>
          </cell>
        </row>
        <row r="688">
          <cell r="A688">
            <v>2017</v>
          </cell>
          <cell r="B688" t="str">
            <v>Colombia</v>
          </cell>
          <cell r="C688" t="str">
            <v>AEZ11</v>
          </cell>
          <cell r="D688" t="str">
            <v>v_f</v>
          </cell>
          <cell r="E688" t="str">
            <v>Colombia#AEZ11#v_f</v>
          </cell>
          <cell r="F688">
            <v>5043.6385996395202</v>
          </cell>
        </row>
        <row r="689">
          <cell r="A689">
            <v>2014</v>
          </cell>
          <cell r="B689" t="str">
            <v>Colombia</v>
          </cell>
          <cell r="C689" t="str">
            <v>AEZ10</v>
          </cell>
          <cell r="D689" t="str">
            <v>pdr</v>
          </cell>
          <cell r="E689" t="str">
            <v>Colombia#AEZ10#pdr</v>
          </cell>
          <cell r="F689">
            <v>273.173519458545</v>
          </cell>
        </row>
        <row r="690">
          <cell r="A690">
            <v>2018</v>
          </cell>
          <cell r="B690" t="str">
            <v>Colombia</v>
          </cell>
          <cell r="C690" t="str">
            <v>AEZ2</v>
          </cell>
          <cell r="D690" t="str">
            <v>pfb</v>
          </cell>
          <cell r="E690" t="str">
            <v>Colombia#AEZ2#pfb</v>
          </cell>
          <cell r="F690">
            <v>32.781572676727599</v>
          </cell>
        </row>
        <row r="691">
          <cell r="A691">
            <v>2018</v>
          </cell>
          <cell r="B691" t="str">
            <v>Brazil</v>
          </cell>
          <cell r="C691" t="str">
            <v>AEZ3</v>
          </cell>
          <cell r="D691" t="str">
            <v>pfb</v>
          </cell>
          <cell r="E691" t="str">
            <v>Brazil#AEZ3#pfb</v>
          </cell>
          <cell r="F691">
            <v>109396.12723123599</v>
          </cell>
        </row>
        <row r="692">
          <cell r="A692">
            <v>2011</v>
          </cell>
          <cell r="B692" t="str">
            <v>Ghana</v>
          </cell>
          <cell r="C692" t="str">
            <v>AEZ4</v>
          </cell>
          <cell r="D692" t="str">
            <v>pdr</v>
          </cell>
          <cell r="E692" t="str">
            <v>Ghana#AEZ4#pdr</v>
          </cell>
          <cell r="F692">
            <v>60684.432466933802</v>
          </cell>
        </row>
        <row r="693">
          <cell r="A693">
            <v>2015</v>
          </cell>
          <cell r="B693" t="str">
            <v>Ghana</v>
          </cell>
          <cell r="C693" t="str">
            <v>AEZ6</v>
          </cell>
          <cell r="D693" t="str">
            <v>pdr</v>
          </cell>
          <cell r="E693" t="str">
            <v>Ghana#AEZ6#pdr</v>
          </cell>
          <cell r="F693">
            <v>40357.587674196002</v>
          </cell>
        </row>
        <row r="694">
          <cell r="A694">
            <v>2017</v>
          </cell>
          <cell r="B694" t="str">
            <v>Paraguay</v>
          </cell>
          <cell r="C694" t="str">
            <v>AEZ5</v>
          </cell>
          <cell r="D694" t="str">
            <v>wht</v>
          </cell>
          <cell r="E694" t="str">
            <v>Paraguay#AEZ5#wht</v>
          </cell>
          <cell r="F694">
            <v>2944.3298969072198</v>
          </cell>
        </row>
        <row r="695">
          <cell r="A695">
            <v>2010</v>
          </cell>
          <cell r="B695" t="str">
            <v>Brazil</v>
          </cell>
          <cell r="C695" t="str">
            <v>AEZ12</v>
          </cell>
          <cell r="D695" t="str">
            <v>wht</v>
          </cell>
          <cell r="E695" t="str">
            <v>Brazil#AEZ12#wht</v>
          </cell>
          <cell r="F695">
            <v>1212167.18670463</v>
          </cell>
        </row>
        <row r="696">
          <cell r="A696">
            <v>2014</v>
          </cell>
          <cell r="B696" t="str">
            <v>DRC</v>
          </cell>
          <cell r="C696" t="str">
            <v>AEZ1</v>
          </cell>
          <cell r="D696" t="str">
            <v>pdr</v>
          </cell>
          <cell r="E696" t="str">
            <v>DRC#AEZ1#pdr</v>
          </cell>
          <cell r="F696">
            <v>3667.7671172028699</v>
          </cell>
        </row>
        <row r="697">
          <cell r="A697">
            <v>2015</v>
          </cell>
          <cell r="B697" t="str">
            <v>Argentina</v>
          </cell>
          <cell r="C697" t="str">
            <v>AEZ6</v>
          </cell>
          <cell r="D697" t="str">
            <v>gro</v>
          </cell>
          <cell r="E697" t="str">
            <v>Argentina#AEZ6#gro</v>
          </cell>
          <cell r="F697">
            <v>16555.276368512001</v>
          </cell>
        </row>
        <row r="698">
          <cell r="A698">
            <v>2016</v>
          </cell>
          <cell r="B698" t="str">
            <v>DRC</v>
          </cell>
          <cell r="C698" t="str">
            <v>AEZ1</v>
          </cell>
          <cell r="D698" t="str">
            <v>ocr</v>
          </cell>
          <cell r="E698" t="str">
            <v>DRC#AEZ1#ocr</v>
          </cell>
          <cell r="F698">
            <v>108.70387596899199</v>
          </cell>
        </row>
        <row r="699">
          <cell r="A699">
            <v>2017</v>
          </cell>
          <cell r="B699" t="str">
            <v>DRC</v>
          </cell>
          <cell r="C699" t="str">
            <v>AEZ11</v>
          </cell>
          <cell r="D699" t="str">
            <v>gro</v>
          </cell>
          <cell r="E699" t="str">
            <v>DRC#AEZ11#gro</v>
          </cell>
          <cell r="F699">
            <v>21104.493932366699</v>
          </cell>
        </row>
        <row r="700">
          <cell r="A700">
            <v>2011</v>
          </cell>
          <cell r="B700" t="str">
            <v>DRC</v>
          </cell>
          <cell r="C700" t="str">
            <v>AEZ10</v>
          </cell>
          <cell r="D700" t="str">
            <v>pfb</v>
          </cell>
          <cell r="E700" t="str">
            <v>DRC#AEZ10#pfb</v>
          </cell>
          <cell r="F700">
            <v>860.88583905177802</v>
          </cell>
        </row>
        <row r="701">
          <cell r="A701">
            <v>2015</v>
          </cell>
          <cell r="B701" t="str">
            <v>DRC</v>
          </cell>
          <cell r="C701" t="str">
            <v>AEZ5</v>
          </cell>
          <cell r="D701" t="str">
            <v>wht</v>
          </cell>
          <cell r="E701" t="str">
            <v>DRC#AEZ5#wht</v>
          </cell>
          <cell r="F701">
            <v>2907.94680851064</v>
          </cell>
        </row>
        <row r="702">
          <cell r="A702">
            <v>2012</v>
          </cell>
          <cell r="B702" t="str">
            <v>Colombia</v>
          </cell>
          <cell r="C702" t="str">
            <v>AEZ3</v>
          </cell>
          <cell r="D702" t="str">
            <v>pfb</v>
          </cell>
          <cell r="E702" t="str">
            <v>Colombia#AEZ3#pfb</v>
          </cell>
          <cell r="F702">
            <v>269.51337039978802</v>
          </cell>
        </row>
        <row r="703">
          <cell r="A703">
            <v>2016</v>
          </cell>
          <cell r="B703" t="str">
            <v>Indonesia</v>
          </cell>
          <cell r="C703" t="str">
            <v>AEZ11</v>
          </cell>
          <cell r="D703" t="str">
            <v>v_f</v>
          </cell>
          <cell r="E703" t="str">
            <v>Indonesia#AEZ11#v_f</v>
          </cell>
          <cell r="F703">
            <v>2163.1865589120098</v>
          </cell>
        </row>
        <row r="704">
          <cell r="A704">
            <v>2014</v>
          </cell>
          <cell r="B704" t="str">
            <v>Angola</v>
          </cell>
          <cell r="C704" t="str">
            <v>AEZ10</v>
          </cell>
          <cell r="D704" t="str">
            <v>v_f</v>
          </cell>
          <cell r="E704" t="str">
            <v>Angola#AEZ10#v_f</v>
          </cell>
          <cell r="F704">
            <v>118116.858847785</v>
          </cell>
        </row>
        <row r="705">
          <cell r="A705">
            <v>2010</v>
          </cell>
          <cell r="B705" t="str">
            <v>Argentina</v>
          </cell>
          <cell r="C705" t="str">
            <v>AEZ4</v>
          </cell>
          <cell r="D705" t="str">
            <v>c_b</v>
          </cell>
          <cell r="E705" t="str">
            <v>Argentina#AEZ4#c_b</v>
          </cell>
          <cell r="F705">
            <v>1495.6297774145501</v>
          </cell>
        </row>
        <row r="706">
          <cell r="A706">
            <v>2018</v>
          </cell>
          <cell r="B706" t="str">
            <v>Colombia</v>
          </cell>
          <cell r="C706" t="str">
            <v>AEZ4</v>
          </cell>
          <cell r="D706" t="str">
            <v>osd</v>
          </cell>
          <cell r="E706" t="str">
            <v>Colombia#AEZ4#osd</v>
          </cell>
          <cell r="F706">
            <v>8721.6105395101094</v>
          </cell>
        </row>
        <row r="707">
          <cell r="A707">
            <v>2014</v>
          </cell>
          <cell r="B707" t="str">
            <v>Argentina</v>
          </cell>
          <cell r="C707" t="str">
            <v>AEZ7</v>
          </cell>
          <cell r="D707" t="str">
            <v>v_f</v>
          </cell>
          <cell r="E707" t="str">
            <v>Argentina#AEZ7#v_f</v>
          </cell>
          <cell r="F707">
            <v>126816.349436868</v>
          </cell>
        </row>
        <row r="708">
          <cell r="A708">
            <v>2013</v>
          </cell>
          <cell r="B708" t="str">
            <v>Indonesia</v>
          </cell>
          <cell r="C708" t="str">
            <v>AEZ11</v>
          </cell>
          <cell r="D708" t="str">
            <v>c_b</v>
          </cell>
          <cell r="E708" t="str">
            <v>Indonesia#AEZ11#c_b</v>
          </cell>
          <cell r="F708">
            <v>214.60010269049101</v>
          </cell>
        </row>
        <row r="709">
          <cell r="A709">
            <v>2012</v>
          </cell>
          <cell r="B709" t="str">
            <v>Bolivia</v>
          </cell>
          <cell r="C709" t="str">
            <v>AEZ8</v>
          </cell>
          <cell r="D709" t="str">
            <v>ocr</v>
          </cell>
          <cell r="E709" t="str">
            <v>Bolivia#AEZ8#ocr</v>
          </cell>
          <cell r="F709">
            <v>496.75391705069097</v>
          </cell>
        </row>
        <row r="710">
          <cell r="A710">
            <v>2011</v>
          </cell>
          <cell r="B710" t="str">
            <v>Paraguay</v>
          </cell>
          <cell r="C710" t="str">
            <v>AEZ2</v>
          </cell>
          <cell r="D710" t="str">
            <v>v_f</v>
          </cell>
          <cell r="E710" t="str">
            <v>Paraguay#AEZ2#v_f</v>
          </cell>
          <cell r="F710">
            <v>9.5213398726912306</v>
          </cell>
        </row>
        <row r="711">
          <cell r="A711">
            <v>2018</v>
          </cell>
          <cell r="B711" t="str">
            <v>Colombia</v>
          </cell>
          <cell r="C711" t="str">
            <v>AEZ4</v>
          </cell>
          <cell r="D711" t="str">
            <v>pfb</v>
          </cell>
          <cell r="E711" t="str">
            <v>Colombia#AEZ4#pfb</v>
          </cell>
          <cell r="F711">
            <v>516.309769658459</v>
          </cell>
        </row>
        <row r="712">
          <cell r="A712">
            <v>2011</v>
          </cell>
          <cell r="B712" t="str">
            <v>Brazil</v>
          </cell>
          <cell r="C712" t="str">
            <v>AEZ11</v>
          </cell>
          <cell r="D712" t="str">
            <v>wht</v>
          </cell>
          <cell r="E712" t="str">
            <v>Brazil#AEZ11#wht</v>
          </cell>
          <cell r="F712">
            <v>732.09110140283997</v>
          </cell>
        </row>
        <row r="713">
          <cell r="A713">
            <v>2016</v>
          </cell>
          <cell r="B713" t="str">
            <v>Indonesia</v>
          </cell>
          <cell r="C713" t="str">
            <v>AEZ12</v>
          </cell>
          <cell r="D713" t="str">
            <v>c_b</v>
          </cell>
          <cell r="E713" t="str">
            <v>Indonesia#AEZ12#c_b</v>
          </cell>
          <cell r="F713">
            <v>23080.895563770799</v>
          </cell>
        </row>
        <row r="714">
          <cell r="A714">
            <v>2015</v>
          </cell>
          <cell r="B714" t="str">
            <v>Angola</v>
          </cell>
          <cell r="C714" t="str">
            <v>AEZ4</v>
          </cell>
          <cell r="D714" t="str">
            <v>pfb</v>
          </cell>
          <cell r="E714" t="str">
            <v>Angola#AEZ4#pfb</v>
          </cell>
          <cell r="F714">
            <v>2517.0212765957499</v>
          </cell>
        </row>
        <row r="715">
          <cell r="A715">
            <v>2013</v>
          </cell>
          <cell r="B715" t="str">
            <v>DRC</v>
          </cell>
          <cell r="C715" t="str">
            <v>AEZ6</v>
          </cell>
          <cell r="D715" t="str">
            <v>gro</v>
          </cell>
          <cell r="E715" t="str">
            <v>DRC#AEZ6#gro</v>
          </cell>
          <cell r="F715">
            <v>309129.35653967701</v>
          </cell>
        </row>
        <row r="716">
          <cell r="A716">
            <v>2013</v>
          </cell>
          <cell r="B716" t="str">
            <v>Argentina</v>
          </cell>
          <cell r="C716" t="str">
            <v>AEZ8</v>
          </cell>
          <cell r="D716" t="str">
            <v>gro</v>
          </cell>
          <cell r="E716" t="str">
            <v>Argentina#AEZ8#gro</v>
          </cell>
          <cell r="F716">
            <v>13529.106808210299</v>
          </cell>
        </row>
        <row r="717">
          <cell r="A717">
            <v>2016</v>
          </cell>
          <cell r="B717" t="str">
            <v>Colombia</v>
          </cell>
          <cell r="C717" t="str">
            <v>AEZ12</v>
          </cell>
          <cell r="D717" t="str">
            <v>gro</v>
          </cell>
          <cell r="E717" t="str">
            <v>Colombia#AEZ12#gro</v>
          </cell>
          <cell r="F717">
            <v>122708.42105263199</v>
          </cell>
        </row>
        <row r="718">
          <cell r="A718">
            <v>2017</v>
          </cell>
          <cell r="B718" t="str">
            <v>Colombia</v>
          </cell>
          <cell r="C718" t="str">
            <v>AEZ10</v>
          </cell>
          <cell r="D718" t="str">
            <v>pfb</v>
          </cell>
          <cell r="E718" t="str">
            <v>Colombia#AEZ10#pfb</v>
          </cell>
          <cell r="F718">
            <v>7.9221604447974601</v>
          </cell>
        </row>
        <row r="719">
          <cell r="A719">
            <v>2016</v>
          </cell>
          <cell r="B719" t="str">
            <v>Paraguay</v>
          </cell>
          <cell r="C719" t="str">
            <v>AEZ6</v>
          </cell>
          <cell r="D719" t="str">
            <v>ocr</v>
          </cell>
          <cell r="E719" t="str">
            <v>Paraguay#AEZ6#ocr</v>
          </cell>
          <cell r="F719">
            <v>12384.6949327818</v>
          </cell>
        </row>
        <row r="720">
          <cell r="A720">
            <v>2015</v>
          </cell>
          <cell r="B720" t="str">
            <v>Brazil</v>
          </cell>
          <cell r="C720" t="str">
            <v>AEZ10</v>
          </cell>
          <cell r="D720" t="str">
            <v>v_f</v>
          </cell>
          <cell r="E720" t="str">
            <v>Brazil#AEZ10#v_f</v>
          </cell>
          <cell r="F720">
            <v>6297.81189450075</v>
          </cell>
        </row>
        <row r="721">
          <cell r="A721">
            <v>2014</v>
          </cell>
          <cell r="B721" t="str">
            <v>Peru</v>
          </cell>
          <cell r="C721" t="str">
            <v>AEZ2</v>
          </cell>
          <cell r="D721" t="str">
            <v>pdr</v>
          </cell>
          <cell r="E721" t="str">
            <v>Peru#AEZ2#pdr</v>
          </cell>
          <cell r="F721">
            <v>8677.9118768399203</v>
          </cell>
        </row>
        <row r="722">
          <cell r="A722">
            <v>2015</v>
          </cell>
          <cell r="B722" t="str">
            <v>DRC</v>
          </cell>
          <cell r="C722" t="str">
            <v>AEZ3</v>
          </cell>
          <cell r="D722" t="str">
            <v>v_f</v>
          </cell>
          <cell r="E722" t="str">
            <v>DRC#AEZ3#v_f</v>
          </cell>
          <cell r="F722">
            <v>131574.15053122101</v>
          </cell>
        </row>
        <row r="723">
          <cell r="A723">
            <v>2011</v>
          </cell>
          <cell r="B723" t="str">
            <v>Peru</v>
          </cell>
          <cell r="C723" t="str">
            <v>AEZ7</v>
          </cell>
          <cell r="D723" t="str">
            <v>gro</v>
          </cell>
          <cell r="E723" t="str">
            <v>Peru#AEZ7#gro</v>
          </cell>
          <cell r="F723">
            <v>60820.912270293498</v>
          </cell>
        </row>
        <row r="724">
          <cell r="A724">
            <v>2014</v>
          </cell>
          <cell r="B724" t="str">
            <v>Peru</v>
          </cell>
          <cell r="C724" t="str">
            <v>AEZ9</v>
          </cell>
          <cell r="D724" t="str">
            <v>pfb</v>
          </cell>
          <cell r="E724" t="str">
            <v>Peru#AEZ9#pfb</v>
          </cell>
          <cell r="F724">
            <v>1146.53126642144</v>
          </cell>
        </row>
        <row r="725">
          <cell r="A725">
            <v>2014</v>
          </cell>
          <cell r="B725" t="str">
            <v>Peru</v>
          </cell>
          <cell r="C725" t="str">
            <v>AEZ10</v>
          </cell>
          <cell r="D725" t="str">
            <v>osd</v>
          </cell>
          <cell r="E725" t="str">
            <v>Peru#AEZ10#osd</v>
          </cell>
          <cell r="F725">
            <v>3596.1956833158201</v>
          </cell>
        </row>
        <row r="726">
          <cell r="A726">
            <v>2017</v>
          </cell>
          <cell r="B726" t="str">
            <v>Colombia</v>
          </cell>
          <cell r="C726" t="str">
            <v>AEZ12</v>
          </cell>
          <cell r="D726" t="str">
            <v>c_b</v>
          </cell>
          <cell r="E726" t="str">
            <v>Colombia#AEZ12#c_b</v>
          </cell>
          <cell r="F726">
            <v>174981.479635258</v>
          </cell>
        </row>
        <row r="727">
          <cell r="A727">
            <v>2018</v>
          </cell>
          <cell r="B727" t="str">
            <v>DRC</v>
          </cell>
          <cell r="C727" t="str">
            <v>AEZ2</v>
          </cell>
          <cell r="D727" t="str">
            <v>ocr</v>
          </cell>
          <cell r="E727" t="str">
            <v>DRC#AEZ2#ocr</v>
          </cell>
          <cell r="F727">
            <v>326.19972314507203</v>
          </cell>
        </row>
        <row r="728">
          <cell r="A728">
            <v>2013</v>
          </cell>
          <cell r="B728" t="str">
            <v>Brazil</v>
          </cell>
          <cell r="C728" t="str">
            <v>AEZ6</v>
          </cell>
          <cell r="D728" t="str">
            <v>pdr</v>
          </cell>
          <cell r="E728" t="str">
            <v>Brazil#AEZ6#pdr</v>
          </cell>
          <cell r="F728">
            <v>214569.65916985401</v>
          </cell>
        </row>
        <row r="729">
          <cell r="A729">
            <v>2014</v>
          </cell>
          <cell r="B729" t="str">
            <v>Argentina</v>
          </cell>
          <cell r="C729" t="str">
            <v>AEZ6</v>
          </cell>
          <cell r="D729" t="str">
            <v>v_f</v>
          </cell>
          <cell r="E729" t="str">
            <v>Argentina#AEZ6#v_f</v>
          </cell>
          <cell r="F729">
            <v>21005.2130761757</v>
          </cell>
        </row>
        <row r="730">
          <cell r="A730">
            <v>2018</v>
          </cell>
          <cell r="B730" t="str">
            <v>Ghana</v>
          </cell>
          <cell r="C730" t="str">
            <v>AEZ6</v>
          </cell>
          <cell r="D730" t="str">
            <v>ocr</v>
          </cell>
          <cell r="E730" t="str">
            <v>Ghana#AEZ6#ocr</v>
          </cell>
          <cell r="F730">
            <v>362403.36619619199</v>
          </cell>
        </row>
        <row r="731">
          <cell r="A731">
            <v>2013</v>
          </cell>
          <cell r="B731" t="str">
            <v>Angola</v>
          </cell>
          <cell r="C731" t="str">
            <v>AEZ6</v>
          </cell>
          <cell r="D731" t="str">
            <v>gro</v>
          </cell>
          <cell r="E731" t="str">
            <v>Angola#AEZ6#gro</v>
          </cell>
          <cell r="F731">
            <v>207.55579749231401</v>
          </cell>
        </row>
        <row r="732">
          <cell r="A732">
            <v>2010</v>
          </cell>
          <cell r="B732" t="str">
            <v>Ghana</v>
          </cell>
          <cell r="C732" t="str">
            <v>AEZ2</v>
          </cell>
          <cell r="D732" t="str">
            <v>pfb</v>
          </cell>
          <cell r="E732" t="str">
            <v>Ghana#AEZ2#pfb</v>
          </cell>
          <cell r="F732">
            <v>28</v>
          </cell>
        </row>
        <row r="733">
          <cell r="A733">
            <v>2017</v>
          </cell>
          <cell r="B733" t="str">
            <v>Bolivia</v>
          </cell>
          <cell r="C733" t="str">
            <v>AEZ9</v>
          </cell>
          <cell r="D733" t="str">
            <v>pdr</v>
          </cell>
          <cell r="E733" t="str">
            <v>Bolivia#AEZ9#pdr</v>
          </cell>
          <cell r="F733">
            <v>2334.9605895546301</v>
          </cell>
        </row>
        <row r="734">
          <cell r="A734">
            <v>2013</v>
          </cell>
          <cell r="B734" t="str">
            <v>DRC</v>
          </cell>
          <cell r="C734" t="str">
            <v>AEZ8</v>
          </cell>
          <cell r="D734" t="str">
            <v>pfb</v>
          </cell>
          <cell r="E734" t="str">
            <v>DRC#AEZ8#pfb</v>
          </cell>
          <cell r="F734">
            <v>9.5071740486587597</v>
          </cell>
        </row>
        <row r="735">
          <cell r="A735">
            <v>2015</v>
          </cell>
          <cell r="B735" t="str">
            <v>Peru</v>
          </cell>
          <cell r="C735" t="str">
            <v>AEZ4</v>
          </cell>
          <cell r="D735" t="str">
            <v>v_f</v>
          </cell>
          <cell r="E735" t="str">
            <v>Peru#AEZ4#v_f</v>
          </cell>
          <cell r="F735">
            <v>10428.6378855688</v>
          </cell>
        </row>
        <row r="736">
          <cell r="A736">
            <v>2013</v>
          </cell>
          <cell r="B736" t="str">
            <v>DRC</v>
          </cell>
          <cell r="C736" t="str">
            <v>AEZ1</v>
          </cell>
          <cell r="D736" t="str">
            <v>ocr</v>
          </cell>
          <cell r="E736" t="str">
            <v>DRC#AEZ1#ocr</v>
          </cell>
          <cell r="F736">
            <v>96.779900332225907</v>
          </cell>
        </row>
        <row r="737">
          <cell r="A737">
            <v>2013</v>
          </cell>
          <cell r="B737" t="str">
            <v>Brazil</v>
          </cell>
          <cell r="C737" t="str">
            <v>AEZ10</v>
          </cell>
          <cell r="D737" t="str">
            <v>pfb</v>
          </cell>
          <cell r="E737" t="str">
            <v>Brazil#AEZ10#pfb</v>
          </cell>
          <cell r="F737">
            <v>531.75038176234102</v>
          </cell>
        </row>
        <row r="738">
          <cell r="A738">
            <v>2014</v>
          </cell>
          <cell r="B738" t="str">
            <v>Brazil</v>
          </cell>
          <cell r="C738" t="str">
            <v>AEZ5</v>
          </cell>
          <cell r="D738" t="str">
            <v>v_f</v>
          </cell>
          <cell r="E738" t="str">
            <v>Brazil#AEZ5#v_f</v>
          </cell>
          <cell r="F738">
            <v>1638486.8799948201</v>
          </cell>
        </row>
        <row r="739">
          <cell r="A739">
            <v>2014</v>
          </cell>
          <cell r="B739" t="str">
            <v>Brazil</v>
          </cell>
          <cell r="C739" t="str">
            <v>AEZ11</v>
          </cell>
          <cell r="D739" t="str">
            <v>pfb</v>
          </cell>
          <cell r="E739" t="str">
            <v>Brazil#AEZ11#pfb</v>
          </cell>
          <cell r="F739">
            <v>1126.3318787282601</v>
          </cell>
        </row>
        <row r="740">
          <cell r="A740">
            <v>2016</v>
          </cell>
          <cell r="B740" t="str">
            <v>Peru</v>
          </cell>
          <cell r="C740" t="str">
            <v>AEZ9</v>
          </cell>
          <cell r="D740" t="str">
            <v>c_b</v>
          </cell>
          <cell r="E740" t="str">
            <v>Peru#AEZ9#c_b</v>
          </cell>
          <cell r="F740">
            <v>3103.3856828958001</v>
          </cell>
        </row>
        <row r="741">
          <cell r="A741">
            <v>2015</v>
          </cell>
          <cell r="B741" t="str">
            <v>Brazil</v>
          </cell>
          <cell r="C741" t="str">
            <v>AEZ12</v>
          </cell>
          <cell r="D741" t="str">
            <v>ocr</v>
          </cell>
          <cell r="E741" t="str">
            <v>Brazil#AEZ12#ocr</v>
          </cell>
          <cell r="F741">
            <v>485401.48519932799</v>
          </cell>
        </row>
        <row r="742">
          <cell r="A742">
            <v>2016</v>
          </cell>
          <cell r="B742" t="str">
            <v>Indonesia</v>
          </cell>
          <cell r="C742" t="str">
            <v>AEZ6</v>
          </cell>
          <cell r="D742" t="str">
            <v>v_f</v>
          </cell>
          <cell r="E742" t="str">
            <v>Indonesia#AEZ6#v_f</v>
          </cell>
          <cell r="F742">
            <v>3476207.3488330599</v>
          </cell>
        </row>
        <row r="743">
          <cell r="A743">
            <v>2018</v>
          </cell>
          <cell r="B743" t="str">
            <v>Peru</v>
          </cell>
          <cell r="C743" t="str">
            <v>AEZ11</v>
          </cell>
          <cell r="D743" t="str">
            <v>gro</v>
          </cell>
          <cell r="E743" t="str">
            <v>Peru#AEZ11#gro</v>
          </cell>
          <cell r="F743">
            <v>120891.83370659901</v>
          </cell>
        </row>
        <row r="744">
          <cell r="A744">
            <v>2010</v>
          </cell>
          <cell r="B744" t="str">
            <v>Peru</v>
          </cell>
          <cell r="C744" t="str">
            <v>AEZ12</v>
          </cell>
          <cell r="D744" t="str">
            <v>ocr</v>
          </cell>
          <cell r="E744" t="str">
            <v>Peru#AEZ12#ocr</v>
          </cell>
          <cell r="F744">
            <v>205311.02017106899</v>
          </cell>
        </row>
        <row r="745">
          <cell r="A745">
            <v>2011</v>
          </cell>
          <cell r="B745" t="str">
            <v>Angola</v>
          </cell>
          <cell r="C745" t="str">
            <v>AEZ10</v>
          </cell>
          <cell r="D745" t="str">
            <v>pfb</v>
          </cell>
          <cell r="E745" t="str">
            <v>Angola#AEZ10#pfb</v>
          </cell>
          <cell r="F745">
            <v>259.55744680851097</v>
          </cell>
        </row>
        <row r="746">
          <cell r="A746">
            <v>2017</v>
          </cell>
          <cell r="B746" t="str">
            <v>Bolivia</v>
          </cell>
          <cell r="C746" t="str">
            <v>AEZ7</v>
          </cell>
          <cell r="D746" t="str">
            <v>wht</v>
          </cell>
          <cell r="E746" t="str">
            <v>Bolivia#AEZ7#wht</v>
          </cell>
          <cell r="F746">
            <v>2416.7601031814302</v>
          </cell>
        </row>
        <row r="747">
          <cell r="A747">
            <v>2013</v>
          </cell>
          <cell r="B747" t="str">
            <v>Ghana</v>
          </cell>
          <cell r="C747" t="str">
            <v>AEZ5</v>
          </cell>
          <cell r="D747" t="str">
            <v>pfb</v>
          </cell>
          <cell r="E747" t="str">
            <v>Ghana#AEZ5#pfb</v>
          </cell>
          <cell r="F747">
            <v>5045.3333333333303</v>
          </cell>
        </row>
        <row r="748">
          <cell r="A748">
            <v>2013</v>
          </cell>
          <cell r="B748" t="str">
            <v>Bolivia</v>
          </cell>
          <cell r="C748" t="str">
            <v>AEZ12</v>
          </cell>
          <cell r="D748" t="str">
            <v>osd</v>
          </cell>
          <cell r="E748" t="str">
            <v>Bolivia#AEZ12#osd</v>
          </cell>
          <cell r="F748">
            <v>50376.565850430197</v>
          </cell>
        </row>
        <row r="749">
          <cell r="A749">
            <v>2013</v>
          </cell>
          <cell r="B749" t="str">
            <v>Colombia</v>
          </cell>
          <cell r="C749" t="str">
            <v>AEZ5</v>
          </cell>
          <cell r="D749" t="str">
            <v>pdr</v>
          </cell>
          <cell r="E749" t="str">
            <v>Colombia#AEZ5#pdr</v>
          </cell>
          <cell r="F749">
            <v>60063.265888324902</v>
          </cell>
        </row>
        <row r="750">
          <cell r="A750">
            <v>2014</v>
          </cell>
          <cell r="B750" t="str">
            <v>Peru</v>
          </cell>
          <cell r="C750" t="str">
            <v>AEZ9</v>
          </cell>
          <cell r="D750" t="str">
            <v>wht</v>
          </cell>
          <cell r="E750" t="str">
            <v>Peru#AEZ9#wht</v>
          </cell>
          <cell r="F750">
            <v>5040.4894710661601</v>
          </cell>
        </row>
        <row r="751">
          <cell r="A751">
            <v>2015</v>
          </cell>
          <cell r="B751" t="str">
            <v>Peru</v>
          </cell>
          <cell r="C751" t="str">
            <v>AEZ8</v>
          </cell>
          <cell r="D751" t="str">
            <v>c_b</v>
          </cell>
          <cell r="E751" t="str">
            <v>Peru#AEZ8#c_b</v>
          </cell>
          <cell r="F751">
            <v>929.16965421533496</v>
          </cell>
        </row>
        <row r="752">
          <cell r="A752">
            <v>2014</v>
          </cell>
          <cell r="B752" t="str">
            <v>DRC</v>
          </cell>
          <cell r="C752" t="str">
            <v>AEZ4</v>
          </cell>
          <cell r="D752" t="str">
            <v>osd</v>
          </cell>
          <cell r="E752" t="str">
            <v>DRC#AEZ4#osd</v>
          </cell>
          <cell r="F752">
            <v>287396.61540562997</v>
          </cell>
        </row>
        <row r="753">
          <cell r="A753">
            <v>2015</v>
          </cell>
          <cell r="B753" t="str">
            <v>Indonesia</v>
          </cell>
          <cell r="C753" t="str">
            <v>AEZ3</v>
          </cell>
          <cell r="D753" t="str">
            <v>c_b</v>
          </cell>
          <cell r="E753" t="str">
            <v>Indonesia#AEZ3#c_b</v>
          </cell>
          <cell r="F753">
            <v>216.13431916204601</v>
          </cell>
        </row>
        <row r="754">
          <cell r="A754">
            <v>2010</v>
          </cell>
          <cell r="B754" t="str">
            <v>Peru</v>
          </cell>
          <cell r="C754" t="str">
            <v>AEZ5</v>
          </cell>
          <cell r="D754" t="str">
            <v>osd</v>
          </cell>
          <cell r="E754" t="str">
            <v>Peru#AEZ5#osd</v>
          </cell>
          <cell r="F754">
            <v>400.02826855123698</v>
          </cell>
        </row>
        <row r="755">
          <cell r="A755">
            <v>2016</v>
          </cell>
          <cell r="B755" t="str">
            <v>Peru</v>
          </cell>
          <cell r="C755" t="str">
            <v>AEZ2</v>
          </cell>
          <cell r="D755" t="str">
            <v>pfb</v>
          </cell>
          <cell r="E755" t="str">
            <v>Peru#AEZ2#pfb</v>
          </cell>
          <cell r="F755">
            <v>422.54335260115602</v>
          </cell>
        </row>
        <row r="756">
          <cell r="A756">
            <v>2010</v>
          </cell>
          <cell r="B756" t="str">
            <v>DRC</v>
          </cell>
          <cell r="C756" t="str">
            <v>AEZ11</v>
          </cell>
          <cell r="D756" t="str">
            <v>pfb</v>
          </cell>
          <cell r="E756" t="str">
            <v>DRC#AEZ11#pfb</v>
          </cell>
          <cell r="F756">
            <v>690.95446038677505</v>
          </cell>
        </row>
        <row r="757">
          <cell r="A757">
            <v>2018</v>
          </cell>
          <cell r="B757" t="str">
            <v>Argentina</v>
          </cell>
          <cell r="C757" t="str">
            <v>AEZ3</v>
          </cell>
          <cell r="D757" t="str">
            <v>v_f</v>
          </cell>
          <cell r="E757" t="str">
            <v>Argentina#AEZ3#v_f</v>
          </cell>
          <cell r="F757">
            <v>28.956482314418299</v>
          </cell>
        </row>
        <row r="758">
          <cell r="A758">
            <v>2016</v>
          </cell>
          <cell r="B758" t="str">
            <v>DRC</v>
          </cell>
          <cell r="C758" t="str">
            <v>AEZ5</v>
          </cell>
          <cell r="D758" t="str">
            <v>v_f</v>
          </cell>
          <cell r="E758" t="str">
            <v>DRC#AEZ5#v_f</v>
          </cell>
          <cell r="F758">
            <v>4218256.2978301803</v>
          </cell>
        </row>
        <row r="759">
          <cell r="A759">
            <v>2014</v>
          </cell>
          <cell r="B759" t="str">
            <v>Peru</v>
          </cell>
          <cell r="C759" t="str">
            <v>AEZ6</v>
          </cell>
          <cell r="D759" t="str">
            <v>v_f</v>
          </cell>
          <cell r="E759" t="str">
            <v>Peru#AEZ6#v_f</v>
          </cell>
          <cell r="F759">
            <v>156924.851950635</v>
          </cell>
        </row>
        <row r="760">
          <cell r="A760">
            <v>2015</v>
          </cell>
          <cell r="B760" t="str">
            <v>Peru</v>
          </cell>
          <cell r="C760" t="str">
            <v>AEZ11</v>
          </cell>
          <cell r="D760" t="str">
            <v>v_f</v>
          </cell>
          <cell r="E760" t="str">
            <v>Peru#AEZ11#v_f</v>
          </cell>
          <cell r="F760">
            <v>179932.91635399201</v>
          </cell>
        </row>
        <row r="761">
          <cell r="A761">
            <v>2014</v>
          </cell>
          <cell r="B761" t="str">
            <v>Angola</v>
          </cell>
          <cell r="C761" t="str">
            <v>AEZ5</v>
          </cell>
          <cell r="D761" t="str">
            <v>wht</v>
          </cell>
          <cell r="E761" t="str">
            <v>Angola#AEZ5#wht</v>
          </cell>
          <cell r="F761">
            <v>973.37559429477005</v>
          </cell>
        </row>
        <row r="762">
          <cell r="A762">
            <v>2010</v>
          </cell>
          <cell r="B762" t="str">
            <v>Bolivia</v>
          </cell>
          <cell r="C762" t="str">
            <v>AEZ10</v>
          </cell>
          <cell r="D762" t="str">
            <v>c_b</v>
          </cell>
          <cell r="E762" t="str">
            <v>Bolivia#AEZ10#c_b</v>
          </cell>
          <cell r="F762">
            <v>1195.0786806390599</v>
          </cell>
        </row>
        <row r="763">
          <cell r="A763">
            <v>2010</v>
          </cell>
          <cell r="B763" t="str">
            <v>Angola</v>
          </cell>
          <cell r="C763" t="str">
            <v>AEZ5</v>
          </cell>
          <cell r="D763" t="str">
            <v>pfb</v>
          </cell>
          <cell r="E763" t="str">
            <v>Angola#AEZ5#pfb</v>
          </cell>
          <cell r="F763">
            <v>996.74893617021303</v>
          </cell>
        </row>
        <row r="764">
          <cell r="A764">
            <v>2016</v>
          </cell>
          <cell r="B764" t="str">
            <v>DRC</v>
          </cell>
          <cell r="C764" t="str">
            <v>AEZ10</v>
          </cell>
          <cell r="D764" t="str">
            <v>c_b</v>
          </cell>
          <cell r="E764" t="str">
            <v>DRC#AEZ10#c_b</v>
          </cell>
          <cell r="F764">
            <v>526.14105378704699</v>
          </cell>
        </row>
        <row r="765">
          <cell r="A765">
            <v>2014</v>
          </cell>
          <cell r="B765" t="str">
            <v>DRC</v>
          </cell>
          <cell r="C765" t="str">
            <v>AEZ4</v>
          </cell>
          <cell r="D765" t="str">
            <v>wht</v>
          </cell>
          <cell r="E765" t="str">
            <v>DRC#AEZ4#wht</v>
          </cell>
          <cell r="F765">
            <v>3572.5460992907801</v>
          </cell>
        </row>
        <row r="766">
          <cell r="A766">
            <v>2010</v>
          </cell>
          <cell r="B766" t="str">
            <v>Angola</v>
          </cell>
          <cell r="C766" t="str">
            <v>AEZ10</v>
          </cell>
          <cell r="D766" t="str">
            <v>pdr</v>
          </cell>
          <cell r="E766" t="str">
            <v>Angola#AEZ10#pdr</v>
          </cell>
          <cell r="F766">
            <v>958.45518867924602</v>
          </cell>
        </row>
        <row r="767">
          <cell r="A767">
            <v>2018</v>
          </cell>
          <cell r="B767" t="str">
            <v>Brazil</v>
          </cell>
          <cell r="C767" t="str">
            <v>AEZ2</v>
          </cell>
          <cell r="D767" t="str">
            <v>wht</v>
          </cell>
          <cell r="E767" t="str">
            <v>Brazil#AEZ2#wht</v>
          </cell>
          <cell r="F767">
            <v>3569.8669607670699</v>
          </cell>
        </row>
        <row r="768">
          <cell r="A768">
            <v>2013</v>
          </cell>
          <cell r="B768" t="str">
            <v>Ivory Coast</v>
          </cell>
          <cell r="C768" t="str">
            <v>AEZ4</v>
          </cell>
          <cell r="D768" t="str">
            <v>gro</v>
          </cell>
          <cell r="E768" t="str">
            <v>Ivory Coast#AEZ4#gro</v>
          </cell>
          <cell r="F768">
            <v>195422.86014589001</v>
          </cell>
        </row>
        <row r="769">
          <cell r="A769">
            <v>2010</v>
          </cell>
          <cell r="B769" t="str">
            <v>Angola</v>
          </cell>
          <cell r="C769" t="str">
            <v>AEZ9</v>
          </cell>
          <cell r="D769" t="str">
            <v>v_f</v>
          </cell>
          <cell r="E769" t="str">
            <v>Angola#AEZ9#v_f</v>
          </cell>
          <cell r="F769">
            <v>27.998940802636199</v>
          </cell>
        </row>
        <row r="770">
          <cell r="A770">
            <v>2017</v>
          </cell>
          <cell r="B770" t="str">
            <v>Argentina</v>
          </cell>
          <cell r="C770" t="str">
            <v>AEZ4</v>
          </cell>
          <cell r="D770" t="str">
            <v>gro</v>
          </cell>
          <cell r="E770" t="str">
            <v>Argentina#AEZ4#gro</v>
          </cell>
          <cell r="F770">
            <v>8263.8029809566597</v>
          </cell>
        </row>
        <row r="771">
          <cell r="A771">
            <v>2011</v>
          </cell>
          <cell r="B771" t="str">
            <v>Peru</v>
          </cell>
          <cell r="C771" t="str">
            <v>AEZ4</v>
          </cell>
          <cell r="D771" t="str">
            <v>gro</v>
          </cell>
          <cell r="E771" t="str">
            <v>Peru#AEZ4#gro</v>
          </cell>
          <cell r="F771">
            <v>5979.2228764664897</v>
          </cell>
        </row>
        <row r="772">
          <cell r="A772">
            <v>2018</v>
          </cell>
          <cell r="B772" t="str">
            <v>Argentina</v>
          </cell>
          <cell r="C772" t="str">
            <v>AEZ5</v>
          </cell>
          <cell r="D772" t="str">
            <v>wht</v>
          </cell>
          <cell r="E772" t="str">
            <v>Argentina#AEZ5#wht</v>
          </cell>
          <cell r="F772">
            <v>12450.758743668301</v>
          </cell>
        </row>
        <row r="773">
          <cell r="A773">
            <v>2011</v>
          </cell>
          <cell r="B773" t="str">
            <v>Angola</v>
          </cell>
          <cell r="C773" t="str">
            <v>AEZ2</v>
          </cell>
          <cell r="D773" t="str">
            <v>gro</v>
          </cell>
          <cell r="E773" t="str">
            <v>Angola#AEZ2#gro</v>
          </cell>
          <cell r="F773">
            <v>31905.423338219902</v>
          </cell>
        </row>
        <row r="774">
          <cell r="A774">
            <v>2011</v>
          </cell>
          <cell r="B774" t="str">
            <v>Peru</v>
          </cell>
          <cell r="C774" t="str">
            <v>AEZ11</v>
          </cell>
          <cell r="D774" t="str">
            <v>v_f</v>
          </cell>
          <cell r="E774" t="str">
            <v>Peru#AEZ11#v_f</v>
          </cell>
          <cell r="F774">
            <v>165674.27656977499</v>
          </cell>
        </row>
        <row r="775">
          <cell r="A775">
            <v>2017</v>
          </cell>
          <cell r="B775" t="str">
            <v>Colombia</v>
          </cell>
          <cell r="C775" t="str">
            <v>AEZ5</v>
          </cell>
          <cell r="D775" t="str">
            <v>pdr</v>
          </cell>
          <cell r="E775" t="str">
            <v>Colombia#AEZ5#pdr</v>
          </cell>
          <cell r="F775">
            <v>68942.023857868</v>
          </cell>
        </row>
        <row r="776">
          <cell r="A776">
            <v>2016</v>
          </cell>
          <cell r="B776" t="str">
            <v>DRC</v>
          </cell>
          <cell r="C776" t="str">
            <v>AEZ9</v>
          </cell>
          <cell r="D776" t="str">
            <v>osd</v>
          </cell>
          <cell r="E776" t="str">
            <v>DRC#AEZ9#osd</v>
          </cell>
          <cell r="F776">
            <v>579.73423093809402</v>
          </cell>
        </row>
        <row r="777">
          <cell r="A777">
            <v>2012</v>
          </cell>
          <cell r="B777" t="str">
            <v>Bolivia</v>
          </cell>
          <cell r="C777" t="str">
            <v>AEZ11</v>
          </cell>
          <cell r="D777" t="str">
            <v>pfb</v>
          </cell>
          <cell r="E777" t="str">
            <v>Bolivia#AEZ11#pfb</v>
          </cell>
          <cell r="F777">
            <v>87.336244541484703</v>
          </cell>
        </row>
        <row r="778">
          <cell r="A778">
            <v>2011</v>
          </cell>
          <cell r="B778" t="str">
            <v>DRC</v>
          </cell>
          <cell r="C778" t="str">
            <v>AEZ2</v>
          </cell>
          <cell r="D778" t="str">
            <v>ocr</v>
          </cell>
          <cell r="E778" t="str">
            <v>DRC#AEZ2#ocr</v>
          </cell>
          <cell r="F778">
            <v>208.23050941306801</v>
          </cell>
        </row>
        <row r="779">
          <cell r="A779">
            <v>2015</v>
          </cell>
          <cell r="B779" t="str">
            <v>Brazil</v>
          </cell>
          <cell r="C779" t="str">
            <v>AEZ6</v>
          </cell>
          <cell r="D779" t="str">
            <v>v_f</v>
          </cell>
          <cell r="E779" t="str">
            <v>Brazil#AEZ6#v_f</v>
          </cell>
          <cell r="F779">
            <v>1340975.30069087</v>
          </cell>
        </row>
        <row r="780">
          <cell r="A780">
            <v>2018</v>
          </cell>
          <cell r="B780" t="str">
            <v>Angola</v>
          </cell>
          <cell r="C780" t="str">
            <v>AEZ1</v>
          </cell>
          <cell r="D780" t="str">
            <v>gro</v>
          </cell>
          <cell r="E780" t="str">
            <v>Angola#AEZ1#gro</v>
          </cell>
          <cell r="F780">
            <v>7708.7639770873402</v>
          </cell>
        </row>
        <row r="781">
          <cell r="A781">
            <v>2018</v>
          </cell>
          <cell r="B781" t="str">
            <v>Argentina</v>
          </cell>
          <cell r="C781" t="str">
            <v>AEZ10</v>
          </cell>
          <cell r="D781" t="str">
            <v>wht</v>
          </cell>
          <cell r="E781" t="str">
            <v>Argentina#AEZ10#wht</v>
          </cell>
          <cell r="F781">
            <v>223151.465829333</v>
          </cell>
        </row>
        <row r="782">
          <cell r="A782">
            <v>2013</v>
          </cell>
          <cell r="B782" t="str">
            <v>Peru</v>
          </cell>
          <cell r="C782" t="str">
            <v>AEZ4</v>
          </cell>
          <cell r="D782" t="str">
            <v>ocr</v>
          </cell>
          <cell r="E782" t="str">
            <v>Peru#AEZ4#ocr</v>
          </cell>
          <cell r="F782">
            <v>3373.9996224277902</v>
          </cell>
        </row>
        <row r="783">
          <cell r="A783">
            <v>2017</v>
          </cell>
          <cell r="B783" t="str">
            <v>Peru</v>
          </cell>
          <cell r="C783" t="str">
            <v>AEZ6</v>
          </cell>
          <cell r="D783" t="str">
            <v>pdr</v>
          </cell>
          <cell r="E783" t="str">
            <v>Peru#AEZ6#pdr</v>
          </cell>
          <cell r="F783">
            <v>68419.356112156805</v>
          </cell>
        </row>
        <row r="784">
          <cell r="A784">
            <v>2013</v>
          </cell>
          <cell r="B784" t="str">
            <v>Argentina</v>
          </cell>
          <cell r="C784" t="str">
            <v>AEZ10</v>
          </cell>
          <cell r="D784" t="str">
            <v>v_f</v>
          </cell>
          <cell r="E784" t="str">
            <v>Argentina#AEZ10#v_f</v>
          </cell>
          <cell r="F784">
            <v>77694.189356266405</v>
          </cell>
        </row>
        <row r="785">
          <cell r="A785">
            <v>2017</v>
          </cell>
          <cell r="B785" t="str">
            <v>Bolivia</v>
          </cell>
          <cell r="C785" t="str">
            <v>AEZ12</v>
          </cell>
          <cell r="D785" t="str">
            <v>pfb</v>
          </cell>
          <cell r="E785" t="str">
            <v>Bolivia#AEZ12#pfb</v>
          </cell>
          <cell r="F785">
            <v>69.868995633187794</v>
          </cell>
        </row>
        <row r="786">
          <cell r="A786">
            <v>2016</v>
          </cell>
          <cell r="B786" t="str">
            <v>Ghana</v>
          </cell>
          <cell r="C786" t="str">
            <v>AEZ2</v>
          </cell>
          <cell r="D786" t="str">
            <v>ocr</v>
          </cell>
          <cell r="E786" t="str">
            <v>Ghana#AEZ2#ocr</v>
          </cell>
          <cell r="F786">
            <v>6568.7206955431802</v>
          </cell>
        </row>
        <row r="787">
          <cell r="A787">
            <v>2014</v>
          </cell>
          <cell r="B787" t="str">
            <v>Peru</v>
          </cell>
          <cell r="C787" t="str">
            <v>AEZ11</v>
          </cell>
          <cell r="D787" t="str">
            <v>osd</v>
          </cell>
          <cell r="E787" t="str">
            <v>Peru#AEZ11#osd</v>
          </cell>
          <cell r="F787">
            <v>10299.0209149078</v>
          </cell>
        </row>
        <row r="788">
          <cell r="A788">
            <v>2011</v>
          </cell>
          <cell r="B788" t="str">
            <v>Argentina</v>
          </cell>
          <cell r="C788" t="str">
            <v>AEZ10</v>
          </cell>
          <cell r="D788" t="str">
            <v>pdr</v>
          </cell>
          <cell r="E788" t="str">
            <v>Argentina#AEZ10#pdr</v>
          </cell>
          <cell r="F788">
            <v>210.698112178088</v>
          </cell>
        </row>
        <row r="789">
          <cell r="A789">
            <v>2010</v>
          </cell>
          <cell r="B789" t="str">
            <v>Ivory Coast</v>
          </cell>
          <cell r="C789" t="str">
            <v>AEZ3</v>
          </cell>
          <cell r="D789" t="str">
            <v>v_f</v>
          </cell>
          <cell r="E789" t="str">
            <v>Ivory Coast#AEZ3#v_f</v>
          </cell>
          <cell r="F789">
            <v>7659.1118131150697</v>
          </cell>
        </row>
        <row r="790">
          <cell r="A790">
            <v>2014</v>
          </cell>
          <cell r="B790" t="str">
            <v>DRC</v>
          </cell>
          <cell r="C790" t="str">
            <v>AEZ11</v>
          </cell>
          <cell r="D790" t="str">
            <v>wht</v>
          </cell>
          <cell r="E790" t="str">
            <v>DRC#AEZ11#wht</v>
          </cell>
          <cell r="F790">
            <v>72.539007092198602</v>
          </cell>
        </row>
        <row r="791">
          <cell r="A791">
            <v>2014</v>
          </cell>
          <cell r="B791" t="str">
            <v>Ghana</v>
          </cell>
          <cell r="C791" t="str">
            <v>AEZ2</v>
          </cell>
          <cell r="D791" t="str">
            <v>pfb</v>
          </cell>
          <cell r="E791" t="str">
            <v>Ghana#AEZ2#pfb</v>
          </cell>
          <cell r="F791">
            <v>64</v>
          </cell>
        </row>
        <row r="792">
          <cell r="A792">
            <v>2011</v>
          </cell>
          <cell r="B792" t="str">
            <v>Argentina</v>
          </cell>
          <cell r="C792" t="str">
            <v>AEZ12</v>
          </cell>
          <cell r="D792" t="str">
            <v>c_b</v>
          </cell>
          <cell r="E792" t="str">
            <v>Argentina#AEZ12#c_b</v>
          </cell>
          <cell r="F792">
            <v>208665.55033411901</v>
          </cell>
        </row>
        <row r="793">
          <cell r="A793">
            <v>2012</v>
          </cell>
          <cell r="B793" t="str">
            <v>Ivory Coast</v>
          </cell>
          <cell r="C793" t="str">
            <v>AEZ6</v>
          </cell>
          <cell r="D793" t="str">
            <v>pdr</v>
          </cell>
          <cell r="E793" t="str">
            <v>Ivory Coast#AEZ6#pdr</v>
          </cell>
          <cell r="F793">
            <v>153426.51865245801</v>
          </cell>
        </row>
        <row r="794">
          <cell r="A794">
            <v>2013</v>
          </cell>
          <cell r="B794" t="str">
            <v>DRC</v>
          </cell>
          <cell r="C794" t="str">
            <v>AEZ5</v>
          </cell>
          <cell r="D794" t="str">
            <v>c_b</v>
          </cell>
          <cell r="E794" t="str">
            <v>DRC#AEZ5#c_b</v>
          </cell>
          <cell r="F794">
            <v>18350.7135016465</v>
          </cell>
        </row>
        <row r="795">
          <cell r="A795">
            <v>2011</v>
          </cell>
          <cell r="B795" t="str">
            <v>Colombia</v>
          </cell>
          <cell r="C795" t="str">
            <v>AEZ5</v>
          </cell>
          <cell r="D795" t="str">
            <v>wht</v>
          </cell>
          <cell r="E795" t="str">
            <v>Colombia#AEZ5#wht</v>
          </cell>
          <cell r="F795">
            <v>612.29562043795602</v>
          </cell>
        </row>
        <row r="796">
          <cell r="A796">
            <v>2013</v>
          </cell>
          <cell r="B796" t="str">
            <v>Argentina</v>
          </cell>
          <cell r="C796" t="str">
            <v>AEZ10</v>
          </cell>
          <cell r="D796" t="str">
            <v>wht</v>
          </cell>
          <cell r="E796" t="str">
            <v>Argentina#AEZ10#wht</v>
          </cell>
          <cell r="F796">
            <v>117290.89681455</v>
          </cell>
        </row>
        <row r="797">
          <cell r="A797">
            <v>2013</v>
          </cell>
          <cell r="B797" t="str">
            <v>Colombia</v>
          </cell>
          <cell r="C797" t="str">
            <v>AEZ12</v>
          </cell>
          <cell r="D797" t="str">
            <v>ocr</v>
          </cell>
          <cell r="E797" t="str">
            <v>Colombia#AEZ12#ocr</v>
          </cell>
          <cell r="F797">
            <v>278198.29353862198</v>
          </cell>
        </row>
        <row r="798">
          <cell r="A798">
            <v>2014</v>
          </cell>
          <cell r="B798" t="str">
            <v>Indonesia</v>
          </cell>
          <cell r="C798" t="str">
            <v>AEZ11</v>
          </cell>
          <cell r="D798" t="str">
            <v>gro</v>
          </cell>
          <cell r="E798" t="str">
            <v>Indonesia#AEZ11#gro</v>
          </cell>
          <cell r="F798">
            <v>7611.9536911681498</v>
          </cell>
        </row>
        <row r="799">
          <cell r="A799">
            <v>2014</v>
          </cell>
          <cell r="B799" t="str">
            <v>Ghana</v>
          </cell>
          <cell r="C799" t="str">
            <v>AEZ2</v>
          </cell>
          <cell r="D799" t="str">
            <v>v_f</v>
          </cell>
          <cell r="E799" t="str">
            <v>Ghana#AEZ2#v_f</v>
          </cell>
          <cell r="F799">
            <v>50725.074934279197</v>
          </cell>
        </row>
        <row r="800">
          <cell r="A800">
            <v>2018</v>
          </cell>
          <cell r="B800" t="str">
            <v>Peru</v>
          </cell>
          <cell r="C800" t="str">
            <v>AEZ2</v>
          </cell>
          <cell r="D800" t="str">
            <v>pfb</v>
          </cell>
          <cell r="E800" t="str">
            <v>Peru#AEZ2#pfb</v>
          </cell>
          <cell r="F800">
            <v>341.38728323699399</v>
          </cell>
        </row>
        <row r="801">
          <cell r="A801">
            <v>2017</v>
          </cell>
          <cell r="B801" t="str">
            <v>Indonesia</v>
          </cell>
          <cell r="C801" t="str">
            <v>AEZ3</v>
          </cell>
          <cell r="D801" t="str">
            <v>c_b</v>
          </cell>
          <cell r="E801" t="str">
            <v>Indonesia#AEZ3#c_b</v>
          </cell>
          <cell r="F801">
            <v>203.165331690285</v>
          </cell>
        </row>
        <row r="802">
          <cell r="A802">
            <v>2011</v>
          </cell>
          <cell r="B802" t="str">
            <v>Indonesia</v>
          </cell>
          <cell r="C802" t="str">
            <v>AEZ6</v>
          </cell>
          <cell r="D802" t="str">
            <v>pfb</v>
          </cell>
          <cell r="E802" t="str">
            <v>Indonesia#AEZ6#pfb</v>
          </cell>
          <cell r="F802">
            <v>11896.053291536</v>
          </cell>
        </row>
        <row r="803">
          <cell r="A803">
            <v>2018</v>
          </cell>
          <cell r="B803" t="str">
            <v>Indonesia</v>
          </cell>
          <cell r="C803" t="str">
            <v>AEZ12</v>
          </cell>
          <cell r="D803" t="str">
            <v>v_f</v>
          </cell>
          <cell r="E803" t="str">
            <v>Indonesia#AEZ12#v_f</v>
          </cell>
          <cell r="F803">
            <v>173343.195421226</v>
          </cell>
        </row>
        <row r="804">
          <cell r="A804">
            <v>2015</v>
          </cell>
          <cell r="B804" t="str">
            <v>Brazil</v>
          </cell>
          <cell r="C804" t="str">
            <v>AEZ10</v>
          </cell>
          <cell r="D804" t="str">
            <v>wht</v>
          </cell>
          <cell r="E804" t="str">
            <v>Brazil#AEZ10#wht</v>
          </cell>
          <cell r="F804">
            <v>493.68163948297899</v>
          </cell>
        </row>
        <row r="805">
          <cell r="A805">
            <v>2016</v>
          </cell>
          <cell r="B805" t="str">
            <v>Colombia</v>
          </cell>
          <cell r="C805" t="str">
            <v>AEZ10</v>
          </cell>
          <cell r="D805" t="str">
            <v>gro</v>
          </cell>
          <cell r="E805" t="str">
            <v>Colombia#AEZ10#gro</v>
          </cell>
          <cell r="F805">
            <v>45.2631578947368</v>
          </cell>
        </row>
        <row r="806">
          <cell r="A806">
            <v>2011</v>
          </cell>
          <cell r="B806" t="str">
            <v>DRC</v>
          </cell>
          <cell r="C806" t="str">
            <v>AEZ12</v>
          </cell>
          <cell r="D806" t="str">
            <v>pdr</v>
          </cell>
          <cell r="E806" t="str">
            <v>DRC#AEZ12#pdr</v>
          </cell>
          <cell r="F806">
            <v>87284.578336188802</v>
          </cell>
        </row>
        <row r="807">
          <cell r="A807">
            <v>2010</v>
          </cell>
          <cell r="B807" t="str">
            <v>Brazil</v>
          </cell>
          <cell r="C807" t="str">
            <v>AEZ12</v>
          </cell>
          <cell r="D807" t="str">
            <v>pdr</v>
          </cell>
          <cell r="E807" t="str">
            <v>Brazil#AEZ12#pdr</v>
          </cell>
          <cell r="F807">
            <v>1039879.1677602</v>
          </cell>
        </row>
        <row r="808">
          <cell r="A808">
            <v>2010</v>
          </cell>
          <cell r="B808" t="str">
            <v>Colombia</v>
          </cell>
          <cell r="C808" t="str">
            <v>AEZ12</v>
          </cell>
          <cell r="D808" t="str">
            <v>c_b</v>
          </cell>
          <cell r="E808" t="str">
            <v>Colombia#AEZ12#c_b</v>
          </cell>
          <cell r="F808">
            <v>141419.53313069901</v>
          </cell>
        </row>
        <row r="809">
          <cell r="A809">
            <v>2012</v>
          </cell>
          <cell r="B809" t="str">
            <v>Malaysia</v>
          </cell>
          <cell r="C809" t="str">
            <v>AEZ6</v>
          </cell>
          <cell r="D809" t="str">
            <v>pfb</v>
          </cell>
          <cell r="E809" t="str">
            <v>Malaysia#AEZ6#pfb</v>
          </cell>
          <cell r="F809">
            <v>2106.8208092485502</v>
          </cell>
        </row>
        <row r="810">
          <cell r="A810">
            <v>2014</v>
          </cell>
          <cell r="B810" t="str">
            <v>Argentina</v>
          </cell>
          <cell r="C810" t="str">
            <v>AEZ11</v>
          </cell>
          <cell r="D810" t="str">
            <v>v_f</v>
          </cell>
          <cell r="E810" t="str">
            <v>Argentina#AEZ11#v_f</v>
          </cell>
          <cell r="F810">
            <v>218797.45632758801</v>
          </cell>
        </row>
        <row r="811">
          <cell r="A811">
            <v>2016</v>
          </cell>
          <cell r="B811" t="str">
            <v>Paraguay</v>
          </cell>
          <cell r="C811" t="str">
            <v>AEZ4</v>
          </cell>
          <cell r="D811" t="str">
            <v>wht</v>
          </cell>
          <cell r="E811" t="str">
            <v>Paraguay#AEZ4#wht</v>
          </cell>
          <cell r="F811">
            <v>160.82474226804101</v>
          </cell>
        </row>
        <row r="812">
          <cell r="A812">
            <v>2016</v>
          </cell>
          <cell r="B812" t="str">
            <v>Brazil</v>
          </cell>
          <cell r="C812" t="str">
            <v>AEZ12</v>
          </cell>
          <cell r="D812" t="str">
            <v>wht</v>
          </cell>
          <cell r="E812" t="str">
            <v>Brazil#AEZ12#wht</v>
          </cell>
          <cell r="F812">
            <v>1203611.9884578299</v>
          </cell>
        </row>
        <row r="813">
          <cell r="A813">
            <v>2015</v>
          </cell>
          <cell r="B813" t="str">
            <v>Bolivia</v>
          </cell>
          <cell r="C813" t="str">
            <v>AEZ7</v>
          </cell>
          <cell r="D813" t="str">
            <v>pdr</v>
          </cell>
          <cell r="E813" t="str">
            <v>Bolivia#AEZ7#pdr</v>
          </cell>
          <cell r="F813">
            <v>835.07198547474104</v>
          </cell>
        </row>
        <row r="814">
          <cell r="A814">
            <v>2017</v>
          </cell>
          <cell r="B814" t="str">
            <v>Indonesia</v>
          </cell>
          <cell r="C814" t="str">
            <v>AEZ4</v>
          </cell>
          <cell r="D814" t="str">
            <v>v_f</v>
          </cell>
          <cell r="E814" t="str">
            <v>Indonesia#AEZ4#v_f</v>
          </cell>
          <cell r="F814">
            <v>89805.082651873003</v>
          </cell>
        </row>
        <row r="815">
          <cell r="A815">
            <v>2012</v>
          </cell>
          <cell r="B815" t="str">
            <v>Bolivia</v>
          </cell>
          <cell r="C815" t="str">
            <v>AEZ7</v>
          </cell>
          <cell r="D815" t="str">
            <v>gro</v>
          </cell>
          <cell r="E815" t="str">
            <v>Bolivia#AEZ7#gro</v>
          </cell>
          <cell r="F815">
            <v>3510.9353559993901</v>
          </cell>
        </row>
        <row r="816">
          <cell r="A816">
            <v>2011</v>
          </cell>
          <cell r="B816" t="str">
            <v>Bolivia</v>
          </cell>
          <cell r="C816" t="str">
            <v>AEZ8</v>
          </cell>
          <cell r="D816" t="str">
            <v>c_b</v>
          </cell>
          <cell r="E816" t="str">
            <v>Bolivia#AEZ8#c_b</v>
          </cell>
          <cell r="F816">
            <v>16.710187253049298</v>
          </cell>
        </row>
        <row r="817">
          <cell r="A817">
            <v>2015</v>
          </cell>
          <cell r="B817" t="str">
            <v>Paraguay</v>
          </cell>
          <cell r="C817" t="str">
            <v>AEZ6</v>
          </cell>
          <cell r="D817" t="str">
            <v>ocr</v>
          </cell>
          <cell r="E817" t="str">
            <v>Paraguay#AEZ6#ocr</v>
          </cell>
          <cell r="F817">
            <v>12051.856256463299</v>
          </cell>
        </row>
        <row r="818">
          <cell r="A818">
            <v>2010</v>
          </cell>
          <cell r="B818" t="str">
            <v>DRC</v>
          </cell>
          <cell r="C818" t="str">
            <v>AEZ5</v>
          </cell>
          <cell r="D818" t="str">
            <v>pdr</v>
          </cell>
          <cell r="E818" t="str">
            <v>DRC#AEZ5#pdr</v>
          </cell>
          <cell r="F818">
            <v>610964.66725892096</v>
          </cell>
        </row>
        <row r="819">
          <cell r="A819">
            <v>2018</v>
          </cell>
          <cell r="B819" t="str">
            <v>Colombia</v>
          </cell>
          <cell r="C819" t="str">
            <v>AEZ11</v>
          </cell>
          <cell r="D819" t="str">
            <v>ocr</v>
          </cell>
          <cell r="E819" t="str">
            <v>Colombia#AEZ11#ocr</v>
          </cell>
          <cell r="F819">
            <v>4765.3009763236496</v>
          </cell>
        </row>
        <row r="820">
          <cell r="A820">
            <v>2011</v>
          </cell>
          <cell r="B820" t="str">
            <v>Argentina</v>
          </cell>
          <cell r="C820" t="str">
            <v>AEZ9</v>
          </cell>
          <cell r="D820" t="str">
            <v>osd</v>
          </cell>
          <cell r="E820" t="str">
            <v>Argentina#AEZ9#osd</v>
          </cell>
          <cell r="F820">
            <v>53646.241746127198</v>
          </cell>
        </row>
        <row r="821">
          <cell r="A821">
            <v>2016</v>
          </cell>
          <cell r="B821" t="str">
            <v>Brazil</v>
          </cell>
          <cell r="C821" t="str">
            <v>AEZ11</v>
          </cell>
          <cell r="D821" t="str">
            <v>v_f</v>
          </cell>
          <cell r="E821" t="str">
            <v>Brazil#AEZ11#v_f</v>
          </cell>
          <cell r="F821">
            <v>48613.212179747999</v>
          </cell>
        </row>
        <row r="822">
          <cell r="A822">
            <v>2011</v>
          </cell>
          <cell r="B822" t="str">
            <v>Colombia</v>
          </cell>
          <cell r="C822" t="str">
            <v>AEZ6</v>
          </cell>
          <cell r="D822" t="str">
            <v>osd</v>
          </cell>
          <cell r="E822" t="str">
            <v>Colombia#AEZ6#osd</v>
          </cell>
          <cell r="F822">
            <v>171904.654201703</v>
          </cell>
        </row>
        <row r="823">
          <cell r="A823">
            <v>2016</v>
          </cell>
          <cell r="B823" t="str">
            <v>Argentina</v>
          </cell>
          <cell r="C823" t="str">
            <v>AEZ5</v>
          </cell>
          <cell r="D823" t="str">
            <v>c_b</v>
          </cell>
          <cell r="E823" t="str">
            <v>Argentina#AEZ5#c_b</v>
          </cell>
          <cell r="F823">
            <v>14173.3093360896</v>
          </cell>
        </row>
        <row r="824">
          <cell r="A824">
            <v>2014</v>
          </cell>
          <cell r="B824" t="str">
            <v>Argentina</v>
          </cell>
          <cell r="C824" t="str">
            <v>AEZ6</v>
          </cell>
          <cell r="D824" t="str">
            <v>pdr</v>
          </cell>
          <cell r="E824" t="str">
            <v>Argentina#AEZ6#pdr</v>
          </cell>
          <cell r="F824">
            <v>106.15451767787</v>
          </cell>
        </row>
        <row r="825">
          <cell r="A825">
            <v>2017</v>
          </cell>
          <cell r="B825" t="str">
            <v>DRC</v>
          </cell>
          <cell r="C825" t="str">
            <v>AEZ6</v>
          </cell>
          <cell r="D825" t="str">
            <v>pdr</v>
          </cell>
          <cell r="E825" t="str">
            <v>DRC#AEZ6#pdr</v>
          </cell>
          <cell r="F825">
            <v>297317.451995685</v>
          </cell>
        </row>
        <row r="826">
          <cell r="A826">
            <v>2010</v>
          </cell>
          <cell r="B826" t="str">
            <v>DRC</v>
          </cell>
          <cell r="C826" t="str">
            <v>AEZ10</v>
          </cell>
          <cell r="D826" t="str">
            <v>ocr</v>
          </cell>
          <cell r="E826" t="str">
            <v>DRC#AEZ10#ocr</v>
          </cell>
          <cell r="F826">
            <v>2032.3754152823899</v>
          </cell>
        </row>
        <row r="827">
          <cell r="A827">
            <v>2014</v>
          </cell>
          <cell r="B827" t="str">
            <v>Argentina</v>
          </cell>
          <cell r="C827" t="str">
            <v>AEZ11</v>
          </cell>
          <cell r="D827" t="str">
            <v>c_b</v>
          </cell>
          <cell r="E827" t="str">
            <v>Argentina#AEZ11#c_b</v>
          </cell>
          <cell r="F827">
            <v>96463.034277198196</v>
          </cell>
        </row>
        <row r="828">
          <cell r="A828">
            <v>2014</v>
          </cell>
          <cell r="B828" t="str">
            <v>Ivory Coast</v>
          </cell>
          <cell r="C828" t="str">
            <v>AEZ3</v>
          </cell>
          <cell r="D828" t="str">
            <v>gro</v>
          </cell>
          <cell r="E828" t="str">
            <v>Ivory Coast#AEZ3#gro</v>
          </cell>
          <cell r="F828">
            <v>5402.7876938236504</v>
          </cell>
        </row>
        <row r="829">
          <cell r="A829">
            <v>2013</v>
          </cell>
          <cell r="B829" t="str">
            <v>Indonesia</v>
          </cell>
          <cell r="C829" t="str">
            <v>AEZ12</v>
          </cell>
          <cell r="D829" t="str">
            <v>pdr</v>
          </cell>
          <cell r="E829" t="str">
            <v>Indonesia#AEZ12#pdr</v>
          </cell>
          <cell r="F829">
            <v>381415.33205530298</v>
          </cell>
        </row>
        <row r="830">
          <cell r="A830">
            <v>2011</v>
          </cell>
          <cell r="B830" t="str">
            <v>Peru</v>
          </cell>
          <cell r="C830" t="str">
            <v>AEZ11</v>
          </cell>
          <cell r="D830" t="str">
            <v>ocr</v>
          </cell>
          <cell r="E830" t="str">
            <v>Peru#AEZ11#ocr</v>
          </cell>
          <cell r="F830">
            <v>41388.492063722602</v>
          </cell>
        </row>
        <row r="831">
          <cell r="A831">
            <v>2011</v>
          </cell>
          <cell r="B831" t="str">
            <v>Paraguay</v>
          </cell>
          <cell r="C831" t="str">
            <v>AEZ4</v>
          </cell>
          <cell r="D831" t="str">
            <v>wht</v>
          </cell>
          <cell r="E831" t="str">
            <v>Paraguay#AEZ4#wht</v>
          </cell>
          <cell r="F831">
            <v>180.74474226804099</v>
          </cell>
        </row>
        <row r="832">
          <cell r="A832">
            <v>2018</v>
          </cell>
          <cell r="B832" t="str">
            <v>DRC</v>
          </cell>
          <cell r="C832" t="str">
            <v>AEZ5</v>
          </cell>
          <cell r="D832" t="str">
            <v>c_b</v>
          </cell>
          <cell r="E832" t="str">
            <v>DRC#AEZ5#c_b</v>
          </cell>
          <cell r="F832">
            <v>18959.549396267801</v>
          </cell>
        </row>
        <row r="833">
          <cell r="A833">
            <v>2013</v>
          </cell>
          <cell r="B833" t="str">
            <v>DRC</v>
          </cell>
          <cell r="C833" t="str">
            <v>AEZ10</v>
          </cell>
          <cell r="D833" t="str">
            <v>pfb</v>
          </cell>
          <cell r="E833" t="str">
            <v>DRC#AEZ10#pfb</v>
          </cell>
          <cell r="F833">
            <v>874.66001247660597</v>
          </cell>
        </row>
        <row r="834">
          <cell r="A834">
            <v>2016</v>
          </cell>
          <cell r="B834" t="str">
            <v>Colombia</v>
          </cell>
          <cell r="C834" t="str">
            <v>AEZ12</v>
          </cell>
          <cell r="D834" t="str">
            <v>c_b</v>
          </cell>
          <cell r="E834" t="str">
            <v>Colombia#AEZ12#c_b</v>
          </cell>
          <cell r="F834">
            <v>163350.56899696001</v>
          </cell>
        </row>
        <row r="835">
          <cell r="A835">
            <v>2012</v>
          </cell>
          <cell r="B835" t="str">
            <v>Brazil</v>
          </cell>
          <cell r="C835" t="str">
            <v>AEZ11</v>
          </cell>
          <cell r="D835" t="str">
            <v>pdr</v>
          </cell>
          <cell r="E835" t="str">
            <v>Brazil#AEZ11#pdr</v>
          </cell>
          <cell r="F835">
            <v>5532.02166005871</v>
          </cell>
        </row>
        <row r="836">
          <cell r="A836">
            <v>2017</v>
          </cell>
          <cell r="B836" t="str">
            <v>Indonesia</v>
          </cell>
          <cell r="C836" t="str">
            <v>AEZ5</v>
          </cell>
          <cell r="D836" t="str">
            <v>osd</v>
          </cell>
          <cell r="E836" t="str">
            <v>Indonesia#AEZ5#osd</v>
          </cell>
          <cell r="F836">
            <v>358811.59518162999</v>
          </cell>
        </row>
        <row r="837">
          <cell r="A837">
            <v>2017</v>
          </cell>
          <cell r="B837" t="str">
            <v>Argentina</v>
          </cell>
          <cell r="C837" t="str">
            <v>AEZ12</v>
          </cell>
          <cell r="D837" t="str">
            <v>pdr</v>
          </cell>
          <cell r="E837" t="str">
            <v>Argentina#AEZ12#pdr</v>
          </cell>
          <cell r="F837">
            <v>203042.08315146199</v>
          </cell>
        </row>
        <row r="838">
          <cell r="A838">
            <v>2016</v>
          </cell>
          <cell r="B838" t="str">
            <v>Ghana</v>
          </cell>
          <cell r="C838" t="str">
            <v>AEZ3</v>
          </cell>
          <cell r="D838" t="str">
            <v>v_f</v>
          </cell>
          <cell r="E838" t="str">
            <v>Ghana#AEZ3#v_f</v>
          </cell>
          <cell r="F838">
            <v>490267.43705269002</v>
          </cell>
        </row>
        <row r="839">
          <cell r="A839">
            <v>2010</v>
          </cell>
          <cell r="B839" t="str">
            <v>Argentina</v>
          </cell>
          <cell r="C839" t="str">
            <v>AEZ9</v>
          </cell>
          <cell r="D839" t="str">
            <v>c_b</v>
          </cell>
          <cell r="E839" t="str">
            <v>Argentina#AEZ9#c_b</v>
          </cell>
          <cell r="F839">
            <v>6.6178308735156897</v>
          </cell>
        </row>
        <row r="840">
          <cell r="A840">
            <v>2011</v>
          </cell>
          <cell r="B840" t="str">
            <v>Ivory Coast</v>
          </cell>
          <cell r="C840" t="str">
            <v>AEZ3</v>
          </cell>
          <cell r="D840" t="str">
            <v>osd</v>
          </cell>
          <cell r="E840" t="str">
            <v>Ivory Coast#AEZ3#osd</v>
          </cell>
          <cell r="F840">
            <v>1123.0777534466299</v>
          </cell>
        </row>
        <row r="841">
          <cell r="A841">
            <v>2013</v>
          </cell>
          <cell r="B841" t="str">
            <v>Colombia</v>
          </cell>
          <cell r="C841" t="str">
            <v>AEZ7</v>
          </cell>
          <cell r="D841" t="str">
            <v>v_f</v>
          </cell>
          <cell r="E841" t="str">
            <v>Colombia#AEZ7#v_f</v>
          </cell>
          <cell r="F841">
            <v>475.994726610155</v>
          </cell>
        </row>
        <row r="842">
          <cell r="A842">
            <v>2013</v>
          </cell>
          <cell r="B842" t="str">
            <v>DRC</v>
          </cell>
          <cell r="C842" t="str">
            <v>AEZ3</v>
          </cell>
          <cell r="D842" t="str">
            <v>v_f</v>
          </cell>
          <cell r="E842" t="str">
            <v>DRC#AEZ3#v_f</v>
          </cell>
          <cell r="F842">
            <v>121867.184237758</v>
          </cell>
        </row>
        <row r="843">
          <cell r="A843">
            <v>2013</v>
          </cell>
          <cell r="B843" t="str">
            <v>Paraguay</v>
          </cell>
          <cell r="C843" t="str">
            <v>AEZ12</v>
          </cell>
          <cell r="D843" t="str">
            <v>pdr</v>
          </cell>
          <cell r="E843" t="str">
            <v>Paraguay#AEZ12#pdr</v>
          </cell>
          <cell r="F843">
            <v>45739.382716049397</v>
          </cell>
        </row>
        <row r="844">
          <cell r="A844">
            <v>2015</v>
          </cell>
          <cell r="B844" t="str">
            <v>DRC</v>
          </cell>
          <cell r="C844" t="str">
            <v>AEZ9</v>
          </cell>
          <cell r="D844" t="str">
            <v>osd</v>
          </cell>
          <cell r="E844" t="str">
            <v>DRC#AEZ9#osd</v>
          </cell>
          <cell r="F844">
            <v>573.00980535635904</v>
          </cell>
        </row>
        <row r="845">
          <cell r="A845">
            <v>2017</v>
          </cell>
          <cell r="B845" t="str">
            <v>Brazil</v>
          </cell>
          <cell r="C845" t="str">
            <v>AEZ1</v>
          </cell>
          <cell r="D845" t="str">
            <v>pdr</v>
          </cell>
          <cell r="E845" t="str">
            <v>Brazil#AEZ1#pdr</v>
          </cell>
          <cell r="F845">
            <v>258.09880355075302</v>
          </cell>
        </row>
        <row r="846">
          <cell r="A846">
            <v>2014</v>
          </cell>
          <cell r="B846" t="str">
            <v>Brazil</v>
          </cell>
          <cell r="C846" t="str">
            <v>AEZ2</v>
          </cell>
          <cell r="D846" t="str">
            <v>osd</v>
          </cell>
          <cell r="E846" t="str">
            <v>Brazil#AEZ2#osd</v>
          </cell>
          <cell r="F846">
            <v>50844.774485907103</v>
          </cell>
        </row>
        <row r="847">
          <cell r="A847">
            <v>2012</v>
          </cell>
          <cell r="B847" t="str">
            <v>Argentina</v>
          </cell>
          <cell r="C847" t="str">
            <v>AEZ4</v>
          </cell>
          <cell r="D847" t="str">
            <v>osd</v>
          </cell>
          <cell r="E847" t="str">
            <v>Argentina#AEZ4#osd</v>
          </cell>
          <cell r="F847">
            <v>35599.036708833497</v>
          </cell>
        </row>
        <row r="848">
          <cell r="A848">
            <v>2016</v>
          </cell>
          <cell r="B848" t="str">
            <v>DRC</v>
          </cell>
          <cell r="C848" t="str">
            <v>AEZ4</v>
          </cell>
          <cell r="D848" t="str">
            <v>pfb</v>
          </cell>
          <cell r="E848" t="str">
            <v>DRC#AEZ4#pfb</v>
          </cell>
          <cell r="F848">
            <v>37254.527510917003</v>
          </cell>
        </row>
        <row r="849">
          <cell r="A849">
            <v>2014</v>
          </cell>
          <cell r="B849" t="str">
            <v>Paraguay</v>
          </cell>
          <cell r="C849" t="str">
            <v>AEZ6</v>
          </cell>
          <cell r="D849" t="str">
            <v>c_b</v>
          </cell>
          <cell r="E849" t="str">
            <v>Paraguay#AEZ6#c_b</v>
          </cell>
          <cell r="F849">
            <v>57820</v>
          </cell>
        </row>
        <row r="850">
          <cell r="A850">
            <v>2017</v>
          </cell>
          <cell r="B850" t="str">
            <v>Paraguay</v>
          </cell>
          <cell r="C850" t="str">
            <v>AEZ5</v>
          </cell>
          <cell r="D850" t="str">
            <v>pfb</v>
          </cell>
          <cell r="E850" t="str">
            <v>Paraguay#AEZ5#pfb</v>
          </cell>
          <cell r="F850">
            <v>22.209883398112201</v>
          </cell>
        </row>
        <row r="851">
          <cell r="A851">
            <v>2013</v>
          </cell>
          <cell r="B851" t="str">
            <v>DRC</v>
          </cell>
          <cell r="C851" t="str">
            <v>AEZ5</v>
          </cell>
          <cell r="D851" t="str">
            <v>ocr</v>
          </cell>
          <cell r="E851" t="str">
            <v>DRC#AEZ5#ocr</v>
          </cell>
          <cell r="F851">
            <v>63623.986295681098</v>
          </cell>
        </row>
        <row r="852">
          <cell r="A852">
            <v>2013</v>
          </cell>
          <cell r="B852" t="str">
            <v>Bolivia</v>
          </cell>
          <cell r="C852" t="str">
            <v>AEZ7</v>
          </cell>
          <cell r="D852" t="str">
            <v>osd</v>
          </cell>
          <cell r="E852" t="str">
            <v>Bolivia#AEZ7#osd</v>
          </cell>
          <cell r="F852">
            <v>149.568575544049</v>
          </cell>
        </row>
        <row r="853">
          <cell r="A853">
            <v>2017</v>
          </cell>
          <cell r="B853" t="str">
            <v>Bolivia</v>
          </cell>
          <cell r="C853" t="str">
            <v>AEZ4</v>
          </cell>
          <cell r="D853" t="str">
            <v>pdr</v>
          </cell>
          <cell r="E853" t="str">
            <v>Bolivia#AEZ4#pdr</v>
          </cell>
          <cell r="F853">
            <v>8915.3040692085906</v>
          </cell>
        </row>
        <row r="854">
          <cell r="A854">
            <v>2017</v>
          </cell>
          <cell r="B854" t="str">
            <v>Argentina</v>
          </cell>
          <cell r="C854" t="str">
            <v>AEZ7</v>
          </cell>
          <cell r="D854" t="str">
            <v>v_f</v>
          </cell>
          <cell r="E854" t="str">
            <v>Argentina#AEZ7#v_f</v>
          </cell>
          <cell r="F854">
            <v>135808.48392645101</v>
          </cell>
        </row>
        <row r="855">
          <cell r="A855">
            <v>2016</v>
          </cell>
          <cell r="B855" t="str">
            <v>Brazil</v>
          </cell>
          <cell r="C855" t="str">
            <v>AEZ4</v>
          </cell>
          <cell r="D855" t="str">
            <v>gro</v>
          </cell>
          <cell r="E855" t="str">
            <v>Brazil#AEZ4#gro</v>
          </cell>
          <cell r="F855">
            <v>2751998.3228920498</v>
          </cell>
        </row>
        <row r="856">
          <cell r="A856">
            <v>2014</v>
          </cell>
          <cell r="B856" t="str">
            <v>Angola</v>
          </cell>
          <cell r="C856" t="str">
            <v>AEZ2</v>
          </cell>
          <cell r="D856" t="str">
            <v>wht</v>
          </cell>
          <cell r="E856" t="str">
            <v>Angola#AEZ2#wht</v>
          </cell>
          <cell r="F856">
            <v>64.500792393026899</v>
          </cell>
        </row>
        <row r="857">
          <cell r="A857">
            <v>2014</v>
          </cell>
          <cell r="B857" t="str">
            <v>DRC</v>
          </cell>
          <cell r="C857" t="str">
            <v>AEZ1</v>
          </cell>
          <cell r="D857" t="str">
            <v>osd</v>
          </cell>
          <cell r="E857" t="str">
            <v>DRC#AEZ1#osd</v>
          </cell>
          <cell r="F857">
            <v>650.30387823796298</v>
          </cell>
        </row>
        <row r="858">
          <cell r="A858">
            <v>2011</v>
          </cell>
          <cell r="B858" t="str">
            <v>Peru</v>
          </cell>
          <cell r="C858" t="str">
            <v>AEZ1</v>
          </cell>
          <cell r="D858" t="str">
            <v>v_f</v>
          </cell>
          <cell r="E858" t="str">
            <v>Peru#AEZ1#v_f</v>
          </cell>
          <cell r="F858">
            <v>30481.7021608426</v>
          </cell>
        </row>
        <row r="859">
          <cell r="A859">
            <v>2015</v>
          </cell>
          <cell r="B859" t="str">
            <v>Paraguay</v>
          </cell>
          <cell r="C859" t="str">
            <v>AEZ12</v>
          </cell>
          <cell r="D859" t="str">
            <v>ocr</v>
          </cell>
          <cell r="E859" t="str">
            <v>Paraguay#AEZ12#ocr</v>
          </cell>
          <cell r="F859">
            <v>10594.684591520199</v>
          </cell>
        </row>
        <row r="860">
          <cell r="A860">
            <v>2015</v>
          </cell>
          <cell r="B860" t="str">
            <v>Malaysia</v>
          </cell>
          <cell r="C860" t="str">
            <v>AEZ12</v>
          </cell>
          <cell r="D860" t="str">
            <v>osd</v>
          </cell>
          <cell r="E860" t="str">
            <v>Malaysia#AEZ12#osd</v>
          </cell>
          <cell r="F860">
            <v>30692.511061409699</v>
          </cell>
        </row>
        <row r="861">
          <cell r="A861">
            <v>2016</v>
          </cell>
          <cell r="B861" t="str">
            <v>Brazil</v>
          </cell>
          <cell r="C861" t="str">
            <v>AEZ11</v>
          </cell>
          <cell r="D861" t="str">
            <v>c_b</v>
          </cell>
          <cell r="E861" t="str">
            <v>Brazil#AEZ11#c_b</v>
          </cell>
          <cell r="F861">
            <v>12217.093568149599</v>
          </cell>
        </row>
        <row r="862">
          <cell r="A862">
            <v>2017</v>
          </cell>
          <cell r="B862" t="str">
            <v>Ivory Coast</v>
          </cell>
          <cell r="C862" t="str">
            <v>AEZ5</v>
          </cell>
          <cell r="D862" t="str">
            <v>gro</v>
          </cell>
          <cell r="E862" t="str">
            <v>Ivory Coast#AEZ5#gro</v>
          </cell>
          <cell r="F862">
            <v>336279.74358483101</v>
          </cell>
        </row>
        <row r="863">
          <cell r="A863">
            <v>2018</v>
          </cell>
          <cell r="B863" t="str">
            <v>Colombia</v>
          </cell>
          <cell r="C863" t="str">
            <v>AEZ4</v>
          </cell>
          <cell r="D863" t="str">
            <v>ocr</v>
          </cell>
          <cell r="E863" t="str">
            <v>Colombia#AEZ4#ocr</v>
          </cell>
          <cell r="F863">
            <v>16978.887512279201</v>
          </cell>
        </row>
        <row r="864">
          <cell r="A864">
            <v>2010</v>
          </cell>
          <cell r="B864" t="str">
            <v>Colombia</v>
          </cell>
          <cell r="C864" t="str">
            <v>AEZ11</v>
          </cell>
          <cell r="D864" t="str">
            <v>wht</v>
          </cell>
          <cell r="E864" t="str">
            <v>Colombia#AEZ11#wht</v>
          </cell>
          <cell r="F864">
            <v>124.948905109489</v>
          </cell>
        </row>
        <row r="865">
          <cell r="A865">
            <v>2017</v>
          </cell>
          <cell r="B865" t="str">
            <v>Ivory Coast</v>
          </cell>
          <cell r="C865" t="str">
            <v>AEZ5</v>
          </cell>
          <cell r="D865" t="str">
            <v>ocr</v>
          </cell>
          <cell r="E865" t="str">
            <v>Ivory Coast#AEZ5#ocr</v>
          </cell>
          <cell r="F865">
            <v>2305804.3760740799</v>
          </cell>
        </row>
        <row r="866">
          <cell r="A866">
            <v>2013</v>
          </cell>
          <cell r="B866" t="str">
            <v>Ghana</v>
          </cell>
          <cell r="C866" t="str">
            <v>AEZ5</v>
          </cell>
          <cell r="D866" t="str">
            <v>pdr</v>
          </cell>
          <cell r="E866" t="str">
            <v>Ghana#AEZ5#pdr</v>
          </cell>
          <cell r="F866">
            <v>43952.718166022503</v>
          </cell>
        </row>
        <row r="867">
          <cell r="A867">
            <v>2010</v>
          </cell>
          <cell r="B867" t="str">
            <v>Angola</v>
          </cell>
          <cell r="C867" t="str">
            <v>AEZ3</v>
          </cell>
          <cell r="D867" t="str">
            <v>v_f</v>
          </cell>
          <cell r="E867" t="str">
            <v>Angola#AEZ3#v_f</v>
          </cell>
          <cell r="F867">
            <v>263311.37228825898</v>
          </cell>
        </row>
        <row r="868">
          <cell r="A868">
            <v>2017</v>
          </cell>
          <cell r="B868" t="str">
            <v>Argentina</v>
          </cell>
          <cell r="C868" t="str">
            <v>AEZ3</v>
          </cell>
          <cell r="D868" t="str">
            <v>v_f</v>
          </cell>
          <cell r="E868" t="str">
            <v>Argentina#AEZ3#v_f</v>
          </cell>
          <cell r="F868">
            <v>29.328063041991999</v>
          </cell>
        </row>
        <row r="869">
          <cell r="A869">
            <v>2010</v>
          </cell>
          <cell r="B869" t="str">
            <v>Peru</v>
          </cell>
          <cell r="C869" t="str">
            <v>AEZ2</v>
          </cell>
          <cell r="D869" t="str">
            <v>c_b</v>
          </cell>
          <cell r="E869" t="str">
            <v>Peru#AEZ2#c_b</v>
          </cell>
          <cell r="F869">
            <v>1762.7655834393399</v>
          </cell>
        </row>
        <row r="870">
          <cell r="A870">
            <v>2014</v>
          </cell>
          <cell r="B870" t="str">
            <v>DRC</v>
          </cell>
          <cell r="C870" t="str">
            <v>AEZ12</v>
          </cell>
          <cell r="D870" t="str">
            <v>osd</v>
          </cell>
          <cell r="E870" t="str">
            <v>DRC#AEZ12#osd</v>
          </cell>
          <cell r="F870">
            <v>23071.650636616399</v>
          </cell>
        </row>
        <row r="871">
          <cell r="A871">
            <v>2015</v>
          </cell>
          <cell r="B871" t="str">
            <v>Argentina</v>
          </cell>
          <cell r="C871" t="str">
            <v>AEZ14</v>
          </cell>
          <cell r="D871" t="str">
            <v>wht</v>
          </cell>
          <cell r="E871" t="str">
            <v>Argentina#AEZ14#wht</v>
          </cell>
          <cell r="F871">
            <v>180.237152843768</v>
          </cell>
        </row>
        <row r="872">
          <cell r="A872">
            <v>2011</v>
          </cell>
          <cell r="B872" t="str">
            <v>Angola</v>
          </cell>
          <cell r="C872" t="str">
            <v>AEZ1</v>
          </cell>
          <cell r="D872" t="str">
            <v>gro</v>
          </cell>
          <cell r="E872" t="str">
            <v>Angola#AEZ1#gro</v>
          </cell>
          <cell r="F872">
            <v>5324.53072725528</v>
          </cell>
        </row>
        <row r="873">
          <cell r="A873">
            <v>2015</v>
          </cell>
          <cell r="B873" t="str">
            <v>DRC</v>
          </cell>
          <cell r="C873" t="str">
            <v>AEZ9</v>
          </cell>
          <cell r="D873" t="str">
            <v>v_f</v>
          </cell>
          <cell r="E873" t="str">
            <v>DRC#AEZ9#v_f</v>
          </cell>
          <cell r="F873">
            <v>4682.3207185194196</v>
          </cell>
        </row>
        <row r="874">
          <cell r="A874">
            <v>2013</v>
          </cell>
          <cell r="B874" t="str">
            <v>Paraguay</v>
          </cell>
          <cell r="C874" t="str">
            <v>AEZ6</v>
          </cell>
          <cell r="D874" t="str">
            <v>pfb</v>
          </cell>
          <cell r="E874" t="str">
            <v>Paraguay#AEZ6#pfb</v>
          </cell>
          <cell r="F874">
            <v>29433.647973348099</v>
          </cell>
        </row>
        <row r="875">
          <cell r="A875">
            <v>2011</v>
          </cell>
          <cell r="B875" t="str">
            <v>Bolivia</v>
          </cell>
          <cell r="C875" t="str">
            <v>AEZ11</v>
          </cell>
          <cell r="D875" t="str">
            <v>v_f</v>
          </cell>
          <cell r="E875" t="str">
            <v>Bolivia#AEZ11#v_f</v>
          </cell>
          <cell r="F875">
            <v>54664.574707439402</v>
          </cell>
        </row>
        <row r="876">
          <cell r="A876">
            <v>2015</v>
          </cell>
          <cell r="B876" t="str">
            <v>Brazil</v>
          </cell>
          <cell r="C876" t="str">
            <v>AEZ12</v>
          </cell>
          <cell r="D876" t="str">
            <v>c_b</v>
          </cell>
          <cell r="E876" t="str">
            <v>Brazil#AEZ12#c_b</v>
          </cell>
          <cell r="F876">
            <v>151012.95768016201</v>
          </cell>
        </row>
        <row r="877">
          <cell r="A877">
            <v>2018</v>
          </cell>
          <cell r="B877" t="str">
            <v>Argentina</v>
          </cell>
          <cell r="C877" t="str">
            <v>AEZ2</v>
          </cell>
          <cell r="D877" t="str">
            <v>v_f</v>
          </cell>
          <cell r="E877" t="str">
            <v>Argentina#AEZ2#v_f</v>
          </cell>
          <cell r="F877">
            <v>28.956482314418299</v>
          </cell>
        </row>
        <row r="878">
          <cell r="A878">
            <v>2013</v>
          </cell>
          <cell r="B878" t="str">
            <v>Peru</v>
          </cell>
          <cell r="C878" t="str">
            <v>AEZ3</v>
          </cell>
          <cell r="D878" t="str">
            <v>osd</v>
          </cell>
          <cell r="E878" t="str">
            <v>Peru#AEZ3#osd</v>
          </cell>
          <cell r="F878">
            <v>1530.8717409989499</v>
          </cell>
        </row>
        <row r="879">
          <cell r="A879">
            <v>2012</v>
          </cell>
          <cell r="B879" t="str">
            <v>Argentina</v>
          </cell>
          <cell r="C879" t="str">
            <v>AEZ16</v>
          </cell>
          <cell r="D879" t="str">
            <v>wht</v>
          </cell>
          <cell r="E879" t="str">
            <v>Argentina#AEZ16#wht</v>
          </cell>
          <cell r="F879">
            <v>580.29962402597903</v>
          </cell>
        </row>
        <row r="880">
          <cell r="A880">
            <v>2014</v>
          </cell>
          <cell r="B880" t="str">
            <v>Indonesia</v>
          </cell>
          <cell r="C880" t="str">
            <v>AEZ12</v>
          </cell>
          <cell r="D880" t="str">
            <v>osd</v>
          </cell>
          <cell r="E880" t="str">
            <v>Indonesia#AEZ12#osd</v>
          </cell>
          <cell r="F880">
            <v>538982.51456126699</v>
          </cell>
        </row>
        <row r="881">
          <cell r="A881">
            <v>2014</v>
          </cell>
          <cell r="B881" t="str">
            <v>Indonesia</v>
          </cell>
          <cell r="C881" t="str">
            <v>AEZ12</v>
          </cell>
          <cell r="D881" t="str">
            <v>pfb</v>
          </cell>
          <cell r="E881" t="str">
            <v>Indonesia#AEZ12#pfb</v>
          </cell>
          <cell r="F881">
            <v>317.08463949843298</v>
          </cell>
        </row>
        <row r="882">
          <cell r="A882">
            <v>2018</v>
          </cell>
          <cell r="B882" t="str">
            <v>Bolivia</v>
          </cell>
          <cell r="C882" t="str">
            <v>AEZ6</v>
          </cell>
          <cell r="D882" t="str">
            <v>v_f</v>
          </cell>
          <cell r="E882" t="str">
            <v>Bolivia#AEZ6#v_f</v>
          </cell>
          <cell r="F882">
            <v>85673.341686402899</v>
          </cell>
        </row>
        <row r="883">
          <cell r="A883">
            <v>2013</v>
          </cell>
          <cell r="B883" t="str">
            <v>Ghana</v>
          </cell>
          <cell r="C883" t="str">
            <v>AEZ3</v>
          </cell>
          <cell r="D883" t="str">
            <v>v_f</v>
          </cell>
          <cell r="E883" t="str">
            <v>Ghana#AEZ3#v_f</v>
          </cell>
          <cell r="F883">
            <v>470023.72351357801</v>
          </cell>
        </row>
        <row r="884">
          <cell r="A884">
            <v>2016</v>
          </cell>
          <cell r="B884" t="str">
            <v>Bolivia</v>
          </cell>
          <cell r="C884" t="str">
            <v>AEZ6</v>
          </cell>
          <cell r="D884" t="str">
            <v>c_b</v>
          </cell>
          <cell r="E884" t="str">
            <v>Bolivia#AEZ6#c_b</v>
          </cell>
          <cell r="F884">
            <v>15543.1902307736</v>
          </cell>
        </row>
        <row r="885">
          <cell r="A885">
            <v>2011</v>
          </cell>
          <cell r="B885" t="str">
            <v>Brazil</v>
          </cell>
          <cell r="C885" t="str">
            <v>AEZ12</v>
          </cell>
          <cell r="D885" t="str">
            <v>wht</v>
          </cell>
          <cell r="E885" t="str">
            <v>Brazil#AEZ12#wht</v>
          </cell>
          <cell r="F885">
            <v>1188468.5596717999</v>
          </cell>
        </row>
        <row r="886">
          <cell r="A886">
            <v>2017</v>
          </cell>
          <cell r="B886" t="str">
            <v>Angola</v>
          </cell>
          <cell r="C886" t="str">
            <v>AEZ5</v>
          </cell>
          <cell r="D886" t="str">
            <v>wht</v>
          </cell>
          <cell r="E886" t="str">
            <v>Angola#AEZ5#wht</v>
          </cell>
          <cell r="F886">
            <v>893.927099841521</v>
          </cell>
        </row>
        <row r="887">
          <cell r="A887">
            <v>2016</v>
          </cell>
          <cell r="B887" t="str">
            <v>Angola</v>
          </cell>
          <cell r="C887" t="str">
            <v>AEZ10</v>
          </cell>
          <cell r="D887" t="str">
            <v>c_b</v>
          </cell>
          <cell r="E887" t="str">
            <v>Angola#AEZ10#c_b</v>
          </cell>
          <cell r="F887">
            <v>712.19948320413403</v>
          </cell>
        </row>
        <row r="888">
          <cell r="A888">
            <v>2016</v>
          </cell>
          <cell r="B888" t="str">
            <v>Argentina</v>
          </cell>
          <cell r="C888" t="str">
            <v>AEZ7</v>
          </cell>
          <cell r="D888" t="str">
            <v>ocr</v>
          </cell>
          <cell r="E888" t="str">
            <v>Argentina#AEZ7#ocr</v>
          </cell>
          <cell r="F888">
            <v>125.186015782712</v>
          </cell>
        </row>
        <row r="889">
          <cell r="A889">
            <v>2015</v>
          </cell>
          <cell r="B889" t="str">
            <v>DRC</v>
          </cell>
          <cell r="C889" t="str">
            <v>AEZ2</v>
          </cell>
          <cell r="D889" t="str">
            <v>gro</v>
          </cell>
          <cell r="E889" t="str">
            <v>DRC#AEZ2#gro</v>
          </cell>
          <cell r="F889">
            <v>3862.3141557060999</v>
          </cell>
        </row>
        <row r="890">
          <cell r="A890">
            <v>2018</v>
          </cell>
          <cell r="B890" t="str">
            <v>Angola</v>
          </cell>
          <cell r="C890" t="str">
            <v>AEZ1</v>
          </cell>
          <cell r="D890" t="str">
            <v>v_f</v>
          </cell>
          <cell r="E890" t="str">
            <v>Angola#AEZ1#v_f</v>
          </cell>
          <cell r="F890">
            <v>9225.7312384763209</v>
          </cell>
        </row>
        <row r="891">
          <cell r="A891">
            <v>2010</v>
          </cell>
          <cell r="B891" t="str">
            <v>Peru</v>
          </cell>
          <cell r="C891" t="str">
            <v>AEZ9</v>
          </cell>
          <cell r="D891" t="str">
            <v>v_f</v>
          </cell>
          <cell r="E891" t="str">
            <v>Peru#AEZ9#v_f</v>
          </cell>
          <cell r="F891">
            <v>38952.261877853598</v>
          </cell>
        </row>
        <row r="892">
          <cell r="A892">
            <v>2015</v>
          </cell>
          <cell r="B892" t="str">
            <v>Peru</v>
          </cell>
          <cell r="C892" t="str">
            <v>AEZ7</v>
          </cell>
          <cell r="D892" t="str">
            <v>wht</v>
          </cell>
          <cell r="E892" t="str">
            <v>Peru#AEZ7#wht</v>
          </cell>
          <cell r="F892">
            <v>11504.897280716301</v>
          </cell>
        </row>
        <row r="893">
          <cell r="A893">
            <v>2015</v>
          </cell>
          <cell r="B893" t="str">
            <v>Argentina</v>
          </cell>
          <cell r="C893" t="str">
            <v>AEZ7</v>
          </cell>
          <cell r="D893" t="str">
            <v>osd</v>
          </cell>
          <cell r="E893" t="str">
            <v>Argentina#AEZ7#osd</v>
          </cell>
          <cell r="F893">
            <v>1421.60370365111</v>
          </cell>
        </row>
        <row r="894">
          <cell r="A894">
            <v>2011</v>
          </cell>
          <cell r="B894" t="str">
            <v>DRC</v>
          </cell>
          <cell r="C894" t="str">
            <v>AEZ3</v>
          </cell>
          <cell r="D894" t="str">
            <v>v_f</v>
          </cell>
          <cell r="E894" t="str">
            <v>DRC#AEZ3#v_f</v>
          </cell>
          <cell r="F894">
            <v>114043.196399982</v>
          </cell>
        </row>
        <row r="895">
          <cell r="A895">
            <v>2011</v>
          </cell>
          <cell r="B895" t="str">
            <v>DRC</v>
          </cell>
          <cell r="C895" t="str">
            <v>AEZ10</v>
          </cell>
          <cell r="D895" t="str">
            <v>v_f</v>
          </cell>
          <cell r="E895" t="str">
            <v>DRC#AEZ10#v_f</v>
          </cell>
          <cell r="F895">
            <v>26644.238440047098</v>
          </cell>
        </row>
        <row r="896">
          <cell r="A896">
            <v>2014</v>
          </cell>
          <cell r="B896" t="str">
            <v>Brazil</v>
          </cell>
          <cell r="C896" t="str">
            <v>AEZ2</v>
          </cell>
          <cell r="D896" t="str">
            <v>pdr</v>
          </cell>
          <cell r="E896" t="str">
            <v>Brazil#AEZ2#pdr</v>
          </cell>
          <cell r="F896">
            <v>8897.7620668280706</v>
          </cell>
        </row>
        <row r="897">
          <cell r="A897">
            <v>2017</v>
          </cell>
          <cell r="B897" t="str">
            <v>Colombia</v>
          </cell>
          <cell r="C897" t="str">
            <v>AEZ7</v>
          </cell>
          <cell r="D897" t="str">
            <v>pdr</v>
          </cell>
          <cell r="E897" t="str">
            <v>Colombia#AEZ7#pdr</v>
          </cell>
          <cell r="F897">
            <v>485.08020304568498</v>
          </cell>
        </row>
        <row r="898">
          <cell r="A898">
            <v>2017</v>
          </cell>
          <cell r="B898" t="str">
            <v>Angola</v>
          </cell>
          <cell r="C898" t="str">
            <v>AEZ3</v>
          </cell>
          <cell r="D898" t="str">
            <v>gro</v>
          </cell>
          <cell r="E898" t="str">
            <v>Angola#AEZ3#gro</v>
          </cell>
          <cell r="F898">
            <v>234496.852917526</v>
          </cell>
        </row>
        <row r="899">
          <cell r="A899">
            <v>2011</v>
          </cell>
          <cell r="B899" t="str">
            <v>Colombia</v>
          </cell>
          <cell r="C899" t="str">
            <v>AEZ11</v>
          </cell>
          <cell r="D899" t="str">
            <v>pfb</v>
          </cell>
          <cell r="E899" t="str">
            <v>Colombia#AEZ11#pfb</v>
          </cell>
          <cell r="F899">
            <v>312.97934868943599</v>
          </cell>
        </row>
        <row r="900">
          <cell r="A900">
            <v>2018</v>
          </cell>
          <cell r="B900" t="str">
            <v>Bolivia</v>
          </cell>
          <cell r="C900" t="str">
            <v>AEZ11</v>
          </cell>
          <cell r="D900" t="str">
            <v>osd</v>
          </cell>
          <cell r="E900" t="str">
            <v>Bolivia#AEZ11#osd</v>
          </cell>
          <cell r="F900">
            <v>20044.2646864173</v>
          </cell>
        </row>
        <row r="901">
          <cell r="A901">
            <v>2013</v>
          </cell>
          <cell r="B901" t="str">
            <v>Indonesia</v>
          </cell>
          <cell r="C901" t="str">
            <v>AEZ11</v>
          </cell>
          <cell r="D901" t="str">
            <v>ocr</v>
          </cell>
          <cell r="E901" t="str">
            <v>Indonesia#AEZ11#ocr</v>
          </cell>
          <cell r="F901">
            <v>3596.67137327717</v>
          </cell>
        </row>
        <row r="902">
          <cell r="A902">
            <v>2013</v>
          </cell>
          <cell r="B902" t="str">
            <v>Indonesia</v>
          </cell>
          <cell r="C902" t="str">
            <v>AEZ3</v>
          </cell>
          <cell r="D902" t="str">
            <v>pdr</v>
          </cell>
          <cell r="E902" t="str">
            <v>Indonesia#AEZ3#pdr</v>
          </cell>
          <cell r="F902">
            <v>3376.70644668563</v>
          </cell>
        </row>
        <row r="903">
          <cell r="A903">
            <v>2016</v>
          </cell>
          <cell r="B903" t="str">
            <v>Colombia</v>
          </cell>
          <cell r="C903" t="str">
            <v>AEZ11</v>
          </cell>
          <cell r="D903" t="str">
            <v>v_f</v>
          </cell>
          <cell r="E903" t="str">
            <v>Colombia#AEZ11#v_f</v>
          </cell>
          <cell r="F903">
            <v>7048.57140720801</v>
          </cell>
        </row>
        <row r="904">
          <cell r="A904">
            <v>2010</v>
          </cell>
          <cell r="B904" t="str">
            <v>Argentina</v>
          </cell>
          <cell r="C904" t="str">
            <v>AEZ10</v>
          </cell>
          <cell r="D904" t="str">
            <v>ocr</v>
          </cell>
          <cell r="E904" t="str">
            <v>Argentina#AEZ10#ocr</v>
          </cell>
          <cell r="F904">
            <v>1513.2772985869001</v>
          </cell>
        </row>
        <row r="905">
          <cell r="A905">
            <v>2011</v>
          </cell>
          <cell r="B905" t="str">
            <v>DRC</v>
          </cell>
          <cell r="C905" t="str">
            <v>AEZ5</v>
          </cell>
          <cell r="D905" t="str">
            <v>ocr</v>
          </cell>
          <cell r="E905" t="str">
            <v>DRC#AEZ5#ocr</v>
          </cell>
          <cell r="F905">
            <v>73454.581893687704</v>
          </cell>
        </row>
        <row r="906">
          <cell r="A906">
            <v>2015</v>
          </cell>
          <cell r="B906" t="str">
            <v>Colombia</v>
          </cell>
          <cell r="C906" t="str">
            <v>AEZ5</v>
          </cell>
          <cell r="D906" t="str">
            <v>wht</v>
          </cell>
          <cell r="E906" t="str">
            <v>Colombia#AEZ5#wht</v>
          </cell>
          <cell r="F906">
            <v>408.88686131386902</v>
          </cell>
        </row>
        <row r="907">
          <cell r="A907">
            <v>2014</v>
          </cell>
          <cell r="B907" t="str">
            <v>Brazil</v>
          </cell>
          <cell r="C907" t="str">
            <v>AEZ5</v>
          </cell>
          <cell r="D907" t="str">
            <v>pdr</v>
          </cell>
          <cell r="E907" t="str">
            <v>Brazil#AEZ5#pdr</v>
          </cell>
          <cell r="F907">
            <v>417729.39574050001</v>
          </cell>
        </row>
        <row r="908">
          <cell r="A908">
            <v>2015</v>
          </cell>
          <cell r="B908" t="str">
            <v>DRC</v>
          </cell>
          <cell r="C908" t="str">
            <v>AEZ12</v>
          </cell>
          <cell r="D908" t="str">
            <v>pdr</v>
          </cell>
          <cell r="E908" t="str">
            <v>DRC#AEZ12#pdr</v>
          </cell>
          <cell r="F908">
            <v>125435.065042198</v>
          </cell>
        </row>
        <row r="909">
          <cell r="A909">
            <v>2010</v>
          </cell>
          <cell r="B909" t="str">
            <v>DRC</v>
          </cell>
          <cell r="C909" t="str">
            <v>AEZ3</v>
          </cell>
          <cell r="D909" t="str">
            <v>osd</v>
          </cell>
          <cell r="E909" t="str">
            <v>DRC#AEZ3#osd</v>
          </cell>
          <cell r="F909">
            <v>19561.2251231767</v>
          </cell>
        </row>
        <row r="910">
          <cell r="A910">
            <v>2017</v>
          </cell>
          <cell r="B910" t="str">
            <v>DRC</v>
          </cell>
          <cell r="C910" t="str">
            <v>AEZ1</v>
          </cell>
          <cell r="D910" t="str">
            <v>pfb</v>
          </cell>
          <cell r="E910" t="str">
            <v>DRC#AEZ1#pfb</v>
          </cell>
          <cell r="F910">
            <v>50.097941359950099</v>
          </cell>
        </row>
        <row r="911">
          <cell r="A911">
            <v>2013</v>
          </cell>
          <cell r="B911" t="str">
            <v>Colombia</v>
          </cell>
          <cell r="C911" t="str">
            <v>AEZ5</v>
          </cell>
          <cell r="D911" t="str">
            <v>ocr</v>
          </cell>
          <cell r="E911" t="str">
            <v>Colombia#AEZ5#ocr</v>
          </cell>
          <cell r="F911">
            <v>93708.098875323296</v>
          </cell>
        </row>
        <row r="912">
          <cell r="A912">
            <v>2015</v>
          </cell>
          <cell r="B912" t="str">
            <v>Argentina</v>
          </cell>
          <cell r="C912" t="str">
            <v>AEZ8</v>
          </cell>
          <cell r="D912" t="str">
            <v>wht</v>
          </cell>
          <cell r="E912" t="str">
            <v>Argentina#AEZ8#wht</v>
          </cell>
          <cell r="F912">
            <v>10789.6513770565</v>
          </cell>
        </row>
        <row r="913">
          <cell r="A913">
            <v>2017</v>
          </cell>
          <cell r="B913" t="str">
            <v>Angola</v>
          </cell>
          <cell r="C913" t="str">
            <v>AEZ11</v>
          </cell>
          <cell r="D913" t="str">
            <v>gro</v>
          </cell>
          <cell r="E913" t="str">
            <v>Angola#AEZ11#gro</v>
          </cell>
          <cell r="F913">
            <v>10811.006615021601</v>
          </cell>
        </row>
        <row r="914">
          <cell r="A914">
            <v>2016</v>
          </cell>
          <cell r="B914" t="str">
            <v>Brazil</v>
          </cell>
          <cell r="C914" t="str">
            <v>AEZ10</v>
          </cell>
          <cell r="D914" t="str">
            <v>wht</v>
          </cell>
          <cell r="E914" t="str">
            <v>Brazil#AEZ10#wht</v>
          </cell>
          <cell r="F914">
            <v>432.49464011523202</v>
          </cell>
        </row>
        <row r="915">
          <cell r="A915">
            <v>2018</v>
          </cell>
          <cell r="B915" t="str">
            <v>DRC</v>
          </cell>
          <cell r="C915" t="str">
            <v>AEZ1</v>
          </cell>
          <cell r="D915" t="str">
            <v>c_b</v>
          </cell>
          <cell r="E915" t="str">
            <v>DRC#AEZ1#c_b</v>
          </cell>
          <cell r="F915">
            <v>25.5175631174533</v>
          </cell>
        </row>
        <row r="916">
          <cell r="A916">
            <v>2012</v>
          </cell>
          <cell r="B916" t="str">
            <v>Paraguay</v>
          </cell>
          <cell r="C916" t="str">
            <v>AEZ4</v>
          </cell>
          <cell r="D916" t="str">
            <v>gro</v>
          </cell>
          <cell r="E916" t="str">
            <v>Paraguay#AEZ4#gro</v>
          </cell>
          <cell r="F916">
            <v>566.64127951256705</v>
          </cell>
        </row>
        <row r="917">
          <cell r="A917">
            <v>2010</v>
          </cell>
          <cell r="B917" t="str">
            <v>Indonesia</v>
          </cell>
          <cell r="C917" t="str">
            <v>AEZ3</v>
          </cell>
          <cell r="D917" t="str">
            <v>c_b</v>
          </cell>
          <cell r="E917" t="str">
            <v>Indonesia#AEZ3#c_b</v>
          </cell>
          <cell r="F917">
            <v>206.859724789485</v>
          </cell>
        </row>
        <row r="918">
          <cell r="A918">
            <v>2018</v>
          </cell>
          <cell r="B918" t="str">
            <v>Indonesia</v>
          </cell>
          <cell r="C918" t="str">
            <v>AEZ4</v>
          </cell>
          <cell r="D918" t="str">
            <v>pfb</v>
          </cell>
          <cell r="E918" t="str">
            <v>Indonesia#AEZ4#pfb</v>
          </cell>
          <cell r="F918">
            <v>162.068965517241</v>
          </cell>
        </row>
        <row r="919">
          <cell r="A919">
            <v>2011</v>
          </cell>
          <cell r="B919" t="str">
            <v>Colombia</v>
          </cell>
          <cell r="C919" t="str">
            <v>AEZ11</v>
          </cell>
          <cell r="D919" t="str">
            <v>osd</v>
          </cell>
          <cell r="E919" t="str">
            <v>Colombia#AEZ11#osd</v>
          </cell>
          <cell r="F919">
            <v>1318.3867968872401</v>
          </cell>
        </row>
        <row r="920">
          <cell r="A920">
            <v>2011</v>
          </cell>
          <cell r="B920" t="str">
            <v>Brazil</v>
          </cell>
          <cell r="C920" t="str">
            <v>AEZ2</v>
          </cell>
          <cell r="D920" t="str">
            <v>pfb</v>
          </cell>
          <cell r="E920" t="str">
            <v>Brazil#AEZ2#pfb</v>
          </cell>
          <cell r="F920">
            <v>94512.143725657297</v>
          </cell>
        </row>
        <row r="921">
          <cell r="A921">
            <v>2018</v>
          </cell>
          <cell r="B921" t="str">
            <v>Argentina</v>
          </cell>
          <cell r="C921" t="str">
            <v>AEZ16</v>
          </cell>
          <cell r="D921" t="str">
            <v>wht</v>
          </cell>
          <cell r="E921" t="str">
            <v>Argentina#AEZ16#wht</v>
          </cell>
          <cell r="F921">
            <v>740.88749865723605</v>
          </cell>
        </row>
        <row r="922">
          <cell r="A922">
            <v>2012</v>
          </cell>
          <cell r="B922" t="str">
            <v>Peru</v>
          </cell>
          <cell r="C922" t="str">
            <v>AEZ8</v>
          </cell>
          <cell r="D922" t="str">
            <v>gro</v>
          </cell>
          <cell r="E922" t="str">
            <v>Peru#AEZ8#gro</v>
          </cell>
          <cell r="F922">
            <v>8649.3318897112295</v>
          </cell>
        </row>
        <row r="923">
          <cell r="A923">
            <v>2016</v>
          </cell>
          <cell r="B923" t="str">
            <v>Argentina</v>
          </cell>
          <cell r="C923" t="str">
            <v>AEZ5</v>
          </cell>
          <cell r="D923" t="str">
            <v>wht</v>
          </cell>
          <cell r="E923" t="str">
            <v>Argentina#AEZ5#wht</v>
          </cell>
          <cell r="F923">
            <v>8453.7369966699407</v>
          </cell>
        </row>
        <row r="924">
          <cell r="A924">
            <v>2016</v>
          </cell>
          <cell r="B924" t="str">
            <v>Brazil</v>
          </cell>
          <cell r="C924" t="str">
            <v>AEZ4</v>
          </cell>
          <cell r="D924" t="str">
            <v>pfb</v>
          </cell>
          <cell r="E924" t="str">
            <v>Brazil#AEZ4#pfb</v>
          </cell>
          <cell r="F924">
            <v>528695.53926003899</v>
          </cell>
        </row>
        <row r="925">
          <cell r="A925">
            <v>2013</v>
          </cell>
          <cell r="B925" t="str">
            <v>DRC</v>
          </cell>
          <cell r="C925" t="str">
            <v>AEZ1</v>
          </cell>
          <cell r="D925" t="str">
            <v>wht</v>
          </cell>
          <cell r="E925" t="str">
            <v>DRC#AEZ1#wht</v>
          </cell>
          <cell r="F925">
            <v>8.7021276595744705</v>
          </cell>
        </row>
        <row r="926">
          <cell r="A926">
            <v>2010</v>
          </cell>
          <cell r="B926" t="str">
            <v>Colombia</v>
          </cell>
          <cell r="C926" t="str">
            <v>AEZ5</v>
          </cell>
          <cell r="D926" t="str">
            <v>ocr</v>
          </cell>
          <cell r="E926" t="str">
            <v>Colombia#AEZ5#ocr</v>
          </cell>
          <cell r="F926">
            <v>87591.671377879393</v>
          </cell>
        </row>
        <row r="927">
          <cell r="A927">
            <v>2013</v>
          </cell>
          <cell r="B927" t="str">
            <v>Colombia</v>
          </cell>
          <cell r="C927" t="str">
            <v>AEZ4</v>
          </cell>
          <cell r="D927" t="str">
            <v>c_b</v>
          </cell>
          <cell r="E927" t="str">
            <v>Colombia#AEZ4#c_b</v>
          </cell>
          <cell r="F927">
            <v>8047.5353843872799</v>
          </cell>
        </row>
        <row r="928">
          <cell r="A928">
            <v>2010</v>
          </cell>
          <cell r="B928" t="str">
            <v>Ghana</v>
          </cell>
          <cell r="C928" t="str">
            <v>AEZ4</v>
          </cell>
          <cell r="D928" t="str">
            <v>ocr</v>
          </cell>
          <cell r="E928" t="str">
            <v>Ghana#AEZ4#ocr</v>
          </cell>
          <cell r="F928">
            <v>528425.84851663106</v>
          </cell>
        </row>
        <row r="929">
          <cell r="A929">
            <v>2012</v>
          </cell>
          <cell r="B929" t="str">
            <v>Brazil</v>
          </cell>
          <cell r="C929" t="str">
            <v>AEZ12</v>
          </cell>
          <cell r="D929" t="str">
            <v>gro</v>
          </cell>
          <cell r="E929" t="str">
            <v>Brazil#AEZ12#gro</v>
          </cell>
          <cell r="F929">
            <v>4053041.4240559898</v>
          </cell>
        </row>
        <row r="930">
          <cell r="A930">
            <v>2016</v>
          </cell>
          <cell r="B930" t="str">
            <v>Brazil</v>
          </cell>
          <cell r="C930" t="str">
            <v>AEZ5</v>
          </cell>
          <cell r="D930" t="str">
            <v>osd</v>
          </cell>
          <cell r="E930" t="str">
            <v>Brazil#AEZ5#osd</v>
          </cell>
          <cell r="F930">
            <v>7567012.97082741</v>
          </cell>
        </row>
        <row r="931">
          <cell r="A931">
            <v>2013</v>
          </cell>
          <cell r="B931" t="str">
            <v>DRC</v>
          </cell>
          <cell r="C931" t="str">
            <v>AEZ3</v>
          </cell>
          <cell r="D931" t="str">
            <v>ocr</v>
          </cell>
          <cell r="E931" t="str">
            <v>DRC#AEZ3#ocr</v>
          </cell>
          <cell r="F931">
            <v>6752.5975913621296</v>
          </cell>
        </row>
        <row r="932">
          <cell r="A932">
            <v>2011</v>
          </cell>
          <cell r="B932" t="str">
            <v>Bolivia</v>
          </cell>
          <cell r="C932" t="str">
            <v>AEZ7</v>
          </cell>
          <cell r="D932" t="str">
            <v>wht</v>
          </cell>
          <cell r="E932" t="str">
            <v>Bolivia#AEZ7#wht</v>
          </cell>
          <cell r="F932">
            <v>2605.22431844621</v>
          </cell>
        </row>
        <row r="933">
          <cell r="A933">
            <v>2013</v>
          </cell>
          <cell r="B933" t="str">
            <v>Brazil</v>
          </cell>
          <cell r="C933" t="str">
            <v>AEZ10</v>
          </cell>
          <cell r="D933" t="str">
            <v>wht</v>
          </cell>
          <cell r="E933" t="str">
            <v>Brazil#AEZ10#wht</v>
          </cell>
          <cell r="F933">
            <v>416.76652769788802</v>
          </cell>
        </row>
        <row r="934">
          <cell r="A934">
            <v>2012</v>
          </cell>
          <cell r="B934" t="str">
            <v>Peru</v>
          </cell>
          <cell r="C934" t="str">
            <v>AEZ11</v>
          </cell>
          <cell r="D934" t="str">
            <v>pfb</v>
          </cell>
          <cell r="E934" t="str">
            <v>Peru#AEZ11#pfb</v>
          </cell>
          <cell r="F934">
            <v>8367.7745664739905</v>
          </cell>
        </row>
        <row r="935">
          <cell r="A935">
            <v>2014</v>
          </cell>
          <cell r="B935" t="str">
            <v>Indonesia</v>
          </cell>
          <cell r="C935" t="str">
            <v>AEZ3</v>
          </cell>
          <cell r="D935" t="str">
            <v>c_b</v>
          </cell>
          <cell r="E935" t="str">
            <v>Indonesia#AEZ3#c_b</v>
          </cell>
          <cell r="F935">
            <v>225.96015608954599</v>
          </cell>
        </row>
        <row r="936">
          <cell r="A936">
            <v>2012</v>
          </cell>
          <cell r="B936" t="str">
            <v>Ghana</v>
          </cell>
          <cell r="C936" t="str">
            <v>AEZ4</v>
          </cell>
          <cell r="D936" t="str">
            <v>pdr</v>
          </cell>
          <cell r="E936" t="str">
            <v>Ghana#AEZ4#pdr</v>
          </cell>
          <cell r="F936">
            <v>58241.137335555497</v>
          </cell>
        </row>
        <row r="937">
          <cell r="A937">
            <v>2018</v>
          </cell>
          <cell r="B937" t="str">
            <v>Brazil</v>
          </cell>
          <cell r="C937" t="str">
            <v>AEZ5</v>
          </cell>
          <cell r="D937" t="str">
            <v>c_b</v>
          </cell>
          <cell r="E937" t="str">
            <v>Brazil#AEZ5#c_b</v>
          </cell>
          <cell r="F937">
            <v>5426273.5950648198</v>
          </cell>
        </row>
        <row r="938">
          <cell r="A938">
            <v>2010</v>
          </cell>
          <cell r="B938" t="str">
            <v>Angola</v>
          </cell>
          <cell r="C938" t="str">
            <v>AEZ4</v>
          </cell>
          <cell r="D938" t="str">
            <v>c_b</v>
          </cell>
          <cell r="E938" t="str">
            <v>Angola#AEZ4#c_b</v>
          </cell>
          <cell r="F938">
            <v>6919.8966408268698</v>
          </cell>
        </row>
        <row r="939">
          <cell r="A939">
            <v>2012</v>
          </cell>
          <cell r="B939" t="str">
            <v>Indonesia</v>
          </cell>
          <cell r="C939" t="str">
            <v>AEZ12</v>
          </cell>
          <cell r="D939" t="str">
            <v>gro</v>
          </cell>
          <cell r="E939" t="str">
            <v>Indonesia#AEZ12#gro</v>
          </cell>
          <cell r="F939">
            <v>131678.101028356</v>
          </cell>
        </row>
        <row r="940">
          <cell r="A940">
            <v>2018</v>
          </cell>
          <cell r="B940" t="str">
            <v>DRC</v>
          </cell>
          <cell r="C940" t="str">
            <v>AEZ10</v>
          </cell>
          <cell r="D940" t="str">
            <v>pdr</v>
          </cell>
          <cell r="E940" t="str">
            <v>DRC#AEZ10#pdr</v>
          </cell>
          <cell r="F940">
            <v>3918.7120446164799</v>
          </cell>
        </row>
        <row r="941">
          <cell r="A941">
            <v>2014</v>
          </cell>
          <cell r="B941" t="str">
            <v>Brazil</v>
          </cell>
          <cell r="C941" t="str">
            <v>AEZ12</v>
          </cell>
          <cell r="D941" t="str">
            <v>c_b</v>
          </cell>
          <cell r="E941" t="str">
            <v>Brazil#AEZ12#c_b</v>
          </cell>
          <cell r="F941">
            <v>155617.434546487</v>
          </cell>
        </row>
        <row r="942">
          <cell r="A942">
            <v>2015</v>
          </cell>
          <cell r="B942" t="str">
            <v>Brazil</v>
          </cell>
          <cell r="C942" t="str">
            <v>AEZ11</v>
          </cell>
          <cell r="D942" t="str">
            <v>pdr</v>
          </cell>
          <cell r="E942" t="str">
            <v>Brazil#AEZ11#pdr</v>
          </cell>
          <cell r="F942">
            <v>4901.8842847619399</v>
          </cell>
        </row>
        <row r="943">
          <cell r="A943">
            <v>2017</v>
          </cell>
          <cell r="B943" t="str">
            <v>DRC</v>
          </cell>
          <cell r="C943" t="str">
            <v>AEZ12</v>
          </cell>
          <cell r="D943" t="str">
            <v>pfb</v>
          </cell>
          <cell r="E943" t="str">
            <v>DRC#AEZ12#pfb</v>
          </cell>
          <cell r="F943">
            <v>1492.91865252651</v>
          </cell>
        </row>
        <row r="944">
          <cell r="A944">
            <v>2015</v>
          </cell>
          <cell r="B944" t="str">
            <v>Peru</v>
          </cell>
          <cell r="C944" t="str">
            <v>AEZ3</v>
          </cell>
          <cell r="D944" t="str">
            <v>c_b</v>
          </cell>
          <cell r="E944" t="str">
            <v>Peru#AEZ3#c_b</v>
          </cell>
          <cell r="F944">
            <v>1418.20631432867</v>
          </cell>
        </row>
        <row r="945">
          <cell r="A945">
            <v>2011</v>
          </cell>
          <cell r="B945" t="str">
            <v>Angola</v>
          </cell>
          <cell r="C945" t="str">
            <v>AEZ3</v>
          </cell>
          <cell r="D945" t="str">
            <v>v_f</v>
          </cell>
          <cell r="E945" t="str">
            <v>Angola#AEZ3#v_f</v>
          </cell>
          <cell r="F945">
            <v>300343.09455188998</v>
          </cell>
        </row>
        <row r="946">
          <cell r="A946">
            <v>2012</v>
          </cell>
          <cell r="B946" t="str">
            <v>Colombia</v>
          </cell>
          <cell r="C946" t="str">
            <v>AEZ4</v>
          </cell>
          <cell r="D946" t="str">
            <v>ocr</v>
          </cell>
          <cell r="E946" t="str">
            <v>Colombia#AEZ4#ocr</v>
          </cell>
          <cell r="F946">
            <v>14645.710230348201</v>
          </cell>
        </row>
        <row r="947">
          <cell r="A947">
            <v>2018</v>
          </cell>
          <cell r="B947" t="str">
            <v>Peru</v>
          </cell>
          <cell r="C947" t="str">
            <v>AEZ9</v>
          </cell>
          <cell r="D947" t="str">
            <v>pfb</v>
          </cell>
          <cell r="E947" t="str">
            <v>Peru#AEZ9#pfb</v>
          </cell>
          <cell r="F947">
            <v>535.35733053074102</v>
          </cell>
        </row>
        <row r="948">
          <cell r="A948">
            <v>2013</v>
          </cell>
          <cell r="B948" t="str">
            <v>Bolivia</v>
          </cell>
          <cell r="C948" t="str">
            <v>AEZ8</v>
          </cell>
          <cell r="D948" t="str">
            <v>c_b</v>
          </cell>
          <cell r="E948" t="str">
            <v>Bolivia#AEZ8#c_b</v>
          </cell>
          <cell r="F948">
            <v>18.1346847620684</v>
          </cell>
        </row>
        <row r="949">
          <cell r="A949">
            <v>2014</v>
          </cell>
          <cell r="B949" t="str">
            <v>Colombia</v>
          </cell>
          <cell r="C949" t="str">
            <v>AEZ11</v>
          </cell>
          <cell r="D949" t="str">
            <v>wht</v>
          </cell>
          <cell r="E949" t="str">
            <v>Colombia#AEZ11#wht</v>
          </cell>
          <cell r="F949">
            <v>64.058394160583902</v>
          </cell>
        </row>
        <row r="950">
          <cell r="A950">
            <v>2015</v>
          </cell>
          <cell r="B950" t="str">
            <v>Peru</v>
          </cell>
          <cell r="C950" t="str">
            <v>AEZ2</v>
          </cell>
          <cell r="D950" t="str">
            <v>pfb</v>
          </cell>
          <cell r="E950" t="str">
            <v>Peru#AEZ2#pfb</v>
          </cell>
          <cell r="F950">
            <v>626.47398843930603</v>
          </cell>
        </row>
        <row r="951">
          <cell r="A951">
            <v>2016</v>
          </cell>
          <cell r="B951" t="str">
            <v>Bolivia</v>
          </cell>
          <cell r="C951" t="str">
            <v>AEZ10</v>
          </cell>
          <cell r="D951" t="str">
            <v>pdr</v>
          </cell>
          <cell r="E951" t="str">
            <v>Bolivia#AEZ10#pdr</v>
          </cell>
          <cell r="F951">
            <v>5015.3258570970802</v>
          </cell>
        </row>
        <row r="952">
          <cell r="A952">
            <v>2011</v>
          </cell>
          <cell r="B952" t="str">
            <v>Peru</v>
          </cell>
          <cell r="C952" t="str">
            <v>AEZ7</v>
          </cell>
          <cell r="D952" t="str">
            <v>wht</v>
          </cell>
          <cell r="E952" t="str">
            <v>Peru#AEZ7#wht</v>
          </cell>
          <cell r="F952">
            <v>12097.533742331299</v>
          </cell>
        </row>
        <row r="953">
          <cell r="A953">
            <v>2015</v>
          </cell>
          <cell r="B953" t="str">
            <v>Paraguay</v>
          </cell>
          <cell r="C953" t="str">
            <v>AEZ5</v>
          </cell>
          <cell r="D953" t="str">
            <v>pfb</v>
          </cell>
          <cell r="E953" t="str">
            <v>Paraguay#AEZ5#pfb</v>
          </cell>
          <cell r="F953">
            <v>27.9844530816213</v>
          </cell>
        </row>
        <row r="954">
          <cell r="A954">
            <v>2017</v>
          </cell>
          <cell r="B954" t="str">
            <v>Ghana</v>
          </cell>
          <cell r="C954" t="str">
            <v>AEZ4</v>
          </cell>
          <cell r="D954" t="str">
            <v>c_b</v>
          </cell>
          <cell r="E954" t="str">
            <v>Ghana#AEZ4#c_b</v>
          </cell>
          <cell r="F954">
            <v>244.506369426752</v>
          </cell>
        </row>
        <row r="955">
          <cell r="A955">
            <v>2014</v>
          </cell>
          <cell r="B955" t="str">
            <v>Colombia</v>
          </cell>
          <cell r="C955" t="str">
            <v>AEZ6</v>
          </cell>
          <cell r="D955" t="str">
            <v>osd</v>
          </cell>
          <cell r="E955" t="str">
            <v>Colombia#AEZ6#osd</v>
          </cell>
          <cell r="F955">
            <v>206354.02233596201</v>
          </cell>
        </row>
        <row r="956">
          <cell r="A956">
            <v>2011</v>
          </cell>
          <cell r="B956" t="str">
            <v>Indonesia</v>
          </cell>
          <cell r="C956" t="str">
            <v>AEZ5</v>
          </cell>
          <cell r="D956" t="str">
            <v>pfb</v>
          </cell>
          <cell r="E956" t="str">
            <v>Indonesia#AEZ5#pfb</v>
          </cell>
          <cell r="F956">
            <v>918.36677115987402</v>
          </cell>
        </row>
        <row r="957">
          <cell r="A957">
            <v>2014</v>
          </cell>
          <cell r="B957" t="str">
            <v>DRC</v>
          </cell>
          <cell r="C957" t="str">
            <v>AEZ11</v>
          </cell>
          <cell r="D957" t="str">
            <v>ocr</v>
          </cell>
          <cell r="E957" t="str">
            <v>DRC#AEZ11#ocr</v>
          </cell>
          <cell r="F957">
            <v>1545.8571428571399</v>
          </cell>
        </row>
        <row r="958">
          <cell r="A958">
            <v>2011</v>
          </cell>
          <cell r="B958" t="str">
            <v>Angola</v>
          </cell>
          <cell r="C958" t="str">
            <v>AEZ6</v>
          </cell>
          <cell r="D958" t="str">
            <v>osd</v>
          </cell>
          <cell r="E958" t="str">
            <v>Angola#AEZ6#osd</v>
          </cell>
          <cell r="F958">
            <v>53.8688799311563</v>
          </cell>
        </row>
        <row r="959">
          <cell r="A959">
            <v>2017</v>
          </cell>
          <cell r="B959" t="str">
            <v>Bolivia</v>
          </cell>
          <cell r="C959" t="str">
            <v>AEZ10</v>
          </cell>
          <cell r="D959" t="str">
            <v>c_b</v>
          </cell>
          <cell r="E959" t="str">
            <v>Bolivia#AEZ10#c_b</v>
          </cell>
          <cell r="F959">
            <v>1376.1851915478401</v>
          </cell>
        </row>
        <row r="960">
          <cell r="A960">
            <v>2018</v>
          </cell>
          <cell r="B960" t="str">
            <v>Argentina</v>
          </cell>
          <cell r="C960" t="str">
            <v>AEZ9</v>
          </cell>
          <cell r="D960" t="str">
            <v>osd</v>
          </cell>
          <cell r="E960" t="str">
            <v>Argentina#AEZ9#osd</v>
          </cell>
          <cell r="F960">
            <v>47624.780236674698</v>
          </cell>
        </row>
        <row r="961">
          <cell r="A961">
            <v>2018</v>
          </cell>
          <cell r="B961" t="str">
            <v>Indonesia</v>
          </cell>
          <cell r="C961" t="str">
            <v>AEZ12</v>
          </cell>
          <cell r="D961" t="str">
            <v>c_b</v>
          </cell>
          <cell r="E961" t="str">
            <v>Indonesia#AEZ12#c_b</v>
          </cell>
          <cell r="F961">
            <v>21541.154056274401</v>
          </cell>
        </row>
        <row r="962">
          <cell r="A962">
            <v>2013</v>
          </cell>
          <cell r="B962" t="str">
            <v>Colombia</v>
          </cell>
          <cell r="C962" t="str">
            <v>AEZ9</v>
          </cell>
          <cell r="D962" t="str">
            <v>ocr</v>
          </cell>
          <cell r="E962" t="str">
            <v>Colombia#AEZ9#ocr</v>
          </cell>
          <cell r="F962">
            <v>9.5000100238567793</v>
          </cell>
        </row>
        <row r="963">
          <cell r="A963">
            <v>2014</v>
          </cell>
          <cell r="B963" t="str">
            <v>Argentina</v>
          </cell>
          <cell r="C963" t="str">
            <v>AEZ15</v>
          </cell>
          <cell r="D963" t="str">
            <v>osd</v>
          </cell>
          <cell r="E963" t="str">
            <v>Argentina#AEZ15#osd</v>
          </cell>
          <cell r="F963">
            <v>55.583281920033002</v>
          </cell>
        </row>
        <row r="964">
          <cell r="A964">
            <v>2013</v>
          </cell>
          <cell r="B964" t="str">
            <v>Ghana</v>
          </cell>
          <cell r="C964" t="str">
            <v>AEZ6</v>
          </cell>
          <cell r="D964" t="str">
            <v>gro</v>
          </cell>
          <cell r="E964" t="str">
            <v>Ghana#AEZ6#gro</v>
          </cell>
          <cell r="F964">
            <v>343824.89042827499</v>
          </cell>
        </row>
        <row r="965">
          <cell r="A965">
            <v>2010</v>
          </cell>
          <cell r="B965" t="str">
            <v>Peru</v>
          </cell>
          <cell r="C965" t="str">
            <v>AEZ1</v>
          </cell>
          <cell r="D965" t="str">
            <v>wht</v>
          </cell>
          <cell r="E965" t="str">
            <v>Peru#AEZ1#wht</v>
          </cell>
          <cell r="F965">
            <v>5065.2346211241902</v>
          </cell>
        </row>
        <row r="966">
          <cell r="A966">
            <v>2014</v>
          </cell>
          <cell r="B966" t="str">
            <v>Peru</v>
          </cell>
          <cell r="C966" t="str">
            <v>AEZ12</v>
          </cell>
          <cell r="D966" t="str">
            <v>gro</v>
          </cell>
          <cell r="E966" t="str">
            <v>Peru#AEZ12#gro</v>
          </cell>
          <cell r="F966">
            <v>341361.22042923002</v>
          </cell>
        </row>
        <row r="967">
          <cell r="A967">
            <v>2016</v>
          </cell>
          <cell r="B967" t="str">
            <v>Brazil</v>
          </cell>
          <cell r="C967" t="str">
            <v>AEZ3</v>
          </cell>
          <cell r="D967" t="str">
            <v>v_f</v>
          </cell>
          <cell r="E967" t="str">
            <v>Brazil#AEZ3#v_f</v>
          </cell>
          <cell r="F967">
            <v>1456961.63681238</v>
          </cell>
        </row>
        <row r="968">
          <cell r="A968">
            <v>2010</v>
          </cell>
          <cell r="B968" t="str">
            <v>Ivory Coast</v>
          </cell>
          <cell r="C968" t="str">
            <v>AEZ3</v>
          </cell>
          <cell r="D968" t="str">
            <v>osd</v>
          </cell>
          <cell r="E968" t="str">
            <v>Ivory Coast#AEZ3#osd</v>
          </cell>
          <cell r="F968">
            <v>1102.6708663602999</v>
          </cell>
        </row>
        <row r="969">
          <cell r="A969">
            <v>2018</v>
          </cell>
          <cell r="B969" t="str">
            <v>Ghana</v>
          </cell>
          <cell r="C969" t="str">
            <v>AEZ6</v>
          </cell>
          <cell r="D969" t="str">
            <v>v_f</v>
          </cell>
          <cell r="E969" t="str">
            <v>Ghana#AEZ6#v_f</v>
          </cell>
          <cell r="F969">
            <v>935770.27827880695</v>
          </cell>
        </row>
        <row r="970">
          <cell r="A970">
            <v>2011</v>
          </cell>
          <cell r="B970" t="str">
            <v>Paraguay</v>
          </cell>
          <cell r="C970" t="str">
            <v>AEZ4</v>
          </cell>
          <cell r="D970" t="str">
            <v>pdr</v>
          </cell>
          <cell r="E970" t="str">
            <v>Paraguay#AEZ4#pdr</v>
          </cell>
          <cell r="F970">
            <v>300.837777777778</v>
          </cell>
        </row>
        <row r="971">
          <cell r="A971">
            <v>2015</v>
          </cell>
          <cell r="B971" t="str">
            <v>Bolivia</v>
          </cell>
          <cell r="C971" t="str">
            <v>AEZ9</v>
          </cell>
          <cell r="D971" t="str">
            <v>c_b</v>
          </cell>
          <cell r="E971" t="str">
            <v>Bolivia#AEZ9#c_b</v>
          </cell>
          <cell r="F971">
            <v>324.83026971310801</v>
          </cell>
        </row>
        <row r="972">
          <cell r="A972">
            <v>2014</v>
          </cell>
          <cell r="B972" t="str">
            <v>Bolivia</v>
          </cell>
          <cell r="C972" t="str">
            <v>AEZ9</v>
          </cell>
          <cell r="D972" t="str">
            <v>c_b</v>
          </cell>
          <cell r="E972" t="str">
            <v>Bolivia#AEZ9#c_b</v>
          </cell>
          <cell r="F972">
            <v>332.220237072668</v>
          </cell>
        </row>
        <row r="973">
          <cell r="A973">
            <v>2012</v>
          </cell>
          <cell r="B973" t="str">
            <v>DRC</v>
          </cell>
          <cell r="C973" t="str">
            <v>AEZ1</v>
          </cell>
          <cell r="D973" t="str">
            <v>wht</v>
          </cell>
          <cell r="E973" t="str">
            <v>DRC#AEZ1#wht</v>
          </cell>
          <cell r="F973">
            <v>8.3747044917257707</v>
          </cell>
        </row>
        <row r="974">
          <cell r="A974">
            <v>2010</v>
          </cell>
          <cell r="B974" t="str">
            <v>DRC</v>
          </cell>
          <cell r="C974" t="str">
            <v>AEZ3</v>
          </cell>
          <cell r="D974" t="str">
            <v>pfb</v>
          </cell>
          <cell r="E974" t="str">
            <v>DRC#AEZ3#pfb</v>
          </cell>
          <cell r="F974">
            <v>2444.91578290705</v>
          </cell>
        </row>
        <row r="975">
          <cell r="A975">
            <v>2011</v>
          </cell>
          <cell r="B975" t="str">
            <v>Indonesia</v>
          </cell>
          <cell r="C975" t="str">
            <v>AEZ5</v>
          </cell>
          <cell r="D975" t="str">
            <v>pdr</v>
          </cell>
          <cell r="E975" t="str">
            <v>Indonesia#AEZ5#pdr</v>
          </cell>
          <cell r="F975">
            <v>2322973.8525120602</v>
          </cell>
        </row>
        <row r="976">
          <cell r="A976">
            <v>2011</v>
          </cell>
          <cell r="B976" t="str">
            <v>Peru</v>
          </cell>
          <cell r="C976" t="str">
            <v>AEZ11</v>
          </cell>
          <cell r="D976" t="str">
            <v>c_b</v>
          </cell>
          <cell r="E976" t="str">
            <v>Peru#AEZ11#c_b</v>
          </cell>
          <cell r="F976">
            <v>13167.3549207818</v>
          </cell>
        </row>
        <row r="977">
          <cell r="A977">
            <v>2017</v>
          </cell>
          <cell r="B977" t="str">
            <v>Ivory Coast</v>
          </cell>
          <cell r="C977" t="str">
            <v>AEZ4</v>
          </cell>
          <cell r="D977" t="str">
            <v>gro</v>
          </cell>
          <cell r="E977" t="str">
            <v>Ivory Coast#AEZ4#gro</v>
          </cell>
          <cell r="F977">
            <v>275655.58614460297</v>
          </cell>
        </row>
        <row r="978">
          <cell r="A978">
            <v>2012</v>
          </cell>
          <cell r="B978" t="str">
            <v>Bolivia</v>
          </cell>
          <cell r="C978" t="str">
            <v>AEZ6</v>
          </cell>
          <cell r="D978" t="str">
            <v>pdr</v>
          </cell>
          <cell r="E978" t="str">
            <v>Bolivia#AEZ6#pdr</v>
          </cell>
          <cell r="F978">
            <v>28731.5407454876</v>
          </cell>
        </row>
        <row r="979">
          <cell r="A979">
            <v>2015</v>
          </cell>
          <cell r="B979" t="str">
            <v>Argentina</v>
          </cell>
          <cell r="C979" t="str">
            <v>AEZ15</v>
          </cell>
          <cell r="D979" t="str">
            <v>gro</v>
          </cell>
          <cell r="E979" t="str">
            <v>Argentina#AEZ15#gro</v>
          </cell>
          <cell r="F979">
            <v>425.78958402014302</v>
          </cell>
        </row>
        <row r="980">
          <cell r="A980">
            <v>2013</v>
          </cell>
          <cell r="B980" t="str">
            <v>DRC</v>
          </cell>
          <cell r="C980" t="str">
            <v>AEZ9</v>
          </cell>
          <cell r="D980" t="str">
            <v>c_b</v>
          </cell>
          <cell r="E980" t="str">
            <v>DRC#AEZ9#c_b</v>
          </cell>
          <cell r="F980">
            <v>32.930845225027397</v>
          </cell>
        </row>
        <row r="981">
          <cell r="A981">
            <v>2014</v>
          </cell>
          <cell r="B981" t="str">
            <v>Peru</v>
          </cell>
          <cell r="C981" t="str">
            <v>AEZ11</v>
          </cell>
          <cell r="D981" t="str">
            <v>pfb</v>
          </cell>
          <cell r="E981" t="str">
            <v>Peru#AEZ11#pfb</v>
          </cell>
          <cell r="F981">
            <v>5200.9316868102997</v>
          </cell>
        </row>
        <row r="982">
          <cell r="A982">
            <v>2016</v>
          </cell>
          <cell r="B982" t="str">
            <v>Paraguay</v>
          </cell>
          <cell r="C982" t="str">
            <v>AEZ6</v>
          </cell>
          <cell r="D982" t="str">
            <v>wht</v>
          </cell>
          <cell r="E982" t="str">
            <v>Paraguay#AEZ6#wht</v>
          </cell>
          <cell r="F982">
            <v>231877.11340206201</v>
          </cell>
        </row>
        <row r="983">
          <cell r="A983">
            <v>2013</v>
          </cell>
          <cell r="B983" t="str">
            <v>Bolivia</v>
          </cell>
          <cell r="C983" t="str">
            <v>AEZ12</v>
          </cell>
          <cell r="D983" t="str">
            <v>pdr</v>
          </cell>
          <cell r="E983" t="str">
            <v>Bolivia#AEZ12#pdr</v>
          </cell>
          <cell r="F983">
            <v>11349.467157962201</v>
          </cell>
        </row>
        <row r="984">
          <cell r="A984">
            <v>2017</v>
          </cell>
          <cell r="B984" t="str">
            <v>Colombia</v>
          </cell>
          <cell r="C984" t="str">
            <v>AEZ3</v>
          </cell>
          <cell r="D984" t="str">
            <v>pdr</v>
          </cell>
          <cell r="E984" t="str">
            <v>Colombia#AEZ3#pdr</v>
          </cell>
          <cell r="F984">
            <v>5376.3055837563497</v>
          </cell>
        </row>
        <row r="985">
          <cell r="A985">
            <v>2011</v>
          </cell>
          <cell r="B985" t="str">
            <v>Brazil</v>
          </cell>
          <cell r="C985" t="str">
            <v>AEZ1</v>
          </cell>
          <cell r="D985" t="str">
            <v>ocr</v>
          </cell>
          <cell r="E985" t="str">
            <v>Brazil#AEZ1#ocr</v>
          </cell>
          <cell r="F985">
            <v>912.54686182555497</v>
          </cell>
        </row>
        <row r="986">
          <cell r="A986">
            <v>2015</v>
          </cell>
          <cell r="B986" t="str">
            <v>Angola</v>
          </cell>
          <cell r="C986" t="str">
            <v>AEZ4</v>
          </cell>
          <cell r="D986" t="str">
            <v>ocr</v>
          </cell>
          <cell r="E986" t="str">
            <v>Angola#AEZ4#ocr</v>
          </cell>
          <cell r="F986">
            <v>30899.368421052601</v>
          </cell>
        </row>
        <row r="987">
          <cell r="A987">
            <v>2017</v>
          </cell>
          <cell r="B987" t="str">
            <v>Indonesia</v>
          </cell>
          <cell r="C987" t="str">
            <v>AEZ5</v>
          </cell>
          <cell r="D987" t="str">
            <v>pdr</v>
          </cell>
          <cell r="E987" t="str">
            <v>Indonesia#AEZ5#pdr</v>
          </cell>
          <cell r="F987">
            <v>2172866.6431289301</v>
          </cell>
        </row>
        <row r="988">
          <cell r="A988">
            <v>2014</v>
          </cell>
          <cell r="B988" t="str">
            <v>Peru</v>
          </cell>
          <cell r="C988" t="str">
            <v>AEZ12</v>
          </cell>
          <cell r="D988" t="str">
            <v>ocr</v>
          </cell>
          <cell r="E988" t="str">
            <v>Peru#AEZ12#ocr</v>
          </cell>
          <cell r="F988">
            <v>224136.462845442</v>
          </cell>
        </row>
        <row r="989">
          <cell r="A989">
            <v>2010</v>
          </cell>
          <cell r="B989" t="str">
            <v>Paraguay</v>
          </cell>
          <cell r="C989" t="str">
            <v>AEZ6</v>
          </cell>
          <cell r="D989" t="str">
            <v>pdr</v>
          </cell>
          <cell r="E989" t="str">
            <v>Paraguay#AEZ6#pdr</v>
          </cell>
          <cell r="F989">
            <v>29539.746666666699</v>
          </cell>
        </row>
        <row r="990">
          <cell r="A990">
            <v>2018</v>
          </cell>
          <cell r="B990" t="str">
            <v>Angola</v>
          </cell>
          <cell r="C990" t="str">
            <v>AEZ3</v>
          </cell>
          <cell r="D990" t="str">
            <v>wht</v>
          </cell>
          <cell r="E990" t="str">
            <v>Angola#AEZ3#wht</v>
          </cell>
          <cell r="F990">
            <v>410.77654516640303</v>
          </cell>
        </row>
        <row r="991">
          <cell r="A991">
            <v>2018</v>
          </cell>
          <cell r="B991" t="str">
            <v>DRC</v>
          </cell>
          <cell r="C991" t="str">
            <v>AEZ6</v>
          </cell>
          <cell r="D991" t="str">
            <v>osd</v>
          </cell>
          <cell r="E991" t="str">
            <v>DRC#AEZ6#osd</v>
          </cell>
          <cell r="F991">
            <v>85544.041963022595</v>
          </cell>
        </row>
        <row r="992">
          <cell r="A992">
            <v>2014</v>
          </cell>
          <cell r="B992" t="str">
            <v>Bolivia</v>
          </cell>
          <cell r="C992" t="str">
            <v>AEZ7</v>
          </cell>
          <cell r="D992" t="str">
            <v>v_f</v>
          </cell>
          <cell r="E992" t="str">
            <v>Bolivia#AEZ7#v_f</v>
          </cell>
          <cell r="F992">
            <v>8485.3483212594001</v>
          </cell>
        </row>
        <row r="993">
          <cell r="A993">
            <v>2011</v>
          </cell>
          <cell r="B993" t="str">
            <v>Argentina</v>
          </cell>
          <cell r="C993" t="str">
            <v>AEZ7</v>
          </cell>
          <cell r="D993" t="str">
            <v>osd</v>
          </cell>
          <cell r="E993" t="str">
            <v>Argentina#AEZ7#osd</v>
          </cell>
          <cell r="F993">
            <v>1389.6847162853701</v>
          </cell>
        </row>
        <row r="994">
          <cell r="A994">
            <v>2018</v>
          </cell>
          <cell r="B994" t="str">
            <v>Colombia</v>
          </cell>
          <cell r="C994" t="str">
            <v>AEZ2</v>
          </cell>
          <cell r="D994" t="str">
            <v>v_f</v>
          </cell>
          <cell r="E994" t="str">
            <v>Colombia#AEZ2#v_f</v>
          </cell>
          <cell r="F994">
            <v>944.80548275129297</v>
          </cell>
        </row>
        <row r="995">
          <cell r="A995">
            <v>2011</v>
          </cell>
          <cell r="B995" t="str">
            <v>DRC</v>
          </cell>
          <cell r="C995" t="str">
            <v>AEZ2</v>
          </cell>
          <cell r="D995" t="str">
            <v>pdr</v>
          </cell>
          <cell r="E995" t="str">
            <v>DRC#AEZ2#pdr</v>
          </cell>
          <cell r="F995">
            <v>3938.0475918522702</v>
          </cell>
        </row>
        <row r="996">
          <cell r="A996">
            <v>2018</v>
          </cell>
          <cell r="B996" t="str">
            <v>Paraguay</v>
          </cell>
          <cell r="C996" t="str">
            <v>AEZ5</v>
          </cell>
          <cell r="D996" t="str">
            <v>gro</v>
          </cell>
          <cell r="E996" t="str">
            <v>Paraguay#AEZ5#gro</v>
          </cell>
          <cell r="F996">
            <v>11443.573316607701</v>
          </cell>
        </row>
        <row r="997">
          <cell r="A997">
            <v>2016</v>
          </cell>
          <cell r="B997" t="str">
            <v>Colombia</v>
          </cell>
          <cell r="C997" t="str">
            <v>AEZ2</v>
          </cell>
          <cell r="D997" t="str">
            <v>c_b</v>
          </cell>
          <cell r="E997" t="str">
            <v>Colombia#AEZ2#c_b</v>
          </cell>
          <cell r="F997">
            <v>311.07557268885802</v>
          </cell>
        </row>
        <row r="998">
          <cell r="A998">
            <v>2011</v>
          </cell>
          <cell r="B998" t="str">
            <v>Indonesia</v>
          </cell>
          <cell r="C998" t="str">
            <v>AEZ4</v>
          </cell>
          <cell r="D998" t="str">
            <v>osd</v>
          </cell>
          <cell r="E998" t="str">
            <v>Indonesia#AEZ4#osd</v>
          </cell>
          <cell r="F998">
            <v>53875.206058164098</v>
          </cell>
        </row>
        <row r="999">
          <cell r="A999">
            <v>2015</v>
          </cell>
          <cell r="B999" t="str">
            <v>Peru</v>
          </cell>
          <cell r="C999" t="str">
            <v>AEZ12</v>
          </cell>
          <cell r="D999" t="str">
            <v>pfb</v>
          </cell>
          <cell r="E999" t="str">
            <v>Peru#AEZ12#pfb</v>
          </cell>
          <cell r="F999">
            <v>10635.819758276401</v>
          </cell>
        </row>
        <row r="1000">
          <cell r="A1000">
            <v>2010</v>
          </cell>
          <cell r="B1000" t="str">
            <v>Brazil</v>
          </cell>
          <cell r="C1000" t="str">
            <v>AEZ12</v>
          </cell>
          <cell r="D1000" t="str">
            <v>gro</v>
          </cell>
          <cell r="E1000" t="str">
            <v>Brazil#AEZ12#gro</v>
          </cell>
          <cell r="F1000">
            <v>3631953.5116953002</v>
          </cell>
        </row>
        <row r="1001">
          <cell r="A1001">
            <v>2015</v>
          </cell>
          <cell r="B1001" t="str">
            <v>Bolivia</v>
          </cell>
          <cell r="C1001" t="str">
            <v>AEZ9</v>
          </cell>
          <cell r="D1001" t="str">
            <v>osd</v>
          </cell>
          <cell r="E1001" t="str">
            <v>Bolivia#AEZ9#osd</v>
          </cell>
          <cell r="F1001">
            <v>1119.9174030962499</v>
          </cell>
        </row>
        <row r="1002">
          <cell r="A1002">
            <v>2015</v>
          </cell>
          <cell r="B1002" t="str">
            <v>Angola</v>
          </cell>
          <cell r="C1002" t="str">
            <v>AEZ4</v>
          </cell>
          <cell r="D1002" t="str">
            <v>pdr</v>
          </cell>
          <cell r="E1002" t="str">
            <v>Angola#AEZ4#pdr</v>
          </cell>
          <cell r="F1002">
            <v>12450.152122641501</v>
          </cell>
        </row>
        <row r="1003">
          <cell r="A1003">
            <v>2018</v>
          </cell>
          <cell r="B1003" t="str">
            <v>Peru</v>
          </cell>
          <cell r="C1003" t="str">
            <v>AEZ10</v>
          </cell>
          <cell r="D1003" t="str">
            <v>osd</v>
          </cell>
          <cell r="E1003" t="str">
            <v>Peru#AEZ10#osd</v>
          </cell>
          <cell r="F1003">
            <v>5487.9672428612403</v>
          </cell>
        </row>
        <row r="1004">
          <cell r="A1004">
            <v>2013</v>
          </cell>
          <cell r="B1004" t="str">
            <v>Paraguay</v>
          </cell>
          <cell r="C1004" t="str">
            <v>AEZ5</v>
          </cell>
          <cell r="D1004" t="str">
            <v>ocr</v>
          </cell>
          <cell r="E1004" t="str">
            <v>Paraguay#AEZ5#ocr</v>
          </cell>
          <cell r="F1004">
            <v>644.29782833505703</v>
          </cell>
        </row>
        <row r="1005">
          <cell r="A1005">
            <v>2017</v>
          </cell>
          <cell r="B1005" t="str">
            <v>Indonesia</v>
          </cell>
          <cell r="C1005" t="str">
            <v>AEZ6</v>
          </cell>
          <cell r="D1005" t="str">
            <v>pfb</v>
          </cell>
          <cell r="E1005" t="str">
            <v>Indonesia#AEZ6#pfb</v>
          </cell>
          <cell r="F1005">
            <v>7305.6050156739802</v>
          </cell>
        </row>
        <row r="1006">
          <cell r="A1006">
            <v>2012</v>
          </cell>
          <cell r="B1006" t="str">
            <v>Brazil</v>
          </cell>
          <cell r="C1006" t="str">
            <v>AEZ3</v>
          </cell>
          <cell r="D1006" t="str">
            <v>c_b</v>
          </cell>
          <cell r="E1006" t="str">
            <v>Brazil#AEZ3#c_b</v>
          </cell>
          <cell r="F1006">
            <v>165980.83601273401</v>
          </cell>
        </row>
        <row r="1007">
          <cell r="A1007">
            <v>2013</v>
          </cell>
          <cell r="B1007" t="str">
            <v>Paraguay</v>
          </cell>
          <cell r="C1007" t="str">
            <v>AEZ12</v>
          </cell>
          <cell r="D1007" t="str">
            <v>gro</v>
          </cell>
          <cell r="E1007" t="str">
            <v>Paraguay#AEZ12#gro</v>
          </cell>
          <cell r="F1007">
            <v>430598.53977868397</v>
          </cell>
        </row>
        <row r="1008">
          <cell r="A1008">
            <v>2012</v>
          </cell>
          <cell r="B1008" t="str">
            <v>Angola</v>
          </cell>
          <cell r="C1008" t="str">
            <v>AEZ10</v>
          </cell>
          <cell r="D1008" t="str">
            <v>ocr</v>
          </cell>
          <cell r="E1008" t="str">
            <v>Angola#AEZ10#ocr</v>
          </cell>
          <cell r="F1008">
            <v>2396.8201754386</v>
          </cell>
        </row>
        <row r="1009">
          <cell r="A1009">
            <v>2016</v>
          </cell>
          <cell r="B1009" t="str">
            <v>Argentina</v>
          </cell>
          <cell r="C1009" t="str">
            <v>AEZ4</v>
          </cell>
          <cell r="D1009" t="str">
            <v>gro</v>
          </cell>
          <cell r="E1009" t="str">
            <v>Argentina#AEZ4#gro</v>
          </cell>
          <cell r="F1009">
            <v>7498.9483792029996</v>
          </cell>
        </row>
        <row r="1010">
          <cell r="A1010">
            <v>2015</v>
          </cell>
          <cell r="B1010" t="str">
            <v>Bolivia</v>
          </cell>
          <cell r="C1010" t="str">
            <v>AEZ4</v>
          </cell>
          <cell r="D1010" t="str">
            <v>v_f</v>
          </cell>
          <cell r="E1010" t="str">
            <v>Bolivia#AEZ4#v_f</v>
          </cell>
          <cell r="F1010">
            <v>21407.548620785699</v>
          </cell>
        </row>
        <row r="1011">
          <cell r="A1011">
            <v>2011</v>
          </cell>
          <cell r="B1011" t="str">
            <v>Brazil</v>
          </cell>
          <cell r="C1011" t="str">
            <v>AEZ11</v>
          </cell>
          <cell r="D1011" t="str">
            <v>gro</v>
          </cell>
          <cell r="E1011" t="str">
            <v>Brazil#AEZ11#gro</v>
          </cell>
          <cell r="F1011">
            <v>123755.867329214</v>
          </cell>
        </row>
        <row r="1012">
          <cell r="A1012">
            <v>2018</v>
          </cell>
          <cell r="B1012" t="str">
            <v>Peru</v>
          </cell>
          <cell r="C1012" t="str">
            <v>AEZ4</v>
          </cell>
          <cell r="D1012" t="str">
            <v>wht</v>
          </cell>
          <cell r="E1012" t="str">
            <v>Peru#AEZ4#wht</v>
          </cell>
          <cell r="F1012">
            <v>1544.8527607362</v>
          </cell>
        </row>
        <row r="1013">
          <cell r="A1013">
            <v>2017</v>
          </cell>
          <cell r="B1013" t="str">
            <v>Peru</v>
          </cell>
          <cell r="C1013" t="str">
            <v>AEZ5</v>
          </cell>
          <cell r="D1013" t="str">
            <v>v_f</v>
          </cell>
          <cell r="E1013" t="str">
            <v>Peru#AEZ5#v_f</v>
          </cell>
          <cell r="F1013">
            <v>10739.9393110619</v>
          </cell>
        </row>
        <row r="1014">
          <cell r="A1014">
            <v>2015</v>
          </cell>
          <cell r="B1014" t="str">
            <v>DRC</v>
          </cell>
          <cell r="C1014" t="str">
            <v>AEZ6</v>
          </cell>
          <cell r="D1014" t="str">
            <v>pdr</v>
          </cell>
          <cell r="E1014" t="str">
            <v>DRC#AEZ6#pdr</v>
          </cell>
          <cell r="F1014">
            <v>277827.74928612198</v>
          </cell>
        </row>
        <row r="1015">
          <cell r="A1015">
            <v>2015</v>
          </cell>
          <cell r="B1015" t="str">
            <v>Bolivia</v>
          </cell>
          <cell r="C1015" t="str">
            <v>AEZ10</v>
          </cell>
          <cell r="D1015" t="str">
            <v>v_f</v>
          </cell>
          <cell r="E1015" t="str">
            <v>Bolivia#AEZ10#v_f</v>
          </cell>
          <cell r="F1015">
            <v>62723.284480356597</v>
          </cell>
        </row>
        <row r="1016">
          <cell r="A1016">
            <v>2018</v>
          </cell>
          <cell r="B1016" t="str">
            <v>Peru</v>
          </cell>
          <cell r="C1016" t="str">
            <v>AEZ4</v>
          </cell>
          <cell r="D1016" t="str">
            <v>osd</v>
          </cell>
          <cell r="E1016" t="str">
            <v>Peru#AEZ4#osd</v>
          </cell>
          <cell r="F1016">
            <v>1162.1577690765</v>
          </cell>
        </row>
        <row r="1017">
          <cell r="A1017">
            <v>2015</v>
          </cell>
          <cell r="B1017" t="str">
            <v>Colombia</v>
          </cell>
          <cell r="C1017" t="str">
            <v>AEZ4</v>
          </cell>
          <cell r="D1017" t="str">
            <v>ocr</v>
          </cell>
          <cell r="E1017" t="str">
            <v>Colombia#AEZ4#ocr</v>
          </cell>
          <cell r="F1017">
            <v>16207.746596900601</v>
          </cell>
        </row>
        <row r="1018">
          <cell r="A1018">
            <v>2010</v>
          </cell>
          <cell r="B1018" t="str">
            <v>Argentina</v>
          </cell>
          <cell r="C1018" t="str">
            <v>AEZ6</v>
          </cell>
          <cell r="D1018" t="str">
            <v>wht</v>
          </cell>
          <cell r="E1018" t="str">
            <v>Argentina#AEZ6#wht</v>
          </cell>
          <cell r="F1018">
            <v>164.87280509671999</v>
          </cell>
        </row>
        <row r="1019">
          <cell r="A1019">
            <v>2012</v>
          </cell>
          <cell r="B1019" t="str">
            <v>Bolivia</v>
          </cell>
          <cell r="C1019" t="str">
            <v>AEZ7</v>
          </cell>
          <cell r="D1019" t="str">
            <v>c_b</v>
          </cell>
          <cell r="E1019" t="str">
            <v>Bolivia#AEZ7#c_b</v>
          </cell>
          <cell r="F1019">
            <v>45.461260951726501</v>
          </cell>
        </row>
        <row r="1020">
          <cell r="A1020">
            <v>2017</v>
          </cell>
          <cell r="B1020" t="str">
            <v>Bolivia</v>
          </cell>
          <cell r="C1020" t="str">
            <v>AEZ5</v>
          </cell>
          <cell r="D1020" t="str">
            <v>osd</v>
          </cell>
          <cell r="E1020" t="str">
            <v>Bolivia#AEZ5#osd</v>
          </cell>
          <cell r="F1020">
            <v>1068523.5280621799</v>
          </cell>
        </row>
        <row r="1021">
          <cell r="A1021">
            <v>2014</v>
          </cell>
          <cell r="B1021" t="str">
            <v>Ivory Coast</v>
          </cell>
          <cell r="C1021" t="str">
            <v>AEZ5</v>
          </cell>
          <cell r="D1021" t="str">
            <v>v_f</v>
          </cell>
          <cell r="E1021" t="str">
            <v>Ivory Coast#AEZ5#v_f</v>
          </cell>
          <cell r="F1021">
            <v>1949002.7183812601</v>
          </cell>
        </row>
        <row r="1022">
          <cell r="A1022">
            <v>2018</v>
          </cell>
          <cell r="B1022" t="str">
            <v>Paraguay</v>
          </cell>
          <cell r="C1022" t="str">
            <v>AEZ5</v>
          </cell>
          <cell r="D1022" t="str">
            <v>c_b</v>
          </cell>
          <cell r="E1022" t="str">
            <v>Paraguay#AEZ5#c_b</v>
          </cell>
          <cell r="F1022">
            <v>3470.8737864077698</v>
          </cell>
        </row>
        <row r="1023">
          <cell r="A1023">
            <v>2015</v>
          </cell>
          <cell r="B1023" t="str">
            <v>Ghana</v>
          </cell>
          <cell r="C1023" t="str">
            <v>AEZ3</v>
          </cell>
          <cell r="D1023" t="str">
            <v>pdr</v>
          </cell>
          <cell r="E1023" t="str">
            <v>Ghana#AEZ3#pdr</v>
          </cell>
          <cell r="F1023">
            <v>71550.1400659551</v>
          </cell>
        </row>
        <row r="1024">
          <cell r="A1024">
            <v>2017</v>
          </cell>
          <cell r="B1024" t="str">
            <v>Peru</v>
          </cell>
          <cell r="C1024" t="str">
            <v>AEZ4</v>
          </cell>
          <cell r="D1024" t="str">
            <v>pfb</v>
          </cell>
          <cell r="E1024" t="str">
            <v>Peru#AEZ4#pfb</v>
          </cell>
          <cell r="F1024">
            <v>100.67787703625901</v>
          </cell>
        </row>
        <row r="1025">
          <cell r="A1025">
            <v>2018</v>
          </cell>
          <cell r="B1025" t="str">
            <v>Indonesia</v>
          </cell>
          <cell r="C1025" t="str">
            <v>AEZ4</v>
          </cell>
          <cell r="D1025" t="str">
            <v>osd</v>
          </cell>
          <cell r="E1025" t="str">
            <v>Indonesia#AEZ4#osd</v>
          </cell>
          <cell r="F1025">
            <v>74633.886530851101</v>
          </cell>
        </row>
        <row r="1026">
          <cell r="A1026">
            <v>2015</v>
          </cell>
          <cell r="B1026" t="str">
            <v>DRC</v>
          </cell>
          <cell r="C1026" t="str">
            <v>AEZ9</v>
          </cell>
          <cell r="D1026" t="str">
            <v>ocr</v>
          </cell>
          <cell r="E1026" t="str">
            <v>DRC#AEZ9#ocr</v>
          </cell>
          <cell r="F1026">
            <v>136.060465116279</v>
          </cell>
        </row>
        <row r="1027">
          <cell r="A1027">
            <v>2011</v>
          </cell>
          <cell r="B1027" t="str">
            <v>Indonesia</v>
          </cell>
          <cell r="C1027" t="str">
            <v>AEZ3</v>
          </cell>
          <cell r="D1027" t="str">
            <v>v_f</v>
          </cell>
          <cell r="E1027" t="str">
            <v>Indonesia#AEZ3#v_f</v>
          </cell>
          <cell r="F1027">
            <v>2051.72652858936</v>
          </cell>
        </row>
        <row r="1028">
          <cell r="A1028">
            <v>2017</v>
          </cell>
          <cell r="B1028" t="str">
            <v>Bolivia</v>
          </cell>
          <cell r="C1028" t="str">
            <v>AEZ8</v>
          </cell>
          <cell r="D1028" t="str">
            <v>v_f</v>
          </cell>
          <cell r="E1028" t="str">
            <v>Bolivia#AEZ8#v_f</v>
          </cell>
          <cell r="F1028">
            <v>15400.5794093062</v>
          </cell>
        </row>
        <row r="1029">
          <cell r="A1029">
            <v>2017</v>
          </cell>
          <cell r="B1029" t="str">
            <v>Brazil</v>
          </cell>
          <cell r="C1029" t="str">
            <v>AEZ3</v>
          </cell>
          <cell r="D1029" t="str">
            <v>c_b</v>
          </cell>
          <cell r="E1029" t="str">
            <v>Brazil#AEZ3#c_b</v>
          </cell>
          <cell r="F1029">
            <v>174255.090280537</v>
          </cell>
        </row>
        <row r="1030">
          <cell r="A1030">
            <v>2013</v>
          </cell>
          <cell r="B1030" t="str">
            <v>Peru</v>
          </cell>
          <cell r="C1030" t="str">
            <v>AEZ9</v>
          </cell>
          <cell r="D1030" t="str">
            <v>ocr</v>
          </cell>
          <cell r="E1030" t="str">
            <v>Peru#AEZ9#ocr</v>
          </cell>
          <cell r="F1030">
            <v>9009.6103454785698</v>
          </cell>
        </row>
        <row r="1031">
          <cell r="A1031">
            <v>2018</v>
          </cell>
          <cell r="B1031" t="str">
            <v>Peru</v>
          </cell>
          <cell r="C1031" t="str">
            <v>AEZ10</v>
          </cell>
          <cell r="D1031" t="str">
            <v>pdr</v>
          </cell>
          <cell r="E1031" t="str">
            <v>Peru#AEZ10#pdr</v>
          </cell>
          <cell r="F1031">
            <v>25034.388349983099</v>
          </cell>
        </row>
        <row r="1032">
          <cell r="A1032">
            <v>2012</v>
          </cell>
          <cell r="B1032" t="str">
            <v>Angola</v>
          </cell>
          <cell r="C1032" t="str">
            <v>AEZ11</v>
          </cell>
          <cell r="D1032" t="str">
            <v>pdr</v>
          </cell>
          <cell r="E1032" t="str">
            <v>Angola#AEZ11#pdr</v>
          </cell>
          <cell r="F1032">
            <v>32.903301886792498</v>
          </cell>
        </row>
        <row r="1033">
          <cell r="A1033">
            <v>2015</v>
          </cell>
          <cell r="B1033" t="str">
            <v>Bolivia</v>
          </cell>
          <cell r="C1033" t="str">
            <v>AEZ12</v>
          </cell>
          <cell r="D1033" t="str">
            <v>ocr</v>
          </cell>
          <cell r="E1033" t="str">
            <v>Bolivia#AEZ12#ocr</v>
          </cell>
          <cell r="F1033">
            <v>8563.0506912442397</v>
          </cell>
        </row>
        <row r="1034">
          <cell r="A1034">
            <v>2018</v>
          </cell>
          <cell r="B1034" t="str">
            <v>Argentina</v>
          </cell>
          <cell r="C1034" t="str">
            <v>AEZ4</v>
          </cell>
          <cell r="D1034" t="str">
            <v>gro</v>
          </cell>
          <cell r="E1034" t="str">
            <v>Argentina#AEZ4#gro</v>
          </cell>
          <cell r="F1034">
            <v>8981.1089864570295</v>
          </cell>
        </row>
        <row r="1035">
          <cell r="A1035">
            <v>2016</v>
          </cell>
          <cell r="B1035" t="str">
            <v>Indonesia</v>
          </cell>
          <cell r="C1035" t="str">
            <v>AEZ11</v>
          </cell>
          <cell r="D1035" t="str">
            <v>ocr</v>
          </cell>
          <cell r="E1035" t="str">
            <v>Indonesia#AEZ11#ocr</v>
          </cell>
          <cell r="F1035">
            <v>3589.5865757676502</v>
          </cell>
        </row>
        <row r="1036">
          <cell r="A1036">
            <v>2015</v>
          </cell>
          <cell r="B1036" t="str">
            <v>Colombia</v>
          </cell>
          <cell r="C1036" t="str">
            <v>AEZ2</v>
          </cell>
          <cell r="D1036" t="str">
            <v>c_b</v>
          </cell>
          <cell r="E1036" t="str">
            <v>Colombia#AEZ2#c_b</v>
          </cell>
          <cell r="F1036">
            <v>316.560456668396</v>
          </cell>
        </row>
        <row r="1037">
          <cell r="A1037">
            <v>2013</v>
          </cell>
          <cell r="B1037" t="str">
            <v>Brazil</v>
          </cell>
          <cell r="C1037" t="str">
            <v>AEZ5</v>
          </cell>
          <cell r="D1037" t="str">
            <v>v_f</v>
          </cell>
          <cell r="E1037" t="str">
            <v>Brazil#AEZ5#v_f</v>
          </cell>
          <cell r="F1037">
            <v>1587483.2651321101</v>
          </cell>
        </row>
        <row r="1038">
          <cell r="A1038">
            <v>2017</v>
          </cell>
          <cell r="B1038" t="str">
            <v>Angola</v>
          </cell>
          <cell r="C1038" t="str">
            <v>AEZ3</v>
          </cell>
          <cell r="D1038" t="str">
            <v>v_f</v>
          </cell>
          <cell r="E1038" t="str">
            <v>Angola#AEZ3#v_f</v>
          </cell>
          <cell r="F1038">
            <v>305488.035820922</v>
          </cell>
        </row>
        <row r="1039">
          <cell r="A1039">
            <v>2015</v>
          </cell>
          <cell r="B1039" t="str">
            <v>Peru</v>
          </cell>
          <cell r="C1039" t="str">
            <v>AEZ10</v>
          </cell>
          <cell r="D1039" t="str">
            <v>pfb</v>
          </cell>
          <cell r="E1039" t="str">
            <v>Peru#AEZ10#pfb</v>
          </cell>
          <cell r="F1039">
            <v>1551.9469259064599</v>
          </cell>
        </row>
        <row r="1040">
          <cell r="A1040">
            <v>2016</v>
          </cell>
          <cell r="B1040" t="str">
            <v>Bolivia</v>
          </cell>
          <cell r="C1040" t="str">
            <v>AEZ10</v>
          </cell>
          <cell r="D1040" t="str">
            <v>osd</v>
          </cell>
          <cell r="E1040" t="str">
            <v>Bolivia#AEZ10#osd</v>
          </cell>
          <cell r="F1040">
            <v>7717.3980742528602</v>
          </cell>
        </row>
        <row r="1041">
          <cell r="A1041">
            <v>2013</v>
          </cell>
          <cell r="B1041" t="str">
            <v>Ghana</v>
          </cell>
          <cell r="C1041" t="str">
            <v>AEZ6</v>
          </cell>
          <cell r="D1041" t="str">
            <v>osd</v>
          </cell>
          <cell r="E1041" t="str">
            <v>Ghana#AEZ6#osd</v>
          </cell>
          <cell r="F1041">
            <v>232768.80147326499</v>
          </cell>
        </row>
        <row r="1042">
          <cell r="A1042">
            <v>2013</v>
          </cell>
          <cell r="B1042" t="str">
            <v>DRC</v>
          </cell>
          <cell r="C1042" t="str">
            <v>AEZ6</v>
          </cell>
          <cell r="D1042" t="str">
            <v>pfb</v>
          </cell>
          <cell r="E1042" t="str">
            <v>DRC#AEZ6#pfb</v>
          </cell>
          <cell r="F1042">
            <v>4097.5920149719304</v>
          </cell>
        </row>
        <row r="1043">
          <cell r="A1043">
            <v>2014</v>
          </cell>
          <cell r="B1043" t="str">
            <v>Angola</v>
          </cell>
          <cell r="C1043" t="str">
            <v>AEZ3</v>
          </cell>
          <cell r="D1043" t="str">
            <v>gro</v>
          </cell>
          <cell r="E1043" t="str">
            <v>Angola#AEZ3#gro</v>
          </cell>
          <cell r="F1043">
            <v>153611.52479061301</v>
          </cell>
        </row>
        <row r="1044">
          <cell r="A1044">
            <v>2016</v>
          </cell>
          <cell r="B1044" t="str">
            <v>Brazil</v>
          </cell>
          <cell r="C1044" t="str">
            <v>AEZ12</v>
          </cell>
          <cell r="D1044" t="str">
            <v>pdr</v>
          </cell>
          <cell r="E1044" t="str">
            <v>Brazil#AEZ12#pdr</v>
          </cell>
          <cell r="F1044">
            <v>742512.790685707</v>
          </cell>
        </row>
        <row r="1045">
          <cell r="A1045">
            <v>2012</v>
          </cell>
          <cell r="B1045" t="str">
            <v>Colombia</v>
          </cell>
          <cell r="C1045" t="str">
            <v>AEZ7</v>
          </cell>
          <cell r="D1045" t="str">
            <v>pdr</v>
          </cell>
          <cell r="E1045" t="str">
            <v>Colombia#AEZ7#pdr</v>
          </cell>
          <cell r="F1045">
            <v>391.632893401015</v>
          </cell>
        </row>
        <row r="1046">
          <cell r="A1046">
            <v>2010</v>
          </cell>
          <cell r="B1046" t="str">
            <v>Bolivia</v>
          </cell>
          <cell r="C1046" t="str">
            <v>AEZ8</v>
          </cell>
          <cell r="D1046" t="str">
            <v>ocr</v>
          </cell>
          <cell r="E1046" t="str">
            <v>Bolivia#AEZ8#ocr</v>
          </cell>
          <cell r="F1046">
            <v>415.89124423963102</v>
          </cell>
        </row>
        <row r="1047">
          <cell r="A1047">
            <v>2017</v>
          </cell>
          <cell r="B1047" t="str">
            <v>Bolivia</v>
          </cell>
          <cell r="C1047" t="str">
            <v>AEZ8</v>
          </cell>
          <cell r="D1047" t="str">
            <v>osd</v>
          </cell>
          <cell r="E1047" t="str">
            <v>Bolivia#AEZ8#osd</v>
          </cell>
          <cell r="F1047">
            <v>264.37770727086303</v>
          </cell>
        </row>
        <row r="1048">
          <cell r="A1048">
            <v>2014</v>
          </cell>
          <cell r="B1048" t="str">
            <v>Argentina</v>
          </cell>
          <cell r="C1048" t="str">
            <v>AEZ6</v>
          </cell>
          <cell r="D1048" t="str">
            <v>wht</v>
          </cell>
          <cell r="E1048" t="str">
            <v>Argentina#AEZ6#wht</v>
          </cell>
          <cell r="F1048">
            <v>171.136019963807</v>
          </cell>
        </row>
        <row r="1049">
          <cell r="A1049">
            <v>2013</v>
          </cell>
          <cell r="B1049" t="str">
            <v>Argentina</v>
          </cell>
          <cell r="C1049" t="str">
            <v>AEZ8</v>
          </cell>
          <cell r="D1049" t="str">
            <v>osd</v>
          </cell>
          <cell r="E1049" t="str">
            <v>Argentina#AEZ8#osd</v>
          </cell>
          <cell r="F1049">
            <v>12356.9375156147</v>
          </cell>
        </row>
        <row r="1050">
          <cell r="A1050">
            <v>2014</v>
          </cell>
          <cell r="B1050" t="str">
            <v>Bolivia</v>
          </cell>
          <cell r="C1050" t="str">
            <v>AEZ7</v>
          </cell>
          <cell r="D1050" t="str">
            <v>osd</v>
          </cell>
          <cell r="E1050" t="str">
            <v>Bolivia#AEZ7#osd</v>
          </cell>
          <cell r="F1050">
            <v>156.85111794552401</v>
          </cell>
        </row>
        <row r="1051">
          <cell r="A1051">
            <v>2018</v>
          </cell>
          <cell r="B1051" t="str">
            <v>Colombia</v>
          </cell>
          <cell r="C1051" t="str">
            <v>AEZ3</v>
          </cell>
          <cell r="D1051" t="str">
            <v>pfb</v>
          </cell>
          <cell r="E1051" t="str">
            <v>Colombia#AEZ3#pfb</v>
          </cell>
          <cell r="F1051">
            <v>131.12629070691</v>
          </cell>
        </row>
        <row r="1052">
          <cell r="A1052">
            <v>2013</v>
          </cell>
          <cell r="B1052" t="str">
            <v>Bolivia</v>
          </cell>
          <cell r="C1052" t="str">
            <v>AEZ11</v>
          </cell>
          <cell r="D1052" t="str">
            <v>v_f</v>
          </cell>
          <cell r="E1052" t="str">
            <v>Bolivia#AEZ11#v_f</v>
          </cell>
          <cell r="F1052">
            <v>60135.426354834199</v>
          </cell>
        </row>
        <row r="1053">
          <cell r="A1053">
            <v>2012</v>
          </cell>
          <cell r="B1053" t="str">
            <v>Peru</v>
          </cell>
          <cell r="C1053" t="str">
            <v>AEZ3</v>
          </cell>
          <cell r="D1053" t="str">
            <v>wht</v>
          </cell>
          <cell r="E1053" t="str">
            <v>Peru#AEZ3#wht</v>
          </cell>
          <cell r="F1053">
            <v>2481.11880285193</v>
          </cell>
        </row>
        <row r="1054">
          <cell r="A1054">
            <v>2017</v>
          </cell>
          <cell r="B1054" t="str">
            <v>Argentina</v>
          </cell>
          <cell r="C1054" t="str">
            <v>AEZ6</v>
          </cell>
          <cell r="D1054" t="str">
            <v>v_f</v>
          </cell>
          <cell r="E1054" t="str">
            <v>Argentina#AEZ6#v_f</v>
          </cell>
          <cell r="F1054">
            <v>22494.624353207899</v>
          </cell>
        </row>
        <row r="1055">
          <cell r="A1055">
            <v>2014</v>
          </cell>
          <cell r="B1055" t="str">
            <v>Angola</v>
          </cell>
          <cell r="C1055" t="str">
            <v>AEZ10</v>
          </cell>
          <cell r="D1055" t="str">
            <v>osd</v>
          </cell>
          <cell r="E1055" t="str">
            <v>Angola#AEZ10#osd</v>
          </cell>
          <cell r="F1055">
            <v>20368.968476833201</v>
          </cell>
        </row>
        <row r="1056">
          <cell r="A1056">
            <v>2016</v>
          </cell>
          <cell r="B1056" t="str">
            <v>Peru</v>
          </cell>
          <cell r="C1056" t="str">
            <v>AEZ2</v>
          </cell>
          <cell r="D1056" t="str">
            <v>wht</v>
          </cell>
          <cell r="E1056" t="str">
            <v>Peru#AEZ2#wht</v>
          </cell>
          <cell r="F1056">
            <v>2760.3203448847598</v>
          </cell>
        </row>
        <row r="1057">
          <cell r="A1057">
            <v>2013</v>
          </cell>
          <cell r="B1057" t="str">
            <v>Colombia</v>
          </cell>
          <cell r="C1057" t="str">
            <v>AEZ3</v>
          </cell>
          <cell r="D1057" t="str">
            <v>ocr</v>
          </cell>
          <cell r="E1057" t="str">
            <v>Colombia#AEZ3#ocr</v>
          </cell>
          <cell r="F1057">
            <v>3743.00394939957</v>
          </cell>
        </row>
        <row r="1058">
          <cell r="A1058">
            <v>2012</v>
          </cell>
          <cell r="B1058" t="str">
            <v>Angola</v>
          </cell>
          <cell r="C1058" t="str">
            <v>AEZ11</v>
          </cell>
          <cell r="D1058" t="str">
            <v>pfb</v>
          </cell>
          <cell r="E1058" t="str">
            <v>Angola#AEZ11#pfb</v>
          </cell>
          <cell r="F1058">
            <v>10.157446808510599</v>
          </cell>
        </row>
        <row r="1059">
          <cell r="A1059">
            <v>2017</v>
          </cell>
          <cell r="B1059" t="str">
            <v>Bolivia</v>
          </cell>
          <cell r="C1059" t="str">
            <v>AEZ11</v>
          </cell>
          <cell r="D1059" t="str">
            <v>c_b</v>
          </cell>
          <cell r="E1059" t="str">
            <v>Bolivia#AEZ11#c_b</v>
          </cell>
          <cell r="F1059">
            <v>4821.1455076447301</v>
          </cell>
        </row>
        <row r="1060">
          <cell r="A1060">
            <v>2017</v>
          </cell>
          <cell r="B1060" t="str">
            <v>Argentina</v>
          </cell>
          <cell r="C1060" t="str">
            <v>AEZ5</v>
          </cell>
          <cell r="D1060" t="str">
            <v>ocr</v>
          </cell>
          <cell r="E1060" t="str">
            <v>Argentina#AEZ5#ocr</v>
          </cell>
          <cell r="F1060">
            <v>4968.6109377867497</v>
          </cell>
        </row>
        <row r="1061">
          <cell r="A1061">
            <v>2018</v>
          </cell>
          <cell r="B1061" t="str">
            <v>Indonesia</v>
          </cell>
          <cell r="C1061" t="str">
            <v>AEZ5</v>
          </cell>
          <cell r="D1061" t="str">
            <v>pdr</v>
          </cell>
          <cell r="E1061" t="str">
            <v>Indonesia#AEZ5#pdr</v>
          </cell>
          <cell r="F1061">
            <v>2268140.6657176702</v>
          </cell>
        </row>
        <row r="1062">
          <cell r="A1062">
            <v>2014</v>
          </cell>
          <cell r="B1062" t="str">
            <v>Indonesia</v>
          </cell>
          <cell r="C1062" t="str">
            <v>AEZ6</v>
          </cell>
          <cell r="D1062" t="str">
            <v>pdr</v>
          </cell>
          <cell r="E1062" t="str">
            <v>Indonesia#AEZ6#pdr</v>
          </cell>
          <cell r="F1062">
            <v>8538995.5375078805</v>
          </cell>
        </row>
        <row r="1063">
          <cell r="A1063">
            <v>2018</v>
          </cell>
          <cell r="B1063" t="str">
            <v>Bolivia</v>
          </cell>
          <cell r="C1063" t="str">
            <v>AEZ8</v>
          </cell>
          <cell r="D1063" t="str">
            <v>ocr</v>
          </cell>
          <cell r="E1063" t="str">
            <v>Bolivia#AEZ8#ocr</v>
          </cell>
          <cell r="F1063">
            <v>427.38801843317998</v>
          </cell>
        </row>
        <row r="1064">
          <cell r="A1064">
            <v>2016</v>
          </cell>
          <cell r="B1064" t="str">
            <v>Peru</v>
          </cell>
          <cell r="C1064" t="str">
            <v>AEZ4</v>
          </cell>
          <cell r="D1064" t="str">
            <v>gro</v>
          </cell>
          <cell r="E1064" t="str">
            <v>Peru#AEZ4#gro</v>
          </cell>
          <cell r="F1064">
            <v>5946.2012073031501</v>
          </cell>
        </row>
        <row r="1065">
          <cell r="A1065">
            <v>2015</v>
          </cell>
          <cell r="B1065" t="str">
            <v>Argentina</v>
          </cell>
          <cell r="C1065" t="str">
            <v>AEZ9</v>
          </cell>
          <cell r="D1065" t="str">
            <v>v_f</v>
          </cell>
          <cell r="E1065" t="str">
            <v>Argentina#AEZ9#v_f</v>
          </cell>
          <cell r="F1065">
            <v>54595.234320463504</v>
          </cell>
        </row>
        <row r="1066">
          <cell r="A1066">
            <v>2018</v>
          </cell>
          <cell r="B1066" t="str">
            <v>Argentina</v>
          </cell>
          <cell r="C1066" t="str">
            <v>AEZ11</v>
          </cell>
          <cell r="D1066" t="str">
            <v>pdr</v>
          </cell>
          <cell r="E1066" t="str">
            <v>Argentina#AEZ11#pdr</v>
          </cell>
          <cell r="F1066">
            <v>616.30783500654695</v>
          </cell>
        </row>
        <row r="1067">
          <cell r="A1067">
            <v>2015</v>
          </cell>
          <cell r="B1067" t="str">
            <v>Malaysia</v>
          </cell>
          <cell r="C1067" t="str">
            <v>AEZ6</v>
          </cell>
          <cell r="D1067" t="str">
            <v>osd</v>
          </cell>
          <cell r="E1067" t="str">
            <v>Malaysia#AEZ6#osd</v>
          </cell>
          <cell r="F1067">
            <v>5057306.4889385896</v>
          </cell>
        </row>
        <row r="1068">
          <cell r="A1068">
            <v>2010</v>
          </cell>
          <cell r="B1068" t="str">
            <v>Bolivia</v>
          </cell>
          <cell r="C1068" t="str">
            <v>AEZ5</v>
          </cell>
          <cell r="D1068" t="str">
            <v>pfb</v>
          </cell>
          <cell r="E1068" t="str">
            <v>Bolivia#AEZ5#pfb</v>
          </cell>
          <cell r="F1068">
            <v>742.35807860262003</v>
          </cell>
        </row>
        <row r="1069">
          <cell r="A1069">
            <v>2013</v>
          </cell>
          <cell r="B1069" t="str">
            <v>DRC</v>
          </cell>
          <cell r="C1069" t="str">
            <v>AEZ5</v>
          </cell>
          <cell r="D1069" t="str">
            <v>pdr</v>
          </cell>
          <cell r="E1069" t="str">
            <v>DRC#AEZ5#pdr</v>
          </cell>
          <cell r="F1069">
            <v>654876.55223470205</v>
          </cell>
        </row>
        <row r="1070">
          <cell r="A1070">
            <v>2014</v>
          </cell>
          <cell r="B1070" t="str">
            <v>Ivory Coast</v>
          </cell>
          <cell r="C1070" t="str">
            <v>AEZ3</v>
          </cell>
          <cell r="D1070" t="str">
            <v>osd</v>
          </cell>
          <cell r="E1070" t="str">
            <v>Ivory Coast#AEZ3#osd</v>
          </cell>
          <cell r="F1070">
            <v>1229.25176572186</v>
          </cell>
        </row>
        <row r="1071">
          <cell r="A1071">
            <v>2012</v>
          </cell>
          <cell r="B1071" t="str">
            <v>Bolivia</v>
          </cell>
          <cell r="C1071" t="str">
            <v>AEZ11</v>
          </cell>
          <cell r="D1071" t="str">
            <v>osd</v>
          </cell>
          <cell r="E1071" t="str">
            <v>Bolivia#AEZ11#osd</v>
          </cell>
          <cell r="F1071">
            <v>20147.290808580201</v>
          </cell>
        </row>
        <row r="1072">
          <cell r="A1072">
            <v>2018</v>
          </cell>
          <cell r="B1072" t="str">
            <v>Ghana</v>
          </cell>
          <cell r="C1072" t="str">
            <v>AEZ2</v>
          </cell>
          <cell r="D1072" t="str">
            <v>gro</v>
          </cell>
          <cell r="E1072" t="str">
            <v>Ghana#AEZ2#gro</v>
          </cell>
          <cell r="F1072">
            <v>26763.806663162399</v>
          </cell>
        </row>
        <row r="1073">
          <cell r="A1073">
            <v>2010</v>
          </cell>
          <cell r="B1073" t="str">
            <v>Malaysia</v>
          </cell>
          <cell r="C1073" t="str">
            <v>AEZ6</v>
          </cell>
          <cell r="D1073" t="str">
            <v>pfb</v>
          </cell>
          <cell r="E1073" t="str">
            <v>Malaysia#AEZ6#pfb</v>
          </cell>
          <cell r="F1073">
            <v>2243.4104046242801</v>
          </cell>
        </row>
        <row r="1074">
          <cell r="A1074">
            <v>2015</v>
          </cell>
          <cell r="B1074" t="str">
            <v>Colombia</v>
          </cell>
          <cell r="C1074" t="str">
            <v>AEZ6</v>
          </cell>
          <cell r="D1074" t="str">
            <v>v_f</v>
          </cell>
          <cell r="E1074" t="str">
            <v>Colombia#AEZ6#v_f</v>
          </cell>
          <cell r="F1074">
            <v>851494.98276309902</v>
          </cell>
        </row>
        <row r="1075">
          <cell r="A1075">
            <v>2015</v>
          </cell>
          <cell r="B1075" t="str">
            <v>Angola</v>
          </cell>
          <cell r="C1075" t="str">
            <v>AEZ2</v>
          </cell>
          <cell r="D1075" t="str">
            <v>gro</v>
          </cell>
          <cell r="E1075" t="str">
            <v>Angola#AEZ2#gro</v>
          </cell>
          <cell r="F1075">
            <v>30682.557137704302</v>
          </cell>
        </row>
        <row r="1076">
          <cell r="A1076">
            <v>2010</v>
          </cell>
          <cell r="B1076" t="str">
            <v>Angola</v>
          </cell>
          <cell r="C1076" t="str">
            <v>AEZ5</v>
          </cell>
          <cell r="D1076" t="str">
            <v>ocr</v>
          </cell>
          <cell r="E1076" t="str">
            <v>Angola#AEZ5#ocr</v>
          </cell>
          <cell r="F1076">
            <v>9134.7374999999993</v>
          </cell>
        </row>
        <row r="1077">
          <cell r="A1077">
            <v>2015</v>
          </cell>
          <cell r="B1077" t="str">
            <v>Argentina</v>
          </cell>
          <cell r="C1077" t="str">
            <v>AEZ15</v>
          </cell>
          <cell r="D1077" t="str">
            <v>wht</v>
          </cell>
          <cell r="E1077" t="str">
            <v>Argentina#AEZ15#wht</v>
          </cell>
          <cell r="F1077">
            <v>671.79302423586398</v>
          </cell>
        </row>
        <row r="1078">
          <cell r="A1078">
            <v>2016</v>
          </cell>
          <cell r="B1078" t="str">
            <v>DRC</v>
          </cell>
          <cell r="C1078" t="str">
            <v>AEZ4</v>
          </cell>
          <cell r="D1078" t="str">
            <v>pdr</v>
          </cell>
          <cell r="E1078" t="str">
            <v>DRC#AEZ4#pdr</v>
          </cell>
          <cell r="F1078">
            <v>45429.323081695802</v>
          </cell>
        </row>
        <row r="1079">
          <cell r="A1079">
            <v>2010</v>
          </cell>
          <cell r="B1079" t="str">
            <v>Brazil</v>
          </cell>
          <cell r="C1079" t="str">
            <v>AEZ3</v>
          </cell>
          <cell r="D1079" t="str">
            <v>pdr</v>
          </cell>
          <cell r="E1079" t="str">
            <v>Brazil#AEZ3#pdr</v>
          </cell>
          <cell r="F1079">
            <v>111362.178549291</v>
          </cell>
        </row>
        <row r="1080">
          <cell r="A1080">
            <v>2012</v>
          </cell>
          <cell r="B1080" t="str">
            <v>DRC</v>
          </cell>
          <cell r="C1080" t="str">
            <v>AEZ10</v>
          </cell>
          <cell r="D1080" t="str">
            <v>ocr</v>
          </cell>
          <cell r="E1080" t="str">
            <v>DRC#AEZ10#ocr</v>
          </cell>
          <cell r="F1080">
            <v>1951.7468438538201</v>
          </cell>
        </row>
        <row r="1081">
          <cell r="A1081">
            <v>2011</v>
          </cell>
          <cell r="B1081" t="str">
            <v>Ivory Coast</v>
          </cell>
          <cell r="C1081" t="str">
            <v>AEZ3</v>
          </cell>
          <cell r="D1081" t="str">
            <v>pfb</v>
          </cell>
          <cell r="E1081" t="str">
            <v>Ivory Coast#AEZ3#pfb</v>
          </cell>
          <cell r="F1081">
            <v>1239.5121951219501</v>
          </cell>
        </row>
        <row r="1082">
          <cell r="A1082">
            <v>2016</v>
          </cell>
          <cell r="B1082" t="str">
            <v>Indonesia</v>
          </cell>
          <cell r="C1082" t="str">
            <v>AEZ3</v>
          </cell>
          <cell r="D1082" t="str">
            <v>pdr</v>
          </cell>
          <cell r="E1082" t="str">
            <v>Indonesia#AEZ3#pdr</v>
          </cell>
          <cell r="F1082">
            <v>3077.3870118534701</v>
          </cell>
        </row>
        <row r="1083">
          <cell r="A1083">
            <v>2011</v>
          </cell>
          <cell r="B1083" t="str">
            <v>Indonesia</v>
          </cell>
          <cell r="C1083" t="str">
            <v>AEZ12</v>
          </cell>
          <cell r="D1083" t="str">
            <v>osd</v>
          </cell>
          <cell r="E1083" t="str">
            <v>Indonesia#AEZ12#osd</v>
          </cell>
          <cell r="F1083">
            <v>484925.21646787401</v>
          </cell>
        </row>
        <row r="1084">
          <cell r="A1084">
            <v>2017</v>
          </cell>
          <cell r="B1084" t="str">
            <v>Brazil</v>
          </cell>
          <cell r="C1084" t="str">
            <v>AEZ4</v>
          </cell>
          <cell r="D1084" t="str">
            <v>pfb</v>
          </cell>
          <cell r="E1084" t="str">
            <v>Brazil#AEZ4#pfb</v>
          </cell>
          <cell r="F1084">
            <v>449145.55301492201</v>
          </cell>
        </row>
        <row r="1085">
          <cell r="A1085">
            <v>2014</v>
          </cell>
          <cell r="B1085" t="str">
            <v>Argentina</v>
          </cell>
          <cell r="C1085" t="str">
            <v>AEZ4</v>
          </cell>
          <cell r="D1085" t="str">
            <v>osd</v>
          </cell>
          <cell r="E1085" t="str">
            <v>Argentina#AEZ4#osd</v>
          </cell>
          <cell r="F1085">
            <v>37540.948608790299</v>
          </cell>
        </row>
        <row r="1086">
          <cell r="A1086">
            <v>2015</v>
          </cell>
          <cell r="B1086" t="str">
            <v>Angola</v>
          </cell>
          <cell r="C1086" t="str">
            <v>AEZ1</v>
          </cell>
          <cell r="D1086" t="str">
            <v>v_f</v>
          </cell>
          <cell r="E1086" t="str">
            <v>Angola#AEZ1#v_f</v>
          </cell>
          <cell r="F1086">
            <v>8721.5583277758196</v>
          </cell>
        </row>
        <row r="1087">
          <cell r="A1087">
            <v>2012</v>
          </cell>
          <cell r="B1087" t="str">
            <v>DRC</v>
          </cell>
          <cell r="C1087" t="str">
            <v>AEZ10</v>
          </cell>
          <cell r="D1087" t="str">
            <v>pfb</v>
          </cell>
          <cell r="E1087" t="str">
            <v>DRC#AEZ10#pfb</v>
          </cell>
          <cell r="F1087">
            <v>874.66001247660597</v>
          </cell>
        </row>
        <row r="1088">
          <cell r="A1088">
            <v>2011</v>
          </cell>
          <cell r="B1088" t="str">
            <v>DRC</v>
          </cell>
          <cell r="C1088" t="str">
            <v>AEZ9</v>
          </cell>
          <cell r="D1088" t="str">
            <v>pdr</v>
          </cell>
          <cell r="E1088" t="str">
            <v>DRC#AEZ9#pdr</v>
          </cell>
          <cell r="F1088">
            <v>825.932800304588</v>
          </cell>
        </row>
        <row r="1089">
          <cell r="A1089">
            <v>2013</v>
          </cell>
          <cell r="B1089" t="str">
            <v>Paraguay</v>
          </cell>
          <cell r="C1089" t="str">
            <v>AEZ6</v>
          </cell>
          <cell r="D1089" t="str">
            <v>pdr</v>
          </cell>
          <cell r="E1089" t="str">
            <v>Paraguay#AEZ6#pdr</v>
          </cell>
          <cell r="F1089">
            <v>48673.333333333299</v>
          </cell>
        </row>
        <row r="1090">
          <cell r="A1090">
            <v>2015</v>
          </cell>
          <cell r="B1090" t="str">
            <v>DRC</v>
          </cell>
          <cell r="C1090" t="str">
            <v>AEZ8</v>
          </cell>
          <cell r="D1090" t="str">
            <v>gro</v>
          </cell>
          <cell r="E1090" t="str">
            <v>DRC#AEZ8#gro</v>
          </cell>
          <cell r="F1090">
            <v>104.386869073138</v>
          </cell>
        </row>
        <row r="1091">
          <cell r="A1091">
            <v>2010</v>
          </cell>
          <cell r="B1091" t="str">
            <v>Bolivia</v>
          </cell>
          <cell r="C1091" t="str">
            <v>AEZ4</v>
          </cell>
          <cell r="D1091" t="str">
            <v>osd</v>
          </cell>
          <cell r="E1091" t="str">
            <v>Bolivia#AEZ4#osd</v>
          </cell>
          <cell r="F1091">
            <v>93225.265354718998</v>
          </cell>
        </row>
        <row r="1092">
          <cell r="A1092">
            <v>2014</v>
          </cell>
          <cell r="B1092" t="str">
            <v>Argentina</v>
          </cell>
          <cell r="C1092" t="str">
            <v>AEZ16</v>
          </cell>
          <cell r="D1092" t="str">
            <v>osd</v>
          </cell>
          <cell r="E1092" t="str">
            <v>Argentina#AEZ16#osd</v>
          </cell>
          <cell r="F1092">
            <v>11.1166563840066</v>
          </cell>
        </row>
        <row r="1093">
          <cell r="A1093">
            <v>2014</v>
          </cell>
          <cell r="B1093" t="str">
            <v>Brazil</v>
          </cell>
          <cell r="C1093" t="str">
            <v>AEZ3</v>
          </cell>
          <cell r="D1093" t="str">
            <v>osd</v>
          </cell>
          <cell r="E1093" t="str">
            <v>Brazil#AEZ3#osd</v>
          </cell>
          <cell r="F1093">
            <v>230742.76973700701</v>
          </cell>
        </row>
        <row r="1094">
          <cell r="A1094">
            <v>2014</v>
          </cell>
          <cell r="B1094" t="str">
            <v>Brazil</v>
          </cell>
          <cell r="C1094" t="str">
            <v>AEZ5</v>
          </cell>
          <cell r="D1094" t="str">
            <v>gro</v>
          </cell>
          <cell r="E1094" t="str">
            <v>Brazil#AEZ5#gro</v>
          </cell>
          <cell r="F1094">
            <v>3044691.4531666101</v>
          </cell>
        </row>
        <row r="1095">
          <cell r="A1095">
            <v>2010</v>
          </cell>
          <cell r="B1095" t="str">
            <v>Ivory Coast</v>
          </cell>
          <cell r="C1095" t="str">
            <v>AEZ4</v>
          </cell>
          <cell r="D1095" t="str">
            <v>osd</v>
          </cell>
          <cell r="E1095" t="str">
            <v>Ivory Coast#AEZ4#osd</v>
          </cell>
          <cell r="F1095">
            <v>96456.879082749903</v>
          </cell>
        </row>
        <row r="1096">
          <cell r="A1096">
            <v>2018</v>
          </cell>
          <cell r="B1096" t="str">
            <v>Ivory Coast</v>
          </cell>
          <cell r="C1096" t="str">
            <v>AEZ3</v>
          </cell>
          <cell r="D1096" t="str">
            <v>gro</v>
          </cell>
          <cell r="E1096" t="str">
            <v>Ivory Coast#AEZ3#gro</v>
          </cell>
          <cell r="F1096">
            <v>7437.0065280762001</v>
          </cell>
        </row>
        <row r="1097">
          <cell r="A1097">
            <v>2014</v>
          </cell>
          <cell r="B1097" t="str">
            <v>DRC</v>
          </cell>
          <cell r="C1097" t="str">
            <v>AEZ3</v>
          </cell>
          <cell r="D1097" t="str">
            <v>v_f</v>
          </cell>
          <cell r="E1097" t="str">
            <v>DRC#AEZ3#v_f</v>
          </cell>
          <cell r="F1097">
            <v>129300.43612496401</v>
          </cell>
        </row>
        <row r="1098">
          <cell r="A1098">
            <v>2012</v>
          </cell>
          <cell r="B1098" t="str">
            <v>Angola</v>
          </cell>
          <cell r="C1098" t="str">
            <v>AEZ3</v>
          </cell>
          <cell r="D1098" t="str">
            <v>v_f</v>
          </cell>
          <cell r="E1098" t="str">
            <v>Angola#AEZ3#v_f</v>
          </cell>
          <cell r="F1098">
            <v>267606.30437758</v>
          </cell>
        </row>
        <row r="1099">
          <cell r="A1099">
            <v>2010</v>
          </cell>
          <cell r="B1099" t="str">
            <v>Angola</v>
          </cell>
          <cell r="C1099" t="str">
            <v>AEZ10</v>
          </cell>
          <cell r="D1099" t="str">
            <v>gro</v>
          </cell>
          <cell r="E1099" t="str">
            <v>Angola#AEZ10#gro</v>
          </cell>
          <cell r="F1099">
            <v>363499.94837702002</v>
          </cell>
        </row>
        <row r="1100">
          <cell r="A1100">
            <v>2014</v>
          </cell>
          <cell r="B1100" t="str">
            <v>DRC</v>
          </cell>
          <cell r="C1100" t="str">
            <v>AEZ12</v>
          </cell>
          <cell r="D1100" t="str">
            <v>wht</v>
          </cell>
          <cell r="E1100" t="str">
            <v>DRC#AEZ12#wht</v>
          </cell>
          <cell r="F1100">
            <v>163.212765957447</v>
          </cell>
        </row>
        <row r="1101">
          <cell r="A1101">
            <v>2011</v>
          </cell>
          <cell r="B1101" t="str">
            <v>Peru</v>
          </cell>
          <cell r="C1101" t="str">
            <v>AEZ8</v>
          </cell>
          <cell r="D1101" t="str">
            <v>c_b</v>
          </cell>
          <cell r="E1101" t="str">
            <v>Peru#AEZ8#c_b</v>
          </cell>
          <cell r="F1101">
            <v>879.67561003816297</v>
          </cell>
        </row>
        <row r="1102">
          <cell r="A1102">
            <v>2016</v>
          </cell>
          <cell r="B1102" t="str">
            <v>DRC</v>
          </cell>
          <cell r="C1102" t="str">
            <v>AEZ3</v>
          </cell>
          <cell r="D1102" t="str">
            <v>wht</v>
          </cell>
          <cell r="E1102" t="str">
            <v>DRC#AEZ3#wht</v>
          </cell>
          <cell r="F1102">
            <v>292.74231678487001</v>
          </cell>
        </row>
        <row r="1103">
          <cell r="A1103">
            <v>2010</v>
          </cell>
          <cell r="B1103" t="str">
            <v>Colombia</v>
          </cell>
          <cell r="C1103" t="str">
            <v>AEZ7</v>
          </cell>
          <cell r="D1103" t="str">
            <v>gro</v>
          </cell>
          <cell r="E1103" t="str">
            <v>Colombia#AEZ7#gro</v>
          </cell>
          <cell r="F1103">
            <v>429.94697466859202</v>
          </cell>
        </row>
        <row r="1104">
          <cell r="A1104">
            <v>2012</v>
          </cell>
          <cell r="B1104" t="str">
            <v>Angola</v>
          </cell>
          <cell r="C1104" t="str">
            <v>AEZ6</v>
          </cell>
          <cell r="D1104" t="str">
            <v>osd</v>
          </cell>
          <cell r="E1104" t="str">
            <v>Angola#AEZ6#osd</v>
          </cell>
          <cell r="F1104">
            <v>45.5952715249785</v>
          </cell>
        </row>
        <row r="1105">
          <cell r="A1105">
            <v>2018</v>
          </cell>
          <cell r="B1105" t="str">
            <v>Peru</v>
          </cell>
          <cell r="C1105" t="str">
            <v>AEZ4</v>
          </cell>
          <cell r="D1105" t="str">
            <v>v_f</v>
          </cell>
          <cell r="E1105" t="str">
            <v>Peru#AEZ4#v_f</v>
          </cell>
          <cell r="F1105">
            <v>10664.229766586801</v>
          </cell>
        </row>
        <row r="1106">
          <cell r="A1106">
            <v>2010</v>
          </cell>
          <cell r="B1106" t="str">
            <v>Paraguay</v>
          </cell>
          <cell r="C1106" t="str">
            <v>AEZ5</v>
          </cell>
          <cell r="D1106" t="str">
            <v>pdr</v>
          </cell>
          <cell r="E1106" t="str">
            <v>Paraguay#AEZ5#pdr</v>
          </cell>
          <cell r="F1106">
            <v>1949.4911111111101</v>
          </cell>
        </row>
        <row r="1107">
          <cell r="A1107">
            <v>2012</v>
          </cell>
          <cell r="B1107" t="str">
            <v>Peru</v>
          </cell>
          <cell r="C1107" t="str">
            <v>AEZ2</v>
          </cell>
          <cell r="D1107" t="str">
            <v>osd</v>
          </cell>
          <cell r="E1107" t="str">
            <v>Peru#AEZ2#osd</v>
          </cell>
          <cell r="F1107">
            <v>1366.5694776048099</v>
          </cell>
        </row>
        <row r="1108">
          <cell r="A1108">
            <v>2018</v>
          </cell>
          <cell r="B1108" t="str">
            <v>Colombia</v>
          </cell>
          <cell r="C1108" t="str">
            <v>AEZ11</v>
          </cell>
          <cell r="D1108" t="str">
            <v>osd</v>
          </cell>
          <cell r="E1108" t="str">
            <v>Colombia#AEZ11#osd</v>
          </cell>
          <cell r="F1108">
            <v>2527.4480597482602</v>
          </cell>
        </row>
        <row r="1109">
          <cell r="A1109">
            <v>2018</v>
          </cell>
          <cell r="B1109" t="str">
            <v>Ghana</v>
          </cell>
          <cell r="C1109" t="str">
            <v>AEZ3</v>
          </cell>
          <cell r="D1109" t="str">
            <v>pdr</v>
          </cell>
          <cell r="E1109" t="str">
            <v>Ghana#AEZ3#pdr</v>
          </cell>
          <cell r="F1109">
            <v>83492.544590617399</v>
          </cell>
        </row>
        <row r="1110">
          <cell r="A1110">
            <v>2010</v>
          </cell>
          <cell r="B1110" t="str">
            <v>Paraguay</v>
          </cell>
          <cell r="C1110" t="str">
            <v>AEZ12</v>
          </cell>
          <cell r="D1110" t="str">
            <v>gro</v>
          </cell>
          <cell r="E1110" t="str">
            <v>Paraguay#AEZ12#gro</v>
          </cell>
          <cell r="F1110">
            <v>334286.90599883499</v>
          </cell>
        </row>
        <row r="1111">
          <cell r="A1111">
            <v>2015</v>
          </cell>
          <cell r="B1111" t="str">
            <v>Peru</v>
          </cell>
          <cell r="C1111" t="str">
            <v>AEZ8</v>
          </cell>
          <cell r="D1111" t="str">
            <v>pdr</v>
          </cell>
          <cell r="E1111" t="str">
            <v>Peru#AEZ8#pdr</v>
          </cell>
          <cell r="F1111">
            <v>4347.6413059215301</v>
          </cell>
        </row>
        <row r="1112">
          <cell r="A1112">
            <v>2015</v>
          </cell>
          <cell r="B1112" t="str">
            <v>DRC</v>
          </cell>
          <cell r="C1112" t="str">
            <v>AEZ2</v>
          </cell>
          <cell r="D1112" t="str">
            <v>osd</v>
          </cell>
          <cell r="E1112" t="str">
            <v>DRC#AEZ2#osd</v>
          </cell>
          <cell r="F1112">
            <v>1432.5245133909</v>
          </cell>
        </row>
        <row r="1113">
          <cell r="A1113">
            <v>2011</v>
          </cell>
          <cell r="B1113" t="str">
            <v>Colombia</v>
          </cell>
          <cell r="C1113" t="str">
            <v>AEZ9</v>
          </cell>
          <cell r="D1113" t="str">
            <v>ocr</v>
          </cell>
          <cell r="E1113" t="str">
            <v>Colombia#AEZ9#ocr</v>
          </cell>
          <cell r="F1113">
            <v>8.3697299572983699</v>
          </cell>
        </row>
        <row r="1114">
          <cell r="A1114">
            <v>2014</v>
          </cell>
          <cell r="B1114" t="str">
            <v>DRC</v>
          </cell>
          <cell r="C1114" t="str">
            <v>AEZ12</v>
          </cell>
          <cell r="D1114" t="str">
            <v>gro</v>
          </cell>
          <cell r="E1114" t="str">
            <v>DRC#AEZ12#gro</v>
          </cell>
          <cell r="F1114">
            <v>58465.425492129099</v>
          </cell>
        </row>
        <row r="1115">
          <cell r="A1115">
            <v>2011</v>
          </cell>
          <cell r="B1115" t="str">
            <v>Paraguay</v>
          </cell>
          <cell r="C1115" t="str">
            <v>AEZ6</v>
          </cell>
          <cell r="D1115" t="str">
            <v>pdr</v>
          </cell>
          <cell r="E1115" t="str">
            <v>Paraguay#AEZ6#pdr</v>
          </cell>
          <cell r="F1115">
            <v>39040.980000000003</v>
          </cell>
        </row>
        <row r="1116">
          <cell r="A1116">
            <v>2016</v>
          </cell>
          <cell r="B1116" t="str">
            <v>Ivory Coast</v>
          </cell>
          <cell r="C1116" t="str">
            <v>AEZ5</v>
          </cell>
          <cell r="D1116" t="str">
            <v>c_b</v>
          </cell>
          <cell r="E1116" t="str">
            <v>Ivory Coast#AEZ5#c_b</v>
          </cell>
          <cell r="F1116">
            <v>12113.931138857401</v>
          </cell>
        </row>
        <row r="1117">
          <cell r="A1117">
            <v>2014</v>
          </cell>
          <cell r="B1117" t="str">
            <v>Angola</v>
          </cell>
          <cell r="C1117" t="str">
            <v>AEZ11</v>
          </cell>
          <cell r="D1117" t="str">
            <v>ocr</v>
          </cell>
          <cell r="E1117" t="str">
            <v>Angola#AEZ11#ocr</v>
          </cell>
          <cell r="F1117">
            <v>88.818640350877203</v>
          </cell>
        </row>
        <row r="1118">
          <cell r="A1118">
            <v>2010</v>
          </cell>
          <cell r="B1118" t="str">
            <v>Brazil</v>
          </cell>
          <cell r="C1118" t="str">
            <v>AEZ11</v>
          </cell>
          <cell r="D1118" t="str">
            <v>pdr</v>
          </cell>
          <cell r="E1118" t="str">
            <v>Brazil#AEZ11#pdr</v>
          </cell>
          <cell r="F1118">
            <v>6240.7396699531</v>
          </cell>
        </row>
        <row r="1119">
          <cell r="A1119">
            <v>2012</v>
          </cell>
          <cell r="B1119" t="str">
            <v>Bolivia</v>
          </cell>
          <cell r="C1119" t="str">
            <v>AEZ9</v>
          </cell>
          <cell r="D1119" t="str">
            <v>osd</v>
          </cell>
          <cell r="E1119" t="str">
            <v>Bolivia#AEZ9#osd</v>
          </cell>
          <cell r="F1119">
            <v>1164.24109471717</v>
          </cell>
        </row>
        <row r="1120">
          <cell r="A1120">
            <v>2016</v>
          </cell>
          <cell r="B1120" t="str">
            <v>Argentina</v>
          </cell>
          <cell r="C1120" t="str">
            <v>AEZ9</v>
          </cell>
          <cell r="D1120" t="str">
            <v>gro</v>
          </cell>
          <cell r="E1120" t="str">
            <v>Argentina#AEZ9#gro</v>
          </cell>
          <cell r="F1120">
            <v>48629.798503879698</v>
          </cell>
        </row>
        <row r="1121">
          <cell r="A1121">
            <v>2014</v>
          </cell>
          <cell r="B1121" t="str">
            <v>Angola</v>
          </cell>
          <cell r="C1121" t="str">
            <v>AEZ5</v>
          </cell>
          <cell r="D1121" t="str">
            <v>pfb</v>
          </cell>
          <cell r="E1121" t="str">
            <v>Angola#AEZ5#pfb</v>
          </cell>
          <cell r="F1121">
            <v>1245.01276595745</v>
          </cell>
        </row>
        <row r="1122">
          <cell r="A1122">
            <v>2016</v>
          </cell>
          <cell r="B1122" t="str">
            <v>DRC</v>
          </cell>
          <cell r="C1122" t="str">
            <v>AEZ2</v>
          </cell>
          <cell r="D1122" t="str">
            <v>pdr</v>
          </cell>
          <cell r="E1122" t="str">
            <v>DRC#AEZ2#pdr</v>
          </cell>
          <cell r="F1122">
            <v>5832.8040837334602</v>
          </cell>
        </row>
        <row r="1123">
          <cell r="A1123">
            <v>2017</v>
          </cell>
          <cell r="B1123" t="str">
            <v>Brazil</v>
          </cell>
          <cell r="C1123" t="str">
            <v>AEZ10</v>
          </cell>
          <cell r="D1123" t="str">
            <v>wht</v>
          </cell>
          <cell r="E1123" t="str">
            <v>Brazil#AEZ10#wht</v>
          </cell>
          <cell r="F1123">
            <v>380.47297239481099</v>
          </cell>
        </row>
        <row r="1124">
          <cell r="A1124">
            <v>2017</v>
          </cell>
          <cell r="B1124" t="str">
            <v>Bolivia</v>
          </cell>
          <cell r="C1124" t="str">
            <v>AEZ7</v>
          </cell>
          <cell r="D1124" t="str">
            <v>ocr</v>
          </cell>
          <cell r="E1124" t="str">
            <v>Bolivia#AEZ7#ocr</v>
          </cell>
          <cell r="F1124">
            <v>739.52626728110602</v>
          </cell>
        </row>
        <row r="1125">
          <cell r="A1125">
            <v>2014</v>
          </cell>
          <cell r="B1125" t="str">
            <v>Colombia</v>
          </cell>
          <cell r="C1125" t="str">
            <v>AEZ2</v>
          </cell>
          <cell r="D1125" t="str">
            <v>v_f</v>
          </cell>
          <cell r="E1125" t="str">
            <v>Colombia#AEZ2#v_f</v>
          </cell>
          <cell r="F1125">
            <v>1096.6798186583601</v>
          </cell>
        </row>
        <row r="1126">
          <cell r="A1126">
            <v>2013</v>
          </cell>
          <cell r="B1126" t="str">
            <v>Bolivia</v>
          </cell>
          <cell r="C1126" t="str">
            <v>AEZ5</v>
          </cell>
          <cell r="D1126" t="str">
            <v>ocr</v>
          </cell>
          <cell r="E1126" t="str">
            <v>Bolivia#AEZ5#ocr</v>
          </cell>
          <cell r="F1126">
            <v>17972.511520737298</v>
          </cell>
        </row>
        <row r="1127">
          <cell r="A1127">
            <v>2017</v>
          </cell>
          <cell r="B1127" t="str">
            <v>Paraguay</v>
          </cell>
          <cell r="C1127" t="str">
            <v>AEZ4</v>
          </cell>
          <cell r="D1127" t="str">
            <v>ocr</v>
          </cell>
          <cell r="E1127" t="str">
            <v>Paraguay#AEZ4#ocr</v>
          </cell>
          <cell r="F1127">
            <v>49.989658738366103</v>
          </cell>
        </row>
        <row r="1128">
          <cell r="A1128">
            <v>2016</v>
          </cell>
          <cell r="B1128" t="str">
            <v>Argentina</v>
          </cell>
          <cell r="C1128" t="str">
            <v>AEZ4</v>
          </cell>
          <cell r="D1128" t="str">
            <v>c_b</v>
          </cell>
          <cell r="E1128" t="str">
            <v>Argentina#AEZ4#c_b</v>
          </cell>
          <cell r="F1128">
            <v>2086.75433873371</v>
          </cell>
        </row>
        <row r="1129">
          <cell r="A1129">
            <v>2015</v>
          </cell>
          <cell r="B1129" t="str">
            <v>Peru</v>
          </cell>
          <cell r="C1129" t="str">
            <v>AEZ7</v>
          </cell>
          <cell r="D1129" t="str">
            <v>osd</v>
          </cell>
          <cell r="E1129" t="str">
            <v>Peru#AEZ7#osd</v>
          </cell>
          <cell r="F1129">
            <v>5633.8722185082597</v>
          </cell>
        </row>
        <row r="1130">
          <cell r="A1130">
            <v>2010</v>
          </cell>
          <cell r="B1130" t="str">
            <v>Angola</v>
          </cell>
          <cell r="C1130" t="str">
            <v>AEZ5</v>
          </cell>
          <cell r="D1130" t="str">
            <v>wht</v>
          </cell>
          <cell r="E1130" t="str">
            <v>Angola#AEZ5#wht</v>
          </cell>
          <cell r="F1130">
            <v>999.68304278922301</v>
          </cell>
        </row>
        <row r="1131">
          <cell r="A1131">
            <v>2012</v>
          </cell>
          <cell r="B1131" t="str">
            <v>Ghana</v>
          </cell>
          <cell r="C1131" t="str">
            <v>AEZ2</v>
          </cell>
          <cell r="D1131" t="str">
            <v>gro</v>
          </cell>
          <cell r="E1131" t="str">
            <v>Ghana#AEZ2#gro</v>
          </cell>
          <cell r="F1131">
            <v>23833.852344121598</v>
          </cell>
        </row>
        <row r="1132">
          <cell r="A1132">
            <v>2018</v>
          </cell>
          <cell r="B1132" t="str">
            <v>Ghana</v>
          </cell>
          <cell r="C1132" t="str">
            <v>AEZ3</v>
          </cell>
          <cell r="D1132" t="str">
            <v>pfb</v>
          </cell>
          <cell r="E1132" t="str">
            <v>Ghana#AEZ3#pfb</v>
          </cell>
          <cell r="F1132">
            <v>2420</v>
          </cell>
        </row>
        <row r="1133">
          <cell r="A1133">
            <v>2017</v>
          </cell>
          <cell r="B1133" t="str">
            <v>Angola</v>
          </cell>
          <cell r="C1133" t="str">
            <v>AEZ4</v>
          </cell>
          <cell r="D1133" t="str">
            <v>pdr</v>
          </cell>
          <cell r="E1133" t="str">
            <v>Angola#AEZ4#pdr</v>
          </cell>
          <cell r="F1133">
            <v>4516.64150943396</v>
          </cell>
        </row>
        <row r="1134">
          <cell r="A1134">
            <v>2010</v>
          </cell>
          <cell r="B1134" t="str">
            <v>Bolivia</v>
          </cell>
          <cell r="C1134" t="str">
            <v>AEZ12</v>
          </cell>
          <cell r="D1134" t="str">
            <v>gro</v>
          </cell>
          <cell r="E1134" t="str">
            <v>Bolivia#AEZ12#gro</v>
          </cell>
          <cell r="F1134">
            <v>89340.736059231596</v>
          </cell>
        </row>
        <row r="1135">
          <cell r="A1135">
            <v>2018</v>
          </cell>
          <cell r="B1135" t="str">
            <v>Angola</v>
          </cell>
          <cell r="C1135" t="str">
            <v>AEZ1</v>
          </cell>
          <cell r="D1135" t="str">
            <v>wht</v>
          </cell>
          <cell r="E1135" t="str">
            <v>Angola#AEZ1#wht</v>
          </cell>
          <cell r="F1135">
            <v>15.4041204437401</v>
          </cell>
        </row>
        <row r="1136">
          <cell r="A1136">
            <v>2016</v>
          </cell>
          <cell r="B1136" t="str">
            <v>Brazil</v>
          </cell>
          <cell r="C1136" t="str">
            <v>AEZ3</v>
          </cell>
          <cell r="D1136" t="str">
            <v>wht</v>
          </cell>
          <cell r="E1136" t="str">
            <v>Brazil#AEZ3#wht</v>
          </cell>
          <cell r="F1136">
            <v>5076.6632756383096</v>
          </cell>
        </row>
        <row r="1137">
          <cell r="A1137">
            <v>2015</v>
          </cell>
          <cell r="B1137" t="str">
            <v>Paraguay</v>
          </cell>
          <cell r="C1137" t="str">
            <v>AEZ12</v>
          </cell>
          <cell r="D1137" t="str">
            <v>wht</v>
          </cell>
          <cell r="E1137" t="str">
            <v>Paraguay#AEZ12#wht</v>
          </cell>
          <cell r="F1137">
            <v>328800</v>
          </cell>
        </row>
        <row r="1138">
          <cell r="A1138">
            <v>2014</v>
          </cell>
          <cell r="B1138" t="str">
            <v>Argentina</v>
          </cell>
          <cell r="C1138" t="str">
            <v>AEZ5</v>
          </cell>
          <cell r="D1138" t="str">
            <v>v_f</v>
          </cell>
          <cell r="E1138" t="str">
            <v>Argentina#AEZ5#v_f</v>
          </cell>
          <cell r="F1138">
            <v>131837.15221474599</v>
          </cell>
        </row>
        <row r="1139">
          <cell r="A1139">
            <v>2013</v>
          </cell>
          <cell r="B1139" t="str">
            <v>Argentina</v>
          </cell>
          <cell r="C1139" t="str">
            <v>AEZ7</v>
          </cell>
          <cell r="D1139" t="str">
            <v>v_f</v>
          </cell>
          <cell r="E1139" t="str">
            <v>Argentina#AEZ7#v_f</v>
          </cell>
          <cell r="F1139">
            <v>99394.758130329996</v>
          </cell>
        </row>
        <row r="1140">
          <cell r="A1140">
            <v>2013</v>
          </cell>
          <cell r="B1140" t="str">
            <v>DRC</v>
          </cell>
          <cell r="C1140" t="str">
            <v>AEZ4</v>
          </cell>
          <cell r="D1140" t="str">
            <v>osd</v>
          </cell>
          <cell r="E1140" t="str">
            <v>DRC#AEZ4#osd</v>
          </cell>
          <cell r="F1140">
            <v>284267.33210400498</v>
          </cell>
        </row>
        <row r="1141">
          <cell r="A1141">
            <v>2014</v>
          </cell>
          <cell r="B1141" t="str">
            <v>Angola</v>
          </cell>
          <cell r="C1141" t="str">
            <v>AEZ2</v>
          </cell>
          <cell r="D1141" t="str">
            <v>gro</v>
          </cell>
          <cell r="E1141" t="str">
            <v>Angola#AEZ2#gro</v>
          </cell>
          <cell r="F1141">
            <v>30626.097322554298</v>
          </cell>
        </row>
        <row r="1142">
          <cell r="A1142">
            <v>2016</v>
          </cell>
          <cell r="B1142" t="str">
            <v>Bolivia</v>
          </cell>
          <cell r="C1142" t="str">
            <v>AEZ7</v>
          </cell>
          <cell r="D1142" t="str">
            <v>c_b</v>
          </cell>
          <cell r="E1142" t="str">
            <v>Bolivia#AEZ7#c_b</v>
          </cell>
          <cell r="F1142">
            <v>41.805245375937702</v>
          </cell>
        </row>
        <row r="1143">
          <cell r="A1143">
            <v>2015</v>
          </cell>
          <cell r="B1143" t="str">
            <v>Peru</v>
          </cell>
          <cell r="C1143" t="str">
            <v>AEZ12</v>
          </cell>
          <cell r="D1143" t="str">
            <v>wht</v>
          </cell>
          <cell r="E1143" t="str">
            <v>Peru#AEZ12#wht</v>
          </cell>
          <cell r="F1143">
            <v>54289.809401425999</v>
          </cell>
        </row>
        <row r="1144">
          <cell r="A1144">
            <v>2013</v>
          </cell>
          <cell r="B1144" t="str">
            <v>Colombia</v>
          </cell>
          <cell r="C1144" t="str">
            <v>AEZ10</v>
          </cell>
          <cell r="D1144" t="str">
            <v>pfb</v>
          </cell>
          <cell r="E1144" t="str">
            <v>Colombia#AEZ10#pfb</v>
          </cell>
          <cell r="F1144">
            <v>12.7566851998941</v>
          </cell>
        </row>
        <row r="1145">
          <cell r="A1145">
            <v>2011</v>
          </cell>
          <cell r="B1145" t="str">
            <v>Colombia</v>
          </cell>
          <cell r="C1145" t="str">
            <v>AEZ10</v>
          </cell>
          <cell r="D1145" t="str">
            <v>v_f</v>
          </cell>
          <cell r="E1145" t="str">
            <v>Colombia#AEZ10#v_f</v>
          </cell>
          <cell r="F1145">
            <v>289.42412221671299</v>
          </cell>
        </row>
        <row r="1146">
          <cell r="A1146">
            <v>2017</v>
          </cell>
          <cell r="B1146" t="str">
            <v>Peru</v>
          </cell>
          <cell r="C1146" t="str">
            <v>AEZ9</v>
          </cell>
          <cell r="D1146" t="str">
            <v>pfb</v>
          </cell>
          <cell r="E1146" t="str">
            <v>Peru#AEZ9#pfb</v>
          </cell>
          <cell r="F1146">
            <v>302.03363110877598</v>
          </cell>
        </row>
        <row r="1147">
          <cell r="A1147">
            <v>2017</v>
          </cell>
          <cell r="B1147" t="str">
            <v>Peru</v>
          </cell>
          <cell r="C1147" t="str">
            <v>AEZ3</v>
          </cell>
          <cell r="D1147" t="str">
            <v>pfb</v>
          </cell>
          <cell r="E1147" t="str">
            <v>Peru#AEZ3#pfb</v>
          </cell>
          <cell r="F1147">
            <v>135.69626904886999</v>
          </cell>
        </row>
        <row r="1148">
          <cell r="A1148">
            <v>2014</v>
          </cell>
          <cell r="B1148" t="str">
            <v>Argentina</v>
          </cell>
          <cell r="C1148" t="str">
            <v>AEZ10</v>
          </cell>
          <cell r="D1148" t="str">
            <v>osd</v>
          </cell>
          <cell r="E1148" t="str">
            <v>Argentina#AEZ10#osd</v>
          </cell>
          <cell r="F1148">
            <v>989293.48492551502</v>
          </cell>
        </row>
        <row r="1149">
          <cell r="A1149">
            <v>2015</v>
          </cell>
          <cell r="B1149" t="str">
            <v>Argentina</v>
          </cell>
          <cell r="C1149" t="str">
            <v>AEZ6</v>
          </cell>
          <cell r="D1149" t="str">
            <v>c_b</v>
          </cell>
          <cell r="E1149" t="str">
            <v>Argentina#AEZ6#c_b</v>
          </cell>
          <cell r="F1149">
            <v>4414.3310417768398</v>
          </cell>
        </row>
        <row r="1150">
          <cell r="A1150">
            <v>2014</v>
          </cell>
          <cell r="B1150" t="str">
            <v>Colombia</v>
          </cell>
          <cell r="C1150" t="str">
            <v>AEZ4</v>
          </cell>
          <cell r="D1150" t="str">
            <v>gro</v>
          </cell>
          <cell r="E1150" t="str">
            <v>Colombia#AEZ4#gro</v>
          </cell>
          <cell r="F1150">
            <v>6708.7645097781897</v>
          </cell>
        </row>
        <row r="1151">
          <cell r="A1151">
            <v>2011</v>
          </cell>
          <cell r="B1151" t="str">
            <v>Ghana</v>
          </cell>
          <cell r="C1151" t="str">
            <v>AEZ3</v>
          </cell>
          <cell r="D1151" t="str">
            <v>pfb</v>
          </cell>
          <cell r="E1151" t="str">
            <v>Ghana#AEZ3#pfb</v>
          </cell>
          <cell r="F1151">
            <v>3226.6666666666702</v>
          </cell>
        </row>
        <row r="1152">
          <cell r="A1152">
            <v>2017</v>
          </cell>
          <cell r="B1152" t="str">
            <v>Argentina</v>
          </cell>
          <cell r="C1152" t="str">
            <v>AEZ14</v>
          </cell>
          <cell r="D1152" t="str">
            <v>gro</v>
          </cell>
          <cell r="E1152" t="str">
            <v>Argentina#AEZ14#gro</v>
          </cell>
          <cell r="F1152">
            <v>259.11140365821598</v>
          </cell>
        </row>
        <row r="1153">
          <cell r="A1153">
            <v>2015</v>
          </cell>
          <cell r="B1153" t="str">
            <v>Argentina</v>
          </cell>
          <cell r="C1153" t="str">
            <v>AEZ12</v>
          </cell>
          <cell r="D1153" t="str">
            <v>wht</v>
          </cell>
          <cell r="E1153" t="str">
            <v>Argentina#AEZ12#wht</v>
          </cell>
          <cell r="F1153">
            <v>3585187.32579182</v>
          </cell>
        </row>
        <row r="1154">
          <cell r="A1154">
            <v>2016</v>
          </cell>
          <cell r="B1154" t="str">
            <v>Peru</v>
          </cell>
          <cell r="C1154" t="str">
            <v>AEZ7</v>
          </cell>
          <cell r="D1154" t="str">
            <v>wht</v>
          </cell>
          <cell r="E1154" t="str">
            <v>Peru#AEZ7#wht</v>
          </cell>
          <cell r="F1154">
            <v>10031.1641518819</v>
          </cell>
        </row>
        <row r="1155">
          <cell r="A1155">
            <v>2010</v>
          </cell>
          <cell r="B1155" t="str">
            <v>Peru</v>
          </cell>
          <cell r="C1155" t="str">
            <v>AEZ8</v>
          </cell>
          <cell r="D1155" t="str">
            <v>pdr</v>
          </cell>
          <cell r="E1155" t="str">
            <v>Peru#AEZ8#pdr</v>
          </cell>
          <cell r="F1155">
            <v>4229.6512957868799</v>
          </cell>
        </row>
        <row r="1156">
          <cell r="A1156">
            <v>2011</v>
          </cell>
          <cell r="B1156" t="str">
            <v>Peru</v>
          </cell>
          <cell r="C1156" t="str">
            <v>AEZ2</v>
          </cell>
          <cell r="D1156" t="str">
            <v>wht</v>
          </cell>
          <cell r="E1156" t="str">
            <v>Peru#AEZ2#wht</v>
          </cell>
          <cell r="F1156">
            <v>3328.9325153374202</v>
          </cell>
        </row>
        <row r="1157">
          <cell r="A1157">
            <v>2012</v>
          </cell>
          <cell r="B1157" t="str">
            <v>Peru</v>
          </cell>
          <cell r="C1157" t="str">
            <v>AEZ11</v>
          </cell>
          <cell r="D1157" t="str">
            <v>v_f</v>
          </cell>
          <cell r="E1157" t="str">
            <v>Peru#AEZ11#v_f</v>
          </cell>
          <cell r="F1157">
            <v>172195.10389825699</v>
          </cell>
        </row>
        <row r="1158">
          <cell r="A1158">
            <v>2010</v>
          </cell>
          <cell r="B1158" t="str">
            <v>Indonesia</v>
          </cell>
          <cell r="C1158" t="str">
            <v>AEZ6</v>
          </cell>
          <cell r="D1158" t="str">
            <v>osd</v>
          </cell>
          <cell r="E1158" t="str">
            <v>Indonesia#AEZ6#osd</v>
          </cell>
          <cell r="F1158">
            <v>11871680.7715107</v>
          </cell>
        </row>
        <row r="1159">
          <cell r="A1159">
            <v>2010</v>
          </cell>
          <cell r="B1159" t="str">
            <v>Bolivia</v>
          </cell>
          <cell r="C1159" t="str">
            <v>AEZ10</v>
          </cell>
          <cell r="D1159" t="str">
            <v>osd</v>
          </cell>
          <cell r="E1159" t="str">
            <v>Bolivia#AEZ10#osd</v>
          </cell>
          <cell r="F1159">
            <v>6595.6094068335497</v>
          </cell>
        </row>
        <row r="1160">
          <cell r="A1160">
            <v>2014</v>
          </cell>
          <cell r="B1160" t="str">
            <v>Angola</v>
          </cell>
          <cell r="C1160" t="str">
            <v>AEZ3</v>
          </cell>
          <cell r="D1160" t="str">
            <v>osd</v>
          </cell>
          <cell r="E1160" t="str">
            <v>Angola#AEZ3#osd</v>
          </cell>
          <cell r="F1160">
            <v>47196.1549209656</v>
          </cell>
        </row>
        <row r="1161">
          <cell r="A1161">
            <v>2010</v>
          </cell>
          <cell r="B1161" t="str">
            <v>DRC</v>
          </cell>
          <cell r="C1161" t="str">
            <v>AEZ5</v>
          </cell>
          <cell r="D1161" t="str">
            <v>wht</v>
          </cell>
          <cell r="E1161" t="str">
            <v>DRC#AEZ5#wht</v>
          </cell>
          <cell r="F1161">
            <v>2756.0780141844002</v>
          </cell>
        </row>
        <row r="1162">
          <cell r="A1162">
            <v>2011</v>
          </cell>
          <cell r="B1162" t="str">
            <v>DRC</v>
          </cell>
          <cell r="C1162" t="str">
            <v>AEZ1</v>
          </cell>
          <cell r="D1162" t="str">
            <v>pfb</v>
          </cell>
          <cell r="E1162" t="str">
            <v>DRC#AEZ1#pfb</v>
          </cell>
          <cell r="F1162">
            <v>46.787273861509703</v>
          </cell>
        </row>
        <row r="1163">
          <cell r="A1163">
            <v>2018</v>
          </cell>
          <cell r="B1163" t="str">
            <v>Brazil</v>
          </cell>
          <cell r="C1163" t="str">
            <v>AEZ12</v>
          </cell>
          <cell r="D1163" t="str">
            <v>ocr</v>
          </cell>
          <cell r="E1163" t="str">
            <v>Brazil#AEZ12#ocr</v>
          </cell>
          <cell r="F1163">
            <v>443393.688715533</v>
          </cell>
        </row>
        <row r="1164">
          <cell r="A1164">
            <v>2010</v>
          </cell>
          <cell r="B1164" t="str">
            <v>Indonesia</v>
          </cell>
          <cell r="C1164" t="str">
            <v>AEZ5</v>
          </cell>
          <cell r="D1164" t="str">
            <v>pfb</v>
          </cell>
          <cell r="E1164" t="str">
            <v>Indonesia#AEZ5#pfb</v>
          </cell>
          <cell r="F1164">
            <v>917.89498432601897</v>
          </cell>
        </row>
        <row r="1165">
          <cell r="A1165">
            <v>2016</v>
          </cell>
          <cell r="B1165" t="str">
            <v>DRC</v>
          </cell>
          <cell r="C1165" t="str">
            <v>AEZ12</v>
          </cell>
          <cell r="D1165" t="str">
            <v>pfb</v>
          </cell>
          <cell r="E1165" t="str">
            <v>DRC#AEZ12#pfb</v>
          </cell>
          <cell r="F1165">
            <v>1504.72339363693</v>
          </cell>
        </row>
        <row r="1166">
          <cell r="A1166">
            <v>2012</v>
          </cell>
          <cell r="B1166" t="str">
            <v>Ivory Coast</v>
          </cell>
          <cell r="C1166" t="str">
            <v>AEZ6</v>
          </cell>
          <cell r="D1166" t="str">
            <v>c_b</v>
          </cell>
          <cell r="E1166" t="str">
            <v>Ivory Coast#AEZ6#c_b</v>
          </cell>
          <cell r="F1166">
            <v>5824.6992054483499</v>
          </cell>
        </row>
        <row r="1167">
          <cell r="A1167">
            <v>2011</v>
          </cell>
          <cell r="B1167" t="str">
            <v>DRC</v>
          </cell>
          <cell r="C1167" t="str">
            <v>AEZ6</v>
          </cell>
          <cell r="D1167" t="str">
            <v>wht</v>
          </cell>
          <cell r="E1167" t="str">
            <v>DRC#AEZ6#wht</v>
          </cell>
          <cell r="F1167">
            <v>362.127659574468</v>
          </cell>
        </row>
        <row r="1168">
          <cell r="A1168">
            <v>2015</v>
          </cell>
          <cell r="B1168" t="str">
            <v>Argentina</v>
          </cell>
          <cell r="C1168" t="str">
            <v>AEZ8</v>
          </cell>
          <cell r="D1168" t="str">
            <v>pdr</v>
          </cell>
          <cell r="E1168" t="str">
            <v>Argentina#AEZ8#pdr</v>
          </cell>
          <cell r="F1168">
            <v>12.6904190309908</v>
          </cell>
        </row>
        <row r="1169">
          <cell r="A1169">
            <v>2017</v>
          </cell>
          <cell r="B1169" t="str">
            <v>DRC</v>
          </cell>
          <cell r="C1169" t="str">
            <v>AEZ11</v>
          </cell>
          <cell r="D1169" t="str">
            <v>pfb</v>
          </cell>
          <cell r="E1169" t="str">
            <v>DRC#AEZ11#pfb</v>
          </cell>
          <cell r="F1169">
            <v>781.52788521522098</v>
          </cell>
        </row>
        <row r="1170">
          <cell r="A1170">
            <v>2018</v>
          </cell>
          <cell r="B1170" t="str">
            <v>Brazil</v>
          </cell>
          <cell r="C1170" t="str">
            <v>AEZ11</v>
          </cell>
          <cell r="D1170" t="str">
            <v>v_f</v>
          </cell>
          <cell r="E1170" t="str">
            <v>Brazil#AEZ11#v_f</v>
          </cell>
          <cell r="F1170">
            <v>47247.305635534001</v>
          </cell>
        </row>
        <row r="1171">
          <cell r="A1171">
            <v>2010</v>
          </cell>
          <cell r="B1171" t="str">
            <v>Peru</v>
          </cell>
          <cell r="C1171" t="str">
            <v>AEZ5</v>
          </cell>
          <cell r="D1171" t="str">
            <v>pdr</v>
          </cell>
          <cell r="E1171" t="str">
            <v>Peru#AEZ5#pdr</v>
          </cell>
          <cell r="F1171">
            <v>3948.2997683509502</v>
          </cell>
        </row>
        <row r="1172">
          <cell r="A1172">
            <v>2014</v>
          </cell>
          <cell r="B1172" t="str">
            <v>Colombia</v>
          </cell>
          <cell r="C1172" t="str">
            <v>AEZ6</v>
          </cell>
          <cell r="D1172" t="str">
            <v>v_f</v>
          </cell>
          <cell r="E1172" t="str">
            <v>Colombia#AEZ6#v_f</v>
          </cell>
          <cell r="F1172">
            <v>791038.47647044901</v>
          </cell>
        </row>
        <row r="1173">
          <cell r="A1173">
            <v>2016</v>
          </cell>
          <cell r="B1173" t="str">
            <v>Indonesia</v>
          </cell>
          <cell r="C1173" t="str">
            <v>AEZ4</v>
          </cell>
          <cell r="D1173" t="str">
            <v>v_f</v>
          </cell>
          <cell r="E1173" t="str">
            <v>Indonesia#AEZ4#v_f</v>
          </cell>
          <cell r="F1173">
            <v>89237.020778210295</v>
          </cell>
        </row>
        <row r="1174">
          <cell r="A1174">
            <v>2015</v>
          </cell>
          <cell r="B1174" t="str">
            <v>Bolivia</v>
          </cell>
          <cell r="C1174" t="str">
            <v>AEZ7</v>
          </cell>
          <cell r="D1174" t="str">
            <v>wht</v>
          </cell>
          <cell r="E1174" t="str">
            <v>Bolivia#AEZ7#wht</v>
          </cell>
          <cell r="F1174">
            <v>2718.9070861362602</v>
          </cell>
        </row>
        <row r="1175">
          <cell r="A1175">
            <v>2013</v>
          </cell>
          <cell r="B1175" t="str">
            <v>Peru</v>
          </cell>
          <cell r="C1175" t="str">
            <v>AEZ3</v>
          </cell>
          <cell r="D1175" t="str">
            <v>v_f</v>
          </cell>
          <cell r="E1175" t="str">
            <v>Peru#AEZ3#v_f</v>
          </cell>
          <cell r="F1175">
            <v>169792.696238868</v>
          </cell>
        </row>
        <row r="1176">
          <cell r="A1176">
            <v>2011</v>
          </cell>
          <cell r="B1176" t="str">
            <v>Malaysia</v>
          </cell>
          <cell r="C1176" t="str">
            <v>AEZ6</v>
          </cell>
          <cell r="D1176" t="str">
            <v>v_f</v>
          </cell>
          <cell r="E1176" t="str">
            <v>Malaysia#AEZ6#v_f</v>
          </cell>
          <cell r="F1176">
            <v>185274.893425847</v>
          </cell>
        </row>
        <row r="1177">
          <cell r="A1177">
            <v>2015</v>
          </cell>
          <cell r="B1177" t="str">
            <v>Bolivia</v>
          </cell>
          <cell r="C1177" t="str">
            <v>AEZ11</v>
          </cell>
          <cell r="D1177" t="str">
            <v>pdr</v>
          </cell>
          <cell r="E1177" t="str">
            <v>Bolivia#AEZ11#pdr</v>
          </cell>
          <cell r="F1177">
            <v>5268.0605041119297</v>
          </cell>
        </row>
        <row r="1178">
          <cell r="A1178">
            <v>2010</v>
          </cell>
          <cell r="B1178" t="str">
            <v>Bolivia</v>
          </cell>
          <cell r="C1178" t="str">
            <v>AEZ9</v>
          </cell>
          <cell r="D1178" t="str">
            <v>pdr</v>
          </cell>
          <cell r="E1178" t="str">
            <v>Bolivia#AEZ9#pdr</v>
          </cell>
          <cell r="F1178">
            <v>2624.2636441311502</v>
          </cell>
        </row>
        <row r="1179">
          <cell r="A1179">
            <v>2012</v>
          </cell>
          <cell r="B1179" t="str">
            <v>Brazil</v>
          </cell>
          <cell r="C1179" t="str">
            <v>AEZ10</v>
          </cell>
          <cell r="D1179" t="str">
            <v>v_f</v>
          </cell>
          <cell r="E1179" t="str">
            <v>Brazil#AEZ10#v_f</v>
          </cell>
          <cell r="F1179">
            <v>6631.3008992469004</v>
          </cell>
        </row>
        <row r="1180">
          <cell r="A1180">
            <v>2016</v>
          </cell>
          <cell r="B1180" t="str">
            <v>Colombia</v>
          </cell>
          <cell r="C1180" t="str">
            <v>AEZ5</v>
          </cell>
          <cell r="D1180" t="str">
            <v>osd</v>
          </cell>
          <cell r="E1180" t="str">
            <v>Colombia#AEZ5#osd</v>
          </cell>
          <cell r="F1180">
            <v>33941.053463553901</v>
          </cell>
        </row>
        <row r="1181">
          <cell r="A1181">
            <v>2011</v>
          </cell>
          <cell r="B1181" t="str">
            <v>Paraguay</v>
          </cell>
          <cell r="C1181" t="str">
            <v>AEZ6</v>
          </cell>
          <cell r="D1181" t="str">
            <v>pfb</v>
          </cell>
          <cell r="E1181" t="str">
            <v>Paraguay#AEZ6#pfb</v>
          </cell>
          <cell r="F1181">
            <v>16250.6440866185</v>
          </cell>
        </row>
        <row r="1182">
          <cell r="A1182">
            <v>2013</v>
          </cell>
          <cell r="B1182" t="str">
            <v>Peru</v>
          </cell>
          <cell r="C1182" t="str">
            <v>AEZ7</v>
          </cell>
          <cell r="D1182" t="str">
            <v>pdr</v>
          </cell>
          <cell r="E1182" t="str">
            <v>Peru#AEZ7#pdr</v>
          </cell>
          <cell r="F1182">
            <v>32717.918464359798</v>
          </cell>
        </row>
        <row r="1183">
          <cell r="A1183">
            <v>2013</v>
          </cell>
          <cell r="B1183" t="str">
            <v>Colombia</v>
          </cell>
          <cell r="C1183" t="str">
            <v>AEZ3</v>
          </cell>
          <cell r="D1183" t="str">
            <v>pdr</v>
          </cell>
          <cell r="E1183" t="str">
            <v>Colombia#AEZ3#pdr</v>
          </cell>
          <cell r="F1183">
            <v>4683.9134348561802</v>
          </cell>
        </row>
        <row r="1184">
          <cell r="A1184">
            <v>2010</v>
          </cell>
          <cell r="B1184" t="str">
            <v>Peru</v>
          </cell>
          <cell r="C1184" t="str">
            <v>AEZ4</v>
          </cell>
          <cell r="D1184" t="str">
            <v>pdr</v>
          </cell>
          <cell r="E1184" t="str">
            <v>Peru#AEZ4#pdr</v>
          </cell>
          <cell r="F1184">
            <v>4698.5705081801098</v>
          </cell>
        </row>
        <row r="1185">
          <cell r="A1185">
            <v>2012</v>
          </cell>
          <cell r="B1185" t="str">
            <v>Paraguay</v>
          </cell>
          <cell r="C1185" t="str">
            <v>AEZ4</v>
          </cell>
          <cell r="D1185" t="str">
            <v>v_f</v>
          </cell>
          <cell r="E1185" t="str">
            <v>Paraguay#AEZ4#v_f</v>
          </cell>
          <cell r="F1185">
            <v>1003.77000939163</v>
          </cell>
        </row>
        <row r="1186">
          <cell r="A1186">
            <v>2018</v>
          </cell>
          <cell r="B1186" t="str">
            <v>Peru</v>
          </cell>
          <cell r="C1186" t="str">
            <v>AEZ5</v>
          </cell>
          <cell r="D1186" t="str">
            <v>pfb</v>
          </cell>
          <cell r="E1186" t="str">
            <v>Peru#AEZ5#pfb</v>
          </cell>
          <cell r="F1186">
            <v>147.41723594324799</v>
          </cell>
        </row>
        <row r="1187">
          <cell r="A1187">
            <v>2016</v>
          </cell>
          <cell r="B1187" t="str">
            <v>Paraguay</v>
          </cell>
          <cell r="C1187" t="str">
            <v>AEZ12</v>
          </cell>
          <cell r="D1187" t="str">
            <v>c_b</v>
          </cell>
          <cell r="E1187" t="str">
            <v>Paraguay#AEZ12#c_b</v>
          </cell>
          <cell r="F1187">
            <v>57215.533980582499</v>
          </cell>
        </row>
        <row r="1188">
          <cell r="A1188">
            <v>2016</v>
          </cell>
          <cell r="B1188" t="str">
            <v>Ghana</v>
          </cell>
          <cell r="C1188" t="str">
            <v>AEZ4</v>
          </cell>
          <cell r="D1188" t="str">
            <v>c_b</v>
          </cell>
          <cell r="E1188" t="str">
            <v>Ghana#AEZ4#c_b</v>
          </cell>
          <cell r="F1188">
            <v>241.799363057325</v>
          </cell>
        </row>
        <row r="1189">
          <cell r="A1189">
            <v>2013</v>
          </cell>
          <cell r="B1189" t="str">
            <v>DRC</v>
          </cell>
          <cell r="C1189" t="str">
            <v>AEZ3</v>
          </cell>
          <cell r="D1189" t="str">
            <v>c_b</v>
          </cell>
          <cell r="E1189" t="str">
            <v>DRC#AEZ3#c_b</v>
          </cell>
          <cell r="F1189">
            <v>1572.4478594950599</v>
          </cell>
        </row>
        <row r="1190">
          <cell r="A1190">
            <v>2013</v>
          </cell>
          <cell r="B1190" t="str">
            <v>Bolivia</v>
          </cell>
          <cell r="C1190" t="str">
            <v>AEZ4</v>
          </cell>
          <cell r="D1190" t="str">
            <v>v_f</v>
          </cell>
          <cell r="E1190" t="str">
            <v>Bolivia#AEZ4#v_f</v>
          </cell>
          <cell r="F1190">
            <v>21167.340624129301</v>
          </cell>
        </row>
        <row r="1191">
          <cell r="A1191">
            <v>2015</v>
          </cell>
          <cell r="B1191" t="str">
            <v>Bolivia</v>
          </cell>
          <cell r="C1191" t="str">
            <v>AEZ6</v>
          </cell>
          <cell r="D1191" t="str">
            <v>pdr</v>
          </cell>
          <cell r="E1191" t="str">
            <v>Bolivia#AEZ6#pdr</v>
          </cell>
          <cell r="F1191">
            <v>30346.871301933101</v>
          </cell>
        </row>
        <row r="1192">
          <cell r="A1192">
            <v>2010</v>
          </cell>
          <cell r="B1192" t="str">
            <v>Peru</v>
          </cell>
          <cell r="C1192" t="str">
            <v>AEZ4</v>
          </cell>
          <cell r="D1192" t="str">
            <v>pfb</v>
          </cell>
          <cell r="E1192" t="str">
            <v>Peru#AEZ4#pfb</v>
          </cell>
          <cell r="F1192">
            <v>339.89963215974802</v>
          </cell>
        </row>
        <row r="1193">
          <cell r="A1193">
            <v>2011</v>
          </cell>
          <cell r="B1193" t="str">
            <v>Bolivia</v>
          </cell>
          <cell r="C1193" t="str">
            <v>AEZ7</v>
          </cell>
          <cell r="D1193" t="str">
            <v>c_b</v>
          </cell>
          <cell r="E1193" t="str">
            <v>Bolivia#AEZ7#c_b</v>
          </cell>
          <cell r="F1193">
            <v>41.775468132623303</v>
          </cell>
        </row>
        <row r="1194">
          <cell r="A1194">
            <v>2011</v>
          </cell>
          <cell r="B1194" t="str">
            <v>Angola</v>
          </cell>
          <cell r="C1194" t="str">
            <v>AEZ11</v>
          </cell>
          <cell r="D1194" t="str">
            <v>pdr</v>
          </cell>
          <cell r="E1194" t="str">
            <v>Angola#AEZ11#pdr</v>
          </cell>
          <cell r="F1194">
            <v>30.7051886792453</v>
          </cell>
        </row>
        <row r="1195">
          <cell r="A1195">
            <v>2011</v>
          </cell>
          <cell r="B1195" t="str">
            <v>Peru</v>
          </cell>
          <cell r="C1195" t="str">
            <v>AEZ12</v>
          </cell>
          <cell r="D1195" t="str">
            <v>c_b</v>
          </cell>
          <cell r="E1195" t="str">
            <v>Peru#AEZ12#c_b</v>
          </cell>
          <cell r="F1195">
            <v>31427.568636521301</v>
          </cell>
        </row>
        <row r="1196">
          <cell r="A1196">
            <v>2015</v>
          </cell>
          <cell r="B1196" t="str">
            <v>Bolivia</v>
          </cell>
          <cell r="C1196" t="str">
            <v>AEZ4</v>
          </cell>
          <cell r="D1196" t="str">
            <v>gro</v>
          </cell>
          <cell r="E1196" t="str">
            <v>Bolivia#AEZ4#gro</v>
          </cell>
          <cell r="F1196">
            <v>46856.129764445803</v>
          </cell>
        </row>
        <row r="1197">
          <cell r="A1197">
            <v>2012</v>
          </cell>
          <cell r="B1197" t="str">
            <v>Angola</v>
          </cell>
          <cell r="C1197" t="str">
            <v>AEZ10</v>
          </cell>
          <cell r="D1197" t="str">
            <v>pfb</v>
          </cell>
          <cell r="E1197" t="str">
            <v>Angola#AEZ10#pfb</v>
          </cell>
          <cell r="F1197">
            <v>264.093617021277</v>
          </cell>
        </row>
        <row r="1198">
          <cell r="A1198">
            <v>2010</v>
          </cell>
          <cell r="B1198" t="str">
            <v>Peru</v>
          </cell>
          <cell r="C1198" t="str">
            <v>AEZ1</v>
          </cell>
          <cell r="D1198" t="str">
            <v>ocr</v>
          </cell>
          <cell r="E1198" t="str">
            <v>Peru#AEZ1#ocr</v>
          </cell>
          <cell r="F1198">
            <v>6083.1479356965501</v>
          </cell>
        </row>
        <row r="1199">
          <cell r="A1199">
            <v>2010</v>
          </cell>
          <cell r="B1199" t="str">
            <v>Argentina</v>
          </cell>
          <cell r="C1199" t="str">
            <v>AEZ12</v>
          </cell>
          <cell r="D1199" t="str">
            <v>pdr</v>
          </cell>
          <cell r="E1199" t="str">
            <v>Argentina#AEZ12#pdr</v>
          </cell>
          <cell r="F1199">
            <v>214552.112068966</v>
          </cell>
        </row>
        <row r="1200">
          <cell r="A1200">
            <v>2016</v>
          </cell>
          <cell r="B1200" t="str">
            <v>Colombia</v>
          </cell>
          <cell r="C1200" t="str">
            <v>AEZ11</v>
          </cell>
          <cell r="D1200" t="str">
            <v>pfb</v>
          </cell>
          <cell r="E1200" t="str">
            <v>Colombia#AEZ11#pfb</v>
          </cell>
          <cell r="F1200">
            <v>191.94678316123901</v>
          </cell>
        </row>
        <row r="1201">
          <cell r="A1201">
            <v>2012</v>
          </cell>
          <cell r="B1201" t="str">
            <v>Peru</v>
          </cell>
          <cell r="C1201" t="str">
            <v>AEZ8</v>
          </cell>
          <cell r="D1201" t="str">
            <v>v_f</v>
          </cell>
          <cell r="E1201" t="str">
            <v>Peru#AEZ8#v_f</v>
          </cell>
          <cell r="F1201">
            <v>17046.347060862201</v>
          </cell>
        </row>
        <row r="1202">
          <cell r="A1202">
            <v>2016</v>
          </cell>
          <cell r="B1202" t="str">
            <v>Angola</v>
          </cell>
          <cell r="C1202" t="str">
            <v>AEZ2</v>
          </cell>
          <cell r="D1202" t="str">
            <v>wht</v>
          </cell>
          <cell r="E1202" t="str">
            <v>Angola#AEZ2#wht</v>
          </cell>
          <cell r="F1202">
            <v>58.573692551505602</v>
          </cell>
        </row>
        <row r="1203">
          <cell r="A1203">
            <v>2018</v>
          </cell>
          <cell r="B1203" t="str">
            <v>Colombia</v>
          </cell>
          <cell r="C1203" t="str">
            <v>AEZ12</v>
          </cell>
          <cell r="D1203" t="str">
            <v>pfb</v>
          </cell>
          <cell r="E1203" t="str">
            <v>Colombia#AEZ12#pfb</v>
          </cell>
          <cell r="F1203">
            <v>8949.3693407466199</v>
          </cell>
        </row>
        <row r="1204">
          <cell r="A1204">
            <v>2012</v>
          </cell>
          <cell r="B1204" t="str">
            <v>Peru</v>
          </cell>
          <cell r="C1204" t="str">
            <v>AEZ1</v>
          </cell>
          <cell r="D1204" t="str">
            <v>osd</v>
          </cell>
          <cell r="E1204" t="str">
            <v>Peru#AEZ1#osd</v>
          </cell>
          <cell r="F1204">
            <v>1954.71330340942</v>
          </cell>
        </row>
        <row r="1205">
          <cell r="A1205">
            <v>2010</v>
          </cell>
          <cell r="B1205" t="str">
            <v>DRC</v>
          </cell>
          <cell r="C1205" t="str">
            <v>AEZ6</v>
          </cell>
          <cell r="D1205" t="str">
            <v>gro</v>
          </cell>
          <cell r="E1205" t="str">
            <v>DRC#AEZ6#gro</v>
          </cell>
          <cell r="F1205">
            <v>270429.68807558302</v>
          </cell>
        </row>
        <row r="1206">
          <cell r="A1206">
            <v>2013</v>
          </cell>
          <cell r="B1206" t="str">
            <v>Angola</v>
          </cell>
          <cell r="C1206" t="str">
            <v>AEZ10</v>
          </cell>
          <cell r="D1206" t="str">
            <v>c_b</v>
          </cell>
          <cell r="E1206" t="str">
            <v>Angola#AEZ10#c_b</v>
          </cell>
          <cell r="F1206">
            <v>712.144702842377</v>
          </cell>
        </row>
        <row r="1207">
          <cell r="A1207">
            <v>2011</v>
          </cell>
          <cell r="B1207" t="str">
            <v>Angola</v>
          </cell>
          <cell r="C1207" t="str">
            <v>AEZ5</v>
          </cell>
          <cell r="D1207" t="str">
            <v>wht</v>
          </cell>
          <cell r="E1207" t="str">
            <v>Angola#AEZ5#wht</v>
          </cell>
          <cell r="F1207">
            <v>960.22187004754403</v>
          </cell>
        </row>
        <row r="1208">
          <cell r="A1208">
            <v>2014</v>
          </cell>
          <cell r="B1208" t="str">
            <v>Ghana</v>
          </cell>
          <cell r="C1208" t="str">
            <v>AEZ2</v>
          </cell>
          <cell r="D1208" t="str">
            <v>gro</v>
          </cell>
          <cell r="E1208" t="str">
            <v>Ghana#AEZ2#gro</v>
          </cell>
          <cell r="F1208">
            <v>23217.1821418738</v>
          </cell>
        </row>
        <row r="1209">
          <cell r="A1209">
            <v>2010</v>
          </cell>
          <cell r="B1209" t="str">
            <v>Peru</v>
          </cell>
          <cell r="C1209" t="str">
            <v>AEZ11</v>
          </cell>
          <cell r="D1209" t="str">
            <v>pdr</v>
          </cell>
          <cell r="E1209" t="str">
            <v>Peru#AEZ11#pdr</v>
          </cell>
          <cell r="F1209">
            <v>63622.958737512701</v>
          </cell>
        </row>
        <row r="1210">
          <cell r="A1210">
            <v>2015</v>
          </cell>
          <cell r="B1210" t="str">
            <v>Paraguay</v>
          </cell>
          <cell r="C1210" t="str">
            <v>AEZ6</v>
          </cell>
          <cell r="D1210" t="str">
            <v>gro</v>
          </cell>
          <cell r="E1210" t="str">
            <v>Paraguay#AEZ6#gro</v>
          </cell>
          <cell r="F1210">
            <v>569894.72568433301</v>
          </cell>
        </row>
        <row r="1211">
          <cell r="A1211">
            <v>2012</v>
          </cell>
          <cell r="B1211" t="str">
            <v>Colombia</v>
          </cell>
          <cell r="C1211" t="str">
            <v>AEZ10</v>
          </cell>
          <cell r="D1211" t="str">
            <v>gro</v>
          </cell>
          <cell r="E1211" t="str">
            <v>Colombia#AEZ10#gro</v>
          </cell>
          <cell r="F1211">
            <v>69.856306601916302</v>
          </cell>
        </row>
        <row r="1212">
          <cell r="A1212">
            <v>2010</v>
          </cell>
          <cell r="B1212" t="str">
            <v>Bolivia</v>
          </cell>
          <cell r="C1212" t="str">
            <v>AEZ9</v>
          </cell>
          <cell r="D1212" t="str">
            <v>osd</v>
          </cell>
          <cell r="E1212" t="str">
            <v>Bolivia#AEZ9#osd</v>
          </cell>
          <cell r="F1212">
            <v>996.51973112209805</v>
          </cell>
        </row>
        <row r="1213">
          <cell r="A1213">
            <v>2016</v>
          </cell>
          <cell r="B1213" t="str">
            <v>Angola</v>
          </cell>
          <cell r="C1213" t="str">
            <v>AEZ11</v>
          </cell>
          <cell r="D1213" t="str">
            <v>pdr</v>
          </cell>
          <cell r="E1213" t="str">
            <v>Angola#AEZ11#pdr</v>
          </cell>
          <cell r="F1213">
            <v>18.948113207547198</v>
          </cell>
        </row>
        <row r="1214">
          <cell r="A1214">
            <v>2016</v>
          </cell>
          <cell r="B1214" t="str">
            <v>Argentina</v>
          </cell>
          <cell r="C1214" t="str">
            <v>AEZ12</v>
          </cell>
          <cell r="D1214" t="str">
            <v>pdr</v>
          </cell>
          <cell r="E1214" t="str">
            <v>Argentina#AEZ12#pdr</v>
          </cell>
          <cell r="F1214">
            <v>206663.21584460899</v>
          </cell>
        </row>
        <row r="1215">
          <cell r="A1215">
            <v>2013</v>
          </cell>
          <cell r="B1215" t="str">
            <v>Angola</v>
          </cell>
          <cell r="C1215" t="str">
            <v>AEZ10</v>
          </cell>
          <cell r="D1215" t="str">
            <v>ocr</v>
          </cell>
          <cell r="E1215" t="str">
            <v>Angola#AEZ10#ocr</v>
          </cell>
          <cell r="F1215">
            <v>2532.0175438596498</v>
          </cell>
        </row>
        <row r="1216">
          <cell r="A1216">
            <v>2014</v>
          </cell>
          <cell r="B1216" t="str">
            <v>Peru</v>
          </cell>
          <cell r="C1216" t="str">
            <v>AEZ3</v>
          </cell>
          <cell r="D1216" t="str">
            <v>gro</v>
          </cell>
          <cell r="E1216" t="str">
            <v>Peru#AEZ3#gro</v>
          </cell>
          <cell r="F1216">
            <v>9745.9959509366199</v>
          </cell>
        </row>
        <row r="1217">
          <cell r="A1217">
            <v>2014</v>
          </cell>
          <cell r="B1217" t="str">
            <v>Bolivia</v>
          </cell>
          <cell r="C1217" t="str">
            <v>AEZ6</v>
          </cell>
          <cell r="D1217" t="str">
            <v>ocr</v>
          </cell>
          <cell r="E1217" t="str">
            <v>Bolivia#AEZ6#ocr</v>
          </cell>
          <cell r="F1217">
            <v>5621.6209677419401</v>
          </cell>
        </row>
        <row r="1218">
          <cell r="A1218">
            <v>2012</v>
          </cell>
          <cell r="B1218" t="str">
            <v>Brazil</v>
          </cell>
          <cell r="C1218" t="str">
            <v>AEZ2</v>
          </cell>
          <cell r="D1218" t="str">
            <v>gro</v>
          </cell>
          <cell r="E1218" t="str">
            <v>Brazil#AEZ2#gro</v>
          </cell>
          <cell r="F1218">
            <v>398348.75708610099</v>
          </cell>
        </row>
        <row r="1219">
          <cell r="A1219">
            <v>2015</v>
          </cell>
          <cell r="B1219" t="str">
            <v>Colombia</v>
          </cell>
          <cell r="C1219" t="str">
            <v>AEZ10</v>
          </cell>
          <cell r="D1219" t="str">
            <v>osd</v>
          </cell>
          <cell r="E1219" t="str">
            <v>Colombia#AEZ10#osd</v>
          </cell>
          <cell r="F1219">
            <v>88.709649901638201</v>
          </cell>
        </row>
        <row r="1220">
          <cell r="A1220">
            <v>2012</v>
          </cell>
          <cell r="B1220" t="str">
            <v>Argentina</v>
          </cell>
          <cell r="C1220" t="str">
            <v>AEZ2</v>
          </cell>
          <cell r="D1220" t="str">
            <v>v_f</v>
          </cell>
          <cell r="E1220" t="str">
            <v>Argentina#AEZ2#v_f</v>
          </cell>
          <cell r="F1220">
            <v>26.765060631139601</v>
          </cell>
        </row>
        <row r="1221">
          <cell r="A1221">
            <v>2014</v>
          </cell>
          <cell r="B1221" t="str">
            <v>Brazil</v>
          </cell>
          <cell r="C1221" t="str">
            <v>AEZ11</v>
          </cell>
          <cell r="D1221" t="str">
            <v>v_f</v>
          </cell>
          <cell r="E1221" t="str">
            <v>Brazil#AEZ11#v_f</v>
          </cell>
          <cell r="F1221">
            <v>54835.160463547902</v>
          </cell>
        </row>
        <row r="1222">
          <cell r="A1222">
            <v>2013</v>
          </cell>
          <cell r="B1222" t="str">
            <v>DRC</v>
          </cell>
          <cell r="C1222" t="str">
            <v>AEZ1</v>
          </cell>
          <cell r="D1222" t="str">
            <v>osd</v>
          </cell>
          <cell r="E1222" t="str">
            <v>DRC#AEZ1#osd</v>
          </cell>
          <cell r="F1222">
            <v>643.22312307917502</v>
          </cell>
        </row>
        <row r="1223">
          <cell r="A1223">
            <v>2014</v>
          </cell>
          <cell r="B1223" t="str">
            <v>Paraguay</v>
          </cell>
          <cell r="C1223" t="str">
            <v>AEZ12</v>
          </cell>
          <cell r="D1223" t="str">
            <v>wht</v>
          </cell>
          <cell r="E1223" t="str">
            <v>Paraguay#AEZ12#wht</v>
          </cell>
          <cell r="F1223">
            <v>306880</v>
          </cell>
        </row>
        <row r="1224">
          <cell r="A1224">
            <v>2018</v>
          </cell>
          <cell r="B1224" t="str">
            <v>Brazil</v>
          </cell>
          <cell r="C1224" t="str">
            <v>AEZ10</v>
          </cell>
          <cell r="D1224" t="str">
            <v>ocr</v>
          </cell>
          <cell r="E1224" t="str">
            <v>Brazil#AEZ10#ocr</v>
          </cell>
          <cell r="F1224">
            <v>7312.6704899412598</v>
          </cell>
        </row>
        <row r="1225">
          <cell r="A1225">
            <v>2011</v>
          </cell>
          <cell r="B1225" t="str">
            <v>Indonesia</v>
          </cell>
          <cell r="C1225" t="str">
            <v>AEZ6</v>
          </cell>
          <cell r="D1225" t="str">
            <v>pdr</v>
          </cell>
          <cell r="E1225" t="str">
            <v>Indonesia#AEZ6#pdr</v>
          </cell>
          <cell r="F1225">
            <v>8672963.9151555207</v>
          </cell>
        </row>
        <row r="1226">
          <cell r="A1226">
            <v>2010</v>
          </cell>
          <cell r="B1226" t="str">
            <v>DRC</v>
          </cell>
          <cell r="C1226" t="str">
            <v>AEZ4</v>
          </cell>
          <cell r="D1226" t="str">
            <v>wht</v>
          </cell>
          <cell r="E1226" t="str">
            <v>DRC#AEZ4#wht</v>
          </cell>
          <cell r="F1226">
            <v>3203.2293144208002</v>
          </cell>
        </row>
        <row r="1227">
          <cell r="A1227">
            <v>2016</v>
          </cell>
          <cell r="B1227" t="str">
            <v>Paraguay</v>
          </cell>
          <cell r="C1227" t="str">
            <v>AEZ12</v>
          </cell>
          <cell r="D1227" t="str">
            <v>v_f</v>
          </cell>
          <cell r="E1227" t="str">
            <v>Paraguay#AEZ12#v_f</v>
          </cell>
          <cell r="F1227">
            <v>175293.956381091</v>
          </cell>
        </row>
        <row r="1228">
          <cell r="A1228">
            <v>2013</v>
          </cell>
          <cell r="B1228" t="str">
            <v>Colombia</v>
          </cell>
          <cell r="C1228" t="str">
            <v>AEZ12</v>
          </cell>
          <cell r="D1228" t="str">
            <v>v_f</v>
          </cell>
          <cell r="E1228" t="str">
            <v>Colombia#AEZ12#v_f</v>
          </cell>
          <cell r="F1228">
            <v>487302.50377401599</v>
          </cell>
        </row>
        <row r="1229">
          <cell r="A1229">
            <v>2013</v>
          </cell>
          <cell r="B1229" t="str">
            <v>Peru</v>
          </cell>
          <cell r="C1229" t="str">
            <v>AEZ4</v>
          </cell>
          <cell r="D1229" t="str">
            <v>pfb</v>
          </cell>
          <cell r="E1229" t="str">
            <v>Peru#AEZ4#pfb</v>
          </cell>
          <cell r="F1229">
            <v>378.72044140830297</v>
          </cell>
        </row>
        <row r="1230">
          <cell r="A1230">
            <v>2010</v>
          </cell>
          <cell r="B1230" t="str">
            <v>Peru</v>
          </cell>
          <cell r="C1230" t="str">
            <v>AEZ10</v>
          </cell>
          <cell r="D1230" t="str">
            <v>wht</v>
          </cell>
          <cell r="E1230" t="str">
            <v>Peru#AEZ10#wht</v>
          </cell>
          <cell r="F1230">
            <v>8864.1605869673404</v>
          </cell>
        </row>
        <row r="1231">
          <cell r="A1231">
            <v>2011</v>
          </cell>
          <cell r="B1231" t="str">
            <v>Peru</v>
          </cell>
          <cell r="C1231" t="str">
            <v>AEZ1</v>
          </cell>
          <cell r="D1231" t="str">
            <v>ocr</v>
          </cell>
          <cell r="E1231" t="str">
            <v>Peru#AEZ1#ocr</v>
          </cell>
          <cell r="F1231">
            <v>6429.0842421690104</v>
          </cell>
        </row>
        <row r="1232">
          <cell r="A1232">
            <v>2018</v>
          </cell>
          <cell r="B1232" t="str">
            <v>Indonesia</v>
          </cell>
          <cell r="C1232" t="str">
            <v>AEZ5</v>
          </cell>
          <cell r="D1232" t="str">
            <v>ocr</v>
          </cell>
          <cell r="E1232" t="str">
            <v>Indonesia#AEZ5#ocr</v>
          </cell>
          <cell r="F1232">
            <v>605834.69815800199</v>
          </cell>
        </row>
        <row r="1233">
          <cell r="A1233">
            <v>2010</v>
          </cell>
          <cell r="B1233" t="str">
            <v>Bolivia</v>
          </cell>
          <cell r="C1233" t="str">
            <v>AEZ4</v>
          </cell>
          <cell r="D1233" t="str">
            <v>c_b</v>
          </cell>
          <cell r="E1233" t="str">
            <v>Bolivia#AEZ4#c_b</v>
          </cell>
          <cell r="F1233">
            <v>9068.5382236729092</v>
          </cell>
        </row>
        <row r="1234">
          <cell r="A1234">
            <v>2011</v>
          </cell>
          <cell r="B1234" t="str">
            <v>Bolivia</v>
          </cell>
          <cell r="C1234" t="str">
            <v>AEZ5</v>
          </cell>
          <cell r="D1234" t="str">
            <v>c_b</v>
          </cell>
          <cell r="E1234" t="str">
            <v>Bolivia#AEZ5#c_b</v>
          </cell>
          <cell r="F1234">
            <v>100311.25408005501</v>
          </cell>
        </row>
        <row r="1235">
          <cell r="A1235">
            <v>2010</v>
          </cell>
          <cell r="B1235" t="str">
            <v>Peru</v>
          </cell>
          <cell r="C1235" t="str">
            <v>AEZ2</v>
          </cell>
          <cell r="D1235" t="str">
            <v>pdr</v>
          </cell>
          <cell r="E1235" t="str">
            <v>Peru#AEZ2#pdr</v>
          </cell>
          <cell r="F1235">
            <v>8843.8163457362098</v>
          </cell>
        </row>
        <row r="1236">
          <cell r="A1236">
            <v>2018</v>
          </cell>
          <cell r="B1236" t="str">
            <v>Brazil</v>
          </cell>
          <cell r="C1236" t="str">
            <v>AEZ3</v>
          </cell>
          <cell r="D1236" t="str">
            <v>v_f</v>
          </cell>
          <cell r="E1236" t="str">
            <v>Brazil#AEZ3#v_f</v>
          </cell>
          <cell r="F1236">
            <v>1416024.75267824</v>
          </cell>
        </row>
        <row r="1237">
          <cell r="A1237">
            <v>2014</v>
          </cell>
          <cell r="B1237" t="str">
            <v>Brazil</v>
          </cell>
          <cell r="C1237" t="str">
            <v>AEZ6</v>
          </cell>
          <cell r="D1237" t="str">
            <v>osd</v>
          </cell>
          <cell r="E1237" t="str">
            <v>Brazil#AEZ6#osd</v>
          </cell>
          <cell r="F1237">
            <v>6873801.6205552397</v>
          </cell>
        </row>
        <row r="1238">
          <cell r="A1238">
            <v>2011</v>
          </cell>
          <cell r="B1238" t="str">
            <v>Peru</v>
          </cell>
          <cell r="C1238" t="str">
            <v>AEZ9</v>
          </cell>
          <cell r="D1238" t="str">
            <v>gro</v>
          </cell>
          <cell r="E1238" t="str">
            <v>Peru#AEZ9#gro</v>
          </cell>
          <cell r="F1238">
            <v>23820.452427213299</v>
          </cell>
        </row>
        <row r="1239">
          <cell r="A1239">
            <v>2014</v>
          </cell>
          <cell r="B1239" t="str">
            <v>Argentina</v>
          </cell>
          <cell r="C1239" t="str">
            <v>AEZ12</v>
          </cell>
          <cell r="D1239" t="str">
            <v>pfb</v>
          </cell>
          <cell r="E1239" t="str">
            <v>Argentina#AEZ12#pfb</v>
          </cell>
          <cell r="F1239">
            <v>387315.62677509</v>
          </cell>
        </row>
        <row r="1240">
          <cell r="A1240">
            <v>2016</v>
          </cell>
          <cell r="B1240" t="str">
            <v>Bolivia</v>
          </cell>
          <cell r="C1240" t="str">
            <v>AEZ12</v>
          </cell>
          <cell r="D1240" t="str">
            <v>pfb</v>
          </cell>
          <cell r="E1240" t="str">
            <v>Bolivia#AEZ12#pfb</v>
          </cell>
          <cell r="F1240">
            <v>139.73799126637601</v>
          </cell>
        </row>
        <row r="1241">
          <cell r="A1241">
            <v>2016</v>
          </cell>
          <cell r="B1241" t="str">
            <v>Peru</v>
          </cell>
          <cell r="C1241" t="str">
            <v>AEZ3</v>
          </cell>
          <cell r="D1241" t="str">
            <v>v_f</v>
          </cell>
          <cell r="E1241" t="str">
            <v>Peru#AEZ3#v_f</v>
          </cell>
          <cell r="F1241">
            <v>171256.01238642001</v>
          </cell>
        </row>
        <row r="1242">
          <cell r="A1242">
            <v>2018</v>
          </cell>
          <cell r="B1242" t="str">
            <v>Brazil</v>
          </cell>
          <cell r="C1242" t="str">
            <v>AEZ5</v>
          </cell>
          <cell r="D1242" t="str">
            <v>v_f</v>
          </cell>
          <cell r="E1242" t="str">
            <v>Brazil#AEZ5#v_f</v>
          </cell>
          <cell r="F1242">
            <v>1411760.0777404399</v>
          </cell>
        </row>
        <row r="1243">
          <cell r="A1243">
            <v>2018</v>
          </cell>
          <cell r="B1243" t="str">
            <v>Peru</v>
          </cell>
          <cell r="C1243" t="str">
            <v>AEZ5</v>
          </cell>
          <cell r="D1243" t="str">
            <v>v_f</v>
          </cell>
          <cell r="E1243" t="str">
            <v>Peru#AEZ5#v_f</v>
          </cell>
          <cell r="F1243">
            <v>11072.096763256601</v>
          </cell>
        </row>
        <row r="1244">
          <cell r="A1244">
            <v>2010</v>
          </cell>
          <cell r="B1244" t="str">
            <v>Angola</v>
          </cell>
          <cell r="C1244" t="str">
            <v>AEZ11</v>
          </cell>
          <cell r="D1244" t="str">
            <v>pdr</v>
          </cell>
          <cell r="E1244" t="str">
            <v>Angola#AEZ11#pdr</v>
          </cell>
          <cell r="F1244">
            <v>28.189858490565999</v>
          </cell>
        </row>
        <row r="1245">
          <cell r="A1245">
            <v>2018</v>
          </cell>
          <cell r="B1245" t="str">
            <v>Angola</v>
          </cell>
          <cell r="C1245" t="str">
            <v>AEZ9</v>
          </cell>
          <cell r="D1245" t="str">
            <v>v_f</v>
          </cell>
          <cell r="E1245" t="str">
            <v>Angola#AEZ9#v_f</v>
          </cell>
          <cell r="F1245">
            <v>31.273665215173999</v>
          </cell>
        </row>
        <row r="1246">
          <cell r="A1246">
            <v>2011</v>
          </cell>
          <cell r="B1246" t="str">
            <v>Paraguay</v>
          </cell>
          <cell r="C1246" t="str">
            <v>AEZ3</v>
          </cell>
          <cell r="D1246" t="str">
            <v>v_f</v>
          </cell>
          <cell r="E1246" t="str">
            <v>Paraguay#AEZ3#v_f</v>
          </cell>
          <cell r="F1246">
            <v>152.34143796306</v>
          </cell>
        </row>
        <row r="1247">
          <cell r="A1247">
            <v>2010</v>
          </cell>
          <cell r="B1247" t="str">
            <v>Bolivia</v>
          </cell>
          <cell r="C1247" t="str">
            <v>AEZ4</v>
          </cell>
          <cell r="D1247" t="str">
            <v>v_f</v>
          </cell>
          <cell r="E1247" t="str">
            <v>Bolivia#AEZ4#v_f</v>
          </cell>
          <cell r="F1247">
            <v>19534.577876845899</v>
          </cell>
        </row>
        <row r="1248">
          <cell r="A1248">
            <v>2011</v>
          </cell>
          <cell r="B1248" t="str">
            <v>Brazil</v>
          </cell>
          <cell r="C1248" t="str">
            <v>AEZ11</v>
          </cell>
          <cell r="D1248" t="str">
            <v>pdr</v>
          </cell>
          <cell r="E1248" t="str">
            <v>Brazil#AEZ11#pdr</v>
          </cell>
          <cell r="F1248">
            <v>6310.4994678549301</v>
          </cell>
        </row>
        <row r="1249">
          <cell r="A1249">
            <v>2017</v>
          </cell>
          <cell r="B1249" t="str">
            <v>Colombia</v>
          </cell>
          <cell r="C1249" t="str">
            <v>AEZ7</v>
          </cell>
          <cell r="D1249" t="str">
            <v>ocr</v>
          </cell>
          <cell r="E1249" t="str">
            <v>Colombia#AEZ7#ocr</v>
          </cell>
          <cell r="F1249">
            <v>360.38541729315801</v>
          </cell>
        </row>
        <row r="1250">
          <cell r="A1250">
            <v>2013</v>
          </cell>
          <cell r="B1250" t="str">
            <v>Brazil</v>
          </cell>
          <cell r="C1250" t="str">
            <v>AEZ6</v>
          </cell>
          <cell r="D1250" t="str">
            <v>v_f</v>
          </cell>
          <cell r="E1250" t="str">
            <v>Brazil#AEZ6#v_f</v>
          </cell>
          <cell r="F1250">
            <v>1372017.525504</v>
          </cell>
        </row>
        <row r="1251">
          <cell r="A1251">
            <v>2012</v>
          </cell>
          <cell r="B1251" t="str">
            <v>Peru</v>
          </cell>
          <cell r="C1251" t="str">
            <v>AEZ6</v>
          </cell>
          <cell r="D1251" t="str">
            <v>ocr</v>
          </cell>
          <cell r="E1251" t="str">
            <v>Peru#AEZ6#ocr</v>
          </cell>
          <cell r="F1251">
            <v>133243.846458808</v>
          </cell>
        </row>
        <row r="1252">
          <cell r="A1252">
            <v>2011</v>
          </cell>
          <cell r="B1252" t="str">
            <v>Bolivia</v>
          </cell>
          <cell r="C1252" t="str">
            <v>AEZ8</v>
          </cell>
          <cell r="D1252" t="str">
            <v>osd</v>
          </cell>
          <cell r="E1252" t="str">
            <v>Bolivia#AEZ8#osd</v>
          </cell>
          <cell r="F1252">
            <v>263.83561074992502</v>
          </cell>
        </row>
        <row r="1253">
          <cell r="A1253">
            <v>2012</v>
          </cell>
          <cell r="B1253" t="str">
            <v>Peru</v>
          </cell>
          <cell r="C1253" t="str">
            <v>AEZ4</v>
          </cell>
          <cell r="D1253" t="str">
            <v>pdr</v>
          </cell>
          <cell r="E1253" t="str">
            <v>Peru#AEZ4#pdr</v>
          </cell>
          <cell r="F1253">
            <v>4725.8920660199801</v>
          </cell>
        </row>
        <row r="1254">
          <cell r="A1254">
            <v>2018</v>
          </cell>
          <cell r="B1254" t="str">
            <v>Brazil</v>
          </cell>
          <cell r="C1254" t="str">
            <v>AEZ12</v>
          </cell>
          <cell r="D1254" t="str">
            <v>wht</v>
          </cell>
          <cell r="E1254" t="str">
            <v>Brazil#AEZ12#wht</v>
          </cell>
          <cell r="F1254">
            <v>1155845.78903684</v>
          </cell>
        </row>
        <row r="1255">
          <cell r="A1255">
            <v>2018</v>
          </cell>
          <cell r="B1255" t="str">
            <v>Brazil</v>
          </cell>
          <cell r="C1255" t="str">
            <v>AEZ11</v>
          </cell>
          <cell r="D1255" t="str">
            <v>pdr</v>
          </cell>
          <cell r="E1255" t="str">
            <v>Brazil#AEZ11#pdr</v>
          </cell>
          <cell r="F1255">
            <v>4291.57316117563</v>
          </cell>
        </row>
        <row r="1256">
          <cell r="A1256">
            <v>2018</v>
          </cell>
          <cell r="B1256" t="str">
            <v>Argentina</v>
          </cell>
          <cell r="C1256" t="str">
            <v>AEZ7</v>
          </cell>
          <cell r="D1256" t="str">
            <v>gro</v>
          </cell>
          <cell r="E1256" t="str">
            <v>Argentina#AEZ7#gro</v>
          </cell>
          <cell r="F1256">
            <v>4304.4956844385297</v>
          </cell>
        </row>
        <row r="1257">
          <cell r="A1257">
            <v>2014</v>
          </cell>
          <cell r="B1257" t="str">
            <v>Bolivia</v>
          </cell>
          <cell r="C1257" t="str">
            <v>AEZ10</v>
          </cell>
          <cell r="D1257" t="str">
            <v>v_f</v>
          </cell>
          <cell r="E1257" t="str">
            <v>Bolivia#AEZ10#v_f</v>
          </cell>
          <cell r="F1257">
            <v>60997.301058790697</v>
          </cell>
        </row>
        <row r="1258">
          <cell r="A1258">
            <v>2010</v>
          </cell>
          <cell r="B1258" t="str">
            <v>Angola</v>
          </cell>
          <cell r="C1258" t="str">
            <v>AEZ2</v>
          </cell>
          <cell r="D1258" t="str">
            <v>v_f</v>
          </cell>
          <cell r="E1258" t="str">
            <v>Angola#AEZ2#v_f</v>
          </cell>
          <cell r="F1258">
            <v>36155.965556470903</v>
          </cell>
        </row>
        <row r="1259">
          <cell r="A1259">
            <v>2017</v>
          </cell>
          <cell r="B1259" t="str">
            <v>Ghana</v>
          </cell>
          <cell r="C1259" t="str">
            <v>AEZ5</v>
          </cell>
          <cell r="D1259" t="str">
            <v>c_b</v>
          </cell>
          <cell r="E1259" t="str">
            <v>Ghana#AEZ5#c_b</v>
          </cell>
          <cell r="F1259">
            <v>1349.67515923567</v>
          </cell>
        </row>
        <row r="1260">
          <cell r="A1260">
            <v>2012</v>
          </cell>
          <cell r="B1260" t="str">
            <v>Brazil</v>
          </cell>
          <cell r="C1260" t="str">
            <v>AEZ11</v>
          </cell>
          <cell r="D1260" t="str">
            <v>wht</v>
          </cell>
          <cell r="E1260" t="str">
            <v>Brazil#AEZ11#wht</v>
          </cell>
          <cell r="F1260">
            <v>654.66745896301097</v>
          </cell>
        </row>
        <row r="1261">
          <cell r="A1261">
            <v>2015</v>
          </cell>
          <cell r="B1261" t="str">
            <v>Bolivia</v>
          </cell>
          <cell r="C1261" t="str">
            <v>AEZ12</v>
          </cell>
          <cell r="D1261" t="str">
            <v>pfb</v>
          </cell>
          <cell r="E1261" t="str">
            <v>Bolivia#AEZ12#pfb</v>
          </cell>
          <cell r="F1261">
            <v>69.868995633187794</v>
          </cell>
        </row>
        <row r="1262">
          <cell r="A1262">
            <v>2015</v>
          </cell>
          <cell r="B1262" t="str">
            <v>Bolivia</v>
          </cell>
          <cell r="C1262" t="str">
            <v>AEZ9</v>
          </cell>
          <cell r="D1262" t="str">
            <v>pdr</v>
          </cell>
          <cell r="E1262" t="str">
            <v>Bolivia#AEZ9#pdr</v>
          </cell>
          <cell r="F1262">
            <v>2247.5873651607399</v>
          </cell>
        </row>
        <row r="1263">
          <cell r="A1263">
            <v>2017</v>
          </cell>
          <cell r="B1263" t="str">
            <v>Indonesia</v>
          </cell>
          <cell r="C1263" t="str">
            <v>AEZ5</v>
          </cell>
          <cell r="D1263" t="str">
            <v>gro</v>
          </cell>
          <cell r="E1263" t="str">
            <v>Indonesia#AEZ5#gro</v>
          </cell>
          <cell r="F1263">
            <v>1995150.9693619399</v>
          </cell>
        </row>
        <row r="1264">
          <cell r="A1264">
            <v>2013</v>
          </cell>
          <cell r="B1264" t="str">
            <v>Paraguay</v>
          </cell>
          <cell r="C1264" t="str">
            <v>AEZ6</v>
          </cell>
          <cell r="D1264" t="str">
            <v>gro</v>
          </cell>
          <cell r="E1264" t="str">
            <v>Paraguay#AEZ6#gro</v>
          </cell>
          <cell r="F1264">
            <v>612841.01537565503</v>
          </cell>
        </row>
        <row r="1265">
          <cell r="A1265">
            <v>2013</v>
          </cell>
          <cell r="B1265" t="str">
            <v>Bolivia</v>
          </cell>
          <cell r="C1265" t="str">
            <v>AEZ12</v>
          </cell>
          <cell r="D1265" t="str">
            <v>v_f</v>
          </cell>
          <cell r="E1265" t="str">
            <v>Bolivia#AEZ12#v_f</v>
          </cell>
          <cell r="F1265">
            <v>101677.361869602</v>
          </cell>
        </row>
        <row r="1266">
          <cell r="A1266">
            <v>2010</v>
          </cell>
          <cell r="B1266" t="str">
            <v>Bolivia</v>
          </cell>
          <cell r="C1266" t="str">
            <v>AEZ11</v>
          </cell>
          <cell r="D1266" t="str">
            <v>c_b</v>
          </cell>
          <cell r="E1266" t="str">
            <v>Bolivia#AEZ11#c_b</v>
          </cell>
          <cell r="F1266">
            <v>4186.6808681211696</v>
          </cell>
        </row>
        <row r="1267">
          <cell r="A1267">
            <v>2017</v>
          </cell>
          <cell r="B1267" t="str">
            <v>Ghana</v>
          </cell>
          <cell r="C1267" t="str">
            <v>AEZ6</v>
          </cell>
          <cell r="D1267" t="str">
            <v>pdr</v>
          </cell>
          <cell r="E1267" t="str">
            <v>Ghana#AEZ6#pdr</v>
          </cell>
          <cell r="F1267">
            <v>44451.131130101799</v>
          </cell>
        </row>
        <row r="1268">
          <cell r="A1268">
            <v>2017</v>
          </cell>
          <cell r="B1268" t="str">
            <v>Argentina</v>
          </cell>
          <cell r="C1268" t="str">
            <v>AEZ6</v>
          </cell>
          <cell r="D1268" t="str">
            <v>ocr</v>
          </cell>
          <cell r="E1268" t="str">
            <v>Argentina#AEZ6#ocr</v>
          </cell>
          <cell r="F1268">
            <v>22906.833106992101</v>
          </cell>
        </row>
        <row r="1269">
          <cell r="A1269">
            <v>2010</v>
          </cell>
          <cell r="B1269" t="str">
            <v>Brazil</v>
          </cell>
          <cell r="C1269" t="str">
            <v>AEZ4</v>
          </cell>
          <cell r="D1269" t="str">
            <v>v_f</v>
          </cell>
          <cell r="E1269" t="str">
            <v>Brazil#AEZ4#v_f</v>
          </cell>
          <cell r="F1269">
            <v>1963704.7984670401</v>
          </cell>
        </row>
        <row r="1270">
          <cell r="A1270">
            <v>2011</v>
          </cell>
          <cell r="B1270" t="str">
            <v>Colombia</v>
          </cell>
          <cell r="C1270" t="str">
            <v>AEZ3</v>
          </cell>
          <cell r="D1270" t="str">
            <v>osd</v>
          </cell>
          <cell r="E1270" t="str">
            <v>Colombia#AEZ3#osd</v>
          </cell>
          <cell r="F1270">
            <v>1108.6434428370001</v>
          </cell>
        </row>
        <row r="1271">
          <cell r="A1271">
            <v>2018</v>
          </cell>
          <cell r="B1271" t="str">
            <v>Malaysia</v>
          </cell>
          <cell r="C1271" t="str">
            <v>AEZ6</v>
          </cell>
          <cell r="D1271" t="str">
            <v>pdr</v>
          </cell>
          <cell r="E1271" t="str">
            <v>Malaysia#AEZ6#pdr</v>
          </cell>
          <cell r="F1271">
            <v>695157.86695234303</v>
          </cell>
        </row>
        <row r="1272">
          <cell r="A1272">
            <v>2016</v>
          </cell>
          <cell r="B1272" t="str">
            <v>DRC</v>
          </cell>
          <cell r="C1272" t="str">
            <v>AEZ12</v>
          </cell>
          <cell r="D1272" t="str">
            <v>pdr</v>
          </cell>
          <cell r="E1272" t="str">
            <v>DRC#AEZ12#pdr</v>
          </cell>
          <cell r="F1272">
            <v>129280.775077381</v>
          </cell>
        </row>
        <row r="1273">
          <cell r="A1273">
            <v>2017</v>
          </cell>
          <cell r="B1273" t="str">
            <v>Peru</v>
          </cell>
          <cell r="C1273" t="str">
            <v>AEZ5</v>
          </cell>
          <cell r="D1273" t="str">
            <v>wht</v>
          </cell>
          <cell r="E1273" t="str">
            <v>Peru#AEZ5#wht</v>
          </cell>
          <cell r="F1273">
            <v>1301.5851434256299</v>
          </cell>
        </row>
        <row r="1274">
          <cell r="A1274">
            <v>2013</v>
          </cell>
          <cell r="B1274" t="str">
            <v>Ghana</v>
          </cell>
          <cell r="C1274" t="str">
            <v>AEZ6</v>
          </cell>
          <cell r="D1274" t="str">
            <v>c_b</v>
          </cell>
          <cell r="E1274" t="str">
            <v>Ghana#AEZ6#c_b</v>
          </cell>
          <cell r="F1274">
            <v>4442.6751592356704</v>
          </cell>
        </row>
        <row r="1275">
          <cell r="A1275">
            <v>2014</v>
          </cell>
          <cell r="B1275" t="str">
            <v>DRC</v>
          </cell>
          <cell r="C1275" t="str">
            <v>AEZ3</v>
          </cell>
          <cell r="D1275" t="str">
            <v>pfb</v>
          </cell>
          <cell r="E1275" t="str">
            <v>DRC#AEZ3#pfb</v>
          </cell>
          <cell r="F1275">
            <v>2661.8590143481001</v>
          </cell>
        </row>
        <row r="1276">
          <cell r="A1276">
            <v>2017</v>
          </cell>
          <cell r="B1276" t="str">
            <v>Angola</v>
          </cell>
          <cell r="C1276" t="str">
            <v>AEZ11</v>
          </cell>
          <cell r="D1276" t="str">
            <v>osd</v>
          </cell>
          <cell r="E1276" t="str">
            <v>Angola#AEZ11#osd</v>
          </cell>
          <cell r="F1276">
            <v>578.61232392771399</v>
          </cell>
        </row>
        <row r="1277">
          <cell r="A1277">
            <v>2010</v>
          </cell>
          <cell r="B1277" t="str">
            <v>Argentina</v>
          </cell>
          <cell r="C1277" t="str">
            <v>AEZ5</v>
          </cell>
          <cell r="D1277" t="str">
            <v>ocr</v>
          </cell>
          <cell r="E1277" t="str">
            <v>Argentina#AEZ5#ocr</v>
          </cell>
          <cell r="F1277">
            <v>5645.6883831895802</v>
          </cell>
        </row>
        <row r="1278">
          <cell r="A1278">
            <v>2010</v>
          </cell>
          <cell r="B1278" t="str">
            <v>Bolivia</v>
          </cell>
          <cell r="C1278" t="str">
            <v>AEZ11</v>
          </cell>
          <cell r="D1278" t="str">
            <v>osd</v>
          </cell>
          <cell r="E1278" t="str">
            <v>Bolivia#AEZ11#osd</v>
          </cell>
          <cell r="F1278">
            <v>17244.8583978926</v>
          </cell>
        </row>
        <row r="1279">
          <cell r="A1279">
            <v>2012</v>
          </cell>
          <cell r="B1279" t="str">
            <v>Angola</v>
          </cell>
          <cell r="C1279" t="str">
            <v>AEZ2</v>
          </cell>
          <cell r="D1279" t="str">
            <v>v_f</v>
          </cell>
          <cell r="E1279" t="str">
            <v>Angola#AEZ2#v_f</v>
          </cell>
          <cell r="F1279">
            <v>36745.713790052301</v>
          </cell>
        </row>
        <row r="1280">
          <cell r="A1280">
            <v>2018</v>
          </cell>
          <cell r="B1280" t="str">
            <v>DRC</v>
          </cell>
          <cell r="C1280" t="str">
            <v>AEZ4</v>
          </cell>
          <cell r="D1280" t="str">
            <v>pfb</v>
          </cell>
          <cell r="E1280" t="str">
            <v>DRC#AEZ4#pfb</v>
          </cell>
          <cell r="F1280">
            <v>36714.1799126638</v>
          </cell>
        </row>
        <row r="1281">
          <cell r="A1281">
            <v>2016</v>
          </cell>
          <cell r="B1281" t="str">
            <v>Indonesia</v>
          </cell>
          <cell r="C1281" t="str">
            <v>AEZ6</v>
          </cell>
          <cell r="D1281" t="str">
            <v>c_b</v>
          </cell>
          <cell r="E1281" t="str">
            <v>Indonesia#AEZ6#c_b</v>
          </cell>
          <cell r="F1281">
            <v>456215.54251386301</v>
          </cell>
        </row>
        <row r="1282">
          <cell r="A1282">
            <v>2013</v>
          </cell>
          <cell r="B1282" t="str">
            <v>Brazil</v>
          </cell>
          <cell r="C1282" t="str">
            <v>AEZ3</v>
          </cell>
          <cell r="D1282" t="str">
            <v>pfb</v>
          </cell>
          <cell r="E1282" t="str">
            <v>Brazil#AEZ3#pfb</v>
          </cell>
          <cell r="F1282">
            <v>99036.867398354007</v>
          </cell>
        </row>
        <row r="1283">
          <cell r="A1283">
            <v>2013</v>
          </cell>
          <cell r="B1283" t="str">
            <v>Brazil</v>
          </cell>
          <cell r="C1283" t="str">
            <v>AEZ11</v>
          </cell>
          <cell r="D1283" t="str">
            <v>wht</v>
          </cell>
          <cell r="E1283" t="str">
            <v>Brazil#AEZ11#wht</v>
          </cell>
          <cell r="F1283">
            <v>714.45690462495099</v>
          </cell>
        </row>
        <row r="1284">
          <cell r="A1284">
            <v>2016</v>
          </cell>
          <cell r="B1284" t="str">
            <v>Ghana</v>
          </cell>
          <cell r="C1284" t="str">
            <v>AEZ6</v>
          </cell>
          <cell r="D1284" t="str">
            <v>pfb</v>
          </cell>
          <cell r="E1284" t="str">
            <v>Ghana#AEZ6#pfb</v>
          </cell>
          <cell r="F1284">
            <v>3221.3333333333298</v>
          </cell>
        </row>
        <row r="1285">
          <cell r="A1285">
            <v>2016</v>
          </cell>
          <cell r="B1285" t="str">
            <v>DRC</v>
          </cell>
          <cell r="C1285" t="str">
            <v>AEZ10</v>
          </cell>
          <cell r="D1285" t="str">
            <v>gro</v>
          </cell>
          <cell r="E1285" t="str">
            <v>DRC#AEZ10#gro</v>
          </cell>
          <cell r="F1285">
            <v>10319.4668481636</v>
          </cell>
        </row>
        <row r="1286">
          <cell r="A1286">
            <v>2016</v>
          </cell>
          <cell r="B1286" t="str">
            <v>DRC</v>
          </cell>
          <cell r="C1286" t="str">
            <v>AEZ8</v>
          </cell>
          <cell r="D1286" t="str">
            <v>c_b</v>
          </cell>
          <cell r="E1286" t="str">
            <v>DRC#AEZ8#c_b</v>
          </cell>
          <cell r="F1286">
            <v>8.3514452982070999</v>
          </cell>
        </row>
        <row r="1287">
          <cell r="A1287">
            <v>2015</v>
          </cell>
          <cell r="B1287" t="str">
            <v>DRC</v>
          </cell>
          <cell r="C1287" t="str">
            <v>AEZ8</v>
          </cell>
          <cell r="D1287" t="str">
            <v>v_f</v>
          </cell>
          <cell r="E1287" t="str">
            <v>DRC#AEZ8#v_f</v>
          </cell>
          <cell r="F1287">
            <v>666.22198600176205</v>
          </cell>
        </row>
        <row r="1288">
          <cell r="A1288">
            <v>2016</v>
          </cell>
          <cell r="B1288" t="str">
            <v>Colombia</v>
          </cell>
          <cell r="C1288" t="str">
            <v>AEZ7</v>
          </cell>
          <cell r="D1288" t="str">
            <v>c_b</v>
          </cell>
          <cell r="E1288" t="str">
            <v>Colombia#AEZ7#c_b</v>
          </cell>
          <cell r="F1288">
            <v>95.715560827340795</v>
          </cell>
        </row>
        <row r="1289">
          <cell r="A1289">
            <v>2011</v>
          </cell>
          <cell r="B1289" t="str">
            <v>Angola</v>
          </cell>
          <cell r="C1289" t="str">
            <v>AEZ3</v>
          </cell>
          <cell r="D1289" t="str">
            <v>pfb</v>
          </cell>
          <cell r="E1289" t="str">
            <v>Angola#AEZ3#pfb</v>
          </cell>
          <cell r="F1289">
            <v>588.99574468085098</v>
          </cell>
        </row>
        <row r="1290">
          <cell r="A1290">
            <v>2018</v>
          </cell>
          <cell r="B1290" t="str">
            <v>Brazil</v>
          </cell>
          <cell r="C1290" t="str">
            <v>AEZ4</v>
          </cell>
          <cell r="D1290" t="str">
            <v>pfb</v>
          </cell>
          <cell r="E1290" t="str">
            <v>Brazil#AEZ4#pfb</v>
          </cell>
          <cell r="F1290">
            <v>550149.54160494602</v>
          </cell>
        </row>
        <row r="1291">
          <cell r="A1291">
            <v>2015</v>
          </cell>
          <cell r="B1291" t="str">
            <v>Indonesia</v>
          </cell>
          <cell r="C1291" t="str">
            <v>AEZ12</v>
          </cell>
          <cell r="D1291" t="str">
            <v>ocr</v>
          </cell>
          <cell r="E1291" t="str">
            <v>Indonesia#AEZ12#ocr</v>
          </cell>
          <cell r="F1291">
            <v>314641.69807486201</v>
          </cell>
        </row>
        <row r="1292">
          <cell r="A1292">
            <v>2015</v>
          </cell>
          <cell r="B1292" t="str">
            <v>Paraguay</v>
          </cell>
          <cell r="C1292" t="str">
            <v>AEZ12</v>
          </cell>
          <cell r="D1292" t="str">
            <v>osd</v>
          </cell>
          <cell r="E1292" t="str">
            <v>Paraguay#AEZ12#osd</v>
          </cell>
          <cell r="F1292">
            <v>2154326.5979646901</v>
          </cell>
        </row>
        <row r="1293">
          <cell r="A1293">
            <v>2013</v>
          </cell>
          <cell r="B1293" t="str">
            <v>Peru</v>
          </cell>
          <cell r="C1293" t="str">
            <v>AEZ8</v>
          </cell>
          <cell r="D1293" t="str">
            <v>pfb</v>
          </cell>
          <cell r="E1293" t="str">
            <v>Peru#AEZ8#pfb</v>
          </cell>
          <cell r="F1293">
            <v>345.78822911192901</v>
          </cell>
        </row>
        <row r="1294">
          <cell r="A1294">
            <v>2012</v>
          </cell>
          <cell r="B1294" t="str">
            <v>Angola</v>
          </cell>
          <cell r="C1294" t="str">
            <v>AEZ1</v>
          </cell>
          <cell r="D1294" t="str">
            <v>gro</v>
          </cell>
          <cell r="E1294" t="str">
            <v>Angola#AEZ1#gro</v>
          </cell>
          <cell r="F1294">
            <v>2257.5589445086098</v>
          </cell>
        </row>
        <row r="1295">
          <cell r="A1295">
            <v>2013</v>
          </cell>
          <cell r="B1295" t="str">
            <v>Ghana</v>
          </cell>
          <cell r="C1295" t="str">
            <v>AEZ2</v>
          </cell>
          <cell r="D1295" t="str">
            <v>pdr</v>
          </cell>
          <cell r="E1295" t="str">
            <v>Ghana#AEZ2#pdr</v>
          </cell>
          <cell r="F1295">
            <v>2028.8225594837099</v>
          </cell>
        </row>
        <row r="1296">
          <cell r="A1296">
            <v>2014</v>
          </cell>
          <cell r="B1296" t="str">
            <v>Peru</v>
          </cell>
          <cell r="C1296" t="str">
            <v>AEZ5</v>
          </cell>
          <cell r="D1296" t="str">
            <v>osd</v>
          </cell>
          <cell r="E1296" t="str">
            <v>Peru#AEZ5#osd</v>
          </cell>
          <cell r="F1296">
            <v>640.66679400248302</v>
          </cell>
        </row>
        <row r="1297">
          <cell r="A1297">
            <v>2015</v>
          </cell>
          <cell r="B1297" t="str">
            <v>Argentina</v>
          </cell>
          <cell r="C1297" t="str">
            <v>AEZ8</v>
          </cell>
          <cell r="D1297" t="str">
            <v>pfb</v>
          </cell>
          <cell r="E1297" t="str">
            <v>Argentina#AEZ8#pfb</v>
          </cell>
          <cell r="F1297">
            <v>288.85688660348598</v>
          </cell>
        </row>
        <row r="1298">
          <cell r="A1298">
            <v>2012</v>
          </cell>
          <cell r="B1298" t="str">
            <v>Malaysia</v>
          </cell>
          <cell r="C1298" t="str">
            <v>AEZ12</v>
          </cell>
          <cell r="D1298" t="str">
            <v>pdr</v>
          </cell>
          <cell r="E1298" t="str">
            <v>Malaysia#AEZ12#pdr</v>
          </cell>
          <cell r="F1298">
            <v>4715.8019759258405</v>
          </cell>
        </row>
        <row r="1299">
          <cell r="A1299">
            <v>2013</v>
          </cell>
          <cell r="B1299" t="str">
            <v>Bolivia</v>
          </cell>
          <cell r="C1299" t="str">
            <v>AEZ4</v>
          </cell>
          <cell r="D1299" t="str">
            <v>c_b</v>
          </cell>
          <cell r="E1299" t="str">
            <v>Bolivia#AEZ4#c_b</v>
          </cell>
          <cell r="F1299">
            <v>10527.184504380701</v>
          </cell>
        </row>
        <row r="1300">
          <cell r="A1300">
            <v>2013</v>
          </cell>
          <cell r="B1300" t="str">
            <v>Colombia</v>
          </cell>
          <cell r="C1300" t="str">
            <v>AEZ11</v>
          </cell>
          <cell r="D1300" t="str">
            <v>ocr</v>
          </cell>
          <cell r="E1300" t="str">
            <v>Colombia#AEZ11#ocr</v>
          </cell>
          <cell r="F1300">
            <v>4522.0047713558297</v>
          </cell>
        </row>
        <row r="1301">
          <cell r="A1301">
            <v>2014</v>
          </cell>
          <cell r="B1301" t="str">
            <v>Argentina</v>
          </cell>
          <cell r="C1301" t="str">
            <v>AEZ2</v>
          </cell>
          <cell r="D1301" t="str">
            <v>gro</v>
          </cell>
          <cell r="E1301" t="str">
            <v>Argentina#AEZ2#gro</v>
          </cell>
          <cell r="F1301">
            <v>15.105631138418801</v>
          </cell>
        </row>
        <row r="1302">
          <cell r="A1302">
            <v>2017</v>
          </cell>
          <cell r="B1302" t="str">
            <v>Angola</v>
          </cell>
          <cell r="C1302" t="str">
            <v>AEZ3</v>
          </cell>
          <cell r="D1302" t="str">
            <v>pfb</v>
          </cell>
          <cell r="E1302" t="str">
            <v>Angola#AEZ3#pfb</v>
          </cell>
          <cell r="F1302">
            <v>591.63191489361702</v>
          </cell>
        </row>
        <row r="1303">
          <cell r="A1303">
            <v>2010</v>
          </cell>
          <cell r="B1303" t="str">
            <v>Angola</v>
          </cell>
          <cell r="C1303" t="str">
            <v>AEZ6</v>
          </cell>
          <cell r="D1303" t="str">
            <v>ocr</v>
          </cell>
          <cell r="E1303" t="str">
            <v>Angola#AEZ6#ocr</v>
          </cell>
          <cell r="F1303">
            <v>7.6313596491228104</v>
          </cell>
        </row>
        <row r="1304">
          <cell r="A1304">
            <v>2014</v>
          </cell>
          <cell r="B1304" t="str">
            <v>Bolivia</v>
          </cell>
          <cell r="C1304" t="str">
            <v>AEZ8</v>
          </cell>
          <cell r="D1304" t="str">
            <v>v_f</v>
          </cell>
          <cell r="E1304" t="str">
            <v>Bolivia#AEZ8#v_f</v>
          </cell>
          <cell r="F1304">
            <v>14824.045277236</v>
          </cell>
        </row>
        <row r="1305">
          <cell r="A1305">
            <v>2012</v>
          </cell>
          <cell r="B1305" t="str">
            <v>Colombia</v>
          </cell>
          <cell r="C1305" t="str">
            <v>AEZ9</v>
          </cell>
          <cell r="D1305" t="str">
            <v>ocr</v>
          </cell>
          <cell r="E1305" t="str">
            <v>Colombia#AEZ9#ocr</v>
          </cell>
          <cell r="F1305">
            <v>8.6354423527996609</v>
          </cell>
        </row>
        <row r="1306">
          <cell r="A1306">
            <v>2015</v>
          </cell>
          <cell r="B1306" t="str">
            <v>Peru</v>
          </cell>
          <cell r="C1306" t="str">
            <v>AEZ6</v>
          </cell>
          <cell r="D1306" t="str">
            <v>pdr</v>
          </cell>
          <cell r="E1306" t="str">
            <v>Peru#AEZ6#pdr</v>
          </cell>
          <cell r="F1306">
            <v>64125.299261618697</v>
          </cell>
        </row>
        <row r="1307">
          <cell r="A1307">
            <v>2011</v>
          </cell>
          <cell r="B1307" t="str">
            <v>Angola</v>
          </cell>
          <cell r="C1307" t="str">
            <v>AEZ5</v>
          </cell>
          <cell r="D1307" t="str">
            <v>v_f</v>
          </cell>
          <cell r="E1307" t="str">
            <v>Angola#AEZ5#v_f</v>
          </cell>
          <cell r="F1307">
            <v>673299.53217039595</v>
          </cell>
        </row>
        <row r="1308">
          <cell r="A1308">
            <v>2017</v>
          </cell>
          <cell r="B1308" t="str">
            <v>Peru</v>
          </cell>
          <cell r="C1308" t="str">
            <v>AEZ12</v>
          </cell>
          <cell r="D1308" t="str">
            <v>pdr</v>
          </cell>
          <cell r="E1308" t="str">
            <v>Peru#AEZ12#pdr</v>
          </cell>
          <cell r="F1308">
            <v>167664.450388495</v>
          </cell>
        </row>
        <row r="1309">
          <cell r="A1309">
            <v>2018</v>
          </cell>
          <cell r="B1309" t="str">
            <v>Malaysia</v>
          </cell>
          <cell r="C1309" t="str">
            <v>AEZ6</v>
          </cell>
          <cell r="D1309" t="str">
            <v>c_b</v>
          </cell>
          <cell r="E1309" t="str">
            <v>Malaysia#AEZ6#c_b</v>
          </cell>
          <cell r="F1309">
            <v>1388.1355932203401</v>
          </cell>
        </row>
        <row r="1310">
          <cell r="A1310">
            <v>2018</v>
          </cell>
          <cell r="B1310" t="str">
            <v>Angola</v>
          </cell>
          <cell r="C1310" t="str">
            <v>AEZ5</v>
          </cell>
          <cell r="D1310" t="str">
            <v>pdr</v>
          </cell>
          <cell r="E1310" t="str">
            <v>Angola#AEZ5#pdr</v>
          </cell>
          <cell r="F1310">
            <v>3682.4375</v>
          </cell>
        </row>
        <row r="1311">
          <cell r="A1311">
            <v>2014</v>
          </cell>
          <cell r="B1311" t="str">
            <v>Peru</v>
          </cell>
          <cell r="C1311" t="str">
            <v>AEZ9</v>
          </cell>
          <cell r="D1311" t="str">
            <v>v_f</v>
          </cell>
          <cell r="E1311" t="str">
            <v>Peru#AEZ9#v_f</v>
          </cell>
          <cell r="F1311">
            <v>40569.131142353399</v>
          </cell>
        </row>
        <row r="1312">
          <cell r="A1312">
            <v>2015</v>
          </cell>
          <cell r="B1312" t="str">
            <v>Brazil</v>
          </cell>
          <cell r="C1312" t="str">
            <v>AEZ10</v>
          </cell>
          <cell r="D1312" t="str">
            <v>gro</v>
          </cell>
          <cell r="E1312" t="str">
            <v>Brazil#AEZ10#gro</v>
          </cell>
          <cell r="F1312">
            <v>1644.9100309125399</v>
          </cell>
        </row>
        <row r="1313">
          <cell r="A1313">
            <v>2018</v>
          </cell>
          <cell r="B1313" t="str">
            <v>Peru</v>
          </cell>
          <cell r="C1313" t="str">
            <v>AEZ12</v>
          </cell>
          <cell r="D1313" t="str">
            <v>pdr</v>
          </cell>
          <cell r="E1313" t="str">
            <v>Peru#AEZ12#pdr</v>
          </cell>
          <cell r="F1313">
            <v>172260.68572945299</v>
          </cell>
        </row>
        <row r="1314">
          <cell r="A1314">
            <v>2018</v>
          </cell>
          <cell r="B1314" t="str">
            <v>Indonesia</v>
          </cell>
          <cell r="C1314" t="str">
            <v>AEZ12</v>
          </cell>
          <cell r="D1314" t="str">
            <v>gro</v>
          </cell>
          <cell r="E1314" t="str">
            <v>Indonesia#AEZ12#gro</v>
          </cell>
          <cell r="F1314">
            <v>189397.52973914301</v>
          </cell>
        </row>
        <row r="1315">
          <cell r="A1315">
            <v>2014</v>
          </cell>
          <cell r="B1315" t="str">
            <v>Peru</v>
          </cell>
          <cell r="C1315" t="str">
            <v>AEZ3</v>
          </cell>
          <cell r="D1315" t="str">
            <v>pdr</v>
          </cell>
          <cell r="E1315" t="str">
            <v>Peru#AEZ3#pdr</v>
          </cell>
          <cell r="F1315">
            <v>7067.4828434921101</v>
          </cell>
        </row>
        <row r="1316">
          <cell r="A1316">
            <v>2010</v>
          </cell>
          <cell r="B1316" t="str">
            <v>Brazil</v>
          </cell>
          <cell r="C1316" t="str">
            <v>AEZ4</v>
          </cell>
          <cell r="D1316" t="str">
            <v>gro</v>
          </cell>
          <cell r="E1316" t="str">
            <v>Brazil#AEZ4#gro</v>
          </cell>
          <cell r="F1316">
            <v>2353338.3588564801</v>
          </cell>
        </row>
        <row r="1317">
          <cell r="A1317">
            <v>2017</v>
          </cell>
          <cell r="B1317" t="str">
            <v>Angola</v>
          </cell>
          <cell r="C1317" t="str">
            <v>AEZ5</v>
          </cell>
          <cell r="D1317" t="str">
            <v>ocr</v>
          </cell>
          <cell r="E1317" t="str">
            <v>Angola#AEZ5#ocr</v>
          </cell>
          <cell r="F1317">
            <v>12492.9</v>
          </cell>
        </row>
        <row r="1318">
          <cell r="A1318">
            <v>2017</v>
          </cell>
          <cell r="B1318" t="str">
            <v>Paraguay</v>
          </cell>
          <cell r="C1318" t="str">
            <v>AEZ4</v>
          </cell>
          <cell r="D1318" t="str">
            <v>gro</v>
          </cell>
          <cell r="E1318" t="str">
            <v>Paraguay#AEZ4#gro</v>
          </cell>
          <cell r="F1318">
            <v>539.42027686931601</v>
          </cell>
        </row>
        <row r="1319">
          <cell r="A1319">
            <v>2016</v>
          </cell>
          <cell r="B1319" t="str">
            <v>Brazil</v>
          </cell>
          <cell r="C1319" t="str">
            <v>AEZ2</v>
          </cell>
          <cell r="D1319" t="str">
            <v>pdr</v>
          </cell>
          <cell r="E1319" t="str">
            <v>Brazil#AEZ2#pdr</v>
          </cell>
          <cell r="F1319">
            <v>7388.9787492836504</v>
          </cell>
        </row>
        <row r="1320">
          <cell r="A1320">
            <v>2017</v>
          </cell>
          <cell r="B1320" t="str">
            <v>Bolivia</v>
          </cell>
          <cell r="C1320" t="str">
            <v>AEZ7</v>
          </cell>
          <cell r="D1320" t="str">
            <v>gro</v>
          </cell>
          <cell r="E1320" t="str">
            <v>Bolivia#AEZ7#gro</v>
          </cell>
          <cell r="F1320">
            <v>4512.9198048483004</v>
          </cell>
        </row>
        <row r="1321">
          <cell r="A1321">
            <v>2011</v>
          </cell>
          <cell r="B1321" t="str">
            <v>Bolivia</v>
          </cell>
          <cell r="C1321" t="str">
            <v>AEZ10</v>
          </cell>
          <cell r="D1321" t="str">
            <v>c_b</v>
          </cell>
          <cell r="E1321" t="str">
            <v>Bolivia#AEZ10#c_b</v>
          </cell>
          <cell r="F1321">
            <v>1278.32932485827</v>
          </cell>
        </row>
        <row r="1322">
          <cell r="A1322">
            <v>2011</v>
          </cell>
          <cell r="B1322" t="str">
            <v>Colombia</v>
          </cell>
          <cell r="C1322" t="str">
            <v>AEZ4</v>
          </cell>
          <cell r="D1322" t="str">
            <v>c_b</v>
          </cell>
          <cell r="E1322" t="str">
            <v>Colombia#AEZ4#c_b</v>
          </cell>
          <cell r="F1322">
            <v>7559.8628215583103</v>
          </cell>
        </row>
        <row r="1323">
          <cell r="A1323">
            <v>2013</v>
          </cell>
          <cell r="B1323" t="str">
            <v>Ivory Coast</v>
          </cell>
          <cell r="C1323" t="str">
            <v>AEZ4</v>
          </cell>
          <cell r="D1323" t="str">
            <v>osd</v>
          </cell>
          <cell r="E1323" t="str">
            <v>Ivory Coast#AEZ4#osd</v>
          </cell>
          <cell r="F1323">
            <v>102753.789547543</v>
          </cell>
        </row>
        <row r="1324">
          <cell r="A1324">
            <v>2017</v>
          </cell>
          <cell r="B1324" t="str">
            <v>DRC</v>
          </cell>
          <cell r="C1324" t="str">
            <v>AEZ12</v>
          </cell>
          <cell r="D1324" t="str">
            <v>wht</v>
          </cell>
          <cell r="E1324" t="str">
            <v>DRC#AEZ12#wht</v>
          </cell>
          <cell r="F1324">
            <v>169.02127659574501</v>
          </cell>
        </row>
        <row r="1325">
          <cell r="A1325">
            <v>2013</v>
          </cell>
          <cell r="B1325" t="str">
            <v>Colombia</v>
          </cell>
          <cell r="C1325" t="str">
            <v>AEZ11</v>
          </cell>
          <cell r="D1325" t="str">
            <v>gro</v>
          </cell>
          <cell r="E1325" t="str">
            <v>Colombia#AEZ11#gro</v>
          </cell>
          <cell r="F1325">
            <v>1736.72411077569</v>
          </cell>
        </row>
        <row r="1326">
          <cell r="A1326">
            <v>2017</v>
          </cell>
          <cell r="B1326" t="str">
            <v>Paraguay</v>
          </cell>
          <cell r="C1326" t="str">
            <v>AEZ12</v>
          </cell>
          <cell r="D1326" t="str">
            <v>wht</v>
          </cell>
          <cell r="E1326" t="str">
            <v>Paraguay#AEZ12#wht</v>
          </cell>
          <cell r="F1326">
            <v>279480</v>
          </cell>
        </row>
        <row r="1327">
          <cell r="A1327">
            <v>2013</v>
          </cell>
          <cell r="B1327" t="str">
            <v>Paraguay</v>
          </cell>
          <cell r="C1327" t="str">
            <v>AEZ6</v>
          </cell>
          <cell r="D1327" t="str">
            <v>c_b</v>
          </cell>
          <cell r="E1327" t="str">
            <v>Paraguay#AEZ6#c_b</v>
          </cell>
          <cell r="F1327">
            <v>56840</v>
          </cell>
        </row>
        <row r="1328">
          <cell r="A1328">
            <v>2011</v>
          </cell>
          <cell r="B1328" t="str">
            <v>Peru</v>
          </cell>
          <cell r="C1328" t="str">
            <v>AEZ4</v>
          </cell>
          <cell r="D1328" t="str">
            <v>ocr</v>
          </cell>
          <cell r="E1328" t="str">
            <v>Peru#AEZ4#ocr</v>
          </cell>
          <cell r="F1328">
            <v>3083.26762608733</v>
          </cell>
        </row>
        <row r="1329">
          <cell r="A1329">
            <v>2016</v>
          </cell>
          <cell r="B1329" t="str">
            <v>Paraguay</v>
          </cell>
          <cell r="C1329" t="str">
            <v>AEZ4</v>
          </cell>
          <cell r="D1329" t="str">
            <v>pdr</v>
          </cell>
          <cell r="E1329" t="str">
            <v>Paraguay#AEZ4#pdr</v>
          </cell>
          <cell r="F1329">
            <v>497.530864197531</v>
          </cell>
        </row>
        <row r="1330">
          <cell r="A1330">
            <v>2011</v>
          </cell>
          <cell r="B1330" t="str">
            <v>DRC</v>
          </cell>
          <cell r="C1330" t="str">
            <v>AEZ11</v>
          </cell>
          <cell r="D1330" t="str">
            <v>pdr</v>
          </cell>
          <cell r="E1330" t="str">
            <v>DRC#AEZ11#pdr</v>
          </cell>
          <cell r="F1330">
            <v>25498.197411003199</v>
          </cell>
        </row>
        <row r="1331">
          <cell r="A1331">
            <v>2013</v>
          </cell>
          <cell r="B1331" t="str">
            <v>Bolivia</v>
          </cell>
          <cell r="C1331" t="str">
            <v>AEZ4</v>
          </cell>
          <cell r="D1331" t="str">
            <v>gro</v>
          </cell>
          <cell r="E1331" t="str">
            <v>Bolivia#AEZ4#gro</v>
          </cell>
          <cell r="F1331">
            <v>55784.554886415601</v>
          </cell>
        </row>
        <row r="1332">
          <cell r="A1332">
            <v>2018</v>
          </cell>
          <cell r="B1332" t="str">
            <v>Angola</v>
          </cell>
          <cell r="C1332" t="str">
            <v>AEZ11</v>
          </cell>
          <cell r="D1332" t="str">
            <v>wht</v>
          </cell>
          <cell r="E1332" t="str">
            <v>Angola#AEZ11#wht</v>
          </cell>
          <cell r="F1332">
            <v>5.1347068145800296</v>
          </cell>
        </row>
        <row r="1333">
          <cell r="A1333">
            <v>2011</v>
          </cell>
          <cell r="B1333" t="str">
            <v>DRC</v>
          </cell>
          <cell r="C1333" t="str">
            <v>AEZ5</v>
          </cell>
          <cell r="D1333" t="str">
            <v>v_f</v>
          </cell>
          <cell r="E1333" t="str">
            <v>DRC#AEZ5#v_f</v>
          </cell>
          <cell r="F1333">
            <v>3635458.31159754</v>
          </cell>
        </row>
        <row r="1334">
          <cell r="A1334">
            <v>2016</v>
          </cell>
          <cell r="B1334" t="str">
            <v>Argentina</v>
          </cell>
          <cell r="C1334" t="str">
            <v>AEZ12</v>
          </cell>
          <cell r="D1334" t="str">
            <v>osd</v>
          </cell>
          <cell r="E1334" t="str">
            <v>Argentina#AEZ12#osd</v>
          </cell>
          <cell r="F1334">
            <v>15601302.030117899</v>
          </cell>
        </row>
        <row r="1335">
          <cell r="A1335">
            <v>2013</v>
          </cell>
          <cell r="B1335" t="str">
            <v>Argentina</v>
          </cell>
          <cell r="C1335" t="str">
            <v>AEZ6</v>
          </cell>
          <cell r="D1335" t="str">
            <v>osd</v>
          </cell>
          <cell r="E1335" t="str">
            <v>Argentina#AEZ6#osd</v>
          </cell>
          <cell r="F1335">
            <v>6395.4574942182999</v>
          </cell>
        </row>
        <row r="1336">
          <cell r="A1336">
            <v>2016</v>
          </cell>
          <cell r="B1336" t="str">
            <v>Colombia</v>
          </cell>
          <cell r="C1336" t="str">
            <v>AEZ4</v>
          </cell>
          <cell r="D1336" t="str">
            <v>gro</v>
          </cell>
          <cell r="E1336" t="str">
            <v>Colombia#AEZ4#gro</v>
          </cell>
          <cell r="F1336">
            <v>5567.3684210526299</v>
          </cell>
        </row>
        <row r="1337">
          <cell r="A1337">
            <v>2010</v>
          </cell>
          <cell r="B1337" t="str">
            <v>Malaysia</v>
          </cell>
          <cell r="C1337" t="str">
            <v>AEZ12</v>
          </cell>
          <cell r="D1337" t="str">
            <v>pdr</v>
          </cell>
          <cell r="E1337" t="str">
            <v>Malaysia#AEZ12#pdr</v>
          </cell>
          <cell r="F1337">
            <v>4669.9146245294496</v>
          </cell>
        </row>
        <row r="1338">
          <cell r="A1338">
            <v>2018</v>
          </cell>
          <cell r="B1338" t="str">
            <v>Colombia</v>
          </cell>
          <cell r="C1338" t="str">
            <v>AEZ5</v>
          </cell>
          <cell r="D1338" t="str">
            <v>gro</v>
          </cell>
          <cell r="E1338" t="str">
            <v>Colombia#AEZ5#gro</v>
          </cell>
          <cell r="F1338">
            <v>38080.136842105298</v>
          </cell>
        </row>
        <row r="1339">
          <cell r="A1339">
            <v>2016</v>
          </cell>
          <cell r="B1339" t="str">
            <v>Argentina</v>
          </cell>
          <cell r="C1339" t="str">
            <v>AEZ7</v>
          </cell>
          <cell r="D1339" t="str">
            <v>osd</v>
          </cell>
          <cell r="E1339" t="str">
            <v>Argentina#AEZ7#osd</v>
          </cell>
          <cell r="F1339">
            <v>1423.26209106702</v>
          </cell>
        </row>
        <row r="1340">
          <cell r="A1340">
            <v>2014</v>
          </cell>
          <cell r="B1340" t="str">
            <v>Colombia</v>
          </cell>
          <cell r="C1340" t="str">
            <v>AEZ6</v>
          </cell>
          <cell r="D1340" t="str">
            <v>pfb</v>
          </cell>
          <cell r="E1340" t="str">
            <v>Colombia#AEZ6#pfb</v>
          </cell>
          <cell r="F1340">
            <v>30114.567116759299</v>
          </cell>
        </row>
        <row r="1341">
          <cell r="A1341">
            <v>2010</v>
          </cell>
          <cell r="B1341" t="str">
            <v>Argentina</v>
          </cell>
          <cell r="C1341" t="str">
            <v>AEZ4</v>
          </cell>
          <cell r="D1341" t="str">
            <v>wht</v>
          </cell>
          <cell r="E1341" t="str">
            <v>Argentina#AEZ4#wht</v>
          </cell>
          <cell r="F1341">
            <v>2769.8631256249</v>
          </cell>
        </row>
        <row r="1342">
          <cell r="A1342">
            <v>2016</v>
          </cell>
          <cell r="B1342" t="str">
            <v>Ghana</v>
          </cell>
          <cell r="C1342" t="str">
            <v>AEZ5</v>
          </cell>
          <cell r="D1342" t="str">
            <v>gro</v>
          </cell>
          <cell r="E1342" t="str">
            <v>Ghana#AEZ5#gro</v>
          </cell>
          <cell r="F1342">
            <v>355778.658456609</v>
          </cell>
        </row>
        <row r="1343">
          <cell r="A1343">
            <v>2012</v>
          </cell>
          <cell r="B1343" t="str">
            <v>DRC</v>
          </cell>
          <cell r="C1343" t="str">
            <v>AEZ12</v>
          </cell>
          <cell r="D1343" t="str">
            <v>v_f</v>
          </cell>
          <cell r="E1343" t="str">
            <v>DRC#AEZ12#v_f</v>
          </cell>
          <cell r="F1343">
            <v>332918.06877634302</v>
          </cell>
        </row>
        <row r="1344">
          <cell r="A1344">
            <v>2013</v>
          </cell>
          <cell r="B1344" t="str">
            <v>Peru</v>
          </cell>
          <cell r="C1344" t="str">
            <v>AEZ9</v>
          </cell>
          <cell r="D1344" t="str">
            <v>pdr</v>
          </cell>
          <cell r="E1344" t="str">
            <v>Peru#AEZ9#pdr</v>
          </cell>
          <cell r="F1344">
            <v>14062.8812074707</v>
          </cell>
        </row>
        <row r="1345">
          <cell r="A1345">
            <v>2018</v>
          </cell>
          <cell r="B1345" t="str">
            <v>DRC</v>
          </cell>
          <cell r="C1345" t="str">
            <v>AEZ10</v>
          </cell>
          <cell r="D1345" t="str">
            <v>c_b</v>
          </cell>
          <cell r="E1345" t="str">
            <v>DRC#AEZ10#c_b</v>
          </cell>
          <cell r="F1345">
            <v>535.86882546651998</v>
          </cell>
        </row>
        <row r="1346">
          <cell r="A1346">
            <v>2013</v>
          </cell>
          <cell r="B1346" t="str">
            <v>Colombia</v>
          </cell>
          <cell r="C1346" t="str">
            <v>AEZ10</v>
          </cell>
          <cell r="D1346" t="str">
            <v>pdr</v>
          </cell>
          <cell r="E1346" t="str">
            <v>Colombia#AEZ10#pdr</v>
          </cell>
          <cell r="F1346">
            <v>308.152199661591</v>
          </cell>
        </row>
        <row r="1347">
          <cell r="A1347">
            <v>2010</v>
          </cell>
          <cell r="B1347" t="str">
            <v>Argentina</v>
          </cell>
          <cell r="C1347" t="str">
            <v>AEZ11</v>
          </cell>
          <cell r="D1347" t="str">
            <v>v_f</v>
          </cell>
          <cell r="E1347" t="str">
            <v>Argentina#AEZ11#v_f</v>
          </cell>
          <cell r="F1347">
            <v>193402.98473606599</v>
          </cell>
        </row>
        <row r="1348">
          <cell r="A1348">
            <v>2010</v>
          </cell>
          <cell r="B1348" t="str">
            <v>DRC</v>
          </cell>
          <cell r="C1348" t="str">
            <v>AEZ8</v>
          </cell>
          <cell r="D1348" t="str">
            <v>gro</v>
          </cell>
          <cell r="E1348" t="str">
            <v>DRC#AEZ8#gro</v>
          </cell>
          <cell r="F1348">
            <v>88.665471500191202</v>
          </cell>
        </row>
        <row r="1349">
          <cell r="A1349">
            <v>2014</v>
          </cell>
          <cell r="B1349" t="str">
            <v>Malaysia</v>
          </cell>
          <cell r="C1349" t="str">
            <v>AEZ12</v>
          </cell>
          <cell r="D1349" t="str">
            <v>pdr</v>
          </cell>
          <cell r="E1349" t="str">
            <v>Malaysia#AEZ12#pdr</v>
          </cell>
          <cell r="F1349">
            <v>4233.8091178264804</v>
          </cell>
        </row>
        <row r="1350">
          <cell r="A1350">
            <v>2014</v>
          </cell>
          <cell r="B1350" t="str">
            <v>Ghana</v>
          </cell>
          <cell r="C1350" t="str">
            <v>AEZ6</v>
          </cell>
          <cell r="D1350" t="str">
            <v>pfb</v>
          </cell>
          <cell r="E1350" t="str">
            <v>Ghana#AEZ6#pfb</v>
          </cell>
          <cell r="F1350">
            <v>3221.3333333333298</v>
          </cell>
        </row>
        <row r="1351">
          <cell r="A1351">
            <v>2013</v>
          </cell>
          <cell r="B1351" t="str">
            <v>DRC</v>
          </cell>
          <cell r="C1351" t="str">
            <v>AEZ2</v>
          </cell>
          <cell r="D1351" t="str">
            <v>wht</v>
          </cell>
          <cell r="E1351" t="str">
            <v>DRC#AEZ2#wht</v>
          </cell>
          <cell r="F1351">
            <v>8.7021276595744705</v>
          </cell>
        </row>
        <row r="1352">
          <cell r="A1352">
            <v>2016</v>
          </cell>
          <cell r="B1352" t="str">
            <v>Brazil</v>
          </cell>
          <cell r="C1352" t="str">
            <v>AEZ4</v>
          </cell>
          <cell r="D1352" t="str">
            <v>ocr</v>
          </cell>
          <cell r="E1352" t="str">
            <v>Brazil#AEZ4#ocr</v>
          </cell>
          <cell r="F1352">
            <v>348573.45850725099</v>
          </cell>
        </row>
        <row r="1353">
          <cell r="A1353">
            <v>2016</v>
          </cell>
          <cell r="B1353" t="str">
            <v>Argentina</v>
          </cell>
          <cell r="C1353" t="str">
            <v>AEZ10</v>
          </cell>
          <cell r="D1353" t="str">
            <v>osd</v>
          </cell>
          <cell r="E1353" t="str">
            <v>Argentina#AEZ10#osd</v>
          </cell>
          <cell r="F1353">
            <v>1005229.68260505</v>
          </cell>
        </row>
        <row r="1354">
          <cell r="A1354">
            <v>2014</v>
          </cell>
          <cell r="B1354" t="str">
            <v>Colombia</v>
          </cell>
          <cell r="C1354" t="str">
            <v>AEZ4</v>
          </cell>
          <cell r="D1354" t="str">
            <v>pfb</v>
          </cell>
          <cell r="E1354" t="str">
            <v>Colombia#AEZ4#pfb</v>
          </cell>
          <cell r="F1354">
            <v>860.41620333598098</v>
          </cell>
        </row>
        <row r="1355">
          <cell r="A1355">
            <v>2015</v>
          </cell>
          <cell r="B1355" t="str">
            <v>Bolivia</v>
          </cell>
          <cell r="C1355" t="str">
            <v>AEZ7</v>
          </cell>
          <cell r="D1355" t="str">
            <v>pfb</v>
          </cell>
          <cell r="E1355" t="str">
            <v>Bolivia#AEZ7#pfb</v>
          </cell>
          <cell r="F1355">
            <v>8.7336244541484707</v>
          </cell>
        </row>
        <row r="1356">
          <cell r="A1356">
            <v>2015</v>
          </cell>
          <cell r="B1356" t="str">
            <v>Peru</v>
          </cell>
          <cell r="C1356" t="str">
            <v>AEZ3</v>
          </cell>
          <cell r="D1356" t="str">
            <v>wht</v>
          </cell>
          <cell r="E1356" t="str">
            <v>Peru#AEZ3#wht</v>
          </cell>
          <cell r="F1356">
            <v>2259.6857071795698</v>
          </cell>
        </row>
        <row r="1357">
          <cell r="A1357">
            <v>2012</v>
          </cell>
          <cell r="B1357" t="str">
            <v>Ghana</v>
          </cell>
          <cell r="C1357" t="str">
            <v>AEZ2</v>
          </cell>
          <cell r="D1357" t="str">
            <v>pdr</v>
          </cell>
          <cell r="E1357" t="str">
            <v>Ghana#AEZ2#pdr</v>
          </cell>
          <cell r="F1357">
            <v>1780.97177405057</v>
          </cell>
        </row>
        <row r="1358">
          <cell r="A1358">
            <v>2013</v>
          </cell>
          <cell r="B1358" t="str">
            <v>Indonesia</v>
          </cell>
          <cell r="C1358" t="str">
            <v>AEZ11</v>
          </cell>
          <cell r="D1358" t="str">
            <v>osd</v>
          </cell>
          <cell r="E1358" t="str">
            <v>Indonesia#AEZ11#osd</v>
          </cell>
          <cell r="F1358">
            <v>2107.1867007892201</v>
          </cell>
        </row>
        <row r="1359">
          <cell r="A1359">
            <v>2016</v>
          </cell>
          <cell r="B1359" t="str">
            <v>Ivory Coast</v>
          </cell>
          <cell r="C1359" t="str">
            <v>AEZ4</v>
          </cell>
          <cell r="D1359" t="str">
            <v>ocr</v>
          </cell>
          <cell r="E1359" t="str">
            <v>Ivory Coast#AEZ4#ocr</v>
          </cell>
          <cell r="F1359">
            <v>912884.00352953596</v>
          </cell>
        </row>
        <row r="1360">
          <cell r="A1360">
            <v>2014</v>
          </cell>
          <cell r="B1360" t="str">
            <v>Brazil</v>
          </cell>
          <cell r="C1360" t="str">
            <v>AEZ6</v>
          </cell>
          <cell r="D1360" t="str">
            <v>gro</v>
          </cell>
          <cell r="E1360" t="str">
            <v>Brazil#AEZ6#gro</v>
          </cell>
          <cell r="F1360">
            <v>4233052.0466293097</v>
          </cell>
        </row>
        <row r="1361">
          <cell r="A1361">
            <v>2018</v>
          </cell>
          <cell r="B1361" t="str">
            <v>Argentina</v>
          </cell>
          <cell r="C1361" t="str">
            <v>AEZ12</v>
          </cell>
          <cell r="D1361" t="str">
            <v>v_f</v>
          </cell>
          <cell r="E1361" t="str">
            <v>Argentina#AEZ12#v_f</v>
          </cell>
          <cell r="F1361">
            <v>521940.59371738997</v>
          </cell>
        </row>
        <row r="1362">
          <cell r="A1362">
            <v>2018</v>
          </cell>
          <cell r="B1362" t="str">
            <v>Indonesia</v>
          </cell>
          <cell r="C1362" t="str">
            <v>AEZ6</v>
          </cell>
          <cell r="D1362" t="str">
            <v>gro</v>
          </cell>
          <cell r="E1362" t="str">
            <v>Indonesia#AEZ6#gro</v>
          </cell>
          <cell r="F1362">
            <v>3162730.7778670602</v>
          </cell>
        </row>
        <row r="1363">
          <cell r="A1363">
            <v>2010</v>
          </cell>
          <cell r="B1363" t="str">
            <v>Malaysia</v>
          </cell>
          <cell r="C1363" t="str">
            <v>AEZ6</v>
          </cell>
          <cell r="D1363" t="str">
            <v>v_f</v>
          </cell>
          <cell r="E1363" t="str">
            <v>Malaysia#AEZ6#v_f</v>
          </cell>
          <cell r="F1363">
            <v>163022.47351869399</v>
          </cell>
        </row>
        <row r="1364">
          <cell r="A1364">
            <v>2015</v>
          </cell>
          <cell r="B1364" t="str">
            <v>Bolivia</v>
          </cell>
          <cell r="C1364" t="str">
            <v>AEZ7</v>
          </cell>
          <cell r="D1364" t="str">
            <v>c_b</v>
          </cell>
          <cell r="E1364" t="str">
            <v>Bolivia#AEZ7#c_b</v>
          </cell>
          <cell r="F1364">
            <v>41.644906373475301</v>
          </cell>
        </row>
        <row r="1365">
          <cell r="A1365">
            <v>2018</v>
          </cell>
          <cell r="B1365" t="str">
            <v>Indonesia</v>
          </cell>
          <cell r="C1365" t="str">
            <v>AEZ3</v>
          </cell>
          <cell r="D1365" t="str">
            <v>pdr</v>
          </cell>
          <cell r="E1365" t="str">
            <v>Indonesia#AEZ3#pdr</v>
          </cell>
          <cell r="F1365">
            <v>3303.2364446533902</v>
          </cell>
        </row>
        <row r="1366">
          <cell r="A1366">
            <v>2010</v>
          </cell>
          <cell r="B1366" t="str">
            <v>Indonesia</v>
          </cell>
          <cell r="C1366" t="str">
            <v>AEZ4</v>
          </cell>
          <cell r="D1366" t="str">
            <v>pdr</v>
          </cell>
          <cell r="E1366" t="str">
            <v>Indonesia#AEZ4#pdr</v>
          </cell>
          <cell r="F1366">
            <v>258800.87264431501</v>
          </cell>
        </row>
        <row r="1367">
          <cell r="A1367">
            <v>2014</v>
          </cell>
          <cell r="B1367" t="str">
            <v>Brazil</v>
          </cell>
          <cell r="C1367" t="str">
            <v>AEZ10</v>
          </cell>
          <cell r="D1367" t="str">
            <v>osd</v>
          </cell>
          <cell r="E1367" t="str">
            <v>Brazil#AEZ10#osd</v>
          </cell>
          <cell r="F1367">
            <v>312.293601590067</v>
          </cell>
        </row>
        <row r="1368">
          <cell r="A1368">
            <v>2016</v>
          </cell>
          <cell r="B1368" t="str">
            <v>Brazil</v>
          </cell>
          <cell r="C1368" t="str">
            <v>AEZ11</v>
          </cell>
          <cell r="D1368" t="str">
            <v>ocr</v>
          </cell>
          <cell r="E1368" t="str">
            <v>Brazil#AEZ11#ocr</v>
          </cell>
          <cell r="F1368">
            <v>124483.921000369</v>
          </cell>
        </row>
        <row r="1369">
          <cell r="A1369">
            <v>2013</v>
          </cell>
          <cell r="B1369" t="str">
            <v>Ghana</v>
          </cell>
          <cell r="C1369" t="str">
            <v>AEZ3</v>
          </cell>
          <cell r="D1369" t="str">
            <v>gro</v>
          </cell>
          <cell r="E1369" t="str">
            <v>Ghana#AEZ3#gro</v>
          </cell>
          <cell r="F1369">
            <v>343798.419282371</v>
          </cell>
        </row>
        <row r="1370">
          <cell r="A1370">
            <v>2015</v>
          </cell>
          <cell r="B1370" t="str">
            <v>Angola</v>
          </cell>
          <cell r="C1370" t="str">
            <v>AEZ4</v>
          </cell>
          <cell r="D1370" t="str">
            <v>gro</v>
          </cell>
          <cell r="E1370" t="str">
            <v>Angola#AEZ4#gro</v>
          </cell>
          <cell r="F1370">
            <v>1160287.93950846</v>
          </cell>
        </row>
        <row r="1371">
          <cell r="A1371">
            <v>2016</v>
          </cell>
          <cell r="B1371" t="str">
            <v>Brazil</v>
          </cell>
          <cell r="C1371" t="str">
            <v>AEZ6</v>
          </cell>
          <cell r="D1371" t="str">
            <v>c_b</v>
          </cell>
          <cell r="E1371" t="str">
            <v>Brazil#AEZ6#c_b</v>
          </cell>
          <cell r="F1371">
            <v>2339998.8892209302</v>
          </cell>
        </row>
        <row r="1372">
          <cell r="A1372">
            <v>2012</v>
          </cell>
          <cell r="B1372" t="str">
            <v>Angola</v>
          </cell>
          <cell r="C1372" t="str">
            <v>AEZ2</v>
          </cell>
          <cell r="D1372" t="str">
            <v>ocr</v>
          </cell>
          <cell r="E1372" t="str">
            <v>Angola#AEZ2#ocr</v>
          </cell>
          <cell r="F1372">
            <v>757.39517543859699</v>
          </cell>
        </row>
        <row r="1373">
          <cell r="A1373">
            <v>2011</v>
          </cell>
          <cell r="B1373" t="str">
            <v>Peru</v>
          </cell>
          <cell r="C1373" t="str">
            <v>AEZ2</v>
          </cell>
          <cell r="D1373" t="str">
            <v>ocr</v>
          </cell>
          <cell r="E1373" t="str">
            <v>Peru#AEZ2#ocr</v>
          </cell>
          <cell r="F1373">
            <v>5439.4765106518898</v>
          </cell>
        </row>
        <row r="1374">
          <cell r="A1374">
            <v>2018</v>
          </cell>
          <cell r="B1374" t="str">
            <v>Ghana</v>
          </cell>
          <cell r="C1374" t="str">
            <v>AEZ6</v>
          </cell>
          <cell r="D1374" t="str">
            <v>osd</v>
          </cell>
          <cell r="E1374" t="str">
            <v>Ghana#AEZ6#osd</v>
          </cell>
          <cell r="F1374">
            <v>251752.41953789201</v>
          </cell>
        </row>
        <row r="1375">
          <cell r="A1375">
            <v>2018</v>
          </cell>
          <cell r="B1375" t="str">
            <v>Argentina</v>
          </cell>
          <cell r="C1375" t="str">
            <v>AEZ7</v>
          </cell>
          <cell r="D1375" t="str">
            <v>c_b</v>
          </cell>
          <cell r="E1375" t="str">
            <v>Argentina#AEZ7#c_b</v>
          </cell>
          <cell r="F1375">
            <v>156.77169366857399</v>
          </cell>
        </row>
        <row r="1376">
          <cell r="A1376">
            <v>2018</v>
          </cell>
          <cell r="B1376" t="str">
            <v>Angola</v>
          </cell>
          <cell r="C1376" t="str">
            <v>AEZ3</v>
          </cell>
          <cell r="D1376" t="str">
            <v>pfb</v>
          </cell>
          <cell r="E1376" t="str">
            <v>Angola#AEZ3#pfb</v>
          </cell>
          <cell r="F1376">
            <v>593.51489361702102</v>
          </cell>
        </row>
        <row r="1377">
          <cell r="A1377">
            <v>2010</v>
          </cell>
          <cell r="B1377" t="str">
            <v>Brazil</v>
          </cell>
          <cell r="C1377" t="str">
            <v>AEZ12</v>
          </cell>
          <cell r="D1377" t="str">
            <v>v_f</v>
          </cell>
          <cell r="E1377" t="str">
            <v>Brazil#AEZ12#v_f</v>
          </cell>
          <cell r="F1377">
            <v>1359660.8039579799</v>
          </cell>
        </row>
        <row r="1378">
          <cell r="A1378">
            <v>2018</v>
          </cell>
          <cell r="B1378" t="str">
            <v>Angola</v>
          </cell>
          <cell r="C1378" t="str">
            <v>AEZ1</v>
          </cell>
          <cell r="D1378" t="str">
            <v>ocr</v>
          </cell>
          <cell r="E1378" t="str">
            <v>Angola#AEZ1#ocr</v>
          </cell>
          <cell r="F1378">
            <v>179.581578947368</v>
          </cell>
        </row>
        <row r="1379">
          <cell r="A1379">
            <v>2017</v>
          </cell>
          <cell r="B1379" t="str">
            <v>Ghana</v>
          </cell>
          <cell r="C1379" t="str">
            <v>AEZ2</v>
          </cell>
          <cell r="D1379" t="str">
            <v>osd</v>
          </cell>
          <cell r="E1379" t="str">
            <v>Ghana#AEZ2#osd</v>
          </cell>
          <cell r="F1379">
            <v>8683.6272832394698</v>
          </cell>
        </row>
        <row r="1380">
          <cell r="A1380">
            <v>2010</v>
          </cell>
          <cell r="B1380" t="str">
            <v>Paraguay</v>
          </cell>
          <cell r="C1380" t="str">
            <v>AEZ12</v>
          </cell>
          <cell r="D1380" t="str">
            <v>c_b</v>
          </cell>
          <cell r="E1380" t="str">
            <v>Paraguay#AEZ12#c_b</v>
          </cell>
          <cell r="F1380">
            <v>47679.6116504854</v>
          </cell>
        </row>
        <row r="1381">
          <cell r="A1381">
            <v>2014</v>
          </cell>
          <cell r="B1381" t="str">
            <v>DRC</v>
          </cell>
          <cell r="C1381" t="str">
            <v>AEZ6</v>
          </cell>
          <cell r="D1381" t="str">
            <v>v_f</v>
          </cell>
          <cell r="E1381" t="str">
            <v>DRC#AEZ6#v_f</v>
          </cell>
          <cell r="F1381">
            <v>967097.54952773498</v>
          </cell>
        </row>
        <row r="1382">
          <cell r="A1382">
            <v>2017</v>
          </cell>
          <cell r="B1382" t="str">
            <v>Colombia</v>
          </cell>
          <cell r="C1382" t="str">
            <v>AEZ6</v>
          </cell>
          <cell r="D1382" t="str">
            <v>v_f</v>
          </cell>
          <cell r="E1382" t="str">
            <v>Colombia#AEZ6#v_f</v>
          </cell>
          <cell r="F1382">
            <v>639717.91964770597</v>
          </cell>
        </row>
        <row r="1383">
          <cell r="A1383">
            <v>2017</v>
          </cell>
          <cell r="B1383" t="str">
            <v>Argentina</v>
          </cell>
          <cell r="C1383" t="str">
            <v>AEZ11</v>
          </cell>
          <cell r="D1383" t="str">
            <v>wht</v>
          </cell>
          <cell r="E1383" t="str">
            <v>Argentina#AEZ11#wht</v>
          </cell>
          <cell r="F1383">
            <v>1170799.5467158</v>
          </cell>
        </row>
        <row r="1384">
          <cell r="A1384">
            <v>2011</v>
          </cell>
          <cell r="B1384" t="str">
            <v>Colombia</v>
          </cell>
          <cell r="C1384" t="str">
            <v>AEZ9</v>
          </cell>
          <cell r="D1384" t="str">
            <v>v_f</v>
          </cell>
          <cell r="E1384" t="str">
            <v>Colombia#AEZ9#v_f</v>
          </cell>
          <cell r="F1384">
            <v>9.9801421454038906</v>
          </cell>
        </row>
        <row r="1385">
          <cell r="A1385">
            <v>2017</v>
          </cell>
          <cell r="B1385" t="str">
            <v>Argentina</v>
          </cell>
          <cell r="C1385" t="str">
            <v>AEZ12</v>
          </cell>
          <cell r="D1385" t="str">
            <v>v_f</v>
          </cell>
          <cell r="E1385" t="str">
            <v>Argentina#AEZ12#v_f</v>
          </cell>
          <cell r="F1385">
            <v>528638.33633190603</v>
          </cell>
        </row>
        <row r="1386">
          <cell r="A1386">
            <v>2017</v>
          </cell>
          <cell r="B1386" t="str">
            <v>Brazil</v>
          </cell>
          <cell r="C1386" t="str">
            <v>AEZ11</v>
          </cell>
          <cell r="D1386" t="str">
            <v>c_b</v>
          </cell>
          <cell r="E1386" t="str">
            <v>Brazil#AEZ11#c_b</v>
          </cell>
          <cell r="F1386">
            <v>12175.6453579564</v>
          </cell>
        </row>
        <row r="1387">
          <cell r="A1387">
            <v>2017</v>
          </cell>
          <cell r="B1387" t="str">
            <v>Bolivia</v>
          </cell>
          <cell r="C1387" t="str">
            <v>AEZ7</v>
          </cell>
          <cell r="D1387" t="str">
            <v>osd</v>
          </cell>
          <cell r="E1387" t="str">
            <v>Bolivia#AEZ7#osd</v>
          </cell>
          <cell r="F1387">
            <v>145.8635626322</v>
          </cell>
        </row>
        <row r="1388">
          <cell r="A1388">
            <v>2018</v>
          </cell>
          <cell r="B1388" t="str">
            <v>Argentina</v>
          </cell>
          <cell r="C1388" t="str">
            <v>AEZ6</v>
          </cell>
          <cell r="D1388" t="str">
            <v>gro</v>
          </cell>
          <cell r="E1388" t="str">
            <v>Argentina#AEZ6#gro</v>
          </cell>
          <cell r="F1388">
            <v>23071.292289957899</v>
          </cell>
        </row>
        <row r="1389">
          <cell r="A1389">
            <v>2018</v>
          </cell>
          <cell r="B1389" t="str">
            <v>Peru</v>
          </cell>
          <cell r="C1389" t="str">
            <v>AEZ7</v>
          </cell>
          <cell r="D1389" t="str">
            <v>pfb</v>
          </cell>
          <cell r="E1389" t="str">
            <v>Peru#AEZ7#pfb</v>
          </cell>
          <cell r="F1389">
            <v>1225.89069889648</v>
          </cell>
        </row>
        <row r="1390">
          <cell r="A1390">
            <v>2014</v>
          </cell>
          <cell r="B1390" t="str">
            <v>Peru</v>
          </cell>
          <cell r="C1390" t="str">
            <v>AEZ8</v>
          </cell>
          <cell r="D1390" t="str">
            <v>c_b</v>
          </cell>
          <cell r="E1390" t="str">
            <v>Peru#AEZ8#c_b</v>
          </cell>
          <cell r="F1390">
            <v>992.70440615242296</v>
          </cell>
        </row>
        <row r="1391">
          <cell r="A1391">
            <v>2013</v>
          </cell>
          <cell r="B1391" t="str">
            <v>Peru</v>
          </cell>
          <cell r="C1391" t="str">
            <v>AEZ11</v>
          </cell>
          <cell r="D1391" t="str">
            <v>v_f</v>
          </cell>
          <cell r="E1391" t="str">
            <v>Peru#AEZ11#v_f</v>
          </cell>
          <cell r="F1391">
            <v>178853.33502102099</v>
          </cell>
        </row>
        <row r="1392">
          <cell r="A1392">
            <v>2013</v>
          </cell>
          <cell r="B1392" t="str">
            <v>Brazil</v>
          </cell>
          <cell r="C1392" t="str">
            <v>AEZ5</v>
          </cell>
          <cell r="D1392" t="str">
            <v>wht</v>
          </cell>
          <cell r="E1392" t="str">
            <v>Brazil#AEZ5#wht</v>
          </cell>
          <cell r="F1392">
            <v>33083.3238891609</v>
          </cell>
        </row>
        <row r="1393">
          <cell r="A1393">
            <v>2014</v>
          </cell>
          <cell r="B1393" t="str">
            <v>Angola</v>
          </cell>
          <cell r="C1393" t="str">
            <v>AEZ1</v>
          </cell>
          <cell r="D1393" t="str">
            <v>pdr</v>
          </cell>
          <cell r="E1393" t="str">
            <v>Angola#AEZ1#pdr</v>
          </cell>
          <cell r="F1393">
            <v>70.915094339622698</v>
          </cell>
        </row>
        <row r="1394">
          <cell r="A1394">
            <v>2010</v>
          </cell>
          <cell r="B1394" t="str">
            <v>DRC</v>
          </cell>
          <cell r="C1394" t="str">
            <v>AEZ11</v>
          </cell>
          <cell r="D1394" t="str">
            <v>v_f</v>
          </cell>
          <cell r="E1394" t="str">
            <v>DRC#AEZ11#v_f</v>
          </cell>
          <cell r="F1394">
            <v>96192.8341965992</v>
          </cell>
        </row>
        <row r="1395">
          <cell r="A1395">
            <v>2018</v>
          </cell>
          <cell r="B1395" t="str">
            <v>Peru</v>
          </cell>
          <cell r="C1395" t="str">
            <v>AEZ2</v>
          </cell>
          <cell r="D1395" t="str">
            <v>osd</v>
          </cell>
          <cell r="E1395" t="str">
            <v>Peru#AEZ2#osd</v>
          </cell>
          <cell r="F1395">
            <v>2185.96342278674</v>
          </cell>
        </row>
        <row r="1396">
          <cell r="A1396">
            <v>2014</v>
          </cell>
          <cell r="B1396" t="str">
            <v>Colombia</v>
          </cell>
          <cell r="C1396" t="str">
            <v>AEZ6</v>
          </cell>
          <cell r="D1396" t="str">
            <v>pdr</v>
          </cell>
          <cell r="E1396" t="str">
            <v>Colombia#AEZ6#pdr</v>
          </cell>
          <cell r="F1396">
            <v>246082.51128595599</v>
          </cell>
        </row>
        <row r="1397">
          <cell r="A1397">
            <v>2018</v>
          </cell>
          <cell r="B1397" t="str">
            <v>Brazil</v>
          </cell>
          <cell r="C1397" t="str">
            <v>AEZ12</v>
          </cell>
          <cell r="D1397" t="str">
            <v>c_b</v>
          </cell>
          <cell r="E1397" t="str">
            <v>Brazil#AEZ12#c_b</v>
          </cell>
          <cell r="F1397">
            <v>149709.554182689</v>
          </cell>
        </row>
        <row r="1398">
          <cell r="A1398">
            <v>2012</v>
          </cell>
          <cell r="B1398" t="str">
            <v>Angola</v>
          </cell>
          <cell r="C1398" t="str">
            <v>AEZ1</v>
          </cell>
          <cell r="D1398" t="str">
            <v>wht</v>
          </cell>
          <cell r="E1398" t="str">
            <v>Angola#AEZ1#wht</v>
          </cell>
          <cell r="F1398">
            <v>16.164817749603799</v>
          </cell>
        </row>
        <row r="1399">
          <cell r="A1399">
            <v>2015</v>
          </cell>
          <cell r="B1399" t="str">
            <v>Peru</v>
          </cell>
          <cell r="C1399" t="str">
            <v>AEZ9</v>
          </cell>
          <cell r="D1399" t="str">
            <v>gro</v>
          </cell>
          <cell r="E1399" t="str">
            <v>Peru#AEZ9#gro</v>
          </cell>
          <cell r="F1399">
            <v>26266.797606158099</v>
          </cell>
        </row>
        <row r="1400">
          <cell r="A1400">
            <v>2013</v>
          </cell>
          <cell r="B1400" t="str">
            <v>Indonesia</v>
          </cell>
          <cell r="C1400" t="str">
            <v>AEZ11</v>
          </cell>
          <cell r="D1400" t="str">
            <v>gro</v>
          </cell>
          <cell r="E1400" t="str">
            <v>Indonesia#AEZ11#gro</v>
          </cell>
          <cell r="F1400">
            <v>7580.95830610541</v>
          </cell>
        </row>
        <row r="1401">
          <cell r="A1401">
            <v>2012</v>
          </cell>
          <cell r="B1401" t="str">
            <v>Indonesia</v>
          </cell>
          <cell r="C1401" t="str">
            <v>AEZ4</v>
          </cell>
          <cell r="D1401" t="str">
            <v>pfb</v>
          </cell>
          <cell r="E1401" t="str">
            <v>Indonesia#AEZ4#pfb</v>
          </cell>
          <cell r="F1401">
            <v>204.764890282132</v>
          </cell>
        </row>
        <row r="1402">
          <cell r="A1402">
            <v>2017</v>
          </cell>
          <cell r="B1402" t="str">
            <v>Ghana</v>
          </cell>
          <cell r="C1402" t="str">
            <v>AEZ3</v>
          </cell>
          <cell r="D1402" t="str">
            <v>gro</v>
          </cell>
          <cell r="E1402" t="str">
            <v>Ghana#AEZ3#gro</v>
          </cell>
          <cell r="F1402">
            <v>332215.14099146402</v>
          </cell>
        </row>
        <row r="1403">
          <cell r="A1403">
            <v>2013</v>
          </cell>
          <cell r="B1403" t="str">
            <v>DRC</v>
          </cell>
          <cell r="C1403" t="str">
            <v>AEZ5</v>
          </cell>
          <cell r="D1403" t="str">
            <v>pfb</v>
          </cell>
          <cell r="E1403" t="str">
            <v>DRC#AEZ5#pfb</v>
          </cell>
          <cell r="F1403">
            <v>31174.023705552099</v>
          </cell>
        </row>
        <row r="1404">
          <cell r="A1404">
            <v>2018</v>
          </cell>
          <cell r="B1404" t="str">
            <v>Argentina</v>
          </cell>
          <cell r="C1404" t="str">
            <v>AEZ6</v>
          </cell>
          <cell r="D1404" t="str">
            <v>wht</v>
          </cell>
          <cell r="E1404" t="str">
            <v>Argentina#AEZ6#wht</v>
          </cell>
          <cell r="F1404">
            <v>288.657467009313</v>
          </cell>
        </row>
        <row r="1405">
          <cell r="A1405">
            <v>2018</v>
          </cell>
          <cell r="B1405" t="str">
            <v>Ivory Coast</v>
          </cell>
          <cell r="C1405" t="str">
            <v>AEZ6</v>
          </cell>
          <cell r="D1405" t="str">
            <v>pdr</v>
          </cell>
          <cell r="E1405" t="str">
            <v>Ivory Coast#AEZ6#pdr</v>
          </cell>
          <cell r="F1405">
            <v>168649.23383379501</v>
          </cell>
        </row>
        <row r="1406">
          <cell r="A1406">
            <v>2013</v>
          </cell>
          <cell r="B1406" t="str">
            <v>Bolivia</v>
          </cell>
          <cell r="C1406" t="str">
            <v>AEZ10</v>
          </cell>
          <cell r="D1406" t="str">
            <v>c_b</v>
          </cell>
          <cell r="E1406" t="str">
            <v>Bolivia#AEZ10#c_b</v>
          </cell>
          <cell r="F1406">
            <v>1387.30338429823</v>
          </cell>
        </row>
        <row r="1407">
          <cell r="A1407">
            <v>2017</v>
          </cell>
          <cell r="B1407" t="str">
            <v>DRC</v>
          </cell>
          <cell r="C1407" t="str">
            <v>AEZ9</v>
          </cell>
          <cell r="D1407" t="str">
            <v>pfb</v>
          </cell>
          <cell r="E1407" t="str">
            <v>DRC#AEZ9#pfb</v>
          </cell>
          <cell r="F1407">
            <v>60.117529631940101</v>
          </cell>
        </row>
        <row r="1408">
          <cell r="A1408">
            <v>2018</v>
          </cell>
          <cell r="B1408" t="str">
            <v>Paraguay</v>
          </cell>
          <cell r="C1408" t="str">
            <v>AEZ12</v>
          </cell>
          <cell r="D1408" t="str">
            <v>gro</v>
          </cell>
          <cell r="E1408" t="str">
            <v>Paraguay#AEZ12#gro</v>
          </cell>
          <cell r="F1408">
            <v>449377.28596389102</v>
          </cell>
        </row>
        <row r="1409">
          <cell r="A1409">
            <v>2016</v>
          </cell>
          <cell r="B1409" t="str">
            <v>Bolivia</v>
          </cell>
          <cell r="C1409" t="str">
            <v>AEZ6</v>
          </cell>
          <cell r="D1409" t="str">
            <v>wht</v>
          </cell>
          <cell r="E1409" t="str">
            <v>Bolivia#AEZ6#wht</v>
          </cell>
          <cell r="F1409">
            <v>29060.4926407364</v>
          </cell>
        </row>
        <row r="1410">
          <cell r="A1410">
            <v>2011</v>
          </cell>
          <cell r="B1410" t="str">
            <v>Argentina</v>
          </cell>
          <cell r="C1410" t="str">
            <v>AEZ6</v>
          </cell>
          <cell r="D1410" t="str">
            <v>c_b</v>
          </cell>
          <cell r="E1410" t="str">
            <v>Argentina#AEZ6#c_b</v>
          </cell>
          <cell r="F1410">
            <v>3499.64725253594</v>
          </cell>
        </row>
        <row r="1411">
          <cell r="A1411">
            <v>2014</v>
          </cell>
          <cell r="B1411" t="str">
            <v>Argentina</v>
          </cell>
          <cell r="C1411" t="str">
            <v>AEZ14</v>
          </cell>
          <cell r="D1411" t="str">
            <v>gro</v>
          </cell>
          <cell r="E1411" t="str">
            <v>Argentina#AEZ14#gro</v>
          </cell>
          <cell r="F1411">
            <v>211.47883593786301</v>
          </cell>
        </row>
        <row r="1412">
          <cell r="A1412">
            <v>2016</v>
          </cell>
          <cell r="B1412" t="str">
            <v>Ghana</v>
          </cell>
          <cell r="C1412" t="str">
            <v>AEZ2</v>
          </cell>
          <cell r="D1412" t="str">
            <v>pdr</v>
          </cell>
          <cell r="E1412" t="str">
            <v>Ghana#AEZ2#pdr</v>
          </cell>
          <cell r="F1412">
            <v>2291.4921456685902</v>
          </cell>
        </row>
        <row r="1413">
          <cell r="A1413">
            <v>2018</v>
          </cell>
          <cell r="B1413" t="str">
            <v>Indonesia</v>
          </cell>
          <cell r="C1413" t="str">
            <v>AEZ5</v>
          </cell>
          <cell r="D1413" t="str">
            <v>osd</v>
          </cell>
          <cell r="E1413" t="str">
            <v>Indonesia#AEZ5#osd</v>
          </cell>
          <cell r="F1413">
            <v>370511.91245761502</v>
          </cell>
        </row>
        <row r="1414">
          <cell r="A1414">
            <v>2010</v>
          </cell>
          <cell r="B1414" t="str">
            <v>Argentina</v>
          </cell>
          <cell r="C1414" t="str">
            <v>AEZ10</v>
          </cell>
          <cell r="D1414" t="str">
            <v>gro</v>
          </cell>
          <cell r="E1414" t="str">
            <v>Argentina#AEZ10#gro</v>
          </cell>
          <cell r="F1414">
            <v>247820.04733952999</v>
          </cell>
        </row>
        <row r="1415">
          <cell r="A1415">
            <v>2015</v>
          </cell>
          <cell r="B1415" t="str">
            <v>Bolivia</v>
          </cell>
          <cell r="C1415" t="str">
            <v>AEZ9</v>
          </cell>
          <cell r="D1415" t="str">
            <v>gro</v>
          </cell>
          <cell r="E1415" t="str">
            <v>Bolivia#AEZ9#gro</v>
          </cell>
          <cell r="F1415">
            <v>18961.339257127602</v>
          </cell>
        </row>
        <row r="1416">
          <cell r="A1416">
            <v>2011</v>
          </cell>
          <cell r="B1416" t="str">
            <v>Bolivia</v>
          </cell>
          <cell r="C1416" t="str">
            <v>AEZ12</v>
          </cell>
          <cell r="D1416" t="str">
            <v>c_b</v>
          </cell>
          <cell r="E1416" t="str">
            <v>Bolivia#AEZ12#c_b</v>
          </cell>
          <cell r="F1416">
            <v>14220.369352345</v>
          </cell>
        </row>
        <row r="1417">
          <cell r="A1417">
            <v>2015</v>
          </cell>
          <cell r="B1417" t="str">
            <v>Brazil</v>
          </cell>
          <cell r="C1417" t="str">
            <v>AEZ5</v>
          </cell>
          <cell r="D1417" t="str">
            <v>gro</v>
          </cell>
          <cell r="E1417" t="str">
            <v>Brazil#AEZ5#gro</v>
          </cell>
          <cell r="F1417">
            <v>3029311.8104400202</v>
          </cell>
        </row>
        <row r="1418">
          <cell r="A1418">
            <v>2013</v>
          </cell>
          <cell r="B1418" t="str">
            <v>DRC</v>
          </cell>
          <cell r="C1418" t="str">
            <v>AEZ5</v>
          </cell>
          <cell r="D1418" t="str">
            <v>wht</v>
          </cell>
          <cell r="E1418" t="str">
            <v>DRC#AEZ5#wht</v>
          </cell>
          <cell r="F1418">
            <v>2950.0212765957499</v>
          </cell>
        </row>
        <row r="1419">
          <cell r="A1419">
            <v>2014</v>
          </cell>
          <cell r="B1419" t="str">
            <v>Ghana</v>
          </cell>
          <cell r="C1419" t="str">
            <v>AEZ2</v>
          </cell>
          <cell r="D1419" t="str">
            <v>osd</v>
          </cell>
          <cell r="E1419" t="str">
            <v>Ghana#AEZ2#osd</v>
          </cell>
          <cell r="F1419">
            <v>8217.0782029593793</v>
          </cell>
        </row>
        <row r="1420">
          <cell r="A1420">
            <v>2015</v>
          </cell>
          <cell r="B1420" t="str">
            <v>Argentina</v>
          </cell>
          <cell r="C1420" t="str">
            <v>AEZ7</v>
          </cell>
          <cell r="D1420" t="str">
            <v>pdr</v>
          </cell>
          <cell r="E1420" t="str">
            <v>Argentina#AEZ7#pdr</v>
          </cell>
          <cell r="F1420">
            <v>164.975447402881</v>
          </cell>
        </row>
        <row r="1421">
          <cell r="A1421">
            <v>2012</v>
          </cell>
          <cell r="B1421" t="str">
            <v>Angola</v>
          </cell>
          <cell r="C1421" t="str">
            <v>AEZ3</v>
          </cell>
          <cell r="D1421" t="str">
            <v>ocr</v>
          </cell>
          <cell r="E1421" t="str">
            <v>Angola#AEZ3#ocr</v>
          </cell>
          <cell r="F1421">
            <v>5541.4482456140304</v>
          </cell>
        </row>
        <row r="1422">
          <cell r="A1422">
            <v>2012</v>
          </cell>
          <cell r="B1422" t="str">
            <v>Colombia</v>
          </cell>
          <cell r="C1422" t="str">
            <v>AEZ10</v>
          </cell>
          <cell r="D1422" t="str">
            <v>c_b</v>
          </cell>
          <cell r="E1422" t="str">
            <v>Colombia#AEZ10#c_b</v>
          </cell>
          <cell r="F1422">
            <v>123.890814737935</v>
          </cell>
        </row>
        <row r="1423">
          <cell r="A1423">
            <v>2015</v>
          </cell>
          <cell r="B1423" t="str">
            <v>Bolivia</v>
          </cell>
          <cell r="C1423" t="str">
            <v>AEZ8</v>
          </cell>
          <cell r="D1423" t="str">
            <v>ocr</v>
          </cell>
          <cell r="E1423" t="str">
            <v>Bolivia#AEZ8#ocr</v>
          </cell>
          <cell r="F1423">
            <v>411.77511520737301</v>
          </cell>
        </row>
        <row r="1424">
          <cell r="A1424">
            <v>2012</v>
          </cell>
          <cell r="B1424" t="str">
            <v>Angola</v>
          </cell>
          <cell r="C1424" t="str">
            <v>AEZ10</v>
          </cell>
          <cell r="D1424" t="str">
            <v>v_f</v>
          </cell>
          <cell r="E1424" t="str">
            <v>Angola#AEZ10#v_f</v>
          </cell>
          <cell r="F1424">
            <v>115567.830877129</v>
          </cell>
        </row>
        <row r="1425">
          <cell r="A1425">
            <v>2017</v>
          </cell>
          <cell r="B1425" t="str">
            <v>Argentina</v>
          </cell>
          <cell r="C1425" t="str">
            <v>AEZ11</v>
          </cell>
          <cell r="D1425" t="str">
            <v>pdr</v>
          </cell>
          <cell r="E1425" t="str">
            <v>Argentina#AEZ11#pdr</v>
          </cell>
          <cell r="F1425">
            <v>634.75010912265395</v>
          </cell>
        </row>
        <row r="1426">
          <cell r="A1426">
            <v>2010</v>
          </cell>
          <cell r="B1426" t="str">
            <v>Angola</v>
          </cell>
          <cell r="C1426" t="str">
            <v>AEZ5</v>
          </cell>
          <cell r="D1426" t="str">
            <v>v_f</v>
          </cell>
          <cell r="E1426" t="str">
            <v>Angola#AEZ5#v_f</v>
          </cell>
          <cell r="F1426">
            <v>590283.00298144401</v>
          </cell>
        </row>
        <row r="1427">
          <cell r="A1427">
            <v>2013</v>
          </cell>
          <cell r="B1427" t="str">
            <v>Peru</v>
          </cell>
          <cell r="C1427" t="str">
            <v>AEZ9</v>
          </cell>
          <cell r="D1427" t="str">
            <v>c_b</v>
          </cell>
          <cell r="E1427" t="str">
            <v>Peru#AEZ9#c_b</v>
          </cell>
          <cell r="F1427">
            <v>2909.0701977564499</v>
          </cell>
        </row>
        <row r="1428">
          <cell r="A1428">
            <v>2016</v>
          </cell>
          <cell r="B1428" t="str">
            <v>Peru</v>
          </cell>
          <cell r="C1428" t="str">
            <v>AEZ7</v>
          </cell>
          <cell r="D1428" t="str">
            <v>c_b</v>
          </cell>
          <cell r="E1428" t="str">
            <v>Peru#AEZ7#c_b</v>
          </cell>
          <cell r="F1428">
            <v>7291.9421764773897</v>
          </cell>
        </row>
        <row r="1429">
          <cell r="A1429">
            <v>2014</v>
          </cell>
          <cell r="B1429" t="str">
            <v>Malaysia</v>
          </cell>
          <cell r="C1429" t="str">
            <v>AEZ6</v>
          </cell>
          <cell r="D1429" t="str">
            <v>pfb</v>
          </cell>
          <cell r="E1429" t="str">
            <v>Malaysia#AEZ6#pfb</v>
          </cell>
          <cell r="F1429">
            <v>2353.4682080924899</v>
          </cell>
        </row>
        <row r="1430">
          <cell r="A1430">
            <v>2012</v>
          </cell>
          <cell r="B1430" t="str">
            <v>Paraguay</v>
          </cell>
          <cell r="C1430" t="str">
            <v>AEZ6</v>
          </cell>
          <cell r="D1430" t="str">
            <v>pfb</v>
          </cell>
          <cell r="E1430" t="str">
            <v>Paraguay#AEZ6#pfb</v>
          </cell>
          <cell r="F1430">
            <v>32704.0533037202</v>
          </cell>
        </row>
        <row r="1431">
          <cell r="A1431">
            <v>2016</v>
          </cell>
          <cell r="B1431" t="str">
            <v>DRC</v>
          </cell>
          <cell r="C1431" t="str">
            <v>AEZ12</v>
          </cell>
          <cell r="D1431" t="str">
            <v>ocr</v>
          </cell>
          <cell r="E1431" t="str">
            <v>DRC#AEZ12#ocr</v>
          </cell>
          <cell r="F1431">
            <v>3394.5255813953499</v>
          </cell>
        </row>
        <row r="1432">
          <cell r="A1432">
            <v>2013</v>
          </cell>
          <cell r="B1432" t="str">
            <v>Argentina</v>
          </cell>
          <cell r="C1432" t="str">
            <v>AEZ4</v>
          </cell>
          <cell r="D1432" t="str">
            <v>c_b</v>
          </cell>
          <cell r="E1432" t="str">
            <v>Argentina#AEZ4#c_b</v>
          </cell>
          <cell r="F1432">
            <v>2009.99951925388</v>
          </cell>
        </row>
        <row r="1433">
          <cell r="A1433">
            <v>2013</v>
          </cell>
          <cell r="B1433" t="str">
            <v>Bolivia</v>
          </cell>
          <cell r="C1433" t="str">
            <v>AEZ9</v>
          </cell>
          <cell r="D1433" t="str">
            <v>osd</v>
          </cell>
          <cell r="E1433" t="str">
            <v>Bolivia#AEZ9#osd</v>
          </cell>
          <cell r="F1433">
            <v>1103.0682446373601</v>
          </cell>
        </row>
        <row r="1434">
          <cell r="A1434">
            <v>2017</v>
          </cell>
          <cell r="B1434" t="str">
            <v>Indonesia</v>
          </cell>
          <cell r="C1434" t="str">
            <v>AEZ6</v>
          </cell>
          <cell r="D1434" t="str">
            <v>pdr</v>
          </cell>
          <cell r="E1434" t="str">
            <v>Indonesia#AEZ6#pdr</v>
          </cell>
          <cell r="F1434">
            <v>8112529.5353295496</v>
          </cell>
        </row>
        <row r="1435">
          <cell r="A1435">
            <v>2012</v>
          </cell>
          <cell r="B1435" t="str">
            <v>Peru</v>
          </cell>
          <cell r="C1435" t="str">
            <v>AEZ12</v>
          </cell>
          <cell r="D1435" t="str">
            <v>gro</v>
          </cell>
          <cell r="E1435" t="str">
            <v>Peru#AEZ12#gro</v>
          </cell>
          <cell r="F1435">
            <v>336479.282381383</v>
          </cell>
        </row>
        <row r="1436">
          <cell r="A1436">
            <v>2011</v>
          </cell>
          <cell r="B1436" t="str">
            <v>Brazil</v>
          </cell>
          <cell r="C1436" t="str">
            <v>AEZ4</v>
          </cell>
          <cell r="D1436" t="str">
            <v>pfb</v>
          </cell>
          <cell r="E1436" t="str">
            <v>Brazil#AEZ4#pfb</v>
          </cell>
          <cell r="F1436">
            <v>747768.56898888701</v>
          </cell>
        </row>
        <row r="1437">
          <cell r="A1437">
            <v>2016</v>
          </cell>
          <cell r="B1437" t="str">
            <v>DRC</v>
          </cell>
          <cell r="C1437" t="str">
            <v>AEZ10</v>
          </cell>
          <cell r="D1437" t="str">
            <v>pdr</v>
          </cell>
          <cell r="E1437" t="str">
            <v>DRC#AEZ10#pdr</v>
          </cell>
          <cell r="F1437">
            <v>3836.3409409790502</v>
          </cell>
        </row>
        <row r="1438">
          <cell r="A1438">
            <v>2017</v>
          </cell>
          <cell r="B1438" t="str">
            <v>Argentina</v>
          </cell>
          <cell r="C1438" t="str">
            <v>AEZ12</v>
          </cell>
          <cell r="D1438" t="str">
            <v>pfb</v>
          </cell>
          <cell r="E1438" t="str">
            <v>Argentina#AEZ12#pfb</v>
          </cell>
          <cell r="F1438">
            <v>193042.83655714701</v>
          </cell>
        </row>
        <row r="1439">
          <cell r="A1439">
            <v>2018</v>
          </cell>
          <cell r="B1439" t="str">
            <v>Colombia</v>
          </cell>
          <cell r="C1439" t="str">
            <v>AEZ5</v>
          </cell>
          <cell r="D1439" t="str">
            <v>ocr</v>
          </cell>
          <cell r="E1439" t="str">
            <v>Colombia#AEZ5#ocr</v>
          </cell>
          <cell r="F1439">
            <v>98749.850484152295</v>
          </cell>
        </row>
        <row r="1440">
          <cell r="A1440">
            <v>2018</v>
          </cell>
          <cell r="B1440" t="str">
            <v>Paraguay</v>
          </cell>
          <cell r="C1440" t="str">
            <v>AEZ4</v>
          </cell>
          <cell r="D1440" t="str">
            <v>v_f</v>
          </cell>
          <cell r="E1440" t="str">
            <v>Paraguay#AEZ4#v_f</v>
          </cell>
          <cell r="F1440">
            <v>1086.1477616612799</v>
          </cell>
        </row>
        <row r="1441">
          <cell r="A1441">
            <v>2017</v>
          </cell>
          <cell r="B1441" t="str">
            <v>DRC</v>
          </cell>
          <cell r="C1441" t="str">
            <v>AEZ2</v>
          </cell>
          <cell r="D1441" t="str">
            <v>ocr</v>
          </cell>
          <cell r="E1441" t="str">
            <v>DRC#AEZ2#ocr</v>
          </cell>
          <cell r="F1441">
            <v>254.497397563677</v>
          </cell>
        </row>
        <row r="1442">
          <cell r="A1442">
            <v>2012</v>
          </cell>
          <cell r="B1442" t="str">
            <v>Colombia</v>
          </cell>
          <cell r="C1442" t="str">
            <v>AEZ6</v>
          </cell>
          <cell r="D1442" t="str">
            <v>ocr</v>
          </cell>
          <cell r="E1442" t="str">
            <v>Colombia#AEZ6#ocr</v>
          </cell>
          <cell r="F1442">
            <v>499819.40338004503</v>
          </cell>
        </row>
        <row r="1443">
          <cell r="A1443">
            <v>2018</v>
          </cell>
          <cell r="B1443" t="str">
            <v>Colombia</v>
          </cell>
          <cell r="C1443" t="str">
            <v>AEZ9</v>
          </cell>
          <cell r="D1443" t="str">
            <v>gro</v>
          </cell>
          <cell r="E1443" t="str">
            <v>Colombia#AEZ9#gro</v>
          </cell>
          <cell r="F1443">
            <v>21.102874392964999</v>
          </cell>
        </row>
        <row r="1444">
          <cell r="A1444">
            <v>2017</v>
          </cell>
          <cell r="B1444" t="str">
            <v>Argentina</v>
          </cell>
          <cell r="C1444" t="str">
            <v>AEZ10</v>
          </cell>
          <cell r="D1444" t="str">
            <v>c_b</v>
          </cell>
          <cell r="E1444" t="str">
            <v>Argentina#AEZ10#c_b</v>
          </cell>
          <cell r="F1444">
            <v>2211.8565453584001</v>
          </cell>
        </row>
        <row r="1445">
          <cell r="A1445">
            <v>2018</v>
          </cell>
          <cell r="B1445" t="str">
            <v>Brazil</v>
          </cell>
          <cell r="C1445" t="str">
            <v>AEZ4</v>
          </cell>
          <cell r="D1445" t="str">
            <v>v_f</v>
          </cell>
          <cell r="E1445" t="str">
            <v>Brazil#AEZ4#v_f</v>
          </cell>
          <cell r="F1445">
            <v>1529756.2031675701</v>
          </cell>
        </row>
        <row r="1446">
          <cell r="A1446">
            <v>2011</v>
          </cell>
          <cell r="B1446" t="str">
            <v>Peru</v>
          </cell>
          <cell r="C1446" t="str">
            <v>AEZ12</v>
          </cell>
          <cell r="D1446" t="str">
            <v>pdr</v>
          </cell>
          <cell r="E1446" t="str">
            <v>Peru#AEZ12#pdr</v>
          </cell>
          <cell r="F1446">
            <v>141451.55185560501</v>
          </cell>
        </row>
        <row r="1447">
          <cell r="A1447">
            <v>2017</v>
          </cell>
          <cell r="B1447" t="str">
            <v>Brazil</v>
          </cell>
          <cell r="C1447" t="str">
            <v>AEZ5</v>
          </cell>
          <cell r="D1447" t="str">
            <v>v_f</v>
          </cell>
          <cell r="E1447" t="str">
            <v>Brazil#AEZ5#v_f</v>
          </cell>
          <cell r="F1447">
            <v>1435194.19744573</v>
          </cell>
        </row>
        <row r="1448">
          <cell r="A1448">
            <v>2012</v>
          </cell>
          <cell r="B1448" t="str">
            <v>DRC</v>
          </cell>
          <cell r="C1448" t="str">
            <v>AEZ4</v>
          </cell>
          <cell r="D1448" t="str">
            <v>pfb</v>
          </cell>
          <cell r="E1448" t="str">
            <v>DRC#AEZ4#pfb</v>
          </cell>
          <cell r="F1448">
            <v>35071.965065502198</v>
          </cell>
        </row>
        <row r="1449">
          <cell r="A1449">
            <v>2012</v>
          </cell>
          <cell r="B1449" t="str">
            <v>Argentina</v>
          </cell>
          <cell r="C1449" t="str">
            <v>AEZ15</v>
          </cell>
          <cell r="D1449" t="str">
            <v>v_f</v>
          </cell>
          <cell r="E1449" t="str">
            <v>Argentina#AEZ15#v_f</v>
          </cell>
          <cell r="F1449">
            <v>455.00603072937298</v>
          </cell>
        </row>
        <row r="1450">
          <cell r="A1450">
            <v>2010</v>
          </cell>
          <cell r="B1450" t="str">
            <v>Argentina</v>
          </cell>
          <cell r="C1450" t="str">
            <v>AEZ10</v>
          </cell>
          <cell r="D1450" t="str">
            <v>pdr</v>
          </cell>
          <cell r="E1450" t="str">
            <v>Argentina#AEZ10#pdr</v>
          </cell>
          <cell r="F1450">
            <v>176.508620689655</v>
          </cell>
        </row>
        <row r="1451">
          <cell r="A1451">
            <v>2010</v>
          </cell>
          <cell r="B1451" t="str">
            <v>Brazil</v>
          </cell>
          <cell r="C1451" t="str">
            <v>AEZ4</v>
          </cell>
          <cell r="D1451" t="str">
            <v>osd</v>
          </cell>
          <cell r="E1451" t="str">
            <v>Brazil#AEZ4#osd</v>
          </cell>
          <cell r="F1451">
            <v>6822396.50003858</v>
          </cell>
        </row>
        <row r="1452">
          <cell r="A1452">
            <v>2018</v>
          </cell>
          <cell r="B1452" t="str">
            <v>Ghana</v>
          </cell>
          <cell r="C1452" t="str">
            <v>AEZ2</v>
          </cell>
          <cell r="D1452" t="str">
            <v>pfb</v>
          </cell>
          <cell r="E1452" t="str">
            <v>Ghana#AEZ2#pfb</v>
          </cell>
          <cell r="F1452">
            <v>60</v>
          </cell>
        </row>
        <row r="1453">
          <cell r="A1453">
            <v>2015</v>
          </cell>
          <cell r="B1453" t="str">
            <v>Argentina</v>
          </cell>
          <cell r="C1453" t="str">
            <v>AEZ9</v>
          </cell>
          <cell r="D1453" t="str">
            <v>c_b</v>
          </cell>
          <cell r="E1453" t="str">
            <v>Argentina#AEZ9#c_b</v>
          </cell>
          <cell r="F1453">
            <v>9.2543627710206202</v>
          </cell>
        </row>
        <row r="1454">
          <cell r="A1454">
            <v>2016</v>
          </cell>
          <cell r="B1454" t="str">
            <v>Peru</v>
          </cell>
          <cell r="C1454" t="str">
            <v>AEZ12</v>
          </cell>
          <cell r="D1454" t="str">
            <v>osd</v>
          </cell>
          <cell r="E1454" t="str">
            <v>Peru#AEZ12#osd</v>
          </cell>
          <cell r="F1454">
            <v>30298.540349536801</v>
          </cell>
        </row>
        <row r="1455">
          <cell r="A1455">
            <v>2013</v>
          </cell>
          <cell r="B1455" t="str">
            <v>Ivory Coast</v>
          </cell>
          <cell r="C1455" t="str">
            <v>AEZ3</v>
          </cell>
          <cell r="D1455" t="str">
            <v>pfb</v>
          </cell>
          <cell r="E1455" t="str">
            <v>Ivory Coast#AEZ3#pfb</v>
          </cell>
          <cell r="F1455">
            <v>2535.3658536585399</v>
          </cell>
        </row>
        <row r="1456">
          <cell r="A1456">
            <v>2015</v>
          </cell>
          <cell r="B1456" t="str">
            <v>Peru</v>
          </cell>
          <cell r="C1456" t="str">
            <v>AEZ9</v>
          </cell>
          <cell r="D1456" t="str">
            <v>c_b</v>
          </cell>
          <cell r="E1456" t="str">
            <v>Peru#AEZ9#c_b</v>
          </cell>
          <cell r="F1456">
            <v>2992.90435989361</v>
          </cell>
        </row>
        <row r="1457">
          <cell r="A1457">
            <v>2010</v>
          </cell>
          <cell r="B1457" t="str">
            <v>Colombia</v>
          </cell>
          <cell r="C1457" t="str">
            <v>AEZ5</v>
          </cell>
          <cell r="D1457" t="str">
            <v>pfb</v>
          </cell>
          <cell r="E1457" t="str">
            <v>Colombia#AEZ5#pfb</v>
          </cell>
          <cell r="F1457">
            <v>6201.4614773629901</v>
          </cell>
        </row>
        <row r="1458">
          <cell r="A1458">
            <v>2010</v>
          </cell>
          <cell r="B1458" t="str">
            <v>Peru</v>
          </cell>
          <cell r="C1458" t="str">
            <v>AEZ11</v>
          </cell>
          <cell r="D1458" t="str">
            <v>ocr</v>
          </cell>
          <cell r="E1458" t="str">
            <v>Peru#AEZ11#ocr</v>
          </cell>
          <cell r="F1458">
            <v>39161.459171374197</v>
          </cell>
        </row>
        <row r="1459">
          <cell r="A1459">
            <v>2017</v>
          </cell>
          <cell r="B1459" t="str">
            <v>Argentina</v>
          </cell>
          <cell r="C1459" t="str">
            <v>AEZ10</v>
          </cell>
          <cell r="D1459" t="str">
            <v>pdr</v>
          </cell>
          <cell r="E1459" t="str">
            <v>Argentina#AEZ10#pdr</v>
          </cell>
          <cell r="F1459">
            <v>167.03950240069801</v>
          </cell>
        </row>
        <row r="1460">
          <cell r="A1460">
            <v>2015</v>
          </cell>
          <cell r="B1460" t="str">
            <v>Peru</v>
          </cell>
          <cell r="C1460" t="str">
            <v>AEZ10</v>
          </cell>
          <cell r="D1460" t="str">
            <v>wht</v>
          </cell>
          <cell r="E1460" t="str">
            <v>Peru#AEZ10#wht</v>
          </cell>
          <cell r="F1460">
            <v>7949.0466755098696</v>
          </cell>
        </row>
        <row r="1461">
          <cell r="A1461">
            <v>2016</v>
          </cell>
          <cell r="B1461" t="str">
            <v>Colombia</v>
          </cell>
          <cell r="C1461" t="str">
            <v>AEZ5</v>
          </cell>
          <cell r="D1461" t="str">
            <v>gro</v>
          </cell>
          <cell r="E1461" t="str">
            <v>Colombia#AEZ5#gro</v>
          </cell>
          <cell r="F1461">
            <v>40838.684210526299</v>
          </cell>
        </row>
        <row r="1462">
          <cell r="A1462">
            <v>2010</v>
          </cell>
          <cell r="B1462" t="str">
            <v>DRC</v>
          </cell>
          <cell r="C1462" t="str">
            <v>AEZ12</v>
          </cell>
          <cell r="D1462" t="str">
            <v>ocr</v>
          </cell>
          <cell r="E1462" t="str">
            <v>DRC#AEZ12#ocr</v>
          </cell>
          <cell r="F1462">
            <v>3422.1615448504999</v>
          </cell>
        </row>
        <row r="1463">
          <cell r="A1463">
            <v>2010</v>
          </cell>
          <cell r="B1463" t="str">
            <v>Colombia</v>
          </cell>
          <cell r="C1463" t="str">
            <v>AEZ6</v>
          </cell>
          <cell r="D1463" t="str">
            <v>osd</v>
          </cell>
          <cell r="E1463" t="str">
            <v>Colombia#AEZ6#osd</v>
          </cell>
          <cell r="F1463">
            <v>153214.44121794499</v>
          </cell>
        </row>
        <row r="1464">
          <cell r="A1464">
            <v>2014</v>
          </cell>
          <cell r="B1464" t="str">
            <v>DRC</v>
          </cell>
          <cell r="C1464" t="str">
            <v>AEZ6</v>
          </cell>
          <cell r="D1464" t="str">
            <v>pfb</v>
          </cell>
          <cell r="E1464" t="str">
            <v>DRC#AEZ6#pfb</v>
          </cell>
          <cell r="F1464">
            <v>4156.7436057392397</v>
          </cell>
        </row>
        <row r="1465">
          <cell r="A1465">
            <v>2018</v>
          </cell>
          <cell r="B1465" t="str">
            <v>Brazil</v>
          </cell>
          <cell r="C1465" t="str">
            <v>AEZ4</v>
          </cell>
          <cell r="D1465" t="str">
            <v>gro</v>
          </cell>
          <cell r="E1465" t="str">
            <v>Brazil#AEZ4#gro</v>
          </cell>
          <cell r="F1465">
            <v>3011973.2669520602</v>
          </cell>
        </row>
        <row r="1466">
          <cell r="A1466">
            <v>2014</v>
          </cell>
          <cell r="B1466" t="str">
            <v>Ghana</v>
          </cell>
          <cell r="C1466" t="str">
            <v>AEZ6</v>
          </cell>
          <cell r="D1466" t="str">
            <v>c_b</v>
          </cell>
          <cell r="E1466" t="str">
            <v>Ghana#AEZ6#c_b</v>
          </cell>
          <cell r="F1466">
            <v>4442.6751592356704</v>
          </cell>
        </row>
        <row r="1467">
          <cell r="A1467">
            <v>2010</v>
          </cell>
          <cell r="B1467" t="str">
            <v>Paraguay</v>
          </cell>
          <cell r="C1467" t="str">
            <v>AEZ4</v>
          </cell>
          <cell r="D1467" t="str">
            <v>osd</v>
          </cell>
          <cell r="E1467" t="str">
            <v>Paraguay#AEZ4#osd</v>
          </cell>
          <cell r="F1467">
            <v>2379.20709300517</v>
          </cell>
        </row>
        <row r="1468">
          <cell r="A1468">
            <v>2012</v>
          </cell>
          <cell r="B1468" t="str">
            <v>Indonesia</v>
          </cell>
          <cell r="C1468" t="str">
            <v>AEZ4</v>
          </cell>
          <cell r="D1468" t="str">
            <v>osd</v>
          </cell>
          <cell r="E1468" t="str">
            <v>Indonesia#AEZ4#osd</v>
          </cell>
          <cell r="F1468">
            <v>56177.121430056402</v>
          </cell>
        </row>
        <row r="1469">
          <cell r="A1469">
            <v>2011</v>
          </cell>
          <cell r="B1469" t="str">
            <v>Brazil</v>
          </cell>
          <cell r="C1469" t="str">
            <v>AEZ4</v>
          </cell>
          <cell r="D1469" t="str">
            <v>wht</v>
          </cell>
          <cell r="E1469" t="str">
            <v>Brazil#AEZ4#wht</v>
          </cell>
          <cell r="F1469">
            <v>31520.5890881778</v>
          </cell>
        </row>
        <row r="1470">
          <cell r="A1470">
            <v>2016</v>
          </cell>
          <cell r="B1470" t="str">
            <v>Angola</v>
          </cell>
          <cell r="C1470" t="str">
            <v>AEZ1</v>
          </cell>
          <cell r="D1470" t="str">
            <v>v_f</v>
          </cell>
          <cell r="E1470" t="str">
            <v>Angola#AEZ1#v_f</v>
          </cell>
          <cell r="F1470">
            <v>10347.2234644907</v>
          </cell>
        </row>
        <row r="1471">
          <cell r="A1471">
            <v>2014</v>
          </cell>
          <cell r="B1471" t="str">
            <v>Paraguay</v>
          </cell>
          <cell r="C1471" t="str">
            <v>AEZ2</v>
          </cell>
          <cell r="D1471" t="str">
            <v>v_f</v>
          </cell>
          <cell r="E1471" t="str">
            <v>Paraguay#AEZ2#v_f</v>
          </cell>
          <cell r="F1471">
            <v>9.8113064802254009</v>
          </cell>
        </row>
        <row r="1472">
          <cell r="A1472">
            <v>2015</v>
          </cell>
          <cell r="B1472" t="str">
            <v>Colombia</v>
          </cell>
          <cell r="C1472" t="str">
            <v>AEZ6</v>
          </cell>
          <cell r="D1472" t="str">
            <v>gro</v>
          </cell>
          <cell r="E1472" t="str">
            <v>Colombia#AEZ6#gro</v>
          </cell>
          <cell r="F1472">
            <v>248454.839112744</v>
          </cell>
        </row>
        <row r="1473">
          <cell r="A1473">
            <v>2011</v>
          </cell>
          <cell r="B1473" t="str">
            <v>DRC</v>
          </cell>
          <cell r="C1473" t="str">
            <v>AEZ12</v>
          </cell>
          <cell r="D1473" t="str">
            <v>v_f</v>
          </cell>
          <cell r="E1473" t="str">
            <v>DRC#AEZ12#v_f</v>
          </cell>
          <cell r="F1473">
            <v>325895.79801364098</v>
          </cell>
        </row>
        <row r="1474">
          <cell r="A1474">
            <v>2017</v>
          </cell>
          <cell r="B1474" t="str">
            <v>DRC</v>
          </cell>
          <cell r="C1474" t="str">
            <v>AEZ9</v>
          </cell>
          <cell r="D1474" t="str">
            <v>v_f</v>
          </cell>
          <cell r="E1474" t="str">
            <v>DRC#AEZ9#v_f</v>
          </cell>
          <cell r="F1474">
            <v>4926.2972887174401</v>
          </cell>
        </row>
        <row r="1475">
          <cell r="A1475">
            <v>2014</v>
          </cell>
          <cell r="B1475" t="str">
            <v>Colombia</v>
          </cell>
          <cell r="C1475" t="str">
            <v>AEZ7</v>
          </cell>
          <cell r="D1475" t="str">
            <v>gro</v>
          </cell>
          <cell r="E1475" t="str">
            <v>Colombia#AEZ7#gro</v>
          </cell>
          <cell r="F1475">
            <v>409.07100669379201</v>
          </cell>
        </row>
        <row r="1476">
          <cell r="A1476">
            <v>2014</v>
          </cell>
          <cell r="B1476" t="str">
            <v>Colombia</v>
          </cell>
          <cell r="C1476" t="str">
            <v>AEZ4</v>
          </cell>
          <cell r="D1476" t="str">
            <v>ocr</v>
          </cell>
          <cell r="E1476" t="str">
            <v>Colombia#AEZ4#ocr</v>
          </cell>
          <cell r="F1476">
            <v>16211.809707102901</v>
          </cell>
        </row>
        <row r="1477">
          <cell r="A1477">
            <v>2015</v>
          </cell>
          <cell r="B1477" t="str">
            <v>Colombia</v>
          </cell>
          <cell r="C1477" t="str">
            <v>AEZ6</v>
          </cell>
          <cell r="D1477" t="str">
            <v>osd</v>
          </cell>
          <cell r="E1477" t="str">
            <v>Colombia#AEZ6#osd</v>
          </cell>
          <cell r="F1477">
            <v>234896.329120315</v>
          </cell>
        </row>
        <row r="1478">
          <cell r="A1478">
            <v>2015</v>
          </cell>
          <cell r="B1478" t="str">
            <v>Argentina</v>
          </cell>
          <cell r="C1478" t="str">
            <v>AEZ2</v>
          </cell>
          <cell r="D1478" t="str">
            <v>osd</v>
          </cell>
          <cell r="E1478" t="str">
            <v>Argentina#AEZ2#osd</v>
          </cell>
          <cell r="F1478">
            <v>11.282569076596101</v>
          </cell>
        </row>
        <row r="1479">
          <cell r="A1479">
            <v>2017</v>
          </cell>
          <cell r="B1479" t="str">
            <v>Peru</v>
          </cell>
          <cell r="C1479" t="str">
            <v>AEZ3</v>
          </cell>
          <cell r="D1479" t="str">
            <v>gro</v>
          </cell>
          <cell r="E1479" t="str">
            <v>Peru#AEZ3#gro</v>
          </cell>
          <cell r="F1479">
            <v>8923.3341737982591</v>
          </cell>
        </row>
        <row r="1480">
          <cell r="A1480">
            <v>2013</v>
          </cell>
          <cell r="B1480" t="str">
            <v>Colombia</v>
          </cell>
          <cell r="C1480" t="str">
            <v>AEZ3</v>
          </cell>
          <cell r="D1480" t="str">
            <v>v_f</v>
          </cell>
          <cell r="E1480" t="str">
            <v>Colombia#AEZ3#v_f</v>
          </cell>
          <cell r="F1480">
            <v>4806.3857760147303</v>
          </cell>
        </row>
        <row r="1481">
          <cell r="A1481">
            <v>2017</v>
          </cell>
          <cell r="B1481" t="str">
            <v>Argentina</v>
          </cell>
          <cell r="C1481" t="str">
            <v>AEZ9</v>
          </cell>
          <cell r="D1481" t="str">
            <v>v_f</v>
          </cell>
          <cell r="E1481" t="str">
            <v>Argentina#AEZ9#v_f</v>
          </cell>
          <cell r="F1481">
            <v>52389.6966140117</v>
          </cell>
        </row>
        <row r="1482">
          <cell r="A1482">
            <v>2018</v>
          </cell>
          <cell r="B1482" t="str">
            <v>Indonesia</v>
          </cell>
          <cell r="C1482" t="str">
            <v>AEZ12</v>
          </cell>
          <cell r="D1482" t="str">
            <v>ocr</v>
          </cell>
          <cell r="E1482" t="str">
            <v>Indonesia#AEZ12#ocr</v>
          </cell>
          <cell r="F1482">
            <v>316891.80217224598</v>
          </cell>
        </row>
        <row r="1483">
          <cell r="A1483">
            <v>2017</v>
          </cell>
          <cell r="B1483" t="str">
            <v>Brazil</v>
          </cell>
          <cell r="C1483" t="str">
            <v>AEZ2</v>
          </cell>
          <cell r="D1483" t="str">
            <v>c_b</v>
          </cell>
          <cell r="E1483" t="str">
            <v>Brazil#AEZ2#c_b</v>
          </cell>
          <cell r="F1483">
            <v>35083.223564592503</v>
          </cell>
        </row>
        <row r="1484">
          <cell r="A1484">
            <v>2015</v>
          </cell>
          <cell r="B1484" t="str">
            <v>Argentina</v>
          </cell>
          <cell r="C1484" t="str">
            <v>AEZ9</v>
          </cell>
          <cell r="D1484" t="str">
            <v>gro</v>
          </cell>
          <cell r="E1484" t="str">
            <v>Argentina#AEZ9#gro</v>
          </cell>
          <cell r="F1484">
            <v>41792.3301874686</v>
          </cell>
        </row>
        <row r="1485">
          <cell r="A1485">
            <v>2013</v>
          </cell>
          <cell r="B1485" t="str">
            <v>Peru</v>
          </cell>
          <cell r="C1485" t="str">
            <v>AEZ11</v>
          </cell>
          <cell r="D1485" t="str">
            <v>wht</v>
          </cell>
          <cell r="E1485" t="str">
            <v>Peru#AEZ11#wht</v>
          </cell>
          <cell r="F1485">
            <v>25297.872823744001</v>
          </cell>
        </row>
        <row r="1486">
          <cell r="A1486">
            <v>2010</v>
          </cell>
          <cell r="B1486" t="str">
            <v>Bolivia</v>
          </cell>
          <cell r="C1486" t="str">
            <v>AEZ6</v>
          </cell>
          <cell r="D1486" t="str">
            <v>c_b</v>
          </cell>
          <cell r="E1486" t="str">
            <v>Bolivia#AEZ6#c_b</v>
          </cell>
          <cell r="F1486">
            <v>14520.596518353101</v>
          </cell>
        </row>
        <row r="1487">
          <cell r="A1487">
            <v>2016</v>
          </cell>
          <cell r="B1487" t="str">
            <v>Colombia</v>
          </cell>
          <cell r="C1487" t="str">
            <v>AEZ3</v>
          </cell>
          <cell r="D1487" t="str">
            <v>osd</v>
          </cell>
          <cell r="E1487" t="str">
            <v>Colombia#AEZ3#osd</v>
          </cell>
          <cell r="F1487">
            <v>1408.9218154279999</v>
          </cell>
        </row>
        <row r="1488">
          <cell r="A1488">
            <v>2018</v>
          </cell>
          <cell r="B1488" t="str">
            <v>Colombia</v>
          </cell>
          <cell r="C1488" t="str">
            <v>AEZ4</v>
          </cell>
          <cell r="D1488" t="str">
            <v>c_b</v>
          </cell>
          <cell r="E1488" t="str">
            <v>Colombia#AEZ4#c_b</v>
          </cell>
          <cell r="F1488">
            <v>9011.5048409815408</v>
          </cell>
        </row>
        <row r="1489">
          <cell r="A1489">
            <v>2011</v>
          </cell>
          <cell r="B1489" t="str">
            <v>Colombia</v>
          </cell>
          <cell r="C1489" t="str">
            <v>AEZ9</v>
          </cell>
          <cell r="D1489" t="str">
            <v>gro</v>
          </cell>
          <cell r="E1489" t="str">
            <v>Colombia#AEZ9#gro</v>
          </cell>
          <cell r="F1489">
            <v>32.4273526709542</v>
          </cell>
        </row>
        <row r="1490">
          <cell r="A1490">
            <v>2013</v>
          </cell>
          <cell r="B1490" t="str">
            <v>Malaysia</v>
          </cell>
          <cell r="C1490" t="str">
            <v>AEZ6</v>
          </cell>
          <cell r="D1490" t="str">
            <v>osd</v>
          </cell>
          <cell r="E1490" t="str">
            <v>Malaysia#AEZ6#osd</v>
          </cell>
          <cell r="F1490">
            <v>5436962.3785162</v>
          </cell>
        </row>
        <row r="1491">
          <cell r="A1491">
            <v>2018</v>
          </cell>
          <cell r="B1491" t="str">
            <v>DRC</v>
          </cell>
          <cell r="C1491" t="str">
            <v>AEZ8</v>
          </cell>
          <cell r="D1491" t="str">
            <v>ocr</v>
          </cell>
          <cell r="E1491" t="str">
            <v>DRC#AEZ8#ocr</v>
          </cell>
          <cell r="F1491">
            <v>15.9121816168328</v>
          </cell>
        </row>
        <row r="1492">
          <cell r="A1492">
            <v>2015</v>
          </cell>
          <cell r="B1492" t="str">
            <v>Indonesia</v>
          </cell>
          <cell r="C1492" t="str">
            <v>AEZ3</v>
          </cell>
          <cell r="D1492" t="str">
            <v>v_f</v>
          </cell>
          <cell r="E1492" t="str">
            <v>Indonesia#AEZ3#v_f</v>
          </cell>
          <cell r="F1492">
            <v>1863.0058220556</v>
          </cell>
        </row>
        <row r="1493">
          <cell r="A1493">
            <v>2011</v>
          </cell>
          <cell r="B1493" t="str">
            <v>Argentina</v>
          </cell>
          <cell r="C1493" t="str">
            <v>AEZ14</v>
          </cell>
          <cell r="D1493" t="str">
            <v>v_f</v>
          </cell>
          <cell r="E1493" t="str">
            <v>Argentina#AEZ14#v_f</v>
          </cell>
          <cell r="F1493">
            <v>133.78938505271501</v>
          </cell>
        </row>
        <row r="1494">
          <cell r="A1494">
            <v>2015</v>
          </cell>
          <cell r="B1494" t="str">
            <v>Brazil</v>
          </cell>
          <cell r="C1494" t="str">
            <v>AEZ1</v>
          </cell>
          <cell r="D1494" t="str">
            <v>ocr</v>
          </cell>
          <cell r="E1494" t="str">
            <v>Brazil#AEZ1#ocr</v>
          </cell>
          <cell r="F1494">
            <v>862.65992251249099</v>
          </cell>
        </row>
        <row r="1495">
          <cell r="A1495">
            <v>2010</v>
          </cell>
          <cell r="B1495" t="str">
            <v>Colombia</v>
          </cell>
          <cell r="C1495" t="str">
            <v>AEZ4</v>
          </cell>
          <cell r="D1495" t="str">
            <v>v_f</v>
          </cell>
          <cell r="E1495" t="str">
            <v>Colombia#AEZ4#v_f</v>
          </cell>
          <cell r="F1495">
            <v>18505.387743697502</v>
          </cell>
        </row>
        <row r="1496">
          <cell r="A1496">
            <v>2013</v>
          </cell>
          <cell r="B1496" t="str">
            <v>Colombia</v>
          </cell>
          <cell r="C1496" t="str">
            <v>AEZ6</v>
          </cell>
          <cell r="D1496" t="str">
            <v>v_f</v>
          </cell>
          <cell r="E1496" t="str">
            <v>Colombia#AEZ6#v_f</v>
          </cell>
          <cell r="F1496">
            <v>829031.88859767199</v>
          </cell>
        </row>
        <row r="1497">
          <cell r="A1497">
            <v>2011</v>
          </cell>
          <cell r="B1497" t="str">
            <v>Angola</v>
          </cell>
          <cell r="C1497" t="str">
            <v>AEZ1</v>
          </cell>
          <cell r="D1497" t="str">
            <v>ocr</v>
          </cell>
          <cell r="E1497" t="str">
            <v>Angola#AEZ1#ocr</v>
          </cell>
          <cell r="F1497">
            <v>153.706578947368</v>
          </cell>
        </row>
        <row r="1498">
          <cell r="A1498">
            <v>2012</v>
          </cell>
          <cell r="B1498" t="str">
            <v>Colombia</v>
          </cell>
          <cell r="C1498" t="str">
            <v>AEZ2</v>
          </cell>
          <cell r="D1498" t="str">
            <v>wht</v>
          </cell>
          <cell r="E1498" t="str">
            <v>Colombia#AEZ2#wht</v>
          </cell>
          <cell r="F1498">
            <v>21.591240875912401</v>
          </cell>
        </row>
        <row r="1499">
          <cell r="A1499">
            <v>2016</v>
          </cell>
          <cell r="B1499" t="str">
            <v>Argentina</v>
          </cell>
          <cell r="C1499" t="str">
            <v>AEZ9</v>
          </cell>
          <cell r="D1499" t="str">
            <v>ocr</v>
          </cell>
          <cell r="E1499" t="str">
            <v>Argentina#AEZ9#ocr</v>
          </cell>
          <cell r="F1499">
            <v>375.55804734813699</v>
          </cell>
        </row>
        <row r="1500">
          <cell r="A1500">
            <v>2018</v>
          </cell>
          <cell r="B1500" t="str">
            <v>Bolivia</v>
          </cell>
          <cell r="C1500" t="str">
            <v>AEZ11</v>
          </cell>
          <cell r="D1500" t="str">
            <v>ocr</v>
          </cell>
          <cell r="E1500" t="str">
            <v>Bolivia#AEZ11#ocr</v>
          </cell>
          <cell r="F1500">
            <v>3385.1073732718901</v>
          </cell>
        </row>
        <row r="1501">
          <cell r="A1501">
            <v>2016</v>
          </cell>
          <cell r="B1501" t="str">
            <v>Bolivia</v>
          </cell>
          <cell r="C1501" t="str">
            <v>AEZ4</v>
          </cell>
          <cell r="D1501" t="str">
            <v>v_f</v>
          </cell>
          <cell r="E1501" t="str">
            <v>Bolivia#AEZ4#v_f</v>
          </cell>
          <cell r="F1501">
            <v>21532.575647812799</v>
          </cell>
        </row>
        <row r="1502">
          <cell r="A1502">
            <v>2012</v>
          </cell>
          <cell r="B1502" t="str">
            <v>Argentina</v>
          </cell>
          <cell r="C1502" t="str">
            <v>AEZ5</v>
          </cell>
          <cell r="D1502" t="str">
            <v>gro</v>
          </cell>
          <cell r="E1502" t="str">
            <v>Argentina#AEZ5#gro</v>
          </cell>
          <cell r="F1502">
            <v>21746.291891700501</v>
          </cell>
        </row>
        <row r="1503">
          <cell r="A1503">
            <v>2015</v>
          </cell>
          <cell r="B1503" t="str">
            <v>DRC</v>
          </cell>
          <cell r="C1503" t="str">
            <v>AEZ6</v>
          </cell>
          <cell r="D1503" t="str">
            <v>osd</v>
          </cell>
          <cell r="E1503" t="str">
            <v>DRC#AEZ6#osd</v>
          </cell>
          <cell r="F1503">
            <v>84585.797434021195</v>
          </cell>
        </row>
        <row r="1504">
          <cell r="A1504">
            <v>2014</v>
          </cell>
          <cell r="B1504" t="str">
            <v>Ghana</v>
          </cell>
          <cell r="C1504" t="str">
            <v>AEZ4</v>
          </cell>
          <cell r="D1504" t="str">
            <v>ocr</v>
          </cell>
          <cell r="E1504" t="str">
            <v>Ghana#AEZ4#ocr</v>
          </cell>
          <cell r="F1504">
            <v>556000.30385567294</v>
          </cell>
        </row>
        <row r="1505">
          <cell r="A1505">
            <v>2016</v>
          </cell>
          <cell r="B1505" t="str">
            <v>Colombia</v>
          </cell>
          <cell r="C1505" t="str">
            <v>AEZ3</v>
          </cell>
          <cell r="D1505" t="str">
            <v>wht</v>
          </cell>
          <cell r="E1505" t="str">
            <v>Colombia#AEZ3#wht</v>
          </cell>
          <cell r="F1505">
            <v>124.08759124087599</v>
          </cell>
        </row>
        <row r="1506">
          <cell r="A1506">
            <v>2014</v>
          </cell>
          <cell r="B1506" t="str">
            <v>Argentina</v>
          </cell>
          <cell r="C1506" t="str">
            <v>AEZ5</v>
          </cell>
          <cell r="D1506" t="str">
            <v>pfb</v>
          </cell>
          <cell r="E1506" t="str">
            <v>Argentina#AEZ5#pfb</v>
          </cell>
          <cell r="F1506">
            <v>3464.80432897845</v>
          </cell>
        </row>
        <row r="1507">
          <cell r="A1507">
            <v>2011</v>
          </cell>
          <cell r="B1507" t="str">
            <v>Bolivia</v>
          </cell>
          <cell r="C1507" t="str">
            <v>AEZ4</v>
          </cell>
          <cell r="D1507" t="str">
            <v>pfb</v>
          </cell>
          <cell r="E1507" t="str">
            <v>Bolivia#AEZ4#pfb</v>
          </cell>
          <cell r="F1507">
            <v>65.502183406113502</v>
          </cell>
        </row>
        <row r="1508">
          <cell r="A1508">
            <v>2018</v>
          </cell>
          <cell r="B1508" t="str">
            <v>Argentina</v>
          </cell>
          <cell r="C1508" t="str">
            <v>AEZ16</v>
          </cell>
          <cell r="D1508" t="str">
            <v>v_f</v>
          </cell>
          <cell r="E1508" t="str">
            <v>Argentina#AEZ16#v_f</v>
          </cell>
          <cell r="F1508">
            <v>154.43457234356401</v>
          </cell>
        </row>
        <row r="1509">
          <cell r="A1509">
            <v>2015</v>
          </cell>
          <cell r="B1509" t="str">
            <v>Angola</v>
          </cell>
          <cell r="C1509" t="str">
            <v>AEZ2</v>
          </cell>
          <cell r="D1509" t="str">
            <v>wht</v>
          </cell>
          <cell r="E1509" t="str">
            <v>Angola#AEZ2#wht</v>
          </cell>
          <cell r="F1509">
            <v>51.618066561014302</v>
          </cell>
        </row>
        <row r="1510">
          <cell r="A1510">
            <v>2016</v>
          </cell>
          <cell r="B1510" t="str">
            <v>Peru</v>
          </cell>
          <cell r="C1510" t="str">
            <v>AEZ12</v>
          </cell>
          <cell r="D1510" t="str">
            <v>gro</v>
          </cell>
          <cell r="E1510" t="str">
            <v>Peru#AEZ12#gro</v>
          </cell>
          <cell r="F1510">
            <v>318377.51518028002</v>
          </cell>
        </row>
        <row r="1511">
          <cell r="A1511">
            <v>2017</v>
          </cell>
          <cell r="B1511" t="str">
            <v>Bolivia</v>
          </cell>
          <cell r="C1511" t="str">
            <v>AEZ9</v>
          </cell>
          <cell r="D1511" t="str">
            <v>pfb</v>
          </cell>
          <cell r="E1511" t="str">
            <v>Bolivia#AEZ9#pfb</v>
          </cell>
          <cell r="F1511">
            <v>4.3668122270742398</v>
          </cell>
        </row>
        <row r="1512">
          <cell r="A1512">
            <v>2010</v>
          </cell>
          <cell r="B1512" t="str">
            <v>Argentina</v>
          </cell>
          <cell r="C1512" t="str">
            <v>AEZ9</v>
          </cell>
          <cell r="D1512" t="str">
            <v>ocr</v>
          </cell>
          <cell r="E1512" t="str">
            <v>Argentina#AEZ9#ocr</v>
          </cell>
          <cell r="F1512">
            <v>453.98318957606898</v>
          </cell>
        </row>
        <row r="1513">
          <cell r="A1513">
            <v>2010</v>
          </cell>
          <cell r="B1513" t="str">
            <v>DRC</v>
          </cell>
          <cell r="C1513" t="str">
            <v>AEZ10</v>
          </cell>
          <cell r="D1513" t="str">
            <v>osd</v>
          </cell>
          <cell r="E1513" t="str">
            <v>DRC#AEZ10#osd</v>
          </cell>
          <cell r="F1513">
            <v>6559.2038343333797</v>
          </cell>
        </row>
        <row r="1514">
          <cell r="A1514">
            <v>2010</v>
          </cell>
          <cell r="B1514" t="str">
            <v>Brazil</v>
          </cell>
          <cell r="C1514" t="str">
            <v>AEZ2</v>
          </cell>
          <cell r="D1514" t="str">
            <v>pfb</v>
          </cell>
          <cell r="E1514" t="str">
            <v>Brazil#AEZ2#pfb</v>
          </cell>
          <cell r="F1514">
            <v>61736.670037232601</v>
          </cell>
        </row>
        <row r="1515">
          <cell r="A1515">
            <v>2017</v>
          </cell>
          <cell r="B1515" t="str">
            <v>Brazil</v>
          </cell>
          <cell r="C1515" t="str">
            <v>AEZ6</v>
          </cell>
          <cell r="D1515" t="str">
            <v>gro</v>
          </cell>
          <cell r="E1515" t="str">
            <v>Brazil#AEZ6#gro</v>
          </cell>
          <cell r="F1515">
            <v>4755445.4204410901</v>
          </cell>
        </row>
        <row r="1516">
          <cell r="A1516">
            <v>2014</v>
          </cell>
          <cell r="B1516" t="str">
            <v>Argentina</v>
          </cell>
          <cell r="C1516" t="str">
            <v>AEZ9</v>
          </cell>
          <cell r="D1516" t="str">
            <v>ocr</v>
          </cell>
          <cell r="E1516" t="str">
            <v>Argentina#AEZ9#ocr</v>
          </cell>
          <cell r="F1516">
            <v>416.47333455679899</v>
          </cell>
        </row>
        <row r="1517">
          <cell r="A1517">
            <v>2012</v>
          </cell>
          <cell r="B1517" t="str">
            <v>Paraguay</v>
          </cell>
          <cell r="C1517" t="str">
            <v>AEZ12</v>
          </cell>
          <cell r="D1517" t="str">
            <v>pdr</v>
          </cell>
          <cell r="E1517" t="str">
            <v>Paraguay#AEZ12#pdr</v>
          </cell>
          <cell r="F1517">
            <v>37338.271604938302</v>
          </cell>
        </row>
        <row r="1518">
          <cell r="A1518">
            <v>2018</v>
          </cell>
          <cell r="B1518" t="str">
            <v>DRC</v>
          </cell>
          <cell r="C1518" t="str">
            <v>AEZ5</v>
          </cell>
          <cell r="D1518" t="str">
            <v>osd</v>
          </cell>
          <cell r="E1518" t="str">
            <v>DRC#AEZ5#osd</v>
          </cell>
          <cell r="F1518">
            <v>544045.42618664296</v>
          </cell>
        </row>
        <row r="1519">
          <cell r="A1519">
            <v>2015</v>
          </cell>
          <cell r="B1519" t="str">
            <v>DRC</v>
          </cell>
          <cell r="C1519" t="str">
            <v>AEZ9</v>
          </cell>
          <cell r="D1519" t="str">
            <v>pdr</v>
          </cell>
          <cell r="E1519" t="str">
            <v>DRC#AEZ9#pdr</v>
          </cell>
          <cell r="F1519">
            <v>1186.9328637603901</v>
          </cell>
        </row>
        <row r="1520">
          <cell r="A1520">
            <v>2016</v>
          </cell>
          <cell r="B1520" t="str">
            <v>Argentina</v>
          </cell>
          <cell r="C1520" t="str">
            <v>AEZ9</v>
          </cell>
          <cell r="D1520" t="str">
            <v>v_f</v>
          </cell>
          <cell r="E1520" t="str">
            <v>Argentina#AEZ9#v_f</v>
          </cell>
          <cell r="F1520">
            <v>48539.801504084098</v>
          </cell>
        </row>
        <row r="1521">
          <cell r="A1521">
            <v>2012</v>
          </cell>
          <cell r="B1521" t="str">
            <v>Bolivia</v>
          </cell>
          <cell r="C1521" t="str">
            <v>AEZ6</v>
          </cell>
          <cell r="D1521" t="str">
            <v>c_b</v>
          </cell>
          <cell r="E1521" t="str">
            <v>Bolivia#AEZ6#c_b</v>
          </cell>
          <cell r="F1521">
            <v>16902.496821851899</v>
          </cell>
        </row>
        <row r="1522">
          <cell r="A1522">
            <v>2015</v>
          </cell>
          <cell r="B1522" t="str">
            <v>DRC</v>
          </cell>
          <cell r="C1522" t="str">
            <v>AEZ6</v>
          </cell>
          <cell r="D1522" t="str">
            <v>pfb</v>
          </cell>
          <cell r="E1522" t="str">
            <v>DRC#AEZ6#pfb</v>
          </cell>
          <cell r="F1522">
            <v>4291.8243293824098</v>
          </cell>
        </row>
        <row r="1523">
          <cell r="A1523">
            <v>2011</v>
          </cell>
          <cell r="B1523" t="str">
            <v>DRC</v>
          </cell>
          <cell r="C1523" t="str">
            <v>AEZ5</v>
          </cell>
          <cell r="D1523" t="str">
            <v>pfb</v>
          </cell>
          <cell r="E1523" t="str">
            <v>DRC#AEZ5#pfb</v>
          </cell>
          <cell r="F1523">
            <v>30683.094198377999</v>
          </cell>
        </row>
        <row r="1524">
          <cell r="A1524">
            <v>2012</v>
          </cell>
          <cell r="B1524" t="str">
            <v>Peru</v>
          </cell>
          <cell r="C1524" t="str">
            <v>AEZ9</v>
          </cell>
          <cell r="D1524" t="str">
            <v>osd</v>
          </cell>
          <cell r="E1524" t="str">
            <v>Peru#AEZ9#osd</v>
          </cell>
          <cell r="F1524">
            <v>2104.6323178302</v>
          </cell>
        </row>
        <row r="1525">
          <cell r="A1525">
            <v>2014</v>
          </cell>
          <cell r="B1525" t="str">
            <v>Bolivia</v>
          </cell>
          <cell r="C1525" t="str">
            <v>AEZ5</v>
          </cell>
          <cell r="D1525" t="str">
            <v>osd</v>
          </cell>
          <cell r="E1525" t="str">
            <v>Bolivia#AEZ5#osd</v>
          </cell>
          <cell r="F1525">
            <v>1149012.8645099299</v>
          </cell>
        </row>
        <row r="1526">
          <cell r="A1526">
            <v>2016</v>
          </cell>
          <cell r="B1526" t="str">
            <v>Colombia</v>
          </cell>
          <cell r="C1526" t="str">
            <v>AEZ2</v>
          </cell>
          <cell r="D1526" t="str">
            <v>wht</v>
          </cell>
          <cell r="E1526" t="str">
            <v>Colombia#AEZ2#wht</v>
          </cell>
          <cell r="F1526">
            <v>31.021897810218999</v>
          </cell>
        </row>
        <row r="1527">
          <cell r="A1527">
            <v>2012</v>
          </cell>
          <cell r="B1527" t="str">
            <v>DRC</v>
          </cell>
          <cell r="C1527" t="str">
            <v>AEZ10</v>
          </cell>
          <cell r="D1527" t="str">
            <v>wht</v>
          </cell>
          <cell r="E1527" t="str">
            <v>DRC#AEZ10#wht</v>
          </cell>
          <cell r="F1527">
            <v>83.747044917257696</v>
          </cell>
        </row>
        <row r="1528">
          <cell r="A1528">
            <v>2015</v>
          </cell>
          <cell r="B1528" t="str">
            <v>Peru</v>
          </cell>
          <cell r="C1528" t="str">
            <v>AEZ5</v>
          </cell>
          <cell r="D1528" t="str">
            <v>gro</v>
          </cell>
          <cell r="E1528" t="str">
            <v>Peru#AEZ5#gro</v>
          </cell>
          <cell r="F1528">
            <v>6534.20561232814</v>
          </cell>
        </row>
        <row r="1529">
          <cell r="A1529">
            <v>2012</v>
          </cell>
          <cell r="B1529" t="str">
            <v>Ghana</v>
          </cell>
          <cell r="C1529" t="str">
            <v>AEZ4</v>
          </cell>
          <cell r="D1529" t="str">
            <v>osd</v>
          </cell>
          <cell r="E1529" t="str">
            <v>Ghana#AEZ4#osd</v>
          </cell>
          <cell r="F1529">
            <v>181602.08595473101</v>
          </cell>
        </row>
        <row r="1530">
          <cell r="A1530">
            <v>2015</v>
          </cell>
          <cell r="B1530" t="str">
            <v>Bolivia</v>
          </cell>
          <cell r="C1530" t="str">
            <v>AEZ6</v>
          </cell>
          <cell r="D1530" t="str">
            <v>wht</v>
          </cell>
          <cell r="E1530" t="str">
            <v>Bolivia#AEZ6#wht</v>
          </cell>
          <cell r="F1530">
            <v>24807.5464063527</v>
          </cell>
        </row>
        <row r="1531">
          <cell r="A1531">
            <v>2010</v>
          </cell>
          <cell r="B1531" t="str">
            <v>Angola</v>
          </cell>
          <cell r="C1531" t="str">
            <v>AEZ4</v>
          </cell>
          <cell r="D1531" t="str">
            <v>ocr</v>
          </cell>
          <cell r="E1531" t="str">
            <v>Angola#AEZ4#ocr</v>
          </cell>
          <cell r="F1531">
            <v>18544.203947368402</v>
          </cell>
        </row>
        <row r="1532">
          <cell r="A1532">
            <v>2015</v>
          </cell>
          <cell r="B1532" t="str">
            <v>Brazil</v>
          </cell>
          <cell r="C1532" t="str">
            <v>AEZ11</v>
          </cell>
          <cell r="D1532" t="str">
            <v>gro</v>
          </cell>
          <cell r="E1532" t="str">
            <v>Brazil#AEZ11#gro</v>
          </cell>
          <cell r="F1532">
            <v>143343.40976829801</v>
          </cell>
        </row>
        <row r="1533">
          <cell r="A1533">
            <v>2018</v>
          </cell>
          <cell r="B1533" t="str">
            <v>Colombia</v>
          </cell>
          <cell r="C1533" t="str">
            <v>AEZ11</v>
          </cell>
          <cell r="D1533" t="str">
            <v>v_f</v>
          </cell>
          <cell r="E1533" t="str">
            <v>Colombia#AEZ11#v_f</v>
          </cell>
          <cell r="F1533">
            <v>5372.9847150401802</v>
          </cell>
        </row>
        <row r="1534">
          <cell r="A1534">
            <v>2017</v>
          </cell>
          <cell r="B1534" t="str">
            <v>Argentina</v>
          </cell>
          <cell r="C1534" t="str">
            <v>AEZ5</v>
          </cell>
          <cell r="D1534" t="str">
            <v>c_b</v>
          </cell>
          <cell r="E1534" t="str">
            <v>Argentina#AEZ5#c_b</v>
          </cell>
          <cell r="F1534">
            <v>14087.9659631748</v>
          </cell>
        </row>
        <row r="1535">
          <cell r="A1535">
            <v>2015</v>
          </cell>
          <cell r="B1535" t="str">
            <v>Brazil</v>
          </cell>
          <cell r="C1535" t="str">
            <v>AEZ10</v>
          </cell>
          <cell r="D1535" t="str">
            <v>pfb</v>
          </cell>
          <cell r="E1535" t="str">
            <v>Brazil#AEZ10#pfb</v>
          </cell>
          <cell r="F1535">
            <v>581.89990105635195</v>
          </cell>
        </row>
        <row r="1536">
          <cell r="A1536">
            <v>2012</v>
          </cell>
          <cell r="B1536" t="str">
            <v>DRC</v>
          </cell>
          <cell r="C1536" t="str">
            <v>AEZ12</v>
          </cell>
          <cell r="D1536" t="str">
            <v>gro</v>
          </cell>
          <cell r="E1536" t="str">
            <v>DRC#AEZ12#gro</v>
          </cell>
          <cell r="F1536">
            <v>56098.380336587899</v>
          </cell>
        </row>
        <row r="1537">
          <cell r="A1537">
            <v>2017</v>
          </cell>
          <cell r="B1537" t="str">
            <v>Peru</v>
          </cell>
          <cell r="C1537" t="str">
            <v>AEZ12</v>
          </cell>
          <cell r="D1537" t="str">
            <v>ocr</v>
          </cell>
          <cell r="E1537" t="str">
            <v>Peru#AEZ12#ocr</v>
          </cell>
          <cell r="F1537">
            <v>272550.69522661599</v>
          </cell>
        </row>
        <row r="1538">
          <cell r="A1538">
            <v>2016</v>
          </cell>
          <cell r="B1538" t="str">
            <v>Peru</v>
          </cell>
          <cell r="C1538" t="str">
            <v>AEZ8</v>
          </cell>
          <cell r="D1538" t="str">
            <v>wht</v>
          </cell>
          <cell r="E1538" t="str">
            <v>Peru#AEZ8#wht</v>
          </cell>
          <cell r="F1538">
            <v>1320.1532084231501</v>
          </cell>
        </row>
        <row r="1539">
          <cell r="A1539">
            <v>2015</v>
          </cell>
          <cell r="B1539" t="str">
            <v>Bolivia</v>
          </cell>
          <cell r="C1539" t="str">
            <v>AEZ12</v>
          </cell>
          <cell r="D1539" t="str">
            <v>osd</v>
          </cell>
          <cell r="E1539" t="str">
            <v>Bolivia#AEZ12#osd</v>
          </cell>
          <cell r="F1539">
            <v>51146.058349878702</v>
          </cell>
        </row>
        <row r="1540">
          <cell r="A1540">
            <v>2011</v>
          </cell>
          <cell r="B1540" t="str">
            <v>Ghana</v>
          </cell>
          <cell r="C1540" t="str">
            <v>AEZ2</v>
          </cell>
          <cell r="D1540" t="str">
            <v>pfb</v>
          </cell>
          <cell r="E1540" t="str">
            <v>Ghana#AEZ2#pfb</v>
          </cell>
          <cell r="F1540">
            <v>80</v>
          </cell>
        </row>
        <row r="1541">
          <cell r="A1541">
            <v>2016</v>
          </cell>
          <cell r="B1541" t="str">
            <v>Argentina</v>
          </cell>
          <cell r="C1541" t="str">
            <v>AEZ9</v>
          </cell>
          <cell r="D1541" t="str">
            <v>c_b</v>
          </cell>
          <cell r="E1541" t="str">
            <v>Argentina#AEZ9#c_b</v>
          </cell>
          <cell r="F1541">
            <v>9.2334262775828098</v>
          </cell>
        </row>
        <row r="1542">
          <cell r="A1542">
            <v>2015</v>
          </cell>
          <cell r="B1542" t="str">
            <v>Brazil</v>
          </cell>
          <cell r="C1542" t="str">
            <v>AEZ11</v>
          </cell>
          <cell r="D1542" t="str">
            <v>pfb</v>
          </cell>
          <cell r="E1542" t="str">
            <v>Brazil#AEZ11#pfb</v>
          </cell>
          <cell r="F1542">
            <v>1077.5924093636199</v>
          </cell>
        </row>
        <row r="1543">
          <cell r="A1543">
            <v>2010</v>
          </cell>
          <cell r="B1543" t="str">
            <v>Brazil</v>
          </cell>
          <cell r="C1543" t="str">
            <v>AEZ10</v>
          </cell>
          <cell r="D1543" t="str">
            <v>gro</v>
          </cell>
          <cell r="E1543" t="str">
            <v>Brazil#AEZ10#gro</v>
          </cell>
          <cell r="F1543">
            <v>1357.9313448482801</v>
          </cell>
        </row>
        <row r="1544">
          <cell r="A1544">
            <v>2016</v>
          </cell>
          <cell r="B1544" t="str">
            <v>Bolivia</v>
          </cell>
          <cell r="C1544" t="str">
            <v>AEZ6</v>
          </cell>
          <cell r="D1544" t="str">
            <v>ocr</v>
          </cell>
          <cell r="E1544" t="str">
            <v>Bolivia#AEZ6#ocr</v>
          </cell>
          <cell r="F1544">
            <v>5693.8306451612898</v>
          </cell>
        </row>
        <row r="1545">
          <cell r="A1545">
            <v>2015</v>
          </cell>
          <cell r="B1545" t="str">
            <v>Ivory Coast</v>
          </cell>
          <cell r="C1545" t="str">
            <v>AEZ4</v>
          </cell>
          <cell r="D1545" t="str">
            <v>c_b</v>
          </cell>
          <cell r="E1545" t="str">
            <v>Ivory Coast#AEZ4#c_b</v>
          </cell>
          <cell r="F1545">
            <v>6443.6776390465402</v>
          </cell>
        </row>
        <row r="1546">
          <cell r="A1546">
            <v>2017</v>
          </cell>
          <cell r="B1546" t="str">
            <v>Paraguay</v>
          </cell>
          <cell r="C1546" t="str">
            <v>AEZ12</v>
          </cell>
          <cell r="D1546" t="str">
            <v>gro</v>
          </cell>
          <cell r="E1546" t="str">
            <v>Paraguay#AEZ12#gro</v>
          </cell>
          <cell r="F1546">
            <v>396317.29761211399</v>
          </cell>
        </row>
        <row r="1547">
          <cell r="A1547">
            <v>2013</v>
          </cell>
          <cell r="B1547" t="str">
            <v>Argentina</v>
          </cell>
          <cell r="C1547" t="str">
            <v>AEZ9</v>
          </cell>
          <cell r="D1547" t="str">
            <v>ocr</v>
          </cell>
          <cell r="E1547" t="str">
            <v>Argentina#AEZ9#ocr</v>
          </cell>
          <cell r="F1547">
            <v>411.55055973573099</v>
          </cell>
        </row>
        <row r="1548">
          <cell r="A1548">
            <v>2012</v>
          </cell>
          <cell r="B1548" t="str">
            <v>Peru</v>
          </cell>
          <cell r="C1548" t="str">
            <v>AEZ4</v>
          </cell>
          <cell r="D1548" t="str">
            <v>gro</v>
          </cell>
          <cell r="E1548" t="str">
            <v>Peru#AEZ4#gro</v>
          </cell>
          <cell r="F1548">
            <v>6284.2802011183103</v>
          </cell>
        </row>
        <row r="1549">
          <cell r="A1549">
            <v>2018</v>
          </cell>
          <cell r="B1549" t="str">
            <v>Paraguay</v>
          </cell>
          <cell r="C1549" t="str">
            <v>AEZ2</v>
          </cell>
          <cell r="D1549" t="str">
            <v>v_f</v>
          </cell>
          <cell r="E1549" t="str">
            <v>Paraguay#AEZ2#v_f</v>
          </cell>
          <cell r="F1549">
            <v>10.0569237190859</v>
          </cell>
        </row>
        <row r="1550">
          <cell r="A1550">
            <v>2013</v>
          </cell>
          <cell r="B1550" t="str">
            <v>Peru</v>
          </cell>
          <cell r="C1550" t="str">
            <v>AEZ7</v>
          </cell>
          <cell r="D1550" t="str">
            <v>v_f</v>
          </cell>
          <cell r="E1550" t="str">
            <v>Peru#AEZ7#v_f</v>
          </cell>
          <cell r="F1550">
            <v>98487.306292663096</v>
          </cell>
        </row>
        <row r="1551">
          <cell r="A1551">
            <v>2011</v>
          </cell>
          <cell r="B1551" t="str">
            <v>Ghana</v>
          </cell>
          <cell r="C1551" t="str">
            <v>AEZ5</v>
          </cell>
          <cell r="D1551" t="str">
            <v>ocr</v>
          </cell>
          <cell r="E1551" t="str">
            <v>Ghana#AEZ5#ocr</v>
          </cell>
          <cell r="F1551">
            <v>509177.63313231099</v>
          </cell>
        </row>
        <row r="1552">
          <cell r="A1552">
            <v>2012</v>
          </cell>
          <cell r="B1552" t="str">
            <v>Angola</v>
          </cell>
          <cell r="C1552" t="str">
            <v>AEZ2</v>
          </cell>
          <cell r="D1552" t="str">
            <v>gro</v>
          </cell>
          <cell r="E1552" t="str">
            <v>Angola#AEZ2#gro</v>
          </cell>
          <cell r="F1552">
            <v>13527.647322388801</v>
          </cell>
        </row>
        <row r="1553">
          <cell r="A1553">
            <v>2015</v>
          </cell>
          <cell r="B1553" t="str">
            <v>Argentina</v>
          </cell>
          <cell r="C1553" t="str">
            <v>AEZ7</v>
          </cell>
          <cell r="D1553" t="str">
            <v>ocr</v>
          </cell>
          <cell r="E1553" t="str">
            <v>Argentina#AEZ7#ocr</v>
          </cell>
          <cell r="F1553">
            <v>139.021031381905</v>
          </cell>
        </row>
        <row r="1554">
          <cell r="A1554">
            <v>2013</v>
          </cell>
          <cell r="B1554" t="str">
            <v>Angola</v>
          </cell>
          <cell r="C1554" t="str">
            <v>AEZ3</v>
          </cell>
          <cell r="D1554" t="str">
            <v>pdr</v>
          </cell>
          <cell r="E1554" t="str">
            <v>Angola#AEZ3#pdr</v>
          </cell>
          <cell r="F1554">
            <v>2714.3632075471701</v>
          </cell>
        </row>
        <row r="1555">
          <cell r="A1555">
            <v>2015</v>
          </cell>
          <cell r="B1555" t="str">
            <v>Argentina</v>
          </cell>
          <cell r="C1555" t="str">
            <v>AEZ7</v>
          </cell>
          <cell r="D1555" t="str">
            <v>gro</v>
          </cell>
          <cell r="E1555" t="str">
            <v>Argentina#AEZ7#gro</v>
          </cell>
          <cell r="F1555">
            <v>3088.7786772986601</v>
          </cell>
        </row>
        <row r="1556">
          <cell r="A1556">
            <v>2011</v>
          </cell>
          <cell r="B1556" t="str">
            <v>Brazil</v>
          </cell>
          <cell r="C1556" t="str">
            <v>AEZ10</v>
          </cell>
          <cell r="D1556" t="str">
            <v>c_b</v>
          </cell>
          <cell r="E1556" t="str">
            <v>Brazil#AEZ10#c_b</v>
          </cell>
          <cell r="F1556">
            <v>2121.4845859718598</v>
          </cell>
        </row>
        <row r="1557">
          <cell r="A1557">
            <v>2017</v>
          </cell>
          <cell r="B1557" t="str">
            <v>Bolivia</v>
          </cell>
          <cell r="C1557" t="str">
            <v>AEZ12</v>
          </cell>
          <cell r="D1557" t="str">
            <v>osd</v>
          </cell>
          <cell r="E1557" t="str">
            <v>Bolivia#AEZ12#osd</v>
          </cell>
          <cell r="F1557">
            <v>49128.671189057997</v>
          </cell>
        </row>
        <row r="1558">
          <cell r="A1558">
            <v>2014</v>
          </cell>
          <cell r="B1558" t="str">
            <v>Peru</v>
          </cell>
          <cell r="C1558" t="str">
            <v>AEZ11</v>
          </cell>
          <cell r="D1558" t="str">
            <v>v_f</v>
          </cell>
          <cell r="E1558" t="str">
            <v>Peru#AEZ11#v_f</v>
          </cell>
          <cell r="F1558">
            <v>177391.64293356199</v>
          </cell>
        </row>
        <row r="1559">
          <cell r="A1559">
            <v>2017</v>
          </cell>
          <cell r="B1559" t="str">
            <v>Peru</v>
          </cell>
          <cell r="C1559" t="str">
            <v>AEZ8</v>
          </cell>
          <cell r="D1559" t="str">
            <v>pdr</v>
          </cell>
          <cell r="E1559" t="str">
            <v>Peru#AEZ8#pdr</v>
          </cell>
          <cell r="F1559">
            <v>4638.7747454273403</v>
          </cell>
        </row>
        <row r="1560">
          <cell r="A1560">
            <v>2014</v>
          </cell>
          <cell r="B1560" t="str">
            <v>Ghana</v>
          </cell>
          <cell r="C1560" t="str">
            <v>AEZ4</v>
          </cell>
          <cell r="D1560" t="str">
            <v>v_f</v>
          </cell>
          <cell r="E1560" t="str">
            <v>Ghana#AEZ4#v_f</v>
          </cell>
          <cell r="F1560">
            <v>510252.88297297002</v>
          </cell>
        </row>
        <row r="1561">
          <cell r="A1561">
            <v>2011</v>
          </cell>
          <cell r="B1561" t="str">
            <v>DRC</v>
          </cell>
          <cell r="C1561" t="str">
            <v>AEZ8</v>
          </cell>
          <cell r="D1561" t="str">
            <v>pdr</v>
          </cell>
          <cell r="E1561" t="str">
            <v>DRC#AEZ8#pdr</v>
          </cell>
          <cell r="F1561">
            <v>99.111936036550503</v>
          </cell>
        </row>
        <row r="1562">
          <cell r="A1562">
            <v>2011</v>
          </cell>
          <cell r="B1562" t="str">
            <v>Peru</v>
          </cell>
          <cell r="C1562" t="str">
            <v>AEZ9</v>
          </cell>
          <cell r="D1562" t="str">
            <v>pfb</v>
          </cell>
          <cell r="E1562" t="str">
            <v>Peru#AEZ9#pfb</v>
          </cell>
          <cell r="F1562">
            <v>1666.95007882291</v>
          </cell>
        </row>
        <row r="1563">
          <cell r="A1563">
            <v>2010</v>
          </cell>
          <cell r="B1563" t="str">
            <v>DRC</v>
          </cell>
          <cell r="C1563" t="str">
            <v>AEZ9</v>
          </cell>
          <cell r="D1563" t="str">
            <v>pfb</v>
          </cell>
          <cell r="E1563" t="str">
            <v>DRC#AEZ9#pfb</v>
          </cell>
          <cell r="F1563">
            <v>53.150343106675003</v>
          </cell>
        </row>
        <row r="1564">
          <cell r="A1564">
            <v>2011</v>
          </cell>
          <cell r="B1564" t="str">
            <v>Indonesia</v>
          </cell>
          <cell r="C1564" t="str">
            <v>AEZ11</v>
          </cell>
          <cell r="D1564" t="str">
            <v>gro</v>
          </cell>
          <cell r="E1564" t="str">
            <v>Indonesia#AEZ11#gro</v>
          </cell>
          <cell r="F1564">
            <v>7666.4796345570003</v>
          </cell>
        </row>
        <row r="1565">
          <cell r="A1565">
            <v>2012</v>
          </cell>
          <cell r="B1565" t="str">
            <v>Bolivia</v>
          </cell>
          <cell r="C1565" t="str">
            <v>AEZ12</v>
          </cell>
          <cell r="D1565" t="str">
            <v>v_f</v>
          </cell>
          <cell r="E1565" t="str">
            <v>Bolivia#AEZ12#v_f</v>
          </cell>
          <cell r="F1565">
            <v>97837.134717191395</v>
          </cell>
        </row>
        <row r="1566">
          <cell r="A1566">
            <v>2012</v>
          </cell>
          <cell r="B1566" t="str">
            <v>Brazil</v>
          </cell>
          <cell r="C1566" t="str">
            <v>AEZ1</v>
          </cell>
          <cell r="D1566" t="str">
            <v>c_b</v>
          </cell>
          <cell r="E1566" t="str">
            <v>Brazil#AEZ1#c_b</v>
          </cell>
          <cell r="F1566">
            <v>13713.1328015156</v>
          </cell>
        </row>
        <row r="1567">
          <cell r="A1567">
            <v>2016</v>
          </cell>
          <cell r="B1567" t="str">
            <v>Malaysia</v>
          </cell>
          <cell r="C1567" t="str">
            <v>AEZ12</v>
          </cell>
          <cell r="D1567" t="str">
            <v>ocr</v>
          </cell>
          <cell r="E1567" t="str">
            <v>Malaysia#AEZ12#ocr</v>
          </cell>
          <cell r="F1567">
            <v>6995.5022624434396</v>
          </cell>
        </row>
        <row r="1568">
          <cell r="A1568">
            <v>2016</v>
          </cell>
          <cell r="B1568" t="str">
            <v>Argentina</v>
          </cell>
          <cell r="C1568" t="str">
            <v>AEZ16</v>
          </cell>
          <cell r="D1568" t="str">
            <v>gro</v>
          </cell>
          <cell r="E1568" t="str">
            <v>Argentina#AEZ16#gro</v>
          </cell>
          <cell r="F1568">
            <v>159.55209317453199</v>
          </cell>
        </row>
        <row r="1569">
          <cell r="A1569">
            <v>2016</v>
          </cell>
          <cell r="B1569" t="str">
            <v>Angola</v>
          </cell>
          <cell r="C1569" t="str">
            <v>AEZ9</v>
          </cell>
          <cell r="D1569" t="str">
            <v>v_f</v>
          </cell>
          <cell r="E1569" t="str">
            <v>Angola#AEZ9#v_f</v>
          </cell>
          <cell r="F1569">
            <v>35.075333777934702</v>
          </cell>
        </row>
        <row r="1570">
          <cell r="A1570">
            <v>2015</v>
          </cell>
          <cell r="B1570" t="str">
            <v>DRC</v>
          </cell>
          <cell r="C1570" t="str">
            <v>AEZ10</v>
          </cell>
          <cell r="D1570" t="str">
            <v>wht</v>
          </cell>
          <cell r="E1570" t="str">
            <v>DRC#AEZ10#wht</v>
          </cell>
          <cell r="F1570">
            <v>85.780141843971606</v>
          </cell>
        </row>
        <row r="1571">
          <cell r="A1571">
            <v>2016</v>
          </cell>
          <cell r="B1571" t="str">
            <v>Colombia</v>
          </cell>
          <cell r="C1571" t="str">
            <v>AEZ3</v>
          </cell>
          <cell r="D1571" t="str">
            <v>ocr</v>
          </cell>
          <cell r="E1571" t="str">
            <v>Colombia#AEZ3#ocr</v>
          </cell>
          <cell r="F1571">
            <v>3694.22491529841</v>
          </cell>
        </row>
        <row r="1572">
          <cell r="A1572">
            <v>2015</v>
          </cell>
          <cell r="B1572" t="str">
            <v>DRC</v>
          </cell>
          <cell r="C1572" t="str">
            <v>AEZ2</v>
          </cell>
          <cell r="D1572" t="str">
            <v>wht</v>
          </cell>
          <cell r="E1572" t="str">
            <v>DRC#AEZ2#wht</v>
          </cell>
          <cell r="F1572">
            <v>8.5780141843971602</v>
          </cell>
        </row>
        <row r="1573">
          <cell r="A1573">
            <v>2017</v>
          </cell>
          <cell r="B1573" t="str">
            <v>Bolivia</v>
          </cell>
          <cell r="C1573" t="str">
            <v>AEZ9</v>
          </cell>
          <cell r="D1573" t="str">
            <v>osd</v>
          </cell>
          <cell r="E1573" t="str">
            <v>Bolivia#AEZ9#osd</v>
          </cell>
          <cell r="F1573">
            <v>1075.74377441248</v>
          </cell>
        </row>
        <row r="1574">
          <cell r="A1574">
            <v>2015</v>
          </cell>
          <cell r="B1574" t="str">
            <v>Brazil</v>
          </cell>
          <cell r="C1574" t="str">
            <v>AEZ11</v>
          </cell>
          <cell r="D1574" t="str">
            <v>c_b</v>
          </cell>
          <cell r="E1574" t="str">
            <v>Brazil#AEZ11#c_b</v>
          </cell>
          <cell r="F1574">
            <v>12082.6396180107</v>
          </cell>
        </row>
        <row r="1575">
          <cell r="A1575">
            <v>2016</v>
          </cell>
          <cell r="B1575" t="str">
            <v>DRC</v>
          </cell>
          <cell r="C1575" t="str">
            <v>AEZ4</v>
          </cell>
          <cell r="D1575" t="str">
            <v>osd</v>
          </cell>
          <cell r="E1575" t="str">
            <v>DRC#AEZ4#osd</v>
          </cell>
          <cell r="F1575">
            <v>294640.26063710399</v>
          </cell>
        </row>
        <row r="1576">
          <cell r="A1576">
            <v>2011</v>
          </cell>
          <cell r="B1576" t="str">
            <v>Brazil</v>
          </cell>
          <cell r="C1576" t="str">
            <v>AEZ3</v>
          </cell>
          <cell r="D1576" t="str">
            <v>pfb</v>
          </cell>
          <cell r="E1576" t="str">
            <v>Brazil#AEZ3#pfb</v>
          </cell>
          <cell r="F1576">
            <v>148692.272421031</v>
          </cell>
        </row>
        <row r="1577">
          <cell r="A1577">
            <v>2013</v>
          </cell>
          <cell r="B1577" t="str">
            <v>Brazil</v>
          </cell>
          <cell r="C1577" t="str">
            <v>AEZ4</v>
          </cell>
          <cell r="D1577" t="str">
            <v>pfb</v>
          </cell>
          <cell r="E1577" t="str">
            <v>Brazil#AEZ4#pfb</v>
          </cell>
          <cell r="F1577">
            <v>498053.163125475</v>
          </cell>
        </row>
        <row r="1578">
          <cell r="A1578">
            <v>2012</v>
          </cell>
          <cell r="B1578" t="str">
            <v>Peru</v>
          </cell>
          <cell r="C1578" t="str">
            <v>AEZ3</v>
          </cell>
          <cell r="D1578" t="str">
            <v>pdr</v>
          </cell>
          <cell r="E1578" t="str">
            <v>Peru#AEZ3#pdr</v>
          </cell>
          <cell r="F1578">
            <v>7244.4812509048797</v>
          </cell>
        </row>
        <row r="1579">
          <cell r="A1579">
            <v>2016</v>
          </cell>
          <cell r="B1579" t="str">
            <v>Angola</v>
          </cell>
          <cell r="C1579" t="str">
            <v>AEZ6</v>
          </cell>
          <cell r="D1579" t="str">
            <v>osd</v>
          </cell>
          <cell r="E1579" t="str">
            <v>Angola#AEZ6#osd</v>
          </cell>
          <cell r="F1579">
            <v>59.452013225236598</v>
          </cell>
        </row>
        <row r="1580">
          <cell r="A1580">
            <v>2016</v>
          </cell>
          <cell r="B1580" t="str">
            <v>Ghana</v>
          </cell>
          <cell r="C1580" t="str">
            <v>AEZ5</v>
          </cell>
          <cell r="D1580" t="str">
            <v>pfb</v>
          </cell>
          <cell r="E1580" t="str">
            <v>Ghana#AEZ5#pfb</v>
          </cell>
          <cell r="F1580">
            <v>5045.3333333333303</v>
          </cell>
        </row>
        <row r="1581">
          <cell r="A1581">
            <v>2010</v>
          </cell>
          <cell r="B1581" t="str">
            <v>Bolivia</v>
          </cell>
          <cell r="C1581" t="str">
            <v>AEZ8</v>
          </cell>
          <cell r="D1581" t="str">
            <v>pdr</v>
          </cell>
          <cell r="E1581" t="str">
            <v>Bolivia#AEZ8#pdr</v>
          </cell>
          <cell r="F1581">
            <v>134.84358645733201</v>
          </cell>
        </row>
        <row r="1582">
          <cell r="A1582">
            <v>2013</v>
          </cell>
          <cell r="B1582" t="str">
            <v>Argentina</v>
          </cell>
          <cell r="C1582" t="str">
            <v>AEZ14</v>
          </cell>
          <cell r="D1582" t="str">
            <v>wht</v>
          </cell>
          <cell r="E1582" t="str">
            <v>Argentina#AEZ14#wht</v>
          </cell>
          <cell r="F1582">
            <v>111.26249266644101</v>
          </cell>
        </row>
        <row r="1583">
          <cell r="A1583">
            <v>2018</v>
          </cell>
          <cell r="B1583" t="str">
            <v>Angola</v>
          </cell>
          <cell r="C1583" t="str">
            <v>AEZ1</v>
          </cell>
          <cell r="D1583" t="str">
            <v>c_b</v>
          </cell>
          <cell r="E1583" t="str">
            <v>Angola#AEZ1#c_b</v>
          </cell>
          <cell r="F1583">
            <v>67.782945736434101</v>
          </cell>
        </row>
        <row r="1584">
          <cell r="A1584">
            <v>2015</v>
          </cell>
          <cell r="B1584" t="str">
            <v>Bolivia</v>
          </cell>
          <cell r="C1584" t="str">
            <v>AEZ10</v>
          </cell>
          <cell r="D1584" t="str">
            <v>gro</v>
          </cell>
          <cell r="E1584" t="str">
            <v>Bolivia#AEZ10#gro</v>
          </cell>
          <cell r="F1584">
            <v>59224.154901661903</v>
          </cell>
        </row>
        <row r="1585">
          <cell r="A1585">
            <v>2016</v>
          </cell>
          <cell r="B1585" t="str">
            <v>Angola</v>
          </cell>
          <cell r="C1585" t="str">
            <v>AEZ1</v>
          </cell>
          <cell r="D1585" t="str">
            <v>c_b</v>
          </cell>
          <cell r="E1585" t="str">
            <v>Angola#AEZ1#c_b</v>
          </cell>
          <cell r="F1585">
            <v>53.750904392764902</v>
          </cell>
        </row>
        <row r="1586">
          <cell r="A1586">
            <v>2011</v>
          </cell>
          <cell r="B1586" t="str">
            <v>Ivory Coast</v>
          </cell>
          <cell r="C1586" t="str">
            <v>AEZ5</v>
          </cell>
          <cell r="D1586" t="str">
            <v>c_b</v>
          </cell>
          <cell r="E1586" t="str">
            <v>Ivory Coast#AEZ5#c_b</v>
          </cell>
          <cell r="F1586">
            <v>13134.8316307227</v>
          </cell>
        </row>
        <row r="1587">
          <cell r="A1587">
            <v>2016</v>
          </cell>
          <cell r="B1587" t="str">
            <v>Colombia</v>
          </cell>
          <cell r="C1587" t="str">
            <v>AEZ7</v>
          </cell>
          <cell r="D1587" t="str">
            <v>gro</v>
          </cell>
          <cell r="E1587" t="str">
            <v>Colombia#AEZ7#gro</v>
          </cell>
          <cell r="F1587">
            <v>339.47368421052602</v>
          </cell>
        </row>
        <row r="1588">
          <cell r="A1588">
            <v>2012</v>
          </cell>
          <cell r="B1588" t="str">
            <v>Argentina</v>
          </cell>
          <cell r="C1588" t="str">
            <v>AEZ9</v>
          </cell>
          <cell r="D1588" t="str">
            <v>ocr</v>
          </cell>
          <cell r="E1588" t="str">
            <v>Argentina#AEZ9#ocr</v>
          </cell>
          <cell r="F1588">
            <v>413.00205542301302</v>
          </cell>
        </row>
        <row r="1589">
          <cell r="A1589">
            <v>2016</v>
          </cell>
          <cell r="B1589" t="str">
            <v>Peru</v>
          </cell>
          <cell r="C1589" t="str">
            <v>AEZ5</v>
          </cell>
          <cell r="D1589" t="str">
            <v>pdr</v>
          </cell>
          <cell r="E1589" t="str">
            <v>Peru#AEZ5#pdr</v>
          </cell>
          <cell r="F1589">
            <v>4209.8069832537003</v>
          </cell>
        </row>
        <row r="1590">
          <cell r="A1590">
            <v>2015</v>
          </cell>
          <cell r="B1590" t="str">
            <v>Brazil</v>
          </cell>
          <cell r="C1590" t="str">
            <v>AEZ2</v>
          </cell>
          <cell r="D1590" t="str">
            <v>v_f</v>
          </cell>
          <cell r="E1590" t="str">
            <v>Brazil#AEZ2#v_f</v>
          </cell>
          <cell r="F1590">
            <v>568413.87852071295</v>
          </cell>
        </row>
        <row r="1591">
          <cell r="A1591">
            <v>2018</v>
          </cell>
          <cell r="B1591" t="str">
            <v>Bolivia</v>
          </cell>
          <cell r="C1591" t="str">
            <v>AEZ11</v>
          </cell>
          <cell r="D1591" t="str">
            <v>pfb</v>
          </cell>
          <cell r="E1591" t="str">
            <v>Bolivia#AEZ11#pfb</v>
          </cell>
          <cell r="F1591">
            <v>87.336244541484703</v>
          </cell>
        </row>
        <row r="1592">
          <cell r="A1592">
            <v>2017</v>
          </cell>
          <cell r="B1592" t="str">
            <v>Angola</v>
          </cell>
          <cell r="C1592" t="str">
            <v>AEZ11</v>
          </cell>
          <cell r="D1592" t="str">
            <v>v_f</v>
          </cell>
          <cell r="E1592" t="str">
            <v>Angola#AEZ11#v_f</v>
          </cell>
          <cell r="F1592">
            <v>3703.1477776470101</v>
          </cell>
        </row>
        <row r="1593">
          <cell r="A1593">
            <v>2011</v>
          </cell>
          <cell r="B1593" t="str">
            <v>Brazil</v>
          </cell>
          <cell r="C1593" t="str">
            <v>AEZ5</v>
          </cell>
          <cell r="D1593" t="str">
            <v>pfb</v>
          </cell>
          <cell r="E1593" t="str">
            <v>Brazil#AEZ5#pfb</v>
          </cell>
          <cell r="F1593">
            <v>543565.56620359502</v>
          </cell>
        </row>
        <row r="1594">
          <cell r="A1594">
            <v>2012</v>
          </cell>
          <cell r="B1594" t="str">
            <v>Argentina</v>
          </cell>
          <cell r="C1594" t="str">
            <v>AEZ9</v>
          </cell>
          <cell r="D1594" t="str">
            <v>wht</v>
          </cell>
          <cell r="E1594" t="str">
            <v>Argentina#AEZ9#wht</v>
          </cell>
          <cell r="F1594">
            <v>101944.32485973299</v>
          </cell>
        </row>
        <row r="1595">
          <cell r="A1595">
            <v>2015</v>
          </cell>
          <cell r="B1595" t="str">
            <v>Brazil</v>
          </cell>
          <cell r="C1595" t="str">
            <v>AEZ12</v>
          </cell>
          <cell r="D1595" t="str">
            <v>wht</v>
          </cell>
          <cell r="E1595" t="str">
            <v>Brazil#AEZ12#wht</v>
          </cell>
          <cell r="F1595">
            <v>1373892.49403163</v>
          </cell>
        </row>
        <row r="1596">
          <cell r="A1596">
            <v>2016</v>
          </cell>
          <cell r="B1596" t="str">
            <v>DRC</v>
          </cell>
          <cell r="C1596" t="str">
            <v>AEZ9</v>
          </cell>
          <cell r="D1596" t="str">
            <v>pdr</v>
          </cell>
          <cell r="E1596" t="str">
            <v>DRC#AEZ9#pdr</v>
          </cell>
          <cell r="F1596">
            <v>1223.3230041387301</v>
          </cell>
        </row>
        <row r="1597">
          <cell r="A1597">
            <v>2018</v>
          </cell>
          <cell r="B1597" t="str">
            <v>Paraguay</v>
          </cell>
          <cell r="C1597" t="str">
            <v>AEZ12</v>
          </cell>
          <cell r="D1597" t="str">
            <v>c_b</v>
          </cell>
          <cell r="E1597" t="str">
            <v>Paraguay#AEZ12#c_b</v>
          </cell>
          <cell r="F1597">
            <v>52447.572815533997</v>
          </cell>
        </row>
        <row r="1598">
          <cell r="A1598">
            <v>2013</v>
          </cell>
          <cell r="B1598" t="str">
            <v>Argentina</v>
          </cell>
          <cell r="C1598" t="str">
            <v>AEZ9</v>
          </cell>
          <cell r="D1598" t="str">
            <v>gro</v>
          </cell>
          <cell r="E1598" t="str">
            <v>Argentina#AEZ9#gro</v>
          </cell>
          <cell r="F1598">
            <v>46690.737500802003</v>
          </cell>
        </row>
        <row r="1599">
          <cell r="A1599">
            <v>2015</v>
          </cell>
          <cell r="B1599" t="str">
            <v>Indonesia</v>
          </cell>
          <cell r="C1599" t="str">
            <v>AEZ3</v>
          </cell>
          <cell r="D1599" t="str">
            <v>ocr</v>
          </cell>
          <cell r="E1599" t="str">
            <v>Indonesia#AEZ3#ocr</v>
          </cell>
          <cell r="F1599">
            <v>4613.20123415734</v>
          </cell>
        </row>
        <row r="1600">
          <cell r="A1600">
            <v>2018</v>
          </cell>
          <cell r="B1600" t="str">
            <v>Ghana</v>
          </cell>
          <cell r="C1600" t="str">
            <v>AEZ3</v>
          </cell>
          <cell r="D1600" t="str">
            <v>osd</v>
          </cell>
          <cell r="E1600" t="str">
            <v>Ghana#AEZ3#osd</v>
          </cell>
          <cell r="F1600">
            <v>175763.231932161</v>
          </cell>
        </row>
        <row r="1601">
          <cell r="A1601">
            <v>2013</v>
          </cell>
          <cell r="B1601" t="str">
            <v>Angola</v>
          </cell>
          <cell r="C1601" t="str">
            <v>AEZ2</v>
          </cell>
          <cell r="D1601" t="str">
            <v>osd</v>
          </cell>
          <cell r="E1601" t="str">
            <v>Angola#AEZ2#osd</v>
          </cell>
          <cell r="F1601">
            <v>6474.8506499388604</v>
          </cell>
        </row>
        <row r="1602">
          <cell r="A1602">
            <v>2012</v>
          </cell>
          <cell r="B1602" t="str">
            <v>Argentina</v>
          </cell>
          <cell r="C1602" t="str">
            <v>AEZ11</v>
          </cell>
          <cell r="D1602" t="str">
            <v>osd</v>
          </cell>
          <cell r="E1602" t="str">
            <v>Argentina#AEZ11#osd</v>
          </cell>
          <cell r="F1602">
            <v>4352411.8085005796</v>
          </cell>
        </row>
        <row r="1603">
          <cell r="A1603">
            <v>2012</v>
          </cell>
          <cell r="B1603" t="str">
            <v>Argentina</v>
          </cell>
          <cell r="C1603" t="str">
            <v>AEZ12</v>
          </cell>
          <cell r="D1603" t="str">
            <v>c_b</v>
          </cell>
          <cell r="E1603" t="str">
            <v>Argentina#AEZ12#c_b</v>
          </cell>
          <cell r="F1603">
            <v>246112.20614393501</v>
          </cell>
        </row>
        <row r="1604">
          <cell r="A1604">
            <v>2013</v>
          </cell>
          <cell r="B1604" t="str">
            <v>Colombia</v>
          </cell>
          <cell r="C1604" t="str">
            <v>AEZ10</v>
          </cell>
          <cell r="D1604" t="str">
            <v>osd</v>
          </cell>
          <cell r="E1604" t="str">
            <v>Colombia#AEZ10#osd</v>
          </cell>
          <cell r="F1604">
            <v>69.208857784509306</v>
          </cell>
        </row>
        <row r="1605">
          <cell r="A1605">
            <v>2012</v>
          </cell>
          <cell r="B1605" t="str">
            <v>Peru</v>
          </cell>
          <cell r="C1605" t="str">
            <v>AEZ2</v>
          </cell>
          <cell r="D1605" t="str">
            <v>gro</v>
          </cell>
          <cell r="E1605" t="str">
            <v>Peru#AEZ2#gro</v>
          </cell>
          <cell r="F1605">
            <v>13356.9109651009</v>
          </cell>
        </row>
        <row r="1606">
          <cell r="A1606">
            <v>2016</v>
          </cell>
          <cell r="B1606" t="str">
            <v>Argentina</v>
          </cell>
          <cell r="C1606" t="str">
            <v>AEZ12</v>
          </cell>
          <cell r="D1606" t="str">
            <v>v_f</v>
          </cell>
          <cell r="E1606" t="str">
            <v>Argentina#AEZ12#v_f</v>
          </cell>
          <cell r="F1606">
            <v>489790.96218200098</v>
          </cell>
        </row>
        <row r="1607">
          <cell r="A1607">
            <v>2017</v>
          </cell>
          <cell r="B1607" t="str">
            <v>Argentina</v>
          </cell>
          <cell r="C1607" t="str">
            <v>AEZ8</v>
          </cell>
          <cell r="D1607" t="str">
            <v>pdr</v>
          </cell>
          <cell r="E1607" t="str">
            <v>Argentina#AEZ8#pdr</v>
          </cell>
          <cell r="F1607">
            <v>11.135966826713201</v>
          </cell>
        </row>
        <row r="1608">
          <cell r="A1608">
            <v>2011</v>
          </cell>
          <cell r="B1608" t="str">
            <v>Angola</v>
          </cell>
          <cell r="C1608" t="str">
            <v>AEZ1</v>
          </cell>
          <cell r="D1608" t="str">
            <v>pdr</v>
          </cell>
          <cell r="E1608" t="str">
            <v>Angola#AEZ1#pdr</v>
          </cell>
          <cell r="F1608">
            <v>61.410377358490599</v>
          </cell>
        </row>
        <row r="1609">
          <cell r="A1609">
            <v>2017</v>
          </cell>
          <cell r="B1609" t="str">
            <v>Angola</v>
          </cell>
          <cell r="C1609" t="str">
            <v>AEZ5</v>
          </cell>
          <cell r="D1609" t="str">
            <v>c_b</v>
          </cell>
          <cell r="E1609" t="str">
            <v>Angola#AEZ5#c_b</v>
          </cell>
          <cell r="F1609">
            <v>3892.6005167958701</v>
          </cell>
        </row>
        <row r="1610">
          <cell r="A1610">
            <v>2011</v>
          </cell>
          <cell r="B1610" t="str">
            <v>Ivory Coast</v>
          </cell>
          <cell r="C1610" t="str">
            <v>AEZ5</v>
          </cell>
          <cell r="D1610" t="str">
            <v>ocr</v>
          </cell>
          <cell r="E1610" t="str">
            <v>Ivory Coast#AEZ5#ocr</v>
          </cell>
          <cell r="F1610">
            <v>1502313.5047587301</v>
          </cell>
        </row>
        <row r="1611">
          <cell r="A1611">
            <v>2012</v>
          </cell>
          <cell r="B1611" t="str">
            <v>Paraguay</v>
          </cell>
          <cell r="C1611" t="str">
            <v>AEZ6</v>
          </cell>
          <cell r="D1611" t="str">
            <v>osd</v>
          </cell>
          <cell r="E1611" t="str">
            <v>Paraguay#AEZ6#osd</v>
          </cell>
          <cell r="F1611">
            <v>1321674.4604606</v>
          </cell>
        </row>
        <row r="1612">
          <cell r="A1612">
            <v>2011</v>
          </cell>
          <cell r="B1612" t="str">
            <v>Argentina</v>
          </cell>
          <cell r="C1612" t="str">
            <v>AEZ7</v>
          </cell>
          <cell r="D1612" t="str">
            <v>pfb</v>
          </cell>
          <cell r="E1612" t="str">
            <v>Argentina#AEZ7#pfb</v>
          </cell>
          <cell r="F1612">
            <v>56.3224012676014</v>
          </cell>
        </row>
        <row r="1613">
          <cell r="A1613">
            <v>2015</v>
          </cell>
          <cell r="B1613" t="str">
            <v>Colombia</v>
          </cell>
          <cell r="C1613" t="str">
            <v>AEZ6</v>
          </cell>
          <cell r="D1613" t="str">
            <v>c_b</v>
          </cell>
          <cell r="E1613" t="str">
            <v>Colombia#AEZ6#c_b</v>
          </cell>
          <cell r="F1613">
            <v>205904.31395952299</v>
          </cell>
        </row>
        <row r="1614">
          <cell r="A1614">
            <v>2017</v>
          </cell>
          <cell r="B1614" t="str">
            <v>DRC</v>
          </cell>
          <cell r="C1614" t="str">
            <v>AEZ2</v>
          </cell>
          <cell r="D1614" t="str">
            <v>c_b</v>
          </cell>
          <cell r="E1614" t="str">
            <v>DRC#AEZ2#c_b</v>
          </cell>
          <cell r="F1614">
            <v>50.995609220636702</v>
          </cell>
        </row>
        <row r="1615">
          <cell r="A1615">
            <v>2016</v>
          </cell>
          <cell r="B1615" t="str">
            <v>DRC</v>
          </cell>
          <cell r="C1615" t="str">
            <v>AEZ4</v>
          </cell>
          <cell r="D1615" t="str">
            <v>wht</v>
          </cell>
          <cell r="E1615" t="str">
            <v>DRC#AEZ4#wht</v>
          </cell>
          <cell r="F1615">
            <v>3977.2576832151299</v>
          </cell>
        </row>
        <row r="1616">
          <cell r="A1616">
            <v>2017</v>
          </cell>
          <cell r="B1616" t="str">
            <v>Bolivia</v>
          </cell>
          <cell r="C1616" t="str">
            <v>AEZ8</v>
          </cell>
          <cell r="D1616" t="str">
            <v>gro</v>
          </cell>
          <cell r="E1616" t="str">
            <v>Bolivia#AEZ8#gro</v>
          </cell>
          <cell r="F1616">
            <v>8880.5372674950504</v>
          </cell>
        </row>
        <row r="1617">
          <cell r="A1617">
            <v>2014</v>
          </cell>
          <cell r="B1617" t="str">
            <v>DRC</v>
          </cell>
          <cell r="C1617" t="str">
            <v>AEZ1</v>
          </cell>
          <cell r="D1617" t="str">
            <v>pfb</v>
          </cell>
          <cell r="E1617" t="str">
            <v>DRC#AEZ1#pfb</v>
          </cell>
          <cell r="F1617">
            <v>48.222083593262603</v>
          </cell>
        </row>
        <row r="1618">
          <cell r="A1618">
            <v>2011</v>
          </cell>
          <cell r="B1618" t="str">
            <v>Colombia</v>
          </cell>
          <cell r="C1618" t="str">
            <v>AEZ10</v>
          </cell>
          <cell r="D1618" t="str">
            <v>pdr</v>
          </cell>
          <cell r="E1618" t="str">
            <v>Colombia#AEZ10#pdr</v>
          </cell>
          <cell r="F1618">
            <v>300.67368866328297</v>
          </cell>
        </row>
        <row r="1619">
          <cell r="A1619">
            <v>2010</v>
          </cell>
          <cell r="B1619" t="str">
            <v>Angola</v>
          </cell>
          <cell r="C1619" t="str">
            <v>AEZ4</v>
          </cell>
          <cell r="D1619" t="str">
            <v>v_f</v>
          </cell>
          <cell r="E1619" t="str">
            <v>Angola#AEZ4#v_f</v>
          </cell>
          <cell r="F1619">
            <v>1125874.7415950701</v>
          </cell>
        </row>
        <row r="1620">
          <cell r="A1620">
            <v>2010</v>
          </cell>
          <cell r="B1620" t="str">
            <v>Angola</v>
          </cell>
          <cell r="C1620" t="str">
            <v>AEZ11</v>
          </cell>
          <cell r="D1620" t="str">
            <v>ocr</v>
          </cell>
          <cell r="E1620" t="str">
            <v>Angola#AEZ11#ocr</v>
          </cell>
          <cell r="F1620">
            <v>53.419517543859598</v>
          </cell>
        </row>
        <row r="1621">
          <cell r="A1621">
            <v>2011</v>
          </cell>
          <cell r="B1621" t="str">
            <v>DRC</v>
          </cell>
          <cell r="C1621" t="str">
            <v>AEZ4</v>
          </cell>
          <cell r="D1621" t="str">
            <v>gro</v>
          </cell>
          <cell r="E1621" t="str">
            <v>DRC#AEZ4#gro</v>
          </cell>
          <cell r="F1621">
            <v>341512.38317832397</v>
          </cell>
        </row>
        <row r="1622">
          <cell r="A1622">
            <v>2016</v>
          </cell>
          <cell r="B1622" t="str">
            <v>Brazil</v>
          </cell>
          <cell r="C1622" t="str">
            <v>AEZ5</v>
          </cell>
          <cell r="D1622" t="str">
            <v>pdr</v>
          </cell>
          <cell r="E1622" t="str">
            <v>Brazil#AEZ5#pdr</v>
          </cell>
          <cell r="F1622">
            <v>346895.500789446</v>
          </cell>
        </row>
        <row r="1623">
          <cell r="A1623">
            <v>2016</v>
          </cell>
          <cell r="B1623" t="str">
            <v>Paraguay</v>
          </cell>
          <cell r="C1623" t="str">
            <v>AEZ5</v>
          </cell>
          <cell r="D1623" t="str">
            <v>v_f</v>
          </cell>
          <cell r="E1623" t="str">
            <v>Paraguay#AEZ5#v_f</v>
          </cell>
          <cell r="F1623">
            <v>10161.9684858604</v>
          </cell>
        </row>
        <row r="1624">
          <cell r="A1624">
            <v>2017</v>
          </cell>
          <cell r="B1624" t="str">
            <v>Brazil</v>
          </cell>
          <cell r="C1624" t="str">
            <v>AEZ12</v>
          </cell>
          <cell r="D1624" t="str">
            <v>pfb</v>
          </cell>
          <cell r="E1624" t="str">
            <v>Brazil#AEZ12#pfb</v>
          </cell>
          <cell r="F1624">
            <v>13598.6309630706</v>
          </cell>
        </row>
        <row r="1625">
          <cell r="A1625">
            <v>2010</v>
          </cell>
          <cell r="B1625" t="str">
            <v>Argentina</v>
          </cell>
          <cell r="C1625" t="str">
            <v>AEZ12</v>
          </cell>
          <cell r="D1625" t="str">
            <v>wht</v>
          </cell>
          <cell r="E1625" t="str">
            <v>Argentina#AEZ12#wht</v>
          </cell>
          <cell r="F1625">
            <v>2405016.0952263698</v>
          </cell>
        </row>
        <row r="1626">
          <cell r="A1626">
            <v>2014</v>
          </cell>
          <cell r="B1626" t="str">
            <v>Paraguay</v>
          </cell>
          <cell r="C1626" t="str">
            <v>AEZ12</v>
          </cell>
          <cell r="D1626" t="str">
            <v>gro</v>
          </cell>
          <cell r="E1626" t="str">
            <v>Paraguay#AEZ12#gro</v>
          </cell>
          <cell r="F1626">
            <v>336726.84915550402</v>
          </cell>
        </row>
        <row r="1627">
          <cell r="A1627">
            <v>2012</v>
          </cell>
          <cell r="B1627" t="str">
            <v>Bolivia</v>
          </cell>
          <cell r="C1627" t="str">
            <v>AEZ11</v>
          </cell>
          <cell r="D1627" t="str">
            <v>ocr</v>
          </cell>
          <cell r="E1627" t="str">
            <v>Bolivia#AEZ11#ocr</v>
          </cell>
          <cell r="F1627">
            <v>3934.5168202764999</v>
          </cell>
        </row>
        <row r="1628">
          <cell r="A1628">
            <v>2010</v>
          </cell>
          <cell r="B1628" t="str">
            <v>Brazil</v>
          </cell>
          <cell r="C1628" t="str">
            <v>AEZ10</v>
          </cell>
          <cell r="D1628" t="str">
            <v>pdr</v>
          </cell>
          <cell r="E1628" t="str">
            <v>Brazil#AEZ10#pdr</v>
          </cell>
          <cell r="F1628">
            <v>111.44177982059099</v>
          </cell>
        </row>
        <row r="1629">
          <cell r="A1629">
            <v>2012</v>
          </cell>
          <cell r="B1629" t="str">
            <v>Brazil</v>
          </cell>
          <cell r="C1629" t="str">
            <v>AEZ4</v>
          </cell>
          <cell r="D1629" t="str">
            <v>gro</v>
          </cell>
          <cell r="E1629" t="str">
            <v>Brazil#AEZ4#gro</v>
          </cell>
          <cell r="F1629">
            <v>2626183.90421332</v>
          </cell>
        </row>
        <row r="1630">
          <cell r="A1630">
            <v>2017</v>
          </cell>
          <cell r="B1630" t="str">
            <v>DRC</v>
          </cell>
          <cell r="C1630" t="str">
            <v>AEZ6</v>
          </cell>
          <cell r="D1630" t="str">
            <v>osd</v>
          </cell>
          <cell r="E1630" t="str">
            <v>DRC#AEZ6#osd</v>
          </cell>
          <cell r="F1630">
            <v>85234.766359334593</v>
          </cell>
        </row>
        <row r="1631">
          <cell r="A1631">
            <v>2015</v>
          </cell>
          <cell r="B1631" t="str">
            <v>Angola</v>
          </cell>
          <cell r="C1631" t="str">
            <v>AEZ11</v>
          </cell>
          <cell r="D1631" t="str">
            <v>pdr</v>
          </cell>
          <cell r="E1631" t="str">
            <v>Angola#AEZ11#pdr</v>
          </cell>
          <cell r="F1631">
            <v>35.470518867924497</v>
          </cell>
        </row>
        <row r="1632">
          <cell r="A1632">
            <v>2018</v>
          </cell>
          <cell r="B1632" t="str">
            <v>Argentina</v>
          </cell>
          <cell r="C1632" t="str">
            <v>AEZ10</v>
          </cell>
          <cell r="D1632" t="str">
            <v>v_f</v>
          </cell>
          <cell r="E1632" t="str">
            <v>Argentina#AEZ10#v_f</v>
          </cell>
          <cell r="F1632">
            <v>104812.813817423</v>
          </cell>
        </row>
        <row r="1633">
          <cell r="A1633">
            <v>2014</v>
          </cell>
          <cell r="B1633" t="str">
            <v>Colombia</v>
          </cell>
          <cell r="C1633" t="str">
            <v>AEZ11</v>
          </cell>
          <cell r="D1633" t="str">
            <v>osd</v>
          </cell>
          <cell r="E1633" t="str">
            <v>Colombia#AEZ11#osd</v>
          </cell>
          <cell r="F1633">
            <v>1582.5890217788699</v>
          </cell>
        </row>
        <row r="1634">
          <cell r="A1634">
            <v>2012</v>
          </cell>
          <cell r="B1634" t="str">
            <v>DRC</v>
          </cell>
          <cell r="C1634" t="str">
            <v>AEZ2</v>
          </cell>
          <cell r="D1634" t="str">
            <v>pfb</v>
          </cell>
          <cell r="E1634" t="str">
            <v>DRC#AEZ2#pfb</v>
          </cell>
          <cell r="F1634">
            <v>85.564566437928903</v>
          </cell>
        </row>
        <row r="1635">
          <cell r="A1635">
            <v>2010</v>
          </cell>
          <cell r="B1635" t="str">
            <v>Colombia</v>
          </cell>
          <cell r="C1635" t="str">
            <v>AEZ6</v>
          </cell>
          <cell r="D1635" t="str">
            <v>wht</v>
          </cell>
          <cell r="E1635" t="str">
            <v>Colombia#AEZ6#wht</v>
          </cell>
          <cell r="F1635">
            <v>2967.5364963503598</v>
          </cell>
        </row>
        <row r="1636">
          <cell r="A1636">
            <v>2017</v>
          </cell>
          <cell r="B1636" t="str">
            <v>Malaysia</v>
          </cell>
          <cell r="C1636" t="str">
            <v>AEZ12</v>
          </cell>
          <cell r="D1636" t="str">
            <v>pfb</v>
          </cell>
          <cell r="E1636" t="str">
            <v>Malaysia#AEZ12#pfb</v>
          </cell>
          <cell r="F1636">
            <v>38.375722543352602</v>
          </cell>
        </row>
        <row r="1637">
          <cell r="A1637">
            <v>2015</v>
          </cell>
          <cell r="B1637" t="str">
            <v>Malaysia</v>
          </cell>
          <cell r="C1637" t="str">
            <v>AEZ12</v>
          </cell>
          <cell r="D1637" t="str">
            <v>v_f</v>
          </cell>
          <cell r="E1637" t="str">
            <v>Malaysia#AEZ12#v_f</v>
          </cell>
          <cell r="F1637">
            <v>1530.5494434183599</v>
          </cell>
        </row>
        <row r="1638">
          <cell r="A1638">
            <v>2018</v>
          </cell>
          <cell r="B1638" t="str">
            <v>Peru</v>
          </cell>
          <cell r="C1638" t="str">
            <v>AEZ6</v>
          </cell>
          <cell r="D1638" t="str">
            <v>v_f</v>
          </cell>
          <cell r="E1638" t="str">
            <v>Peru#AEZ6#v_f</v>
          </cell>
          <cell r="F1638">
            <v>162768.775597848</v>
          </cell>
        </row>
        <row r="1639">
          <cell r="A1639">
            <v>2018</v>
          </cell>
          <cell r="B1639" t="str">
            <v>Paraguay</v>
          </cell>
          <cell r="C1639" t="str">
            <v>AEZ12</v>
          </cell>
          <cell r="D1639" t="str">
            <v>osd</v>
          </cell>
          <cell r="E1639" t="str">
            <v>Paraguay#AEZ12#osd</v>
          </cell>
          <cell r="F1639">
            <v>2070986.9196444401</v>
          </cell>
        </row>
        <row r="1640">
          <cell r="A1640">
            <v>2013</v>
          </cell>
          <cell r="B1640" t="str">
            <v>Angola</v>
          </cell>
          <cell r="C1640" t="str">
            <v>AEZ10</v>
          </cell>
          <cell r="D1640" t="str">
            <v>v_f</v>
          </cell>
          <cell r="E1640" t="str">
            <v>Angola#AEZ10#v_f</v>
          </cell>
          <cell r="F1640">
            <v>137977.311521714</v>
          </cell>
        </row>
        <row r="1641">
          <cell r="A1641">
            <v>2015</v>
          </cell>
          <cell r="B1641" t="str">
            <v>Bolivia</v>
          </cell>
          <cell r="C1641" t="str">
            <v>AEZ12</v>
          </cell>
          <cell r="D1641" t="str">
            <v>c_b</v>
          </cell>
          <cell r="E1641" t="str">
            <v>Bolivia#AEZ12#c_b</v>
          </cell>
          <cell r="F1641">
            <v>14175.926129531001</v>
          </cell>
        </row>
        <row r="1642">
          <cell r="A1642">
            <v>2013</v>
          </cell>
          <cell r="B1642" t="str">
            <v>Peru</v>
          </cell>
          <cell r="C1642" t="str">
            <v>AEZ11</v>
          </cell>
          <cell r="D1642" t="str">
            <v>c_b</v>
          </cell>
          <cell r="E1642" t="str">
            <v>Peru#AEZ11#c_b</v>
          </cell>
          <cell r="F1642">
            <v>13518.6203307505</v>
          </cell>
        </row>
        <row r="1643">
          <cell r="A1643">
            <v>2016</v>
          </cell>
          <cell r="B1643" t="str">
            <v>Colombia</v>
          </cell>
          <cell r="C1643" t="str">
            <v>AEZ9</v>
          </cell>
          <cell r="D1643" t="str">
            <v>ocr</v>
          </cell>
          <cell r="E1643" t="str">
            <v>Colombia#AEZ9#ocr</v>
          </cell>
          <cell r="F1643">
            <v>9.3762053687776898</v>
          </cell>
        </row>
        <row r="1644">
          <cell r="A1644">
            <v>2016</v>
          </cell>
          <cell r="B1644" t="str">
            <v>Argentina</v>
          </cell>
          <cell r="C1644" t="str">
            <v>AEZ6</v>
          </cell>
          <cell r="D1644" t="str">
            <v>c_b</v>
          </cell>
          <cell r="E1644" t="str">
            <v>Argentina#AEZ6#c_b</v>
          </cell>
          <cell r="F1644">
            <v>4404.3443344070001</v>
          </cell>
        </row>
        <row r="1645">
          <cell r="A1645">
            <v>2017</v>
          </cell>
          <cell r="B1645" t="str">
            <v>DRC</v>
          </cell>
          <cell r="C1645" t="str">
            <v>AEZ6</v>
          </cell>
          <cell r="D1645" t="str">
            <v>pfb</v>
          </cell>
          <cell r="E1645" t="str">
            <v>DRC#AEZ6#pfb</v>
          </cell>
          <cell r="F1645">
            <v>4318.4425452277001</v>
          </cell>
        </row>
        <row r="1646">
          <cell r="A1646">
            <v>2018</v>
          </cell>
          <cell r="B1646" t="str">
            <v>Ghana</v>
          </cell>
          <cell r="C1646" t="str">
            <v>AEZ5</v>
          </cell>
          <cell r="D1646" t="str">
            <v>c_b</v>
          </cell>
          <cell r="E1646" t="str">
            <v>Ghana#AEZ5#c_b</v>
          </cell>
          <cell r="F1646">
            <v>1364.83757961783</v>
          </cell>
        </row>
        <row r="1647">
          <cell r="A1647">
            <v>2013</v>
          </cell>
          <cell r="B1647" t="str">
            <v>Peru</v>
          </cell>
          <cell r="C1647" t="str">
            <v>AEZ9</v>
          </cell>
          <cell r="D1647" t="str">
            <v>gro</v>
          </cell>
          <cell r="E1647" t="str">
            <v>Peru#AEZ9#gro</v>
          </cell>
          <cell r="F1647">
            <v>25609.4558830073</v>
          </cell>
        </row>
        <row r="1648">
          <cell r="A1648">
            <v>2014</v>
          </cell>
          <cell r="B1648" t="str">
            <v>Peru</v>
          </cell>
          <cell r="C1648" t="str">
            <v>AEZ5</v>
          </cell>
          <cell r="D1648" t="str">
            <v>v_f</v>
          </cell>
          <cell r="E1648" t="str">
            <v>Peru#AEZ5#v_f</v>
          </cell>
          <cell r="F1648">
            <v>10674.572804122799</v>
          </cell>
        </row>
        <row r="1649">
          <cell r="A1649">
            <v>2012</v>
          </cell>
          <cell r="B1649" t="str">
            <v>Peru</v>
          </cell>
          <cell r="C1649" t="str">
            <v>AEZ8</v>
          </cell>
          <cell r="D1649" t="str">
            <v>osd</v>
          </cell>
          <cell r="E1649" t="str">
            <v>Peru#AEZ8#osd</v>
          </cell>
          <cell r="F1649">
            <v>651.57110113647195</v>
          </cell>
        </row>
        <row r="1650">
          <cell r="A1650">
            <v>2017</v>
          </cell>
          <cell r="B1650" t="str">
            <v>DRC</v>
          </cell>
          <cell r="C1650" t="str">
            <v>AEZ2</v>
          </cell>
          <cell r="D1650" t="str">
            <v>v_f</v>
          </cell>
          <cell r="E1650" t="str">
            <v>DRC#AEZ2#v_f</v>
          </cell>
          <cell r="F1650">
            <v>27751.145648466401</v>
          </cell>
        </row>
        <row r="1651">
          <cell r="A1651">
            <v>2016</v>
          </cell>
          <cell r="B1651" t="str">
            <v>Brazil</v>
          </cell>
          <cell r="C1651" t="str">
            <v>AEZ5</v>
          </cell>
          <cell r="D1651" t="str">
            <v>pfb</v>
          </cell>
          <cell r="E1651" t="str">
            <v>Brazil#AEZ5#pfb</v>
          </cell>
          <cell r="F1651">
            <v>384317.691415924</v>
          </cell>
        </row>
        <row r="1652">
          <cell r="A1652">
            <v>2013</v>
          </cell>
          <cell r="B1652" t="str">
            <v>Brazil</v>
          </cell>
          <cell r="C1652" t="str">
            <v>AEZ4</v>
          </cell>
          <cell r="D1652" t="str">
            <v>c_b</v>
          </cell>
          <cell r="E1652" t="str">
            <v>Brazil#AEZ4#c_b</v>
          </cell>
          <cell r="F1652">
            <v>1952303.2279223099</v>
          </cell>
        </row>
        <row r="1653">
          <cell r="A1653">
            <v>2014</v>
          </cell>
          <cell r="B1653" t="str">
            <v>Ghana</v>
          </cell>
          <cell r="C1653" t="str">
            <v>AEZ3</v>
          </cell>
          <cell r="D1653" t="str">
            <v>v_f</v>
          </cell>
          <cell r="E1653" t="str">
            <v>Ghana#AEZ3#v_f</v>
          </cell>
          <cell r="F1653">
            <v>480872.24592153798</v>
          </cell>
        </row>
        <row r="1654">
          <cell r="A1654">
            <v>2010</v>
          </cell>
          <cell r="B1654" t="str">
            <v>Brazil</v>
          </cell>
          <cell r="C1654" t="str">
            <v>AEZ3</v>
          </cell>
          <cell r="D1654" t="str">
            <v>osd</v>
          </cell>
          <cell r="E1654" t="str">
            <v>Brazil#AEZ3#osd</v>
          </cell>
          <cell r="F1654">
            <v>179121.38118022701</v>
          </cell>
        </row>
        <row r="1655">
          <cell r="A1655">
            <v>2014</v>
          </cell>
          <cell r="B1655" t="str">
            <v>DRC</v>
          </cell>
          <cell r="C1655" t="str">
            <v>AEZ5</v>
          </cell>
          <cell r="D1655" t="str">
            <v>gro</v>
          </cell>
          <cell r="E1655" t="str">
            <v>DRC#AEZ5#gro</v>
          </cell>
          <cell r="F1655">
            <v>1866142.7717945401</v>
          </cell>
        </row>
        <row r="1656">
          <cell r="A1656">
            <v>2014</v>
          </cell>
          <cell r="B1656" t="str">
            <v>Indonesia</v>
          </cell>
          <cell r="C1656" t="str">
            <v>AEZ11</v>
          </cell>
          <cell r="D1656" t="str">
            <v>pdr</v>
          </cell>
          <cell r="E1656" t="str">
            <v>Indonesia#AEZ11#pdr</v>
          </cell>
          <cell r="F1656">
            <v>15654.929016875099</v>
          </cell>
        </row>
        <row r="1657">
          <cell r="A1657">
            <v>2017</v>
          </cell>
          <cell r="B1657" t="str">
            <v>Argentina</v>
          </cell>
          <cell r="C1657" t="str">
            <v>AEZ4</v>
          </cell>
          <cell r="D1657" t="str">
            <v>ocr</v>
          </cell>
          <cell r="E1657" t="str">
            <v>Argentina#AEZ4#ocr</v>
          </cell>
          <cell r="F1657">
            <v>532.71704899981603</v>
          </cell>
        </row>
        <row r="1658">
          <cell r="A1658">
            <v>2010</v>
          </cell>
          <cell r="B1658" t="str">
            <v>Argentina</v>
          </cell>
          <cell r="C1658" t="str">
            <v>AEZ15</v>
          </cell>
          <cell r="D1658" t="str">
            <v>wht</v>
          </cell>
          <cell r="E1658" t="str">
            <v>Argentina#AEZ15#wht</v>
          </cell>
          <cell r="F1658">
            <v>450.65233393103603</v>
          </cell>
        </row>
        <row r="1659">
          <cell r="A1659">
            <v>2014</v>
          </cell>
          <cell r="B1659" t="str">
            <v>DRC</v>
          </cell>
          <cell r="C1659" t="str">
            <v>AEZ2</v>
          </cell>
          <cell r="D1659" t="str">
            <v>pdr</v>
          </cell>
          <cell r="E1659" t="str">
            <v>DRC#AEZ2#pdr</v>
          </cell>
          <cell r="F1659">
            <v>5648.5509091806398</v>
          </cell>
        </row>
        <row r="1660">
          <cell r="A1660">
            <v>2016</v>
          </cell>
          <cell r="B1660" t="str">
            <v>Ghana</v>
          </cell>
          <cell r="C1660" t="str">
            <v>AEZ5</v>
          </cell>
          <cell r="D1660" t="str">
            <v>c_b</v>
          </cell>
          <cell r="E1660" t="str">
            <v>Ghana#AEZ5#c_b</v>
          </cell>
          <cell r="F1660">
            <v>1334.73248407643</v>
          </cell>
        </row>
        <row r="1661">
          <cell r="A1661">
            <v>2016</v>
          </cell>
          <cell r="B1661" t="str">
            <v>DRC</v>
          </cell>
          <cell r="C1661" t="str">
            <v>AEZ11</v>
          </cell>
          <cell r="D1661" t="str">
            <v>wht</v>
          </cell>
          <cell r="E1661" t="str">
            <v>DRC#AEZ11#wht</v>
          </cell>
          <cell r="F1661">
            <v>80.756501182033105</v>
          </cell>
        </row>
        <row r="1662">
          <cell r="A1662">
            <v>2018</v>
          </cell>
          <cell r="B1662" t="str">
            <v>Ghana</v>
          </cell>
          <cell r="C1662" t="str">
            <v>AEZ2</v>
          </cell>
          <cell r="D1662" t="str">
            <v>v_f</v>
          </cell>
          <cell r="E1662" t="str">
            <v>Ghana#AEZ2#v_f</v>
          </cell>
          <cell r="F1662">
            <v>56014.418065984901</v>
          </cell>
        </row>
        <row r="1663">
          <cell r="A1663">
            <v>2016</v>
          </cell>
          <cell r="B1663" t="str">
            <v>Peru</v>
          </cell>
          <cell r="C1663" t="str">
            <v>AEZ1</v>
          </cell>
          <cell r="D1663" t="str">
            <v>wht</v>
          </cell>
          <cell r="E1663" t="str">
            <v>Peru#AEZ1#wht</v>
          </cell>
          <cell r="F1663">
            <v>3960.45962526944</v>
          </cell>
        </row>
        <row r="1664">
          <cell r="A1664">
            <v>2018</v>
          </cell>
          <cell r="B1664" t="str">
            <v>DRC</v>
          </cell>
          <cell r="C1664" t="str">
            <v>AEZ8</v>
          </cell>
          <cell r="D1664" t="str">
            <v>v_f</v>
          </cell>
          <cell r="E1664" t="str">
            <v>DRC#AEZ8#v_f</v>
          </cell>
          <cell r="F1664">
            <v>716.90628903764502</v>
          </cell>
        </row>
        <row r="1665">
          <cell r="A1665">
            <v>2010</v>
          </cell>
          <cell r="B1665" t="str">
            <v>Colombia</v>
          </cell>
          <cell r="C1665" t="str">
            <v>AEZ3</v>
          </cell>
          <cell r="D1665" t="str">
            <v>wht</v>
          </cell>
          <cell r="E1665" t="str">
            <v>Colombia#AEZ3#wht</v>
          </cell>
          <cell r="F1665">
            <v>124.948905109489</v>
          </cell>
        </row>
        <row r="1666">
          <cell r="A1666">
            <v>2012</v>
          </cell>
          <cell r="B1666" t="str">
            <v>Angola</v>
          </cell>
          <cell r="C1666" t="str">
            <v>AEZ1</v>
          </cell>
          <cell r="D1666" t="str">
            <v>c_b</v>
          </cell>
          <cell r="E1666" t="str">
            <v>Angola#AEZ1#c_b</v>
          </cell>
          <cell r="F1666">
            <v>55.8139534883721</v>
          </cell>
        </row>
        <row r="1667">
          <cell r="A1667">
            <v>2014</v>
          </cell>
          <cell r="B1667" t="str">
            <v>Peru</v>
          </cell>
          <cell r="C1667" t="str">
            <v>AEZ7</v>
          </cell>
          <cell r="D1667" t="str">
            <v>v_f</v>
          </cell>
          <cell r="E1667" t="str">
            <v>Peru#AEZ7#v_f</v>
          </cell>
          <cell r="F1667">
            <v>97682.411509425496</v>
          </cell>
        </row>
        <row r="1668">
          <cell r="A1668">
            <v>2010</v>
          </cell>
          <cell r="B1668" t="str">
            <v>Argentina</v>
          </cell>
          <cell r="C1668" t="str">
            <v>AEZ10</v>
          </cell>
          <cell r="D1668" t="str">
            <v>osd</v>
          </cell>
          <cell r="E1668" t="str">
            <v>Argentina#AEZ10#osd</v>
          </cell>
          <cell r="F1668">
            <v>939627.96938239306</v>
          </cell>
        </row>
        <row r="1669">
          <cell r="A1669">
            <v>2017</v>
          </cell>
          <cell r="B1669" t="str">
            <v>Indonesia</v>
          </cell>
          <cell r="C1669" t="str">
            <v>AEZ5</v>
          </cell>
          <cell r="D1669" t="str">
            <v>v_f</v>
          </cell>
          <cell r="E1669" t="str">
            <v>Indonesia#AEZ5#v_f</v>
          </cell>
          <cell r="F1669">
            <v>443212.71391990897</v>
          </cell>
        </row>
        <row r="1670">
          <cell r="A1670">
            <v>2014</v>
          </cell>
          <cell r="B1670" t="str">
            <v>Colombia</v>
          </cell>
          <cell r="C1670" t="str">
            <v>AEZ5</v>
          </cell>
          <cell r="D1670" t="str">
            <v>c_b</v>
          </cell>
          <cell r="E1670" t="str">
            <v>Colombia#AEZ5#c_b</v>
          </cell>
          <cell r="F1670">
            <v>24257.944695678001</v>
          </cell>
        </row>
        <row r="1671">
          <cell r="A1671">
            <v>2017</v>
          </cell>
          <cell r="B1671" t="str">
            <v>Peru</v>
          </cell>
          <cell r="C1671" t="str">
            <v>AEZ2</v>
          </cell>
          <cell r="D1671" t="str">
            <v>v_f</v>
          </cell>
          <cell r="E1671" t="str">
            <v>Peru#AEZ2#v_f</v>
          </cell>
          <cell r="F1671">
            <v>26487.9904841553</v>
          </cell>
        </row>
        <row r="1672">
          <cell r="A1672">
            <v>2013</v>
          </cell>
          <cell r="B1672" t="str">
            <v>Ivory Coast</v>
          </cell>
          <cell r="C1672" t="str">
            <v>AEZ4</v>
          </cell>
          <cell r="D1672" t="str">
            <v>c_b</v>
          </cell>
          <cell r="E1672" t="str">
            <v>Ivory Coast#AEZ4#c_b</v>
          </cell>
          <cell r="F1672">
            <v>6380.4994324631098</v>
          </cell>
        </row>
        <row r="1673">
          <cell r="A1673">
            <v>2018</v>
          </cell>
          <cell r="B1673" t="str">
            <v>Brazil</v>
          </cell>
          <cell r="C1673" t="str">
            <v>AEZ2</v>
          </cell>
          <cell r="D1673" t="str">
            <v>c_b</v>
          </cell>
          <cell r="E1673" t="str">
            <v>Brazil#AEZ2#c_b</v>
          </cell>
          <cell r="F1673">
            <v>34514.741642993802</v>
          </cell>
        </row>
        <row r="1674">
          <cell r="A1674">
            <v>2013</v>
          </cell>
          <cell r="B1674" t="str">
            <v>Bolivia</v>
          </cell>
          <cell r="C1674" t="str">
            <v>AEZ6</v>
          </cell>
          <cell r="D1674" t="str">
            <v>wht</v>
          </cell>
          <cell r="E1674" t="str">
            <v>Bolivia#AEZ6#wht</v>
          </cell>
          <cell r="F1674">
            <v>23635.501492084401</v>
          </cell>
        </row>
        <row r="1675">
          <cell r="A1675">
            <v>2018</v>
          </cell>
          <cell r="B1675" t="str">
            <v>Paraguay</v>
          </cell>
          <cell r="C1675" t="str">
            <v>AEZ4</v>
          </cell>
          <cell r="D1675" t="str">
            <v>osd</v>
          </cell>
          <cell r="E1675" t="str">
            <v>Paraguay#AEZ4#osd</v>
          </cell>
          <cell r="F1675">
            <v>2877.3766073526499</v>
          </cell>
        </row>
        <row r="1676">
          <cell r="A1676">
            <v>2010</v>
          </cell>
          <cell r="B1676" t="str">
            <v>Brazil</v>
          </cell>
          <cell r="C1676" t="str">
            <v>AEZ11</v>
          </cell>
          <cell r="D1676" t="str">
            <v>v_f</v>
          </cell>
          <cell r="E1676" t="str">
            <v>Brazil#AEZ11#v_f</v>
          </cell>
          <cell r="F1676">
            <v>60650.030768970799</v>
          </cell>
        </row>
        <row r="1677">
          <cell r="A1677">
            <v>2018</v>
          </cell>
          <cell r="B1677" t="str">
            <v>Peru</v>
          </cell>
          <cell r="C1677" t="str">
            <v>AEZ6</v>
          </cell>
          <cell r="D1677" t="str">
            <v>osd</v>
          </cell>
          <cell r="E1677" t="str">
            <v>Peru#AEZ6#osd</v>
          </cell>
          <cell r="F1677">
            <v>15412.4256518002</v>
          </cell>
        </row>
        <row r="1678">
          <cell r="A1678">
            <v>2010</v>
          </cell>
          <cell r="B1678" t="str">
            <v>Colombia</v>
          </cell>
          <cell r="C1678" t="str">
            <v>AEZ6</v>
          </cell>
          <cell r="D1678" t="str">
            <v>c_b</v>
          </cell>
          <cell r="E1678" t="str">
            <v>Colombia#AEZ6#c_b</v>
          </cell>
          <cell r="F1678">
            <v>175171.49597449799</v>
          </cell>
        </row>
        <row r="1679">
          <cell r="A1679">
            <v>2016</v>
          </cell>
          <cell r="B1679" t="str">
            <v>Angola</v>
          </cell>
          <cell r="C1679" t="str">
            <v>AEZ5</v>
          </cell>
          <cell r="D1679" t="str">
            <v>osd</v>
          </cell>
          <cell r="E1679" t="str">
            <v>Angola#AEZ5#osd</v>
          </cell>
          <cell r="F1679">
            <v>150998.20492322999</v>
          </cell>
        </row>
        <row r="1680">
          <cell r="A1680">
            <v>2016</v>
          </cell>
          <cell r="B1680" t="str">
            <v>Colombia</v>
          </cell>
          <cell r="C1680" t="str">
            <v>AEZ2</v>
          </cell>
          <cell r="D1680" t="str">
            <v>v_f</v>
          </cell>
          <cell r="E1680" t="str">
            <v>Colombia#AEZ2#v_f</v>
          </cell>
          <cell r="F1680">
            <v>1239.4468371467001</v>
          </cell>
        </row>
        <row r="1681">
          <cell r="A1681">
            <v>2014</v>
          </cell>
          <cell r="B1681" t="str">
            <v>Paraguay</v>
          </cell>
          <cell r="C1681" t="str">
            <v>AEZ6</v>
          </cell>
          <cell r="D1681" t="str">
            <v>osd</v>
          </cell>
          <cell r="E1681" t="str">
            <v>Paraguay#AEZ6#osd</v>
          </cell>
          <cell r="F1681">
            <v>1565406.75553219</v>
          </cell>
        </row>
        <row r="1682">
          <cell r="A1682">
            <v>2015</v>
          </cell>
          <cell r="B1682" t="str">
            <v>Malaysia</v>
          </cell>
          <cell r="C1682" t="str">
            <v>AEZ12</v>
          </cell>
          <cell r="D1682" t="str">
            <v>c_b</v>
          </cell>
          <cell r="E1682" t="str">
            <v>Malaysia#AEZ12#c_b</v>
          </cell>
          <cell r="F1682">
            <v>14.5508474576271</v>
          </cell>
        </row>
        <row r="1683">
          <cell r="A1683">
            <v>2014</v>
          </cell>
          <cell r="B1683" t="str">
            <v>Bolivia</v>
          </cell>
          <cell r="C1683" t="str">
            <v>AEZ6</v>
          </cell>
          <cell r="D1683" t="str">
            <v>pfb</v>
          </cell>
          <cell r="E1683" t="str">
            <v>Bolivia#AEZ6#pfb</v>
          </cell>
          <cell r="F1683">
            <v>314.41048034934499</v>
          </cell>
        </row>
        <row r="1684">
          <cell r="A1684">
            <v>2013</v>
          </cell>
          <cell r="B1684" t="str">
            <v>DRC</v>
          </cell>
          <cell r="C1684" t="str">
            <v>AEZ6</v>
          </cell>
          <cell r="D1684" t="str">
            <v>v_f</v>
          </cell>
          <cell r="E1684" t="str">
            <v>DRC#AEZ6#v_f</v>
          </cell>
          <cell r="F1684">
            <v>911500.83306970401</v>
          </cell>
        </row>
        <row r="1685">
          <cell r="A1685">
            <v>2010</v>
          </cell>
          <cell r="B1685" t="str">
            <v>Malaysia</v>
          </cell>
          <cell r="C1685" t="str">
            <v>AEZ12</v>
          </cell>
          <cell r="D1685" t="str">
            <v>ocr</v>
          </cell>
          <cell r="E1685" t="str">
            <v>Malaysia#AEZ12#ocr</v>
          </cell>
          <cell r="F1685">
            <v>6692.8552036199098</v>
          </cell>
        </row>
        <row r="1686">
          <cell r="A1686">
            <v>2014</v>
          </cell>
          <cell r="B1686" t="str">
            <v>Peru</v>
          </cell>
          <cell r="C1686" t="str">
            <v>AEZ3</v>
          </cell>
          <cell r="D1686" t="str">
            <v>wht</v>
          </cell>
          <cell r="E1686" t="str">
            <v>Peru#AEZ3#wht</v>
          </cell>
          <cell r="F1686">
            <v>2298.5565412037799</v>
          </cell>
        </row>
        <row r="1687">
          <cell r="A1687">
            <v>2017</v>
          </cell>
          <cell r="B1687" t="str">
            <v>Colombia</v>
          </cell>
          <cell r="C1687" t="str">
            <v>AEZ5</v>
          </cell>
          <cell r="D1687" t="str">
            <v>ocr</v>
          </cell>
          <cell r="E1687" t="str">
            <v>Colombia#AEZ5#ocr</v>
          </cell>
          <cell r="F1687">
            <v>101566.90731942</v>
          </cell>
        </row>
        <row r="1688">
          <cell r="A1688">
            <v>2016</v>
          </cell>
          <cell r="B1688" t="str">
            <v>Malaysia</v>
          </cell>
          <cell r="C1688" t="str">
            <v>AEZ6</v>
          </cell>
          <cell r="D1688" t="str">
            <v>pfb</v>
          </cell>
          <cell r="E1688" t="str">
            <v>Malaysia#AEZ6#pfb</v>
          </cell>
          <cell r="F1688">
            <v>3053.12138728324</v>
          </cell>
        </row>
        <row r="1689">
          <cell r="A1689">
            <v>2015</v>
          </cell>
          <cell r="B1689" t="str">
            <v>Argentina</v>
          </cell>
          <cell r="C1689" t="str">
            <v>AEZ4</v>
          </cell>
          <cell r="D1689" t="str">
            <v>osd</v>
          </cell>
          <cell r="E1689" t="str">
            <v>Argentina#AEZ4#osd</v>
          </cell>
          <cell r="F1689">
            <v>38101.235771665</v>
          </cell>
        </row>
        <row r="1690">
          <cell r="A1690">
            <v>2013</v>
          </cell>
          <cell r="B1690" t="str">
            <v>Peru</v>
          </cell>
          <cell r="C1690" t="str">
            <v>AEZ4</v>
          </cell>
          <cell r="D1690" t="str">
            <v>gro</v>
          </cell>
          <cell r="E1690" t="str">
            <v>Peru#AEZ4#gro</v>
          </cell>
          <cell r="F1690">
            <v>6428.2844726576996</v>
          </cell>
        </row>
        <row r="1691">
          <cell r="A1691">
            <v>2018</v>
          </cell>
          <cell r="B1691" t="str">
            <v>Indonesia</v>
          </cell>
          <cell r="C1691" t="str">
            <v>AEZ5</v>
          </cell>
          <cell r="D1691" t="str">
            <v>v_f</v>
          </cell>
          <cell r="E1691" t="str">
            <v>Indonesia#AEZ5#v_f</v>
          </cell>
          <cell r="F1691">
            <v>436446.496433491</v>
          </cell>
        </row>
        <row r="1692">
          <cell r="A1692">
            <v>2013</v>
          </cell>
          <cell r="B1692" t="str">
            <v>Colombia</v>
          </cell>
          <cell r="C1692" t="str">
            <v>AEZ6</v>
          </cell>
          <cell r="D1692" t="str">
            <v>gro</v>
          </cell>
          <cell r="E1692" t="str">
            <v>Colombia#AEZ6#gro</v>
          </cell>
          <cell r="F1692">
            <v>386075.45596534997</v>
          </cell>
        </row>
        <row r="1693">
          <cell r="A1693">
            <v>2013</v>
          </cell>
          <cell r="B1693" t="str">
            <v>Colombia</v>
          </cell>
          <cell r="C1693" t="str">
            <v>AEZ10</v>
          </cell>
          <cell r="D1693" t="str">
            <v>gro</v>
          </cell>
          <cell r="E1693" t="str">
            <v>Colombia#AEZ10#gro</v>
          </cell>
          <cell r="F1693">
            <v>67.445596534978307</v>
          </cell>
        </row>
        <row r="1694">
          <cell r="A1694">
            <v>2015</v>
          </cell>
          <cell r="B1694" t="str">
            <v>Angola</v>
          </cell>
          <cell r="C1694" t="str">
            <v>AEZ5</v>
          </cell>
          <cell r="D1694" t="str">
            <v>osd</v>
          </cell>
          <cell r="E1694" t="str">
            <v>Angola#AEZ5#osd</v>
          </cell>
          <cell r="F1694">
            <v>147001.237261651</v>
          </cell>
        </row>
        <row r="1695">
          <cell r="A1695">
            <v>2011</v>
          </cell>
          <cell r="B1695" t="str">
            <v>Bolivia</v>
          </cell>
          <cell r="C1695" t="str">
            <v>AEZ8</v>
          </cell>
          <cell r="D1695" t="str">
            <v>ocr</v>
          </cell>
          <cell r="E1695" t="str">
            <v>Bolivia#AEZ8#ocr</v>
          </cell>
          <cell r="F1695">
            <v>436.68479262672798</v>
          </cell>
        </row>
        <row r="1696">
          <cell r="A1696">
            <v>2014</v>
          </cell>
          <cell r="B1696" t="str">
            <v>Colombia</v>
          </cell>
          <cell r="C1696" t="str">
            <v>AEZ11</v>
          </cell>
          <cell r="D1696" t="str">
            <v>ocr</v>
          </cell>
          <cell r="E1696" t="str">
            <v>Colombia#AEZ11#ocr</v>
          </cell>
          <cell r="F1696">
            <v>4550.0126300595402</v>
          </cell>
        </row>
        <row r="1697">
          <cell r="A1697">
            <v>2013</v>
          </cell>
          <cell r="B1697" t="str">
            <v>Peru</v>
          </cell>
          <cell r="C1697" t="str">
            <v>AEZ7</v>
          </cell>
          <cell r="D1697" t="str">
            <v>pfb</v>
          </cell>
          <cell r="E1697" t="str">
            <v>Peru#AEZ7#pfb</v>
          </cell>
          <cell r="F1697">
            <v>2601.6447714135602</v>
          </cell>
        </row>
        <row r="1698">
          <cell r="A1698">
            <v>2012</v>
          </cell>
          <cell r="B1698" t="str">
            <v>Ivory Coast</v>
          </cell>
          <cell r="C1698" t="str">
            <v>AEZ3</v>
          </cell>
          <cell r="D1698" t="str">
            <v>pfb</v>
          </cell>
          <cell r="E1698" t="str">
            <v>Ivory Coast#AEZ3#pfb</v>
          </cell>
          <cell r="F1698">
            <v>1267.6829268292699</v>
          </cell>
        </row>
        <row r="1699">
          <cell r="A1699">
            <v>2018</v>
          </cell>
          <cell r="B1699" t="str">
            <v>Brazil</v>
          </cell>
          <cell r="C1699" t="str">
            <v>AEZ2</v>
          </cell>
          <cell r="D1699" t="str">
            <v>ocr</v>
          </cell>
          <cell r="E1699" t="str">
            <v>Brazil#AEZ2#ocr</v>
          </cell>
          <cell r="F1699">
            <v>37603.5167866376</v>
          </cell>
        </row>
        <row r="1700">
          <cell r="A1700">
            <v>2013</v>
          </cell>
          <cell r="B1700" t="str">
            <v>Bolivia</v>
          </cell>
          <cell r="C1700" t="str">
            <v>AEZ4</v>
          </cell>
          <cell r="D1700" t="str">
            <v>osd</v>
          </cell>
          <cell r="E1700" t="str">
            <v>Bolivia#AEZ4#osd</v>
          </cell>
          <cell r="F1700">
            <v>103192.969089423</v>
          </cell>
        </row>
        <row r="1701">
          <cell r="A1701">
            <v>2011</v>
          </cell>
          <cell r="B1701" t="str">
            <v>Colombia</v>
          </cell>
          <cell r="C1701" t="str">
            <v>AEZ10</v>
          </cell>
          <cell r="D1701" t="str">
            <v>c_b</v>
          </cell>
          <cell r="E1701" t="str">
            <v>Colombia#AEZ10#c_b</v>
          </cell>
          <cell r="F1701">
            <v>119.187026466009</v>
          </cell>
        </row>
        <row r="1702">
          <cell r="A1702">
            <v>2013</v>
          </cell>
          <cell r="B1702" t="str">
            <v>Brazil</v>
          </cell>
          <cell r="C1702" t="str">
            <v>AEZ2</v>
          </cell>
          <cell r="D1702" t="str">
            <v>gro</v>
          </cell>
          <cell r="E1702" t="str">
            <v>Brazil#AEZ2#gro</v>
          </cell>
          <cell r="F1702">
            <v>429110.12821689202</v>
          </cell>
        </row>
        <row r="1703">
          <cell r="A1703">
            <v>2016</v>
          </cell>
          <cell r="B1703" t="str">
            <v>DRC</v>
          </cell>
          <cell r="C1703" t="str">
            <v>AEZ9</v>
          </cell>
          <cell r="D1703" t="str">
            <v>v_f</v>
          </cell>
          <cell r="E1703" t="str">
            <v>DRC#AEZ9#v_f</v>
          </cell>
          <cell r="F1703">
            <v>4709.0549553845703</v>
          </cell>
        </row>
        <row r="1704">
          <cell r="A1704">
            <v>2015</v>
          </cell>
          <cell r="B1704" t="str">
            <v>DRC</v>
          </cell>
          <cell r="C1704" t="str">
            <v>AEZ1</v>
          </cell>
          <cell r="D1704" t="str">
            <v>v_f</v>
          </cell>
          <cell r="E1704" t="str">
            <v>DRC#AEZ1#v_f</v>
          </cell>
          <cell r="F1704">
            <v>11363.307395044099</v>
          </cell>
        </row>
        <row r="1705">
          <cell r="A1705">
            <v>2015</v>
          </cell>
          <cell r="B1705" t="str">
            <v>Malaysia</v>
          </cell>
          <cell r="C1705" t="str">
            <v>AEZ6</v>
          </cell>
          <cell r="D1705" t="str">
            <v>ocr</v>
          </cell>
          <cell r="E1705" t="str">
            <v>Malaysia#AEZ6#ocr</v>
          </cell>
          <cell r="F1705">
            <v>1095104.4597285099</v>
          </cell>
        </row>
        <row r="1706">
          <cell r="A1706">
            <v>2011</v>
          </cell>
          <cell r="B1706" t="str">
            <v>DRC</v>
          </cell>
          <cell r="C1706" t="str">
            <v>AEZ9</v>
          </cell>
          <cell r="D1706" t="str">
            <v>v_f</v>
          </cell>
          <cell r="E1706" t="str">
            <v>DRC#AEZ9#v_f</v>
          </cell>
          <cell r="F1706">
            <v>4058.4477965761598</v>
          </cell>
        </row>
        <row r="1707">
          <cell r="A1707">
            <v>2013</v>
          </cell>
          <cell r="B1707" t="str">
            <v>Paraguay</v>
          </cell>
          <cell r="C1707" t="str">
            <v>AEZ5</v>
          </cell>
          <cell r="D1707" t="str">
            <v>pdr</v>
          </cell>
          <cell r="E1707" t="str">
            <v>Paraguay#AEZ5#pdr</v>
          </cell>
          <cell r="F1707">
            <v>3212.2222222222199</v>
          </cell>
        </row>
        <row r="1708">
          <cell r="A1708">
            <v>2011</v>
          </cell>
          <cell r="B1708" t="str">
            <v>Angola</v>
          </cell>
          <cell r="C1708" t="str">
            <v>AEZ1</v>
          </cell>
          <cell r="D1708" t="str">
            <v>osd</v>
          </cell>
          <cell r="E1708" t="str">
            <v>Angola#AEZ1#osd</v>
          </cell>
          <cell r="F1708">
            <v>1373.6564382444899</v>
          </cell>
        </row>
        <row r="1709">
          <cell r="A1709">
            <v>2010</v>
          </cell>
          <cell r="B1709" t="str">
            <v>Ghana</v>
          </cell>
          <cell r="C1709" t="str">
            <v>AEZ3</v>
          </cell>
          <cell r="D1709" t="str">
            <v>osd</v>
          </cell>
          <cell r="E1709" t="str">
            <v>Ghana#AEZ3#osd</v>
          </cell>
          <cell r="F1709">
            <v>174500.62804342699</v>
          </cell>
        </row>
        <row r="1710">
          <cell r="A1710">
            <v>2011</v>
          </cell>
          <cell r="B1710" t="str">
            <v>Peru</v>
          </cell>
          <cell r="C1710" t="str">
            <v>AEZ11</v>
          </cell>
          <cell r="D1710" t="str">
            <v>wht</v>
          </cell>
          <cell r="E1710" t="str">
            <v>Peru#AEZ11#wht</v>
          </cell>
          <cell r="F1710">
            <v>23953.840490797498</v>
          </cell>
        </row>
        <row r="1711">
          <cell r="A1711">
            <v>2017</v>
          </cell>
          <cell r="B1711" t="str">
            <v>Paraguay</v>
          </cell>
          <cell r="C1711" t="str">
            <v>AEZ12</v>
          </cell>
          <cell r="D1711" t="str">
            <v>pdr</v>
          </cell>
          <cell r="E1711" t="str">
            <v>Paraguay#AEZ12#pdr</v>
          </cell>
          <cell r="F1711">
            <v>65341.975308642002</v>
          </cell>
        </row>
        <row r="1712">
          <cell r="A1712">
            <v>2015</v>
          </cell>
          <cell r="B1712" t="str">
            <v>Colombia</v>
          </cell>
          <cell r="C1712" t="str">
            <v>AEZ11</v>
          </cell>
          <cell r="D1712" t="str">
            <v>ocr</v>
          </cell>
          <cell r="E1712" t="str">
            <v>Colombia#AEZ11#ocr</v>
          </cell>
          <cell r="F1712">
            <v>4548.8722760169203</v>
          </cell>
        </row>
        <row r="1713">
          <cell r="A1713">
            <v>2010</v>
          </cell>
          <cell r="B1713" t="str">
            <v>Argentina</v>
          </cell>
          <cell r="C1713" t="str">
            <v>AEZ8</v>
          </cell>
          <cell r="D1713" t="str">
            <v>osd</v>
          </cell>
          <cell r="E1713" t="str">
            <v>Argentina#AEZ8#osd</v>
          </cell>
          <cell r="F1713">
            <v>11424.3691890479</v>
          </cell>
        </row>
        <row r="1714">
          <cell r="A1714">
            <v>2013</v>
          </cell>
          <cell r="B1714" t="str">
            <v>Colombia</v>
          </cell>
          <cell r="C1714" t="str">
            <v>AEZ11</v>
          </cell>
          <cell r="D1714" t="str">
            <v>osd</v>
          </cell>
          <cell r="E1714" t="str">
            <v>Colombia#AEZ11#osd</v>
          </cell>
          <cell r="F1714">
            <v>1405.4721888546501</v>
          </cell>
        </row>
        <row r="1715">
          <cell r="A1715">
            <v>2010</v>
          </cell>
          <cell r="B1715" t="str">
            <v>Bolivia</v>
          </cell>
          <cell r="C1715" t="str">
            <v>AEZ12</v>
          </cell>
          <cell r="D1715" t="str">
            <v>v_f</v>
          </cell>
          <cell r="E1715" t="str">
            <v>Bolivia#AEZ12#v_f</v>
          </cell>
          <cell r="F1715">
            <v>93834.382836444696</v>
          </cell>
        </row>
        <row r="1716">
          <cell r="A1716">
            <v>2014</v>
          </cell>
          <cell r="B1716" t="str">
            <v>Argentina</v>
          </cell>
          <cell r="C1716" t="str">
            <v>AEZ8</v>
          </cell>
          <cell r="D1716" t="str">
            <v>gro</v>
          </cell>
          <cell r="E1716" t="str">
            <v>Argentina#AEZ8#gro</v>
          </cell>
          <cell r="F1716">
            <v>12673.6245251334</v>
          </cell>
        </row>
        <row r="1717">
          <cell r="A1717">
            <v>2010</v>
          </cell>
          <cell r="B1717" t="str">
            <v>Peru</v>
          </cell>
          <cell r="C1717" t="str">
            <v>AEZ2</v>
          </cell>
          <cell r="D1717" t="str">
            <v>wht</v>
          </cell>
          <cell r="E1717" t="str">
            <v>Peru#AEZ2#wht</v>
          </cell>
          <cell r="F1717">
            <v>3530.3150389653501</v>
          </cell>
        </row>
        <row r="1718">
          <cell r="A1718">
            <v>2014</v>
          </cell>
          <cell r="B1718" t="str">
            <v>Bolivia</v>
          </cell>
          <cell r="C1718" t="str">
            <v>AEZ7</v>
          </cell>
          <cell r="D1718" t="str">
            <v>pfb</v>
          </cell>
          <cell r="E1718" t="str">
            <v>Bolivia#AEZ7#pfb</v>
          </cell>
          <cell r="F1718">
            <v>13.1004366812227</v>
          </cell>
        </row>
        <row r="1719">
          <cell r="A1719">
            <v>2011</v>
          </cell>
          <cell r="B1719" t="str">
            <v>Ivory Coast</v>
          </cell>
          <cell r="C1719" t="str">
            <v>AEZ3</v>
          </cell>
          <cell r="D1719" t="str">
            <v>gro</v>
          </cell>
          <cell r="E1719" t="str">
            <v>Ivory Coast#AEZ3#gro</v>
          </cell>
          <cell r="F1719">
            <v>5451.91035870205</v>
          </cell>
        </row>
        <row r="1720">
          <cell r="A1720">
            <v>2017</v>
          </cell>
          <cell r="B1720" t="str">
            <v>Peru</v>
          </cell>
          <cell r="C1720" t="str">
            <v>AEZ1</v>
          </cell>
          <cell r="D1720" t="str">
            <v>pdr</v>
          </cell>
          <cell r="E1720" t="str">
            <v>Peru#AEZ1#pdr</v>
          </cell>
          <cell r="F1720">
            <v>13906.0387046957</v>
          </cell>
        </row>
        <row r="1721">
          <cell r="A1721">
            <v>2011</v>
          </cell>
          <cell r="B1721" t="str">
            <v>Ghana</v>
          </cell>
          <cell r="C1721" t="str">
            <v>AEZ3</v>
          </cell>
          <cell r="D1721" t="str">
            <v>ocr</v>
          </cell>
          <cell r="E1721" t="str">
            <v>Ghana#AEZ3#ocr</v>
          </cell>
          <cell r="F1721">
            <v>265302.80644893099</v>
          </cell>
        </row>
        <row r="1722">
          <cell r="A1722">
            <v>2017</v>
          </cell>
          <cell r="B1722" t="str">
            <v>Ghana</v>
          </cell>
          <cell r="C1722" t="str">
            <v>AEZ2</v>
          </cell>
          <cell r="D1722" t="str">
            <v>pdr</v>
          </cell>
          <cell r="E1722" t="str">
            <v>Ghana#AEZ2#pdr</v>
          </cell>
          <cell r="F1722">
            <v>2414.3369029466999</v>
          </cell>
        </row>
        <row r="1723">
          <cell r="A1723">
            <v>2010</v>
          </cell>
          <cell r="B1723" t="str">
            <v>Argentina</v>
          </cell>
          <cell r="C1723" t="str">
            <v>AEZ12</v>
          </cell>
          <cell r="D1723" t="str">
            <v>ocr</v>
          </cell>
          <cell r="E1723" t="str">
            <v>Argentina#AEZ12#ocr</v>
          </cell>
          <cell r="F1723">
            <v>273612.17617911502</v>
          </cell>
        </row>
        <row r="1724">
          <cell r="A1724">
            <v>2010</v>
          </cell>
          <cell r="B1724" t="str">
            <v>Angola</v>
          </cell>
          <cell r="C1724" t="str">
            <v>AEZ5</v>
          </cell>
          <cell r="D1724" t="str">
            <v>pdr</v>
          </cell>
          <cell r="E1724" t="str">
            <v>Angola#AEZ5#pdr</v>
          </cell>
          <cell r="F1724">
            <v>10458.4375</v>
          </cell>
        </row>
        <row r="1725">
          <cell r="A1725">
            <v>2017</v>
          </cell>
          <cell r="B1725" t="str">
            <v>Peru</v>
          </cell>
          <cell r="C1725" t="str">
            <v>AEZ12</v>
          </cell>
          <cell r="D1725" t="str">
            <v>gro</v>
          </cell>
          <cell r="E1725" t="str">
            <v>Peru#AEZ12#gro</v>
          </cell>
          <cell r="F1725">
            <v>312546.84069234499</v>
          </cell>
        </row>
        <row r="1726">
          <cell r="A1726">
            <v>2017</v>
          </cell>
          <cell r="B1726" t="str">
            <v>DRC</v>
          </cell>
          <cell r="C1726" t="str">
            <v>AEZ3</v>
          </cell>
          <cell r="D1726" t="str">
            <v>ocr</v>
          </cell>
          <cell r="E1726" t="str">
            <v>DRC#AEZ3#ocr</v>
          </cell>
          <cell r="F1726">
            <v>9528.1342746400896</v>
          </cell>
        </row>
        <row r="1727">
          <cell r="A1727">
            <v>2011</v>
          </cell>
          <cell r="B1727" t="str">
            <v>Malaysia</v>
          </cell>
          <cell r="C1727" t="str">
            <v>AEZ12</v>
          </cell>
          <cell r="D1727" t="str">
            <v>pdr</v>
          </cell>
          <cell r="E1727" t="str">
            <v>Malaysia#AEZ12#pdr</v>
          </cell>
          <cell r="F1727">
            <v>4736.2690711065497</v>
          </cell>
        </row>
        <row r="1728">
          <cell r="A1728">
            <v>2017</v>
          </cell>
          <cell r="B1728" t="str">
            <v>Angola</v>
          </cell>
          <cell r="C1728" t="str">
            <v>AEZ4</v>
          </cell>
          <cell r="D1728" t="str">
            <v>c_b</v>
          </cell>
          <cell r="E1728" t="str">
            <v>Angola#AEZ4#c_b</v>
          </cell>
          <cell r="F1728">
            <v>7876.97157622739</v>
          </cell>
        </row>
        <row r="1729">
          <cell r="A1729">
            <v>2011</v>
          </cell>
          <cell r="B1729" t="str">
            <v>Bolivia</v>
          </cell>
          <cell r="C1729" t="str">
            <v>AEZ4</v>
          </cell>
          <cell r="D1729" t="str">
            <v>osd</v>
          </cell>
          <cell r="E1729" t="str">
            <v>Bolivia#AEZ4#osd</v>
          </cell>
          <cell r="F1729">
            <v>100430.389898911</v>
          </cell>
        </row>
        <row r="1730">
          <cell r="A1730">
            <v>2012</v>
          </cell>
          <cell r="B1730" t="str">
            <v>Colombia</v>
          </cell>
          <cell r="C1730" t="str">
            <v>AEZ4</v>
          </cell>
          <cell r="D1730" t="str">
            <v>v_f</v>
          </cell>
          <cell r="E1730" t="str">
            <v>Colombia#AEZ4#v_f</v>
          </cell>
          <cell r="F1730">
            <v>20335.274948249898</v>
          </cell>
        </row>
        <row r="1731">
          <cell r="A1731">
            <v>2012</v>
          </cell>
          <cell r="B1731" t="str">
            <v>Peru</v>
          </cell>
          <cell r="C1731" t="str">
            <v>AEZ3</v>
          </cell>
          <cell r="D1731" t="str">
            <v>gro</v>
          </cell>
          <cell r="E1731" t="str">
            <v>Peru#AEZ3#gro</v>
          </cell>
          <cell r="F1731">
            <v>9606.6147160464498</v>
          </cell>
        </row>
        <row r="1732">
          <cell r="A1732">
            <v>2016</v>
          </cell>
          <cell r="B1732" t="str">
            <v>Brazil</v>
          </cell>
          <cell r="C1732" t="str">
            <v>AEZ1</v>
          </cell>
          <cell r="D1732" t="str">
            <v>c_b</v>
          </cell>
          <cell r="E1732" t="str">
            <v>Brazil#AEZ1#c_b</v>
          </cell>
          <cell r="F1732">
            <v>14445.750769636301</v>
          </cell>
        </row>
        <row r="1733">
          <cell r="A1733">
            <v>2011</v>
          </cell>
          <cell r="B1733" t="str">
            <v>Peru</v>
          </cell>
          <cell r="C1733" t="str">
            <v>AEZ10</v>
          </cell>
          <cell r="D1733" t="str">
            <v>v_f</v>
          </cell>
          <cell r="E1733" t="str">
            <v>Peru#AEZ10#v_f</v>
          </cell>
          <cell r="F1733">
            <v>63319.1750146919</v>
          </cell>
        </row>
        <row r="1734">
          <cell r="A1734">
            <v>2014</v>
          </cell>
          <cell r="B1734" t="str">
            <v>Peru</v>
          </cell>
          <cell r="C1734" t="str">
            <v>AEZ2</v>
          </cell>
          <cell r="D1734" t="str">
            <v>pfb</v>
          </cell>
          <cell r="E1734" t="str">
            <v>Peru#AEZ2#pfb</v>
          </cell>
          <cell r="F1734">
            <v>731.12138728323703</v>
          </cell>
        </row>
        <row r="1735">
          <cell r="A1735">
            <v>2010</v>
          </cell>
          <cell r="B1735" t="str">
            <v>DRC</v>
          </cell>
          <cell r="C1735" t="str">
            <v>AEZ2</v>
          </cell>
          <cell r="D1735" t="str">
            <v>pfb</v>
          </cell>
          <cell r="E1735" t="str">
            <v>DRC#AEZ2#pfb</v>
          </cell>
          <cell r="F1735">
            <v>79.725514660012493</v>
          </cell>
        </row>
        <row r="1736">
          <cell r="A1736">
            <v>2014</v>
          </cell>
          <cell r="B1736" t="str">
            <v>Argentina</v>
          </cell>
          <cell r="C1736" t="str">
            <v>AEZ8</v>
          </cell>
          <cell r="D1736" t="str">
            <v>pdr</v>
          </cell>
          <cell r="E1736" t="str">
            <v>Argentina#AEZ8#pdr</v>
          </cell>
          <cell r="F1736">
            <v>13.269314709733701</v>
          </cell>
        </row>
        <row r="1737">
          <cell r="A1737">
            <v>2018</v>
          </cell>
          <cell r="B1737" t="str">
            <v>Brazil</v>
          </cell>
          <cell r="C1737" t="str">
            <v>AEZ3</v>
          </cell>
          <cell r="D1737" t="str">
            <v>gro</v>
          </cell>
          <cell r="E1737" t="str">
            <v>Brazil#AEZ3#gro</v>
          </cell>
          <cell r="F1737">
            <v>1600614.0493335</v>
          </cell>
        </row>
        <row r="1738">
          <cell r="A1738">
            <v>2012</v>
          </cell>
          <cell r="B1738" t="str">
            <v>Angola</v>
          </cell>
          <cell r="C1738" t="str">
            <v>AEZ4</v>
          </cell>
          <cell r="D1738" t="str">
            <v>ocr</v>
          </cell>
          <cell r="E1738" t="str">
            <v>Angola#AEZ4#ocr</v>
          </cell>
          <cell r="F1738">
            <v>23297.0921052632</v>
          </cell>
        </row>
        <row r="1739">
          <cell r="A1739">
            <v>2014</v>
          </cell>
          <cell r="B1739" t="str">
            <v>Bolivia</v>
          </cell>
          <cell r="C1739" t="str">
            <v>AEZ11</v>
          </cell>
          <cell r="D1739" t="str">
            <v>osd</v>
          </cell>
          <cell r="E1739" t="str">
            <v>Bolivia#AEZ11#osd</v>
          </cell>
          <cell r="F1739">
            <v>20018.1239277975</v>
          </cell>
        </row>
        <row r="1740">
          <cell r="A1740">
            <v>2015</v>
          </cell>
          <cell r="B1740" t="str">
            <v>Bolivia</v>
          </cell>
          <cell r="C1740" t="str">
            <v>AEZ4</v>
          </cell>
          <cell r="D1740" t="str">
            <v>osd</v>
          </cell>
          <cell r="E1740" t="str">
            <v>Bolivia#AEZ4#osd</v>
          </cell>
          <cell r="F1740">
            <v>104769.222142199</v>
          </cell>
        </row>
        <row r="1741">
          <cell r="A1741">
            <v>2011</v>
          </cell>
          <cell r="B1741" t="str">
            <v>Indonesia</v>
          </cell>
          <cell r="C1741" t="str">
            <v>AEZ3</v>
          </cell>
          <cell r="D1741" t="str">
            <v>c_b</v>
          </cell>
          <cell r="E1741" t="str">
            <v>Indonesia#AEZ3#c_b</v>
          </cell>
          <cell r="F1741">
            <v>209.07783939207201</v>
          </cell>
        </row>
        <row r="1742">
          <cell r="A1742">
            <v>2017</v>
          </cell>
          <cell r="B1742" t="str">
            <v>Argentina</v>
          </cell>
          <cell r="C1742" t="str">
            <v>AEZ9</v>
          </cell>
          <cell r="D1742" t="str">
            <v>gro</v>
          </cell>
          <cell r="E1742" t="str">
            <v>Argentina#AEZ9#gro</v>
          </cell>
          <cell r="F1742">
            <v>53589.790663740197</v>
          </cell>
        </row>
        <row r="1743">
          <cell r="A1743">
            <v>2018</v>
          </cell>
          <cell r="B1743" t="str">
            <v>Argentina</v>
          </cell>
          <cell r="C1743" t="str">
            <v>AEZ12</v>
          </cell>
          <cell r="D1743" t="str">
            <v>wht</v>
          </cell>
          <cell r="E1743" t="str">
            <v>Argentina#AEZ12#wht</v>
          </cell>
          <cell r="F1743">
            <v>4210675.3370115403</v>
          </cell>
        </row>
        <row r="1744">
          <cell r="A1744">
            <v>2014</v>
          </cell>
          <cell r="B1744" t="str">
            <v>Paraguay</v>
          </cell>
          <cell r="C1744" t="str">
            <v>AEZ12</v>
          </cell>
          <cell r="D1744" t="str">
            <v>ocr</v>
          </cell>
          <cell r="E1744" t="str">
            <v>Paraguay#AEZ12#ocr</v>
          </cell>
          <cell r="F1744">
            <v>10385.558083419501</v>
          </cell>
        </row>
        <row r="1745">
          <cell r="A1745">
            <v>2014</v>
          </cell>
          <cell r="B1745" t="str">
            <v>Peru</v>
          </cell>
          <cell r="C1745" t="str">
            <v>AEZ4</v>
          </cell>
          <cell r="D1745" t="str">
            <v>gro</v>
          </cell>
          <cell r="E1745" t="str">
            <v>Peru#AEZ4#gro</v>
          </cell>
          <cell r="F1745">
            <v>6375.4580781039103</v>
          </cell>
        </row>
        <row r="1746">
          <cell r="A1746">
            <v>2013</v>
          </cell>
          <cell r="B1746" t="str">
            <v>Indonesia</v>
          </cell>
          <cell r="C1746" t="str">
            <v>AEZ4</v>
          </cell>
          <cell r="D1746" t="str">
            <v>pfb</v>
          </cell>
          <cell r="E1746" t="str">
            <v>Indonesia#AEZ4#pfb</v>
          </cell>
          <cell r="F1746">
            <v>166.30094043887101</v>
          </cell>
        </row>
        <row r="1747">
          <cell r="A1747">
            <v>2015</v>
          </cell>
          <cell r="B1747" t="str">
            <v>Peru</v>
          </cell>
          <cell r="C1747" t="str">
            <v>AEZ2</v>
          </cell>
          <cell r="D1747" t="str">
            <v>v_f</v>
          </cell>
          <cell r="E1747" t="str">
            <v>Peru#AEZ2#v_f</v>
          </cell>
          <cell r="F1747">
            <v>26703.928167804399</v>
          </cell>
        </row>
        <row r="1748">
          <cell r="A1748">
            <v>2014</v>
          </cell>
          <cell r="B1748" t="str">
            <v>Bolivia</v>
          </cell>
          <cell r="C1748" t="str">
            <v>AEZ11</v>
          </cell>
          <cell r="D1748" t="str">
            <v>v_f</v>
          </cell>
          <cell r="E1748" t="str">
            <v>Bolivia#AEZ11#v_f</v>
          </cell>
          <cell r="F1748">
            <v>59144.295399136201</v>
          </cell>
        </row>
        <row r="1749">
          <cell r="A1749">
            <v>2018</v>
          </cell>
          <cell r="B1749" t="str">
            <v>Peru</v>
          </cell>
          <cell r="C1749" t="str">
            <v>AEZ8</v>
          </cell>
          <cell r="D1749" t="str">
            <v>pfb</v>
          </cell>
          <cell r="E1749" t="str">
            <v>Peru#AEZ8#pfb</v>
          </cell>
          <cell r="F1749">
            <v>162.93483972674699</v>
          </cell>
        </row>
        <row r="1750">
          <cell r="A1750">
            <v>2014</v>
          </cell>
          <cell r="B1750" t="str">
            <v>Bolivia</v>
          </cell>
          <cell r="C1750" t="str">
            <v>AEZ10</v>
          </cell>
          <cell r="D1750" t="str">
            <v>pfb</v>
          </cell>
          <cell r="E1750" t="str">
            <v>Bolivia#AEZ10#pfb</v>
          </cell>
          <cell r="F1750">
            <v>72.052401746724897</v>
          </cell>
        </row>
        <row r="1751">
          <cell r="A1751">
            <v>2012</v>
          </cell>
          <cell r="B1751" t="str">
            <v>Peru</v>
          </cell>
          <cell r="C1751" t="str">
            <v>AEZ5</v>
          </cell>
          <cell r="D1751" t="str">
            <v>pdr</v>
          </cell>
          <cell r="E1751" t="str">
            <v>Peru#AEZ5#pdr</v>
          </cell>
          <cell r="F1751">
            <v>3971.2586023840599</v>
          </cell>
        </row>
        <row r="1752">
          <cell r="A1752">
            <v>2014</v>
          </cell>
          <cell r="B1752" t="str">
            <v>Peru</v>
          </cell>
          <cell r="C1752" t="str">
            <v>AEZ12</v>
          </cell>
          <cell r="D1752" t="str">
            <v>pfb</v>
          </cell>
          <cell r="E1752" t="str">
            <v>Peru#AEZ12#pfb</v>
          </cell>
          <cell r="F1752">
            <v>12412.447188649499</v>
          </cell>
        </row>
        <row r="1753">
          <cell r="A1753">
            <v>2011</v>
          </cell>
          <cell r="B1753" t="str">
            <v>Peru</v>
          </cell>
          <cell r="C1753" t="str">
            <v>AEZ6</v>
          </cell>
          <cell r="D1753" t="str">
            <v>osd</v>
          </cell>
          <cell r="E1753" t="str">
            <v>Peru#AEZ6#osd</v>
          </cell>
          <cell r="F1753">
            <v>8846.1983573679699</v>
          </cell>
        </row>
        <row r="1754">
          <cell r="A1754">
            <v>2014</v>
          </cell>
          <cell r="B1754" t="str">
            <v>Colombia</v>
          </cell>
          <cell r="C1754" t="str">
            <v>AEZ12</v>
          </cell>
          <cell r="D1754" t="str">
            <v>pfb</v>
          </cell>
          <cell r="E1754" t="str">
            <v>Colombia#AEZ12#pfb</v>
          </cell>
          <cell r="F1754">
            <v>14913.8808578237</v>
          </cell>
        </row>
        <row r="1755">
          <cell r="A1755">
            <v>2011</v>
          </cell>
          <cell r="B1755" t="str">
            <v>Colombia</v>
          </cell>
          <cell r="C1755" t="str">
            <v>AEZ5</v>
          </cell>
          <cell r="D1755" t="str">
            <v>c_b</v>
          </cell>
          <cell r="E1755" t="str">
            <v>Colombia#AEZ5#c_b</v>
          </cell>
          <cell r="F1755">
            <v>23076.878552894901</v>
          </cell>
        </row>
        <row r="1756">
          <cell r="A1756">
            <v>2012</v>
          </cell>
          <cell r="B1756" t="str">
            <v>Angola</v>
          </cell>
          <cell r="C1756" t="str">
            <v>AEZ9</v>
          </cell>
          <cell r="D1756" t="str">
            <v>v_f</v>
          </cell>
          <cell r="E1756" t="str">
            <v>Angola#AEZ9#v_f</v>
          </cell>
          <cell r="F1756">
            <v>28.4556379375727</v>
          </cell>
        </row>
        <row r="1757">
          <cell r="A1757">
            <v>2017</v>
          </cell>
          <cell r="B1757" t="str">
            <v>Brazil</v>
          </cell>
          <cell r="C1757" t="str">
            <v>AEZ10</v>
          </cell>
          <cell r="D1757" t="str">
            <v>gro</v>
          </cell>
          <cell r="E1757" t="str">
            <v>Brazil#AEZ10#gro</v>
          </cell>
          <cell r="F1757">
            <v>1857.2871427682501</v>
          </cell>
        </row>
        <row r="1758">
          <cell r="A1758">
            <v>2014</v>
          </cell>
          <cell r="B1758" t="str">
            <v>Brazil</v>
          </cell>
          <cell r="C1758" t="str">
            <v>AEZ4</v>
          </cell>
          <cell r="D1758" t="str">
            <v>c_b</v>
          </cell>
          <cell r="E1758" t="str">
            <v>Brazil#AEZ4#c_b</v>
          </cell>
          <cell r="F1758">
            <v>1995295.7110567</v>
          </cell>
        </row>
        <row r="1759">
          <cell r="A1759">
            <v>2012</v>
          </cell>
          <cell r="B1759" t="str">
            <v>Peru</v>
          </cell>
          <cell r="C1759" t="str">
            <v>AEZ10</v>
          </cell>
          <cell r="D1759" t="str">
            <v>v_f</v>
          </cell>
          <cell r="E1759" t="str">
            <v>Peru#AEZ10#v_f</v>
          </cell>
          <cell r="F1759">
            <v>65811.374862498706</v>
          </cell>
        </row>
        <row r="1760">
          <cell r="A1760">
            <v>2010</v>
          </cell>
          <cell r="B1760" t="str">
            <v>Ivory Coast</v>
          </cell>
          <cell r="C1760" t="str">
            <v>AEZ4</v>
          </cell>
          <cell r="D1760" t="str">
            <v>c_b</v>
          </cell>
          <cell r="E1760" t="str">
            <v>Ivory Coast#AEZ4#c_b</v>
          </cell>
          <cell r="F1760">
            <v>6236.4131668558502</v>
          </cell>
        </row>
        <row r="1761">
          <cell r="A1761">
            <v>2011</v>
          </cell>
          <cell r="B1761" t="str">
            <v>DRC</v>
          </cell>
          <cell r="C1761" t="str">
            <v>AEZ5</v>
          </cell>
          <cell r="D1761" t="str">
            <v>osd</v>
          </cell>
          <cell r="E1761" t="str">
            <v>DRC#AEZ5#osd</v>
          </cell>
          <cell r="F1761">
            <v>468013.50429777103</v>
          </cell>
        </row>
        <row r="1762">
          <cell r="A1762">
            <v>2016</v>
          </cell>
          <cell r="B1762" t="str">
            <v>Malaysia</v>
          </cell>
          <cell r="C1762" t="str">
            <v>AEZ12</v>
          </cell>
          <cell r="D1762" t="str">
            <v>c_b</v>
          </cell>
          <cell r="E1762" t="str">
            <v>Malaysia#AEZ12#c_b</v>
          </cell>
          <cell r="F1762">
            <v>12.838983050847499</v>
          </cell>
        </row>
        <row r="1763">
          <cell r="A1763">
            <v>2018</v>
          </cell>
          <cell r="B1763" t="str">
            <v>Colombia</v>
          </cell>
          <cell r="C1763" t="str">
            <v>AEZ6</v>
          </cell>
          <cell r="D1763" t="str">
            <v>v_f</v>
          </cell>
          <cell r="E1763" t="str">
            <v>Colombia#AEZ6#v_f</v>
          </cell>
          <cell r="F1763">
            <v>681491.05775542499</v>
          </cell>
        </row>
        <row r="1764">
          <cell r="A1764">
            <v>2018</v>
          </cell>
          <cell r="B1764" t="str">
            <v>Angola</v>
          </cell>
          <cell r="C1764" t="str">
            <v>AEZ5</v>
          </cell>
          <cell r="D1764" t="str">
            <v>wht</v>
          </cell>
          <cell r="E1764" t="str">
            <v>Angola#AEZ5#wht</v>
          </cell>
          <cell r="F1764">
            <v>852.36133122028502</v>
          </cell>
        </row>
        <row r="1765">
          <cell r="A1765">
            <v>2014</v>
          </cell>
          <cell r="B1765" t="str">
            <v>Peru</v>
          </cell>
          <cell r="C1765" t="str">
            <v>AEZ12</v>
          </cell>
          <cell r="D1765" t="str">
            <v>osd</v>
          </cell>
          <cell r="E1765" t="str">
            <v>Peru#AEZ12#osd</v>
          </cell>
          <cell r="F1765">
            <v>24998.093018813899</v>
          </cell>
        </row>
        <row r="1766">
          <cell r="A1766">
            <v>2012</v>
          </cell>
          <cell r="B1766" t="str">
            <v>Argentina</v>
          </cell>
          <cell r="C1766" t="str">
            <v>AEZ10</v>
          </cell>
          <cell r="D1766" t="str">
            <v>c_b</v>
          </cell>
          <cell r="E1766" t="str">
            <v>Argentina#AEZ10#c_b</v>
          </cell>
          <cell r="F1766">
            <v>2085.4766597759699</v>
          </cell>
        </row>
        <row r="1767">
          <cell r="A1767">
            <v>2018</v>
          </cell>
          <cell r="B1767" t="str">
            <v>Angola</v>
          </cell>
          <cell r="C1767" t="str">
            <v>AEZ4</v>
          </cell>
          <cell r="D1767" t="str">
            <v>c_b</v>
          </cell>
          <cell r="E1767" t="str">
            <v>Angola#AEZ4#c_b</v>
          </cell>
          <cell r="F1767">
            <v>8727.0542635658894</v>
          </cell>
        </row>
        <row r="1768">
          <cell r="A1768">
            <v>2017</v>
          </cell>
          <cell r="B1768" t="str">
            <v>Argentina</v>
          </cell>
          <cell r="C1768" t="str">
            <v>AEZ9</v>
          </cell>
          <cell r="D1768" t="str">
            <v>ocr</v>
          </cell>
          <cell r="E1768" t="str">
            <v>Argentina#AEZ9#ocr</v>
          </cell>
          <cell r="F1768">
            <v>399.53778674986199</v>
          </cell>
        </row>
        <row r="1769">
          <cell r="A1769">
            <v>2014</v>
          </cell>
          <cell r="B1769" t="str">
            <v>Ivory Coast</v>
          </cell>
          <cell r="C1769" t="str">
            <v>AEZ4</v>
          </cell>
          <cell r="D1769" t="str">
            <v>pdr</v>
          </cell>
          <cell r="E1769" t="str">
            <v>Ivory Coast#AEZ4#pdr</v>
          </cell>
          <cell r="F1769">
            <v>204389.54396703799</v>
          </cell>
        </row>
        <row r="1770">
          <cell r="A1770">
            <v>2018</v>
          </cell>
          <cell r="B1770" t="str">
            <v>DRC</v>
          </cell>
          <cell r="C1770" t="str">
            <v>AEZ11</v>
          </cell>
          <cell r="D1770" t="str">
            <v>v_f</v>
          </cell>
          <cell r="E1770" t="str">
            <v>DRC#AEZ11#v_f</v>
          </cell>
          <cell r="F1770">
            <v>128588.75480133</v>
          </cell>
        </row>
        <row r="1771">
          <cell r="A1771">
            <v>2011</v>
          </cell>
          <cell r="B1771" t="str">
            <v>Colombia</v>
          </cell>
          <cell r="C1771" t="str">
            <v>AEZ11</v>
          </cell>
          <cell r="D1771" t="str">
            <v>v_f</v>
          </cell>
          <cell r="E1771" t="str">
            <v>Colombia#AEZ11#v_f</v>
          </cell>
          <cell r="F1771">
            <v>5618.8200278623899</v>
          </cell>
        </row>
        <row r="1772">
          <cell r="A1772">
            <v>2011</v>
          </cell>
          <cell r="B1772" t="str">
            <v>Colombia</v>
          </cell>
          <cell r="C1772" t="str">
            <v>AEZ3</v>
          </cell>
          <cell r="D1772" t="str">
            <v>v_f</v>
          </cell>
          <cell r="E1772" t="str">
            <v>Colombia#AEZ3#v_f</v>
          </cell>
          <cell r="F1772">
            <v>4131.7788481972102</v>
          </cell>
        </row>
        <row r="1773">
          <cell r="A1773">
            <v>2010</v>
          </cell>
          <cell r="B1773" t="str">
            <v>Angola</v>
          </cell>
          <cell r="C1773" t="str">
            <v>AEZ2</v>
          </cell>
          <cell r="D1773" t="str">
            <v>wht</v>
          </cell>
          <cell r="E1773" t="str">
            <v>Angola#AEZ2#wht</v>
          </cell>
          <cell r="F1773">
            <v>66.244057052297904</v>
          </cell>
        </row>
        <row r="1774">
          <cell r="A1774">
            <v>2010</v>
          </cell>
          <cell r="B1774" t="str">
            <v>DRC</v>
          </cell>
          <cell r="C1774" t="str">
            <v>AEZ4</v>
          </cell>
          <cell r="D1774" t="str">
            <v>v_f</v>
          </cell>
          <cell r="E1774" t="str">
            <v>DRC#AEZ4#v_f</v>
          </cell>
          <cell r="F1774">
            <v>763643.45068252704</v>
          </cell>
        </row>
        <row r="1775">
          <cell r="A1775">
            <v>2010</v>
          </cell>
          <cell r="B1775" t="str">
            <v>Indonesia</v>
          </cell>
          <cell r="C1775" t="str">
            <v>AEZ4</v>
          </cell>
          <cell r="D1775" t="str">
            <v>ocr</v>
          </cell>
          <cell r="E1775" t="str">
            <v>Indonesia#AEZ4#ocr</v>
          </cell>
          <cell r="F1775">
            <v>142946.35602806401</v>
          </cell>
        </row>
        <row r="1776">
          <cell r="A1776">
            <v>2014</v>
          </cell>
          <cell r="B1776" t="str">
            <v>Bolivia</v>
          </cell>
          <cell r="C1776" t="str">
            <v>AEZ8</v>
          </cell>
          <cell r="D1776" t="str">
            <v>wht</v>
          </cell>
          <cell r="E1776" t="str">
            <v>Bolivia#AEZ8#wht</v>
          </cell>
          <cell r="F1776">
            <v>6831.3035253654298</v>
          </cell>
        </row>
        <row r="1777">
          <cell r="A1777">
            <v>2015</v>
          </cell>
          <cell r="B1777" t="str">
            <v>Angola</v>
          </cell>
          <cell r="C1777" t="str">
            <v>AEZ3</v>
          </cell>
          <cell r="D1777" t="str">
            <v>wht</v>
          </cell>
          <cell r="E1777" t="str">
            <v>Angola#AEZ3#wht</v>
          </cell>
          <cell r="F1777">
            <v>375.40412044374</v>
          </cell>
        </row>
        <row r="1778">
          <cell r="A1778">
            <v>2012</v>
          </cell>
          <cell r="B1778" t="str">
            <v>Peru</v>
          </cell>
          <cell r="C1778" t="str">
            <v>AEZ7</v>
          </cell>
          <cell r="D1778" t="str">
            <v>pdr</v>
          </cell>
          <cell r="E1778" t="str">
            <v>Peru#AEZ7#pdr</v>
          </cell>
          <cell r="F1778">
            <v>32326.6109985039</v>
          </cell>
        </row>
        <row r="1779">
          <cell r="A1779">
            <v>2016</v>
          </cell>
          <cell r="B1779" t="str">
            <v>Angola</v>
          </cell>
          <cell r="C1779" t="str">
            <v>AEZ4</v>
          </cell>
          <cell r="D1779" t="str">
            <v>gro</v>
          </cell>
          <cell r="E1779" t="str">
            <v>Angola#AEZ4#gro</v>
          </cell>
          <cell r="F1779">
            <v>1555400.64034998</v>
          </cell>
        </row>
        <row r="1780">
          <cell r="A1780">
            <v>2010</v>
          </cell>
          <cell r="B1780" t="str">
            <v>DRC</v>
          </cell>
          <cell r="C1780" t="str">
            <v>AEZ8</v>
          </cell>
          <cell r="D1780" t="str">
            <v>osd</v>
          </cell>
          <cell r="E1780" t="str">
            <v>DRC#AEZ8#osd</v>
          </cell>
          <cell r="F1780">
            <v>16.626625689057999</v>
          </cell>
        </row>
        <row r="1781">
          <cell r="A1781">
            <v>2010</v>
          </cell>
          <cell r="B1781" t="str">
            <v>Malaysia</v>
          </cell>
          <cell r="C1781" t="str">
            <v>AEZ12</v>
          </cell>
          <cell r="D1781" t="str">
            <v>c_b</v>
          </cell>
          <cell r="E1781" t="str">
            <v>Malaysia#AEZ12#c_b</v>
          </cell>
          <cell r="F1781">
            <v>38.4745762711864</v>
          </cell>
        </row>
        <row r="1782">
          <cell r="A1782">
            <v>2010</v>
          </cell>
          <cell r="B1782" t="str">
            <v>Peru</v>
          </cell>
          <cell r="C1782" t="str">
            <v>AEZ8</v>
          </cell>
          <cell r="D1782" t="str">
            <v>c_b</v>
          </cell>
          <cell r="E1782" t="str">
            <v>Peru#AEZ8#c_b</v>
          </cell>
          <cell r="F1782">
            <v>845.77136579160401</v>
          </cell>
        </row>
        <row r="1783">
          <cell r="A1783">
            <v>2012</v>
          </cell>
          <cell r="B1783" t="str">
            <v>Angola</v>
          </cell>
          <cell r="C1783" t="str">
            <v>AEZ4</v>
          </cell>
          <cell r="D1783" t="str">
            <v>v_f</v>
          </cell>
          <cell r="E1783" t="str">
            <v>Angola#AEZ4#v_f</v>
          </cell>
          <cell r="F1783">
            <v>1144239.1423203801</v>
          </cell>
        </row>
        <row r="1784">
          <cell r="A1784">
            <v>2012</v>
          </cell>
          <cell r="B1784" t="str">
            <v>Peru</v>
          </cell>
          <cell r="C1784" t="str">
            <v>AEZ10</v>
          </cell>
          <cell r="D1784" t="str">
            <v>wht</v>
          </cell>
          <cell r="E1784" t="str">
            <v>Peru#AEZ10#wht</v>
          </cell>
          <cell r="F1784">
            <v>8727.9966008953706</v>
          </cell>
        </row>
        <row r="1785">
          <cell r="A1785">
            <v>2010</v>
          </cell>
          <cell r="B1785" t="str">
            <v>Ivory Coast</v>
          </cell>
          <cell r="C1785" t="str">
            <v>AEZ6</v>
          </cell>
          <cell r="D1785" t="str">
            <v>pfb</v>
          </cell>
          <cell r="E1785" t="str">
            <v>Ivory Coast#AEZ6#pfb</v>
          </cell>
          <cell r="F1785">
            <v>42927.902439024401</v>
          </cell>
        </row>
        <row r="1786">
          <cell r="A1786">
            <v>2013</v>
          </cell>
          <cell r="B1786" t="str">
            <v>Bolivia</v>
          </cell>
          <cell r="C1786" t="str">
            <v>AEZ12</v>
          </cell>
          <cell r="D1786" t="str">
            <v>pfb</v>
          </cell>
          <cell r="E1786" t="str">
            <v>Bolivia#AEZ12#pfb</v>
          </cell>
          <cell r="F1786">
            <v>69.868995633187794</v>
          </cell>
        </row>
        <row r="1787">
          <cell r="A1787">
            <v>2013</v>
          </cell>
          <cell r="B1787" t="str">
            <v>Argentina</v>
          </cell>
          <cell r="C1787" t="str">
            <v>AEZ5</v>
          </cell>
          <cell r="D1787" t="str">
            <v>v_f</v>
          </cell>
          <cell r="E1787" t="str">
            <v>Argentina#AEZ5#v_f</v>
          </cell>
          <cell r="F1787">
            <v>103329.909078479</v>
          </cell>
        </row>
        <row r="1788">
          <cell r="A1788">
            <v>2017</v>
          </cell>
          <cell r="B1788" t="str">
            <v>Brazil</v>
          </cell>
          <cell r="C1788" t="str">
            <v>AEZ10</v>
          </cell>
          <cell r="D1788" t="str">
            <v>c_b</v>
          </cell>
          <cell r="E1788" t="str">
            <v>Brazil#AEZ10#c_b</v>
          </cell>
          <cell r="F1788">
            <v>2251.3838431378799</v>
          </cell>
        </row>
        <row r="1789">
          <cell r="A1789">
            <v>2017</v>
          </cell>
          <cell r="B1789" t="str">
            <v>Indonesia</v>
          </cell>
          <cell r="C1789" t="str">
            <v>AEZ3</v>
          </cell>
          <cell r="D1789" t="str">
            <v>pdr</v>
          </cell>
          <cell r="E1789" t="str">
            <v>Indonesia#AEZ3#pdr</v>
          </cell>
          <cell r="F1789">
            <v>3164.4828706795101</v>
          </cell>
        </row>
        <row r="1790">
          <cell r="A1790">
            <v>2012</v>
          </cell>
          <cell r="B1790" t="str">
            <v>Argentina</v>
          </cell>
          <cell r="C1790" t="str">
            <v>AEZ6</v>
          </cell>
          <cell r="D1790" t="str">
            <v>pdr</v>
          </cell>
          <cell r="E1790" t="str">
            <v>Argentina#AEZ6#pdr</v>
          </cell>
          <cell r="F1790">
            <v>102.737669140113</v>
          </cell>
        </row>
        <row r="1791">
          <cell r="A1791">
            <v>2018</v>
          </cell>
          <cell r="B1791" t="str">
            <v>Colombia</v>
          </cell>
          <cell r="C1791" t="str">
            <v>AEZ3</v>
          </cell>
          <cell r="D1791" t="str">
            <v>pdr</v>
          </cell>
          <cell r="E1791" t="str">
            <v>Colombia#AEZ3#pdr</v>
          </cell>
          <cell r="F1791">
            <v>4740.9031472081197</v>
          </cell>
        </row>
        <row r="1792">
          <cell r="A1792">
            <v>2015</v>
          </cell>
          <cell r="B1792" t="str">
            <v>Ghana</v>
          </cell>
          <cell r="C1792" t="str">
            <v>AEZ2</v>
          </cell>
          <cell r="D1792" t="str">
            <v>pdr</v>
          </cell>
          <cell r="E1792" t="str">
            <v>Ghana#AEZ2#pdr</v>
          </cell>
          <cell r="F1792">
            <v>2191.9985106911099</v>
          </cell>
        </row>
        <row r="1793">
          <cell r="A1793">
            <v>2014</v>
          </cell>
          <cell r="B1793" t="str">
            <v>Bolivia</v>
          </cell>
          <cell r="C1793" t="str">
            <v>AEZ10</v>
          </cell>
          <cell r="D1793" t="str">
            <v>pdr</v>
          </cell>
          <cell r="E1793" t="str">
            <v>Bolivia#AEZ10#pdr</v>
          </cell>
          <cell r="F1793">
            <v>5352.55927587312</v>
          </cell>
        </row>
        <row r="1794">
          <cell r="A1794">
            <v>2010</v>
          </cell>
          <cell r="B1794" t="str">
            <v>Brazil</v>
          </cell>
          <cell r="C1794" t="str">
            <v>AEZ3</v>
          </cell>
          <cell r="D1794" t="str">
            <v>pfb</v>
          </cell>
          <cell r="E1794" t="str">
            <v>Brazil#AEZ3#pfb</v>
          </cell>
          <cell r="F1794">
            <v>97127.896984220497</v>
          </cell>
        </row>
        <row r="1795">
          <cell r="A1795">
            <v>2016</v>
          </cell>
          <cell r="B1795" t="str">
            <v>Colombia</v>
          </cell>
          <cell r="C1795" t="str">
            <v>AEZ12</v>
          </cell>
          <cell r="D1795" t="str">
            <v>v_f</v>
          </cell>
          <cell r="E1795" t="str">
            <v>Colombia#AEZ12#v_f</v>
          </cell>
          <cell r="F1795">
            <v>525500.41962015897</v>
          </cell>
        </row>
        <row r="1796">
          <cell r="A1796">
            <v>2014</v>
          </cell>
          <cell r="B1796" t="str">
            <v>Argentina</v>
          </cell>
          <cell r="C1796" t="str">
            <v>AEZ4</v>
          </cell>
          <cell r="D1796" t="str">
            <v>v_f</v>
          </cell>
          <cell r="E1796" t="str">
            <v>Argentina#AEZ4#v_f</v>
          </cell>
          <cell r="F1796">
            <v>30709.055535964901</v>
          </cell>
        </row>
        <row r="1797">
          <cell r="A1797">
            <v>2013</v>
          </cell>
          <cell r="B1797" t="str">
            <v>Colombia</v>
          </cell>
          <cell r="C1797" t="str">
            <v>AEZ11</v>
          </cell>
          <cell r="D1797" t="str">
            <v>c_b</v>
          </cell>
          <cell r="E1797" t="str">
            <v>Colombia#AEZ11#c_b</v>
          </cell>
          <cell r="F1797">
            <v>2761.0538068055498</v>
          </cell>
        </row>
        <row r="1798">
          <cell r="A1798">
            <v>2010</v>
          </cell>
          <cell r="B1798" t="str">
            <v>DRC</v>
          </cell>
          <cell r="C1798" t="str">
            <v>AEZ2</v>
          </cell>
          <cell r="D1798" t="str">
            <v>ocr</v>
          </cell>
          <cell r="E1798" t="str">
            <v>DRC#AEZ2#ocr</v>
          </cell>
          <cell r="F1798">
            <v>204.233803986711</v>
          </cell>
        </row>
        <row r="1799">
          <cell r="A1799">
            <v>2016</v>
          </cell>
          <cell r="B1799" t="str">
            <v>Peru</v>
          </cell>
          <cell r="C1799" t="str">
            <v>AEZ4</v>
          </cell>
          <cell r="D1799" t="str">
            <v>ocr</v>
          </cell>
          <cell r="E1799" t="str">
            <v>Peru#AEZ4#ocr</v>
          </cell>
          <cell r="F1799">
            <v>3462.2062415590799</v>
          </cell>
        </row>
        <row r="1800">
          <cell r="A1800">
            <v>2015</v>
          </cell>
          <cell r="B1800" t="str">
            <v>Colombia</v>
          </cell>
          <cell r="C1800" t="str">
            <v>AEZ10</v>
          </cell>
          <cell r="D1800" t="str">
            <v>ocr</v>
          </cell>
          <cell r="E1800" t="str">
            <v>Colombia#AEZ10#ocr</v>
          </cell>
          <cell r="F1800">
            <v>200.68554158898201</v>
          </cell>
        </row>
        <row r="1801">
          <cell r="A1801">
            <v>2016</v>
          </cell>
          <cell r="B1801" t="str">
            <v>Colombia</v>
          </cell>
          <cell r="C1801" t="str">
            <v>AEZ5</v>
          </cell>
          <cell r="D1801" t="str">
            <v>pdr</v>
          </cell>
          <cell r="E1801" t="str">
            <v>Colombia#AEZ5#pdr</v>
          </cell>
          <cell r="F1801">
            <v>65845.805482233496</v>
          </cell>
        </row>
        <row r="1802">
          <cell r="A1802">
            <v>2015</v>
          </cell>
          <cell r="B1802" t="str">
            <v>Peru</v>
          </cell>
          <cell r="C1802" t="str">
            <v>AEZ4</v>
          </cell>
          <cell r="D1802" t="str">
            <v>gro</v>
          </cell>
          <cell r="E1802" t="str">
            <v>Peru#AEZ4#gro</v>
          </cell>
          <cell r="F1802">
            <v>6593.2852290761302</v>
          </cell>
        </row>
        <row r="1803">
          <cell r="A1803">
            <v>2012</v>
          </cell>
          <cell r="B1803" t="str">
            <v>Brazil</v>
          </cell>
          <cell r="C1803" t="str">
            <v>AEZ10</v>
          </cell>
          <cell r="D1803" t="str">
            <v>osd</v>
          </cell>
          <cell r="E1803" t="str">
            <v>Brazil#AEZ10#osd</v>
          </cell>
          <cell r="F1803">
            <v>258.34012505800303</v>
          </cell>
        </row>
        <row r="1804">
          <cell r="A1804">
            <v>2012</v>
          </cell>
          <cell r="B1804" t="str">
            <v>Peru</v>
          </cell>
          <cell r="C1804" t="str">
            <v>AEZ1</v>
          </cell>
          <cell r="D1804" t="str">
            <v>v_f</v>
          </cell>
          <cell r="E1804" t="str">
            <v>Peru#AEZ1#v_f</v>
          </cell>
          <cell r="F1804">
            <v>31681.441315190699</v>
          </cell>
        </row>
        <row r="1805">
          <cell r="A1805">
            <v>2017</v>
          </cell>
          <cell r="B1805" t="str">
            <v>Brazil</v>
          </cell>
          <cell r="C1805" t="str">
            <v>AEZ3</v>
          </cell>
          <cell r="D1805" t="str">
            <v>pdr</v>
          </cell>
          <cell r="E1805" t="str">
            <v>Brazil#AEZ3#pdr</v>
          </cell>
          <cell r="F1805">
            <v>82063.687765341601</v>
          </cell>
        </row>
        <row r="1806">
          <cell r="A1806">
            <v>2013</v>
          </cell>
          <cell r="B1806" t="str">
            <v>Paraguay</v>
          </cell>
          <cell r="C1806" t="str">
            <v>AEZ4</v>
          </cell>
          <cell r="D1806" t="str">
            <v>v_f</v>
          </cell>
          <cell r="E1806" t="str">
            <v>Paraguay#AEZ4#v_f</v>
          </cell>
          <cell r="F1806">
            <v>1042.39778774914</v>
          </cell>
        </row>
        <row r="1807">
          <cell r="A1807">
            <v>2016</v>
          </cell>
          <cell r="B1807" t="str">
            <v>Indonesia</v>
          </cell>
          <cell r="C1807" t="str">
            <v>AEZ12</v>
          </cell>
          <cell r="D1807" t="str">
            <v>v_f</v>
          </cell>
          <cell r="E1807" t="str">
            <v>Indonesia#AEZ12#v_f</v>
          </cell>
          <cell r="F1807">
            <v>174917.04922501399</v>
          </cell>
        </row>
        <row r="1808">
          <cell r="A1808">
            <v>2013</v>
          </cell>
          <cell r="B1808" t="str">
            <v>Colombia</v>
          </cell>
          <cell r="C1808" t="str">
            <v>AEZ4</v>
          </cell>
          <cell r="D1808" t="str">
            <v>osd</v>
          </cell>
          <cell r="E1808" t="str">
            <v>Colombia#AEZ4#osd</v>
          </cell>
          <cell r="F1808">
            <v>4849.9438032067701</v>
          </cell>
        </row>
        <row r="1809">
          <cell r="A1809">
            <v>2018</v>
          </cell>
          <cell r="B1809" t="str">
            <v>Ivory Coast</v>
          </cell>
          <cell r="C1809" t="str">
            <v>AEZ5</v>
          </cell>
          <cell r="D1809" t="str">
            <v>c_b</v>
          </cell>
          <cell r="E1809" t="str">
            <v>Ivory Coast#AEZ5#c_b</v>
          </cell>
          <cell r="F1809">
            <v>13063.821415058601</v>
          </cell>
        </row>
        <row r="1810">
          <cell r="A1810">
            <v>2018</v>
          </cell>
          <cell r="B1810" t="str">
            <v>DRC</v>
          </cell>
          <cell r="C1810" t="str">
            <v>AEZ4</v>
          </cell>
          <cell r="D1810" t="str">
            <v>gro</v>
          </cell>
          <cell r="E1810" t="str">
            <v>DRC#AEZ4#gro</v>
          </cell>
          <cell r="F1810">
            <v>395992.48948031297</v>
          </cell>
        </row>
        <row r="1811">
          <cell r="A1811">
            <v>2010</v>
          </cell>
          <cell r="B1811" t="str">
            <v>DRC</v>
          </cell>
          <cell r="C1811" t="str">
            <v>AEZ2</v>
          </cell>
          <cell r="D1811" t="str">
            <v>pdr</v>
          </cell>
          <cell r="E1811" t="str">
            <v>DRC#AEZ2#pdr</v>
          </cell>
          <cell r="F1811">
            <v>4190.3719497148004</v>
          </cell>
        </row>
        <row r="1812">
          <cell r="A1812">
            <v>2011</v>
          </cell>
          <cell r="B1812" t="str">
            <v>Peru</v>
          </cell>
          <cell r="C1812" t="str">
            <v>AEZ12</v>
          </cell>
          <cell r="D1812" t="str">
            <v>gro</v>
          </cell>
          <cell r="E1812" t="str">
            <v>Peru#AEZ12#gro</v>
          </cell>
          <cell r="F1812">
            <v>320145.59476736397</v>
          </cell>
        </row>
        <row r="1813">
          <cell r="A1813">
            <v>2010</v>
          </cell>
          <cell r="B1813" t="str">
            <v>Colombia</v>
          </cell>
          <cell r="C1813" t="str">
            <v>AEZ12</v>
          </cell>
          <cell r="D1813" t="str">
            <v>gro</v>
          </cell>
          <cell r="E1813" t="str">
            <v>Colombia#AEZ12#gro</v>
          </cell>
          <cell r="F1813">
            <v>155411.499776874</v>
          </cell>
        </row>
        <row r="1814">
          <cell r="A1814">
            <v>2010</v>
          </cell>
          <cell r="B1814" t="str">
            <v>Argentina</v>
          </cell>
          <cell r="C1814" t="str">
            <v>AEZ3</v>
          </cell>
          <cell r="D1814" t="str">
            <v>v_f</v>
          </cell>
          <cell r="E1814" t="str">
            <v>Argentina#AEZ3#v_f</v>
          </cell>
          <cell r="F1814">
            <v>24.207649958619701</v>
          </cell>
        </row>
        <row r="1815">
          <cell r="A1815">
            <v>2010</v>
          </cell>
          <cell r="B1815" t="str">
            <v>Brazil</v>
          </cell>
          <cell r="C1815" t="str">
            <v>AEZ2</v>
          </cell>
          <cell r="D1815" t="str">
            <v>ocr</v>
          </cell>
          <cell r="E1815" t="str">
            <v>Brazil#AEZ2#ocr</v>
          </cell>
          <cell r="F1815">
            <v>43215.913115736497</v>
          </cell>
        </row>
        <row r="1816">
          <cell r="A1816">
            <v>2013</v>
          </cell>
          <cell r="B1816" t="str">
            <v>Angola</v>
          </cell>
          <cell r="C1816" t="str">
            <v>AEZ3</v>
          </cell>
          <cell r="D1816" t="str">
            <v>c_b</v>
          </cell>
          <cell r="E1816" t="str">
            <v>Angola#AEZ3#c_b</v>
          </cell>
          <cell r="F1816">
            <v>1645.99483204134</v>
          </cell>
        </row>
        <row r="1817">
          <cell r="A1817">
            <v>2013</v>
          </cell>
          <cell r="B1817" t="str">
            <v>Paraguay</v>
          </cell>
          <cell r="C1817" t="str">
            <v>AEZ12</v>
          </cell>
          <cell r="D1817" t="str">
            <v>wht</v>
          </cell>
          <cell r="E1817" t="str">
            <v>Paraguay#AEZ12#wht</v>
          </cell>
          <cell r="F1817">
            <v>301400</v>
          </cell>
        </row>
        <row r="1818">
          <cell r="A1818">
            <v>2013</v>
          </cell>
          <cell r="B1818" t="str">
            <v>Colombia</v>
          </cell>
          <cell r="C1818" t="str">
            <v>AEZ9</v>
          </cell>
          <cell r="D1818" t="str">
            <v>gro</v>
          </cell>
          <cell r="E1818" t="str">
            <v>Colombia#AEZ9#gro</v>
          </cell>
          <cell r="F1818">
            <v>33.722798267489203</v>
          </cell>
        </row>
        <row r="1819">
          <cell r="A1819">
            <v>2016</v>
          </cell>
          <cell r="B1819" t="str">
            <v>Angola</v>
          </cell>
          <cell r="C1819" t="str">
            <v>AEZ3</v>
          </cell>
          <cell r="D1819" t="str">
            <v>gro</v>
          </cell>
          <cell r="E1819" t="str">
            <v>Angola#AEZ3#gro</v>
          </cell>
          <cell r="F1819">
            <v>206300.456439801</v>
          </cell>
        </row>
        <row r="1820">
          <cell r="A1820">
            <v>2017</v>
          </cell>
          <cell r="B1820" t="str">
            <v>Bolivia</v>
          </cell>
          <cell r="C1820" t="str">
            <v>AEZ12</v>
          </cell>
          <cell r="D1820" t="str">
            <v>v_f</v>
          </cell>
          <cell r="E1820" t="str">
            <v>Bolivia#AEZ12#v_f</v>
          </cell>
          <cell r="F1820">
            <v>103890.79388409</v>
          </cell>
        </row>
        <row r="1821">
          <cell r="A1821">
            <v>2016</v>
          </cell>
          <cell r="B1821" t="str">
            <v>Peru</v>
          </cell>
          <cell r="C1821" t="str">
            <v>AEZ7</v>
          </cell>
          <cell r="D1821" t="str">
            <v>gro</v>
          </cell>
          <cell r="E1821" t="str">
            <v>Peru#AEZ7#gro</v>
          </cell>
          <cell r="F1821">
            <v>60485.014431277203</v>
          </cell>
        </row>
        <row r="1822">
          <cell r="A1822">
            <v>2010</v>
          </cell>
          <cell r="B1822" t="str">
            <v>Peru</v>
          </cell>
          <cell r="C1822" t="str">
            <v>AEZ10</v>
          </cell>
          <cell r="D1822" t="str">
            <v>ocr</v>
          </cell>
          <cell r="E1822" t="str">
            <v>Peru#AEZ10#ocr</v>
          </cell>
          <cell r="F1822">
            <v>14147.3000682534</v>
          </cell>
        </row>
        <row r="1823">
          <cell r="A1823">
            <v>2014</v>
          </cell>
          <cell r="B1823" t="str">
            <v>Brazil</v>
          </cell>
          <cell r="C1823" t="str">
            <v>AEZ1</v>
          </cell>
          <cell r="D1823" t="str">
            <v>v_f</v>
          </cell>
          <cell r="E1823" t="str">
            <v>Brazil#AEZ1#v_f</v>
          </cell>
          <cell r="F1823">
            <v>25692.906938435299</v>
          </cell>
        </row>
        <row r="1824">
          <cell r="A1824">
            <v>2016</v>
          </cell>
          <cell r="B1824" t="str">
            <v>Peru</v>
          </cell>
          <cell r="C1824" t="str">
            <v>AEZ12</v>
          </cell>
          <cell r="D1824" t="str">
            <v>pfb</v>
          </cell>
          <cell r="E1824" t="str">
            <v>Peru#AEZ12#pfb</v>
          </cell>
          <cell r="F1824">
            <v>7173.6337362059903</v>
          </cell>
        </row>
        <row r="1825">
          <cell r="A1825">
            <v>2011</v>
          </cell>
          <cell r="B1825" t="str">
            <v>Bolivia</v>
          </cell>
          <cell r="C1825" t="str">
            <v>AEZ7</v>
          </cell>
          <cell r="D1825" t="str">
            <v>osd</v>
          </cell>
          <cell r="E1825" t="str">
            <v>Bolivia#AEZ7#osd</v>
          </cell>
          <cell r="F1825">
            <v>145.564474896511</v>
          </cell>
        </row>
        <row r="1826">
          <cell r="A1826">
            <v>2013</v>
          </cell>
          <cell r="B1826" t="str">
            <v>Ghana</v>
          </cell>
          <cell r="C1826" t="str">
            <v>AEZ6</v>
          </cell>
          <cell r="D1826" t="str">
            <v>v_f</v>
          </cell>
          <cell r="E1826" t="str">
            <v>Ghana#AEZ6#v_f</v>
          </cell>
          <cell r="F1826">
            <v>828289.55075909104</v>
          </cell>
        </row>
        <row r="1827">
          <cell r="A1827">
            <v>2018</v>
          </cell>
          <cell r="B1827" t="str">
            <v>DRC</v>
          </cell>
          <cell r="C1827" t="str">
            <v>AEZ4</v>
          </cell>
          <cell r="D1827" t="str">
            <v>c_b</v>
          </cell>
          <cell r="E1827" t="str">
            <v>DRC#AEZ4#c_b</v>
          </cell>
          <cell r="F1827">
            <v>21426.247164288299</v>
          </cell>
        </row>
        <row r="1828">
          <cell r="A1828">
            <v>2015</v>
          </cell>
          <cell r="B1828" t="str">
            <v>Angola</v>
          </cell>
          <cell r="C1828" t="str">
            <v>AEZ2</v>
          </cell>
          <cell r="D1828" t="str">
            <v>osd</v>
          </cell>
          <cell r="E1828" t="str">
            <v>Angola#AEZ2#osd</v>
          </cell>
          <cell r="F1828">
            <v>6472.7232890982395</v>
          </cell>
        </row>
        <row r="1829">
          <cell r="A1829">
            <v>2012</v>
          </cell>
          <cell r="B1829" t="str">
            <v>Angola</v>
          </cell>
          <cell r="C1829" t="str">
            <v>AEZ11</v>
          </cell>
          <cell r="D1829" t="str">
            <v>osd</v>
          </cell>
          <cell r="E1829" t="str">
            <v>Angola#AEZ11#osd</v>
          </cell>
          <cell r="F1829">
            <v>448.35350332895501</v>
          </cell>
        </row>
        <row r="1830">
          <cell r="A1830">
            <v>2013</v>
          </cell>
          <cell r="B1830" t="str">
            <v>Indonesia</v>
          </cell>
          <cell r="C1830" t="str">
            <v>AEZ5</v>
          </cell>
          <cell r="D1830" t="str">
            <v>v_f</v>
          </cell>
          <cell r="E1830" t="str">
            <v>Indonesia#AEZ5#v_f</v>
          </cell>
          <cell r="F1830">
            <v>469637.50213297701</v>
          </cell>
        </row>
        <row r="1831">
          <cell r="A1831">
            <v>2013</v>
          </cell>
          <cell r="B1831" t="str">
            <v>Argentina</v>
          </cell>
          <cell r="C1831" t="str">
            <v>AEZ6</v>
          </cell>
          <cell r="D1831" t="str">
            <v>gro</v>
          </cell>
          <cell r="E1831" t="str">
            <v>Argentina#AEZ6#gro</v>
          </cell>
          <cell r="F1831">
            <v>18495.6919058608</v>
          </cell>
        </row>
        <row r="1832">
          <cell r="A1832">
            <v>2010</v>
          </cell>
          <cell r="B1832" t="str">
            <v>Paraguay</v>
          </cell>
          <cell r="C1832" t="str">
            <v>AEZ12</v>
          </cell>
          <cell r="D1832" t="str">
            <v>pdr</v>
          </cell>
          <cell r="E1832" t="str">
            <v>Paraguay#AEZ12#pdr</v>
          </cell>
          <cell r="F1832">
            <v>27759.138024691401</v>
          </cell>
        </row>
        <row r="1833">
          <cell r="A1833">
            <v>2012</v>
          </cell>
          <cell r="B1833" t="str">
            <v>DRC</v>
          </cell>
          <cell r="C1833" t="str">
            <v>AEZ1</v>
          </cell>
          <cell r="D1833" t="str">
            <v>ocr</v>
          </cell>
          <cell r="E1833" t="str">
            <v>DRC#AEZ1#ocr</v>
          </cell>
          <cell r="F1833">
            <v>105.241251384275</v>
          </cell>
        </row>
        <row r="1834">
          <cell r="A1834">
            <v>2015</v>
          </cell>
          <cell r="B1834" t="str">
            <v>Ivory Coast</v>
          </cell>
          <cell r="C1834" t="str">
            <v>AEZ5</v>
          </cell>
          <cell r="D1834" t="str">
            <v>gro</v>
          </cell>
          <cell r="E1834" t="str">
            <v>Ivory Coast#AEZ5#gro</v>
          </cell>
          <cell r="F1834">
            <v>329959.679070468</v>
          </cell>
        </row>
        <row r="1835">
          <cell r="A1835">
            <v>2017</v>
          </cell>
          <cell r="B1835" t="str">
            <v>Peru</v>
          </cell>
          <cell r="C1835" t="str">
            <v>AEZ2</v>
          </cell>
          <cell r="D1835" t="str">
            <v>ocr</v>
          </cell>
          <cell r="E1835" t="str">
            <v>Peru#AEZ2#ocr</v>
          </cell>
          <cell r="F1835">
            <v>6832.3703692946701</v>
          </cell>
        </row>
        <row r="1836">
          <cell r="A1836">
            <v>2010</v>
          </cell>
          <cell r="B1836" t="str">
            <v>Paraguay</v>
          </cell>
          <cell r="C1836" t="str">
            <v>AEZ6</v>
          </cell>
          <cell r="D1836" t="str">
            <v>osd</v>
          </cell>
          <cell r="E1836" t="str">
            <v>Paraguay#AEZ6#osd</v>
          </cell>
          <cell r="F1836">
            <v>1259094.1972088299</v>
          </cell>
        </row>
        <row r="1837">
          <cell r="A1837">
            <v>2014</v>
          </cell>
          <cell r="B1837" t="str">
            <v>Angola</v>
          </cell>
          <cell r="C1837" t="str">
            <v>AEZ11</v>
          </cell>
          <cell r="D1837" t="str">
            <v>wht</v>
          </cell>
          <cell r="E1837" t="str">
            <v>Angola#AEZ11#wht</v>
          </cell>
          <cell r="F1837">
            <v>5.8637083993660903</v>
          </cell>
        </row>
        <row r="1838">
          <cell r="A1838">
            <v>2018</v>
          </cell>
          <cell r="B1838" t="str">
            <v>Indonesia</v>
          </cell>
          <cell r="C1838" t="str">
            <v>AEZ12</v>
          </cell>
          <cell r="D1838" t="str">
            <v>pfb</v>
          </cell>
          <cell r="E1838" t="str">
            <v>Indonesia#AEZ12#pfb</v>
          </cell>
          <cell r="F1838">
            <v>453.79310344827599</v>
          </cell>
        </row>
        <row r="1839">
          <cell r="A1839">
            <v>2011</v>
          </cell>
          <cell r="B1839" t="str">
            <v>Argentina</v>
          </cell>
          <cell r="C1839" t="str">
            <v>AEZ3</v>
          </cell>
          <cell r="D1839" t="str">
            <v>v_f</v>
          </cell>
          <cell r="E1839" t="str">
            <v>Argentina#AEZ3#v_f</v>
          </cell>
          <cell r="F1839">
            <v>25.085509697384001</v>
          </cell>
        </row>
        <row r="1840">
          <cell r="A1840">
            <v>2016</v>
          </cell>
          <cell r="B1840" t="str">
            <v>Argentina</v>
          </cell>
          <cell r="C1840" t="str">
            <v>AEZ15</v>
          </cell>
          <cell r="D1840" t="str">
            <v>wht</v>
          </cell>
          <cell r="E1840" t="str">
            <v>Argentina#AEZ15#wht</v>
          </cell>
          <cell r="F1840">
            <v>535.70821771787905</v>
          </cell>
        </row>
        <row r="1841">
          <cell r="A1841">
            <v>2017</v>
          </cell>
          <cell r="B1841" t="str">
            <v>Peru</v>
          </cell>
          <cell r="C1841" t="str">
            <v>AEZ10</v>
          </cell>
          <cell r="D1841" t="str">
            <v>ocr</v>
          </cell>
          <cell r="E1841" t="str">
            <v>Peru#AEZ10#ocr</v>
          </cell>
          <cell r="F1841">
            <v>18780.562611637899</v>
          </cell>
        </row>
        <row r="1842">
          <cell r="A1842">
            <v>2012</v>
          </cell>
          <cell r="B1842" t="str">
            <v>Angola</v>
          </cell>
          <cell r="C1842" t="str">
            <v>AEZ3</v>
          </cell>
          <cell r="D1842" t="str">
            <v>pfb</v>
          </cell>
          <cell r="E1842" t="str">
            <v>Angola#AEZ3#pfb</v>
          </cell>
          <cell r="F1842">
            <v>599.28936170212796</v>
          </cell>
        </row>
        <row r="1843">
          <cell r="A1843">
            <v>2010</v>
          </cell>
          <cell r="B1843" t="str">
            <v>Ghana</v>
          </cell>
          <cell r="C1843" t="str">
            <v>AEZ3</v>
          </cell>
          <cell r="D1843" t="str">
            <v>gro</v>
          </cell>
          <cell r="E1843" t="str">
            <v>Ghana#AEZ3#gro</v>
          </cell>
          <cell r="F1843">
            <v>346433.11039147998</v>
          </cell>
        </row>
        <row r="1844">
          <cell r="A1844">
            <v>2013</v>
          </cell>
          <cell r="B1844" t="str">
            <v>Brazil</v>
          </cell>
          <cell r="C1844" t="str">
            <v>AEZ10</v>
          </cell>
          <cell r="D1844" t="str">
            <v>gro</v>
          </cell>
          <cell r="E1844" t="str">
            <v>Brazil#AEZ10#gro</v>
          </cell>
          <cell r="F1844">
            <v>1632.3898038198199</v>
          </cell>
        </row>
        <row r="1845">
          <cell r="A1845">
            <v>2012</v>
          </cell>
          <cell r="B1845" t="str">
            <v>Brazil</v>
          </cell>
          <cell r="C1845" t="str">
            <v>AEZ11</v>
          </cell>
          <cell r="D1845" t="str">
            <v>ocr</v>
          </cell>
          <cell r="E1845" t="str">
            <v>Brazil#AEZ11#ocr</v>
          </cell>
          <cell r="F1845">
            <v>128791.38080372399</v>
          </cell>
        </row>
        <row r="1846">
          <cell r="A1846">
            <v>2015</v>
          </cell>
          <cell r="B1846" t="str">
            <v>DRC</v>
          </cell>
          <cell r="C1846" t="str">
            <v>AEZ9</v>
          </cell>
          <cell r="D1846" t="str">
            <v>wht</v>
          </cell>
          <cell r="E1846" t="str">
            <v>DRC#AEZ9#wht</v>
          </cell>
          <cell r="F1846">
            <v>8.5780141843971602</v>
          </cell>
        </row>
        <row r="1847">
          <cell r="A1847">
            <v>2013</v>
          </cell>
          <cell r="B1847" t="str">
            <v>Paraguay</v>
          </cell>
          <cell r="C1847" t="str">
            <v>AEZ5</v>
          </cell>
          <cell r="D1847" t="str">
            <v>c_b</v>
          </cell>
          <cell r="E1847" t="str">
            <v>Paraguay#AEZ5#c_b</v>
          </cell>
          <cell r="F1847">
            <v>3660.1941747572801</v>
          </cell>
        </row>
        <row r="1848">
          <cell r="A1848">
            <v>2013</v>
          </cell>
          <cell r="B1848" t="str">
            <v>Bolivia</v>
          </cell>
          <cell r="C1848" t="str">
            <v>AEZ7</v>
          </cell>
          <cell r="D1848" t="str">
            <v>v_f</v>
          </cell>
          <cell r="E1848" t="str">
            <v>Bolivia#AEZ7#v_f</v>
          </cell>
          <cell r="F1848">
            <v>8627.5444761772105</v>
          </cell>
        </row>
        <row r="1849">
          <cell r="A1849">
            <v>2016</v>
          </cell>
          <cell r="B1849" t="str">
            <v>Angola</v>
          </cell>
          <cell r="C1849" t="str">
            <v>AEZ11</v>
          </cell>
          <cell r="D1849" t="str">
            <v>pfb</v>
          </cell>
          <cell r="E1849" t="str">
            <v>Angola#AEZ11#pfb</v>
          </cell>
          <cell r="F1849">
            <v>10.068085106383</v>
          </cell>
        </row>
        <row r="1850">
          <cell r="A1850">
            <v>2018</v>
          </cell>
          <cell r="B1850" t="str">
            <v>Argentina</v>
          </cell>
          <cell r="C1850" t="str">
            <v>AEZ6</v>
          </cell>
          <cell r="D1850" t="str">
            <v>c_b</v>
          </cell>
          <cell r="E1850" t="str">
            <v>Argentina#AEZ6#c_b</v>
          </cell>
          <cell r="F1850">
            <v>4398.8292870535097</v>
          </cell>
        </row>
        <row r="1851">
          <cell r="A1851">
            <v>2010</v>
          </cell>
          <cell r="B1851" t="str">
            <v>Colombia</v>
          </cell>
          <cell r="C1851" t="str">
            <v>AEZ3</v>
          </cell>
          <cell r="D1851" t="str">
            <v>gro</v>
          </cell>
          <cell r="E1851" t="str">
            <v>Colombia#AEZ3#gro</v>
          </cell>
          <cell r="F1851">
            <v>1332.83562147263</v>
          </cell>
        </row>
        <row r="1852">
          <cell r="A1852">
            <v>2011</v>
          </cell>
          <cell r="B1852" t="str">
            <v>DRC</v>
          </cell>
          <cell r="C1852" t="str">
            <v>AEZ5</v>
          </cell>
          <cell r="D1852" t="str">
            <v>wht</v>
          </cell>
          <cell r="E1852" t="str">
            <v>DRC#AEZ5#wht</v>
          </cell>
          <cell r="F1852">
            <v>2728.0283687943302</v>
          </cell>
        </row>
        <row r="1853">
          <cell r="A1853">
            <v>2012</v>
          </cell>
          <cell r="B1853" t="str">
            <v>Ivory Coast</v>
          </cell>
          <cell r="C1853" t="str">
            <v>AEZ6</v>
          </cell>
          <cell r="D1853" t="str">
            <v>pfb</v>
          </cell>
          <cell r="E1853" t="str">
            <v>Ivory Coast#AEZ6#pfb</v>
          </cell>
          <cell r="F1853">
            <v>51651.219512195101</v>
          </cell>
        </row>
        <row r="1854">
          <cell r="A1854">
            <v>2016</v>
          </cell>
          <cell r="B1854" t="str">
            <v>Ghana</v>
          </cell>
          <cell r="C1854" t="str">
            <v>AEZ5</v>
          </cell>
          <cell r="D1854" t="str">
            <v>pdr</v>
          </cell>
          <cell r="E1854" t="str">
            <v>Ghana#AEZ5#pdr</v>
          </cell>
          <cell r="F1854">
            <v>49643.231729371299</v>
          </cell>
        </row>
        <row r="1855">
          <cell r="A1855">
            <v>2018</v>
          </cell>
          <cell r="B1855" t="str">
            <v>DRC</v>
          </cell>
          <cell r="C1855" t="str">
            <v>AEZ5</v>
          </cell>
          <cell r="D1855" t="str">
            <v>gro</v>
          </cell>
          <cell r="E1855" t="str">
            <v>DRC#AEZ5#gro</v>
          </cell>
          <cell r="F1855">
            <v>2022475.9796517601</v>
          </cell>
        </row>
        <row r="1856">
          <cell r="A1856">
            <v>2011</v>
          </cell>
          <cell r="B1856" t="str">
            <v>Argentina</v>
          </cell>
          <cell r="C1856" t="str">
            <v>AEZ9</v>
          </cell>
          <cell r="D1856" t="str">
            <v>wht</v>
          </cell>
          <cell r="E1856" t="str">
            <v>Argentina#AEZ9#wht</v>
          </cell>
          <cell r="F1856">
            <v>102444.23111247001</v>
          </cell>
        </row>
        <row r="1857">
          <cell r="A1857">
            <v>2010</v>
          </cell>
          <cell r="B1857" t="str">
            <v>DRC</v>
          </cell>
          <cell r="C1857" t="str">
            <v>AEZ6</v>
          </cell>
          <cell r="D1857" t="str">
            <v>wht</v>
          </cell>
          <cell r="E1857" t="str">
            <v>DRC#AEZ6#wht</v>
          </cell>
          <cell r="F1857">
            <v>365.85106382978699</v>
          </cell>
        </row>
        <row r="1858">
          <cell r="A1858">
            <v>2014</v>
          </cell>
          <cell r="B1858" t="str">
            <v>Bolivia</v>
          </cell>
          <cell r="C1858" t="str">
            <v>AEZ8</v>
          </cell>
          <cell r="D1858" t="str">
            <v>ocr</v>
          </cell>
          <cell r="E1858" t="str">
            <v>Bolivia#AEZ8#ocr</v>
          </cell>
          <cell r="F1858">
            <v>408.84516129032301</v>
          </cell>
        </row>
        <row r="1859">
          <cell r="A1859">
            <v>2018</v>
          </cell>
          <cell r="B1859" t="str">
            <v>Argentina</v>
          </cell>
          <cell r="C1859" t="str">
            <v>AEZ8</v>
          </cell>
          <cell r="D1859" t="str">
            <v>osd</v>
          </cell>
          <cell r="E1859" t="str">
            <v>Argentina#AEZ8#osd</v>
          </cell>
          <cell r="F1859">
            <v>10594.163695740601</v>
          </cell>
        </row>
        <row r="1860">
          <cell r="A1860">
            <v>2016</v>
          </cell>
          <cell r="B1860" t="str">
            <v>Argentina</v>
          </cell>
          <cell r="C1860" t="str">
            <v>AEZ9</v>
          </cell>
          <cell r="D1860" t="str">
            <v>osd</v>
          </cell>
          <cell r="E1860" t="str">
            <v>Argentina#AEZ9#osd</v>
          </cell>
          <cell r="F1860">
            <v>54942.435007539701</v>
          </cell>
        </row>
        <row r="1861">
          <cell r="A1861">
            <v>2012</v>
          </cell>
          <cell r="B1861" t="str">
            <v>DRC</v>
          </cell>
          <cell r="C1861" t="str">
            <v>AEZ4</v>
          </cell>
          <cell r="D1861" t="str">
            <v>osd</v>
          </cell>
          <cell r="E1861" t="str">
            <v>DRC#AEZ4#osd</v>
          </cell>
          <cell r="F1861">
            <v>268419.49661934702</v>
          </cell>
        </row>
        <row r="1862">
          <cell r="A1862">
            <v>2010</v>
          </cell>
          <cell r="B1862" t="str">
            <v>Peru</v>
          </cell>
          <cell r="C1862" t="str">
            <v>AEZ2</v>
          </cell>
          <cell r="D1862" t="str">
            <v>osd</v>
          </cell>
          <cell r="E1862" t="str">
            <v>Peru#AEZ2#osd</v>
          </cell>
          <cell r="F1862">
            <v>894.40282685512398</v>
          </cell>
        </row>
        <row r="1863">
          <cell r="A1863">
            <v>2013</v>
          </cell>
          <cell r="B1863" t="str">
            <v>Argentina</v>
          </cell>
          <cell r="C1863" t="str">
            <v>AEZ14</v>
          </cell>
          <cell r="D1863" t="str">
            <v>osd</v>
          </cell>
          <cell r="E1863" t="str">
            <v>Argentina#AEZ14#osd</v>
          </cell>
          <cell r="F1863">
            <v>22.840919622208201</v>
          </cell>
        </row>
        <row r="1864">
          <cell r="A1864">
            <v>2018</v>
          </cell>
          <cell r="B1864" t="str">
            <v>Brazil</v>
          </cell>
          <cell r="C1864" t="str">
            <v>AEZ4</v>
          </cell>
          <cell r="D1864" t="str">
            <v>ocr</v>
          </cell>
          <cell r="E1864" t="str">
            <v>Brazil#AEZ4#ocr</v>
          </cell>
          <cell r="F1864">
            <v>317092.52210693603</v>
          </cell>
        </row>
        <row r="1865">
          <cell r="A1865">
            <v>2017</v>
          </cell>
          <cell r="B1865" t="str">
            <v>Brazil</v>
          </cell>
          <cell r="C1865" t="str">
            <v>AEZ1</v>
          </cell>
          <cell r="D1865" t="str">
            <v>gro</v>
          </cell>
          <cell r="E1865" t="str">
            <v>Brazil#AEZ1#gro</v>
          </cell>
          <cell r="F1865">
            <v>9493.8986393632294</v>
          </cell>
        </row>
        <row r="1866">
          <cell r="A1866">
            <v>2016</v>
          </cell>
          <cell r="B1866" t="str">
            <v>DRC</v>
          </cell>
          <cell r="C1866" t="str">
            <v>AEZ5</v>
          </cell>
          <cell r="D1866" t="str">
            <v>wht</v>
          </cell>
          <cell r="E1866" t="str">
            <v>DRC#AEZ5#wht</v>
          </cell>
          <cell r="F1866">
            <v>3422.0567375886499</v>
          </cell>
        </row>
        <row r="1867">
          <cell r="A1867">
            <v>2015</v>
          </cell>
          <cell r="B1867" t="str">
            <v>Colombia</v>
          </cell>
          <cell r="C1867" t="str">
            <v>AEZ4</v>
          </cell>
          <cell r="D1867" t="str">
            <v>pdr</v>
          </cell>
          <cell r="E1867" t="str">
            <v>Colombia#AEZ4#pdr</v>
          </cell>
          <cell r="F1867">
            <v>14626.6958375635</v>
          </cell>
        </row>
        <row r="1868">
          <cell r="A1868">
            <v>2012</v>
          </cell>
          <cell r="B1868" t="str">
            <v>Bolivia</v>
          </cell>
          <cell r="C1868" t="str">
            <v>AEZ11</v>
          </cell>
          <cell r="D1868" t="str">
            <v>c_b</v>
          </cell>
          <cell r="E1868" t="str">
            <v>Bolivia#AEZ11#c_b</v>
          </cell>
          <cell r="F1868">
            <v>4873.4471740250801</v>
          </cell>
        </row>
        <row r="1869">
          <cell r="A1869">
            <v>2018</v>
          </cell>
          <cell r="B1869" t="str">
            <v>Bolivia</v>
          </cell>
          <cell r="C1869" t="str">
            <v>AEZ12</v>
          </cell>
          <cell r="D1869" t="str">
            <v>osd</v>
          </cell>
          <cell r="E1869" t="str">
            <v>Bolivia#AEZ12#osd</v>
          </cell>
          <cell r="F1869">
            <v>52898.404698874903</v>
          </cell>
        </row>
        <row r="1870">
          <cell r="A1870">
            <v>2013</v>
          </cell>
          <cell r="B1870" t="str">
            <v>Colombia</v>
          </cell>
          <cell r="C1870" t="str">
            <v>AEZ9</v>
          </cell>
          <cell r="D1870" t="str">
            <v>pdr</v>
          </cell>
          <cell r="E1870" t="str">
            <v>Colombia#AEZ9#pdr</v>
          </cell>
          <cell r="F1870">
            <v>8.8043485617597295</v>
          </cell>
        </row>
        <row r="1871">
          <cell r="A1871">
            <v>2018</v>
          </cell>
          <cell r="B1871" t="str">
            <v>Colombia</v>
          </cell>
          <cell r="C1871" t="str">
            <v>AEZ5</v>
          </cell>
          <cell r="D1871" t="str">
            <v>pdr</v>
          </cell>
          <cell r="E1871" t="str">
            <v>Colombia#AEZ5#pdr</v>
          </cell>
          <cell r="F1871">
            <v>60794.062538071099</v>
          </cell>
        </row>
        <row r="1872">
          <cell r="A1872">
            <v>2016</v>
          </cell>
          <cell r="B1872" t="str">
            <v>DRC</v>
          </cell>
          <cell r="C1872" t="str">
            <v>AEZ3</v>
          </cell>
          <cell r="D1872" t="str">
            <v>osd</v>
          </cell>
          <cell r="E1872" t="str">
            <v>DRC#AEZ3#osd</v>
          </cell>
          <cell r="F1872">
            <v>22735.244089955599</v>
          </cell>
        </row>
        <row r="1873">
          <cell r="A1873">
            <v>2017</v>
          </cell>
          <cell r="B1873" t="str">
            <v>Angola</v>
          </cell>
          <cell r="C1873" t="str">
            <v>AEZ3</v>
          </cell>
          <cell r="D1873" t="str">
            <v>c_b</v>
          </cell>
          <cell r="E1873" t="str">
            <v>Angola#AEZ3#c_b</v>
          </cell>
          <cell r="F1873">
            <v>1873.64857881137</v>
          </cell>
        </row>
        <row r="1874">
          <cell r="A1874">
            <v>2010</v>
          </cell>
          <cell r="B1874" t="str">
            <v>Colombia</v>
          </cell>
          <cell r="C1874" t="str">
            <v>AEZ12</v>
          </cell>
          <cell r="D1874" t="str">
            <v>v_f</v>
          </cell>
          <cell r="E1874" t="str">
            <v>Colombia#AEZ12#v_f</v>
          </cell>
          <cell r="F1874">
            <v>426080.71593744302</v>
          </cell>
        </row>
        <row r="1875">
          <cell r="A1875">
            <v>2012</v>
          </cell>
          <cell r="B1875" t="str">
            <v>Argentina</v>
          </cell>
          <cell r="C1875" t="str">
            <v>AEZ12</v>
          </cell>
          <cell r="D1875" t="str">
            <v>pdr</v>
          </cell>
          <cell r="E1875" t="str">
            <v>Argentina#AEZ12#pdr</v>
          </cell>
          <cell r="F1875">
            <v>234151.99017896099</v>
          </cell>
        </row>
        <row r="1876">
          <cell r="A1876">
            <v>2010</v>
          </cell>
          <cell r="B1876" t="str">
            <v>Bolivia</v>
          </cell>
          <cell r="C1876" t="str">
            <v>AEZ12</v>
          </cell>
          <cell r="D1876" t="str">
            <v>ocr</v>
          </cell>
          <cell r="E1876" t="str">
            <v>Bolivia#AEZ12#ocr</v>
          </cell>
          <cell r="F1876">
            <v>8648.6474654377907</v>
          </cell>
        </row>
        <row r="1877">
          <cell r="A1877">
            <v>2013</v>
          </cell>
          <cell r="B1877" t="str">
            <v>Peru</v>
          </cell>
          <cell r="C1877" t="str">
            <v>AEZ3</v>
          </cell>
          <cell r="D1877" t="str">
            <v>wht</v>
          </cell>
          <cell r="E1877" t="str">
            <v>Peru#AEZ3#wht</v>
          </cell>
          <cell r="F1877">
            <v>2509.4063173602999</v>
          </cell>
        </row>
        <row r="1878">
          <cell r="A1878">
            <v>2015</v>
          </cell>
          <cell r="B1878" t="str">
            <v>Colombia</v>
          </cell>
          <cell r="C1878" t="str">
            <v>AEZ10</v>
          </cell>
          <cell r="D1878" t="str">
            <v>pfb</v>
          </cell>
          <cell r="E1878" t="str">
            <v>Colombia#AEZ10#pfb</v>
          </cell>
          <cell r="F1878">
            <v>11.5350807519195</v>
          </cell>
        </row>
        <row r="1879">
          <cell r="A1879">
            <v>2016</v>
          </cell>
          <cell r="B1879" t="str">
            <v>Colombia</v>
          </cell>
          <cell r="C1879" t="str">
            <v>AEZ11</v>
          </cell>
          <cell r="D1879" t="str">
            <v>wht</v>
          </cell>
          <cell r="E1879" t="str">
            <v>Colombia#AEZ11#wht</v>
          </cell>
          <cell r="F1879">
            <v>124.08759124087599</v>
          </cell>
        </row>
        <row r="1880">
          <cell r="A1880">
            <v>2012</v>
          </cell>
          <cell r="B1880" t="str">
            <v>DRC</v>
          </cell>
          <cell r="C1880" t="str">
            <v>AEZ5</v>
          </cell>
          <cell r="D1880" t="str">
            <v>pdr</v>
          </cell>
          <cell r="E1880" t="str">
            <v>DRC#AEZ5#pdr</v>
          </cell>
          <cell r="F1880">
            <v>522000.68693021999</v>
          </cell>
        </row>
        <row r="1881">
          <cell r="A1881">
            <v>2014</v>
          </cell>
          <cell r="B1881" t="str">
            <v>Angola</v>
          </cell>
          <cell r="C1881" t="str">
            <v>AEZ2</v>
          </cell>
          <cell r="D1881" t="str">
            <v>c_b</v>
          </cell>
          <cell r="E1881" t="str">
            <v>Angola#AEZ2#c_b</v>
          </cell>
          <cell r="F1881">
            <v>219.86666666666699</v>
          </cell>
        </row>
        <row r="1882">
          <cell r="A1882">
            <v>2016</v>
          </cell>
          <cell r="B1882" t="str">
            <v>Peru</v>
          </cell>
          <cell r="C1882" t="str">
            <v>AEZ10</v>
          </cell>
          <cell r="D1882" t="str">
            <v>gro</v>
          </cell>
          <cell r="E1882" t="str">
            <v>Peru#AEZ10#gro</v>
          </cell>
          <cell r="F1882">
            <v>38117.494119217503</v>
          </cell>
        </row>
        <row r="1883">
          <cell r="A1883">
            <v>2012</v>
          </cell>
          <cell r="B1883" t="str">
            <v>Angola</v>
          </cell>
          <cell r="C1883" t="str">
            <v>AEZ5</v>
          </cell>
          <cell r="D1883" t="str">
            <v>gro</v>
          </cell>
          <cell r="E1883" t="str">
            <v>Angola#AEZ5#gro</v>
          </cell>
          <cell r="F1883">
            <v>118186.89956683</v>
          </cell>
        </row>
        <row r="1884">
          <cell r="A1884">
            <v>2018</v>
          </cell>
          <cell r="B1884" t="str">
            <v>DRC</v>
          </cell>
          <cell r="C1884" t="str">
            <v>AEZ4</v>
          </cell>
          <cell r="D1884" t="str">
            <v>ocr</v>
          </cell>
          <cell r="E1884" t="str">
            <v>DRC#AEZ4#ocr</v>
          </cell>
          <cell r="F1884">
            <v>132667.81423034301</v>
          </cell>
        </row>
        <row r="1885">
          <cell r="A1885">
            <v>2017</v>
          </cell>
          <cell r="B1885" t="str">
            <v>Argentina</v>
          </cell>
          <cell r="C1885" t="str">
            <v>AEZ7</v>
          </cell>
          <cell r="D1885" t="str">
            <v>pdr</v>
          </cell>
          <cell r="E1885" t="str">
            <v>Argentina#AEZ7#pdr</v>
          </cell>
          <cell r="F1885">
            <v>144.76756874727201</v>
          </cell>
        </row>
        <row r="1886">
          <cell r="A1886">
            <v>2013</v>
          </cell>
          <cell r="B1886" t="str">
            <v>Ghana</v>
          </cell>
          <cell r="C1886" t="str">
            <v>AEZ2</v>
          </cell>
          <cell r="D1886" t="str">
            <v>ocr</v>
          </cell>
          <cell r="E1886" t="str">
            <v>Ghana#AEZ2#ocr</v>
          </cell>
          <cell r="F1886">
            <v>6248.0538796549099</v>
          </cell>
        </row>
        <row r="1887">
          <cell r="A1887">
            <v>2014</v>
          </cell>
          <cell r="B1887" t="str">
            <v>Colombia</v>
          </cell>
          <cell r="C1887" t="str">
            <v>AEZ7</v>
          </cell>
          <cell r="D1887" t="str">
            <v>osd</v>
          </cell>
          <cell r="E1887" t="str">
            <v>Colombia#AEZ7#osd</v>
          </cell>
          <cell r="F1887">
            <v>119.89310771052</v>
          </cell>
        </row>
        <row r="1888">
          <cell r="A1888">
            <v>2011</v>
          </cell>
          <cell r="B1888" t="str">
            <v>Brazil</v>
          </cell>
          <cell r="C1888" t="str">
            <v>AEZ3</v>
          </cell>
          <cell r="D1888" t="str">
            <v>ocr</v>
          </cell>
          <cell r="E1888" t="str">
            <v>Brazil#AEZ3#ocr</v>
          </cell>
          <cell r="F1888">
            <v>115345.92333475</v>
          </cell>
        </row>
        <row r="1889">
          <cell r="A1889">
            <v>2013</v>
          </cell>
          <cell r="B1889" t="str">
            <v>DRC</v>
          </cell>
          <cell r="C1889" t="str">
            <v>AEZ4</v>
          </cell>
          <cell r="D1889" t="str">
            <v>ocr</v>
          </cell>
          <cell r="E1889" t="str">
            <v>DRC#AEZ4#ocr</v>
          </cell>
          <cell r="F1889">
            <v>73354.765365448504</v>
          </cell>
        </row>
        <row r="1890">
          <cell r="A1890">
            <v>2012</v>
          </cell>
          <cell r="B1890" t="str">
            <v>Argentina</v>
          </cell>
          <cell r="C1890" t="str">
            <v>AEZ6</v>
          </cell>
          <cell r="D1890" t="str">
            <v>ocr</v>
          </cell>
          <cell r="E1890" t="str">
            <v>Argentina#AEZ6#ocr</v>
          </cell>
          <cell r="F1890">
            <v>23678.784510919399</v>
          </cell>
        </row>
        <row r="1891">
          <cell r="A1891">
            <v>2014</v>
          </cell>
          <cell r="B1891" t="str">
            <v>Colombia</v>
          </cell>
          <cell r="C1891" t="str">
            <v>AEZ7</v>
          </cell>
          <cell r="D1891" t="str">
            <v>c_b</v>
          </cell>
          <cell r="E1891" t="str">
            <v>Colombia#AEZ7#c_b</v>
          </cell>
          <cell r="F1891">
            <v>95.456742530951104</v>
          </cell>
        </row>
        <row r="1892">
          <cell r="A1892">
            <v>2015</v>
          </cell>
          <cell r="B1892" t="str">
            <v>Brazil</v>
          </cell>
          <cell r="C1892" t="str">
            <v>AEZ6</v>
          </cell>
          <cell r="D1892" t="str">
            <v>ocr</v>
          </cell>
          <cell r="E1892" t="str">
            <v>Brazil#AEZ6#ocr</v>
          </cell>
          <cell r="F1892">
            <v>938332.45091528597</v>
          </cell>
        </row>
        <row r="1893">
          <cell r="A1893">
            <v>2016</v>
          </cell>
          <cell r="B1893" t="str">
            <v>Bolivia</v>
          </cell>
          <cell r="C1893" t="str">
            <v>AEZ6</v>
          </cell>
          <cell r="D1893" t="str">
            <v>osd</v>
          </cell>
          <cell r="E1893" t="str">
            <v>Bolivia#AEZ6#osd</v>
          </cell>
          <cell r="F1893">
            <v>172925.05288018601</v>
          </cell>
        </row>
        <row r="1894">
          <cell r="A1894">
            <v>2011</v>
          </cell>
          <cell r="B1894" t="str">
            <v>Brazil</v>
          </cell>
          <cell r="C1894" t="str">
            <v>AEZ1</v>
          </cell>
          <cell r="D1894" t="str">
            <v>pdr</v>
          </cell>
          <cell r="E1894" t="str">
            <v>Brazil#AEZ1#pdr</v>
          </cell>
          <cell r="F1894">
            <v>354.16068442043002</v>
          </cell>
        </row>
        <row r="1895">
          <cell r="A1895">
            <v>2017</v>
          </cell>
          <cell r="B1895" t="str">
            <v>Paraguay</v>
          </cell>
          <cell r="C1895" t="str">
            <v>AEZ3</v>
          </cell>
          <cell r="D1895" t="str">
            <v>v_f</v>
          </cell>
          <cell r="E1895" t="str">
            <v>Paraguay#AEZ3#v_f</v>
          </cell>
          <cell r="F1895">
            <v>159.41271000730501</v>
          </cell>
        </row>
        <row r="1896">
          <cell r="A1896">
            <v>2018</v>
          </cell>
          <cell r="B1896" t="str">
            <v>Peru</v>
          </cell>
          <cell r="C1896" t="str">
            <v>AEZ6</v>
          </cell>
          <cell r="D1896" t="str">
            <v>wht</v>
          </cell>
          <cell r="E1896" t="str">
            <v>Peru#AEZ6#wht</v>
          </cell>
          <cell r="F1896">
            <v>20429.889570552099</v>
          </cell>
        </row>
        <row r="1897">
          <cell r="A1897">
            <v>2014</v>
          </cell>
          <cell r="B1897" t="str">
            <v>Peru</v>
          </cell>
          <cell r="C1897" t="str">
            <v>AEZ3</v>
          </cell>
          <cell r="D1897" t="str">
            <v>v_f</v>
          </cell>
          <cell r="E1897" t="str">
            <v>Peru#AEZ3#v_f</v>
          </cell>
          <cell r="F1897">
            <v>168405.05289091801</v>
          </cell>
        </row>
        <row r="1898">
          <cell r="A1898">
            <v>2014</v>
          </cell>
          <cell r="B1898" t="str">
            <v>Argentina</v>
          </cell>
          <cell r="C1898" t="str">
            <v>AEZ6</v>
          </cell>
          <cell r="D1898" t="str">
            <v>osd</v>
          </cell>
          <cell r="E1898" t="str">
            <v>Argentina#AEZ6#osd</v>
          </cell>
          <cell r="F1898">
            <v>6225.3275750436896</v>
          </cell>
        </row>
        <row r="1899">
          <cell r="A1899">
            <v>2016</v>
          </cell>
          <cell r="B1899" t="str">
            <v>Argentina</v>
          </cell>
          <cell r="C1899" t="str">
            <v>AEZ4</v>
          </cell>
          <cell r="D1899" t="str">
            <v>ocr</v>
          </cell>
          <cell r="E1899" t="str">
            <v>Argentina#AEZ4#ocr</v>
          </cell>
          <cell r="F1899">
            <v>500.74406313085001</v>
          </cell>
        </row>
        <row r="1900">
          <cell r="A1900">
            <v>2016</v>
          </cell>
          <cell r="B1900" t="str">
            <v>Indonesia</v>
          </cell>
          <cell r="C1900" t="str">
            <v>AEZ12</v>
          </cell>
          <cell r="D1900" t="str">
            <v>ocr</v>
          </cell>
          <cell r="E1900" t="str">
            <v>Indonesia#AEZ12#ocr</v>
          </cell>
          <cell r="F1900">
            <v>313911.123073939</v>
          </cell>
        </row>
        <row r="1901">
          <cell r="A1901">
            <v>2018</v>
          </cell>
          <cell r="B1901" t="str">
            <v>Indonesia</v>
          </cell>
          <cell r="C1901" t="str">
            <v>AEZ4</v>
          </cell>
          <cell r="D1901" t="str">
            <v>ocr</v>
          </cell>
          <cell r="E1901" t="str">
            <v>Indonesia#AEZ4#ocr</v>
          </cell>
          <cell r="F1901">
            <v>152822.03581689001</v>
          </cell>
        </row>
        <row r="1902">
          <cell r="A1902">
            <v>2018</v>
          </cell>
          <cell r="B1902" t="str">
            <v>Argentina</v>
          </cell>
          <cell r="C1902" t="str">
            <v>AEZ6</v>
          </cell>
          <cell r="D1902" t="str">
            <v>ocr</v>
          </cell>
          <cell r="E1902" t="str">
            <v>Argentina#AEZ6#ocr</v>
          </cell>
          <cell r="F1902">
            <v>22742.528757570199</v>
          </cell>
        </row>
        <row r="1903">
          <cell r="A1903">
            <v>2010</v>
          </cell>
          <cell r="B1903" t="str">
            <v>Argentina</v>
          </cell>
          <cell r="C1903" t="str">
            <v>AEZ8</v>
          </cell>
          <cell r="D1903" t="str">
            <v>ocr</v>
          </cell>
          <cell r="E1903" t="str">
            <v>Argentina#AEZ8#ocr</v>
          </cell>
          <cell r="F1903">
            <v>186.24951367223301</v>
          </cell>
        </row>
        <row r="1904">
          <cell r="A1904">
            <v>2015</v>
          </cell>
          <cell r="B1904" t="str">
            <v>Indonesia</v>
          </cell>
          <cell r="C1904" t="str">
            <v>AEZ6</v>
          </cell>
          <cell r="D1904" t="str">
            <v>ocr</v>
          </cell>
          <cell r="E1904" t="str">
            <v>Indonesia#AEZ6#ocr</v>
          </cell>
          <cell r="F1904">
            <v>6636437.3012969699</v>
          </cell>
        </row>
        <row r="1905">
          <cell r="A1905">
            <v>2014</v>
          </cell>
          <cell r="B1905" t="str">
            <v>Bolivia</v>
          </cell>
          <cell r="C1905" t="str">
            <v>AEZ5</v>
          </cell>
          <cell r="D1905" t="str">
            <v>pfb</v>
          </cell>
          <cell r="E1905" t="str">
            <v>Bolivia#AEZ5#pfb</v>
          </cell>
          <cell r="F1905">
            <v>2227.0742358078601</v>
          </cell>
        </row>
        <row r="1906">
          <cell r="A1906">
            <v>2014</v>
          </cell>
          <cell r="B1906" t="str">
            <v>Brazil</v>
          </cell>
          <cell r="C1906" t="str">
            <v>AEZ5</v>
          </cell>
          <cell r="D1906" t="str">
            <v>ocr</v>
          </cell>
          <cell r="E1906" t="str">
            <v>Brazil#AEZ5#ocr</v>
          </cell>
          <cell r="F1906">
            <v>1260481.5653591801</v>
          </cell>
        </row>
        <row r="1907">
          <cell r="A1907">
            <v>2014</v>
          </cell>
          <cell r="B1907" t="str">
            <v>Bolivia</v>
          </cell>
          <cell r="C1907" t="str">
            <v>AEZ5</v>
          </cell>
          <cell r="D1907" t="str">
            <v>pdr</v>
          </cell>
          <cell r="E1907" t="str">
            <v>Bolivia#AEZ5#pdr</v>
          </cell>
          <cell r="F1907">
            <v>107798.488732244</v>
          </cell>
        </row>
        <row r="1908">
          <cell r="A1908">
            <v>2014</v>
          </cell>
          <cell r="B1908" t="str">
            <v>Brazil</v>
          </cell>
          <cell r="C1908" t="str">
            <v>AEZ11</v>
          </cell>
          <cell r="D1908" t="str">
            <v>c_b</v>
          </cell>
          <cell r="E1908" t="str">
            <v>Brazil#AEZ11#c_b</v>
          </cell>
          <cell r="F1908">
            <v>12451.046643870701</v>
          </cell>
        </row>
        <row r="1909">
          <cell r="A1909">
            <v>2012</v>
          </cell>
          <cell r="B1909" t="str">
            <v>Peru</v>
          </cell>
          <cell r="C1909" t="str">
            <v>AEZ10</v>
          </cell>
          <cell r="D1909" t="str">
            <v>ocr</v>
          </cell>
          <cell r="E1909" t="str">
            <v>Peru#AEZ10#ocr</v>
          </cell>
          <cell r="F1909">
            <v>15047.2661303205</v>
          </cell>
        </row>
        <row r="1910">
          <cell r="A1910">
            <v>2016</v>
          </cell>
          <cell r="B1910" t="str">
            <v>Argentina</v>
          </cell>
          <cell r="C1910" t="str">
            <v>AEZ8</v>
          </cell>
          <cell r="D1910" t="str">
            <v>osd</v>
          </cell>
          <cell r="E1910" t="str">
            <v>Argentina#AEZ8#osd</v>
          </cell>
          <cell r="F1910">
            <v>12221.980813766</v>
          </cell>
        </row>
        <row r="1911">
          <cell r="A1911">
            <v>2017</v>
          </cell>
          <cell r="B1911" t="str">
            <v>Peru</v>
          </cell>
          <cell r="C1911" t="str">
            <v>AEZ12</v>
          </cell>
          <cell r="D1911" t="str">
            <v>osd</v>
          </cell>
          <cell r="E1911" t="str">
            <v>Peru#AEZ12#osd</v>
          </cell>
          <cell r="F1911">
            <v>35144.347626778697</v>
          </cell>
        </row>
        <row r="1912">
          <cell r="A1912">
            <v>2014</v>
          </cell>
          <cell r="B1912" t="str">
            <v>Argentina</v>
          </cell>
          <cell r="C1912" t="str">
            <v>AEZ9</v>
          </cell>
          <cell r="D1912" t="str">
            <v>wht</v>
          </cell>
          <cell r="E1912" t="str">
            <v>Argentina#AEZ9#wht</v>
          </cell>
          <cell r="F1912">
            <v>77165.231401680707</v>
          </cell>
        </row>
        <row r="1913">
          <cell r="A1913">
            <v>2016</v>
          </cell>
          <cell r="B1913" t="str">
            <v>Peru</v>
          </cell>
          <cell r="C1913" t="str">
            <v>AEZ7</v>
          </cell>
          <cell r="D1913" t="str">
            <v>pdr</v>
          </cell>
          <cell r="E1913" t="str">
            <v>Peru#AEZ7#pdr</v>
          </cell>
          <cell r="F1913">
            <v>34268.428816176798</v>
          </cell>
        </row>
        <row r="1914">
          <cell r="A1914">
            <v>2018</v>
          </cell>
          <cell r="B1914" t="str">
            <v>Paraguay</v>
          </cell>
          <cell r="C1914" t="str">
            <v>AEZ6</v>
          </cell>
          <cell r="D1914" t="str">
            <v>c_b</v>
          </cell>
          <cell r="E1914" t="str">
            <v>Paraguay#AEZ6#c_b</v>
          </cell>
          <cell r="F1914">
            <v>53900</v>
          </cell>
        </row>
        <row r="1915">
          <cell r="A1915">
            <v>2013</v>
          </cell>
          <cell r="B1915" t="str">
            <v>DRC</v>
          </cell>
          <cell r="C1915" t="str">
            <v>AEZ9</v>
          </cell>
          <cell r="D1915" t="str">
            <v>pdr</v>
          </cell>
          <cell r="E1915" t="str">
            <v>DRC#AEZ9#pdr</v>
          </cell>
          <cell r="F1915">
            <v>942.01902263961995</v>
          </cell>
        </row>
        <row r="1916">
          <cell r="A1916">
            <v>2014</v>
          </cell>
          <cell r="B1916" t="str">
            <v>DRC</v>
          </cell>
          <cell r="C1916" t="str">
            <v>AEZ5</v>
          </cell>
          <cell r="D1916" t="str">
            <v>v_f</v>
          </cell>
          <cell r="E1916" t="str">
            <v>DRC#AEZ5#v_f</v>
          </cell>
          <cell r="F1916">
            <v>4121827.1676201802</v>
          </cell>
        </row>
        <row r="1917">
          <cell r="A1917">
            <v>2017</v>
          </cell>
          <cell r="B1917" t="str">
            <v>Indonesia</v>
          </cell>
          <cell r="C1917" t="str">
            <v>AEZ12</v>
          </cell>
          <cell r="D1917" t="str">
            <v>pfb</v>
          </cell>
          <cell r="E1917" t="str">
            <v>Indonesia#AEZ12#pfb</v>
          </cell>
          <cell r="F1917">
            <v>367.24764890282103</v>
          </cell>
        </row>
        <row r="1918">
          <cell r="A1918">
            <v>2018</v>
          </cell>
          <cell r="B1918" t="str">
            <v>Brazil</v>
          </cell>
          <cell r="C1918" t="str">
            <v>AEZ5</v>
          </cell>
          <cell r="D1918" t="str">
            <v>pdr</v>
          </cell>
          <cell r="E1918" t="str">
            <v>Brazil#AEZ5#pdr</v>
          </cell>
          <cell r="F1918">
            <v>334085.83312866202</v>
          </cell>
        </row>
        <row r="1919">
          <cell r="A1919">
            <v>2015</v>
          </cell>
          <cell r="B1919" t="str">
            <v>DRC</v>
          </cell>
          <cell r="C1919" t="str">
            <v>AEZ12</v>
          </cell>
          <cell r="D1919" t="str">
            <v>v_f</v>
          </cell>
          <cell r="E1919" t="str">
            <v>DRC#AEZ12#v_f</v>
          </cell>
          <cell r="F1919">
            <v>375993.16871958598</v>
          </cell>
        </row>
        <row r="1920">
          <cell r="A1920">
            <v>2010</v>
          </cell>
          <cell r="B1920" t="str">
            <v>Bolivia</v>
          </cell>
          <cell r="C1920" t="str">
            <v>AEZ5</v>
          </cell>
          <cell r="D1920" t="str">
            <v>gro</v>
          </cell>
          <cell r="E1920" t="str">
            <v>Bolivia#AEZ5#gro</v>
          </cell>
          <cell r="F1920">
            <v>294561.417841897</v>
          </cell>
        </row>
        <row r="1921">
          <cell r="A1921">
            <v>2013</v>
          </cell>
          <cell r="B1921" t="str">
            <v>DRC</v>
          </cell>
          <cell r="C1921" t="str">
            <v>AEZ10</v>
          </cell>
          <cell r="D1921" t="str">
            <v>ocr</v>
          </cell>
          <cell r="E1921" t="str">
            <v>DRC#AEZ10#ocr</v>
          </cell>
          <cell r="F1921">
            <v>1794.8272425249199</v>
          </cell>
        </row>
        <row r="1922">
          <cell r="A1922">
            <v>2017</v>
          </cell>
          <cell r="B1922" t="str">
            <v>Brazil</v>
          </cell>
          <cell r="C1922" t="str">
            <v>AEZ5</v>
          </cell>
          <cell r="D1922" t="str">
            <v>ocr</v>
          </cell>
          <cell r="E1922" t="str">
            <v>Brazil#AEZ5#ocr</v>
          </cell>
          <cell r="F1922">
            <v>1136386.09729142</v>
          </cell>
        </row>
        <row r="1923">
          <cell r="A1923">
            <v>2010</v>
          </cell>
          <cell r="B1923" t="str">
            <v>Malaysia</v>
          </cell>
          <cell r="C1923" t="str">
            <v>AEZ6</v>
          </cell>
          <cell r="D1923" t="str">
            <v>osd</v>
          </cell>
          <cell r="E1923" t="str">
            <v>Malaysia#AEZ6#osd</v>
          </cell>
          <cell r="F1923">
            <v>5068851.4233753001</v>
          </cell>
        </row>
        <row r="1924">
          <cell r="A1924">
            <v>2011</v>
          </cell>
          <cell r="B1924" t="str">
            <v>Paraguay</v>
          </cell>
          <cell r="C1924" t="str">
            <v>AEZ6</v>
          </cell>
          <cell r="D1924" t="str">
            <v>c_b</v>
          </cell>
          <cell r="E1924" t="str">
            <v>Paraguay#AEZ6#c_b</v>
          </cell>
          <cell r="F1924">
            <v>50986.95</v>
          </cell>
        </row>
        <row r="1925">
          <cell r="A1925">
            <v>2011</v>
          </cell>
          <cell r="B1925" t="str">
            <v>Paraguay</v>
          </cell>
          <cell r="C1925" t="str">
            <v>AEZ5</v>
          </cell>
          <cell r="D1925" t="str">
            <v>osd</v>
          </cell>
          <cell r="E1925" t="str">
            <v>Paraguay#AEZ5#osd</v>
          </cell>
          <cell r="F1925">
            <v>43876.344374466898</v>
          </cell>
        </row>
        <row r="1926">
          <cell r="A1926">
            <v>2010</v>
          </cell>
          <cell r="B1926" t="str">
            <v>DRC</v>
          </cell>
          <cell r="C1926" t="str">
            <v>AEZ6</v>
          </cell>
          <cell r="D1926" t="str">
            <v>pfb</v>
          </cell>
          <cell r="E1926" t="str">
            <v>DRC#AEZ6#pfb</v>
          </cell>
          <cell r="F1926">
            <v>3817.9663131628199</v>
          </cell>
        </row>
        <row r="1927">
          <cell r="A1927">
            <v>2015</v>
          </cell>
          <cell r="B1927" t="str">
            <v>DRC</v>
          </cell>
          <cell r="C1927" t="str">
            <v>AEZ5</v>
          </cell>
          <cell r="D1927" t="str">
            <v>c_b</v>
          </cell>
          <cell r="E1927" t="str">
            <v>DRC#AEZ5#c_b</v>
          </cell>
          <cell r="F1927">
            <v>18664.306805708002</v>
          </cell>
        </row>
        <row r="1928">
          <cell r="A1928">
            <v>2014</v>
          </cell>
          <cell r="B1928" t="str">
            <v>Colombia</v>
          </cell>
          <cell r="C1928" t="str">
            <v>AEZ3</v>
          </cell>
          <cell r="D1928" t="str">
            <v>wht</v>
          </cell>
          <cell r="E1928" t="str">
            <v>Colombia#AEZ3#wht</v>
          </cell>
          <cell r="F1928">
            <v>64.058394160583902</v>
          </cell>
        </row>
        <row r="1929">
          <cell r="A1929">
            <v>2015</v>
          </cell>
          <cell r="B1929" t="str">
            <v>Paraguay</v>
          </cell>
          <cell r="C1929" t="str">
            <v>AEZ6</v>
          </cell>
          <cell r="D1929" t="str">
            <v>wht</v>
          </cell>
          <cell r="E1929" t="str">
            <v>Paraguay#AEZ6#wht</v>
          </cell>
          <cell r="F1929">
            <v>267550.51546391798</v>
          </cell>
        </row>
        <row r="1930">
          <cell r="A1930">
            <v>2017</v>
          </cell>
          <cell r="B1930" t="str">
            <v>Angola</v>
          </cell>
          <cell r="C1930" t="str">
            <v>AEZ4</v>
          </cell>
          <cell r="D1930" t="str">
            <v>v_f</v>
          </cell>
          <cell r="E1930" t="str">
            <v>Angola#AEZ4#v_f</v>
          </cell>
          <cell r="F1930">
            <v>1306214.99710137</v>
          </cell>
        </row>
        <row r="1931">
          <cell r="A1931">
            <v>2018</v>
          </cell>
          <cell r="B1931" t="str">
            <v>Argentina</v>
          </cell>
          <cell r="C1931" t="str">
            <v>AEZ12</v>
          </cell>
          <cell r="D1931" t="str">
            <v>osd</v>
          </cell>
          <cell r="E1931" t="str">
            <v>Argentina#AEZ12#osd</v>
          </cell>
          <cell r="F1931">
            <v>13523401.001218701</v>
          </cell>
        </row>
        <row r="1932">
          <cell r="A1932">
            <v>2016</v>
          </cell>
          <cell r="B1932" t="str">
            <v>Colombia</v>
          </cell>
          <cell r="C1932" t="str">
            <v>AEZ6</v>
          </cell>
          <cell r="D1932" t="str">
            <v>v_f</v>
          </cell>
          <cell r="E1932" t="str">
            <v>Colombia#AEZ6#v_f</v>
          </cell>
          <cell r="F1932">
            <v>894016.759533423</v>
          </cell>
        </row>
        <row r="1933">
          <cell r="A1933">
            <v>2014</v>
          </cell>
          <cell r="B1933" t="str">
            <v>Peru</v>
          </cell>
          <cell r="C1933" t="str">
            <v>AEZ4</v>
          </cell>
          <cell r="D1933" t="str">
            <v>c_b</v>
          </cell>
          <cell r="E1933" t="str">
            <v>Peru#AEZ4#c_b</v>
          </cell>
          <cell r="F1933">
            <v>1097.1996068000501</v>
          </cell>
        </row>
        <row r="1934">
          <cell r="A1934">
            <v>2011</v>
          </cell>
          <cell r="B1934" t="str">
            <v>Bolivia</v>
          </cell>
          <cell r="C1934" t="str">
            <v>AEZ8</v>
          </cell>
          <cell r="D1934" t="str">
            <v>pdr</v>
          </cell>
          <cell r="E1934" t="str">
            <v>Bolivia#AEZ8#pdr</v>
          </cell>
          <cell r="F1934">
            <v>123.761027448467</v>
          </cell>
        </row>
        <row r="1935">
          <cell r="A1935">
            <v>2014</v>
          </cell>
          <cell r="B1935" t="str">
            <v>Indonesia</v>
          </cell>
          <cell r="C1935" t="str">
            <v>AEZ12</v>
          </cell>
          <cell r="D1935" t="str">
            <v>pdr</v>
          </cell>
          <cell r="E1935" t="str">
            <v>Indonesia#AEZ12#pdr</v>
          </cell>
          <cell r="F1935">
            <v>376234.03874735598</v>
          </cell>
        </row>
        <row r="1936">
          <cell r="A1936">
            <v>2012</v>
          </cell>
          <cell r="B1936" t="str">
            <v>Argentina</v>
          </cell>
          <cell r="C1936" t="str">
            <v>AEZ8</v>
          </cell>
          <cell r="D1936" t="str">
            <v>gro</v>
          </cell>
          <cell r="E1936" t="str">
            <v>Argentina#AEZ8#gro</v>
          </cell>
          <cell r="F1936">
            <v>12224.5486747985</v>
          </cell>
        </row>
        <row r="1937">
          <cell r="A1937">
            <v>2018</v>
          </cell>
          <cell r="B1937" t="str">
            <v>Argentina</v>
          </cell>
          <cell r="C1937" t="str">
            <v>AEZ5</v>
          </cell>
          <cell r="D1937" t="str">
            <v>pdr</v>
          </cell>
          <cell r="E1937" t="str">
            <v>Argentina#AEZ5#pdr</v>
          </cell>
          <cell r="F1937">
            <v>10.812418158009599</v>
          </cell>
        </row>
        <row r="1938">
          <cell r="A1938">
            <v>2013</v>
          </cell>
          <cell r="B1938" t="str">
            <v>Argentina</v>
          </cell>
          <cell r="C1938" t="str">
            <v>AEZ12</v>
          </cell>
          <cell r="D1938" t="str">
            <v>pdr</v>
          </cell>
          <cell r="E1938" t="str">
            <v>Argentina#AEZ12#pdr</v>
          </cell>
          <cell r="F1938">
            <v>231493.84002618899</v>
          </cell>
        </row>
        <row r="1939">
          <cell r="A1939">
            <v>2015</v>
          </cell>
          <cell r="B1939" t="str">
            <v>Peru</v>
          </cell>
          <cell r="C1939" t="str">
            <v>AEZ2</v>
          </cell>
          <cell r="D1939" t="str">
            <v>osd</v>
          </cell>
          <cell r="E1939" t="str">
            <v>Peru#AEZ2#osd</v>
          </cell>
          <cell r="F1939">
            <v>1550.7871263489601</v>
          </cell>
        </row>
        <row r="1940">
          <cell r="A1940">
            <v>2017</v>
          </cell>
          <cell r="B1940" t="str">
            <v>Colombia</v>
          </cell>
          <cell r="C1940" t="str">
            <v>AEZ2</v>
          </cell>
          <cell r="D1940" t="str">
            <v>osd</v>
          </cell>
          <cell r="E1940" t="str">
            <v>Colombia#AEZ2#osd</v>
          </cell>
          <cell r="F1940">
            <v>550.81788269702804</v>
          </cell>
        </row>
        <row r="1941">
          <cell r="A1941">
            <v>2018</v>
          </cell>
          <cell r="B1941" t="str">
            <v>Argentina</v>
          </cell>
          <cell r="C1941" t="str">
            <v>AEZ9</v>
          </cell>
          <cell r="D1941" t="str">
            <v>gro</v>
          </cell>
          <cell r="E1941" t="str">
            <v>Argentina#AEZ9#gro</v>
          </cell>
          <cell r="F1941">
            <v>58241.435767718598</v>
          </cell>
        </row>
        <row r="1942">
          <cell r="A1942">
            <v>2014</v>
          </cell>
          <cell r="B1942" t="str">
            <v>DRC</v>
          </cell>
          <cell r="C1942" t="str">
            <v>AEZ10</v>
          </cell>
          <cell r="D1942" t="str">
            <v>osd</v>
          </cell>
          <cell r="E1942" t="str">
            <v>DRC#AEZ10#osd</v>
          </cell>
          <cell r="F1942">
            <v>7436.0834772427897</v>
          </cell>
        </row>
        <row r="1943">
          <cell r="A1943">
            <v>2015</v>
          </cell>
          <cell r="B1943" t="str">
            <v>Argentina</v>
          </cell>
          <cell r="C1943" t="str">
            <v>AEZ5</v>
          </cell>
          <cell r="D1943" t="str">
            <v>ocr</v>
          </cell>
          <cell r="E1943" t="str">
            <v>Argentina#AEZ5#ocr</v>
          </cell>
          <cell r="F1943">
            <v>5186.5538630941501</v>
          </cell>
        </row>
        <row r="1944">
          <cell r="A1944">
            <v>2010</v>
          </cell>
          <cell r="B1944" t="str">
            <v>Bolivia</v>
          </cell>
          <cell r="C1944" t="str">
            <v>AEZ6</v>
          </cell>
          <cell r="D1944" t="str">
            <v>gro</v>
          </cell>
          <cell r="E1944" t="str">
            <v>Bolivia#AEZ6#gro</v>
          </cell>
          <cell r="F1944">
            <v>66926.648698353398</v>
          </cell>
        </row>
        <row r="1945">
          <cell r="A1945">
            <v>2013</v>
          </cell>
          <cell r="B1945" t="str">
            <v>Malaysia</v>
          </cell>
          <cell r="C1945" t="str">
            <v>AEZ6</v>
          </cell>
          <cell r="D1945" t="str">
            <v>v_f</v>
          </cell>
          <cell r="E1945" t="str">
            <v>Malaysia#AEZ6#v_f</v>
          </cell>
          <cell r="F1945">
            <v>178033.23975440499</v>
          </cell>
        </row>
        <row r="1946">
          <cell r="A1946">
            <v>2012</v>
          </cell>
          <cell r="B1946" t="str">
            <v>Peru</v>
          </cell>
          <cell r="C1946" t="str">
            <v>AEZ4</v>
          </cell>
          <cell r="D1946" t="str">
            <v>wht</v>
          </cell>
          <cell r="E1946" t="str">
            <v>Peru#AEZ4#wht</v>
          </cell>
          <cell r="F1946">
            <v>1851.39321837175</v>
          </cell>
        </row>
        <row r="1947">
          <cell r="A1947">
            <v>2017</v>
          </cell>
          <cell r="B1947" t="str">
            <v>Angola</v>
          </cell>
          <cell r="C1947" t="str">
            <v>AEZ4</v>
          </cell>
          <cell r="D1947" t="str">
            <v>osd</v>
          </cell>
          <cell r="E1947" t="str">
            <v>Angola#AEZ4#osd</v>
          </cell>
          <cell r="F1947">
            <v>206250.776008877</v>
          </cell>
        </row>
        <row r="1948">
          <cell r="A1948">
            <v>2015</v>
          </cell>
          <cell r="B1948" t="str">
            <v>Paraguay</v>
          </cell>
          <cell r="C1948" t="str">
            <v>AEZ3</v>
          </cell>
          <cell r="D1948" t="str">
            <v>v_f</v>
          </cell>
          <cell r="E1948" t="str">
            <v>Paraguay#AEZ3#v_f</v>
          </cell>
          <cell r="F1948">
            <v>157.84159449024301</v>
          </cell>
        </row>
        <row r="1949">
          <cell r="A1949">
            <v>2018</v>
          </cell>
          <cell r="B1949" t="str">
            <v>Colombia</v>
          </cell>
          <cell r="C1949" t="str">
            <v>AEZ10</v>
          </cell>
          <cell r="D1949" t="str">
            <v>pfb</v>
          </cell>
          <cell r="E1949" t="str">
            <v>Colombia#AEZ10#pfb</v>
          </cell>
          <cell r="F1949">
            <v>8.1953931691818909</v>
          </cell>
        </row>
        <row r="1950">
          <cell r="A1950">
            <v>2012</v>
          </cell>
          <cell r="B1950" t="str">
            <v>DRC</v>
          </cell>
          <cell r="C1950" t="str">
            <v>AEZ11</v>
          </cell>
          <cell r="D1950" t="str">
            <v>gro</v>
          </cell>
          <cell r="E1950" t="str">
            <v>DRC#AEZ11#gro</v>
          </cell>
          <cell r="F1950">
            <v>18639.400821647701</v>
          </cell>
        </row>
        <row r="1951">
          <cell r="A1951">
            <v>2010</v>
          </cell>
          <cell r="B1951" t="str">
            <v>DRC</v>
          </cell>
          <cell r="C1951" t="str">
            <v>AEZ4</v>
          </cell>
          <cell r="D1951" t="str">
            <v>osd</v>
          </cell>
          <cell r="E1951" t="str">
            <v>DRC#AEZ4#osd</v>
          </cell>
          <cell r="F1951">
            <v>253506.161881067</v>
          </cell>
        </row>
        <row r="1952">
          <cell r="A1952">
            <v>2017</v>
          </cell>
          <cell r="B1952" t="str">
            <v>Paraguay</v>
          </cell>
          <cell r="C1952" t="str">
            <v>AEZ6</v>
          </cell>
          <cell r="D1952" t="str">
            <v>c_b</v>
          </cell>
          <cell r="E1952" t="str">
            <v>Paraguay#AEZ6#c_b</v>
          </cell>
          <cell r="F1952">
            <v>57820</v>
          </cell>
        </row>
        <row r="1953">
          <cell r="A1953">
            <v>2014</v>
          </cell>
          <cell r="B1953" t="str">
            <v>Argentina</v>
          </cell>
          <cell r="C1953" t="str">
            <v>AEZ5</v>
          </cell>
          <cell r="D1953" t="str">
            <v>ocr</v>
          </cell>
          <cell r="E1953" t="str">
            <v>Argentina#AEZ5#ocr</v>
          </cell>
          <cell r="F1953">
            <v>5179.21967333456</v>
          </cell>
        </row>
        <row r="1954">
          <cell r="A1954">
            <v>2014</v>
          </cell>
          <cell r="B1954" t="str">
            <v>Angola</v>
          </cell>
          <cell r="C1954" t="str">
            <v>AEZ2</v>
          </cell>
          <cell r="D1954" t="str">
            <v>v_f</v>
          </cell>
          <cell r="E1954" t="str">
            <v>Angola#AEZ2#v_f</v>
          </cell>
          <cell r="F1954">
            <v>37556.197568640797</v>
          </cell>
        </row>
        <row r="1955">
          <cell r="A1955">
            <v>2010</v>
          </cell>
          <cell r="B1955" t="str">
            <v>Ivory Coast</v>
          </cell>
          <cell r="C1955" t="str">
            <v>AEZ3</v>
          </cell>
          <cell r="D1955" t="str">
            <v>gro</v>
          </cell>
          <cell r="E1955" t="str">
            <v>Ivory Coast#AEZ3#gro</v>
          </cell>
          <cell r="F1955">
            <v>5406.8216343456197</v>
          </cell>
        </row>
        <row r="1956">
          <cell r="A1956">
            <v>2013</v>
          </cell>
          <cell r="B1956" t="str">
            <v>DRC</v>
          </cell>
          <cell r="C1956" t="str">
            <v>AEZ4</v>
          </cell>
          <cell r="D1956" t="str">
            <v>wht</v>
          </cell>
          <cell r="E1956" t="str">
            <v>DRC#AEZ4#wht</v>
          </cell>
          <cell r="F1956">
            <v>3428.63829787234</v>
          </cell>
        </row>
        <row r="1957">
          <cell r="A1957">
            <v>2018</v>
          </cell>
          <cell r="B1957" t="str">
            <v>Bolivia</v>
          </cell>
          <cell r="C1957" t="str">
            <v>AEZ12</v>
          </cell>
          <cell r="D1957" t="str">
            <v>c_b</v>
          </cell>
          <cell r="E1957" t="str">
            <v>Bolivia#AEZ12#c_b</v>
          </cell>
          <cell r="F1957">
            <v>16391.362308881598</v>
          </cell>
        </row>
        <row r="1958">
          <cell r="A1958">
            <v>2010</v>
          </cell>
          <cell r="B1958" t="str">
            <v>Colombia</v>
          </cell>
          <cell r="C1958" t="str">
            <v>AEZ10</v>
          </cell>
          <cell r="D1958" t="str">
            <v>osd</v>
          </cell>
          <cell r="E1958" t="str">
            <v>Colombia#AEZ10#osd</v>
          </cell>
          <cell r="F1958">
            <v>57.862119392071897</v>
          </cell>
        </row>
        <row r="1959">
          <cell r="A1959">
            <v>2014</v>
          </cell>
          <cell r="B1959" t="str">
            <v>Brazil</v>
          </cell>
          <cell r="C1959" t="str">
            <v>AEZ11</v>
          </cell>
          <cell r="D1959" t="str">
            <v>pdr</v>
          </cell>
          <cell r="E1959" t="str">
            <v>Brazil#AEZ11#pdr</v>
          </cell>
          <cell r="F1959">
            <v>5366.0349695332297</v>
          </cell>
        </row>
        <row r="1960">
          <cell r="A1960">
            <v>2010</v>
          </cell>
          <cell r="B1960" t="str">
            <v>Peru</v>
          </cell>
          <cell r="C1960" t="str">
            <v>AEZ9</v>
          </cell>
          <cell r="D1960" t="str">
            <v>ocr</v>
          </cell>
          <cell r="E1960" t="str">
            <v>Peru#AEZ9#ocr</v>
          </cell>
          <cell r="F1960">
            <v>7790.2512307401903</v>
          </cell>
        </row>
        <row r="1961">
          <cell r="A1961">
            <v>2012</v>
          </cell>
          <cell r="B1961" t="str">
            <v>Peru</v>
          </cell>
          <cell r="C1961" t="str">
            <v>AEZ1</v>
          </cell>
          <cell r="D1961" t="str">
            <v>pdr</v>
          </cell>
          <cell r="E1961" t="str">
            <v>Peru#AEZ1#pdr</v>
          </cell>
          <cell r="F1961">
            <v>12753.3055354471</v>
          </cell>
        </row>
        <row r="1962">
          <cell r="A1962">
            <v>2010</v>
          </cell>
          <cell r="B1962" t="str">
            <v>Bolivia</v>
          </cell>
          <cell r="C1962" t="str">
            <v>AEZ6</v>
          </cell>
          <cell r="D1962" t="str">
            <v>pdr</v>
          </cell>
          <cell r="E1962" t="str">
            <v>Bolivia#AEZ6#pdr</v>
          </cell>
          <cell r="F1962">
            <v>35432.745487557397</v>
          </cell>
        </row>
        <row r="1963">
          <cell r="A1963">
            <v>2016</v>
          </cell>
          <cell r="B1963" t="str">
            <v>Bolivia</v>
          </cell>
          <cell r="C1963" t="str">
            <v>AEZ11</v>
          </cell>
          <cell r="D1963" t="str">
            <v>pdr</v>
          </cell>
          <cell r="E1963" t="str">
            <v>Bolivia#AEZ11#pdr</v>
          </cell>
          <cell r="F1963">
            <v>5190.3808608352001</v>
          </cell>
        </row>
        <row r="1964">
          <cell r="A1964">
            <v>2015</v>
          </cell>
          <cell r="B1964" t="str">
            <v>Peru</v>
          </cell>
          <cell r="C1964" t="str">
            <v>AEZ11</v>
          </cell>
          <cell r="D1964" t="str">
            <v>osd</v>
          </cell>
          <cell r="E1964" t="str">
            <v>Peru#AEZ11#osd</v>
          </cell>
          <cell r="F1964">
            <v>11149.9631362812</v>
          </cell>
        </row>
        <row r="1965">
          <cell r="A1965">
            <v>2012</v>
          </cell>
          <cell r="B1965" t="str">
            <v>Colombia</v>
          </cell>
          <cell r="C1965" t="str">
            <v>AEZ2</v>
          </cell>
          <cell r="D1965" t="str">
            <v>v_f</v>
          </cell>
          <cell r="E1965" t="str">
            <v>Colombia#AEZ2#v_f</v>
          </cell>
          <cell r="F1965">
            <v>1104.32924842389</v>
          </cell>
        </row>
        <row r="1966">
          <cell r="A1966">
            <v>2017</v>
          </cell>
          <cell r="B1966" t="str">
            <v>DRC</v>
          </cell>
          <cell r="C1966" t="str">
            <v>AEZ12</v>
          </cell>
          <cell r="D1966" t="str">
            <v>v_f</v>
          </cell>
          <cell r="E1966" t="str">
            <v>DRC#AEZ12#v_f</v>
          </cell>
          <cell r="F1966">
            <v>395584.63398578699</v>
          </cell>
        </row>
        <row r="1967">
          <cell r="A1967">
            <v>2010</v>
          </cell>
          <cell r="B1967" t="str">
            <v>Brazil</v>
          </cell>
          <cell r="C1967" t="str">
            <v>AEZ5</v>
          </cell>
          <cell r="D1967" t="str">
            <v>ocr</v>
          </cell>
          <cell r="E1967" t="str">
            <v>Brazil#AEZ5#ocr</v>
          </cell>
          <cell r="F1967">
            <v>1309469.9395778601</v>
          </cell>
        </row>
        <row r="1968">
          <cell r="A1968">
            <v>2012</v>
          </cell>
          <cell r="B1968" t="str">
            <v>Colombia</v>
          </cell>
          <cell r="C1968" t="str">
            <v>AEZ4</v>
          </cell>
          <cell r="D1968" t="str">
            <v>gro</v>
          </cell>
          <cell r="E1968" t="str">
            <v>Colombia#AEZ4#gro</v>
          </cell>
          <cell r="F1968">
            <v>8592.3257120356993</v>
          </cell>
        </row>
        <row r="1969">
          <cell r="A1969">
            <v>2012</v>
          </cell>
          <cell r="B1969" t="str">
            <v>DRC</v>
          </cell>
          <cell r="C1969" t="str">
            <v>AEZ11</v>
          </cell>
          <cell r="D1969" t="str">
            <v>ocr</v>
          </cell>
          <cell r="E1969" t="str">
            <v>DRC#AEZ11#ocr</v>
          </cell>
          <cell r="F1969">
            <v>1645.5904761904801</v>
          </cell>
        </row>
        <row r="1970">
          <cell r="A1970">
            <v>2017</v>
          </cell>
          <cell r="B1970" t="str">
            <v>Brazil</v>
          </cell>
          <cell r="C1970" t="str">
            <v>AEZ2</v>
          </cell>
          <cell r="D1970" t="str">
            <v>ocr</v>
          </cell>
          <cell r="E1970" t="str">
            <v>Brazil#AEZ2#ocr</v>
          </cell>
          <cell r="F1970">
            <v>37503.696237814198</v>
          </cell>
        </row>
        <row r="1971">
          <cell r="A1971">
            <v>2015</v>
          </cell>
          <cell r="B1971" t="str">
            <v>Angola</v>
          </cell>
          <cell r="C1971" t="str">
            <v>AEZ4</v>
          </cell>
          <cell r="D1971" t="str">
            <v>osd</v>
          </cell>
          <cell r="E1971" t="str">
            <v>Angola#AEZ4#osd</v>
          </cell>
          <cell r="F1971">
            <v>202873.09015353999</v>
          </cell>
        </row>
        <row r="1972">
          <cell r="A1972">
            <v>2015</v>
          </cell>
          <cell r="B1972" t="str">
            <v>Angola</v>
          </cell>
          <cell r="C1972" t="str">
            <v>AEZ1</v>
          </cell>
          <cell r="D1972" t="str">
            <v>osd</v>
          </cell>
          <cell r="E1972" t="str">
            <v>Angola#AEZ1#osd</v>
          </cell>
          <cell r="F1972">
            <v>1475.89666651569</v>
          </cell>
        </row>
        <row r="1973">
          <cell r="A1973">
            <v>2011</v>
          </cell>
          <cell r="B1973" t="str">
            <v>Argentina</v>
          </cell>
          <cell r="C1973" t="str">
            <v>AEZ7</v>
          </cell>
          <cell r="D1973" t="str">
            <v>ocr</v>
          </cell>
          <cell r="E1973" t="str">
            <v>Argentina#AEZ7#ocr</v>
          </cell>
          <cell r="F1973">
            <v>142.74567810607499</v>
          </cell>
        </row>
        <row r="1974">
          <cell r="A1974">
            <v>2013</v>
          </cell>
          <cell r="B1974" t="str">
            <v>Peru</v>
          </cell>
          <cell r="C1974" t="str">
            <v>AEZ2</v>
          </cell>
          <cell r="D1974" t="str">
            <v>pdr</v>
          </cell>
          <cell r="E1974" t="str">
            <v>Peru#AEZ2#pdr</v>
          </cell>
          <cell r="F1974">
            <v>9002.9171613339095</v>
          </cell>
        </row>
        <row r="1975">
          <cell r="A1975">
            <v>2017</v>
          </cell>
          <cell r="B1975" t="str">
            <v>Ghana</v>
          </cell>
          <cell r="C1975" t="str">
            <v>AEZ3</v>
          </cell>
          <cell r="D1975" t="str">
            <v>ocr</v>
          </cell>
          <cell r="E1975" t="str">
            <v>Ghana#AEZ3#ocr</v>
          </cell>
          <cell r="F1975">
            <v>311113.02287567098</v>
          </cell>
        </row>
        <row r="1976">
          <cell r="A1976">
            <v>2012</v>
          </cell>
          <cell r="B1976" t="str">
            <v>DRC</v>
          </cell>
          <cell r="C1976" t="str">
            <v>AEZ3</v>
          </cell>
          <cell r="D1976" t="str">
            <v>pdr</v>
          </cell>
          <cell r="E1976" t="str">
            <v>DRC#AEZ3#pdr</v>
          </cell>
          <cell r="F1976">
            <v>14705.259978425</v>
          </cell>
        </row>
        <row r="1977">
          <cell r="A1977">
            <v>2010</v>
          </cell>
          <cell r="B1977" t="str">
            <v>Brazil</v>
          </cell>
          <cell r="C1977" t="str">
            <v>AEZ1</v>
          </cell>
          <cell r="D1977" t="str">
            <v>osd</v>
          </cell>
          <cell r="E1977" t="str">
            <v>Brazil#AEZ1#osd</v>
          </cell>
          <cell r="F1977">
            <v>2817.4041227411499</v>
          </cell>
        </row>
        <row r="1978">
          <cell r="A1978">
            <v>2013</v>
          </cell>
          <cell r="B1978" t="str">
            <v>Bolivia</v>
          </cell>
          <cell r="C1978" t="str">
            <v>AEZ11</v>
          </cell>
          <cell r="D1978" t="str">
            <v>osd</v>
          </cell>
          <cell r="E1978" t="str">
            <v>Bolivia#AEZ11#osd</v>
          </cell>
          <cell r="F1978">
            <v>19088.6894538093</v>
          </cell>
        </row>
        <row r="1979">
          <cell r="A1979">
            <v>2017</v>
          </cell>
          <cell r="B1979" t="str">
            <v>Brazil</v>
          </cell>
          <cell r="C1979" t="str">
            <v>AEZ1</v>
          </cell>
          <cell r="D1979" t="str">
            <v>pfb</v>
          </cell>
          <cell r="E1979" t="str">
            <v>Brazil#AEZ1#pfb</v>
          </cell>
          <cell r="F1979">
            <v>6512.18722654664</v>
          </cell>
        </row>
        <row r="1980">
          <cell r="A1980">
            <v>2014</v>
          </cell>
          <cell r="B1980" t="str">
            <v>Peru</v>
          </cell>
          <cell r="C1980" t="str">
            <v>AEZ3</v>
          </cell>
          <cell r="D1980" t="str">
            <v>c_b</v>
          </cell>
          <cell r="E1980" t="str">
            <v>Peru#AEZ3#c_b</v>
          </cell>
          <cell r="F1980">
            <v>1515.18040939054</v>
          </cell>
        </row>
        <row r="1981">
          <cell r="A1981">
            <v>2015</v>
          </cell>
          <cell r="B1981" t="str">
            <v>DRC</v>
          </cell>
          <cell r="C1981" t="str">
            <v>AEZ1</v>
          </cell>
          <cell r="D1981" t="str">
            <v>pdr</v>
          </cell>
          <cell r="E1981" t="str">
            <v>DRC#AEZ1#pdr</v>
          </cell>
          <cell r="F1981">
            <v>3674.7441462021702</v>
          </cell>
        </row>
        <row r="1982">
          <cell r="A1982">
            <v>2017</v>
          </cell>
          <cell r="B1982" t="str">
            <v>DRC</v>
          </cell>
          <cell r="C1982" t="str">
            <v>AEZ1</v>
          </cell>
          <cell r="D1982" t="str">
            <v>gro</v>
          </cell>
          <cell r="E1982" t="str">
            <v>DRC#AEZ1#gro</v>
          </cell>
          <cell r="F1982">
            <v>1825.8600357146599</v>
          </cell>
        </row>
        <row r="1983">
          <cell r="A1983">
            <v>2016</v>
          </cell>
          <cell r="B1983" t="str">
            <v>Argentina</v>
          </cell>
          <cell r="C1983" t="str">
            <v>AEZ16</v>
          </cell>
          <cell r="D1983" t="str">
            <v>v_f</v>
          </cell>
          <cell r="E1983" t="str">
            <v>Argentina#AEZ16#v_f</v>
          </cell>
          <cell r="F1983">
            <v>144.921967543449</v>
          </cell>
        </row>
        <row r="1984">
          <cell r="A1984">
            <v>2015</v>
          </cell>
          <cell r="B1984" t="str">
            <v>Brazil</v>
          </cell>
          <cell r="C1984" t="str">
            <v>AEZ5</v>
          </cell>
          <cell r="D1984" t="str">
            <v>pdr</v>
          </cell>
          <cell r="E1984" t="str">
            <v>Brazil#AEZ5#pdr</v>
          </cell>
          <cell r="F1984">
            <v>381596.685800498</v>
          </cell>
        </row>
        <row r="1985">
          <cell r="A1985">
            <v>2012</v>
          </cell>
          <cell r="B1985" t="str">
            <v>Brazil</v>
          </cell>
          <cell r="C1985" t="str">
            <v>AEZ12</v>
          </cell>
          <cell r="D1985" t="str">
            <v>v_f</v>
          </cell>
          <cell r="E1985" t="str">
            <v>Brazil#AEZ12#v_f</v>
          </cell>
          <cell r="F1985">
            <v>1225730.6004975601</v>
          </cell>
        </row>
        <row r="1986">
          <cell r="A1986">
            <v>2011</v>
          </cell>
          <cell r="B1986" t="str">
            <v>Ghana</v>
          </cell>
          <cell r="C1986" t="str">
            <v>AEZ5</v>
          </cell>
          <cell r="D1986" t="str">
            <v>c_b</v>
          </cell>
          <cell r="E1986" t="str">
            <v>Ghana#AEZ5#c_b</v>
          </cell>
          <cell r="F1986">
            <v>1252.5477707006401</v>
          </cell>
        </row>
        <row r="1987">
          <cell r="A1987">
            <v>2016</v>
          </cell>
          <cell r="B1987" t="str">
            <v>Ivory Coast</v>
          </cell>
          <cell r="C1987" t="str">
            <v>AEZ4</v>
          </cell>
          <cell r="D1987" t="str">
            <v>gro</v>
          </cell>
          <cell r="E1987" t="str">
            <v>Ivory Coast#AEZ4#gro</v>
          </cell>
          <cell r="F1987">
            <v>264326.44171947101</v>
          </cell>
        </row>
        <row r="1988">
          <cell r="A1988">
            <v>2018</v>
          </cell>
          <cell r="B1988" t="str">
            <v>Bolivia</v>
          </cell>
          <cell r="C1988" t="str">
            <v>AEZ4</v>
          </cell>
          <cell r="D1988" t="str">
            <v>wht</v>
          </cell>
          <cell r="E1988" t="str">
            <v>Bolivia#AEZ4#wht</v>
          </cell>
          <cell r="F1988">
            <v>7166.7588892822796</v>
          </cell>
        </row>
        <row r="1989">
          <cell r="A1989">
            <v>2010</v>
          </cell>
          <cell r="B1989" t="str">
            <v>Peru</v>
          </cell>
          <cell r="C1989" t="str">
            <v>AEZ6</v>
          </cell>
          <cell r="D1989" t="str">
            <v>osd</v>
          </cell>
          <cell r="E1989" t="str">
            <v>Peru#AEZ6#osd</v>
          </cell>
          <cell r="F1989">
            <v>6306.1060070671401</v>
          </cell>
        </row>
        <row r="1990">
          <cell r="A1990">
            <v>2015</v>
          </cell>
          <cell r="B1990" t="str">
            <v>Peru</v>
          </cell>
          <cell r="C1990" t="str">
            <v>AEZ11</v>
          </cell>
          <cell r="D1990" t="str">
            <v>wht</v>
          </cell>
          <cell r="E1990" t="str">
            <v>Peru#AEZ11#wht</v>
          </cell>
          <cell r="F1990">
            <v>22780.384844967699</v>
          </cell>
        </row>
        <row r="1991">
          <cell r="A1991">
            <v>2016</v>
          </cell>
          <cell r="B1991" t="str">
            <v>Indonesia</v>
          </cell>
          <cell r="C1991" t="str">
            <v>AEZ5</v>
          </cell>
          <cell r="D1991" t="str">
            <v>osd</v>
          </cell>
          <cell r="E1991" t="str">
            <v>Indonesia#AEZ5#osd</v>
          </cell>
          <cell r="F1991">
            <v>307654.19818556798</v>
          </cell>
        </row>
        <row r="1992">
          <cell r="A1992">
            <v>2012</v>
          </cell>
          <cell r="B1992" t="str">
            <v>Angola</v>
          </cell>
          <cell r="C1992" t="str">
            <v>AEZ4</v>
          </cell>
          <cell r="D1992" t="str">
            <v>osd</v>
          </cell>
          <cell r="E1992" t="str">
            <v>Angola#AEZ4#osd</v>
          </cell>
          <cell r="F1992">
            <v>159819.02590697</v>
          </cell>
        </row>
        <row r="1993">
          <cell r="A1993">
            <v>2014</v>
          </cell>
          <cell r="B1993" t="str">
            <v>DRC</v>
          </cell>
          <cell r="C1993" t="str">
            <v>AEZ12</v>
          </cell>
          <cell r="D1993" t="str">
            <v>v_f</v>
          </cell>
          <cell r="E1993" t="str">
            <v>DRC#AEZ12#v_f</v>
          </cell>
          <cell r="F1993">
            <v>369495.68360628502</v>
          </cell>
        </row>
        <row r="1994">
          <cell r="A1994">
            <v>2017</v>
          </cell>
          <cell r="B1994" t="str">
            <v>Argentina</v>
          </cell>
          <cell r="C1994" t="str">
            <v>AEZ12</v>
          </cell>
          <cell r="D1994" t="str">
            <v>c_b</v>
          </cell>
          <cell r="E1994" t="str">
            <v>Argentina#AEZ12#c_b</v>
          </cell>
          <cell r="F1994">
            <v>261026.60583625801</v>
          </cell>
        </row>
        <row r="1995">
          <cell r="A1995">
            <v>2012</v>
          </cell>
          <cell r="B1995" t="str">
            <v>DRC</v>
          </cell>
          <cell r="C1995" t="str">
            <v>AEZ4</v>
          </cell>
          <cell r="D1995" t="str">
            <v>ocr</v>
          </cell>
          <cell r="E1995" t="str">
            <v>DRC#AEZ4#ocr</v>
          </cell>
          <cell r="F1995">
            <v>79768.084856035493</v>
          </cell>
        </row>
        <row r="1996">
          <cell r="A1996">
            <v>2015</v>
          </cell>
          <cell r="B1996" t="str">
            <v>Colombia</v>
          </cell>
          <cell r="C1996" t="str">
            <v>AEZ4</v>
          </cell>
          <cell r="D1996" t="str">
            <v>v_f</v>
          </cell>
          <cell r="E1996" t="str">
            <v>Colombia#AEZ4#v_f</v>
          </cell>
          <cell r="F1996">
            <v>21737.811110324001</v>
          </cell>
        </row>
        <row r="1997">
          <cell r="A1997">
            <v>2016</v>
          </cell>
          <cell r="B1997" t="str">
            <v>Peru</v>
          </cell>
          <cell r="C1997" t="str">
            <v>AEZ3</v>
          </cell>
          <cell r="D1997" t="str">
            <v>pdr</v>
          </cell>
          <cell r="E1997" t="str">
            <v>Peru#AEZ3#pdr</v>
          </cell>
          <cell r="F1997">
            <v>7679.6478934414399</v>
          </cell>
        </row>
        <row r="1998">
          <cell r="A1998">
            <v>2013</v>
          </cell>
          <cell r="B1998" t="str">
            <v>Peru</v>
          </cell>
          <cell r="C1998" t="str">
            <v>AEZ2</v>
          </cell>
          <cell r="D1998" t="str">
            <v>pfb</v>
          </cell>
          <cell r="E1998" t="str">
            <v>Peru#AEZ2#pfb</v>
          </cell>
          <cell r="F1998">
            <v>724.50867052023102</v>
          </cell>
        </row>
        <row r="1999">
          <cell r="A1999">
            <v>2011</v>
          </cell>
          <cell r="B1999" t="str">
            <v>Brazil</v>
          </cell>
          <cell r="C1999" t="str">
            <v>AEZ5</v>
          </cell>
          <cell r="D1999" t="str">
            <v>gro</v>
          </cell>
          <cell r="E1999" t="str">
            <v>Brazil#AEZ5#gro</v>
          </cell>
          <cell r="F1999">
            <v>2615363.4207363999</v>
          </cell>
        </row>
        <row r="2000">
          <cell r="A2000">
            <v>2015</v>
          </cell>
          <cell r="B2000" t="str">
            <v>Bolivia</v>
          </cell>
          <cell r="C2000" t="str">
            <v>AEZ7</v>
          </cell>
          <cell r="D2000" t="str">
            <v>v_f</v>
          </cell>
          <cell r="E2000" t="str">
            <v>Bolivia#AEZ7#v_f</v>
          </cell>
          <cell r="F2000">
            <v>8725.4502646976907</v>
          </cell>
        </row>
        <row r="2001">
          <cell r="A2001">
            <v>2017</v>
          </cell>
          <cell r="B2001" t="str">
            <v>DRC</v>
          </cell>
          <cell r="C2001" t="str">
            <v>AEZ8</v>
          </cell>
          <cell r="D2001" t="str">
            <v>ocr</v>
          </cell>
          <cell r="E2001" t="str">
            <v>DRC#AEZ8#ocr</v>
          </cell>
          <cell r="F2001">
            <v>12.414507198228099</v>
          </cell>
        </row>
        <row r="2002">
          <cell r="A2002">
            <v>2013</v>
          </cell>
          <cell r="B2002" t="str">
            <v>Peru</v>
          </cell>
          <cell r="C2002" t="str">
            <v>AEZ10</v>
          </cell>
          <cell r="D2002" t="str">
            <v>gro</v>
          </cell>
          <cell r="E2002" t="str">
            <v>Peru#AEZ10#gro</v>
          </cell>
          <cell r="F2002">
            <v>41207.837918811099</v>
          </cell>
        </row>
        <row r="2003">
          <cell r="A2003">
            <v>2016</v>
          </cell>
          <cell r="B2003" t="str">
            <v>Argentina</v>
          </cell>
          <cell r="C2003" t="str">
            <v>AEZ12</v>
          </cell>
          <cell r="D2003" t="str">
            <v>gro</v>
          </cell>
          <cell r="E2003" t="str">
            <v>Argentina#AEZ12#gro</v>
          </cell>
          <cell r="F2003">
            <v>5284684.4301268402</v>
          </cell>
        </row>
        <row r="2004">
          <cell r="A2004">
            <v>2018</v>
          </cell>
          <cell r="B2004" t="str">
            <v>Bolivia</v>
          </cell>
          <cell r="C2004" t="str">
            <v>AEZ9</v>
          </cell>
          <cell r="D2004" t="str">
            <v>pdr</v>
          </cell>
          <cell r="E2004" t="str">
            <v>Bolivia#AEZ9#pdr</v>
          </cell>
          <cell r="F2004">
            <v>2293.78019865428</v>
          </cell>
        </row>
        <row r="2005">
          <cell r="A2005">
            <v>2017</v>
          </cell>
          <cell r="B2005" t="str">
            <v>Bolivia</v>
          </cell>
          <cell r="C2005" t="str">
            <v>AEZ4</v>
          </cell>
          <cell r="D2005" t="str">
            <v>wht</v>
          </cell>
          <cell r="E2005" t="str">
            <v>Bolivia#AEZ4#wht</v>
          </cell>
          <cell r="F2005">
            <v>6262.4075666380004</v>
          </cell>
        </row>
        <row r="2006">
          <cell r="A2006">
            <v>2014</v>
          </cell>
          <cell r="B2006" t="str">
            <v>Paraguay</v>
          </cell>
          <cell r="C2006" t="str">
            <v>AEZ4</v>
          </cell>
          <cell r="D2006" t="str">
            <v>pdr</v>
          </cell>
          <cell r="E2006" t="str">
            <v>Paraguay#AEZ4#pdr</v>
          </cell>
          <cell r="F2006">
            <v>459.25925925925901</v>
          </cell>
        </row>
        <row r="2007">
          <cell r="A2007">
            <v>2014</v>
          </cell>
          <cell r="B2007" t="str">
            <v>Peru</v>
          </cell>
          <cell r="C2007" t="str">
            <v>AEZ10</v>
          </cell>
          <cell r="D2007" t="str">
            <v>pfb</v>
          </cell>
          <cell r="E2007" t="str">
            <v>Peru#AEZ10#pfb</v>
          </cell>
          <cell r="F2007">
            <v>1811.1870730425601</v>
          </cell>
        </row>
        <row r="2008">
          <cell r="A2008">
            <v>2012</v>
          </cell>
          <cell r="B2008" t="str">
            <v>DRC</v>
          </cell>
          <cell r="C2008" t="str">
            <v>AEZ2</v>
          </cell>
          <cell r="D2008" t="str">
            <v>v_f</v>
          </cell>
          <cell r="E2008" t="str">
            <v>DRC#AEZ2#v_f</v>
          </cell>
          <cell r="F2008">
            <v>23354.946127534298</v>
          </cell>
        </row>
        <row r="2009">
          <cell r="A2009">
            <v>2011</v>
          </cell>
          <cell r="B2009" t="str">
            <v>Bolivia</v>
          </cell>
          <cell r="C2009" t="str">
            <v>AEZ8</v>
          </cell>
          <cell r="D2009" t="str">
            <v>wht</v>
          </cell>
          <cell r="E2009" t="str">
            <v>Bolivia#AEZ8#wht</v>
          </cell>
          <cell r="F2009">
            <v>8566.8142734307803</v>
          </cell>
        </row>
        <row r="2010">
          <cell r="A2010">
            <v>2014</v>
          </cell>
          <cell r="B2010" t="str">
            <v>Peru</v>
          </cell>
          <cell r="C2010" t="str">
            <v>AEZ5</v>
          </cell>
          <cell r="D2010" t="str">
            <v>pfb</v>
          </cell>
          <cell r="E2010" t="str">
            <v>Peru#AEZ5#pfb</v>
          </cell>
          <cell r="F2010">
            <v>315.71150814503397</v>
          </cell>
        </row>
        <row r="2011">
          <cell r="A2011">
            <v>2015</v>
          </cell>
          <cell r="B2011" t="str">
            <v>Colombia</v>
          </cell>
          <cell r="C2011" t="str">
            <v>AEZ11</v>
          </cell>
          <cell r="D2011" t="str">
            <v>pdr</v>
          </cell>
          <cell r="E2011" t="str">
            <v>Colombia#AEZ11#pdr</v>
          </cell>
          <cell r="F2011">
            <v>5740.02720812183</v>
          </cell>
        </row>
        <row r="2012">
          <cell r="A2012">
            <v>2016</v>
          </cell>
          <cell r="B2012" t="str">
            <v>Angola</v>
          </cell>
          <cell r="C2012" t="str">
            <v>AEZ3</v>
          </cell>
          <cell r="D2012" t="str">
            <v>c_b</v>
          </cell>
          <cell r="E2012" t="str">
            <v>Angola#AEZ3#c_b</v>
          </cell>
          <cell r="F2012">
            <v>1646.1214470284201</v>
          </cell>
        </row>
        <row r="2013">
          <cell r="A2013">
            <v>2018</v>
          </cell>
          <cell r="B2013" t="str">
            <v>Peru</v>
          </cell>
          <cell r="C2013" t="str">
            <v>AEZ1</v>
          </cell>
          <cell r="D2013" t="str">
            <v>c_b</v>
          </cell>
          <cell r="E2013" t="str">
            <v>Peru#AEZ1#c_b</v>
          </cell>
          <cell r="F2013">
            <v>2776.5877182837999</v>
          </cell>
        </row>
        <row r="2014">
          <cell r="A2014">
            <v>2010</v>
          </cell>
          <cell r="B2014" t="str">
            <v>Peru</v>
          </cell>
          <cell r="C2014" t="str">
            <v>AEZ10</v>
          </cell>
          <cell r="D2014" t="str">
            <v>pfb</v>
          </cell>
          <cell r="E2014" t="str">
            <v>Peru#AEZ10#pfb</v>
          </cell>
          <cell r="F2014">
            <v>1610.82869153967</v>
          </cell>
        </row>
        <row r="2015">
          <cell r="A2015">
            <v>2010</v>
          </cell>
          <cell r="B2015" t="str">
            <v>Argentina</v>
          </cell>
          <cell r="C2015" t="str">
            <v>AEZ4</v>
          </cell>
          <cell r="D2015" t="str">
            <v>ocr</v>
          </cell>
          <cell r="E2015" t="str">
            <v>Argentina#AEZ4#ocr</v>
          </cell>
          <cell r="F2015">
            <v>605.31091943475894</v>
          </cell>
        </row>
        <row r="2016">
          <cell r="A2016">
            <v>2018</v>
          </cell>
          <cell r="B2016" t="str">
            <v>Colombia</v>
          </cell>
          <cell r="C2016" t="str">
            <v>AEZ6</v>
          </cell>
          <cell r="D2016" t="str">
            <v>wht</v>
          </cell>
          <cell r="E2016" t="str">
            <v>Colombia#AEZ6#wht</v>
          </cell>
          <cell r="F2016">
            <v>1174.6715328467201</v>
          </cell>
        </row>
        <row r="2017">
          <cell r="A2017">
            <v>2018</v>
          </cell>
          <cell r="B2017" t="str">
            <v>Colombia</v>
          </cell>
          <cell r="C2017" t="str">
            <v>AEZ9</v>
          </cell>
          <cell r="D2017" t="str">
            <v>pdr</v>
          </cell>
          <cell r="E2017" t="str">
            <v>Colombia#AEZ9#pdr</v>
          </cell>
          <cell r="F2017">
            <v>8.9114720812182693</v>
          </cell>
        </row>
        <row r="2018">
          <cell r="A2018">
            <v>2017</v>
          </cell>
          <cell r="B2018" t="str">
            <v>Brazil</v>
          </cell>
          <cell r="C2018" t="str">
            <v>AEZ3</v>
          </cell>
          <cell r="D2018" t="str">
            <v>pfb</v>
          </cell>
          <cell r="E2018" t="str">
            <v>Brazil#AEZ3#pfb</v>
          </cell>
          <cell r="F2018">
            <v>89311.687726984193</v>
          </cell>
        </row>
        <row r="2019">
          <cell r="A2019">
            <v>2014</v>
          </cell>
          <cell r="B2019" t="str">
            <v>DRC</v>
          </cell>
          <cell r="C2019" t="str">
            <v>AEZ3</v>
          </cell>
          <cell r="D2019" t="str">
            <v>osd</v>
          </cell>
          <cell r="E2019" t="str">
            <v>DRC#AEZ3#osd</v>
          </cell>
          <cell r="F2019">
            <v>22176.304717303301</v>
          </cell>
        </row>
        <row r="2020">
          <cell r="A2020">
            <v>2010</v>
          </cell>
          <cell r="B2020" t="str">
            <v>Angola</v>
          </cell>
          <cell r="C2020" t="str">
            <v>AEZ10</v>
          </cell>
          <cell r="D2020" t="str">
            <v>pfb</v>
          </cell>
          <cell r="E2020" t="str">
            <v>Angola#AEZ10#pfb</v>
          </cell>
          <cell r="F2020">
            <v>208.995744680851</v>
          </cell>
        </row>
        <row r="2021">
          <cell r="A2021">
            <v>2010</v>
          </cell>
          <cell r="B2021" t="str">
            <v>Brazil</v>
          </cell>
          <cell r="C2021" t="str">
            <v>AEZ5</v>
          </cell>
          <cell r="D2021" t="str">
            <v>c_b</v>
          </cell>
          <cell r="E2021" t="str">
            <v>Brazil#AEZ5#c_b</v>
          </cell>
          <cell r="F2021">
            <v>4913425.6885170396</v>
          </cell>
        </row>
        <row r="2022">
          <cell r="A2022">
            <v>2015</v>
          </cell>
          <cell r="B2022" t="str">
            <v>Indonesia</v>
          </cell>
          <cell r="C2022" t="str">
            <v>AEZ12</v>
          </cell>
          <cell r="D2022" t="str">
            <v>pdr</v>
          </cell>
          <cell r="E2022" t="str">
            <v>Indonesia#AEZ12#pdr</v>
          </cell>
          <cell r="F2022">
            <v>373479.42711528199</v>
          </cell>
        </row>
        <row r="2023">
          <cell r="A2023">
            <v>2014</v>
          </cell>
          <cell r="B2023" t="str">
            <v>Colombia</v>
          </cell>
          <cell r="C2023" t="str">
            <v>AEZ2</v>
          </cell>
          <cell r="D2023" t="str">
            <v>pdr</v>
          </cell>
          <cell r="E2023" t="str">
            <v>Colombia#AEZ2#pdr</v>
          </cell>
          <cell r="F2023">
            <v>1459.52708967851</v>
          </cell>
        </row>
        <row r="2024">
          <cell r="A2024">
            <v>2017</v>
          </cell>
          <cell r="B2024" t="str">
            <v>Argentina</v>
          </cell>
          <cell r="C2024" t="str">
            <v>AEZ8</v>
          </cell>
          <cell r="D2024" t="str">
            <v>v_f</v>
          </cell>
          <cell r="E2024" t="str">
            <v>Argentina#AEZ8#v_f</v>
          </cell>
          <cell r="F2024">
            <v>103684.47887445601</v>
          </cell>
        </row>
        <row r="2025">
          <cell r="A2025">
            <v>2018</v>
          </cell>
          <cell r="B2025" t="str">
            <v>Peru</v>
          </cell>
          <cell r="C2025" t="str">
            <v>AEZ2</v>
          </cell>
          <cell r="D2025" t="str">
            <v>c_b</v>
          </cell>
          <cell r="E2025" t="str">
            <v>Peru#AEZ2#c_b</v>
          </cell>
          <cell r="F2025">
            <v>1942.63027639644</v>
          </cell>
        </row>
        <row r="2026">
          <cell r="A2026">
            <v>2018</v>
          </cell>
          <cell r="B2026" t="str">
            <v>Colombia</v>
          </cell>
          <cell r="C2026" t="str">
            <v>AEZ7</v>
          </cell>
          <cell r="D2026" t="str">
            <v>ocr</v>
          </cell>
          <cell r="E2026" t="str">
            <v>Colombia#AEZ7#ocr</v>
          </cell>
          <cell r="F2026">
            <v>350.38977767085697</v>
          </cell>
        </row>
        <row r="2027">
          <cell r="A2027">
            <v>2017</v>
          </cell>
          <cell r="B2027" t="str">
            <v>Peru</v>
          </cell>
          <cell r="C2027" t="str">
            <v>AEZ4</v>
          </cell>
          <cell r="D2027" t="str">
            <v>v_f</v>
          </cell>
          <cell r="E2027" t="str">
            <v>Peru#AEZ4#v_f</v>
          </cell>
          <cell r="F2027">
            <v>10344.3081235026</v>
          </cell>
        </row>
        <row r="2028">
          <cell r="A2028">
            <v>2011</v>
          </cell>
          <cell r="B2028" t="str">
            <v>Bolivia</v>
          </cell>
          <cell r="C2028" t="str">
            <v>AEZ9</v>
          </cell>
          <cell r="D2028" t="str">
            <v>wht</v>
          </cell>
          <cell r="E2028" t="str">
            <v>Bolivia#AEZ9#wht</v>
          </cell>
          <cell r="F2028">
            <v>10677.6164584492</v>
          </cell>
        </row>
        <row r="2029">
          <cell r="A2029">
            <v>2017</v>
          </cell>
          <cell r="B2029" t="str">
            <v>DRC</v>
          </cell>
          <cell r="C2029" t="str">
            <v>AEZ1</v>
          </cell>
          <cell r="D2029" t="str">
            <v>v_f</v>
          </cell>
          <cell r="E2029" t="str">
            <v>DRC#AEZ1#v_f</v>
          </cell>
          <cell r="F2029">
            <v>11955.402838951501</v>
          </cell>
        </row>
        <row r="2030">
          <cell r="A2030">
            <v>2012</v>
          </cell>
          <cell r="B2030" t="str">
            <v>Bolivia</v>
          </cell>
          <cell r="C2030" t="str">
            <v>AEZ11</v>
          </cell>
          <cell r="D2030" t="str">
            <v>pdr</v>
          </cell>
          <cell r="E2030" t="str">
            <v>Bolivia#AEZ11#pdr</v>
          </cell>
          <cell r="F2030">
            <v>4987.6474420591703</v>
          </cell>
        </row>
        <row r="2031">
          <cell r="A2031">
            <v>2017</v>
          </cell>
          <cell r="B2031" t="str">
            <v>Peru</v>
          </cell>
          <cell r="C2031" t="str">
            <v>AEZ7</v>
          </cell>
          <cell r="D2031" t="str">
            <v>pdr</v>
          </cell>
          <cell r="E2031" t="str">
            <v>Peru#AEZ7#pdr</v>
          </cell>
          <cell r="F2031">
            <v>35248.516746296002</v>
          </cell>
        </row>
        <row r="2032">
          <cell r="A2032">
            <v>2018</v>
          </cell>
          <cell r="B2032" t="str">
            <v>Peru</v>
          </cell>
          <cell r="C2032" t="str">
            <v>AEZ2</v>
          </cell>
          <cell r="D2032" t="str">
            <v>v_f</v>
          </cell>
          <cell r="E2032" t="str">
            <v>Peru#AEZ2#v_f</v>
          </cell>
          <cell r="F2032">
            <v>27307.192825821599</v>
          </cell>
        </row>
        <row r="2033">
          <cell r="A2033">
            <v>2010</v>
          </cell>
          <cell r="B2033" t="str">
            <v>DRC</v>
          </cell>
          <cell r="C2033" t="str">
            <v>AEZ11</v>
          </cell>
          <cell r="D2033" t="str">
            <v>osd</v>
          </cell>
          <cell r="E2033" t="str">
            <v>DRC#AEZ11#osd</v>
          </cell>
          <cell r="F2033">
            <v>7847.7673252353798</v>
          </cell>
        </row>
        <row r="2034">
          <cell r="A2034">
            <v>2011</v>
          </cell>
          <cell r="B2034" t="str">
            <v>Argentina</v>
          </cell>
          <cell r="C2034" t="str">
            <v>AEZ8</v>
          </cell>
          <cell r="D2034" t="str">
            <v>wht</v>
          </cell>
          <cell r="E2034" t="str">
            <v>Argentina#AEZ8#wht</v>
          </cell>
          <cell r="F2034">
            <v>9974.0557681025293</v>
          </cell>
        </row>
        <row r="2035">
          <cell r="A2035">
            <v>2011</v>
          </cell>
          <cell r="B2035" t="str">
            <v>Colombia</v>
          </cell>
          <cell r="C2035" t="str">
            <v>AEZ12</v>
          </cell>
          <cell r="D2035" t="str">
            <v>wht</v>
          </cell>
          <cell r="E2035" t="str">
            <v>Colombia#AEZ12#wht</v>
          </cell>
          <cell r="F2035">
            <v>4256.9124087591199</v>
          </cell>
        </row>
        <row r="2036">
          <cell r="A2036">
            <v>2012</v>
          </cell>
          <cell r="B2036" t="str">
            <v>DRC</v>
          </cell>
          <cell r="C2036" t="str">
            <v>AEZ1</v>
          </cell>
          <cell r="D2036" t="str">
            <v>pdr</v>
          </cell>
          <cell r="E2036" t="str">
            <v>DRC#AEZ1#pdr</v>
          </cell>
          <cell r="F2036">
            <v>2324.7285995304301</v>
          </cell>
        </row>
        <row r="2037">
          <cell r="A2037">
            <v>2010</v>
          </cell>
          <cell r="B2037" t="str">
            <v>Ghana</v>
          </cell>
          <cell r="C2037" t="str">
            <v>AEZ3</v>
          </cell>
          <cell r="D2037" t="str">
            <v>ocr</v>
          </cell>
          <cell r="E2037" t="str">
            <v>Ghana#AEZ3#ocr</v>
          </cell>
          <cell r="F2037">
            <v>265333.92007265001</v>
          </cell>
        </row>
        <row r="2038">
          <cell r="A2038">
            <v>2018</v>
          </cell>
          <cell r="B2038" t="str">
            <v>Indonesia</v>
          </cell>
          <cell r="C2038" t="str">
            <v>AEZ3</v>
          </cell>
          <cell r="D2038" t="str">
            <v>ocr</v>
          </cell>
          <cell r="E2038" t="str">
            <v>Indonesia#AEZ3#ocr</v>
          </cell>
          <cell r="F2038">
            <v>4646.1917216310103</v>
          </cell>
        </row>
        <row r="2039">
          <cell r="A2039">
            <v>2015</v>
          </cell>
          <cell r="B2039" t="str">
            <v>Argentina</v>
          </cell>
          <cell r="C2039" t="str">
            <v>AEZ6</v>
          </cell>
          <cell r="D2039" t="str">
            <v>osd</v>
          </cell>
          <cell r="E2039" t="str">
            <v>Argentina#AEZ6#osd</v>
          </cell>
          <cell r="F2039">
            <v>6318.2386828938097</v>
          </cell>
        </row>
        <row r="2040">
          <cell r="A2040">
            <v>2014</v>
          </cell>
          <cell r="B2040" t="str">
            <v>DRC</v>
          </cell>
          <cell r="C2040" t="str">
            <v>AEZ5</v>
          </cell>
          <cell r="D2040" t="str">
            <v>ocr</v>
          </cell>
          <cell r="E2040" t="str">
            <v>DRC#AEZ5#ocr</v>
          </cell>
          <cell r="F2040">
            <v>64993.406561461801</v>
          </cell>
        </row>
        <row r="2041">
          <cell r="A2041">
            <v>2012</v>
          </cell>
          <cell r="B2041" t="str">
            <v>Ivory Coast</v>
          </cell>
          <cell r="C2041" t="str">
            <v>AEZ4</v>
          </cell>
          <cell r="D2041" t="str">
            <v>pfb</v>
          </cell>
          <cell r="E2041" t="str">
            <v>Ivory Coast#AEZ4#pfb</v>
          </cell>
          <cell r="F2041">
            <v>56118.292682926804</v>
          </cell>
        </row>
        <row r="2042">
          <cell r="A2042">
            <v>2018</v>
          </cell>
          <cell r="B2042" t="str">
            <v>Ghana</v>
          </cell>
          <cell r="C2042" t="str">
            <v>AEZ4</v>
          </cell>
          <cell r="D2042" t="str">
            <v>c_b</v>
          </cell>
          <cell r="E2042" t="str">
            <v>Ghana#AEZ4#c_b</v>
          </cell>
          <cell r="F2042">
            <v>247.25318471337599</v>
          </cell>
        </row>
        <row r="2043">
          <cell r="A2043">
            <v>2016</v>
          </cell>
          <cell r="B2043" t="str">
            <v>Bolivia</v>
          </cell>
          <cell r="C2043" t="str">
            <v>AEZ11</v>
          </cell>
          <cell r="D2043" t="str">
            <v>c_b</v>
          </cell>
          <cell r="E2043" t="str">
            <v>Bolivia#AEZ11#c_b</v>
          </cell>
          <cell r="F2043">
            <v>4481.5223043005199</v>
          </cell>
        </row>
        <row r="2044">
          <cell r="A2044">
            <v>2016</v>
          </cell>
          <cell r="B2044" t="str">
            <v>Peru</v>
          </cell>
          <cell r="C2044" t="str">
            <v>AEZ2</v>
          </cell>
          <cell r="D2044" t="str">
            <v>c_b</v>
          </cell>
          <cell r="E2044" t="str">
            <v>Peru#AEZ2#c_b</v>
          </cell>
          <cell r="F2044">
            <v>2008.07308893258</v>
          </cell>
        </row>
        <row r="2045">
          <cell r="A2045">
            <v>2011</v>
          </cell>
          <cell r="B2045" t="str">
            <v>Colombia</v>
          </cell>
          <cell r="C2045" t="str">
            <v>AEZ2</v>
          </cell>
          <cell r="D2045" t="str">
            <v>pdr</v>
          </cell>
          <cell r="E2045" t="str">
            <v>Colombia#AEZ2#pdr</v>
          </cell>
          <cell r="F2045">
            <v>1606.4565651438199</v>
          </cell>
        </row>
        <row r="2046">
          <cell r="A2046">
            <v>2012</v>
          </cell>
          <cell r="B2046" t="str">
            <v>Colombia</v>
          </cell>
          <cell r="C2046" t="str">
            <v>AEZ7</v>
          </cell>
          <cell r="D2046" t="str">
            <v>pfb</v>
          </cell>
          <cell r="E2046" t="str">
            <v>Colombia#AEZ7#pfb</v>
          </cell>
          <cell r="F2046">
            <v>16.844585649986801</v>
          </cell>
        </row>
        <row r="2047">
          <cell r="A2047">
            <v>2012</v>
          </cell>
          <cell r="B2047" t="str">
            <v>Bolivia</v>
          </cell>
          <cell r="C2047" t="str">
            <v>AEZ6</v>
          </cell>
          <cell r="D2047" t="str">
            <v>pfb</v>
          </cell>
          <cell r="E2047" t="str">
            <v>Bolivia#AEZ6#pfb</v>
          </cell>
          <cell r="F2047">
            <v>419.21397379912702</v>
          </cell>
        </row>
        <row r="2048">
          <cell r="A2048">
            <v>2012</v>
          </cell>
          <cell r="B2048" t="str">
            <v>Colombia</v>
          </cell>
          <cell r="C2048" t="str">
            <v>AEZ4</v>
          </cell>
          <cell r="D2048" t="str">
            <v>c_b</v>
          </cell>
          <cell r="E2048" t="str">
            <v>Colombia#AEZ4#c_b</v>
          </cell>
          <cell r="F2048">
            <v>7858.2173919489996</v>
          </cell>
        </row>
        <row r="2049">
          <cell r="A2049">
            <v>2014</v>
          </cell>
          <cell r="B2049" t="str">
            <v>Bolivia</v>
          </cell>
          <cell r="C2049" t="str">
            <v>AEZ12</v>
          </cell>
          <cell r="D2049" t="str">
            <v>gro</v>
          </cell>
          <cell r="E2049" t="str">
            <v>Bolivia#AEZ12#gro</v>
          </cell>
          <cell r="F2049">
            <v>143660.44723852701</v>
          </cell>
        </row>
        <row r="2050">
          <cell r="A2050">
            <v>2013</v>
          </cell>
          <cell r="B2050" t="str">
            <v>DRC</v>
          </cell>
          <cell r="C2050" t="str">
            <v>AEZ4</v>
          </cell>
          <cell r="D2050" t="str">
            <v>c_b</v>
          </cell>
          <cell r="E2050" t="str">
            <v>DRC#AEZ4#c_b</v>
          </cell>
          <cell r="F2050">
            <v>20738.199780461</v>
          </cell>
        </row>
        <row r="2051">
          <cell r="A2051">
            <v>2016</v>
          </cell>
          <cell r="B2051" t="str">
            <v>Angola</v>
          </cell>
          <cell r="C2051" t="str">
            <v>AEZ5</v>
          </cell>
          <cell r="D2051" t="str">
            <v>c_b</v>
          </cell>
          <cell r="E2051" t="str">
            <v>Angola#AEZ5#c_b</v>
          </cell>
          <cell r="F2051">
            <v>3419.90129198966</v>
          </cell>
        </row>
        <row r="2052">
          <cell r="A2052">
            <v>2016</v>
          </cell>
          <cell r="B2052" t="str">
            <v>Peru</v>
          </cell>
          <cell r="C2052" t="str">
            <v>AEZ8</v>
          </cell>
          <cell r="D2052" t="str">
            <v>gro</v>
          </cell>
          <cell r="E2052" t="str">
            <v>Peru#AEZ8#gro</v>
          </cell>
          <cell r="F2052">
            <v>8184.0188659656196</v>
          </cell>
        </row>
        <row r="2053">
          <cell r="A2053">
            <v>2013</v>
          </cell>
          <cell r="B2053" t="str">
            <v>Argentina</v>
          </cell>
          <cell r="C2053" t="str">
            <v>AEZ7</v>
          </cell>
          <cell r="D2053" t="str">
            <v>wht</v>
          </cell>
          <cell r="E2053" t="str">
            <v>Argentina#AEZ7#wht</v>
          </cell>
          <cell r="F2053">
            <v>834.46869499830598</v>
          </cell>
        </row>
        <row r="2054">
          <cell r="A2054">
            <v>2010</v>
          </cell>
          <cell r="B2054" t="str">
            <v>Argentina</v>
          </cell>
          <cell r="C2054" t="str">
            <v>AEZ15</v>
          </cell>
          <cell r="D2054" t="str">
            <v>osd</v>
          </cell>
          <cell r="E2054" t="str">
            <v>Argentina#AEZ15#osd</v>
          </cell>
          <cell r="F2054">
            <v>52.792833590794302</v>
          </cell>
        </row>
        <row r="2055">
          <cell r="A2055">
            <v>2013</v>
          </cell>
          <cell r="B2055" t="str">
            <v>Bolivia</v>
          </cell>
          <cell r="C2055" t="str">
            <v>AEZ9</v>
          </cell>
          <cell r="D2055" t="str">
            <v>pdr</v>
          </cell>
          <cell r="E2055" t="str">
            <v>Bolivia#AEZ9#pdr</v>
          </cell>
          <cell r="F2055">
            <v>2246.8037487984602</v>
          </cell>
        </row>
        <row r="2056">
          <cell r="A2056">
            <v>2010</v>
          </cell>
          <cell r="B2056" t="str">
            <v>Bolivia</v>
          </cell>
          <cell r="C2056" t="str">
            <v>AEZ7</v>
          </cell>
          <cell r="D2056" t="str">
            <v>c_b</v>
          </cell>
          <cell r="E2056" t="str">
            <v>Bolivia#AEZ7#c_b</v>
          </cell>
          <cell r="F2056">
            <v>39.0548588444139</v>
          </cell>
        </row>
        <row r="2057">
          <cell r="A2057">
            <v>2011</v>
          </cell>
          <cell r="B2057" t="str">
            <v>Indonesia</v>
          </cell>
          <cell r="C2057" t="str">
            <v>AEZ6</v>
          </cell>
          <cell r="D2057" t="str">
            <v>ocr</v>
          </cell>
          <cell r="E2057" t="str">
            <v>Indonesia#AEZ6#ocr</v>
          </cell>
          <cell r="F2057">
            <v>6379552.1695211204</v>
          </cell>
        </row>
        <row r="2058">
          <cell r="A2058">
            <v>2018</v>
          </cell>
          <cell r="B2058" t="str">
            <v>Peru</v>
          </cell>
          <cell r="C2058" t="str">
            <v>AEZ5</v>
          </cell>
          <cell r="D2058" t="str">
            <v>pdr</v>
          </cell>
          <cell r="E2058" t="str">
            <v>Peru#AEZ5#pdr</v>
          </cell>
          <cell r="F2058">
            <v>4448.91409681</v>
          </cell>
        </row>
        <row r="2059">
          <cell r="A2059">
            <v>2013</v>
          </cell>
          <cell r="B2059" t="str">
            <v>DRC</v>
          </cell>
          <cell r="C2059" t="str">
            <v>AEZ8</v>
          </cell>
          <cell r="D2059" t="str">
            <v>ocr</v>
          </cell>
          <cell r="E2059" t="str">
            <v>DRC#AEZ8#ocr</v>
          </cell>
          <cell r="F2059">
            <v>8.7981727574750792</v>
          </cell>
        </row>
        <row r="2060">
          <cell r="A2060">
            <v>2016</v>
          </cell>
          <cell r="B2060" t="str">
            <v>Bolivia</v>
          </cell>
          <cell r="C2060" t="str">
            <v>AEZ12</v>
          </cell>
          <cell r="D2060" t="str">
            <v>c_b</v>
          </cell>
          <cell r="E2060" t="str">
            <v>Bolivia#AEZ12#c_b</v>
          </cell>
          <cell r="F2060">
            <v>14230.5055259692</v>
          </cell>
        </row>
        <row r="2061">
          <cell r="A2061">
            <v>2014</v>
          </cell>
          <cell r="B2061" t="str">
            <v>Angola</v>
          </cell>
          <cell r="C2061" t="str">
            <v>AEZ10</v>
          </cell>
          <cell r="D2061" t="str">
            <v>pdr</v>
          </cell>
          <cell r="E2061" t="str">
            <v>Angola#AEZ10#pdr</v>
          </cell>
          <cell r="F2061">
            <v>1205.55660377359</v>
          </cell>
        </row>
        <row r="2062">
          <cell r="A2062">
            <v>2017</v>
          </cell>
          <cell r="B2062" t="str">
            <v>Peru</v>
          </cell>
          <cell r="C2062" t="str">
            <v>AEZ12</v>
          </cell>
          <cell r="D2062" t="str">
            <v>pfb</v>
          </cell>
          <cell r="E2062" t="str">
            <v>Peru#AEZ12#pfb</v>
          </cell>
          <cell r="F2062">
            <v>3269.8423541776101</v>
          </cell>
        </row>
        <row r="2063">
          <cell r="A2063">
            <v>2017</v>
          </cell>
          <cell r="B2063" t="str">
            <v>Colombia</v>
          </cell>
          <cell r="C2063" t="str">
            <v>AEZ2</v>
          </cell>
          <cell r="D2063" t="str">
            <v>pdr</v>
          </cell>
          <cell r="E2063" t="str">
            <v>Colombia#AEZ2#pdr</v>
          </cell>
          <cell r="F2063">
            <v>1889.7916243654799</v>
          </cell>
        </row>
        <row r="2064">
          <cell r="A2064">
            <v>2016</v>
          </cell>
          <cell r="B2064" t="str">
            <v>Ivory Coast</v>
          </cell>
          <cell r="C2064" t="str">
            <v>AEZ3</v>
          </cell>
          <cell r="D2064" t="str">
            <v>v_f</v>
          </cell>
          <cell r="E2064" t="str">
            <v>Ivory Coast#AEZ3#v_f</v>
          </cell>
          <cell r="F2064">
            <v>11404.1737796419</v>
          </cell>
        </row>
        <row r="2065">
          <cell r="A2065">
            <v>2015</v>
          </cell>
          <cell r="B2065" t="str">
            <v>Brazil</v>
          </cell>
          <cell r="C2065" t="str">
            <v>AEZ4</v>
          </cell>
          <cell r="D2065" t="str">
            <v>osd</v>
          </cell>
          <cell r="E2065" t="str">
            <v>Brazil#AEZ4#osd</v>
          </cell>
          <cell r="F2065">
            <v>9340762.33624552</v>
          </cell>
        </row>
        <row r="2066">
          <cell r="A2066">
            <v>2010</v>
          </cell>
          <cell r="B2066" t="str">
            <v>Bolivia</v>
          </cell>
          <cell r="C2066" t="str">
            <v>AEZ7</v>
          </cell>
          <cell r="D2066" t="str">
            <v>ocr</v>
          </cell>
          <cell r="E2066" t="str">
            <v>Bolivia#AEZ7#ocr</v>
          </cell>
          <cell r="F2066">
            <v>737.261751152074</v>
          </cell>
        </row>
        <row r="2067">
          <cell r="A2067">
            <v>2014</v>
          </cell>
          <cell r="B2067" t="str">
            <v>DRC</v>
          </cell>
          <cell r="C2067" t="str">
            <v>AEZ4</v>
          </cell>
          <cell r="D2067" t="str">
            <v>ocr</v>
          </cell>
          <cell r="E2067" t="str">
            <v>DRC#AEZ4#ocr</v>
          </cell>
          <cell r="F2067">
            <v>74933.627491694395</v>
          </cell>
        </row>
        <row r="2068">
          <cell r="A2068">
            <v>2013</v>
          </cell>
          <cell r="B2068" t="str">
            <v>DRC</v>
          </cell>
          <cell r="C2068" t="str">
            <v>AEZ6</v>
          </cell>
          <cell r="D2068" t="str">
            <v>osd</v>
          </cell>
          <cell r="E2068" t="str">
            <v>DRC#AEZ6#osd</v>
          </cell>
          <cell r="F2068">
            <v>82565.611610322405</v>
          </cell>
        </row>
        <row r="2069">
          <cell r="A2069">
            <v>2018</v>
          </cell>
          <cell r="B2069" t="str">
            <v>Ghana</v>
          </cell>
          <cell r="C2069" t="str">
            <v>AEZ6</v>
          </cell>
          <cell r="D2069" t="str">
            <v>c_b</v>
          </cell>
          <cell r="E2069" t="str">
            <v>Ghana#AEZ6#c_b</v>
          </cell>
          <cell r="F2069">
            <v>4598.9092356687897</v>
          </cell>
        </row>
        <row r="2070">
          <cell r="A2070">
            <v>2014</v>
          </cell>
          <cell r="B2070" t="str">
            <v>Argentina</v>
          </cell>
          <cell r="C2070" t="str">
            <v>AEZ10</v>
          </cell>
          <cell r="D2070" t="str">
            <v>pdr</v>
          </cell>
          <cell r="E2070" t="str">
            <v>Argentina#AEZ10#pdr</v>
          </cell>
          <cell r="F2070">
            <v>199.039720646006</v>
          </cell>
        </row>
        <row r="2071">
          <cell r="A2071">
            <v>2011</v>
          </cell>
          <cell r="B2071" t="str">
            <v>DRC</v>
          </cell>
          <cell r="C2071" t="str">
            <v>AEZ4</v>
          </cell>
          <cell r="D2071" t="str">
            <v>osd</v>
          </cell>
          <cell r="E2071" t="str">
            <v>DRC#AEZ4#osd</v>
          </cell>
          <cell r="F2071">
            <v>253361.56864237299</v>
          </cell>
        </row>
        <row r="2072">
          <cell r="A2072">
            <v>2018</v>
          </cell>
          <cell r="B2072" t="str">
            <v>Angola</v>
          </cell>
          <cell r="C2072" t="str">
            <v>AEZ11</v>
          </cell>
          <cell r="D2072" t="str">
            <v>osd</v>
          </cell>
          <cell r="E2072" t="str">
            <v>Angola#AEZ11#osd</v>
          </cell>
          <cell r="F2072">
            <v>591.21318900312497</v>
          </cell>
        </row>
        <row r="2073">
          <cell r="A2073">
            <v>2014</v>
          </cell>
          <cell r="B2073" t="str">
            <v>Bolivia</v>
          </cell>
          <cell r="C2073" t="str">
            <v>AEZ11</v>
          </cell>
          <cell r="D2073" t="str">
            <v>wht</v>
          </cell>
          <cell r="E2073" t="str">
            <v>Bolivia#AEZ11#wht</v>
          </cell>
          <cell r="F2073">
            <v>17840.2410601386</v>
          </cell>
        </row>
        <row r="2074">
          <cell r="A2074">
            <v>2014</v>
          </cell>
          <cell r="B2074" t="str">
            <v>DRC</v>
          </cell>
          <cell r="C2074" t="str">
            <v>AEZ9</v>
          </cell>
          <cell r="D2074" t="str">
            <v>pdr</v>
          </cell>
          <cell r="E2074" t="str">
            <v>DRC#AEZ9#pdr</v>
          </cell>
          <cell r="F2074">
            <v>1184.67930142212</v>
          </cell>
        </row>
        <row r="2075">
          <cell r="A2075">
            <v>2010</v>
          </cell>
          <cell r="B2075" t="str">
            <v>Colombia</v>
          </cell>
          <cell r="C2075" t="str">
            <v>AEZ6</v>
          </cell>
          <cell r="D2075" t="str">
            <v>v_f</v>
          </cell>
          <cell r="E2075" t="str">
            <v>Colombia#AEZ6#v_f</v>
          </cell>
          <cell r="F2075">
            <v>724877.25364218105</v>
          </cell>
        </row>
        <row r="2076">
          <cell r="A2076">
            <v>2010</v>
          </cell>
          <cell r="B2076" t="str">
            <v>Brazil</v>
          </cell>
          <cell r="C2076" t="str">
            <v>AEZ12</v>
          </cell>
          <cell r="D2076" t="str">
            <v>osd</v>
          </cell>
          <cell r="E2076" t="str">
            <v>Brazil#AEZ12#osd</v>
          </cell>
          <cell r="F2076">
            <v>6348849.8359292904</v>
          </cell>
        </row>
        <row r="2077">
          <cell r="A2077">
            <v>2016</v>
          </cell>
          <cell r="B2077" t="str">
            <v>Argentina</v>
          </cell>
          <cell r="C2077" t="str">
            <v>AEZ8</v>
          </cell>
          <cell r="D2077" t="str">
            <v>pfb</v>
          </cell>
          <cell r="E2077" t="str">
            <v>Argentina#AEZ8#pfb</v>
          </cell>
          <cell r="F2077">
            <v>239.37827737750001</v>
          </cell>
        </row>
        <row r="2078">
          <cell r="A2078">
            <v>2015</v>
          </cell>
          <cell r="B2078" t="str">
            <v>Ghana</v>
          </cell>
          <cell r="C2078" t="str">
            <v>AEZ6</v>
          </cell>
          <cell r="D2078" t="str">
            <v>gro</v>
          </cell>
          <cell r="E2078" t="str">
            <v>Ghana#AEZ6#gro</v>
          </cell>
          <cell r="F2078">
            <v>309896.546306726</v>
          </cell>
        </row>
        <row r="2079">
          <cell r="A2079">
            <v>2018</v>
          </cell>
          <cell r="B2079" t="str">
            <v>Argentina</v>
          </cell>
          <cell r="C2079" t="str">
            <v>AEZ11</v>
          </cell>
          <cell r="D2079" t="str">
            <v>gro</v>
          </cell>
          <cell r="E2079" t="str">
            <v>Argentina#AEZ11#gro</v>
          </cell>
          <cell r="F2079">
            <v>2131117.5958804698</v>
          </cell>
        </row>
        <row r="2080">
          <cell r="A2080">
            <v>2016</v>
          </cell>
          <cell r="B2080" t="str">
            <v>Peru</v>
          </cell>
          <cell r="C2080" t="str">
            <v>AEZ6</v>
          </cell>
          <cell r="D2080" t="str">
            <v>pdr</v>
          </cell>
          <cell r="E2080" t="str">
            <v>Peru#AEZ6#pdr</v>
          </cell>
          <cell r="F2080">
            <v>66516.950243714105</v>
          </cell>
        </row>
        <row r="2081">
          <cell r="A2081">
            <v>2018</v>
          </cell>
          <cell r="B2081" t="str">
            <v>Argentina</v>
          </cell>
          <cell r="C2081" t="str">
            <v>AEZ15</v>
          </cell>
          <cell r="D2081" t="str">
            <v>osd</v>
          </cell>
          <cell r="E2081" t="str">
            <v>Argentina#AEZ15#osd</v>
          </cell>
          <cell r="F2081">
            <v>48.956394157765999</v>
          </cell>
        </row>
        <row r="2082">
          <cell r="A2082">
            <v>2015</v>
          </cell>
          <cell r="B2082" t="str">
            <v>Peru</v>
          </cell>
          <cell r="C2082" t="str">
            <v>AEZ9</v>
          </cell>
          <cell r="D2082" t="str">
            <v>ocr</v>
          </cell>
          <cell r="E2082" t="str">
            <v>Peru#AEZ9#ocr</v>
          </cell>
          <cell r="F2082">
            <v>9029.0580009003606</v>
          </cell>
        </row>
        <row r="2083">
          <cell r="A2083">
            <v>2016</v>
          </cell>
          <cell r="B2083" t="str">
            <v>Bolivia</v>
          </cell>
          <cell r="C2083" t="str">
            <v>AEZ8</v>
          </cell>
          <cell r="D2083" t="str">
            <v>osd</v>
          </cell>
          <cell r="E2083" t="str">
            <v>Bolivia#AEZ8#osd</v>
          </cell>
          <cell r="F2083">
            <v>286.56151620145101</v>
          </cell>
        </row>
        <row r="2084">
          <cell r="A2084">
            <v>2015</v>
          </cell>
          <cell r="B2084" t="str">
            <v>Peru</v>
          </cell>
          <cell r="C2084" t="str">
            <v>AEZ1</v>
          </cell>
          <cell r="D2084" t="str">
            <v>v_f</v>
          </cell>
          <cell r="E2084" t="str">
            <v>Peru#AEZ1#v_f</v>
          </cell>
          <cell r="F2084">
            <v>33105.088362491202</v>
          </cell>
        </row>
        <row r="2085">
          <cell r="A2085">
            <v>2014</v>
          </cell>
          <cell r="B2085" t="str">
            <v>Paraguay</v>
          </cell>
          <cell r="C2085" t="str">
            <v>AEZ3</v>
          </cell>
          <cell r="D2085" t="str">
            <v>v_f</v>
          </cell>
          <cell r="E2085" t="str">
            <v>Paraguay#AEZ3#v_f</v>
          </cell>
          <cell r="F2085">
            <v>156.98090368360599</v>
          </cell>
        </row>
        <row r="2086">
          <cell r="A2086">
            <v>2018</v>
          </cell>
          <cell r="B2086" t="str">
            <v>Brazil</v>
          </cell>
          <cell r="C2086" t="str">
            <v>AEZ10</v>
          </cell>
          <cell r="D2086" t="str">
            <v>gro</v>
          </cell>
          <cell r="E2086" t="str">
            <v>Brazil#AEZ10#gro</v>
          </cell>
          <cell r="F2086">
            <v>1737.9791110984499</v>
          </cell>
        </row>
        <row r="2087">
          <cell r="A2087">
            <v>2013</v>
          </cell>
          <cell r="B2087" t="str">
            <v>Bolivia</v>
          </cell>
          <cell r="C2087" t="str">
            <v>AEZ11</v>
          </cell>
          <cell r="D2087" t="str">
            <v>pdr</v>
          </cell>
          <cell r="E2087" t="str">
            <v>Bolivia#AEZ11#pdr</v>
          </cell>
          <cell r="F2087">
            <v>5266.2238064722796</v>
          </cell>
        </row>
        <row r="2088">
          <cell r="A2088">
            <v>2012</v>
          </cell>
          <cell r="B2088" t="str">
            <v>Argentina</v>
          </cell>
          <cell r="C2088" t="str">
            <v>AEZ6</v>
          </cell>
          <cell r="D2088" t="str">
            <v>pfb</v>
          </cell>
          <cell r="E2088" t="str">
            <v>Argentina#AEZ6#pfb</v>
          </cell>
          <cell r="F2088">
            <v>5447.7372118747899</v>
          </cell>
        </row>
        <row r="2089">
          <cell r="A2089">
            <v>2013</v>
          </cell>
          <cell r="B2089" t="str">
            <v>DRC</v>
          </cell>
          <cell r="C2089" t="str">
            <v>AEZ9</v>
          </cell>
          <cell r="D2089" t="str">
            <v>osd</v>
          </cell>
          <cell r="E2089" t="str">
            <v>DRC#AEZ9#osd</v>
          </cell>
          <cell r="F2089">
            <v>559.32445485145604</v>
          </cell>
        </row>
        <row r="2090">
          <cell r="A2090">
            <v>2013</v>
          </cell>
          <cell r="B2090" t="str">
            <v>Argentina</v>
          </cell>
          <cell r="C2090" t="str">
            <v>AEZ9</v>
          </cell>
          <cell r="D2090" t="str">
            <v>wht</v>
          </cell>
          <cell r="E2090" t="str">
            <v>Argentina#AEZ9#wht</v>
          </cell>
          <cell r="F2090">
            <v>68411.260831770196</v>
          </cell>
        </row>
        <row r="2091">
          <cell r="A2091">
            <v>2010</v>
          </cell>
          <cell r="B2091" t="str">
            <v>Indonesia</v>
          </cell>
          <cell r="C2091" t="str">
            <v>AEZ5</v>
          </cell>
          <cell r="D2091" t="str">
            <v>v_f</v>
          </cell>
          <cell r="E2091" t="str">
            <v>Indonesia#AEZ5#v_f</v>
          </cell>
          <cell r="F2091">
            <v>489812.49526375101</v>
          </cell>
        </row>
        <row r="2092">
          <cell r="A2092">
            <v>2016</v>
          </cell>
          <cell r="B2092" t="str">
            <v>Ivory Coast</v>
          </cell>
          <cell r="C2092" t="str">
            <v>AEZ4</v>
          </cell>
          <cell r="D2092" t="str">
            <v>pfb</v>
          </cell>
          <cell r="E2092" t="str">
            <v>Ivory Coast#AEZ4#pfb</v>
          </cell>
          <cell r="F2092">
            <v>86048.048780487807</v>
          </cell>
        </row>
        <row r="2093">
          <cell r="A2093">
            <v>2011</v>
          </cell>
          <cell r="B2093" t="str">
            <v>Indonesia</v>
          </cell>
          <cell r="C2093" t="str">
            <v>AEZ11</v>
          </cell>
          <cell r="D2093" t="str">
            <v>c_b</v>
          </cell>
          <cell r="E2093" t="str">
            <v>Indonesia#AEZ11#c_b</v>
          </cell>
          <cell r="F2093">
            <v>198.623947422469</v>
          </cell>
        </row>
        <row r="2094">
          <cell r="A2094">
            <v>2013</v>
          </cell>
          <cell r="B2094" t="str">
            <v>DRC</v>
          </cell>
          <cell r="C2094" t="str">
            <v>AEZ2</v>
          </cell>
          <cell r="D2094" t="str">
            <v>v_f</v>
          </cell>
          <cell r="E2094" t="str">
            <v>DRC#AEZ2#v_f</v>
          </cell>
          <cell r="F2094">
            <v>24430.798380568998</v>
          </cell>
        </row>
        <row r="2095">
          <cell r="A2095">
            <v>2016</v>
          </cell>
          <cell r="B2095" t="str">
            <v>DRC</v>
          </cell>
          <cell r="C2095" t="str">
            <v>AEZ9</v>
          </cell>
          <cell r="D2095" t="str">
            <v>pfb</v>
          </cell>
          <cell r="E2095" t="str">
            <v>DRC#AEZ9#pfb</v>
          </cell>
          <cell r="F2095">
            <v>60.592888334373001</v>
          </cell>
        </row>
        <row r="2096">
          <cell r="A2096">
            <v>2018</v>
          </cell>
          <cell r="B2096" t="str">
            <v>Ghana</v>
          </cell>
          <cell r="C2096" t="str">
            <v>AEZ3</v>
          </cell>
          <cell r="D2096" t="str">
            <v>ocr</v>
          </cell>
          <cell r="E2096" t="str">
            <v>Ghana#AEZ3#ocr</v>
          </cell>
          <cell r="F2096">
            <v>285634.99531231</v>
          </cell>
        </row>
        <row r="2097">
          <cell r="A2097">
            <v>2015</v>
          </cell>
          <cell r="B2097" t="str">
            <v>Brazil</v>
          </cell>
          <cell r="C2097" t="str">
            <v>AEZ10</v>
          </cell>
          <cell r="D2097" t="str">
            <v>ocr</v>
          </cell>
          <cell r="E2097" t="str">
            <v>Brazil#AEZ10#ocr</v>
          </cell>
          <cell r="F2097">
            <v>8005.4840809159105</v>
          </cell>
        </row>
        <row r="2098">
          <cell r="A2098">
            <v>2013</v>
          </cell>
          <cell r="B2098" t="str">
            <v>Peru</v>
          </cell>
          <cell r="C2098" t="str">
            <v>AEZ6</v>
          </cell>
          <cell r="D2098" t="str">
            <v>gro</v>
          </cell>
          <cell r="E2098" t="str">
            <v>Peru#AEZ6#gro</v>
          </cell>
          <cell r="F2098">
            <v>104350.18056152901</v>
          </cell>
        </row>
        <row r="2099">
          <cell r="A2099">
            <v>2012</v>
          </cell>
          <cell r="B2099" t="str">
            <v>DRC</v>
          </cell>
          <cell r="C2099" t="str">
            <v>AEZ8</v>
          </cell>
          <cell r="D2099" t="str">
            <v>ocr</v>
          </cell>
          <cell r="E2099" t="str">
            <v>DRC#AEZ8#ocr</v>
          </cell>
          <cell r="F2099">
            <v>9.5673864894795102</v>
          </cell>
        </row>
        <row r="2100">
          <cell r="A2100">
            <v>2012</v>
          </cell>
          <cell r="B2100" t="str">
            <v>Paraguay</v>
          </cell>
          <cell r="C2100" t="str">
            <v>AEZ5</v>
          </cell>
          <cell r="D2100" t="str">
            <v>osd</v>
          </cell>
          <cell r="E2100" t="str">
            <v>Paraguay#AEZ5#osd</v>
          </cell>
          <cell r="F2100">
            <v>45285.5736579242</v>
          </cell>
        </row>
        <row r="2101">
          <cell r="A2101">
            <v>2018</v>
          </cell>
          <cell r="B2101" t="str">
            <v>Ivory Coast</v>
          </cell>
          <cell r="C2101" t="str">
            <v>AEZ5</v>
          </cell>
          <cell r="D2101" t="str">
            <v>gro</v>
          </cell>
          <cell r="E2101" t="str">
            <v>Ivory Coast#AEZ5#gro</v>
          </cell>
          <cell r="F2101">
            <v>336386.253951744</v>
          </cell>
        </row>
        <row r="2102">
          <cell r="A2102">
            <v>2011</v>
          </cell>
          <cell r="B2102" t="str">
            <v>Colombia</v>
          </cell>
          <cell r="C2102" t="str">
            <v>AEZ4</v>
          </cell>
          <cell r="D2102" t="str">
            <v>gro</v>
          </cell>
          <cell r="E2102" t="str">
            <v>Colombia#AEZ4#gro</v>
          </cell>
          <cell r="F2102">
            <v>7977.1287570547302</v>
          </cell>
        </row>
        <row r="2103">
          <cell r="A2103">
            <v>2017</v>
          </cell>
          <cell r="B2103" t="str">
            <v>Angola</v>
          </cell>
          <cell r="C2103" t="str">
            <v>AEZ10</v>
          </cell>
          <cell r="D2103" t="str">
            <v>gro</v>
          </cell>
          <cell r="E2103" t="str">
            <v>Angola#AEZ10#gro</v>
          </cell>
          <cell r="F2103">
            <v>605436.76856690005</v>
          </cell>
        </row>
        <row r="2104">
          <cell r="A2104">
            <v>2015</v>
          </cell>
          <cell r="B2104" t="str">
            <v>Argentina</v>
          </cell>
          <cell r="C2104" t="str">
            <v>AEZ10</v>
          </cell>
          <cell r="D2104" t="str">
            <v>wht</v>
          </cell>
          <cell r="E2104" t="str">
            <v>Argentina#AEZ10#wht</v>
          </cell>
          <cell r="F2104">
            <v>190002.72948875799</v>
          </cell>
        </row>
        <row r="2105">
          <cell r="A2105">
            <v>2010</v>
          </cell>
          <cell r="B2105" t="str">
            <v>Malaysia</v>
          </cell>
          <cell r="C2105" t="str">
            <v>AEZ6</v>
          </cell>
          <cell r="D2105" t="str">
            <v>pdr</v>
          </cell>
          <cell r="E2105" t="str">
            <v>Malaysia#AEZ6#pdr</v>
          </cell>
          <cell r="F2105">
            <v>673214.08537547104</v>
          </cell>
        </row>
        <row r="2106">
          <cell r="A2106">
            <v>2010</v>
          </cell>
          <cell r="B2106" t="str">
            <v>Peru</v>
          </cell>
          <cell r="C2106" t="str">
            <v>AEZ11</v>
          </cell>
          <cell r="D2106" t="str">
            <v>wht</v>
          </cell>
          <cell r="E2106" t="str">
            <v>Peru#AEZ11#wht</v>
          </cell>
          <cell r="F2106">
            <v>25402.919084728899</v>
          </cell>
        </row>
        <row r="2107">
          <cell r="A2107">
            <v>2014</v>
          </cell>
          <cell r="B2107" t="str">
            <v>Bolivia</v>
          </cell>
          <cell r="C2107" t="str">
            <v>AEZ4</v>
          </cell>
          <cell r="D2107" t="str">
            <v>gro</v>
          </cell>
          <cell r="E2107" t="str">
            <v>Bolivia#AEZ4#gro</v>
          </cell>
          <cell r="F2107">
            <v>46886.638683488301</v>
          </cell>
        </row>
        <row r="2108">
          <cell r="A2108">
            <v>2018</v>
          </cell>
          <cell r="B2108" t="str">
            <v>Argentina</v>
          </cell>
          <cell r="C2108" t="str">
            <v>AEZ14</v>
          </cell>
          <cell r="D2108" t="str">
            <v>gro</v>
          </cell>
          <cell r="E2108" t="str">
            <v>Argentina#AEZ14#gro</v>
          </cell>
          <cell r="F2108">
            <v>281.60252141186697</v>
          </cell>
        </row>
        <row r="2109">
          <cell r="A2109">
            <v>2013</v>
          </cell>
          <cell r="B2109" t="str">
            <v>Indonesia</v>
          </cell>
          <cell r="C2109" t="str">
            <v>AEZ12</v>
          </cell>
          <cell r="D2109" t="str">
            <v>ocr</v>
          </cell>
          <cell r="E2109" t="str">
            <v>Indonesia#AEZ12#ocr</v>
          </cell>
          <cell r="F2109">
            <v>314530.692123471</v>
          </cell>
        </row>
        <row r="2110">
          <cell r="A2110">
            <v>2018</v>
          </cell>
          <cell r="B2110" t="str">
            <v>Angola</v>
          </cell>
          <cell r="C2110" t="str">
            <v>AEZ6</v>
          </cell>
          <cell r="D2110" t="str">
            <v>v_f</v>
          </cell>
          <cell r="E2110" t="str">
            <v>Angola#AEZ6#v_f</v>
          </cell>
          <cell r="F2110">
            <v>385.70853765381202</v>
          </cell>
        </row>
        <row r="2111">
          <cell r="A2111">
            <v>2011</v>
          </cell>
          <cell r="B2111" t="str">
            <v>Ghana</v>
          </cell>
          <cell r="C2111" t="str">
            <v>AEZ2</v>
          </cell>
          <cell r="D2111" t="str">
            <v>pdr</v>
          </cell>
          <cell r="E2111" t="str">
            <v>Ghana#AEZ2#pdr</v>
          </cell>
          <cell r="F2111">
            <v>1855.6859685826701</v>
          </cell>
        </row>
        <row r="2112">
          <cell r="A2112">
            <v>2012</v>
          </cell>
          <cell r="B2112" t="str">
            <v>DRC</v>
          </cell>
          <cell r="C2112" t="str">
            <v>AEZ5</v>
          </cell>
          <cell r="D2112" t="str">
            <v>gro</v>
          </cell>
          <cell r="E2112" t="str">
            <v>DRC#AEZ5#gro</v>
          </cell>
          <cell r="F2112">
            <v>1790589.6706182</v>
          </cell>
        </row>
        <row r="2113">
          <cell r="A2113">
            <v>2017</v>
          </cell>
          <cell r="B2113" t="str">
            <v>DRC</v>
          </cell>
          <cell r="C2113" t="str">
            <v>AEZ2</v>
          </cell>
          <cell r="D2113" t="str">
            <v>gro</v>
          </cell>
          <cell r="E2113" t="str">
            <v>DRC#AEZ2#gro</v>
          </cell>
          <cell r="F2113">
            <v>4151.5365057869703</v>
          </cell>
        </row>
        <row r="2114">
          <cell r="A2114">
            <v>2017</v>
          </cell>
          <cell r="B2114" t="str">
            <v>Angola</v>
          </cell>
          <cell r="C2114" t="str">
            <v>AEZ1</v>
          </cell>
          <cell r="D2114" t="str">
            <v>osd</v>
          </cell>
          <cell r="E2114" t="str">
            <v>Angola#AEZ1#osd</v>
          </cell>
          <cell r="F2114">
            <v>1500.4692467955999</v>
          </cell>
        </row>
        <row r="2115">
          <cell r="A2115">
            <v>2010</v>
          </cell>
          <cell r="B2115" t="str">
            <v>Brazil</v>
          </cell>
          <cell r="C2115" t="str">
            <v>AEZ6</v>
          </cell>
          <cell r="D2115" t="str">
            <v>gro</v>
          </cell>
          <cell r="E2115" t="str">
            <v>Brazil#AEZ6#gro</v>
          </cell>
          <cell r="F2115">
            <v>3476882.08593706</v>
          </cell>
        </row>
        <row r="2116">
          <cell r="A2116">
            <v>2014</v>
          </cell>
          <cell r="B2116" t="str">
            <v>Argentina</v>
          </cell>
          <cell r="C2116" t="str">
            <v>AEZ12</v>
          </cell>
          <cell r="D2116" t="str">
            <v>v_f</v>
          </cell>
          <cell r="E2116" t="str">
            <v>Argentina#AEZ12#v_f</v>
          </cell>
          <cell r="F2116">
            <v>493636.20038861502</v>
          </cell>
        </row>
        <row r="2117">
          <cell r="A2117">
            <v>2014</v>
          </cell>
          <cell r="B2117" t="str">
            <v>Argentina</v>
          </cell>
          <cell r="C2117" t="str">
            <v>AEZ7</v>
          </cell>
          <cell r="D2117" t="str">
            <v>wht</v>
          </cell>
          <cell r="E2117" t="str">
            <v>Argentina#AEZ7#wht</v>
          </cell>
          <cell r="F2117">
            <v>941.24810980094003</v>
          </cell>
        </row>
        <row r="2118">
          <cell r="A2118">
            <v>2011</v>
          </cell>
          <cell r="B2118" t="str">
            <v>Paraguay</v>
          </cell>
          <cell r="C2118" t="str">
            <v>AEZ4</v>
          </cell>
          <cell r="D2118" t="str">
            <v>c_b</v>
          </cell>
          <cell r="E2118" t="str">
            <v>Paraguay#AEZ4#c_b</v>
          </cell>
          <cell r="F2118">
            <v>171.741262135922</v>
          </cell>
        </row>
        <row r="2119">
          <cell r="A2119">
            <v>2010</v>
          </cell>
          <cell r="B2119" t="str">
            <v>Angola</v>
          </cell>
          <cell r="C2119" t="str">
            <v>AEZ2</v>
          </cell>
          <cell r="D2119" t="str">
            <v>gro</v>
          </cell>
          <cell r="E2119" t="str">
            <v>Angola#AEZ2#gro</v>
          </cell>
          <cell r="F2119">
            <v>28069.872365490701</v>
          </cell>
        </row>
        <row r="2120">
          <cell r="A2120">
            <v>2015</v>
          </cell>
          <cell r="B2120" t="str">
            <v>Paraguay</v>
          </cell>
          <cell r="C2120" t="str">
            <v>AEZ6</v>
          </cell>
          <cell r="D2120" t="str">
            <v>pdr</v>
          </cell>
          <cell r="E2120" t="str">
            <v>Paraguay#AEZ6#pdr</v>
          </cell>
          <cell r="F2120">
            <v>63573.333333333299</v>
          </cell>
        </row>
        <row r="2121">
          <cell r="A2121">
            <v>2013</v>
          </cell>
          <cell r="B2121" t="str">
            <v>Bolivia</v>
          </cell>
          <cell r="C2121" t="str">
            <v>AEZ6</v>
          </cell>
          <cell r="D2121" t="str">
            <v>c_b</v>
          </cell>
          <cell r="E2121" t="str">
            <v>Bolivia#AEZ6#c_b</v>
          </cell>
          <cell r="F2121">
            <v>16856.1894863425</v>
          </cell>
        </row>
        <row r="2122">
          <cell r="A2122">
            <v>2014</v>
          </cell>
          <cell r="B2122" t="str">
            <v>Bolivia</v>
          </cell>
          <cell r="C2122" t="str">
            <v>AEZ5</v>
          </cell>
          <cell r="D2122" t="str">
            <v>c_b</v>
          </cell>
          <cell r="E2122" t="str">
            <v>Bolivia#AEZ5#c_b</v>
          </cell>
          <cell r="F2122">
            <v>102272.722212678</v>
          </cell>
        </row>
        <row r="2123">
          <cell r="A2123">
            <v>2010</v>
          </cell>
          <cell r="B2123" t="str">
            <v>Peru</v>
          </cell>
          <cell r="C2123" t="str">
            <v>AEZ3</v>
          </cell>
          <cell r="D2123" t="str">
            <v>v_f</v>
          </cell>
          <cell r="E2123" t="str">
            <v>Peru#AEZ3#v_f</v>
          </cell>
          <cell r="F2123">
            <v>161693.32536955801</v>
          </cell>
        </row>
        <row r="2124">
          <cell r="A2124">
            <v>2015</v>
          </cell>
          <cell r="B2124" t="str">
            <v>Peru</v>
          </cell>
          <cell r="C2124" t="str">
            <v>AEZ6</v>
          </cell>
          <cell r="D2124" t="str">
            <v>gro</v>
          </cell>
          <cell r="E2124" t="str">
            <v>Peru#AEZ6#gro</v>
          </cell>
          <cell r="F2124">
            <v>107028.633700666</v>
          </cell>
        </row>
        <row r="2125">
          <cell r="A2125">
            <v>2017</v>
          </cell>
          <cell r="B2125" t="str">
            <v>Indonesia</v>
          </cell>
          <cell r="C2125" t="str">
            <v>AEZ4</v>
          </cell>
          <cell r="D2125" t="str">
            <v>ocr</v>
          </cell>
          <cell r="E2125" t="str">
            <v>Indonesia#AEZ4#ocr</v>
          </cell>
          <cell r="F2125">
            <v>152504.005584192</v>
          </cell>
        </row>
        <row r="2126">
          <cell r="A2126">
            <v>2018</v>
          </cell>
          <cell r="B2126" t="str">
            <v>Colombia</v>
          </cell>
          <cell r="C2126" t="str">
            <v>AEZ12</v>
          </cell>
          <cell r="D2126" t="str">
            <v>v_f</v>
          </cell>
          <cell r="E2126" t="str">
            <v>Colombia#AEZ12#v_f</v>
          </cell>
          <cell r="F2126">
            <v>400578.43770709902</v>
          </cell>
        </row>
        <row r="2127">
          <cell r="A2127">
            <v>2017</v>
          </cell>
          <cell r="B2127" t="str">
            <v>Brazil</v>
          </cell>
          <cell r="C2127" t="str">
            <v>AEZ1</v>
          </cell>
          <cell r="D2127" t="str">
            <v>v_f</v>
          </cell>
          <cell r="E2127" t="str">
            <v>Brazil#AEZ1#v_f</v>
          </cell>
          <cell r="F2127">
            <v>22505.099921014898</v>
          </cell>
        </row>
        <row r="2128">
          <cell r="A2128">
            <v>2010</v>
          </cell>
          <cell r="B2128" t="str">
            <v>DRC</v>
          </cell>
          <cell r="C2128" t="str">
            <v>AEZ9</v>
          </cell>
          <cell r="D2128" t="str">
            <v>osd</v>
          </cell>
          <cell r="E2128" t="str">
            <v>DRC#AEZ9#osd</v>
          </cell>
          <cell r="F2128">
            <v>498.79877067173999</v>
          </cell>
        </row>
        <row r="2129">
          <cell r="A2129">
            <v>2017</v>
          </cell>
          <cell r="B2129" t="str">
            <v>Peru</v>
          </cell>
          <cell r="C2129" t="str">
            <v>AEZ9</v>
          </cell>
          <cell r="D2129" t="str">
            <v>pdr</v>
          </cell>
          <cell r="E2129" t="str">
            <v>Peru#AEZ9#pdr</v>
          </cell>
          <cell r="F2129">
            <v>15150.5880266396</v>
          </cell>
        </row>
        <row r="2130">
          <cell r="A2130">
            <v>2016</v>
          </cell>
          <cell r="B2130" t="str">
            <v>Argentina</v>
          </cell>
          <cell r="C2130" t="str">
            <v>AEZ2</v>
          </cell>
          <cell r="D2130" t="str">
            <v>v_f</v>
          </cell>
          <cell r="E2130" t="str">
            <v>Argentina#AEZ2#v_f</v>
          </cell>
          <cell r="F2130">
            <v>27.172868914396702</v>
          </cell>
        </row>
        <row r="2131">
          <cell r="A2131">
            <v>2018</v>
          </cell>
          <cell r="B2131" t="str">
            <v>Angola</v>
          </cell>
          <cell r="C2131" t="str">
            <v>AEZ10</v>
          </cell>
          <cell r="D2131" t="str">
            <v>gro</v>
          </cell>
          <cell r="E2131" t="str">
            <v>Angola#AEZ10#gro</v>
          </cell>
          <cell r="F2131">
            <v>598179.93099066499</v>
          </cell>
        </row>
        <row r="2132">
          <cell r="A2132">
            <v>2018</v>
          </cell>
          <cell r="B2132" t="str">
            <v>Paraguay</v>
          </cell>
          <cell r="C2132" t="str">
            <v>AEZ6</v>
          </cell>
          <cell r="D2132" t="str">
            <v>pfb</v>
          </cell>
          <cell r="E2132" t="str">
            <v>Paraguay#AEZ6#pfb</v>
          </cell>
          <cell r="F2132">
            <v>6209.1915602443096</v>
          </cell>
        </row>
        <row r="2133">
          <cell r="A2133">
            <v>2017</v>
          </cell>
          <cell r="B2133" t="str">
            <v>DRC</v>
          </cell>
          <cell r="C2133" t="str">
            <v>AEZ10</v>
          </cell>
          <cell r="D2133" t="str">
            <v>wht</v>
          </cell>
          <cell r="E2133" t="str">
            <v>DRC#AEZ10#wht</v>
          </cell>
          <cell r="F2133">
            <v>93.9007092198582</v>
          </cell>
        </row>
        <row r="2134">
          <cell r="A2134">
            <v>2010</v>
          </cell>
          <cell r="B2134" t="str">
            <v>Ivory Coast</v>
          </cell>
          <cell r="C2134" t="str">
            <v>AEZ4</v>
          </cell>
          <cell r="D2134" t="str">
            <v>ocr</v>
          </cell>
          <cell r="E2134" t="str">
            <v>Ivory Coast#AEZ4#ocr</v>
          </cell>
          <cell r="F2134">
            <v>618572.99023280502</v>
          </cell>
        </row>
        <row r="2135">
          <cell r="A2135">
            <v>2015</v>
          </cell>
          <cell r="B2135" t="str">
            <v>DRC</v>
          </cell>
          <cell r="C2135" t="str">
            <v>AEZ5</v>
          </cell>
          <cell r="D2135" t="str">
            <v>gro</v>
          </cell>
          <cell r="E2135" t="str">
            <v>DRC#AEZ5#gro</v>
          </cell>
          <cell r="F2135">
            <v>1886156.8475671599</v>
          </cell>
        </row>
        <row r="2136">
          <cell r="A2136">
            <v>2014</v>
          </cell>
          <cell r="B2136" t="str">
            <v>Peru</v>
          </cell>
          <cell r="C2136" t="str">
            <v>AEZ4</v>
          </cell>
          <cell r="D2136" t="str">
            <v>ocr</v>
          </cell>
          <cell r="E2136" t="str">
            <v>Peru#AEZ4#ocr</v>
          </cell>
          <cell r="F2136">
            <v>3184.86286867748</v>
          </cell>
        </row>
        <row r="2137">
          <cell r="A2137">
            <v>2011</v>
          </cell>
          <cell r="B2137" t="str">
            <v>Bolivia</v>
          </cell>
          <cell r="C2137" t="str">
            <v>AEZ6</v>
          </cell>
          <cell r="D2137" t="str">
            <v>osd</v>
          </cell>
          <cell r="E2137" t="str">
            <v>Bolivia#AEZ6#osd</v>
          </cell>
          <cell r="F2137">
            <v>159211.14441805799</v>
          </cell>
        </row>
        <row r="2138">
          <cell r="A2138">
            <v>2011</v>
          </cell>
          <cell r="B2138" t="str">
            <v>Colombia</v>
          </cell>
          <cell r="C2138" t="str">
            <v>AEZ6</v>
          </cell>
          <cell r="D2138" t="str">
            <v>pdr</v>
          </cell>
          <cell r="E2138" t="str">
            <v>Colombia#AEZ6#pdr</v>
          </cell>
          <cell r="F2138">
            <v>270855.44942470401</v>
          </cell>
        </row>
        <row r="2139">
          <cell r="A2139">
            <v>2015</v>
          </cell>
          <cell r="B2139" t="str">
            <v>Argentina</v>
          </cell>
          <cell r="C2139" t="str">
            <v>AEZ10</v>
          </cell>
          <cell r="D2139" t="str">
            <v>osd</v>
          </cell>
          <cell r="E2139" t="str">
            <v>Argentina#AEZ10#osd</v>
          </cell>
          <cell r="F2139">
            <v>1004058.38726444</v>
          </cell>
        </row>
        <row r="2140">
          <cell r="A2140">
            <v>2015</v>
          </cell>
          <cell r="B2140" t="str">
            <v>Colombia</v>
          </cell>
          <cell r="C2140" t="str">
            <v>AEZ3</v>
          </cell>
          <cell r="D2140" t="str">
            <v>ocr</v>
          </cell>
          <cell r="E2140" t="str">
            <v>Colombia#AEZ3#ocr</v>
          </cell>
          <cell r="F2140">
            <v>3765.24301838375</v>
          </cell>
        </row>
        <row r="2141">
          <cell r="A2141">
            <v>2010</v>
          </cell>
          <cell r="B2141" t="str">
            <v>Bolivia</v>
          </cell>
          <cell r="C2141" t="str">
            <v>AEZ12</v>
          </cell>
          <cell r="D2141" t="str">
            <v>wht</v>
          </cell>
          <cell r="E2141" t="str">
            <v>Bolivia#AEZ12#wht</v>
          </cell>
          <cell r="F2141">
            <v>23681.776339082498</v>
          </cell>
        </row>
        <row r="2142">
          <cell r="A2142">
            <v>2014</v>
          </cell>
          <cell r="B2142" t="str">
            <v>Colombia</v>
          </cell>
          <cell r="C2142" t="str">
            <v>AEZ7</v>
          </cell>
          <cell r="D2142" t="str">
            <v>pdr</v>
          </cell>
          <cell r="E2142" t="str">
            <v>Colombia#AEZ7#pdr</v>
          </cell>
          <cell r="F2142">
            <v>374.63796954314699</v>
          </cell>
        </row>
        <row r="2143">
          <cell r="A2143">
            <v>2011</v>
          </cell>
          <cell r="B2143" t="str">
            <v>Ivory Coast</v>
          </cell>
          <cell r="C2143" t="str">
            <v>AEZ4</v>
          </cell>
          <cell r="D2143" t="str">
            <v>ocr</v>
          </cell>
          <cell r="E2143" t="str">
            <v>Ivory Coast#AEZ4#ocr</v>
          </cell>
          <cell r="F2143">
            <v>641392.56082156801</v>
          </cell>
        </row>
        <row r="2144">
          <cell r="A2144">
            <v>2010</v>
          </cell>
          <cell r="B2144" t="str">
            <v>Angola</v>
          </cell>
          <cell r="C2144" t="str">
            <v>AEZ2</v>
          </cell>
          <cell r="D2144" t="str">
            <v>pdr</v>
          </cell>
          <cell r="E2144" t="str">
            <v>Angola#AEZ2#pdr</v>
          </cell>
          <cell r="F2144">
            <v>310.08844339622601</v>
          </cell>
        </row>
        <row r="2145">
          <cell r="A2145">
            <v>2013</v>
          </cell>
          <cell r="B2145" t="str">
            <v>Malaysia</v>
          </cell>
          <cell r="C2145" t="str">
            <v>AEZ12</v>
          </cell>
          <cell r="D2145" t="str">
            <v>c_b</v>
          </cell>
          <cell r="E2145" t="str">
            <v>Malaysia#AEZ12#c_b</v>
          </cell>
          <cell r="F2145">
            <v>24.127118644067799</v>
          </cell>
        </row>
        <row r="2146">
          <cell r="A2146">
            <v>2011</v>
          </cell>
          <cell r="B2146" t="str">
            <v>Brazil</v>
          </cell>
          <cell r="C2146" t="str">
            <v>AEZ11</v>
          </cell>
          <cell r="D2146" t="str">
            <v>osd</v>
          </cell>
          <cell r="E2146" t="str">
            <v>Brazil#AEZ11#osd</v>
          </cell>
          <cell r="F2146">
            <v>9292.5705029705096</v>
          </cell>
        </row>
        <row r="2147">
          <cell r="A2147">
            <v>2010</v>
          </cell>
          <cell r="B2147" t="str">
            <v>DRC</v>
          </cell>
          <cell r="C2147" t="str">
            <v>AEZ12</v>
          </cell>
          <cell r="D2147" t="str">
            <v>pfb</v>
          </cell>
          <cell r="E2147" t="str">
            <v>DRC#AEZ12#pfb</v>
          </cell>
          <cell r="F2147">
            <v>1319.9001871491</v>
          </cell>
        </row>
        <row r="2148">
          <cell r="A2148">
            <v>2010</v>
          </cell>
          <cell r="B2148" t="str">
            <v>Bolivia</v>
          </cell>
          <cell r="C2148" t="str">
            <v>AEZ5</v>
          </cell>
          <cell r="D2148" t="str">
            <v>c_b</v>
          </cell>
          <cell r="E2148" t="str">
            <v>Bolivia#AEZ5#c_b</v>
          </cell>
          <cell r="F2148">
            <v>93778.527057206593</v>
          </cell>
        </row>
        <row r="2149">
          <cell r="A2149">
            <v>2014</v>
          </cell>
          <cell r="B2149" t="str">
            <v>DRC</v>
          </cell>
          <cell r="C2149" t="str">
            <v>AEZ4</v>
          </cell>
          <cell r="D2149" t="str">
            <v>pdr</v>
          </cell>
          <cell r="E2149" t="str">
            <v>DRC#AEZ4#pdr</v>
          </cell>
          <cell r="F2149">
            <v>43994.250537611697</v>
          </cell>
        </row>
        <row r="2150">
          <cell r="A2150">
            <v>2017</v>
          </cell>
          <cell r="B2150" t="str">
            <v>Argentina</v>
          </cell>
          <cell r="C2150" t="str">
            <v>AEZ11</v>
          </cell>
          <cell r="D2150" t="str">
            <v>ocr</v>
          </cell>
          <cell r="E2150" t="str">
            <v>Argentina#AEZ11#ocr</v>
          </cell>
          <cell r="F2150">
            <v>7878.0655900165202</v>
          </cell>
        </row>
        <row r="2151">
          <cell r="A2151">
            <v>2012</v>
          </cell>
          <cell r="B2151" t="str">
            <v>Angola</v>
          </cell>
          <cell r="C2151" t="str">
            <v>AEZ5</v>
          </cell>
          <cell r="D2151" t="str">
            <v>pdr</v>
          </cell>
          <cell r="E2151" t="str">
            <v>Angola#AEZ5#pdr</v>
          </cell>
          <cell r="F2151">
            <v>12207.125</v>
          </cell>
        </row>
        <row r="2152">
          <cell r="A2152">
            <v>2011</v>
          </cell>
          <cell r="B2152" t="str">
            <v>Colombia</v>
          </cell>
          <cell r="C2152" t="str">
            <v>AEZ4</v>
          </cell>
          <cell r="D2152" t="str">
            <v>wht</v>
          </cell>
          <cell r="E2152" t="str">
            <v>Colombia#AEZ4#wht</v>
          </cell>
          <cell r="F2152">
            <v>87.470802919708007</v>
          </cell>
        </row>
        <row r="2153">
          <cell r="A2153">
            <v>2014</v>
          </cell>
          <cell r="B2153" t="str">
            <v>Paraguay</v>
          </cell>
          <cell r="C2153" t="str">
            <v>AEZ4</v>
          </cell>
          <cell r="D2153" t="str">
            <v>ocr</v>
          </cell>
          <cell r="E2153" t="str">
            <v>Paraguay#AEZ4#ocr</v>
          </cell>
          <cell r="F2153">
            <v>47.350568769389902</v>
          </cell>
        </row>
        <row r="2154">
          <cell r="A2154">
            <v>2017</v>
          </cell>
          <cell r="B2154" t="str">
            <v>Angola</v>
          </cell>
          <cell r="C2154" t="str">
            <v>AEZ10</v>
          </cell>
          <cell r="D2154" t="str">
            <v>pfb</v>
          </cell>
          <cell r="E2154" t="str">
            <v>Angola#AEZ10#pfb</v>
          </cell>
          <cell r="F2154">
            <v>260.71914893616997</v>
          </cell>
        </row>
        <row r="2155">
          <cell r="A2155">
            <v>2014</v>
          </cell>
          <cell r="B2155" t="str">
            <v>Peru</v>
          </cell>
          <cell r="C2155" t="str">
            <v>AEZ5</v>
          </cell>
          <cell r="D2155" t="str">
            <v>gro</v>
          </cell>
          <cell r="E2155" t="str">
            <v>Peru#AEZ5#gro</v>
          </cell>
          <cell r="F2155">
            <v>6318.3303175474202</v>
          </cell>
        </row>
        <row r="2156">
          <cell r="A2156">
            <v>2016</v>
          </cell>
          <cell r="B2156" t="str">
            <v>Peru</v>
          </cell>
          <cell r="C2156" t="str">
            <v>AEZ2</v>
          </cell>
          <cell r="D2156" t="str">
            <v>ocr</v>
          </cell>
          <cell r="E2156" t="str">
            <v>Peru#AEZ2#ocr</v>
          </cell>
          <cell r="F2156">
            <v>6107.9970375103503</v>
          </cell>
        </row>
        <row r="2157">
          <cell r="A2157">
            <v>2016</v>
          </cell>
          <cell r="B2157" t="str">
            <v>Brazil</v>
          </cell>
          <cell r="C2157" t="str">
            <v>AEZ1</v>
          </cell>
          <cell r="D2157" t="str">
            <v>v_f</v>
          </cell>
          <cell r="E2157" t="str">
            <v>Brazil#AEZ1#v_f</v>
          </cell>
          <cell r="F2157">
            <v>22777.625267331299</v>
          </cell>
        </row>
        <row r="2158">
          <cell r="A2158">
            <v>2014</v>
          </cell>
          <cell r="B2158" t="str">
            <v>Peru</v>
          </cell>
          <cell r="C2158" t="str">
            <v>AEZ3</v>
          </cell>
          <cell r="D2158" t="str">
            <v>pfb</v>
          </cell>
          <cell r="E2158" t="str">
            <v>Peru#AEZ3#pfb</v>
          </cell>
          <cell r="F2158">
            <v>515.10825013137196</v>
          </cell>
        </row>
        <row r="2159">
          <cell r="A2159">
            <v>2011</v>
          </cell>
          <cell r="B2159" t="str">
            <v>Angola</v>
          </cell>
          <cell r="C2159" t="str">
            <v>AEZ3</v>
          </cell>
          <cell r="D2159" t="str">
            <v>gro</v>
          </cell>
          <cell r="E2159" t="str">
            <v>Angola#AEZ3#gro</v>
          </cell>
          <cell r="F2159">
            <v>160028.24899484101</v>
          </cell>
        </row>
        <row r="2160">
          <cell r="A2160">
            <v>2014</v>
          </cell>
          <cell r="B2160" t="str">
            <v>Peru</v>
          </cell>
          <cell r="C2160" t="str">
            <v>AEZ9</v>
          </cell>
          <cell r="D2160" t="str">
            <v>pdr</v>
          </cell>
          <cell r="E2160" t="str">
            <v>Peru#AEZ9#pdr</v>
          </cell>
          <cell r="F2160">
            <v>13555.211234979</v>
          </cell>
        </row>
        <row r="2161">
          <cell r="A2161">
            <v>2012</v>
          </cell>
          <cell r="B2161" t="str">
            <v>Peru</v>
          </cell>
          <cell r="C2161" t="str">
            <v>AEZ11</v>
          </cell>
          <cell r="D2161" t="str">
            <v>gro</v>
          </cell>
          <cell r="E2161" t="str">
            <v>Peru#AEZ11#gro</v>
          </cell>
          <cell r="F2161">
            <v>125820.749833143</v>
          </cell>
        </row>
        <row r="2162">
          <cell r="A2162">
            <v>2015</v>
          </cell>
          <cell r="B2162" t="str">
            <v>Angola</v>
          </cell>
          <cell r="C2162" t="str">
            <v>AEZ11</v>
          </cell>
          <cell r="D2162" t="str">
            <v>c_b</v>
          </cell>
          <cell r="E2162" t="str">
            <v>Angola#AEZ11#c_b</v>
          </cell>
          <cell r="F2162">
            <v>17.4077519379845</v>
          </cell>
        </row>
        <row r="2163">
          <cell r="A2163">
            <v>2011</v>
          </cell>
          <cell r="B2163" t="str">
            <v>Paraguay</v>
          </cell>
          <cell r="C2163" t="str">
            <v>AEZ12</v>
          </cell>
          <cell r="D2163" t="str">
            <v>wht</v>
          </cell>
          <cell r="E2163" t="str">
            <v>Paraguay#AEZ12#wht</v>
          </cell>
          <cell r="F2163">
            <v>320255.58399999997</v>
          </cell>
        </row>
        <row r="2164">
          <cell r="A2164">
            <v>2017</v>
          </cell>
          <cell r="B2164" t="str">
            <v>Paraguay</v>
          </cell>
          <cell r="C2164" t="str">
            <v>AEZ5</v>
          </cell>
          <cell r="D2164" t="str">
            <v>c_b</v>
          </cell>
          <cell r="E2164" t="str">
            <v>Paraguay#AEZ5#c_b</v>
          </cell>
          <cell r="F2164">
            <v>3723.30097087379</v>
          </cell>
        </row>
        <row r="2165">
          <cell r="A2165">
            <v>2018</v>
          </cell>
          <cell r="B2165" t="str">
            <v>Colombia</v>
          </cell>
          <cell r="C2165" t="str">
            <v>AEZ7</v>
          </cell>
          <cell r="D2165" t="str">
            <v>gro</v>
          </cell>
          <cell r="E2165" t="str">
            <v>Colombia#AEZ7#gro</v>
          </cell>
          <cell r="F2165">
            <v>316.543115894474</v>
          </cell>
        </row>
        <row r="2166">
          <cell r="A2166">
            <v>2013</v>
          </cell>
          <cell r="B2166" t="str">
            <v>Paraguay</v>
          </cell>
          <cell r="C2166" t="str">
            <v>AEZ6</v>
          </cell>
          <cell r="D2166" t="str">
            <v>wht</v>
          </cell>
          <cell r="E2166" t="str">
            <v>Paraguay#AEZ6#wht</v>
          </cell>
          <cell r="F2166">
            <v>245254.63917525799</v>
          </cell>
        </row>
        <row r="2167">
          <cell r="A2167">
            <v>2012</v>
          </cell>
          <cell r="B2167" t="str">
            <v>Argentina</v>
          </cell>
          <cell r="C2167" t="str">
            <v>AEZ11</v>
          </cell>
          <cell r="D2167" t="str">
            <v>pdr</v>
          </cell>
          <cell r="E2167" t="str">
            <v>Argentina#AEZ11#pdr</v>
          </cell>
          <cell r="F2167">
            <v>732.005892623308</v>
          </cell>
        </row>
        <row r="2168">
          <cell r="A2168">
            <v>2016</v>
          </cell>
          <cell r="B2168" t="str">
            <v>Indonesia</v>
          </cell>
          <cell r="C2168" t="str">
            <v>AEZ5</v>
          </cell>
          <cell r="D2168" t="str">
            <v>ocr</v>
          </cell>
          <cell r="E2168" t="str">
            <v>Indonesia#AEZ5#ocr</v>
          </cell>
          <cell r="F2168">
            <v>600136.22691497603</v>
          </cell>
        </row>
        <row r="2169">
          <cell r="A2169">
            <v>2018</v>
          </cell>
          <cell r="B2169" t="str">
            <v>Colombia</v>
          </cell>
          <cell r="C2169" t="str">
            <v>AEZ11</v>
          </cell>
          <cell r="D2169" t="str">
            <v>c_b</v>
          </cell>
          <cell r="E2169" t="str">
            <v>Colombia#AEZ11#c_b</v>
          </cell>
          <cell r="F2169">
            <v>3091.7850693157402</v>
          </cell>
        </row>
        <row r="2170">
          <cell r="A2170">
            <v>2011</v>
          </cell>
          <cell r="B2170" t="str">
            <v>Bolivia</v>
          </cell>
          <cell r="C2170" t="str">
            <v>AEZ7</v>
          </cell>
          <cell r="D2170" t="str">
            <v>ocr</v>
          </cell>
          <cell r="E2170" t="str">
            <v>Bolivia#AEZ7#ocr</v>
          </cell>
          <cell r="F2170">
            <v>774.12304147465397</v>
          </cell>
        </row>
        <row r="2171">
          <cell r="A2171">
            <v>2015</v>
          </cell>
          <cell r="B2171" t="str">
            <v>Brazil</v>
          </cell>
          <cell r="C2171" t="str">
            <v>AEZ6</v>
          </cell>
          <cell r="D2171" t="str">
            <v>gro</v>
          </cell>
          <cell r="E2171" t="str">
            <v>Brazil#AEZ6#gro</v>
          </cell>
          <cell r="F2171">
            <v>4211669.6408513803</v>
          </cell>
        </row>
        <row r="2172">
          <cell r="A2172">
            <v>2011</v>
          </cell>
          <cell r="B2172" t="str">
            <v>Argentina</v>
          </cell>
          <cell r="C2172" t="str">
            <v>AEZ14</v>
          </cell>
          <cell r="D2172" t="str">
            <v>osd</v>
          </cell>
          <cell r="E2172" t="str">
            <v>Argentina#AEZ14#osd</v>
          </cell>
          <cell r="F2172">
            <v>22.058487560085201</v>
          </cell>
        </row>
        <row r="2173">
          <cell r="A2173">
            <v>2015</v>
          </cell>
          <cell r="B2173" t="str">
            <v>Colombia</v>
          </cell>
          <cell r="C2173" t="str">
            <v>AEZ7</v>
          </cell>
          <cell r="D2173" t="str">
            <v>ocr</v>
          </cell>
          <cell r="E2173" t="str">
            <v>Colombia#AEZ7#ocr</v>
          </cell>
          <cell r="F2173">
            <v>334.47590264830302</v>
          </cell>
        </row>
        <row r="2174">
          <cell r="A2174">
            <v>2012</v>
          </cell>
          <cell r="B2174" t="str">
            <v>Ghana</v>
          </cell>
          <cell r="C2174" t="str">
            <v>AEZ2</v>
          </cell>
          <cell r="D2174" t="str">
            <v>osd</v>
          </cell>
          <cell r="E2174" t="str">
            <v>Ghana#AEZ2#osd</v>
          </cell>
          <cell r="F2174">
            <v>8702.6403777382802</v>
          </cell>
        </row>
        <row r="2175">
          <cell r="A2175">
            <v>2012</v>
          </cell>
          <cell r="B2175" t="str">
            <v>Peru</v>
          </cell>
          <cell r="C2175" t="str">
            <v>AEZ4</v>
          </cell>
          <cell r="D2175" t="str">
            <v>osd</v>
          </cell>
          <cell r="E2175" t="str">
            <v>Peru#AEZ4#osd</v>
          </cell>
          <cell r="F2175">
            <v>726.530608346863</v>
          </cell>
        </row>
        <row r="2176">
          <cell r="A2176">
            <v>2014</v>
          </cell>
          <cell r="B2176" t="str">
            <v>Argentina</v>
          </cell>
          <cell r="C2176" t="str">
            <v>AEZ11</v>
          </cell>
          <cell r="D2176" t="str">
            <v>osd</v>
          </cell>
          <cell r="E2176" t="str">
            <v>Argentina#AEZ11#osd</v>
          </cell>
          <cell r="F2176">
            <v>4589833.9711722601</v>
          </cell>
        </row>
        <row r="2177">
          <cell r="A2177">
            <v>2013</v>
          </cell>
          <cell r="B2177" t="str">
            <v>Brazil</v>
          </cell>
          <cell r="C2177" t="str">
            <v>AEZ3</v>
          </cell>
          <cell r="D2177" t="str">
            <v>c_b</v>
          </cell>
          <cell r="E2177" t="str">
            <v>Brazil#AEZ3#c_b</v>
          </cell>
          <cell r="F2177">
            <v>174356.98356094601</v>
          </cell>
        </row>
        <row r="2178">
          <cell r="A2178">
            <v>2010</v>
          </cell>
          <cell r="B2178" t="str">
            <v>Ivory Coast</v>
          </cell>
          <cell r="C2178" t="str">
            <v>AEZ5</v>
          </cell>
          <cell r="D2178" t="str">
            <v>ocr</v>
          </cell>
          <cell r="E2178" t="str">
            <v>Ivory Coast#AEZ5#ocr</v>
          </cell>
          <cell r="F2178">
            <v>1448863.94646578</v>
          </cell>
        </row>
        <row r="2179">
          <cell r="A2179">
            <v>2011</v>
          </cell>
          <cell r="B2179" t="str">
            <v>Peru</v>
          </cell>
          <cell r="C2179" t="str">
            <v>AEZ5</v>
          </cell>
          <cell r="D2179" t="str">
            <v>v_f</v>
          </cell>
          <cell r="E2179" t="str">
            <v>Peru#AEZ5#v_f</v>
          </cell>
          <cell r="F2179">
            <v>9969.4782559558807</v>
          </cell>
        </row>
        <row r="2180">
          <cell r="A2180">
            <v>2011</v>
          </cell>
          <cell r="B2180" t="str">
            <v>DRC</v>
          </cell>
          <cell r="C2180" t="str">
            <v>AEZ3</v>
          </cell>
          <cell r="D2180" t="str">
            <v>osd</v>
          </cell>
          <cell r="E2180" t="str">
            <v>DRC#AEZ3#osd</v>
          </cell>
          <cell r="F2180">
            <v>19550.067915508102</v>
          </cell>
        </row>
        <row r="2181">
          <cell r="A2181">
            <v>2018</v>
          </cell>
          <cell r="B2181" t="str">
            <v>Brazil</v>
          </cell>
          <cell r="C2181" t="str">
            <v>AEZ1</v>
          </cell>
          <cell r="D2181" t="str">
            <v>gro</v>
          </cell>
          <cell r="E2181" t="str">
            <v>Brazil#AEZ1#gro</v>
          </cell>
          <cell r="F2181">
            <v>8884.0315200298701</v>
          </cell>
        </row>
        <row r="2182">
          <cell r="A2182">
            <v>2014</v>
          </cell>
          <cell r="B2182" t="str">
            <v>Angola</v>
          </cell>
          <cell r="C2182" t="str">
            <v>AEZ4</v>
          </cell>
          <cell r="D2182" t="str">
            <v>pfb</v>
          </cell>
          <cell r="E2182" t="str">
            <v>Angola#AEZ4#pfb</v>
          </cell>
          <cell r="F2182">
            <v>2510.1063829787199</v>
          </cell>
        </row>
        <row r="2183">
          <cell r="A2183">
            <v>2018</v>
          </cell>
          <cell r="B2183" t="str">
            <v>DRC</v>
          </cell>
          <cell r="C2183" t="str">
            <v>AEZ8</v>
          </cell>
          <cell r="D2183" t="str">
            <v>osd</v>
          </cell>
          <cell r="E2183" t="str">
            <v>DRC#AEZ8#osd</v>
          </cell>
          <cell r="F2183">
            <v>19.316708132104001</v>
          </cell>
        </row>
        <row r="2184">
          <cell r="A2184">
            <v>2017</v>
          </cell>
          <cell r="B2184" t="str">
            <v>Peru</v>
          </cell>
          <cell r="C2184" t="str">
            <v>AEZ3</v>
          </cell>
          <cell r="D2184" t="str">
            <v>c_b</v>
          </cell>
          <cell r="E2184" t="str">
            <v>Peru#AEZ3#c_b</v>
          </cell>
          <cell r="F2184">
            <v>1300.0028911761301</v>
          </cell>
        </row>
        <row r="2185">
          <cell r="A2185">
            <v>2017</v>
          </cell>
          <cell r="B2185" t="str">
            <v>Ivory Coast</v>
          </cell>
          <cell r="C2185" t="str">
            <v>AEZ4</v>
          </cell>
          <cell r="D2185" t="str">
            <v>pfb</v>
          </cell>
          <cell r="E2185" t="str">
            <v>Ivory Coast#AEZ4#pfb</v>
          </cell>
          <cell r="F2185">
            <v>89789.2682926829</v>
          </cell>
        </row>
        <row r="2186">
          <cell r="A2186">
            <v>2018</v>
          </cell>
          <cell r="B2186" t="str">
            <v>Bolivia</v>
          </cell>
          <cell r="C2186" t="str">
            <v>AEZ8</v>
          </cell>
          <cell r="D2186" t="str">
            <v>pdr</v>
          </cell>
          <cell r="E2186" t="str">
            <v>Bolivia#AEZ8#pdr</v>
          </cell>
          <cell r="F2186">
            <v>117.862223646267</v>
          </cell>
        </row>
        <row r="2187">
          <cell r="A2187">
            <v>2017</v>
          </cell>
          <cell r="B2187" t="str">
            <v>Ivory Coast</v>
          </cell>
          <cell r="C2187" t="str">
            <v>AEZ5</v>
          </cell>
          <cell r="D2187" t="str">
            <v>c_b</v>
          </cell>
          <cell r="E2187" t="str">
            <v>Ivory Coast#AEZ5#c_b</v>
          </cell>
          <cell r="F2187">
            <v>12451.486946651499</v>
          </cell>
        </row>
        <row r="2188">
          <cell r="A2188">
            <v>2012</v>
          </cell>
          <cell r="B2188" t="str">
            <v>Colombia</v>
          </cell>
          <cell r="C2188" t="str">
            <v>AEZ5</v>
          </cell>
          <cell r="D2188" t="str">
            <v>pfb</v>
          </cell>
          <cell r="E2188" t="str">
            <v>Colombia#AEZ5#pfb</v>
          </cell>
          <cell r="F2188">
            <v>6333.5642043950202</v>
          </cell>
        </row>
        <row r="2189">
          <cell r="A2189">
            <v>2012</v>
          </cell>
          <cell r="B2189" t="str">
            <v>Indonesia</v>
          </cell>
          <cell r="C2189" t="str">
            <v>AEZ3</v>
          </cell>
          <cell r="D2189" t="str">
            <v>ocr</v>
          </cell>
          <cell r="E2189" t="str">
            <v>Indonesia#AEZ3#ocr</v>
          </cell>
          <cell r="F2189">
            <v>4620.25990050992</v>
          </cell>
        </row>
        <row r="2190">
          <cell r="A2190">
            <v>2010</v>
          </cell>
          <cell r="B2190" t="str">
            <v>Peru</v>
          </cell>
          <cell r="C2190" t="str">
            <v>AEZ4</v>
          </cell>
          <cell r="D2190" t="str">
            <v>c_b</v>
          </cell>
          <cell r="E2190" t="str">
            <v>Peru#AEZ4#c_b</v>
          </cell>
          <cell r="F2190">
            <v>934.79993061177299</v>
          </cell>
        </row>
        <row r="2191">
          <cell r="A2191">
            <v>2011</v>
          </cell>
          <cell r="B2191" t="str">
            <v>Argentina</v>
          </cell>
          <cell r="C2191" t="str">
            <v>AEZ12</v>
          </cell>
          <cell r="D2191" t="str">
            <v>osd</v>
          </cell>
          <cell r="E2191" t="str">
            <v>Argentina#AEZ12#osd</v>
          </cell>
          <cell r="F2191">
            <v>15233238.5731939</v>
          </cell>
        </row>
        <row r="2192">
          <cell r="A2192">
            <v>2014</v>
          </cell>
          <cell r="B2192" t="str">
            <v>Bolivia</v>
          </cell>
          <cell r="C2192" t="str">
            <v>AEZ6</v>
          </cell>
          <cell r="D2192" t="str">
            <v>osd</v>
          </cell>
          <cell r="E2192" t="str">
            <v>Bolivia#AEZ6#osd</v>
          </cell>
          <cell r="F2192">
            <v>171555.910252917</v>
          </cell>
        </row>
        <row r="2193">
          <cell r="A2193">
            <v>2016</v>
          </cell>
          <cell r="B2193" t="str">
            <v>Paraguay</v>
          </cell>
          <cell r="C2193" t="str">
            <v>AEZ5</v>
          </cell>
          <cell r="D2193" t="str">
            <v>ocr</v>
          </cell>
          <cell r="E2193" t="str">
            <v>Paraguay#AEZ5#ocr</v>
          </cell>
          <cell r="F2193">
            <v>678.38676318510898</v>
          </cell>
        </row>
        <row r="2194">
          <cell r="A2194">
            <v>2018</v>
          </cell>
          <cell r="B2194" t="str">
            <v>Argentina</v>
          </cell>
          <cell r="C2194" t="str">
            <v>AEZ12</v>
          </cell>
          <cell r="D2194" t="str">
            <v>pdr</v>
          </cell>
          <cell r="E2194" t="str">
            <v>Argentina#AEZ12#pdr</v>
          </cell>
          <cell r="F2194">
            <v>197142.820274989</v>
          </cell>
        </row>
        <row r="2195">
          <cell r="A2195">
            <v>2011</v>
          </cell>
          <cell r="B2195" t="str">
            <v>Brazil</v>
          </cell>
          <cell r="C2195" t="str">
            <v>AEZ5</v>
          </cell>
          <cell r="D2195" t="str">
            <v>c_b</v>
          </cell>
          <cell r="E2195" t="str">
            <v>Brazil#AEZ5#c_b</v>
          </cell>
          <cell r="F2195">
            <v>5197408.9144200198</v>
          </cell>
        </row>
        <row r="2196">
          <cell r="A2196">
            <v>2017</v>
          </cell>
          <cell r="B2196" t="str">
            <v>DRC</v>
          </cell>
          <cell r="C2196" t="str">
            <v>AEZ4</v>
          </cell>
          <cell r="D2196" t="str">
            <v>pdr</v>
          </cell>
          <cell r="E2196" t="str">
            <v>DRC#AEZ4#pdr</v>
          </cell>
          <cell r="F2196">
            <v>47170.019896919599</v>
          </cell>
        </row>
        <row r="2197">
          <cell r="A2197">
            <v>2012</v>
          </cell>
          <cell r="B2197" t="str">
            <v>Peru</v>
          </cell>
          <cell r="C2197" t="str">
            <v>AEZ8</v>
          </cell>
          <cell r="D2197" t="str">
            <v>pdr</v>
          </cell>
          <cell r="E2197" t="str">
            <v>Peru#AEZ8#pdr</v>
          </cell>
          <cell r="F2197">
            <v>4254.2461512475302</v>
          </cell>
        </row>
        <row r="2198">
          <cell r="A2198">
            <v>2016</v>
          </cell>
          <cell r="B2198" t="str">
            <v>Ghana</v>
          </cell>
          <cell r="C2198" t="str">
            <v>AEZ4</v>
          </cell>
          <cell r="D2198" t="str">
            <v>pfb</v>
          </cell>
          <cell r="E2198" t="str">
            <v>Ghana#AEZ4#pfb</v>
          </cell>
          <cell r="F2198">
            <v>5088</v>
          </cell>
        </row>
        <row r="2199">
          <cell r="A2199">
            <v>2012</v>
          </cell>
          <cell r="B2199" t="str">
            <v>Ghana</v>
          </cell>
          <cell r="C2199" t="str">
            <v>AEZ5</v>
          </cell>
          <cell r="D2199" t="str">
            <v>pfb</v>
          </cell>
          <cell r="E2199" t="str">
            <v>Ghana#AEZ5#pfb</v>
          </cell>
          <cell r="F2199">
            <v>5676</v>
          </cell>
        </row>
        <row r="2200">
          <cell r="A2200">
            <v>2011</v>
          </cell>
          <cell r="B2200" t="str">
            <v>Argentina</v>
          </cell>
          <cell r="C2200" t="str">
            <v>AEZ4</v>
          </cell>
          <cell r="D2200" t="str">
            <v>pfb</v>
          </cell>
          <cell r="E2200" t="str">
            <v>Argentina#AEZ4#pfb</v>
          </cell>
          <cell r="F2200">
            <v>581.99814643188097</v>
          </cell>
        </row>
        <row r="2201">
          <cell r="A2201">
            <v>2010</v>
          </cell>
          <cell r="B2201" t="str">
            <v>Brazil</v>
          </cell>
          <cell r="C2201" t="str">
            <v>AEZ3</v>
          </cell>
          <cell r="D2201" t="str">
            <v>gro</v>
          </cell>
          <cell r="E2201" t="str">
            <v>Brazil#AEZ3#gro</v>
          </cell>
          <cell r="F2201">
            <v>1250604.2073317899</v>
          </cell>
        </row>
        <row r="2202">
          <cell r="A2202">
            <v>2017</v>
          </cell>
          <cell r="B2202" t="str">
            <v>Argentina</v>
          </cell>
          <cell r="C2202" t="str">
            <v>AEZ16</v>
          </cell>
          <cell r="D2202" t="str">
            <v>osd</v>
          </cell>
          <cell r="E2202" t="str">
            <v>Argentina#AEZ16#osd</v>
          </cell>
          <cell r="F2202">
            <v>10.3579954125135</v>
          </cell>
        </row>
        <row r="2203">
          <cell r="A2203">
            <v>2012</v>
          </cell>
          <cell r="B2203" t="str">
            <v>Colombia</v>
          </cell>
          <cell r="C2203" t="str">
            <v>AEZ12</v>
          </cell>
          <cell r="D2203" t="str">
            <v>pfb</v>
          </cell>
          <cell r="E2203" t="str">
            <v>Colombia#AEZ12#pfb</v>
          </cell>
          <cell r="F2203">
            <v>18394.287529785499</v>
          </cell>
        </row>
        <row r="2204">
          <cell r="A2204">
            <v>2010</v>
          </cell>
          <cell r="B2204" t="str">
            <v>Peru</v>
          </cell>
          <cell r="C2204" t="str">
            <v>AEZ12</v>
          </cell>
          <cell r="D2204" t="str">
            <v>c_b</v>
          </cell>
          <cell r="E2204" t="str">
            <v>Peru#AEZ12#c_b</v>
          </cell>
          <cell r="F2204">
            <v>30216.294899965302</v>
          </cell>
        </row>
        <row r="2205">
          <cell r="A2205">
            <v>2017</v>
          </cell>
          <cell r="B2205" t="str">
            <v>DRC</v>
          </cell>
          <cell r="C2205" t="str">
            <v>AEZ8</v>
          </cell>
          <cell r="D2205" t="str">
            <v>pfb</v>
          </cell>
          <cell r="E2205" t="str">
            <v>DRC#AEZ8#pfb</v>
          </cell>
          <cell r="F2205">
            <v>10.019588271989999</v>
          </cell>
        </row>
        <row r="2206">
          <cell r="A2206">
            <v>2016</v>
          </cell>
          <cell r="B2206" t="str">
            <v>Brazil</v>
          </cell>
          <cell r="C2206" t="str">
            <v>AEZ4</v>
          </cell>
          <cell r="D2206" t="str">
            <v>v_f</v>
          </cell>
          <cell r="E2206" t="str">
            <v>Brazil#AEZ4#v_f</v>
          </cell>
          <cell r="F2206">
            <v>1573981.03209384</v>
          </cell>
        </row>
        <row r="2207">
          <cell r="A2207">
            <v>2017</v>
          </cell>
          <cell r="B2207" t="str">
            <v>DRC</v>
          </cell>
          <cell r="C2207" t="str">
            <v>AEZ2</v>
          </cell>
          <cell r="D2207" t="str">
            <v>pdr</v>
          </cell>
          <cell r="E2207" t="str">
            <v>DRC#AEZ2#pdr</v>
          </cell>
          <cell r="F2207">
            <v>6056.2972551839903</v>
          </cell>
        </row>
        <row r="2208">
          <cell r="A2208">
            <v>2010</v>
          </cell>
          <cell r="B2208" t="str">
            <v>DRC</v>
          </cell>
          <cell r="C2208" t="str">
            <v>AEZ1</v>
          </cell>
          <cell r="D2208" t="str">
            <v>wht</v>
          </cell>
          <cell r="E2208" t="str">
            <v>DRC#AEZ1#wht</v>
          </cell>
          <cell r="F2208">
            <v>8.1300236406619408</v>
          </cell>
        </row>
        <row r="2209">
          <cell r="A2209">
            <v>2012</v>
          </cell>
          <cell r="B2209" t="str">
            <v>Bolivia</v>
          </cell>
          <cell r="C2209" t="str">
            <v>AEZ4</v>
          </cell>
          <cell r="D2209" t="str">
            <v>ocr</v>
          </cell>
          <cell r="E2209" t="str">
            <v>Bolivia#AEZ4#ocr</v>
          </cell>
          <cell r="F2209">
            <v>1580.58064516129</v>
          </cell>
        </row>
        <row r="2210">
          <cell r="A2210">
            <v>2011</v>
          </cell>
          <cell r="B2210" t="str">
            <v>Ivory Coast</v>
          </cell>
          <cell r="C2210" t="str">
            <v>AEZ5</v>
          </cell>
          <cell r="D2210" t="str">
            <v>gro</v>
          </cell>
          <cell r="E2210" t="str">
            <v>Ivory Coast#AEZ5#gro</v>
          </cell>
          <cell r="F2210">
            <v>246597.56523286199</v>
          </cell>
        </row>
        <row r="2211">
          <cell r="A2211">
            <v>2014</v>
          </cell>
          <cell r="B2211" t="str">
            <v>Colombia</v>
          </cell>
          <cell r="C2211" t="str">
            <v>AEZ11</v>
          </cell>
          <cell r="D2211" t="str">
            <v>pfb</v>
          </cell>
          <cell r="E2211" t="str">
            <v>Colombia#AEZ11#pfb</v>
          </cell>
          <cell r="F2211">
            <v>259.49060100608898</v>
          </cell>
        </row>
        <row r="2212">
          <cell r="A2212">
            <v>2018</v>
          </cell>
          <cell r="B2212" t="str">
            <v>Indonesia</v>
          </cell>
          <cell r="C2212" t="str">
            <v>AEZ6</v>
          </cell>
          <cell r="D2212" t="str">
            <v>ocr</v>
          </cell>
          <cell r="E2212" t="str">
            <v>Indonesia#AEZ6#ocr</v>
          </cell>
          <cell r="F2212">
            <v>6683896.6013676403</v>
          </cell>
        </row>
        <row r="2213">
          <cell r="A2213">
            <v>2014</v>
          </cell>
          <cell r="B2213" t="str">
            <v>Indonesia</v>
          </cell>
          <cell r="C2213" t="str">
            <v>AEZ4</v>
          </cell>
          <cell r="D2213" t="str">
            <v>ocr</v>
          </cell>
          <cell r="E2213" t="str">
            <v>Indonesia#AEZ4#ocr</v>
          </cell>
          <cell r="F2213">
            <v>151476.11770683201</v>
          </cell>
        </row>
        <row r="2214">
          <cell r="A2214">
            <v>2017</v>
          </cell>
          <cell r="B2214" t="str">
            <v>Peru</v>
          </cell>
          <cell r="C2214" t="str">
            <v>AEZ7</v>
          </cell>
          <cell r="D2214" t="str">
            <v>c_b</v>
          </cell>
          <cell r="E2214" t="str">
            <v>Peru#AEZ7#c_b</v>
          </cell>
          <cell r="F2214">
            <v>6446.2212327975003</v>
          </cell>
        </row>
        <row r="2215">
          <cell r="A2215">
            <v>2011</v>
          </cell>
          <cell r="B2215" t="str">
            <v>DRC</v>
          </cell>
          <cell r="C2215" t="str">
            <v>AEZ5</v>
          </cell>
          <cell r="D2215" t="str">
            <v>gro</v>
          </cell>
          <cell r="E2215" t="str">
            <v>DRC#AEZ5#gro</v>
          </cell>
          <cell r="F2215">
            <v>1744226.4943919601</v>
          </cell>
        </row>
        <row r="2216">
          <cell r="A2216">
            <v>2017</v>
          </cell>
          <cell r="B2216" t="str">
            <v>Ghana</v>
          </cell>
          <cell r="C2216" t="str">
            <v>AEZ5</v>
          </cell>
          <cell r="D2216" t="str">
            <v>pfb</v>
          </cell>
          <cell r="E2216" t="str">
            <v>Ghana#AEZ5#pfb</v>
          </cell>
          <cell r="F2216">
            <v>5045.3333333333303</v>
          </cell>
        </row>
        <row r="2217">
          <cell r="A2217">
            <v>2018</v>
          </cell>
          <cell r="B2217" t="str">
            <v>Brazil</v>
          </cell>
          <cell r="C2217" t="str">
            <v>AEZ11</v>
          </cell>
          <cell r="D2217" t="str">
            <v>pfb</v>
          </cell>
          <cell r="E2217" t="str">
            <v>Brazil#AEZ11#pfb</v>
          </cell>
          <cell r="F2217">
            <v>1087.7249824132</v>
          </cell>
        </row>
        <row r="2218">
          <cell r="A2218">
            <v>2013</v>
          </cell>
          <cell r="B2218" t="str">
            <v>Angola</v>
          </cell>
          <cell r="C2218" t="str">
            <v>AEZ1</v>
          </cell>
          <cell r="D2218" t="str">
            <v>c_b</v>
          </cell>
          <cell r="E2218" t="str">
            <v>Angola#AEZ1#c_b</v>
          </cell>
          <cell r="F2218">
            <v>53.746770025839801</v>
          </cell>
        </row>
        <row r="2219">
          <cell r="A2219">
            <v>2014</v>
          </cell>
          <cell r="B2219" t="str">
            <v>Bolivia</v>
          </cell>
          <cell r="C2219" t="str">
            <v>AEZ12</v>
          </cell>
          <cell r="D2219" t="str">
            <v>pdr</v>
          </cell>
          <cell r="E2219" t="str">
            <v>Bolivia#AEZ12#pdr</v>
          </cell>
          <cell r="F2219">
            <v>11938.168856135901</v>
          </cell>
        </row>
        <row r="2220">
          <cell r="A2220">
            <v>2012</v>
          </cell>
          <cell r="B2220" t="str">
            <v>Colombia</v>
          </cell>
          <cell r="C2220" t="str">
            <v>AEZ10</v>
          </cell>
          <cell r="D2220" t="str">
            <v>pdr</v>
          </cell>
          <cell r="E2220" t="str">
            <v>Colombia#AEZ10#pdr</v>
          </cell>
          <cell r="F2220">
            <v>285.56565143824002</v>
          </cell>
        </row>
        <row r="2221">
          <cell r="A2221">
            <v>2017</v>
          </cell>
          <cell r="B2221" t="str">
            <v>Bolivia</v>
          </cell>
          <cell r="C2221" t="str">
            <v>AEZ7</v>
          </cell>
          <cell r="D2221" t="str">
            <v>c_b</v>
          </cell>
          <cell r="E2221" t="str">
            <v>Bolivia#AEZ7#c_b</v>
          </cell>
          <cell r="F2221">
            <v>44.9733722728053</v>
          </cell>
        </row>
        <row r="2222">
          <cell r="A2222">
            <v>2017</v>
          </cell>
          <cell r="B2222" t="str">
            <v>Brazil</v>
          </cell>
          <cell r="C2222" t="str">
            <v>AEZ4</v>
          </cell>
          <cell r="D2222" t="str">
            <v>gro</v>
          </cell>
          <cell r="E2222" t="str">
            <v>Brazil#AEZ4#gro</v>
          </cell>
          <cell r="F2222">
            <v>3218737.89353895</v>
          </cell>
        </row>
        <row r="2223">
          <cell r="A2223">
            <v>2011</v>
          </cell>
          <cell r="B2223" t="str">
            <v>DRC</v>
          </cell>
          <cell r="C2223" t="str">
            <v>AEZ9</v>
          </cell>
          <cell r="D2223" t="str">
            <v>osd</v>
          </cell>
          <cell r="E2223" t="str">
            <v>DRC#AEZ9#osd</v>
          </cell>
          <cell r="F2223">
            <v>498.51426898873098</v>
          </cell>
        </row>
        <row r="2224">
          <cell r="A2224">
            <v>2011</v>
          </cell>
          <cell r="B2224" t="str">
            <v>DRC</v>
          </cell>
          <cell r="C2224" t="str">
            <v>AEZ2</v>
          </cell>
          <cell r="D2224" t="str">
            <v>pfb</v>
          </cell>
          <cell r="E2224" t="str">
            <v>DRC#AEZ2#pfb</v>
          </cell>
          <cell r="F2224">
            <v>84.217092950717401</v>
          </cell>
        </row>
        <row r="2225">
          <cell r="A2225">
            <v>2018</v>
          </cell>
          <cell r="B2225" t="str">
            <v>Bolivia</v>
          </cell>
          <cell r="C2225" t="str">
            <v>AEZ11</v>
          </cell>
          <cell r="D2225" t="str">
            <v>v_f</v>
          </cell>
          <cell r="E2225" t="str">
            <v>Bolivia#AEZ11#v_f</v>
          </cell>
          <cell r="F2225">
            <v>61711.430360128201</v>
          </cell>
        </row>
        <row r="2226">
          <cell r="A2226">
            <v>2013</v>
          </cell>
          <cell r="B2226" t="str">
            <v>Ghana</v>
          </cell>
          <cell r="C2226" t="str">
            <v>AEZ4</v>
          </cell>
          <cell r="D2226" t="str">
            <v>osd</v>
          </cell>
          <cell r="E2226" t="str">
            <v>Ghana#AEZ4#osd</v>
          </cell>
          <cell r="F2226">
            <v>163280.97222638599</v>
          </cell>
        </row>
        <row r="2227">
          <cell r="A2227">
            <v>2015</v>
          </cell>
          <cell r="B2227" t="str">
            <v>Paraguay</v>
          </cell>
          <cell r="C2227" t="str">
            <v>AEZ5</v>
          </cell>
          <cell r="D2227" t="str">
            <v>wht</v>
          </cell>
          <cell r="E2227" t="str">
            <v>Paraguay#AEZ5#wht</v>
          </cell>
          <cell r="F2227">
            <v>3463.9175257731999</v>
          </cell>
        </row>
        <row r="2228">
          <cell r="A2228">
            <v>2012</v>
          </cell>
          <cell r="B2228" t="str">
            <v>Colombia</v>
          </cell>
          <cell r="C2228" t="str">
            <v>AEZ5</v>
          </cell>
          <cell r="D2228" t="str">
            <v>v_f</v>
          </cell>
          <cell r="E2228" t="str">
            <v>Colombia#AEZ5#v_f</v>
          </cell>
          <cell r="F2228">
            <v>119356.797556925</v>
          </cell>
        </row>
        <row r="2229">
          <cell r="A2229">
            <v>2018</v>
          </cell>
          <cell r="B2229" t="str">
            <v>Peru</v>
          </cell>
          <cell r="C2229" t="str">
            <v>AEZ12</v>
          </cell>
          <cell r="D2229" t="str">
            <v>pfb</v>
          </cell>
          <cell r="E2229" t="str">
            <v>Peru#AEZ12#pfb</v>
          </cell>
          <cell r="F2229">
            <v>5795.8250131371497</v>
          </cell>
        </row>
        <row r="2230">
          <cell r="A2230">
            <v>2016</v>
          </cell>
          <cell r="B2230" t="str">
            <v>DRC</v>
          </cell>
          <cell r="C2230" t="str">
            <v>AEZ6</v>
          </cell>
          <cell r="D2230" t="str">
            <v>gro</v>
          </cell>
          <cell r="E2230" t="str">
            <v>DRC#AEZ6#gro</v>
          </cell>
          <cell r="F2230">
            <v>329104.66992004501</v>
          </cell>
        </row>
        <row r="2231">
          <cell r="A2231">
            <v>2011</v>
          </cell>
          <cell r="B2231" t="str">
            <v>Bolivia</v>
          </cell>
          <cell r="C2231" t="str">
            <v>AEZ10</v>
          </cell>
          <cell r="D2231" t="str">
            <v>v_f</v>
          </cell>
          <cell r="E2231" t="str">
            <v>Bolivia#AEZ10#v_f</v>
          </cell>
          <cell r="F2231">
            <v>56377.229590415198</v>
          </cell>
        </row>
        <row r="2232">
          <cell r="A2232">
            <v>2018</v>
          </cell>
          <cell r="B2232" t="str">
            <v>Ghana</v>
          </cell>
          <cell r="C2232" t="str">
            <v>AEZ5</v>
          </cell>
          <cell r="D2232" t="str">
            <v>v_f</v>
          </cell>
          <cell r="E2232" t="str">
            <v>Ghana#AEZ5#v_f</v>
          </cell>
          <cell r="F2232">
            <v>1127969.8766084299</v>
          </cell>
        </row>
        <row r="2233">
          <cell r="A2233">
            <v>2010</v>
          </cell>
          <cell r="B2233" t="str">
            <v>Paraguay</v>
          </cell>
          <cell r="C2233" t="str">
            <v>AEZ5</v>
          </cell>
          <cell r="D2233" t="str">
            <v>pfb</v>
          </cell>
          <cell r="E2233" t="str">
            <v>Paraguay#AEZ5#pfb</v>
          </cell>
          <cell r="F2233">
            <v>30.487506940588599</v>
          </cell>
        </row>
        <row r="2234">
          <cell r="A2234">
            <v>2012</v>
          </cell>
          <cell r="B2234" t="str">
            <v>Colombia</v>
          </cell>
          <cell r="C2234" t="str">
            <v>AEZ11</v>
          </cell>
          <cell r="D2234" t="str">
            <v>osd</v>
          </cell>
          <cell r="E2234" t="str">
            <v>Colombia#AEZ11#osd</v>
          </cell>
          <cell r="F2234">
            <v>1324.00313365018</v>
          </cell>
        </row>
        <row r="2235">
          <cell r="A2235">
            <v>2013</v>
          </cell>
          <cell r="B2235" t="str">
            <v>Peru</v>
          </cell>
          <cell r="C2235" t="str">
            <v>AEZ11</v>
          </cell>
          <cell r="D2235" t="str">
            <v>gro</v>
          </cell>
          <cell r="E2235" t="str">
            <v>Peru#AEZ11#gro</v>
          </cell>
          <cell r="F2235">
            <v>128703.932129985</v>
          </cell>
        </row>
        <row r="2236">
          <cell r="A2236">
            <v>2017</v>
          </cell>
          <cell r="B2236" t="str">
            <v>Peru</v>
          </cell>
          <cell r="C2236" t="str">
            <v>AEZ6</v>
          </cell>
          <cell r="D2236" t="str">
            <v>ocr</v>
          </cell>
          <cell r="E2236" t="str">
            <v>Peru#AEZ6#ocr</v>
          </cell>
          <cell r="F2236">
            <v>166302.26244173001</v>
          </cell>
        </row>
        <row r="2237">
          <cell r="A2237">
            <v>2014</v>
          </cell>
          <cell r="B2237" t="str">
            <v>Colombia</v>
          </cell>
          <cell r="C2237" t="str">
            <v>AEZ12</v>
          </cell>
          <cell r="D2237" t="str">
            <v>wht</v>
          </cell>
          <cell r="E2237" t="str">
            <v>Colombia#AEZ12#wht</v>
          </cell>
          <cell r="F2237">
            <v>2338.1313868613101</v>
          </cell>
        </row>
        <row r="2238">
          <cell r="A2238">
            <v>2016</v>
          </cell>
          <cell r="B2238" t="str">
            <v>Brazil</v>
          </cell>
          <cell r="C2238" t="str">
            <v>AEZ5</v>
          </cell>
          <cell r="D2238" t="str">
            <v>gro</v>
          </cell>
          <cell r="E2238" t="str">
            <v>Brazil#AEZ5#gro</v>
          </cell>
          <cell r="F2238">
            <v>2924444.8339265902</v>
          </cell>
        </row>
        <row r="2239">
          <cell r="A2239">
            <v>2017</v>
          </cell>
          <cell r="B2239" t="str">
            <v>Colombia</v>
          </cell>
          <cell r="C2239" t="str">
            <v>AEZ4</v>
          </cell>
          <cell r="D2239" t="str">
            <v>osd</v>
          </cell>
          <cell r="E2239" t="str">
            <v>Colombia#AEZ4#osd</v>
          </cell>
          <cell r="F2239">
            <v>8093.4692118869798</v>
          </cell>
        </row>
        <row r="2240">
          <cell r="A2240">
            <v>2012</v>
          </cell>
          <cell r="B2240" t="str">
            <v>Peru</v>
          </cell>
          <cell r="C2240" t="str">
            <v>AEZ7</v>
          </cell>
          <cell r="D2240" t="str">
            <v>c_b</v>
          </cell>
          <cell r="E2240" t="str">
            <v>Peru#AEZ7#c_b</v>
          </cell>
          <cell r="F2240">
            <v>6745.6451948652702</v>
          </cell>
        </row>
        <row r="2241">
          <cell r="A2241">
            <v>2013</v>
          </cell>
          <cell r="B2241" t="str">
            <v>Peru</v>
          </cell>
          <cell r="C2241" t="str">
            <v>AEZ2</v>
          </cell>
          <cell r="D2241" t="str">
            <v>c_b</v>
          </cell>
          <cell r="E2241" t="str">
            <v>Peru#AEZ2#c_b</v>
          </cell>
          <cell r="F2241">
            <v>1882.33953972476</v>
          </cell>
        </row>
        <row r="2242">
          <cell r="A2242">
            <v>2012</v>
          </cell>
          <cell r="B2242" t="str">
            <v>Brazil</v>
          </cell>
          <cell r="C2242" t="str">
            <v>AEZ11</v>
          </cell>
          <cell r="D2242" t="str">
            <v>v_f</v>
          </cell>
          <cell r="E2242" t="str">
            <v>Brazil#AEZ11#v_f</v>
          </cell>
          <cell r="F2242">
            <v>54675.841517414003</v>
          </cell>
        </row>
        <row r="2243">
          <cell r="A2243">
            <v>2011</v>
          </cell>
          <cell r="B2243" t="str">
            <v>Ghana</v>
          </cell>
          <cell r="C2243" t="str">
            <v>AEZ4</v>
          </cell>
          <cell r="D2243" t="str">
            <v>osd</v>
          </cell>
          <cell r="E2243" t="str">
            <v>Ghana#AEZ4#osd</v>
          </cell>
          <cell r="F2243">
            <v>179088.75920255299</v>
          </cell>
        </row>
        <row r="2244">
          <cell r="A2244">
            <v>2018</v>
          </cell>
          <cell r="B2244" t="str">
            <v>Bolivia</v>
          </cell>
          <cell r="C2244" t="str">
            <v>AEZ9</v>
          </cell>
          <cell r="D2244" t="str">
            <v>ocr</v>
          </cell>
          <cell r="E2244" t="str">
            <v>Bolivia#AEZ9#ocr</v>
          </cell>
          <cell r="F2244">
            <v>2880.0124423963098</v>
          </cell>
        </row>
        <row r="2245">
          <cell r="A2245">
            <v>2010</v>
          </cell>
          <cell r="B2245" t="str">
            <v>Peru</v>
          </cell>
          <cell r="C2245" t="str">
            <v>AEZ7</v>
          </cell>
          <cell r="D2245" t="str">
            <v>v_f</v>
          </cell>
          <cell r="E2245" t="str">
            <v>Peru#AEZ7#v_f</v>
          </cell>
          <cell r="F2245">
            <v>93789.311400931299</v>
          </cell>
        </row>
        <row r="2246">
          <cell r="A2246">
            <v>2011</v>
          </cell>
          <cell r="B2246" t="str">
            <v>Indonesia</v>
          </cell>
          <cell r="C2246" t="str">
            <v>AEZ3</v>
          </cell>
          <cell r="D2246" t="str">
            <v>osd</v>
          </cell>
          <cell r="E2246" t="str">
            <v>Indonesia#AEZ3#osd</v>
          </cell>
          <cell r="F2246">
            <v>1063.9627767321499</v>
          </cell>
        </row>
        <row r="2247">
          <cell r="A2247">
            <v>2016</v>
          </cell>
          <cell r="B2247" t="str">
            <v>DRC</v>
          </cell>
          <cell r="C2247" t="str">
            <v>AEZ8</v>
          </cell>
          <cell r="D2247" t="str">
            <v>pfb</v>
          </cell>
          <cell r="E2247" t="str">
            <v>DRC#AEZ8#pfb</v>
          </cell>
          <cell r="F2247">
            <v>10.098814722395501</v>
          </cell>
        </row>
        <row r="2248">
          <cell r="A2248">
            <v>2018</v>
          </cell>
          <cell r="B2248" t="str">
            <v>Colombia</v>
          </cell>
          <cell r="C2248" t="str">
            <v>AEZ6</v>
          </cell>
          <cell r="D2248" t="str">
            <v>pdr</v>
          </cell>
          <cell r="E2248" t="str">
            <v>Colombia#AEZ6#pdr</v>
          </cell>
          <cell r="F2248">
            <v>280969.80324873101</v>
          </cell>
        </row>
        <row r="2249">
          <cell r="A2249">
            <v>2013</v>
          </cell>
          <cell r="B2249" t="str">
            <v>Paraguay</v>
          </cell>
          <cell r="C2249" t="str">
            <v>AEZ6</v>
          </cell>
          <cell r="D2249" t="str">
            <v>ocr</v>
          </cell>
          <cell r="E2249" t="str">
            <v>Paraguay#AEZ6#ocr</v>
          </cell>
          <cell r="F2249">
            <v>11762.3640124095</v>
          </cell>
        </row>
        <row r="2250">
          <cell r="A2250">
            <v>2011</v>
          </cell>
          <cell r="B2250" t="str">
            <v>Colombia</v>
          </cell>
          <cell r="C2250" t="str">
            <v>AEZ2</v>
          </cell>
          <cell r="D2250" t="str">
            <v>osd</v>
          </cell>
          <cell r="E2250" t="str">
            <v>Colombia#AEZ2#osd</v>
          </cell>
          <cell r="F2250">
            <v>309.62114169321598</v>
          </cell>
        </row>
        <row r="2251">
          <cell r="A2251">
            <v>2016</v>
          </cell>
          <cell r="B2251" t="str">
            <v>DRC</v>
          </cell>
          <cell r="C2251" t="str">
            <v>AEZ6</v>
          </cell>
          <cell r="D2251" t="str">
            <v>wht</v>
          </cell>
          <cell r="E2251" t="str">
            <v>DRC#AEZ6#wht</v>
          </cell>
          <cell r="F2251">
            <v>454.255319148936</v>
          </cell>
        </row>
        <row r="2252">
          <cell r="A2252">
            <v>2016</v>
          </cell>
          <cell r="B2252" t="str">
            <v>Brazil</v>
          </cell>
          <cell r="C2252" t="str">
            <v>AEZ6</v>
          </cell>
          <cell r="D2252" t="str">
            <v>pfb</v>
          </cell>
          <cell r="E2252" t="str">
            <v>Brazil#AEZ6#pfb</v>
          </cell>
          <cell r="F2252">
            <v>108210.214370278</v>
          </cell>
        </row>
        <row r="2253">
          <cell r="A2253">
            <v>2017</v>
          </cell>
          <cell r="B2253" t="str">
            <v>Brazil</v>
          </cell>
          <cell r="C2253" t="str">
            <v>AEZ5</v>
          </cell>
          <cell r="D2253" t="str">
            <v>gro</v>
          </cell>
          <cell r="E2253" t="str">
            <v>Brazil#AEZ5#gro</v>
          </cell>
          <cell r="F2253">
            <v>3420431.37389404</v>
          </cell>
        </row>
        <row r="2254">
          <cell r="A2254">
            <v>2017</v>
          </cell>
          <cell r="B2254" t="str">
            <v>Paraguay</v>
          </cell>
          <cell r="C2254" t="str">
            <v>AEZ4</v>
          </cell>
          <cell r="D2254" t="str">
            <v>pdr</v>
          </cell>
          <cell r="E2254" t="str">
            <v>Paraguay#AEZ4#pdr</v>
          </cell>
          <cell r="F2254">
            <v>535.80246913580299</v>
          </cell>
        </row>
        <row r="2255">
          <cell r="A2255">
            <v>2013</v>
          </cell>
          <cell r="B2255" t="str">
            <v>Indonesia</v>
          </cell>
          <cell r="C2255" t="str">
            <v>AEZ4</v>
          </cell>
          <cell r="D2255" t="str">
            <v>gro</v>
          </cell>
          <cell r="E2255" t="str">
            <v>Indonesia#AEZ4#gro</v>
          </cell>
          <cell r="F2255">
            <v>275535.37959735002</v>
          </cell>
        </row>
        <row r="2256">
          <cell r="A2256">
            <v>2014</v>
          </cell>
          <cell r="B2256" t="str">
            <v>Colombia</v>
          </cell>
          <cell r="C2256" t="str">
            <v>AEZ4</v>
          </cell>
          <cell r="D2256" t="str">
            <v>c_b</v>
          </cell>
          <cell r="E2256" t="str">
            <v>Colombia#AEZ4#c_b</v>
          </cell>
          <cell r="F2256">
            <v>7946.7738157016802</v>
          </cell>
        </row>
        <row r="2257">
          <cell r="A2257">
            <v>2016</v>
          </cell>
          <cell r="B2257" t="str">
            <v>Angola</v>
          </cell>
          <cell r="C2257" t="str">
            <v>AEZ3</v>
          </cell>
          <cell r="D2257" t="str">
            <v>pfb</v>
          </cell>
          <cell r="E2257" t="str">
            <v>Angola#AEZ3#pfb</v>
          </cell>
          <cell r="F2257">
            <v>594.01702127659598</v>
          </cell>
        </row>
        <row r="2258">
          <cell r="A2258">
            <v>2016</v>
          </cell>
          <cell r="B2258" t="str">
            <v>Peru</v>
          </cell>
          <cell r="C2258" t="str">
            <v>AEZ3</v>
          </cell>
          <cell r="D2258" t="str">
            <v>wht</v>
          </cell>
          <cell r="E2258" t="str">
            <v>Peru#AEZ3#wht</v>
          </cell>
          <cell r="F2258">
            <v>1970.2286519648501</v>
          </cell>
        </row>
        <row r="2259">
          <cell r="A2259">
            <v>2018</v>
          </cell>
          <cell r="B2259" t="str">
            <v>Colombia</v>
          </cell>
          <cell r="C2259" t="str">
            <v>AEZ2</v>
          </cell>
          <cell r="D2259" t="str">
            <v>osd</v>
          </cell>
          <cell r="E2259" t="str">
            <v>Colombia#AEZ2#osd</v>
          </cell>
          <cell r="F2259">
            <v>593.56734736512203</v>
          </cell>
        </row>
        <row r="2260">
          <cell r="A2260">
            <v>2012</v>
          </cell>
          <cell r="B2260" t="str">
            <v>Argentina</v>
          </cell>
          <cell r="C2260" t="str">
            <v>AEZ7</v>
          </cell>
          <cell r="D2260" t="str">
            <v>pdr</v>
          </cell>
          <cell r="E2260" t="str">
            <v>Argentina#AEZ7#pdr</v>
          </cell>
          <cell r="F2260">
            <v>166.948712352684</v>
          </cell>
        </row>
        <row r="2261">
          <cell r="A2261">
            <v>2016</v>
          </cell>
          <cell r="B2261" t="str">
            <v>Colombia</v>
          </cell>
          <cell r="C2261" t="str">
            <v>AEZ2</v>
          </cell>
          <cell r="D2261" t="str">
            <v>gro</v>
          </cell>
          <cell r="E2261" t="str">
            <v>Colombia#AEZ2#gro</v>
          </cell>
          <cell r="F2261">
            <v>237.63157894736801</v>
          </cell>
        </row>
        <row r="2262">
          <cell r="A2262">
            <v>2016</v>
          </cell>
          <cell r="B2262" t="str">
            <v>Argentina</v>
          </cell>
          <cell r="C2262" t="str">
            <v>AEZ11</v>
          </cell>
          <cell r="D2262" t="str">
            <v>osd</v>
          </cell>
          <cell r="E2262" t="str">
            <v>Argentina#AEZ11#osd</v>
          </cell>
          <cell r="F2262">
            <v>4663770.0706163701</v>
          </cell>
        </row>
        <row r="2263">
          <cell r="A2263">
            <v>2011</v>
          </cell>
          <cell r="B2263" t="str">
            <v>Angola</v>
          </cell>
          <cell r="C2263" t="str">
            <v>AEZ3</v>
          </cell>
          <cell r="D2263" t="str">
            <v>osd</v>
          </cell>
          <cell r="E2263" t="str">
            <v>Angola#AEZ3#osd</v>
          </cell>
          <cell r="F2263">
            <v>43894.158997237202</v>
          </cell>
        </row>
        <row r="2264">
          <cell r="A2264">
            <v>2018</v>
          </cell>
          <cell r="B2264" t="str">
            <v>Peru</v>
          </cell>
          <cell r="C2264" t="str">
            <v>AEZ8</v>
          </cell>
          <cell r="D2264" t="str">
            <v>pdr</v>
          </cell>
          <cell r="E2264" t="str">
            <v>Peru#AEZ8#pdr</v>
          </cell>
          <cell r="F2264">
            <v>4765.9388543023997</v>
          </cell>
        </row>
        <row r="2265">
          <cell r="A2265">
            <v>2011</v>
          </cell>
          <cell r="B2265" t="str">
            <v>Brazil</v>
          </cell>
          <cell r="C2265" t="str">
            <v>AEZ4</v>
          </cell>
          <cell r="D2265" t="str">
            <v>v_f</v>
          </cell>
          <cell r="E2265" t="str">
            <v>Brazil#AEZ4#v_f</v>
          </cell>
          <cell r="F2265">
            <v>2023685.75693301</v>
          </cell>
        </row>
        <row r="2266">
          <cell r="A2266">
            <v>2018</v>
          </cell>
          <cell r="B2266" t="str">
            <v>Colombia</v>
          </cell>
          <cell r="C2266" t="str">
            <v>AEZ6</v>
          </cell>
          <cell r="D2266" t="str">
            <v>osd</v>
          </cell>
          <cell r="E2266" t="str">
            <v>Colombia#AEZ6#osd</v>
          </cell>
          <cell r="F2266">
            <v>329554.33545725199</v>
          </cell>
        </row>
        <row r="2267">
          <cell r="A2267">
            <v>2016</v>
          </cell>
          <cell r="B2267" t="str">
            <v>Brazil</v>
          </cell>
          <cell r="C2267" t="str">
            <v>AEZ1</v>
          </cell>
          <cell r="D2267" t="str">
            <v>osd</v>
          </cell>
          <cell r="E2267" t="str">
            <v>Brazil#AEZ1#osd</v>
          </cell>
          <cell r="F2267">
            <v>3963.1573287923502</v>
          </cell>
        </row>
        <row r="2268">
          <cell r="A2268">
            <v>2016</v>
          </cell>
          <cell r="B2268" t="str">
            <v>DRC</v>
          </cell>
          <cell r="C2268" t="str">
            <v>AEZ1</v>
          </cell>
          <cell r="D2268" t="str">
            <v>pdr</v>
          </cell>
          <cell r="E2268" t="str">
            <v>DRC#AEZ1#pdr</v>
          </cell>
          <cell r="F2268">
            <v>3787.4080208135001</v>
          </cell>
        </row>
        <row r="2269">
          <cell r="A2269">
            <v>2011</v>
          </cell>
          <cell r="B2269" t="str">
            <v>Indonesia</v>
          </cell>
          <cell r="C2269" t="str">
            <v>AEZ3</v>
          </cell>
          <cell r="D2269" t="str">
            <v>pdr</v>
          </cell>
          <cell r="E2269" t="str">
            <v>Indonesia#AEZ3#pdr</v>
          </cell>
          <cell r="F2269">
            <v>3383.0934763328701</v>
          </cell>
        </row>
        <row r="2270">
          <cell r="A2270">
            <v>2010</v>
          </cell>
          <cell r="B2270" t="str">
            <v>Colombia</v>
          </cell>
          <cell r="C2270" t="str">
            <v>AEZ11</v>
          </cell>
          <cell r="D2270" t="str">
            <v>pdr</v>
          </cell>
          <cell r="E2270" t="str">
            <v>Colombia#AEZ11#pdr</v>
          </cell>
          <cell r="F2270">
            <v>5418.7006429780004</v>
          </cell>
        </row>
        <row r="2271">
          <cell r="A2271">
            <v>2012</v>
          </cell>
          <cell r="B2271" t="str">
            <v>Peru</v>
          </cell>
          <cell r="C2271" t="str">
            <v>AEZ8</v>
          </cell>
          <cell r="D2271" t="str">
            <v>wht</v>
          </cell>
          <cell r="E2271" t="str">
            <v>Peru#AEZ8#wht</v>
          </cell>
          <cell r="F2271">
            <v>1662.47554302769</v>
          </cell>
        </row>
        <row r="2272">
          <cell r="A2272">
            <v>2012</v>
          </cell>
          <cell r="B2272" t="str">
            <v>Argentina</v>
          </cell>
          <cell r="C2272" t="str">
            <v>AEZ6</v>
          </cell>
          <cell r="D2272" t="str">
            <v>v_f</v>
          </cell>
          <cell r="E2272" t="str">
            <v>Argentina#AEZ6#v_f</v>
          </cell>
          <cell r="F2272">
            <v>20528.801504084098</v>
          </cell>
        </row>
        <row r="2273">
          <cell r="A2273">
            <v>2010</v>
          </cell>
          <cell r="B2273" t="str">
            <v>Paraguay</v>
          </cell>
          <cell r="C2273" t="str">
            <v>AEZ4</v>
          </cell>
          <cell r="D2273" t="str">
            <v>c_b</v>
          </cell>
          <cell r="E2273" t="str">
            <v>Paraguay#AEZ4#c_b</v>
          </cell>
          <cell r="F2273">
            <v>165.04854368932001</v>
          </cell>
        </row>
        <row r="2274">
          <cell r="A2274">
            <v>2013</v>
          </cell>
          <cell r="B2274" t="str">
            <v>Malaysia</v>
          </cell>
          <cell r="C2274" t="str">
            <v>AEZ12</v>
          </cell>
          <cell r="D2274" t="str">
            <v>pdr</v>
          </cell>
          <cell r="E2274" t="str">
            <v>Malaysia#AEZ12#pdr</v>
          </cell>
          <cell r="F2274">
            <v>4627.16863812882</v>
          </cell>
        </row>
        <row r="2275">
          <cell r="A2275">
            <v>2015</v>
          </cell>
          <cell r="B2275" t="str">
            <v>Brazil</v>
          </cell>
          <cell r="C2275" t="str">
            <v>AEZ3</v>
          </cell>
          <cell r="D2275" t="str">
            <v>gro</v>
          </cell>
          <cell r="E2275" t="str">
            <v>Brazil#AEZ3#gro</v>
          </cell>
          <cell r="F2275">
            <v>1514900.89182036</v>
          </cell>
        </row>
        <row r="2276">
          <cell r="A2276">
            <v>2014</v>
          </cell>
          <cell r="B2276" t="str">
            <v>Angola</v>
          </cell>
          <cell r="C2276" t="str">
            <v>AEZ6</v>
          </cell>
          <cell r="D2276" t="str">
            <v>osd</v>
          </cell>
          <cell r="E2276" t="str">
            <v>Angola#AEZ6#osd</v>
          </cell>
          <cell r="F2276">
            <v>57.921237374881102</v>
          </cell>
        </row>
        <row r="2277">
          <cell r="A2277">
            <v>2010</v>
          </cell>
          <cell r="B2277" t="str">
            <v>Colombia</v>
          </cell>
          <cell r="C2277" t="str">
            <v>AEZ7</v>
          </cell>
          <cell r="D2277" t="str">
            <v>ocr</v>
          </cell>
          <cell r="E2277" t="str">
            <v>Colombia#AEZ7#ocr</v>
          </cell>
          <cell r="F2277">
            <v>310.79769852248398</v>
          </cell>
        </row>
        <row r="2278">
          <cell r="A2278">
            <v>2012</v>
          </cell>
          <cell r="B2278" t="str">
            <v>Argentina</v>
          </cell>
          <cell r="C2278" t="str">
            <v>AEZ14</v>
          </cell>
          <cell r="D2278" t="str">
            <v>v_f</v>
          </cell>
          <cell r="E2278" t="str">
            <v>Argentina#AEZ14#v_f</v>
          </cell>
          <cell r="F2278">
            <v>142.74699003274401</v>
          </cell>
        </row>
        <row r="2279">
          <cell r="A2279">
            <v>2014</v>
          </cell>
          <cell r="B2279" t="str">
            <v>DRC</v>
          </cell>
          <cell r="C2279" t="str">
            <v>AEZ3</v>
          </cell>
          <cell r="D2279" t="str">
            <v>gro</v>
          </cell>
          <cell r="E2279" t="str">
            <v>DRC#AEZ3#gro</v>
          </cell>
          <cell r="F2279">
            <v>35340.2700421349</v>
          </cell>
        </row>
        <row r="2280">
          <cell r="A2280">
            <v>2010</v>
          </cell>
          <cell r="B2280" t="str">
            <v>DRC</v>
          </cell>
          <cell r="C2280" t="str">
            <v>AEZ5</v>
          </cell>
          <cell r="D2280" t="str">
            <v>gro</v>
          </cell>
          <cell r="E2280" t="str">
            <v>DRC#AEZ5#gro</v>
          </cell>
          <cell r="F2280">
            <v>1602088.3440395501</v>
          </cell>
        </row>
        <row r="2281">
          <cell r="A2281">
            <v>2012</v>
          </cell>
          <cell r="B2281" t="str">
            <v>Peru</v>
          </cell>
          <cell r="C2281" t="str">
            <v>AEZ5</v>
          </cell>
          <cell r="D2281" t="str">
            <v>ocr</v>
          </cell>
          <cell r="E2281" t="str">
            <v>Peru#AEZ5#ocr</v>
          </cell>
          <cell r="F2281">
            <v>4159.8475479589297</v>
          </cell>
        </row>
        <row r="2282">
          <cell r="A2282">
            <v>2014</v>
          </cell>
          <cell r="B2282" t="str">
            <v>Paraguay</v>
          </cell>
          <cell r="C2282" t="str">
            <v>AEZ12</v>
          </cell>
          <cell r="D2282" t="str">
            <v>v_f</v>
          </cell>
          <cell r="E2282" t="str">
            <v>Paraguay#AEZ12#v_f</v>
          </cell>
          <cell r="F2282">
            <v>173306.91766670099</v>
          </cell>
        </row>
        <row r="2283">
          <cell r="A2283">
            <v>2010</v>
          </cell>
          <cell r="B2283" t="str">
            <v>Colombia</v>
          </cell>
          <cell r="C2283" t="str">
            <v>AEZ5</v>
          </cell>
          <cell r="D2283" t="str">
            <v>c_b</v>
          </cell>
          <cell r="E2283" t="str">
            <v>Colombia#AEZ5#c_b</v>
          </cell>
          <cell r="F2283">
            <v>21058.075943361298</v>
          </cell>
        </row>
        <row r="2284">
          <cell r="A2284">
            <v>2013</v>
          </cell>
          <cell r="B2284" t="str">
            <v>Bolivia</v>
          </cell>
          <cell r="C2284" t="str">
            <v>AEZ10</v>
          </cell>
          <cell r="D2284" t="str">
            <v>v_f</v>
          </cell>
          <cell r="E2284" t="str">
            <v>Bolivia#AEZ10#v_f</v>
          </cell>
          <cell r="F2284">
            <v>62019.484396767897</v>
          </cell>
        </row>
        <row r="2285">
          <cell r="A2285">
            <v>2017</v>
          </cell>
          <cell r="B2285" t="str">
            <v>Brazil</v>
          </cell>
          <cell r="C2285" t="str">
            <v>AEZ2</v>
          </cell>
          <cell r="D2285" t="str">
            <v>gro</v>
          </cell>
          <cell r="E2285" t="str">
            <v>Brazil#AEZ2#gro</v>
          </cell>
          <cell r="F2285">
            <v>488229.41806173901</v>
          </cell>
        </row>
        <row r="2286">
          <cell r="A2286">
            <v>2010</v>
          </cell>
          <cell r="B2286" t="str">
            <v>Brazil</v>
          </cell>
          <cell r="C2286" t="str">
            <v>AEZ4</v>
          </cell>
          <cell r="D2286" t="str">
            <v>pdr</v>
          </cell>
          <cell r="E2286" t="str">
            <v>Brazil#AEZ4#pdr</v>
          </cell>
          <cell r="F2286">
            <v>820100.05769973004</v>
          </cell>
        </row>
        <row r="2287">
          <cell r="A2287">
            <v>2018</v>
          </cell>
          <cell r="B2287" t="str">
            <v>Colombia</v>
          </cell>
          <cell r="C2287" t="str">
            <v>AEZ6</v>
          </cell>
          <cell r="D2287" t="str">
            <v>c_b</v>
          </cell>
          <cell r="E2287" t="str">
            <v>Colombia#AEZ6#c_b</v>
          </cell>
          <cell r="F2287">
            <v>228825.922099488</v>
          </cell>
        </row>
        <row r="2288">
          <cell r="A2288">
            <v>2010</v>
          </cell>
          <cell r="B2288" t="str">
            <v>Ghana</v>
          </cell>
          <cell r="C2288" t="str">
            <v>AEZ5</v>
          </cell>
          <cell r="D2288" t="str">
            <v>gro</v>
          </cell>
          <cell r="E2288" t="str">
            <v>Ghana#AEZ5#gro</v>
          </cell>
          <cell r="F2288">
            <v>396500.22135866398</v>
          </cell>
        </row>
        <row r="2289">
          <cell r="A2289">
            <v>2011</v>
          </cell>
          <cell r="B2289" t="str">
            <v>Ghana</v>
          </cell>
          <cell r="C2289" t="str">
            <v>AEZ4</v>
          </cell>
          <cell r="D2289" t="str">
            <v>ocr</v>
          </cell>
          <cell r="E2289" t="str">
            <v>Ghana#AEZ4#ocr</v>
          </cell>
          <cell r="F2289">
            <v>528363.88416993397</v>
          </cell>
        </row>
        <row r="2290">
          <cell r="A2290">
            <v>2010</v>
          </cell>
          <cell r="B2290" t="str">
            <v>Argentina</v>
          </cell>
          <cell r="C2290" t="str">
            <v>AEZ5</v>
          </cell>
          <cell r="D2290" t="str">
            <v>pdr</v>
          </cell>
          <cell r="E2290" t="str">
            <v>Argentina#AEZ5#pdr</v>
          </cell>
          <cell r="F2290">
            <v>11.767241379310301</v>
          </cell>
        </row>
        <row r="2291">
          <cell r="A2291">
            <v>2016</v>
          </cell>
          <cell r="B2291" t="str">
            <v>Malaysia</v>
          </cell>
          <cell r="C2291" t="str">
            <v>AEZ12</v>
          </cell>
          <cell r="D2291" t="str">
            <v>pfb</v>
          </cell>
          <cell r="E2291" t="str">
            <v>Malaysia#AEZ12#pfb</v>
          </cell>
          <cell r="F2291">
            <v>53.878612716763001</v>
          </cell>
        </row>
        <row r="2292">
          <cell r="A2292">
            <v>2015</v>
          </cell>
          <cell r="B2292" t="str">
            <v>Angola</v>
          </cell>
          <cell r="C2292" t="str">
            <v>AEZ11</v>
          </cell>
          <cell r="D2292" t="str">
            <v>wht</v>
          </cell>
          <cell r="E2292" t="str">
            <v>Angola#AEZ11#wht</v>
          </cell>
          <cell r="F2292">
            <v>4.6925515055467502</v>
          </cell>
        </row>
        <row r="2293">
          <cell r="A2293">
            <v>2017</v>
          </cell>
          <cell r="B2293" t="str">
            <v>Peru</v>
          </cell>
          <cell r="C2293" t="str">
            <v>AEZ12</v>
          </cell>
          <cell r="D2293" t="str">
            <v>v_f</v>
          </cell>
          <cell r="E2293" t="str">
            <v>Peru#AEZ12#v_f</v>
          </cell>
          <cell r="F2293">
            <v>469556.322385968</v>
          </cell>
        </row>
        <row r="2294">
          <cell r="A2294">
            <v>2016</v>
          </cell>
          <cell r="B2294" t="str">
            <v>Argentina</v>
          </cell>
          <cell r="C2294" t="str">
            <v>AEZ11</v>
          </cell>
          <cell r="D2294" t="str">
            <v>v_f</v>
          </cell>
          <cell r="E2294" t="str">
            <v>Argentina#AEZ11#v_f</v>
          </cell>
          <cell r="F2294">
            <v>217093.10738008699</v>
          </cell>
        </row>
        <row r="2295">
          <cell r="A2295">
            <v>2010</v>
          </cell>
          <cell r="B2295" t="str">
            <v>Ghana</v>
          </cell>
          <cell r="C2295" t="str">
            <v>AEZ6</v>
          </cell>
          <cell r="D2295" t="str">
            <v>pdr</v>
          </cell>
          <cell r="E2295" t="str">
            <v>Ghana#AEZ6#pdr</v>
          </cell>
          <cell r="F2295">
            <v>31353.9027694053</v>
          </cell>
        </row>
        <row r="2296">
          <cell r="A2296">
            <v>2010</v>
          </cell>
          <cell r="B2296" t="str">
            <v>Ghana</v>
          </cell>
          <cell r="C2296" t="str">
            <v>AEZ4</v>
          </cell>
          <cell r="D2296" t="str">
            <v>gro</v>
          </cell>
          <cell r="E2296" t="str">
            <v>Ghana#AEZ4#gro</v>
          </cell>
          <cell r="F2296">
            <v>308049.21445020102</v>
          </cell>
        </row>
        <row r="2297">
          <cell r="A2297">
            <v>2015</v>
          </cell>
          <cell r="B2297" t="str">
            <v>Peru</v>
          </cell>
          <cell r="C2297" t="str">
            <v>AEZ8</v>
          </cell>
          <cell r="D2297" t="str">
            <v>gro</v>
          </cell>
          <cell r="E2297" t="str">
            <v>Peru#AEZ8#gro</v>
          </cell>
          <cell r="F2297">
            <v>9074.6291324918802</v>
          </cell>
        </row>
        <row r="2298">
          <cell r="A2298">
            <v>2018</v>
          </cell>
          <cell r="B2298" t="str">
            <v>Argentina</v>
          </cell>
          <cell r="C2298" t="str">
            <v>AEZ15</v>
          </cell>
          <cell r="D2298" t="str">
            <v>wht</v>
          </cell>
          <cell r="E2298" t="str">
            <v>Argentina#AEZ15#wht</v>
          </cell>
          <cell r="F2298">
            <v>788.99707649212098</v>
          </cell>
        </row>
        <row r="2299">
          <cell r="A2299">
            <v>2016</v>
          </cell>
          <cell r="B2299" t="str">
            <v>Argentina</v>
          </cell>
          <cell r="C2299" t="str">
            <v>AEZ14</v>
          </cell>
          <cell r="D2299" t="str">
            <v>wht</v>
          </cell>
          <cell r="E2299" t="str">
            <v>Argentina#AEZ14#wht</v>
          </cell>
          <cell r="F2299">
            <v>143.72659499747999</v>
          </cell>
        </row>
        <row r="2300">
          <cell r="A2300">
            <v>2013</v>
          </cell>
          <cell r="B2300" t="str">
            <v>Argentina</v>
          </cell>
          <cell r="C2300" t="str">
            <v>AEZ6</v>
          </cell>
          <cell r="D2300" t="str">
            <v>wht</v>
          </cell>
          <cell r="E2300" t="str">
            <v>Argentina#AEZ6#wht</v>
          </cell>
          <cell r="F2300">
            <v>151.72158090878301</v>
          </cell>
        </row>
        <row r="2301">
          <cell r="A2301">
            <v>2015</v>
          </cell>
          <cell r="B2301" t="str">
            <v>Argentina</v>
          </cell>
          <cell r="C2301" t="str">
            <v>AEZ14</v>
          </cell>
          <cell r="D2301" t="str">
            <v>gro</v>
          </cell>
          <cell r="E2301" t="str">
            <v>Argentina#AEZ14#gro</v>
          </cell>
          <cell r="F2301">
            <v>202.069633094305</v>
          </cell>
        </row>
        <row r="2302">
          <cell r="A2302">
            <v>2011</v>
          </cell>
          <cell r="B2302" t="str">
            <v>Brazil</v>
          </cell>
          <cell r="C2302" t="str">
            <v>AEZ12</v>
          </cell>
          <cell r="D2302" t="str">
            <v>pdr</v>
          </cell>
          <cell r="E2302" t="str">
            <v>Brazil#AEZ12#pdr</v>
          </cell>
          <cell r="F2302">
            <v>1051503.0720442601</v>
          </cell>
        </row>
        <row r="2303">
          <cell r="A2303">
            <v>2012</v>
          </cell>
          <cell r="B2303" t="str">
            <v>Bolivia</v>
          </cell>
          <cell r="C2303" t="str">
            <v>AEZ11</v>
          </cell>
          <cell r="D2303" t="str">
            <v>v_f</v>
          </cell>
          <cell r="E2303" t="str">
            <v>Bolivia#AEZ11#v_f</v>
          </cell>
          <cell r="F2303">
            <v>57864.186298411798</v>
          </cell>
        </row>
        <row r="2304">
          <cell r="A2304">
            <v>2018</v>
          </cell>
          <cell r="B2304" t="str">
            <v>Paraguay</v>
          </cell>
          <cell r="C2304" t="str">
            <v>AEZ3</v>
          </cell>
          <cell r="D2304" t="str">
            <v>v_f</v>
          </cell>
          <cell r="E2304" t="str">
            <v>Paraguay#AEZ3#v_f</v>
          </cell>
          <cell r="F2304">
            <v>160.91077950537399</v>
          </cell>
        </row>
        <row r="2305">
          <cell r="A2305">
            <v>2015</v>
          </cell>
          <cell r="B2305" t="str">
            <v>Argentina</v>
          </cell>
          <cell r="C2305" t="str">
            <v>AEZ4</v>
          </cell>
          <cell r="D2305" t="str">
            <v>wht</v>
          </cell>
          <cell r="E2305" t="str">
            <v>Argentina#AEZ4#wht</v>
          </cell>
          <cell r="F2305">
            <v>4129.0693196935999</v>
          </cell>
        </row>
        <row r="2306">
          <cell r="A2306">
            <v>2018</v>
          </cell>
          <cell r="B2306" t="str">
            <v>Ghana</v>
          </cell>
          <cell r="C2306" t="str">
            <v>AEZ4</v>
          </cell>
          <cell r="D2306" t="str">
            <v>osd</v>
          </cell>
          <cell r="E2306" t="str">
            <v>Ghana#AEZ4#osd</v>
          </cell>
          <cell r="F2306">
            <v>176597.46307201401</v>
          </cell>
        </row>
        <row r="2307">
          <cell r="A2307">
            <v>2018</v>
          </cell>
          <cell r="B2307" t="str">
            <v>Brazil</v>
          </cell>
          <cell r="C2307" t="str">
            <v>AEZ3</v>
          </cell>
          <cell r="D2307" t="str">
            <v>osd</v>
          </cell>
          <cell r="E2307" t="str">
            <v>Brazil#AEZ3#osd</v>
          </cell>
          <cell r="F2307">
            <v>263981.64804018202</v>
          </cell>
        </row>
        <row r="2308">
          <cell r="A2308">
            <v>2015</v>
          </cell>
          <cell r="B2308" t="str">
            <v>Argentina</v>
          </cell>
          <cell r="C2308" t="str">
            <v>AEZ4</v>
          </cell>
          <cell r="D2308" t="str">
            <v>v_f</v>
          </cell>
          <cell r="E2308" t="str">
            <v>Argentina#AEZ4#v_f</v>
          </cell>
          <cell r="F2308">
            <v>34271.014788960398</v>
          </cell>
        </row>
        <row r="2309">
          <cell r="A2309">
            <v>2015</v>
          </cell>
          <cell r="B2309" t="str">
            <v>Bolivia</v>
          </cell>
          <cell r="C2309" t="str">
            <v>AEZ5</v>
          </cell>
          <cell r="D2309" t="str">
            <v>c_b</v>
          </cell>
          <cell r="E2309" t="str">
            <v>Bolivia#AEZ5#c_b</v>
          </cell>
          <cell r="F2309">
            <v>99997.749183988999</v>
          </cell>
        </row>
        <row r="2310">
          <cell r="A2310">
            <v>2017</v>
          </cell>
          <cell r="B2310" t="str">
            <v>Argentina</v>
          </cell>
          <cell r="C2310" t="str">
            <v>AEZ5</v>
          </cell>
          <cell r="D2310" t="str">
            <v>gro</v>
          </cell>
          <cell r="E2310" t="str">
            <v>Argentina#AEZ5#gro</v>
          </cell>
          <cell r="F2310">
            <v>27623.126425706199</v>
          </cell>
        </row>
        <row r="2311">
          <cell r="A2311">
            <v>2011</v>
          </cell>
          <cell r="B2311" t="str">
            <v>Peru</v>
          </cell>
          <cell r="C2311" t="str">
            <v>AEZ5</v>
          </cell>
          <cell r="D2311" t="str">
            <v>pdr</v>
          </cell>
          <cell r="E2311" t="str">
            <v>Peru#AEZ5#pdr</v>
          </cell>
          <cell r="F2311">
            <v>3653.2177983688098</v>
          </cell>
        </row>
        <row r="2312">
          <cell r="A2312">
            <v>2013</v>
          </cell>
          <cell r="B2312" t="str">
            <v>Ivory Coast</v>
          </cell>
          <cell r="C2312" t="str">
            <v>AEZ6</v>
          </cell>
          <cell r="D2312" t="str">
            <v>pdr</v>
          </cell>
          <cell r="E2312" t="str">
            <v>Ivory Coast#AEZ6#pdr</v>
          </cell>
          <cell r="F2312">
            <v>182102.94070044899</v>
          </cell>
        </row>
        <row r="2313">
          <cell r="A2313">
            <v>2012</v>
          </cell>
          <cell r="B2313" t="str">
            <v>Argentina</v>
          </cell>
          <cell r="C2313" t="str">
            <v>AEZ15</v>
          </cell>
          <cell r="D2313" t="str">
            <v>wht</v>
          </cell>
          <cell r="E2313" t="str">
            <v>Argentina#AEZ15#wht</v>
          </cell>
          <cell r="F2313">
            <v>617.98141779390005</v>
          </cell>
        </row>
        <row r="2314">
          <cell r="A2314">
            <v>2014</v>
          </cell>
          <cell r="B2314" t="str">
            <v>Ivory Coast</v>
          </cell>
          <cell r="C2314" t="str">
            <v>AEZ6</v>
          </cell>
          <cell r="D2314" t="str">
            <v>ocr</v>
          </cell>
          <cell r="E2314" t="str">
            <v>Ivory Coast#AEZ6#ocr</v>
          </cell>
          <cell r="F2314">
            <v>1193636.83359088</v>
          </cell>
        </row>
        <row r="2315">
          <cell r="A2315">
            <v>2010</v>
          </cell>
          <cell r="B2315" t="str">
            <v>Peru</v>
          </cell>
          <cell r="C2315" t="str">
            <v>AEZ1</v>
          </cell>
          <cell r="D2315" t="str">
            <v>v_f</v>
          </cell>
          <cell r="E2315" t="str">
            <v>Peru#AEZ1#v_f</v>
          </cell>
          <cell r="F2315">
            <v>31336.772380694099</v>
          </cell>
        </row>
        <row r="2316">
          <cell r="A2316">
            <v>2012</v>
          </cell>
          <cell r="B2316" t="str">
            <v>Argentina</v>
          </cell>
          <cell r="C2316" t="str">
            <v>AEZ12</v>
          </cell>
          <cell r="D2316" t="str">
            <v>pfb</v>
          </cell>
          <cell r="E2316" t="str">
            <v>Argentina#AEZ12#pfb</v>
          </cell>
          <cell r="F2316">
            <v>398863.56662381499</v>
          </cell>
        </row>
        <row r="2317">
          <cell r="A2317">
            <v>2015</v>
          </cell>
          <cell r="B2317" t="str">
            <v>Argentina</v>
          </cell>
          <cell r="C2317" t="str">
            <v>AEZ14</v>
          </cell>
          <cell r="D2317" t="str">
            <v>v_f</v>
          </cell>
          <cell r="E2317" t="str">
            <v>Argentina#AEZ14#v_f</v>
          </cell>
          <cell r="F2317">
            <v>163.00125940052499</v>
          </cell>
        </row>
        <row r="2318">
          <cell r="A2318">
            <v>2013</v>
          </cell>
          <cell r="B2318" t="str">
            <v>Ivory Coast</v>
          </cell>
          <cell r="C2318" t="str">
            <v>AEZ6</v>
          </cell>
          <cell r="D2318" t="str">
            <v>ocr</v>
          </cell>
          <cell r="E2318" t="str">
            <v>Ivory Coast#AEZ6#ocr</v>
          </cell>
          <cell r="F2318">
            <v>1063217.54392311</v>
          </cell>
        </row>
        <row r="2319">
          <cell r="A2319">
            <v>2016</v>
          </cell>
          <cell r="B2319" t="str">
            <v>Peru</v>
          </cell>
          <cell r="C2319" t="str">
            <v>AEZ12</v>
          </cell>
          <cell r="D2319" t="str">
            <v>pdr</v>
          </cell>
          <cell r="E2319" t="str">
            <v>Peru#AEZ12#pdr</v>
          </cell>
          <cell r="F2319">
            <v>163002.52644660001</v>
          </cell>
        </row>
        <row r="2320">
          <cell r="A2320">
            <v>2013</v>
          </cell>
          <cell r="B2320" t="str">
            <v>Peru</v>
          </cell>
          <cell r="C2320" t="str">
            <v>AEZ12</v>
          </cell>
          <cell r="D2320" t="str">
            <v>pdr</v>
          </cell>
          <cell r="E2320" t="str">
            <v>Peru#AEZ12#pdr</v>
          </cell>
          <cell r="F2320">
            <v>155627.30927561401</v>
          </cell>
        </row>
        <row r="2321">
          <cell r="A2321">
            <v>2017</v>
          </cell>
          <cell r="B2321" t="str">
            <v>Malaysia</v>
          </cell>
          <cell r="C2321" t="str">
            <v>AEZ6</v>
          </cell>
          <cell r="D2321" t="str">
            <v>v_f</v>
          </cell>
          <cell r="E2321" t="str">
            <v>Malaysia#AEZ6#v_f</v>
          </cell>
          <cell r="F2321">
            <v>177446.29301652301</v>
          </cell>
        </row>
        <row r="2322">
          <cell r="A2322">
            <v>2015</v>
          </cell>
          <cell r="B2322" t="str">
            <v>Peru</v>
          </cell>
          <cell r="C2322" t="str">
            <v>AEZ7</v>
          </cell>
          <cell r="D2322" t="str">
            <v>c_b</v>
          </cell>
          <cell r="E2322" t="str">
            <v>Peru#AEZ7#c_b</v>
          </cell>
          <cell r="F2322">
            <v>7032.3471724297397</v>
          </cell>
        </row>
        <row r="2323">
          <cell r="A2323">
            <v>2013</v>
          </cell>
          <cell r="B2323" t="str">
            <v>Paraguay</v>
          </cell>
          <cell r="C2323" t="str">
            <v>AEZ12</v>
          </cell>
          <cell r="D2323" t="str">
            <v>pfb</v>
          </cell>
          <cell r="E2323" t="str">
            <v>Paraguay#AEZ12#pfb</v>
          </cell>
          <cell r="F2323">
            <v>15466.4075513604</v>
          </cell>
        </row>
        <row r="2324">
          <cell r="A2324">
            <v>2016</v>
          </cell>
          <cell r="B2324" t="str">
            <v>Indonesia</v>
          </cell>
          <cell r="C2324" t="str">
            <v>AEZ5</v>
          </cell>
          <cell r="D2324" t="str">
            <v>v_f</v>
          </cell>
          <cell r="E2324" t="str">
            <v>Indonesia#AEZ5#v_f</v>
          </cell>
          <cell r="F2324">
            <v>440409.17276983301</v>
          </cell>
        </row>
        <row r="2325">
          <cell r="A2325">
            <v>2016</v>
          </cell>
          <cell r="B2325" t="str">
            <v>Paraguay</v>
          </cell>
          <cell r="C2325" t="str">
            <v>AEZ4</v>
          </cell>
          <cell r="D2325" t="str">
            <v>gro</v>
          </cell>
          <cell r="E2325" t="str">
            <v>Paraguay#AEZ4#gro</v>
          </cell>
          <cell r="F2325">
            <v>550.53089019309198</v>
          </cell>
        </row>
        <row r="2326">
          <cell r="A2326">
            <v>2018</v>
          </cell>
          <cell r="B2326" t="str">
            <v>Peru</v>
          </cell>
          <cell r="C2326" t="str">
            <v>AEZ6</v>
          </cell>
          <cell r="D2326" t="str">
            <v>ocr</v>
          </cell>
          <cell r="E2326" t="str">
            <v>Peru#AEZ6#ocr</v>
          </cell>
          <cell r="F2326">
            <v>172307.37915510999</v>
          </cell>
        </row>
        <row r="2327">
          <cell r="A2327">
            <v>2017</v>
          </cell>
          <cell r="B2327" t="str">
            <v>Brazil</v>
          </cell>
          <cell r="C2327" t="str">
            <v>AEZ1</v>
          </cell>
          <cell r="D2327" t="str">
            <v>ocr</v>
          </cell>
          <cell r="E2327" t="str">
            <v>Brazil#AEZ1#ocr</v>
          </cell>
          <cell r="F2327">
            <v>785.91148863818501</v>
          </cell>
        </row>
        <row r="2328">
          <cell r="A2328">
            <v>2010</v>
          </cell>
          <cell r="B2328" t="str">
            <v>Colombia</v>
          </cell>
          <cell r="C2328" t="str">
            <v>AEZ10</v>
          </cell>
          <cell r="D2328" t="str">
            <v>gro</v>
          </cell>
          <cell r="E2328" t="str">
            <v>Colombia#AEZ10#gro</v>
          </cell>
          <cell r="F2328">
            <v>57.326263289145601</v>
          </cell>
        </row>
        <row r="2329">
          <cell r="A2329">
            <v>2014</v>
          </cell>
          <cell r="B2329" t="str">
            <v>DRC</v>
          </cell>
          <cell r="C2329" t="str">
            <v>AEZ9</v>
          </cell>
          <cell r="D2329" t="str">
            <v>c_b</v>
          </cell>
          <cell r="E2329" t="str">
            <v>DRC#AEZ9#c_b</v>
          </cell>
          <cell r="F2329">
            <v>33.178192462495403</v>
          </cell>
        </row>
        <row r="2330">
          <cell r="A2330">
            <v>2011</v>
          </cell>
          <cell r="B2330" t="str">
            <v>Peru</v>
          </cell>
          <cell r="C2330" t="str">
            <v>AEZ11</v>
          </cell>
          <cell r="D2330" t="str">
            <v>osd</v>
          </cell>
          <cell r="E2330" t="str">
            <v>Peru#AEZ11#osd</v>
          </cell>
          <cell r="F2330">
            <v>9020.8988635278401</v>
          </cell>
        </row>
        <row r="2331">
          <cell r="A2331">
            <v>2013</v>
          </cell>
          <cell r="B2331" t="str">
            <v>Ivory Coast</v>
          </cell>
          <cell r="C2331" t="str">
            <v>AEZ6</v>
          </cell>
          <cell r="D2331" t="str">
            <v>v_f</v>
          </cell>
          <cell r="E2331" t="str">
            <v>Ivory Coast#AEZ6#v_f</v>
          </cell>
          <cell r="F2331">
            <v>968152.34018246201</v>
          </cell>
        </row>
        <row r="2332">
          <cell r="A2332">
            <v>2016</v>
          </cell>
          <cell r="B2332" t="str">
            <v>Bolivia</v>
          </cell>
          <cell r="C2332" t="str">
            <v>AEZ12</v>
          </cell>
          <cell r="D2332" t="str">
            <v>pdr</v>
          </cell>
          <cell r="E2332" t="str">
            <v>Bolivia#AEZ12#pdr</v>
          </cell>
          <cell r="F2332">
            <v>11186.014738865701</v>
          </cell>
        </row>
        <row r="2333">
          <cell r="A2333">
            <v>2016</v>
          </cell>
          <cell r="B2333" t="str">
            <v>Ivory Coast</v>
          </cell>
          <cell r="C2333" t="str">
            <v>AEZ3</v>
          </cell>
          <cell r="D2333" t="str">
            <v>ocr</v>
          </cell>
          <cell r="E2333" t="str">
            <v>Ivory Coast#AEZ3#ocr</v>
          </cell>
          <cell r="F2333">
            <v>8381.5033714967994</v>
          </cell>
        </row>
        <row r="2334">
          <cell r="A2334">
            <v>2013</v>
          </cell>
          <cell r="B2334" t="str">
            <v>Ghana</v>
          </cell>
          <cell r="C2334" t="str">
            <v>AEZ6</v>
          </cell>
          <cell r="D2334" t="str">
            <v>pdr</v>
          </cell>
          <cell r="E2334" t="str">
            <v>Ghana#AEZ6#pdr</v>
          </cell>
          <cell r="F2334">
            <v>37353.302897060399</v>
          </cell>
        </row>
        <row r="2335">
          <cell r="A2335">
            <v>2011</v>
          </cell>
          <cell r="B2335" t="str">
            <v>Peru</v>
          </cell>
          <cell r="C2335" t="str">
            <v>AEZ11</v>
          </cell>
          <cell r="D2335" t="str">
            <v>gro</v>
          </cell>
          <cell r="E2335" t="str">
            <v>Peru#AEZ11#gro</v>
          </cell>
          <cell r="F2335">
            <v>119713.04296753299</v>
          </cell>
        </row>
        <row r="2336">
          <cell r="A2336">
            <v>2014</v>
          </cell>
          <cell r="B2336" t="str">
            <v>Ghana</v>
          </cell>
          <cell r="C2336" t="str">
            <v>AEZ4</v>
          </cell>
          <cell r="D2336" t="str">
            <v>osd</v>
          </cell>
          <cell r="E2336" t="str">
            <v>Ghana#AEZ4#osd</v>
          </cell>
          <cell r="F2336">
            <v>171469.631897899</v>
          </cell>
        </row>
        <row r="2337">
          <cell r="A2337">
            <v>2015</v>
          </cell>
          <cell r="B2337" t="str">
            <v>Bolivia</v>
          </cell>
          <cell r="C2337" t="str">
            <v>AEZ7</v>
          </cell>
          <cell r="D2337" t="str">
            <v>ocr</v>
          </cell>
          <cell r="E2337" t="str">
            <v>Bolivia#AEZ7#ocr</v>
          </cell>
          <cell r="F2337">
            <v>729.96497695852497</v>
          </cell>
        </row>
        <row r="2338">
          <cell r="A2338">
            <v>2010</v>
          </cell>
          <cell r="B2338" t="str">
            <v>Bolivia</v>
          </cell>
          <cell r="C2338" t="str">
            <v>AEZ6</v>
          </cell>
          <cell r="D2338" t="str">
            <v>ocr</v>
          </cell>
          <cell r="E2338" t="str">
            <v>Bolivia#AEZ6#ocr</v>
          </cell>
          <cell r="F2338">
            <v>5718.5046082949302</v>
          </cell>
        </row>
        <row r="2339">
          <cell r="A2339">
            <v>2017</v>
          </cell>
          <cell r="B2339" t="str">
            <v>Colombia</v>
          </cell>
          <cell r="C2339" t="str">
            <v>AEZ9</v>
          </cell>
          <cell r="D2339" t="str">
            <v>gro</v>
          </cell>
          <cell r="E2339" t="str">
            <v>Colombia#AEZ9#gro</v>
          </cell>
          <cell r="F2339">
            <v>20.334269589184899</v>
          </cell>
        </row>
        <row r="2340">
          <cell r="A2340">
            <v>2017</v>
          </cell>
          <cell r="B2340" t="str">
            <v>Peru</v>
          </cell>
          <cell r="C2340" t="str">
            <v>AEZ4</v>
          </cell>
          <cell r="D2340" t="str">
            <v>gro</v>
          </cell>
          <cell r="E2340" t="str">
            <v>Peru#AEZ4#gro</v>
          </cell>
          <cell r="F2340">
            <v>5837.3041840321503</v>
          </cell>
        </row>
        <row r="2341">
          <cell r="A2341">
            <v>2015</v>
          </cell>
          <cell r="B2341" t="str">
            <v>Peru</v>
          </cell>
          <cell r="C2341" t="str">
            <v>AEZ5</v>
          </cell>
          <cell r="D2341" t="str">
            <v>osd</v>
          </cell>
          <cell r="E2341" t="str">
            <v>Peru#AEZ5#osd</v>
          </cell>
          <cell r="F2341">
            <v>693.60099321936798</v>
          </cell>
        </row>
        <row r="2342">
          <cell r="A2342">
            <v>2014</v>
          </cell>
          <cell r="B2342" t="str">
            <v>Paraguay</v>
          </cell>
          <cell r="C2342" t="str">
            <v>AEZ6</v>
          </cell>
          <cell r="D2342" t="str">
            <v>pfb</v>
          </cell>
          <cell r="E2342" t="str">
            <v>Paraguay#AEZ6#pfb</v>
          </cell>
          <cell r="F2342">
            <v>9157.1349250416406</v>
          </cell>
        </row>
        <row r="2343">
          <cell r="A2343">
            <v>2016</v>
          </cell>
          <cell r="B2343" t="str">
            <v>Paraguay</v>
          </cell>
          <cell r="C2343" t="str">
            <v>AEZ4</v>
          </cell>
          <cell r="D2343" t="str">
            <v>v_f</v>
          </cell>
          <cell r="E2343" t="str">
            <v>Paraguay#AEZ4#v_f</v>
          </cell>
          <cell r="F2343">
            <v>1071.77011374309</v>
          </cell>
        </row>
        <row r="2344">
          <cell r="A2344">
            <v>2010</v>
          </cell>
          <cell r="B2344" t="str">
            <v>DRC</v>
          </cell>
          <cell r="C2344" t="str">
            <v>AEZ11</v>
          </cell>
          <cell r="D2344" t="str">
            <v>c_b</v>
          </cell>
          <cell r="E2344" t="str">
            <v>DRC#AEZ11#c_b</v>
          </cell>
          <cell r="F2344">
            <v>436.33369923161399</v>
          </cell>
        </row>
        <row r="2345">
          <cell r="A2345">
            <v>2017</v>
          </cell>
          <cell r="B2345" t="str">
            <v>Argentina</v>
          </cell>
          <cell r="C2345" t="str">
            <v>AEZ16</v>
          </cell>
          <cell r="D2345" t="str">
            <v>v_f</v>
          </cell>
          <cell r="E2345" t="str">
            <v>Argentina#AEZ16#v_f</v>
          </cell>
          <cell r="F2345">
            <v>156.41633622395699</v>
          </cell>
        </row>
        <row r="2346">
          <cell r="A2346">
            <v>2012</v>
          </cell>
          <cell r="B2346" t="str">
            <v>Bolivia</v>
          </cell>
          <cell r="C2346" t="str">
            <v>AEZ5</v>
          </cell>
          <cell r="D2346" t="str">
            <v>gro</v>
          </cell>
          <cell r="E2346" t="str">
            <v>Bolivia#AEZ5#gro</v>
          </cell>
          <cell r="F2346">
            <v>353740.03611449897</v>
          </cell>
        </row>
        <row r="2347">
          <cell r="A2347">
            <v>2017</v>
          </cell>
          <cell r="B2347" t="str">
            <v>Argentina</v>
          </cell>
          <cell r="C2347" t="str">
            <v>AEZ15</v>
          </cell>
          <cell r="D2347" t="str">
            <v>gro</v>
          </cell>
          <cell r="E2347" t="str">
            <v>Argentina#AEZ15#gro</v>
          </cell>
          <cell r="F2347">
            <v>545.98474342266798</v>
          </cell>
        </row>
        <row r="2348">
          <cell r="A2348">
            <v>2012</v>
          </cell>
          <cell r="B2348" t="str">
            <v>Brazil</v>
          </cell>
          <cell r="C2348" t="str">
            <v>AEZ4</v>
          </cell>
          <cell r="D2348" t="str">
            <v>ocr</v>
          </cell>
          <cell r="E2348" t="str">
            <v>Brazil#AEZ4#ocr</v>
          </cell>
          <cell r="F2348">
            <v>360634.98540140898</v>
          </cell>
        </row>
        <row r="2349">
          <cell r="A2349">
            <v>2014</v>
          </cell>
          <cell r="B2349" t="str">
            <v>Paraguay</v>
          </cell>
          <cell r="C2349" t="str">
            <v>AEZ5</v>
          </cell>
          <cell r="D2349" t="str">
            <v>ocr</v>
          </cell>
          <cell r="E2349" t="str">
            <v>Paraguay#AEZ5#ocr</v>
          </cell>
          <cell r="F2349">
            <v>647.12443984832805</v>
          </cell>
        </row>
        <row r="2350">
          <cell r="A2350">
            <v>2010</v>
          </cell>
          <cell r="B2350" t="str">
            <v>Colombia</v>
          </cell>
          <cell r="C2350" t="str">
            <v>AEZ11</v>
          </cell>
          <cell r="D2350" t="str">
            <v>v_f</v>
          </cell>
          <cell r="E2350" t="str">
            <v>Colombia#AEZ11#v_f</v>
          </cell>
          <cell r="F2350">
            <v>5715.0484364792601</v>
          </cell>
        </row>
        <row r="2351">
          <cell r="A2351">
            <v>2016</v>
          </cell>
          <cell r="B2351" t="str">
            <v>Bolivia</v>
          </cell>
          <cell r="C2351" t="str">
            <v>AEZ10</v>
          </cell>
          <cell r="D2351" t="str">
            <v>gro</v>
          </cell>
          <cell r="E2351" t="str">
            <v>Bolivia#AEZ10#gro</v>
          </cell>
          <cell r="F2351">
            <v>55550.999847537802</v>
          </cell>
        </row>
        <row r="2352">
          <cell r="A2352">
            <v>2016</v>
          </cell>
          <cell r="B2352" t="str">
            <v>Colombia</v>
          </cell>
          <cell r="C2352" t="str">
            <v>AEZ5</v>
          </cell>
          <cell r="D2352" t="str">
            <v>ocr</v>
          </cell>
          <cell r="E2352" t="str">
            <v>Colombia#AEZ5#ocr</v>
          </cell>
          <cell r="F2352">
            <v>92486.889757623198</v>
          </cell>
        </row>
        <row r="2353">
          <cell r="A2353">
            <v>2018</v>
          </cell>
          <cell r="B2353" t="str">
            <v>Indonesia</v>
          </cell>
          <cell r="C2353" t="str">
            <v>AEZ11</v>
          </cell>
          <cell r="D2353" t="str">
            <v>osd</v>
          </cell>
          <cell r="E2353" t="str">
            <v>Indonesia#AEZ11#osd</v>
          </cell>
          <cell r="F2353">
            <v>2635.1880941473401</v>
          </cell>
        </row>
        <row r="2354">
          <cell r="A2354">
            <v>2012</v>
          </cell>
          <cell r="B2354" t="str">
            <v>Ghana</v>
          </cell>
          <cell r="C2354" t="str">
            <v>AEZ3</v>
          </cell>
          <cell r="D2354" t="str">
            <v>pfb</v>
          </cell>
          <cell r="E2354" t="str">
            <v>Ghana#AEZ3#pfb</v>
          </cell>
          <cell r="F2354">
            <v>2904</v>
          </cell>
        </row>
        <row r="2355">
          <cell r="A2355">
            <v>2017</v>
          </cell>
          <cell r="B2355" t="str">
            <v>Ivory Coast</v>
          </cell>
          <cell r="C2355" t="str">
            <v>AEZ4</v>
          </cell>
          <cell r="D2355" t="str">
            <v>pdr</v>
          </cell>
          <cell r="E2355" t="str">
            <v>Ivory Coast#AEZ4#pdr</v>
          </cell>
          <cell r="F2355">
            <v>196407.42329296999</v>
          </cell>
        </row>
        <row r="2356">
          <cell r="A2356">
            <v>2018</v>
          </cell>
          <cell r="B2356" t="str">
            <v>Bolivia</v>
          </cell>
          <cell r="C2356" t="str">
            <v>AEZ7</v>
          </cell>
          <cell r="D2356" t="str">
            <v>ocr</v>
          </cell>
          <cell r="E2356" t="str">
            <v>Bolivia#AEZ7#ocr</v>
          </cell>
          <cell r="F2356">
            <v>757.64239631336397</v>
          </cell>
        </row>
        <row r="2357">
          <cell r="A2357">
            <v>2014</v>
          </cell>
          <cell r="B2357" t="str">
            <v>Ghana</v>
          </cell>
          <cell r="C2357" t="str">
            <v>AEZ3</v>
          </cell>
          <cell r="D2357" t="str">
            <v>ocr</v>
          </cell>
          <cell r="E2357" t="str">
            <v>Ghana#AEZ3#ocr</v>
          </cell>
          <cell r="F2357">
            <v>279179.64383789402</v>
          </cell>
        </row>
        <row r="2358">
          <cell r="A2358">
            <v>2014</v>
          </cell>
          <cell r="B2358" t="str">
            <v>Peru</v>
          </cell>
          <cell r="C2358" t="str">
            <v>AEZ12</v>
          </cell>
          <cell r="D2358" t="str">
            <v>pdr</v>
          </cell>
          <cell r="E2358" t="str">
            <v>Peru#AEZ12#pdr</v>
          </cell>
          <cell r="F2358">
            <v>150009.163843444</v>
          </cell>
        </row>
        <row r="2359">
          <cell r="A2359">
            <v>2018</v>
          </cell>
          <cell r="B2359" t="str">
            <v>Argentina</v>
          </cell>
          <cell r="C2359" t="str">
            <v>AEZ4</v>
          </cell>
          <cell r="D2359" t="str">
            <v>ocr</v>
          </cell>
          <cell r="E2359" t="str">
            <v>Argentina#AEZ4#ocr</v>
          </cell>
          <cell r="F2359">
            <v>528.89601761791198</v>
          </cell>
        </row>
        <row r="2360">
          <cell r="A2360">
            <v>2013</v>
          </cell>
          <cell r="B2360" t="str">
            <v>Argentina</v>
          </cell>
          <cell r="C2360" t="str">
            <v>AEZ4</v>
          </cell>
          <cell r="D2360" t="str">
            <v>ocr</v>
          </cell>
          <cell r="E2360" t="str">
            <v>Argentina#AEZ4#ocr</v>
          </cell>
          <cell r="F2360">
            <v>548.73407964764203</v>
          </cell>
        </row>
        <row r="2361">
          <cell r="A2361">
            <v>2012</v>
          </cell>
          <cell r="B2361" t="str">
            <v>Bolivia</v>
          </cell>
          <cell r="C2361" t="str">
            <v>AEZ8</v>
          </cell>
          <cell r="D2361" t="str">
            <v>wht</v>
          </cell>
          <cell r="E2361" t="str">
            <v>Bolivia#AEZ8#wht</v>
          </cell>
          <cell r="F2361">
            <v>7201.2098022356004</v>
          </cell>
        </row>
        <row r="2362">
          <cell r="A2362">
            <v>2013</v>
          </cell>
          <cell r="B2362" t="str">
            <v>Paraguay</v>
          </cell>
          <cell r="C2362" t="str">
            <v>AEZ2</v>
          </cell>
          <cell r="D2362" t="str">
            <v>v_f</v>
          </cell>
          <cell r="E2362" t="str">
            <v>Paraguay#AEZ2#v_f</v>
          </cell>
          <cell r="F2362">
            <v>9.6518313680475796</v>
          </cell>
        </row>
        <row r="2363">
          <cell r="A2363">
            <v>2015</v>
          </cell>
          <cell r="B2363" t="str">
            <v>Colombia</v>
          </cell>
          <cell r="C2363" t="str">
            <v>AEZ7</v>
          </cell>
          <cell r="D2363" t="str">
            <v>gro</v>
          </cell>
          <cell r="E2363" t="str">
            <v>Colombia#AEZ7#gro</v>
          </cell>
          <cell r="F2363">
            <v>325.52933455834102</v>
          </cell>
        </row>
        <row r="2364">
          <cell r="A2364">
            <v>2015</v>
          </cell>
          <cell r="B2364" t="str">
            <v>DRC</v>
          </cell>
          <cell r="C2364" t="str">
            <v>AEZ4</v>
          </cell>
          <cell r="D2364" t="str">
            <v>pfb</v>
          </cell>
          <cell r="E2364" t="str">
            <v>DRC#AEZ4#pfb</v>
          </cell>
          <cell r="F2364">
            <v>36734.431441048</v>
          </cell>
        </row>
        <row r="2365">
          <cell r="A2365">
            <v>2016</v>
          </cell>
          <cell r="B2365" t="str">
            <v>Bolivia</v>
          </cell>
          <cell r="C2365" t="str">
            <v>AEZ9</v>
          </cell>
          <cell r="D2365" t="str">
            <v>ocr</v>
          </cell>
          <cell r="E2365" t="str">
            <v>Bolivia#AEZ9#ocr</v>
          </cell>
          <cell r="F2365">
            <v>2790.4475806451601</v>
          </cell>
        </row>
        <row r="2366">
          <cell r="A2366">
            <v>2013</v>
          </cell>
          <cell r="B2366" t="str">
            <v>Brazil</v>
          </cell>
          <cell r="C2366" t="str">
            <v>AEZ2</v>
          </cell>
          <cell r="D2366" t="str">
            <v>osd</v>
          </cell>
          <cell r="E2366" t="str">
            <v>Brazil#AEZ2#osd</v>
          </cell>
          <cell r="F2366">
            <v>46788.690335824402</v>
          </cell>
        </row>
        <row r="2367">
          <cell r="A2367">
            <v>2013</v>
          </cell>
          <cell r="B2367" t="str">
            <v>Argentina</v>
          </cell>
          <cell r="C2367" t="str">
            <v>AEZ11</v>
          </cell>
          <cell r="D2367" t="str">
            <v>ocr</v>
          </cell>
          <cell r="E2367" t="str">
            <v>Argentina#AEZ11#ocr</v>
          </cell>
          <cell r="F2367">
            <v>8114.9328317122399</v>
          </cell>
        </row>
        <row r="2368">
          <cell r="A2368">
            <v>2012</v>
          </cell>
          <cell r="B2368" t="str">
            <v>DRC</v>
          </cell>
          <cell r="C2368" t="str">
            <v>AEZ5</v>
          </cell>
          <cell r="D2368" t="str">
            <v>c_b</v>
          </cell>
          <cell r="E2368" t="str">
            <v>DRC#AEZ5#c_b</v>
          </cell>
          <cell r="F2368">
            <v>18350.7135016465</v>
          </cell>
        </row>
        <row r="2369">
          <cell r="A2369">
            <v>2013</v>
          </cell>
          <cell r="B2369" t="str">
            <v>Colombia</v>
          </cell>
          <cell r="C2369" t="str">
            <v>AEZ11</v>
          </cell>
          <cell r="D2369" t="str">
            <v>pdr</v>
          </cell>
          <cell r="E2369" t="str">
            <v>Colombia#AEZ11#pdr</v>
          </cell>
          <cell r="F2369">
            <v>5846.0874450084602</v>
          </cell>
        </row>
        <row r="2370">
          <cell r="A2370">
            <v>2015</v>
          </cell>
          <cell r="B2370" t="str">
            <v>Brazil</v>
          </cell>
          <cell r="C2370" t="str">
            <v>AEZ12</v>
          </cell>
          <cell r="D2370" t="str">
            <v>v_f</v>
          </cell>
          <cell r="E2370" t="str">
            <v>Brazil#AEZ12#v_f</v>
          </cell>
          <cell r="F2370">
            <v>1164088.44547286</v>
          </cell>
        </row>
        <row r="2371">
          <cell r="A2371">
            <v>2015</v>
          </cell>
          <cell r="B2371" t="str">
            <v>Peru</v>
          </cell>
          <cell r="C2371" t="str">
            <v>AEZ10</v>
          </cell>
          <cell r="D2371" t="str">
            <v>c_b</v>
          </cell>
          <cell r="E2371" t="str">
            <v>Peru#AEZ10#c_b</v>
          </cell>
          <cell r="F2371">
            <v>4861.0244015265398</v>
          </cell>
        </row>
        <row r="2372">
          <cell r="A2372">
            <v>2018</v>
          </cell>
          <cell r="B2372" t="str">
            <v>Colombia</v>
          </cell>
          <cell r="C2372" t="str">
            <v>AEZ7</v>
          </cell>
          <cell r="D2372" t="str">
            <v>c_b</v>
          </cell>
          <cell r="E2372" t="str">
            <v>Colombia#AEZ7#c_b</v>
          </cell>
          <cell r="F2372">
            <v>108.24630439617501</v>
          </cell>
        </row>
        <row r="2373">
          <cell r="A2373">
            <v>2013</v>
          </cell>
          <cell r="B2373" t="str">
            <v>Ghana</v>
          </cell>
          <cell r="C2373" t="str">
            <v>AEZ4</v>
          </cell>
          <cell r="D2373" t="str">
            <v>pfb</v>
          </cell>
          <cell r="E2373" t="str">
            <v>Ghana#AEZ4#pfb</v>
          </cell>
          <cell r="F2373">
            <v>5088</v>
          </cell>
        </row>
        <row r="2374">
          <cell r="A2374">
            <v>2012</v>
          </cell>
          <cell r="B2374" t="str">
            <v>Indonesia</v>
          </cell>
          <cell r="C2374" t="str">
            <v>AEZ3</v>
          </cell>
          <cell r="D2374" t="str">
            <v>c_b</v>
          </cell>
          <cell r="E2374" t="str">
            <v>Indonesia#AEZ3#c_b</v>
          </cell>
          <cell r="F2374">
            <v>212.63421647155499</v>
          </cell>
        </row>
        <row r="2375">
          <cell r="A2375">
            <v>2017</v>
          </cell>
          <cell r="B2375" t="str">
            <v>Ivory Coast</v>
          </cell>
          <cell r="C2375" t="str">
            <v>AEZ4</v>
          </cell>
          <cell r="D2375" t="str">
            <v>v_f</v>
          </cell>
          <cell r="E2375" t="str">
            <v>Ivory Coast#AEZ4#v_f</v>
          </cell>
          <cell r="F2375">
            <v>1071781.4157010401</v>
          </cell>
        </row>
        <row r="2376">
          <cell r="A2376">
            <v>2015</v>
          </cell>
          <cell r="B2376" t="str">
            <v>Paraguay</v>
          </cell>
          <cell r="C2376" t="str">
            <v>AEZ6</v>
          </cell>
          <cell r="D2376" t="str">
            <v>c_b</v>
          </cell>
          <cell r="E2376" t="str">
            <v>Paraguay#AEZ6#c_b</v>
          </cell>
          <cell r="F2376">
            <v>58800</v>
          </cell>
        </row>
        <row r="2377">
          <cell r="A2377">
            <v>2015</v>
          </cell>
          <cell r="B2377" t="str">
            <v>Ivory Coast</v>
          </cell>
          <cell r="C2377" t="str">
            <v>AEZ6</v>
          </cell>
          <cell r="D2377" t="str">
            <v>v_f</v>
          </cell>
          <cell r="E2377" t="str">
            <v>Ivory Coast#AEZ6#v_f</v>
          </cell>
          <cell r="F2377">
            <v>1298259.3814975601</v>
          </cell>
        </row>
        <row r="2378">
          <cell r="A2378">
            <v>2010</v>
          </cell>
          <cell r="B2378" t="str">
            <v>Brazil</v>
          </cell>
          <cell r="C2378" t="str">
            <v>AEZ6</v>
          </cell>
          <cell r="D2378" t="str">
            <v>wht</v>
          </cell>
          <cell r="E2378" t="str">
            <v>Brazil#AEZ6#wht</v>
          </cell>
          <cell r="F2378">
            <v>892636.00031850301</v>
          </cell>
        </row>
        <row r="2379">
          <cell r="A2379">
            <v>2014</v>
          </cell>
          <cell r="B2379" t="str">
            <v>Colombia</v>
          </cell>
          <cell r="C2379" t="str">
            <v>AEZ3</v>
          </cell>
          <cell r="D2379" t="str">
            <v>osd</v>
          </cell>
          <cell r="E2379" t="str">
            <v>Colombia#AEZ3#osd</v>
          </cell>
          <cell r="F2379">
            <v>1330.8134955867799</v>
          </cell>
        </row>
        <row r="2380">
          <cell r="A2380">
            <v>2016</v>
          </cell>
          <cell r="B2380" t="str">
            <v>Bolivia</v>
          </cell>
          <cell r="C2380" t="str">
            <v>AEZ10</v>
          </cell>
          <cell r="D2380" t="str">
            <v>wht</v>
          </cell>
          <cell r="E2380" t="str">
            <v>Bolivia#AEZ10#wht</v>
          </cell>
          <cell r="F2380">
            <v>25271.004400384401</v>
          </cell>
        </row>
        <row r="2381">
          <cell r="A2381">
            <v>2010</v>
          </cell>
          <cell r="B2381" t="str">
            <v>Peru</v>
          </cell>
          <cell r="C2381" t="str">
            <v>AEZ8</v>
          </cell>
          <cell r="D2381" t="str">
            <v>wht</v>
          </cell>
          <cell r="E2381" t="str">
            <v>Peru#AEZ8#wht</v>
          </cell>
          <cell r="F2381">
            <v>1688.4115403747301</v>
          </cell>
        </row>
        <row r="2382">
          <cell r="A2382">
            <v>2018</v>
          </cell>
          <cell r="B2382" t="str">
            <v>Angola</v>
          </cell>
          <cell r="C2382" t="str">
            <v>AEZ6</v>
          </cell>
          <cell r="D2382" t="str">
            <v>osd</v>
          </cell>
          <cell r="E2382" t="str">
            <v>Angola#AEZ6#osd</v>
          </cell>
          <cell r="F2382">
            <v>60.123375152860199</v>
          </cell>
        </row>
        <row r="2383">
          <cell r="A2383">
            <v>2016</v>
          </cell>
          <cell r="B2383" t="str">
            <v>Paraguay</v>
          </cell>
          <cell r="C2383" t="str">
            <v>AEZ6</v>
          </cell>
          <cell r="D2383" t="str">
            <v>v_f</v>
          </cell>
          <cell r="E2383" t="str">
            <v>Paraguay#AEZ6#v_f</v>
          </cell>
          <cell r="F2383">
            <v>193702.60046436399</v>
          </cell>
        </row>
        <row r="2384">
          <cell r="A2384">
            <v>2016</v>
          </cell>
          <cell r="B2384" t="str">
            <v>Peru</v>
          </cell>
          <cell r="C2384" t="str">
            <v>AEZ7</v>
          </cell>
          <cell r="D2384" t="str">
            <v>osd</v>
          </cell>
          <cell r="E2384" t="str">
            <v>Peru#AEZ7#osd</v>
          </cell>
          <cell r="F2384">
            <v>6307.3121955878096</v>
          </cell>
        </row>
        <row r="2385">
          <cell r="A2385">
            <v>2012</v>
          </cell>
          <cell r="B2385" t="str">
            <v>Peru</v>
          </cell>
          <cell r="C2385" t="str">
            <v>AEZ12</v>
          </cell>
          <cell r="D2385" t="str">
            <v>pdr</v>
          </cell>
          <cell r="E2385" t="str">
            <v>Peru#AEZ12#pdr</v>
          </cell>
          <cell r="F2385">
            <v>153766.00113411501</v>
          </cell>
        </row>
        <row r="2386">
          <cell r="A2386">
            <v>2015</v>
          </cell>
          <cell r="B2386" t="str">
            <v>Indonesia</v>
          </cell>
          <cell r="C2386" t="str">
            <v>AEZ12</v>
          </cell>
          <cell r="D2386" t="str">
            <v>pfb</v>
          </cell>
          <cell r="E2386" t="str">
            <v>Indonesia#AEZ12#pfb</v>
          </cell>
          <cell r="F2386">
            <v>544.858934169279</v>
          </cell>
        </row>
        <row r="2387">
          <cell r="A2387">
            <v>2012</v>
          </cell>
          <cell r="B2387" t="str">
            <v>Ghana</v>
          </cell>
          <cell r="C2387" t="str">
            <v>AEZ5</v>
          </cell>
          <cell r="D2387" t="str">
            <v>c_b</v>
          </cell>
          <cell r="E2387" t="str">
            <v>Ghana#AEZ5#c_b</v>
          </cell>
          <cell r="F2387">
            <v>1318.47133757962</v>
          </cell>
        </row>
        <row r="2388">
          <cell r="A2388">
            <v>2013</v>
          </cell>
          <cell r="B2388" t="str">
            <v>Ivory Coast</v>
          </cell>
          <cell r="C2388" t="str">
            <v>AEZ3</v>
          </cell>
          <cell r="D2388" t="str">
            <v>c_b</v>
          </cell>
          <cell r="E2388" t="str">
            <v>Ivory Coast#AEZ3#c_b</v>
          </cell>
          <cell r="F2388">
            <v>77.339387060158899</v>
          </cell>
        </row>
        <row r="2389">
          <cell r="A2389">
            <v>2017</v>
          </cell>
          <cell r="B2389" t="str">
            <v>Colombia</v>
          </cell>
          <cell r="C2389" t="str">
            <v>AEZ9</v>
          </cell>
          <cell r="D2389" t="str">
            <v>pdr</v>
          </cell>
          <cell r="E2389" t="str">
            <v>Colombia#AEZ9#pdr</v>
          </cell>
          <cell r="F2389">
            <v>10.1058375634518</v>
          </cell>
        </row>
        <row r="2390">
          <cell r="A2390">
            <v>2011</v>
          </cell>
          <cell r="B2390" t="str">
            <v>Argentina</v>
          </cell>
          <cell r="C2390" t="str">
            <v>AEZ10</v>
          </cell>
          <cell r="D2390" t="str">
            <v>v_f</v>
          </cell>
          <cell r="E2390" t="str">
            <v>Argentina#AEZ10#v_f</v>
          </cell>
          <cell r="F2390">
            <v>90801.183267964399</v>
          </cell>
        </row>
        <row r="2391">
          <cell r="A2391">
            <v>2014</v>
          </cell>
          <cell r="B2391" t="str">
            <v>Angola</v>
          </cell>
          <cell r="C2391" t="str">
            <v>AEZ5</v>
          </cell>
          <cell r="D2391" t="str">
            <v>c_b</v>
          </cell>
          <cell r="E2391" t="str">
            <v>Angola#AEZ5#c_b</v>
          </cell>
          <cell r="F2391">
            <v>3291.5333333333301</v>
          </cell>
        </row>
        <row r="2392">
          <cell r="A2392">
            <v>2011</v>
          </cell>
          <cell r="B2392" t="str">
            <v>Colombia</v>
          </cell>
          <cell r="C2392" t="str">
            <v>AEZ2</v>
          </cell>
          <cell r="D2392" t="str">
            <v>c_b</v>
          </cell>
          <cell r="E2392" t="str">
            <v>Colombia#AEZ2#c_b</v>
          </cell>
          <cell r="F2392">
            <v>295.12977982059499</v>
          </cell>
        </row>
        <row r="2393">
          <cell r="A2393">
            <v>2015</v>
          </cell>
          <cell r="B2393" t="str">
            <v>Ivory Coast</v>
          </cell>
          <cell r="C2393" t="str">
            <v>AEZ4</v>
          </cell>
          <cell r="D2393" t="str">
            <v>osd</v>
          </cell>
          <cell r="E2393" t="str">
            <v>Ivory Coast#AEZ4#osd</v>
          </cell>
          <cell r="F2393">
            <v>121213.03084230299</v>
          </cell>
        </row>
        <row r="2394">
          <cell r="A2394">
            <v>2011</v>
          </cell>
          <cell r="B2394" t="str">
            <v>Indonesia</v>
          </cell>
          <cell r="C2394" t="str">
            <v>AEZ4</v>
          </cell>
          <cell r="D2394" t="str">
            <v>pdr</v>
          </cell>
          <cell r="E2394" t="str">
            <v>Indonesia#AEZ4#pdr</v>
          </cell>
          <cell r="F2394">
            <v>255641.82155837899</v>
          </cell>
        </row>
        <row r="2395">
          <cell r="A2395">
            <v>2010</v>
          </cell>
          <cell r="B2395" t="str">
            <v>Peru</v>
          </cell>
          <cell r="C2395" t="str">
            <v>AEZ9</v>
          </cell>
          <cell r="D2395" t="str">
            <v>gro</v>
          </cell>
          <cell r="E2395" t="str">
            <v>Peru#AEZ9#gro</v>
          </cell>
          <cell r="F2395">
            <v>24813.5043086187</v>
          </cell>
        </row>
        <row r="2396">
          <cell r="A2396">
            <v>2012</v>
          </cell>
          <cell r="B2396" t="str">
            <v>Peru</v>
          </cell>
          <cell r="C2396" t="str">
            <v>AEZ11</v>
          </cell>
          <cell r="D2396" t="str">
            <v>c_b</v>
          </cell>
          <cell r="E2396" t="str">
            <v>Peru#AEZ11#c_b</v>
          </cell>
          <cell r="F2396">
            <v>13341.178674684899</v>
          </cell>
        </row>
        <row r="2397">
          <cell r="A2397">
            <v>2017</v>
          </cell>
          <cell r="B2397" t="str">
            <v>DRC</v>
          </cell>
          <cell r="C2397" t="str">
            <v>AEZ10</v>
          </cell>
          <cell r="D2397" t="str">
            <v>gro</v>
          </cell>
          <cell r="E2397" t="str">
            <v>DRC#AEZ10#gro</v>
          </cell>
          <cell r="F2397">
            <v>10730.752835596801</v>
          </cell>
        </row>
        <row r="2398">
          <cell r="A2398">
            <v>2012</v>
          </cell>
          <cell r="B2398" t="str">
            <v>Ivory Coast</v>
          </cell>
          <cell r="C2398" t="str">
            <v>AEZ3</v>
          </cell>
          <cell r="D2398" t="str">
            <v>v_f</v>
          </cell>
          <cell r="E2398" t="str">
            <v>Ivory Coast#AEZ3#v_f</v>
          </cell>
          <cell r="F2398">
            <v>8202.8696775088501</v>
          </cell>
        </row>
        <row r="2399">
          <cell r="A2399">
            <v>2010</v>
          </cell>
          <cell r="B2399" t="str">
            <v>Peru</v>
          </cell>
          <cell r="C2399" t="str">
            <v>AEZ10</v>
          </cell>
          <cell r="D2399" t="str">
            <v>gro</v>
          </cell>
          <cell r="E2399" t="str">
            <v>Peru#AEZ10#gro</v>
          </cell>
          <cell r="F2399">
            <v>39927.082731412098</v>
          </cell>
        </row>
        <row r="2400">
          <cell r="A2400">
            <v>2012</v>
          </cell>
          <cell r="B2400" t="str">
            <v>Argentina</v>
          </cell>
          <cell r="C2400" t="str">
            <v>AEZ4</v>
          </cell>
          <cell r="D2400" t="str">
            <v>v_f</v>
          </cell>
          <cell r="E2400" t="str">
            <v>Argentina#AEZ4#v_f</v>
          </cell>
          <cell r="F2400">
            <v>30012.554654384501</v>
          </cell>
        </row>
        <row r="2401">
          <cell r="A2401">
            <v>2011</v>
          </cell>
          <cell r="B2401" t="str">
            <v>Bolivia</v>
          </cell>
          <cell r="C2401" t="str">
            <v>AEZ9</v>
          </cell>
          <cell r="D2401" t="str">
            <v>osd</v>
          </cell>
          <cell r="E2401" t="str">
            <v>Bolivia#AEZ9#osd</v>
          </cell>
          <cell r="F2401">
            <v>1073.5380023617599</v>
          </cell>
        </row>
        <row r="2402">
          <cell r="A2402">
            <v>2010</v>
          </cell>
          <cell r="B2402" t="str">
            <v>Peru</v>
          </cell>
          <cell r="C2402" t="str">
            <v>AEZ8</v>
          </cell>
          <cell r="D2402" t="str">
            <v>gro</v>
          </cell>
          <cell r="E2402" t="str">
            <v>Peru#AEZ8#gro</v>
          </cell>
          <cell r="F2402">
            <v>8572.5466977144297</v>
          </cell>
        </row>
        <row r="2403">
          <cell r="A2403">
            <v>2012</v>
          </cell>
          <cell r="B2403" t="str">
            <v>DRC</v>
          </cell>
          <cell r="C2403" t="str">
            <v>AEZ10</v>
          </cell>
          <cell r="D2403" t="str">
            <v>v_f</v>
          </cell>
          <cell r="E2403" t="str">
            <v>DRC#AEZ10#v_f</v>
          </cell>
          <cell r="F2403">
            <v>27218.357706795599</v>
          </cell>
        </row>
        <row r="2404">
          <cell r="A2404">
            <v>2016</v>
          </cell>
          <cell r="B2404" t="str">
            <v>Ivory Coast</v>
          </cell>
          <cell r="C2404" t="str">
            <v>AEZ6</v>
          </cell>
          <cell r="D2404" t="str">
            <v>v_f</v>
          </cell>
          <cell r="E2404" t="str">
            <v>Ivory Coast#AEZ6#v_f</v>
          </cell>
          <cell r="F2404">
            <v>1275605.3165342</v>
          </cell>
        </row>
        <row r="2405">
          <cell r="A2405">
            <v>2012</v>
          </cell>
          <cell r="B2405" t="str">
            <v>Colombia</v>
          </cell>
          <cell r="C2405" t="str">
            <v>AEZ11</v>
          </cell>
          <cell r="D2405" t="str">
            <v>wht</v>
          </cell>
          <cell r="E2405" t="str">
            <v>Colombia#AEZ11#wht</v>
          </cell>
          <cell r="F2405">
            <v>86.364963503649605</v>
          </cell>
        </row>
        <row r="2406">
          <cell r="A2406">
            <v>2016</v>
          </cell>
          <cell r="B2406" t="str">
            <v>Peru</v>
          </cell>
          <cell r="C2406" t="str">
            <v>AEZ10</v>
          </cell>
          <cell r="D2406" t="str">
            <v>wht</v>
          </cell>
          <cell r="E2406" t="str">
            <v>Peru#AEZ10#wht</v>
          </cell>
          <cell r="F2406">
            <v>6930.8043442215203</v>
          </cell>
        </row>
        <row r="2407">
          <cell r="A2407">
            <v>2018</v>
          </cell>
          <cell r="B2407" t="str">
            <v>Argentina</v>
          </cell>
          <cell r="C2407" t="str">
            <v>AEZ14</v>
          </cell>
          <cell r="D2407" t="str">
            <v>v_f</v>
          </cell>
          <cell r="E2407" t="str">
            <v>Argentina#AEZ14#v_f</v>
          </cell>
          <cell r="F2407">
            <v>154.43457234356401</v>
          </cell>
        </row>
        <row r="2408">
          <cell r="A2408">
            <v>2017</v>
          </cell>
          <cell r="B2408" t="str">
            <v>Angola</v>
          </cell>
          <cell r="C2408" t="str">
            <v>AEZ10</v>
          </cell>
          <cell r="D2408" t="str">
            <v>osd</v>
          </cell>
          <cell r="E2408" t="str">
            <v>Angola#AEZ10#osd</v>
          </cell>
          <cell r="F2408">
            <v>20692.745821821602</v>
          </cell>
        </row>
        <row r="2409">
          <cell r="A2409">
            <v>2010</v>
          </cell>
          <cell r="B2409" t="str">
            <v>Colombia</v>
          </cell>
          <cell r="C2409" t="str">
            <v>AEZ6</v>
          </cell>
          <cell r="D2409" t="str">
            <v>ocr</v>
          </cell>
          <cell r="E2409" t="str">
            <v>Colombia#AEZ6#ocr</v>
          </cell>
          <cell r="F2409">
            <v>513970.594013753</v>
          </cell>
        </row>
        <row r="2410">
          <cell r="A2410">
            <v>2011</v>
          </cell>
          <cell r="B2410" t="str">
            <v>Argentina</v>
          </cell>
          <cell r="C2410" t="str">
            <v>AEZ7</v>
          </cell>
          <cell r="D2410" t="str">
            <v>gro</v>
          </cell>
          <cell r="E2410" t="str">
            <v>Argentina#AEZ7#gro</v>
          </cell>
          <cell r="F2410">
            <v>2953.49157132458</v>
          </cell>
        </row>
        <row r="2411">
          <cell r="A2411">
            <v>2014</v>
          </cell>
          <cell r="B2411" t="str">
            <v>Bolivia</v>
          </cell>
          <cell r="C2411" t="str">
            <v>AEZ8</v>
          </cell>
          <cell r="D2411" t="str">
            <v>pdr</v>
          </cell>
          <cell r="E2411" t="str">
            <v>Bolivia#AEZ8#pdr</v>
          </cell>
          <cell r="F2411">
            <v>121.436772402008</v>
          </cell>
        </row>
        <row r="2412">
          <cell r="A2412">
            <v>2012</v>
          </cell>
          <cell r="B2412" t="str">
            <v>Bolivia</v>
          </cell>
          <cell r="C2412" t="str">
            <v>AEZ4</v>
          </cell>
          <cell r="D2412" t="str">
            <v>gro</v>
          </cell>
          <cell r="E2412" t="str">
            <v>Bolivia#AEZ4#gro</v>
          </cell>
          <cell r="F2412">
            <v>35016.260577069697</v>
          </cell>
        </row>
        <row r="2413">
          <cell r="A2413">
            <v>2014</v>
          </cell>
          <cell r="B2413" t="str">
            <v>DRC</v>
          </cell>
          <cell r="C2413" t="str">
            <v>AEZ12</v>
          </cell>
          <cell r="D2413" t="str">
            <v>pfb</v>
          </cell>
          <cell r="E2413" t="str">
            <v>DRC#AEZ12#pfb</v>
          </cell>
          <cell r="F2413">
            <v>1437.0180910792301</v>
          </cell>
        </row>
        <row r="2414">
          <cell r="A2414">
            <v>2010</v>
          </cell>
          <cell r="B2414" t="str">
            <v>Brazil</v>
          </cell>
          <cell r="C2414" t="str">
            <v>AEZ10</v>
          </cell>
          <cell r="D2414" t="str">
            <v>c_b</v>
          </cell>
          <cell r="E2414" t="str">
            <v>Brazil#AEZ10#c_b</v>
          </cell>
          <cell r="F2414">
            <v>2005.5679732235001</v>
          </cell>
        </row>
        <row r="2415">
          <cell r="A2415">
            <v>2011</v>
          </cell>
          <cell r="B2415" t="str">
            <v>Ghana</v>
          </cell>
          <cell r="C2415" t="str">
            <v>AEZ5</v>
          </cell>
          <cell r="D2415" t="str">
            <v>v_f</v>
          </cell>
          <cell r="E2415" t="str">
            <v>Ghana#AEZ5#v_f</v>
          </cell>
          <cell r="F2415">
            <v>1005133.09309083</v>
          </cell>
        </row>
        <row r="2416">
          <cell r="A2416">
            <v>2018</v>
          </cell>
          <cell r="B2416" t="str">
            <v>Angola</v>
          </cell>
          <cell r="C2416" t="str">
            <v>AEZ5</v>
          </cell>
          <cell r="D2416" t="str">
            <v>pfb</v>
          </cell>
          <cell r="E2416" t="str">
            <v>Angola#AEZ5#pfb</v>
          </cell>
          <cell r="F2416">
            <v>1247.3872340425501</v>
          </cell>
        </row>
        <row r="2417">
          <cell r="A2417">
            <v>2013</v>
          </cell>
          <cell r="B2417" t="str">
            <v>Brazil</v>
          </cell>
          <cell r="C2417" t="str">
            <v>AEZ11</v>
          </cell>
          <cell r="D2417" t="str">
            <v>v_f</v>
          </cell>
          <cell r="E2417" t="str">
            <v>Brazil#AEZ11#v_f</v>
          </cell>
          <cell r="F2417">
            <v>53128.224973636497</v>
          </cell>
        </row>
        <row r="2418">
          <cell r="A2418">
            <v>2017</v>
          </cell>
          <cell r="B2418" t="str">
            <v>Angola</v>
          </cell>
          <cell r="C2418" t="str">
            <v>AEZ5</v>
          </cell>
          <cell r="D2418" t="str">
            <v>pfb</v>
          </cell>
          <cell r="E2418" t="str">
            <v>Angola#AEZ5#pfb</v>
          </cell>
          <cell r="F2418">
            <v>1243.4297872340401</v>
          </cell>
        </row>
        <row r="2419">
          <cell r="A2419">
            <v>2016</v>
          </cell>
          <cell r="B2419" t="str">
            <v>Angola</v>
          </cell>
          <cell r="C2419" t="str">
            <v>AEZ11</v>
          </cell>
          <cell r="D2419" t="str">
            <v>v_f</v>
          </cell>
          <cell r="E2419" t="str">
            <v>Angola#AEZ11#v_f</v>
          </cell>
          <cell r="F2419">
            <v>3998.5880506845601</v>
          </cell>
        </row>
        <row r="2420">
          <cell r="A2420">
            <v>2012</v>
          </cell>
          <cell r="B2420" t="str">
            <v>Brazil</v>
          </cell>
          <cell r="C2420" t="str">
            <v>AEZ6</v>
          </cell>
          <cell r="D2420" t="str">
            <v>ocr</v>
          </cell>
          <cell r="E2420" t="str">
            <v>Brazil#AEZ6#ocr</v>
          </cell>
          <cell r="F2420">
            <v>974825.76123464305</v>
          </cell>
        </row>
        <row r="2421">
          <cell r="A2421">
            <v>2017</v>
          </cell>
          <cell r="B2421" t="str">
            <v>Indonesia</v>
          </cell>
          <cell r="C2421" t="str">
            <v>AEZ6</v>
          </cell>
          <cell r="D2421" t="str">
            <v>gro</v>
          </cell>
          <cell r="E2421" t="str">
            <v>Indonesia#AEZ6#gro</v>
          </cell>
          <cell r="F2421">
            <v>3072494.9213553402</v>
          </cell>
        </row>
        <row r="2422">
          <cell r="A2422">
            <v>2011</v>
          </cell>
          <cell r="B2422" t="str">
            <v>Brazil</v>
          </cell>
          <cell r="C2422" t="str">
            <v>AEZ11</v>
          </cell>
          <cell r="D2422" t="str">
            <v>ocr</v>
          </cell>
          <cell r="E2422" t="str">
            <v>Brazil#AEZ11#ocr</v>
          </cell>
          <cell r="F2422">
            <v>131139.06769007799</v>
          </cell>
        </row>
        <row r="2423">
          <cell r="A2423">
            <v>2015</v>
          </cell>
          <cell r="B2423" t="str">
            <v>Bolivia</v>
          </cell>
          <cell r="C2423" t="str">
            <v>AEZ4</v>
          </cell>
          <cell r="D2423" t="str">
            <v>pfb</v>
          </cell>
          <cell r="E2423" t="str">
            <v>Bolivia#AEZ4#pfb</v>
          </cell>
          <cell r="F2423">
            <v>131.004366812227</v>
          </cell>
        </row>
        <row r="2424">
          <cell r="A2424">
            <v>2014</v>
          </cell>
          <cell r="B2424" t="str">
            <v>Colombia</v>
          </cell>
          <cell r="C2424" t="str">
            <v>AEZ10</v>
          </cell>
          <cell r="D2424" t="str">
            <v>gro</v>
          </cell>
          <cell r="E2424" t="str">
            <v>Colombia#AEZ10#gro</v>
          </cell>
          <cell r="F2424">
            <v>54.542800892505603</v>
          </cell>
        </row>
        <row r="2425">
          <cell r="A2425">
            <v>2018</v>
          </cell>
          <cell r="B2425" t="str">
            <v>Ghana</v>
          </cell>
          <cell r="C2425" t="str">
            <v>AEZ6</v>
          </cell>
          <cell r="D2425" t="str">
            <v>pfb</v>
          </cell>
          <cell r="E2425" t="str">
            <v>Ghana#AEZ6#pfb</v>
          </cell>
          <cell r="F2425">
            <v>3020</v>
          </cell>
        </row>
        <row r="2426">
          <cell r="A2426">
            <v>2012</v>
          </cell>
          <cell r="B2426" t="str">
            <v>Indonesia</v>
          </cell>
          <cell r="C2426" t="str">
            <v>AEZ4</v>
          </cell>
          <cell r="D2426" t="str">
            <v>ocr</v>
          </cell>
          <cell r="E2426" t="str">
            <v>Indonesia#AEZ4#ocr</v>
          </cell>
          <cell r="F2426">
            <v>151969.08916001601</v>
          </cell>
        </row>
        <row r="2427">
          <cell r="A2427">
            <v>2015</v>
          </cell>
          <cell r="B2427" t="str">
            <v>Bolivia</v>
          </cell>
          <cell r="C2427" t="str">
            <v>AEZ12</v>
          </cell>
          <cell r="D2427" t="str">
            <v>v_f</v>
          </cell>
          <cell r="E2427" t="str">
            <v>Bolivia#AEZ12#v_f</v>
          </cell>
          <cell r="F2427">
            <v>102831.201448872</v>
          </cell>
        </row>
        <row r="2428">
          <cell r="A2428">
            <v>2016</v>
          </cell>
          <cell r="B2428" t="str">
            <v>Bolivia</v>
          </cell>
          <cell r="C2428" t="str">
            <v>AEZ9</v>
          </cell>
          <cell r="D2428" t="str">
            <v>c_b</v>
          </cell>
          <cell r="E2428" t="str">
            <v>Bolivia#AEZ9#c_b</v>
          </cell>
          <cell r="F2428">
            <v>326.08091393231399</v>
          </cell>
        </row>
        <row r="2429">
          <cell r="A2429">
            <v>2016</v>
          </cell>
          <cell r="B2429" t="str">
            <v>Bolivia</v>
          </cell>
          <cell r="C2429" t="str">
            <v>AEZ11</v>
          </cell>
          <cell r="D2429" t="str">
            <v>wht</v>
          </cell>
          <cell r="E2429" t="str">
            <v>Bolivia#AEZ11#wht</v>
          </cell>
          <cell r="F2429">
            <v>27351.735673461098</v>
          </cell>
        </row>
        <row r="2430">
          <cell r="A2430">
            <v>2012</v>
          </cell>
          <cell r="B2430" t="str">
            <v>Brazil</v>
          </cell>
          <cell r="C2430" t="str">
            <v>AEZ1</v>
          </cell>
          <cell r="D2430" t="str">
            <v>ocr</v>
          </cell>
          <cell r="E2430" t="str">
            <v>Brazil#AEZ1#ocr</v>
          </cell>
          <cell r="F2430">
            <v>896.21020228978398</v>
          </cell>
        </row>
        <row r="2431">
          <cell r="A2431">
            <v>2018</v>
          </cell>
          <cell r="B2431" t="str">
            <v>Bolivia</v>
          </cell>
          <cell r="C2431" t="str">
            <v>AEZ9</v>
          </cell>
          <cell r="D2431" t="str">
            <v>gro</v>
          </cell>
          <cell r="E2431" t="str">
            <v>Bolivia#AEZ9#gro</v>
          </cell>
          <cell r="F2431">
            <v>21122.676522716902</v>
          </cell>
        </row>
        <row r="2432">
          <cell r="A2432">
            <v>2015</v>
          </cell>
          <cell r="B2432" t="str">
            <v>Argentina</v>
          </cell>
          <cell r="C2432" t="str">
            <v>AEZ12</v>
          </cell>
          <cell r="D2432" t="str">
            <v>v_f</v>
          </cell>
          <cell r="E2432" t="str">
            <v>Argentina#AEZ12#v_f</v>
          </cell>
          <cell r="F2432">
            <v>550893.31888021296</v>
          </cell>
        </row>
        <row r="2433">
          <cell r="A2433">
            <v>2011</v>
          </cell>
          <cell r="B2433" t="str">
            <v>Argentina</v>
          </cell>
          <cell r="C2433" t="str">
            <v>AEZ11</v>
          </cell>
          <cell r="D2433" t="str">
            <v>pfb</v>
          </cell>
          <cell r="E2433" t="str">
            <v>Argentina#AEZ11#pfb</v>
          </cell>
          <cell r="F2433">
            <v>112419.512930132</v>
          </cell>
        </row>
        <row r="2434">
          <cell r="A2434">
            <v>2014</v>
          </cell>
          <cell r="B2434" t="str">
            <v>Brazil</v>
          </cell>
          <cell r="C2434" t="str">
            <v>AEZ1</v>
          </cell>
          <cell r="D2434" t="str">
            <v>ocr</v>
          </cell>
          <cell r="E2434" t="str">
            <v>Brazil#AEZ1#ocr</v>
          </cell>
          <cell r="F2434">
            <v>871.73447985115695</v>
          </cell>
        </row>
        <row r="2435">
          <cell r="A2435">
            <v>2014</v>
          </cell>
          <cell r="B2435" t="str">
            <v>DRC</v>
          </cell>
          <cell r="C2435" t="str">
            <v>AEZ9</v>
          </cell>
          <cell r="D2435" t="str">
            <v>osd</v>
          </cell>
          <cell r="E2435" t="str">
            <v>DRC#AEZ9#osd</v>
          </cell>
          <cell r="F2435">
            <v>565.48163325040196</v>
          </cell>
        </row>
        <row r="2436">
          <cell r="A2436">
            <v>2016</v>
          </cell>
          <cell r="B2436" t="str">
            <v>Peru</v>
          </cell>
          <cell r="C2436" t="str">
            <v>AEZ5</v>
          </cell>
          <cell r="D2436" t="str">
            <v>pfb</v>
          </cell>
          <cell r="E2436" t="str">
            <v>Peru#AEZ5#pfb</v>
          </cell>
          <cell r="F2436">
            <v>182.46190225959</v>
          </cell>
        </row>
        <row r="2437">
          <cell r="A2437">
            <v>2013</v>
          </cell>
          <cell r="B2437" t="str">
            <v>Bolivia</v>
          </cell>
          <cell r="C2437" t="str">
            <v>AEZ6</v>
          </cell>
          <cell r="D2437" t="str">
            <v>v_f</v>
          </cell>
          <cell r="E2437" t="str">
            <v>Bolivia#AEZ6#v_f</v>
          </cell>
          <cell r="F2437">
            <v>83485.391595848399</v>
          </cell>
        </row>
        <row r="2438">
          <cell r="A2438">
            <v>2017</v>
          </cell>
          <cell r="B2438" t="str">
            <v>Peru</v>
          </cell>
          <cell r="C2438" t="str">
            <v>AEZ2</v>
          </cell>
          <cell r="D2438" t="str">
            <v>wht</v>
          </cell>
          <cell r="E2438" t="str">
            <v>Peru#AEZ2#wht</v>
          </cell>
          <cell r="F2438">
            <v>2920.6300779306898</v>
          </cell>
        </row>
        <row r="2439">
          <cell r="A2439">
            <v>2018</v>
          </cell>
          <cell r="B2439" t="str">
            <v>Argentina</v>
          </cell>
          <cell r="C2439" t="str">
            <v>AEZ14</v>
          </cell>
          <cell r="D2439" t="str">
            <v>wht</v>
          </cell>
          <cell r="E2439" t="str">
            <v>Argentina#AEZ14#wht</v>
          </cell>
          <cell r="F2439">
            <v>211.68214247349599</v>
          </cell>
        </row>
        <row r="2440">
          <cell r="A2440">
            <v>2017</v>
          </cell>
          <cell r="B2440" t="str">
            <v>Colombia</v>
          </cell>
          <cell r="C2440" t="str">
            <v>AEZ9</v>
          </cell>
          <cell r="D2440" t="str">
            <v>v_f</v>
          </cell>
          <cell r="E2440" t="str">
            <v>Colombia#AEZ9#v_f</v>
          </cell>
          <cell r="F2440">
            <v>8.9585055055764098</v>
          </cell>
        </row>
        <row r="2441">
          <cell r="A2441">
            <v>2018</v>
          </cell>
          <cell r="B2441" t="str">
            <v>Ghana</v>
          </cell>
          <cell r="C2441" t="str">
            <v>AEZ4</v>
          </cell>
          <cell r="D2441" t="str">
            <v>ocr</v>
          </cell>
          <cell r="E2441" t="str">
            <v>Ghana#AEZ4#ocr</v>
          </cell>
          <cell r="F2441">
            <v>568856.46103077999</v>
          </cell>
        </row>
        <row r="2442">
          <cell r="A2442">
            <v>2011</v>
          </cell>
          <cell r="B2442" t="str">
            <v>DRC</v>
          </cell>
          <cell r="C2442" t="str">
            <v>AEZ5</v>
          </cell>
          <cell r="D2442" t="str">
            <v>c_b</v>
          </cell>
          <cell r="E2442" t="str">
            <v>DRC#AEZ5#c_b</v>
          </cell>
          <cell r="F2442">
            <v>18350.7135016465</v>
          </cell>
        </row>
        <row r="2443">
          <cell r="A2443">
            <v>2013</v>
          </cell>
          <cell r="B2443" t="str">
            <v>DRC</v>
          </cell>
          <cell r="C2443" t="str">
            <v>AEZ6</v>
          </cell>
          <cell r="D2443" t="str">
            <v>ocr</v>
          </cell>
          <cell r="E2443" t="str">
            <v>DRC#AEZ6#ocr</v>
          </cell>
          <cell r="F2443">
            <v>8424.2504152823894</v>
          </cell>
        </row>
        <row r="2444">
          <cell r="A2444">
            <v>2011</v>
          </cell>
          <cell r="B2444" t="str">
            <v>Bolivia</v>
          </cell>
          <cell r="C2444" t="str">
            <v>AEZ11</v>
          </cell>
          <cell r="D2444" t="str">
            <v>pdr</v>
          </cell>
          <cell r="E2444" t="str">
            <v>Bolivia#AEZ11#pdr</v>
          </cell>
          <cell r="F2444">
            <v>5645.4068674570099</v>
          </cell>
        </row>
        <row r="2445">
          <cell r="A2445">
            <v>2012</v>
          </cell>
          <cell r="B2445" t="str">
            <v>Indonesia</v>
          </cell>
          <cell r="C2445" t="str">
            <v>AEZ11</v>
          </cell>
          <cell r="D2445" t="str">
            <v>ocr</v>
          </cell>
          <cell r="E2445" t="str">
            <v>Indonesia#AEZ11#ocr</v>
          </cell>
          <cell r="F2445">
            <v>3603.44594557144</v>
          </cell>
        </row>
        <row r="2446">
          <cell r="A2446">
            <v>2016</v>
          </cell>
          <cell r="B2446" t="str">
            <v>DRC</v>
          </cell>
          <cell r="C2446" t="str">
            <v>AEZ8</v>
          </cell>
          <cell r="D2446" t="str">
            <v>osd</v>
          </cell>
          <cell r="E2446" t="str">
            <v>DRC#AEZ8#osd</v>
          </cell>
          <cell r="F2446">
            <v>19.324474364603201</v>
          </cell>
        </row>
        <row r="2447">
          <cell r="A2447">
            <v>2018</v>
          </cell>
          <cell r="B2447" t="str">
            <v>Colombia</v>
          </cell>
          <cell r="C2447" t="str">
            <v>AEZ10</v>
          </cell>
          <cell r="D2447" t="str">
            <v>osd</v>
          </cell>
          <cell r="E2447" t="str">
            <v>Colombia#AEZ10#osd</v>
          </cell>
          <cell r="F2447">
            <v>124.457669608816</v>
          </cell>
        </row>
        <row r="2448">
          <cell r="A2448">
            <v>2014</v>
          </cell>
          <cell r="B2448" t="str">
            <v>Peru</v>
          </cell>
          <cell r="C2448" t="str">
            <v>AEZ10</v>
          </cell>
          <cell r="D2448" t="str">
            <v>pdr</v>
          </cell>
          <cell r="E2448" t="str">
            <v>Peru#AEZ10#pdr</v>
          </cell>
          <cell r="F2448">
            <v>21800.607885719801</v>
          </cell>
        </row>
        <row r="2449">
          <cell r="A2449">
            <v>2014</v>
          </cell>
          <cell r="B2449" t="str">
            <v>DRC</v>
          </cell>
          <cell r="C2449" t="str">
            <v>AEZ10</v>
          </cell>
          <cell r="D2449" t="str">
            <v>gro</v>
          </cell>
          <cell r="E2449" t="str">
            <v>DRC#AEZ10#gro</v>
          </cell>
          <cell r="F2449">
            <v>9877.2486940292001</v>
          </cell>
        </row>
        <row r="2450">
          <cell r="A2450">
            <v>2011</v>
          </cell>
          <cell r="B2450" t="str">
            <v>Argentina</v>
          </cell>
          <cell r="C2450" t="str">
            <v>AEZ11</v>
          </cell>
          <cell r="D2450" t="str">
            <v>c_b</v>
          </cell>
          <cell r="E2450" t="str">
            <v>Argentina#AEZ11#c_b</v>
          </cell>
          <cell r="F2450">
            <v>78239.4932935916</v>
          </cell>
        </row>
        <row r="2451">
          <cell r="A2451">
            <v>2016</v>
          </cell>
          <cell r="B2451" t="str">
            <v>DRC</v>
          </cell>
          <cell r="C2451" t="str">
            <v>AEZ3</v>
          </cell>
          <cell r="D2451" t="str">
            <v>ocr</v>
          </cell>
          <cell r="E2451" t="str">
            <v>DRC#AEZ3#ocr</v>
          </cell>
          <cell r="F2451">
            <v>7584.5658914728701</v>
          </cell>
        </row>
        <row r="2452">
          <cell r="A2452">
            <v>2016</v>
          </cell>
          <cell r="B2452" t="str">
            <v>Ghana</v>
          </cell>
          <cell r="C2452" t="str">
            <v>AEZ5</v>
          </cell>
          <cell r="D2452" t="str">
            <v>v_f</v>
          </cell>
          <cell r="E2452" t="str">
            <v>Ghana#AEZ5#v_f</v>
          </cell>
          <cell r="F2452">
            <v>1041414.7088789101</v>
          </cell>
        </row>
        <row r="2453">
          <cell r="A2453">
            <v>2016</v>
          </cell>
          <cell r="B2453" t="str">
            <v>Bolivia</v>
          </cell>
          <cell r="C2453" t="str">
            <v>AEZ12</v>
          </cell>
          <cell r="D2453" t="str">
            <v>osd</v>
          </cell>
          <cell r="E2453" t="str">
            <v>Bolivia#AEZ12#osd</v>
          </cell>
          <cell r="F2453">
            <v>53251.034855504098</v>
          </cell>
        </row>
        <row r="2454">
          <cell r="A2454">
            <v>2012</v>
          </cell>
          <cell r="B2454" t="str">
            <v>DRC</v>
          </cell>
          <cell r="C2454" t="str">
            <v>AEZ8</v>
          </cell>
          <cell r="D2454" t="str">
            <v>c_b</v>
          </cell>
          <cell r="E2454" t="str">
            <v>DRC#AEZ8#c_b</v>
          </cell>
          <cell r="F2454">
            <v>8.23271130625686</v>
          </cell>
        </row>
        <row r="2455">
          <cell r="A2455">
            <v>2011</v>
          </cell>
          <cell r="B2455" t="str">
            <v>Peru</v>
          </cell>
          <cell r="C2455" t="str">
            <v>AEZ3</v>
          </cell>
          <cell r="D2455" t="str">
            <v>v_f</v>
          </cell>
          <cell r="E2455" t="str">
            <v>Peru#AEZ3#v_f</v>
          </cell>
          <cell r="F2455">
            <v>157281.283644501</v>
          </cell>
        </row>
        <row r="2456">
          <cell r="A2456">
            <v>2011</v>
          </cell>
          <cell r="B2456" t="str">
            <v>Bolivia</v>
          </cell>
          <cell r="C2456" t="str">
            <v>AEZ9</v>
          </cell>
          <cell r="D2456" t="str">
            <v>gro</v>
          </cell>
          <cell r="E2456" t="str">
            <v>Bolivia#AEZ9#gro</v>
          </cell>
          <cell r="F2456">
            <v>12459.6408751334</v>
          </cell>
        </row>
        <row r="2457">
          <cell r="A2457">
            <v>2018</v>
          </cell>
          <cell r="B2457" t="str">
            <v>Angola</v>
          </cell>
          <cell r="C2457" t="str">
            <v>AEZ10</v>
          </cell>
          <cell r="D2457" t="str">
            <v>ocr</v>
          </cell>
          <cell r="E2457" t="str">
            <v>Angola#AEZ10#ocr</v>
          </cell>
          <cell r="F2457">
            <v>2494.1885964912299</v>
          </cell>
        </row>
        <row r="2458">
          <cell r="A2458">
            <v>2012</v>
          </cell>
          <cell r="B2458" t="str">
            <v>Angola</v>
          </cell>
          <cell r="C2458" t="str">
            <v>AEZ5</v>
          </cell>
          <cell r="D2458" t="str">
            <v>wht</v>
          </cell>
          <cell r="E2458" t="str">
            <v>Angola#AEZ5#wht</v>
          </cell>
          <cell r="F2458">
            <v>894.45324881141096</v>
          </cell>
        </row>
        <row r="2459">
          <cell r="A2459">
            <v>2011</v>
          </cell>
          <cell r="B2459" t="str">
            <v>Argentina</v>
          </cell>
          <cell r="C2459" t="str">
            <v>AEZ6</v>
          </cell>
          <cell r="D2459" t="str">
            <v>pfb</v>
          </cell>
          <cell r="E2459" t="str">
            <v>Argentina#AEZ6#pfb</v>
          </cell>
          <cell r="F2459">
            <v>6420.75374450656</v>
          </cell>
        </row>
        <row r="2460">
          <cell r="A2460">
            <v>2017</v>
          </cell>
          <cell r="B2460" t="str">
            <v>Paraguay</v>
          </cell>
          <cell r="C2460" t="str">
            <v>AEZ6</v>
          </cell>
          <cell r="D2460" t="str">
            <v>osd</v>
          </cell>
          <cell r="E2460" t="str">
            <v>Paraguay#AEZ6#osd</v>
          </cell>
          <cell r="F2460">
            <v>1507654.9651277601</v>
          </cell>
        </row>
        <row r="2461">
          <cell r="A2461">
            <v>2014</v>
          </cell>
          <cell r="B2461" t="str">
            <v>Peru</v>
          </cell>
          <cell r="C2461" t="str">
            <v>AEZ4</v>
          </cell>
          <cell r="D2461" t="str">
            <v>pdr</v>
          </cell>
          <cell r="E2461" t="str">
            <v>Peru#AEZ4#pdr</v>
          </cell>
          <cell r="F2461">
            <v>4610.42826118431</v>
          </cell>
        </row>
        <row r="2462">
          <cell r="A2462">
            <v>2016</v>
          </cell>
          <cell r="B2462" t="str">
            <v>Angola</v>
          </cell>
          <cell r="C2462" t="str">
            <v>AEZ2</v>
          </cell>
          <cell r="D2462" t="str">
            <v>v_f</v>
          </cell>
          <cell r="E2462" t="str">
            <v>Angola#AEZ2#v_f</v>
          </cell>
          <cell r="F2462">
            <v>45293.947685239698</v>
          </cell>
        </row>
        <row r="2463">
          <cell r="A2463">
            <v>2016</v>
          </cell>
          <cell r="B2463" t="str">
            <v>Angola</v>
          </cell>
          <cell r="C2463" t="str">
            <v>AEZ5</v>
          </cell>
          <cell r="D2463" t="str">
            <v>v_f</v>
          </cell>
          <cell r="E2463" t="str">
            <v>Angola#AEZ5#v_f</v>
          </cell>
          <cell r="F2463">
            <v>739469.87848434504</v>
          </cell>
        </row>
        <row r="2464">
          <cell r="A2464">
            <v>2017</v>
          </cell>
          <cell r="B2464" t="str">
            <v>Argentina</v>
          </cell>
          <cell r="C2464" t="str">
            <v>AEZ8</v>
          </cell>
          <cell r="D2464" t="str">
            <v>gro</v>
          </cell>
          <cell r="E2464" t="str">
            <v>Argentina#AEZ8#gro</v>
          </cell>
          <cell r="F2464">
            <v>15528.1762620888</v>
          </cell>
        </row>
        <row r="2465">
          <cell r="A2465">
            <v>2015</v>
          </cell>
          <cell r="B2465" t="str">
            <v>Colombia</v>
          </cell>
          <cell r="C2465" t="str">
            <v>AEZ9</v>
          </cell>
          <cell r="D2465" t="str">
            <v>ocr</v>
          </cell>
          <cell r="E2465" t="str">
            <v>Colombia#AEZ9#ocr</v>
          </cell>
          <cell r="F2465">
            <v>9.5564543613800907</v>
          </cell>
        </row>
        <row r="2466">
          <cell r="A2466">
            <v>2013</v>
          </cell>
          <cell r="B2466" t="str">
            <v>DRC</v>
          </cell>
          <cell r="C2466" t="str">
            <v>AEZ3</v>
          </cell>
          <cell r="D2466" t="str">
            <v>pdr</v>
          </cell>
          <cell r="E2466" t="str">
            <v>DRC#AEZ3#pdr</v>
          </cell>
          <cell r="F2466">
            <v>18448.500539374301</v>
          </cell>
        </row>
        <row r="2467">
          <cell r="A2467">
            <v>2012</v>
          </cell>
          <cell r="B2467" t="str">
            <v>Indonesia</v>
          </cell>
          <cell r="C2467" t="str">
            <v>AEZ12</v>
          </cell>
          <cell r="D2467" t="str">
            <v>osd</v>
          </cell>
          <cell r="E2467" t="str">
            <v>Indonesia#AEZ12#osd</v>
          </cell>
          <cell r="F2467">
            <v>505644.52116622601</v>
          </cell>
        </row>
        <row r="2468">
          <cell r="A2468">
            <v>2017</v>
          </cell>
          <cell r="B2468" t="str">
            <v>DRC</v>
          </cell>
          <cell r="C2468" t="str">
            <v>AEZ9</v>
          </cell>
          <cell r="D2468" t="str">
            <v>gro</v>
          </cell>
          <cell r="E2468" t="str">
            <v>DRC#AEZ9#gro</v>
          </cell>
          <cell r="F2468">
            <v>1060.83488108561</v>
          </cell>
        </row>
        <row r="2469">
          <cell r="A2469">
            <v>2011</v>
          </cell>
          <cell r="B2469" t="str">
            <v>Paraguay</v>
          </cell>
          <cell r="C2469" t="str">
            <v>AEZ12</v>
          </cell>
          <cell r="D2469" t="str">
            <v>pdr</v>
          </cell>
          <cell r="E2469" t="str">
            <v>Paraguay#AEZ12#pdr</v>
          </cell>
          <cell r="F2469">
            <v>36687.652222222197</v>
          </cell>
        </row>
        <row r="2470">
          <cell r="A2470">
            <v>2015</v>
          </cell>
          <cell r="B2470" t="str">
            <v>Argentina</v>
          </cell>
          <cell r="C2470" t="str">
            <v>AEZ5</v>
          </cell>
          <cell r="D2470" t="str">
            <v>pfb</v>
          </cell>
          <cell r="E2470" t="str">
            <v>Argentina#AEZ5#pfb</v>
          </cell>
          <cell r="F2470">
            <v>3081.1401237705199</v>
          </cell>
        </row>
        <row r="2471">
          <cell r="A2471">
            <v>2013</v>
          </cell>
          <cell r="B2471" t="str">
            <v>DRC</v>
          </cell>
          <cell r="C2471" t="str">
            <v>AEZ10</v>
          </cell>
          <cell r="D2471" t="str">
            <v>osd</v>
          </cell>
          <cell r="E2471" t="str">
            <v>DRC#AEZ10#osd</v>
          </cell>
          <cell r="F2471">
            <v>7355.1165812966501</v>
          </cell>
        </row>
        <row r="2472">
          <cell r="A2472">
            <v>2016</v>
          </cell>
          <cell r="B2472" t="str">
            <v>Indonesia</v>
          </cell>
          <cell r="C2472" t="str">
            <v>AEZ4</v>
          </cell>
          <cell r="D2472" t="str">
            <v>c_b</v>
          </cell>
          <cell r="E2472" t="str">
            <v>Indonesia#AEZ4#c_b</v>
          </cell>
          <cell r="F2472">
            <v>7861.8964879852101</v>
          </cell>
        </row>
        <row r="2473">
          <cell r="A2473">
            <v>2012</v>
          </cell>
          <cell r="B2473" t="str">
            <v>Peru</v>
          </cell>
          <cell r="C2473" t="str">
            <v>AEZ2</v>
          </cell>
          <cell r="D2473" t="str">
            <v>wht</v>
          </cell>
          <cell r="E2473" t="str">
            <v>Peru#AEZ2#wht</v>
          </cell>
          <cell r="F2473">
            <v>3476.0852263306301</v>
          </cell>
        </row>
        <row r="2474">
          <cell r="A2474">
            <v>2011</v>
          </cell>
          <cell r="B2474" t="str">
            <v>Argentina</v>
          </cell>
          <cell r="C2474" t="str">
            <v>AEZ8</v>
          </cell>
          <cell r="D2474" t="str">
            <v>pdr</v>
          </cell>
          <cell r="E2474" t="str">
            <v>Argentina#AEZ8#pdr</v>
          </cell>
          <cell r="F2474">
            <v>14.0465408118725</v>
          </cell>
        </row>
        <row r="2475">
          <cell r="A2475">
            <v>2015</v>
          </cell>
          <cell r="B2475" t="str">
            <v>DRC</v>
          </cell>
          <cell r="C2475" t="str">
            <v>AEZ6</v>
          </cell>
          <cell r="D2475" t="str">
            <v>ocr</v>
          </cell>
          <cell r="E2475" t="str">
            <v>DRC#AEZ6#ocr</v>
          </cell>
          <cell r="F2475">
            <v>9305.5639534883703</v>
          </cell>
        </row>
        <row r="2476">
          <cell r="A2476">
            <v>2014</v>
          </cell>
          <cell r="B2476" t="str">
            <v>DRC</v>
          </cell>
          <cell r="C2476" t="str">
            <v>AEZ4</v>
          </cell>
          <cell r="D2476" t="str">
            <v>pfb</v>
          </cell>
          <cell r="E2476" t="str">
            <v>DRC#AEZ4#pfb</v>
          </cell>
          <cell r="F2476">
            <v>35578.2532751092</v>
          </cell>
        </row>
        <row r="2477">
          <cell r="A2477">
            <v>2014</v>
          </cell>
          <cell r="B2477" t="str">
            <v>Ghana</v>
          </cell>
          <cell r="C2477" t="str">
            <v>AEZ5</v>
          </cell>
          <cell r="D2477" t="str">
            <v>ocr</v>
          </cell>
          <cell r="E2477" t="str">
            <v>Ghana#AEZ5#ocr</v>
          </cell>
          <cell r="F2477">
            <v>535810.50336707896</v>
          </cell>
        </row>
        <row r="2478">
          <cell r="A2478">
            <v>2012</v>
          </cell>
          <cell r="B2478" t="str">
            <v>Indonesia</v>
          </cell>
          <cell r="C2478" t="str">
            <v>AEZ4</v>
          </cell>
          <cell r="D2478" t="str">
            <v>pdr</v>
          </cell>
          <cell r="E2478" t="str">
            <v>Indonesia#AEZ4#pdr</v>
          </cell>
          <cell r="F2478">
            <v>254281.67456304599</v>
          </cell>
        </row>
        <row r="2479">
          <cell r="A2479">
            <v>2016</v>
          </cell>
          <cell r="B2479" t="str">
            <v>DRC</v>
          </cell>
          <cell r="C2479" t="str">
            <v>AEZ2</v>
          </cell>
          <cell r="D2479" t="str">
            <v>pfb</v>
          </cell>
          <cell r="E2479" t="str">
            <v>DRC#AEZ2#pfb</v>
          </cell>
          <cell r="F2479">
            <v>90.889332501559593</v>
          </cell>
        </row>
        <row r="2480">
          <cell r="A2480">
            <v>2018</v>
          </cell>
          <cell r="B2480" t="str">
            <v>Angola</v>
          </cell>
          <cell r="C2480" t="str">
            <v>AEZ1</v>
          </cell>
          <cell r="D2480" t="str">
            <v>osd</v>
          </cell>
          <cell r="E2480" t="str">
            <v>Angola#AEZ1#osd</v>
          </cell>
          <cell r="F2480">
            <v>1533.1460663979301</v>
          </cell>
        </row>
        <row r="2481">
          <cell r="A2481">
            <v>2015</v>
          </cell>
          <cell r="B2481" t="str">
            <v>Colombia</v>
          </cell>
          <cell r="C2481" t="str">
            <v>AEZ12</v>
          </cell>
          <cell r="D2481" t="str">
            <v>ocr</v>
          </cell>
          <cell r="E2481" t="str">
            <v>Colombia#AEZ12#ocr</v>
          </cell>
          <cell r="F2481">
            <v>279851.20951865398</v>
          </cell>
        </row>
        <row r="2482">
          <cell r="A2482">
            <v>2010</v>
          </cell>
          <cell r="B2482" t="str">
            <v>Colombia</v>
          </cell>
          <cell r="C2482" t="str">
            <v>AEZ12</v>
          </cell>
          <cell r="D2482" t="str">
            <v>wht</v>
          </cell>
          <cell r="E2482" t="str">
            <v>Colombia#AEZ12#wht</v>
          </cell>
          <cell r="F2482">
            <v>4560.63503649635</v>
          </cell>
        </row>
        <row r="2483">
          <cell r="A2483">
            <v>2017</v>
          </cell>
          <cell r="B2483" t="str">
            <v>Colombia</v>
          </cell>
          <cell r="C2483" t="str">
            <v>AEZ7</v>
          </cell>
          <cell r="D2483" t="str">
            <v>osd</v>
          </cell>
          <cell r="E2483" t="str">
            <v>Colombia#AEZ7#osd</v>
          </cell>
          <cell r="F2483">
            <v>177.68318796678301</v>
          </cell>
        </row>
        <row r="2484">
          <cell r="A2484">
            <v>2012</v>
          </cell>
          <cell r="B2484" t="str">
            <v>Angola</v>
          </cell>
          <cell r="C2484" t="str">
            <v>AEZ1</v>
          </cell>
          <cell r="D2484" t="str">
            <v>pfb</v>
          </cell>
          <cell r="E2484" t="str">
            <v>Angola#AEZ1#pfb</v>
          </cell>
          <cell r="F2484">
            <v>20.314893617021301</v>
          </cell>
        </row>
        <row r="2485">
          <cell r="A2485">
            <v>2011</v>
          </cell>
          <cell r="B2485" t="str">
            <v>Brazil</v>
          </cell>
          <cell r="C2485" t="str">
            <v>AEZ10</v>
          </cell>
          <cell r="D2485" t="str">
            <v>wht</v>
          </cell>
          <cell r="E2485" t="str">
            <v>Brazil#AEZ10#wht</v>
          </cell>
          <cell r="F2485">
            <v>427.05314248499002</v>
          </cell>
        </row>
        <row r="2486">
          <cell r="A2486">
            <v>2015</v>
          </cell>
          <cell r="B2486" t="str">
            <v>Colombia</v>
          </cell>
          <cell r="C2486" t="str">
            <v>AEZ11</v>
          </cell>
          <cell r="D2486" t="str">
            <v>pfb</v>
          </cell>
          <cell r="E2486" t="str">
            <v>Colombia#AEZ11#pfb</v>
          </cell>
          <cell r="F2486">
            <v>219.16653428647101</v>
          </cell>
        </row>
        <row r="2487">
          <cell r="A2487">
            <v>2014</v>
          </cell>
          <cell r="B2487" t="str">
            <v>Colombia</v>
          </cell>
          <cell r="C2487" t="str">
            <v>AEZ3</v>
          </cell>
          <cell r="D2487" t="str">
            <v>pfb</v>
          </cell>
          <cell r="E2487" t="str">
            <v>Colombia#AEZ3#pfb</v>
          </cell>
          <cell r="F2487">
            <v>218.51840084723301</v>
          </cell>
        </row>
        <row r="2488">
          <cell r="A2488">
            <v>2017</v>
          </cell>
          <cell r="B2488" t="str">
            <v>Bolivia</v>
          </cell>
          <cell r="C2488" t="str">
            <v>AEZ8</v>
          </cell>
          <cell r="D2488" t="str">
            <v>ocr</v>
          </cell>
          <cell r="E2488" t="str">
            <v>Bolivia#AEZ8#ocr</v>
          </cell>
          <cell r="F2488">
            <v>417.16866359446999</v>
          </cell>
        </row>
        <row r="2489">
          <cell r="A2489">
            <v>2012</v>
          </cell>
          <cell r="B2489" t="str">
            <v>Peru</v>
          </cell>
          <cell r="C2489" t="str">
            <v>AEZ5</v>
          </cell>
          <cell r="D2489" t="str">
            <v>gro</v>
          </cell>
          <cell r="E2489" t="str">
            <v>Peru#AEZ5#gro</v>
          </cell>
          <cell r="F2489">
            <v>6227.9694466280098</v>
          </cell>
        </row>
        <row r="2490">
          <cell r="A2490">
            <v>2017</v>
          </cell>
          <cell r="B2490" t="str">
            <v>Bolivia</v>
          </cell>
          <cell r="C2490" t="str">
            <v>AEZ7</v>
          </cell>
          <cell r="D2490" t="str">
            <v>v_f</v>
          </cell>
          <cell r="E2490" t="str">
            <v>Bolivia#AEZ7#v_f</v>
          </cell>
          <cell r="F2490">
            <v>8815.3589788241898</v>
          </cell>
        </row>
        <row r="2491">
          <cell r="A2491">
            <v>2011</v>
          </cell>
          <cell r="B2491" t="str">
            <v>Paraguay</v>
          </cell>
          <cell r="C2491" t="str">
            <v>AEZ6</v>
          </cell>
          <cell r="D2491" t="str">
            <v>osd</v>
          </cell>
          <cell r="E2491" t="str">
            <v>Paraguay#AEZ6#osd</v>
          </cell>
          <cell r="F2491">
            <v>1280545.6372519601</v>
          </cell>
        </row>
        <row r="2492">
          <cell r="A2492">
            <v>2012</v>
          </cell>
          <cell r="B2492" t="str">
            <v>Indonesia</v>
          </cell>
          <cell r="C2492" t="str">
            <v>AEZ3</v>
          </cell>
          <cell r="D2492" t="str">
            <v>pdr</v>
          </cell>
          <cell r="E2492" t="str">
            <v>Indonesia#AEZ3#pdr</v>
          </cell>
          <cell r="F2492">
            <v>3365.0936655088199</v>
          </cell>
        </row>
        <row r="2493">
          <cell r="A2493">
            <v>2012</v>
          </cell>
          <cell r="B2493" t="str">
            <v>Ivory Coast</v>
          </cell>
          <cell r="C2493" t="str">
            <v>AEZ4</v>
          </cell>
          <cell r="D2493" t="str">
            <v>gro</v>
          </cell>
          <cell r="E2493" t="str">
            <v>Ivory Coast#AEZ4#gro</v>
          </cell>
          <cell r="F2493">
            <v>195089.46581997801</v>
          </cell>
        </row>
        <row r="2494">
          <cell r="A2494">
            <v>2014</v>
          </cell>
          <cell r="B2494" t="str">
            <v>Angola</v>
          </cell>
          <cell r="C2494" t="str">
            <v>AEZ5</v>
          </cell>
          <cell r="D2494" t="str">
            <v>osd</v>
          </cell>
          <cell r="E2494" t="str">
            <v>Angola#AEZ5#osd</v>
          </cell>
          <cell r="F2494">
            <v>147110.28939263601</v>
          </cell>
        </row>
        <row r="2495">
          <cell r="A2495">
            <v>2010</v>
          </cell>
          <cell r="B2495" t="str">
            <v>Colombia</v>
          </cell>
          <cell r="C2495" t="str">
            <v>AEZ4</v>
          </cell>
          <cell r="D2495" t="str">
            <v>gro</v>
          </cell>
          <cell r="E2495" t="str">
            <v>Colombia#AEZ4#gro</v>
          </cell>
          <cell r="F2495">
            <v>7051.1303845648999</v>
          </cell>
        </row>
        <row r="2496">
          <cell r="A2496">
            <v>2011</v>
          </cell>
          <cell r="B2496" t="str">
            <v>Ivory Coast</v>
          </cell>
          <cell r="C2496" t="str">
            <v>AEZ6</v>
          </cell>
          <cell r="D2496" t="str">
            <v>v_f</v>
          </cell>
          <cell r="E2496" t="str">
            <v>Ivory Coast#AEZ6#v_f</v>
          </cell>
          <cell r="F2496">
            <v>870446.80397564999</v>
          </cell>
        </row>
        <row r="2497">
          <cell r="A2497">
            <v>2014</v>
          </cell>
          <cell r="B2497" t="str">
            <v>Brazil</v>
          </cell>
          <cell r="C2497" t="str">
            <v>AEZ3</v>
          </cell>
          <cell r="D2497" t="str">
            <v>ocr</v>
          </cell>
          <cell r="E2497" t="str">
            <v>Brazil#AEZ3#ocr</v>
          </cell>
          <cell r="F2497">
            <v>110187.23825318601</v>
          </cell>
        </row>
        <row r="2498">
          <cell r="A2498">
            <v>2016</v>
          </cell>
          <cell r="B2498" t="str">
            <v>Ghana</v>
          </cell>
          <cell r="C2498" t="str">
            <v>AEZ3</v>
          </cell>
          <cell r="D2498" t="str">
            <v>osd</v>
          </cell>
          <cell r="E2498" t="str">
            <v>Ghana#AEZ3#osd</v>
          </cell>
          <cell r="F2498">
            <v>171376.90663611601</v>
          </cell>
        </row>
        <row r="2499">
          <cell r="A2499">
            <v>2012</v>
          </cell>
          <cell r="B2499" t="str">
            <v>Argentina</v>
          </cell>
          <cell r="C2499" t="str">
            <v>AEZ4</v>
          </cell>
          <cell r="D2499" t="str">
            <v>wht</v>
          </cell>
          <cell r="E2499" t="str">
            <v>Argentina#AEZ4#wht</v>
          </cell>
          <cell r="F2499">
            <v>3798.3248118064098</v>
          </cell>
        </row>
        <row r="2500">
          <cell r="A2500">
            <v>2016</v>
          </cell>
          <cell r="B2500" t="str">
            <v>Colombia</v>
          </cell>
          <cell r="C2500" t="str">
            <v>AEZ9</v>
          </cell>
          <cell r="D2500" t="str">
            <v>gro</v>
          </cell>
          <cell r="E2500" t="str">
            <v>Colombia#AEZ9#gro</v>
          </cell>
          <cell r="F2500">
            <v>22.6315789473684</v>
          </cell>
        </row>
        <row r="2501">
          <cell r="A2501">
            <v>2018</v>
          </cell>
          <cell r="B2501" t="str">
            <v>Angola</v>
          </cell>
          <cell r="C2501" t="str">
            <v>AEZ3</v>
          </cell>
          <cell r="D2501" t="str">
            <v>ocr</v>
          </cell>
          <cell r="E2501" t="str">
            <v>Angola#AEZ3#ocr</v>
          </cell>
          <cell r="F2501">
            <v>5766.5640350877202</v>
          </cell>
        </row>
        <row r="2502">
          <cell r="A2502">
            <v>2012</v>
          </cell>
          <cell r="B2502" t="str">
            <v>Indonesia</v>
          </cell>
          <cell r="C2502" t="str">
            <v>AEZ4</v>
          </cell>
          <cell r="D2502" t="str">
            <v>v_f</v>
          </cell>
          <cell r="E2502" t="str">
            <v>Indonesia#AEZ4#v_f</v>
          </cell>
          <cell r="F2502">
            <v>100069.774546559</v>
          </cell>
        </row>
        <row r="2503">
          <cell r="A2503">
            <v>2012</v>
          </cell>
          <cell r="B2503" t="str">
            <v>Peru</v>
          </cell>
          <cell r="C2503" t="str">
            <v>AEZ12</v>
          </cell>
          <cell r="D2503" t="str">
            <v>wht</v>
          </cell>
          <cell r="E2503" t="str">
            <v>Peru#AEZ12#wht</v>
          </cell>
          <cell r="F2503">
            <v>59609.823826894397</v>
          </cell>
        </row>
        <row r="2504">
          <cell r="A2504">
            <v>2018</v>
          </cell>
          <cell r="B2504" t="str">
            <v>Ivory Coast</v>
          </cell>
          <cell r="C2504" t="str">
            <v>AEZ3</v>
          </cell>
          <cell r="D2504" t="str">
            <v>ocr</v>
          </cell>
          <cell r="E2504" t="str">
            <v>Ivory Coast#AEZ3#ocr</v>
          </cell>
          <cell r="F2504">
            <v>11233.876409668101</v>
          </cell>
        </row>
        <row r="2505">
          <cell r="A2505">
            <v>2016</v>
          </cell>
          <cell r="B2505" t="str">
            <v>Ghana</v>
          </cell>
          <cell r="C2505" t="str">
            <v>AEZ4</v>
          </cell>
          <cell r="D2505" t="str">
            <v>gro</v>
          </cell>
          <cell r="E2505" t="str">
            <v>Ghana#AEZ4#gro</v>
          </cell>
          <cell r="F2505">
            <v>276411.79084378399</v>
          </cell>
        </row>
        <row r="2506">
          <cell r="A2506">
            <v>2018</v>
          </cell>
          <cell r="B2506" t="str">
            <v>Angola</v>
          </cell>
          <cell r="C2506" t="str">
            <v>AEZ11</v>
          </cell>
          <cell r="D2506" t="str">
            <v>gro</v>
          </cell>
          <cell r="E2506" t="str">
            <v>Angola#AEZ11#gro</v>
          </cell>
          <cell r="F2506">
            <v>10681.4245957027</v>
          </cell>
        </row>
        <row r="2507">
          <cell r="A2507">
            <v>2016</v>
          </cell>
          <cell r="B2507" t="str">
            <v>Indonesia</v>
          </cell>
          <cell r="C2507" t="str">
            <v>AEZ11</v>
          </cell>
          <cell r="D2507" t="str">
            <v>pdr</v>
          </cell>
          <cell r="E2507" t="str">
            <v>Indonesia#AEZ11#pdr</v>
          </cell>
          <cell r="F2507">
            <v>14463.7189557113</v>
          </cell>
        </row>
        <row r="2508">
          <cell r="A2508">
            <v>2016</v>
          </cell>
          <cell r="B2508" t="str">
            <v>Brazil</v>
          </cell>
          <cell r="C2508" t="str">
            <v>AEZ1</v>
          </cell>
          <cell r="D2508" t="str">
            <v>ocr</v>
          </cell>
          <cell r="E2508" t="str">
            <v>Brazil#AEZ1#ocr</v>
          </cell>
          <cell r="F2508">
            <v>866.23622889475803</v>
          </cell>
        </row>
        <row r="2509">
          <cell r="A2509">
            <v>2010</v>
          </cell>
          <cell r="B2509" t="str">
            <v>Paraguay</v>
          </cell>
          <cell r="C2509" t="str">
            <v>AEZ12</v>
          </cell>
          <cell r="D2509" t="str">
            <v>v_f</v>
          </cell>
          <cell r="E2509" t="str">
            <v>Paraguay#AEZ12#v_f</v>
          </cell>
          <cell r="F2509">
            <v>164434.36585620401</v>
          </cell>
        </row>
        <row r="2510">
          <cell r="A2510">
            <v>2011</v>
          </cell>
          <cell r="B2510" t="str">
            <v>Angola</v>
          </cell>
          <cell r="C2510" t="str">
            <v>AEZ11</v>
          </cell>
          <cell r="D2510" t="str">
            <v>ocr</v>
          </cell>
          <cell r="E2510" t="str">
            <v>Angola#AEZ11#ocr</v>
          </cell>
          <cell r="F2510">
            <v>59.774780701754402</v>
          </cell>
        </row>
        <row r="2511">
          <cell r="A2511">
            <v>2017</v>
          </cell>
          <cell r="B2511" t="str">
            <v>Peru</v>
          </cell>
          <cell r="C2511" t="str">
            <v>AEZ3</v>
          </cell>
          <cell r="D2511" t="str">
            <v>pdr</v>
          </cell>
          <cell r="E2511" t="str">
            <v>Peru#AEZ3#pdr</v>
          </cell>
          <cell r="F2511">
            <v>7899.2882582886896</v>
          </cell>
        </row>
        <row r="2512">
          <cell r="A2512">
            <v>2017</v>
          </cell>
          <cell r="B2512" t="str">
            <v>Angola</v>
          </cell>
          <cell r="C2512" t="str">
            <v>AEZ5</v>
          </cell>
          <cell r="D2512" t="str">
            <v>pdr</v>
          </cell>
          <cell r="E2512" t="str">
            <v>Angola#AEZ5#pdr</v>
          </cell>
          <cell r="F2512">
            <v>4774</v>
          </cell>
        </row>
        <row r="2513">
          <cell r="A2513">
            <v>2012</v>
          </cell>
          <cell r="B2513" t="str">
            <v>Peru</v>
          </cell>
          <cell r="C2513" t="str">
            <v>AEZ1</v>
          </cell>
          <cell r="D2513" t="str">
            <v>pfb</v>
          </cell>
          <cell r="E2513" t="str">
            <v>Peru#AEZ1#pfb</v>
          </cell>
          <cell r="F2513">
            <v>1657.5144508670501</v>
          </cell>
        </row>
        <row r="2514">
          <cell r="A2514">
            <v>2010</v>
          </cell>
          <cell r="B2514" t="str">
            <v>Ghana</v>
          </cell>
          <cell r="C2514" t="str">
            <v>AEZ5</v>
          </cell>
          <cell r="D2514" t="str">
            <v>pdr</v>
          </cell>
          <cell r="E2514" t="str">
            <v>Ghana#AEZ5#pdr</v>
          </cell>
          <cell r="F2514">
            <v>36893.370731534298</v>
          </cell>
        </row>
        <row r="2515">
          <cell r="A2515">
            <v>2017</v>
          </cell>
          <cell r="B2515" t="str">
            <v>DRC</v>
          </cell>
          <cell r="C2515" t="str">
            <v>AEZ8</v>
          </cell>
          <cell r="D2515" t="str">
            <v>osd</v>
          </cell>
          <cell r="E2515" t="str">
            <v>DRC#AEZ8#osd</v>
          </cell>
          <cell r="F2515">
            <v>19.246870579052601</v>
          </cell>
        </row>
        <row r="2516">
          <cell r="A2516">
            <v>2017</v>
          </cell>
          <cell r="B2516" t="str">
            <v>Peru</v>
          </cell>
          <cell r="C2516" t="str">
            <v>AEZ1</v>
          </cell>
          <cell r="D2516" t="str">
            <v>pfb</v>
          </cell>
          <cell r="E2516" t="str">
            <v>Peru#AEZ1#pfb</v>
          </cell>
          <cell r="F2516">
            <v>271.39253809773999</v>
          </cell>
        </row>
        <row r="2517">
          <cell r="A2517">
            <v>2013</v>
          </cell>
          <cell r="B2517" t="str">
            <v>Brazil</v>
          </cell>
          <cell r="C2517" t="str">
            <v>AEZ10</v>
          </cell>
          <cell r="D2517" t="str">
            <v>ocr</v>
          </cell>
          <cell r="E2517" t="str">
            <v>Brazil#AEZ10#ocr</v>
          </cell>
          <cell r="F2517">
            <v>8215.3530071703808</v>
          </cell>
        </row>
        <row r="2518">
          <cell r="A2518">
            <v>2010</v>
          </cell>
          <cell r="B2518" t="str">
            <v>Colombia</v>
          </cell>
          <cell r="C2518" t="str">
            <v>AEZ11</v>
          </cell>
          <cell r="D2518" t="str">
            <v>c_b</v>
          </cell>
          <cell r="E2518" t="str">
            <v>Colombia#AEZ11#c_b</v>
          </cell>
          <cell r="F2518">
            <v>2366.8324412484199</v>
          </cell>
        </row>
        <row r="2519">
          <cell r="A2519">
            <v>2011</v>
          </cell>
          <cell r="B2519" t="str">
            <v>Peru</v>
          </cell>
          <cell r="C2519" t="str">
            <v>AEZ12</v>
          </cell>
          <cell r="D2519" t="str">
            <v>wht</v>
          </cell>
          <cell r="E2519" t="str">
            <v>Peru#AEZ12#wht</v>
          </cell>
          <cell r="F2519">
            <v>57086.368098159503</v>
          </cell>
        </row>
        <row r="2520">
          <cell r="A2520">
            <v>2014</v>
          </cell>
          <cell r="B2520" t="str">
            <v>Ghana</v>
          </cell>
          <cell r="C2520" t="str">
            <v>AEZ5</v>
          </cell>
          <cell r="D2520" t="str">
            <v>gro</v>
          </cell>
          <cell r="E2520" t="str">
            <v>Ghana#AEZ5#gro</v>
          </cell>
          <cell r="F2520">
            <v>392921.07037370797</v>
          </cell>
        </row>
        <row r="2521">
          <cell r="A2521">
            <v>2016</v>
          </cell>
          <cell r="B2521" t="str">
            <v>DRC</v>
          </cell>
          <cell r="C2521" t="str">
            <v>AEZ6</v>
          </cell>
          <cell r="D2521" t="str">
            <v>ocr</v>
          </cell>
          <cell r="E2521" t="str">
            <v>DRC#AEZ6#ocr</v>
          </cell>
          <cell r="F2521">
            <v>9462.1782945736395</v>
          </cell>
        </row>
        <row r="2522">
          <cell r="A2522">
            <v>2018</v>
          </cell>
          <cell r="B2522" t="str">
            <v>DRC</v>
          </cell>
          <cell r="C2522" t="str">
            <v>AEZ2</v>
          </cell>
          <cell r="D2522" t="str">
            <v>pfb</v>
          </cell>
          <cell r="E2522" t="str">
            <v>DRC#AEZ2#pfb</v>
          </cell>
          <cell r="F2522">
            <v>89.571054273237706</v>
          </cell>
        </row>
        <row r="2523">
          <cell r="A2523">
            <v>2018</v>
          </cell>
          <cell r="B2523" t="str">
            <v>Bolivia</v>
          </cell>
          <cell r="C2523" t="str">
            <v>AEZ10</v>
          </cell>
          <cell r="D2523" t="str">
            <v>osd</v>
          </cell>
          <cell r="E2523" t="str">
            <v>Bolivia#AEZ10#osd</v>
          </cell>
          <cell r="F2523">
            <v>7666.2932027874003</v>
          </cell>
        </row>
        <row r="2524">
          <cell r="A2524">
            <v>2010</v>
          </cell>
          <cell r="B2524" t="str">
            <v>DRC</v>
          </cell>
          <cell r="C2524" t="str">
            <v>AEZ9</v>
          </cell>
          <cell r="D2524" t="str">
            <v>gro</v>
          </cell>
          <cell r="E2524" t="str">
            <v>DRC#AEZ9#gro</v>
          </cell>
          <cell r="F2524">
            <v>838.29173054726198</v>
          </cell>
        </row>
        <row r="2525">
          <cell r="A2525">
            <v>2014</v>
          </cell>
          <cell r="B2525" t="str">
            <v>Ivory Coast</v>
          </cell>
          <cell r="C2525" t="str">
            <v>AEZ5</v>
          </cell>
          <cell r="D2525" t="str">
            <v>c_b</v>
          </cell>
          <cell r="E2525" t="str">
            <v>Ivory Coast#AEZ5#c_b</v>
          </cell>
          <cell r="F2525">
            <v>13158.5017026107</v>
          </cell>
        </row>
        <row r="2526">
          <cell r="A2526">
            <v>2016</v>
          </cell>
          <cell r="B2526" t="str">
            <v>Peru</v>
          </cell>
          <cell r="C2526" t="str">
            <v>AEZ8</v>
          </cell>
          <cell r="D2526" t="str">
            <v>v_f</v>
          </cell>
          <cell r="E2526" t="str">
            <v>Peru#AEZ8#v_f</v>
          </cell>
          <cell r="F2526">
            <v>17858.064734867301</v>
          </cell>
        </row>
        <row r="2527">
          <cell r="A2527">
            <v>2011</v>
          </cell>
          <cell r="B2527" t="str">
            <v>Colombia</v>
          </cell>
          <cell r="C2527" t="str">
            <v>AEZ11</v>
          </cell>
          <cell r="D2527" t="str">
            <v>c_b</v>
          </cell>
          <cell r="E2527" t="str">
            <v>Colombia#AEZ11#c_b</v>
          </cell>
          <cell r="F2527">
            <v>2593.7367188079202</v>
          </cell>
        </row>
        <row r="2528">
          <cell r="A2528">
            <v>2017</v>
          </cell>
          <cell r="B2528" t="str">
            <v>Ghana</v>
          </cell>
          <cell r="C2528" t="str">
            <v>AEZ5</v>
          </cell>
          <cell r="D2528" t="str">
            <v>pdr</v>
          </cell>
          <cell r="E2528" t="str">
            <v>Ghana#AEZ5#pdr</v>
          </cell>
          <cell r="F2528">
            <v>52304.559093649201</v>
          </cell>
        </row>
        <row r="2529">
          <cell r="A2529">
            <v>2014</v>
          </cell>
          <cell r="B2529" t="str">
            <v>Ivory Coast</v>
          </cell>
          <cell r="C2529" t="str">
            <v>AEZ6</v>
          </cell>
          <cell r="D2529" t="str">
            <v>pdr</v>
          </cell>
          <cell r="E2529" t="str">
            <v>Ivory Coast#AEZ6#pdr</v>
          </cell>
          <cell r="F2529">
            <v>190111.660772776</v>
          </cell>
        </row>
        <row r="2530">
          <cell r="A2530">
            <v>2012</v>
          </cell>
          <cell r="B2530" t="str">
            <v>Ghana</v>
          </cell>
          <cell r="C2530" t="str">
            <v>AEZ6</v>
          </cell>
          <cell r="D2530" t="str">
            <v>pfb</v>
          </cell>
          <cell r="E2530" t="str">
            <v>Ghana#AEZ6#pfb</v>
          </cell>
          <cell r="F2530">
            <v>3624</v>
          </cell>
        </row>
        <row r="2531">
          <cell r="A2531">
            <v>2013</v>
          </cell>
          <cell r="B2531" t="str">
            <v>Angola</v>
          </cell>
          <cell r="C2531" t="str">
            <v>AEZ2</v>
          </cell>
          <cell r="D2531" t="str">
            <v>pfb</v>
          </cell>
          <cell r="E2531" t="str">
            <v>Angola#AEZ2#pfb</v>
          </cell>
          <cell r="F2531">
            <v>81.361702127659598</v>
          </cell>
        </row>
        <row r="2532">
          <cell r="A2532">
            <v>2016</v>
          </cell>
          <cell r="B2532" t="str">
            <v>Bolivia</v>
          </cell>
          <cell r="C2532" t="str">
            <v>AEZ4</v>
          </cell>
          <cell r="D2532" t="str">
            <v>gro</v>
          </cell>
          <cell r="E2532" t="str">
            <v>Bolivia#AEZ4#gro</v>
          </cell>
          <cell r="F2532">
            <v>43950.054867357801</v>
          </cell>
        </row>
        <row r="2533">
          <cell r="A2533">
            <v>2017</v>
          </cell>
          <cell r="B2533" t="str">
            <v>Bolivia</v>
          </cell>
          <cell r="C2533" t="str">
            <v>AEZ9</v>
          </cell>
          <cell r="D2533" t="str">
            <v>gro</v>
          </cell>
          <cell r="E2533" t="str">
            <v>Bolivia#AEZ9#gro</v>
          </cell>
          <cell r="F2533">
            <v>18214.075954794898</v>
          </cell>
        </row>
        <row r="2534">
          <cell r="A2534">
            <v>2012</v>
          </cell>
          <cell r="B2534" t="str">
            <v>DRC</v>
          </cell>
          <cell r="C2534" t="str">
            <v>AEZ8</v>
          </cell>
          <cell r="D2534" t="str">
            <v>gro</v>
          </cell>
          <cell r="E2534" t="str">
            <v>DRC#AEZ8#gro</v>
          </cell>
          <cell r="F2534">
            <v>99.097829404603601</v>
          </cell>
        </row>
        <row r="2535">
          <cell r="A2535">
            <v>2010</v>
          </cell>
          <cell r="B2535" t="str">
            <v>Paraguay</v>
          </cell>
          <cell r="C2535" t="str">
            <v>AEZ2</v>
          </cell>
          <cell r="D2535" t="str">
            <v>v_f</v>
          </cell>
          <cell r="E2535" t="str">
            <v>Paraguay#AEZ2#v_f</v>
          </cell>
          <cell r="F2535">
            <v>9.30901074819994</v>
          </cell>
        </row>
        <row r="2536">
          <cell r="A2536">
            <v>2011</v>
          </cell>
          <cell r="B2536" t="str">
            <v>Indonesia</v>
          </cell>
          <cell r="C2536" t="str">
            <v>AEZ12</v>
          </cell>
          <cell r="D2536" t="str">
            <v>ocr</v>
          </cell>
          <cell r="E2536" t="str">
            <v>Indonesia#AEZ12#ocr</v>
          </cell>
          <cell r="F2536">
            <v>302462.45635184599</v>
          </cell>
        </row>
        <row r="2537">
          <cell r="A2537">
            <v>2015</v>
          </cell>
          <cell r="B2537" t="str">
            <v>Argentina</v>
          </cell>
          <cell r="C2537" t="str">
            <v>AEZ15</v>
          </cell>
          <cell r="D2537" t="str">
            <v>v_f</v>
          </cell>
          <cell r="E2537" t="str">
            <v>Argentina#AEZ15#v_f</v>
          </cell>
          <cell r="F2537">
            <v>519.56651433917398</v>
          </cell>
        </row>
        <row r="2538">
          <cell r="A2538">
            <v>2012</v>
          </cell>
          <cell r="B2538" t="str">
            <v>DRC</v>
          </cell>
          <cell r="C2538" t="str">
            <v>AEZ8</v>
          </cell>
          <cell r="D2538" t="str">
            <v>v_f</v>
          </cell>
          <cell r="E2538" t="str">
            <v>DRC#AEZ8#v_f</v>
          </cell>
          <cell r="F2538">
            <v>589.89725188720604</v>
          </cell>
        </row>
        <row r="2539">
          <cell r="A2539">
            <v>2014</v>
          </cell>
          <cell r="B2539" t="str">
            <v>Indonesia</v>
          </cell>
          <cell r="C2539" t="str">
            <v>AEZ11</v>
          </cell>
          <cell r="D2539" t="str">
            <v>ocr</v>
          </cell>
          <cell r="E2539" t="str">
            <v>Indonesia#AEZ11#ocr</v>
          </cell>
          <cell r="F2539">
            <v>3591.7567527620699</v>
          </cell>
        </row>
        <row r="2540">
          <cell r="A2540">
            <v>2012</v>
          </cell>
          <cell r="B2540" t="str">
            <v>Ghana</v>
          </cell>
          <cell r="C2540" t="str">
            <v>AEZ3</v>
          </cell>
          <cell r="D2540" t="str">
            <v>pdr</v>
          </cell>
          <cell r="E2540" t="str">
            <v>Ghana#AEZ3#pdr</v>
          </cell>
          <cell r="F2540">
            <v>58133.606964291997</v>
          </cell>
        </row>
        <row r="2541">
          <cell r="A2541">
            <v>2018</v>
          </cell>
          <cell r="B2541" t="str">
            <v>Peru</v>
          </cell>
          <cell r="C2541" t="str">
            <v>AEZ6</v>
          </cell>
          <cell r="D2541" t="str">
            <v>gro</v>
          </cell>
          <cell r="E2541" t="str">
            <v>Peru#AEZ6#gro</v>
          </cell>
          <cell r="F2541">
            <v>98016.311288432698</v>
          </cell>
        </row>
        <row r="2542">
          <cell r="A2542">
            <v>2018</v>
          </cell>
          <cell r="B2542" t="str">
            <v>Ghana</v>
          </cell>
          <cell r="C2542" t="str">
            <v>AEZ5</v>
          </cell>
          <cell r="D2542" t="str">
            <v>gro</v>
          </cell>
          <cell r="E2542" t="str">
            <v>Ghana#AEZ5#gro</v>
          </cell>
          <cell r="F2542">
            <v>452943.14775600098</v>
          </cell>
        </row>
        <row r="2543">
          <cell r="A2543">
            <v>2016</v>
          </cell>
          <cell r="B2543" t="str">
            <v>Bolivia</v>
          </cell>
          <cell r="C2543" t="str">
            <v>AEZ4</v>
          </cell>
          <cell r="D2543" t="str">
            <v>osd</v>
          </cell>
          <cell r="E2543" t="str">
            <v>Bolivia#AEZ4#osd</v>
          </cell>
          <cell r="F2543">
            <v>109081.123356821</v>
          </cell>
        </row>
        <row r="2544">
          <cell r="A2544">
            <v>2014</v>
          </cell>
          <cell r="B2544" t="str">
            <v>Bolivia</v>
          </cell>
          <cell r="C2544" t="str">
            <v>AEZ12</v>
          </cell>
          <cell r="D2544" t="str">
            <v>c_b</v>
          </cell>
          <cell r="E2544" t="str">
            <v>Bolivia#AEZ12#c_b</v>
          </cell>
          <cell r="F2544">
            <v>14498.431884555899</v>
          </cell>
        </row>
        <row r="2545">
          <cell r="A2545">
            <v>2011</v>
          </cell>
          <cell r="B2545" t="str">
            <v>Argentina</v>
          </cell>
          <cell r="C2545" t="str">
            <v>AEZ12</v>
          </cell>
          <cell r="D2545" t="str">
            <v>wht</v>
          </cell>
          <cell r="E2545" t="str">
            <v>Argentina#AEZ12#wht</v>
          </cell>
          <cell r="F2545">
            <v>3314181.0682206899</v>
          </cell>
        </row>
        <row r="2546">
          <cell r="A2546">
            <v>2013</v>
          </cell>
          <cell r="B2546" t="str">
            <v>DRC</v>
          </cell>
          <cell r="C2546" t="str">
            <v>AEZ9</v>
          </cell>
          <cell r="D2546" t="str">
            <v>v_f</v>
          </cell>
          <cell r="E2546" t="str">
            <v>DRC#AEZ9#v_f</v>
          </cell>
          <cell r="F2546">
            <v>4336.8795417659003</v>
          </cell>
        </row>
        <row r="2547">
          <cell r="A2547">
            <v>2016</v>
          </cell>
          <cell r="B2547" t="str">
            <v>Ivory Coast</v>
          </cell>
          <cell r="C2547" t="str">
            <v>AEZ6</v>
          </cell>
          <cell r="D2547" t="str">
            <v>pfb</v>
          </cell>
          <cell r="E2547" t="str">
            <v>Ivory Coast#AEZ6#pfb</v>
          </cell>
          <cell r="F2547">
            <v>79198.536585365902</v>
          </cell>
        </row>
        <row r="2548">
          <cell r="A2548">
            <v>2016</v>
          </cell>
          <cell r="B2548" t="str">
            <v>Angola</v>
          </cell>
          <cell r="C2548" t="str">
            <v>AEZ5</v>
          </cell>
          <cell r="D2548" t="str">
            <v>pfb</v>
          </cell>
          <cell r="E2548" t="str">
            <v>Angola#AEZ5#pfb</v>
          </cell>
          <cell r="F2548">
            <v>1248.4425531914901</v>
          </cell>
        </row>
        <row r="2549">
          <cell r="A2549">
            <v>2017</v>
          </cell>
          <cell r="B2549" t="str">
            <v>Brazil</v>
          </cell>
          <cell r="C2549" t="str">
            <v>AEZ3</v>
          </cell>
          <cell r="D2549" t="str">
            <v>ocr</v>
          </cell>
          <cell r="E2549" t="str">
            <v>Brazil#AEZ3#ocr</v>
          </cell>
          <cell r="F2549">
            <v>99339.212163866599</v>
          </cell>
        </row>
        <row r="2550">
          <cell r="A2550">
            <v>2010</v>
          </cell>
          <cell r="B2550" t="str">
            <v>Angola</v>
          </cell>
          <cell r="C2550" t="str">
            <v>AEZ3</v>
          </cell>
          <cell r="D2550" t="str">
            <v>gro</v>
          </cell>
          <cell r="E2550" t="str">
            <v>Angola#AEZ3#gro</v>
          </cell>
          <cell r="F2550">
            <v>140790.249875079</v>
          </cell>
        </row>
        <row r="2551">
          <cell r="A2551">
            <v>2015</v>
          </cell>
          <cell r="B2551" t="str">
            <v>DRC</v>
          </cell>
          <cell r="C2551" t="str">
            <v>AEZ8</v>
          </cell>
          <cell r="D2551" t="str">
            <v>pfb</v>
          </cell>
          <cell r="E2551" t="str">
            <v>DRC#AEZ8#pfb</v>
          </cell>
          <cell r="F2551">
            <v>9.9578290704928207</v>
          </cell>
        </row>
        <row r="2552">
          <cell r="A2552">
            <v>2012</v>
          </cell>
          <cell r="B2552" t="str">
            <v>Brazil</v>
          </cell>
          <cell r="C2552" t="str">
            <v>AEZ3</v>
          </cell>
          <cell r="D2552" t="str">
            <v>ocr</v>
          </cell>
          <cell r="E2552" t="str">
            <v>Brazil#AEZ3#ocr</v>
          </cell>
          <cell r="F2552">
            <v>113280.969569429</v>
          </cell>
        </row>
        <row r="2553">
          <cell r="A2553">
            <v>2010</v>
          </cell>
          <cell r="B2553" t="str">
            <v>Peru</v>
          </cell>
          <cell r="C2553" t="str">
            <v>AEZ10</v>
          </cell>
          <cell r="D2553" t="str">
            <v>v_f</v>
          </cell>
          <cell r="E2553" t="str">
            <v>Peru#AEZ10#v_f</v>
          </cell>
          <cell r="F2553">
            <v>65095.399341500502</v>
          </cell>
        </row>
        <row r="2554">
          <cell r="A2554">
            <v>2015</v>
          </cell>
          <cell r="B2554" t="str">
            <v>Bolivia</v>
          </cell>
          <cell r="C2554" t="str">
            <v>AEZ10</v>
          </cell>
          <cell r="D2554" t="str">
            <v>ocr</v>
          </cell>
          <cell r="E2554" t="str">
            <v>Bolivia#AEZ10#ocr</v>
          </cell>
          <cell r="F2554">
            <v>3631.1078341013799</v>
          </cell>
        </row>
        <row r="2555">
          <cell r="A2555">
            <v>2011</v>
          </cell>
          <cell r="B2555" t="str">
            <v>Argentina</v>
          </cell>
          <cell r="C2555" t="str">
            <v>AEZ7</v>
          </cell>
          <cell r="D2555" t="str">
            <v>wht</v>
          </cell>
          <cell r="E2555" t="str">
            <v>Argentina#AEZ7#wht</v>
          </cell>
          <cell r="F2555">
            <v>1249.59696411307</v>
          </cell>
        </row>
        <row r="2556">
          <cell r="A2556">
            <v>2013</v>
          </cell>
          <cell r="B2556" t="str">
            <v>Brazil</v>
          </cell>
          <cell r="C2556" t="str">
            <v>AEZ4</v>
          </cell>
          <cell r="D2556" t="str">
            <v>pdr</v>
          </cell>
          <cell r="E2556" t="str">
            <v>Brazil#AEZ4#pdr</v>
          </cell>
          <cell r="F2556">
            <v>708851.84716325696</v>
          </cell>
        </row>
        <row r="2557">
          <cell r="A2557">
            <v>2014</v>
          </cell>
          <cell r="B2557" t="str">
            <v>Angola</v>
          </cell>
          <cell r="C2557" t="str">
            <v>AEZ10</v>
          </cell>
          <cell r="D2557" t="str">
            <v>gro</v>
          </cell>
          <cell r="E2557" t="str">
            <v>Angola#AEZ10#gro</v>
          </cell>
          <cell r="F2557">
            <v>396602.61545843497</v>
          </cell>
        </row>
        <row r="2558">
          <cell r="A2558">
            <v>2015</v>
          </cell>
          <cell r="B2558" t="str">
            <v>Peru</v>
          </cell>
          <cell r="C2558" t="str">
            <v>AEZ6</v>
          </cell>
          <cell r="D2558" t="str">
            <v>ocr</v>
          </cell>
          <cell r="E2558" t="str">
            <v>Peru#AEZ6#ocr</v>
          </cell>
          <cell r="F2558">
            <v>145195.81660156001</v>
          </cell>
        </row>
        <row r="2559">
          <cell r="A2559">
            <v>2011</v>
          </cell>
          <cell r="B2559" t="str">
            <v>Ivory Coast</v>
          </cell>
          <cell r="C2559" t="str">
            <v>AEZ3</v>
          </cell>
          <cell r="D2559" t="str">
            <v>c_b</v>
          </cell>
          <cell r="E2559" t="str">
            <v>Ivory Coast#AEZ3#c_b</v>
          </cell>
          <cell r="F2559">
            <v>77.263715474839202</v>
          </cell>
        </row>
        <row r="2560">
          <cell r="A2560">
            <v>2010</v>
          </cell>
          <cell r="B2560" t="str">
            <v>Angola</v>
          </cell>
          <cell r="C2560" t="str">
            <v>AEZ10</v>
          </cell>
          <cell r="D2560" t="str">
            <v>c_b</v>
          </cell>
          <cell r="E2560" t="str">
            <v>Angola#AEZ10#c_b</v>
          </cell>
          <cell r="F2560">
            <v>712.144702842377</v>
          </cell>
        </row>
        <row r="2561">
          <cell r="A2561">
            <v>2014</v>
          </cell>
          <cell r="B2561" t="str">
            <v>DRC</v>
          </cell>
          <cell r="C2561" t="str">
            <v>AEZ11</v>
          </cell>
          <cell r="D2561" t="str">
            <v>pdr</v>
          </cell>
          <cell r="E2561" t="str">
            <v>DRC#AEZ11#pdr</v>
          </cell>
          <cell r="F2561">
            <v>36573.4193935035</v>
          </cell>
        </row>
        <row r="2562">
          <cell r="A2562">
            <v>2013</v>
          </cell>
          <cell r="B2562" t="str">
            <v>Bolivia</v>
          </cell>
          <cell r="C2562" t="str">
            <v>AEZ7</v>
          </cell>
          <cell r="D2562" t="str">
            <v>pdr</v>
          </cell>
          <cell r="E2562" t="str">
            <v>Bolivia#AEZ7#pdr</v>
          </cell>
          <cell r="F2562">
            <v>834.78083947452706</v>
          </cell>
        </row>
        <row r="2563">
          <cell r="A2563">
            <v>2015</v>
          </cell>
          <cell r="B2563" t="str">
            <v>Peru</v>
          </cell>
          <cell r="C2563" t="str">
            <v>AEZ1</v>
          </cell>
          <cell r="D2563" t="str">
            <v>osd</v>
          </cell>
          <cell r="E2563" t="str">
            <v>Peru#AEZ1#osd</v>
          </cell>
          <cell r="F2563">
            <v>2218.2144971827001</v>
          </cell>
        </row>
        <row r="2564">
          <cell r="A2564">
            <v>2016</v>
          </cell>
          <cell r="B2564" t="str">
            <v>Brazil</v>
          </cell>
          <cell r="C2564" t="str">
            <v>AEZ2</v>
          </cell>
          <cell r="D2564" t="str">
            <v>osd</v>
          </cell>
          <cell r="E2564" t="str">
            <v>Brazil#AEZ2#osd</v>
          </cell>
          <cell r="F2564">
            <v>55521.069182895699</v>
          </cell>
        </row>
        <row r="2565">
          <cell r="A2565">
            <v>2014</v>
          </cell>
          <cell r="B2565" t="str">
            <v>Indonesia</v>
          </cell>
          <cell r="C2565" t="str">
            <v>AEZ3</v>
          </cell>
          <cell r="D2565" t="str">
            <v>pdr</v>
          </cell>
          <cell r="E2565" t="str">
            <v>Indonesia#AEZ3#pdr</v>
          </cell>
          <cell r="F2565">
            <v>3330.8359610372499</v>
          </cell>
        </row>
        <row r="2566">
          <cell r="A2566">
            <v>2015</v>
          </cell>
          <cell r="B2566" t="str">
            <v>Brazil</v>
          </cell>
          <cell r="C2566" t="str">
            <v>AEZ10</v>
          </cell>
          <cell r="D2566" t="str">
            <v>osd</v>
          </cell>
          <cell r="E2566" t="str">
            <v>Brazil#AEZ10#osd</v>
          </cell>
          <cell r="F2566">
            <v>331.91568854167502</v>
          </cell>
        </row>
        <row r="2567">
          <cell r="A2567">
            <v>2014</v>
          </cell>
          <cell r="B2567" t="str">
            <v>Argentina</v>
          </cell>
          <cell r="C2567" t="str">
            <v>AEZ16</v>
          </cell>
          <cell r="D2567" t="str">
            <v>wht</v>
          </cell>
          <cell r="E2567" t="str">
            <v>Argentina#AEZ16#wht</v>
          </cell>
          <cell r="F2567">
            <v>439.24911790710502</v>
          </cell>
        </row>
        <row r="2568">
          <cell r="A2568">
            <v>2012</v>
          </cell>
          <cell r="B2568" t="str">
            <v>Peru</v>
          </cell>
          <cell r="C2568" t="str">
            <v>AEZ9</v>
          </cell>
          <cell r="D2568" t="str">
            <v>ocr</v>
          </cell>
          <cell r="E2568" t="str">
            <v>Peru#AEZ9#ocr</v>
          </cell>
          <cell r="F2568">
            <v>8285.8201158856209</v>
          </cell>
        </row>
        <row r="2569">
          <cell r="A2569">
            <v>2017</v>
          </cell>
          <cell r="B2569" t="str">
            <v>DRC</v>
          </cell>
          <cell r="C2569" t="str">
            <v>AEZ9</v>
          </cell>
          <cell r="D2569" t="str">
            <v>c_b</v>
          </cell>
          <cell r="E2569" t="str">
            <v>DRC#AEZ9#c_b</v>
          </cell>
          <cell r="F2569">
            <v>33.997072813757804</v>
          </cell>
        </row>
        <row r="2570">
          <cell r="A2570">
            <v>2014</v>
          </cell>
          <cell r="B2570" t="str">
            <v>Brazil</v>
          </cell>
          <cell r="C2570" t="str">
            <v>AEZ12</v>
          </cell>
          <cell r="D2570" t="str">
            <v>ocr</v>
          </cell>
          <cell r="E2570" t="str">
            <v>Brazil#AEZ12#ocr</v>
          </cell>
          <cell r="F2570">
            <v>490507.55712264898</v>
          </cell>
        </row>
        <row r="2571">
          <cell r="A2571">
            <v>2017</v>
          </cell>
          <cell r="B2571" t="str">
            <v>DRC</v>
          </cell>
          <cell r="C2571" t="str">
            <v>AEZ12</v>
          </cell>
          <cell r="D2571" t="str">
            <v>gro</v>
          </cell>
          <cell r="E2571" t="str">
            <v>DRC#AEZ12#gro</v>
          </cell>
          <cell r="F2571">
            <v>63517.4885050011</v>
          </cell>
        </row>
        <row r="2572">
          <cell r="A2572">
            <v>2016</v>
          </cell>
          <cell r="B2572" t="str">
            <v>Angola</v>
          </cell>
          <cell r="C2572" t="str">
            <v>AEZ4</v>
          </cell>
          <cell r="D2572" t="str">
            <v>osd</v>
          </cell>
          <cell r="E2572" t="str">
            <v>Angola#AEZ4#osd</v>
          </cell>
          <cell r="F2572">
            <v>208389.215023325</v>
          </cell>
        </row>
        <row r="2573">
          <cell r="A2573">
            <v>2018</v>
          </cell>
          <cell r="B2573" t="str">
            <v>Brazil</v>
          </cell>
          <cell r="C2573" t="str">
            <v>AEZ5</v>
          </cell>
          <cell r="D2573" t="str">
            <v>ocr</v>
          </cell>
          <cell r="E2573" t="str">
            <v>Brazil#AEZ5#ocr</v>
          </cell>
          <cell r="F2573">
            <v>1139410.72406921</v>
          </cell>
        </row>
        <row r="2574">
          <cell r="A2574">
            <v>2013</v>
          </cell>
          <cell r="B2574" t="str">
            <v>Peru</v>
          </cell>
          <cell r="C2574" t="str">
            <v>AEZ5</v>
          </cell>
          <cell r="D2574" t="str">
            <v>pdr</v>
          </cell>
          <cell r="E2574" t="str">
            <v>Peru#AEZ5#pdr</v>
          </cell>
          <cell r="F2574">
            <v>4019.3299309878898</v>
          </cell>
        </row>
        <row r="2575">
          <cell r="A2575">
            <v>2013</v>
          </cell>
          <cell r="B2575" t="str">
            <v>Peru</v>
          </cell>
          <cell r="C2575" t="str">
            <v>AEZ8</v>
          </cell>
          <cell r="D2575" t="str">
            <v>ocr</v>
          </cell>
          <cell r="E2575" t="str">
            <v>Peru#AEZ8#ocr</v>
          </cell>
          <cell r="F2575">
            <v>2895.1568812535402</v>
          </cell>
        </row>
        <row r="2576">
          <cell r="A2576">
            <v>2014</v>
          </cell>
          <cell r="B2576" t="str">
            <v>Angola</v>
          </cell>
          <cell r="C2576" t="str">
            <v>AEZ4</v>
          </cell>
          <cell r="D2576" t="str">
            <v>gro</v>
          </cell>
          <cell r="E2576" t="str">
            <v>Angola#AEZ4#gro</v>
          </cell>
          <cell r="F2576">
            <v>1158152.8618390399</v>
          </cell>
        </row>
        <row r="2577">
          <cell r="A2577">
            <v>2013</v>
          </cell>
          <cell r="B2577" t="str">
            <v>Brazil</v>
          </cell>
          <cell r="C2577" t="str">
            <v>AEZ10</v>
          </cell>
          <cell r="D2577" t="str">
            <v>v_f</v>
          </cell>
          <cell r="E2577" t="str">
            <v>Brazil#AEZ10#v_f</v>
          </cell>
          <cell r="F2577">
            <v>6443.59988370472</v>
          </cell>
        </row>
        <row r="2578">
          <cell r="A2578">
            <v>2012</v>
          </cell>
          <cell r="B2578" t="str">
            <v>Peru</v>
          </cell>
          <cell r="C2578" t="str">
            <v>AEZ10</v>
          </cell>
          <cell r="D2578" t="str">
            <v>gro</v>
          </cell>
          <cell r="E2578" t="str">
            <v>Peru#AEZ10#gro</v>
          </cell>
          <cell r="F2578">
            <v>40284.713762366002</v>
          </cell>
        </row>
        <row r="2579">
          <cell r="A2579">
            <v>2012</v>
          </cell>
          <cell r="B2579" t="str">
            <v>Angola</v>
          </cell>
          <cell r="C2579" t="str">
            <v>AEZ5</v>
          </cell>
          <cell r="D2579" t="str">
            <v>c_b</v>
          </cell>
          <cell r="E2579" t="str">
            <v>Angola#AEZ5#c_b</v>
          </cell>
          <cell r="F2579">
            <v>3551.1627906976701</v>
          </cell>
        </row>
        <row r="2580">
          <cell r="A2580">
            <v>2013</v>
          </cell>
          <cell r="B2580" t="str">
            <v>Peru</v>
          </cell>
          <cell r="C2580" t="str">
            <v>AEZ9</v>
          </cell>
          <cell r="D2580" t="str">
            <v>pfb</v>
          </cell>
          <cell r="E2580" t="str">
            <v>Peru#AEZ9#pfb</v>
          </cell>
          <cell r="F2580">
            <v>1136.16132422491</v>
          </cell>
        </row>
        <row r="2581">
          <cell r="A2581">
            <v>2015</v>
          </cell>
          <cell r="B2581" t="str">
            <v>Indonesia</v>
          </cell>
          <cell r="C2581" t="str">
            <v>AEZ12</v>
          </cell>
          <cell r="D2581" t="str">
            <v>c_b</v>
          </cell>
          <cell r="E2581" t="str">
            <v>Indonesia#AEZ12#c_b</v>
          </cell>
          <cell r="F2581">
            <v>23223.6325939618</v>
          </cell>
        </row>
        <row r="2582">
          <cell r="A2582">
            <v>2014</v>
          </cell>
          <cell r="B2582" t="str">
            <v>DRC</v>
          </cell>
          <cell r="C2582" t="str">
            <v>AEZ8</v>
          </cell>
          <cell r="D2582" t="str">
            <v>c_b</v>
          </cell>
          <cell r="E2582" t="str">
            <v>DRC#AEZ8#c_b</v>
          </cell>
          <cell r="F2582">
            <v>8.2945481156238507</v>
          </cell>
        </row>
        <row r="2583">
          <cell r="A2583">
            <v>2010</v>
          </cell>
          <cell r="B2583" t="str">
            <v>Colombia</v>
          </cell>
          <cell r="C2583" t="str">
            <v>AEZ2</v>
          </cell>
          <cell r="D2583" t="str">
            <v>osd</v>
          </cell>
          <cell r="E2583" t="str">
            <v>Colombia#AEZ2#osd</v>
          </cell>
          <cell r="F2583">
            <v>275.95780017757397</v>
          </cell>
        </row>
        <row r="2584">
          <cell r="A2584">
            <v>2014</v>
          </cell>
          <cell r="B2584" t="str">
            <v>Ivory Coast</v>
          </cell>
          <cell r="C2584" t="str">
            <v>AEZ3</v>
          </cell>
          <cell r="D2584" t="str">
            <v>pfb</v>
          </cell>
          <cell r="E2584" t="str">
            <v>Ivory Coast#AEZ3#pfb</v>
          </cell>
          <cell r="F2584">
            <v>2338.1707317073201</v>
          </cell>
        </row>
        <row r="2585">
          <cell r="A2585">
            <v>2018</v>
          </cell>
          <cell r="B2585" t="str">
            <v>DRC</v>
          </cell>
          <cell r="C2585" t="str">
            <v>AEZ5</v>
          </cell>
          <cell r="D2585" t="str">
            <v>pfb</v>
          </cell>
          <cell r="E2585" t="str">
            <v>DRC#AEZ5#pfb</v>
          </cell>
          <cell r="F2585">
            <v>32633.720773549601</v>
          </cell>
        </row>
        <row r="2586">
          <cell r="A2586">
            <v>2018</v>
          </cell>
          <cell r="B2586" t="str">
            <v>Ivory Coast</v>
          </cell>
          <cell r="C2586" t="str">
            <v>AEZ4</v>
          </cell>
          <cell r="D2586" t="str">
            <v>ocr</v>
          </cell>
          <cell r="E2586" t="str">
            <v>Ivory Coast#AEZ4#ocr</v>
          </cell>
          <cell r="F2586">
            <v>1223554.48867193</v>
          </cell>
        </row>
        <row r="2587">
          <cell r="A2587">
            <v>2011</v>
          </cell>
          <cell r="B2587" t="str">
            <v>Ghana</v>
          </cell>
          <cell r="C2587" t="str">
            <v>AEZ4</v>
          </cell>
          <cell r="D2587" t="str">
            <v>pfb</v>
          </cell>
          <cell r="E2587" t="str">
            <v>Ghana#AEZ4#pfb</v>
          </cell>
          <cell r="F2587">
            <v>6360</v>
          </cell>
        </row>
        <row r="2588">
          <cell r="A2588">
            <v>2018</v>
          </cell>
          <cell r="B2588" t="str">
            <v>Ghana</v>
          </cell>
          <cell r="C2588" t="str">
            <v>AEZ5</v>
          </cell>
          <cell r="D2588" t="str">
            <v>osd</v>
          </cell>
          <cell r="E2588" t="str">
            <v>Ghana#AEZ5#osd</v>
          </cell>
          <cell r="F2588">
            <v>253152.07400586701</v>
          </cell>
        </row>
        <row r="2589">
          <cell r="A2589">
            <v>2016</v>
          </cell>
          <cell r="B2589" t="str">
            <v>DRC</v>
          </cell>
          <cell r="C2589" t="str">
            <v>AEZ12</v>
          </cell>
          <cell r="D2589" t="str">
            <v>c_b</v>
          </cell>
          <cell r="E2589" t="str">
            <v>DRC#AEZ12#c_b</v>
          </cell>
          <cell r="F2589">
            <v>851.847420417124</v>
          </cell>
        </row>
        <row r="2590">
          <cell r="A2590">
            <v>2017</v>
          </cell>
          <cell r="B2590" t="str">
            <v>Brazil</v>
          </cell>
          <cell r="C2590" t="str">
            <v>AEZ2</v>
          </cell>
          <cell r="D2590" t="str">
            <v>pfb</v>
          </cell>
          <cell r="E2590" t="str">
            <v>Brazil#AEZ2#pfb</v>
          </cell>
          <cell r="F2590">
            <v>56768.512104868802</v>
          </cell>
        </row>
        <row r="2591">
          <cell r="A2591">
            <v>2011</v>
          </cell>
          <cell r="B2591" t="str">
            <v>Colombia</v>
          </cell>
          <cell r="C2591" t="str">
            <v>AEZ6</v>
          </cell>
          <cell r="D2591" t="str">
            <v>c_b</v>
          </cell>
          <cell r="E2591" t="str">
            <v>Colombia#AEZ6#c_b</v>
          </cell>
          <cell r="F2591">
            <v>191964.89505523001</v>
          </cell>
        </row>
        <row r="2592">
          <cell r="A2592">
            <v>2015</v>
          </cell>
          <cell r="B2592" t="str">
            <v>Ghana</v>
          </cell>
          <cell r="C2592" t="str">
            <v>AEZ4</v>
          </cell>
          <cell r="D2592" t="str">
            <v>c_b</v>
          </cell>
          <cell r="E2592" t="str">
            <v>Ghana#AEZ4#c_b</v>
          </cell>
          <cell r="F2592">
            <v>239.37101910828</v>
          </cell>
        </row>
        <row r="2593">
          <cell r="A2593">
            <v>2013</v>
          </cell>
          <cell r="B2593" t="str">
            <v>Argentina</v>
          </cell>
          <cell r="C2593" t="str">
            <v>AEZ2</v>
          </cell>
          <cell r="D2593" t="str">
            <v>gro</v>
          </cell>
          <cell r="E2593" t="str">
            <v>Argentina#AEZ2#gro</v>
          </cell>
          <cell r="F2593">
            <v>16.125276291073099</v>
          </cell>
        </row>
        <row r="2594">
          <cell r="A2594">
            <v>2018</v>
          </cell>
          <cell r="B2594" t="str">
            <v>Angola</v>
          </cell>
          <cell r="C2594" t="str">
            <v>AEZ4</v>
          </cell>
          <cell r="D2594" t="str">
            <v>pdr</v>
          </cell>
          <cell r="E2594" t="str">
            <v>Angola#AEZ4#pdr</v>
          </cell>
          <cell r="F2594">
            <v>3483.9233490565998</v>
          </cell>
        </row>
        <row r="2595">
          <cell r="A2595">
            <v>2011</v>
          </cell>
          <cell r="B2595" t="str">
            <v>Argentina</v>
          </cell>
          <cell r="C2595" t="str">
            <v>AEZ5</v>
          </cell>
          <cell r="D2595" t="str">
            <v>pdr</v>
          </cell>
          <cell r="E2595" t="str">
            <v>Argentina#AEZ5#pdr</v>
          </cell>
          <cell r="F2595">
            <v>14.0465408118725</v>
          </cell>
        </row>
        <row r="2596">
          <cell r="A2596">
            <v>2016</v>
          </cell>
          <cell r="B2596" t="str">
            <v>Ghana</v>
          </cell>
          <cell r="C2596" t="str">
            <v>AEZ2</v>
          </cell>
          <cell r="D2596" t="str">
            <v>pfb</v>
          </cell>
          <cell r="E2596" t="str">
            <v>Ghana#AEZ2#pfb</v>
          </cell>
          <cell r="F2596">
            <v>64</v>
          </cell>
        </row>
        <row r="2597">
          <cell r="A2597">
            <v>2018</v>
          </cell>
          <cell r="B2597" t="str">
            <v>Colombia</v>
          </cell>
          <cell r="C2597" t="str">
            <v>AEZ7</v>
          </cell>
          <cell r="D2597" t="str">
            <v>pdr</v>
          </cell>
          <cell r="E2597" t="str">
            <v>Colombia#AEZ7#pdr</v>
          </cell>
          <cell r="F2597">
            <v>427.75065989847701</v>
          </cell>
        </row>
        <row r="2598">
          <cell r="A2598">
            <v>2012</v>
          </cell>
          <cell r="B2598" t="str">
            <v>DRC</v>
          </cell>
          <cell r="C2598" t="str">
            <v>AEZ2</v>
          </cell>
          <cell r="D2598" t="str">
            <v>osd</v>
          </cell>
          <cell r="E2598" t="str">
            <v>DRC#AEZ2#osd</v>
          </cell>
          <cell r="F2598">
            <v>1320.3556271037601</v>
          </cell>
        </row>
        <row r="2599">
          <cell r="A2599">
            <v>2014</v>
          </cell>
          <cell r="B2599" t="str">
            <v>Peru</v>
          </cell>
          <cell r="C2599" t="str">
            <v>AEZ5</v>
          </cell>
          <cell r="D2599" t="str">
            <v>wht</v>
          </cell>
          <cell r="E2599" t="str">
            <v>Peru#AEZ5#wht</v>
          </cell>
          <cell r="F2599">
            <v>1435.13936328967</v>
          </cell>
        </row>
        <row r="2600">
          <cell r="A2600">
            <v>2013</v>
          </cell>
          <cell r="B2600" t="str">
            <v>Bolivia</v>
          </cell>
          <cell r="C2600" t="str">
            <v>AEZ7</v>
          </cell>
          <cell r="D2600" t="str">
            <v>wht</v>
          </cell>
          <cell r="E2600" t="str">
            <v>Bolivia#AEZ7#wht</v>
          </cell>
          <cell r="F2600">
            <v>2590.4509635324498</v>
          </cell>
        </row>
        <row r="2601">
          <cell r="A2601">
            <v>2012</v>
          </cell>
          <cell r="B2601" t="str">
            <v>Colombia</v>
          </cell>
          <cell r="C2601" t="str">
            <v>AEZ10</v>
          </cell>
          <cell r="D2601" t="str">
            <v>osd</v>
          </cell>
          <cell r="E2601" t="str">
            <v>Colombia#AEZ10#osd</v>
          </cell>
          <cell r="F2601">
            <v>65.197124005501294</v>
          </cell>
        </row>
        <row r="2602">
          <cell r="A2602">
            <v>2018</v>
          </cell>
          <cell r="B2602" t="str">
            <v>Brazil</v>
          </cell>
          <cell r="C2602" t="str">
            <v>AEZ5</v>
          </cell>
          <cell r="D2602" t="str">
            <v>gro</v>
          </cell>
          <cell r="E2602" t="str">
            <v>Brazil#AEZ5#gro</v>
          </cell>
          <cell r="F2602">
            <v>3200710.4027615599</v>
          </cell>
        </row>
        <row r="2603">
          <cell r="A2603">
            <v>2017</v>
          </cell>
          <cell r="B2603" t="str">
            <v>Angola</v>
          </cell>
          <cell r="C2603" t="str">
            <v>AEZ4</v>
          </cell>
          <cell r="D2603" t="str">
            <v>pfb</v>
          </cell>
          <cell r="E2603" t="str">
            <v>Angola#AEZ4#pfb</v>
          </cell>
          <cell r="F2603">
            <v>2506.91489361702</v>
          </cell>
        </row>
        <row r="2604">
          <cell r="A2604">
            <v>2016</v>
          </cell>
          <cell r="B2604" t="str">
            <v>Colombia</v>
          </cell>
          <cell r="C2604" t="str">
            <v>AEZ4</v>
          </cell>
          <cell r="D2604" t="str">
            <v>v_f</v>
          </cell>
          <cell r="E2604" t="str">
            <v>Colombia#AEZ4#v_f</v>
          </cell>
          <cell r="F2604">
            <v>22823.349334529699</v>
          </cell>
        </row>
        <row r="2605">
          <cell r="A2605">
            <v>2013</v>
          </cell>
          <cell r="B2605" t="str">
            <v>Angola</v>
          </cell>
          <cell r="C2605" t="str">
            <v>AEZ1</v>
          </cell>
          <cell r="D2605" t="str">
            <v>wht</v>
          </cell>
          <cell r="E2605" t="str">
            <v>Angola#AEZ1#wht</v>
          </cell>
          <cell r="F2605">
            <v>16.259904912836799</v>
          </cell>
        </row>
        <row r="2606">
          <cell r="A2606">
            <v>2017</v>
          </cell>
          <cell r="B2606" t="str">
            <v>Angola</v>
          </cell>
          <cell r="C2606" t="str">
            <v>AEZ6</v>
          </cell>
          <cell r="D2606" t="str">
            <v>ocr</v>
          </cell>
          <cell r="E2606" t="str">
            <v>Angola#AEZ6#ocr</v>
          </cell>
          <cell r="F2606">
            <v>10.436842105263199</v>
          </cell>
        </row>
        <row r="2607">
          <cell r="A2607">
            <v>2016</v>
          </cell>
          <cell r="B2607" t="str">
            <v>Angola</v>
          </cell>
          <cell r="C2607" t="str">
            <v>AEZ10</v>
          </cell>
          <cell r="D2607" t="str">
            <v>osd</v>
          </cell>
          <cell r="E2607" t="str">
            <v>Angola#AEZ10#osd</v>
          </cell>
          <cell r="F2607">
            <v>20907.2913175416</v>
          </cell>
        </row>
        <row r="2608">
          <cell r="A2608">
            <v>2012</v>
          </cell>
          <cell r="B2608" t="str">
            <v>Colombia</v>
          </cell>
          <cell r="C2608" t="str">
            <v>AEZ4</v>
          </cell>
          <cell r="D2608" t="str">
            <v>pfb</v>
          </cell>
          <cell r="E2608" t="str">
            <v>Colombia#AEZ4#pfb</v>
          </cell>
          <cell r="F2608">
            <v>1061.20889594917</v>
          </cell>
        </row>
        <row r="2609">
          <cell r="A2609">
            <v>2012</v>
          </cell>
          <cell r="B2609" t="str">
            <v>Peru</v>
          </cell>
          <cell r="C2609" t="str">
            <v>AEZ7</v>
          </cell>
          <cell r="D2609" t="str">
            <v>osd</v>
          </cell>
          <cell r="E2609" t="str">
            <v>Peru#AEZ7#osd</v>
          </cell>
          <cell r="F2609">
            <v>4964.6258237035599</v>
          </cell>
        </row>
        <row r="2610">
          <cell r="A2610">
            <v>2016</v>
          </cell>
          <cell r="B2610" t="str">
            <v>Indonesia</v>
          </cell>
          <cell r="C2610" t="str">
            <v>AEZ4</v>
          </cell>
          <cell r="D2610" t="str">
            <v>osd</v>
          </cell>
          <cell r="E2610" t="str">
            <v>Indonesia#AEZ4#osd</v>
          </cell>
          <cell r="F2610">
            <v>61972.173487804801</v>
          </cell>
        </row>
        <row r="2611">
          <cell r="A2611">
            <v>2011</v>
          </cell>
          <cell r="B2611" t="str">
            <v>Peru</v>
          </cell>
          <cell r="C2611" t="str">
            <v>AEZ7</v>
          </cell>
          <cell r="D2611" t="str">
            <v>c_b</v>
          </cell>
          <cell r="E2611" t="str">
            <v>Peru#AEZ7#c_b</v>
          </cell>
          <cell r="F2611">
            <v>6657.7554064993601</v>
          </cell>
        </row>
        <row r="2612">
          <cell r="A2612">
            <v>2010</v>
          </cell>
          <cell r="B2612" t="str">
            <v>Peru</v>
          </cell>
          <cell r="C2612" t="str">
            <v>AEZ8</v>
          </cell>
          <cell r="D2612" t="str">
            <v>osd</v>
          </cell>
          <cell r="E2612" t="str">
            <v>Peru#AEZ8#osd</v>
          </cell>
          <cell r="F2612">
            <v>426.44522968197901</v>
          </cell>
        </row>
        <row r="2613">
          <cell r="A2613">
            <v>2013</v>
          </cell>
          <cell r="B2613" t="str">
            <v>DRC</v>
          </cell>
          <cell r="C2613" t="str">
            <v>AEZ11</v>
          </cell>
          <cell r="D2613" t="str">
            <v>pfb</v>
          </cell>
          <cell r="E2613" t="str">
            <v>DRC#AEZ11#pfb</v>
          </cell>
          <cell r="F2613">
            <v>741.55957579538403</v>
          </cell>
        </row>
        <row r="2614">
          <cell r="A2614">
            <v>2010</v>
          </cell>
          <cell r="B2614" t="str">
            <v>Peru</v>
          </cell>
          <cell r="C2614" t="str">
            <v>AEZ8</v>
          </cell>
          <cell r="D2614" t="str">
            <v>v_f</v>
          </cell>
          <cell r="E2614" t="str">
            <v>Peru#AEZ8#v_f</v>
          </cell>
          <cell r="F2614">
            <v>16860.896335307301</v>
          </cell>
        </row>
        <row r="2615">
          <cell r="A2615">
            <v>2013</v>
          </cell>
          <cell r="B2615" t="str">
            <v>Ghana</v>
          </cell>
          <cell r="C2615" t="str">
            <v>AEZ2</v>
          </cell>
          <cell r="D2615" t="str">
            <v>gro</v>
          </cell>
          <cell r="E2615" t="str">
            <v>Ghana#AEZ2#gro</v>
          </cell>
          <cell r="F2615">
            <v>23250.489818778002</v>
          </cell>
        </row>
        <row r="2616">
          <cell r="A2616">
            <v>2016</v>
          </cell>
          <cell r="B2616" t="str">
            <v>Paraguay</v>
          </cell>
          <cell r="C2616" t="str">
            <v>AEZ2</v>
          </cell>
          <cell r="D2616" t="str">
            <v>v_f</v>
          </cell>
          <cell r="E2616" t="str">
            <v>Paraguay#AEZ2#v_f</v>
          </cell>
          <cell r="F2616">
            <v>9.9237973494730305</v>
          </cell>
        </row>
        <row r="2617">
          <cell r="A2617">
            <v>2010</v>
          </cell>
          <cell r="B2617" t="str">
            <v>Argentina</v>
          </cell>
          <cell r="C2617" t="str">
            <v>AEZ7</v>
          </cell>
          <cell r="D2617" t="str">
            <v>wht</v>
          </cell>
          <cell r="E2617" t="str">
            <v>Argentina#AEZ7#wht</v>
          </cell>
          <cell r="F2617">
            <v>906.80042803196204</v>
          </cell>
        </row>
        <row r="2618">
          <cell r="A2618">
            <v>2017</v>
          </cell>
          <cell r="B2618" t="str">
            <v>Paraguay</v>
          </cell>
          <cell r="C2618" t="str">
            <v>AEZ12</v>
          </cell>
          <cell r="D2618" t="str">
            <v>v_f</v>
          </cell>
          <cell r="E2618" t="str">
            <v>Paraguay#AEZ12#v_f</v>
          </cell>
          <cell r="F2618">
            <v>175991.63184806399</v>
          </cell>
        </row>
        <row r="2619">
          <cell r="A2619">
            <v>2015</v>
          </cell>
          <cell r="B2619" t="str">
            <v>Colombia</v>
          </cell>
          <cell r="C2619" t="str">
            <v>AEZ12</v>
          </cell>
          <cell r="D2619" t="str">
            <v>pdr</v>
          </cell>
          <cell r="E2619" t="str">
            <v>Colombia#AEZ12#pdr</v>
          </cell>
          <cell r="F2619">
            <v>152058.85329949201</v>
          </cell>
        </row>
        <row r="2620">
          <cell r="A2620">
            <v>2011</v>
          </cell>
          <cell r="B2620" t="str">
            <v>Indonesia</v>
          </cell>
          <cell r="C2620" t="str">
            <v>AEZ6</v>
          </cell>
          <cell r="D2620" t="str">
            <v>c_b</v>
          </cell>
          <cell r="E2620" t="str">
            <v>Indonesia#AEZ6#c_b</v>
          </cell>
          <cell r="F2620">
            <v>444049.96919285302</v>
          </cell>
        </row>
        <row r="2621">
          <cell r="A2621">
            <v>2012</v>
          </cell>
          <cell r="B2621" t="str">
            <v>Argentina</v>
          </cell>
          <cell r="C2621" t="str">
            <v>AEZ10</v>
          </cell>
          <cell r="D2621" t="str">
            <v>gro</v>
          </cell>
          <cell r="E2621" t="str">
            <v>Argentina#AEZ10#gro</v>
          </cell>
          <cell r="F2621">
            <v>353652.25915936701</v>
          </cell>
        </row>
        <row r="2622">
          <cell r="A2622">
            <v>2013</v>
          </cell>
          <cell r="B2622" t="str">
            <v>Argentina</v>
          </cell>
          <cell r="C2622" t="str">
            <v>AEZ2</v>
          </cell>
          <cell r="D2622" t="str">
            <v>v_f</v>
          </cell>
          <cell r="E2622" t="str">
            <v>Argentina#AEZ2#v_f</v>
          </cell>
          <cell r="F2622">
            <v>21.464459717174599</v>
          </cell>
        </row>
        <row r="2623">
          <cell r="A2623">
            <v>2018</v>
          </cell>
          <cell r="B2623" t="str">
            <v>DRC</v>
          </cell>
          <cell r="C2623" t="str">
            <v>AEZ10</v>
          </cell>
          <cell r="D2623" t="str">
            <v>osd</v>
          </cell>
          <cell r="E2623" t="str">
            <v>DRC#AEZ10#osd</v>
          </cell>
          <cell r="F2623">
            <v>7620.4413581150302</v>
          </cell>
        </row>
        <row r="2624">
          <cell r="A2624">
            <v>2013</v>
          </cell>
          <cell r="B2624" t="str">
            <v>Colombia</v>
          </cell>
          <cell r="C2624" t="str">
            <v>AEZ2</v>
          </cell>
          <cell r="D2624" t="str">
            <v>ocr</v>
          </cell>
          <cell r="E2624" t="str">
            <v>Colombia#AEZ2#ocr</v>
          </cell>
          <cell r="F2624">
            <v>1054.5011126480999</v>
          </cell>
        </row>
        <row r="2625">
          <cell r="A2625">
            <v>2018</v>
          </cell>
          <cell r="B2625" t="str">
            <v>Brazil</v>
          </cell>
          <cell r="C2625" t="str">
            <v>AEZ6</v>
          </cell>
          <cell r="D2625" t="str">
            <v>osd</v>
          </cell>
          <cell r="E2625" t="str">
            <v>Brazil#AEZ6#osd</v>
          </cell>
          <cell r="F2625">
            <v>7863984.13334304</v>
          </cell>
        </row>
        <row r="2626">
          <cell r="A2626">
            <v>2018</v>
          </cell>
          <cell r="B2626" t="str">
            <v>Paraguay</v>
          </cell>
          <cell r="C2626" t="str">
            <v>AEZ5</v>
          </cell>
          <cell r="D2626" t="str">
            <v>pdr</v>
          </cell>
          <cell r="E2626" t="str">
            <v>Paraguay#AEZ5#pdr</v>
          </cell>
          <cell r="F2626">
            <v>4654.4444444444398</v>
          </cell>
        </row>
        <row r="2627">
          <cell r="A2627">
            <v>2013</v>
          </cell>
          <cell r="B2627" t="str">
            <v>Colombia</v>
          </cell>
          <cell r="C2627" t="str">
            <v>AEZ6</v>
          </cell>
          <cell r="D2627" t="str">
            <v>ocr</v>
          </cell>
          <cell r="E2627" t="str">
            <v>Colombia#AEZ6#ocr</v>
          </cell>
          <cell r="F2627">
            <v>549860.58018082997</v>
          </cell>
        </row>
        <row r="2628">
          <cell r="A2628">
            <v>2016</v>
          </cell>
          <cell r="B2628" t="str">
            <v>Angola</v>
          </cell>
          <cell r="C2628" t="str">
            <v>AEZ4</v>
          </cell>
          <cell r="D2628" t="str">
            <v>ocr</v>
          </cell>
          <cell r="E2628" t="str">
            <v>Angola#AEZ4#ocr</v>
          </cell>
          <cell r="F2628">
            <v>28517.328947368402</v>
          </cell>
        </row>
        <row r="2629">
          <cell r="A2629">
            <v>2017</v>
          </cell>
          <cell r="B2629" t="str">
            <v>Paraguay</v>
          </cell>
          <cell r="C2629" t="str">
            <v>AEZ4</v>
          </cell>
          <cell r="D2629" t="str">
            <v>osd</v>
          </cell>
          <cell r="E2629" t="str">
            <v>Paraguay#AEZ4#osd</v>
          </cell>
          <cell r="F2629">
            <v>2848.8920009226999</v>
          </cell>
        </row>
        <row r="2630">
          <cell r="A2630">
            <v>2012</v>
          </cell>
          <cell r="B2630" t="str">
            <v>Indonesia</v>
          </cell>
          <cell r="C2630" t="str">
            <v>AEZ12</v>
          </cell>
          <cell r="D2630" t="str">
            <v>ocr</v>
          </cell>
          <cell r="E2630" t="str">
            <v>Indonesia#AEZ12#ocr</v>
          </cell>
          <cell r="F2630">
            <v>315123.131824354</v>
          </cell>
        </row>
        <row r="2631">
          <cell r="A2631">
            <v>2011</v>
          </cell>
          <cell r="B2631" t="str">
            <v>Paraguay</v>
          </cell>
          <cell r="C2631" t="str">
            <v>AEZ6</v>
          </cell>
          <cell r="D2631" t="str">
            <v>v_f</v>
          </cell>
          <cell r="E2631" t="str">
            <v>Paraguay#AEZ6#v_f</v>
          </cell>
          <cell r="F2631">
            <v>185847.03297505999</v>
          </cell>
        </row>
        <row r="2632">
          <cell r="A2632">
            <v>2014</v>
          </cell>
          <cell r="B2632" t="str">
            <v>Colombia</v>
          </cell>
          <cell r="C2632" t="str">
            <v>AEZ2</v>
          </cell>
          <cell r="D2632" t="str">
            <v>pfb</v>
          </cell>
          <cell r="E2632" t="str">
            <v>Colombia#AEZ2#pfb</v>
          </cell>
          <cell r="F2632">
            <v>54.629600211808302</v>
          </cell>
        </row>
        <row r="2633">
          <cell r="A2633">
            <v>2013</v>
          </cell>
          <cell r="B2633" t="str">
            <v>Brazil</v>
          </cell>
          <cell r="C2633" t="str">
            <v>AEZ11</v>
          </cell>
          <cell r="D2633" t="str">
            <v>gro</v>
          </cell>
          <cell r="E2633" t="str">
            <v>Brazil#AEZ11#gro</v>
          </cell>
          <cell r="F2633">
            <v>142252.35189351201</v>
          </cell>
        </row>
        <row r="2634">
          <cell r="A2634">
            <v>2016</v>
          </cell>
          <cell r="B2634" t="str">
            <v>Argentina</v>
          </cell>
          <cell r="C2634" t="str">
            <v>AEZ11</v>
          </cell>
          <cell r="D2634" t="str">
            <v>c_b</v>
          </cell>
          <cell r="E2634" t="str">
            <v>Argentina#AEZ11#c_b</v>
          </cell>
          <cell r="F2634">
            <v>98465.257824143104</v>
          </cell>
        </row>
        <row r="2635">
          <cell r="A2635">
            <v>2015</v>
          </cell>
          <cell r="B2635" t="str">
            <v>DRC</v>
          </cell>
          <cell r="C2635" t="str">
            <v>AEZ11</v>
          </cell>
          <cell r="D2635" t="str">
            <v>v_f</v>
          </cell>
          <cell r="E2635" t="str">
            <v>DRC#AEZ11#v_f</v>
          </cell>
          <cell r="F2635">
            <v>119497.704108908</v>
          </cell>
        </row>
        <row r="2636">
          <cell r="A2636">
            <v>2015</v>
          </cell>
          <cell r="B2636" t="str">
            <v>Bolivia</v>
          </cell>
          <cell r="C2636" t="str">
            <v>AEZ11</v>
          </cell>
          <cell r="D2636" t="str">
            <v>osd</v>
          </cell>
          <cell r="E2636" t="str">
            <v>Bolivia#AEZ11#osd</v>
          </cell>
          <cell r="F2636">
            <v>19380.265568835101</v>
          </cell>
        </row>
        <row r="2637">
          <cell r="A2637">
            <v>2016</v>
          </cell>
          <cell r="B2637" t="str">
            <v>Brazil</v>
          </cell>
          <cell r="C2637" t="str">
            <v>AEZ4</v>
          </cell>
          <cell r="D2637" t="str">
            <v>wht</v>
          </cell>
          <cell r="E2637" t="str">
            <v>Brazil#AEZ4#wht</v>
          </cell>
          <cell r="F2637">
            <v>31922.223437076598</v>
          </cell>
        </row>
        <row r="2638">
          <cell r="A2638">
            <v>2011</v>
          </cell>
          <cell r="B2638" t="str">
            <v>Colombia</v>
          </cell>
          <cell r="C2638" t="str">
            <v>AEZ12</v>
          </cell>
          <cell r="D2638" t="str">
            <v>gro</v>
          </cell>
          <cell r="E2638" t="str">
            <v>Colombia#AEZ12#gro</v>
          </cell>
          <cell r="F2638">
            <v>175821.10618191399</v>
          </cell>
        </row>
        <row r="2639">
          <cell r="A2639">
            <v>2015</v>
          </cell>
          <cell r="B2639" t="str">
            <v>Brazil</v>
          </cell>
          <cell r="C2639" t="str">
            <v>AEZ6</v>
          </cell>
          <cell r="D2639" t="str">
            <v>osd</v>
          </cell>
          <cell r="E2639" t="str">
            <v>Brazil#AEZ6#osd</v>
          </cell>
          <cell r="F2639">
            <v>7305697.54285366</v>
          </cell>
        </row>
        <row r="2640">
          <cell r="A2640">
            <v>2011</v>
          </cell>
          <cell r="B2640" t="str">
            <v>Angola</v>
          </cell>
          <cell r="C2640" t="str">
            <v>AEZ3</v>
          </cell>
          <cell r="D2640" t="str">
            <v>wht</v>
          </cell>
          <cell r="E2640" t="str">
            <v>Angola#AEZ3#wht</v>
          </cell>
          <cell r="F2640">
            <v>462.75752773375598</v>
          </cell>
        </row>
        <row r="2641">
          <cell r="A2641">
            <v>2012</v>
          </cell>
          <cell r="B2641" t="str">
            <v>Bolivia</v>
          </cell>
          <cell r="C2641" t="str">
            <v>AEZ4</v>
          </cell>
          <cell r="D2641" t="str">
            <v>v_f</v>
          </cell>
          <cell r="E2641" t="str">
            <v>Bolivia#AEZ4#v_f</v>
          </cell>
          <cell r="F2641">
            <v>20367.876567288899</v>
          </cell>
        </row>
        <row r="2642">
          <cell r="A2642">
            <v>2016</v>
          </cell>
          <cell r="B2642" t="str">
            <v>Argentina</v>
          </cell>
          <cell r="C2642" t="str">
            <v>AEZ16</v>
          </cell>
          <cell r="D2642" t="str">
            <v>osd</v>
          </cell>
          <cell r="E2642" t="str">
            <v>Argentina#AEZ16#osd</v>
          </cell>
          <cell r="F2642">
            <v>11.2957308814843</v>
          </cell>
        </row>
        <row r="2643">
          <cell r="A2643">
            <v>2014</v>
          </cell>
          <cell r="B2643" t="str">
            <v>Argentina</v>
          </cell>
          <cell r="C2643" t="str">
            <v>AEZ16</v>
          </cell>
          <cell r="D2643" t="str">
            <v>gro</v>
          </cell>
          <cell r="E2643" t="str">
            <v>Argentina#AEZ16#gro</v>
          </cell>
          <cell r="F2643">
            <v>143.50349581497801</v>
          </cell>
        </row>
        <row r="2644">
          <cell r="A2644">
            <v>2012</v>
          </cell>
          <cell r="B2644" t="str">
            <v>Bolivia</v>
          </cell>
          <cell r="C2644" t="str">
            <v>AEZ3</v>
          </cell>
          <cell r="D2644" t="str">
            <v>v_f</v>
          </cell>
          <cell r="E2644" t="str">
            <v>Bolivia#AEZ3#v_f</v>
          </cell>
          <cell r="F2644">
            <v>584.48673028698795</v>
          </cell>
        </row>
        <row r="2645">
          <cell r="A2645">
            <v>2013</v>
          </cell>
          <cell r="B2645" t="str">
            <v>Brazil</v>
          </cell>
          <cell r="C2645" t="str">
            <v>AEZ1</v>
          </cell>
          <cell r="D2645" t="str">
            <v>pdr</v>
          </cell>
          <cell r="E2645" t="str">
            <v>Brazil#AEZ1#pdr</v>
          </cell>
          <cell r="F2645">
            <v>302.73407950598198</v>
          </cell>
        </row>
        <row r="2646">
          <cell r="A2646">
            <v>2013</v>
          </cell>
          <cell r="B2646" t="str">
            <v>Bolivia</v>
          </cell>
          <cell r="C2646" t="str">
            <v>AEZ11</v>
          </cell>
          <cell r="D2646" t="str">
            <v>pfb</v>
          </cell>
          <cell r="E2646" t="str">
            <v>Bolivia#AEZ11#pfb</v>
          </cell>
          <cell r="F2646">
            <v>43.668122270742401</v>
          </cell>
        </row>
        <row r="2647">
          <cell r="A2647">
            <v>2011</v>
          </cell>
          <cell r="B2647" t="str">
            <v>Ghana</v>
          </cell>
          <cell r="C2647" t="str">
            <v>AEZ6</v>
          </cell>
          <cell r="D2647" t="str">
            <v>osd</v>
          </cell>
          <cell r="E2647" t="str">
            <v>Ghana#AEZ6#osd</v>
          </cell>
          <cell r="F2647">
            <v>255303.941840296</v>
          </cell>
        </row>
        <row r="2648">
          <cell r="A2648">
            <v>2015</v>
          </cell>
          <cell r="B2648" t="str">
            <v>DRC</v>
          </cell>
          <cell r="C2648" t="str">
            <v>AEZ9</v>
          </cell>
          <cell r="D2648" t="str">
            <v>gro</v>
          </cell>
          <cell r="E2648" t="str">
            <v>DRC#AEZ9#gro</v>
          </cell>
          <cell r="F2648">
            <v>986.93039850966704</v>
          </cell>
        </row>
        <row r="2649">
          <cell r="A2649">
            <v>2017</v>
          </cell>
          <cell r="B2649" t="str">
            <v>Brazil</v>
          </cell>
          <cell r="C2649" t="str">
            <v>AEZ11</v>
          </cell>
          <cell r="D2649" t="str">
            <v>osd</v>
          </cell>
          <cell r="E2649" t="str">
            <v>Brazil#AEZ11#osd</v>
          </cell>
          <cell r="F2649">
            <v>12981.072149871799</v>
          </cell>
        </row>
        <row r="2650">
          <cell r="A2650">
            <v>2012</v>
          </cell>
          <cell r="B2650" t="str">
            <v>Brazil</v>
          </cell>
          <cell r="C2650" t="str">
            <v>AEZ2</v>
          </cell>
          <cell r="D2650" t="str">
            <v>c_b</v>
          </cell>
          <cell r="E2650" t="str">
            <v>Brazil#AEZ2#c_b</v>
          </cell>
          <cell r="F2650">
            <v>33417.346763861598</v>
          </cell>
        </row>
        <row r="2651">
          <cell r="A2651">
            <v>2018</v>
          </cell>
          <cell r="B2651" t="str">
            <v>Ivory Coast</v>
          </cell>
          <cell r="C2651" t="str">
            <v>AEZ3</v>
          </cell>
          <cell r="D2651" t="str">
            <v>osd</v>
          </cell>
          <cell r="E2651" t="str">
            <v>Ivory Coast#AEZ3#osd</v>
          </cell>
          <cell r="F2651">
            <v>1684.97039138883</v>
          </cell>
        </row>
        <row r="2652">
          <cell r="A2652">
            <v>2011</v>
          </cell>
          <cell r="B2652" t="str">
            <v>Peru</v>
          </cell>
          <cell r="C2652" t="str">
            <v>AEZ9</v>
          </cell>
          <cell r="D2652" t="str">
            <v>ocr</v>
          </cell>
          <cell r="E2652" t="str">
            <v>Peru#AEZ9#ocr</v>
          </cell>
          <cell r="F2652">
            <v>8233.2670452070106</v>
          </cell>
        </row>
        <row r="2653">
          <cell r="A2653">
            <v>2010</v>
          </cell>
          <cell r="B2653" t="str">
            <v>Bolivia</v>
          </cell>
          <cell r="C2653" t="str">
            <v>AEZ9</v>
          </cell>
          <cell r="D2653" t="str">
            <v>pfb</v>
          </cell>
          <cell r="E2653" t="str">
            <v>Bolivia#AEZ9#pfb</v>
          </cell>
          <cell r="F2653">
            <v>2.1834061135371199</v>
          </cell>
        </row>
        <row r="2654">
          <cell r="A2654">
            <v>2013</v>
          </cell>
          <cell r="B2654" t="str">
            <v>DRC</v>
          </cell>
          <cell r="C2654" t="str">
            <v>AEZ5</v>
          </cell>
          <cell r="D2654" t="str">
            <v>gro</v>
          </cell>
          <cell r="E2654" t="str">
            <v>DRC#AEZ5#gro</v>
          </cell>
          <cell r="F2654">
            <v>1831354.1772612</v>
          </cell>
        </row>
        <row r="2655">
          <cell r="A2655">
            <v>2014</v>
          </cell>
          <cell r="B2655" t="str">
            <v>Brazil</v>
          </cell>
          <cell r="C2655" t="str">
            <v>AEZ4</v>
          </cell>
          <cell r="D2655" t="str">
            <v>ocr</v>
          </cell>
          <cell r="E2655" t="str">
            <v>Brazil#AEZ4#ocr</v>
          </cell>
          <cell r="F2655">
            <v>350785.954692106</v>
          </cell>
        </row>
        <row r="2656">
          <cell r="A2656">
            <v>2014</v>
          </cell>
          <cell r="B2656" t="str">
            <v>Argentina</v>
          </cell>
          <cell r="C2656" t="str">
            <v>AEZ6</v>
          </cell>
          <cell r="D2656" t="str">
            <v>ocr</v>
          </cell>
          <cell r="E2656" t="str">
            <v>Argentina#AEZ6#ocr</v>
          </cell>
          <cell r="F2656">
            <v>23877.8045145898</v>
          </cell>
        </row>
        <row r="2657">
          <cell r="A2657">
            <v>2016</v>
          </cell>
          <cell r="B2657" t="str">
            <v>Angola</v>
          </cell>
          <cell r="C2657" t="str">
            <v>AEZ10</v>
          </cell>
          <cell r="D2657" t="str">
            <v>pdr</v>
          </cell>
          <cell r="E2657" t="str">
            <v>Angola#AEZ10#pdr</v>
          </cell>
          <cell r="F2657">
            <v>644.23584905660402</v>
          </cell>
        </row>
        <row r="2658">
          <cell r="A2658">
            <v>2016</v>
          </cell>
          <cell r="B2658" t="str">
            <v>Peru</v>
          </cell>
          <cell r="C2658" t="str">
            <v>AEZ2</v>
          </cell>
          <cell r="D2658" t="str">
            <v>osd</v>
          </cell>
          <cell r="E2658" t="str">
            <v>Peru#AEZ2#osd</v>
          </cell>
          <cell r="F2658">
            <v>1736.1591061025699</v>
          </cell>
        </row>
        <row r="2659">
          <cell r="A2659">
            <v>2013</v>
          </cell>
          <cell r="B2659" t="str">
            <v>Paraguay</v>
          </cell>
          <cell r="C2659" t="str">
            <v>AEZ4</v>
          </cell>
          <cell r="D2659" t="str">
            <v>osd</v>
          </cell>
          <cell r="E2659" t="str">
            <v>Paraguay#AEZ4#osd</v>
          </cell>
          <cell r="F2659">
            <v>2609.4394583952499</v>
          </cell>
        </row>
        <row r="2660">
          <cell r="A2660">
            <v>2013</v>
          </cell>
          <cell r="B2660" t="str">
            <v>Indonesia</v>
          </cell>
          <cell r="C2660" t="str">
            <v>AEZ5</v>
          </cell>
          <cell r="D2660" t="str">
            <v>pdr</v>
          </cell>
          <cell r="E2660" t="str">
            <v>Indonesia#AEZ5#pdr</v>
          </cell>
          <cell r="F2660">
            <v>2318588.2501130798</v>
          </cell>
        </row>
        <row r="2661">
          <cell r="A2661">
            <v>2012</v>
          </cell>
          <cell r="B2661" t="str">
            <v>DRC</v>
          </cell>
          <cell r="C2661" t="str">
            <v>AEZ5</v>
          </cell>
          <cell r="D2661" t="str">
            <v>osd</v>
          </cell>
          <cell r="E2661" t="str">
            <v>DRC#AEZ5#osd</v>
          </cell>
          <cell r="F2661">
            <v>495828.74746085203</v>
          </cell>
        </row>
        <row r="2662">
          <cell r="A2662">
            <v>2012</v>
          </cell>
          <cell r="B2662" t="str">
            <v>Argentina</v>
          </cell>
          <cell r="C2662" t="str">
            <v>AEZ14</v>
          </cell>
          <cell r="D2662" t="str">
            <v>wht</v>
          </cell>
          <cell r="E2662" t="str">
            <v>Argentina#AEZ14#wht</v>
          </cell>
          <cell r="F2662">
            <v>165.799892578851</v>
          </cell>
        </row>
        <row r="2663">
          <cell r="A2663">
            <v>2018</v>
          </cell>
          <cell r="B2663" t="str">
            <v>DRC</v>
          </cell>
          <cell r="C2663" t="str">
            <v>AEZ5</v>
          </cell>
          <cell r="D2663" t="str">
            <v>wht</v>
          </cell>
          <cell r="E2663" t="str">
            <v>DRC#AEZ5#wht</v>
          </cell>
          <cell r="F2663">
            <v>3734.2092198581599</v>
          </cell>
        </row>
        <row r="2664">
          <cell r="A2664">
            <v>2015</v>
          </cell>
          <cell r="B2664" t="str">
            <v>DRC</v>
          </cell>
          <cell r="C2664" t="str">
            <v>AEZ11</v>
          </cell>
          <cell r="D2664" t="str">
            <v>ocr</v>
          </cell>
          <cell r="E2664" t="str">
            <v>DRC#AEZ11#ocr</v>
          </cell>
          <cell r="F2664">
            <v>1671.6</v>
          </cell>
        </row>
        <row r="2665">
          <cell r="A2665">
            <v>2017</v>
          </cell>
          <cell r="B2665" t="str">
            <v>Brazil</v>
          </cell>
          <cell r="C2665" t="str">
            <v>AEZ12</v>
          </cell>
          <cell r="D2665" t="str">
            <v>v_f</v>
          </cell>
          <cell r="E2665" t="str">
            <v>Brazil#AEZ12#v_f</v>
          </cell>
          <cell r="F2665">
            <v>1076778.4934622601</v>
          </cell>
        </row>
        <row r="2666">
          <cell r="A2666">
            <v>2014</v>
          </cell>
          <cell r="B2666" t="str">
            <v>Peru</v>
          </cell>
          <cell r="C2666" t="str">
            <v>AEZ2</v>
          </cell>
          <cell r="D2666" t="str">
            <v>v_f</v>
          </cell>
          <cell r="E2666" t="str">
            <v>Peru#AEZ2#v_f</v>
          </cell>
          <cell r="F2666">
            <v>26326.776592378301</v>
          </cell>
        </row>
        <row r="2667">
          <cell r="A2667">
            <v>2010</v>
          </cell>
          <cell r="B2667" t="str">
            <v>Colombia</v>
          </cell>
          <cell r="C2667" t="str">
            <v>AEZ6</v>
          </cell>
          <cell r="D2667" t="str">
            <v>gro</v>
          </cell>
          <cell r="E2667" t="str">
            <v>Colombia#AEZ6#gro</v>
          </cell>
          <cell r="F2667">
            <v>328149.86263289099</v>
          </cell>
        </row>
        <row r="2668">
          <cell r="A2668">
            <v>2010</v>
          </cell>
          <cell r="B2668" t="str">
            <v>Colombia</v>
          </cell>
          <cell r="C2668" t="str">
            <v>AEZ5</v>
          </cell>
          <cell r="D2668" t="str">
            <v>pdr</v>
          </cell>
          <cell r="E2668" t="str">
            <v>Colombia#AEZ5#pdr</v>
          </cell>
          <cell r="F2668">
            <v>55672.252690355301</v>
          </cell>
        </row>
        <row r="2669">
          <cell r="A2669">
            <v>2018</v>
          </cell>
          <cell r="B2669" t="str">
            <v>Bolivia</v>
          </cell>
          <cell r="C2669" t="str">
            <v>AEZ12</v>
          </cell>
          <cell r="D2669" t="str">
            <v>wht</v>
          </cell>
          <cell r="E2669" t="str">
            <v>Bolivia#AEZ12#wht</v>
          </cell>
          <cell r="F2669">
            <v>27253.871832481898</v>
          </cell>
        </row>
        <row r="2670">
          <cell r="A2670">
            <v>2015</v>
          </cell>
          <cell r="B2670" t="str">
            <v>Brazil</v>
          </cell>
          <cell r="C2670" t="str">
            <v>AEZ4</v>
          </cell>
          <cell r="D2670" t="str">
            <v>pfb</v>
          </cell>
          <cell r="E2670" t="str">
            <v>Brazil#AEZ4#pfb</v>
          </cell>
          <cell r="F2670">
            <v>545024.68880792905</v>
          </cell>
        </row>
        <row r="2671">
          <cell r="A2671">
            <v>2018</v>
          </cell>
          <cell r="B2671" t="str">
            <v>Argentina</v>
          </cell>
          <cell r="C2671" t="str">
            <v>AEZ5</v>
          </cell>
          <cell r="D2671" t="str">
            <v>pfb</v>
          </cell>
          <cell r="E2671" t="str">
            <v>Argentina#AEZ5#pfb</v>
          </cell>
          <cell r="F2671">
            <v>2168.3647343717298</v>
          </cell>
        </row>
        <row r="2672">
          <cell r="A2672">
            <v>2014</v>
          </cell>
          <cell r="B2672" t="str">
            <v>Argentina</v>
          </cell>
          <cell r="C2672" t="str">
            <v>AEZ5</v>
          </cell>
          <cell r="D2672" t="str">
            <v>wht</v>
          </cell>
          <cell r="E2672" t="str">
            <v>Argentina#AEZ5#wht</v>
          </cell>
          <cell r="F2672">
            <v>7381.6669944388896</v>
          </cell>
        </row>
        <row r="2673">
          <cell r="A2673">
            <v>2015</v>
          </cell>
          <cell r="B2673" t="str">
            <v>DRC</v>
          </cell>
          <cell r="C2673" t="str">
            <v>AEZ3</v>
          </cell>
          <cell r="D2673" t="str">
            <v>gro</v>
          </cell>
          <cell r="E2673" t="str">
            <v>DRC#AEZ3#gro</v>
          </cell>
          <cell r="F2673">
            <v>35719.288653753698</v>
          </cell>
        </row>
        <row r="2674">
          <cell r="A2674">
            <v>2016</v>
          </cell>
          <cell r="B2674" t="str">
            <v>Bolivia</v>
          </cell>
          <cell r="C2674" t="str">
            <v>AEZ7</v>
          </cell>
          <cell r="D2674" t="str">
            <v>wht</v>
          </cell>
          <cell r="E2674" t="str">
            <v>Bolivia#AEZ7#wht</v>
          </cell>
          <cell r="F2674">
            <v>3185.02999342471</v>
          </cell>
        </row>
        <row r="2675">
          <cell r="A2675">
            <v>2015</v>
          </cell>
          <cell r="B2675" t="str">
            <v>Colombia</v>
          </cell>
          <cell r="C2675" t="str">
            <v>AEZ2</v>
          </cell>
          <cell r="D2675" t="str">
            <v>pfb</v>
          </cell>
          <cell r="E2675" t="str">
            <v>Colombia#AEZ2#pfb</v>
          </cell>
          <cell r="F2675">
            <v>46.140323007677999</v>
          </cell>
        </row>
        <row r="2676">
          <cell r="A2676">
            <v>2012</v>
          </cell>
          <cell r="B2676" t="str">
            <v>Brazil</v>
          </cell>
          <cell r="C2676" t="str">
            <v>AEZ11</v>
          </cell>
          <cell r="D2676" t="str">
            <v>gro</v>
          </cell>
          <cell r="E2676" t="str">
            <v>Brazil#AEZ11#gro</v>
          </cell>
          <cell r="F2676">
            <v>132054.789302744</v>
          </cell>
        </row>
        <row r="2677">
          <cell r="A2677">
            <v>2013</v>
          </cell>
          <cell r="B2677" t="str">
            <v>Brazil</v>
          </cell>
          <cell r="C2677" t="str">
            <v>AEZ1</v>
          </cell>
          <cell r="D2677" t="str">
            <v>osd</v>
          </cell>
          <cell r="E2677" t="str">
            <v>Brazil#AEZ1#osd</v>
          </cell>
          <cell r="F2677">
            <v>3339.8301534535999</v>
          </cell>
        </row>
        <row r="2678">
          <cell r="A2678">
            <v>2018</v>
          </cell>
          <cell r="B2678" t="str">
            <v>Peru</v>
          </cell>
          <cell r="C2678" t="str">
            <v>AEZ8</v>
          </cell>
          <cell r="D2678" t="str">
            <v>osd</v>
          </cell>
          <cell r="E2678" t="str">
            <v>Peru#AEZ8#osd</v>
          </cell>
          <cell r="F2678">
            <v>1042.25260242575</v>
          </cell>
        </row>
        <row r="2679">
          <cell r="A2679">
            <v>2012</v>
          </cell>
          <cell r="B2679" t="str">
            <v>Bolivia</v>
          </cell>
          <cell r="C2679" t="str">
            <v>AEZ9</v>
          </cell>
          <cell r="D2679" t="str">
            <v>v_f</v>
          </cell>
          <cell r="E2679" t="str">
            <v>Bolivia#AEZ9#v_f</v>
          </cell>
          <cell r="F2679">
            <v>39824.350097520197</v>
          </cell>
        </row>
        <row r="2680">
          <cell r="A2680">
            <v>2014</v>
          </cell>
          <cell r="B2680" t="str">
            <v>Brazil</v>
          </cell>
          <cell r="C2680" t="str">
            <v>AEZ3</v>
          </cell>
          <cell r="D2680" t="str">
            <v>pfb</v>
          </cell>
          <cell r="E2680" t="str">
            <v>Brazil#AEZ3#pfb</v>
          </cell>
          <cell r="F2680">
            <v>113278.951483297</v>
          </cell>
        </row>
        <row r="2681">
          <cell r="A2681">
            <v>2016</v>
          </cell>
          <cell r="B2681" t="str">
            <v>DRC</v>
          </cell>
          <cell r="C2681" t="str">
            <v>AEZ11</v>
          </cell>
          <cell r="D2681" t="str">
            <v>gro</v>
          </cell>
          <cell r="E2681" t="str">
            <v>DRC#AEZ11#gro</v>
          </cell>
          <cell r="F2681">
            <v>20295.6054266639</v>
          </cell>
        </row>
        <row r="2682">
          <cell r="A2682">
            <v>2010</v>
          </cell>
          <cell r="B2682" t="str">
            <v>Ghana</v>
          </cell>
          <cell r="C2682" t="str">
            <v>AEZ3</v>
          </cell>
          <cell r="D2682" t="str">
            <v>pdr</v>
          </cell>
          <cell r="E2682" t="str">
            <v>Ghana#AEZ3#pdr</v>
          </cell>
          <cell r="F2682">
            <v>55587.468529484802</v>
          </cell>
        </row>
        <row r="2683">
          <cell r="A2683">
            <v>2014</v>
          </cell>
          <cell r="B2683" t="str">
            <v>Ghana</v>
          </cell>
          <cell r="C2683" t="str">
            <v>AEZ3</v>
          </cell>
          <cell r="D2683" t="str">
            <v>pfb</v>
          </cell>
          <cell r="E2683" t="str">
            <v>Ghana#AEZ3#pfb</v>
          </cell>
          <cell r="F2683">
            <v>2581.3333333333298</v>
          </cell>
        </row>
        <row r="2684">
          <cell r="A2684">
            <v>2016</v>
          </cell>
          <cell r="B2684" t="str">
            <v>Indonesia</v>
          </cell>
          <cell r="C2684" t="str">
            <v>AEZ12</v>
          </cell>
          <cell r="D2684" t="str">
            <v>osd</v>
          </cell>
          <cell r="E2684" t="str">
            <v>Indonesia#AEZ12#osd</v>
          </cell>
          <cell r="F2684">
            <v>557805.19170755695</v>
          </cell>
        </row>
        <row r="2685">
          <cell r="A2685">
            <v>2016</v>
          </cell>
          <cell r="B2685" t="str">
            <v>Peru</v>
          </cell>
          <cell r="C2685" t="str">
            <v>AEZ8</v>
          </cell>
          <cell r="D2685" t="str">
            <v>pfb</v>
          </cell>
          <cell r="E2685" t="str">
            <v>Peru#AEZ8#pfb</v>
          </cell>
          <cell r="F2685">
            <v>201.668418286915</v>
          </cell>
        </row>
        <row r="2686">
          <cell r="A2686">
            <v>2014</v>
          </cell>
          <cell r="B2686" t="str">
            <v>DRC</v>
          </cell>
          <cell r="C2686" t="str">
            <v>AEZ8</v>
          </cell>
          <cell r="D2686" t="str">
            <v>pfb</v>
          </cell>
          <cell r="E2686" t="str">
            <v>DRC#AEZ8#pfb</v>
          </cell>
          <cell r="F2686">
            <v>9.6444167186525291</v>
          </cell>
        </row>
        <row r="2687">
          <cell r="A2687">
            <v>2014</v>
          </cell>
          <cell r="B2687" t="str">
            <v>Argentina</v>
          </cell>
          <cell r="C2687" t="str">
            <v>AEZ12</v>
          </cell>
          <cell r="D2687" t="str">
            <v>ocr</v>
          </cell>
          <cell r="E2687" t="str">
            <v>Argentina#AEZ12#ocr</v>
          </cell>
          <cell r="F2687">
            <v>251005.27509634799</v>
          </cell>
        </row>
        <row r="2688">
          <cell r="A2688">
            <v>2014</v>
          </cell>
          <cell r="B2688" t="str">
            <v>Peru</v>
          </cell>
          <cell r="C2688" t="str">
            <v>AEZ1</v>
          </cell>
          <cell r="D2688" t="str">
            <v>v_f</v>
          </cell>
          <cell r="E2688" t="str">
            <v>Peru#AEZ1#v_f</v>
          </cell>
          <cell r="F2688">
            <v>32637.530325633299</v>
          </cell>
        </row>
        <row r="2689">
          <cell r="A2689">
            <v>2012</v>
          </cell>
          <cell r="B2689" t="str">
            <v>Peru</v>
          </cell>
          <cell r="C2689" t="str">
            <v>AEZ8</v>
          </cell>
          <cell r="D2689" t="str">
            <v>pfb</v>
          </cell>
          <cell r="E2689" t="str">
            <v>Peru#AEZ8#pfb</v>
          </cell>
          <cell r="F2689">
            <v>561.41618497109801</v>
          </cell>
        </row>
        <row r="2690">
          <cell r="A2690">
            <v>2015</v>
          </cell>
          <cell r="B2690" t="str">
            <v>Colombia</v>
          </cell>
          <cell r="C2690" t="str">
            <v>AEZ5</v>
          </cell>
          <cell r="D2690" t="str">
            <v>ocr</v>
          </cell>
          <cell r="E2690" t="str">
            <v>Colombia#AEZ5#ocr</v>
          </cell>
          <cell r="F2690">
            <v>94264.865820653198</v>
          </cell>
        </row>
        <row r="2691">
          <cell r="A2691">
            <v>2011</v>
          </cell>
          <cell r="B2691" t="str">
            <v>Brazil</v>
          </cell>
          <cell r="C2691" t="str">
            <v>AEZ4</v>
          </cell>
          <cell r="D2691" t="str">
            <v>c_b</v>
          </cell>
          <cell r="E2691" t="str">
            <v>Brazil#AEZ4#c_b</v>
          </cell>
          <cell r="F2691">
            <v>1838585.0921016999</v>
          </cell>
        </row>
        <row r="2692">
          <cell r="A2692">
            <v>2016</v>
          </cell>
          <cell r="B2692" t="str">
            <v>Angola</v>
          </cell>
          <cell r="C2692" t="str">
            <v>AEZ5</v>
          </cell>
          <cell r="D2692" t="str">
            <v>gro</v>
          </cell>
          <cell r="E2692" t="str">
            <v>Angola#AEZ5#gro</v>
          </cell>
          <cell r="F2692">
            <v>359347.90274693799</v>
          </cell>
        </row>
        <row r="2693">
          <cell r="A2693">
            <v>2017</v>
          </cell>
          <cell r="B2693" t="str">
            <v>Colombia</v>
          </cell>
          <cell r="C2693" t="str">
            <v>AEZ2</v>
          </cell>
          <cell r="D2693" t="str">
            <v>c_b</v>
          </cell>
          <cell r="E2693" t="str">
            <v>Colombia#AEZ2#c_b</v>
          </cell>
          <cell r="F2693">
            <v>333.22482022388601</v>
          </cell>
        </row>
        <row r="2694">
          <cell r="A2694">
            <v>2014</v>
          </cell>
          <cell r="B2694" t="str">
            <v>Peru</v>
          </cell>
          <cell r="C2694" t="str">
            <v>AEZ7</v>
          </cell>
          <cell r="D2694" t="str">
            <v>c_b</v>
          </cell>
          <cell r="E2694" t="str">
            <v>Peru#AEZ7#c_b</v>
          </cell>
          <cell r="F2694">
            <v>7513.2049265641299</v>
          </cell>
        </row>
        <row r="2695">
          <cell r="A2695">
            <v>2011</v>
          </cell>
          <cell r="B2695" t="str">
            <v>DRC</v>
          </cell>
          <cell r="C2695" t="str">
            <v>AEZ2</v>
          </cell>
          <cell r="D2695" t="str">
            <v>v_f</v>
          </cell>
          <cell r="E2695" t="str">
            <v>DRC#AEZ2#v_f</v>
          </cell>
          <cell r="F2695">
            <v>22862.318148648501</v>
          </cell>
        </row>
        <row r="2696">
          <cell r="A2696">
            <v>2010</v>
          </cell>
          <cell r="B2696" t="str">
            <v>Argentina</v>
          </cell>
          <cell r="C2696" t="str">
            <v>AEZ11</v>
          </cell>
          <cell r="D2696" t="str">
            <v>c_b</v>
          </cell>
          <cell r="E2696" t="str">
            <v>Argentina#AEZ11#c_b</v>
          </cell>
          <cell r="F2696">
            <v>70572.548435171397</v>
          </cell>
        </row>
        <row r="2697">
          <cell r="A2697">
            <v>2010</v>
          </cell>
          <cell r="B2697" t="str">
            <v>Brazil</v>
          </cell>
          <cell r="C2697" t="str">
            <v>AEZ2</v>
          </cell>
          <cell r="D2697" t="str">
            <v>v_f</v>
          </cell>
          <cell r="E2697" t="str">
            <v>Brazil#AEZ2#v_f</v>
          </cell>
          <cell r="F2697">
            <v>663910.09553952701</v>
          </cell>
        </row>
        <row r="2698">
          <cell r="A2698">
            <v>2014</v>
          </cell>
          <cell r="B2698" t="str">
            <v>Argentina</v>
          </cell>
          <cell r="C2698" t="str">
            <v>AEZ14</v>
          </cell>
          <cell r="D2698" t="str">
            <v>wht</v>
          </cell>
          <cell r="E2698" t="str">
            <v>Argentina#AEZ14#wht</v>
          </cell>
          <cell r="F2698">
            <v>125.49974797345899</v>
          </cell>
        </row>
        <row r="2699">
          <cell r="A2699">
            <v>2011</v>
          </cell>
          <cell r="B2699" t="str">
            <v>DRC</v>
          </cell>
          <cell r="C2699" t="str">
            <v>AEZ6</v>
          </cell>
          <cell r="D2699" t="str">
            <v>v_f</v>
          </cell>
          <cell r="E2699" t="str">
            <v>DRC#AEZ6#v_f</v>
          </cell>
          <cell r="F2699">
            <v>852981.62236777204</v>
          </cell>
        </row>
        <row r="2700">
          <cell r="A2700">
            <v>2016</v>
          </cell>
          <cell r="B2700" t="str">
            <v>Brazil</v>
          </cell>
          <cell r="C2700" t="str">
            <v>AEZ2</v>
          </cell>
          <cell r="D2700" t="str">
            <v>c_b</v>
          </cell>
          <cell r="E2700" t="str">
            <v>Brazil#AEZ2#c_b</v>
          </cell>
          <cell r="F2700">
            <v>35202.653523482499</v>
          </cell>
        </row>
        <row r="2701">
          <cell r="A2701">
            <v>2014</v>
          </cell>
          <cell r="B2701" t="str">
            <v>Colombia</v>
          </cell>
          <cell r="C2701" t="str">
            <v>AEZ9</v>
          </cell>
          <cell r="D2701" t="str">
            <v>v_f</v>
          </cell>
          <cell r="E2701" t="str">
            <v>Colombia#AEZ9#v_f</v>
          </cell>
          <cell r="F2701">
            <v>11.077573925842</v>
          </cell>
        </row>
        <row r="2702">
          <cell r="A2702">
            <v>2015</v>
          </cell>
          <cell r="B2702" t="str">
            <v>Indonesia</v>
          </cell>
          <cell r="C2702" t="str">
            <v>AEZ5</v>
          </cell>
          <cell r="D2702" t="str">
            <v>pdr</v>
          </cell>
          <cell r="E2702" t="str">
            <v>Indonesia#AEZ5#pdr</v>
          </cell>
          <cell r="F2702">
            <v>2270346.6237243498</v>
          </cell>
        </row>
        <row r="2703">
          <cell r="A2703">
            <v>2017</v>
          </cell>
          <cell r="B2703" t="str">
            <v>Argentina</v>
          </cell>
          <cell r="C2703" t="str">
            <v>AEZ11</v>
          </cell>
          <cell r="D2703" t="str">
            <v>pfb</v>
          </cell>
          <cell r="E2703" t="str">
            <v>Argentina#AEZ11#pfb</v>
          </cell>
          <cell r="F2703">
            <v>46163.758199049298</v>
          </cell>
        </row>
        <row r="2704">
          <cell r="A2704">
            <v>2012</v>
          </cell>
          <cell r="B2704" t="str">
            <v>DRC</v>
          </cell>
          <cell r="C2704" t="str">
            <v>AEZ9</v>
          </cell>
          <cell r="D2704" t="str">
            <v>c_b</v>
          </cell>
          <cell r="E2704" t="str">
            <v>DRC#AEZ9#c_b</v>
          </cell>
          <cell r="F2704">
            <v>32.930845225027397</v>
          </cell>
        </row>
        <row r="2705">
          <cell r="A2705">
            <v>2010</v>
          </cell>
          <cell r="B2705" t="str">
            <v>Ivory Coast</v>
          </cell>
          <cell r="C2705" t="str">
            <v>AEZ5</v>
          </cell>
          <cell r="D2705" t="str">
            <v>gro</v>
          </cell>
          <cell r="E2705" t="str">
            <v>Ivory Coast#AEZ5#gro</v>
          </cell>
          <cell r="F2705">
            <v>244558.13888242599</v>
          </cell>
        </row>
        <row r="2706">
          <cell r="A2706">
            <v>2012</v>
          </cell>
          <cell r="B2706" t="str">
            <v>DRC</v>
          </cell>
          <cell r="C2706" t="str">
            <v>AEZ4</v>
          </cell>
          <cell r="D2706" t="str">
            <v>pdr</v>
          </cell>
          <cell r="E2706" t="str">
            <v>DRC#AEZ4#pdr</v>
          </cell>
          <cell r="F2706">
            <v>27884.729093075599</v>
          </cell>
        </row>
        <row r="2707">
          <cell r="A2707">
            <v>2016</v>
          </cell>
          <cell r="B2707" t="str">
            <v>Argentina</v>
          </cell>
          <cell r="C2707" t="str">
            <v>AEZ14</v>
          </cell>
          <cell r="D2707" t="str">
            <v>gro</v>
          </cell>
          <cell r="E2707" t="str">
            <v>Argentina#AEZ14#gro</v>
          </cell>
          <cell r="F2707">
            <v>235.12940046773099</v>
          </cell>
        </row>
        <row r="2708">
          <cell r="A2708">
            <v>2018</v>
          </cell>
          <cell r="B2708" t="str">
            <v>Brazil</v>
          </cell>
          <cell r="C2708" t="str">
            <v>AEZ10</v>
          </cell>
          <cell r="D2708" t="str">
            <v>v_f</v>
          </cell>
          <cell r="E2708" t="str">
            <v>Brazil#AEZ10#v_f</v>
          </cell>
          <cell r="F2708">
            <v>5730.3388782433503</v>
          </cell>
        </row>
        <row r="2709">
          <cell r="A2709">
            <v>2011</v>
          </cell>
          <cell r="B2709" t="str">
            <v>Peru</v>
          </cell>
          <cell r="C2709" t="str">
            <v>AEZ2</v>
          </cell>
          <cell r="D2709" t="str">
            <v>pfb</v>
          </cell>
          <cell r="E2709" t="str">
            <v>Peru#AEZ2#pfb</v>
          </cell>
          <cell r="F2709">
            <v>1062.98265895954</v>
          </cell>
        </row>
        <row r="2710">
          <cell r="A2710">
            <v>2013</v>
          </cell>
          <cell r="B2710" t="str">
            <v>Colombia</v>
          </cell>
          <cell r="C2710" t="str">
            <v>AEZ3</v>
          </cell>
          <cell r="D2710" t="str">
            <v>c_b</v>
          </cell>
          <cell r="E2710" t="str">
            <v>Colombia#AEZ3#c_b</v>
          </cell>
          <cell r="F2710">
            <v>2247.5098821261799</v>
          </cell>
        </row>
        <row r="2711">
          <cell r="A2711">
            <v>2012</v>
          </cell>
          <cell r="B2711" t="str">
            <v>Bolivia</v>
          </cell>
          <cell r="C2711" t="str">
            <v>AEZ12</v>
          </cell>
          <cell r="D2711" t="str">
            <v>wht</v>
          </cell>
          <cell r="E2711" t="str">
            <v>Bolivia#AEZ12#wht</v>
          </cell>
          <cell r="F2711">
            <v>21579.652015578398</v>
          </cell>
        </row>
        <row r="2712">
          <cell r="A2712">
            <v>2012</v>
          </cell>
          <cell r="B2712" t="str">
            <v>Peru</v>
          </cell>
          <cell r="C2712" t="str">
            <v>AEZ7</v>
          </cell>
          <cell r="D2712" t="str">
            <v>ocr</v>
          </cell>
          <cell r="E2712" t="str">
            <v>Peru#AEZ7#ocr</v>
          </cell>
          <cell r="F2712">
            <v>20338.538011356199</v>
          </cell>
        </row>
        <row r="2713">
          <cell r="A2713">
            <v>2013</v>
          </cell>
          <cell r="B2713" t="str">
            <v>Argentina</v>
          </cell>
          <cell r="C2713" t="str">
            <v>AEZ9</v>
          </cell>
          <cell r="D2713" t="str">
            <v>pfb</v>
          </cell>
          <cell r="E2713" t="str">
            <v>Argentina#AEZ9#pfb</v>
          </cell>
          <cell r="F2713">
            <v>353.07692307692298</v>
          </cell>
        </row>
        <row r="2714">
          <cell r="A2714">
            <v>2017</v>
          </cell>
          <cell r="B2714" t="str">
            <v>Ghana</v>
          </cell>
          <cell r="C2714" t="str">
            <v>AEZ3</v>
          </cell>
          <cell r="D2714" t="str">
            <v>pdr</v>
          </cell>
          <cell r="E2714" t="str">
            <v>Ghana#AEZ3#pdr</v>
          </cell>
          <cell r="F2714">
            <v>78807.600794298094</v>
          </cell>
        </row>
        <row r="2715">
          <cell r="A2715">
            <v>2010</v>
          </cell>
          <cell r="B2715" t="str">
            <v>Colombia</v>
          </cell>
          <cell r="C2715" t="str">
            <v>AEZ12</v>
          </cell>
          <cell r="D2715" t="str">
            <v>ocr</v>
          </cell>
          <cell r="E2715" t="str">
            <v>Colombia#AEZ12#ocr</v>
          </cell>
          <cell r="F2715">
            <v>260039.99438664</v>
          </cell>
        </row>
        <row r="2716">
          <cell r="A2716">
            <v>2015</v>
          </cell>
          <cell r="B2716" t="str">
            <v>Argentina</v>
          </cell>
          <cell r="C2716" t="str">
            <v>AEZ8</v>
          </cell>
          <cell r="D2716" t="str">
            <v>osd</v>
          </cell>
          <cell r="E2716" t="str">
            <v>Argentina#AEZ8#osd</v>
          </cell>
          <cell r="F2716">
            <v>12207.739740876999</v>
          </cell>
        </row>
        <row r="2717">
          <cell r="A2717">
            <v>2015</v>
          </cell>
          <cell r="B2717" t="str">
            <v>Peru</v>
          </cell>
          <cell r="C2717" t="str">
            <v>AEZ12</v>
          </cell>
          <cell r="D2717" t="str">
            <v>osd</v>
          </cell>
          <cell r="E2717" t="str">
            <v>Peru#AEZ12#osd</v>
          </cell>
          <cell r="F2717">
            <v>27063.525546748198</v>
          </cell>
        </row>
        <row r="2718">
          <cell r="A2718">
            <v>2017</v>
          </cell>
          <cell r="B2718" t="str">
            <v>Peru</v>
          </cell>
          <cell r="C2718" t="str">
            <v>AEZ3</v>
          </cell>
          <cell r="D2718" t="str">
            <v>ocr</v>
          </cell>
          <cell r="E2718" t="str">
            <v>Peru#AEZ3#ocr</v>
          </cell>
          <cell r="F2718">
            <v>9639.7304715295995</v>
          </cell>
        </row>
        <row r="2719">
          <cell r="A2719">
            <v>2013</v>
          </cell>
          <cell r="B2719" t="str">
            <v>DRC</v>
          </cell>
          <cell r="C2719" t="str">
            <v>AEZ10</v>
          </cell>
          <cell r="D2719" t="str">
            <v>pdr</v>
          </cell>
          <cell r="E2719" t="str">
            <v>DRC#AEZ10#pdr</v>
          </cell>
          <cell r="F2719">
            <v>2954.1716549978501</v>
          </cell>
        </row>
        <row r="2720">
          <cell r="A2720">
            <v>2011</v>
          </cell>
          <cell r="B2720" t="str">
            <v>DRC</v>
          </cell>
          <cell r="C2720" t="str">
            <v>AEZ8</v>
          </cell>
          <cell r="D2720" t="str">
            <v>c_b</v>
          </cell>
          <cell r="E2720" t="str">
            <v>DRC#AEZ8#c_b</v>
          </cell>
          <cell r="F2720">
            <v>8.23271130625686</v>
          </cell>
        </row>
        <row r="2721">
          <cell r="A2721">
            <v>2017</v>
          </cell>
          <cell r="B2721" t="str">
            <v>Indonesia</v>
          </cell>
          <cell r="C2721" t="str">
            <v>AEZ3</v>
          </cell>
          <cell r="D2721" t="str">
            <v>gro</v>
          </cell>
          <cell r="E2721" t="str">
            <v>Indonesia#AEZ3#gro</v>
          </cell>
          <cell r="F2721">
            <v>6840.8416757600098</v>
          </cell>
        </row>
        <row r="2722">
          <cell r="A2722">
            <v>2016</v>
          </cell>
          <cell r="B2722" t="str">
            <v>Ghana</v>
          </cell>
          <cell r="C2722" t="str">
            <v>AEZ4</v>
          </cell>
          <cell r="D2722" t="str">
            <v>osd</v>
          </cell>
          <cell r="E2722" t="str">
            <v>Ghana#AEZ4#osd</v>
          </cell>
          <cell r="F2722">
            <v>172190.31880768301</v>
          </cell>
        </row>
        <row r="2723">
          <cell r="A2723">
            <v>2010</v>
          </cell>
          <cell r="B2723" t="str">
            <v>Indonesia</v>
          </cell>
          <cell r="C2723" t="str">
            <v>AEZ11</v>
          </cell>
          <cell r="D2723" t="str">
            <v>pdr</v>
          </cell>
          <cell r="E2723" t="str">
            <v>Indonesia#AEZ11#pdr</v>
          </cell>
          <cell r="F2723">
            <v>16097.027596276001</v>
          </cell>
        </row>
        <row r="2724">
          <cell r="A2724">
            <v>2011</v>
          </cell>
          <cell r="B2724" t="str">
            <v>Angola</v>
          </cell>
          <cell r="C2724" t="str">
            <v>AEZ1</v>
          </cell>
          <cell r="D2724" t="str">
            <v>c_b</v>
          </cell>
          <cell r="E2724" t="str">
            <v>Angola#AEZ1#c_b</v>
          </cell>
          <cell r="F2724">
            <v>53.746770025839801</v>
          </cell>
        </row>
        <row r="2725">
          <cell r="A2725">
            <v>2010</v>
          </cell>
          <cell r="B2725" t="str">
            <v>DRC</v>
          </cell>
          <cell r="C2725" t="str">
            <v>AEZ6</v>
          </cell>
          <cell r="D2725" t="str">
            <v>c_b</v>
          </cell>
          <cell r="E2725" t="str">
            <v>DRC#AEZ6#c_b</v>
          </cell>
          <cell r="F2725">
            <v>2428.64983534577</v>
          </cell>
        </row>
        <row r="2726">
          <cell r="A2726">
            <v>2013</v>
          </cell>
          <cell r="B2726" t="str">
            <v>Bolivia</v>
          </cell>
          <cell r="C2726" t="str">
            <v>AEZ8</v>
          </cell>
          <cell r="D2726" t="str">
            <v>pdr</v>
          </cell>
          <cell r="E2726" t="str">
            <v>Bolivia#AEZ8#pdr</v>
          </cell>
          <cell r="F2726">
            <v>115.448413969881</v>
          </cell>
        </row>
        <row r="2727">
          <cell r="A2727">
            <v>2018</v>
          </cell>
          <cell r="B2727" t="str">
            <v>Argentina</v>
          </cell>
          <cell r="C2727" t="str">
            <v>AEZ9</v>
          </cell>
          <cell r="D2727" t="str">
            <v>pfb</v>
          </cell>
          <cell r="E2727" t="str">
            <v>Argentina#AEZ9#pfb</v>
          </cell>
          <cell r="F2727">
            <v>329.12679003856601</v>
          </cell>
        </row>
        <row r="2728">
          <cell r="A2728">
            <v>2010</v>
          </cell>
          <cell r="B2728" t="str">
            <v>Paraguay</v>
          </cell>
          <cell r="C2728" t="str">
            <v>AEZ6</v>
          </cell>
          <cell r="D2728" t="str">
            <v>wht</v>
          </cell>
          <cell r="E2728" t="str">
            <v>Paraguay#AEZ6#wht</v>
          </cell>
          <cell r="F2728">
            <v>250070.548453608</v>
          </cell>
        </row>
        <row r="2729">
          <cell r="A2729">
            <v>2016</v>
          </cell>
          <cell r="B2729" t="str">
            <v>Argentina</v>
          </cell>
          <cell r="C2729" t="str">
            <v>AEZ12</v>
          </cell>
          <cell r="D2729" t="str">
            <v>c_b</v>
          </cell>
          <cell r="E2729" t="str">
            <v>Argentina#AEZ12#c_b</v>
          </cell>
          <cell r="F2729">
            <v>262607.87676073302</v>
          </cell>
        </row>
        <row r="2730">
          <cell r="A2730">
            <v>2016</v>
          </cell>
          <cell r="B2730" t="str">
            <v>DRC</v>
          </cell>
          <cell r="C2730" t="str">
            <v>AEZ8</v>
          </cell>
          <cell r="D2730" t="str">
            <v>gro</v>
          </cell>
          <cell r="E2730" t="str">
            <v>DRC#AEZ8#gro</v>
          </cell>
          <cell r="F2730">
            <v>107.903170465589</v>
          </cell>
        </row>
        <row r="2731">
          <cell r="A2731">
            <v>2016</v>
          </cell>
          <cell r="B2731" t="str">
            <v>Paraguay</v>
          </cell>
          <cell r="C2731" t="str">
            <v>AEZ5</v>
          </cell>
          <cell r="D2731" t="str">
            <v>osd</v>
          </cell>
          <cell r="E2731" t="str">
            <v>Paraguay#AEZ5#osd</v>
          </cell>
          <cell r="F2731">
            <v>51459.626026640297</v>
          </cell>
        </row>
        <row r="2732">
          <cell r="A2732">
            <v>2018</v>
          </cell>
          <cell r="B2732" t="str">
            <v>Peru</v>
          </cell>
          <cell r="C2732" t="str">
            <v>AEZ2</v>
          </cell>
          <cell r="D2732" t="str">
            <v>gro</v>
          </cell>
          <cell r="E2732" t="str">
            <v>Peru#AEZ2#gro</v>
          </cell>
          <cell r="F2732">
            <v>12833.6658410335</v>
          </cell>
        </row>
        <row r="2733">
          <cell r="A2733">
            <v>2018</v>
          </cell>
          <cell r="B2733" t="str">
            <v>Angola</v>
          </cell>
          <cell r="C2733" t="str">
            <v>AEZ5</v>
          </cell>
          <cell r="D2733" t="str">
            <v>ocr</v>
          </cell>
          <cell r="E2733" t="str">
            <v>Angola#AEZ5#ocr</v>
          </cell>
          <cell r="F2733">
            <v>11942.174999999999</v>
          </cell>
        </row>
        <row r="2734">
          <cell r="A2734">
            <v>2010</v>
          </cell>
          <cell r="B2734" t="str">
            <v>Colombia</v>
          </cell>
          <cell r="C2734" t="str">
            <v>AEZ12</v>
          </cell>
          <cell r="D2734" t="str">
            <v>pfb</v>
          </cell>
          <cell r="E2734" t="str">
            <v>Colombia#AEZ12#pfb</v>
          </cell>
          <cell r="F2734">
            <v>18010.627482128701</v>
          </cell>
        </row>
        <row r="2735">
          <cell r="A2735">
            <v>2013</v>
          </cell>
          <cell r="B2735" t="str">
            <v>Peru</v>
          </cell>
          <cell r="C2735" t="str">
            <v>AEZ1</v>
          </cell>
          <cell r="D2735" t="str">
            <v>gro</v>
          </cell>
          <cell r="E2735" t="str">
            <v>Peru#AEZ1#gro</v>
          </cell>
          <cell r="F2735">
            <v>22141.868739154299</v>
          </cell>
        </row>
        <row r="2736">
          <cell r="A2736">
            <v>2018</v>
          </cell>
          <cell r="B2736" t="str">
            <v>DRC</v>
          </cell>
          <cell r="C2736" t="str">
            <v>AEZ2</v>
          </cell>
          <cell r="D2736" t="str">
            <v>v_f</v>
          </cell>
          <cell r="E2736" t="str">
            <v>DRC#AEZ2#v_f</v>
          </cell>
          <cell r="F2736">
            <v>28383.430682884798</v>
          </cell>
        </row>
        <row r="2737">
          <cell r="A2737">
            <v>2018</v>
          </cell>
          <cell r="B2737" t="str">
            <v>Angola</v>
          </cell>
          <cell r="C2737" t="str">
            <v>AEZ5</v>
          </cell>
          <cell r="D2737" t="str">
            <v>c_b</v>
          </cell>
          <cell r="E2737" t="str">
            <v>Angola#AEZ5#c_b</v>
          </cell>
          <cell r="F2737">
            <v>4312.6899224806202</v>
          </cell>
        </row>
        <row r="2738">
          <cell r="A2738">
            <v>2017</v>
          </cell>
          <cell r="B2738" t="str">
            <v>Peru</v>
          </cell>
          <cell r="C2738" t="str">
            <v>AEZ9</v>
          </cell>
          <cell r="D2738" t="str">
            <v>wht</v>
          </cell>
          <cell r="E2738" t="str">
            <v>Peru#AEZ9#wht</v>
          </cell>
          <cell r="F2738">
            <v>4571.4209915436904</v>
          </cell>
        </row>
        <row r="2739">
          <cell r="A2739">
            <v>2017</v>
          </cell>
          <cell r="B2739" t="str">
            <v>Angola</v>
          </cell>
          <cell r="C2739" t="str">
            <v>AEZ11</v>
          </cell>
          <cell r="D2739" t="str">
            <v>ocr</v>
          </cell>
          <cell r="E2739" t="str">
            <v>Angola#AEZ11#ocr</v>
          </cell>
          <cell r="F2739">
            <v>73.057894736842101</v>
          </cell>
        </row>
        <row r="2740">
          <cell r="A2740">
            <v>2013</v>
          </cell>
          <cell r="B2740" t="str">
            <v>Argentina</v>
          </cell>
          <cell r="C2740" t="str">
            <v>AEZ4</v>
          </cell>
          <cell r="D2740" t="str">
            <v>osd</v>
          </cell>
          <cell r="E2740" t="str">
            <v>Argentina#AEZ4#osd</v>
          </cell>
          <cell r="F2740">
            <v>38566.892782098599</v>
          </cell>
        </row>
        <row r="2741">
          <cell r="A2741">
            <v>2018</v>
          </cell>
          <cell r="B2741" t="str">
            <v>Peru</v>
          </cell>
          <cell r="C2741" t="str">
            <v>AEZ12</v>
          </cell>
          <cell r="D2741" t="str">
            <v>osd</v>
          </cell>
          <cell r="E2741" t="str">
            <v>Peru#AEZ12#osd</v>
          </cell>
          <cell r="F2741">
            <v>38148.289943653901</v>
          </cell>
        </row>
        <row r="2742">
          <cell r="A2742">
            <v>2010</v>
          </cell>
          <cell r="B2742" t="str">
            <v>Bolivia</v>
          </cell>
          <cell r="C2742" t="str">
            <v>AEZ8</v>
          </cell>
          <cell r="D2742" t="str">
            <v>osd</v>
          </cell>
          <cell r="E2742" t="str">
            <v>Bolivia#AEZ8#osd</v>
          </cell>
          <cell r="F2742">
            <v>244.90739154695601</v>
          </cell>
        </row>
        <row r="2743">
          <cell r="A2743">
            <v>2016</v>
          </cell>
          <cell r="B2743" t="str">
            <v>Bolivia</v>
          </cell>
          <cell r="C2743" t="str">
            <v>AEZ7</v>
          </cell>
          <cell r="D2743" t="str">
            <v>gro</v>
          </cell>
          <cell r="E2743" t="str">
            <v>Bolivia#AEZ7#gro</v>
          </cell>
          <cell r="F2743">
            <v>4406.6898917517901</v>
          </cell>
        </row>
        <row r="2744">
          <cell r="A2744">
            <v>2015</v>
          </cell>
          <cell r="B2744" t="str">
            <v>Malaysia</v>
          </cell>
          <cell r="C2744" t="str">
            <v>AEZ6</v>
          </cell>
          <cell r="D2744" t="str">
            <v>c_b</v>
          </cell>
          <cell r="E2744" t="str">
            <v>Malaysia#AEZ6#c_b</v>
          </cell>
          <cell r="F2744">
            <v>1702.44915254237</v>
          </cell>
        </row>
        <row r="2745">
          <cell r="A2745">
            <v>2016</v>
          </cell>
          <cell r="B2745" t="str">
            <v>DRC</v>
          </cell>
          <cell r="C2745" t="str">
            <v>AEZ10</v>
          </cell>
          <cell r="D2745" t="str">
            <v>osd</v>
          </cell>
          <cell r="E2745" t="str">
            <v>DRC#AEZ10#osd</v>
          </cell>
          <cell r="F2745">
            <v>7623.50513683594</v>
          </cell>
        </row>
        <row r="2746">
          <cell r="A2746">
            <v>2014</v>
          </cell>
          <cell r="B2746" t="str">
            <v>Indonesia</v>
          </cell>
          <cell r="C2746" t="str">
            <v>AEZ12</v>
          </cell>
          <cell r="D2746" t="str">
            <v>ocr</v>
          </cell>
          <cell r="E2746" t="str">
            <v>Indonesia#AEZ12#ocr</v>
          </cell>
          <cell r="F2746">
            <v>314100.90612644597</v>
          </cell>
        </row>
        <row r="2747">
          <cell r="A2747">
            <v>2018</v>
          </cell>
          <cell r="B2747" t="str">
            <v>Ghana</v>
          </cell>
          <cell r="C2747" t="str">
            <v>AEZ2</v>
          </cell>
          <cell r="D2747" t="str">
            <v>osd</v>
          </cell>
          <cell r="E2747" t="str">
            <v>Ghana#AEZ2#osd</v>
          </cell>
          <cell r="F2747">
            <v>8462.8114520653507</v>
          </cell>
        </row>
        <row r="2748">
          <cell r="A2748">
            <v>2011</v>
          </cell>
          <cell r="B2748" t="str">
            <v>Indonesia</v>
          </cell>
          <cell r="C2748" t="str">
            <v>AEZ12</v>
          </cell>
          <cell r="D2748" t="str">
            <v>pdr</v>
          </cell>
          <cell r="E2748" t="str">
            <v>Indonesia#AEZ12#pdr</v>
          </cell>
          <cell r="F2748">
            <v>382136.77795894101</v>
          </cell>
        </row>
        <row r="2749">
          <cell r="A2749">
            <v>2014</v>
          </cell>
          <cell r="B2749" t="str">
            <v>Peru</v>
          </cell>
          <cell r="C2749" t="str">
            <v>AEZ7</v>
          </cell>
          <cell r="D2749" t="str">
            <v>wht</v>
          </cell>
          <cell r="E2749" t="str">
            <v>Peru#AEZ7#wht</v>
          </cell>
          <cell r="F2749">
            <v>11702.803100646701</v>
          </cell>
        </row>
        <row r="2750">
          <cell r="A2750">
            <v>2018</v>
          </cell>
          <cell r="B2750" t="str">
            <v>Argentina</v>
          </cell>
          <cell r="C2750" t="str">
            <v>AEZ4</v>
          </cell>
          <cell r="D2750" t="str">
            <v>v_f</v>
          </cell>
          <cell r="E2750" t="str">
            <v>Argentina#AEZ4#v_f</v>
          </cell>
          <cell r="F2750">
            <v>32469.8688352344</v>
          </cell>
        </row>
        <row r="2751">
          <cell r="A2751">
            <v>2016</v>
          </cell>
          <cell r="B2751" t="str">
            <v>Bolivia</v>
          </cell>
          <cell r="C2751" t="str">
            <v>AEZ11</v>
          </cell>
          <cell r="D2751" t="str">
            <v>v_f</v>
          </cell>
          <cell r="E2751" t="str">
            <v>Bolivia#AEZ11#v_f</v>
          </cell>
          <cell r="F2751">
            <v>61173.0420033435</v>
          </cell>
        </row>
        <row r="2752">
          <cell r="A2752">
            <v>2011</v>
          </cell>
          <cell r="B2752" t="str">
            <v>Argentina</v>
          </cell>
          <cell r="C2752" t="str">
            <v>AEZ15</v>
          </cell>
          <cell r="D2752" t="str">
            <v>v_f</v>
          </cell>
          <cell r="E2752" t="str">
            <v>Argentina#AEZ15#v_f</v>
          </cell>
          <cell r="F2752">
            <v>426.45366485552898</v>
          </cell>
        </row>
        <row r="2753">
          <cell r="A2753">
            <v>2017</v>
          </cell>
          <cell r="B2753" t="str">
            <v>DRC</v>
          </cell>
          <cell r="C2753" t="str">
            <v>AEZ12</v>
          </cell>
          <cell r="D2753" t="str">
            <v>c_b</v>
          </cell>
          <cell r="E2753" t="str">
            <v>DRC#AEZ12#c_b</v>
          </cell>
          <cell r="F2753">
            <v>866.92535675082297</v>
          </cell>
        </row>
        <row r="2754">
          <cell r="A2754">
            <v>2017</v>
          </cell>
          <cell r="B2754" t="str">
            <v>Ghana</v>
          </cell>
          <cell r="C2754" t="str">
            <v>AEZ6</v>
          </cell>
          <cell r="D2754" t="str">
            <v>v_f</v>
          </cell>
          <cell r="E2754" t="str">
            <v>Ghana#AEZ6#v_f</v>
          </cell>
          <cell r="F2754">
            <v>908047.94815289997</v>
          </cell>
        </row>
        <row r="2755">
          <cell r="A2755">
            <v>2010</v>
          </cell>
          <cell r="B2755" t="str">
            <v>Argentina</v>
          </cell>
          <cell r="C2755" t="str">
            <v>AEZ6</v>
          </cell>
          <cell r="D2755" t="str">
            <v>v_f</v>
          </cell>
          <cell r="E2755" t="str">
            <v>Argentina#AEZ6#v_f</v>
          </cell>
          <cell r="F2755">
            <v>18567.267518261298</v>
          </cell>
        </row>
        <row r="2756">
          <cell r="A2756">
            <v>2011</v>
          </cell>
          <cell r="B2756" t="str">
            <v>Angola</v>
          </cell>
          <cell r="C2756" t="str">
            <v>AEZ4</v>
          </cell>
          <cell r="D2756" t="str">
            <v>pdr</v>
          </cell>
          <cell r="E2756" t="str">
            <v>Angola#AEZ4#pdr</v>
          </cell>
          <cell r="F2756">
            <v>10777.5212264151</v>
          </cell>
        </row>
        <row r="2757">
          <cell r="A2757">
            <v>2011</v>
          </cell>
          <cell r="B2757" t="str">
            <v>Peru</v>
          </cell>
          <cell r="C2757" t="str">
            <v>AEZ3</v>
          </cell>
          <cell r="D2757" t="str">
            <v>osd</v>
          </cell>
          <cell r="E2757" t="str">
            <v>Peru#AEZ3#osd</v>
          </cell>
          <cell r="F2757">
            <v>1154.0821316015699</v>
          </cell>
        </row>
        <row r="2758">
          <cell r="A2758">
            <v>2017</v>
          </cell>
          <cell r="B2758" t="str">
            <v>Paraguay</v>
          </cell>
          <cell r="C2758" t="str">
            <v>AEZ4</v>
          </cell>
          <cell r="D2758" t="str">
            <v>wht</v>
          </cell>
          <cell r="E2758" t="str">
            <v>Paraguay#AEZ4#wht</v>
          </cell>
          <cell r="F2758">
            <v>157.73195876288699</v>
          </cell>
        </row>
        <row r="2759">
          <cell r="A2759">
            <v>2015</v>
          </cell>
          <cell r="B2759" t="str">
            <v>Bolivia</v>
          </cell>
          <cell r="C2759" t="str">
            <v>AEZ10</v>
          </cell>
          <cell r="D2759" t="str">
            <v>wht</v>
          </cell>
          <cell r="E2759" t="str">
            <v>Bolivia#AEZ10#wht</v>
          </cell>
          <cell r="F2759">
            <v>21572.6423549643</v>
          </cell>
        </row>
        <row r="2760">
          <cell r="A2760">
            <v>2015</v>
          </cell>
          <cell r="B2760" t="str">
            <v>DRC</v>
          </cell>
          <cell r="C2760" t="str">
            <v>AEZ12</v>
          </cell>
          <cell r="D2760" t="str">
            <v>pfb</v>
          </cell>
          <cell r="E2760" t="str">
            <v>DRC#AEZ12#pfb</v>
          </cell>
          <cell r="F2760">
            <v>1483.7165315034299</v>
          </cell>
        </row>
        <row r="2761">
          <cell r="A2761">
            <v>2011</v>
          </cell>
          <cell r="B2761" t="str">
            <v>Argentina</v>
          </cell>
          <cell r="C2761" t="str">
            <v>AEZ16</v>
          </cell>
          <cell r="D2761" t="str">
            <v>v_f</v>
          </cell>
          <cell r="E2761" t="str">
            <v>Argentina#AEZ16#v_f</v>
          </cell>
          <cell r="F2761">
            <v>133.78938505271501</v>
          </cell>
        </row>
        <row r="2762">
          <cell r="A2762">
            <v>2014</v>
          </cell>
          <cell r="B2762" t="str">
            <v>Peru</v>
          </cell>
          <cell r="C2762" t="str">
            <v>AEZ6</v>
          </cell>
          <cell r="D2762" t="str">
            <v>pdr</v>
          </cell>
          <cell r="E2762" t="str">
            <v>Peru#AEZ6#pdr</v>
          </cell>
          <cell r="F2762">
            <v>61214.708170455102</v>
          </cell>
        </row>
        <row r="2763">
          <cell r="A2763">
            <v>2013</v>
          </cell>
          <cell r="B2763" t="str">
            <v>DRC</v>
          </cell>
          <cell r="C2763" t="str">
            <v>AEZ1</v>
          </cell>
          <cell r="D2763" t="str">
            <v>pfb</v>
          </cell>
          <cell r="E2763" t="str">
            <v>DRC#AEZ1#pfb</v>
          </cell>
          <cell r="F2763">
            <v>47.5358702432938</v>
          </cell>
        </row>
        <row r="2764">
          <cell r="A2764">
            <v>2010</v>
          </cell>
          <cell r="B2764" t="str">
            <v>Peru</v>
          </cell>
          <cell r="C2764" t="str">
            <v>AEZ6</v>
          </cell>
          <cell r="D2764" t="str">
            <v>c_b</v>
          </cell>
          <cell r="E2764" t="str">
            <v>Peru#AEZ6#c_b</v>
          </cell>
          <cell r="F2764">
            <v>12419.484792413599</v>
          </cell>
        </row>
        <row r="2765">
          <cell r="A2765">
            <v>2015</v>
          </cell>
          <cell r="B2765" t="str">
            <v>Brazil</v>
          </cell>
          <cell r="C2765" t="str">
            <v>AEZ6</v>
          </cell>
          <cell r="D2765" t="str">
            <v>wht</v>
          </cell>
          <cell r="E2765" t="str">
            <v>Brazil#AEZ6#wht</v>
          </cell>
          <cell r="F2765">
            <v>1011729.9941718701</v>
          </cell>
        </row>
        <row r="2766">
          <cell r="A2766">
            <v>2011</v>
          </cell>
          <cell r="B2766" t="str">
            <v>Peru</v>
          </cell>
          <cell r="C2766" t="str">
            <v>AEZ10</v>
          </cell>
          <cell r="D2766" t="str">
            <v>gro</v>
          </cell>
          <cell r="E2766" t="str">
            <v>Peru#AEZ10#gro</v>
          </cell>
          <cell r="F2766">
            <v>38329.176037850601</v>
          </cell>
        </row>
        <row r="2767">
          <cell r="A2767">
            <v>2016</v>
          </cell>
          <cell r="B2767" t="str">
            <v>Peru</v>
          </cell>
          <cell r="C2767" t="str">
            <v>AEZ2</v>
          </cell>
          <cell r="D2767" t="str">
            <v>pdr</v>
          </cell>
          <cell r="E2767" t="str">
            <v>Peru#AEZ2#pdr</v>
          </cell>
          <cell r="F2767">
            <v>9429.5676608271806</v>
          </cell>
        </row>
        <row r="2768">
          <cell r="A2768">
            <v>2017</v>
          </cell>
          <cell r="B2768" t="str">
            <v>Angola</v>
          </cell>
          <cell r="C2768" t="str">
            <v>AEZ2</v>
          </cell>
          <cell r="D2768" t="str">
            <v>v_f</v>
          </cell>
          <cell r="E2768" t="str">
            <v>Angola#AEZ2#v_f</v>
          </cell>
          <cell r="F2768">
            <v>41947.352311709103</v>
          </cell>
        </row>
        <row r="2769">
          <cell r="A2769">
            <v>2012</v>
          </cell>
          <cell r="B2769" t="str">
            <v>Angola</v>
          </cell>
          <cell r="C2769" t="str">
            <v>AEZ11</v>
          </cell>
          <cell r="D2769" t="str">
            <v>c_b</v>
          </cell>
          <cell r="E2769" t="str">
            <v>Angola#AEZ11#c_b</v>
          </cell>
          <cell r="F2769">
            <v>20.930232558139501</v>
          </cell>
        </row>
        <row r="2770">
          <cell r="A2770">
            <v>2010</v>
          </cell>
          <cell r="B2770" t="str">
            <v>Colombia</v>
          </cell>
          <cell r="C2770" t="str">
            <v>AEZ10</v>
          </cell>
          <cell r="D2770" t="str">
            <v>c_b</v>
          </cell>
          <cell r="E2770" t="str">
            <v>Colombia#AEZ10#c_b</v>
          </cell>
          <cell r="F2770">
            <v>108.760352880125</v>
          </cell>
        </row>
        <row r="2771">
          <cell r="A2771">
            <v>2017</v>
          </cell>
          <cell r="B2771" t="str">
            <v>Ghana</v>
          </cell>
          <cell r="C2771" t="str">
            <v>AEZ4</v>
          </cell>
          <cell r="D2771" t="str">
            <v>ocr</v>
          </cell>
          <cell r="E2771" t="str">
            <v>Ghana#AEZ4#ocr</v>
          </cell>
          <cell r="F2771">
            <v>619597.23450600205</v>
          </cell>
        </row>
        <row r="2772">
          <cell r="A2772">
            <v>2011</v>
          </cell>
          <cell r="B2772" t="str">
            <v>Argentina</v>
          </cell>
          <cell r="C2772" t="str">
            <v>AEZ5</v>
          </cell>
          <cell r="D2772" t="str">
            <v>osd</v>
          </cell>
          <cell r="E2772" t="str">
            <v>Argentina#AEZ5#osd</v>
          </cell>
          <cell r="F2772">
            <v>90461.857483909305</v>
          </cell>
        </row>
        <row r="2773">
          <cell r="A2773">
            <v>2014</v>
          </cell>
          <cell r="B2773" t="str">
            <v>DRC</v>
          </cell>
          <cell r="C2773" t="str">
            <v>AEZ10</v>
          </cell>
          <cell r="D2773" t="str">
            <v>wht</v>
          </cell>
          <cell r="E2773" t="str">
            <v>DRC#AEZ10#wht</v>
          </cell>
          <cell r="F2773">
            <v>90.673758865248203</v>
          </cell>
        </row>
        <row r="2774">
          <cell r="A2774">
            <v>2012</v>
          </cell>
          <cell r="B2774" t="str">
            <v>Colombia</v>
          </cell>
          <cell r="C2774" t="str">
            <v>AEZ12</v>
          </cell>
          <cell r="D2774" t="str">
            <v>gro</v>
          </cell>
          <cell r="E2774" t="str">
            <v>Colombia#AEZ12#gro</v>
          </cell>
          <cell r="F2774">
            <v>189380.447197795</v>
          </cell>
        </row>
        <row r="2775">
          <cell r="A2775">
            <v>2013</v>
          </cell>
          <cell r="B2775" t="str">
            <v>Peru</v>
          </cell>
          <cell r="C2775" t="str">
            <v>AEZ9</v>
          </cell>
          <cell r="D2775" t="str">
            <v>osd</v>
          </cell>
          <cell r="E2775" t="str">
            <v>Peru#AEZ9#osd</v>
          </cell>
          <cell r="F2775">
            <v>2563.1568140578702</v>
          </cell>
        </row>
        <row r="2776">
          <cell r="A2776">
            <v>2014</v>
          </cell>
          <cell r="B2776" t="str">
            <v>Ivory Coast</v>
          </cell>
          <cell r="C2776" t="str">
            <v>AEZ6</v>
          </cell>
          <cell r="D2776" t="str">
            <v>osd</v>
          </cell>
          <cell r="E2776" t="str">
            <v>Ivory Coast#AEZ6#osd</v>
          </cell>
          <cell r="F2776">
            <v>99502.946982080597</v>
          </cell>
        </row>
        <row r="2777">
          <cell r="A2777">
            <v>2010</v>
          </cell>
          <cell r="B2777" t="str">
            <v>Angola</v>
          </cell>
          <cell r="C2777" t="str">
            <v>AEZ1</v>
          </cell>
          <cell r="D2777" t="str">
            <v>ocr</v>
          </cell>
          <cell r="E2777" t="str">
            <v>Angola#AEZ1#ocr</v>
          </cell>
          <cell r="F2777">
            <v>137.36447368421099</v>
          </cell>
        </row>
        <row r="2778">
          <cell r="A2778">
            <v>2011</v>
          </cell>
          <cell r="B2778" t="str">
            <v>Argentina</v>
          </cell>
          <cell r="C2778" t="str">
            <v>AEZ5</v>
          </cell>
          <cell r="D2778" t="str">
            <v>gro</v>
          </cell>
          <cell r="E2778" t="str">
            <v>Argentina#AEZ5#gro</v>
          </cell>
          <cell r="F2778">
            <v>20598.533505616499</v>
          </cell>
        </row>
        <row r="2779">
          <cell r="A2779">
            <v>2018</v>
          </cell>
          <cell r="B2779" t="str">
            <v>DRC</v>
          </cell>
          <cell r="C2779" t="str">
            <v>AEZ5</v>
          </cell>
          <cell r="D2779" t="str">
            <v>v_f</v>
          </cell>
          <cell r="E2779" t="str">
            <v>DRC#AEZ5#v_f</v>
          </cell>
          <cell r="F2779">
            <v>4513399.6612607799</v>
          </cell>
        </row>
        <row r="2780">
          <cell r="A2780">
            <v>2011</v>
          </cell>
          <cell r="B2780" t="str">
            <v>Colombia</v>
          </cell>
          <cell r="C2780" t="str">
            <v>AEZ10</v>
          </cell>
          <cell r="D2780" t="str">
            <v>pfb</v>
          </cell>
          <cell r="E2780" t="str">
            <v>Colombia#AEZ10#pfb</v>
          </cell>
          <cell r="F2780">
            <v>16.472597299444001</v>
          </cell>
        </row>
        <row r="2781">
          <cell r="A2781">
            <v>2012</v>
          </cell>
          <cell r="B2781" t="str">
            <v>Argentina</v>
          </cell>
          <cell r="C2781" t="str">
            <v>AEZ11</v>
          </cell>
          <cell r="D2781" t="str">
            <v>pfb</v>
          </cell>
          <cell r="E2781" t="str">
            <v>Argentina#AEZ11#pfb</v>
          </cell>
          <cell r="F2781">
            <v>95383.188376334103</v>
          </cell>
        </row>
        <row r="2782">
          <cell r="A2782">
            <v>2014</v>
          </cell>
          <cell r="B2782" t="str">
            <v>Ghana</v>
          </cell>
          <cell r="C2782" t="str">
            <v>AEZ2</v>
          </cell>
          <cell r="D2782" t="str">
            <v>pdr</v>
          </cell>
          <cell r="E2782" t="str">
            <v>Ghana#AEZ2#pdr</v>
          </cell>
          <cell r="F2782">
            <v>2104.8898975213601</v>
          </cell>
        </row>
        <row r="2783">
          <cell r="A2783">
            <v>2016</v>
          </cell>
          <cell r="B2783" t="str">
            <v>Bolivia</v>
          </cell>
          <cell r="C2783" t="str">
            <v>AEZ11</v>
          </cell>
          <cell r="D2783" t="str">
            <v>pfb</v>
          </cell>
          <cell r="E2783" t="str">
            <v>Bolivia#AEZ11#pfb</v>
          </cell>
          <cell r="F2783">
            <v>87.336244541484703</v>
          </cell>
        </row>
        <row r="2784">
          <cell r="A2784">
            <v>2014</v>
          </cell>
          <cell r="B2784" t="str">
            <v>Bolivia</v>
          </cell>
          <cell r="C2784" t="str">
            <v>AEZ4</v>
          </cell>
          <cell r="D2784" t="str">
            <v>c_b</v>
          </cell>
          <cell r="E2784" t="str">
            <v>Bolivia#AEZ4#c_b</v>
          </cell>
          <cell r="F2784">
            <v>9889.9409036247998</v>
          </cell>
        </row>
        <row r="2785">
          <cell r="A2785">
            <v>2017</v>
          </cell>
          <cell r="B2785" t="str">
            <v>DRC</v>
          </cell>
          <cell r="C2785" t="str">
            <v>AEZ8</v>
          </cell>
          <cell r="D2785" t="str">
            <v>pdr</v>
          </cell>
          <cell r="E2785" t="str">
            <v>DRC#AEZ8#pdr</v>
          </cell>
          <cell r="F2785">
            <v>152.42358863718101</v>
          </cell>
        </row>
        <row r="2786">
          <cell r="A2786">
            <v>2010</v>
          </cell>
          <cell r="B2786" t="str">
            <v>Paraguay</v>
          </cell>
          <cell r="C2786" t="str">
            <v>AEZ4</v>
          </cell>
          <cell r="D2786" t="str">
            <v>wht</v>
          </cell>
          <cell r="E2786" t="str">
            <v>Paraguay#AEZ4#wht</v>
          </cell>
          <cell r="F2786">
            <v>173.443298969072</v>
          </cell>
        </row>
        <row r="2787">
          <cell r="A2787">
            <v>2011</v>
          </cell>
          <cell r="B2787" t="str">
            <v>Indonesia</v>
          </cell>
          <cell r="C2787" t="str">
            <v>AEZ11</v>
          </cell>
          <cell r="D2787" t="str">
            <v>v_f</v>
          </cell>
          <cell r="E2787" t="str">
            <v>Indonesia#AEZ11#v_f</v>
          </cell>
          <cell r="F2787">
            <v>2472.266748735</v>
          </cell>
        </row>
        <row r="2788">
          <cell r="A2788">
            <v>2016</v>
          </cell>
          <cell r="B2788" t="str">
            <v>DRC</v>
          </cell>
          <cell r="C2788" t="str">
            <v>AEZ8</v>
          </cell>
          <cell r="D2788" t="str">
            <v>ocr</v>
          </cell>
          <cell r="E2788" t="str">
            <v>DRC#AEZ8#ocr</v>
          </cell>
          <cell r="F2788">
            <v>9.8821705426356594</v>
          </cell>
        </row>
        <row r="2789">
          <cell r="A2789">
            <v>2015</v>
          </cell>
          <cell r="B2789" t="str">
            <v>Colombia</v>
          </cell>
          <cell r="C2789" t="str">
            <v>AEZ3</v>
          </cell>
          <cell r="D2789" t="str">
            <v>gro</v>
          </cell>
          <cell r="E2789" t="str">
            <v>Colombia#AEZ3#gro</v>
          </cell>
          <cell r="F2789">
            <v>1009.14093713086</v>
          </cell>
        </row>
        <row r="2790">
          <cell r="A2790">
            <v>2011</v>
          </cell>
          <cell r="B2790" t="str">
            <v>Argentina</v>
          </cell>
          <cell r="C2790" t="str">
            <v>AEZ7</v>
          </cell>
          <cell r="D2790" t="str">
            <v>pdr</v>
          </cell>
          <cell r="E2790" t="str">
            <v>Argentina#AEZ7#pdr</v>
          </cell>
          <cell r="F2790">
            <v>182.60503055434299</v>
          </cell>
        </row>
        <row r="2791">
          <cell r="A2791">
            <v>2011</v>
          </cell>
          <cell r="B2791" t="str">
            <v>Ghana</v>
          </cell>
          <cell r="C2791" t="str">
            <v>AEZ3</v>
          </cell>
          <cell r="D2791" t="str">
            <v>pdr</v>
          </cell>
          <cell r="E2791" t="str">
            <v>Ghana#AEZ3#pdr</v>
          </cell>
          <cell r="F2791">
            <v>60572.391049962796</v>
          </cell>
        </row>
        <row r="2792">
          <cell r="A2792">
            <v>2013</v>
          </cell>
          <cell r="B2792" t="str">
            <v>Ghana</v>
          </cell>
          <cell r="C2792" t="str">
            <v>AEZ4</v>
          </cell>
          <cell r="D2792" t="str">
            <v>gro</v>
          </cell>
          <cell r="E2792" t="str">
            <v>Ghana#AEZ4#gro</v>
          </cell>
          <cell r="F2792">
            <v>305706.44032689999</v>
          </cell>
        </row>
        <row r="2793">
          <cell r="A2793">
            <v>2012</v>
          </cell>
          <cell r="B2793" t="str">
            <v>Ghana</v>
          </cell>
          <cell r="C2793" t="str">
            <v>AEZ6</v>
          </cell>
          <cell r="D2793" t="str">
            <v>pdr</v>
          </cell>
          <cell r="E2793" t="str">
            <v>Ghana#AEZ6#pdr</v>
          </cell>
          <cell r="F2793">
            <v>32790.042587142299</v>
          </cell>
        </row>
        <row r="2794">
          <cell r="A2794">
            <v>2018</v>
          </cell>
          <cell r="B2794" t="str">
            <v>DRC</v>
          </cell>
          <cell r="C2794" t="str">
            <v>AEZ11</v>
          </cell>
          <cell r="D2794" t="str">
            <v>c_b</v>
          </cell>
          <cell r="E2794" t="str">
            <v>DRC#AEZ11#c_b</v>
          </cell>
          <cell r="F2794">
            <v>450.81028174167602</v>
          </cell>
        </row>
        <row r="2795">
          <cell r="A2795">
            <v>2011</v>
          </cell>
          <cell r="B2795" t="str">
            <v>Argentina</v>
          </cell>
          <cell r="C2795" t="str">
            <v>AEZ10</v>
          </cell>
          <cell r="D2795" t="str">
            <v>osd</v>
          </cell>
          <cell r="E2795" t="str">
            <v>Argentina#AEZ10#osd</v>
          </cell>
          <cell r="F2795">
            <v>981514.46247355</v>
          </cell>
        </row>
        <row r="2796">
          <cell r="A2796">
            <v>2010</v>
          </cell>
          <cell r="B2796" t="str">
            <v>Ivory Coast</v>
          </cell>
          <cell r="C2796" t="str">
            <v>AEZ4</v>
          </cell>
          <cell r="D2796" t="str">
            <v>gro</v>
          </cell>
          <cell r="E2796" t="str">
            <v>Ivory Coast#AEZ4#gro</v>
          </cell>
          <cell r="F2796">
            <v>200469.45558307899</v>
          </cell>
        </row>
        <row r="2797">
          <cell r="A2797">
            <v>2016</v>
          </cell>
          <cell r="B2797" t="str">
            <v>Ivory Coast</v>
          </cell>
          <cell r="C2797" t="str">
            <v>AEZ5</v>
          </cell>
          <cell r="D2797" t="str">
            <v>gro</v>
          </cell>
          <cell r="E2797" t="str">
            <v>Ivory Coast#AEZ5#gro</v>
          </cell>
          <cell r="F2797">
            <v>322459.01230343903</v>
          </cell>
        </row>
        <row r="2798">
          <cell r="A2798">
            <v>2017</v>
          </cell>
          <cell r="B2798" t="str">
            <v>Argentina</v>
          </cell>
          <cell r="C2798" t="str">
            <v>AEZ7</v>
          </cell>
          <cell r="D2798" t="str">
            <v>pfb</v>
          </cell>
          <cell r="E2798" t="str">
            <v>Argentina#AEZ7#pfb</v>
          </cell>
          <cell r="F2798">
            <v>23.128135370265198</v>
          </cell>
        </row>
        <row r="2799">
          <cell r="A2799">
            <v>2017</v>
          </cell>
          <cell r="B2799" t="str">
            <v>Peru</v>
          </cell>
          <cell r="C2799" t="str">
            <v>AEZ4</v>
          </cell>
          <cell r="D2799" t="str">
            <v>ocr</v>
          </cell>
          <cell r="E2799" t="str">
            <v>Peru#AEZ4#ocr</v>
          </cell>
          <cell r="F2799">
            <v>3872.8039964566301</v>
          </cell>
        </row>
        <row r="2800">
          <cell r="A2800">
            <v>2018</v>
          </cell>
          <cell r="B2800" t="str">
            <v>Peru</v>
          </cell>
          <cell r="C2800" t="str">
            <v>AEZ4</v>
          </cell>
          <cell r="D2800" t="str">
            <v>c_b</v>
          </cell>
          <cell r="E2800" t="str">
            <v>Peru#AEZ4#c_b</v>
          </cell>
          <cell r="F2800">
            <v>1030.1827223314399</v>
          </cell>
        </row>
        <row r="2801">
          <cell r="A2801">
            <v>2015</v>
          </cell>
          <cell r="B2801" t="str">
            <v>Bolivia</v>
          </cell>
          <cell r="C2801" t="str">
            <v>AEZ5</v>
          </cell>
          <cell r="D2801" t="str">
            <v>gro</v>
          </cell>
          <cell r="E2801" t="str">
            <v>Bolivia#AEZ5#gro</v>
          </cell>
          <cell r="F2801">
            <v>473348.346222747</v>
          </cell>
        </row>
        <row r="2802">
          <cell r="A2802">
            <v>2013</v>
          </cell>
          <cell r="B2802" t="str">
            <v>Bolivia</v>
          </cell>
          <cell r="C2802" t="str">
            <v>AEZ10</v>
          </cell>
          <cell r="D2802" t="str">
            <v>wht</v>
          </cell>
          <cell r="E2802" t="str">
            <v>Bolivia#AEZ10#wht</v>
          </cell>
          <cell r="F2802">
            <v>20553.432097516601</v>
          </cell>
        </row>
        <row r="2803">
          <cell r="A2803">
            <v>2012</v>
          </cell>
          <cell r="B2803" t="str">
            <v>Peru</v>
          </cell>
          <cell r="C2803" t="str">
            <v>AEZ10</v>
          </cell>
          <cell r="D2803" t="str">
            <v>pfb</v>
          </cell>
          <cell r="E2803" t="str">
            <v>Peru#AEZ10#pfb</v>
          </cell>
          <cell r="F2803">
            <v>2914.01734104046</v>
          </cell>
        </row>
        <row r="2804">
          <cell r="A2804">
            <v>2015</v>
          </cell>
          <cell r="B2804" t="str">
            <v>Indonesia</v>
          </cell>
          <cell r="C2804" t="str">
            <v>AEZ5</v>
          </cell>
          <cell r="D2804" t="str">
            <v>osd</v>
          </cell>
          <cell r="E2804" t="str">
            <v>Indonesia#AEZ5#osd</v>
          </cell>
          <cell r="F2804">
            <v>302313.39133554499</v>
          </cell>
        </row>
        <row r="2805">
          <cell r="A2805">
            <v>2013</v>
          </cell>
          <cell r="B2805" t="str">
            <v>Bolivia</v>
          </cell>
          <cell r="C2805" t="str">
            <v>AEZ8</v>
          </cell>
          <cell r="D2805" t="str">
            <v>ocr</v>
          </cell>
          <cell r="E2805" t="str">
            <v>Bolivia#AEZ8#ocr</v>
          </cell>
          <cell r="F2805">
            <v>518.55115207373296</v>
          </cell>
        </row>
        <row r="2806">
          <cell r="A2806">
            <v>2014</v>
          </cell>
          <cell r="B2806" t="str">
            <v>DRC</v>
          </cell>
          <cell r="C2806" t="str">
            <v>AEZ11</v>
          </cell>
          <cell r="D2806" t="str">
            <v>c_b</v>
          </cell>
          <cell r="E2806" t="str">
            <v>DRC#AEZ11#c_b</v>
          </cell>
          <cell r="F2806">
            <v>439.61105012806399</v>
          </cell>
        </row>
        <row r="2807">
          <cell r="A2807">
            <v>2011</v>
          </cell>
          <cell r="B2807" t="str">
            <v>Ivory Coast</v>
          </cell>
          <cell r="C2807" t="str">
            <v>AEZ4</v>
          </cell>
          <cell r="D2807" t="str">
            <v>osd</v>
          </cell>
          <cell r="E2807" t="str">
            <v>Ivory Coast#AEZ4#osd</v>
          </cell>
          <cell r="F2807">
            <v>98241.985319063606</v>
          </cell>
        </row>
        <row r="2808">
          <cell r="A2808">
            <v>2011</v>
          </cell>
          <cell r="B2808" t="str">
            <v>Paraguay</v>
          </cell>
          <cell r="C2808" t="str">
            <v>AEZ4</v>
          </cell>
          <cell r="D2808" t="str">
            <v>gro</v>
          </cell>
          <cell r="E2808" t="str">
            <v>Paraguay#AEZ4#gro</v>
          </cell>
          <cell r="F2808">
            <v>488.07813270014799</v>
          </cell>
        </row>
        <row r="2809">
          <cell r="A2809">
            <v>2015</v>
          </cell>
          <cell r="B2809" t="str">
            <v>Peru</v>
          </cell>
          <cell r="C2809" t="str">
            <v>AEZ3</v>
          </cell>
          <cell r="D2809" t="str">
            <v>ocr</v>
          </cell>
          <cell r="E2809" t="str">
            <v>Peru#AEZ3#ocr</v>
          </cell>
          <cell r="F2809">
            <v>8416.2928217713907</v>
          </cell>
        </row>
        <row r="2810">
          <cell r="A2810">
            <v>2011</v>
          </cell>
          <cell r="B2810" t="str">
            <v>DRC</v>
          </cell>
          <cell r="C2810" t="str">
            <v>AEZ3</v>
          </cell>
          <cell r="D2810" t="str">
            <v>ocr</v>
          </cell>
          <cell r="E2810" t="str">
            <v>DRC#AEZ3#ocr</v>
          </cell>
          <cell r="F2810">
            <v>7795.9471207087499</v>
          </cell>
        </row>
        <row r="2811">
          <cell r="A2811">
            <v>2015</v>
          </cell>
          <cell r="B2811" t="str">
            <v>Ghana</v>
          </cell>
          <cell r="C2811" t="str">
            <v>AEZ4</v>
          </cell>
          <cell r="D2811" t="str">
            <v>ocr</v>
          </cell>
          <cell r="E2811" t="str">
            <v>Ghana#AEZ4#ocr</v>
          </cell>
          <cell r="F2811">
            <v>556226.97136224399</v>
          </cell>
        </row>
        <row r="2812">
          <cell r="A2812">
            <v>2013</v>
          </cell>
          <cell r="B2812" t="str">
            <v>Argentina</v>
          </cell>
          <cell r="C2812" t="str">
            <v>AEZ15</v>
          </cell>
          <cell r="D2812" t="str">
            <v>v_f</v>
          </cell>
          <cell r="E2812" t="str">
            <v>Argentina#AEZ15#v_f</v>
          </cell>
          <cell r="F2812">
            <v>364.89581519196901</v>
          </cell>
        </row>
        <row r="2813">
          <cell r="A2813">
            <v>2017</v>
          </cell>
          <cell r="B2813" t="str">
            <v>DRC</v>
          </cell>
          <cell r="C2813" t="str">
            <v>AEZ6</v>
          </cell>
          <cell r="D2813" t="str">
            <v>v_f</v>
          </cell>
          <cell r="E2813" t="str">
            <v>DRC#AEZ6#v_f</v>
          </cell>
          <cell r="F2813">
            <v>1035381.32414593</v>
          </cell>
        </row>
        <row r="2814">
          <cell r="A2814">
            <v>2015</v>
          </cell>
          <cell r="B2814" t="str">
            <v>Brazil</v>
          </cell>
          <cell r="C2814" t="str">
            <v>AEZ5</v>
          </cell>
          <cell r="D2814" t="str">
            <v>ocr</v>
          </cell>
          <cell r="E2814" t="str">
            <v>Brazil#AEZ5#ocr</v>
          </cell>
          <cell r="F2814">
            <v>1247360.2394238601</v>
          </cell>
        </row>
        <row r="2815">
          <cell r="A2815">
            <v>2014</v>
          </cell>
          <cell r="B2815" t="str">
            <v>Argentina</v>
          </cell>
          <cell r="C2815" t="str">
            <v>AEZ11</v>
          </cell>
          <cell r="D2815" t="str">
            <v>ocr</v>
          </cell>
          <cell r="E2815" t="str">
            <v>Argentina#AEZ11#ocr</v>
          </cell>
          <cell r="F2815">
            <v>8211.9998531840702</v>
          </cell>
        </row>
        <row r="2816">
          <cell r="A2816">
            <v>2017</v>
          </cell>
          <cell r="B2816" t="str">
            <v>Bolivia</v>
          </cell>
          <cell r="C2816" t="str">
            <v>AEZ5</v>
          </cell>
          <cell r="D2816" t="str">
            <v>pfb</v>
          </cell>
          <cell r="E2816" t="str">
            <v>Bolivia#AEZ5#pfb</v>
          </cell>
          <cell r="F2816">
            <v>1484.7161572052401</v>
          </cell>
        </row>
        <row r="2817">
          <cell r="A2817">
            <v>2013</v>
          </cell>
          <cell r="B2817" t="str">
            <v>Peru</v>
          </cell>
          <cell r="C2817" t="str">
            <v>AEZ4</v>
          </cell>
          <cell r="D2817" t="str">
            <v>pdr</v>
          </cell>
          <cell r="E2817" t="str">
            <v>Peru#AEZ4#pdr</v>
          </cell>
          <cell r="F2817">
            <v>4783.09808889532</v>
          </cell>
        </row>
        <row r="2818">
          <cell r="A2818">
            <v>2010</v>
          </cell>
          <cell r="B2818" t="str">
            <v>Paraguay</v>
          </cell>
          <cell r="C2818" t="str">
            <v>AEZ4</v>
          </cell>
          <cell r="D2818" t="str">
            <v>v_f</v>
          </cell>
          <cell r="E2818" t="str">
            <v>Paraguay#AEZ4#v_f</v>
          </cell>
          <cell r="F2818">
            <v>1005.37316080559</v>
          </cell>
        </row>
        <row r="2819">
          <cell r="A2819">
            <v>2013</v>
          </cell>
          <cell r="B2819" t="str">
            <v>Bolivia</v>
          </cell>
          <cell r="C2819" t="str">
            <v>AEZ7</v>
          </cell>
          <cell r="D2819" t="str">
            <v>ocr</v>
          </cell>
          <cell r="E2819" t="str">
            <v>Bolivia#AEZ7#ocr</v>
          </cell>
          <cell r="F2819">
            <v>919.24976958525303</v>
          </cell>
        </row>
        <row r="2820">
          <cell r="A2820">
            <v>2015</v>
          </cell>
          <cell r="B2820" t="str">
            <v>Argentina</v>
          </cell>
          <cell r="C2820" t="str">
            <v>AEZ7</v>
          </cell>
          <cell r="D2820" t="str">
            <v>wht</v>
          </cell>
          <cell r="E2820" t="str">
            <v>Argentina#AEZ7#wht</v>
          </cell>
          <cell r="F2820">
            <v>1351.77864632826</v>
          </cell>
        </row>
        <row r="2821">
          <cell r="A2821">
            <v>2015</v>
          </cell>
          <cell r="B2821" t="str">
            <v>Angola</v>
          </cell>
          <cell r="C2821" t="str">
            <v>AEZ10</v>
          </cell>
          <cell r="D2821" t="str">
            <v>gro</v>
          </cell>
          <cell r="E2821" t="str">
            <v>Angola#AEZ10#gro</v>
          </cell>
          <cell r="F2821">
            <v>397333.76021125697</v>
          </cell>
        </row>
        <row r="2822">
          <cell r="A2822">
            <v>2012</v>
          </cell>
          <cell r="B2822" t="str">
            <v>Brazil</v>
          </cell>
          <cell r="C2822" t="str">
            <v>AEZ2</v>
          </cell>
          <cell r="D2822" t="str">
            <v>wht</v>
          </cell>
          <cell r="E2822" t="str">
            <v>Brazil#AEZ2#wht</v>
          </cell>
          <cell r="F2822">
            <v>3282.42989841176</v>
          </cell>
        </row>
        <row r="2823">
          <cell r="A2823">
            <v>2012</v>
          </cell>
          <cell r="B2823" t="str">
            <v>Colombia</v>
          </cell>
          <cell r="C2823" t="str">
            <v>AEZ5</v>
          </cell>
          <cell r="D2823" t="str">
            <v>ocr</v>
          </cell>
          <cell r="E2823" t="str">
            <v>Colombia#AEZ5#ocr</v>
          </cell>
          <cell r="F2823">
            <v>85180.003368015896</v>
          </cell>
        </row>
        <row r="2824">
          <cell r="A2824">
            <v>2012</v>
          </cell>
          <cell r="B2824" t="str">
            <v>DRC</v>
          </cell>
          <cell r="C2824" t="str">
            <v>AEZ2</v>
          </cell>
          <cell r="D2824" t="str">
            <v>pdr</v>
          </cell>
          <cell r="E2824" t="str">
            <v>DRC#AEZ2#pdr</v>
          </cell>
          <cell r="F2824">
            <v>3580.2021842897502</v>
          </cell>
        </row>
        <row r="2825">
          <cell r="A2825">
            <v>2016</v>
          </cell>
          <cell r="B2825" t="str">
            <v>Peru</v>
          </cell>
          <cell r="C2825" t="str">
            <v>AEZ1</v>
          </cell>
          <cell r="D2825" t="str">
            <v>c_b</v>
          </cell>
          <cell r="E2825" t="str">
            <v>Peru#AEZ1#c_b</v>
          </cell>
          <cell r="F2825">
            <v>2870.1246675147399</v>
          </cell>
        </row>
        <row r="2826">
          <cell r="A2826">
            <v>2013</v>
          </cell>
          <cell r="B2826" t="str">
            <v>Peru</v>
          </cell>
          <cell r="C2826" t="str">
            <v>AEZ10</v>
          </cell>
          <cell r="D2826" t="str">
            <v>pdr</v>
          </cell>
          <cell r="E2826" t="str">
            <v>Peru#AEZ10#pdr</v>
          </cell>
          <cell r="F2826">
            <v>22617.084576034002</v>
          </cell>
        </row>
        <row r="2827">
          <cell r="A2827">
            <v>2017</v>
          </cell>
          <cell r="B2827" t="str">
            <v>Brazil</v>
          </cell>
          <cell r="C2827" t="str">
            <v>AEZ6</v>
          </cell>
          <cell r="D2827" t="str">
            <v>v_f</v>
          </cell>
          <cell r="E2827" t="str">
            <v>Brazil#AEZ6#v_f</v>
          </cell>
          <cell r="F2827">
            <v>1240398.3302673199</v>
          </cell>
        </row>
        <row r="2828">
          <cell r="A2828">
            <v>2010</v>
          </cell>
          <cell r="B2828" t="str">
            <v>Ghana</v>
          </cell>
          <cell r="C2828" t="str">
            <v>AEZ4</v>
          </cell>
          <cell r="D2828" t="str">
            <v>osd</v>
          </cell>
          <cell r="E2828" t="str">
            <v>Ghana#AEZ4#osd</v>
          </cell>
          <cell r="F2828">
            <v>175328.866442536</v>
          </cell>
        </row>
        <row r="2829">
          <cell r="A2829">
            <v>2010</v>
          </cell>
          <cell r="B2829" t="str">
            <v>Bolivia</v>
          </cell>
          <cell r="C2829" t="str">
            <v>AEZ8</v>
          </cell>
          <cell r="D2829" t="str">
            <v>wht</v>
          </cell>
          <cell r="E2829" t="str">
            <v>Bolivia#AEZ8#wht</v>
          </cell>
          <cell r="F2829">
            <v>7902.6964746345602</v>
          </cell>
        </row>
        <row r="2830">
          <cell r="A2830">
            <v>2010</v>
          </cell>
          <cell r="B2830" t="str">
            <v>Argentina</v>
          </cell>
          <cell r="C2830" t="str">
            <v>AEZ15</v>
          </cell>
          <cell r="D2830" t="str">
            <v>gro</v>
          </cell>
          <cell r="E2830" t="str">
            <v>Argentina#AEZ15#gro</v>
          </cell>
          <cell r="F2830">
            <v>301.198557865694</v>
          </cell>
        </row>
        <row r="2831">
          <cell r="A2831">
            <v>2013</v>
          </cell>
          <cell r="B2831" t="str">
            <v>Peru</v>
          </cell>
          <cell r="C2831" t="str">
            <v>AEZ12</v>
          </cell>
          <cell r="D2831" t="str">
            <v>v_f</v>
          </cell>
          <cell r="E2831" t="str">
            <v>Peru#AEZ12#v_f</v>
          </cell>
          <cell r="F2831">
            <v>470544.01683920302</v>
          </cell>
        </row>
        <row r="2832">
          <cell r="A2832">
            <v>2016</v>
          </cell>
          <cell r="B2832" t="str">
            <v>Colombia</v>
          </cell>
          <cell r="C2832" t="str">
            <v>AEZ2</v>
          </cell>
          <cell r="D2832" t="str">
            <v>pfb</v>
          </cell>
          <cell r="E2832" t="str">
            <v>Colombia#AEZ2#pfb</v>
          </cell>
          <cell r="F2832">
            <v>40.4098490865766</v>
          </cell>
        </row>
        <row r="2833">
          <cell r="A2833">
            <v>2014</v>
          </cell>
          <cell r="B2833" t="str">
            <v>Brazil</v>
          </cell>
          <cell r="C2833" t="str">
            <v>AEZ2</v>
          </cell>
          <cell r="D2833" t="str">
            <v>c_b</v>
          </cell>
          <cell r="E2833" t="str">
            <v>Brazil#AEZ2#c_b</v>
          </cell>
          <cell r="F2833">
            <v>35876.772045979</v>
          </cell>
        </row>
        <row r="2834">
          <cell r="A2834">
            <v>2015</v>
          </cell>
          <cell r="B2834" t="str">
            <v>DRC</v>
          </cell>
          <cell r="C2834" t="str">
            <v>AEZ4</v>
          </cell>
          <cell r="D2834" t="str">
            <v>pdr</v>
          </cell>
          <cell r="E2834" t="str">
            <v>DRC#AEZ4#pdr</v>
          </cell>
          <cell r="F2834">
            <v>44077.938828605897</v>
          </cell>
        </row>
        <row r="2835">
          <cell r="A2835">
            <v>2013</v>
          </cell>
          <cell r="B2835" t="str">
            <v>Malaysia</v>
          </cell>
          <cell r="C2835" t="str">
            <v>AEZ6</v>
          </cell>
          <cell r="D2835" t="str">
            <v>c_b</v>
          </cell>
          <cell r="E2835" t="str">
            <v>Malaysia#AEZ6#c_b</v>
          </cell>
          <cell r="F2835">
            <v>2822.8728813559301</v>
          </cell>
        </row>
        <row r="2836">
          <cell r="A2836">
            <v>2015</v>
          </cell>
          <cell r="B2836" t="str">
            <v>Argentina</v>
          </cell>
          <cell r="C2836" t="str">
            <v>AEZ12</v>
          </cell>
          <cell r="D2836" t="str">
            <v>ocr</v>
          </cell>
          <cell r="E2836" t="str">
            <v>Argentina#AEZ12#ocr</v>
          </cell>
          <cell r="F2836">
            <v>251360.71866397501</v>
          </cell>
        </row>
        <row r="2837">
          <cell r="A2837">
            <v>2011</v>
          </cell>
          <cell r="B2837" t="str">
            <v>DRC</v>
          </cell>
          <cell r="C2837" t="str">
            <v>AEZ8</v>
          </cell>
          <cell r="D2837" t="str">
            <v>pfb</v>
          </cell>
          <cell r="E2837" t="str">
            <v>DRC#AEZ8#pfb</v>
          </cell>
          <cell r="F2837">
            <v>9.3574547723019297</v>
          </cell>
        </row>
        <row r="2838">
          <cell r="A2838">
            <v>2010</v>
          </cell>
          <cell r="B2838" t="str">
            <v>Argentina</v>
          </cell>
          <cell r="C2838" t="str">
            <v>AEZ7</v>
          </cell>
          <cell r="D2838" t="str">
            <v>pfb</v>
          </cell>
          <cell r="E2838" t="str">
            <v>Argentina#AEZ7#pfb</v>
          </cell>
          <cell r="F2838">
            <v>39.942987832222201</v>
          </cell>
        </row>
        <row r="2839">
          <cell r="A2839">
            <v>2011</v>
          </cell>
          <cell r="B2839" t="str">
            <v>Colombia</v>
          </cell>
          <cell r="C2839" t="str">
            <v>AEZ6</v>
          </cell>
          <cell r="D2839" t="str">
            <v>wht</v>
          </cell>
          <cell r="E2839" t="str">
            <v>Colombia#AEZ6#wht</v>
          </cell>
          <cell r="F2839">
            <v>2769.90875912409</v>
          </cell>
        </row>
        <row r="2840">
          <cell r="A2840">
            <v>2014</v>
          </cell>
          <cell r="B2840" t="str">
            <v>Ghana</v>
          </cell>
          <cell r="C2840" t="str">
            <v>AEZ6</v>
          </cell>
          <cell r="D2840" t="str">
            <v>pdr</v>
          </cell>
          <cell r="E2840" t="str">
            <v>Ghana#AEZ6#pdr</v>
          </cell>
          <cell r="F2840">
            <v>38753.8030566292</v>
          </cell>
        </row>
        <row r="2841">
          <cell r="A2841">
            <v>2013</v>
          </cell>
          <cell r="B2841" t="str">
            <v>Ghana</v>
          </cell>
          <cell r="C2841" t="str">
            <v>AEZ2</v>
          </cell>
          <cell r="D2841" t="str">
            <v>v_f</v>
          </cell>
          <cell r="E2841" t="str">
            <v>Ghana#AEZ2#v_f</v>
          </cell>
          <cell r="F2841">
            <v>49580.712545438502</v>
          </cell>
        </row>
        <row r="2842">
          <cell r="A2842">
            <v>2014</v>
          </cell>
          <cell r="B2842" t="str">
            <v>Argentina</v>
          </cell>
          <cell r="C2842" t="str">
            <v>AEZ11</v>
          </cell>
          <cell r="D2842" t="str">
            <v>pfb</v>
          </cell>
          <cell r="E2842" t="str">
            <v>Argentina#AEZ11#pfb</v>
          </cell>
          <cell r="F2842">
            <v>92621.644294298807</v>
          </cell>
        </row>
        <row r="2843">
          <cell r="A2843">
            <v>2010</v>
          </cell>
          <cell r="B2843" t="str">
            <v>Colombia</v>
          </cell>
          <cell r="C2843" t="str">
            <v>AEZ9</v>
          </cell>
          <cell r="D2843" t="str">
            <v>gro</v>
          </cell>
          <cell r="E2843" t="str">
            <v>Colombia#AEZ9#gro</v>
          </cell>
          <cell r="F2843">
            <v>28.6631316445728</v>
          </cell>
        </row>
        <row r="2844">
          <cell r="A2844">
            <v>2011</v>
          </cell>
          <cell r="B2844" t="str">
            <v>Argentina</v>
          </cell>
          <cell r="C2844" t="str">
            <v>AEZ11</v>
          </cell>
          <cell r="D2844" t="str">
            <v>pdr</v>
          </cell>
          <cell r="E2844" t="str">
            <v>Argentina#AEZ11#pdr</v>
          </cell>
          <cell r="F2844">
            <v>800.65282627673503</v>
          </cell>
        </row>
        <row r="2845">
          <cell r="A2845">
            <v>2012</v>
          </cell>
          <cell r="B2845" t="str">
            <v>Indonesia</v>
          </cell>
          <cell r="C2845" t="str">
            <v>AEZ5</v>
          </cell>
          <cell r="D2845" t="str">
            <v>gro</v>
          </cell>
          <cell r="E2845" t="str">
            <v>Indonesia#AEZ5#gro</v>
          </cell>
          <cell r="F2845">
            <v>1427861.41953094</v>
          </cell>
        </row>
        <row r="2846">
          <cell r="A2846">
            <v>2011</v>
          </cell>
          <cell r="B2846" t="str">
            <v>Brazil</v>
          </cell>
          <cell r="C2846" t="str">
            <v>AEZ6</v>
          </cell>
          <cell r="D2846" t="str">
            <v>ocr</v>
          </cell>
          <cell r="E2846" t="str">
            <v>Brazil#AEZ6#ocr</v>
          </cell>
          <cell r="F2846">
            <v>992595.47254489304</v>
          </cell>
        </row>
        <row r="2847">
          <cell r="A2847">
            <v>2016</v>
          </cell>
          <cell r="B2847" t="str">
            <v>DRC</v>
          </cell>
          <cell r="C2847" t="str">
            <v>AEZ4</v>
          </cell>
          <cell r="D2847" t="str">
            <v>gro</v>
          </cell>
          <cell r="E2847" t="str">
            <v>DRC#AEZ4#gro</v>
          </cell>
          <cell r="F2847">
            <v>381741.79834898602</v>
          </cell>
        </row>
        <row r="2848">
          <cell r="A2848">
            <v>2015</v>
          </cell>
          <cell r="B2848" t="str">
            <v>Bolivia</v>
          </cell>
          <cell r="C2848" t="str">
            <v>AEZ6</v>
          </cell>
          <cell r="D2848" t="str">
            <v>ocr</v>
          </cell>
          <cell r="E2848" t="str">
            <v>Bolivia#AEZ6#ocr</v>
          </cell>
          <cell r="F2848">
            <v>5661.9078341013801</v>
          </cell>
        </row>
        <row r="2849">
          <cell r="A2849">
            <v>2014</v>
          </cell>
          <cell r="B2849" t="str">
            <v>Argentina</v>
          </cell>
          <cell r="C2849" t="str">
            <v>AEZ11</v>
          </cell>
          <cell r="D2849" t="str">
            <v>wht</v>
          </cell>
          <cell r="E2849" t="str">
            <v>Argentina#AEZ11#wht</v>
          </cell>
          <cell r="F2849">
            <v>726027.45109445602</v>
          </cell>
        </row>
        <row r="2850">
          <cell r="A2850">
            <v>2010</v>
          </cell>
          <cell r="B2850" t="str">
            <v>Brazil</v>
          </cell>
          <cell r="C2850" t="str">
            <v>AEZ1</v>
          </cell>
          <cell r="D2850" t="str">
            <v>v_f</v>
          </cell>
          <cell r="E2850" t="str">
            <v>Brazil#AEZ1#v_f</v>
          </cell>
          <cell r="F2850">
            <v>28417.453020790901</v>
          </cell>
        </row>
        <row r="2851">
          <cell r="A2851">
            <v>2018</v>
          </cell>
          <cell r="B2851" t="str">
            <v>Ivory Coast</v>
          </cell>
          <cell r="C2851" t="str">
            <v>AEZ3</v>
          </cell>
          <cell r="D2851" t="str">
            <v>v_f</v>
          </cell>
          <cell r="E2851" t="str">
            <v>Ivory Coast#AEZ3#v_f</v>
          </cell>
          <cell r="F2851">
            <v>13165.8874830676</v>
          </cell>
        </row>
        <row r="2852">
          <cell r="A2852">
            <v>2014</v>
          </cell>
          <cell r="B2852" t="str">
            <v>Indonesia</v>
          </cell>
          <cell r="C2852" t="str">
            <v>AEZ4</v>
          </cell>
          <cell r="D2852" t="str">
            <v>pdr</v>
          </cell>
          <cell r="E2852" t="str">
            <v>Indonesia#AEZ4#pdr</v>
          </cell>
          <cell r="F2852">
            <v>251693.00770096001</v>
          </cell>
        </row>
        <row r="2853">
          <cell r="A2853">
            <v>2012</v>
          </cell>
          <cell r="B2853" t="str">
            <v>Colombia</v>
          </cell>
          <cell r="C2853" t="str">
            <v>AEZ10</v>
          </cell>
          <cell r="D2853" t="str">
            <v>pfb</v>
          </cell>
          <cell r="E2853" t="str">
            <v>Colombia#AEZ10#pfb</v>
          </cell>
          <cell r="F2853">
            <v>16.844585649986801</v>
          </cell>
        </row>
        <row r="2854">
          <cell r="A2854">
            <v>2012</v>
          </cell>
          <cell r="B2854" t="str">
            <v>DRC</v>
          </cell>
          <cell r="C2854" t="str">
            <v>AEZ10</v>
          </cell>
          <cell r="D2854" t="str">
            <v>gro</v>
          </cell>
          <cell r="E2854" t="str">
            <v>DRC#AEZ10#gro</v>
          </cell>
          <cell r="F2854">
            <v>9477.3560485130001</v>
          </cell>
        </row>
        <row r="2855">
          <cell r="A2855">
            <v>2018</v>
          </cell>
          <cell r="B2855" t="str">
            <v>Colombia</v>
          </cell>
          <cell r="C2855" t="str">
            <v>AEZ11</v>
          </cell>
          <cell r="D2855" t="str">
            <v>gro</v>
          </cell>
          <cell r="E2855" t="str">
            <v>Colombia#AEZ11#gro</v>
          </cell>
          <cell r="F2855">
            <v>1086.7980312376999</v>
          </cell>
        </row>
        <row r="2856">
          <cell r="A2856">
            <v>2011</v>
          </cell>
          <cell r="B2856" t="str">
            <v>Argentina</v>
          </cell>
          <cell r="C2856" t="str">
            <v>AEZ5</v>
          </cell>
          <cell r="D2856" t="str">
            <v>pfb</v>
          </cell>
          <cell r="E2856" t="str">
            <v>Argentina#AEZ5#pfb</v>
          </cell>
          <cell r="F2856">
            <v>4205.4059613142399</v>
          </cell>
        </row>
        <row r="2857">
          <cell r="A2857">
            <v>2015</v>
          </cell>
          <cell r="B2857" t="str">
            <v>Brazil</v>
          </cell>
          <cell r="C2857" t="str">
            <v>AEZ5</v>
          </cell>
          <cell r="D2857" t="str">
            <v>c_b</v>
          </cell>
          <cell r="E2857" t="str">
            <v>Brazil#AEZ5#c_b</v>
          </cell>
          <cell r="F2857">
            <v>5473515.8971387502</v>
          </cell>
        </row>
        <row r="2858">
          <cell r="A2858">
            <v>2011</v>
          </cell>
          <cell r="B2858" t="str">
            <v>Peru</v>
          </cell>
          <cell r="C2858" t="str">
            <v>AEZ3</v>
          </cell>
          <cell r="D2858" t="str">
            <v>ocr</v>
          </cell>
          <cell r="E2858" t="str">
            <v>Peru#AEZ3#ocr</v>
          </cell>
          <cell r="F2858">
            <v>7674.5089382959904</v>
          </cell>
        </row>
        <row r="2859">
          <cell r="A2859">
            <v>2016</v>
          </cell>
          <cell r="B2859" t="str">
            <v>Bolivia</v>
          </cell>
          <cell r="C2859" t="str">
            <v>AEZ12</v>
          </cell>
          <cell r="D2859" t="str">
            <v>wht</v>
          </cell>
          <cell r="E2859" t="str">
            <v>Bolivia#AEZ12#wht</v>
          </cell>
          <cell r="F2859">
            <v>31385.332051995301</v>
          </cell>
        </row>
        <row r="2860">
          <cell r="A2860">
            <v>2013</v>
          </cell>
          <cell r="B2860" t="str">
            <v>Colombia</v>
          </cell>
          <cell r="C2860" t="str">
            <v>AEZ5</v>
          </cell>
          <cell r="D2860" t="str">
            <v>c_b</v>
          </cell>
          <cell r="E2860" t="str">
            <v>Colombia#AEZ5#c_b</v>
          </cell>
          <cell r="F2860">
            <v>24565.524679368398</v>
          </cell>
        </row>
        <row r="2861">
          <cell r="A2861">
            <v>2010</v>
          </cell>
          <cell r="B2861" t="str">
            <v>Angola</v>
          </cell>
          <cell r="C2861" t="str">
            <v>AEZ3</v>
          </cell>
          <cell r="D2861" t="str">
            <v>pfb</v>
          </cell>
          <cell r="E2861" t="str">
            <v>Angola#AEZ3#pfb</v>
          </cell>
          <cell r="F2861">
            <v>474.25957446808502</v>
          </cell>
        </row>
        <row r="2862">
          <cell r="A2862">
            <v>2016</v>
          </cell>
          <cell r="B2862" t="str">
            <v>Colombia</v>
          </cell>
          <cell r="C2862" t="str">
            <v>AEZ4</v>
          </cell>
          <cell r="D2862" t="str">
            <v>pfb</v>
          </cell>
          <cell r="E2862" t="str">
            <v>Colombia#AEZ4#pfb</v>
          </cell>
          <cell r="F2862">
            <v>636.45512311358198</v>
          </cell>
        </row>
        <row r="2863">
          <cell r="A2863">
            <v>2017</v>
          </cell>
          <cell r="B2863" t="str">
            <v>Indonesia</v>
          </cell>
          <cell r="C2863" t="str">
            <v>AEZ4</v>
          </cell>
          <cell r="D2863" t="str">
            <v>osd</v>
          </cell>
          <cell r="E2863" t="str">
            <v>Indonesia#AEZ4#osd</v>
          </cell>
          <cell r="F2863">
            <v>72277.038822072704</v>
          </cell>
        </row>
        <row r="2864">
          <cell r="A2864">
            <v>2016</v>
          </cell>
          <cell r="B2864" t="str">
            <v>Peru</v>
          </cell>
          <cell r="C2864" t="str">
            <v>AEZ12</v>
          </cell>
          <cell r="D2864" t="str">
            <v>wht</v>
          </cell>
          <cell r="E2864" t="str">
            <v>Peru#AEZ12#wht</v>
          </cell>
          <cell r="F2864">
            <v>47335.493450505703</v>
          </cell>
        </row>
        <row r="2865">
          <cell r="A2865">
            <v>2014</v>
          </cell>
          <cell r="B2865" t="str">
            <v>Argentina</v>
          </cell>
          <cell r="C2865" t="str">
            <v>AEZ12</v>
          </cell>
          <cell r="D2865" t="str">
            <v>pdr</v>
          </cell>
          <cell r="E2865" t="str">
            <v>Argentina#AEZ12#pdr</v>
          </cell>
          <cell r="F2865">
            <v>241939.415102575</v>
          </cell>
        </row>
        <row r="2866">
          <cell r="A2866">
            <v>2016</v>
          </cell>
          <cell r="B2866" t="str">
            <v>Argentina</v>
          </cell>
          <cell r="C2866" t="str">
            <v>AEZ2</v>
          </cell>
          <cell r="D2866" t="str">
            <v>gro</v>
          </cell>
          <cell r="E2866" t="str">
            <v>Argentina#AEZ2#gro</v>
          </cell>
          <cell r="F2866">
            <v>16.7949571762665</v>
          </cell>
        </row>
        <row r="2867">
          <cell r="A2867">
            <v>2015</v>
          </cell>
          <cell r="B2867" t="str">
            <v>Peru</v>
          </cell>
          <cell r="C2867" t="str">
            <v>AEZ11</v>
          </cell>
          <cell r="D2867" t="str">
            <v>ocr</v>
          </cell>
          <cell r="E2867" t="str">
            <v>Peru#AEZ11#ocr</v>
          </cell>
          <cell r="F2867">
            <v>45388.919533553097</v>
          </cell>
        </row>
        <row r="2868">
          <cell r="A2868">
            <v>2016</v>
          </cell>
          <cell r="B2868" t="str">
            <v>Angola</v>
          </cell>
          <cell r="C2868" t="str">
            <v>AEZ1</v>
          </cell>
          <cell r="D2868" t="str">
            <v>wht</v>
          </cell>
          <cell r="E2868" t="str">
            <v>Angola#AEZ1#wht</v>
          </cell>
          <cell r="F2868">
            <v>15.9746434231379</v>
          </cell>
        </row>
        <row r="2869">
          <cell r="A2869">
            <v>2015</v>
          </cell>
          <cell r="B2869" t="str">
            <v>Paraguay</v>
          </cell>
          <cell r="C2869" t="str">
            <v>AEZ6</v>
          </cell>
          <cell r="D2869" t="str">
            <v>v_f</v>
          </cell>
          <cell r="E2869" t="str">
            <v>Paraguay#AEZ6#v_f</v>
          </cell>
          <cell r="F2869">
            <v>192556.880178441</v>
          </cell>
        </row>
        <row r="2870">
          <cell r="A2870">
            <v>2017</v>
          </cell>
          <cell r="B2870" t="str">
            <v>Colombia</v>
          </cell>
          <cell r="C2870" t="str">
            <v>AEZ6</v>
          </cell>
          <cell r="D2870" t="str">
            <v>c_b</v>
          </cell>
          <cell r="E2870" t="str">
            <v>Colombia#AEZ6#c_b</v>
          </cell>
          <cell r="F2870">
            <v>216743.521046779</v>
          </cell>
        </row>
        <row r="2871">
          <cell r="A2871">
            <v>2018</v>
          </cell>
          <cell r="B2871" t="str">
            <v>Angola</v>
          </cell>
          <cell r="C2871" t="str">
            <v>AEZ4</v>
          </cell>
          <cell r="D2871" t="str">
            <v>ocr</v>
          </cell>
          <cell r="E2871" t="str">
            <v>Angola#AEZ4#ocr</v>
          </cell>
          <cell r="F2871">
            <v>24243.5131578947</v>
          </cell>
        </row>
        <row r="2872">
          <cell r="A2872">
            <v>2015</v>
          </cell>
          <cell r="B2872" t="str">
            <v>Colombia</v>
          </cell>
          <cell r="C2872" t="str">
            <v>AEZ2</v>
          </cell>
          <cell r="D2872" t="str">
            <v>pdr</v>
          </cell>
          <cell r="E2872" t="str">
            <v>Colombia#AEZ2#pdr</v>
          </cell>
          <cell r="F2872">
            <v>1616.5438071066001</v>
          </cell>
        </row>
        <row r="2873">
          <cell r="A2873">
            <v>2016</v>
          </cell>
          <cell r="B2873" t="str">
            <v>DRC</v>
          </cell>
          <cell r="C2873" t="str">
            <v>AEZ2</v>
          </cell>
          <cell r="D2873" t="str">
            <v>v_f</v>
          </cell>
          <cell r="E2873" t="str">
            <v>DRC#AEZ2#v_f</v>
          </cell>
          <cell r="F2873">
            <v>26527.361682537099</v>
          </cell>
        </row>
        <row r="2874">
          <cell r="A2874">
            <v>2014</v>
          </cell>
          <cell r="B2874" t="str">
            <v>Angola</v>
          </cell>
          <cell r="C2874" t="str">
            <v>AEZ6</v>
          </cell>
          <cell r="D2874" t="str">
            <v>gro</v>
          </cell>
          <cell r="E2874" t="str">
            <v>Angola#AEZ6#gro</v>
          </cell>
          <cell r="F2874">
            <v>207.11365990383601</v>
          </cell>
        </row>
        <row r="2875">
          <cell r="A2875">
            <v>2014</v>
          </cell>
          <cell r="B2875" t="str">
            <v>DRC</v>
          </cell>
          <cell r="C2875" t="str">
            <v>AEZ1</v>
          </cell>
          <cell r="D2875" t="str">
            <v>c_b</v>
          </cell>
          <cell r="E2875" t="str">
            <v>DRC#AEZ1#c_b</v>
          </cell>
          <cell r="F2875">
            <v>24.883644346871598</v>
          </cell>
        </row>
        <row r="2876">
          <cell r="A2876">
            <v>2016</v>
          </cell>
          <cell r="B2876" t="str">
            <v>Angola</v>
          </cell>
          <cell r="C2876" t="str">
            <v>AEZ3</v>
          </cell>
          <cell r="D2876" t="str">
            <v>pdr</v>
          </cell>
          <cell r="E2876" t="str">
            <v>Angola#AEZ3#pdr</v>
          </cell>
          <cell r="F2876">
            <v>1477.9528301886801</v>
          </cell>
        </row>
        <row r="2877">
          <cell r="A2877">
            <v>2013</v>
          </cell>
          <cell r="B2877" t="str">
            <v>Peru</v>
          </cell>
          <cell r="C2877" t="str">
            <v>AEZ12</v>
          </cell>
          <cell r="D2877" t="str">
            <v>c_b</v>
          </cell>
          <cell r="E2877" t="str">
            <v>Peru#AEZ12#c_b</v>
          </cell>
          <cell r="F2877">
            <v>32265.961605181001</v>
          </cell>
        </row>
        <row r="2878">
          <cell r="A2878">
            <v>2018</v>
          </cell>
          <cell r="B2878" t="str">
            <v>Angola</v>
          </cell>
          <cell r="C2878" t="str">
            <v>AEZ2</v>
          </cell>
          <cell r="D2878" t="str">
            <v>wht</v>
          </cell>
          <cell r="E2878" t="str">
            <v>Angola#AEZ2#wht</v>
          </cell>
          <cell r="F2878">
            <v>56.481774960380299</v>
          </cell>
        </row>
        <row r="2879">
          <cell r="A2879">
            <v>2018</v>
          </cell>
          <cell r="B2879" t="str">
            <v>Argentina</v>
          </cell>
          <cell r="C2879" t="str">
            <v>AEZ7</v>
          </cell>
          <cell r="D2879" t="str">
            <v>osd</v>
          </cell>
          <cell r="E2879" t="str">
            <v>Argentina#AEZ7#osd</v>
          </cell>
          <cell r="F2879">
            <v>1233.7011327757</v>
          </cell>
        </row>
        <row r="2880">
          <cell r="A2880">
            <v>2012</v>
          </cell>
          <cell r="B2880" t="str">
            <v>Colombia</v>
          </cell>
          <cell r="C2880" t="str">
            <v>AEZ11</v>
          </cell>
          <cell r="D2880" t="str">
            <v>gro</v>
          </cell>
          <cell r="E2880" t="str">
            <v>Colombia#AEZ11#gro</v>
          </cell>
          <cell r="F2880">
            <v>1798.79989499934</v>
          </cell>
        </row>
        <row r="2881">
          <cell r="A2881">
            <v>2016</v>
          </cell>
          <cell r="B2881" t="str">
            <v>Peru</v>
          </cell>
          <cell r="C2881" t="str">
            <v>AEZ11</v>
          </cell>
          <cell r="D2881" t="str">
            <v>ocr</v>
          </cell>
          <cell r="E2881" t="str">
            <v>Peru#AEZ11#ocr</v>
          </cell>
          <cell r="F2881">
            <v>46475.205181452497</v>
          </cell>
        </row>
        <row r="2882">
          <cell r="A2882">
            <v>2018</v>
          </cell>
          <cell r="B2882" t="str">
            <v>DRC</v>
          </cell>
          <cell r="C2882" t="str">
            <v>AEZ12</v>
          </cell>
          <cell r="D2882" t="str">
            <v>osd</v>
          </cell>
          <cell r="E2882" t="str">
            <v>DRC#AEZ12#osd</v>
          </cell>
          <cell r="F2882">
            <v>23643.650753695299</v>
          </cell>
        </row>
        <row r="2883">
          <cell r="A2883">
            <v>2012</v>
          </cell>
          <cell r="B2883" t="str">
            <v>Ivory Coast</v>
          </cell>
          <cell r="C2883" t="str">
            <v>AEZ5</v>
          </cell>
          <cell r="D2883" t="str">
            <v>ocr</v>
          </cell>
          <cell r="E2883" t="str">
            <v>Ivory Coast#AEZ5#ocr</v>
          </cell>
          <cell r="F2883">
            <v>1819771.6522675699</v>
          </cell>
        </row>
        <row r="2884">
          <cell r="A2884">
            <v>2011</v>
          </cell>
          <cell r="B2884" t="str">
            <v>Bolivia</v>
          </cell>
          <cell r="C2884" t="str">
            <v>AEZ5</v>
          </cell>
          <cell r="D2884" t="str">
            <v>wht</v>
          </cell>
          <cell r="E2884" t="str">
            <v>Bolivia#AEZ5#wht</v>
          </cell>
          <cell r="F2884">
            <v>66899.117899954494</v>
          </cell>
        </row>
        <row r="2885">
          <cell r="A2885">
            <v>2017</v>
          </cell>
          <cell r="B2885" t="str">
            <v>Argentina</v>
          </cell>
          <cell r="C2885" t="str">
            <v>AEZ5</v>
          </cell>
          <cell r="D2885" t="str">
            <v>osd</v>
          </cell>
          <cell r="E2885" t="str">
            <v>Argentina#AEZ5#osd</v>
          </cell>
          <cell r="F2885">
            <v>84956.278373435707</v>
          </cell>
        </row>
        <row r="2886">
          <cell r="A2886">
            <v>2017</v>
          </cell>
          <cell r="B2886" t="str">
            <v>Angola</v>
          </cell>
          <cell r="C2886" t="str">
            <v>AEZ3</v>
          </cell>
          <cell r="D2886" t="str">
            <v>ocr</v>
          </cell>
          <cell r="E2886" t="str">
            <v>Angola#AEZ3#ocr</v>
          </cell>
          <cell r="F2886">
            <v>6032.4947368421099</v>
          </cell>
        </row>
        <row r="2887">
          <cell r="A2887">
            <v>2017</v>
          </cell>
          <cell r="B2887" t="str">
            <v>Brazil</v>
          </cell>
          <cell r="C2887" t="str">
            <v>AEZ4</v>
          </cell>
          <cell r="D2887" t="str">
            <v>pdr</v>
          </cell>
          <cell r="E2887" t="str">
            <v>Brazil#AEZ4#pdr</v>
          </cell>
          <cell r="F2887">
            <v>604338.34851408703</v>
          </cell>
        </row>
        <row r="2888">
          <cell r="A2888">
            <v>2017</v>
          </cell>
          <cell r="B2888" t="str">
            <v>Bolivia</v>
          </cell>
          <cell r="C2888" t="str">
            <v>AEZ10</v>
          </cell>
          <cell r="D2888" t="str">
            <v>pdr</v>
          </cell>
          <cell r="E2888" t="str">
            <v>Bolivia#AEZ10#pdr</v>
          </cell>
          <cell r="F2888">
            <v>5288.2704261454701</v>
          </cell>
        </row>
        <row r="2889">
          <cell r="A2889">
            <v>2011</v>
          </cell>
          <cell r="B2889" t="str">
            <v>Argentina</v>
          </cell>
          <cell r="C2889" t="str">
            <v>AEZ16</v>
          </cell>
          <cell r="D2889" t="str">
            <v>gro</v>
          </cell>
          <cell r="E2889" t="str">
            <v>Argentina#AEZ16#gro</v>
          </cell>
          <cell r="F2889">
            <v>131.11294358683901</v>
          </cell>
        </row>
        <row r="2890">
          <cell r="A2890">
            <v>2014</v>
          </cell>
          <cell r="B2890" t="str">
            <v>Peru</v>
          </cell>
          <cell r="C2890" t="str">
            <v>AEZ6</v>
          </cell>
          <cell r="D2890" t="str">
            <v>pfb</v>
          </cell>
          <cell r="E2890" t="str">
            <v>Peru#AEZ6#pfb</v>
          </cell>
          <cell r="F2890">
            <v>5101.2333158171296</v>
          </cell>
        </row>
        <row r="2891">
          <cell r="A2891">
            <v>2011</v>
          </cell>
          <cell r="B2891" t="str">
            <v>Ghana</v>
          </cell>
          <cell r="C2891" t="str">
            <v>AEZ2</v>
          </cell>
          <cell r="D2891" t="str">
            <v>v_f</v>
          </cell>
          <cell r="E2891" t="str">
            <v>Ghana#AEZ2#v_f</v>
          </cell>
          <cell r="F2891">
            <v>49914.405035030097</v>
          </cell>
        </row>
        <row r="2892">
          <cell r="A2892">
            <v>2010</v>
          </cell>
          <cell r="B2892" t="str">
            <v>Colombia</v>
          </cell>
          <cell r="C2892" t="str">
            <v>AEZ2</v>
          </cell>
          <cell r="D2892" t="str">
            <v>gro</v>
          </cell>
          <cell r="E2892" t="str">
            <v>Colombia#AEZ2#gro</v>
          </cell>
          <cell r="F2892">
            <v>300.96288226801403</v>
          </cell>
        </row>
        <row r="2893">
          <cell r="A2893">
            <v>2016</v>
          </cell>
          <cell r="B2893" t="str">
            <v>Colombia</v>
          </cell>
          <cell r="C2893" t="str">
            <v>AEZ5</v>
          </cell>
          <cell r="D2893" t="str">
            <v>v_f</v>
          </cell>
          <cell r="E2893" t="str">
            <v>Colombia#AEZ5#v_f</v>
          </cell>
          <cell r="F2893">
            <v>133960.41573201699</v>
          </cell>
        </row>
        <row r="2894">
          <cell r="A2894">
            <v>2016</v>
          </cell>
          <cell r="B2894" t="str">
            <v>DRC</v>
          </cell>
          <cell r="C2894" t="str">
            <v>AEZ1</v>
          </cell>
          <cell r="D2894" t="str">
            <v>osd</v>
          </cell>
          <cell r="E2894" t="str">
            <v>DRC#AEZ1#osd</v>
          </cell>
          <cell r="F2894">
            <v>666.69436557880897</v>
          </cell>
        </row>
        <row r="2895">
          <cell r="A2895">
            <v>2011</v>
          </cell>
          <cell r="B2895" t="str">
            <v>Colombia</v>
          </cell>
          <cell r="C2895" t="str">
            <v>AEZ7</v>
          </cell>
          <cell r="D2895" t="str">
            <v>gro</v>
          </cell>
          <cell r="E2895" t="str">
            <v>Colombia#AEZ7#gro</v>
          </cell>
          <cell r="F2895">
            <v>486.41029006431302</v>
          </cell>
        </row>
        <row r="2896">
          <cell r="A2896">
            <v>2011</v>
          </cell>
          <cell r="B2896" t="str">
            <v>Ivory Coast</v>
          </cell>
          <cell r="C2896" t="str">
            <v>AEZ5</v>
          </cell>
          <cell r="D2896" t="str">
            <v>osd</v>
          </cell>
          <cell r="E2896" t="str">
            <v>Ivory Coast#AEZ5#osd</v>
          </cell>
          <cell r="F2896">
            <v>203386.34580390499</v>
          </cell>
        </row>
        <row r="2897">
          <cell r="A2897">
            <v>2010</v>
          </cell>
          <cell r="B2897" t="str">
            <v>Peru</v>
          </cell>
          <cell r="C2897" t="str">
            <v>AEZ6</v>
          </cell>
          <cell r="D2897" t="str">
            <v>v_f</v>
          </cell>
          <cell r="E2897" t="str">
            <v>Peru#AEZ6#v_f</v>
          </cell>
          <cell r="F2897">
            <v>150670.66402965499</v>
          </cell>
        </row>
        <row r="2898">
          <cell r="A2898">
            <v>2015</v>
          </cell>
          <cell r="B2898" t="str">
            <v>Argentina</v>
          </cell>
          <cell r="C2898" t="str">
            <v>AEZ7</v>
          </cell>
          <cell r="D2898" t="str">
            <v>pfb</v>
          </cell>
          <cell r="E2898" t="str">
            <v>Argentina#AEZ7#pfb</v>
          </cell>
          <cell r="F2898">
            <v>41.265269514783697</v>
          </cell>
        </row>
        <row r="2899">
          <cell r="A2899">
            <v>2015</v>
          </cell>
          <cell r="B2899" t="str">
            <v>Angola</v>
          </cell>
          <cell r="C2899" t="str">
            <v>AEZ2</v>
          </cell>
          <cell r="D2899" t="str">
            <v>pdr</v>
          </cell>
          <cell r="E2899" t="str">
            <v>Angola#AEZ2#pdr</v>
          </cell>
          <cell r="F2899">
            <v>390.17570754717002</v>
          </cell>
        </row>
        <row r="2900">
          <cell r="A2900">
            <v>2016</v>
          </cell>
          <cell r="B2900" t="str">
            <v>Peru</v>
          </cell>
          <cell r="C2900" t="str">
            <v>AEZ3</v>
          </cell>
          <cell r="D2900" t="str">
            <v>osd</v>
          </cell>
          <cell r="E2900" t="str">
            <v>Peru#AEZ3#osd</v>
          </cell>
          <cell r="F2900">
            <v>1596.97335498042</v>
          </cell>
        </row>
        <row r="2901">
          <cell r="A2901">
            <v>2012</v>
          </cell>
          <cell r="B2901" t="str">
            <v>Brazil</v>
          </cell>
          <cell r="C2901" t="str">
            <v>AEZ2</v>
          </cell>
          <cell r="D2901" t="str">
            <v>v_f</v>
          </cell>
          <cell r="E2901" t="str">
            <v>Brazil#AEZ2#v_f</v>
          </cell>
          <cell r="F2901">
            <v>598513.18631320004</v>
          </cell>
        </row>
        <row r="2902">
          <cell r="A2902">
            <v>2013</v>
          </cell>
          <cell r="B2902" t="str">
            <v>Angola</v>
          </cell>
          <cell r="C2902" t="str">
            <v>AEZ2</v>
          </cell>
          <cell r="D2902" t="str">
            <v>pdr</v>
          </cell>
          <cell r="E2902" t="str">
            <v>Angola#AEZ2#pdr</v>
          </cell>
          <cell r="F2902">
            <v>382.794811320755</v>
          </cell>
        </row>
        <row r="2903">
          <cell r="A2903">
            <v>2017</v>
          </cell>
          <cell r="B2903" t="str">
            <v>DRC</v>
          </cell>
          <cell r="C2903" t="str">
            <v>AEZ9</v>
          </cell>
          <cell r="D2903" t="str">
            <v>pdr</v>
          </cell>
          <cell r="E2903" t="str">
            <v>DRC#AEZ9#pdr</v>
          </cell>
          <cell r="F2903">
            <v>1270.1965719765101</v>
          </cell>
        </row>
        <row r="2904">
          <cell r="A2904">
            <v>2010</v>
          </cell>
          <cell r="B2904" t="str">
            <v>Brazil</v>
          </cell>
          <cell r="C2904" t="str">
            <v>AEZ5</v>
          </cell>
          <cell r="D2904" t="str">
            <v>pdr</v>
          </cell>
          <cell r="E2904" t="str">
            <v>Brazil#AEZ5#pdr</v>
          </cell>
          <cell r="F2904">
            <v>485822.47900073702</v>
          </cell>
        </row>
        <row r="2905">
          <cell r="A2905">
            <v>2010</v>
          </cell>
          <cell r="B2905" t="str">
            <v>Colombia</v>
          </cell>
          <cell r="C2905" t="str">
            <v>AEZ4</v>
          </cell>
          <cell r="D2905" t="str">
            <v>osd</v>
          </cell>
          <cell r="E2905" t="str">
            <v>Colombia#AEZ4#osd</v>
          </cell>
          <cell r="F2905">
            <v>4054.7992897059598</v>
          </cell>
        </row>
        <row r="2906">
          <cell r="A2906">
            <v>2016</v>
          </cell>
          <cell r="B2906" t="str">
            <v>Argentina</v>
          </cell>
          <cell r="C2906" t="str">
            <v>AEZ6</v>
          </cell>
          <cell r="D2906" t="str">
            <v>osd</v>
          </cell>
          <cell r="E2906" t="str">
            <v>Argentina#AEZ6#osd</v>
          </cell>
          <cell r="F2906">
            <v>6325.6092936312198</v>
          </cell>
        </row>
        <row r="2907">
          <cell r="A2907">
            <v>2015</v>
          </cell>
          <cell r="B2907" t="str">
            <v>Colombia</v>
          </cell>
          <cell r="C2907" t="str">
            <v>AEZ5</v>
          </cell>
          <cell r="D2907" t="str">
            <v>gro</v>
          </cell>
          <cell r="E2907" t="str">
            <v>Colombia#AEZ5#gro</v>
          </cell>
          <cell r="F2907">
            <v>39161.178947368397</v>
          </cell>
        </row>
        <row r="2908">
          <cell r="A2908">
            <v>2016</v>
          </cell>
          <cell r="B2908" t="str">
            <v>Brazil</v>
          </cell>
          <cell r="C2908" t="str">
            <v>AEZ11</v>
          </cell>
          <cell r="D2908" t="str">
            <v>gro</v>
          </cell>
          <cell r="E2908" t="str">
            <v>Brazil#AEZ11#gro</v>
          </cell>
          <cell r="F2908">
            <v>138381.22993137201</v>
          </cell>
        </row>
        <row r="2909">
          <cell r="A2909">
            <v>2010</v>
          </cell>
          <cell r="B2909" t="str">
            <v>Argentina</v>
          </cell>
          <cell r="C2909" t="str">
            <v>AEZ9</v>
          </cell>
          <cell r="D2909" t="str">
            <v>gro</v>
          </cell>
          <cell r="E2909" t="str">
            <v>Argentina#AEZ9#gro</v>
          </cell>
          <cell r="F2909">
            <v>29563.404213563299</v>
          </cell>
        </row>
        <row r="2910">
          <cell r="A2910">
            <v>2015</v>
          </cell>
          <cell r="B2910" t="str">
            <v>Indonesia</v>
          </cell>
          <cell r="C2910" t="str">
            <v>AEZ12</v>
          </cell>
          <cell r="D2910" t="str">
            <v>osd</v>
          </cell>
          <cell r="E2910" t="str">
            <v>Indonesia#AEZ12#osd</v>
          </cell>
          <cell r="F2910">
            <v>548121.82055117399</v>
          </cell>
        </row>
        <row r="2911">
          <cell r="A2911">
            <v>2018</v>
          </cell>
          <cell r="B2911" t="str">
            <v>Ivory Coast</v>
          </cell>
          <cell r="C2911" t="str">
            <v>AEZ5</v>
          </cell>
          <cell r="D2911" t="str">
            <v>osd</v>
          </cell>
          <cell r="E2911" t="str">
            <v>Ivory Coast#AEZ5#osd</v>
          </cell>
          <cell r="F2911">
            <v>305143.58390648599</v>
          </cell>
        </row>
        <row r="2912">
          <cell r="A2912">
            <v>2016</v>
          </cell>
          <cell r="B2912" t="str">
            <v>Indonesia</v>
          </cell>
          <cell r="C2912" t="str">
            <v>AEZ5</v>
          </cell>
          <cell r="D2912" t="str">
            <v>pdr</v>
          </cell>
          <cell r="E2912" t="str">
            <v>Indonesia#AEZ5#pdr</v>
          </cell>
          <cell r="F2912">
            <v>2113062.9740519901</v>
          </cell>
        </row>
        <row r="2913">
          <cell r="A2913">
            <v>2011</v>
          </cell>
          <cell r="B2913" t="str">
            <v>Colombia</v>
          </cell>
          <cell r="C2913" t="str">
            <v>AEZ4</v>
          </cell>
          <cell r="D2913" t="str">
            <v>pdr</v>
          </cell>
          <cell r="E2913" t="str">
            <v>Colombia#AEZ4#pdr</v>
          </cell>
          <cell r="F2913">
            <v>14535.425177665</v>
          </cell>
        </row>
        <row r="2914">
          <cell r="A2914">
            <v>2012</v>
          </cell>
          <cell r="B2914" t="str">
            <v>Colombia</v>
          </cell>
          <cell r="C2914" t="str">
            <v>AEZ6</v>
          </cell>
          <cell r="D2914" t="str">
            <v>gro</v>
          </cell>
          <cell r="E2914" t="str">
            <v>Colombia#AEZ6#gro</v>
          </cell>
          <cell r="F2914">
            <v>399874.963066019</v>
          </cell>
        </row>
        <row r="2915">
          <cell r="A2915">
            <v>2012</v>
          </cell>
          <cell r="B2915" t="str">
            <v>Bolivia</v>
          </cell>
          <cell r="C2915" t="str">
            <v>AEZ9</v>
          </cell>
          <cell r="D2915" t="str">
            <v>pdr</v>
          </cell>
          <cell r="E2915" t="str">
            <v>Bolivia#AEZ9#pdr</v>
          </cell>
          <cell r="F2915">
            <v>2127.9507636441299</v>
          </cell>
        </row>
        <row r="2916">
          <cell r="A2916">
            <v>2015</v>
          </cell>
          <cell r="B2916" t="str">
            <v>Peru</v>
          </cell>
          <cell r="C2916" t="str">
            <v>AEZ7</v>
          </cell>
          <cell r="D2916" t="str">
            <v>v_f</v>
          </cell>
          <cell r="E2916" t="str">
            <v>Peru#AEZ7#v_f</v>
          </cell>
          <cell r="F2916">
            <v>99081.7881198861</v>
          </cell>
        </row>
        <row r="2917">
          <cell r="A2917">
            <v>2011</v>
          </cell>
          <cell r="B2917" t="str">
            <v>Angola</v>
          </cell>
          <cell r="C2917" t="str">
            <v>AEZ6</v>
          </cell>
          <cell r="D2917" t="str">
            <v>ocr</v>
          </cell>
          <cell r="E2917" t="str">
            <v>Angola#AEZ6#ocr</v>
          </cell>
          <cell r="F2917">
            <v>8.5392543859649095</v>
          </cell>
        </row>
        <row r="2918">
          <cell r="A2918">
            <v>2010</v>
          </cell>
          <cell r="B2918" t="str">
            <v>Argentina</v>
          </cell>
          <cell r="C2918" t="str">
            <v>AEZ15</v>
          </cell>
          <cell r="D2918" t="str">
            <v>v_f</v>
          </cell>
          <cell r="E2918" t="str">
            <v>Argentina#AEZ15#v_f</v>
          </cell>
          <cell r="F2918">
            <v>411.53004929653503</v>
          </cell>
        </row>
        <row r="2919">
          <cell r="A2919">
            <v>2017</v>
          </cell>
          <cell r="B2919" t="str">
            <v>Brazil</v>
          </cell>
          <cell r="C2919" t="str">
            <v>AEZ5</v>
          </cell>
          <cell r="D2919" t="str">
            <v>pfb</v>
          </cell>
          <cell r="E2919" t="str">
            <v>Brazil#AEZ5#pfb</v>
          </cell>
          <cell r="F2919">
            <v>326491.46668801899</v>
          </cell>
        </row>
        <row r="2920">
          <cell r="A2920">
            <v>2014</v>
          </cell>
          <cell r="B2920" t="str">
            <v>Angola</v>
          </cell>
          <cell r="C2920" t="str">
            <v>AEZ4</v>
          </cell>
          <cell r="D2920" t="str">
            <v>osd</v>
          </cell>
          <cell r="E2920" t="str">
            <v>Angola#AEZ4#osd</v>
          </cell>
          <cell r="F2920">
            <v>203023.59053852101</v>
          </cell>
        </row>
        <row r="2921">
          <cell r="A2921">
            <v>2017</v>
          </cell>
          <cell r="B2921" t="str">
            <v>Angola</v>
          </cell>
          <cell r="C2921" t="str">
            <v>AEZ1</v>
          </cell>
          <cell r="D2921" t="str">
            <v>v_f</v>
          </cell>
          <cell r="E2921" t="str">
            <v>Angola#AEZ1#v_f</v>
          </cell>
          <cell r="F2921">
            <v>9582.7069684725302</v>
          </cell>
        </row>
        <row r="2922">
          <cell r="A2922">
            <v>2011</v>
          </cell>
          <cell r="B2922" t="str">
            <v>Peru</v>
          </cell>
          <cell r="C2922" t="str">
            <v>AEZ9</v>
          </cell>
          <cell r="D2922" t="str">
            <v>c_b</v>
          </cell>
          <cell r="E2922" t="str">
            <v>Peru#AEZ9#c_b</v>
          </cell>
          <cell r="F2922">
            <v>2833.4814386492399</v>
          </cell>
        </row>
        <row r="2923">
          <cell r="A2923">
            <v>2013</v>
          </cell>
          <cell r="B2923" t="str">
            <v>Brazil</v>
          </cell>
          <cell r="C2923" t="str">
            <v>AEZ4</v>
          </cell>
          <cell r="D2923" t="str">
            <v>wht</v>
          </cell>
          <cell r="E2923" t="str">
            <v>Brazil#AEZ4#wht</v>
          </cell>
          <cell r="F2923">
            <v>30761.3389491298</v>
          </cell>
        </row>
        <row r="2924">
          <cell r="A2924">
            <v>2012</v>
          </cell>
          <cell r="B2924" t="str">
            <v>Colombia</v>
          </cell>
          <cell r="C2924" t="str">
            <v>AEZ7</v>
          </cell>
          <cell r="D2924" t="str">
            <v>v_f</v>
          </cell>
          <cell r="E2924" t="str">
            <v>Colombia#AEZ7#v_f</v>
          </cell>
          <cell r="F2924">
            <v>457.34847661999299</v>
          </cell>
        </row>
        <row r="2925">
          <cell r="A2925">
            <v>2018</v>
          </cell>
          <cell r="B2925" t="str">
            <v>Indonesia</v>
          </cell>
          <cell r="C2925" t="str">
            <v>AEZ4</v>
          </cell>
          <cell r="D2925" t="str">
            <v>v_f</v>
          </cell>
          <cell r="E2925" t="str">
            <v>Indonesia#AEZ4#v_f</v>
          </cell>
          <cell r="F2925">
            <v>88434.091474219094</v>
          </cell>
        </row>
        <row r="2926">
          <cell r="A2926">
            <v>2011</v>
          </cell>
          <cell r="B2926" t="str">
            <v>Malaysia</v>
          </cell>
          <cell r="C2926" t="str">
            <v>AEZ6</v>
          </cell>
          <cell r="D2926" t="str">
            <v>pdr</v>
          </cell>
          <cell r="E2926" t="str">
            <v>Malaysia#AEZ6#pdr</v>
          </cell>
          <cell r="F2926">
            <v>682779.73092889297</v>
          </cell>
        </row>
        <row r="2927">
          <cell r="A2927">
            <v>2017</v>
          </cell>
          <cell r="B2927" t="str">
            <v>Malaysia</v>
          </cell>
          <cell r="C2927" t="str">
            <v>AEZ12</v>
          </cell>
          <cell r="D2927" t="str">
            <v>v_f</v>
          </cell>
          <cell r="E2927" t="str">
            <v>Malaysia#AEZ12#v_f</v>
          </cell>
          <cell r="F2927">
            <v>1527.7069834772601</v>
          </cell>
        </row>
        <row r="2928">
          <cell r="A2928">
            <v>2010</v>
          </cell>
          <cell r="B2928" t="str">
            <v>Argentina</v>
          </cell>
          <cell r="C2928" t="str">
            <v>AEZ10</v>
          </cell>
          <cell r="D2928" t="str">
            <v>pfb</v>
          </cell>
          <cell r="E2928" t="str">
            <v>Argentina#AEZ10#pfb</v>
          </cell>
          <cell r="F2928">
            <v>23513.105503901501</v>
          </cell>
        </row>
        <row r="2929">
          <cell r="A2929">
            <v>2016</v>
          </cell>
          <cell r="B2929" t="str">
            <v>Angola</v>
          </cell>
          <cell r="C2929" t="str">
            <v>AEZ2</v>
          </cell>
          <cell r="D2929" t="str">
            <v>gro</v>
          </cell>
          <cell r="E2929" t="str">
            <v>Angola#AEZ2#gro</v>
          </cell>
          <cell r="F2929">
            <v>41130.884321505298</v>
          </cell>
        </row>
        <row r="2930">
          <cell r="A2930">
            <v>2018</v>
          </cell>
          <cell r="B2930" t="str">
            <v>Bolivia</v>
          </cell>
          <cell r="C2930" t="str">
            <v>AEZ7</v>
          </cell>
          <cell r="D2930" t="str">
            <v>osd</v>
          </cell>
          <cell r="E2930" t="str">
            <v>Bolivia#AEZ7#osd</v>
          </cell>
          <cell r="F2930">
            <v>157.05594269474801</v>
          </cell>
        </row>
        <row r="2931">
          <cell r="A2931">
            <v>2018</v>
          </cell>
          <cell r="B2931" t="str">
            <v>Argentina</v>
          </cell>
          <cell r="C2931" t="str">
            <v>AEZ11</v>
          </cell>
          <cell r="D2931" t="str">
            <v>v_f</v>
          </cell>
          <cell r="E2931" t="str">
            <v>Argentina#AEZ11#v_f</v>
          </cell>
          <cell r="F2931">
            <v>231342.98937066001</v>
          </cell>
        </row>
        <row r="2932">
          <cell r="A2932">
            <v>2010</v>
          </cell>
          <cell r="B2932" t="str">
            <v>Angola</v>
          </cell>
          <cell r="C2932" t="str">
            <v>AEZ3</v>
          </cell>
          <cell r="D2932" t="str">
            <v>wht</v>
          </cell>
          <cell r="E2932" t="str">
            <v>Angola#AEZ3#wht</v>
          </cell>
          <cell r="F2932">
            <v>481.774960380349</v>
          </cell>
        </row>
        <row r="2933">
          <cell r="A2933">
            <v>2016</v>
          </cell>
          <cell r="B2933" t="str">
            <v>Brazil</v>
          </cell>
          <cell r="C2933" t="str">
            <v>AEZ4</v>
          </cell>
          <cell r="D2933" t="str">
            <v>c_b</v>
          </cell>
          <cell r="E2933" t="str">
            <v>Brazil#AEZ4#c_b</v>
          </cell>
          <cell r="F2933">
            <v>1957804.4396859801</v>
          </cell>
        </row>
        <row r="2934">
          <cell r="A2934">
            <v>2015</v>
          </cell>
          <cell r="B2934" t="str">
            <v>Bolivia</v>
          </cell>
          <cell r="C2934" t="str">
            <v>AEZ9</v>
          </cell>
          <cell r="D2934" t="str">
            <v>pfb</v>
          </cell>
          <cell r="E2934" t="str">
            <v>Bolivia#AEZ9#pfb</v>
          </cell>
          <cell r="F2934">
            <v>4.3668122270742398</v>
          </cell>
        </row>
        <row r="2935">
          <cell r="A2935">
            <v>2012</v>
          </cell>
          <cell r="B2935" t="str">
            <v>Paraguay</v>
          </cell>
          <cell r="C2935" t="str">
            <v>AEZ12</v>
          </cell>
          <cell r="D2935" t="str">
            <v>wht</v>
          </cell>
          <cell r="E2935" t="str">
            <v>Paraguay#AEZ12#wht</v>
          </cell>
          <cell r="F2935">
            <v>328800</v>
          </cell>
        </row>
        <row r="2936">
          <cell r="A2936">
            <v>2014</v>
          </cell>
          <cell r="B2936" t="str">
            <v>DRC</v>
          </cell>
          <cell r="C2936" t="str">
            <v>AEZ5</v>
          </cell>
          <cell r="D2936" t="str">
            <v>osd</v>
          </cell>
          <cell r="E2936" t="str">
            <v>DRC#AEZ5#osd</v>
          </cell>
          <cell r="F2936">
            <v>530883.58198936505</v>
          </cell>
        </row>
        <row r="2937">
          <cell r="A2937">
            <v>2015</v>
          </cell>
          <cell r="B2937" t="str">
            <v>Peru</v>
          </cell>
          <cell r="C2937" t="str">
            <v>AEZ9</v>
          </cell>
          <cell r="D2937" t="str">
            <v>osd</v>
          </cell>
          <cell r="E2937" t="str">
            <v>Peru#AEZ9#osd</v>
          </cell>
          <cell r="F2937">
            <v>2388.3430426893301</v>
          </cell>
        </row>
        <row r="2938">
          <cell r="A2938">
            <v>2017</v>
          </cell>
          <cell r="B2938" t="str">
            <v>Argentina</v>
          </cell>
          <cell r="C2938" t="str">
            <v>AEZ5</v>
          </cell>
          <cell r="D2938" t="str">
            <v>pdr</v>
          </cell>
          <cell r="E2938" t="str">
            <v>Argentina#AEZ5#pdr</v>
          </cell>
          <cell r="F2938">
            <v>11.135966826713201</v>
          </cell>
        </row>
        <row r="2939">
          <cell r="A2939">
            <v>2015</v>
          </cell>
          <cell r="B2939" t="str">
            <v>Indonesia</v>
          </cell>
          <cell r="C2939" t="str">
            <v>AEZ11</v>
          </cell>
          <cell r="D2939" t="str">
            <v>ocr</v>
          </cell>
          <cell r="E2939" t="str">
            <v>Indonesia#AEZ11#ocr</v>
          </cell>
          <cell r="F2939">
            <v>3597.9407308871901</v>
          </cell>
        </row>
        <row r="2940">
          <cell r="A2940">
            <v>2017</v>
          </cell>
          <cell r="B2940" t="str">
            <v>DRC</v>
          </cell>
          <cell r="C2940" t="str">
            <v>AEZ9</v>
          </cell>
          <cell r="D2940" t="str">
            <v>ocr</v>
          </cell>
          <cell r="E2940" t="str">
            <v>DRC#AEZ9#ocr</v>
          </cell>
          <cell r="F2940">
            <v>173.803100775194</v>
          </cell>
        </row>
        <row r="2941">
          <cell r="A2941">
            <v>2017</v>
          </cell>
          <cell r="B2941" t="str">
            <v>Ghana</v>
          </cell>
          <cell r="C2941" t="str">
            <v>AEZ4</v>
          </cell>
          <cell r="D2941" t="str">
            <v>pfb</v>
          </cell>
          <cell r="E2941" t="str">
            <v>Ghana#AEZ4#pfb</v>
          </cell>
          <cell r="F2941">
            <v>5088</v>
          </cell>
        </row>
        <row r="2942">
          <cell r="A2942">
            <v>2011</v>
          </cell>
          <cell r="B2942" t="str">
            <v>Peru</v>
          </cell>
          <cell r="C2942" t="str">
            <v>AEZ6</v>
          </cell>
          <cell r="D2942" t="str">
            <v>pfb</v>
          </cell>
          <cell r="E2942" t="str">
            <v>Peru#AEZ6#pfb</v>
          </cell>
          <cell r="F2942">
            <v>7416.71991592223</v>
          </cell>
        </row>
        <row r="2943">
          <cell r="A2943">
            <v>2012</v>
          </cell>
          <cell r="B2943" t="str">
            <v>Malaysia</v>
          </cell>
          <cell r="C2943" t="str">
            <v>AEZ6</v>
          </cell>
          <cell r="D2943" t="str">
            <v>ocr</v>
          </cell>
          <cell r="E2943" t="str">
            <v>Malaysia#AEZ6#ocr</v>
          </cell>
          <cell r="F2943">
            <v>1060348.0398190001</v>
          </cell>
        </row>
        <row r="2944">
          <cell r="A2944">
            <v>2017</v>
          </cell>
          <cell r="B2944" t="str">
            <v>Angola</v>
          </cell>
          <cell r="C2944" t="str">
            <v>AEZ1</v>
          </cell>
          <cell r="D2944" t="str">
            <v>c_b</v>
          </cell>
          <cell r="E2944" t="str">
            <v>Angola#AEZ1#c_b</v>
          </cell>
          <cell r="F2944">
            <v>61.180361757105899</v>
          </cell>
        </row>
        <row r="2945">
          <cell r="A2945">
            <v>2013</v>
          </cell>
          <cell r="B2945" t="str">
            <v>DRC</v>
          </cell>
          <cell r="C2945" t="str">
            <v>AEZ3</v>
          </cell>
          <cell r="D2945" t="str">
            <v>pfb</v>
          </cell>
          <cell r="E2945" t="str">
            <v>DRC#AEZ3#pfb</v>
          </cell>
          <cell r="F2945">
            <v>2623.9800374298202</v>
          </cell>
        </row>
        <row r="2946">
          <cell r="A2946">
            <v>2010</v>
          </cell>
          <cell r="B2946" t="str">
            <v>Peru</v>
          </cell>
          <cell r="C2946" t="str">
            <v>AEZ5</v>
          </cell>
          <cell r="D2946" t="str">
            <v>ocr</v>
          </cell>
          <cell r="E2946" t="str">
            <v>Peru#AEZ5#ocr</v>
          </cell>
          <cell r="F2946">
            <v>3911.05008640595</v>
          </cell>
        </row>
        <row r="2947">
          <cell r="A2947">
            <v>2016</v>
          </cell>
          <cell r="B2947" t="str">
            <v>Ivory Coast</v>
          </cell>
          <cell r="C2947" t="str">
            <v>AEZ6</v>
          </cell>
          <cell r="D2947" t="str">
            <v>ocr</v>
          </cell>
          <cell r="E2947" t="str">
            <v>Ivory Coast#AEZ6#ocr</v>
          </cell>
          <cell r="F2947">
            <v>1262234.17071715</v>
          </cell>
        </row>
        <row r="2948">
          <cell r="A2948">
            <v>2012</v>
          </cell>
          <cell r="B2948" t="str">
            <v>Argentina</v>
          </cell>
          <cell r="C2948" t="str">
            <v>AEZ11</v>
          </cell>
          <cell r="D2948" t="str">
            <v>c_b</v>
          </cell>
          <cell r="E2948" t="str">
            <v>Argentina#AEZ11#c_b</v>
          </cell>
          <cell r="F2948">
            <v>92280.178837555897</v>
          </cell>
        </row>
        <row r="2949">
          <cell r="A2949">
            <v>2010</v>
          </cell>
          <cell r="B2949" t="str">
            <v>Bolivia</v>
          </cell>
          <cell r="C2949" t="str">
            <v>AEZ4</v>
          </cell>
          <cell r="D2949" t="str">
            <v>gro</v>
          </cell>
          <cell r="E2949" t="str">
            <v>Bolivia#AEZ4#gro</v>
          </cell>
          <cell r="F2949">
            <v>29158.247046043602</v>
          </cell>
        </row>
        <row r="2950">
          <cell r="A2950">
            <v>2013</v>
          </cell>
          <cell r="B2950" t="str">
            <v>Paraguay</v>
          </cell>
          <cell r="C2950" t="str">
            <v>AEZ12</v>
          </cell>
          <cell r="D2950" t="str">
            <v>v_f</v>
          </cell>
          <cell r="E2950" t="str">
            <v>Paraguay#AEZ12#v_f</v>
          </cell>
          <cell r="F2950">
            <v>170489.949285193</v>
          </cell>
        </row>
        <row r="2951">
          <cell r="A2951">
            <v>2013</v>
          </cell>
          <cell r="B2951" t="str">
            <v>Colombia</v>
          </cell>
          <cell r="C2951" t="str">
            <v>AEZ12</v>
          </cell>
          <cell r="D2951" t="str">
            <v>pfb</v>
          </cell>
          <cell r="E2951" t="str">
            <v>Colombia#AEZ12#pfb</v>
          </cell>
          <cell r="F2951">
            <v>13930.300238284301</v>
          </cell>
        </row>
        <row r="2952">
          <cell r="A2952">
            <v>2011</v>
          </cell>
          <cell r="B2952" t="str">
            <v>Brazil</v>
          </cell>
          <cell r="C2952" t="str">
            <v>AEZ4</v>
          </cell>
          <cell r="D2952" t="str">
            <v>gro</v>
          </cell>
          <cell r="E2952" t="str">
            <v>Brazil#AEZ4#gro</v>
          </cell>
          <cell r="F2952">
            <v>2461142.5950394399</v>
          </cell>
        </row>
        <row r="2953">
          <cell r="A2953">
            <v>2015</v>
          </cell>
          <cell r="B2953" t="str">
            <v>Ivory Coast</v>
          </cell>
          <cell r="C2953" t="str">
            <v>AEZ3</v>
          </cell>
          <cell r="D2953" t="str">
            <v>c_b</v>
          </cell>
          <cell r="E2953" t="str">
            <v>Ivory Coast#AEZ3#c_b</v>
          </cell>
          <cell r="F2953">
            <v>78.105183503594404</v>
          </cell>
        </row>
        <row r="2954">
          <cell r="A2954">
            <v>2018</v>
          </cell>
          <cell r="B2954" t="str">
            <v>Bolivia</v>
          </cell>
          <cell r="C2954" t="str">
            <v>AEZ5</v>
          </cell>
          <cell r="D2954" t="str">
            <v>pfb</v>
          </cell>
          <cell r="E2954" t="str">
            <v>Bolivia#AEZ5#pfb</v>
          </cell>
          <cell r="F2954">
            <v>2969.4323144104801</v>
          </cell>
        </row>
        <row r="2955">
          <cell r="A2955">
            <v>2018</v>
          </cell>
          <cell r="B2955" t="str">
            <v>Indonesia</v>
          </cell>
          <cell r="C2955" t="str">
            <v>AEZ6</v>
          </cell>
          <cell r="D2955" t="str">
            <v>pfb</v>
          </cell>
          <cell r="E2955" t="str">
            <v>Indonesia#AEZ6#pfb</v>
          </cell>
          <cell r="F2955">
            <v>9027.2413793103406</v>
          </cell>
        </row>
        <row r="2956">
          <cell r="A2956">
            <v>2011</v>
          </cell>
          <cell r="B2956" t="str">
            <v>Bolivia</v>
          </cell>
          <cell r="C2956" t="str">
            <v>AEZ4</v>
          </cell>
          <cell r="D2956" t="str">
            <v>ocr</v>
          </cell>
          <cell r="E2956" t="str">
            <v>Bolivia#AEZ4#ocr</v>
          </cell>
          <cell r="F2956">
            <v>1389.4516129032299</v>
          </cell>
        </row>
        <row r="2957">
          <cell r="A2957">
            <v>2015</v>
          </cell>
          <cell r="B2957" t="str">
            <v>Angola</v>
          </cell>
          <cell r="C2957" t="str">
            <v>AEZ11</v>
          </cell>
          <cell r="D2957" t="str">
            <v>osd</v>
          </cell>
          <cell r="E2957" t="str">
            <v>Angola#AEZ11#osd</v>
          </cell>
          <cell r="F2957">
            <v>569.13662303546403</v>
          </cell>
        </row>
        <row r="2958">
          <cell r="A2958">
            <v>2014</v>
          </cell>
          <cell r="B2958" t="str">
            <v>Argentina</v>
          </cell>
          <cell r="C2958" t="str">
            <v>AEZ10</v>
          </cell>
          <cell r="D2958" t="str">
            <v>ocr</v>
          </cell>
          <cell r="E2958" t="str">
            <v>Argentina#AEZ10#ocr</v>
          </cell>
          <cell r="F2958">
            <v>1388.2444485226599</v>
          </cell>
        </row>
        <row r="2959">
          <cell r="A2959">
            <v>2012</v>
          </cell>
          <cell r="B2959" t="str">
            <v>DRC</v>
          </cell>
          <cell r="C2959" t="str">
            <v>AEZ1</v>
          </cell>
          <cell r="D2959" t="str">
            <v>v_f</v>
          </cell>
          <cell r="E2959" t="str">
            <v>DRC#AEZ1#v_f</v>
          </cell>
          <cell r="F2959">
            <v>10061.4869300761</v>
          </cell>
        </row>
        <row r="2960">
          <cell r="A2960">
            <v>2015</v>
          </cell>
          <cell r="B2960" t="str">
            <v>Paraguay</v>
          </cell>
          <cell r="C2960" t="str">
            <v>AEZ12</v>
          </cell>
          <cell r="D2960" t="str">
            <v>c_b</v>
          </cell>
          <cell r="E2960" t="str">
            <v>Paraguay#AEZ12#c_b</v>
          </cell>
          <cell r="F2960">
            <v>57215.533980582499</v>
          </cell>
        </row>
        <row r="2961">
          <cell r="A2961">
            <v>2017</v>
          </cell>
          <cell r="B2961" t="str">
            <v>Argentina</v>
          </cell>
          <cell r="C2961" t="str">
            <v>AEZ11</v>
          </cell>
          <cell r="D2961" t="str">
            <v>c_b</v>
          </cell>
          <cell r="E2961" t="str">
            <v>Argentina#AEZ11#c_b</v>
          </cell>
          <cell r="F2961">
            <v>97872.357675111794</v>
          </cell>
        </row>
        <row r="2962">
          <cell r="A2962">
            <v>2014</v>
          </cell>
          <cell r="B2962" t="str">
            <v>Brazil</v>
          </cell>
          <cell r="C2962" t="str">
            <v>AEZ11</v>
          </cell>
          <cell r="D2962" t="str">
            <v>gro</v>
          </cell>
          <cell r="E2962" t="str">
            <v>Brazil#AEZ11#gro</v>
          </cell>
          <cell r="F2962">
            <v>144071.15605768701</v>
          </cell>
        </row>
        <row r="2963">
          <cell r="A2963">
            <v>2018</v>
          </cell>
          <cell r="B2963" t="str">
            <v>Angola</v>
          </cell>
          <cell r="C2963" t="str">
            <v>AEZ11</v>
          </cell>
          <cell r="D2963" t="str">
            <v>ocr</v>
          </cell>
          <cell r="E2963" t="str">
            <v>Angola#AEZ11#ocr</v>
          </cell>
          <cell r="F2963">
            <v>69.837280701754395</v>
          </cell>
        </row>
        <row r="2964">
          <cell r="A2964">
            <v>2011</v>
          </cell>
          <cell r="B2964" t="str">
            <v>Bolivia</v>
          </cell>
          <cell r="C2964" t="str">
            <v>AEZ5</v>
          </cell>
          <cell r="D2964" t="str">
            <v>ocr</v>
          </cell>
          <cell r="E2964" t="str">
            <v>Bolivia#AEZ5#ocr</v>
          </cell>
          <cell r="F2964">
            <v>15135.097926267301</v>
          </cell>
        </row>
        <row r="2965">
          <cell r="A2965">
            <v>2011</v>
          </cell>
          <cell r="B2965" t="str">
            <v>Brazil</v>
          </cell>
          <cell r="C2965" t="str">
            <v>AEZ6</v>
          </cell>
          <cell r="D2965" t="str">
            <v>v_f</v>
          </cell>
          <cell r="E2965" t="str">
            <v>Brazil#AEZ6#v_f</v>
          </cell>
          <cell r="F2965">
            <v>1614106.7431127401</v>
          </cell>
        </row>
        <row r="2966">
          <cell r="A2966">
            <v>2017</v>
          </cell>
          <cell r="B2966" t="str">
            <v>Ghana</v>
          </cell>
          <cell r="C2966" t="str">
            <v>AEZ3</v>
          </cell>
          <cell r="D2966" t="str">
            <v>osd</v>
          </cell>
          <cell r="E2966" t="str">
            <v>Ghana#AEZ3#osd</v>
          </cell>
          <cell r="F2966">
            <v>180349.332469646</v>
          </cell>
        </row>
        <row r="2967">
          <cell r="A2967">
            <v>2014</v>
          </cell>
          <cell r="B2967" t="str">
            <v>Angola</v>
          </cell>
          <cell r="C2967" t="str">
            <v>AEZ10</v>
          </cell>
          <cell r="D2967" t="str">
            <v>c_b</v>
          </cell>
          <cell r="E2967" t="str">
            <v>Angola#AEZ10#c_b</v>
          </cell>
          <cell r="F2967">
            <v>685.46666666666704</v>
          </cell>
        </row>
        <row r="2968">
          <cell r="A2968">
            <v>2011</v>
          </cell>
          <cell r="B2968" t="str">
            <v>Bolivia</v>
          </cell>
          <cell r="C2968" t="str">
            <v>AEZ11</v>
          </cell>
          <cell r="D2968" t="str">
            <v>gro</v>
          </cell>
          <cell r="E2968" t="str">
            <v>Bolivia#AEZ11#gro</v>
          </cell>
          <cell r="F2968">
            <v>46213.515474920001</v>
          </cell>
        </row>
        <row r="2969">
          <cell r="A2969">
            <v>2011</v>
          </cell>
          <cell r="B2969" t="str">
            <v>Peru</v>
          </cell>
          <cell r="C2969" t="str">
            <v>AEZ12</v>
          </cell>
          <cell r="D2969" t="str">
            <v>v_f</v>
          </cell>
          <cell r="E2969" t="str">
            <v>Peru#AEZ12#v_f</v>
          </cell>
          <cell r="F2969">
            <v>435871.32202432101</v>
          </cell>
        </row>
        <row r="2970">
          <cell r="A2970">
            <v>2017</v>
          </cell>
          <cell r="B2970" t="str">
            <v>Angola</v>
          </cell>
          <cell r="C2970" t="str">
            <v>AEZ10</v>
          </cell>
          <cell r="D2970" t="str">
            <v>c_b</v>
          </cell>
          <cell r="E2970" t="str">
            <v>Angola#AEZ10#c_b</v>
          </cell>
          <cell r="F2970">
            <v>810.63979328165397</v>
          </cell>
        </row>
        <row r="2971">
          <cell r="A2971">
            <v>2018</v>
          </cell>
          <cell r="B2971" t="str">
            <v>Argentina</v>
          </cell>
          <cell r="C2971" t="str">
            <v>AEZ10</v>
          </cell>
          <cell r="D2971" t="str">
            <v>pfb</v>
          </cell>
          <cell r="E2971" t="str">
            <v>Argentina#AEZ10#pfb</v>
          </cell>
          <cell r="F2971">
            <v>17095.232682591399</v>
          </cell>
        </row>
        <row r="2972">
          <cell r="A2972">
            <v>2011</v>
          </cell>
          <cell r="B2972" t="str">
            <v>Ghana</v>
          </cell>
          <cell r="C2972" t="str">
            <v>AEZ6</v>
          </cell>
          <cell r="D2972" t="str">
            <v>pfb</v>
          </cell>
          <cell r="E2972" t="str">
            <v>Ghana#AEZ6#pfb</v>
          </cell>
          <cell r="F2972">
            <v>4026.6666666666702</v>
          </cell>
        </row>
        <row r="2973">
          <cell r="A2973">
            <v>2018</v>
          </cell>
          <cell r="B2973" t="str">
            <v>Paraguay</v>
          </cell>
          <cell r="C2973" t="str">
            <v>AEZ6</v>
          </cell>
          <cell r="D2973" t="str">
            <v>v_f</v>
          </cell>
          <cell r="E2973" t="str">
            <v>Paraguay#AEZ6#v_f</v>
          </cell>
          <cell r="F2973">
            <v>196301.094072837</v>
          </cell>
        </row>
        <row r="2974">
          <cell r="A2974">
            <v>2015</v>
          </cell>
          <cell r="B2974" t="str">
            <v>Angola</v>
          </cell>
          <cell r="C2974" t="str">
            <v>AEZ2</v>
          </cell>
          <cell r="D2974" t="str">
            <v>v_f</v>
          </cell>
          <cell r="E2974" t="str">
            <v>Angola#AEZ2#v_f</v>
          </cell>
          <cell r="F2974">
            <v>38177.759278874</v>
          </cell>
        </row>
        <row r="2975">
          <cell r="A2975">
            <v>2012</v>
          </cell>
          <cell r="B2975" t="str">
            <v>Angola</v>
          </cell>
          <cell r="C2975" t="str">
            <v>AEZ4</v>
          </cell>
          <cell r="D2975" t="str">
            <v>wht</v>
          </cell>
          <cell r="E2975" t="str">
            <v>Angola#AEZ4#wht</v>
          </cell>
          <cell r="F2975">
            <v>1810.45958795563</v>
          </cell>
        </row>
        <row r="2976">
          <cell r="A2976">
            <v>2011</v>
          </cell>
          <cell r="B2976" t="str">
            <v>DRC</v>
          </cell>
          <cell r="C2976" t="str">
            <v>AEZ11</v>
          </cell>
          <cell r="D2976" t="str">
            <v>pfb</v>
          </cell>
          <cell r="E2976" t="str">
            <v>DRC#AEZ11#pfb</v>
          </cell>
          <cell r="F2976">
            <v>729.88147223955104</v>
          </cell>
        </row>
        <row r="2977">
          <cell r="A2977">
            <v>2012</v>
          </cell>
          <cell r="B2977" t="str">
            <v>Indonesia</v>
          </cell>
          <cell r="C2977" t="str">
            <v>AEZ6</v>
          </cell>
          <cell r="D2977" t="str">
            <v>c_b</v>
          </cell>
          <cell r="E2977" t="str">
            <v>Indonesia#AEZ6#c_b</v>
          </cell>
          <cell r="F2977">
            <v>451603.18065311201</v>
          </cell>
        </row>
        <row r="2978">
          <cell r="A2978">
            <v>2010</v>
          </cell>
          <cell r="B2978" t="str">
            <v>Peru</v>
          </cell>
          <cell r="C2978" t="str">
            <v>AEZ1</v>
          </cell>
          <cell r="D2978" t="str">
            <v>osd</v>
          </cell>
          <cell r="E2978" t="str">
            <v>Peru#AEZ1#osd</v>
          </cell>
          <cell r="F2978">
            <v>1279.3356890459399</v>
          </cell>
        </row>
        <row r="2979">
          <cell r="A2979">
            <v>2015</v>
          </cell>
          <cell r="B2979" t="str">
            <v>Angola</v>
          </cell>
          <cell r="C2979" t="str">
            <v>AEZ1</v>
          </cell>
          <cell r="D2979" t="str">
            <v>wht</v>
          </cell>
          <cell r="E2979" t="str">
            <v>Angola#AEZ1#wht</v>
          </cell>
          <cell r="F2979">
            <v>14.077654516640299</v>
          </cell>
        </row>
        <row r="2980">
          <cell r="A2980">
            <v>2012</v>
          </cell>
          <cell r="B2980" t="str">
            <v>Indonesia</v>
          </cell>
          <cell r="C2980" t="str">
            <v>AEZ3</v>
          </cell>
          <cell r="D2980" t="str">
            <v>osd</v>
          </cell>
          <cell r="E2980" t="str">
            <v>Indonesia#AEZ3#osd</v>
          </cell>
          <cell r="F2980">
            <v>1109.42250580004</v>
          </cell>
        </row>
        <row r="2981">
          <cell r="A2981">
            <v>2015</v>
          </cell>
          <cell r="B2981" t="str">
            <v>Peru</v>
          </cell>
          <cell r="C2981" t="str">
            <v>AEZ8</v>
          </cell>
          <cell r="D2981" t="str">
            <v>wht</v>
          </cell>
          <cell r="E2981" t="str">
            <v>Peru#AEZ8#wht</v>
          </cell>
          <cell r="F2981">
            <v>1514.1041286685499</v>
          </cell>
        </row>
        <row r="2982">
          <cell r="A2982">
            <v>2014</v>
          </cell>
          <cell r="B2982" t="str">
            <v>Peru</v>
          </cell>
          <cell r="C2982" t="str">
            <v>AEZ2</v>
          </cell>
          <cell r="D2982" t="str">
            <v>gro</v>
          </cell>
          <cell r="E2982" t="str">
            <v>Peru#AEZ2#gro</v>
          </cell>
          <cell r="F2982">
            <v>13550.7048039986</v>
          </cell>
        </row>
        <row r="2983">
          <cell r="A2983">
            <v>2016</v>
          </cell>
          <cell r="B2983" t="str">
            <v>DRC</v>
          </cell>
          <cell r="C2983" t="str">
            <v>AEZ3</v>
          </cell>
          <cell r="D2983" t="str">
            <v>c_b</v>
          </cell>
          <cell r="E2983" t="str">
            <v>DRC#AEZ3#c_b</v>
          </cell>
          <cell r="F2983">
            <v>1595.1260519575601</v>
          </cell>
        </row>
        <row r="2984">
          <cell r="A2984">
            <v>2018</v>
          </cell>
          <cell r="B2984" t="str">
            <v>Ivory Coast</v>
          </cell>
          <cell r="C2984" t="str">
            <v>AEZ4</v>
          </cell>
          <cell r="D2984" t="str">
            <v>pdr</v>
          </cell>
          <cell r="E2984" t="str">
            <v>Ivory Coast#AEZ4#pdr</v>
          </cell>
          <cell r="F2984">
            <v>181315.23260363701</v>
          </cell>
        </row>
        <row r="2985">
          <cell r="A2985">
            <v>2010</v>
          </cell>
          <cell r="B2985" t="str">
            <v>Angola</v>
          </cell>
          <cell r="C2985" t="str">
            <v>AEZ4</v>
          </cell>
          <cell r="D2985" t="str">
            <v>osd</v>
          </cell>
          <cell r="E2985" t="str">
            <v>Angola#AEZ4#osd</v>
          </cell>
          <cell r="F2985">
            <v>173458.83769645399</v>
          </cell>
        </row>
        <row r="2986">
          <cell r="A2986">
            <v>2015</v>
          </cell>
          <cell r="B2986" t="str">
            <v>Angola</v>
          </cell>
          <cell r="C2986" t="str">
            <v>AEZ10</v>
          </cell>
          <cell r="D2986" t="str">
            <v>c_b</v>
          </cell>
          <cell r="E2986" t="str">
            <v>Angola#AEZ10#c_b</v>
          </cell>
          <cell r="F2986">
            <v>615.07390180878599</v>
          </cell>
        </row>
        <row r="2987">
          <cell r="A2987">
            <v>2016</v>
          </cell>
          <cell r="B2987" t="str">
            <v>DRC</v>
          </cell>
          <cell r="C2987" t="str">
            <v>AEZ3</v>
          </cell>
          <cell r="D2987" t="str">
            <v>pdr</v>
          </cell>
          <cell r="E2987" t="str">
            <v>DRC#AEZ3#pdr</v>
          </cell>
          <cell r="F2987">
            <v>23957.557713052902</v>
          </cell>
        </row>
        <row r="2988">
          <cell r="A2988">
            <v>2016</v>
          </cell>
          <cell r="B2988" t="str">
            <v>Ghana</v>
          </cell>
          <cell r="C2988" t="str">
            <v>AEZ3</v>
          </cell>
          <cell r="D2988" t="str">
            <v>gro</v>
          </cell>
          <cell r="E2988" t="str">
            <v>Ghana#AEZ3#gro</v>
          </cell>
          <cell r="F2988">
            <v>310853.56481690099</v>
          </cell>
        </row>
        <row r="2989">
          <cell r="A2989">
            <v>2015</v>
          </cell>
          <cell r="B2989" t="str">
            <v>DRC</v>
          </cell>
          <cell r="C2989" t="str">
            <v>AEZ8</v>
          </cell>
          <cell r="D2989" t="str">
            <v>c_b</v>
          </cell>
          <cell r="E2989" t="str">
            <v>DRC#AEZ8#c_b</v>
          </cell>
          <cell r="F2989">
            <v>8.3733991950237794</v>
          </cell>
        </row>
        <row r="2990">
          <cell r="A2990">
            <v>2013</v>
          </cell>
          <cell r="B2990" t="str">
            <v>Ghana</v>
          </cell>
          <cell r="C2990" t="str">
            <v>AEZ4</v>
          </cell>
          <cell r="D2990" t="str">
            <v>c_b</v>
          </cell>
          <cell r="E2990" t="str">
            <v>Ghana#AEZ4#c_b</v>
          </cell>
          <cell r="F2990">
            <v>238.85350318471299</v>
          </cell>
        </row>
        <row r="2991">
          <cell r="A2991">
            <v>2010</v>
          </cell>
          <cell r="B2991" t="str">
            <v>Peru</v>
          </cell>
          <cell r="C2991" t="str">
            <v>AEZ1</v>
          </cell>
          <cell r="D2991" t="str">
            <v>pfb</v>
          </cell>
          <cell r="E2991" t="str">
            <v>Peru#AEZ1#pfb</v>
          </cell>
          <cell r="F2991">
            <v>916.25118234366801</v>
          </cell>
        </row>
        <row r="2992">
          <cell r="A2992">
            <v>2012</v>
          </cell>
          <cell r="B2992" t="str">
            <v>Peru</v>
          </cell>
          <cell r="C2992" t="str">
            <v>AEZ2</v>
          </cell>
          <cell r="D2992" t="str">
            <v>c_b</v>
          </cell>
          <cell r="E2992" t="str">
            <v>Peru#AEZ2#c_b</v>
          </cell>
          <cell r="F2992">
            <v>1857.6324736903</v>
          </cell>
        </row>
        <row r="2993">
          <cell r="A2993">
            <v>2010</v>
          </cell>
          <cell r="B2993" t="str">
            <v>Indonesia</v>
          </cell>
          <cell r="C2993" t="str">
            <v>AEZ12</v>
          </cell>
          <cell r="D2993" t="str">
            <v>ocr</v>
          </cell>
          <cell r="E2993" t="str">
            <v>Indonesia#AEZ12#ocr</v>
          </cell>
          <cell r="F2993">
            <v>296413.59070733102</v>
          </cell>
        </row>
        <row r="2994">
          <cell r="A2994">
            <v>2011</v>
          </cell>
          <cell r="B2994" t="str">
            <v>Bolivia</v>
          </cell>
          <cell r="C2994" t="str">
            <v>AEZ5</v>
          </cell>
          <cell r="D2994" t="str">
            <v>pfb</v>
          </cell>
          <cell r="E2994" t="str">
            <v>Bolivia#AEZ5#pfb</v>
          </cell>
          <cell r="F2994">
            <v>742.35807860262003</v>
          </cell>
        </row>
        <row r="2995">
          <cell r="A2995">
            <v>2014</v>
          </cell>
          <cell r="B2995" t="str">
            <v>DRC</v>
          </cell>
          <cell r="C2995" t="str">
            <v>AEZ11</v>
          </cell>
          <cell r="D2995" t="str">
            <v>osd</v>
          </cell>
          <cell r="E2995" t="str">
            <v>DRC#AEZ11#osd</v>
          </cell>
          <cell r="F2995">
            <v>8896.9110298063297</v>
          </cell>
        </row>
        <row r="2996">
          <cell r="A2996">
            <v>2013</v>
          </cell>
          <cell r="B2996" t="str">
            <v>Argentina</v>
          </cell>
          <cell r="C2996" t="str">
            <v>AEZ10</v>
          </cell>
          <cell r="D2996" t="str">
            <v>osd</v>
          </cell>
          <cell r="E2996" t="str">
            <v>Argentina#AEZ10#osd</v>
          </cell>
          <cell r="F2996">
            <v>1016329.55950978</v>
          </cell>
        </row>
        <row r="2997">
          <cell r="A2997">
            <v>2013</v>
          </cell>
          <cell r="B2997" t="str">
            <v>Colombia</v>
          </cell>
          <cell r="C2997" t="str">
            <v>AEZ6</v>
          </cell>
          <cell r="D2997" t="str">
            <v>wht</v>
          </cell>
          <cell r="E2997" t="str">
            <v>Colombia#AEZ6#wht</v>
          </cell>
          <cell r="F2997">
            <v>1708.26642335766</v>
          </cell>
        </row>
        <row r="2998">
          <cell r="A2998">
            <v>2015</v>
          </cell>
          <cell r="B2998" t="str">
            <v>Brazil</v>
          </cell>
          <cell r="C2998" t="str">
            <v>AEZ11</v>
          </cell>
          <cell r="D2998" t="str">
            <v>ocr</v>
          </cell>
          <cell r="E2998" t="str">
            <v>Brazil#AEZ11#ocr</v>
          </cell>
          <cell r="F2998">
            <v>123969.981931195</v>
          </cell>
        </row>
        <row r="2999">
          <cell r="A2999">
            <v>2017</v>
          </cell>
          <cell r="B2999" t="str">
            <v>Brazil</v>
          </cell>
          <cell r="C2999" t="str">
            <v>AEZ12</v>
          </cell>
          <cell r="D2999" t="str">
            <v>wht</v>
          </cell>
          <cell r="E2999" t="str">
            <v>Brazil#AEZ12#wht</v>
          </cell>
          <cell r="F2999">
            <v>1058838.16441417</v>
          </cell>
        </row>
        <row r="3000">
          <cell r="A3000">
            <v>2018</v>
          </cell>
          <cell r="B3000" t="str">
            <v>Malaysia</v>
          </cell>
          <cell r="C3000" t="str">
            <v>AEZ6</v>
          </cell>
          <cell r="D3000" t="str">
            <v>v_f</v>
          </cell>
          <cell r="E3000" t="str">
            <v>Malaysia#AEZ6#v_f</v>
          </cell>
          <cell r="F3000">
            <v>162744.86357510099</v>
          </cell>
        </row>
        <row r="3001">
          <cell r="A3001">
            <v>2012</v>
          </cell>
          <cell r="B3001" t="str">
            <v>Argentina</v>
          </cell>
          <cell r="C3001" t="str">
            <v>AEZ5</v>
          </cell>
          <cell r="D3001" t="str">
            <v>wht</v>
          </cell>
          <cell r="E3001" t="str">
            <v>Argentina#AEZ5#wht</v>
          </cell>
          <cell r="F3001">
            <v>9752.0482271378896</v>
          </cell>
        </row>
        <row r="3002">
          <cell r="A3002">
            <v>2018</v>
          </cell>
          <cell r="B3002" t="str">
            <v>Bolivia</v>
          </cell>
          <cell r="C3002" t="str">
            <v>AEZ4</v>
          </cell>
          <cell r="D3002" t="str">
            <v>v_f</v>
          </cell>
          <cell r="E3002" t="str">
            <v>Bolivia#AEZ4#v_f</v>
          </cell>
          <cell r="F3002">
            <v>21722.085399832798</v>
          </cell>
        </row>
        <row r="3003">
          <cell r="A3003">
            <v>2018</v>
          </cell>
          <cell r="B3003" t="str">
            <v>Ivory Coast</v>
          </cell>
          <cell r="C3003" t="str">
            <v>AEZ5</v>
          </cell>
          <cell r="D3003" t="str">
            <v>v_f</v>
          </cell>
          <cell r="E3003" t="str">
            <v>Ivory Coast#AEZ5#v_f</v>
          </cell>
          <cell r="F3003">
            <v>2599948.28909552</v>
          </cell>
        </row>
        <row r="3004">
          <cell r="A3004">
            <v>2014</v>
          </cell>
          <cell r="B3004" t="str">
            <v>DRC</v>
          </cell>
          <cell r="C3004" t="str">
            <v>AEZ4</v>
          </cell>
          <cell r="D3004" t="str">
            <v>c_b</v>
          </cell>
          <cell r="E3004" t="str">
            <v>DRC#AEZ4#c_b</v>
          </cell>
          <cell r="F3004">
            <v>20893.966703256501</v>
          </cell>
        </row>
        <row r="3005">
          <cell r="A3005">
            <v>2016</v>
          </cell>
          <cell r="B3005" t="str">
            <v>Colombia</v>
          </cell>
          <cell r="C3005" t="str">
            <v>AEZ3</v>
          </cell>
          <cell r="D3005" t="str">
            <v>gro</v>
          </cell>
          <cell r="E3005" t="str">
            <v>Colombia#AEZ3#gro</v>
          </cell>
          <cell r="F3005">
            <v>1052.3684210526301</v>
          </cell>
        </row>
        <row r="3006">
          <cell r="A3006">
            <v>2018</v>
          </cell>
          <cell r="B3006" t="str">
            <v>DRC</v>
          </cell>
          <cell r="C3006" t="str">
            <v>AEZ12</v>
          </cell>
          <cell r="D3006" t="str">
            <v>ocr</v>
          </cell>
          <cell r="E3006" t="str">
            <v>DRC#AEZ12#ocr</v>
          </cell>
          <cell r="F3006">
            <v>5465.8343853820597</v>
          </cell>
        </row>
        <row r="3007">
          <cell r="A3007">
            <v>2014</v>
          </cell>
          <cell r="B3007" t="str">
            <v>Ivory Coast</v>
          </cell>
          <cell r="C3007" t="str">
            <v>AEZ4</v>
          </cell>
          <cell r="D3007" t="str">
            <v>gro</v>
          </cell>
          <cell r="E3007" t="str">
            <v>Ivory Coast#AEZ4#gro</v>
          </cell>
          <cell r="F3007">
            <v>200319.888625819</v>
          </cell>
        </row>
        <row r="3008">
          <cell r="A3008">
            <v>2016</v>
          </cell>
          <cell r="B3008" t="str">
            <v>Argentina</v>
          </cell>
          <cell r="C3008" t="str">
            <v>AEZ9</v>
          </cell>
          <cell r="D3008" t="str">
            <v>pfb</v>
          </cell>
          <cell r="E3008" t="str">
            <v>Argentina#AEZ9#pfb</v>
          </cell>
          <cell r="F3008">
            <v>387.564830039762</v>
          </cell>
        </row>
        <row r="3009">
          <cell r="A3009">
            <v>2010</v>
          </cell>
          <cell r="B3009" t="str">
            <v>Argentina</v>
          </cell>
          <cell r="C3009" t="str">
            <v>AEZ5</v>
          </cell>
          <cell r="D3009" t="str">
            <v>c_b</v>
          </cell>
          <cell r="E3009" t="str">
            <v>Argentina#AEZ5#c_b</v>
          </cell>
          <cell r="F3009">
            <v>10158.3703908466</v>
          </cell>
        </row>
        <row r="3010">
          <cell r="A3010">
            <v>2010</v>
          </cell>
          <cell r="B3010" t="str">
            <v>Colombia</v>
          </cell>
          <cell r="C3010" t="str">
            <v>AEZ4</v>
          </cell>
          <cell r="D3010" t="str">
            <v>pfb</v>
          </cell>
          <cell r="E3010" t="str">
            <v>Colombia#AEZ4#pfb</v>
          </cell>
          <cell r="F3010">
            <v>1039.0746624305</v>
          </cell>
        </row>
        <row r="3011">
          <cell r="A3011">
            <v>2015</v>
          </cell>
          <cell r="B3011" t="str">
            <v>Argentina</v>
          </cell>
          <cell r="C3011" t="str">
            <v>AEZ4</v>
          </cell>
          <cell r="D3011" t="str">
            <v>ocr</v>
          </cell>
          <cell r="E3011" t="str">
            <v>Argentina#AEZ4#ocr</v>
          </cell>
          <cell r="F3011">
            <v>556.08412552762002</v>
          </cell>
        </row>
        <row r="3012">
          <cell r="A3012">
            <v>2016</v>
          </cell>
          <cell r="B3012" t="str">
            <v>DRC</v>
          </cell>
          <cell r="C3012" t="str">
            <v>AEZ8</v>
          </cell>
          <cell r="D3012" t="str">
            <v>pdr</v>
          </cell>
          <cell r="E3012" t="str">
            <v>DRC#AEZ8#pdr</v>
          </cell>
          <cell r="F3012">
            <v>146.79876049664699</v>
          </cell>
        </row>
        <row r="3013">
          <cell r="A3013">
            <v>2016</v>
          </cell>
          <cell r="B3013" t="str">
            <v>Bolivia</v>
          </cell>
          <cell r="C3013" t="str">
            <v>AEZ11</v>
          </cell>
          <cell r="D3013" t="str">
            <v>gro</v>
          </cell>
          <cell r="E3013" t="str">
            <v>Bolivia#AEZ11#gro</v>
          </cell>
          <cell r="F3013">
            <v>65966.812318951095</v>
          </cell>
        </row>
        <row r="3014">
          <cell r="A3014">
            <v>2014</v>
          </cell>
          <cell r="B3014" t="str">
            <v>Brazil</v>
          </cell>
          <cell r="C3014" t="str">
            <v>AEZ3</v>
          </cell>
          <cell r="D3014" t="str">
            <v>pdr</v>
          </cell>
          <cell r="E3014" t="str">
            <v>Brazil#AEZ3#pdr</v>
          </cell>
          <cell r="F3014">
            <v>95753.608703788195</v>
          </cell>
        </row>
        <row r="3015">
          <cell r="A3015">
            <v>2011</v>
          </cell>
          <cell r="B3015" t="str">
            <v>DRC</v>
          </cell>
          <cell r="C3015" t="str">
            <v>AEZ1</v>
          </cell>
          <cell r="D3015" t="str">
            <v>gro</v>
          </cell>
          <cell r="E3015" t="str">
            <v>DRC#AEZ1#gro</v>
          </cell>
          <cell r="F3015">
            <v>1570.8376140641401</v>
          </cell>
        </row>
        <row r="3016">
          <cell r="A3016">
            <v>2017</v>
          </cell>
          <cell r="B3016" t="str">
            <v>Argentina</v>
          </cell>
          <cell r="C3016" t="str">
            <v>AEZ9</v>
          </cell>
          <cell r="D3016" t="str">
            <v>pfb</v>
          </cell>
          <cell r="E3016" t="str">
            <v>Argentina#AEZ9#pfb</v>
          </cell>
          <cell r="F3016">
            <v>262.118867529672</v>
          </cell>
        </row>
        <row r="3017">
          <cell r="A3017">
            <v>2013</v>
          </cell>
          <cell r="B3017" t="str">
            <v>Argentina</v>
          </cell>
          <cell r="C3017" t="str">
            <v>AEZ7</v>
          </cell>
          <cell r="D3017" t="str">
            <v>osd</v>
          </cell>
          <cell r="E3017" t="str">
            <v>Argentina#AEZ7#osd</v>
          </cell>
          <cell r="F3017">
            <v>1438.97793619912</v>
          </cell>
        </row>
        <row r="3018">
          <cell r="A3018">
            <v>2014</v>
          </cell>
          <cell r="B3018" t="str">
            <v>DRC</v>
          </cell>
          <cell r="C3018" t="str">
            <v>AEZ5</v>
          </cell>
          <cell r="D3018" t="str">
            <v>c_b</v>
          </cell>
          <cell r="E3018" t="str">
            <v>DRC#AEZ5#c_b</v>
          </cell>
          <cell r="F3018">
            <v>18488.5477497256</v>
          </cell>
        </row>
        <row r="3019">
          <cell r="A3019">
            <v>2013</v>
          </cell>
          <cell r="B3019" t="str">
            <v>Bolivia</v>
          </cell>
          <cell r="C3019" t="str">
            <v>AEZ9</v>
          </cell>
          <cell r="D3019" t="str">
            <v>gro</v>
          </cell>
          <cell r="E3019" t="str">
            <v>Bolivia#AEZ9#gro</v>
          </cell>
          <cell r="F3019">
            <v>22574.4182421101</v>
          </cell>
        </row>
        <row r="3020">
          <cell r="A3020">
            <v>2018</v>
          </cell>
          <cell r="B3020" t="str">
            <v>Peru</v>
          </cell>
          <cell r="C3020" t="str">
            <v>AEZ11</v>
          </cell>
          <cell r="D3020" t="str">
            <v>wht</v>
          </cell>
          <cell r="E3020" t="str">
            <v>Peru#AEZ11#wht</v>
          </cell>
          <cell r="F3020">
            <v>20871.2760736196</v>
          </cell>
        </row>
        <row r="3021">
          <cell r="A3021">
            <v>2014</v>
          </cell>
          <cell r="B3021" t="str">
            <v>Colombia</v>
          </cell>
          <cell r="C3021" t="str">
            <v>AEZ2</v>
          </cell>
          <cell r="D3021" t="str">
            <v>c_b</v>
          </cell>
          <cell r="E3021" t="str">
            <v>Colombia#AEZ2#c_b</v>
          </cell>
          <cell r="F3021">
            <v>310.23441322559103</v>
          </cell>
        </row>
        <row r="3022">
          <cell r="A3022">
            <v>2015</v>
          </cell>
          <cell r="B3022" t="str">
            <v>Indonesia</v>
          </cell>
          <cell r="C3022" t="str">
            <v>AEZ5</v>
          </cell>
          <cell r="D3022" t="str">
            <v>v_f</v>
          </cell>
          <cell r="E3022" t="str">
            <v>Indonesia#AEZ5#v_f</v>
          </cell>
          <cell r="F3022">
            <v>457038.14256975101</v>
          </cell>
        </row>
        <row r="3023">
          <cell r="A3023">
            <v>2010</v>
          </cell>
          <cell r="B3023" t="str">
            <v>Bolivia</v>
          </cell>
          <cell r="C3023" t="str">
            <v>AEZ10</v>
          </cell>
          <cell r="D3023" t="str">
            <v>wht</v>
          </cell>
          <cell r="E3023" t="str">
            <v>Bolivia#AEZ10#wht</v>
          </cell>
          <cell r="F3023">
            <v>19068.2154670983</v>
          </cell>
        </row>
        <row r="3024">
          <cell r="A3024">
            <v>2012</v>
          </cell>
          <cell r="B3024" t="str">
            <v>Brazil</v>
          </cell>
          <cell r="C3024" t="str">
            <v>AEZ1</v>
          </cell>
          <cell r="D3024" t="str">
            <v>pfb</v>
          </cell>
          <cell r="E3024" t="str">
            <v>Brazil#AEZ1#pfb</v>
          </cell>
          <cell r="F3024">
            <v>10432.589063581299</v>
          </cell>
        </row>
        <row r="3025">
          <cell r="A3025">
            <v>2014</v>
          </cell>
          <cell r="B3025" t="str">
            <v>Angola</v>
          </cell>
          <cell r="C3025" t="str">
            <v>AEZ5</v>
          </cell>
          <cell r="D3025" t="str">
            <v>pdr</v>
          </cell>
          <cell r="E3025" t="str">
            <v>Angola#AEZ5#pdr</v>
          </cell>
          <cell r="F3025">
            <v>13154.75</v>
          </cell>
        </row>
        <row r="3026">
          <cell r="A3026">
            <v>2016</v>
          </cell>
          <cell r="B3026" t="str">
            <v>Angola</v>
          </cell>
          <cell r="C3026" t="str">
            <v>AEZ10</v>
          </cell>
          <cell r="D3026" t="str">
            <v>v_f</v>
          </cell>
          <cell r="E3026" t="str">
            <v>Angola#AEZ10#v_f</v>
          </cell>
          <cell r="F3026">
            <v>142452.62225011899</v>
          </cell>
        </row>
        <row r="3027">
          <cell r="A3027">
            <v>2015</v>
          </cell>
          <cell r="B3027" t="str">
            <v>DRC</v>
          </cell>
          <cell r="C3027" t="str">
            <v>AEZ2</v>
          </cell>
          <cell r="D3027" t="str">
            <v>c_b</v>
          </cell>
          <cell r="E3027" t="str">
            <v>DRC#AEZ2#c_b</v>
          </cell>
          <cell r="F3027">
            <v>50.240395170142698</v>
          </cell>
        </row>
        <row r="3028">
          <cell r="A3028">
            <v>2018</v>
          </cell>
          <cell r="B3028" t="str">
            <v>Paraguay</v>
          </cell>
          <cell r="C3028" t="str">
            <v>AEZ6</v>
          </cell>
          <cell r="D3028" t="str">
            <v>ocr</v>
          </cell>
          <cell r="E3028" t="str">
            <v>Paraguay#AEZ6#ocr</v>
          </cell>
          <cell r="F3028">
            <v>13633.4850051706</v>
          </cell>
        </row>
        <row r="3029">
          <cell r="A3029">
            <v>2016</v>
          </cell>
          <cell r="B3029" t="str">
            <v>Colombia</v>
          </cell>
          <cell r="C3029" t="str">
            <v>AEZ6</v>
          </cell>
          <cell r="D3029" t="str">
            <v>pfb</v>
          </cell>
          <cell r="E3029" t="str">
            <v>Colombia#AEZ6#pfb</v>
          </cell>
          <cell r="F3029">
            <v>22275.929308975399</v>
          </cell>
        </row>
        <row r="3030">
          <cell r="A3030">
            <v>2018</v>
          </cell>
          <cell r="B3030" t="str">
            <v>Ghana</v>
          </cell>
          <cell r="C3030" t="str">
            <v>AEZ2</v>
          </cell>
          <cell r="D3030" t="str">
            <v>ocr</v>
          </cell>
          <cell r="E3030" t="str">
            <v>Ghana#AEZ2#ocr</v>
          </cell>
          <cell r="F3030">
            <v>6719.3570382497601</v>
          </cell>
        </row>
        <row r="3031">
          <cell r="A3031">
            <v>2017</v>
          </cell>
          <cell r="B3031" t="str">
            <v>Brazil</v>
          </cell>
          <cell r="C3031" t="str">
            <v>AEZ6</v>
          </cell>
          <cell r="D3031" t="str">
            <v>wht</v>
          </cell>
          <cell r="E3031" t="str">
            <v>Brazil#AEZ6#wht</v>
          </cell>
          <cell r="F3031">
            <v>779725.00364139397</v>
          </cell>
        </row>
        <row r="3032">
          <cell r="A3032">
            <v>2018</v>
          </cell>
          <cell r="B3032" t="str">
            <v>Peru</v>
          </cell>
          <cell r="C3032" t="str">
            <v>AEZ6</v>
          </cell>
          <cell r="D3032" t="str">
            <v>pdr</v>
          </cell>
          <cell r="E3032" t="str">
            <v>Peru#AEZ6#pdr</v>
          </cell>
          <cell r="F3032">
            <v>70294.956227981296</v>
          </cell>
        </row>
        <row r="3033">
          <cell r="A3033">
            <v>2012</v>
          </cell>
          <cell r="B3033" t="str">
            <v>Peru</v>
          </cell>
          <cell r="C3033" t="str">
            <v>AEZ6</v>
          </cell>
          <cell r="D3033" t="str">
            <v>pdr</v>
          </cell>
          <cell r="E3033" t="str">
            <v>Peru#AEZ6#pdr</v>
          </cell>
          <cell r="F3033">
            <v>62747.772501327199</v>
          </cell>
        </row>
        <row r="3034">
          <cell r="A3034">
            <v>2017</v>
          </cell>
          <cell r="B3034" t="str">
            <v>Colombia</v>
          </cell>
          <cell r="C3034" t="str">
            <v>AEZ3</v>
          </cell>
          <cell r="D3034" t="str">
            <v>gro</v>
          </cell>
          <cell r="E3034" t="str">
            <v>Colombia#AEZ3#gro</v>
          </cell>
          <cell r="F3034">
            <v>945.54353589709899</v>
          </cell>
        </row>
        <row r="3035">
          <cell r="A3035">
            <v>2012</v>
          </cell>
          <cell r="B3035" t="str">
            <v>Ghana</v>
          </cell>
          <cell r="C3035" t="str">
            <v>AEZ4</v>
          </cell>
          <cell r="D3035" t="str">
            <v>ocr</v>
          </cell>
          <cell r="E3035" t="str">
            <v>Ghana#AEZ4#ocr</v>
          </cell>
          <cell r="F3035">
            <v>528648.02120012499</v>
          </cell>
        </row>
        <row r="3036">
          <cell r="A3036">
            <v>2017</v>
          </cell>
          <cell r="B3036" t="str">
            <v>Peru</v>
          </cell>
          <cell r="C3036" t="str">
            <v>AEZ10</v>
          </cell>
          <cell r="D3036" t="str">
            <v>gro</v>
          </cell>
          <cell r="E3036" t="str">
            <v>Peru#AEZ10#gro</v>
          </cell>
          <cell r="F3036">
            <v>37419.421265740202</v>
          </cell>
        </row>
        <row r="3037">
          <cell r="A3037">
            <v>2010</v>
          </cell>
          <cell r="B3037" t="str">
            <v>Bolivia</v>
          </cell>
          <cell r="C3037" t="str">
            <v>AEZ6</v>
          </cell>
          <cell r="D3037" t="str">
            <v>v_f</v>
          </cell>
          <cell r="E3037" t="str">
            <v>Bolivia#AEZ6#v_f</v>
          </cell>
          <cell r="F3037">
            <v>77045.667316801293</v>
          </cell>
        </row>
        <row r="3038">
          <cell r="A3038">
            <v>2015</v>
          </cell>
          <cell r="B3038" t="str">
            <v>Bolivia</v>
          </cell>
          <cell r="C3038" t="str">
            <v>AEZ8</v>
          </cell>
          <cell r="D3038" t="str">
            <v>gro</v>
          </cell>
          <cell r="E3038" t="str">
            <v>Bolivia#AEZ8#gro</v>
          </cell>
          <cell r="F3038">
            <v>9244.8763435737201</v>
          </cell>
        </row>
        <row r="3039">
          <cell r="A3039">
            <v>2017</v>
          </cell>
          <cell r="B3039" t="str">
            <v>Argentina</v>
          </cell>
          <cell r="C3039" t="str">
            <v>AEZ7</v>
          </cell>
          <cell r="D3039" t="str">
            <v>wht</v>
          </cell>
          <cell r="E3039" t="str">
            <v>Argentina#AEZ7#wht</v>
          </cell>
          <cell r="F3039">
            <v>1517.8666573017499</v>
          </cell>
        </row>
        <row r="3040">
          <cell r="A3040">
            <v>2015</v>
          </cell>
          <cell r="B3040" t="str">
            <v>DRC</v>
          </cell>
          <cell r="C3040" t="str">
            <v>AEZ1</v>
          </cell>
          <cell r="D3040" t="str">
            <v>wht</v>
          </cell>
          <cell r="E3040" t="str">
            <v>DRC#AEZ1#wht</v>
          </cell>
          <cell r="F3040">
            <v>8.5780141843971602</v>
          </cell>
        </row>
        <row r="3041">
          <cell r="A3041">
            <v>2013</v>
          </cell>
          <cell r="B3041" t="str">
            <v>Malaysia</v>
          </cell>
          <cell r="C3041" t="str">
            <v>AEZ12</v>
          </cell>
          <cell r="D3041" t="str">
            <v>ocr</v>
          </cell>
          <cell r="E3041" t="str">
            <v>Malaysia#AEZ12#ocr</v>
          </cell>
          <cell r="F3041">
            <v>6858.13122171946</v>
          </cell>
        </row>
        <row r="3042">
          <cell r="A3042">
            <v>2017</v>
          </cell>
          <cell r="B3042" t="str">
            <v>Angola</v>
          </cell>
          <cell r="C3042" t="str">
            <v>AEZ1</v>
          </cell>
          <cell r="D3042" t="str">
            <v>pfb</v>
          </cell>
          <cell r="E3042" t="str">
            <v>Angola#AEZ1#pfb</v>
          </cell>
          <cell r="F3042">
            <v>20.055319148936199</v>
          </cell>
        </row>
        <row r="3043">
          <cell r="A3043">
            <v>2015</v>
          </cell>
          <cell r="B3043" t="str">
            <v>Peru</v>
          </cell>
          <cell r="C3043" t="str">
            <v>AEZ1</v>
          </cell>
          <cell r="D3043" t="str">
            <v>pdr</v>
          </cell>
          <cell r="E3043" t="str">
            <v>Peru#AEZ1#pdr</v>
          </cell>
          <cell r="F3043">
            <v>13033.283914869</v>
          </cell>
        </row>
        <row r="3044">
          <cell r="A3044">
            <v>2018</v>
          </cell>
          <cell r="B3044" t="str">
            <v>Peru</v>
          </cell>
          <cell r="C3044" t="str">
            <v>AEZ10</v>
          </cell>
          <cell r="D3044" t="str">
            <v>c_b</v>
          </cell>
          <cell r="E3044" t="str">
            <v>Peru#AEZ10#c_b</v>
          </cell>
          <cell r="F3044">
            <v>4876.1982190355002</v>
          </cell>
        </row>
        <row r="3045">
          <cell r="A3045">
            <v>2018</v>
          </cell>
          <cell r="B3045" t="str">
            <v>Angola</v>
          </cell>
          <cell r="C3045" t="str">
            <v>AEZ10</v>
          </cell>
          <cell r="D3045" t="str">
            <v>pfb</v>
          </cell>
          <cell r="E3045" t="str">
            <v>Angola#AEZ10#pfb</v>
          </cell>
          <cell r="F3045">
            <v>261.54893617021298</v>
          </cell>
        </row>
        <row r="3046">
          <cell r="A3046">
            <v>2017</v>
          </cell>
          <cell r="B3046" t="str">
            <v>Peru</v>
          </cell>
          <cell r="C3046" t="str">
            <v>AEZ6</v>
          </cell>
          <cell r="D3046" t="str">
            <v>gro</v>
          </cell>
          <cell r="E3046" t="str">
            <v>Peru#AEZ6#gro</v>
          </cell>
          <cell r="F3046">
            <v>94756.812363733407</v>
          </cell>
        </row>
        <row r="3047">
          <cell r="A3047">
            <v>2011</v>
          </cell>
          <cell r="B3047" t="str">
            <v>Indonesia</v>
          </cell>
          <cell r="C3047" t="str">
            <v>AEZ5</v>
          </cell>
          <cell r="D3047" t="str">
            <v>osd</v>
          </cell>
          <cell r="E3047" t="str">
            <v>Indonesia#AEZ5#osd</v>
          </cell>
          <cell r="F3047">
            <v>267457.67316307599</v>
          </cell>
        </row>
        <row r="3048">
          <cell r="A3048">
            <v>2018</v>
          </cell>
          <cell r="B3048" t="str">
            <v>Angola</v>
          </cell>
          <cell r="C3048" t="str">
            <v>AEZ11</v>
          </cell>
          <cell r="D3048" t="str">
            <v>pfb</v>
          </cell>
          <cell r="E3048" t="str">
            <v>Angola#AEZ11#pfb</v>
          </cell>
          <cell r="F3048">
            <v>10.059574468085099</v>
          </cell>
        </row>
        <row r="3049">
          <cell r="A3049">
            <v>2015</v>
          </cell>
          <cell r="B3049" t="str">
            <v>Peru</v>
          </cell>
          <cell r="C3049" t="str">
            <v>AEZ5</v>
          </cell>
          <cell r="D3049" t="str">
            <v>c_b</v>
          </cell>
          <cell r="E3049" t="str">
            <v>Peru#AEZ5#c_b</v>
          </cell>
          <cell r="F3049">
            <v>860.70452179946801</v>
          </cell>
        </row>
        <row r="3050">
          <cell r="A3050">
            <v>2012</v>
          </cell>
          <cell r="B3050" t="str">
            <v>DRC</v>
          </cell>
          <cell r="C3050" t="str">
            <v>AEZ4</v>
          </cell>
          <cell r="D3050" t="str">
            <v>v_f</v>
          </cell>
          <cell r="E3050" t="str">
            <v>DRC#AEZ4#v_f</v>
          </cell>
          <cell r="F3050">
            <v>839972.14462738903</v>
          </cell>
        </row>
        <row r="3051">
          <cell r="A3051">
            <v>2011</v>
          </cell>
          <cell r="B3051" t="str">
            <v>Peru</v>
          </cell>
          <cell r="C3051" t="str">
            <v>AEZ5</v>
          </cell>
          <cell r="D3051" t="str">
            <v>pfb</v>
          </cell>
          <cell r="E3051" t="str">
            <v>Peru#AEZ5#pfb</v>
          </cell>
          <cell r="F3051">
            <v>459.01523909616401</v>
          </cell>
        </row>
        <row r="3052">
          <cell r="A3052">
            <v>2011</v>
          </cell>
          <cell r="B3052" t="str">
            <v>DRC</v>
          </cell>
          <cell r="C3052" t="str">
            <v>AEZ12</v>
          </cell>
          <cell r="D3052" t="str">
            <v>ocr</v>
          </cell>
          <cell r="E3052" t="str">
            <v>DRC#AEZ12#ocr</v>
          </cell>
          <cell r="F3052">
            <v>3489.1307308970099</v>
          </cell>
        </row>
        <row r="3053">
          <cell r="A3053">
            <v>2014</v>
          </cell>
          <cell r="B3053" t="str">
            <v>Indonesia</v>
          </cell>
          <cell r="C3053" t="str">
            <v>AEZ4</v>
          </cell>
          <cell r="D3053" t="str">
            <v>osd</v>
          </cell>
          <cell r="E3053" t="str">
            <v>Indonesia#AEZ4#osd</v>
          </cell>
          <cell r="F3053">
            <v>59880.973493692203</v>
          </cell>
        </row>
        <row r="3054">
          <cell r="A3054">
            <v>2012</v>
          </cell>
          <cell r="B3054" t="str">
            <v>Brazil</v>
          </cell>
          <cell r="C3054" t="str">
            <v>AEZ11</v>
          </cell>
          <cell r="D3054" t="str">
            <v>c_b</v>
          </cell>
          <cell r="E3054" t="str">
            <v>Brazil#AEZ11#c_b</v>
          </cell>
          <cell r="F3054">
            <v>11597.502215026499</v>
          </cell>
        </row>
        <row r="3055">
          <cell r="A3055">
            <v>2015</v>
          </cell>
          <cell r="B3055" t="str">
            <v>Peru</v>
          </cell>
          <cell r="C3055" t="str">
            <v>AEZ10</v>
          </cell>
          <cell r="D3055" t="str">
            <v>osd</v>
          </cell>
          <cell r="E3055" t="str">
            <v>Peru#AEZ10#osd</v>
          </cell>
          <cell r="F3055">
            <v>3893.3263298634301</v>
          </cell>
        </row>
        <row r="3056">
          <cell r="A3056">
            <v>2013</v>
          </cell>
          <cell r="B3056" t="str">
            <v>Peru</v>
          </cell>
          <cell r="C3056" t="str">
            <v>AEZ1</v>
          </cell>
          <cell r="D3056" t="str">
            <v>osd</v>
          </cell>
          <cell r="E3056" t="str">
            <v>Peru#AEZ1#osd</v>
          </cell>
          <cell r="F3056">
            <v>2380.57578072772</v>
          </cell>
        </row>
        <row r="3057">
          <cell r="A3057">
            <v>2012</v>
          </cell>
          <cell r="B3057" t="str">
            <v>Brazil</v>
          </cell>
          <cell r="C3057" t="str">
            <v>AEZ11</v>
          </cell>
          <cell r="D3057" t="str">
            <v>osd</v>
          </cell>
          <cell r="E3057" t="str">
            <v>Brazil#AEZ11#osd</v>
          </cell>
          <cell r="F3057">
            <v>9628.4062825671899</v>
          </cell>
        </row>
        <row r="3058">
          <cell r="A3058">
            <v>2015</v>
          </cell>
          <cell r="B3058" t="str">
            <v>Peru</v>
          </cell>
          <cell r="C3058" t="str">
            <v>AEZ3</v>
          </cell>
          <cell r="D3058" t="str">
            <v>v_f</v>
          </cell>
          <cell r="E3058" t="str">
            <v>Peru#AEZ3#v_f</v>
          </cell>
          <cell r="F3058">
            <v>170817.586411103</v>
          </cell>
        </row>
        <row r="3059">
          <cell r="A3059">
            <v>2016</v>
          </cell>
          <cell r="B3059" t="str">
            <v>Argentina</v>
          </cell>
          <cell r="C3059" t="str">
            <v>AEZ15</v>
          </cell>
          <cell r="D3059" t="str">
            <v>v_f</v>
          </cell>
          <cell r="E3059" t="str">
            <v>Argentina#AEZ15#v_f</v>
          </cell>
          <cell r="F3059">
            <v>461.93877154474501</v>
          </cell>
        </row>
        <row r="3060">
          <cell r="A3060">
            <v>2010</v>
          </cell>
          <cell r="B3060" t="str">
            <v>Peru</v>
          </cell>
          <cell r="C3060" t="str">
            <v>AEZ9</v>
          </cell>
          <cell r="D3060" t="str">
            <v>osd</v>
          </cell>
          <cell r="E3060" t="str">
            <v>Peru#AEZ9#osd</v>
          </cell>
          <cell r="F3060">
            <v>1377.4558303886899</v>
          </cell>
        </row>
        <row r="3061">
          <cell r="A3061">
            <v>2010</v>
          </cell>
          <cell r="B3061" t="str">
            <v>Peru</v>
          </cell>
          <cell r="C3061" t="str">
            <v>AEZ3</v>
          </cell>
          <cell r="D3061" t="str">
            <v>gro</v>
          </cell>
          <cell r="E3061" t="str">
            <v>Peru#AEZ3#gro</v>
          </cell>
          <cell r="F3061">
            <v>9521.3311629562595</v>
          </cell>
        </row>
        <row r="3062">
          <cell r="A3062">
            <v>2012</v>
          </cell>
          <cell r="B3062" t="str">
            <v>Colombia</v>
          </cell>
          <cell r="C3062" t="str">
            <v>AEZ10</v>
          </cell>
          <cell r="D3062" t="str">
            <v>v_f</v>
          </cell>
          <cell r="E3062" t="str">
            <v>Colombia#AEZ10#v_f</v>
          </cell>
          <cell r="F3062">
            <v>323.49038590194601</v>
          </cell>
        </row>
        <row r="3063">
          <cell r="A3063">
            <v>2012</v>
          </cell>
          <cell r="B3063" t="str">
            <v>Peru</v>
          </cell>
          <cell r="C3063" t="str">
            <v>AEZ9</v>
          </cell>
          <cell r="D3063" t="str">
            <v>gro</v>
          </cell>
          <cell r="E3063" t="str">
            <v>Peru#AEZ9#gro</v>
          </cell>
          <cell r="F3063">
            <v>25035.761446390701</v>
          </cell>
        </row>
        <row r="3064">
          <cell r="A3064">
            <v>2010</v>
          </cell>
          <cell r="B3064" t="str">
            <v>Brazil</v>
          </cell>
          <cell r="C3064" t="str">
            <v>AEZ11</v>
          </cell>
          <cell r="D3064" t="str">
            <v>gro</v>
          </cell>
          <cell r="E3064" t="str">
            <v>Brazil#AEZ11#gro</v>
          </cell>
          <cell r="F3064">
            <v>118335.04905664601</v>
          </cell>
        </row>
        <row r="3065">
          <cell r="A3065">
            <v>2012</v>
          </cell>
          <cell r="B3065" t="str">
            <v>Angola</v>
          </cell>
          <cell r="C3065" t="str">
            <v>AEZ5</v>
          </cell>
          <cell r="D3065" t="str">
            <v>ocr</v>
          </cell>
          <cell r="E3065" t="str">
            <v>Angola#AEZ5#ocr</v>
          </cell>
          <cell r="F3065">
            <v>11475.975</v>
          </cell>
        </row>
        <row r="3066">
          <cell r="A3066">
            <v>2016</v>
          </cell>
          <cell r="B3066" t="str">
            <v>Peru</v>
          </cell>
          <cell r="C3066" t="str">
            <v>AEZ8</v>
          </cell>
          <cell r="D3066" t="str">
            <v>c_b</v>
          </cell>
          <cell r="E3066" t="str">
            <v>Peru#AEZ8#c_b</v>
          </cell>
          <cell r="F3066">
            <v>963.46941135654004</v>
          </cell>
        </row>
        <row r="3067">
          <cell r="A3067">
            <v>2013</v>
          </cell>
          <cell r="B3067" t="str">
            <v>Bolivia</v>
          </cell>
          <cell r="C3067" t="str">
            <v>AEZ9</v>
          </cell>
          <cell r="D3067" t="str">
            <v>ocr</v>
          </cell>
          <cell r="E3067" t="str">
            <v>Bolivia#AEZ9#ocr</v>
          </cell>
          <cell r="F3067">
            <v>3494.3276497695902</v>
          </cell>
        </row>
        <row r="3068">
          <cell r="A3068">
            <v>2011</v>
          </cell>
          <cell r="B3068" t="str">
            <v>Bolivia</v>
          </cell>
          <cell r="C3068" t="str">
            <v>AEZ5</v>
          </cell>
          <cell r="D3068" t="str">
            <v>gro</v>
          </cell>
          <cell r="E3068" t="str">
            <v>Bolivia#AEZ5#gro</v>
          </cell>
          <cell r="F3068">
            <v>311040.81430096098</v>
          </cell>
        </row>
        <row r="3069">
          <cell r="A3069">
            <v>2018</v>
          </cell>
          <cell r="B3069" t="str">
            <v>Ivory Coast</v>
          </cell>
          <cell r="C3069" t="str">
            <v>AEZ4</v>
          </cell>
          <cell r="D3069" t="str">
            <v>c_b</v>
          </cell>
          <cell r="E3069" t="str">
            <v>Ivory Coast#AEZ4#c_b</v>
          </cell>
          <cell r="F3069">
            <v>6339.7956867196399</v>
          </cell>
        </row>
        <row r="3070">
          <cell r="A3070">
            <v>2012</v>
          </cell>
          <cell r="B3070" t="str">
            <v>Paraguay</v>
          </cell>
          <cell r="C3070" t="str">
            <v>AEZ6</v>
          </cell>
          <cell r="D3070" t="str">
            <v>gro</v>
          </cell>
          <cell r="E3070" t="str">
            <v>Paraguay#AEZ6#gro</v>
          </cell>
          <cell r="F3070">
            <v>592514.85148514796</v>
          </cell>
        </row>
        <row r="3071">
          <cell r="A3071">
            <v>2018</v>
          </cell>
          <cell r="B3071" t="str">
            <v>Paraguay</v>
          </cell>
          <cell r="C3071" t="str">
            <v>AEZ4</v>
          </cell>
          <cell r="D3071" t="str">
            <v>c_b</v>
          </cell>
          <cell r="E3071" t="str">
            <v>Paraguay#AEZ4#c_b</v>
          </cell>
          <cell r="F3071">
            <v>181.55339805825199</v>
          </cell>
        </row>
        <row r="3072">
          <cell r="A3072">
            <v>2012</v>
          </cell>
          <cell r="B3072" t="str">
            <v>Brazil</v>
          </cell>
          <cell r="C3072" t="str">
            <v>AEZ6</v>
          </cell>
          <cell r="D3072" t="str">
            <v>pfb</v>
          </cell>
          <cell r="E3072" t="str">
            <v>Brazil#AEZ6#pfb</v>
          </cell>
          <cell r="F3072">
            <v>147270.220890264</v>
          </cell>
        </row>
        <row r="3073">
          <cell r="A3073">
            <v>2018</v>
          </cell>
          <cell r="B3073" t="str">
            <v>Peru</v>
          </cell>
          <cell r="C3073" t="str">
            <v>AEZ7</v>
          </cell>
          <cell r="D3073" t="str">
            <v>pdr</v>
          </cell>
          <cell r="E3073" t="str">
            <v>Peru#AEZ7#pdr</v>
          </cell>
          <cell r="F3073">
            <v>36214.794797548398</v>
          </cell>
        </row>
        <row r="3074">
          <cell r="A3074">
            <v>2016</v>
          </cell>
          <cell r="B3074" t="str">
            <v>DRC</v>
          </cell>
          <cell r="C3074" t="str">
            <v>AEZ12</v>
          </cell>
          <cell r="D3074" t="str">
            <v>gro</v>
          </cell>
          <cell r="E3074" t="str">
            <v>DRC#AEZ12#gro</v>
          </cell>
          <cell r="F3074">
            <v>61083.003862656398</v>
          </cell>
        </row>
        <row r="3075">
          <cell r="A3075">
            <v>2016</v>
          </cell>
          <cell r="B3075" t="str">
            <v>Argentina</v>
          </cell>
          <cell r="C3075" t="str">
            <v>AEZ7</v>
          </cell>
          <cell r="D3075" t="str">
            <v>pfb</v>
          </cell>
          <cell r="E3075" t="str">
            <v>Argentina#AEZ7#pfb</v>
          </cell>
          <cell r="F3075">
            <v>34.196896768214302</v>
          </cell>
        </row>
        <row r="3076">
          <cell r="A3076">
            <v>2018</v>
          </cell>
          <cell r="B3076" t="str">
            <v>Angola</v>
          </cell>
          <cell r="C3076" t="str">
            <v>AEZ6</v>
          </cell>
          <cell r="D3076" t="str">
            <v>gro</v>
          </cell>
          <cell r="E3076" t="str">
            <v>Angola#AEZ6#gro</v>
          </cell>
          <cell r="F3076">
            <v>312.38128534602299</v>
          </cell>
        </row>
        <row r="3077">
          <cell r="A3077">
            <v>2014</v>
          </cell>
          <cell r="B3077" t="str">
            <v>Bolivia</v>
          </cell>
          <cell r="C3077" t="str">
            <v>AEZ3</v>
          </cell>
          <cell r="D3077" t="str">
            <v>v_f</v>
          </cell>
          <cell r="E3077" t="str">
            <v>Bolivia#AEZ3#v_f</v>
          </cell>
          <cell r="F3077">
            <v>597.41712524380102</v>
          </cell>
        </row>
        <row r="3078">
          <cell r="A3078">
            <v>2015</v>
          </cell>
          <cell r="B3078" t="str">
            <v>Argentina</v>
          </cell>
          <cell r="C3078" t="str">
            <v>AEZ10</v>
          </cell>
          <cell r="D3078" t="str">
            <v>c_b</v>
          </cell>
          <cell r="E3078" t="str">
            <v>Argentina#AEZ10#c_b</v>
          </cell>
          <cell r="F3078">
            <v>2230.3014278159699</v>
          </cell>
        </row>
        <row r="3079">
          <cell r="A3079">
            <v>2017</v>
          </cell>
          <cell r="B3079" t="str">
            <v>DRC</v>
          </cell>
          <cell r="C3079" t="str">
            <v>AEZ10</v>
          </cell>
          <cell r="D3079" t="str">
            <v>pfb</v>
          </cell>
          <cell r="E3079" t="str">
            <v>DRC#AEZ10#pfb</v>
          </cell>
          <cell r="F3079">
            <v>921.80212102308201</v>
          </cell>
        </row>
        <row r="3080">
          <cell r="A3080">
            <v>2018</v>
          </cell>
          <cell r="B3080" t="str">
            <v>Bolivia</v>
          </cell>
          <cell r="C3080" t="str">
            <v>AEZ6</v>
          </cell>
          <cell r="D3080" t="str">
            <v>ocr</v>
          </cell>
          <cell r="E3080" t="str">
            <v>Bolivia#AEZ6#ocr</v>
          </cell>
          <cell r="F3080">
            <v>5876.58525345622</v>
          </cell>
        </row>
        <row r="3081">
          <cell r="A3081">
            <v>2010</v>
          </cell>
          <cell r="B3081" t="str">
            <v>DRC</v>
          </cell>
          <cell r="C3081" t="str">
            <v>AEZ1</v>
          </cell>
          <cell r="D3081" t="str">
            <v>c_b</v>
          </cell>
          <cell r="E3081" t="str">
            <v>DRC#AEZ1#c_b</v>
          </cell>
          <cell r="F3081">
            <v>24.698133918770601</v>
          </cell>
        </row>
        <row r="3082">
          <cell r="A3082">
            <v>2010</v>
          </cell>
          <cell r="B3082" t="str">
            <v>Colombia</v>
          </cell>
          <cell r="C3082" t="str">
            <v>AEZ9</v>
          </cell>
          <cell r="D3082" t="str">
            <v>ocr</v>
          </cell>
          <cell r="E3082" t="str">
            <v>Colombia#AEZ9#ocr</v>
          </cell>
          <cell r="F3082">
            <v>8.8799342434995303</v>
          </cell>
        </row>
        <row r="3083">
          <cell r="A3083">
            <v>2016</v>
          </cell>
          <cell r="B3083" t="str">
            <v>Angola</v>
          </cell>
          <cell r="C3083" t="str">
            <v>AEZ4</v>
          </cell>
          <cell r="D3083" t="str">
            <v>v_f</v>
          </cell>
          <cell r="E3083" t="str">
            <v>Angola#AEZ4#v_f</v>
          </cell>
          <cell r="F3083">
            <v>1410425.93832246</v>
          </cell>
        </row>
        <row r="3084">
          <cell r="A3084">
            <v>2018</v>
          </cell>
          <cell r="B3084" t="str">
            <v>Brazil</v>
          </cell>
          <cell r="C3084" t="str">
            <v>AEZ1</v>
          </cell>
          <cell r="D3084" t="str">
            <v>osd</v>
          </cell>
          <cell r="E3084" t="str">
            <v>Brazil#AEZ1#osd</v>
          </cell>
          <cell r="F3084">
            <v>4152.1731164415196</v>
          </cell>
        </row>
        <row r="3085">
          <cell r="A3085">
            <v>2018</v>
          </cell>
          <cell r="B3085" t="str">
            <v>Bolivia</v>
          </cell>
          <cell r="C3085" t="str">
            <v>AEZ10</v>
          </cell>
          <cell r="D3085" t="str">
            <v>c_b</v>
          </cell>
          <cell r="E3085" t="str">
            <v>Bolivia#AEZ10#c_b</v>
          </cell>
          <cell r="F3085">
            <v>1473.48909122144</v>
          </cell>
        </row>
        <row r="3086">
          <cell r="A3086">
            <v>2014</v>
          </cell>
          <cell r="B3086" t="str">
            <v>Angola</v>
          </cell>
          <cell r="C3086" t="str">
            <v>AEZ1</v>
          </cell>
          <cell r="D3086" t="str">
            <v>c_b</v>
          </cell>
          <cell r="E3086" t="str">
            <v>Angola#AEZ1#c_b</v>
          </cell>
          <cell r="F3086">
            <v>51.733333333333299</v>
          </cell>
        </row>
        <row r="3087">
          <cell r="A3087">
            <v>2012</v>
          </cell>
          <cell r="B3087" t="str">
            <v>Bolivia</v>
          </cell>
          <cell r="C3087" t="str">
            <v>AEZ6</v>
          </cell>
          <cell r="D3087" t="str">
            <v>v_f</v>
          </cell>
          <cell r="E3087" t="str">
            <v>Bolivia#AEZ6#v_f</v>
          </cell>
          <cell r="F3087">
            <v>80332.252472833701</v>
          </cell>
        </row>
        <row r="3088">
          <cell r="A3088">
            <v>2011</v>
          </cell>
          <cell r="B3088" t="str">
            <v>Argentina</v>
          </cell>
          <cell r="C3088" t="str">
            <v>AEZ6</v>
          </cell>
          <cell r="D3088" t="str">
            <v>v_f</v>
          </cell>
          <cell r="E3088" t="str">
            <v>Argentina#AEZ6#v_f</v>
          </cell>
          <cell r="F3088">
            <v>19240.5859378936</v>
          </cell>
        </row>
        <row r="3089">
          <cell r="A3089">
            <v>2017</v>
          </cell>
          <cell r="B3089" t="str">
            <v>Indonesia</v>
          </cell>
          <cell r="C3089" t="str">
            <v>AEZ11</v>
          </cell>
          <cell r="D3089" t="str">
            <v>v_f</v>
          </cell>
          <cell r="E3089" t="str">
            <v>Indonesia#AEZ11#v_f</v>
          </cell>
          <cell r="F3089">
            <v>2176.9568954721199</v>
          </cell>
        </row>
        <row r="3090">
          <cell r="A3090">
            <v>2016</v>
          </cell>
          <cell r="B3090" t="str">
            <v>Argentina</v>
          </cell>
          <cell r="C3090" t="str">
            <v>AEZ7</v>
          </cell>
          <cell r="D3090" t="str">
            <v>wht</v>
          </cell>
          <cell r="E3090" t="str">
            <v>Argentina#AEZ7#wht</v>
          </cell>
          <cell r="F3090">
            <v>1077.9494624811</v>
          </cell>
        </row>
        <row r="3091">
          <cell r="A3091">
            <v>2012</v>
          </cell>
          <cell r="B3091" t="str">
            <v>Brazil</v>
          </cell>
          <cell r="C3091" t="str">
            <v>AEZ12</v>
          </cell>
          <cell r="D3091" t="str">
            <v>wht</v>
          </cell>
          <cell r="E3091" t="str">
            <v>Brazil#AEZ12#wht</v>
          </cell>
          <cell r="F3091">
            <v>1062779.8787976699</v>
          </cell>
        </row>
        <row r="3092">
          <cell r="A3092">
            <v>2017</v>
          </cell>
          <cell r="B3092" t="str">
            <v>Colombia</v>
          </cell>
          <cell r="C3092" t="str">
            <v>AEZ3</v>
          </cell>
          <cell r="D3092" t="str">
            <v>v_f</v>
          </cell>
          <cell r="E3092" t="str">
            <v>Colombia#AEZ3#v_f</v>
          </cell>
          <cell r="F3092">
            <v>3708.82127930863</v>
          </cell>
        </row>
        <row r="3093">
          <cell r="A3093">
            <v>2011</v>
          </cell>
          <cell r="B3093" t="str">
            <v>Malaysia</v>
          </cell>
          <cell r="C3093" t="str">
            <v>AEZ6</v>
          </cell>
          <cell r="D3093" t="str">
            <v>c_b</v>
          </cell>
          <cell r="E3093" t="str">
            <v>Malaysia#AEZ6#c_b</v>
          </cell>
          <cell r="F3093">
            <v>4064.26271186441</v>
          </cell>
        </row>
        <row r="3094">
          <cell r="A3094">
            <v>2013</v>
          </cell>
          <cell r="B3094" t="str">
            <v>Colombia</v>
          </cell>
          <cell r="C3094" t="str">
            <v>AEZ12</v>
          </cell>
          <cell r="D3094" t="str">
            <v>osd</v>
          </cell>
          <cell r="E3094" t="str">
            <v>Colombia#AEZ12#osd</v>
          </cell>
          <cell r="F3094">
            <v>86127.761633676302</v>
          </cell>
        </row>
        <row r="3095">
          <cell r="A3095">
            <v>2015</v>
          </cell>
          <cell r="B3095" t="str">
            <v>DRC</v>
          </cell>
          <cell r="C3095" t="str">
            <v>AEZ1</v>
          </cell>
          <cell r="D3095" t="str">
            <v>c_b</v>
          </cell>
          <cell r="E3095" t="str">
            <v>DRC#AEZ1#c_b</v>
          </cell>
          <cell r="F3095">
            <v>25.120197585071299</v>
          </cell>
        </row>
        <row r="3096">
          <cell r="A3096">
            <v>2015</v>
          </cell>
          <cell r="B3096" t="str">
            <v>Colombia</v>
          </cell>
          <cell r="C3096" t="str">
            <v>AEZ10</v>
          </cell>
          <cell r="D3096" t="str">
            <v>c_b</v>
          </cell>
          <cell r="E3096" t="str">
            <v>Colombia#AEZ10#c_b</v>
          </cell>
          <cell r="F3096">
            <v>127.841722885314</v>
          </cell>
        </row>
        <row r="3097">
          <cell r="A3097">
            <v>2011</v>
          </cell>
          <cell r="B3097" t="str">
            <v>Ghana</v>
          </cell>
          <cell r="C3097" t="str">
            <v>AEZ6</v>
          </cell>
          <cell r="D3097" t="str">
            <v>v_f</v>
          </cell>
          <cell r="E3097" t="str">
            <v>Ghana#AEZ6#v_f</v>
          </cell>
          <cell r="F3097">
            <v>833864.17823226796</v>
          </cell>
        </row>
        <row r="3098">
          <cell r="A3098">
            <v>2012</v>
          </cell>
          <cell r="B3098" t="str">
            <v>Paraguay</v>
          </cell>
          <cell r="C3098" t="str">
            <v>AEZ12</v>
          </cell>
          <cell r="D3098" t="str">
            <v>ocr</v>
          </cell>
          <cell r="E3098" t="str">
            <v>Paraguay#AEZ12#ocr</v>
          </cell>
          <cell r="F3098">
            <v>10567.0127542227</v>
          </cell>
        </row>
        <row r="3099">
          <cell r="A3099">
            <v>2017</v>
          </cell>
          <cell r="B3099" t="str">
            <v>Bolivia</v>
          </cell>
          <cell r="C3099" t="str">
            <v>AEZ4</v>
          </cell>
          <cell r="D3099" t="str">
            <v>v_f</v>
          </cell>
          <cell r="E3099" t="str">
            <v>Bolivia#AEZ4#v_f</v>
          </cell>
          <cell r="F3099">
            <v>21628.136110337098</v>
          </cell>
        </row>
        <row r="3100">
          <cell r="A3100">
            <v>2012</v>
          </cell>
          <cell r="B3100" t="str">
            <v>DRC</v>
          </cell>
          <cell r="C3100" t="str">
            <v>AEZ12</v>
          </cell>
          <cell r="D3100" t="str">
            <v>pfb</v>
          </cell>
          <cell r="E3100" t="str">
            <v>DRC#AEZ12#pfb</v>
          </cell>
          <cell r="F3100">
            <v>1416.5689332501599</v>
          </cell>
        </row>
        <row r="3101">
          <cell r="A3101">
            <v>2015</v>
          </cell>
          <cell r="B3101" t="str">
            <v>Ivory Coast</v>
          </cell>
          <cell r="C3101" t="str">
            <v>AEZ6</v>
          </cell>
          <cell r="D3101" t="str">
            <v>gro</v>
          </cell>
          <cell r="E3101" t="str">
            <v>Ivory Coast#AEZ6#gro</v>
          </cell>
          <cell r="F3101">
            <v>126475.50034898501</v>
          </cell>
        </row>
        <row r="3102">
          <cell r="A3102">
            <v>2018</v>
          </cell>
          <cell r="B3102" t="str">
            <v>Ivory Coast</v>
          </cell>
          <cell r="C3102" t="str">
            <v>AEZ4</v>
          </cell>
          <cell r="D3102" t="str">
            <v>osd</v>
          </cell>
          <cell r="E3102" t="str">
            <v>Ivory Coast#AEZ4#osd</v>
          </cell>
          <cell r="F3102">
            <v>147393.92348024601</v>
          </cell>
        </row>
        <row r="3103">
          <cell r="A3103">
            <v>2013</v>
          </cell>
          <cell r="B3103" t="str">
            <v>Argentina</v>
          </cell>
          <cell r="C3103" t="str">
            <v>AEZ12</v>
          </cell>
          <cell r="D3103" t="str">
            <v>ocr</v>
          </cell>
          <cell r="E3103" t="str">
            <v>Argentina#AEZ12#ocr</v>
          </cell>
          <cell r="F3103">
            <v>248038.35657918901</v>
          </cell>
        </row>
        <row r="3104">
          <cell r="A3104">
            <v>2017</v>
          </cell>
          <cell r="B3104" t="str">
            <v>Peru</v>
          </cell>
          <cell r="C3104" t="str">
            <v>AEZ5</v>
          </cell>
          <cell r="D3104" t="str">
            <v>pfb</v>
          </cell>
          <cell r="E3104" t="str">
            <v>Peru#AEZ5#pfb</v>
          </cell>
          <cell r="F3104">
            <v>83.168681029952694</v>
          </cell>
        </row>
        <row r="3105">
          <cell r="A3105">
            <v>2010</v>
          </cell>
          <cell r="B3105" t="str">
            <v>Angola</v>
          </cell>
          <cell r="C3105" t="str">
            <v>AEZ11</v>
          </cell>
          <cell r="D3105" t="str">
            <v>osd</v>
          </cell>
          <cell r="E3105" t="str">
            <v>Angola#AEZ11#osd</v>
          </cell>
          <cell r="F3105">
            <v>486.618393043163</v>
          </cell>
        </row>
        <row r="3106">
          <cell r="A3106">
            <v>2012</v>
          </cell>
          <cell r="B3106" t="str">
            <v>Bolivia</v>
          </cell>
          <cell r="C3106" t="str">
            <v>AEZ6</v>
          </cell>
          <cell r="D3106" t="str">
            <v>gro</v>
          </cell>
          <cell r="E3106" t="str">
            <v>Bolivia#AEZ6#gro</v>
          </cell>
          <cell r="F3106">
            <v>80372.491757508804</v>
          </cell>
        </row>
        <row r="3107">
          <cell r="A3107">
            <v>2018</v>
          </cell>
          <cell r="B3107" t="str">
            <v>Colombia</v>
          </cell>
          <cell r="C3107" t="str">
            <v>AEZ10</v>
          </cell>
          <cell r="D3107" t="str">
            <v>pdr</v>
          </cell>
          <cell r="E3107" t="str">
            <v>Colombia#AEZ10#pdr</v>
          </cell>
          <cell r="F3107">
            <v>311.90152284264002</v>
          </cell>
        </row>
        <row r="3108">
          <cell r="A3108">
            <v>2012</v>
          </cell>
          <cell r="B3108" t="str">
            <v>Argentina</v>
          </cell>
          <cell r="C3108" t="str">
            <v>AEZ9</v>
          </cell>
          <cell r="D3108" t="str">
            <v>gro</v>
          </cell>
          <cell r="E3108" t="str">
            <v>Argentina#AEZ9#gro</v>
          </cell>
          <cell r="F3108">
            <v>42188.5347888904</v>
          </cell>
        </row>
        <row r="3109">
          <cell r="A3109">
            <v>2012</v>
          </cell>
          <cell r="B3109" t="str">
            <v>Argentina</v>
          </cell>
          <cell r="C3109" t="str">
            <v>AEZ4</v>
          </cell>
          <cell r="D3109" t="str">
            <v>pfb</v>
          </cell>
          <cell r="E3109" t="str">
            <v>Argentina#AEZ4#pfb</v>
          </cell>
          <cell r="F3109">
            <v>493.80074142724698</v>
          </cell>
        </row>
        <row r="3110">
          <cell r="A3110">
            <v>2012</v>
          </cell>
          <cell r="B3110" t="str">
            <v>Brazil</v>
          </cell>
          <cell r="C3110" t="str">
            <v>AEZ3</v>
          </cell>
          <cell r="D3110" t="str">
            <v>pfb</v>
          </cell>
          <cell r="E3110" t="str">
            <v>Brazil#AEZ3#pfb</v>
          </cell>
          <cell r="F3110">
            <v>143078.21692107999</v>
          </cell>
        </row>
        <row r="3111">
          <cell r="A3111">
            <v>2016</v>
          </cell>
          <cell r="B3111" t="str">
            <v>Argentina</v>
          </cell>
          <cell r="C3111" t="str">
            <v>AEZ16</v>
          </cell>
          <cell r="D3111" t="str">
            <v>wht</v>
          </cell>
          <cell r="E3111" t="str">
            <v>Argentina#AEZ16#wht</v>
          </cell>
          <cell r="F3111">
            <v>503.04308249117901</v>
          </cell>
        </row>
        <row r="3112">
          <cell r="A3112">
            <v>2016</v>
          </cell>
          <cell r="B3112" t="str">
            <v>Angola</v>
          </cell>
          <cell r="C3112" t="str">
            <v>AEZ6</v>
          </cell>
          <cell r="D3112" t="str">
            <v>v_f</v>
          </cell>
          <cell r="E3112" t="str">
            <v>Angola#AEZ6#v_f</v>
          </cell>
          <cell r="F3112">
            <v>432.59578326119498</v>
          </cell>
        </row>
        <row r="3113">
          <cell r="A3113">
            <v>2011</v>
          </cell>
          <cell r="B3113" t="str">
            <v>Ghana</v>
          </cell>
          <cell r="C3113" t="str">
            <v>AEZ3</v>
          </cell>
          <cell r="D3113" t="str">
            <v>gro</v>
          </cell>
          <cell r="E3113" t="str">
            <v>Ghana#AEZ3#gro</v>
          </cell>
          <cell r="F3113">
            <v>352410.29459838301</v>
          </cell>
        </row>
        <row r="3114">
          <cell r="A3114">
            <v>2011</v>
          </cell>
          <cell r="B3114" t="str">
            <v>Argentina</v>
          </cell>
          <cell r="C3114" t="str">
            <v>AEZ6</v>
          </cell>
          <cell r="D3114" t="str">
            <v>pdr</v>
          </cell>
          <cell r="E3114" t="str">
            <v>Argentina#AEZ6#pdr</v>
          </cell>
          <cell r="F3114">
            <v>112.37232649498</v>
          </cell>
        </row>
        <row r="3115">
          <cell r="A3115">
            <v>2016</v>
          </cell>
          <cell r="B3115" t="str">
            <v>Bolivia</v>
          </cell>
          <cell r="C3115" t="str">
            <v>AEZ5</v>
          </cell>
          <cell r="D3115" t="str">
            <v>v_f</v>
          </cell>
          <cell r="E3115" t="str">
            <v>Bolivia#AEZ5#v_f</v>
          </cell>
          <cell r="F3115">
            <v>200422.61681526899</v>
          </cell>
        </row>
        <row r="3116">
          <cell r="A3116">
            <v>2013</v>
          </cell>
          <cell r="B3116" t="str">
            <v>Argentina</v>
          </cell>
          <cell r="C3116" t="str">
            <v>AEZ4</v>
          </cell>
          <cell r="D3116" t="str">
            <v>pfb</v>
          </cell>
          <cell r="E3116" t="str">
            <v>Argentina#AEZ4#pfb</v>
          </cell>
          <cell r="F3116">
            <v>321.92307692307702</v>
          </cell>
        </row>
        <row r="3117">
          <cell r="A3117">
            <v>2012</v>
          </cell>
          <cell r="B3117" t="str">
            <v>Peru</v>
          </cell>
          <cell r="C3117" t="str">
            <v>AEZ12</v>
          </cell>
          <cell r="D3117" t="str">
            <v>c_b</v>
          </cell>
          <cell r="E3117" t="str">
            <v>Peru#AEZ12#c_b</v>
          </cell>
          <cell r="F3117">
            <v>31842.447554064998</v>
          </cell>
        </row>
        <row r="3118">
          <cell r="A3118">
            <v>2013</v>
          </cell>
          <cell r="B3118" t="str">
            <v>Peru</v>
          </cell>
          <cell r="C3118" t="str">
            <v>AEZ4</v>
          </cell>
          <cell r="D3118" t="str">
            <v>c_b</v>
          </cell>
          <cell r="E3118" t="str">
            <v>Peru#AEZ4#c_b</v>
          </cell>
          <cell r="F3118">
            <v>998.210361975252</v>
          </cell>
        </row>
        <row r="3119">
          <cell r="A3119">
            <v>2010</v>
          </cell>
          <cell r="B3119" t="str">
            <v>Colombia</v>
          </cell>
          <cell r="C3119" t="str">
            <v>AEZ5</v>
          </cell>
          <cell r="D3119" t="str">
            <v>gro</v>
          </cell>
          <cell r="E3119" t="str">
            <v>Colombia#AEZ5#gro</v>
          </cell>
          <cell r="F3119">
            <v>51722.621052631599</v>
          </cell>
        </row>
        <row r="3120">
          <cell r="A3120">
            <v>2016</v>
          </cell>
          <cell r="B3120" t="str">
            <v>Peru</v>
          </cell>
          <cell r="C3120" t="str">
            <v>AEZ5</v>
          </cell>
          <cell r="D3120" t="str">
            <v>c_b</v>
          </cell>
          <cell r="E3120" t="str">
            <v>Peru#AEZ5#c_b</v>
          </cell>
          <cell r="F3120">
            <v>892.47692841447895</v>
          </cell>
        </row>
        <row r="3121">
          <cell r="A3121">
            <v>2011</v>
          </cell>
          <cell r="B3121" t="str">
            <v>Argentina</v>
          </cell>
          <cell r="C3121" t="str">
            <v>AEZ5</v>
          </cell>
          <cell r="D3121" t="str">
            <v>wht</v>
          </cell>
          <cell r="E3121" t="str">
            <v>Argentina#AEZ5#wht</v>
          </cell>
          <cell r="F3121">
            <v>9799.8695246201005</v>
          </cell>
        </row>
        <row r="3122">
          <cell r="A3122">
            <v>2010</v>
          </cell>
          <cell r="B3122" t="str">
            <v>Indonesia</v>
          </cell>
          <cell r="C3122" t="str">
            <v>AEZ3</v>
          </cell>
          <cell r="D3122" t="str">
            <v>ocr</v>
          </cell>
          <cell r="E3122" t="str">
            <v>Indonesia#AEZ3#ocr</v>
          </cell>
          <cell r="F3122">
            <v>4345.9450887743396</v>
          </cell>
        </row>
        <row r="3123">
          <cell r="A3123">
            <v>2014</v>
          </cell>
          <cell r="B3123" t="str">
            <v>Argentina</v>
          </cell>
          <cell r="C3123" t="str">
            <v>AEZ6</v>
          </cell>
          <cell r="D3123" t="str">
            <v>c_b</v>
          </cell>
          <cell r="E3123" t="str">
            <v>Argentina#AEZ6#c_b</v>
          </cell>
          <cell r="F3123">
            <v>4314.7850103360397</v>
          </cell>
        </row>
        <row r="3124">
          <cell r="A3124">
            <v>2013</v>
          </cell>
          <cell r="B3124" t="str">
            <v>Argentina</v>
          </cell>
          <cell r="C3124" t="str">
            <v>AEZ15</v>
          </cell>
          <cell r="D3124" t="str">
            <v>gro</v>
          </cell>
          <cell r="E3124" t="str">
            <v>Argentina#AEZ15#gro</v>
          </cell>
          <cell r="F3124">
            <v>475.69565058665501</v>
          </cell>
        </row>
        <row r="3125">
          <cell r="A3125">
            <v>2018</v>
          </cell>
          <cell r="B3125" t="str">
            <v>Peru</v>
          </cell>
          <cell r="C3125" t="str">
            <v>AEZ5</v>
          </cell>
          <cell r="D3125" t="str">
            <v>wht</v>
          </cell>
          <cell r="E3125" t="str">
            <v>Peru#AEZ5#wht</v>
          </cell>
          <cell r="F3125">
            <v>1292.6319018404899</v>
          </cell>
        </row>
        <row r="3126">
          <cell r="A3126">
            <v>2010</v>
          </cell>
          <cell r="B3126" t="str">
            <v>Brazil</v>
          </cell>
          <cell r="C3126" t="str">
            <v>AEZ4</v>
          </cell>
          <cell r="D3126" t="str">
            <v>c_b</v>
          </cell>
          <cell r="E3126" t="str">
            <v>Brazil#AEZ4#c_b</v>
          </cell>
          <cell r="F3126">
            <v>1738125.93367306</v>
          </cell>
        </row>
        <row r="3127">
          <cell r="A3127">
            <v>2017</v>
          </cell>
          <cell r="B3127" t="str">
            <v>Ghana</v>
          </cell>
          <cell r="C3127" t="str">
            <v>AEZ5</v>
          </cell>
          <cell r="D3127" t="str">
            <v>osd</v>
          </cell>
          <cell r="E3127" t="str">
            <v>Ghana#AEZ5#osd</v>
          </cell>
          <cell r="F3127">
            <v>259757.44220433</v>
          </cell>
        </row>
        <row r="3128">
          <cell r="A3128">
            <v>2012</v>
          </cell>
          <cell r="B3128" t="str">
            <v>Colombia</v>
          </cell>
          <cell r="C3128" t="str">
            <v>AEZ4</v>
          </cell>
          <cell r="D3128" t="str">
            <v>wht</v>
          </cell>
          <cell r="E3128" t="str">
            <v>Colombia#AEZ4#wht</v>
          </cell>
          <cell r="F3128">
            <v>64.7737226277372</v>
          </cell>
        </row>
        <row r="3129">
          <cell r="A3129">
            <v>2014</v>
          </cell>
          <cell r="B3129" t="str">
            <v>Indonesia</v>
          </cell>
          <cell r="C3129" t="str">
            <v>AEZ3</v>
          </cell>
          <cell r="D3129" t="str">
            <v>osd</v>
          </cell>
          <cell r="E3129" t="str">
            <v>Indonesia#AEZ3#osd</v>
          </cell>
          <cell r="F3129">
            <v>1182.5685968233599</v>
          </cell>
        </row>
        <row r="3130">
          <cell r="A3130">
            <v>2013</v>
          </cell>
          <cell r="B3130" t="str">
            <v>Argentina</v>
          </cell>
          <cell r="C3130" t="str">
            <v>AEZ7</v>
          </cell>
          <cell r="D3130" t="str">
            <v>ocr</v>
          </cell>
          <cell r="E3130" t="str">
            <v>Argentina#AEZ7#ocr</v>
          </cell>
          <cell r="F3130">
            <v>137.18351991191</v>
          </cell>
        </row>
        <row r="3131">
          <cell r="A3131">
            <v>2010</v>
          </cell>
          <cell r="B3131" t="str">
            <v>Argentina</v>
          </cell>
          <cell r="C3131" t="str">
            <v>AEZ11</v>
          </cell>
          <cell r="D3131" t="str">
            <v>pdr</v>
          </cell>
          <cell r="E3131" t="str">
            <v>Argentina#AEZ11#pdr</v>
          </cell>
          <cell r="F3131">
            <v>670.73275862068999</v>
          </cell>
        </row>
        <row r="3132">
          <cell r="A3132">
            <v>2013</v>
          </cell>
          <cell r="B3132" t="str">
            <v>Ghana</v>
          </cell>
          <cell r="C3132" t="str">
            <v>AEZ4</v>
          </cell>
          <cell r="D3132" t="str">
            <v>pdr</v>
          </cell>
          <cell r="E3132" t="str">
            <v>Ghana#AEZ4#pdr</v>
          </cell>
          <cell r="F3132">
            <v>66346.325662210598</v>
          </cell>
        </row>
        <row r="3133">
          <cell r="A3133">
            <v>2017</v>
          </cell>
          <cell r="B3133" t="str">
            <v>Argentina</v>
          </cell>
          <cell r="C3133" t="str">
            <v>AEZ7</v>
          </cell>
          <cell r="D3133" t="str">
            <v>gro</v>
          </cell>
          <cell r="E3133" t="str">
            <v>Argentina#AEZ7#gro</v>
          </cell>
          <cell r="F3133">
            <v>3960.70288448987</v>
          </cell>
        </row>
        <row r="3134">
          <cell r="A3134">
            <v>2015</v>
          </cell>
          <cell r="B3134" t="str">
            <v>Bolivia</v>
          </cell>
          <cell r="C3134" t="str">
            <v>AEZ11</v>
          </cell>
          <cell r="D3134" t="str">
            <v>pfb</v>
          </cell>
          <cell r="E3134" t="str">
            <v>Bolivia#AEZ11#pfb</v>
          </cell>
          <cell r="F3134">
            <v>43.668122270742401</v>
          </cell>
        </row>
        <row r="3135">
          <cell r="A3135">
            <v>2017</v>
          </cell>
          <cell r="B3135" t="str">
            <v>Bolivia</v>
          </cell>
          <cell r="C3135" t="str">
            <v>AEZ12</v>
          </cell>
          <cell r="D3135" t="str">
            <v>pdr</v>
          </cell>
          <cell r="E3135" t="str">
            <v>Bolivia#AEZ12#pdr</v>
          </cell>
          <cell r="F3135">
            <v>11794.7811598847</v>
          </cell>
        </row>
        <row r="3136">
          <cell r="A3136">
            <v>2016</v>
          </cell>
          <cell r="B3136" t="str">
            <v>Argentina</v>
          </cell>
          <cell r="C3136" t="str">
            <v>AEZ7</v>
          </cell>
          <cell r="D3136" t="str">
            <v>c_b</v>
          </cell>
          <cell r="E3136" t="str">
            <v>Argentina#AEZ7#c_b</v>
          </cell>
          <cell r="F3136">
            <v>156.96824671890801</v>
          </cell>
        </row>
        <row r="3137">
          <cell r="A3137">
            <v>2016</v>
          </cell>
          <cell r="B3137" t="str">
            <v>Ivory Coast</v>
          </cell>
          <cell r="C3137" t="str">
            <v>AEZ3</v>
          </cell>
          <cell r="D3137" t="str">
            <v>gro</v>
          </cell>
          <cell r="E3137" t="str">
            <v>Ivory Coast#AEZ3#gro</v>
          </cell>
          <cell r="F3137">
            <v>7129.09564931777</v>
          </cell>
        </row>
        <row r="3138">
          <cell r="A3138">
            <v>2011</v>
          </cell>
          <cell r="B3138" t="str">
            <v>DRC</v>
          </cell>
          <cell r="C3138" t="str">
            <v>AEZ4</v>
          </cell>
          <cell r="D3138" t="str">
            <v>wht</v>
          </cell>
          <cell r="E3138" t="str">
            <v>DRC#AEZ4#wht</v>
          </cell>
          <cell r="F3138">
            <v>3170.6288416075699</v>
          </cell>
        </row>
        <row r="3139">
          <cell r="A3139">
            <v>2011</v>
          </cell>
          <cell r="B3139" t="str">
            <v>Peru</v>
          </cell>
          <cell r="C3139" t="str">
            <v>AEZ10</v>
          </cell>
          <cell r="D3139" t="str">
            <v>ocr</v>
          </cell>
          <cell r="E3139" t="str">
            <v>Peru#AEZ10#ocr</v>
          </cell>
          <cell r="F3139">
            <v>14951.8283789082</v>
          </cell>
        </row>
        <row r="3140">
          <cell r="A3140">
            <v>2015</v>
          </cell>
          <cell r="B3140" t="str">
            <v>Indonesia</v>
          </cell>
          <cell r="C3140" t="str">
            <v>AEZ6</v>
          </cell>
          <cell r="D3140" t="str">
            <v>osd</v>
          </cell>
          <cell r="E3140" t="str">
            <v>Indonesia#AEZ6#osd</v>
          </cell>
          <cell r="F3140">
            <v>13941264.6760737</v>
          </cell>
        </row>
        <row r="3141">
          <cell r="A3141">
            <v>2011</v>
          </cell>
          <cell r="B3141" t="str">
            <v>Colombia</v>
          </cell>
          <cell r="C3141" t="str">
            <v>AEZ3</v>
          </cell>
          <cell r="D3141" t="str">
            <v>ocr</v>
          </cell>
          <cell r="E3141" t="str">
            <v>Colombia#AEZ3#ocr</v>
          </cell>
          <cell r="F3141">
            <v>3297.6736031755599</v>
          </cell>
        </row>
        <row r="3142">
          <cell r="A3142">
            <v>2012</v>
          </cell>
          <cell r="B3142" t="str">
            <v>Bolivia</v>
          </cell>
          <cell r="C3142" t="str">
            <v>AEZ7</v>
          </cell>
          <cell r="D3142" t="str">
            <v>pdr</v>
          </cell>
          <cell r="E3142" t="str">
            <v>Bolivia#AEZ7#pdr</v>
          </cell>
          <cell r="F3142">
            <v>790.62202285592195</v>
          </cell>
        </row>
        <row r="3143">
          <cell r="A3143">
            <v>2011</v>
          </cell>
          <cell r="B3143" t="str">
            <v>Bolivia</v>
          </cell>
          <cell r="C3143" t="str">
            <v>AEZ12</v>
          </cell>
          <cell r="D3143" t="str">
            <v>osd</v>
          </cell>
          <cell r="E3143" t="str">
            <v>Bolivia#AEZ12#osd</v>
          </cell>
          <cell r="F3143">
            <v>49027.934701081002</v>
          </cell>
        </row>
        <row r="3144">
          <cell r="A3144">
            <v>2014</v>
          </cell>
          <cell r="B3144" t="str">
            <v>Argentina</v>
          </cell>
          <cell r="C3144" t="str">
            <v>AEZ10</v>
          </cell>
          <cell r="D3144" t="str">
            <v>gro</v>
          </cell>
          <cell r="E3144" t="str">
            <v>Argentina#AEZ10#gro</v>
          </cell>
          <cell r="F3144">
            <v>366643.878991701</v>
          </cell>
        </row>
        <row r="3145">
          <cell r="A3145">
            <v>2013</v>
          </cell>
          <cell r="B3145" t="str">
            <v>Paraguay</v>
          </cell>
          <cell r="C3145" t="str">
            <v>AEZ4</v>
          </cell>
          <cell r="D3145" t="str">
            <v>c_b</v>
          </cell>
          <cell r="E3145" t="str">
            <v>Paraguay#AEZ4#c_b</v>
          </cell>
          <cell r="F3145">
            <v>191.45631067961199</v>
          </cell>
        </row>
        <row r="3146">
          <cell r="A3146">
            <v>2017</v>
          </cell>
          <cell r="B3146" t="str">
            <v>Colombia</v>
          </cell>
          <cell r="C3146" t="str">
            <v>AEZ4</v>
          </cell>
          <cell r="D3146" t="str">
            <v>gro</v>
          </cell>
          <cell r="E3146" t="str">
            <v>Colombia#AEZ4#gro</v>
          </cell>
          <cell r="F3146">
            <v>5002.2303189394897</v>
          </cell>
        </row>
        <row r="3147">
          <cell r="A3147">
            <v>2017</v>
          </cell>
          <cell r="B3147" t="str">
            <v>Peru</v>
          </cell>
          <cell r="C3147" t="str">
            <v>AEZ11</v>
          </cell>
          <cell r="D3147" t="str">
            <v>osd</v>
          </cell>
          <cell r="E3147" t="str">
            <v>Peru#AEZ11#osd</v>
          </cell>
          <cell r="F3147">
            <v>14479.1993123866</v>
          </cell>
        </row>
        <row r="3148">
          <cell r="A3148">
            <v>2013</v>
          </cell>
          <cell r="B3148" t="str">
            <v>Colombia</v>
          </cell>
          <cell r="C3148" t="str">
            <v>AEZ10</v>
          </cell>
          <cell r="D3148" t="str">
            <v>ocr</v>
          </cell>
          <cell r="E3148" t="str">
            <v>Colombia#AEZ10#ocr</v>
          </cell>
          <cell r="F3148">
            <v>199.50021050099201</v>
          </cell>
        </row>
        <row r="3149">
          <cell r="A3149">
            <v>2015</v>
          </cell>
          <cell r="B3149" t="str">
            <v>Bolivia</v>
          </cell>
          <cell r="C3149" t="str">
            <v>AEZ5</v>
          </cell>
          <cell r="D3149" t="str">
            <v>wht</v>
          </cell>
          <cell r="E3149" t="str">
            <v>Bolivia#AEZ5#wht</v>
          </cell>
          <cell r="F3149">
            <v>69818.358606039095</v>
          </cell>
        </row>
        <row r="3150">
          <cell r="A3150">
            <v>2016</v>
          </cell>
          <cell r="B3150" t="str">
            <v>DRC</v>
          </cell>
          <cell r="C3150" t="str">
            <v>AEZ11</v>
          </cell>
          <cell r="D3150" t="str">
            <v>osd</v>
          </cell>
          <cell r="E3150" t="str">
            <v>DRC#AEZ11#osd</v>
          </cell>
          <cell r="F3150">
            <v>9121.1519000926892</v>
          </cell>
        </row>
        <row r="3151">
          <cell r="A3151">
            <v>2016</v>
          </cell>
          <cell r="B3151" t="str">
            <v>Angola</v>
          </cell>
          <cell r="C3151" t="str">
            <v>AEZ4</v>
          </cell>
          <cell r="D3151" t="str">
            <v>wht</v>
          </cell>
          <cell r="E3151" t="str">
            <v>Angola#AEZ4#wht</v>
          </cell>
          <cell r="F3151">
            <v>1789.16006339144</v>
          </cell>
        </row>
        <row r="3152">
          <cell r="A3152">
            <v>2014</v>
          </cell>
          <cell r="B3152" t="str">
            <v>Peru</v>
          </cell>
          <cell r="C3152" t="str">
            <v>AEZ2</v>
          </cell>
          <cell r="D3152" t="str">
            <v>c_b</v>
          </cell>
          <cell r="E3152" t="str">
            <v>Peru#AEZ2#c_b</v>
          </cell>
          <cell r="F3152">
            <v>2069.0049728229401</v>
          </cell>
        </row>
        <row r="3153">
          <cell r="A3153">
            <v>2013</v>
          </cell>
          <cell r="B3153" t="str">
            <v>Angola</v>
          </cell>
          <cell r="C3153" t="str">
            <v>AEZ6</v>
          </cell>
          <cell r="D3153" t="str">
            <v>ocr</v>
          </cell>
          <cell r="E3153" t="str">
            <v>Angola#AEZ6#ocr</v>
          </cell>
          <cell r="F3153">
            <v>10.1280701754386</v>
          </cell>
        </row>
        <row r="3154">
          <cell r="A3154">
            <v>2010</v>
          </cell>
          <cell r="B3154" t="str">
            <v>Angola</v>
          </cell>
          <cell r="C3154" t="str">
            <v>AEZ2</v>
          </cell>
          <cell r="D3154" t="str">
            <v>osd</v>
          </cell>
          <cell r="E3154" t="str">
            <v>Angola#AEZ2#osd</v>
          </cell>
          <cell r="F3154">
            <v>5534.2532496942804</v>
          </cell>
        </row>
        <row r="3155">
          <cell r="A3155">
            <v>2014</v>
          </cell>
          <cell r="B3155" t="str">
            <v>Colombia</v>
          </cell>
          <cell r="C3155" t="str">
            <v>AEZ6</v>
          </cell>
          <cell r="D3155" t="str">
            <v>gro</v>
          </cell>
          <cell r="E3155" t="str">
            <v>Colombia#AEZ6#gro</v>
          </cell>
          <cell r="F3155">
            <v>312216.62800892501</v>
          </cell>
        </row>
        <row r="3156">
          <cell r="A3156">
            <v>2013</v>
          </cell>
          <cell r="B3156" t="str">
            <v>Ivory Coast</v>
          </cell>
          <cell r="C3156" t="str">
            <v>AEZ6</v>
          </cell>
          <cell r="D3156" t="str">
            <v>osd</v>
          </cell>
          <cell r="E3156" t="str">
            <v>Ivory Coast#AEZ6#osd</v>
          </cell>
          <cell r="F3156">
            <v>95083.606159207993</v>
          </cell>
        </row>
        <row r="3157">
          <cell r="A3157">
            <v>2018</v>
          </cell>
          <cell r="B3157" t="str">
            <v>Paraguay</v>
          </cell>
          <cell r="C3157" t="str">
            <v>AEZ5</v>
          </cell>
          <cell r="D3157" t="str">
            <v>v_f</v>
          </cell>
          <cell r="E3157" t="str">
            <v>Paraguay#AEZ5#v_f</v>
          </cell>
          <cell r="F3157">
            <v>10298.289888343899</v>
          </cell>
        </row>
        <row r="3158">
          <cell r="A3158">
            <v>2017</v>
          </cell>
          <cell r="B3158" t="str">
            <v>Angola</v>
          </cell>
          <cell r="C3158" t="str">
            <v>AEZ3</v>
          </cell>
          <cell r="D3158" t="str">
            <v>osd</v>
          </cell>
          <cell r="E3158" t="str">
            <v>Angola#AEZ3#osd</v>
          </cell>
          <cell r="F3158">
            <v>47946.366977671103</v>
          </cell>
        </row>
        <row r="3159">
          <cell r="A3159">
            <v>2012</v>
          </cell>
          <cell r="B3159" t="str">
            <v>Peru</v>
          </cell>
          <cell r="C3159" t="str">
            <v>AEZ8</v>
          </cell>
          <cell r="D3159" t="str">
            <v>c_b</v>
          </cell>
          <cell r="E3159" t="str">
            <v>Peru#AEZ8#c_b</v>
          </cell>
          <cell r="F3159">
            <v>891.288308083728</v>
          </cell>
        </row>
        <row r="3160">
          <cell r="A3160">
            <v>2018</v>
          </cell>
          <cell r="B3160" t="str">
            <v>Ghana</v>
          </cell>
          <cell r="C3160" t="str">
            <v>AEZ4</v>
          </cell>
          <cell r="D3160" t="str">
            <v>pfb</v>
          </cell>
          <cell r="E3160" t="str">
            <v>Ghana#AEZ4#pfb</v>
          </cell>
          <cell r="F3160">
            <v>4770</v>
          </cell>
        </row>
        <row r="3161">
          <cell r="A3161">
            <v>2010</v>
          </cell>
          <cell r="B3161" t="str">
            <v>Indonesia</v>
          </cell>
          <cell r="C3161" t="str">
            <v>AEZ11</v>
          </cell>
          <cell r="D3161" t="str">
            <v>gro</v>
          </cell>
          <cell r="E3161" t="str">
            <v>Indonesia#AEZ11#gro</v>
          </cell>
          <cell r="F3161">
            <v>8196.3604028377504</v>
          </cell>
        </row>
        <row r="3162">
          <cell r="A3162">
            <v>2010</v>
          </cell>
          <cell r="B3162" t="str">
            <v>Colombia</v>
          </cell>
          <cell r="C3162" t="str">
            <v>AEZ3</v>
          </cell>
          <cell r="D3162" t="str">
            <v>v_f</v>
          </cell>
          <cell r="E3162" t="str">
            <v>Colombia#AEZ3#v_f</v>
          </cell>
          <cell r="F3162">
            <v>4202.5400580859996</v>
          </cell>
        </row>
        <row r="3163">
          <cell r="A3163">
            <v>2017</v>
          </cell>
          <cell r="B3163" t="str">
            <v>Peru</v>
          </cell>
          <cell r="C3163" t="str">
            <v>AEZ8</v>
          </cell>
          <cell r="D3163" t="str">
            <v>wht</v>
          </cell>
          <cell r="E3163" t="str">
            <v>Peru#AEZ8#wht</v>
          </cell>
          <cell r="F3163">
            <v>1396.8230807494599</v>
          </cell>
        </row>
        <row r="3164">
          <cell r="A3164">
            <v>2013</v>
          </cell>
          <cell r="B3164" t="str">
            <v>Brazil</v>
          </cell>
          <cell r="C3164" t="str">
            <v>AEZ10</v>
          </cell>
          <cell r="D3164" t="str">
            <v>c_b</v>
          </cell>
          <cell r="E3164" t="str">
            <v>Brazil#AEZ10#c_b</v>
          </cell>
          <cell r="F3164">
            <v>2252.7003090435101</v>
          </cell>
        </row>
        <row r="3165">
          <cell r="A3165">
            <v>2014</v>
          </cell>
          <cell r="B3165" t="str">
            <v>Ivory Coast</v>
          </cell>
          <cell r="C3165" t="str">
            <v>AEZ4</v>
          </cell>
          <cell r="D3165" t="str">
            <v>osd</v>
          </cell>
          <cell r="E3165" t="str">
            <v>Ivory Coast#AEZ4#osd</v>
          </cell>
          <cell r="F3165">
            <v>107529.62878203701</v>
          </cell>
        </row>
        <row r="3166">
          <cell r="A3166">
            <v>2011</v>
          </cell>
          <cell r="B3166" t="str">
            <v>Argentina</v>
          </cell>
          <cell r="C3166" t="str">
            <v>AEZ12</v>
          </cell>
          <cell r="D3166" t="str">
            <v>pdr</v>
          </cell>
          <cell r="E3166" t="str">
            <v>Argentina#AEZ12#pdr</v>
          </cell>
          <cell r="F3166">
            <v>256110.57862287201</v>
          </cell>
        </row>
        <row r="3167">
          <cell r="A3167">
            <v>2013</v>
          </cell>
          <cell r="B3167" t="str">
            <v>Paraguay</v>
          </cell>
          <cell r="C3167" t="str">
            <v>AEZ5</v>
          </cell>
          <cell r="D3167" t="str">
            <v>v_f</v>
          </cell>
          <cell r="E3167" t="str">
            <v>Paraguay#AEZ5#v_f</v>
          </cell>
          <cell r="F3167">
            <v>9883.4753208807306</v>
          </cell>
        </row>
        <row r="3168">
          <cell r="A3168">
            <v>2015</v>
          </cell>
          <cell r="B3168" t="str">
            <v>Colombia</v>
          </cell>
          <cell r="C3168" t="str">
            <v>AEZ12</v>
          </cell>
          <cell r="D3168" t="str">
            <v>gro</v>
          </cell>
          <cell r="E3168" t="str">
            <v>Colombia#AEZ12#gro</v>
          </cell>
          <cell r="F3168">
            <v>117668.003465022</v>
          </cell>
        </row>
        <row r="3169">
          <cell r="A3169">
            <v>2015</v>
          </cell>
          <cell r="B3169" t="str">
            <v>Argentina</v>
          </cell>
          <cell r="C3169" t="str">
            <v>AEZ8</v>
          </cell>
          <cell r="D3169" t="str">
            <v>v_f</v>
          </cell>
          <cell r="E3169" t="str">
            <v>Argentina#AEZ8#v_f</v>
          </cell>
          <cell r="F3169">
            <v>108049.45982512301</v>
          </cell>
        </row>
        <row r="3170">
          <cell r="A3170">
            <v>2017</v>
          </cell>
          <cell r="B3170" t="str">
            <v>Argentina</v>
          </cell>
          <cell r="C3170" t="str">
            <v>AEZ16</v>
          </cell>
          <cell r="D3170" t="str">
            <v>wht</v>
          </cell>
          <cell r="E3170" t="str">
            <v>Argentina#AEZ16#wht</v>
          </cell>
          <cell r="F3170">
            <v>708.337773407481</v>
          </cell>
        </row>
        <row r="3171">
          <cell r="A3171">
            <v>2017</v>
          </cell>
          <cell r="B3171" t="str">
            <v>DRC</v>
          </cell>
          <cell r="C3171" t="str">
            <v>AEZ1</v>
          </cell>
          <cell r="D3171" t="str">
            <v>osd</v>
          </cell>
          <cell r="E3171" t="str">
            <v>DRC#AEZ1#osd</v>
          </cell>
          <cell r="F3171">
            <v>664.01703497731603</v>
          </cell>
        </row>
        <row r="3172">
          <cell r="A3172">
            <v>2011</v>
          </cell>
          <cell r="B3172" t="str">
            <v>Peru</v>
          </cell>
          <cell r="C3172" t="str">
            <v>AEZ6</v>
          </cell>
          <cell r="D3172" t="str">
            <v>v_f</v>
          </cell>
          <cell r="E3172" t="str">
            <v>Peru#AEZ6#v_f</v>
          </cell>
          <cell r="F3172">
            <v>146559.39193526501</v>
          </cell>
        </row>
        <row r="3173">
          <cell r="A3173">
            <v>2015</v>
          </cell>
          <cell r="B3173" t="str">
            <v>Angola</v>
          </cell>
          <cell r="C3173" t="str">
            <v>AEZ4</v>
          </cell>
          <cell r="D3173" t="str">
            <v>v_f</v>
          </cell>
          <cell r="E3173" t="str">
            <v>Angola#AEZ4#v_f</v>
          </cell>
          <cell r="F3173">
            <v>1188832.16645526</v>
          </cell>
        </row>
        <row r="3174">
          <cell r="A3174">
            <v>2016</v>
          </cell>
          <cell r="B3174" t="str">
            <v>Bolivia</v>
          </cell>
          <cell r="C3174" t="str">
            <v>AEZ9</v>
          </cell>
          <cell r="D3174" t="str">
            <v>osd</v>
          </cell>
          <cell r="E3174" t="str">
            <v>Bolivia#AEZ9#osd</v>
          </cell>
          <cell r="F3174">
            <v>1166.0089279921101</v>
          </cell>
        </row>
        <row r="3175">
          <cell r="A3175">
            <v>2010</v>
          </cell>
          <cell r="B3175" t="str">
            <v>Peru</v>
          </cell>
          <cell r="C3175" t="str">
            <v>AEZ5</v>
          </cell>
          <cell r="D3175" t="str">
            <v>wht</v>
          </cell>
          <cell r="E3175" t="str">
            <v>Peru#AEZ5#wht</v>
          </cell>
          <cell r="F3175">
            <v>1573.2925717128201</v>
          </cell>
        </row>
        <row r="3176">
          <cell r="A3176">
            <v>2017</v>
          </cell>
          <cell r="B3176" t="str">
            <v>Argentina</v>
          </cell>
          <cell r="C3176" t="str">
            <v>AEZ6</v>
          </cell>
          <cell r="D3176" t="str">
            <v>c_b</v>
          </cell>
          <cell r="E3176" t="str">
            <v>Argentina#AEZ6#c_b</v>
          </cell>
          <cell r="F3176">
            <v>4377.8239507715998</v>
          </cell>
        </row>
        <row r="3177">
          <cell r="A3177">
            <v>2015</v>
          </cell>
          <cell r="B3177" t="str">
            <v>Ghana</v>
          </cell>
          <cell r="C3177" t="str">
            <v>AEZ2</v>
          </cell>
          <cell r="D3177" t="str">
            <v>ocr</v>
          </cell>
          <cell r="E3177" t="str">
            <v>Ghana#AEZ2#ocr</v>
          </cell>
          <cell r="F3177">
            <v>6570.1769618909402</v>
          </cell>
        </row>
        <row r="3178">
          <cell r="A3178">
            <v>2016</v>
          </cell>
          <cell r="B3178" t="str">
            <v>Bolivia</v>
          </cell>
          <cell r="C3178" t="str">
            <v>AEZ8</v>
          </cell>
          <cell r="D3178" t="str">
            <v>v_f</v>
          </cell>
          <cell r="E3178" t="str">
            <v>Bolivia#AEZ8#v_f</v>
          </cell>
          <cell r="F3178">
            <v>15332.5344106994</v>
          </cell>
        </row>
        <row r="3179">
          <cell r="A3179">
            <v>2013</v>
          </cell>
          <cell r="B3179" t="str">
            <v>Peru</v>
          </cell>
          <cell r="C3179" t="str">
            <v>AEZ2</v>
          </cell>
          <cell r="D3179" t="str">
            <v>v_f</v>
          </cell>
          <cell r="E3179" t="str">
            <v>Peru#AEZ2#v_f</v>
          </cell>
          <cell r="F3179">
            <v>26543.706997875299</v>
          </cell>
        </row>
        <row r="3180">
          <cell r="A3180">
            <v>2013</v>
          </cell>
          <cell r="B3180" t="str">
            <v>DRC</v>
          </cell>
          <cell r="C3180" t="str">
            <v>AEZ12</v>
          </cell>
          <cell r="D3180" t="str">
            <v>pdr</v>
          </cell>
          <cell r="E3180" t="str">
            <v>DRC#AEZ12#pdr</v>
          </cell>
          <cell r="F3180">
            <v>99552.570312555094</v>
          </cell>
        </row>
        <row r="3181">
          <cell r="A3181">
            <v>2013</v>
          </cell>
          <cell r="B3181" t="str">
            <v>Bolivia</v>
          </cell>
          <cell r="C3181" t="str">
            <v>AEZ3</v>
          </cell>
          <cell r="D3181" t="str">
            <v>v_f</v>
          </cell>
          <cell r="E3181" t="str">
            <v>Bolivia#AEZ3#v_f</v>
          </cell>
          <cell r="F3181">
            <v>607.42854903872899</v>
          </cell>
        </row>
        <row r="3182">
          <cell r="A3182">
            <v>2015</v>
          </cell>
          <cell r="B3182" t="str">
            <v>Peru</v>
          </cell>
          <cell r="C3182" t="str">
            <v>AEZ1</v>
          </cell>
          <cell r="D3182" t="str">
            <v>pfb</v>
          </cell>
          <cell r="E3182" t="str">
            <v>Peru#AEZ1#pfb</v>
          </cell>
          <cell r="F3182">
            <v>882.75880189174995</v>
          </cell>
        </row>
        <row r="3183">
          <cell r="A3183">
            <v>2010</v>
          </cell>
          <cell r="B3183" t="str">
            <v>Indonesia</v>
          </cell>
          <cell r="C3183" t="str">
            <v>AEZ11</v>
          </cell>
          <cell r="D3183" t="str">
            <v>ocr</v>
          </cell>
          <cell r="E3183" t="str">
            <v>Indonesia#AEZ11#ocr</v>
          </cell>
          <cell r="F3183">
            <v>3389.5015750286402</v>
          </cell>
        </row>
        <row r="3184">
          <cell r="A3184">
            <v>2017</v>
          </cell>
          <cell r="B3184" t="str">
            <v>Brazil</v>
          </cell>
          <cell r="C3184" t="str">
            <v>AEZ4</v>
          </cell>
          <cell r="D3184" t="str">
            <v>v_f</v>
          </cell>
          <cell r="E3184" t="str">
            <v>Brazil#AEZ4#v_f</v>
          </cell>
          <cell r="F3184">
            <v>1555148.96681783</v>
          </cell>
        </row>
        <row r="3185">
          <cell r="A3185">
            <v>2011</v>
          </cell>
          <cell r="B3185" t="str">
            <v>Brazil</v>
          </cell>
          <cell r="C3185" t="str">
            <v>AEZ3</v>
          </cell>
          <cell r="D3185" t="str">
            <v>pdr</v>
          </cell>
          <cell r="E3185" t="str">
            <v>Brazil#AEZ3#pdr</v>
          </cell>
          <cell r="F3185">
            <v>112606.999432768</v>
          </cell>
        </row>
        <row r="3186">
          <cell r="A3186">
            <v>2015</v>
          </cell>
          <cell r="B3186" t="str">
            <v>Ivory Coast</v>
          </cell>
          <cell r="C3186" t="str">
            <v>AEZ3</v>
          </cell>
          <cell r="D3186" t="str">
            <v>v_f</v>
          </cell>
          <cell r="E3186" t="str">
            <v>Ivory Coast#AEZ3#v_f</v>
          </cell>
          <cell r="F3186">
            <v>11606.705777830401</v>
          </cell>
        </row>
        <row r="3187">
          <cell r="A3187">
            <v>2011</v>
          </cell>
          <cell r="B3187" t="str">
            <v>Peru</v>
          </cell>
          <cell r="C3187" t="str">
            <v>AEZ9</v>
          </cell>
          <cell r="D3187" t="str">
            <v>osd</v>
          </cell>
          <cell r="E3187" t="str">
            <v>Peru#AEZ9#osd</v>
          </cell>
          <cell r="F3187">
            <v>1932.29347722281</v>
          </cell>
        </row>
        <row r="3188">
          <cell r="A3188">
            <v>2013</v>
          </cell>
          <cell r="B3188" t="str">
            <v>Ivory Coast</v>
          </cell>
          <cell r="C3188" t="str">
            <v>AEZ5</v>
          </cell>
          <cell r="D3188" t="str">
            <v>osd</v>
          </cell>
          <cell r="E3188" t="str">
            <v>Ivory Coast#AEZ5#osd</v>
          </cell>
          <cell r="F3188">
            <v>212726.94872467101</v>
          </cell>
        </row>
        <row r="3189">
          <cell r="A3189">
            <v>2011</v>
          </cell>
          <cell r="B3189" t="str">
            <v>Peru</v>
          </cell>
          <cell r="C3189" t="str">
            <v>AEZ4</v>
          </cell>
          <cell r="D3189" t="str">
            <v>osd</v>
          </cell>
          <cell r="E3189" t="str">
            <v>Peru#AEZ4#osd</v>
          </cell>
          <cell r="F3189">
            <v>667.03829624677701</v>
          </cell>
        </row>
        <row r="3190">
          <cell r="A3190">
            <v>2011</v>
          </cell>
          <cell r="B3190" t="str">
            <v>DRC</v>
          </cell>
          <cell r="C3190" t="str">
            <v>AEZ4</v>
          </cell>
          <cell r="D3190" t="str">
            <v>pfb</v>
          </cell>
          <cell r="E3190" t="str">
            <v>DRC#AEZ4#pfb</v>
          </cell>
          <cell r="F3190">
            <v>34519.650655021796</v>
          </cell>
        </row>
        <row r="3191">
          <cell r="A3191">
            <v>2018</v>
          </cell>
          <cell r="B3191" t="str">
            <v>Argentina</v>
          </cell>
          <cell r="C3191" t="str">
            <v>AEZ15</v>
          </cell>
          <cell r="D3191" t="str">
            <v>gro</v>
          </cell>
          <cell r="E3191" t="str">
            <v>Argentina#AEZ15#gro</v>
          </cell>
          <cell r="F3191">
            <v>593.37674154643298</v>
          </cell>
        </row>
        <row r="3192">
          <cell r="A3192">
            <v>2015</v>
          </cell>
          <cell r="B3192" t="str">
            <v>Bolivia</v>
          </cell>
          <cell r="C3192" t="str">
            <v>AEZ4</v>
          </cell>
          <cell r="D3192" t="str">
            <v>pdr</v>
          </cell>
          <cell r="E3192" t="str">
            <v>Bolivia#AEZ4#pdr</v>
          </cell>
          <cell r="F3192">
            <v>8581.6972124319109</v>
          </cell>
        </row>
        <row r="3193">
          <cell r="A3193">
            <v>2015</v>
          </cell>
          <cell r="B3193" t="str">
            <v>Colombia</v>
          </cell>
          <cell r="C3193" t="str">
            <v>AEZ5</v>
          </cell>
          <cell r="D3193" t="str">
            <v>c_b</v>
          </cell>
          <cell r="E3193" t="str">
            <v>Colombia#AEZ5#c_b</v>
          </cell>
          <cell r="F3193">
            <v>24752.592631032701</v>
          </cell>
        </row>
        <row r="3194">
          <cell r="A3194">
            <v>2011</v>
          </cell>
          <cell r="B3194" t="str">
            <v>Brazil</v>
          </cell>
          <cell r="C3194" t="str">
            <v>AEZ3</v>
          </cell>
          <cell r="D3194" t="str">
            <v>c_b</v>
          </cell>
          <cell r="E3194" t="str">
            <v>Brazil#AEZ3#c_b</v>
          </cell>
          <cell r="F3194">
            <v>164201.00427746301</v>
          </cell>
        </row>
        <row r="3195">
          <cell r="A3195">
            <v>2014</v>
          </cell>
          <cell r="B3195" t="str">
            <v>Paraguay</v>
          </cell>
          <cell r="C3195" t="str">
            <v>AEZ12</v>
          </cell>
          <cell r="D3195" t="str">
            <v>pdr</v>
          </cell>
          <cell r="E3195" t="str">
            <v>Paraguay#AEZ12#pdr</v>
          </cell>
          <cell r="F3195">
            <v>56007.407407407401</v>
          </cell>
        </row>
        <row r="3196">
          <cell r="A3196">
            <v>2011</v>
          </cell>
          <cell r="B3196" t="str">
            <v>Ghana</v>
          </cell>
          <cell r="C3196" t="str">
            <v>AEZ6</v>
          </cell>
          <cell r="D3196" t="str">
            <v>gro</v>
          </cell>
          <cell r="E3196" t="str">
            <v>Ghana#AEZ6#gro</v>
          </cell>
          <cell r="F3196">
            <v>352437.42882531101</v>
          </cell>
        </row>
        <row r="3197">
          <cell r="A3197">
            <v>2011</v>
          </cell>
          <cell r="B3197" t="str">
            <v>Colombia</v>
          </cell>
          <cell r="C3197" t="str">
            <v>AEZ3</v>
          </cell>
          <cell r="D3197" t="str">
            <v>wht</v>
          </cell>
          <cell r="E3197" t="str">
            <v>Colombia#AEZ3#wht</v>
          </cell>
          <cell r="F3197">
            <v>116.62773722627701</v>
          </cell>
        </row>
        <row r="3198">
          <cell r="A3198">
            <v>2017</v>
          </cell>
          <cell r="B3198" t="str">
            <v>DRC</v>
          </cell>
          <cell r="C3198" t="str">
            <v>AEZ3</v>
          </cell>
          <cell r="D3198" t="str">
            <v>gro</v>
          </cell>
          <cell r="E3198" t="str">
            <v>DRC#AEZ3#gro</v>
          </cell>
          <cell r="F3198">
            <v>38394.062426983197</v>
          </cell>
        </row>
        <row r="3199">
          <cell r="A3199">
            <v>2012</v>
          </cell>
          <cell r="B3199" t="str">
            <v>Angola</v>
          </cell>
          <cell r="C3199" t="str">
            <v>AEZ5</v>
          </cell>
          <cell r="D3199" t="str">
            <v>pfb</v>
          </cell>
          <cell r="E3199" t="str">
            <v>Angola#AEZ5#pfb</v>
          </cell>
          <cell r="F3199">
            <v>1259.52340425532</v>
          </cell>
        </row>
        <row r="3200">
          <cell r="A3200">
            <v>2014</v>
          </cell>
          <cell r="B3200" t="str">
            <v>Colombia</v>
          </cell>
          <cell r="C3200" t="str">
            <v>AEZ10</v>
          </cell>
          <cell r="D3200" t="str">
            <v>ocr</v>
          </cell>
          <cell r="E3200" t="str">
            <v>Colombia#AEZ10#ocr</v>
          </cell>
          <cell r="F3200">
            <v>200.73585132615599</v>
          </cell>
        </row>
        <row r="3201">
          <cell r="A3201">
            <v>2018</v>
          </cell>
          <cell r="B3201" t="str">
            <v>Peru</v>
          </cell>
          <cell r="C3201" t="str">
            <v>AEZ1</v>
          </cell>
          <cell r="D3201" t="str">
            <v>pdr</v>
          </cell>
          <cell r="E3201" t="str">
            <v>Peru#AEZ1#pdr</v>
          </cell>
          <cell r="F3201">
            <v>14287.2490709908</v>
          </cell>
        </row>
        <row r="3202">
          <cell r="A3202">
            <v>2015</v>
          </cell>
          <cell r="B3202" t="str">
            <v>Brazil</v>
          </cell>
          <cell r="C3202" t="str">
            <v>AEZ2</v>
          </cell>
          <cell r="D3202" t="str">
            <v>osd</v>
          </cell>
          <cell r="E3202" t="str">
            <v>Brazil#AEZ2#osd</v>
          </cell>
          <cell r="F3202">
            <v>54039.4623722986</v>
          </cell>
        </row>
        <row r="3203">
          <cell r="A3203">
            <v>2017</v>
          </cell>
          <cell r="B3203" t="str">
            <v>Colombia</v>
          </cell>
          <cell r="C3203" t="str">
            <v>AEZ6</v>
          </cell>
          <cell r="D3203" t="str">
            <v>pdr</v>
          </cell>
          <cell r="E3203" t="str">
            <v>Colombia#AEZ6#pdr</v>
          </cell>
          <cell r="F3203">
            <v>318626.95253807103</v>
          </cell>
        </row>
        <row r="3204">
          <cell r="A3204">
            <v>2018</v>
          </cell>
          <cell r="B3204" t="str">
            <v>Ghana</v>
          </cell>
          <cell r="C3204" t="str">
            <v>AEZ4</v>
          </cell>
          <cell r="D3204" t="str">
            <v>v_f</v>
          </cell>
          <cell r="E3204" t="str">
            <v>Ghana#AEZ4#v_f</v>
          </cell>
          <cell r="F3204">
            <v>563459.36094235396</v>
          </cell>
        </row>
        <row r="3205">
          <cell r="A3205">
            <v>2014</v>
          </cell>
          <cell r="B3205" t="str">
            <v>Peru</v>
          </cell>
          <cell r="C3205" t="str">
            <v>AEZ12</v>
          </cell>
          <cell r="D3205" t="str">
            <v>wht</v>
          </cell>
          <cell r="E3205" t="str">
            <v>Peru#AEZ12#wht</v>
          </cell>
          <cell r="F3205">
            <v>55223.695987398401</v>
          </cell>
        </row>
        <row r="3206">
          <cell r="A3206">
            <v>2010</v>
          </cell>
          <cell r="B3206" t="str">
            <v>Argentina</v>
          </cell>
          <cell r="C3206" t="str">
            <v>AEZ2</v>
          </cell>
          <cell r="D3206" t="str">
            <v>gro</v>
          </cell>
          <cell r="E3206" t="str">
            <v>Argentina#AEZ2#gro</v>
          </cell>
          <cell r="F3206">
            <v>10.210120605616799</v>
          </cell>
        </row>
        <row r="3207">
          <cell r="A3207">
            <v>2013</v>
          </cell>
          <cell r="B3207" t="str">
            <v>Colombia</v>
          </cell>
          <cell r="C3207" t="str">
            <v>AEZ5</v>
          </cell>
          <cell r="D3207" t="str">
            <v>v_f</v>
          </cell>
          <cell r="E3207" t="str">
            <v>Colombia#AEZ5#v_f</v>
          </cell>
          <cell r="F3207">
            <v>124223.014017772</v>
          </cell>
        </row>
        <row r="3208">
          <cell r="A3208">
            <v>2013</v>
          </cell>
          <cell r="B3208" t="str">
            <v>Bolivia</v>
          </cell>
          <cell r="C3208" t="str">
            <v>AEZ5</v>
          </cell>
          <cell r="D3208" t="str">
            <v>osd</v>
          </cell>
          <cell r="E3208" t="str">
            <v>Bolivia#AEZ5#osd</v>
          </cell>
          <cell r="F3208">
            <v>1095664.60014793</v>
          </cell>
        </row>
        <row r="3209">
          <cell r="A3209">
            <v>2016</v>
          </cell>
          <cell r="B3209" t="str">
            <v>Angola</v>
          </cell>
          <cell r="C3209" t="str">
            <v>AEZ11</v>
          </cell>
          <cell r="D3209" t="str">
            <v>ocr</v>
          </cell>
          <cell r="E3209" t="str">
            <v>Angola#AEZ11#ocr</v>
          </cell>
          <cell r="F3209">
            <v>82.148684210526298</v>
          </cell>
        </row>
        <row r="3210">
          <cell r="A3210">
            <v>2014</v>
          </cell>
          <cell r="B3210" t="str">
            <v>Angola</v>
          </cell>
          <cell r="C3210" t="str">
            <v>AEZ11</v>
          </cell>
          <cell r="D3210" t="str">
            <v>pfb</v>
          </cell>
          <cell r="E3210" t="str">
            <v>Angola#AEZ11#pfb</v>
          </cell>
          <cell r="F3210">
            <v>10.040425531914901</v>
          </cell>
        </row>
        <row r="3211">
          <cell r="A3211">
            <v>2012</v>
          </cell>
          <cell r="B3211" t="str">
            <v>Peru</v>
          </cell>
          <cell r="C3211" t="str">
            <v>AEZ8</v>
          </cell>
          <cell r="D3211" t="str">
            <v>ocr</v>
          </cell>
          <cell r="E3211" t="str">
            <v>Peru#AEZ8#ocr</v>
          </cell>
          <cell r="F3211">
            <v>2662.5734305339702</v>
          </cell>
        </row>
        <row r="3212">
          <cell r="A3212">
            <v>2018</v>
          </cell>
          <cell r="B3212" t="str">
            <v>DRC</v>
          </cell>
          <cell r="C3212" t="str">
            <v>AEZ1</v>
          </cell>
          <cell r="D3212" t="str">
            <v>osd</v>
          </cell>
          <cell r="E3212" t="str">
            <v>DRC#AEZ1#osd</v>
          </cell>
          <cell r="F3212">
            <v>666.42643055758799</v>
          </cell>
        </row>
        <row r="3213">
          <cell r="A3213">
            <v>2016</v>
          </cell>
          <cell r="B3213" t="str">
            <v>Argentina</v>
          </cell>
          <cell r="C3213" t="str">
            <v>AEZ10</v>
          </cell>
          <cell r="D3213" t="str">
            <v>ocr</v>
          </cell>
          <cell r="E3213" t="str">
            <v>Argentina#AEZ10#ocr</v>
          </cell>
          <cell r="F3213">
            <v>1251.86015782712</v>
          </cell>
        </row>
        <row r="3214">
          <cell r="A3214">
            <v>2016</v>
          </cell>
          <cell r="B3214" t="str">
            <v>Ivory Coast</v>
          </cell>
          <cell r="C3214" t="str">
            <v>AEZ3</v>
          </cell>
          <cell r="D3214" t="str">
            <v>pfb</v>
          </cell>
          <cell r="E3214" t="str">
            <v>Ivory Coast#AEZ3#pfb</v>
          </cell>
          <cell r="F3214">
            <v>1943.7804878048801</v>
          </cell>
        </row>
        <row r="3215">
          <cell r="A3215">
            <v>2010</v>
          </cell>
          <cell r="B3215" t="str">
            <v>Colombia</v>
          </cell>
          <cell r="C3215" t="str">
            <v>AEZ3</v>
          </cell>
          <cell r="D3215" t="str">
            <v>pdr</v>
          </cell>
          <cell r="E3215" t="str">
            <v>Colombia#AEZ3#pdr</v>
          </cell>
          <cell r="F3215">
            <v>4341.4890693739399</v>
          </cell>
        </row>
        <row r="3216">
          <cell r="A3216">
            <v>2017</v>
          </cell>
          <cell r="B3216" t="str">
            <v>Paraguay</v>
          </cell>
          <cell r="C3216" t="str">
            <v>AEZ6</v>
          </cell>
          <cell r="D3216" t="str">
            <v>pdr</v>
          </cell>
          <cell r="E3216" t="str">
            <v>Paraguay#AEZ6#pdr</v>
          </cell>
          <cell r="F3216">
            <v>69533.333333333299</v>
          </cell>
        </row>
        <row r="3217">
          <cell r="A3217">
            <v>2016</v>
          </cell>
          <cell r="B3217" t="str">
            <v>Colombia</v>
          </cell>
          <cell r="C3217" t="str">
            <v>AEZ12</v>
          </cell>
          <cell r="D3217" t="str">
            <v>wht</v>
          </cell>
          <cell r="E3217" t="str">
            <v>Colombia#AEZ12#wht</v>
          </cell>
          <cell r="F3217">
            <v>4529.1970802919705</v>
          </cell>
        </row>
        <row r="3218">
          <cell r="A3218">
            <v>2013</v>
          </cell>
          <cell r="B3218" t="str">
            <v>Peru</v>
          </cell>
          <cell r="C3218" t="str">
            <v>AEZ8</v>
          </cell>
          <cell r="D3218" t="str">
            <v>osd</v>
          </cell>
          <cell r="E3218" t="str">
            <v>Peru#AEZ8#osd</v>
          </cell>
          <cell r="F3218">
            <v>793.52526024257497</v>
          </cell>
        </row>
        <row r="3219">
          <cell r="A3219">
            <v>2018</v>
          </cell>
          <cell r="B3219" t="str">
            <v>Indonesia</v>
          </cell>
          <cell r="C3219" t="str">
            <v>AEZ3</v>
          </cell>
          <cell r="D3219" t="str">
            <v>gro</v>
          </cell>
          <cell r="E3219" t="str">
            <v>Indonesia#AEZ3#gro</v>
          </cell>
          <cell r="F3219">
            <v>7041.7498053659601</v>
          </cell>
        </row>
        <row r="3220">
          <cell r="A3220">
            <v>2012</v>
          </cell>
          <cell r="B3220" t="str">
            <v>Argentina</v>
          </cell>
          <cell r="C3220" t="str">
            <v>AEZ6</v>
          </cell>
          <cell r="D3220" t="str">
            <v>wht</v>
          </cell>
          <cell r="E3220" t="str">
            <v>Argentina#AEZ6#wht</v>
          </cell>
          <cell r="F3220">
            <v>226.090762607524</v>
          </cell>
        </row>
        <row r="3221">
          <cell r="A3221">
            <v>2018</v>
          </cell>
          <cell r="B3221" t="str">
            <v>Indonesia</v>
          </cell>
          <cell r="C3221" t="str">
            <v>AEZ11</v>
          </cell>
          <cell r="D3221" t="str">
            <v>ocr</v>
          </cell>
          <cell r="E3221" t="str">
            <v>Indonesia#AEZ11#ocr</v>
          </cell>
          <cell r="F3221">
            <v>3623.6707635886601</v>
          </cell>
        </row>
        <row r="3222">
          <cell r="A3222">
            <v>2016</v>
          </cell>
          <cell r="B3222" t="str">
            <v>Brazil</v>
          </cell>
          <cell r="C3222" t="str">
            <v>AEZ5</v>
          </cell>
          <cell r="D3222" t="str">
            <v>c_b</v>
          </cell>
          <cell r="E3222" t="str">
            <v>Brazil#AEZ5#c_b</v>
          </cell>
          <cell r="F3222">
            <v>5534424.4284518203</v>
          </cell>
        </row>
        <row r="3223">
          <cell r="A3223">
            <v>2014</v>
          </cell>
          <cell r="B3223" t="str">
            <v>Brazil</v>
          </cell>
          <cell r="C3223" t="str">
            <v>AEZ2</v>
          </cell>
          <cell r="D3223" t="str">
            <v>ocr</v>
          </cell>
          <cell r="E3223" t="str">
            <v>Brazil#AEZ2#ocr</v>
          </cell>
          <cell r="F3223">
            <v>41599.169378497201</v>
          </cell>
        </row>
        <row r="3224">
          <cell r="A3224">
            <v>2014</v>
          </cell>
          <cell r="B3224" t="str">
            <v>Peru</v>
          </cell>
          <cell r="C3224" t="str">
            <v>AEZ8</v>
          </cell>
          <cell r="D3224" t="str">
            <v>ocr</v>
          </cell>
          <cell r="E3224" t="str">
            <v>Peru#AEZ8#ocr</v>
          </cell>
          <cell r="F3224">
            <v>2732.8626798913801</v>
          </cell>
        </row>
        <row r="3225">
          <cell r="A3225">
            <v>2018</v>
          </cell>
          <cell r="B3225" t="str">
            <v>Colombia</v>
          </cell>
          <cell r="C3225" t="str">
            <v>AEZ6</v>
          </cell>
          <cell r="D3225" t="str">
            <v>pfb</v>
          </cell>
          <cell r="E3225" t="str">
            <v>Colombia#AEZ6#pfb</v>
          </cell>
          <cell r="F3225">
            <v>18070.841938046098</v>
          </cell>
        </row>
        <row r="3226">
          <cell r="A3226">
            <v>2012</v>
          </cell>
          <cell r="B3226" t="str">
            <v>Colombia</v>
          </cell>
          <cell r="C3226" t="str">
            <v>AEZ3</v>
          </cell>
          <cell r="D3226" t="str">
            <v>pdr</v>
          </cell>
          <cell r="E3226" t="str">
            <v>Colombia#AEZ3#pdr</v>
          </cell>
          <cell r="F3226">
            <v>4340.5979018612497</v>
          </cell>
        </row>
        <row r="3227">
          <cell r="A3227">
            <v>2015</v>
          </cell>
          <cell r="B3227" t="str">
            <v>Peru</v>
          </cell>
          <cell r="C3227" t="str">
            <v>AEZ5</v>
          </cell>
          <cell r="D3227" t="str">
            <v>wht</v>
          </cell>
          <cell r="E3227" t="str">
            <v>Peru#AEZ5#wht</v>
          </cell>
          <cell r="F3227">
            <v>1410.86975625933</v>
          </cell>
        </row>
        <row r="3228">
          <cell r="A3228">
            <v>2016</v>
          </cell>
          <cell r="B3228" t="str">
            <v>Argentina</v>
          </cell>
          <cell r="C3228" t="str">
            <v>AEZ10</v>
          </cell>
          <cell r="D3228" t="str">
            <v>wht</v>
          </cell>
          <cell r="E3228" t="str">
            <v>Argentina#AEZ10#wht</v>
          </cell>
          <cell r="F3228">
            <v>151513.96323552501</v>
          </cell>
        </row>
        <row r="3229">
          <cell r="A3229">
            <v>2012</v>
          </cell>
          <cell r="B3229" t="str">
            <v>Brazil</v>
          </cell>
          <cell r="C3229" t="str">
            <v>AEZ12</v>
          </cell>
          <cell r="D3229" t="str">
            <v>pfb</v>
          </cell>
          <cell r="E3229" t="str">
            <v>Brazil#AEZ12#pfb</v>
          </cell>
          <cell r="F3229">
            <v>21785.142799132998</v>
          </cell>
        </row>
        <row r="3230">
          <cell r="A3230">
            <v>2010</v>
          </cell>
          <cell r="B3230" t="str">
            <v>Brazil</v>
          </cell>
          <cell r="C3230" t="str">
            <v>AEZ3</v>
          </cell>
          <cell r="D3230" t="str">
            <v>c_b</v>
          </cell>
          <cell r="E3230" t="str">
            <v>Brazil#AEZ3#c_b</v>
          </cell>
          <cell r="F3230">
            <v>155229.162411828</v>
          </cell>
        </row>
        <row r="3231">
          <cell r="A3231">
            <v>2015</v>
          </cell>
          <cell r="B3231" t="str">
            <v>Bolivia</v>
          </cell>
          <cell r="C3231" t="str">
            <v>AEZ6</v>
          </cell>
          <cell r="D3231" t="str">
            <v>gro</v>
          </cell>
          <cell r="E3231" t="str">
            <v>Bolivia#AEZ6#gro</v>
          </cell>
          <cell r="F3231">
            <v>107548.43153491399</v>
          </cell>
        </row>
        <row r="3232">
          <cell r="A3232">
            <v>2010</v>
          </cell>
          <cell r="B3232" t="str">
            <v>Indonesia</v>
          </cell>
          <cell r="C3232" t="str">
            <v>AEZ4</v>
          </cell>
          <cell r="D3232" t="str">
            <v>pfb</v>
          </cell>
          <cell r="E3232" t="str">
            <v>Indonesia#AEZ4#pfb</v>
          </cell>
          <cell r="F3232">
            <v>213.46394984326</v>
          </cell>
        </row>
        <row r="3233">
          <cell r="A3233">
            <v>2011</v>
          </cell>
          <cell r="B3233" t="str">
            <v>DRC</v>
          </cell>
          <cell r="C3233" t="str">
            <v>AEZ6</v>
          </cell>
          <cell r="D3233" t="str">
            <v>pfb</v>
          </cell>
          <cell r="E3233" t="str">
            <v>DRC#AEZ6#pfb</v>
          </cell>
          <cell r="F3233">
            <v>4033.0630068621299</v>
          </cell>
        </row>
        <row r="3234">
          <cell r="A3234">
            <v>2016</v>
          </cell>
          <cell r="B3234" t="str">
            <v>DRC</v>
          </cell>
          <cell r="C3234" t="str">
            <v>AEZ10</v>
          </cell>
          <cell r="D3234" t="str">
            <v>v_f</v>
          </cell>
          <cell r="E3234" t="str">
            <v>DRC#AEZ10#v_f</v>
          </cell>
          <cell r="F3234">
            <v>30915.5591860518</v>
          </cell>
        </row>
        <row r="3235">
          <cell r="A3235">
            <v>2012</v>
          </cell>
          <cell r="B3235" t="str">
            <v>DRC</v>
          </cell>
          <cell r="C3235" t="str">
            <v>AEZ8</v>
          </cell>
          <cell r="D3235" t="str">
            <v>pfb</v>
          </cell>
          <cell r="E3235" t="str">
            <v>DRC#AEZ8#pfb</v>
          </cell>
          <cell r="F3235">
            <v>9.5071740486587597</v>
          </cell>
        </row>
        <row r="3236">
          <cell r="A3236">
            <v>2017</v>
          </cell>
          <cell r="B3236" t="str">
            <v>Paraguay</v>
          </cell>
          <cell r="C3236" t="str">
            <v>AEZ5</v>
          </cell>
          <cell r="D3236" t="str">
            <v>gro</v>
          </cell>
          <cell r="E3236" t="str">
            <v>Paraguay#AEZ5#gro</v>
          </cell>
          <cell r="F3236">
            <v>10092.379373684</v>
          </cell>
        </row>
        <row r="3237">
          <cell r="A3237">
            <v>2015</v>
          </cell>
          <cell r="B3237" t="str">
            <v>Ghana</v>
          </cell>
          <cell r="C3237" t="str">
            <v>AEZ2</v>
          </cell>
          <cell r="D3237" t="str">
            <v>gro</v>
          </cell>
          <cell r="E3237" t="str">
            <v>Ghana#AEZ2#gro</v>
          </cell>
          <cell r="F3237">
            <v>20956.151504342801</v>
          </cell>
        </row>
        <row r="3238">
          <cell r="A3238">
            <v>2014</v>
          </cell>
          <cell r="B3238" t="str">
            <v>Angola</v>
          </cell>
          <cell r="C3238" t="str">
            <v>AEZ4</v>
          </cell>
          <cell r="D3238" t="str">
            <v>ocr</v>
          </cell>
          <cell r="E3238" t="str">
            <v>Angola#AEZ4#ocr</v>
          </cell>
          <cell r="F3238">
            <v>30832.756578947399</v>
          </cell>
        </row>
        <row r="3239">
          <cell r="A3239">
            <v>2011</v>
          </cell>
          <cell r="B3239" t="str">
            <v>Colombia</v>
          </cell>
          <cell r="C3239" t="str">
            <v>AEZ6</v>
          </cell>
          <cell r="D3239" t="str">
            <v>gro</v>
          </cell>
          <cell r="E3239" t="str">
            <v>Colombia#AEZ6#gro</v>
          </cell>
          <cell r="F3239">
            <v>371244.547053419</v>
          </cell>
        </row>
        <row r="3240">
          <cell r="A3240">
            <v>2011</v>
          </cell>
          <cell r="B3240" t="str">
            <v>Bolivia</v>
          </cell>
          <cell r="C3240" t="str">
            <v>AEZ7</v>
          </cell>
          <cell r="D3240" t="str">
            <v>pdr</v>
          </cell>
          <cell r="E3240" t="str">
            <v>Bolivia#AEZ7#pdr</v>
          </cell>
          <cell r="F3240">
            <v>894.88742924276403</v>
          </cell>
        </row>
        <row r="3241">
          <cell r="A3241">
            <v>2015</v>
          </cell>
          <cell r="B3241" t="str">
            <v>Colombia</v>
          </cell>
          <cell r="C3241" t="str">
            <v>AEZ3</v>
          </cell>
          <cell r="D3241" t="str">
            <v>pdr</v>
          </cell>
          <cell r="E3241" t="str">
            <v>Colombia#AEZ3#pdr</v>
          </cell>
          <cell r="F3241">
            <v>4598.9374619289301</v>
          </cell>
        </row>
        <row r="3242">
          <cell r="A3242">
            <v>2017</v>
          </cell>
          <cell r="B3242" t="str">
            <v>Colombia</v>
          </cell>
          <cell r="C3242" t="str">
            <v>AEZ3</v>
          </cell>
          <cell r="D3242" t="str">
            <v>osd</v>
          </cell>
          <cell r="E3242" t="str">
            <v>Colombia#AEZ3#osd</v>
          </cell>
          <cell r="F3242">
            <v>1972.2833864313</v>
          </cell>
        </row>
        <row r="3243">
          <cell r="A3243">
            <v>2017</v>
          </cell>
          <cell r="B3243" t="str">
            <v>Peru</v>
          </cell>
          <cell r="C3243" t="str">
            <v>AEZ7</v>
          </cell>
          <cell r="D3243" t="str">
            <v>wht</v>
          </cell>
          <cell r="E3243" t="str">
            <v>Peru#AEZ7#wht</v>
          </cell>
          <cell r="F3243">
            <v>10613.7390150887</v>
          </cell>
        </row>
        <row r="3244">
          <cell r="A3244">
            <v>2015</v>
          </cell>
          <cell r="B3244" t="str">
            <v>Peru</v>
          </cell>
          <cell r="C3244" t="str">
            <v>AEZ9</v>
          </cell>
          <cell r="D3244" t="str">
            <v>v_f</v>
          </cell>
          <cell r="E3244" t="str">
            <v>Peru#AEZ9#v_f</v>
          </cell>
          <cell r="F3244">
            <v>41150.315537272298</v>
          </cell>
        </row>
        <row r="3245">
          <cell r="A3245">
            <v>2016</v>
          </cell>
          <cell r="B3245" t="str">
            <v>Colombia</v>
          </cell>
          <cell r="C3245" t="str">
            <v>AEZ6</v>
          </cell>
          <cell r="D3245" t="str">
            <v>wht</v>
          </cell>
          <cell r="E3245" t="str">
            <v>Colombia#AEZ6#wht</v>
          </cell>
          <cell r="F3245">
            <v>2947.0802919707999</v>
          </cell>
        </row>
        <row r="3246">
          <cell r="A3246">
            <v>2013</v>
          </cell>
          <cell r="B3246" t="str">
            <v>DRC</v>
          </cell>
          <cell r="C3246" t="str">
            <v>AEZ4</v>
          </cell>
          <cell r="D3246" t="str">
            <v>pdr</v>
          </cell>
          <cell r="E3246" t="str">
            <v>DRC#AEZ4#pdr</v>
          </cell>
          <cell r="F3246">
            <v>34982.818424744903</v>
          </cell>
        </row>
        <row r="3247">
          <cell r="A3247">
            <v>2012</v>
          </cell>
          <cell r="B3247" t="str">
            <v>Peru</v>
          </cell>
          <cell r="C3247" t="str">
            <v>AEZ9</v>
          </cell>
          <cell r="D3247" t="str">
            <v>v_f</v>
          </cell>
          <cell r="E3247" t="str">
            <v>Peru#AEZ9#v_f</v>
          </cell>
          <cell r="F3247">
            <v>39380.692554586101</v>
          </cell>
        </row>
        <row r="3248">
          <cell r="A3248">
            <v>2016</v>
          </cell>
          <cell r="B3248" t="str">
            <v>Bolivia</v>
          </cell>
          <cell r="C3248" t="str">
            <v>AEZ3</v>
          </cell>
          <cell r="D3248" t="str">
            <v>v_f</v>
          </cell>
          <cell r="E3248" t="str">
            <v>Bolivia#AEZ3#v_f</v>
          </cell>
          <cell r="F3248">
            <v>617.909515185288</v>
          </cell>
        </row>
        <row r="3249">
          <cell r="A3249">
            <v>2011</v>
          </cell>
          <cell r="B3249" t="str">
            <v>Angola</v>
          </cell>
          <cell r="C3249" t="str">
            <v>AEZ5</v>
          </cell>
          <cell r="D3249" t="str">
            <v>osd</v>
          </cell>
          <cell r="E3249" t="str">
            <v>Angola#AEZ5#osd</v>
          </cell>
          <cell r="F3249">
            <v>136817.976878482</v>
          </cell>
        </row>
        <row r="3250">
          <cell r="A3250">
            <v>2015</v>
          </cell>
          <cell r="B3250" t="str">
            <v>Paraguay</v>
          </cell>
          <cell r="C3250" t="str">
            <v>AEZ6</v>
          </cell>
          <cell r="D3250" t="str">
            <v>pfb</v>
          </cell>
          <cell r="E3250" t="str">
            <v>Paraguay#AEZ6#pfb</v>
          </cell>
          <cell r="F3250">
            <v>8241.4214325374796</v>
          </cell>
        </row>
        <row r="3251">
          <cell r="A3251">
            <v>2013</v>
          </cell>
          <cell r="B3251" t="str">
            <v>Bolivia</v>
          </cell>
          <cell r="C3251" t="str">
            <v>AEZ8</v>
          </cell>
          <cell r="D3251" t="str">
            <v>v_f</v>
          </cell>
          <cell r="E3251" t="str">
            <v>Bolivia#AEZ8#v_f</v>
          </cell>
          <cell r="F3251">
            <v>15072.4643354695</v>
          </cell>
        </row>
        <row r="3252">
          <cell r="A3252">
            <v>2018</v>
          </cell>
          <cell r="B3252" t="str">
            <v>Ghana</v>
          </cell>
          <cell r="C3252" t="str">
            <v>AEZ6</v>
          </cell>
          <cell r="D3252" t="str">
            <v>gro</v>
          </cell>
          <cell r="E3252" t="str">
            <v>Ghana#AEZ6#gro</v>
          </cell>
          <cell r="F3252">
            <v>395779.31325874198</v>
          </cell>
        </row>
        <row r="3253">
          <cell r="A3253">
            <v>2015</v>
          </cell>
          <cell r="B3253" t="str">
            <v>Colombia</v>
          </cell>
          <cell r="C3253" t="str">
            <v>AEZ12</v>
          </cell>
          <cell r="D3253" t="str">
            <v>v_f</v>
          </cell>
          <cell r="E3253" t="str">
            <v>Colombia#AEZ12#v_f</v>
          </cell>
          <cell r="F3253">
            <v>500506.244401943</v>
          </cell>
        </row>
        <row r="3254">
          <cell r="A3254">
            <v>2011</v>
          </cell>
          <cell r="B3254" t="str">
            <v>Peru</v>
          </cell>
          <cell r="C3254" t="str">
            <v>AEZ3</v>
          </cell>
          <cell r="D3254" t="str">
            <v>c_b</v>
          </cell>
          <cell r="E3254" t="str">
            <v>Peru#AEZ3#c_b</v>
          </cell>
          <cell r="F3254">
            <v>1342.6627732161401</v>
          </cell>
        </row>
        <row r="3255">
          <cell r="A3255">
            <v>2011</v>
          </cell>
          <cell r="B3255" t="str">
            <v>Peru</v>
          </cell>
          <cell r="C3255" t="str">
            <v>AEZ4</v>
          </cell>
          <cell r="D3255" t="str">
            <v>v_f</v>
          </cell>
          <cell r="E3255" t="str">
            <v>Peru#AEZ4#v_f</v>
          </cell>
          <cell r="F3255">
            <v>9602.2288323312696</v>
          </cell>
        </row>
        <row r="3256">
          <cell r="A3256">
            <v>2015</v>
          </cell>
          <cell r="B3256" t="str">
            <v>Colombia</v>
          </cell>
          <cell r="C3256" t="str">
            <v>AEZ4</v>
          </cell>
          <cell r="D3256" t="str">
            <v>gro</v>
          </cell>
          <cell r="E3256" t="str">
            <v>Colombia#AEZ4#gro</v>
          </cell>
          <cell r="F3256">
            <v>5338.6810867567901</v>
          </cell>
        </row>
        <row r="3257">
          <cell r="A3257">
            <v>2012</v>
          </cell>
          <cell r="B3257" t="str">
            <v>Brazil</v>
          </cell>
          <cell r="C3257" t="str">
            <v>AEZ12</v>
          </cell>
          <cell r="D3257" t="str">
            <v>c_b</v>
          </cell>
          <cell r="E3257" t="str">
            <v>Brazil#AEZ12#c_b</v>
          </cell>
          <cell r="F3257">
            <v>144949.54468250001</v>
          </cell>
        </row>
        <row r="3258">
          <cell r="A3258">
            <v>2014</v>
          </cell>
          <cell r="B3258" t="str">
            <v>Bolivia</v>
          </cell>
          <cell r="C3258" t="str">
            <v>AEZ10</v>
          </cell>
          <cell r="D3258" t="str">
            <v>osd</v>
          </cell>
          <cell r="E3258" t="str">
            <v>Bolivia#AEZ10#osd</v>
          </cell>
          <cell r="F3258">
            <v>7656.2951947158699</v>
          </cell>
        </row>
        <row r="3259">
          <cell r="A3259">
            <v>2011</v>
          </cell>
          <cell r="B3259" t="str">
            <v>Brazil</v>
          </cell>
          <cell r="C3259" t="str">
            <v>AEZ1</v>
          </cell>
          <cell r="D3259" t="str">
            <v>v_f</v>
          </cell>
          <cell r="E3259" t="str">
            <v>Brazil#AEZ1#v_f</v>
          </cell>
          <cell r="F3259">
            <v>29285.458268157799</v>
          </cell>
        </row>
        <row r="3260">
          <cell r="A3260">
            <v>2014</v>
          </cell>
          <cell r="B3260" t="str">
            <v>Ghana</v>
          </cell>
          <cell r="C3260" t="str">
            <v>AEZ5</v>
          </cell>
          <cell r="D3260" t="str">
            <v>osd</v>
          </cell>
          <cell r="E3260" t="str">
            <v>Ghana#AEZ5#osd</v>
          </cell>
          <cell r="F3260">
            <v>245801.33932204099</v>
          </cell>
        </row>
        <row r="3261">
          <cell r="A3261">
            <v>2014</v>
          </cell>
          <cell r="B3261" t="str">
            <v>Peru</v>
          </cell>
          <cell r="C3261" t="str">
            <v>AEZ8</v>
          </cell>
          <cell r="D3261" t="str">
            <v>pfb</v>
          </cell>
          <cell r="E3261" t="str">
            <v>Peru#AEZ8#pfb</v>
          </cell>
          <cell r="F3261">
            <v>348.94429847609001</v>
          </cell>
        </row>
        <row r="3262">
          <cell r="A3262">
            <v>2017</v>
          </cell>
          <cell r="B3262" t="str">
            <v>Colombia</v>
          </cell>
          <cell r="C3262" t="str">
            <v>AEZ6</v>
          </cell>
          <cell r="D3262" t="str">
            <v>osd</v>
          </cell>
          <cell r="E3262" t="str">
            <v>Colombia#AEZ6#osd</v>
          </cell>
          <cell r="F3262">
            <v>305819.41896902898</v>
          </cell>
        </row>
        <row r="3263">
          <cell r="A3263">
            <v>2014</v>
          </cell>
          <cell r="B3263" t="str">
            <v>Argentina</v>
          </cell>
          <cell r="C3263" t="str">
            <v>AEZ4</v>
          </cell>
          <cell r="D3263" t="str">
            <v>gro</v>
          </cell>
          <cell r="E3263" t="str">
            <v>Argentina#AEZ4#gro</v>
          </cell>
          <cell r="F3263">
            <v>6744.66430330399</v>
          </cell>
        </row>
        <row r="3264">
          <cell r="A3264">
            <v>2015</v>
          </cell>
          <cell r="B3264" t="str">
            <v>Argentina</v>
          </cell>
          <cell r="C3264" t="str">
            <v>AEZ5</v>
          </cell>
          <cell r="D3264" t="str">
            <v>v_f</v>
          </cell>
          <cell r="E3264" t="str">
            <v>Argentina#AEZ5#v_f</v>
          </cell>
          <cell r="F3264">
            <v>147129.01176639899</v>
          </cell>
        </row>
        <row r="3265">
          <cell r="A3265">
            <v>2014</v>
          </cell>
          <cell r="B3265" t="str">
            <v>Argentina</v>
          </cell>
          <cell r="C3265" t="str">
            <v>AEZ8</v>
          </cell>
          <cell r="D3265" t="str">
            <v>pfb</v>
          </cell>
          <cell r="E3265" t="str">
            <v>Argentina#AEZ8#pfb</v>
          </cell>
          <cell r="F3265">
            <v>324.82540584172898</v>
          </cell>
        </row>
        <row r="3266">
          <cell r="A3266">
            <v>2014</v>
          </cell>
          <cell r="B3266" t="str">
            <v>Argentina</v>
          </cell>
          <cell r="C3266" t="str">
            <v>AEZ12</v>
          </cell>
          <cell r="D3266" t="str">
            <v>osd</v>
          </cell>
          <cell r="E3266" t="str">
            <v>Argentina#AEZ12#osd</v>
          </cell>
          <cell r="F3266">
            <v>15353970.0645856</v>
          </cell>
        </row>
        <row r="3267">
          <cell r="A3267">
            <v>2017</v>
          </cell>
          <cell r="B3267" t="str">
            <v>Colombia</v>
          </cell>
          <cell r="C3267" t="str">
            <v>AEZ11</v>
          </cell>
          <cell r="D3267" t="str">
            <v>ocr</v>
          </cell>
          <cell r="E3267" t="str">
            <v>Colombia#AEZ11#ocr</v>
          </cell>
          <cell r="F3267">
            <v>4901.2416751869496</v>
          </cell>
        </row>
        <row r="3268">
          <cell r="A3268">
            <v>2012</v>
          </cell>
          <cell r="B3268" t="str">
            <v>Brazil</v>
          </cell>
          <cell r="C3268" t="str">
            <v>AEZ10</v>
          </cell>
          <cell r="D3268" t="str">
            <v>wht</v>
          </cell>
          <cell r="E3268" t="str">
            <v>Brazil#AEZ10#wht</v>
          </cell>
          <cell r="F3268">
            <v>381.88935106175597</v>
          </cell>
        </row>
        <row r="3269">
          <cell r="A3269">
            <v>2018</v>
          </cell>
          <cell r="B3269" t="str">
            <v>Ghana</v>
          </cell>
          <cell r="C3269" t="str">
            <v>AEZ5</v>
          </cell>
          <cell r="D3269" t="str">
            <v>pdr</v>
          </cell>
          <cell r="E3269" t="str">
            <v>Ghana#AEZ5#pdr</v>
          </cell>
          <cell r="F3269">
            <v>55413.953583206297</v>
          </cell>
        </row>
        <row r="3270">
          <cell r="A3270">
            <v>2012</v>
          </cell>
          <cell r="B3270" t="str">
            <v>Colombia</v>
          </cell>
          <cell r="C3270" t="str">
            <v>AEZ6</v>
          </cell>
          <cell r="D3270" t="str">
            <v>pfb</v>
          </cell>
          <cell r="E3270" t="str">
            <v>Colombia#AEZ6#pfb</v>
          </cell>
          <cell r="F3270">
            <v>37142.311358220803</v>
          </cell>
        </row>
        <row r="3271">
          <cell r="A3271">
            <v>2012</v>
          </cell>
          <cell r="B3271" t="str">
            <v>Argentina</v>
          </cell>
          <cell r="C3271" t="str">
            <v>AEZ11</v>
          </cell>
          <cell r="D3271" t="str">
            <v>v_f</v>
          </cell>
          <cell r="E3271" t="str">
            <v>Argentina#AEZ11#v_f</v>
          </cell>
          <cell r="F3271">
            <v>213834.991069051</v>
          </cell>
        </row>
        <row r="3272">
          <cell r="A3272">
            <v>2014</v>
          </cell>
          <cell r="B3272" t="str">
            <v>Angola</v>
          </cell>
          <cell r="C3272" t="str">
            <v>AEZ4</v>
          </cell>
          <cell r="D3272" t="str">
            <v>v_f</v>
          </cell>
          <cell r="E3272" t="str">
            <v>Angola#AEZ4#v_f</v>
          </cell>
          <cell r="F3272">
            <v>1169477.1134474501</v>
          </cell>
        </row>
        <row r="3273">
          <cell r="A3273">
            <v>2015</v>
          </cell>
          <cell r="B3273" t="str">
            <v>Colombia</v>
          </cell>
          <cell r="C3273" t="str">
            <v>AEZ11</v>
          </cell>
          <cell r="D3273" t="str">
            <v>wht</v>
          </cell>
          <cell r="E3273" t="str">
            <v>Colombia#AEZ11#wht</v>
          </cell>
          <cell r="F3273">
            <v>77.883211678832097</v>
          </cell>
        </row>
        <row r="3274">
          <cell r="A3274">
            <v>2015</v>
          </cell>
          <cell r="B3274" t="str">
            <v>DRC</v>
          </cell>
          <cell r="C3274" t="str">
            <v>AEZ11</v>
          </cell>
          <cell r="D3274" t="str">
            <v>pdr</v>
          </cell>
          <cell r="E3274" t="str">
            <v>DRC#AEZ11#pdr</v>
          </cell>
          <cell r="F3274">
            <v>36642.991370010801</v>
          </cell>
        </row>
        <row r="3275">
          <cell r="A3275">
            <v>2011</v>
          </cell>
          <cell r="B3275" t="str">
            <v>DRC</v>
          </cell>
          <cell r="C3275" t="str">
            <v>AEZ2</v>
          </cell>
          <cell r="D3275" t="str">
            <v>osd</v>
          </cell>
          <cell r="E3275" t="str">
            <v>DRC#AEZ2#osd</v>
          </cell>
          <cell r="F3275">
            <v>1246.2856724718299</v>
          </cell>
        </row>
        <row r="3276">
          <cell r="A3276">
            <v>2017</v>
          </cell>
          <cell r="B3276" t="str">
            <v>Ghana</v>
          </cell>
          <cell r="C3276" t="str">
            <v>AEZ4</v>
          </cell>
          <cell r="D3276" t="str">
            <v>pdr</v>
          </cell>
          <cell r="E3276" t="str">
            <v>Ghana#AEZ4#pdr</v>
          </cell>
          <cell r="F3276">
            <v>78953.372079004301</v>
          </cell>
        </row>
        <row r="3277">
          <cell r="A3277">
            <v>2016</v>
          </cell>
          <cell r="B3277" t="str">
            <v>Colombia</v>
          </cell>
          <cell r="C3277" t="str">
            <v>AEZ5</v>
          </cell>
          <cell r="D3277" t="str">
            <v>wht</v>
          </cell>
          <cell r="E3277" t="str">
            <v>Colombia#AEZ5#wht</v>
          </cell>
          <cell r="F3277">
            <v>651.45985401459802</v>
          </cell>
        </row>
        <row r="3278">
          <cell r="A3278">
            <v>2017</v>
          </cell>
          <cell r="B3278" t="str">
            <v>DRC</v>
          </cell>
          <cell r="C3278" t="str">
            <v>AEZ2</v>
          </cell>
          <cell r="D3278" t="str">
            <v>pfb</v>
          </cell>
          <cell r="E3278" t="str">
            <v>DRC#AEZ2#pfb</v>
          </cell>
          <cell r="F3278">
            <v>90.176294447910195</v>
          </cell>
        </row>
        <row r="3279">
          <cell r="A3279">
            <v>2018</v>
          </cell>
          <cell r="B3279" t="str">
            <v>Brazil</v>
          </cell>
          <cell r="C3279" t="str">
            <v>AEZ12</v>
          </cell>
          <cell r="D3279" t="str">
            <v>pdr</v>
          </cell>
          <cell r="E3279" t="str">
            <v>Brazil#AEZ12#pdr</v>
          </cell>
          <cell r="F3279">
            <v>715094.32587160706</v>
          </cell>
        </row>
        <row r="3280">
          <cell r="A3280">
            <v>2017</v>
          </cell>
          <cell r="B3280" t="str">
            <v>Indonesia</v>
          </cell>
          <cell r="C3280" t="str">
            <v>AEZ6</v>
          </cell>
          <cell r="D3280" t="str">
            <v>osd</v>
          </cell>
          <cell r="E3280" t="str">
            <v>Indonesia#AEZ6#osd</v>
          </cell>
          <cell r="F3280">
            <v>16546694.7897096</v>
          </cell>
        </row>
        <row r="3281">
          <cell r="A3281">
            <v>2015</v>
          </cell>
          <cell r="B3281" t="str">
            <v>Peru</v>
          </cell>
          <cell r="C3281" t="str">
            <v>AEZ4</v>
          </cell>
          <cell r="D3281" t="str">
            <v>c_b</v>
          </cell>
          <cell r="E3281" t="str">
            <v>Peru#AEZ4#c_b</v>
          </cell>
          <cell r="F3281">
            <v>1026.9769862380001</v>
          </cell>
        </row>
        <row r="3282">
          <cell r="A3282">
            <v>2010</v>
          </cell>
          <cell r="B3282" t="str">
            <v>Ghana</v>
          </cell>
          <cell r="C3282" t="str">
            <v>AEZ6</v>
          </cell>
          <cell r="D3282" t="str">
            <v>c_b</v>
          </cell>
          <cell r="E3282" t="str">
            <v>Ghana#AEZ6#c_b</v>
          </cell>
          <cell r="F3282">
            <v>4220.5414012738902</v>
          </cell>
        </row>
        <row r="3283">
          <cell r="A3283">
            <v>2013</v>
          </cell>
          <cell r="B3283" t="str">
            <v>Argentina</v>
          </cell>
          <cell r="C3283" t="str">
            <v>AEZ8</v>
          </cell>
          <cell r="D3283" t="str">
            <v>pfb</v>
          </cell>
          <cell r="E3283" t="str">
            <v>Argentina#AEZ8#pfb</v>
          </cell>
          <cell r="F3283">
            <v>218.07692307692301</v>
          </cell>
        </row>
        <row r="3284">
          <cell r="A3284">
            <v>2015</v>
          </cell>
          <cell r="B3284" t="str">
            <v>Indonesia</v>
          </cell>
          <cell r="C3284" t="str">
            <v>AEZ6</v>
          </cell>
          <cell r="D3284" t="str">
            <v>c_b</v>
          </cell>
          <cell r="E3284" t="str">
            <v>Indonesia#AEZ6#c_b</v>
          </cell>
          <cell r="F3284">
            <v>459036.87375231099</v>
          </cell>
        </row>
        <row r="3285">
          <cell r="A3285">
            <v>2014</v>
          </cell>
          <cell r="B3285" t="str">
            <v>Paraguay</v>
          </cell>
          <cell r="C3285" t="str">
            <v>AEZ5</v>
          </cell>
          <cell r="D3285" t="str">
            <v>pdr</v>
          </cell>
          <cell r="E3285" t="str">
            <v>Paraguay#AEZ5#pdr</v>
          </cell>
          <cell r="F3285">
            <v>3933.3333333333298</v>
          </cell>
        </row>
        <row r="3286">
          <cell r="A3286">
            <v>2010</v>
          </cell>
          <cell r="B3286" t="str">
            <v>Ivory Coast</v>
          </cell>
          <cell r="C3286" t="str">
            <v>AEZ6</v>
          </cell>
          <cell r="D3286" t="str">
            <v>v_f</v>
          </cell>
          <cell r="E3286" t="str">
            <v>Ivory Coast#AEZ6#v_f</v>
          </cell>
          <cell r="F3286">
            <v>856704.21527426399</v>
          </cell>
        </row>
        <row r="3287">
          <cell r="A3287">
            <v>2017</v>
          </cell>
          <cell r="B3287" t="str">
            <v>Peru</v>
          </cell>
          <cell r="C3287" t="str">
            <v>AEZ1</v>
          </cell>
          <cell r="D3287" t="str">
            <v>wht</v>
          </cell>
          <cell r="E3287" t="str">
            <v>Peru#AEZ1#wht</v>
          </cell>
          <cell r="F3287">
            <v>4190.4692422483804</v>
          </cell>
        </row>
        <row r="3288">
          <cell r="A3288">
            <v>2016</v>
          </cell>
          <cell r="B3288" t="str">
            <v>Peru</v>
          </cell>
          <cell r="C3288" t="str">
            <v>AEZ4</v>
          </cell>
          <cell r="D3288" t="str">
            <v>wht</v>
          </cell>
          <cell r="E3288" t="str">
            <v>Peru#AEZ4#wht</v>
          </cell>
          <cell r="F3288">
            <v>1470.17061847123</v>
          </cell>
        </row>
        <row r="3289">
          <cell r="A3289">
            <v>2015</v>
          </cell>
          <cell r="B3289" t="str">
            <v>Indonesia</v>
          </cell>
          <cell r="C3289" t="str">
            <v>AEZ4</v>
          </cell>
          <cell r="D3289" t="str">
            <v>ocr</v>
          </cell>
          <cell r="E3289" t="str">
            <v>Indonesia#AEZ4#ocr</v>
          </cell>
          <cell r="F3289">
            <v>151736.91626944501</v>
          </cell>
        </row>
        <row r="3290">
          <cell r="A3290">
            <v>2013</v>
          </cell>
          <cell r="B3290" t="str">
            <v>Argentina</v>
          </cell>
          <cell r="C3290" t="str">
            <v>AEZ15</v>
          </cell>
          <cell r="D3290" t="str">
            <v>wht</v>
          </cell>
          <cell r="E3290" t="str">
            <v>Argentina#AEZ15#wht</v>
          </cell>
          <cell r="F3290">
            <v>414.70565448400703</v>
          </cell>
        </row>
        <row r="3291">
          <cell r="A3291">
            <v>2016</v>
          </cell>
          <cell r="B3291" t="str">
            <v>DRC</v>
          </cell>
          <cell r="C3291" t="str">
            <v>AEZ9</v>
          </cell>
          <cell r="D3291" t="str">
            <v>gro</v>
          </cell>
          <cell r="E3291" t="str">
            <v>DRC#AEZ9#gro</v>
          </cell>
          <cell r="F3291">
            <v>1020.17542985647</v>
          </cell>
        </row>
        <row r="3292">
          <cell r="A3292">
            <v>2012</v>
          </cell>
          <cell r="B3292" t="str">
            <v>Argentina</v>
          </cell>
          <cell r="C3292" t="str">
            <v>AEZ5</v>
          </cell>
          <cell r="D3292" t="str">
            <v>pfb</v>
          </cell>
          <cell r="E3292" t="str">
            <v>Argentina#AEZ5#pfb</v>
          </cell>
          <cell r="F3292">
            <v>3568.1085832162398</v>
          </cell>
        </row>
        <row r="3293">
          <cell r="A3293">
            <v>2017</v>
          </cell>
          <cell r="B3293" t="str">
            <v>Peru</v>
          </cell>
          <cell r="C3293" t="str">
            <v>AEZ8</v>
          </cell>
          <cell r="D3293" t="str">
            <v>pfb</v>
          </cell>
          <cell r="E3293" t="str">
            <v>Peru#AEZ8#pfb</v>
          </cell>
          <cell r="F3293">
            <v>91.923279033105601</v>
          </cell>
        </row>
        <row r="3294">
          <cell r="A3294">
            <v>2012</v>
          </cell>
          <cell r="B3294" t="str">
            <v>Brazil</v>
          </cell>
          <cell r="C3294" t="str">
            <v>AEZ6</v>
          </cell>
          <cell r="D3294" t="str">
            <v>v_f</v>
          </cell>
          <cell r="E3294" t="str">
            <v>Brazil#AEZ6#v_f</v>
          </cell>
          <cell r="F3294">
            <v>1411984.17264639</v>
          </cell>
        </row>
        <row r="3295">
          <cell r="A3295">
            <v>2014</v>
          </cell>
          <cell r="B3295" t="str">
            <v>Peru</v>
          </cell>
          <cell r="C3295" t="str">
            <v>AEZ5</v>
          </cell>
          <cell r="D3295" t="str">
            <v>ocr</v>
          </cell>
          <cell r="E3295" t="str">
            <v>Peru#AEZ5#ocr</v>
          </cell>
          <cell r="F3295">
            <v>4269.6633217641302</v>
          </cell>
        </row>
        <row r="3296">
          <cell r="A3296">
            <v>2014</v>
          </cell>
          <cell r="B3296" t="str">
            <v>Colombia</v>
          </cell>
          <cell r="C3296" t="str">
            <v>AEZ5</v>
          </cell>
          <cell r="D3296" t="str">
            <v>ocr</v>
          </cell>
          <cell r="E3296" t="str">
            <v>Colombia#AEZ5#ocr</v>
          </cell>
          <cell r="F3296">
            <v>94288.497022914598</v>
          </cell>
        </row>
        <row r="3297">
          <cell r="A3297">
            <v>2014</v>
          </cell>
          <cell r="B3297" t="str">
            <v>Ghana</v>
          </cell>
          <cell r="C3297" t="str">
            <v>AEZ6</v>
          </cell>
          <cell r="D3297" t="str">
            <v>ocr</v>
          </cell>
          <cell r="E3297" t="str">
            <v>Ghana#AEZ6#ocr</v>
          </cell>
          <cell r="F3297">
            <v>354213.04938382102</v>
          </cell>
        </row>
        <row r="3298">
          <cell r="A3298">
            <v>2013</v>
          </cell>
          <cell r="B3298" t="str">
            <v>Ghana</v>
          </cell>
          <cell r="C3298" t="str">
            <v>AEZ5</v>
          </cell>
          <cell r="D3298" t="str">
            <v>ocr</v>
          </cell>
          <cell r="E3298" t="str">
            <v>Ghana#AEZ5#ocr</v>
          </cell>
          <cell r="F3298">
            <v>509748.476724629</v>
          </cell>
        </row>
        <row r="3299">
          <cell r="A3299">
            <v>2011</v>
          </cell>
          <cell r="B3299" t="str">
            <v>Argentina</v>
          </cell>
          <cell r="C3299" t="str">
            <v>AEZ2</v>
          </cell>
          <cell r="D3299" t="str">
            <v>v_f</v>
          </cell>
          <cell r="E3299" t="str">
            <v>Argentina#AEZ2#v_f</v>
          </cell>
          <cell r="F3299">
            <v>25.085509697384001</v>
          </cell>
        </row>
        <row r="3300">
          <cell r="A3300">
            <v>2017</v>
          </cell>
          <cell r="B3300" t="str">
            <v>Bolivia</v>
          </cell>
          <cell r="C3300" t="str">
            <v>AEZ10</v>
          </cell>
          <cell r="D3300" t="str">
            <v>v_f</v>
          </cell>
          <cell r="E3300" t="str">
            <v>Bolivia#AEZ10#v_f</v>
          </cell>
          <cell r="F3300">
            <v>63369.5972415715</v>
          </cell>
        </row>
        <row r="3301">
          <cell r="A3301">
            <v>2010</v>
          </cell>
          <cell r="B3301" t="str">
            <v>Ivory Coast</v>
          </cell>
          <cell r="C3301" t="str">
            <v>AEZ5</v>
          </cell>
          <cell r="D3301" t="str">
            <v>v_f</v>
          </cell>
          <cell r="E3301" t="str">
            <v>Ivory Coast#AEZ5#v_f</v>
          </cell>
          <cell r="F3301">
            <v>1512491.6326461099</v>
          </cell>
        </row>
        <row r="3302">
          <cell r="A3302">
            <v>2010</v>
          </cell>
          <cell r="B3302" t="str">
            <v>Peru</v>
          </cell>
          <cell r="C3302" t="str">
            <v>AEZ5</v>
          </cell>
          <cell r="D3302" t="str">
            <v>v_f</v>
          </cell>
          <cell r="E3302" t="str">
            <v>Peru#AEZ5#v_f</v>
          </cell>
          <cell r="F3302">
            <v>10249.141245875</v>
          </cell>
        </row>
        <row r="3303">
          <cell r="A3303">
            <v>2018</v>
          </cell>
          <cell r="B3303" t="str">
            <v>Angola</v>
          </cell>
          <cell r="C3303" t="str">
            <v>AEZ2</v>
          </cell>
          <cell r="D3303" t="str">
            <v>gro</v>
          </cell>
          <cell r="E3303" t="str">
            <v>Angola#AEZ2#gro</v>
          </cell>
          <cell r="F3303">
            <v>46192.122968586104</v>
          </cell>
        </row>
        <row r="3304">
          <cell r="A3304">
            <v>2014</v>
          </cell>
          <cell r="B3304" t="str">
            <v>Bolivia</v>
          </cell>
          <cell r="C3304" t="str">
            <v>AEZ12</v>
          </cell>
          <cell r="D3304" t="str">
            <v>osd</v>
          </cell>
          <cell r="E3304" t="str">
            <v>Bolivia#AEZ12#osd</v>
          </cell>
          <cell r="F3304">
            <v>52829.417163026701</v>
          </cell>
        </row>
        <row r="3305">
          <cell r="A3305">
            <v>2013</v>
          </cell>
          <cell r="B3305" t="str">
            <v>Peru</v>
          </cell>
          <cell r="C3305" t="str">
            <v>AEZ2</v>
          </cell>
          <cell r="D3305" t="str">
            <v>gro</v>
          </cell>
          <cell r="E3305" t="str">
            <v>Peru#AEZ2#gro</v>
          </cell>
          <cell r="F3305">
            <v>13662.984560164899</v>
          </cell>
        </row>
        <row r="3306">
          <cell r="A3306">
            <v>2016</v>
          </cell>
          <cell r="B3306" t="str">
            <v>Brazil</v>
          </cell>
          <cell r="C3306" t="str">
            <v>AEZ12</v>
          </cell>
          <cell r="D3306" t="str">
            <v>pfb</v>
          </cell>
          <cell r="E3306" t="str">
            <v>Brazil#AEZ12#pfb</v>
          </cell>
          <cell r="F3306">
            <v>16007.1395162628</v>
          </cell>
        </row>
        <row r="3307">
          <cell r="A3307">
            <v>2015</v>
          </cell>
          <cell r="B3307" t="str">
            <v>Peru</v>
          </cell>
          <cell r="C3307" t="str">
            <v>AEZ11</v>
          </cell>
          <cell r="D3307" t="str">
            <v>gro</v>
          </cell>
          <cell r="E3307" t="str">
            <v>Peru#AEZ11#gro</v>
          </cell>
          <cell r="F3307">
            <v>132007.49566171801</v>
          </cell>
        </row>
        <row r="3308">
          <cell r="A3308">
            <v>2015</v>
          </cell>
          <cell r="B3308" t="str">
            <v>DRC</v>
          </cell>
          <cell r="C3308" t="str">
            <v>AEZ10</v>
          </cell>
          <cell r="D3308" t="str">
            <v>pfb</v>
          </cell>
          <cell r="E3308" t="str">
            <v>DRC#AEZ10#pfb</v>
          </cell>
          <cell r="F3308">
            <v>916.12027448534002</v>
          </cell>
        </row>
        <row r="3309">
          <cell r="A3309">
            <v>2015</v>
          </cell>
          <cell r="B3309" t="str">
            <v>Ivory Coast</v>
          </cell>
          <cell r="C3309" t="str">
            <v>AEZ5</v>
          </cell>
          <cell r="D3309" t="str">
            <v>ocr</v>
          </cell>
          <cell r="E3309" t="str">
            <v>Ivory Coast#AEZ5#ocr</v>
          </cell>
          <cell r="F3309">
            <v>2310563.4850448398</v>
          </cell>
        </row>
        <row r="3310">
          <cell r="A3310">
            <v>2013</v>
          </cell>
          <cell r="B3310" t="str">
            <v>Malaysia</v>
          </cell>
          <cell r="C3310" t="str">
            <v>AEZ6</v>
          </cell>
          <cell r="D3310" t="str">
            <v>ocr</v>
          </cell>
          <cell r="E3310" t="str">
            <v>Malaysia#AEZ6#ocr</v>
          </cell>
          <cell r="F3310">
            <v>1075746.86877828</v>
          </cell>
        </row>
        <row r="3311">
          <cell r="A3311">
            <v>2013</v>
          </cell>
          <cell r="B3311" t="str">
            <v>Argentina</v>
          </cell>
          <cell r="C3311" t="str">
            <v>AEZ7</v>
          </cell>
          <cell r="D3311" t="str">
            <v>gro</v>
          </cell>
          <cell r="E3311" t="str">
            <v>Argentina#AEZ7#gro</v>
          </cell>
          <cell r="F3311">
            <v>3450.8091262896301</v>
          </cell>
        </row>
        <row r="3312">
          <cell r="A3312">
            <v>2013</v>
          </cell>
          <cell r="B3312" t="str">
            <v>DRC</v>
          </cell>
          <cell r="C3312" t="str">
            <v>AEZ5</v>
          </cell>
          <cell r="D3312" t="str">
            <v>v_f</v>
          </cell>
          <cell r="E3312" t="str">
            <v>DRC#AEZ5#v_f</v>
          </cell>
          <cell r="F3312">
            <v>3884870.6615892202</v>
          </cell>
        </row>
        <row r="3313">
          <cell r="A3313">
            <v>2010</v>
          </cell>
          <cell r="B3313" t="str">
            <v>Peru</v>
          </cell>
          <cell r="C3313" t="str">
            <v>AEZ3</v>
          </cell>
          <cell r="D3313" t="str">
            <v>wht</v>
          </cell>
          <cell r="E3313" t="str">
            <v>Peru#AEZ3#wht</v>
          </cell>
          <cell r="F3313">
            <v>2519.8263140441099</v>
          </cell>
        </row>
        <row r="3314">
          <cell r="A3314">
            <v>2013</v>
          </cell>
          <cell r="B3314" t="str">
            <v>Bolivia</v>
          </cell>
          <cell r="C3314" t="str">
            <v>AEZ8</v>
          </cell>
          <cell r="D3314" t="str">
            <v>wht</v>
          </cell>
          <cell r="E3314" t="str">
            <v>Bolivia#AEZ8#wht</v>
          </cell>
          <cell r="F3314">
            <v>8518.2347377472106</v>
          </cell>
        </row>
        <row r="3315">
          <cell r="A3315">
            <v>2016</v>
          </cell>
          <cell r="B3315" t="str">
            <v>Colombia</v>
          </cell>
          <cell r="C3315" t="str">
            <v>AEZ10</v>
          </cell>
          <cell r="D3315" t="str">
            <v>osd</v>
          </cell>
          <cell r="E3315" t="str">
            <v>Colombia#AEZ10#osd</v>
          </cell>
          <cell r="F3315">
            <v>82.504430633171395</v>
          </cell>
        </row>
        <row r="3316">
          <cell r="A3316">
            <v>2015</v>
          </cell>
          <cell r="B3316" t="str">
            <v>Argentina</v>
          </cell>
          <cell r="C3316" t="str">
            <v>AEZ16</v>
          </cell>
          <cell r="D3316" t="str">
            <v>wht</v>
          </cell>
          <cell r="E3316" t="str">
            <v>Argentina#AEZ16#wht</v>
          </cell>
          <cell r="F3316">
            <v>630.83003495318906</v>
          </cell>
        </row>
        <row r="3317">
          <cell r="A3317">
            <v>2011</v>
          </cell>
          <cell r="B3317" t="str">
            <v>Peru</v>
          </cell>
          <cell r="C3317" t="str">
            <v>AEZ7</v>
          </cell>
          <cell r="D3317" t="str">
            <v>pdr</v>
          </cell>
          <cell r="E3317" t="str">
            <v>Peru#AEZ7#pdr</v>
          </cell>
          <cell r="F3317">
            <v>29737.713527339401</v>
          </cell>
        </row>
        <row r="3318">
          <cell r="A3318">
            <v>2014</v>
          </cell>
          <cell r="B3318" t="str">
            <v>Indonesia</v>
          </cell>
          <cell r="C3318" t="str">
            <v>AEZ5</v>
          </cell>
          <cell r="D3318" t="str">
            <v>v_f</v>
          </cell>
          <cell r="E3318" t="str">
            <v>Indonesia#AEZ5#v_f</v>
          </cell>
          <cell r="F3318">
            <v>463750.37091956497</v>
          </cell>
        </row>
        <row r="3319">
          <cell r="A3319">
            <v>2016</v>
          </cell>
          <cell r="B3319" t="str">
            <v>Bolivia</v>
          </cell>
          <cell r="C3319" t="str">
            <v>AEZ7</v>
          </cell>
          <cell r="D3319" t="str">
            <v>pfb</v>
          </cell>
          <cell r="E3319" t="str">
            <v>Bolivia#AEZ7#pfb</v>
          </cell>
          <cell r="F3319">
            <v>17.467248908296899</v>
          </cell>
        </row>
        <row r="3320">
          <cell r="A3320">
            <v>2012</v>
          </cell>
          <cell r="B3320" t="str">
            <v>Bolivia</v>
          </cell>
          <cell r="C3320" t="str">
            <v>AEZ5</v>
          </cell>
          <cell r="D3320" t="str">
            <v>wht</v>
          </cell>
          <cell r="E3320" t="str">
            <v>Bolivia#AEZ5#wht</v>
          </cell>
          <cell r="F3320">
            <v>56234.974659855303</v>
          </cell>
        </row>
        <row r="3321">
          <cell r="A3321">
            <v>2015</v>
          </cell>
          <cell r="B3321" t="str">
            <v>Brazil</v>
          </cell>
          <cell r="C3321" t="str">
            <v>AEZ6</v>
          </cell>
          <cell r="D3321" t="str">
            <v>pfb</v>
          </cell>
          <cell r="E3321" t="str">
            <v>Brazil#AEZ6#pfb</v>
          </cell>
          <cell r="F3321">
            <v>111552.366217321</v>
          </cell>
        </row>
        <row r="3322">
          <cell r="A3322">
            <v>2013</v>
          </cell>
          <cell r="B3322" t="str">
            <v>Argentina</v>
          </cell>
          <cell r="C3322" t="str">
            <v>AEZ16</v>
          </cell>
          <cell r="D3322" t="str">
            <v>gro</v>
          </cell>
          <cell r="E3322" t="str">
            <v>Argentina#AEZ16#gro</v>
          </cell>
          <cell r="F3322">
            <v>153.19012476519401</v>
          </cell>
        </row>
        <row r="3323">
          <cell r="A3323">
            <v>2016</v>
          </cell>
          <cell r="B3323" t="str">
            <v>Argentina</v>
          </cell>
          <cell r="C3323" t="str">
            <v>AEZ6</v>
          </cell>
          <cell r="D3323" t="str">
            <v>v_f</v>
          </cell>
          <cell r="E3323" t="str">
            <v>Argentina#AEZ6#v_f</v>
          </cell>
          <cell r="F3323">
            <v>20841.590457342299</v>
          </cell>
        </row>
        <row r="3324">
          <cell r="A3324">
            <v>2018</v>
          </cell>
          <cell r="B3324" t="str">
            <v>Brazil</v>
          </cell>
          <cell r="C3324" t="str">
            <v>AEZ4</v>
          </cell>
          <cell r="D3324" t="str">
            <v>osd</v>
          </cell>
          <cell r="E3324" t="str">
            <v>Brazil#AEZ4#osd</v>
          </cell>
          <cell r="F3324">
            <v>10054564.451195501</v>
          </cell>
        </row>
        <row r="3325">
          <cell r="A3325">
            <v>2014</v>
          </cell>
          <cell r="B3325" t="str">
            <v>Brazil</v>
          </cell>
          <cell r="C3325" t="str">
            <v>AEZ2</v>
          </cell>
          <cell r="D3325" t="str">
            <v>wht</v>
          </cell>
          <cell r="E3325" t="str">
            <v>Brazil#AEZ2#wht</v>
          </cell>
          <cell r="F3325">
            <v>4865.08846780979</v>
          </cell>
        </row>
        <row r="3326">
          <cell r="A3326">
            <v>2014</v>
          </cell>
          <cell r="B3326" t="str">
            <v>Brazil</v>
          </cell>
          <cell r="C3326" t="str">
            <v>AEZ4</v>
          </cell>
          <cell r="D3326" t="str">
            <v>wht</v>
          </cell>
          <cell r="E3326" t="str">
            <v>Brazil#AEZ4#wht</v>
          </cell>
          <cell r="F3326">
            <v>41777.768006122897</v>
          </cell>
        </row>
        <row r="3327">
          <cell r="A3327">
            <v>2018</v>
          </cell>
          <cell r="B3327" t="str">
            <v>Peru</v>
          </cell>
          <cell r="C3327" t="str">
            <v>AEZ2</v>
          </cell>
          <cell r="D3327" t="str">
            <v>wht</v>
          </cell>
          <cell r="E3327" t="str">
            <v>Peru#AEZ2#wht</v>
          </cell>
          <cell r="F3327">
            <v>2900.53987730061</v>
          </cell>
        </row>
        <row r="3328">
          <cell r="A3328">
            <v>2018</v>
          </cell>
          <cell r="B3328" t="str">
            <v>Colombia</v>
          </cell>
          <cell r="C3328" t="str">
            <v>AEZ7</v>
          </cell>
          <cell r="D3328" t="str">
            <v>pfb</v>
          </cell>
          <cell r="E3328" t="str">
            <v>Colombia#AEZ7#pfb</v>
          </cell>
          <cell r="F3328">
            <v>8.1953931691818909</v>
          </cell>
        </row>
        <row r="3329">
          <cell r="A3329">
            <v>2016</v>
          </cell>
          <cell r="B3329" t="str">
            <v>Indonesia</v>
          </cell>
          <cell r="C3329" t="str">
            <v>AEZ12</v>
          </cell>
          <cell r="D3329" t="str">
            <v>pfb</v>
          </cell>
          <cell r="E3329" t="str">
            <v>Indonesia#AEZ12#pfb</v>
          </cell>
          <cell r="F3329">
            <v>396.476489028213</v>
          </cell>
        </row>
        <row r="3330">
          <cell r="A3330">
            <v>2012</v>
          </cell>
          <cell r="B3330" t="str">
            <v>Angola</v>
          </cell>
          <cell r="C3330" t="str">
            <v>AEZ3</v>
          </cell>
          <cell r="D3330" t="str">
            <v>wht</v>
          </cell>
          <cell r="E3330" t="str">
            <v>Angola#AEZ3#wht</v>
          </cell>
          <cell r="F3330">
            <v>431.061806656101</v>
          </cell>
        </row>
        <row r="3331">
          <cell r="A3331">
            <v>2012</v>
          </cell>
          <cell r="B3331" t="str">
            <v>Peru</v>
          </cell>
          <cell r="C3331" t="str">
            <v>AEZ6</v>
          </cell>
          <cell r="D3331" t="str">
            <v>v_f</v>
          </cell>
          <cell r="E3331" t="str">
            <v>Peru#AEZ6#v_f</v>
          </cell>
          <cell r="F3331">
            <v>152327.870349442</v>
          </cell>
        </row>
        <row r="3332">
          <cell r="A3332">
            <v>2018</v>
          </cell>
          <cell r="B3332" t="str">
            <v>Colombia</v>
          </cell>
          <cell r="C3332" t="str">
            <v>AEZ2</v>
          </cell>
          <cell r="D3332" t="str">
            <v>gro</v>
          </cell>
          <cell r="E3332" t="str">
            <v>Colombia#AEZ2#gro</v>
          </cell>
          <cell r="F3332">
            <v>221.580181126132</v>
          </cell>
        </row>
        <row r="3333">
          <cell r="A3333">
            <v>2014</v>
          </cell>
          <cell r="B3333" t="str">
            <v>Indonesia</v>
          </cell>
          <cell r="C3333" t="str">
            <v>AEZ4</v>
          </cell>
          <cell r="D3333" t="str">
            <v>c_b</v>
          </cell>
          <cell r="E3333" t="str">
            <v>Indonesia#AEZ4#c_b</v>
          </cell>
          <cell r="F3333">
            <v>8270.1417128773901</v>
          </cell>
        </row>
        <row r="3334">
          <cell r="A3334">
            <v>2017</v>
          </cell>
          <cell r="B3334" t="str">
            <v>DRC</v>
          </cell>
          <cell r="C3334" t="str">
            <v>AEZ10</v>
          </cell>
          <cell r="D3334" t="str">
            <v>osd</v>
          </cell>
          <cell r="E3334" t="str">
            <v>DRC#AEZ10#osd</v>
          </cell>
          <cell r="F3334">
            <v>7592.8904434362603</v>
          </cell>
        </row>
        <row r="3335">
          <cell r="A3335">
            <v>2010</v>
          </cell>
          <cell r="B3335" t="str">
            <v>Angola</v>
          </cell>
          <cell r="C3335" t="str">
            <v>AEZ3</v>
          </cell>
          <cell r="D3335" t="str">
            <v>ocr</v>
          </cell>
          <cell r="E3335" t="str">
            <v>Angola#AEZ3#ocr</v>
          </cell>
          <cell r="F3335">
            <v>4410.9258771929799</v>
          </cell>
        </row>
        <row r="3336">
          <cell r="A3336">
            <v>2014</v>
          </cell>
          <cell r="B3336" t="str">
            <v>Indonesia</v>
          </cell>
          <cell r="C3336" t="str">
            <v>AEZ12</v>
          </cell>
          <cell r="D3336" t="str">
            <v>v_f</v>
          </cell>
          <cell r="E3336" t="str">
            <v>Indonesia#AEZ12#v_f</v>
          </cell>
          <cell r="F3336">
            <v>184187.459012462</v>
          </cell>
        </row>
        <row r="3337">
          <cell r="A3337">
            <v>2011</v>
          </cell>
          <cell r="B3337" t="str">
            <v>Angola</v>
          </cell>
          <cell r="C3337" t="str">
            <v>AEZ11</v>
          </cell>
          <cell r="D3337" t="str">
            <v>pfb</v>
          </cell>
          <cell r="E3337" t="str">
            <v>Angola#AEZ11#pfb</v>
          </cell>
          <cell r="F3337">
            <v>9.9829787234042602</v>
          </cell>
        </row>
        <row r="3338">
          <cell r="A3338">
            <v>2013</v>
          </cell>
          <cell r="B3338" t="str">
            <v>Peru</v>
          </cell>
          <cell r="C3338" t="str">
            <v>AEZ7</v>
          </cell>
          <cell r="D3338" t="str">
            <v>gro</v>
          </cell>
          <cell r="E3338" t="str">
            <v>Peru#AEZ7#gro</v>
          </cell>
          <cell r="F3338">
            <v>65388.7861412278</v>
          </cell>
        </row>
        <row r="3339">
          <cell r="A3339">
            <v>2013</v>
          </cell>
          <cell r="B3339" t="str">
            <v>Peru</v>
          </cell>
          <cell r="C3339" t="str">
            <v>AEZ5</v>
          </cell>
          <cell r="D3339" t="str">
            <v>pfb</v>
          </cell>
          <cell r="E3339" t="str">
            <v>Peru#AEZ5#pfb</v>
          </cell>
          <cell r="F3339">
            <v>312.85601681555403</v>
          </cell>
        </row>
        <row r="3340">
          <cell r="A3340">
            <v>2010</v>
          </cell>
          <cell r="B3340" t="str">
            <v>Angola</v>
          </cell>
          <cell r="C3340" t="str">
            <v>AEZ10</v>
          </cell>
          <cell r="D3340" t="str">
            <v>v_f</v>
          </cell>
          <cell r="E3340" t="str">
            <v>Angola#AEZ10#v_f</v>
          </cell>
          <cell r="F3340">
            <v>113713.031579773</v>
          </cell>
        </row>
        <row r="3341">
          <cell r="A3341">
            <v>2014</v>
          </cell>
          <cell r="B3341" t="str">
            <v>Argentina</v>
          </cell>
          <cell r="C3341" t="str">
            <v>AEZ5</v>
          </cell>
          <cell r="D3341" t="str">
            <v>osd</v>
          </cell>
          <cell r="E3341" t="str">
            <v>Argentina#AEZ5#osd</v>
          </cell>
          <cell r="F3341">
            <v>91178.815661622095</v>
          </cell>
        </row>
        <row r="3342">
          <cell r="A3342">
            <v>2010</v>
          </cell>
          <cell r="B3342" t="str">
            <v>DRC</v>
          </cell>
          <cell r="C3342" t="str">
            <v>AEZ1</v>
          </cell>
          <cell r="D3342" t="str">
            <v>pdr</v>
          </cell>
          <cell r="E3342" t="str">
            <v>DRC#AEZ1#pdr</v>
          </cell>
          <cell r="F3342">
            <v>2720.9294371470301</v>
          </cell>
        </row>
        <row r="3343">
          <cell r="A3343">
            <v>2018</v>
          </cell>
          <cell r="B3343" t="str">
            <v>Colombia</v>
          </cell>
          <cell r="C3343" t="str">
            <v>AEZ12</v>
          </cell>
          <cell r="D3343" t="str">
            <v>wht</v>
          </cell>
          <cell r="E3343" t="str">
            <v>Colombia#AEZ12#wht</v>
          </cell>
          <cell r="F3343">
            <v>1805.2846715328501</v>
          </cell>
        </row>
        <row r="3344">
          <cell r="A3344">
            <v>2011</v>
          </cell>
          <cell r="B3344" t="str">
            <v>Brazil</v>
          </cell>
          <cell r="C3344" t="str">
            <v>AEZ3</v>
          </cell>
          <cell r="D3344" t="str">
            <v>v_f</v>
          </cell>
          <cell r="E3344" t="str">
            <v>Brazil#AEZ3#v_f</v>
          </cell>
          <cell r="F3344">
            <v>1873232.55661651</v>
          </cell>
        </row>
        <row r="3345">
          <cell r="A3345">
            <v>2014</v>
          </cell>
          <cell r="B3345" t="str">
            <v>Colombia</v>
          </cell>
          <cell r="C3345" t="str">
            <v>AEZ9</v>
          </cell>
          <cell r="D3345" t="str">
            <v>pdr</v>
          </cell>
          <cell r="E3345" t="str">
            <v>Colombia#AEZ9#pdr</v>
          </cell>
          <cell r="F3345">
            <v>7.8049576988155698</v>
          </cell>
        </row>
        <row r="3346">
          <cell r="A3346">
            <v>2018</v>
          </cell>
          <cell r="B3346" t="str">
            <v>Bolivia</v>
          </cell>
          <cell r="C3346" t="str">
            <v>AEZ6</v>
          </cell>
          <cell r="D3346" t="str">
            <v>wht</v>
          </cell>
          <cell r="E3346" t="str">
            <v>Bolivia#AEZ6#wht</v>
          </cell>
          <cell r="F3346">
            <v>25235.066511557299</v>
          </cell>
        </row>
        <row r="3347">
          <cell r="A3347">
            <v>2016</v>
          </cell>
          <cell r="B3347" t="str">
            <v>Ivory Coast</v>
          </cell>
          <cell r="C3347" t="str">
            <v>AEZ4</v>
          </cell>
          <cell r="D3347" t="str">
            <v>v_f</v>
          </cell>
          <cell r="E3347" t="str">
            <v>Ivory Coast#AEZ4#v_f</v>
          </cell>
          <cell r="F3347">
            <v>987370.59559675597</v>
          </cell>
        </row>
        <row r="3348">
          <cell r="A3348">
            <v>2018</v>
          </cell>
          <cell r="B3348" t="str">
            <v>Ivory Coast</v>
          </cell>
          <cell r="C3348" t="str">
            <v>AEZ4</v>
          </cell>
          <cell r="D3348" t="str">
            <v>gro</v>
          </cell>
          <cell r="E3348" t="str">
            <v>Ivory Coast#AEZ4#gro</v>
          </cell>
          <cell r="F3348">
            <v>275742.89493492502</v>
          </cell>
        </row>
        <row r="3349">
          <cell r="A3349">
            <v>2010</v>
          </cell>
          <cell r="B3349" t="str">
            <v>DRC</v>
          </cell>
          <cell r="C3349" t="str">
            <v>AEZ11</v>
          </cell>
          <cell r="D3349" t="str">
            <v>gro</v>
          </cell>
          <cell r="E3349" t="str">
            <v>DRC#AEZ11#gro</v>
          </cell>
          <cell r="F3349">
            <v>16677.169139445101</v>
          </cell>
        </row>
        <row r="3350">
          <cell r="A3350">
            <v>2015</v>
          </cell>
          <cell r="B3350" t="str">
            <v>Ghana</v>
          </cell>
          <cell r="C3350" t="str">
            <v>AEZ4</v>
          </cell>
          <cell r="D3350" t="str">
            <v>gro</v>
          </cell>
          <cell r="E3350" t="str">
            <v>Ghana#AEZ4#gro</v>
          </cell>
          <cell r="F3350">
            <v>275539.59203774598</v>
          </cell>
        </row>
        <row r="3351">
          <cell r="A3351">
            <v>2014</v>
          </cell>
          <cell r="B3351" t="str">
            <v>Colombia</v>
          </cell>
          <cell r="C3351" t="str">
            <v>AEZ7</v>
          </cell>
          <cell r="D3351" t="str">
            <v>pfb</v>
          </cell>
          <cell r="E3351" t="str">
            <v>Colombia#AEZ7#pfb</v>
          </cell>
          <cell r="F3351">
            <v>13.6574000529521</v>
          </cell>
        </row>
        <row r="3352">
          <cell r="A3352">
            <v>2011</v>
          </cell>
          <cell r="B3352" t="str">
            <v>Ghana</v>
          </cell>
          <cell r="C3352" t="str">
            <v>AEZ3</v>
          </cell>
          <cell r="D3352" t="str">
            <v>v_f</v>
          </cell>
          <cell r="E3352" t="str">
            <v>Ghana#AEZ3#v_f</v>
          </cell>
          <cell r="F3352">
            <v>473187.11868105602</v>
          </cell>
        </row>
        <row r="3353">
          <cell r="A3353">
            <v>2013</v>
          </cell>
          <cell r="B3353" t="str">
            <v>Bolivia</v>
          </cell>
          <cell r="C3353" t="str">
            <v>AEZ12</v>
          </cell>
          <cell r="D3353" t="str">
            <v>wht</v>
          </cell>
          <cell r="E3353" t="str">
            <v>Bolivia#AEZ12#wht</v>
          </cell>
          <cell r="F3353">
            <v>25526.341611451098</v>
          </cell>
        </row>
        <row r="3354">
          <cell r="A3354">
            <v>2011</v>
          </cell>
          <cell r="B3354" t="str">
            <v>Ivory Coast</v>
          </cell>
          <cell r="C3354" t="str">
            <v>AEZ4</v>
          </cell>
          <cell r="D3354" t="str">
            <v>pdr</v>
          </cell>
          <cell r="E3354" t="str">
            <v>Ivory Coast#AEZ4#pdr</v>
          </cell>
          <cell r="F3354">
            <v>94334.017903988395</v>
          </cell>
        </row>
        <row r="3355">
          <cell r="A3355">
            <v>2018</v>
          </cell>
          <cell r="B3355" t="str">
            <v>Argentina</v>
          </cell>
          <cell r="C3355" t="str">
            <v>AEZ9</v>
          </cell>
          <cell r="D3355" t="str">
            <v>c_b</v>
          </cell>
          <cell r="E3355" t="str">
            <v>Argentina#AEZ9#c_b</v>
          </cell>
          <cell r="F3355">
            <v>9.2218643334455095</v>
          </cell>
        </row>
        <row r="3356">
          <cell r="A3356">
            <v>2015</v>
          </cell>
          <cell r="B3356" t="str">
            <v>Argentina</v>
          </cell>
          <cell r="C3356" t="str">
            <v>AEZ10</v>
          </cell>
          <cell r="D3356" t="str">
            <v>ocr</v>
          </cell>
          <cell r="E3356" t="str">
            <v>Argentina#AEZ10#ocr</v>
          </cell>
          <cell r="F3356">
            <v>1390.21031381905</v>
          </cell>
        </row>
        <row r="3357">
          <cell r="A3357">
            <v>2011</v>
          </cell>
          <cell r="B3357" t="str">
            <v>Argentina</v>
          </cell>
          <cell r="C3357" t="str">
            <v>AEZ8</v>
          </cell>
          <cell r="D3357" t="str">
            <v>pfb</v>
          </cell>
          <cell r="E3357" t="str">
            <v>Argentina#AEZ8#pfb</v>
          </cell>
          <cell r="F3357">
            <v>394.25680887320999</v>
          </cell>
        </row>
        <row r="3358">
          <cell r="A3358">
            <v>2017</v>
          </cell>
          <cell r="B3358" t="str">
            <v>Bolivia</v>
          </cell>
          <cell r="C3358" t="str">
            <v>AEZ5</v>
          </cell>
          <cell r="D3358" t="str">
            <v>gro</v>
          </cell>
          <cell r="E3358" t="str">
            <v>Bolivia#AEZ5#gro</v>
          </cell>
          <cell r="F3358">
            <v>454693.76473166601</v>
          </cell>
        </row>
        <row r="3359">
          <cell r="A3359">
            <v>2011</v>
          </cell>
          <cell r="B3359" t="str">
            <v>Argentina</v>
          </cell>
          <cell r="C3359" t="str">
            <v>AEZ2</v>
          </cell>
          <cell r="D3359" t="str">
            <v>gro</v>
          </cell>
          <cell r="E3359" t="str">
            <v>Argentina#AEZ2#gro</v>
          </cell>
          <cell r="F3359">
            <v>13.8013624828251</v>
          </cell>
        </row>
        <row r="3360">
          <cell r="A3360">
            <v>2017</v>
          </cell>
          <cell r="B3360" t="str">
            <v>Colombia</v>
          </cell>
          <cell r="C3360" t="str">
            <v>AEZ12</v>
          </cell>
          <cell r="D3360" t="str">
            <v>pfb</v>
          </cell>
          <cell r="E3360" t="str">
            <v>Colombia#AEZ12#pfb</v>
          </cell>
          <cell r="F3360">
            <v>8650.9992057188192</v>
          </cell>
        </row>
        <row r="3361">
          <cell r="A3361">
            <v>2016</v>
          </cell>
          <cell r="B3361" t="str">
            <v>Angola</v>
          </cell>
          <cell r="C3361" t="str">
            <v>AEZ4</v>
          </cell>
          <cell r="D3361" t="str">
            <v>pdr</v>
          </cell>
          <cell r="E3361" t="str">
            <v>Angola#AEZ4#pdr</v>
          </cell>
          <cell r="F3361">
            <v>6650.7877358490596</v>
          </cell>
        </row>
        <row r="3362">
          <cell r="A3362">
            <v>2016</v>
          </cell>
          <cell r="B3362" t="str">
            <v>Indonesia</v>
          </cell>
          <cell r="C3362" t="str">
            <v>AEZ11</v>
          </cell>
          <cell r="D3362" t="str">
            <v>osd</v>
          </cell>
          <cell r="E3362" t="str">
            <v>Indonesia#AEZ11#osd</v>
          </cell>
          <cell r="F3362">
            <v>2188.1258143509799</v>
          </cell>
        </row>
        <row r="3363">
          <cell r="A3363">
            <v>2013</v>
          </cell>
          <cell r="B3363" t="str">
            <v>Angola</v>
          </cell>
          <cell r="C3363" t="str">
            <v>AEZ3</v>
          </cell>
          <cell r="D3363" t="str">
            <v>gro</v>
          </cell>
          <cell r="E3363" t="str">
            <v>Angola#AEZ3#gro</v>
          </cell>
          <cell r="F3363">
            <v>153939.44825623499</v>
          </cell>
        </row>
        <row r="3364">
          <cell r="A3364">
            <v>2010</v>
          </cell>
          <cell r="B3364" t="str">
            <v>Colombia</v>
          </cell>
          <cell r="C3364" t="str">
            <v>AEZ2</v>
          </cell>
          <cell r="D3364" t="str">
            <v>v_f</v>
          </cell>
          <cell r="E3364" t="str">
            <v>Colombia#AEZ2#v_f</v>
          </cell>
          <cell r="F3364">
            <v>1004.95523128143</v>
          </cell>
        </row>
        <row r="3365">
          <cell r="A3365">
            <v>2013</v>
          </cell>
          <cell r="B3365" t="str">
            <v>Colombia</v>
          </cell>
          <cell r="C3365" t="str">
            <v>AEZ3</v>
          </cell>
          <cell r="D3365" t="str">
            <v>osd</v>
          </cell>
          <cell r="E3365" t="str">
            <v>Colombia#AEZ3#osd</v>
          </cell>
          <cell r="F3365">
            <v>1181.8743406277699</v>
          </cell>
        </row>
        <row r="3366">
          <cell r="A3366">
            <v>2011</v>
          </cell>
          <cell r="B3366" t="str">
            <v>Indonesia</v>
          </cell>
          <cell r="C3366" t="str">
            <v>AEZ4</v>
          </cell>
          <cell r="D3366" t="str">
            <v>ocr</v>
          </cell>
          <cell r="E3366" t="str">
            <v>Indonesia#AEZ4#ocr</v>
          </cell>
          <cell r="F3366">
            <v>145863.43989025601</v>
          </cell>
        </row>
        <row r="3367">
          <cell r="A3367">
            <v>2013</v>
          </cell>
          <cell r="B3367" t="str">
            <v>Angola</v>
          </cell>
          <cell r="C3367" t="str">
            <v>AEZ11</v>
          </cell>
          <cell r="D3367" t="str">
            <v>v_f</v>
          </cell>
          <cell r="E3367" t="str">
            <v>Angola#AEZ11#v_f</v>
          </cell>
          <cell r="F3367">
            <v>3872.9678710132998</v>
          </cell>
        </row>
        <row r="3368">
          <cell r="A3368">
            <v>2010</v>
          </cell>
          <cell r="B3368" t="str">
            <v>Argentina</v>
          </cell>
          <cell r="C3368" t="str">
            <v>AEZ11</v>
          </cell>
          <cell r="D3368" t="str">
            <v>pfb</v>
          </cell>
          <cell r="E3368" t="str">
            <v>Argentina#AEZ11#pfb</v>
          </cell>
          <cell r="F3368">
            <v>79726.203713115494</v>
          </cell>
        </row>
        <row r="3369">
          <cell r="A3369">
            <v>2010</v>
          </cell>
          <cell r="B3369" t="str">
            <v>Argentina</v>
          </cell>
          <cell r="C3369" t="str">
            <v>AEZ9</v>
          </cell>
          <cell r="D3369" t="str">
            <v>wht</v>
          </cell>
          <cell r="E3369" t="str">
            <v>Argentina#AEZ9#wht</v>
          </cell>
          <cell r="F3369">
            <v>74341.147818111203</v>
          </cell>
        </row>
        <row r="3370">
          <cell r="A3370">
            <v>2018</v>
          </cell>
          <cell r="B3370" t="str">
            <v>Paraguay</v>
          </cell>
          <cell r="C3370" t="str">
            <v>AEZ5</v>
          </cell>
          <cell r="D3370" t="str">
            <v>pfb</v>
          </cell>
          <cell r="E3370" t="str">
            <v>Paraguay#AEZ5#pfb</v>
          </cell>
          <cell r="F3370">
            <v>21.083842309827901</v>
          </cell>
        </row>
        <row r="3371">
          <cell r="A3371">
            <v>2016</v>
          </cell>
          <cell r="B3371" t="str">
            <v>Paraguay</v>
          </cell>
          <cell r="C3371" t="str">
            <v>AEZ4</v>
          </cell>
          <cell r="D3371" t="str">
            <v>osd</v>
          </cell>
          <cell r="E3371" t="str">
            <v>Paraguay#AEZ4#osd</v>
          </cell>
          <cell r="F3371">
            <v>2837.9534893701498</v>
          </cell>
        </row>
        <row r="3372">
          <cell r="A3372">
            <v>2012</v>
          </cell>
          <cell r="B3372" t="str">
            <v>Brazil</v>
          </cell>
          <cell r="C3372" t="str">
            <v>AEZ5</v>
          </cell>
          <cell r="D3372" t="str">
            <v>pfb</v>
          </cell>
          <cell r="E3372" t="str">
            <v>Brazil#AEZ5#pfb</v>
          </cell>
          <cell r="F3372">
            <v>523042.59478858701</v>
          </cell>
        </row>
        <row r="3373">
          <cell r="A3373">
            <v>2010</v>
          </cell>
          <cell r="B3373" t="str">
            <v>Bolivia</v>
          </cell>
          <cell r="C3373" t="str">
            <v>AEZ4</v>
          </cell>
          <cell r="D3373" t="str">
            <v>pdr</v>
          </cell>
          <cell r="E3373" t="str">
            <v>Bolivia#AEZ4#pdr</v>
          </cell>
          <cell r="F3373">
            <v>10019.9157321371</v>
          </cell>
        </row>
        <row r="3374">
          <cell r="A3374">
            <v>2017</v>
          </cell>
          <cell r="B3374" t="str">
            <v>Colombia</v>
          </cell>
          <cell r="C3374" t="str">
            <v>AEZ4</v>
          </cell>
          <cell r="D3374" t="str">
            <v>ocr</v>
          </cell>
          <cell r="E3374" t="str">
            <v>Colombia#AEZ4#ocr</v>
          </cell>
          <cell r="F3374">
            <v>17463.247649405599</v>
          </cell>
        </row>
        <row r="3375">
          <cell r="A3375">
            <v>2015</v>
          </cell>
          <cell r="B3375" t="str">
            <v>Peru</v>
          </cell>
          <cell r="C3375" t="str">
            <v>AEZ6</v>
          </cell>
          <cell r="D3375" t="str">
            <v>c_b</v>
          </cell>
          <cell r="E3375" t="str">
            <v>Peru#AEZ6#c_b</v>
          </cell>
          <cell r="F3375">
            <v>13644.122817162001</v>
          </cell>
        </row>
        <row r="3376">
          <cell r="A3376">
            <v>2011</v>
          </cell>
          <cell r="B3376" t="str">
            <v>Peru</v>
          </cell>
          <cell r="C3376" t="str">
            <v>AEZ9</v>
          </cell>
          <cell r="D3376" t="str">
            <v>wht</v>
          </cell>
          <cell r="E3376" t="str">
            <v>Peru#AEZ9#wht</v>
          </cell>
          <cell r="F3376">
            <v>5210.5030674846603</v>
          </cell>
        </row>
        <row r="3377">
          <cell r="A3377">
            <v>2018</v>
          </cell>
          <cell r="B3377" t="str">
            <v>Bolivia</v>
          </cell>
          <cell r="C3377" t="str">
            <v>AEZ9</v>
          </cell>
          <cell r="D3377" t="str">
            <v>osd</v>
          </cell>
          <cell r="E3377" t="str">
            <v>Bolivia#AEZ9#osd</v>
          </cell>
          <cell r="F3377">
            <v>1158.2875773737701</v>
          </cell>
        </row>
        <row r="3378">
          <cell r="A3378">
            <v>2017</v>
          </cell>
          <cell r="B3378" t="str">
            <v>DRC</v>
          </cell>
          <cell r="C3378" t="str">
            <v>AEZ11</v>
          </cell>
          <cell r="D3378" t="str">
            <v>v_f</v>
          </cell>
          <cell r="E3378" t="str">
            <v>DRC#AEZ11#v_f</v>
          </cell>
          <cell r="F3378">
            <v>125724.24042448201</v>
          </cell>
        </row>
        <row r="3379">
          <cell r="A3379">
            <v>2015</v>
          </cell>
          <cell r="B3379" t="str">
            <v>DRC</v>
          </cell>
          <cell r="C3379" t="str">
            <v>AEZ6</v>
          </cell>
          <cell r="D3379" t="str">
            <v>wht</v>
          </cell>
          <cell r="E3379" t="str">
            <v>DRC#AEZ6#wht</v>
          </cell>
          <cell r="F3379">
            <v>386.01063829787199</v>
          </cell>
        </row>
        <row r="3380">
          <cell r="A3380">
            <v>2016</v>
          </cell>
          <cell r="B3380" t="str">
            <v>Bolivia</v>
          </cell>
          <cell r="C3380" t="str">
            <v>AEZ9</v>
          </cell>
          <cell r="D3380" t="str">
            <v>pfb</v>
          </cell>
          <cell r="E3380" t="str">
            <v>Bolivia#AEZ9#pfb</v>
          </cell>
          <cell r="F3380">
            <v>8.7336244541484707</v>
          </cell>
        </row>
        <row r="3381">
          <cell r="A3381">
            <v>2013</v>
          </cell>
          <cell r="B3381" t="str">
            <v>Peru</v>
          </cell>
          <cell r="C3381" t="str">
            <v>AEZ8</v>
          </cell>
          <cell r="D3381" t="str">
            <v>v_f</v>
          </cell>
          <cell r="E3381" t="str">
            <v>Peru#AEZ8#v_f</v>
          </cell>
          <cell r="F3381">
            <v>17705.474503865102</v>
          </cell>
        </row>
        <row r="3382">
          <cell r="A3382">
            <v>2013</v>
          </cell>
          <cell r="B3382" t="str">
            <v>Paraguay</v>
          </cell>
          <cell r="C3382" t="str">
            <v>AEZ5</v>
          </cell>
          <cell r="D3382" t="str">
            <v>osd</v>
          </cell>
          <cell r="E3382" t="str">
            <v>Paraguay#AEZ5#osd</v>
          </cell>
          <cell r="F3382">
            <v>47316.060383350603</v>
          </cell>
        </row>
        <row r="3383">
          <cell r="A3383">
            <v>2015</v>
          </cell>
          <cell r="B3383" t="str">
            <v>Ivory Coast</v>
          </cell>
          <cell r="C3383" t="str">
            <v>AEZ6</v>
          </cell>
          <cell r="D3383" t="str">
            <v>c_b</v>
          </cell>
          <cell r="E3383" t="str">
            <v>Ivory Coast#AEZ6#c_b</v>
          </cell>
          <cell r="F3383">
            <v>6004.3359818388199</v>
          </cell>
        </row>
        <row r="3384">
          <cell r="A3384">
            <v>2018</v>
          </cell>
          <cell r="B3384" t="str">
            <v>Bolivia</v>
          </cell>
          <cell r="C3384" t="str">
            <v>AEZ9</v>
          </cell>
          <cell r="D3384" t="str">
            <v>wht</v>
          </cell>
          <cell r="E3384" t="str">
            <v>Bolivia#AEZ9#wht</v>
          </cell>
          <cell r="F3384">
            <v>11335.591876991601</v>
          </cell>
        </row>
        <row r="3385">
          <cell r="A3385">
            <v>2012</v>
          </cell>
          <cell r="B3385" t="str">
            <v>Ivory Coast</v>
          </cell>
          <cell r="C3385" t="str">
            <v>AEZ3</v>
          </cell>
          <cell r="D3385" t="str">
            <v>osd</v>
          </cell>
          <cell r="E3385" t="str">
            <v>Ivory Coast#AEZ3#osd</v>
          </cell>
          <cell r="F3385">
            <v>1144.0466644049</v>
          </cell>
        </row>
        <row r="3386">
          <cell r="A3386">
            <v>2014</v>
          </cell>
          <cell r="B3386" t="str">
            <v>Ghana</v>
          </cell>
          <cell r="C3386" t="str">
            <v>AEZ5</v>
          </cell>
          <cell r="D3386" t="str">
            <v>c_b</v>
          </cell>
          <cell r="E3386" t="str">
            <v>Ghana#AEZ5#c_b</v>
          </cell>
          <cell r="F3386">
            <v>1318.47133757962</v>
          </cell>
        </row>
        <row r="3387">
          <cell r="A3387">
            <v>2017</v>
          </cell>
          <cell r="B3387" t="str">
            <v>Argentina</v>
          </cell>
          <cell r="C3387" t="str">
            <v>AEZ5</v>
          </cell>
          <cell r="D3387" t="str">
            <v>v_f</v>
          </cell>
          <cell r="E3387" t="str">
            <v>Argentina#AEZ5#v_f</v>
          </cell>
          <cell r="F3387">
            <v>141185.29548415</v>
          </cell>
        </row>
        <row r="3388">
          <cell r="A3388">
            <v>2013</v>
          </cell>
          <cell r="B3388" t="str">
            <v>Angola</v>
          </cell>
          <cell r="C3388" t="str">
            <v>AEZ1</v>
          </cell>
          <cell r="D3388" t="str">
            <v>gro</v>
          </cell>
          <cell r="E3388" t="str">
            <v>Angola#AEZ1#gro</v>
          </cell>
          <cell r="F3388">
            <v>5121.9414542458298</v>
          </cell>
        </row>
        <row r="3389">
          <cell r="A3389">
            <v>2015</v>
          </cell>
          <cell r="B3389" t="str">
            <v>Colombia</v>
          </cell>
          <cell r="C3389" t="str">
            <v>AEZ4</v>
          </cell>
          <cell r="D3389" t="str">
            <v>osd</v>
          </cell>
          <cell r="E3389" t="str">
            <v>Colombia#AEZ4#osd</v>
          </cell>
          <cell r="F3389">
            <v>6216.4993123378799</v>
          </cell>
        </row>
        <row r="3390">
          <cell r="A3390">
            <v>2014</v>
          </cell>
          <cell r="B3390" t="str">
            <v>Colombia</v>
          </cell>
          <cell r="C3390" t="str">
            <v>AEZ10</v>
          </cell>
          <cell r="D3390" t="str">
            <v>osd</v>
          </cell>
          <cell r="E3390" t="str">
            <v>Colombia#AEZ10#osd</v>
          </cell>
          <cell r="F3390">
            <v>77.930520011838198</v>
          </cell>
        </row>
        <row r="3391">
          <cell r="A3391">
            <v>2017</v>
          </cell>
          <cell r="B3391" t="str">
            <v>Ivory Coast</v>
          </cell>
          <cell r="C3391" t="str">
            <v>AEZ4</v>
          </cell>
          <cell r="D3391" t="str">
            <v>c_b</v>
          </cell>
          <cell r="E3391" t="str">
            <v>Ivory Coast#AEZ4#c_b</v>
          </cell>
          <cell r="F3391">
            <v>6042.6333711691304</v>
          </cell>
        </row>
        <row r="3392">
          <cell r="A3392">
            <v>2017</v>
          </cell>
          <cell r="B3392" t="str">
            <v>Indonesia</v>
          </cell>
          <cell r="C3392" t="str">
            <v>AEZ12</v>
          </cell>
          <cell r="D3392" t="str">
            <v>osd</v>
          </cell>
          <cell r="E3392" t="str">
            <v>Indonesia#AEZ12#osd</v>
          </cell>
          <cell r="F3392">
            <v>650558.23004391603</v>
          </cell>
        </row>
        <row r="3393">
          <cell r="A3393">
            <v>2010</v>
          </cell>
          <cell r="B3393" t="str">
            <v>Paraguay</v>
          </cell>
          <cell r="C3393" t="str">
            <v>AEZ6</v>
          </cell>
          <cell r="D3393" t="str">
            <v>pfb</v>
          </cell>
          <cell r="E3393" t="str">
            <v>Paraguay#AEZ6#pfb</v>
          </cell>
          <cell r="F3393">
            <v>8978.5707940033299</v>
          </cell>
        </row>
        <row r="3394">
          <cell r="A3394">
            <v>2011</v>
          </cell>
          <cell r="B3394" t="str">
            <v>Argentina</v>
          </cell>
          <cell r="C3394" t="str">
            <v>AEZ7</v>
          </cell>
          <cell r="D3394" t="str">
            <v>v_f</v>
          </cell>
          <cell r="E3394" t="str">
            <v>Argentina#AEZ7#v_f</v>
          </cell>
          <cell r="F3394">
            <v>116162.63357202</v>
          </cell>
        </row>
        <row r="3395">
          <cell r="A3395">
            <v>2015</v>
          </cell>
          <cell r="B3395" t="str">
            <v>Argentina</v>
          </cell>
          <cell r="C3395" t="str">
            <v>AEZ5</v>
          </cell>
          <cell r="D3395" t="str">
            <v>osd</v>
          </cell>
          <cell r="E3395" t="str">
            <v>Argentina#AEZ5#osd</v>
          </cell>
          <cell r="F3395">
            <v>92539.631566241107</v>
          </cell>
        </row>
        <row r="3396">
          <cell r="A3396">
            <v>2015</v>
          </cell>
          <cell r="B3396" t="str">
            <v>Indonesia</v>
          </cell>
          <cell r="C3396" t="str">
            <v>AEZ4</v>
          </cell>
          <cell r="D3396" t="str">
            <v>gro</v>
          </cell>
          <cell r="E3396" t="str">
            <v>Indonesia#AEZ4#gro</v>
          </cell>
          <cell r="F3396">
            <v>273077.79222777003</v>
          </cell>
        </row>
        <row r="3397">
          <cell r="A3397">
            <v>2013</v>
          </cell>
          <cell r="B3397" t="str">
            <v>DRC</v>
          </cell>
          <cell r="C3397" t="str">
            <v>AEZ3</v>
          </cell>
          <cell r="D3397" t="str">
            <v>wht</v>
          </cell>
          <cell r="E3397" t="str">
            <v>DRC#AEZ3#wht</v>
          </cell>
          <cell r="F3397">
            <v>252.36170212766001</v>
          </cell>
        </row>
        <row r="3398">
          <cell r="A3398">
            <v>2015</v>
          </cell>
          <cell r="B3398" t="str">
            <v>Brazil</v>
          </cell>
          <cell r="C3398" t="str">
            <v>AEZ3</v>
          </cell>
          <cell r="D3398" t="str">
            <v>pfb</v>
          </cell>
          <cell r="E3398" t="str">
            <v>Brazil#AEZ3#pfb</v>
          </cell>
          <cell r="F3398">
            <v>108377.060584397</v>
          </cell>
        </row>
        <row r="3399">
          <cell r="A3399">
            <v>2014</v>
          </cell>
          <cell r="B3399" t="str">
            <v>Argentina</v>
          </cell>
          <cell r="C3399" t="str">
            <v>AEZ8</v>
          </cell>
          <cell r="D3399" t="str">
            <v>wht</v>
          </cell>
          <cell r="E3399" t="str">
            <v>Argentina#AEZ8#wht</v>
          </cell>
          <cell r="F3399">
            <v>7512.8712764111397</v>
          </cell>
        </row>
        <row r="3400">
          <cell r="A3400">
            <v>2017</v>
          </cell>
          <cell r="B3400" t="str">
            <v>Argentina</v>
          </cell>
          <cell r="C3400" t="str">
            <v>AEZ14</v>
          </cell>
          <cell r="D3400" t="str">
            <v>wht</v>
          </cell>
          <cell r="E3400" t="str">
            <v>Argentina#AEZ14#wht</v>
          </cell>
          <cell r="F3400">
            <v>202.38222097356601</v>
          </cell>
        </row>
        <row r="3401">
          <cell r="A3401">
            <v>2016</v>
          </cell>
          <cell r="B3401" t="str">
            <v>Paraguay</v>
          </cell>
          <cell r="C3401" t="str">
            <v>AEZ3</v>
          </cell>
          <cell r="D3401" t="str">
            <v>v_f</v>
          </cell>
          <cell r="E3401" t="str">
            <v>Paraguay#AEZ3#v_f</v>
          </cell>
          <cell r="F3401">
            <v>158.780757591568</v>
          </cell>
        </row>
        <row r="3402">
          <cell r="A3402">
            <v>2017</v>
          </cell>
          <cell r="B3402" t="str">
            <v>DRC</v>
          </cell>
          <cell r="C3402" t="str">
            <v>AEZ4</v>
          </cell>
          <cell r="D3402" t="str">
            <v>v_f</v>
          </cell>
          <cell r="E3402" t="str">
            <v>DRC#AEZ4#v_f</v>
          </cell>
          <cell r="F3402">
            <v>998083.62643696298</v>
          </cell>
        </row>
        <row r="3403">
          <cell r="A3403">
            <v>2011</v>
          </cell>
          <cell r="B3403" t="str">
            <v>Angola</v>
          </cell>
          <cell r="C3403" t="str">
            <v>AEZ11</v>
          </cell>
          <cell r="D3403" t="str">
            <v>wht</v>
          </cell>
          <cell r="E3403" t="str">
            <v>Angola#AEZ11#wht</v>
          </cell>
          <cell r="F3403">
            <v>5.7844690966719501</v>
          </cell>
        </row>
        <row r="3404">
          <cell r="A3404">
            <v>2015</v>
          </cell>
          <cell r="B3404" t="str">
            <v>Colombia</v>
          </cell>
          <cell r="C3404" t="str">
            <v>AEZ7</v>
          </cell>
          <cell r="D3404" t="str">
            <v>c_b</v>
          </cell>
          <cell r="E3404" t="str">
            <v>Colombia#AEZ7#c_b</v>
          </cell>
          <cell r="F3404">
            <v>97.403217436429699</v>
          </cell>
        </row>
        <row r="3405">
          <cell r="A3405">
            <v>2018</v>
          </cell>
          <cell r="B3405" t="str">
            <v>Brazil</v>
          </cell>
          <cell r="C3405" t="str">
            <v>AEZ11</v>
          </cell>
          <cell r="D3405" t="str">
            <v>wht</v>
          </cell>
          <cell r="E3405" t="str">
            <v>Brazil#AEZ11#wht</v>
          </cell>
          <cell r="F3405">
            <v>711.99562652418001</v>
          </cell>
        </row>
        <row r="3406">
          <cell r="A3406">
            <v>2010</v>
          </cell>
          <cell r="B3406" t="str">
            <v>Bolivia</v>
          </cell>
          <cell r="C3406" t="str">
            <v>AEZ5</v>
          </cell>
          <cell r="D3406" t="str">
            <v>ocr</v>
          </cell>
          <cell r="E3406" t="str">
            <v>Bolivia#AEZ5#ocr</v>
          </cell>
          <cell r="F3406">
            <v>14414.4124423963</v>
          </cell>
        </row>
        <row r="3407">
          <cell r="A3407">
            <v>2010</v>
          </cell>
          <cell r="B3407" t="str">
            <v>Brazil</v>
          </cell>
          <cell r="C3407" t="str">
            <v>AEZ5</v>
          </cell>
          <cell r="D3407" t="str">
            <v>pfb</v>
          </cell>
          <cell r="E3407" t="str">
            <v>Brazil#AEZ5#pfb</v>
          </cell>
          <cell r="F3407">
            <v>355064.72164806997</v>
          </cell>
        </row>
        <row r="3408">
          <cell r="A3408">
            <v>2016</v>
          </cell>
          <cell r="B3408" t="str">
            <v>Indonesia</v>
          </cell>
          <cell r="C3408" t="str">
            <v>AEZ12</v>
          </cell>
          <cell r="D3408" t="str">
            <v>gro</v>
          </cell>
          <cell r="E3408" t="str">
            <v>Indonesia#AEZ12#gro</v>
          </cell>
          <cell r="F3408">
            <v>147874.59363851501</v>
          </cell>
        </row>
        <row r="3409">
          <cell r="A3409">
            <v>2016</v>
          </cell>
          <cell r="B3409" t="str">
            <v>Bolivia</v>
          </cell>
          <cell r="C3409" t="str">
            <v>AEZ5</v>
          </cell>
          <cell r="D3409" t="str">
            <v>osd</v>
          </cell>
          <cell r="E3409" t="str">
            <v>Bolivia#AEZ5#osd</v>
          </cell>
          <cell r="F3409">
            <v>1158182.8341703301</v>
          </cell>
        </row>
        <row r="3410">
          <cell r="A3410">
            <v>2011</v>
          </cell>
          <cell r="B3410" t="str">
            <v>Argentina</v>
          </cell>
          <cell r="C3410" t="str">
            <v>AEZ12</v>
          </cell>
          <cell r="D3410" t="str">
            <v>v_f</v>
          </cell>
          <cell r="E3410" t="str">
            <v>Argentina#AEZ12#v_f</v>
          </cell>
          <cell r="F3410">
            <v>452166.31229534699</v>
          </cell>
        </row>
        <row r="3411">
          <cell r="A3411">
            <v>2010</v>
          </cell>
          <cell r="B3411" t="str">
            <v>Peru</v>
          </cell>
          <cell r="C3411" t="str">
            <v>AEZ7</v>
          </cell>
          <cell r="D3411" t="str">
            <v>pdr</v>
          </cell>
          <cell r="E3411" t="str">
            <v>Peru#AEZ7#pdr</v>
          </cell>
          <cell r="F3411">
            <v>32139.722817431601</v>
          </cell>
        </row>
        <row r="3412">
          <cell r="A3412">
            <v>2015</v>
          </cell>
          <cell r="B3412" t="str">
            <v>Indonesia</v>
          </cell>
          <cell r="C3412" t="str">
            <v>AEZ11</v>
          </cell>
          <cell r="D3412" t="str">
            <v>osd</v>
          </cell>
          <cell r="E3412" t="str">
            <v>Indonesia#AEZ11#osd</v>
          </cell>
          <cell r="F3412">
            <v>2150.1404482909002</v>
          </cell>
        </row>
        <row r="3413">
          <cell r="A3413">
            <v>2014</v>
          </cell>
          <cell r="B3413" t="str">
            <v>Bolivia</v>
          </cell>
          <cell r="C3413" t="str">
            <v>AEZ9</v>
          </cell>
          <cell r="D3413" t="str">
            <v>v_f</v>
          </cell>
          <cell r="E3413" t="str">
            <v>Bolivia#AEZ9#v_f</v>
          </cell>
          <cell r="F3413">
            <v>40705.370228475898</v>
          </cell>
        </row>
        <row r="3414">
          <cell r="A3414">
            <v>2017</v>
          </cell>
          <cell r="B3414" t="str">
            <v>Argentina</v>
          </cell>
          <cell r="C3414" t="str">
            <v>AEZ11</v>
          </cell>
          <cell r="D3414" t="str">
            <v>osd</v>
          </cell>
          <cell r="E3414" t="str">
            <v>Argentina#AEZ11#osd</v>
          </cell>
          <cell r="F3414">
            <v>4276598.78792316</v>
          </cell>
        </row>
        <row r="3415">
          <cell r="A3415">
            <v>2010</v>
          </cell>
          <cell r="B3415" t="str">
            <v>Peru</v>
          </cell>
          <cell r="C3415" t="str">
            <v>AEZ1</v>
          </cell>
          <cell r="D3415" t="str">
            <v>c_b</v>
          </cell>
          <cell r="E3415" t="str">
            <v>Peru#AEZ1#c_b</v>
          </cell>
          <cell r="F3415">
            <v>2519.5083844107799</v>
          </cell>
        </row>
        <row r="3416">
          <cell r="A3416">
            <v>2013</v>
          </cell>
          <cell r="B3416" t="str">
            <v>Ivory Coast</v>
          </cell>
          <cell r="C3416" t="str">
            <v>AEZ4</v>
          </cell>
          <cell r="D3416" t="str">
            <v>v_f</v>
          </cell>
          <cell r="E3416" t="str">
            <v>Ivory Coast#AEZ4#v_f</v>
          </cell>
          <cell r="F3416">
            <v>749389.43916570104</v>
          </cell>
        </row>
        <row r="3417">
          <cell r="A3417">
            <v>2017</v>
          </cell>
          <cell r="B3417" t="str">
            <v>Brazil</v>
          </cell>
          <cell r="C3417" t="str">
            <v>AEZ6</v>
          </cell>
          <cell r="D3417" t="str">
            <v>pdr</v>
          </cell>
          <cell r="E3417" t="str">
            <v>Brazil#AEZ6#pdr</v>
          </cell>
          <cell r="F3417">
            <v>182933.39289849499</v>
          </cell>
        </row>
        <row r="3418">
          <cell r="A3418">
            <v>2010</v>
          </cell>
          <cell r="B3418" t="str">
            <v>Indonesia</v>
          </cell>
          <cell r="C3418" t="str">
            <v>AEZ12</v>
          </cell>
          <cell r="D3418" t="str">
            <v>pfb</v>
          </cell>
          <cell r="E3418" t="str">
            <v>Indonesia#AEZ12#pfb</v>
          </cell>
          <cell r="F3418">
            <v>597.69905956112802</v>
          </cell>
        </row>
        <row r="3419">
          <cell r="A3419">
            <v>2017</v>
          </cell>
          <cell r="B3419" t="str">
            <v>Peru</v>
          </cell>
          <cell r="C3419" t="str">
            <v>AEZ1</v>
          </cell>
          <cell r="D3419" t="str">
            <v>gro</v>
          </cell>
          <cell r="E3419" t="str">
            <v>Peru#AEZ1#gro</v>
          </cell>
          <cell r="F3419">
            <v>20106.269967221899</v>
          </cell>
        </row>
        <row r="3420">
          <cell r="A3420">
            <v>2012</v>
          </cell>
          <cell r="B3420" t="str">
            <v>DRC</v>
          </cell>
          <cell r="C3420" t="str">
            <v>AEZ6</v>
          </cell>
          <cell r="D3420" t="str">
            <v>v_f</v>
          </cell>
          <cell r="E3420" t="str">
            <v>DRC#AEZ6#v_f</v>
          </cell>
          <cell r="F3420">
            <v>871361.32515738695</v>
          </cell>
        </row>
        <row r="3421">
          <cell r="A3421">
            <v>2018</v>
          </cell>
          <cell r="B3421" t="str">
            <v>Colombia</v>
          </cell>
          <cell r="C3421" t="str">
            <v>AEZ5</v>
          </cell>
          <cell r="D3421" t="str">
            <v>pfb</v>
          </cell>
          <cell r="E3421" t="str">
            <v>Colombia#AEZ5#pfb</v>
          </cell>
          <cell r="F3421">
            <v>3081.46783161239</v>
          </cell>
        </row>
        <row r="3422">
          <cell r="A3422">
            <v>2017</v>
          </cell>
          <cell r="B3422" t="str">
            <v>Bolivia</v>
          </cell>
          <cell r="C3422" t="str">
            <v>AEZ9</v>
          </cell>
          <cell r="D3422" t="str">
            <v>c_b</v>
          </cell>
          <cell r="E3422" t="str">
            <v>Bolivia#AEZ9#c_b</v>
          </cell>
          <cell r="F3422">
            <v>350.79230372788197</v>
          </cell>
        </row>
        <row r="3423">
          <cell r="A3423">
            <v>2013</v>
          </cell>
          <cell r="B3423" t="str">
            <v>Colombia</v>
          </cell>
          <cell r="C3423" t="str">
            <v>AEZ11</v>
          </cell>
          <cell r="D3423" t="str">
            <v>wht</v>
          </cell>
          <cell r="E3423" t="str">
            <v>Colombia#AEZ11#wht</v>
          </cell>
          <cell r="F3423">
            <v>71.927007299270102</v>
          </cell>
        </row>
        <row r="3424">
          <cell r="A3424">
            <v>2012</v>
          </cell>
          <cell r="B3424" t="str">
            <v>Bolivia</v>
          </cell>
          <cell r="C3424" t="str">
            <v>AEZ7</v>
          </cell>
          <cell r="D3424" t="str">
            <v>v_f</v>
          </cell>
          <cell r="E3424" t="str">
            <v>Bolivia#AEZ7#v_f</v>
          </cell>
          <cell r="F3424">
            <v>8301.6928810253594</v>
          </cell>
        </row>
        <row r="3425">
          <cell r="A3425">
            <v>2012</v>
          </cell>
          <cell r="B3425" t="str">
            <v>Angola</v>
          </cell>
          <cell r="C3425" t="str">
            <v>AEZ3</v>
          </cell>
          <cell r="D3425" t="str">
            <v>pdr</v>
          </cell>
          <cell r="E3425" t="str">
            <v>Angola#AEZ3#pdr</v>
          </cell>
          <cell r="F3425">
            <v>2566.4575471698099</v>
          </cell>
        </row>
        <row r="3426">
          <cell r="A3426">
            <v>2010</v>
          </cell>
          <cell r="B3426" t="str">
            <v>Brazil</v>
          </cell>
          <cell r="C3426" t="str">
            <v>AEZ6</v>
          </cell>
          <cell r="D3426" t="str">
            <v>c_b</v>
          </cell>
          <cell r="E3426" t="str">
            <v>Brazil#AEZ6#c_b</v>
          </cell>
          <cell r="F3426">
            <v>2077435.6578603999</v>
          </cell>
        </row>
        <row r="3427">
          <cell r="A3427">
            <v>2014</v>
          </cell>
          <cell r="B3427" t="str">
            <v>Malaysia</v>
          </cell>
          <cell r="C3427" t="str">
            <v>AEZ12</v>
          </cell>
          <cell r="D3427" t="str">
            <v>osd</v>
          </cell>
          <cell r="E3427" t="str">
            <v>Malaysia#AEZ12#osd</v>
          </cell>
          <cell r="F3427">
            <v>29752.926730142499</v>
          </cell>
        </row>
        <row r="3428">
          <cell r="A3428">
            <v>2017</v>
          </cell>
          <cell r="B3428" t="str">
            <v>Brazil</v>
          </cell>
          <cell r="C3428" t="str">
            <v>AEZ3</v>
          </cell>
          <cell r="D3428" t="str">
            <v>osd</v>
          </cell>
          <cell r="E3428" t="str">
            <v>Brazil#AEZ3#osd</v>
          </cell>
          <cell r="F3428">
            <v>257343.401329366</v>
          </cell>
        </row>
        <row r="3429">
          <cell r="A3429">
            <v>2017</v>
          </cell>
          <cell r="B3429" t="str">
            <v>Argentina</v>
          </cell>
          <cell r="C3429" t="str">
            <v>AEZ6</v>
          </cell>
          <cell r="D3429" t="str">
            <v>gro</v>
          </cell>
          <cell r="E3429" t="str">
            <v>Argentina#AEZ6#gro</v>
          </cell>
          <cell r="F3429">
            <v>21228.627142569501</v>
          </cell>
        </row>
        <row r="3430">
          <cell r="A3430">
            <v>2018</v>
          </cell>
          <cell r="B3430" t="str">
            <v>Argentina</v>
          </cell>
          <cell r="C3430" t="str">
            <v>AEZ7</v>
          </cell>
          <cell r="D3430" t="str">
            <v>pfb</v>
          </cell>
          <cell r="E3430" t="str">
            <v>Argentina#AEZ7#pfb</v>
          </cell>
          <cell r="F3430">
            <v>29.040599121050001</v>
          </cell>
        </row>
        <row r="3431">
          <cell r="A3431">
            <v>2013</v>
          </cell>
          <cell r="B3431" t="str">
            <v>Ivory Coast</v>
          </cell>
          <cell r="C3431" t="str">
            <v>AEZ3</v>
          </cell>
          <cell r="D3431" t="str">
            <v>v_f</v>
          </cell>
          <cell r="E3431" t="str">
            <v>Ivory Coast#AEZ3#v_f</v>
          </cell>
          <cell r="F3431">
            <v>8655.4809622509092</v>
          </cell>
        </row>
        <row r="3432">
          <cell r="A3432">
            <v>2012</v>
          </cell>
          <cell r="B3432" t="str">
            <v>Paraguay</v>
          </cell>
          <cell r="C3432" t="str">
            <v>AEZ6</v>
          </cell>
          <cell r="D3432" t="str">
            <v>v_f</v>
          </cell>
          <cell r="E3432" t="str">
            <v>Paraguay#AEZ6#v_f</v>
          </cell>
          <cell r="F3432">
            <v>181412.84086403</v>
          </cell>
        </row>
        <row r="3433">
          <cell r="A3433">
            <v>2012</v>
          </cell>
          <cell r="B3433" t="str">
            <v>Colombia</v>
          </cell>
          <cell r="C3433" t="str">
            <v>AEZ5</v>
          </cell>
          <cell r="D3433" t="str">
            <v>osd</v>
          </cell>
          <cell r="E3433" t="str">
            <v>Colombia#AEZ5#osd</v>
          </cell>
          <cell r="F3433">
            <v>26821.093783186199</v>
          </cell>
        </row>
        <row r="3434">
          <cell r="A3434">
            <v>2013</v>
          </cell>
          <cell r="B3434" t="str">
            <v>Indonesia</v>
          </cell>
          <cell r="C3434" t="str">
            <v>AEZ4</v>
          </cell>
          <cell r="D3434" t="str">
            <v>v_f</v>
          </cell>
          <cell r="E3434" t="str">
            <v>Indonesia#AEZ4#v_f</v>
          </cell>
          <cell r="F3434">
            <v>95159.352091809997</v>
          </cell>
        </row>
        <row r="3435">
          <cell r="A3435">
            <v>2011</v>
          </cell>
          <cell r="B3435" t="str">
            <v>Argentina</v>
          </cell>
          <cell r="C3435" t="str">
            <v>AEZ16</v>
          </cell>
          <cell r="D3435" t="str">
            <v>wht</v>
          </cell>
          <cell r="E3435" t="str">
            <v>Argentina#AEZ16#wht</v>
          </cell>
          <cell r="F3435">
            <v>583.14524991943404</v>
          </cell>
        </row>
        <row r="3436">
          <cell r="A3436">
            <v>2010</v>
          </cell>
          <cell r="B3436" t="str">
            <v>Peru</v>
          </cell>
          <cell r="C3436" t="str">
            <v>AEZ2</v>
          </cell>
          <cell r="D3436" t="str">
            <v>v_f</v>
          </cell>
          <cell r="E3436" t="str">
            <v>Peru#AEZ2#v_f</v>
          </cell>
          <cell r="F3436">
            <v>25277.531644139101</v>
          </cell>
        </row>
        <row r="3437">
          <cell r="A3437">
            <v>2016</v>
          </cell>
          <cell r="B3437" t="str">
            <v>Peru</v>
          </cell>
          <cell r="C3437" t="str">
            <v>AEZ5</v>
          </cell>
          <cell r="D3437" t="str">
            <v>ocr</v>
          </cell>
          <cell r="E3437" t="str">
            <v>Peru#AEZ5#ocr</v>
          </cell>
          <cell r="F3437">
            <v>4641.4729963259297</v>
          </cell>
        </row>
        <row r="3438">
          <cell r="A3438">
            <v>2010</v>
          </cell>
          <cell r="B3438" t="str">
            <v>DRC</v>
          </cell>
          <cell r="C3438" t="str">
            <v>AEZ10</v>
          </cell>
          <cell r="D3438" t="str">
            <v>pdr</v>
          </cell>
          <cell r="E3438" t="str">
            <v>DRC#AEZ10#pdr</v>
          </cell>
          <cell r="F3438">
            <v>2756.0835642419502</v>
          </cell>
        </row>
        <row r="3439">
          <cell r="A3439">
            <v>2016</v>
          </cell>
          <cell r="B3439" t="str">
            <v>Brazil</v>
          </cell>
          <cell r="C3439" t="str">
            <v>AEZ3</v>
          </cell>
          <cell r="D3439" t="str">
            <v>pdr</v>
          </cell>
          <cell r="E3439" t="str">
            <v>Brazil#AEZ3#pdr</v>
          </cell>
          <cell r="F3439">
            <v>79516.779001906398</v>
          </cell>
        </row>
        <row r="3440">
          <cell r="A3440">
            <v>2011</v>
          </cell>
          <cell r="B3440" t="str">
            <v>Peru</v>
          </cell>
          <cell r="C3440" t="str">
            <v>AEZ4</v>
          </cell>
          <cell r="D3440" t="str">
            <v>pdr</v>
          </cell>
          <cell r="E3440" t="str">
            <v>Peru#AEZ4#pdr</v>
          </cell>
          <cell r="F3440">
            <v>4347.4159548284397</v>
          </cell>
        </row>
        <row r="3441">
          <cell r="A3441">
            <v>2018</v>
          </cell>
          <cell r="B3441" t="str">
            <v>Colombia</v>
          </cell>
          <cell r="C3441" t="str">
            <v>AEZ12</v>
          </cell>
          <cell r="D3441" t="str">
            <v>pdr</v>
          </cell>
          <cell r="E3441" t="str">
            <v>Colombia#AEZ12#pdr</v>
          </cell>
          <cell r="F3441">
            <v>156752.79390862901</v>
          </cell>
        </row>
        <row r="3442">
          <cell r="A3442">
            <v>2018</v>
          </cell>
          <cell r="B3442" t="str">
            <v>Indonesia</v>
          </cell>
          <cell r="C3442" t="str">
            <v>AEZ6</v>
          </cell>
          <cell r="D3442" t="str">
            <v>c_b</v>
          </cell>
          <cell r="E3442" t="str">
            <v>Indonesia#AEZ6#c_b</v>
          </cell>
          <cell r="F3442">
            <v>425781.10788662999</v>
          </cell>
        </row>
        <row r="3443">
          <cell r="A3443">
            <v>2014</v>
          </cell>
          <cell r="B3443" t="str">
            <v>Peru</v>
          </cell>
          <cell r="C3443" t="str">
            <v>AEZ6</v>
          </cell>
          <cell r="D3443" t="str">
            <v>gro</v>
          </cell>
          <cell r="E3443" t="str">
            <v>Peru#AEZ6#gro</v>
          </cell>
          <cell r="F3443">
            <v>103492.651024131</v>
          </cell>
        </row>
        <row r="3444">
          <cell r="A3444">
            <v>2011</v>
          </cell>
          <cell r="B3444" t="str">
            <v>Peru</v>
          </cell>
          <cell r="C3444" t="str">
            <v>AEZ4</v>
          </cell>
          <cell r="D3444" t="str">
            <v>wht</v>
          </cell>
          <cell r="E3444" t="str">
            <v>Peru#AEZ4#wht</v>
          </cell>
          <cell r="F3444">
            <v>1773.0184049079801</v>
          </cell>
        </row>
        <row r="3445">
          <cell r="A3445">
            <v>2018</v>
          </cell>
          <cell r="B3445" t="str">
            <v>Colombia</v>
          </cell>
          <cell r="C3445" t="str">
            <v>AEZ5</v>
          </cell>
          <cell r="D3445" t="str">
            <v>c_b</v>
          </cell>
          <cell r="E3445" t="str">
            <v>Colombia#AEZ5#c_b</v>
          </cell>
          <cell r="F3445">
            <v>27508.0921046779</v>
          </cell>
        </row>
        <row r="3446">
          <cell r="A3446">
            <v>2011</v>
          </cell>
          <cell r="B3446" t="str">
            <v>DRC</v>
          </cell>
          <cell r="C3446" t="str">
            <v>AEZ8</v>
          </cell>
          <cell r="D3446" t="str">
            <v>ocr</v>
          </cell>
          <cell r="E3446" t="str">
            <v>DRC#AEZ8#ocr</v>
          </cell>
          <cell r="F3446">
            <v>10.1575858250277</v>
          </cell>
        </row>
        <row r="3447">
          <cell r="A3447">
            <v>2013</v>
          </cell>
          <cell r="B3447" t="str">
            <v>Peru</v>
          </cell>
          <cell r="C3447" t="str">
            <v>AEZ11</v>
          </cell>
          <cell r="D3447" t="str">
            <v>ocr</v>
          </cell>
          <cell r="E3447" t="str">
            <v>Peru#AEZ11#ocr</v>
          </cell>
          <cell r="F3447">
            <v>45291.156503681297</v>
          </cell>
        </row>
        <row r="3448">
          <cell r="A3448">
            <v>2018</v>
          </cell>
          <cell r="B3448" t="str">
            <v>Ghana</v>
          </cell>
          <cell r="C3448" t="str">
            <v>AEZ3</v>
          </cell>
          <cell r="D3448" t="str">
            <v>v_f</v>
          </cell>
          <cell r="E3448" t="str">
            <v>Ghana#AEZ3#v_f</v>
          </cell>
          <cell r="F3448">
            <v>531015.06610442395</v>
          </cell>
        </row>
        <row r="3449">
          <cell r="A3449">
            <v>2010</v>
          </cell>
          <cell r="B3449" t="str">
            <v>Paraguay</v>
          </cell>
          <cell r="C3449" t="str">
            <v>AEZ5</v>
          </cell>
          <cell r="D3449" t="str">
            <v>ocr</v>
          </cell>
          <cell r="E3449" t="str">
            <v>Paraguay#AEZ5#ocr</v>
          </cell>
          <cell r="F3449">
            <v>608.90865218889996</v>
          </cell>
        </row>
        <row r="3450">
          <cell r="A3450">
            <v>2016</v>
          </cell>
          <cell r="B3450" t="str">
            <v>Argentina</v>
          </cell>
          <cell r="C3450" t="str">
            <v>AEZ7</v>
          </cell>
          <cell r="D3450" t="str">
            <v>v_f</v>
          </cell>
          <cell r="E3450" t="str">
            <v>Argentina#AEZ7#v_f</v>
          </cell>
          <cell r="F3450">
            <v>125828.4983196</v>
          </cell>
        </row>
        <row r="3451">
          <cell r="A3451">
            <v>2016</v>
          </cell>
          <cell r="B3451" t="str">
            <v>Brazil</v>
          </cell>
          <cell r="C3451" t="str">
            <v>AEZ6</v>
          </cell>
          <cell r="D3451" t="str">
            <v>v_f</v>
          </cell>
          <cell r="E3451" t="str">
            <v>Brazil#AEZ6#v_f</v>
          </cell>
          <cell r="F3451">
            <v>1255418.9249642</v>
          </cell>
        </row>
        <row r="3452">
          <cell r="A3452">
            <v>2010</v>
          </cell>
          <cell r="B3452" t="str">
            <v>DRC</v>
          </cell>
          <cell r="C3452" t="str">
            <v>AEZ10</v>
          </cell>
          <cell r="D3452" t="str">
            <v>wht</v>
          </cell>
          <cell r="E3452" t="str">
            <v>DRC#AEZ10#wht</v>
          </cell>
          <cell r="F3452">
            <v>81.300236406619405</v>
          </cell>
        </row>
        <row r="3453">
          <cell r="A3453">
            <v>2010</v>
          </cell>
          <cell r="B3453" t="str">
            <v>Colombia</v>
          </cell>
          <cell r="C3453" t="str">
            <v>AEZ7</v>
          </cell>
          <cell r="D3453" t="str">
            <v>pdr</v>
          </cell>
          <cell r="E3453" t="str">
            <v>Colombia#AEZ7#pdr</v>
          </cell>
          <cell r="F3453">
            <v>391.713299492386</v>
          </cell>
        </row>
        <row r="3454">
          <cell r="A3454">
            <v>2015</v>
          </cell>
          <cell r="B3454" t="str">
            <v>Paraguay</v>
          </cell>
          <cell r="C3454" t="str">
            <v>AEZ6</v>
          </cell>
          <cell r="D3454" t="str">
            <v>osd</v>
          </cell>
          <cell r="E3454" t="str">
            <v>Paraguay#AEZ6#osd</v>
          </cell>
          <cell r="F3454">
            <v>1584006.18317785</v>
          </cell>
        </row>
        <row r="3455">
          <cell r="A3455">
            <v>2016</v>
          </cell>
          <cell r="B3455" t="str">
            <v>Peru</v>
          </cell>
          <cell r="C3455" t="str">
            <v>AEZ1</v>
          </cell>
          <cell r="D3455" t="str">
            <v>pfb</v>
          </cell>
          <cell r="E3455" t="str">
            <v>Peru#AEZ1#pfb</v>
          </cell>
          <cell r="F3455">
            <v>595.40199684708398</v>
          </cell>
        </row>
        <row r="3456">
          <cell r="A3456">
            <v>2014</v>
          </cell>
          <cell r="B3456" t="str">
            <v>Brazil</v>
          </cell>
          <cell r="C3456" t="str">
            <v>AEZ1</v>
          </cell>
          <cell r="D3456" t="str">
            <v>pdr</v>
          </cell>
          <cell r="E3456" t="str">
            <v>Brazil#AEZ1#pdr</v>
          </cell>
          <cell r="F3456">
            <v>301.15502380033502</v>
          </cell>
        </row>
        <row r="3457">
          <cell r="A3457">
            <v>2012</v>
          </cell>
          <cell r="B3457" t="str">
            <v>Brazil</v>
          </cell>
          <cell r="C3457" t="str">
            <v>AEZ12</v>
          </cell>
          <cell r="D3457" t="str">
            <v>osd</v>
          </cell>
          <cell r="E3457" t="str">
            <v>Brazil#AEZ12#osd</v>
          </cell>
          <cell r="F3457">
            <v>6765571.78482645</v>
          </cell>
        </row>
        <row r="3458">
          <cell r="A3458">
            <v>2018</v>
          </cell>
          <cell r="B3458" t="str">
            <v>Argentina</v>
          </cell>
          <cell r="C3458" t="str">
            <v>AEZ7</v>
          </cell>
          <cell r="D3458" t="str">
            <v>pdr</v>
          </cell>
          <cell r="E3458" t="str">
            <v>Argentina#AEZ7#pdr</v>
          </cell>
          <cell r="F3458">
            <v>140.56143605412501</v>
          </cell>
        </row>
        <row r="3459">
          <cell r="A3459">
            <v>2010</v>
          </cell>
          <cell r="B3459" t="str">
            <v>Brazil</v>
          </cell>
          <cell r="C3459" t="str">
            <v>AEZ2</v>
          </cell>
          <cell r="D3459" t="str">
            <v>c_b</v>
          </cell>
          <cell r="E3459" t="str">
            <v>Brazil#AEZ2#c_b</v>
          </cell>
          <cell r="F3459">
            <v>31252.684784536501</v>
          </cell>
        </row>
        <row r="3460">
          <cell r="A3460">
            <v>2017</v>
          </cell>
          <cell r="B3460" t="str">
            <v>Colombia</v>
          </cell>
          <cell r="C3460" t="str">
            <v>AEZ11</v>
          </cell>
          <cell r="D3460" t="str">
            <v>pfb</v>
          </cell>
          <cell r="E3460" t="str">
            <v>Colombia#AEZ11#pfb</v>
          </cell>
          <cell r="F3460">
            <v>150.52104845115201</v>
          </cell>
        </row>
        <row r="3461">
          <cell r="A3461">
            <v>2014</v>
          </cell>
          <cell r="B3461" t="str">
            <v>Angola</v>
          </cell>
          <cell r="C3461" t="str">
            <v>AEZ5</v>
          </cell>
          <cell r="D3461" t="str">
            <v>gro</v>
          </cell>
          <cell r="E3461" t="str">
            <v>Angola#AEZ5#gro</v>
          </cell>
          <cell r="F3461">
            <v>267570.80533834599</v>
          </cell>
        </row>
        <row r="3462">
          <cell r="A3462">
            <v>2013</v>
          </cell>
          <cell r="B3462" t="str">
            <v>Peru</v>
          </cell>
          <cell r="C3462" t="str">
            <v>AEZ6</v>
          </cell>
          <cell r="D3462" t="str">
            <v>pfb</v>
          </cell>
          <cell r="E3462" t="str">
            <v>Peru#AEZ6#pfb</v>
          </cell>
          <cell r="F3462">
            <v>5055.0945874934296</v>
          </cell>
        </row>
        <row r="3463">
          <cell r="A3463">
            <v>2015</v>
          </cell>
          <cell r="B3463" t="str">
            <v>Colombia</v>
          </cell>
          <cell r="C3463" t="str">
            <v>AEZ7</v>
          </cell>
          <cell r="D3463" t="str">
            <v>v_f</v>
          </cell>
          <cell r="E3463" t="str">
            <v>Colombia#AEZ7#v_f</v>
          </cell>
          <cell r="F3463">
            <v>488.89207653498897</v>
          </cell>
        </row>
        <row r="3464">
          <cell r="A3464">
            <v>2016</v>
          </cell>
          <cell r="B3464" t="str">
            <v>Ivory Coast</v>
          </cell>
          <cell r="C3464" t="str">
            <v>AEZ3</v>
          </cell>
          <cell r="D3464" t="str">
            <v>c_b</v>
          </cell>
          <cell r="E3464" t="str">
            <v>Ivory Coast#AEZ3#c_b</v>
          </cell>
          <cell r="F3464">
            <v>71.258418463866803</v>
          </cell>
        </row>
        <row r="3465">
          <cell r="A3465">
            <v>2013</v>
          </cell>
          <cell r="B3465" t="str">
            <v>DRC</v>
          </cell>
          <cell r="C3465" t="str">
            <v>AEZ12</v>
          </cell>
          <cell r="D3465" t="str">
            <v>c_b</v>
          </cell>
          <cell r="E3465" t="str">
            <v>DRC#AEZ12#c_b</v>
          </cell>
          <cell r="F3465">
            <v>839.73655323820003</v>
          </cell>
        </row>
        <row r="3466">
          <cell r="A3466">
            <v>2015</v>
          </cell>
          <cell r="B3466" t="str">
            <v>Ghana</v>
          </cell>
          <cell r="C3466" t="str">
            <v>AEZ6</v>
          </cell>
          <cell r="D3466" t="str">
            <v>pfb</v>
          </cell>
          <cell r="E3466" t="str">
            <v>Ghana#AEZ6#pfb</v>
          </cell>
          <cell r="F3466">
            <v>3221.3333333333298</v>
          </cell>
        </row>
        <row r="3467">
          <cell r="A3467">
            <v>2013</v>
          </cell>
          <cell r="B3467" t="str">
            <v>Angola</v>
          </cell>
          <cell r="C3467" t="str">
            <v>AEZ5</v>
          </cell>
          <cell r="D3467" t="str">
            <v>v_f</v>
          </cell>
          <cell r="E3467" t="str">
            <v>Angola#AEZ5#v_f</v>
          </cell>
          <cell r="F3467">
            <v>716238.59338590095</v>
          </cell>
        </row>
        <row r="3468">
          <cell r="A3468">
            <v>2010</v>
          </cell>
          <cell r="B3468" t="str">
            <v>Argentina</v>
          </cell>
          <cell r="C3468" t="str">
            <v>AEZ16</v>
          </cell>
          <cell r="D3468" t="str">
            <v>osd</v>
          </cell>
          <cell r="E3468" t="str">
            <v>Argentina#AEZ16#osd</v>
          </cell>
          <cell r="F3468">
            <v>10.5585667181589</v>
          </cell>
        </row>
        <row r="3469">
          <cell r="A3469">
            <v>2016</v>
          </cell>
          <cell r="B3469" t="str">
            <v>Bolivia</v>
          </cell>
          <cell r="C3469" t="str">
            <v>AEZ11</v>
          </cell>
          <cell r="D3469" t="str">
            <v>osd</v>
          </cell>
          <cell r="E3469" t="str">
            <v>Bolivia#AEZ11#osd</v>
          </cell>
          <cell r="F3469">
            <v>20177.883313219401</v>
          </cell>
        </row>
        <row r="3470">
          <cell r="A3470">
            <v>2017</v>
          </cell>
          <cell r="B3470" t="str">
            <v>Colombia</v>
          </cell>
          <cell r="C3470" t="str">
            <v>AEZ5</v>
          </cell>
          <cell r="D3470" t="str">
            <v>c_b</v>
          </cell>
          <cell r="E3470" t="str">
            <v>Colombia#AEZ5#c_b</v>
          </cell>
          <cell r="F3470">
            <v>26055.617673659999</v>
          </cell>
        </row>
        <row r="3471">
          <cell r="A3471">
            <v>2013</v>
          </cell>
          <cell r="B3471" t="str">
            <v>Angola</v>
          </cell>
          <cell r="C3471" t="str">
            <v>AEZ4</v>
          </cell>
          <cell r="D3471" t="str">
            <v>osd</v>
          </cell>
          <cell r="E3471" t="str">
            <v>Angola#AEZ4#osd</v>
          </cell>
          <cell r="F3471">
            <v>202939.767539291</v>
          </cell>
        </row>
        <row r="3472">
          <cell r="A3472">
            <v>2010</v>
          </cell>
          <cell r="B3472" t="str">
            <v>Peru</v>
          </cell>
          <cell r="C3472" t="str">
            <v>AEZ12</v>
          </cell>
          <cell r="D3472" t="str">
            <v>gro</v>
          </cell>
          <cell r="E3472" t="str">
            <v>Peru#AEZ12#gro</v>
          </cell>
          <cell r="F3472">
            <v>333492.158447414</v>
          </cell>
        </row>
        <row r="3473">
          <cell r="A3473">
            <v>2018</v>
          </cell>
          <cell r="B3473" t="str">
            <v>Brazil</v>
          </cell>
          <cell r="C3473" t="str">
            <v>AEZ10</v>
          </cell>
          <cell r="D3473" t="str">
            <v>wht</v>
          </cell>
          <cell r="E3473" t="str">
            <v>Brazil#AEZ10#wht</v>
          </cell>
          <cell r="F3473">
            <v>415.330782139105</v>
          </cell>
        </row>
        <row r="3474">
          <cell r="A3474">
            <v>2015</v>
          </cell>
          <cell r="B3474" t="str">
            <v>DRC</v>
          </cell>
          <cell r="C3474" t="str">
            <v>AEZ2</v>
          </cell>
          <cell r="D3474" t="str">
            <v>ocr</v>
          </cell>
          <cell r="E3474" t="str">
            <v>DRC#AEZ2#ocr</v>
          </cell>
          <cell r="F3474">
            <v>199.231395348837</v>
          </cell>
        </row>
        <row r="3475">
          <cell r="A3475">
            <v>2014</v>
          </cell>
          <cell r="B3475" t="str">
            <v>Ghana</v>
          </cell>
          <cell r="C3475" t="str">
            <v>AEZ4</v>
          </cell>
          <cell r="D3475" t="str">
            <v>c_b</v>
          </cell>
          <cell r="E3475" t="str">
            <v>Ghana#AEZ4#c_b</v>
          </cell>
          <cell r="F3475">
            <v>238.85350318471299</v>
          </cell>
        </row>
        <row r="3476">
          <cell r="A3476">
            <v>2015</v>
          </cell>
          <cell r="B3476" t="str">
            <v>Ivory Coast</v>
          </cell>
          <cell r="C3476" t="str">
            <v>AEZ3</v>
          </cell>
          <cell r="D3476" t="str">
            <v>gro</v>
          </cell>
          <cell r="E3476" t="str">
            <v>Ivory Coast#AEZ3#gro</v>
          </cell>
          <cell r="F3476">
            <v>7294.9243865387498</v>
          </cell>
        </row>
        <row r="3477">
          <cell r="A3477">
            <v>2018</v>
          </cell>
          <cell r="B3477" t="str">
            <v>Argentina</v>
          </cell>
          <cell r="C3477" t="str">
            <v>AEZ8</v>
          </cell>
          <cell r="D3477" t="str">
            <v>wht</v>
          </cell>
          <cell r="E3477" t="str">
            <v>Argentina#AEZ8#wht</v>
          </cell>
          <cell r="F3477">
            <v>12672.0628017088</v>
          </cell>
        </row>
        <row r="3478">
          <cell r="A3478">
            <v>2017</v>
          </cell>
          <cell r="B3478" t="str">
            <v>Angola</v>
          </cell>
          <cell r="C3478" t="str">
            <v>AEZ2</v>
          </cell>
          <cell r="D3478" t="str">
            <v>osd</v>
          </cell>
          <cell r="E3478" t="str">
            <v>Angola#AEZ2#osd</v>
          </cell>
          <cell r="F3478">
            <v>6580.4893111101001</v>
          </cell>
        </row>
        <row r="3479">
          <cell r="A3479">
            <v>2018</v>
          </cell>
          <cell r="B3479" t="str">
            <v>Colombia</v>
          </cell>
          <cell r="C3479" t="str">
            <v>AEZ11</v>
          </cell>
          <cell r="D3479" t="str">
            <v>wht</v>
          </cell>
          <cell r="E3479" t="str">
            <v>Colombia#AEZ11#wht</v>
          </cell>
          <cell r="F3479">
            <v>49.459854014598498</v>
          </cell>
        </row>
        <row r="3480">
          <cell r="A3480">
            <v>2015</v>
          </cell>
          <cell r="B3480" t="str">
            <v>DRC</v>
          </cell>
          <cell r="C3480" t="str">
            <v>AEZ5</v>
          </cell>
          <cell r="D3480" t="str">
            <v>ocr</v>
          </cell>
          <cell r="E3480" t="str">
            <v>DRC#AEZ5#ocr</v>
          </cell>
          <cell r="F3480">
            <v>70280.089534883693</v>
          </cell>
        </row>
        <row r="3481">
          <cell r="A3481">
            <v>2018</v>
          </cell>
          <cell r="B3481" t="str">
            <v>DRC</v>
          </cell>
          <cell r="C3481" t="str">
            <v>AEZ11</v>
          </cell>
          <cell r="D3481" t="str">
            <v>osd</v>
          </cell>
          <cell r="E3481" t="str">
            <v>DRC#AEZ11#osd</v>
          </cell>
          <cell r="F3481">
            <v>9117.4862383530908</v>
          </cell>
        </row>
        <row r="3482">
          <cell r="A3482">
            <v>2016</v>
          </cell>
          <cell r="B3482" t="str">
            <v>Brazil</v>
          </cell>
          <cell r="C3482" t="str">
            <v>AEZ11</v>
          </cell>
          <cell r="D3482" t="str">
            <v>wht</v>
          </cell>
          <cell r="E3482" t="str">
            <v>Brazil#AEZ11#wht</v>
          </cell>
          <cell r="F3482">
            <v>741.41938305468295</v>
          </cell>
        </row>
        <row r="3483">
          <cell r="A3483">
            <v>2012</v>
          </cell>
          <cell r="B3483" t="str">
            <v>Brazil</v>
          </cell>
          <cell r="C3483" t="str">
            <v>AEZ3</v>
          </cell>
          <cell r="D3483" t="str">
            <v>pdr</v>
          </cell>
          <cell r="E3483" t="str">
            <v>Brazil#AEZ3#pdr</v>
          </cell>
          <cell r="F3483">
            <v>98715.539571710906</v>
          </cell>
        </row>
        <row r="3484">
          <cell r="A3484">
            <v>2016</v>
          </cell>
          <cell r="B3484" t="str">
            <v>Peru</v>
          </cell>
          <cell r="C3484" t="str">
            <v>AEZ8</v>
          </cell>
          <cell r="D3484" t="str">
            <v>ocr</v>
          </cell>
          <cell r="E3484" t="str">
            <v>Peru#AEZ8#ocr</v>
          </cell>
          <cell r="F3484">
            <v>2970.8450937395601</v>
          </cell>
        </row>
        <row r="3485">
          <cell r="A3485">
            <v>2011</v>
          </cell>
          <cell r="B3485" t="str">
            <v>DRC</v>
          </cell>
          <cell r="C3485" t="str">
            <v>AEZ11</v>
          </cell>
          <cell r="D3485" t="str">
            <v>v_f</v>
          </cell>
          <cell r="E3485" t="str">
            <v>DRC#AEZ11#v_f</v>
          </cell>
          <cell r="F3485">
            <v>103575.81701282</v>
          </cell>
        </row>
        <row r="3486">
          <cell r="A3486">
            <v>2016</v>
          </cell>
          <cell r="B3486" t="str">
            <v>Peru</v>
          </cell>
          <cell r="C3486" t="str">
            <v>AEZ9</v>
          </cell>
          <cell r="D3486" t="str">
            <v>pdr</v>
          </cell>
          <cell r="E3486" t="str">
            <v>Peru#AEZ9#pdr</v>
          </cell>
          <cell r="F3486">
            <v>14729.324670624001</v>
          </cell>
        </row>
        <row r="3487">
          <cell r="A3487">
            <v>2015</v>
          </cell>
          <cell r="B3487" t="str">
            <v>Paraguay</v>
          </cell>
          <cell r="C3487" t="str">
            <v>AEZ12</v>
          </cell>
          <cell r="D3487" t="str">
            <v>pdr</v>
          </cell>
          <cell r="E3487" t="str">
            <v>Paraguay#AEZ12#pdr</v>
          </cell>
          <cell r="F3487">
            <v>59741.2345679012</v>
          </cell>
        </row>
        <row r="3488">
          <cell r="A3488">
            <v>2010</v>
          </cell>
          <cell r="B3488" t="str">
            <v>Paraguay</v>
          </cell>
          <cell r="C3488" t="str">
            <v>AEZ5</v>
          </cell>
          <cell r="D3488" t="str">
            <v>osd</v>
          </cell>
          <cell r="E3488" t="str">
            <v>Paraguay#AEZ5#osd</v>
          </cell>
          <cell r="F3488">
            <v>43141.336778267098</v>
          </cell>
        </row>
        <row r="3489">
          <cell r="A3489">
            <v>2012</v>
          </cell>
          <cell r="B3489" t="str">
            <v>Ivory Coast</v>
          </cell>
          <cell r="C3489" t="str">
            <v>AEZ3</v>
          </cell>
          <cell r="D3489" t="str">
            <v>c_b</v>
          </cell>
          <cell r="E3489" t="str">
            <v>Ivory Coast#AEZ3#c_b</v>
          </cell>
          <cell r="F3489">
            <v>75.768444948921697</v>
          </cell>
        </row>
        <row r="3490">
          <cell r="A3490">
            <v>2018</v>
          </cell>
          <cell r="B3490" t="str">
            <v>Bolivia</v>
          </cell>
          <cell r="C3490" t="str">
            <v>AEZ6</v>
          </cell>
          <cell r="D3490" t="str">
            <v>pdr</v>
          </cell>
          <cell r="E3490" t="str">
            <v>Bolivia#AEZ6#pdr</v>
          </cell>
          <cell r="F3490">
            <v>30970.5658442807</v>
          </cell>
        </row>
        <row r="3491">
          <cell r="A3491">
            <v>2010</v>
          </cell>
          <cell r="B3491" t="str">
            <v>Bolivia</v>
          </cell>
          <cell r="C3491" t="str">
            <v>AEZ5</v>
          </cell>
          <cell r="D3491" t="str">
            <v>osd</v>
          </cell>
          <cell r="E3491" t="str">
            <v>Bolivia#AEZ5#osd</v>
          </cell>
          <cell r="F3491">
            <v>989831.22580812604</v>
          </cell>
        </row>
        <row r="3492">
          <cell r="A3492">
            <v>2012</v>
          </cell>
          <cell r="B3492" t="str">
            <v>Bolivia</v>
          </cell>
          <cell r="C3492" t="str">
            <v>AEZ12</v>
          </cell>
          <cell r="D3492" t="str">
            <v>pdr</v>
          </cell>
          <cell r="E3492" t="str">
            <v>Bolivia#AEZ12#pdr</v>
          </cell>
          <cell r="F3492">
            <v>10749.095161807099</v>
          </cell>
        </row>
        <row r="3493">
          <cell r="A3493">
            <v>2013</v>
          </cell>
          <cell r="B3493" t="str">
            <v>Peru</v>
          </cell>
          <cell r="C3493" t="str">
            <v>AEZ10</v>
          </cell>
          <cell r="D3493" t="str">
            <v>osd</v>
          </cell>
          <cell r="E3493" t="str">
            <v>Peru#AEZ10#osd</v>
          </cell>
          <cell r="F3493">
            <v>4178.2967242861196</v>
          </cell>
        </row>
        <row r="3494">
          <cell r="A3494">
            <v>2011</v>
          </cell>
          <cell r="B3494" t="str">
            <v>Peru</v>
          </cell>
          <cell r="C3494" t="str">
            <v>AEZ10</v>
          </cell>
          <cell r="D3494" t="str">
            <v>wht</v>
          </cell>
          <cell r="E3494" t="str">
            <v>Peru#AEZ10#wht</v>
          </cell>
          <cell r="F3494">
            <v>8358.5153374233105</v>
          </cell>
        </row>
        <row r="3495">
          <cell r="A3495">
            <v>2017</v>
          </cell>
          <cell r="B3495" t="str">
            <v>Brazil</v>
          </cell>
          <cell r="C3495" t="str">
            <v>AEZ5</v>
          </cell>
          <cell r="D3495" t="str">
            <v>c_b</v>
          </cell>
          <cell r="E3495" t="str">
            <v>Brazil#AEZ5#c_b</v>
          </cell>
          <cell r="F3495">
            <v>5515648.11428764</v>
          </cell>
        </row>
        <row r="3496">
          <cell r="A3496">
            <v>2011</v>
          </cell>
          <cell r="B3496" t="str">
            <v>Colombia</v>
          </cell>
          <cell r="C3496" t="str">
            <v>AEZ7</v>
          </cell>
          <cell r="D3496" t="str">
            <v>c_b</v>
          </cell>
          <cell r="E3496" t="str">
            <v>Colombia#AEZ7#c_b</v>
          </cell>
          <cell r="F3496">
            <v>90.809163021721403</v>
          </cell>
        </row>
        <row r="3497">
          <cell r="A3497">
            <v>2013</v>
          </cell>
          <cell r="B3497" t="str">
            <v>DRC</v>
          </cell>
          <cell r="C3497" t="str">
            <v>AEZ6</v>
          </cell>
          <cell r="D3497" t="str">
            <v>pdr</v>
          </cell>
          <cell r="E3497" t="str">
            <v>DRC#AEZ6#pdr</v>
          </cell>
          <cell r="F3497">
            <v>220500.27666730099</v>
          </cell>
        </row>
        <row r="3498">
          <cell r="A3498">
            <v>2018</v>
          </cell>
          <cell r="B3498" t="str">
            <v>Brazil</v>
          </cell>
          <cell r="C3498" t="str">
            <v>AEZ4</v>
          </cell>
          <cell r="D3498" t="str">
            <v>wht</v>
          </cell>
          <cell r="E3498" t="str">
            <v>Brazil#AEZ4#wht</v>
          </cell>
          <cell r="F3498">
            <v>30655.367253124401</v>
          </cell>
        </row>
        <row r="3499">
          <cell r="A3499">
            <v>2011</v>
          </cell>
          <cell r="B3499" t="str">
            <v>DRC</v>
          </cell>
          <cell r="C3499" t="str">
            <v>AEZ2</v>
          </cell>
          <cell r="D3499" t="str">
            <v>gro</v>
          </cell>
          <cell r="E3499" t="str">
            <v>DRC#AEZ2#gro</v>
          </cell>
          <cell r="F3499">
            <v>3571.6810554419299</v>
          </cell>
        </row>
        <row r="3500">
          <cell r="A3500">
            <v>2012</v>
          </cell>
          <cell r="B3500" t="str">
            <v>Paraguay</v>
          </cell>
          <cell r="C3500" t="str">
            <v>AEZ12</v>
          </cell>
          <cell r="D3500" t="str">
            <v>pfb</v>
          </cell>
          <cell r="E3500" t="str">
            <v>Paraguay#AEZ12#pfb</v>
          </cell>
          <cell r="F3500">
            <v>17184.8972792893</v>
          </cell>
        </row>
        <row r="3501">
          <cell r="A3501">
            <v>2013</v>
          </cell>
          <cell r="B3501" t="str">
            <v>Argentina</v>
          </cell>
          <cell r="C3501" t="str">
            <v>AEZ16</v>
          </cell>
          <cell r="D3501" t="str">
            <v>v_f</v>
          </cell>
          <cell r="E3501" t="str">
            <v>Argentina#AEZ16#v_f</v>
          </cell>
          <cell r="F3501">
            <v>114.47711849159801</v>
          </cell>
        </row>
        <row r="3502">
          <cell r="A3502">
            <v>2014</v>
          </cell>
          <cell r="B3502" t="str">
            <v>Paraguay</v>
          </cell>
          <cell r="C3502" t="str">
            <v>AEZ5</v>
          </cell>
          <cell r="D3502" t="str">
            <v>osd</v>
          </cell>
          <cell r="E3502" t="str">
            <v>Paraguay#AEZ5#osd</v>
          </cell>
          <cell r="F3502">
            <v>53636.7653707707</v>
          </cell>
        </row>
        <row r="3503">
          <cell r="A3503">
            <v>2013</v>
          </cell>
          <cell r="B3503" t="str">
            <v>Indonesia</v>
          </cell>
          <cell r="C3503" t="str">
            <v>AEZ5</v>
          </cell>
          <cell r="D3503" t="str">
            <v>gro</v>
          </cell>
          <cell r="E3503" t="str">
            <v>Indonesia#AEZ5#gro</v>
          </cell>
          <cell r="F3503">
            <v>1378754.6432709801</v>
          </cell>
        </row>
        <row r="3504">
          <cell r="A3504">
            <v>2018</v>
          </cell>
          <cell r="B3504" t="str">
            <v>Argentina</v>
          </cell>
          <cell r="C3504" t="str">
            <v>AEZ12</v>
          </cell>
          <cell r="D3504" t="str">
            <v>ocr</v>
          </cell>
          <cell r="E3504" t="str">
            <v>Argentina#AEZ12#ocr</v>
          </cell>
          <cell r="F3504">
            <v>239071.17104055799</v>
          </cell>
        </row>
        <row r="3505">
          <cell r="A3505">
            <v>2017</v>
          </cell>
          <cell r="B3505" t="str">
            <v>Bolivia</v>
          </cell>
          <cell r="C3505" t="str">
            <v>AEZ8</v>
          </cell>
          <cell r="D3505" t="str">
            <v>pdr</v>
          </cell>
          <cell r="E3505" t="str">
            <v>Bolivia#AEZ8#pdr</v>
          </cell>
          <cell r="F3505">
            <v>119.978212111503</v>
          </cell>
        </row>
        <row r="3506">
          <cell r="A3506">
            <v>2014</v>
          </cell>
          <cell r="B3506" t="str">
            <v>Bolivia</v>
          </cell>
          <cell r="C3506" t="str">
            <v>AEZ12</v>
          </cell>
          <cell r="D3506" t="str">
            <v>v_f</v>
          </cell>
          <cell r="E3506" t="str">
            <v>Bolivia#AEZ12#v_f</v>
          </cell>
          <cell r="F3506">
            <v>100001.55133741999</v>
          </cell>
        </row>
        <row r="3507">
          <cell r="A3507">
            <v>2016</v>
          </cell>
          <cell r="B3507" t="str">
            <v>Angola</v>
          </cell>
          <cell r="C3507" t="str">
            <v>AEZ6</v>
          </cell>
          <cell r="D3507" t="str">
            <v>gro</v>
          </cell>
          <cell r="E3507" t="str">
            <v>Angola#AEZ6#gro</v>
          </cell>
          <cell r="F3507">
            <v>278.15388611838199</v>
          </cell>
        </row>
        <row r="3508">
          <cell r="A3508">
            <v>2013</v>
          </cell>
          <cell r="B3508" t="str">
            <v>Argentina</v>
          </cell>
          <cell r="C3508" t="str">
            <v>AEZ11</v>
          </cell>
          <cell r="D3508" t="str">
            <v>c_b</v>
          </cell>
          <cell r="E3508" t="str">
            <v>Argentina#AEZ11#c_b</v>
          </cell>
          <cell r="F3508">
            <v>94843.517138599098</v>
          </cell>
        </row>
        <row r="3509">
          <cell r="A3509">
            <v>2013</v>
          </cell>
          <cell r="B3509" t="str">
            <v>Angola</v>
          </cell>
          <cell r="C3509" t="str">
            <v>AEZ4</v>
          </cell>
          <cell r="D3509" t="str">
            <v>pfb</v>
          </cell>
          <cell r="E3509" t="str">
            <v>Angola#AEZ4#pfb</v>
          </cell>
          <cell r="F3509">
            <v>2542.55319148936</v>
          </cell>
        </row>
        <row r="3510">
          <cell r="A3510">
            <v>2013</v>
          </cell>
          <cell r="B3510" t="str">
            <v>Angola</v>
          </cell>
          <cell r="C3510" t="str">
            <v>AEZ2</v>
          </cell>
          <cell r="D3510" t="str">
            <v>ocr</v>
          </cell>
          <cell r="E3510" t="str">
            <v>Angola#AEZ2#ocr</v>
          </cell>
          <cell r="F3510">
            <v>800.117543859649</v>
          </cell>
        </row>
        <row r="3511">
          <cell r="A3511">
            <v>2018</v>
          </cell>
          <cell r="B3511" t="str">
            <v>DRC</v>
          </cell>
          <cell r="C3511" t="str">
            <v>AEZ3</v>
          </cell>
          <cell r="D3511" t="str">
            <v>pfb</v>
          </cell>
          <cell r="E3511" t="str">
            <v>DRC#AEZ3#pfb</v>
          </cell>
          <cell r="F3511">
            <v>2746.8456643792902</v>
          </cell>
        </row>
        <row r="3512">
          <cell r="A3512">
            <v>2014</v>
          </cell>
          <cell r="B3512" t="str">
            <v>DRC</v>
          </cell>
          <cell r="C3512" t="str">
            <v>AEZ8</v>
          </cell>
          <cell r="D3512" t="str">
            <v>pdr</v>
          </cell>
          <cell r="E3512" t="str">
            <v>DRC#AEZ8#pdr</v>
          </cell>
          <cell r="F3512">
            <v>142.16151617065401</v>
          </cell>
        </row>
        <row r="3513">
          <cell r="A3513">
            <v>2011</v>
          </cell>
          <cell r="B3513" t="str">
            <v>Brazil</v>
          </cell>
          <cell r="C3513" t="str">
            <v>AEZ4</v>
          </cell>
          <cell r="D3513" t="str">
            <v>pdr</v>
          </cell>
          <cell r="E3513" t="str">
            <v>Brazil#AEZ4#pdr</v>
          </cell>
          <cell r="F3513">
            <v>829267.24257043598</v>
          </cell>
        </row>
        <row r="3514">
          <cell r="A3514">
            <v>2013</v>
          </cell>
          <cell r="B3514" t="str">
            <v>Ivory Coast</v>
          </cell>
          <cell r="C3514" t="str">
            <v>AEZ3</v>
          </cell>
          <cell r="D3514" t="str">
            <v>osd</v>
          </cell>
          <cell r="E3514" t="str">
            <v>Ivory Coast#AEZ3#osd</v>
          </cell>
          <cell r="F3514">
            <v>1174.6555685778601</v>
          </cell>
        </row>
        <row r="3515">
          <cell r="A3515">
            <v>2014</v>
          </cell>
          <cell r="B3515" t="str">
            <v>Brazil</v>
          </cell>
          <cell r="C3515" t="str">
            <v>AEZ4</v>
          </cell>
          <cell r="D3515" t="str">
            <v>pdr</v>
          </cell>
          <cell r="E3515" t="str">
            <v>Brazil#AEZ4#pdr</v>
          </cell>
          <cell r="F3515">
            <v>705154.48822848301</v>
          </cell>
        </row>
        <row r="3516">
          <cell r="A3516">
            <v>2017</v>
          </cell>
          <cell r="B3516" t="str">
            <v>Colombia</v>
          </cell>
          <cell r="C3516" t="str">
            <v>AEZ5</v>
          </cell>
          <cell r="D3516" t="str">
            <v>osd</v>
          </cell>
          <cell r="E3516" t="str">
            <v>Colombia#AEZ5#osd</v>
          </cell>
          <cell r="F3516">
            <v>47512.484462317901</v>
          </cell>
        </row>
        <row r="3517">
          <cell r="A3517">
            <v>2013</v>
          </cell>
          <cell r="B3517" t="str">
            <v>Angola</v>
          </cell>
          <cell r="C3517" t="str">
            <v>AEZ10</v>
          </cell>
          <cell r="D3517" t="str">
            <v>pfb</v>
          </cell>
          <cell r="E3517" t="str">
            <v>Angola#AEZ10#pfb</v>
          </cell>
          <cell r="F3517">
            <v>264.42553191489401</v>
          </cell>
        </row>
        <row r="3518">
          <cell r="A3518">
            <v>2013</v>
          </cell>
          <cell r="B3518" t="str">
            <v>DRC</v>
          </cell>
          <cell r="C3518" t="str">
            <v>AEZ9</v>
          </cell>
          <cell r="D3518" t="str">
            <v>pfb</v>
          </cell>
          <cell r="E3518" t="str">
            <v>DRC#AEZ9#pfb</v>
          </cell>
          <cell r="F3518">
            <v>57.043044291952597</v>
          </cell>
        </row>
        <row r="3519">
          <cell r="A3519">
            <v>2013</v>
          </cell>
          <cell r="B3519" t="str">
            <v>Bolivia</v>
          </cell>
          <cell r="C3519" t="str">
            <v>AEZ11</v>
          </cell>
          <cell r="D3519" t="str">
            <v>ocr</v>
          </cell>
          <cell r="E3519" t="str">
            <v>Bolivia#AEZ11#ocr</v>
          </cell>
          <cell r="F3519">
            <v>4107.1608294930902</v>
          </cell>
        </row>
        <row r="3520">
          <cell r="A3520">
            <v>2012</v>
          </cell>
          <cell r="B3520" t="str">
            <v>DRC</v>
          </cell>
          <cell r="C3520" t="str">
            <v>AEZ4</v>
          </cell>
          <cell r="D3520" t="str">
            <v>c_b</v>
          </cell>
          <cell r="E3520" t="str">
            <v>DRC#AEZ4#c_b</v>
          </cell>
          <cell r="F3520">
            <v>20738.199780461</v>
          </cell>
        </row>
        <row r="3521">
          <cell r="A3521">
            <v>2012</v>
          </cell>
          <cell r="B3521" t="str">
            <v>Paraguay</v>
          </cell>
          <cell r="C3521" t="str">
            <v>AEZ12</v>
          </cell>
          <cell r="D3521" t="str">
            <v>v_f</v>
          </cell>
          <cell r="E3521" t="str">
            <v>Paraguay#AEZ12#v_f</v>
          </cell>
          <cell r="F3521">
            <v>164172.161536053</v>
          </cell>
        </row>
        <row r="3522">
          <cell r="A3522">
            <v>2011</v>
          </cell>
          <cell r="B3522" t="str">
            <v>Bolivia</v>
          </cell>
          <cell r="C3522" t="str">
            <v>AEZ12</v>
          </cell>
          <cell r="D3522" t="str">
            <v>wht</v>
          </cell>
          <cell r="E3522" t="str">
            <v>Bolivia#AEZ12#wht</v>
          </cell>
          <cell r="F3522">
            <v>25671.9184664407</v>
          </cell>
        </row>
        <row r="3523">
          <cell r="A3523">
            <v>2014</v>
          </cell>
          <cell r="B3523" t="str">
            <v>Ivory Coast</v>
          </cell>
          <cell r="C3523" t="str">
            <v>AEZ5</v>
          </cell>
          <cell r="D3523" t="str">
            <v>osd</v>
          </cell>
          <cell r="E3523" t="str">
            <v>Ivory Coast#AEZ5#osd</v>
          </cell>
          <cell r="F3523">
            <v>222614.17247016</v>
          </cell>
        </row>
        <row r="3524">
          <cell r="A3524">
            <v>2018</v>
          </cell>
          <cell r="B3524" t="str">
            <v>Argentina</v>
          </cell>
          <cell r="C3524" t="str">
            <v>AEZ4</v>
          </cell>
          <cell r="D3524" t="str">
            <v>osd</v>
          </cell>
          <cell r="E3524" t="str">
            <v>Argentina#AEZ4#osd</v>
          </cell>
          <cell r="F3524">
            <v>33065.148614155201</v>
          </cell>
        </row>
        <row r="3525">
          <cell r="A3525">
            <v>2012</v>
          </cell>
          <cell r="B3525" t="str">
            <v>Angola</v>
          </cell>
          <cell r="C3525" t="str">
            <v>AEZ11</v>
          </cell>
          <cell r="D3525" t="str">
            <v>gro</v>
          </cell>
          <cell r="E3525" t="str">
            <v>Angola#AEZ11#gro</v>
          </cell>
          <cell r="F3525">
            <v>3128.1208904302198</v>
          </cell>
        </row>
        <row r="3526">
          <cell r="A3526">
            <v>2011</v>
          </cell>
          <cell r="B3526" t="str">
            <v>Brazil</v>
          </cell>
          <cell r="C3526" t="str">
            <v>AEZ1</v>
          </cell>
          <cell r="D3526" t="str">
            <v>osd</v>
          </cell>
          <cell r="E3526" t="str">
            <v>Brazil#AEZ1#osd</v>
          </cell>
          <cell r="F3526">
            <v>2897.6108167348202</v>
          </cell>
        </row>
        <row r="3527">
          <cell r="A3527">
            <v>2014</v>
          </cell>
          <cell r="B3527" t="str">
            <v>Ivory Coast</v>
          </cell>
          <cell r="C3527" t="str">
            <v>AEZ4</v>
          </cell>
          <cell r="D3527" t="str">
            <v>ocr</v>
          </cell>
          <cell r="E3527" t="str">
            <v>Ivory Coast#AEZ4#ocr</v>
          </cell>
          <cell r="F3527">
            <v>863272.43920964899</v>
          </cell>
        </row>
        <row r="3528">
          <cell r="A3528">
            <v>2017</v>
          </cell>
          <cell r="B3528" t="str">
            <v>Paraguay</v>
          </cell>
          <cell r="C3528" t="str">
            <v>AEZ6</v>
          </cell>
          <cell r="D3528" t="str">
            <v>pfb</v>
          </cell>
          <cell r="E3528" t="str">
            <v>Paraguay#AEZ6#pfb</v>
          </cell>
          <cell r="F3528">
            <v>6540.8106607440304</v>
          </cell>
        </row>
        <row r="3529">
          <cell r="A3529">
            <v>2016</v>
          </cell>
          <cell r="B3529" t="str">
            <v>Colombia</v>
          </cell>
          <cell r="C3529" t="str">
            <v>AEZ10</v>
          </cell>
          <cell r="D3529" t="str">
            <v>ocr</v>
          </cell>
          <cell r="E3529" t="str">
            <v>Colombia#AEZ10#ocr</v>
          </cell>
          <cell r="F3529">
            <v>196.90031274433201</v>
          </cell>
        </row>
        <row r="3530">
          <cell r="A3530">
            <v>2010</v>
          </cell>
          <cell r="B3530" t="str">
            <v>Angola</v>
          </cell>
          <cell r="C3530" t="str">
            <v>AEZ4</v>
          </cell>
          <cell r="D3530" t="str">
            <v>pdr</v>
          </cell>
          <cell r="E3530" t="str">
            <v>Angola#AEZ4#pdr</v>
          </cell>
          <cell r="F3530">
            <v>9894.6403301886803</v>
          </cell>
        </row>
        <row r="3531">
          <cell r="A3531">
            <v>2012</v>
          </cell>
          <cell r="B3531" t="str">
            <v>Indonesia</v>
          </cell>
          <cell r="C3531" t="str">
            <v>AEZ3</v>
          </cell>
          <cell r="D3531" t="str">
            <v>gro</v>
          </cell>
          <cell r="E3531" t="str">
            <v>Indonesia#AEZ3#gro</v>
          </cell>
          <cell r="F3531">
            <v>4895.7567903048803</v>
          </cell>
        </row>
        <row r="3532">
          <cell r="A3532">
            <v>2014</v>
          </cell>
          <cell r="B3532" t="str">
            <v>Ghana</v>
          </cell>
          <cell r="C3532" t="str">
            <v>AEZ3</v>
          </cell>
          <cell r="D3532" t="str">
            <v>osd</v>
          </cell>
          <cell r="E3532" t="str">
            <v>Ghana#AEZ3#osd</v>
          </cell>
          <cell r="F3532">
            <v>170659.624188955</v>
          </cell>
        </row>
        <row r="3533">
          <cell r="A3533">
            <v>2011</v>
          </cell>
          <cell r="B3533" t="str">
            <v>Ghana</v>
          </cell>
          <cell r="C3533" t="str">
            <v>AEZ2</v>
          </cell>
          <cell r="D3533" t="str">
            <v>osd</v>
          </cell>
          <cell r="E3533" t="str">
            <v>Ghana#AEZ2#osd</v>
          </cell>
          <cell r="F3533">
            <v>8582.1980449260209</v>
          </cell>
        </row>
        <row r="3534">
          <cell r="A3534">
            <v>2012</v>
          </cell>
          <cell r="B3534" t="str">
            <v>Argentina</v>
          </cell>
          <cell r="C3534" t="str">
            <v>AEZ5</v>
          </cell>
          <cell r="D3534" t="str">
            <v>v_f</v>
          </cell>
          <cell r="E3534" t="str">
            <v>Argentina#AEZ5#v_f</v>
          </cell>
          <cell r="F3534">
            <v>128847.00187830599</v>
          </cell>
        </row>
        <row r="3535">
          <cell r="A3535">
            <v>2014</v>
          </cell>
          <cell r="B3535" t="str">
            <v>Bolivia</v>
          </cell>
          <cell r="C3535" t="str">
            <v>AEZ8</v>
          </cell>
          <cell r="D3535" t="str">
            <v>osd</v>
          </cell>
          <cell r="E3535" t="str">
            <v>Bolivia#AEZ8#osd</v>
          </cell>
          <cell r="F3535">
            <v>284.29265127626201</v>
          </cell>
        </row>
        <row r="3536">
          <cell r="A3536">
            <v>2015</v>
          </cell>
          <cell r="B3536" t="str">
            <v>Colombia</v>
          </cell>
          <cell r="C3536" t="str">
            <v>AEZ4</v>
          </cell>
          <cell r="D3536" t="str">
            <v>wht</v>
          </cell>
          <cell r="E3536" t="str">
            <v>Colombia#AEZ4#wht</v>
          </cell>
          <cell r="F3536">
            <v>58.412408759124098</v>
          </cell>
        </row>
        <row r="3537">
          <cell r="A3537">
            <v>2015</v>
          </cell>
          <cell r="B3537" t="str">
            <v>Brazil</v>
          </cell>
          <cell r="C3537" t="str">
            <v>AEZ3</v>
          </cell>
          <cell r="D3537" t="str">
            <v>c_b</v>
          </cell>
          <cell r="E3537" t="str">
            <v>Brazil#AEZ3#c_b</v>
          </cell>
          <cell r="F3537">
            <v>172924.013106853</v>
          </cell>
        </row>
        <row r="3538">
          <cell r="A3538">
            <v>2012</v>
          </cell>
          <cell r="B3538" t="str">
            <v>Colombia</v>
          </cell>
          <cell r="C3538" t="str">
            <v>AEZ3</v>
          </cell>
          <cell r="D3538" t="str">
            <v>v_f</v>
          </cell>
          <cell r="E3538" t="str">
            <v>Colombia#AEZ3#v_f</v>
          </cell>
          <cell r="F3538">
            <v>4618.1041297726097</v>
          </cell>
        </row>
        <row r="3539">
          <cell r="A3539">
            <v>2013</v>
          </cell>
          <cell r="B3539" t="str">
            <v>Ghana</v>
          </cell>
          <cell r="C3539" t="str">
            <v>AEZ6</v>
          </cell>
          <cell r="D3539" t="str">
            <v>ocr</v>
          </cell>
          <cell r="E3539" t="str">
            <v>Ghana#AEZ6#ocr</v>
          </cell>
          <cell r="F3539">
            <v>336983.991961219</v>
          </cell>
        </row>
        <row r="3540">
          <cell r="A3540">
            <v>2015</v>
          </cell>
          <cell r="B3540" t="str">
            <v>Angola</v>
          </cell>
          <cell r="C3540" t="str">
            <v>AEZ5</v>
          </cell>
          <cell r="D3540" t="str">
            <v>wht</v>
          </cell>
          <cell r="E3540" t="str">
            <v>Angola#AEZ5#wht</v>
          </cell>
          <cell r="F3540">
            <v>778.96354992076101</v>
          </cell>
        </row>
        <row r="3541">
          <cell r="A3541">
            <v>2014</v>
          </cell>
          <cell r="B3541" t="str">
            <v>Peru</v>
          </cell>
          <cell r="C3541" t="str">
            <v>AEZ1</v>
          </cell>
          <cell r="D3541" t="str">
            <v>gro</v>
          </cell>
          <cell r="E3541" t="str">
            <v>Peru#AEZ1#gro</v>
          </cell>
          <cell r="F3541">
            <v>21959.911157913499</v>
          </cell>
        </row>
        <row r="3542">
          <cell r="A3542">
            <v>2013</v>
          </cell>
          <cell r="B3542" t="str">
            <v>Indonesia</v>
          </cell>
          <cell r="C3542" t="str">
            <v>AEZ5</v>
          </cell>
          <cell r="D3542" t="str">
            <v>c_b</v>
          </cell>
          <cell r="E3542" t="str">
            <v>Indonesia#AEZ5#c_b</v>
          </cell>
          <cell r="F3542">
            <v>37193.5862189361</v>
          </cell>
        </row>
        <row r="3543">
          <cell r="A3543">
            <v>2018</v>
          </cell>
          <cell r="B3543" t="str">
            <v>Angola</v>
          </cell>
          <cell r="C3543" t="str">
            <v>AEZ5</v>
          </cell>
          <cell r="D3543" t="str">
            <v>v_f</v>
          </cell>
          <cell r="E3543" t="str">
            <v>Angola#AEZ5#v_f</v>
          </cell>
          <cell r="F3543">
            <v>659321.83462136996</v>
          </cell>
        </row>
        <row r="3544">
          <cell r="A3544">
            <v>2018</v>
          </cell>
          <cell r="B3544" t="str">
            <v>Malaysia</v>
          </cell>
          <cell r="C3544" t="str">
            <v>AEZ12</v>
          </cell>
          <cell r="D3544" t="str">
            <v>ocr</v>
          </cell>
          <cell r="E3544" t="str">
            <v>Malaysia#AEZ12#ocr</v>
          </cell>
          <cell r="F3544">
            <v>7016.2678733031698</v>
          </cell>
        </row>
        <row r="3545">
          <cell r="A3545">
            <v>2012</v>
          </cell>
          <cell r="B3545" t="str">
            <v>Bolivia</v>
          </cell>
          <cell r="C3545" t="str">
            <v>AEZ8</v>
          </cell>
          <cell r="D3545" t="str">
            <v>c_b</v>
          </cell>
          <cell r="E3545" t="str">
            <v>Bolivia#AEZ8#c_b</v>
          </cell>
          <cell r="F3545">
            <v>18.184504380690601</v>
          </cell>
        </row>
        <row r="3546">
          <cell r="A3546">
            <v>2010</v>
          </cell>
          <cell r="B3546" t="str">
            <v>Colombia</v>
          </cell>
          <cell r="C3546" t="str">
            <v>AEZ3</v>
          </cell>
          <cell r="D3546" t="str">
            <v>ocr</v>
          </cell>
          <cell r="E3546" t="str">
            <v>Colombia#AEZ3#ocr</v>
          </cell>
          <cell r="F3546">
            <v>3498.6940919388098</v>
          </cell>
        </row>
        <row r="3547">
          <cell r="A3547">
            <v>2016</v>
          </cell>
          <cell r="B3547" t="str">
            <v>Paraguay</v>
          </cell>
          <cell r="C3547" t="str">
            <v>AEZ12</v>
          </cell>
          <cell r="D3547" t="str">
            <v>pdr</v>
          </cell>
          <cell r="E3547" t="str">
            <v>Paraguay#AEZ12#pdr</v>
          </cell>
          <cell r="F3547">
            <v>60674.691358024698</v>
          </cell>
        </row>
        <row r="3548">
          <cell r="A3548">
            <v>2015</v>
          </cell>
          <cell r="B3548" t="str">
            <v>Peru</v>
          </cell>
          <cell r="C3548" t="str">
            <v>AEZ8</v>
          </cell>
          <cell r="D3548" t="str">
            <v>ocr</v>
          </cell>
          <cell r="E3548" t="str">
            <v>Peru#AEZ8#ocr</v>
          </cell>
          <cell r="F3548">
            <v>2901.40620961066</v>
          </cell>
        </row>
        <row r="3549">
          <cell r="A3549">
            <v>2013</v>
          </cell>
          <cell r="B3549" t="str">
            <v>Peru</v>
          </cell>
          <cell r="C3549" t="str">
            <v>AEZ2</v>
          </cell>
          <cell r="D3549" t="str">
            <v>ocr</v>
          </cell>
          <cell r="E3549" t="str">
            <v>Peru#AEZ2#ocr</v>
          </cell>
          <cell r="F3549">
            <v>5952.3836133660598</v>
          </cell>
        </row>
        <row r="3550">
          <cell r="A3550">
            <v>2014</v>
          </cell>
          <cell r="B3550" t="str">
            <v>Bolivia</v>
          </cell>
          <cell r="C3550" t="str">
            <v>AEZ6</v>
          </cell>
          <cell r="D3550" t="str">
            <v>c_b</v>
          </cell>
          <cell r="E3550" t="str">
            <v>Bolivia#AEZ6#c_b</v>
          </cell>
          <cell r="F3550">
            <v>15835.8313004638</v>
          </cell>
        </row>
        <row r="3551">
          <cell r="A3551">
            <v>2015</v>
          </cell>
          <cell r="B3551" t="str">
            <v>Bolivia</v>
          </cell>
          <cell r="C3551" t="str">
            <v>AEZ5</v>
          </cell>
          <cell r="D3551" t="str">
            <v>ocr</v>
          </cell>
          <cell r="E3551" t="str">
            <v>Bolivia#AEZ5#ocr</v>
          </cell>
          <cell r="F3551">
            <v>14271.751152073701</v>
          </cell>
        </row>
        <row r="3552">
          <cell r="A3552">
            <v>2018</v>
          </cell>
          <cell r="B3552" t="str">
            <v>Ivory Coast</v>
          </cell>
          <cell r="C3552" t="str">
            <v>AEZ6</v>
          </cell>
          <cell r="D3552" t="str">
            <v>v_f</v>
          </cell>
          <cell r="E3552" t="str">
            <v>Ivory Coast#AEZ6#v_f</v>
          </cell>
          <cell r="F3552">
            <v>1472660.4833287101</v>
          </cell>
        </row>
        <row r="3553">
          <cell r="A3553">
            <v>2018</v>
          </cell>
          <cell r="B3553" t="str">
            <v>DRC</v>
          </cell>
          <cell r="C3553" t="str">
            <v>AEZ2</v>
          </cell>
          <cell r="D3553" t="str">
            <v>pdr</v>
          </cell>
          <cell r="E3553" t="str">
            <v>DRC#AEZ2#pdr</v>
          </cell>
          <cell r="F3553">
            <v>5958.0417821209703</v>
          </cell>
        </row>
        <row r="3554">
          <cell r="A3554">
            <v>2012</v>
          </cell>
          <cell r="B3554" t="str">
            <v>Colombia</v>
          </cell>
          <cell r="C3554" t="str">
            <v>AEZ9</v>
          </cell>
          <cell r="D3554" t="str">
            <v>pdr</v>
          </cell>
          <cell r="E3554" t="str">
            <v>Colombia#AEZ9#pdr</v>
          </cell>
          <cell r="F3554">
            <v>8.1590186125211499</v>
          </cell>
        </row>
        <row r="3555">
          <cell r="A3555">
            <v>2012</v>
          </cell>
          <cell r="B3555" t="str">
            <v>DRC</v>
          </cell>
          <cell r="C3555" t="str">
            <v>AEZ4</v>
          </cell>
          <cell r="D3555" t="str">
            <v>wht</v>
          </cell>
          <cell r="E3555" t="str">
            <v>DRC#AEZ4#wht</v>
          </cell>
          <cell r="F3555">
            <v>3299.63356973995</v>
          </cell>
        </row>
        <row r="3556">
          <cell r="A3556">
            <v>2016</v>
          </cell>
          <cell r="B3556" t="str">
            <v>Colombia</v>
          </cell>
          <cell r="C3556" t="str">
            <v>AEZ12</v>
          </cell>
          <cell r="D3556" t="str">
            <v>ocr</v>
          </cell>
          <cell r="E3556" t="str">
            <v>Colombia#AEZ12#ocr</v>
          </cell>
          <cell r="F3556">
            <v>274572.79801928601</v>
          </cell>
        </row>
        <row r="3557">
          <cell r="A3557">
            <v>2012</v>
          </cell>
          <cell r="B3557" t="str">
            <v>Ghana</v>
          </cell>
          <cell r="C3557" t="str">
            <v>AEZ5</v>
          </cell>
          <cell r="D3557" t="str">
            <v>pdr</v>
          </cell>
          <cell r="E3557" t="str">
            <v>Ghana#AEZ5#pdr</v>
          </cell>
          <cell r="F3557">
            <v>38583.241338959597</v>
          </cell>
        </row>
        <row r="3558">
          <cell r="A3558">
            <v>2015</v>
          </cell>
          <cell r="B3558" t="str">
            <v>Ivory Coast</v>
          </cell>
          <cell r="C3558" t="str">
            <v>AEZ5</v>
          </cell>
          <cell r="D3558" t="str">
            <v>v_f</v>
          </cell>
          <cell r="E3558" t="str">
            <v>Ivory Coast#AEZ5#v_f</v>
          </cell>
          <cell r="F3558">
            <v>2292047.14592276</v>
          </cell>
        </row>
        <row r="3559">
          <cell r="A3559">
            <v>2015</v>
          </cell>
          <cell r="B3559" t="str">
            <v>Argentina</v>
          </cell>
          <cell r="C3559" t="str">
            <v>AEZ5</v>
          </cell>
          <cell r="D3559" t="str">
            <v>wht</v>
          </cell>
          <cell r="E3559" t="str">
            <v>Argentina#AEZ5#wht</v>
          </cell>
          <cell r="F3559">
            <v>10601.2216263562</v>
          </cell>
        </row>
        <row r="3560">
          <cell r="A3560">
            <v>2017</v>
          </cell>
          <cell r="B3560" t="str">
            <v>Brazil</v>
          </cell>
          <cell r="C3560" t="str">
            <v>AEZ12</v>
          </cell>
          <cell r="D3560" t="str">
            <v>pdr</v>
          </cell>
          <cell r="E3560" t="str">
            <v>Brazil#AEZ12#pdr</v>
          </cell>
          <cell r="F3560">
            <v>766295.34774218395</v>
          </cell>
        </row>
        <row r="3561">
          <cell r="A3561">
            <v>2011</v>
          </cell>
          <cell r="B3561" t="str">
            <v>Bolivia</v>
          </cell>
          <cell r="C3561" t="str">
            <v>AEZ4</v>
          </cell>
          <cell r="D3561" t="str">
            <v>c_b</v>
          </cell>
          <cell r="E3561" t="str">
            <v>Bolivia#AEZ4#c_b</v>
          </cell>
          <cell r="F3561">
            <v>9700.2637003951204</v>
          </cell>
        </row>
        <row r="3562">
          <cell r="A3562">
            <v>2016</v>
          </cell>
          <cell r="B3562" t="str">
            <v>Peru</v>
          </cell>
          <cell r="C3562" t="str">
            <v>AEZ12</v>
          </cell>
          <cell r="D3562" t="str">
            <v>v_f</v>
          </cell>
          <cell r="E3562" t="str">
            <v>Peru#AEZ12#v_f</v>
          </cell>
          <cell r="F3562">
            <v>474599.28348628001</v>
          </cell>
        </row>
        <row r="3563">
          <cell r="A3563">
            <v>2018</v>
          </cell>
          <cell r="B3563" t="str">
            <v>Argentina</v>
          </cell>
          <cell r="C3563" t="str">
            <v>AEZ5</v>
          </cell>
          <cell r="D3563" t="str">
            <v>c_b</v>
          </cell>
          <cell r="E3563" t="str">
            <v>Argentina#AEZ5#c_b</v>
          </cell>
          <cell r="F3563">
            <v>14155.561751838901</v>
          </cell>
        </row>
        <row r="3564">
          <cell r="A3564">
            <v>2016</v>
          </cell>
          <cell r="B3564" t="str">
            <v>DRC</v>
          </cell>
          <cell r="C3564" t="str">
            <v>AEZ11</v>
          </cell>
          <cell r="D3564" t="str">
            <v>ocr</v>
          </cell>
          <cell r="E3564" t="str">
            <v>DRC#AEZ11#ocr</v>
          </cell>
          <cell r="F3564">
            <v>1699.7333333333299</v>
          </cell>
        </row>
        <row r="3565">
          <cell r="A3565">
            <v>2012</v>
          </cell>
          <cell r="B3565" t="str">
            <v>Argentina</v>
          </cell>
          <cell r="C3565" t="str">
            <v>AEZ7</v>
          </cell>
          <cell r="D3565" t="str">
            <v>ocr</v>
          </cell>
          <cell r="E3565" t="str">
            <v>Argentina#AEZ7#ocr</v>
          </cell>
          <cell r="F3565">
            <v>137.667351807671</v>
          </cell>
        </row>
        <row r="3566">
          <cell r="A3566">
            <v>2015</v>
          </cell>
          <cell r="B3566" t="str">
            <v>Colombia</v>
          </cell>
          <cell r="C3566" t="str">
            <v>AEZ4</v>
          </cell>
          <cell r="D3566" t="str">
            <v>c_b</v>
          </cell>
          <cell r="E3566" t="str">
            <v>Colombia#AEZ4#c_b</v>
          </cell>
          <cell r="F3566">
            <v>8108.8178515827703</v>
          </cell>
        </row>
        <row r="3567">
          <cell r="A3567">
            <v>2014</v>
          </cell>
          <cell r="B3567" t="str">
            <v>Brazil</v>
          </cell>
          <cell r="C3567" t="str">
            <v>AEZ10</v>
          </cell>
          <cell r="D3567" t="str">
            <v>wht</v>
          </cell>
          <cell r="E3567" t="str">
            <v>Brazil#AEZ10#wht</v>
          </cell>
          <cell r="F3567">
            <v>566.02137298618095</v>
          </cell>
        </row>
        <row r="3568">
          <cell r="A3568">
            <v>2013</v>
          </cell>
          <cell r="B3568" t="str">
            <v>DRC</v>
          </cell>
          <cell r="C3568" t="str">
            <v>AEZ11</v>
          </cell>
          <cell r="D3568" t="str">
            <v>v_f</v>
          </cell>
          <cell r="E3568" t="str">
            <v>DRC#AEZ11#v_f</v>
          </cell>
          <cell r="F3568">
            <v>110681.685299376</v>
          </cell>
        </row>
        <row r="3569">
          <cell r="A3569">
            <v>2012</v>
          </cell>
          <cell r="B3569" t="str">
            <v>Peru</v>
          </cell>
          <cell r="C3569" t="str">
            <v>AEZ9</v>
          </cell>
          <cell r="D3569" t="str">
            <v>pfb</v>
          </cell>
          <cell r="E3569" t="str">
            <v>Peru#AEZ9#pfb</v>
          </cell>
          <cell r="F3569">
            <v>1844.6531791907501</v>
          </cell>
        </row>
        <row r="3570">
          <cell r="A3570">
            <v>2014</v>
          </cell>
          <cell r="B3570" t="str">
            <v>Angola</v>
          </cell>
          <cell r="C3570" t="str">
            <v>AEZ11</v>
          </cell>
          <cell r="D3570" t="str">
            <v>c_b</v>
          </cell>
          <cell r="E3570" t="str">
            <v>Angola#AEZ11#c_b</v>
          </cell>
          <cell r="F3570">
            <v>19.399999999999999</v>
          </cell>
        </row>
        <row r="3571">
          <cell r="A3571">
            <v>2015</v>
          </cell>
          <cell r="B3571" t="str">
            <v>DRC</v>
          </cell>
          <cell r="C3571" t="str">
            <v>AEZ10</v>
          </cell>
          <cell r="D3571" t="str">
            <v>osd</v>
          </cell>
          <cell r="E3571" t="str">
            <v>DRC#AEZ10#osd</v>
          </cell>
          <cell r="F3571">
            <v>7535.0789404361203</v>
          </cell>
        </row>
        <row r="3572">
          <cell r="A3572">
            <v>2012</v>
          </cell>
          <cell r="B3572" t="str">
            <v>Brazil</v>
          </cell>
          <cell r="C3572" t="str">
            <v>AEZ2</v>
          </cell>
          <cell r="D3572" t="str">
            <v>osd</v>
          </cell>
          <cell r="E3572" t="str">
            <v>Brazil#AEZ2#osd</v>
          </cell>
          <cell r="F3572">
            <v>42060.565225659702</v>
          </cell>
        </row>
        <row r="3573">
          <cell r="A3573">
            <v>2013</v>
          </cell>
          <cell r="B3573" t="str">
            <v>Indonesia</v>
          </cell>
          <cell r="C3573" t="str">
            <v>AEZ12</v>
          </cell>
          <cell r="D3573" t="str">
            <v>v_f</v>
          </cell>
          <cell r="E3573" t="str">
            <v>Indonesia#AEZ12#v_f</v>
          </cell>
          <cell r="F3573">
            <v>186525.64741524699</v>
          </cell>
        </row>
        <row r="3574">
          <cell r="A3574">
            <v>2013</v>
          </cell>
          <cell r="B3574" t="str">
            <v>Peru</v>
          </cell>
          <cell r="C3574" t="str">
            <v>AEZ7</v>
          </cell>
          <cell r="D3574" t="str">
            <v>osd</v>
          </cell>
          <cell r="E3574" t="str">
            <v>Peru#AEZ7#osd</v>
          </cell>
          <cell r="F3574">
            <v>6046.2411422022697</v>
          </cell>
        </row>
        <row r="3575">
          <cell r="A3575">
            <v>2015</v>
          </cell>
          <cell r="B3575" t="str">
            <v>Peru</v>
          </cell>
          <cell r="C3575" t="str">
            <v>AEZ4</v>
          </cell>
          <cell r="D3575" t="str">
            <v>wht</v>
          </cell>
          <cell r="E3575" t="str">
            <v>Peru#AEZ4#wht</v>
          </cell>
          <cell r="F3575">
            <v>1686.1614160172401</v>
          </cell>
        </row>
        <row r="3576">
          <cell r="A3576">
            <v>2013</v>
          </cell>
          <cell r="B3576" t="str">
            <v>Argentina</v>
          </cell>
          <cell r="C3576" t="str">
            <v>AEZ11</v>
          </cell>
          <cell r="D3576" t="str">
            <v>gro</v>
          </cell>
          <cell r="E3576" t="str">
            <v>Argentina#AEZ11#gro</v>
          </cell>
          <cell r="F3576">
            <v>1708464.96040104</v>
          </cell>
        </row>
        <row r="3577">
          <cell r="A3577">
            <v>2015</v>
          </cell>
          <cell r="B3577" t="str">
            <v>Colombia</v>
          </cell>
          <cell r="C3577" t="str">
            <v>AEZ2</v>
          </cell>
          <cell r="D3577" t="str">
            <v>osd</v>
          </cell>
          <cell r="E3577" t="str">
            <v>Colombia#AEZ2#osd</v>
          </cell>
          <cell r="F3577">
            <v>423.07679183858198</v>
          </cell>
        </row>
        <row r="3578">
          <cell r="A3578">
            <v>2012</v>
          </cell>
          <cell r="B3578" t="str">
            <v>Brazil</v>
          </cell>
          <cell r="C3578" t="str">
            <v>AEZ12</v>
          </cell>
          <cell r="D3578" t="str">
            <v>ocr</v>
          </cell>
          <cell r="E3578" t="str">
            <v>Brazil#AEZ12#ocr</v>
          </cell>
          <cell r="F3578">
            <v>504279.55662441498</v>
          </cell>
        </row>
        <row r="3579">
          <cell r="A3579">
            <v>2015</v>
          </cell>
          <cell r="B3579" t="str">
            <v>Angola</v>
          </cell>
          <cell r="C3579" t="str">
            <v>AEZ2</v>
          </cell>
          <cell r="D3579" t="str">
            <v>ocr</v>
          </cell>
          <cell r="E3579" t="str">
            <v>Angola#AEZ2#ocr</v>
          </cell>
          <cell r="F3579">
            <v>1004.54736842105</v>
          </cell>
        </row>
        <row r="3580">
          <cell r="A3580">
            <v>2010</v>
          </cell>
          <cell r="B3580" t="str">
            <v>Angola</v>
          </cell>
          <cell r="C3580" t="str">
            <v>AEZ6</v>
          </cell>
          <cell r="D3580" t="str">
            <v>gro</v>
          </cell>
          <cell r="E3580" t="str">
            <v>Angola#AEZ6#gro</v>
          </cell>
          <cell r="F3580">
            <v>189.82679828320499</v>
          </cell>
        </row>
        <row r="3581">
          <cell r="A3581">
            <v>2014</v>
          </cell>
          <cell r="B3581" t="str">
            <v>Argentina</v>
          </cell>
          <cell r="C3581" t="str">
            <v>AEZ12</v>
          </cell>
          <cell r="D3581" t="str">
            <v>wht</v>
          </cell>
          <cell r="E3581" t="str">
            <v>Argentina#AEZ12#wht</v>
          </cell>
          <cell r="F3581">
            <v>2496378.23681405</v>
          </cell>
        </row>
        <row r="3582">
          <cell r="A3582">
            <v>2017</v>
          </cell>
          <cell r="B3582" t="str">
            <v>Peru</v>
          </cell>
          <cell r="C3582" t="str">
            <v>AEZ11</v>
          </cell>
          <cell r="D3582" t="str">
            <v>wht</v>
          </cell>
          <cell r="E3582" t="str">
            <v>Peru#AEZ11#wht</v>
          </cell>
          <cell r="F3582">
            <v>21015.838169457798</v>
          </cell>
        </row>
        <row r="3583">
          <cell r="A3583">
            <v>2015</v>
          </cell>
          <cell r="B3583" t="str">
            <v>DRC</v>
          </cell>
          <cell r="C3583" t="str">
            <v>AEZ5</v>
          </cell>
          <cell r="D3583" t="str">
            <v>pdr</v>
          </cell>
          <cell r="E3583" t="str">
            <v>DRC#AEZ5#pdr</v>
          </cell>
          <cell r="F3583">
            <v>825136.73596040404</v>
          </cell>
        </row>
        <row r="3584">
          <cell r="A3584">
            <v>2010</v>
          </cell>
          <cell r="B3584" t="str">
            <v>Angola</v>
          </cell>
          <cell r="C3584" t="str">
            <v>AEZ1</v>
          </cell>
          <cell r="D3584" t="str">
            <v>c_b</v>
          </cell>
          <cell r="E3584" t="str">
            <v>Angola#AEZ1#c_b</v>
          </cell>
          <cell r="F3584">
            <v>53.746770025839801</v>
          </cell>
        </row>
        <row r="3585">
          <cell r="A3585">
            <v>2010</v>
          </cell>
          <cell r="B3585" t="str">
            <v>Bolivia</v>
          </cell>
          <cell r="C3585" t="str">
            <v>AEZ12</v>
          </cell>
          <cell r="D3585" t="str">
            <v>osd</v>
          </cell>
          <cell r="E3585" t="str">
            <v>Bolivia#AEZ12#osd</v>
          </cell>
          <cell r="F3585">
            <v>45510.5494153982</v>
          </cell>
        </row>
        <row r="3586">
          <cell r="A3586">
            <v>2015</v>
          </cell>
          <cell r="B3586" t="str">
            <v>Angola</v>
          </cell>
          <cell r="C3586" t="str">
            <v>AEZ4</v>
          </cell>
          <cell r="D3586" t="str">
            <v>wht</v>
          </cell>
          <cell r="E3586" t="str">
            <v>Angola#AEZ4#wht</v>
          </cell>
          <cell r="F3586">
            <v>1576.69730586371</v>
          </cell>
        </row>
        <row r="3587">
          <cell r="A3587">
            <v>2011</v>
          </cell>
          <cell r="B3587" t="str">
            <v>Paraguay</v>
          </cell>
          <cell r="C3587" t="str">
            <v>AEZ6</v>
          </cell>
          <cell r="D3587" t="str">
            <v>wht</v>
          </cell>
          <cell r="E3587" t="str">
            <v>Paraguay#AEZ6#wht</v>
          </cell>
          <cell r="F3587">
            <v>260597.769402062</v>
          </cell>
        </row>
        <row r="3588">
          <cell r="A3588">
            <v>2010</v>
          </cell>
          <cell r="B3588" t="str">
            <v>DRC</v>
          </cell>
          <cell r="C3588" t="str">
            <v>AEZ3</v>
          </cell>
          <cell r="D3588" t="str">
            <v>wht</v>
          </cell>
          <cell r="E3588" t="str">
            <v>DRC#AEZ3#wht</v>
          </cell>
          <cell r="F3588">
            <v>235.770685579196</v>
          </cell>
        </row>
        <row r="3589">
          <cell r="A3589">
            <v>2011</v>
          </cell>
          <cell r="B3589" t="str">
            <v>Peru</v>
          </cell>
          <cell r="C3589" t="str">
            <v>AEZ6</v>
          </cell>
          <cell r="D3589" t="str">
            <v>wht</v>
          </cell>
          <cell r="E3589" t="str">
            <v>Peru#AEZ6#wht</v>
          </cell>
          <cell r="F3589">
            <v>23447.263803680999</v>
          </cell>
        </row>
        <row r="3590">
          <cell r="A3590">
            <v>2011</v>
          </cell>
          <cell r="B3590" t="str">
            <v>Argentina</v>
          </cell>
          <cell r="C3590" t="str">
            <v>AEZ10</v>
          </cell>
          <cell r="D3590" t="str">
            <v>c_b</v>
          </cell>
          <cell r="E3590" t="str">
            <v>Argentina#AEZ10#c_b</v>
          </cell>
          <cell r="F3590">
            <v>1768.1655930003401</v>
          </cell>
        </row>
        <row r="3591">
          <cell r="A3591">
            <v>2016</v>
          </cell>
          <cell r="B3591" t="str">
            <v>Colombia</v>
          </cell>
          <cell r="C3591" t="str">
            <v>AEZ6</v>
          </cell>
          <cell r="D3591" t="str">
            <v>osd</v>
          </cell>
          <cell r="E3591" t="str">
            <v>Colombia#AEZ6#osd</v>
          </cell>
          <cell r="F3591">
            <v>218465.38582197399</v>
          </cell>
        </row>
        <row r="3592">
          <cell r="A3592">
            <v>2017</v>
          </cell>
          <cell r="B3592" t="str">
            <v>Paraguay</v>
          </cell>
          <cell r="C3592" t="str">
            <v>AEZ6</v>
          </cell>
          <cell r="D3592" t="str">
            <v>gro</v>
          </cell>
          <cell r="E3592" t="str">
            <v>Paraguay#AEZ6#gro</v>
          </cell>
          <cell r="F3592">
            <v>564050.90273733297</v>
          </cell>
        </row>
        <row r="3593">
          <cell r="A3593">
            <v>2018</v>
          </cell>
          <cell r="B3593" t="str">
            <v>Peru</v>
          </cell>
          <cell r="C3593" t="str">
            <v>AEZ4</v>
          </cell>
          <cell r="D3593" t="str">
            <v>pdr</v>
          </cell>
          <cell r="E3593" t="str">
            <v>Peru#AEZ4#pdr</v>
          </cell>
          <cell r="F3593">
            <v>5294.3134501230597</v>
          </cell>
        </row>
        <row r="3594">
          <cell r="A3594">
            <v>2012</v>
          </cell>
          <cell r="B3594" t="str">
            <v>Bolivia</v>
          </cell>
          <cell r="C3594" t="str">
            <v>AEZ6</v>
          </cell>
          <cell r="D3594" t="str">
            <v>wht</v>
          </cell>
          <cell r="E3594" t="str">
            <v>Bolivia#AEZ6#wht</v>
          </cell>
          <cell r="F3594">
            <v>19981.159273683701</v>
          </cell>
        </row>
        <row r="3595">
          <cell r="A3595">
            <v>2011</v>
          </cell>
          <cell r="B3595" t="str">
            <v>Brazil</v>
          </cell>
          <cell r="C3595" t="str">
            <v>AEZ3</v>
          </cell>
          <cell r="D3595" t="str">
            <v>wht</v>
          </cell>
          <cell r="E3595" t="str">
            <v>Brazil#AEZ3#wht</v>
          </cell>
          <cell r="F3595">
            <v>5012.7904582166702</v>
          </cell>
        </row>
        <row r="3596">
          <cell r="A3596">
            <v>2016</v>
          </cell>
          <cell r="B3596" t="str">
            <v>Colombia</v>
          </cell>
          <cell r="C3596" t="str">
            <v>AEZ10</v>
          </cell>
          <cell r="D3596" t="str">
            <v>c_b</v>
          </cell>
          <cell r="E3596" t="str">
            <v>Colombia#AEZ10#c_b</v>
          </cell>
          <cell r="F3596">
            <v>125.626673585885</v>
          </cell>
        </row>
        <row r="3597">
          <cell r="A3597">
            <v>2013</v>
          </cell>
          <cell r="B3597" t="str">
            <v>Paraguay</v>
          </cell>
          <cell r="C3597" t="str">
            <v>AEZ5</v>
          </cell>
          <cell r="D3597" t="str">
            <v>wht</v>
          </cell>
          <cell r="E3597" t="str">
            <v>Paraguay#AEZ5#wht</v>
          </cell>
          <cell r="F3597">
            <v>3175.2577319587599</v>
          </cell>
        </row>
        <row r="3598">
          <cell r="A3598">
            <v>2012</v>
          </cell>
          <cell r="B3598" t="str">
            <v>Paraguay</v>
          </cell>
          <cell r="C3598" t="str">
            <v>AEZ3</v>
          </cell>
          <cell r="D3598" t="str">
            <v>v_f</v>
          </cell>
          <cell r="E3598" t="str">
            <v>Paraguay#AEZ3#v_f</v>
          </cell>
          <cell r="F3598">
            <v>148.70666805801901</v>
          </cell>
        </row>
        <row r="3599">
          <cell r="A3599">
            <v>2014</v>
          </cell>
          <cell r="B3599" t="str">
            <v>Bolivia</v>
          </cell>
          <cell r="C3599" t="str">
            <v>AEZ11</v>
          </cell>
          <cell r="D3599" t="str">
            <v>gro</v>
          </cell>
          <cell r="E3599" t="str">
            <v>Bolivia#AEZ11#gro</v>
          </cell>
          <cell r="F3599">
            <v>70374.476292117703</v>
          </cell>
        </row>
        <row r="3600">
          <cell r="A3600">
            <v>2012</v>
          </cell>
          <cell r="B3600" t="str">
            <v>Colombia</v>
          </cell>
          <cell r="C3600" t="str">
            <v>AEZ6</v>
          </cell>
          <cell r="D3600" t="str">
            <v>osd</v>
          </cell>
          <cell r="E3600" t="str">
            <v>Colombia#AEZ6#osd</v>
          </cell>
          <cell r="F3600">
            <v>172636.969203182</v>
          </cell>
        </row>
        <row r="3601">
          <cell r="A3601">
            <v>2015</v>
          </cell>
          <cell r="B3601" t="str">
            <v>Argentina</v>
          </cell>
          <cell r="C3601" t="str">
            <v>AEZ11</v>
          </cell>
          <cell r="D3601" t="str">
            <v>v_f</v>
          </cell>
          <cell r="E3601" t="str">
            <v>Argentina#AEZ11#v_f</v>
          </cell>
          <cell r="F3601">
            <v>244175.886581987</v>
          </cell>
        </row>
        <row r="3602">
          <cell r="A3602">
            <v>2012</v>
          </cell>
          <cell r="B3602" t="str">
            <v>Peru</v>
          </cell>
          <cell r="C3602" t="str">
            <v>AEZ10</v>
          </cell>
          <cell r="D3602" t="str">
            <v>pdr</v>
          </cell>
          <cell r="E3602" t="str">
            <v>Peru#AEZ10#pdr</v>
          </cell>
          <cell r="F3602">
            <v>22346.5834419188</v>
          </cell>
        </row>
        <row r="3603">
          <cell r="A3603">
            <v>2016</v>
          </cell>
          <cell r="B3603" t="str">
            <v>Brazil</v>
          </cell>
          <cell r="C3603" t="str">
            <v>AEZ5</v>
          </cell>
          <cell r="D3603" t="str">
            <v>wht</v>
          </cell>
          <cell r="E3603" t="str">
            <v>Brazil#AEZ5#wht</v>
          </cell>
          <cell r="F3603">
            <v>34331.836432004297</v>
          </cell>
        </row>
        <row r="3604">
          <cell r="A3604">
            <v>2012</v>
          </cell>
          <cell r="B3604" t="str">
            <v>Colombia</v>
          </cell>
          <cell r="C3604" t="str">
            <v>AEZ2</v>
          </cell>
          <cell r="D3604" t="str">
            <v>pdr</v>
          </cell>
          <cell r="E3604" t="str">
            <v>Colombia#AEZ2#pdr</v>
          </cell>
          <cell r="F3604">
            <v>1525.73648054146</v>
          </cell>
        </row>
        <row r="3605">
          <cell r="A3605">
            <v>2011</v>
          </cell>
          <cell r="B3605" t="str">
            <v>Peru</v>
          </cell>
          <cell r="C3605" t="str">
            <v>AEZ8</v>
          </cell>
          <cell r="D3605" t="str">
            <v>osd</v>
          </cell>
          <cell r="E3605" t="str">
            <v>Peru#AEZ8#osd</v>
          </cell>
          <cell r="F3605">
            <v>598.216884729252</v>
          </cell>
        </row>
        <row r="3606">
          <cell r="A3606">
            <v>2015</v>
          </cell>
          <cell r="B3606" t="str">
            <v>Argentina</v>
          </cell>
          <cell r="C3606" t="str">
            <v>AEZ16</v>
          </cell>
          <cell r="D3606" t="str">
            <v>osd</v>
          </cell>
          <cell r="E3606" t="str">
            <v>Argentina#AEZ16#osd</v>
          </cell>
          <cell r="F3606">
            <v>11.282569076596101</v>
          </cell>
        </row>
        <row r="3607">
          <cell r="A3607">
            <v>2016</v>
          </cell>
          <cell r="B3607" t="str">
            <v>Brazil</v>
          </cell>
          <cell r="C3607" t="str">
            <v>AEZ4</v>
          </cell>
          <cell r="D3607" t="str">
            <v>pdr</v>
          </cell>
          <cell r="E3607" t="str">
            <v>Brazil#AEZ4#pdr</v>
          </cell>
          <cell r="F3607">
            <v>585582.24971053598</v>
          </cell>
        </row>
        <row r="3608">
          <cell r="A3608">
            <v>2013</v>
          </cell>
          <cell r="B3608" t="str">
            <v>Brazil</v>
          </cell>
          <cell r="C3608" t="str">
            <v>AEZ12</v>
          </cell>
          <cell r="D3608" t="str">
            <v>pfb</v>
          </cell>
          <cell r="E3608" t="str">
            <v>Brazil#AEZ12#pfb</v>
          </cell>
          <cell r="F3608">
            <v>15079.390455655501</v>
          </cell>
        </row>
        <row r="3609">
          <cell r="A3609">
            <v>2012</v>
          </cell>
          <cell r="B3609" t="str">
            <v>Brazil</v>
          </cell>
          <cell r="C3609" t="str">
            <v>AEZ10</v>
          </cell>
          <cell r="D3609" t="str">
            <v>ocr</v>
          </cell>
          <cell r="E3609" t="str">
            <v>Brazil#AEZ10#ocr</v>
          </cell>
          <cell r="F3609">
            <v>8316.8306772491906</v>
          </cell>
        </row>
        <row r="3610">
          <cell r="A3610">
            <v>2011</v>
          </cell>
          <cell r="B3610" t="str">
            <v>Angola</v>
          </cell>
          <cell r="C3610" t="str">
            <v>AEZ11</v>
          </cell>
          <cell r="D3610" t="str">
            <v>gro</v>
          </cell>
          <cell r="E3610" t="str">
            <v>Angola#AEZ11#gro</v>
          </cell>
          <cell r="F3610">
            <v>7377.78113841908</v>
          </cell>
        </row>
        <row r="3611">
          <cell r="A3611">
            <v>2018</v>
          </cell>
          <cell r="B3611" t="str">
            <v>Argentina</v>
          </cell>
          <cell r="C3611" t="str">
            <v>AEZ9</v>
          </cell>
          <cell r="D3611" t="str">
            <v>wht</v>
          </cell>
          <cell r="E3611" t="str">
            <v>Argentina#AEZ9#wht</v>
          </cell>
          <cell r="F3611">
            <v>130155.651874499</v>
          </cell>
        </row>
        <row r="3612">
          <cell r="A3612">
            <v>2017</v>
          </cell>
          <cell r="B3612" t="str">
            <v>Indonesia</v>
          </cell>
          <cell r="C3612" t="str">
            <v>AEZ12</v>
          </cell>
          <cell r="D3612" t="str">
            <v>ocr</v>
          </cell>
          <cell r="E3612" t="str">
            <v>Indonesia#AEZ12#ocr</v>
          </cell>
          <cell r="F3612">
            <v>316232.33462199301</v>
          </cell>
        </row>
        <row r="3613">
          <cell r="A3613">
            <v>2016</v>
          </cell>
          <cell r="B3613" t="str">
            <v>Peru</v>
          </cell>
          <cell r="C3613" t="str">
            <v>AEZ11</v>
          </cell>
          <cell r="D3613" t="str">
            <v>pfb</v>
          </cell>
          <cell r="E3613" t="str">
            <v>Peru#AEZ11#pfb</v>
          </cell>
          <cell r="F3613">
            <v>3005.8197582764101</v>
          </cell>
        </row>
        <row r="3614">
          <cell r="A3614">
            <v>2013</v>
          </cell>
          <cell r="B3614" t="str">
            <v>Angola</v>
          </cell>
          <cell r="C3614" t="str">
            <v>AEZ1</v>
          </cell>
          <cell r="D3614" t="str">
            <v>v_f</v>
          </cell>
          <cell r="E3614" t="str">
            <v>Angola#AEZ1#v_f</v>
          </cell>
          <cell r="F3614">
            <v>10022.153701306301</v>
          </cell>
        </row>
        <row r="3615">
          <cell r="A3615">
            <v>2012</v>
          </cell>
          <cell r="B3615" t="str">
            <v>Bolivia</v>
          </cell>
          <cell r="C3615" t="str">
            <v>AEZ10</v>
          </cell>
          <cell r="D3615" t="str">
            <v>wht</v>
          </cell>
          <cell r="E3615" t="str">
            <v>Bolivia#AEZ10#wht</v>
          </cell>
          <cell r="F3615">
            <v>17375.6161043953</v>
          </cell>
        </row>
        <row r="3616">
          <cell r="A3616">
            <v>2018</v>
          </cell>
          <cell r="B3616" t="str">
            <v>Argentina</v>
          </cell>
          <cell r="C3616" t="str">
            <v>AEZ8</v>
          </cell>
          <cell r="D3616" t="str">
            <v>pfb</v>
          </cell>
          <cell r="E3616" t="str">
            <v>Argentina#AEZ8#pfb</v>
          </cell>
          <cell r="F3616">
            <v>203.28419384735</v>
          </cell>
        </row>
        <row r="3617">
          <cell r="A3617">
            <v>2013</v>
          </cell>
          <cell r="B3617" t="str">
            <v>Peru</v>
          </cell>
          <cell r="C3617" t="str">
            <v>AEZ4</v>
          </cell>
          <cell r="D3617" t="str">
            <v>v_f</v>
          </cell>
          <cell r="E3617" t="str">
            <v>Peru#AEZ4#v_f</v>
          </cell>
          <cell r="F3617">
            <v>10366.066995163001</v>
          </cell>
        </row>
        <row r="3618">
          <cell r="A3618">
            <v>2017</v>
          </cell>
          <cell r="B3618" t="str">
            <v>Ivory Coast</v>
          </cell>
          <cell r="C3618" t="str">
            <v>AEZ6</v>
          </cell>
          <cell r="D3618" t="str">
            <v>ocr</v>
          </cell>
          <cell r="E3618" t="str">
            <v>Ivory Coast#AEZ6#ocr</v>
          </cell>
          <cell r="F3618">
            <v>1361163.02196156</v>
          </cell>
        </row>
        <row r="3619">
          <cell r="A3619">
            <v>2012</v>
          </cell>
          <cell r="B3619" t="str">
            <v>Brazil</v>
          </cell>
          <cell r="C3619" t="str">
            <v>AEZ2</v>
          </cell>
          <cell r="D3619" t="str">
            <v>pfb</v>
          </cell>
          <cell r="E3619" t="str">
            <v>Brazil#AEZ2#pfb</v>
          </cell>
          <cell r="F3619">
            <v>90943.724118800994</v>
          </cell>
        </row>
        <row r="3620">
          <cell r="A3620">
            <v>2017</v>
          </cell>
          <cell r="B3620" t="str">
            <v>Ivory Coast</v>
          </cell>
          <cell r="C3620" t="str">
            <v>AEZ5</v>
          </cell>
          <cell r="D3620" t="str">
            <v>v_f</v>
          </cell>
          <cell r="E3620" t="str">
            <v>Ivory Coast#AEZ5#v_f</v>
          </cell>
          <cell r="F3620">
            <v>2444580.9906422901</v>
          </cell>
        </row>
        <row r="3621">
          <cell r="A3621">
            <v>2010</v>
          </cell>
          <cell r="B3621" t="str">
            <v>Peru</v>
          </cell>
          <cell r="C3621" t="str">
            <v>AEZ7</v>
          </cell>
          <cell r="D3621" t="str">
            <v>ocr</v>
          </cell>
          <cell r="E3621" t="str">
            <v>Peru#AEZ7#ocr</v>
          </cell>
          <cell r="F3621">
            <v>19122.1048198545</v>
          </cell>
        </row>
        <row r="3622">
          <cell r="A3622">
            <v>2012</v>
          </cell>
          <cell r="B3622" t="str">
            <v>Ghana</v>
          </cell>
          <cell r="C3622" t="str">
            <v>AEZ2</v>
          </cell>
          <cell r="D3622" t="str">
            <v>pfb</v>
          </cell>
          <cell r="E3622" t="str">
            <v>Ghana#AEZ2#pfb</v>
          </cell>
          <cell r="F3622">
            <v>72</v>
          </cell>
        </row>
        <row r="3623">
          <cell r="A3623">
            <v>2016</v>
          </cell>
          <cell r="B3623" t="str">
            <v>Malaysia</v>
          </cell>
          <cell r="C3623" t="str">
            <v>AEZ6</v>
          </cell>
          <cell r="D3623" t="str">
            <v>osd</v>
          </cell>
          <cell r="E3623" t="str">
            <v>Malaysia#AEZ6#osd</v>
          </cell>
          <cell r="F3623">
            <v>5202535.1045689797</v>
          </cell>
        </row>
        <row r="3624">
          <cell r="A3624">
            <v>2017</v>
          </cell>
          <cell r="B3624" t="str">
            <v>Argentina</v>
          </cell>
          <cell r="C3624" t="str">
            <v>AEZ12</v>
          </cell>
          <cell r="D3624" t="str">
            <v>ocr</v>
          </cell>
          <cell r="E3624" t="str">
            <v>Argentina#AEZ12#ocr</v>
          </cell>
          <cell r="F3624">
            <v>240798.35070655201</v>
          </cell>
        </row>
        <row r="3625">
          <cell r="A3625">
            <v>2010</v>
          </cell>
          <cell r="B3625" t="str">
            <v>Brazil</v>
          </cell>
          <cell r="C3625" t="str">
            <v>AEZ11</v>
          </cell>
          <cell r="D3625" t="str">
            <v>ocr</v>
          </cell>
          <cell r="E3625" t="str">
            <v>Brazil#AEZ11#ocr</v>
          </cell>
          <cell r="F3625">
            <v>130142.80848321</v>
          </cell>
        </row>
        <row r="3626">
          <cell r="A3626">
            <v>2018</v>
          </cell>
          <cell r="B3626" t="str">
            <v>DRC</v>
          </cell>
          <cell r="C3626" t="str">
            <v>AEZ9</v>
          </cell>
          <cell r="D3626" t="str">
            <v>gro</v>
          </cell>
          <cell r="E3626" t="str">
            <v>DRC#AEZ9#gro</v>
          </cell>
          <cell r="F3626">
            <v>1058.25929966987</v>
          </cell>
        </row>
        <row r="3627">
          <cell r="A3627">
            <v>2013</v>
          </cell>
          <cell r="B3627" t="str">
            <v>Angola</v>
          </cell>
          <cell r="C3627" t="str">
            <v>AEZ1</v>
          </cell>
          <cell r="D3627" t="str">
            <v>osd</v>
          </cell>
          <cell r="E3627" t="str">
            <v>Angola#AEZ1#osd</v>
          </cell>
          <cell r="F3627">
            <v>1476.3817428325599</v>
          </cell>
        </row>
        <row r="3628">
          <cell r="A3628">
            <v>2015</v>
          </cell>
          <cell r="B3628" t="str">
            <v>Peru</v>
          </cell>
          <cell r="C3628" t="str">
            <v>AEZ12</v>
          </cell>
          <cell r="D3628" t="str">
            <v>v_f</v>
          </cell>
          <cell r="E3628" t="str">
            <v>Peru#AEZ12#v_f</v>
          </cell>
          <cell r="F3628">
            <v>473384.27999035601</v>
          </cell>
        </row>
        <row r="3629">
          <cell r="A3629">
            <v>2010</v>
          </cell>
          <cell r="B3629" t="str">
            <v>Bolivia</v>
          </cell>
          <cell r="C3629" t="str">
            <v>AEZ10</v>
          </cell>
          <cell r="D3629" t="str">
            <v>v_f</v>
          </cell>
          <cell r="E3629" t="str">
            <v>Bolivia#AEZ10#v_f</v>
          </cell>
          <cell r="F3629">
            <v>57235.553078851997</v>
          </cell>
        </row>
        <row r="3630">
          <cell r="A3630">
            <v>2015</v>
          </cell>
          <cell r="B3630" t="str">
            <v>Argentina</v>
          </cell>
          <cell r="C3630" t="str">
            <v>AEZ8</v>
          </cell>
          <cell r="D3630" t="str">
            <v>gro</v>
          </cell>
          <cell r="E3630" t="str">
            <v>Argentina#AEZ8#gro</v>
          </cell>
          <cell r="F3630">
            <v>12109.7444404373</v>
          </cell>
        </row>
        <row r="3631">
          <cell r="A3631">
            <v>2018</v>
          </cell>
          <cell r="B3631" t="str">
            <v>Ivory Coast</v>
          </cell>
          <cell r="C3631" t="str">
            <v>AEZ5</v>
          </cell>
          <cell r="D3631" t="str">
            <v>pdr</v>
          </cell>
          <cell r="E3631" t="str">
            <v>Ivory Coast#AEZ5#pdr</v>
          </cell>
          <cell r="F3631">
            <v>377773.41847608599</v>
          </cell>
        </row>
        <row r="3632">
          <cell r="A3632">
            <v>2010</v>
          </cell>
          <cell r="B3632" t="str">
            <v>Bolivia</v>
          </cell>
          <cell r="C3632" t="str">
            <v>AEZ7</v>
          </cell>
          <cell r="D3632" t="str">
            <v>v_f</v>
          </cell>
          <cell r="E3632" t="str">
            <v>Bolivia#AEZ7#v_f</v>
          </cell>
          <cell r="F3632">
            <v>7962.0507105043198</v>
          </cell>
        </row>
        <row r="3633">
          <cell r="A3633">
            <v>2014</v>
          </cell>
          <cell r="B3633" t="str">
            <v>Peru</v>
          </cell>
          <cell r="C3633" t="str">
            <v>AEZ8</v>
          </cell>
          <cell r="D3633" t="str">
            <v>osd</v>
          </cell>
          <cell r="E3633" t="str">
            <v>Peru#AEZ8#osd</v>
          </cell>
          <cell r="F3633">
            <v>682.97497851208095</v>
          </cell>
        </row>
        <row r="3634">
          <cell r="A3634">
            <v>2012</v>
          </cell>
          <cell r="B3634" t="str">
            <v>DRC</v>
          </cell>
          <cell r="C3634" t="str">
            <v>AEZ10</v>
          </cell>
          <cell r="D3634" t="str">
            <v>pdr</v>
          </cell>
          <cell r="E3634" t="str">
            <v>DRC#AEZ10#pdr</v>
          </cell>
          <cell r="F3634">
            <v>2354.7638527543299</v>
          </cell>
        </row>
        <row r="3635">
          <cell r="A3635">
            <v>2016</v>
          </cell>
          <cell r="B3635" t="str">
            <v>Brazil</v>
          </cell>
          <cell r="C3635" t="str">
            <v>AEZ5</v>
          </cell>
          <cell r="D3635" t="str">
            <v>v_f</v>
          </cell>
          <cell r="E3635" t="str">
            <v>Brazil#AEZ5#v_f</v>
          </cell>
          <cell r="F3635">
            <v>1452573.6713011099</v>
          </cell>
        </row>
        <row r="3636">
          <cell r="A3636">
            <v>2014</v>
          </cell>
          <cell r="B3636" t="str">
            <v>Angola</v>
          </cell>
          <cell r="C3636" t="str">
            <v>AEZ5</v>
          </cell>
          <cell r="D3636" t="str">
            <v>ocr</v>
          </cell>
          <cell r="E3636" t="str">
            <v>Angola#AEZ5#ocr</v>
          </cell>
          <cell r="F3636">
            <v>15187.987499999999</v>
          </cell>
        </row>
        <row r="3637">
          <cell r="A3637">
            <v>2015</v>
          </cell>
          <cell r="B3637" t="str">
            <v>Brazil</v>
          </cell>
          <cell r="C3637" t="str">
            <v>AEZ4</v>
          </cell>
          <cell r="D3637" t="str">
            <v>c_b</v>
          </cell>
          <cell r="E3637" t="str">
            <v>Brazil#AEZ4#c_b</v>
          </cell>
          <cell r="F3637">
            <v>1936258.02694495</v>
          </cell>
        </row>
        <row r="3638">
          <cell r="A3638">
            <v>2012</v>
          </cell>
          <cell r="B3638" t="str">
            <v>Colombia</v>
          </cell>
          <cell r="C3638" t="str">
            <v>AEZ12</v>
          </cell>
          <cell r="D3638" t="str">
            <v>osd</v>
          </cell>
          <cell r="E3638" t="str">
            <v>Colombia#AEZ12#osd</v>
          </cell>
          <cell r="F3638">
            <v>81135.313243153898</v>
          </cell>
        </row>
        <row r="3639">
          <cell r="A3639">
            <v>2016</v>
          </cell>
          <cell r="B3639" t="str">
            <v>Argentina</v>
          </cell>
          <cell r="C3639" t="str">
            <v>AEZ10</v>
          </cell>
          <cell r="D3639" t="str">
            <v>gro</v>
          </cell>
          <cell r="E3639" t="str">
            <v>Argentina#AEZ10#gro</v>
          </cell>
          <cell r="F3639">
            <v>407647.200582341</v>
          </cell>
        </row>
        <row r="3640">
          <cell r="A3640">
            <v>2011</v>
          </cell>
          <cell r="B3640" t="str">
            <v>Peru</v>
          </cell>
          <cell r="C3640" t="str">
            <v>AEZ8</v>
          </cell>
          <cell r="D3640" t="str">
            <v>v_f</v>
          </cell>
          <cell r="E3640" t="str">
            <v>Peru#AEZ8#v_f</v>
          </cell>
          <cell r="F3640">
            <v>16400.821820894202</v>
          </cell>
        </row>
        <row r="3641">
          <cell r="A3641">
            <v>2016</v>
          </cell>
          <cell r="B3641" t="str">
            <v>Peru</v>
          </cell>
          <cell r="C3641" t="str">
            <v>AEZ11</v>
          </cell>
          <cell r="D3641" t="str">
            <v>pdr</v>
          </cell>
          <cell r="E3641" t="str">
            <v>Peru#AEZ11#pdr</v>
          </cell>
          <cell r="F3641">
            <v>67836.889725399393</v>
          </cell>
        </row>
        <row r="3642">
          <cell r="A3642">
            <v>2011</v>
          </cell>
          <cell r="B3642" t="str">
            <v>Paraguay</v>
          </cell>
          <cell r="C3642" t="str">
            <v>AEZ12</v>
          </cell>
          <cell r="D3642" t="str">
            <v>gro</v>
          </cell>
          <cell r="E3642" t="str">
            <v>Paraguay#AEZ12#gro</v>
          </cell>
          <cell r="F3642">
            <v>358595.72743156698</v>
          </cell>
        </row>
        <row r="3643">
          <cell r="A3643">
            <v>2017</v>
          </cell>
          <cell r="B3643" t="str">
            <v>Argentina</v>
          </cell>
          <cell r="C3643" t="str">
            <v>AEZ9</v>
          </cell>
          <cell r="D3643" t="str">
            <v>wht</v>
          </cell>
          <cell r="E3643" t="str">
            <v>Argentina#AEZ9#wht</v>
          </cell>
          <cell r="F3643">
            <v>124437.468323156</v>
          </cell>
        </row>
        <row r="3644">
          <cell r="A3644">
            <v>2015</v>
          </cell>
          <cell r="B3644" t="str">
            <v>Ghana</v>
          </cell>
          <cell r="C3644" t="str">
            <v>AEZ3</v>
          </cell>
          <cell r="D3644" t="str">
            <v>osd</v>
          </cell>
          <cell r="E3644" t="str">
            <v>Ghana#AEZ3#osd</v>
          </cell>
          <cell r="F3644">
            <v>171152.15948949699</v>
          </cell>
        </row>
        <row r="3645">
          <cell r="A3645">
            <v>2016</v>
          </cell>
          <cell r="B3645" t="str">
            <v>Colombia</v>
          </cell>
          <cell r="C3645" t="str">
            <v>AEZ2</v>
          </cell>
          <cell r="D3645" t="str">
            <v>pdr</v>
          </cell>
          <cell r="E3645" t="str">
            <v>Colombia#AEZ2#pdr</v>
          </cell>
          <cell r="F3645">
            <v>1804.92020304569</v>
          </cell>
        </row>
        <row r="3646">
          <cell r="A3646">
            <v>2014</v>
          </cell>
          <cell r="B3646" t="str">
            <v>Angola</v>
          </cell>
          <cell r="C3646" t="str">
            <v>AEZ4</v>
          </cell>
          <cell r="D3646" t="str">
            <v>wht</v>
          </cell>
          <cell r="E3646" t="str">
            <v>Angola#AEZ4#wht</v>
          </cell>
          <cell r="F3646">
            <v>1970.2060221869999</v>
          </cell>
        </row>
        <row r="3647">
          <cell r="A3647">
            <v>2017</v>
          </cell>
          <cell r="B3647" t="str">
            <v>Ghana</v>
          </cell>
          <cell r="C3647" t="str">
            <v>AEZ4</v>
          </cell>
          <cell r="D3647" t="str">
            <v>osd</v>
          </cell>
          <cell r="E3647" t="str">
            <v>Ghana#AEZ4#osd</v>
          </cell>
          <cell r="F3647">
            <v>181205.330777961</v>
          </cell>
        </row>
        <row r="3648">
          <cell r="A3648">
            <v>2014</v>
          </cell>
          <cell r="B3648" t="str">
            <v>Indonesia</v>
          </cell>
          <cell r="C3648" t="str">
            <v>AEZ4</v>
          </cell>
          <cell r="D3648" t="str">
            <v>v_f</v>
          </cell>
          <cell r="E3648" t="str">
            <v>Indonesia#AEZ4#v_f</v>
          </cell>
          <cell r="F3648">
            <v>93966.483998006894</v>
          </cell>
        </row>
        <row r="3649">
          <cell r="A3649">
            <v>2012</v>
          </cell>
          <cell r="B3649" t="str">
            <v>Indonesia</v>
          </cell>
          <cell r="C3649" t="str">
            <v>AEZ6</v>
          </cell>
          <cell r="D3649" t="str">
            <v>pfb</v>
          </cell>
          <cell r="E3649" t="str">
            <v>Indonesia#AEZ6#pfb</v>
          </cell>
          <cell r="F3649">
            <v>11405.4043887147</v>
          </cell>
        </row>
        <row r="3650">
          <cell r="A3650">
            <v>2015</v>
          </cell>
          <cell r="B3650" t="str">
            <v>Colombia</v>
          </cell>
          <cell r="C3650" t="str">
            <v>AEZ9</v>
          </cell>
          <cell r="D3650" t="str">
            <v>gro</v>
          </cell>
          <cell r="E3650" t="str">
            <v>Colombia#AEZ9#gro</v>
          </cell>
          <cell r="F3650">
            <v>21.701955637222699</v>
          </cell>
        </row>
        <row r="3651">
          <cell r="A3651">
            <v>2018</v>
          </cell>
          <cell r="B3651" t="str">
            <v>Ghana</v>
          </cell>
          <cell r="C3651" t="str">
            <v>AEZ5</v>
          </cell>
          <cell r="D3651" t="str">
            <v>ocr</v>
          </cell>
          <cell r="E3651" t="str">
            <v>Ghana#AEZ5#ocr</v>
          </cell>
          <cell r="F3651">
            <v>548199.82042246801</v>
          </cell>
        </row>
        <row r="3652">
          <cell r="A3652">
            <v>2016</v>
          </cell>
          <cell r="B3652" t="str">
            <v>Argentina</v>
          </cell>
          <cell r="C3652" t="str">
            <v>AEZ8</v>
          </cell>
          <cell r="D3652" t="str">
            <v>wht</v>
          </cell>
          <cell r="E3652" t="str">
            <v>Argentina#AEZ8#wht</v>
          </cell>
          <cell r="F3652">
            <v>8603.9966187127593</v>
          </cell>
        </row>
        <row r="3653">
          <cell r="A3653">
            <v>2018</v>
          </cell>
          <cell r="B3653" t="str">
            <v>Brazil</v>
          </cell>
          <cell r="C3653" t="str">
            <v>AEZ1</v>
          </cell>
          <cell r="D3653" t="str">
            <v>pdr</v>
          </cell>
          <cell r="E3653" t="str">
            <v>Brazil#AEZ1#pdr</v>
          </cell>
          <cell r="F3653">
            <v>240.85359578026501</v>
          </cell>
        </row>
        <row r="3654">
          <cell r="A3654">
            <v>2018</v>
          </cell>
          <cell r="B3654" t="str">
            <v>Bolivia</v>
          </cell>
          <cell r="C3654" t="str">
            <v>AEZ11</v>
          </cell>
          <cell r="D3654" t="str">
            <v>gro</v>
          </cell>
          <cell r="E3654" t="str">
            <v>Bolivia#AEZ11#gro</v>
          </cell>
          <cell r="F3654">
            <v>78345.206586369895</v>
          </cell>
        </row>
        <row r="3655">
          <cell r="A3655">
            <v>2011</v>
          </cell>
          <cell r="B3655" t="str">
            <v>Brazil</v>
          </cell>
          <cell r="C3655" t="str">
            <v>AEZ11</v>
          </cell>
          <cell r="D3655" t="str">
            <v>v_f</v>
          </cell>
          <cell r="E3655" t="str">
            <v>Brazil#AEZ11#v_f</v>
          </cell>
          <cell r="F3655">
            <v>62502.573462431399</v>
          </cell>
        </row>
        <row r="3656">
          <cell r="A3656">
            <v>2015</v>
          </cell>
          <cell r="B3656" t="str">
            <v>Malaysia</v>
          </cell>
          <cell r="C3656" t="str">
            <v>AEZ6</v>
          </cell>
          <cell r="D3656" t="str">
            <v>pfb</v>
          </cell>
          <cell r="E3656" t="str">
            <v>Malaysia#AEZ6#pfb</v>
          </cell>
          <cell r="F3656">
            <v>2756.3583815028901</v>
          </cell>
        </row>
        <row r="3657">
          <cell r="A3657">
            <v>2017</v>
          </cell>
          <cell r="B3657" t="str">
            <v>Ghana</v>
          </cell>
          <cell r="C3657" t="str">
            <v>AEZ5</v>
          </cell>
          <cell r="D3657" t="str">
            <v>v_f</v>
          </cell>
          <cell r="E3657" t="str">
            <v>Ghana#AEZ5#v_f</v>
          </cell>
          <cell r="F3657">
            <v>1094553.6055243199</v>
          </cell>
        </row>
        <row r="3658">
          <cell r="A3658">
            <v>2010</v>
          </cell>
          <cell r="B3658" t="str">
            <v>Angola</v>
          </cell>
          <cell r="C3658" t="str">
            <v>AEZ5</v>
          </cell>
          <cell r="D3658" t="str">
            <v>c_b</v>
          </cell>
          <cell r="E3658" t="str">
            <v>Angola#AEZ5#c_b</v>
          </cell>
          <cell r="F3658">
            <v>3419.6382428940601</v>
          </cell>
        </row>
        <row r="3659">
          <cell r="A3659">
            <v>2015</v>
          </cell>
          <cell r="B3659" t="str">
            <v>Bolivia</v>
          </cell>
          <cell r="C3659" t="str">
            <v>AEZ6</v>
          </cell>
          <cell r="D3659" t="str">
            <v>v_f</v>
          </cell>
          <cell r="E3659" t="str">
            <v>Bolivia#AEZ6#v_f</v>
          </cell>
          <cell r="F3659">
            <v>84432.787823906401</v>
          </cell>
        </row>
        <row r="3660">
          <cell r="A3660">
            <v>2011</v>
          </cell>
          <cell r="B3660" t="str">
            <v>Bolivia</v>
          </cell>
          <cell r="C3660" t="str">
            <v>AEZ10</v>
          </cell>
          <cell r="D3660" t="str">
            <v>pfb</v>
          </cell>
          <cell r="E3660" t="str">
            <v>Bolivia#AEZ10#pfb</v>
          </cell>
          <cell r="F3660">
            <v>24.0174672489083</v>
          </cell>
        </row>
        <row r="3661">
          <cell r="A3661">
            <v>2015</v>
          </cell>
          <cell r="B3661" t="str">
            <v>Indonesia</v>
          </cell>
          <cell r="C3661" t="str">
            <v>AEZ3</v>
          </cell>
          <cell r="D3661" t="str">
            <v>gro</v>
          </cell>
          <cell r="E3661" t="str">
            <v>Indonesia#AEZ3#gro</v>
          </cell>
          <cell r="F3661">
            <v>4685.2176993474704</v>
          </cell>
        </row>
        <row r="3662">
          <cell r="A3662">
            <v>2016</v>
          </cell>
          <cell r="B3662" t="str">
            <v>DRC</v>
          </cell>
          <cell r="C3662" t="str">
            <v>AEZ3</v>
          </cell>
          <cell r="D3662" t="str">
            <v>gro</v>
          </cell>
          <cell r="E3662" t="str">
            <v>DRC#AEZ3#gro</v>
          </cell>
          <cell r="F3662">
            <v>36922.503057497801</v>
          </cell>
        </row>
        <row r="3663">
          <cell r="A3663">
            <v>2017</v>
          </cell>
          <cell r="B3663" t="str">
            <v>Angola</v>
          </cell>
          <cell r="C3663" t="str">
            <v>AEZ4</v>
          </cell>
          <cell r="D3663" t="str">
            <v>ocr</v>
          </cell>
          <cell r="E3663" t="str">
            <v>Angola#AEZ4#ocr</v>
          </cell>
          <cell r="F3663">
            <v>25361.526315789499</v>
          </cell>
        </row>
        <row r="3664">
          <cell r="A3664">
            <v>2013</v>
          </cell>
          <cell r="B3664" t="str">
            <v>Peru</v>
          </cell>
          <cell r="C3664" t="str">
            <v>AEZ1</v>
          </cell>
          <cell r="D3664" t="str">
            <v>pdr</v>
          </cell>
          <cell r="E3664" t="str">
            <v>Peru#AEZ1#pdr</v>
          </cell>
          <cell r="F3664">
            <v>12907.6818686357</v>
          </cell>
        </row>
        <row r="3665">
          <cell r="A3665">
            <v>2014</v>
          </cell>
          <cell r="B3665" t="str">
            <v>DRC</v>
          </cell>
          <cell r="C3665" t="str">
            <v>AEZ2</v>
          </cell>
          <cell r="D3665" t="str">
            <v>gro</v>
          </cell>
          <cell r="E3665" t="str">
            <v>DRC#AEZ2#gro</v>
          </cell>
          <cell r="F3665">
            <v>3821.3310061500802</v>
          </cell>
        </row>
        <row r="3666">
          <cell r="A3666">
            <v>2011</v>
          </cell>
          <cell r="B3666" t="str">
            <v>Colombia</v>
          </cell>
          <cell r="C3666" t="str">
            <v>AEZ5</v>
          </cell>
          <cell r="D3666" t="str">
            <v>pfb</v>
          </cell>
          <cell r="E3666" t="str">
            <v>Colombia#AEZ5#pfb</v>
          </cell>
          <cell r="F3666">
            <v>6193.6965845909399</v>
          </cell>
        </row>
        <row r="3667">
          <cell r="A3667">
            <v>2016</v>
          </cell>
          <cell r="B3667" t="str">
            <v>Brazil</v>
          </cell>
          <cell r="C3667" t="str">
            <v>AEZ1</v>
          </cell>
          <cell r="D3667" t="str">
            <v>gro</v>
          </cell>
          <cell r="E3667" t="str">
            <v>Brazil#AEZ1#gro</v>
          </cell>
          <cell r="F3667">
            <v>8117.2167468747302</v>
          </cell>
        </row>
        <row r="3668">
          <cell r="A3668">
            <v>2012</v>
          </cell>
          <cell r="B3668" t="str">
            <v>Peru</v>
          </cell>
          <cell r="C3668" t="str">
            <v>AEZ1</v>
          </cell>
          <cell r="D3668" t="str">
            <v>c_b</v>
          </cell>
          <cell r="E3668" t="str">
            <v>Peru#AEZ1#c_b</v>
          </cell>
          <cell r="F3668">
            <v>2655.10095987047</v>
          </cell>
        </row>
        <row r="3669">
          <cell r="A3669">
            <v>2013</v>
          </cell>
          <cell r="B3669" t="str">
            <v>Paraguay</v>
          </cell>
          <cell r="C3669" t="str">
            <v>AEZ4</v>
          </cell>
          <cell r="D3669" t="str">
            <v>pdr</v>
          </cell>
          <cell r="E3669" t="str">
            <v>Paraguay#AEZ4#pdr</v>
          </cell>
          <cell r="F3669">
            <v>375.061728395062</v>
          </cell>
        </row>
        <row r="3670">
          <cell r="A3670">
            <v>2018</v>
          </cell>
          <cell r="B3670" t="str">
            <v>Ivory Coast</v>
          </cell>
          <cell r="C3670" t="str">
            <v>AEZ3</v>
          </cell>
          <cell r="D3670" t="str">
            <v>pdr</v>
          </cell>
          <cell r="E3670" t="str">
            <v>Ivory Coast#AEZ3#pdr</v>
          </cell>
          <cell r="F3670">
            <v>2055.1150864816</v>
          </cell>
        </row>
        <row r="3671">
          <cell r="A3671">
            <v>2010</v>
          </cell>
          <cell r="B3671" t="str">
            <v>Ivory Coast</v>
          </cell>
          <cell r="C3671" t="str">
            <v>AEZ6</v>
          </cell>
          <cell r="D3671" t="str">
            <v>osd</v>
          </cell>
          <cell r="E3671" t="str">
            <v>Ivory Coast#AEZ6#osd</v>
          </cell>
          <cell r="F3671">
            <v>89256.736344570207</v>
          </cell>
        </row>
        <row r="3672">
          <cell r="A3672">
            <v>2010</v>
          </cell>
          <cell r="B3672" t="str">
            <v>Colombia</v>
          </cell>
          <cell r="C3672" t="str">
            <v>AEZ7</v>
          </cell>
          <cell r="D3672" t="str">
            <v>c_b</v>
          </cell>
          <cell r="E3672" t="str">
            <v>Colombia#AEZ7#c_b</v>
          </cell>
          <cell r="F3672">
            <v>82.865030765809195</v>
          </cell>
        </row>
        <row r="3673">
          <cell r="A3673">
            <v>2012</v>
          </cell>
          <cell r="B3673" t="str">
            <v>Peru</v>
          </cell>
          <cell r="C3673" t="str">
            <v>AEZ7</v>
          </cell>
          <cell r="D3673" t="str">
            <v>v_f</v>
          </cell>
          <cell r="E3673" t="str">
            <v>Peru#AEZ7#v_f</v>
          </cell>
          <cell r="F3673">
            <v>94820.887392070901</v>
          </cell>
        </row>
        <row r="3674">
          <cell r="A3674">
            <v>2017</v>
          </cell>
          <cell r="B3674" t="str">
            <v>Bolivia</v>
          </cell>
          <cell r="C3674" t="str">
            <v>AEZ11</v>
          </cell>
          <cell r="D3674" t="str">
            <v>ocr</v>
          </cell>
          <cell r="E3674" t="str">
            <v>Bolivia#AEZ11#ocr</v>
          </cell>
          <cell r="F3674">
            <v>3304.16543778802</v>
          </cell>
        </row>
        <row r="3675">
          <cell r="A3675">
            <v>2013</v>
          </cell>
          <cell r="B3675" t="str">
            <v>Bolivia</v>
          </cell>
          <cell r="C3675" t="str">
            <v>AEZ7</v>
          </cell>
          <cell r="D3675" t="str">
            <v>gro</v>
          </cell>
          <cell r="E3675" t="str">
            <v>Bolivia#AEZ7#gro</v>
          </cell>
          <cell r="F3675">
            <v>5593.2861716725101</v>
          </cell>
        </row>
        <row r="3676">
          <cell r="A3676">
            <v>2017</v>
          </cell>
          <cell r="B3676" t="str">
            <v>Brazil</v>
          </cell>
          <cell r="C3676" t="str">
            <v>AEZ2</v>
          </cell>
          <cell r="D3676" t="str">
            <v>osd</v>
          </cell>
          <cell r="E3676" t="str">
            <v>Brazil#AEZ2#osd</v>
          </cell>
          <cell r="F3676">
            <v>56706.293423370502</v>
          </cell>
        </row>
        <row r="3677">
          <cell r="A3677">
            <v>2017</v>
          </cell>
          <cell r="B3677" t="str">
            <v>Peru</v>
          </cell>
          <cell r="C3677" t="str">
            <v>AEZ5</v>
          </cell>
          <cell r="D3677" t="str">
            <v>pdr</v>
          </cell>
          <cell r="E3677" t="str">
            <v>Peru#AEZ5#pdr</v>
          </cell>
          <cell r="F3677">
            <v>4330.2087978379404</v>
          </cell>
        </row>
        <row r="3678">
          <cell r="A3678">
            <v>2015</v>
          </cell>
          <cell r="B3678" t="str">
            <v>Indonesia</v>
          </cell>
          <cell r="C3678" t="str">
            <v>AEZ4</v>
          </cell>
          <cell r="D3678" t="str">
            <v>v_f</v>
          </cell>
          <cell r="E3678" t="str">
            <v>Indonesia#AEZ4#v_f</v>
          </cell>
          <cell r="F3678">
            <v>92606.432260316506</v>
          </cell>
        </row>
        <row r="3679">
          <cell r="A3679">
            <v>2014</v>
          </cell>
          <cell r="B3679" t="str">
            <v>Paraguay</v>
          </cell>
          <cell r="C3679" t="str">
            <v>AEZ6</v>
          </cell>
          <cell r="D3679" t="str">
            <v>pdr</v>
          </cell>
          <cell r="E3679" t="str">
            <v>Paraguay#AEZ6#pdr</v>
          </cell>
          <cell r="F3679">
            <v>59600</v>
          </cell>
        </row>
        <row r="3680">
          <cell r="A3680">
            <v>2016</v>
          </cell>
          <cell r="B3680" t="str">
            <v>Paraguay</v>
          </cell>
          <cell r="C3680" t="str">
            <v>AEZ6</v>
          </cell>
          <cell r="D3680" t="str">
            <v>pdr</v>
          </cell>
          <cell r="E3680" t="str">
            <v>Paraguay#AEZ6#pdr</v>
          </cell>
          <cell r="F3680">
            <v>64566.666666666701</v>
          </cell>
        </row>
        <row r="3681">
          <cell r="A3681">
            <v>2010</v>
          </cell>
          <cell r="B3681" t="str">
            <v>Indonesia</v>
          </cell>
          <cell r="C3681" t="str">
            <v>AEZ6</v>
          </cell>
          <cell r="D3681" t="str">
            <v>gro</v>
          </cell>
          <cell r="E3681" t="str">
            <v>Indonesia#AEZ6#gro</v>
          </cell>
          <cell r="F3681">
            <v>2295616.4948613499</v>
          </cell>
        </row>
        <row r="3682">
          <cell r="A3682">
            <v>2011</v>
          </cell>
          <cell r="B3682" t="str">
            <v>DRC</v>
          </cell>
          <cell r="C3682" t="str">
            <v>AEZ9</v>
          </cell>
          <cell r="D3682" t="str">
            <v>ocr</v>
          </cell>
          <cell r="E3682" t="str">
            <v>DRC#AEZ9#ocr</v>
          </cell>
          <cell r="F3682">
            <v>142.20620155038799</v>
          </cell>
        </row>
        <row r="3683">
          <cell r="A3683">
            <v>2013</v>
          </cell>
          <cell r="B3683" t="str">
            <v>Angola</v>
          </cell>
          <cell r="C3683" t="str">
            <v>AEZ11</v>
          </cell>
          <cell r="D3683" t="str">
            <v>wht</v>
          </cell>
          <cell r="E3683" t="str">
            <v>Angola#AEZ11#wht</v>
          </cell>
          <cell r="F3683">
            <v>5.4199683042789202</v>
          </cell>
        </row>
        <row r="3684">
          <cell r="A3684">
            <v>2016</v>
          </cell>
          <cell r="B3684" t="str">
            <v>Brazil</v>
          </cell>
          <cell r="C3684" t="str">
            <v>AEZ1</v>
          </cell>
          <cell r="D3684" t="str">
            <v>pfb</v>
          </cell>
          <cell r="E3684" t="str">
            <v>Brazil#AEZ1#pfb</v>
          </cell>
          <cell r="F3684">
            <v>7665.58705611192</v>
          </cell>
        </row>
        <row r="3685">
          <cell r="A3685">
            <v>2016</v>
          </cell>
          <cell r="B3685" t="str">
            <v>Colombia</v>
          </cell>
          <cell r="C3685" t="str">
            <v>AEZ5</v>
          </cell>
          <cell r="D3685" t="str">
            <v>c_b</v>
          </cell>
          <cell r="E3685" t="str">
            <v>Colombia#AEZ5#c_b</v>
          </cell>
          <cell r="F3685">
            <v>24323.716895247999</v>
          </cell>
        </row>
        <row r="3686">
          <cell r="A3686">
            <v>2018</v>
          </cell>
          <cell r="B3686" t="str">
            <v>Argentina</v>
          </cell>
          <cell r="C3686" t="str">
            <v>AEZ12</v>
          </cell>
          <cell r="D3686" t="str">
            <v>gro</v>
          </cell>
          <cell r="E3686" t="str">
            <v>Argentina#AEZ12#gro</v>
          </cell>
          <cell r="F3686">
            <v>6329197.6989240404</v>
          </cell>
        </row>
        <row r="3687">
          <cell r="A3687">
            <v>2015</v>
          </cell>
          <cell r="B3687" t="str">
            <v>Angola</v>
          </cell>
          <cell r="C3687" t="str">
            <v>AEZ1</v>
          </cell>
          <cell r="D3687" t="str">
            <v>gro</v>
          </cell>
          <cell r="E3687" t="str">
            <v>Angola#AEZ1#gro</v>
          </cell>
          <cell r="F3687">
            <v>5120.45292546767</v>
          </cell>
        </row>
        <row r="3688">
          <cell r="A3688">
            <v>2014</v>
          </cell>
          <cell r="B3688" t="str">
            <v>DRC</v>
          </cell>
          <cell r="C3688" t="str">
            <v>AEZ12</v>
          </cell>
          <cell r="D3688" t="str">
            <v>c_b</v>
          </cell>
          <cell r="E3688" t="str">
            <v>DRC#AEZ12#c_b</v>
          </cell>
          <cell r="F3688">
            <v>846.04390779363302</v>
          </cell>
        </row>
        <row r="3689">
          <cell r="A3689">
            <v>2014</v>
          </cell>
          <cell r="B3689" t="str">
            <v>Peru</v>
          </cell>
          <cell r="C3689" t="str">
            <v>AEZ1</v>
          </cell>
          <cell r="D3689" t="str">
            <v>c_b</v>
          </cell>
          <cell r="E3689" t="str">
            <v>Peru#AEZ1#c_b</v>
          </cell>
          <cell r="F3689">
            <v>2957.2141783277398</v>
          </cell>
        </row>
        <row r="3690">
          <cell r="A3690">
            <v>2014</v>
          </cell>
          <cell r="B3690" t="str">
            <v>Argentina</v>
          </cell>
          <cell r="C3690" t="str">
            <v>AEZ11</v>
          </cell>
          <cell r="D3690" t="str">
            <v>pdr</v>
          </cell>
          <cell r="E3690" t="str">
            <v>Argentina#AEZ11#pdr</v>
          </cell>
          <cell r="F3690">
            <v>756.35093845482299</v>
          </cell>
        </row>
        <row r="3691">
          <cell r="A3691">
            <v>2014</v>
          </cell>
          <cell r="B3691" t="str">
            <v>Ghana</v>
          </cell>
          <cell r="C3691" t="str">
            <v>AEZ3</v>
          </cell>
          <cell r="D3691" t="str">
            <v>gro</v>
          </cell>
          <cell r="E3691" t="str">
            <v>Ghana#AEZ3#gro</v>
          </cell>
          <cell r="F3691">
            <v>343305.90808114898</v>
          </cell>
        </row>
        <row r="3692">
          <cell r="A3692">
            <v>2012</v>
          </cell>
          <cell r="B3692" t="str">
            <v>Indonesia</v>
          </cell>
          <cell r="C3692" t="str">
            <v>AEZ6</v>
          </cell>
          <cell r="D3692" t="str">
            <v>v_f</v>
          </cell>
          <cell r="E3692" t="str">
            <v>Indonesia#AEZ6#v_f</v>
          </cell>
          <cell r="F3692">
            <v>3898194.7474400299</v>
          </cell>
        </row>
        <row r="3693">
          <cell r="A3693">
            <v>2016</v>
          </cell>
          <cell r="B3693" t="str">
            <v>Angola</v>
          </cell>
          <cell r="C3693" t="str">
            <v>AEZ10</v>
          </cell>
          <cell r="D3693" t="str">
            <v>pfb</v>
          </cell>
          <cell r="E3693" t="str">
            <v>Angola#AEZ10#pfb</v>
          </cell>
          <cell r="F3693">
            <v>261.77021276595798</v>
          </cell>
        </row>
        <row r="3694">
          <cell r="A3694">
            <v>2014</v>
          </cell>
          <cell r="B3694" t="str">
            <v>Bolivia</v>
          </cell>
          <cell r="C3694" t="str">
            <v>AEZ9</v>
          </cell>
          <cell r="D3694" t="str">
            <v>wht</v>
          </cell>
          <cell r="E3694" t="str">
            <v>Bolivia#AEZ9#wht</v>
          </cell>
          <cell r="F3694">
            <v>8514.4881897728992</v>
          </cell>
        </row>
        <row r="3695">
          <cell r="A3695">
            <v>2010</v>
          </cell>
          <cell r="B3695" t="str">
            <v>Bolivia</v>
          </cell>
          <cell r="C3695" t="str">
            <v>AEZ9</v>
          </cell>
          <cell r="D3695" t="str">
            <v>wht</v>
          </cell>
          <cell r="E3695" t="str">
            <v>Bolivia#AEZ9#wht</v>
          </cell>
          <cell r="F3695">
            <v>9849.8647514035692</v>
          </cell>
        </row>
        <row r="3696">
          <cell r="A3696">
            <v>2018</v>
          </cell>
          <cell r="B3696" t="str">
            <v>DRC</v>
          </cell>
          <cell r="C3696" t="str">
            <v>AEZ3</v>
          </cell>
          <cell r="D3696" t="str">
            <v>c_b</v>
          </cell>
          <cell r="E3696" t="str">
            <v>DRC#AEZ3#c_b</v>
          </cell>
          <cell r="F3696">
            <v>1624.6181851445299</v>
          </cell>
        </row>
        <row r="3697">
          <cell r="A3697">
            <v>2014</v>
          </cell>
          <cell r="B3697" t="str">
            <v>Brazil</v>
          </cell>
          <cell r="C3697" t="str">
            <v>AEZ6</v>
          </cell>
          <cell r="D3697" t="str">
            <v>pdr</v>
          </cell>
          <cell r="E3697" t="str">
            <v>Brazil#AEZ6#pdr</v>
          </cell>
          <cell r="F3697">
            <v>213450.46755084599</v>
          </cell>
        </row>
        <row r="3698">
          <cell r="A3698">
            <v>2015</v>
          </cell>
          <cell r="B3698" t="str">
            <v>DRC</v>
          </cell>
          <cell r="C3698" t="str">
            <v>AEZ10</v>
          </cell>
          <cell r="D3698" t="str">
            <v>pdr</v>
          </cell>
          <cell r="E3698" t="str">
            <v>DRC#AEZ10#pdr</v>
          </cell>
          <cell r="F3698">
            <v>3722.2214607525898</v>
          </cell>
        </row>
        <row r="3699">
          <cell r="A3699">
            <v>2018</v>
          </cell>
          <cell r="B3699" t="str">
            <v>Angola</v>
          </cell>
          <cell r="C3699" t="str">
            <v>AEZ4</v>
          </cell>
          <cell r="D3699" t="str">
            <v>gro</v>
          </cell>
          <cell r="E3699" t="str">
            <v>Angola#AEZ4#gro</v>
          </cell>
          <cell r="F3699">
            <v>1746795.84039233</v>
          </cell>
        </row>
        <row r="3700">
          <cell r="A3700">
            <v>2012</v>
          </cell>
          <cell r="B3700" t="str">
            <v>Indonesia</v>
          </cell>
          <cell r="C3700" t="str">
            <v>AEZ11</v>
          </cell>
          <cell r="D3700" t="str">
            <v>gro</v>
          </cell>
          <cell r="E3700" t="str">
            <v>Indonesia#AEZ11#gro</v>
          </cell>
          <cell r="F3700">
            <v>7850.9674953334697</v>
          </cell>
        </row>
        <row r="3701">
          <cell r="A3701">
            <v>2012</v>
          </cell>
          <cell r="B3701" t="str">
            <v>Argentina</v>
          </cell>
          <cell r="C3701" t="str">
            <v>AEZ7</v>
          </cell>
          <cell r="D3701" t="str">
            <v>gro</v>
          </cell>
          <cell r="E3701" t="str">
            <v>Argentina#AEZ7#gro</v>
          </cell>
          <cell r="F3701">
            <v>3118.0612829641</v>
          </cell>
        </row>
        <row r="3702">
          <cell r="A3702">
            <v>2012</v>
          </cell>
          <cell r="B3702" t="str">
            <v>Malaysia</v>
          </cell>
          <cell r="C3702" t="str">
            <v>AEZ6</v>
          </cell>
          <cell r="D3702" t="str">
            <v>pdr</v>
          </cell>
          <cell r="E3702" t="str">
            <v>Malaysia#AEZ6#pdr</v>
          </cell>
          <cell r="F3702">
            <v>679829.19802407396</v>
          </cell>
        </row>
        <row r="3703">
          <cell r="A3703">
            <v>2017</v>
          </cell>
          <cell r="B3703" t="str">
            <v>DRC</v>
          </cell>
          <cell r="C3703" t="str">
            <v>AEZ1</v>
          </cell>
          <cell r="D3703" t="str">
            <v>pdr</v>
          </cell>
          <cell r="E3703" t="str">
            <v>DRC#AEZ1#pdr</v>
          </cell>
          <cell r="F3703">
            <v>3932.5285868392698</v>
          </cell>
        </row>
        <row r="3704">
          <cell r="A3704">
            <v>2017</v>
          </cell>
          <cell r="B3704" t="str">
            <v>DRC</v>
          </cell>
          <cell r="C3704" t="str">
            <v>AEZ8</v>
          </cell>
          <cell r="D3704" t="str">
            <v>c_b</v>
          </cell>
          <cell r="E3704" t="str">
            <v>DRC#AEZ8#c_b</v>
          </cell>
          <cell r="F3704">
            <v>8.4992682034394402</v>
          </cell>
        </row>
        <row r="3705">
          <cell r="A3705">
            <v>2013</v>
          </cell>
          <cell r="B3705" t="str">
            <v>Bolivia</v>
          </cell>
          <cell r="C3705" t="str">
            <v>AEZ6</v>
          </cell>
          <cell r="D3705" t="str">
            <v>ocr</v>
          </cell>
          <cell r="E3705" t="str">
            <v>Bolivia#AEZ6#ocr</v>
          </cell>
          <cell r="F3705">
            <v>7130.0783410138301</v>
          </cell>
        </row>
        <row r="3706">
          <cell r="A3706">
            <v>2015</v>
          </cell>
          <cell r="B3706" t="str">
            <v>Peru</v>
          </cell>
          <cell r="C3706" t="str">
            <v>AEZ1</v>
          </cell>
          <cell r="D3706" t="str">
            <v>wht</v>
          </cell>
          <cell r="E3706" t="str">
            <v>Peru#AEZ1#wht</v>
          </cell>
          <cell r="F3706">
            <v>4542.3123860056403</v>
          </cell>
        </row>
        <row r="3707">
          <cell r="A3707">
            <v>2010</v>
          </cell>
          <cell r="B3707" t="str">
            <v>DRC</v>
          </cell>
          <cell r="C3707" t="str">
            <v>AEZ9</v>
          </cell>
          <cell r="D3707" t="str">
            <v>pdr</v>
          </cell>
          <cell r="E3707" t="str">
            <v>DRC#AEZ9#pdr</v>
          </cell>
          <cell r="F3707">
            <v>878.85317737307105</v>
          </cell>
        </row>
        <row r="3708">
          <cell r="A3708">
            <v>2011</v>
          </cell>
          <cell r="B3708" t="str">
            <v>Angola</v>
          </cell>
          <cell r="C3708" t="str">
            <v>AEZ2</v>
          </cell>
          <cell r="D3708" t="str">
            <v>pdr</v>
          </cell>
          <cell r="E3708" t="str">
            <v>Angola#AEZ2#pdr</v>
          </cell>
          <cell r="F3708">
            <v>337.75707547169799</v>
          </cell>
        </row>
        <row r="3709">
          <cell r="A3709">
            <v>2013</v>
          </cell>
          <cell r="B3709" t="str">
            <v>Argentina</v>
          </cell>
          <cell r="C3709" t="str">
            <v>AEZ11</v>
          </cell>
          <cell r="D3709" t="str">
            <v>pdr</v>
          </cell>
          <cell r="E3709" t="str">
            <v>Argentina#AEZ11#pdr</v>
          </cell>
          <cell r="F3709">
            <v>723.69598428633799</v>
          </cell>
        </row>
        <row r="3710">
          <cell r="A3710">
            <v>2015</v>
          </cell>
          <cell r="B3710" t="str">
            <v>Colombia</v>
          </cell>
          <cell r="C3710" t="str">
            <v>AEZ10</v>
          </cell>
          <cell r="D3710" t="str">
            <v>pdr</v>
          </cell>
          <cell r="E3710" t="str">
            <v>Colombia#AEZ10#pdr</v>
          </cell>
          <cell r="F3710">
            <v>302.56167512690399</v>
          </cell>
        </row>
        <row r="3711">
          <cell r="A3711">
            <v>2012</v>
          </cell>
          <cell r="B3711" t="str">
            <v>Indonesia</v>
          </cell>
          <cell r="C3711" t="str">
            <v>AEZ6</v>
          </cell>
          <cell r="D3711" t="str">
            <v>pdr</v>
          </cell>
          <cell r="E3711" t="str">
            <v>Indonesia#AEZ6#pdr</v>
          </cell>
          <cell r="F3711">
            <v>8626819.2517435607</v>
          </cell>
        </row>
        <row r="3712">
          <cell r="A3712">
            <v>2014</v>
          </cell>
          <cell r="B3712" t="str">
            <v>Paraguay</v>
          </cell>
          <cell r="C3712" t="str">
            <v>AEZ5</v>
          </cell>
          <cell r="D3712" t="str">
            <v>gro</v>
          </cell>
          <cell r="E3712" t="str">
            <v>Paraguay#AEZ5#gro</v>
          </cell>
          <cell r="F3712">
            <v>8574.8846377850496</v>
          </cell>
        </row>
        <row r="3713">
          <cell r="A3713">
            <v>2011</v>
          </cell>
          <cell r="B3713" t="str">
            <v>Argentina</v>
          </cell>
          <cell r="C3713" t="str">
            <v>AEZ8</v>
          </cell>
          <cell r="D3713" t="str">
            <v>ocr</v>
          </cell>
          <cell r="E3713" t="str">
            <v>Argentina#AEZ8#ocr</v>
          </cell>
          <cell r="F3713">
            <v>175.686988438246</v>
          </cell>
        </row>
        <row r="3714">
          <cell r="A3714">
            <v>2018</v>
          </cell>
          <cell r="B3714" t="str">
            <v>Angola</v>
          </cell>
          <cell r="C3714" t="str">
            <v>AEZ10</v>
          </cell>
          <cell r="D3714" t="str">
            <v>c_b</v>
          </cell>
          <cell r="E3714" t="str">
            <v>Angola#AEZ10#c_b</v>
          </cell>
          <cell r="F3714">
            <v>898.12403100775202</v>
          </cell>
        </row>
        <row r="3715">
          <cell r="A3715">
            <v>2017</v>
          </cell>
          <cell r="B3715" t="str">
            <v>Bolivia</v>
          </cell>
          <cell r="C3715" t="str">
            <v>AEZ7</v>
          </cell>
          <cell r="D3715" t="str">
            <v>pdr</v>
          </cell>
          <cell r="E3715" t="str">
            <v>Bolivia#AEZ7#pdr</v>
          </cell>
          <cell r="F3715">
            <v>867.53476449855805</v>
          </cell>
        </row>
        <row r="3716">
          <cell r="A3716">
            <v>2014</v>
          </cell>
          <cell r="B3716" t="str">
            <v>Argentina</v>
          </cell>
          <cell r="C3716" t="str">
            <v>AEZ7</v>
          </cell>
          <cell r="D3716" t="str">
            <v>gro</v>
          </cell>
          <cell r="E3716" t="str">
            <v>Argentina#AEZ7#gro</v>
          </cell>
          <cell r="F3716">
            <v>3232.60506362162</v>
          </cell>
        </row>
        <row r="3717">
          <cell r="A3717">
            <v>2010</v>
          </cell>
          <cell r="B3717" t="str">
            <v>Colombia</v>
          </cell>
          <cell r="C3717" t="str">
            <v>AEZ2</v>
          </cell>
          <cell r="D3717" t="str">
            <v>pfb</v>
          </cell>
          <cell r="E3717" t="str">
            <v>Colombia#AEZ2#pfb</v>
          </cell>
          <cell r="F3717">
            <v>65.972994440031798</v>
          </cell>
        </row>
        <row r="3718">
          <cell r="A3718">
            <v>2011</v>
          </cell>
          <cell r="B3718" t="str">
            <v>DRC</v>
          </cell>
          <cell r="C3718" t="str">
            <v>AEZ1</v>
          </cell>
          <cell r="D3718" t="str">
            <v>v_f</v>
          </cell>
          <cell r="E3718" t="str">
            <v>DRC#AEZ1#v_f</v>
          </cell>
          <cell r="F3718">
            <v>9849.2590814703999</v>
          </cell>
        </row>
        <row r="3719">
          <cell r="A3719">
            <v>2012</v>
          </cell>
          <cell r="B3719" t="str">
            <v>Peru</v>
          </cell>
          <cell r="C3719" t="str">
            <v>AEZ5</v>
          </cell>
          <cell r="D3719" t="str">
            <v>osd</v>
          </cell>
          <cell r="E3719" t="str">
            <v>Peru#AEZ5#osd</v>
          </cell>
          <cell r="F3719">
            <v>611.20828956164598</v>
          </cell>
        </row>
        <row r="3720">
          <cell r="A3720">
            <v>2010</v>
          </cell>
          <cell r="B3720" t="str">
            <v>Argentina</v>
          </cell>
          <cell r="C3720" t="str">
            <v>AEZ12</v>
          </cell>
          <cell r="D3720" t="str">
            <v>c_b</v>
          </cell>
          <cell r="E3720" t="str">
            <v>Argentina#AEZ12#c_b</v>
          </cell>
          <cell r="F3720">
            <v>188217.72787366001</v>
          </cell>
        </row>
        <row r="3721">
          <cell r="A3721">
            <v>2018</v>
          </cell>
          <cell r="B3721" t="str">
            <v>Bolivia</v>
          </cell>
          <cell r="C3721" t="str">
            <v>AEZ12</v>
          </cell>
          <cell r="D3721" t="str">
            <v>pdr</v>
          </cell>
          <cell r="E3721" t="str">
            <v>Bolivia#AEZ12#pdr</v>
          </cell>
          <cell r="F3721">
            <v>11586.7632169177</v>
          </cell>
        </row>
        <row r="3722">
          <cell r="A3722">
            <v>2017</v>
          </cell>
          <cell r="B3722" t="str">
            <v>DRC</v>
          </cell>
          <cell r="C3722" t="str">
            <v>AEZ11</v>
          </cell>
          <cell r="D3722" t="str">
            <v>c_b</v>
          </cell>
          <cell r="E3722" t="str">
            <v>DRC#AEZ11#c_b</v>
          </cell>
          <cell r="F3722">
            <v>450.46121478229003</v>
          </cell>
        </row>
        <row r="3723">
          <cell r="A3723">
            <v>2018</v>
          </cell>
          <cell r="B3723" t="str">
            <v>DRC</v>
          </cell>
          <cell r="C3723" t="str">
            <v>AEZ4</v>
          </cell>
          <cell r="D3723" t="str">
            <v>pdr</v>
          </cell>
          <cell r="E3723" t="str">
            <v>DRC#AEZ4#pdr</v>
          </cell>
          <cell r="F3723">
            <v>46404.748242626803</v>
          </cell>
        </row>
        <row r="3724">
          <cell r="A3724">
            <v>2017</v>
          </cell>
          <cell r="B3724" t="str">
            <v>Colombia</v>
          </cell>
          <cell r="C3724" t="str">
            <v>AEZ5</v>
          </cell>
          <cell r="D3724" t="str">
            <v>wht</v>
          </cell>
          <cell r="E3724" t="str">
            <v>Colombia#AEZ5#wht</v>
          </cell>
          <cell r="F3724">
            <v>200.49635036496301</v>
          </cell>
        </row>
        <row r="3725">
          <cell r="A3725">
            <v>2013</v>
          </cell>
          <cell r="B3725" t="str">
            <v>Ghana</v>
          </cell>
          <cell r="C3725" t="str">
            <v>AEZ5</v>
          </cell>
          <cell r="D3725" t="str">
            <v>v_f</v>
          </cell>
          <cell r="E3725" t="str">
            <v>Ghana#AEZ5#v_f</v>
          </cell>
          <cell r="F3725">
            <v>998413.48251009395</v>
          </cell>
        </row>
        <row r="3726">
          <cell r="A3726">
            <v>2015</v>
          </cell>
          <cell r="B3726" t="str">
            <v>Argentina</v>
          </cell>
          <cell r="C3726" t="str">
            <v>AEZ4</v>
          </cell>
          <cell r="D3726" t="str">
            <v>pfb</v>
          </cell>
          <cell r="E3726" t="str">
            <v>Argentina#AEZ4#pfb</v>
          </cell>
          <cell r="F3726">
            <v>426.40778498609802</v>
          </cell>
        </row>
        <row r="3727">
          <cell r="A3727">
            <v>2016</v>
          </cell>
          <cell r="B3727" t="str">
            <v>Indonesia</v>
          </cell>
          <cell r="C3727" t="str">
            <v>AEZ3</v>
          </cell>
          <cell r="D3727" t="str">
            <v>osd</v>
          </cell>
          <cell r="E3727" t="str">
            <v>Indonesia#AEZ3#osd</v>
          </cell>
          <cell r="F3727">
            <v>1223.86698090817</v>
          </cell>
        </row>
        <row r="3728">
          <cell r="A3728">
            <v>2017</v>
          </cell>
          <cell r="B3728" t="str">
            <v>Colombia</v>
          </cell>
          <cell r="C3728" t="str">
            <v>AEZ4</v>
          </cell>
          <cell r="D3728" t="str">
            <v>pdr</v>
          </cell>
          <cell r="E3728" t="str">
            <v>Colombia#AEZ4#pdr</v>
          </cell>
          <cell r="F3728">
            <v>17099.0771573604</v>
          </cell>
        </row>
        <row r="3729">
          <cell r="A3729">
            <v>2011</v>
          </cell>
          <cell r="B3729" t="str">
            <v>Peru</v>
          </cell>
          <cell r="C3729" t="str">
            <v>AEZ6</v>
          </cell>
          <cell r="D3729" t="str">
            <v>pdr</v>
          </cell>
          <cell r="E3729" t="str">
            <v>Peru#AEZ6#pdr</v>
          </cell>
          <cell r="F3729">
            <v>57722.576709618297</v>
          </cell>
        </row>
        <row r="3730">
          <cell r="A3730">
            <v>2010</v>
          </cell>
          <cell r="B3730" t="str">
            <v>Peru</v>
          </cell>
          <cell r="C3730" t="str">
            <v>AEZ3</v>
          </cell>
          <cell r="D3730" t="str">
            <v>pfb</v>
          </cell>
          <cell r="E3730" t="str">
            <v>Peru#AEZ3#pfb</v>
          </cell>
          <cell r="F3730">
            <v>458.125591171834</v>
          </cell>
        </row>
        <row r="3731">
          <cell r="A3731">
            <v>2013</v>
          </cell>
          <cell r="B3731" t="str">
            <v>Brazil</v>
          </cell>
          <cell r="C3731" t="str">
            <v>AEZ3</v>
          </cell>
          <cell r="D3731" t="str">
            <v>v_f</v>
          </cell>
          <cell r="E3731" t="str">
            <v>Brazil#AEZ3#v_f</v>
          </cell>
          <cell r="F3731">
            <v>1592278.76842034</v>
          </cell>
        </row>
        <row r="3732">
          <cell r="A3732">
            <v>2010</v>
          </cell>
          <cell r="B3732" t="str">
            <v>Ghana</v>
          </cell>
          <cell r="C3732" t="str">
            <v>AEZ5</v>
          </cell>
          <cell r="D3732" t="str">
            <v>v_f</v>
          </cell>
          <cell r="E3732" t="str">
            <v>Ghana#AEZ5#v_f</v>
          </cell>
          <cell r="F3732">
            <v>916786.42692728597</v>
          </cell>
        </row>
        <row r="3733">
          <cell r="A3733">
            <v>2013</v>
          </cell>
          <cell r="B3733" t="str">
            <v>Colombia</v>
          </cell>
          <cell r="C3733" t="str">
            <v>AEZ4</v>
          </cell>
          <cell r="D3733" t="str">
            <v>v_f</v>
          </cell>
          <cell r="E3733" t="str">
            <v>Colombia#AEZ4#v_f</v>
          </cell>
          <cell r="F3733">
            <v>21164.350892934399</v>
          </cell>
        </row>
        <row r="3734">
          <cell r="A3734">
            <v>2010</v>
          </cell>
          <cell r="B3734" t="str">
            <v>Brazil</v>
          </cell>
          <cell r="C3734" t="str">
            <v>AEZ5</v>
          </cell>
          <cell r="D3734" t="str">
            <v>wht</v>
          </cell>
          <cell r="E3734" t="str">
            <v>Brazil#AEZ5#wht</v>
          </cell>
          <cell r="F3734">
            <v>34575.864964180299</v>
          </cell>
        </row>
        <row r="3735">
          <cell r="A3735">
            <v>2012</v>
          </cell>
          <cell r="B3735" t="str">
            <v>Ivory Coast</v>
          </cell>
          <cell r="C3735" t="str">
            <v>AEZ6</v>
          </cell>
          <cell r="D3735" t="str">
            <v>ocr</v>
          </cell>
          <cell r="E3735" t="str">
            <v>Ivory Coast#AEZ6#ocr</v>
          </cell>
          <cell r="F3735">
            <v>1074248.0616234699</v>
          </cell>
        </row>
        <row r="3736">
          <cell r="A3736">
            <v>2010</v>
          </cell>
          <cell r="B3736" t="str">
            <v>Colombia</v>
          </cell>
          <cell r="C3736" t="str">
            <v>AEZ3</v>
          </cell>
          <cell r="D3736" t="str">
            <v>c_b</v>
          </cell>
          <cell r="E3736" t="str">
            <v>Colombia#AEZ3#c_b</v>
          </cell>
          <cell r="F3736">
            <v>1926.61196530506</v>
          </cell>
        </row>
        <row r="3737">
          <cell r="A3737">
            <v>2014</v>
          </cell>
          <cell r="B3737" t="str">
            <v>Bolivia</v>
          </cell>
          <cell r="C3737" t="str">
            <v>AEZ10</v>
          </cell>
          <cell r="D3737" t="str">
            <v>gro</v>
          </cell>
          <cell r="E3737" t="str">
            <v>Bolivia#AEZ10#gro</v>
          </cell>
          <cell r="F3737">
            <v>59262.716877572799</v>
          </cell>
        </row>
        <row r="3738">
          <cell r="A3738">
            <v>2014</v>
          </cell>
          <cell r="B3738" t="str">
            <v>Peru</v>
          </cell>
          <cell r="C3738" t="str">
            <v>AEZ11</v>
          </cell>
          <cell r="D3738" t="str">
            <v>wht</v>
          </cell>
          <cell r="E3738" t="str">
            <v>Peru#AEZ11#wht</v>
          </cell>
          <cell r="F3738">
            <v>23172.250207262499</v>
          </cell>
        </row>
        <row r="3739">
          <cell r="A3739">
            <v>2012</v>
          </cell>
          <cell r="B3739" t="str">
            <v>Peru</v>
          </cell>
          <cell r="C3739" t="str">
            <v>AEZ11</v>
          </cell>
          <cell r="D3739" t="str">
            <v>ocr</v>
          </cell>
          <cell r="E3739" t="str">
            <v>Peru#AEZ11#ocr</v>
          </cell>
          <cell r="F3739">
            <v>41652.675447640897</v>
          </cell>
        </row>
        <row r="3740">
          <cell r="A3740">
            <v>2013</v>
          </cell>
          <cell r="B3740" t="str">
            <v>DRC</v>
          </cell>
          <cell r="C3740" t="str">
            <v>AEZ1</v>
          </cell>
          <cell r="D3740" t="str">
            <v>v_f</v>
          </cell>
          <cell r="E3740" t="str">
            <v>DRC#AEZ1#v_f</v>
          </cell>
          <cell r="F3740">
            <v>10524.972194546101</v>
          </cell>
        </row>
        <row r="3741">
          <cell r="A3741">
            <v>2017</v>
          </cell>
          <cell r="B3741" t="str">
            <v>Colombia</v>
          </cell>
          <cell r="C3741" t="str">
            <v>AEZ6</v>
          </cell>
          <cell r="D3741" t="str">
            <v>gro</v>
          </cell>
          <cell r="E3741" t="str">
            <v>Colombia#AEZ6#gro</v>
          </cell>
          <cell r="F3741">
            <v>232796.88539178399</v>
          </cell>
        </row>
        <row r="3742">
          <cell r="A3742">
            <v>2012</v>
          </cell>
          <cell r="B3742" t="str">
            <v>Ghana</v>
          </cell>
          <cell r="C3742" t="str">
            <v>AEZ5</v>
          </cell>
          <cell r="D3742" t="str">
            <v>v_f</v>
          </cell>
          <cell r="E3742" t="str">
            <v>Ghana#AEZ5#v_f</v>
          </cell>
          <cell r="F3742">
            <v>1001152.14142863</v>
          </cell>
        </row>
        <row r="3743">
          <cell r="A3743">
            <v>2012</v>
          </cell>
          <cell r="B3743" t="str">
            <v>Colombia</v>
          </cell>
          <cell r="C3743" t="str">
            <v>AEZ4</v>
          </cell>
          <cell r="D3743" t="str">
            <v>osd</v>
          </cell>
          <cell r="E3743" t="str">
            <v>Colombia#AEZ4#osd</v>
          </cell>
          <cell r="F3743">
            <v>4568.81384377013</v>
          </cell>
        </row>
        <row r="3744">
          <cell r="A3744">
            <v>2013</v>
          </cell>
          <cell r="B3744" t="str">
            <v>Peru</v>
          </cell>
          <cell r="C3744" t="str">
            <v>AEZ12</v>
          </cell>
          <cell r="D3744" t="str">
            <v>osd</v>
          </cell>
          <cell r="E3744" t="str">
            <v>Peru#AEZ12#osd</v>
          </cell>
          <cell r="F3744">
            <v>29044.4289943654</v>
          </cell>
        </row>
        <row r="3745">
          <cell r="A3745">
            <v>2014</v>
          </cell>
          <cell r="B3745" t="str">
            <v>Argentina</v>
          </cell>
          <cell r="C3745" t="str">
            <v>AEZ2</v>
          </cell>
          <cell r="D3745" t="str">
            <v>osd</v>
          </cell>
          <cell r="E3745" t="str">
            <v>Argentina#AEZ2#osd</v>
          </cell>
          <cell r="F3745">
            <v>11.1166563840066</v>
          </cell>
        </row>
        <row r="3746">
          <cell r="A3746">
            <v>2016</v>
          </cell>
          <cell r="B3746" t="str">
            <v>Bolivia</v>
          </cell>
          <cell r="C3746" t="str">
            <v>AEZ9</v>
          </cell>
          <cell r="D3746" t="str">
            <v>v_f</v>
          </cell>
          <cell r="E3746" t="str">
            <v>Bolivia#AEZ9#v_f</v>
          </cell>
          <cell r="F3746">
            <v>42101.6313736417</v>
          </cell>
        </row>
        <row r="3747">
          <cell r="A3747">
            <v>2018</v>
          </cell>
          <cell r="B3747" t="str">
            <v>Brazil</v>
          </cell>
          <cell r="C3747" t="str">
            <v>AEZ12</v>
          </cell>
          <cell r="D3747" t="str">
            <v>pfb</v>
          </cell>
          <cell r="E3747" t="str">
            <v>Brazil#AEZ12#pfb</v>
          </cell>
          <cell r="F3747">
            <v>16656.695230687401</v>
          </cell>
        </row>
        <row r="3748">
          <cell r="A3748">
            <v>2016</v>
          </cell>
          <cell r="B3748" t="str">
            <v>Argentina</v>
          </cell>
          <cell r="C3748" t="str">
            <v>AEZ14</v>
          </cell>
          <cell r="D3748" t="str">
            <v>v_f</v>
          </cell>
          <cell r="E3748" t="str">
            <v>Argentina#AEZ14#v_f</v>
          </cell>
          <cell r="F3748">
            <v>144.921967543449</v>
          </cell>
        </row>
        <row r="3749">
          <cell r="A3749">
            <v>2012</v>
          </cell>
          <cell r="B3749" t="str">
            <v>Colombia</v>
          </cell>
          <cell r="C3749" t="str">
            <v>AEZ12</v>
          </cell>
          <cell r="D3749" t="str">
            <v>pdr</v>
          </cell>
          <cell r="E3749" t="str">
            <v>Colombia#AEZ12#pdr</v>
          </cell>
          <cell r="F3749">
            <v>143517.13739424699</v>
          </cell>
        </row>
        <row r="3750">
          <cell r="A3750">
            <v>2010</v>
          </cell>
          <cell r="B3750" t="str">
            <v>DRC</v>
          </cell>
          <cell r="C3750" t="str">
            <v>AEZ12</v>
          </cell>
          <cell r="D3750" t="str">
            <v>osd</v>
          </cell>
          <cell r="E3750" t="str">
            <v>DRC#AEZ12#osd</v>
          </cell>
          <cell r="F3750">
            <v>20350.989843406998</v>
          </cell>
        </row>
        <row r="3751">
          <cell r="A3751">
            <v>2011</v>
          </cell>
          <cell r="B3751" t="str">
            <v>Brazil</v>
          </cell>
          <cell r="C3751" t="str">
            <v>AEZ6</v>
          </cell>
          <cell r="D3751" t="str">
            <v>gro</v>
          </cell>
          <cell r="E3751" t="str">
            <v>Brazil#AEZ6#gro</v>
          </cell>
          <cell r="F3751">
            <v>3636154.8127687401</v>
          </cell>
        </row>
        <row r="3752">
          <cell r="A3752">
            <v>2013</v>
          </cell>
          <cell r="B3752" t="str">
            <v>Ivory Coast</v>
          </cell>
          <cell r="C3752" t="str">
            <v>AEZ4</v>
          </cell>
          <cell r="D3752" t="str">
            <v>pfb</v>
          </cell>
          <cell r="E3752" t="str">
            <v>Ivory Coast#AEZ4#pfb</v>
          </cell>
          <cell r="F3752">
            <v>112236.585365854</v>
          </cell>
        </row>
        <row r="3753">
          <cell r="A3753">
            <v>2014</v>
          </cell>
          <cell r="B3753" t="str">
            <v>Argentina</v>
          </cell>
          <cell r="C3753" t="str">
            <v>AEZ7</v>
          </cell>
          <cell r="D3753" t="str">
            <v>pdr</v>
          </cell>
          <cell r="E3753" t="str">
            <v>Argentina#AEZ7#pdr</v>
          </cell>
          <cell r="F3753">
            <v>172.50109122653899</v>
          </cell>
        </row>
        <row r="3754">
          <cell r="A3754">
            <v>2012</v>
          </cell>
          <cell r="B3754" t="str">
            <v>Colombia</v>
          </cell>
          <cell r="C3754" t="str">
            <v>AEZ3</v>
          </cell>
          <cell r="D3754" t="str">
            <v>ocr</v>
          </cell>
          <cell r="E3754" t="str">
            <v>Colombia#AEZ3#ocr</v>
          </cell>
          <cell r="F3754">
            <v>3402.3642870030699</v>
          </cell>
        </row>
        <row r="3755">
          <cell r="A3755">
            <v>2013</v>
          </cell>
          <cell r="B3755" t="str">
            <v>Ghana</v>
          </cell>
          <cell r="C3755" t="str">
            <v>AEZ3</v>
          </cell>
          <cell r="D3755" t="str">
            <v>ocr</v>
          </cell>
          <cell r="E3755" t="str">
            <v>Ghana#AEZ3#ocr</v>
          </cell>
          <cell r="F3755">
            <v>265600.23979484203</v>
          </cell>
        </row>
        <row r="3756">
          <cell r="A3756">
            <v>2014</v>
          </cell>
          <cell r="B3756" t="str">
            <v>Argentina</v>
          </cell>
          <cell r="C3756" t="str">
            <v>AEZ14</v>
          </cell>
          <cell r="D3756" t="str">
            <v>v_f</v>
          </cell>
          <cell r="E3756" t="str">
            <v>Argentina#AEZ14#v_f</v>
          </cell>
          <cell r="F3756">
            <v>146.05971717462501</v>
          </cell>
        </row>
        <row r="3757">
          <cell r="A3757">
            <v>2018</v>
          </cell>
          <cell r="B3757" t="str">
            <v>Bolivia</v>
          </cell>
          <cell r="C3757" t="str">
            <v>AEZ3</v>
          </cell>
          <cell r="D3757" t="str">
            <v>v_f</v>
          </cell>
          <cell r="E3757" t="str">
            <v>Bolivia#AEZ3#v_f</v>
          </cell>
          <cell r="F3757">
            <v>623.34778141543597</v>
          </cell>
        </row>
        <row r="3758">
          <cell r="A3758">
            <v>2014</v>
          </cell>
          <cell r="B3758" t="str">
            <v>Peru</v>
          </cell>
          <cell r="C3758" t="str">
            <v>AEZ7</v>
          </cell>
          <cell r="D3758" t="str">
            <v>gro</v>
          </cell>
          <cell r="E3758" t="str">
            <v>Peru#AEZ7#gro</v>
          </cell>
          <cell r="F3758">
            <v>64851.433783723704</v>
          </cell>
        </row>
        <row r="3759">
          <cell r="A3759">
            <v>2016</v>
          </cell>
          <cell r="B3759" t="str">
            <v>Ivory Coast</v>
          </cell>
          <cell r="C3759" t="str">
            <v>AEZ3</v>
          </cell>
          <cell r="D3759" t="str">
            <v>pdr</v>
          </cell>
          <cell r="E3759" t="str">
            <v>Ivory Coast#AEZ3#pdr</v>
          </cell>
          <cell r="F3759">
            <v>2198.1184508900101</v>
          </cell>
        </row>
        <row r="3760">
          <cell r="A3760">
            <v>2016</v>
          </cell>
          <cell r="B3760" t="str">
            <v>Brazil</v>
          </cell>
          <cell r="C3760" t="str">
            <v>AEZ3</v>
          </cell>
          <cell r="D3760" t="str">
            <v>osd</v>
          </cell>
          <cell r="E3760" t="str">
            <v>Brazil#AEZ3#osd</v>
          </cell>
          <cell r="F3760">
            <v>251964.63966168699</v>
          </cell>
        </row>
        <row r="3761">
          <cell r="A3761">
            <v>2018</v>
          </cell>
          <cell r="B3761" t="str">
            <v>Brazil</v>
          </cell>
          <cell r="C3761" t="str">
            <v>AEZ10</v>
          </cell>
          <cell r="D3761" t="str">
            <v>pfb</v>
          </cell>
          <cell r="E3761" t="str">
            <v>Brazil#AEZ10#pfb</v>
          </cell>
          <cell r="F3761">
            <v>587.37149050312598</v>
          </cell>
        </row>
        <row r="3762">
          <cell r="A3762">
            <v>2014</v>
          </cell>
          <cell r="B3762" t="str">
            <v>Brazil</v>
          </cell>
          <cell r="C3762" t="str">
            <v>AEZ2</v>
          </cell>
          <cell r="D3762" t="str">
            <v>v_f</v>
          </cell>
          <cell r="E3762" t="str">
            <v>Brazil#AEZ2#v_f</v>
          </cell>
          <cell r="F3762">
            <v>600257.18306650699</v>
          </cell>
        </row>
        <row r="3763">
          <cell r="A3763">
            <v>2018</v>
          </cell>
          <cell r="B3763" t="str">
            <v>Peru</v>
          </cell>
          <cell r="C3763" t="str">
            <v>AEZ4</v>
          </cell>
          <cell r="D3763" t="str">
            <v>gro</v>
          </cell>
          <cell r="E3763" t="str">
            <v>Peru#AEZ4#gro</v>
          </cell>
          <cell r="F3763">
            <v>6038.09910564644</v>
          </cell>
        </row>
        <row r="3764">
          <cell r="A3764">
            <v>2018</v>
          </cell>
          <cell r="B3764" t="str">
            <v>Colombia</v>
          </cell>
          <cell r="C3764" t="str">
            <v>AEZ10</v>
          </cell>
          <cell r="D3764" t="str">
            <v>v_f</v>
          </cell>
          <cell r="E3764" t="str">
            <v>Colombia#AEZ10#v_f</v>
          </cell>
          <cell r="F3764">
            <v>276.76120201805497</v>
          </cell>
        </row>
        <row r="3765">
          <cell r="A3765">
            <v>2012</v>
          </cell>
          <cell r="B3765" t="str">
            <v>Indonesia</v>
          </cell>
          <cell r="C3765" t="str">
            <v>AEZ4</v>
          </cell>
          <cell r="D3765" t="str">
            <v>c_b</v>
          </cell>
          <cell r="E3765" t="str">
            <v>Indonesia#AEZ4#c_b</v>
          </cell>
          <cell r="F3765">
            <v>7782.4123228588996</v>
          </cell>
        </row>
        <row r="3766">
          <cell r="A3766">
            <v>2014</v>
          </cell>
          <cell r="B3766" t="str">
            <v>Bolivia</v>
          </cell>
          <cell r="C3766" t="str">
            <v>AEZ6</v>
          </cell>
          <cell r="D3766" t="str">
            <v>wht</v>
          </cell>
          <cell r="E3766" t="str">
            <v>Bolivia#AEZ6#wht</v>
          </cell>
          <cell r="F3766">
            <v>18954.782256840801</v>
          </cell>
        </row>
        <row r="3767">
          <cell r="A3767">
            <v>2010</v>
          </cell>
          <cell r="B3767" t="str">
            <v>DRC</v>
          </cell>
          <cell r="C3767" t="str">
            <v>AEZ8</v>
          </cell>
          <cell r="D3767" t="str">
            <v>pfb</v>
          </cell>
          <cell r="E3767" t="str">
            <v>DRC#AEZ8#pfb</v>
          </cell>
          <cell r="F3767">
            <v>8.85839051777916</v>
          </cell>
        </row>
        <row r="3768">
          <cell r="A3768">
            <v>2018</v>
          </cell>
          <cell r="B3768" t="str">
            <v>Colombia</v>
          </cell>
          <cell r="C3768" t="str">
            <v>AEZ11</v>
          </cell>
          <cell r="D3768" t="str">
            <v>pdr</v>
          </cell>
          <cell r="E3768" t="str">
            <v>Colombia#AEZ11#pdr</v>
          </cell>
          <cell r="F3768">
            <v>5917.2174619289299</v>
          </cell>
        </row>
        <row r="3769">
          <cell r="A3769">
            <v>2017</v>
          </cell>
          <cell r="B3769" t="str">
            <v>Paraguay</v>
          </cell>
          <cell r="C3769" t="str">
            <v>AEZ12</v>
          </cell>
          <cell r="D3769" t="str">
            <v>osd</v>
          </cell>
          <cell r="E3769" t="str">
            <v>Paraguay#AEZ12#osd</v>
          </cell>
          <cell r="F3769">
            <v>2050485.1726096901</v>
          </cell>
        </row>
        <row r="3770">
          <cell r="A3770">
            <v>2016</v>
          </cell>
          <cell r="B3770" t="str">
            <v>Bolivia</v>
          </cell>
          <cell r="C3770" t="str">
            <v>AEZ10</v>
          </cell>
          <cell r="D3770" t="str">
            <v>pfb</v>
          </cell>
          <cell r="E3770" t="str">
            <v>Bolivia#AEZ10#pfb</v>
          </cell>
          <cell r="F3770">
            <v>96.0698689956332</v>
          </cell>
        </row>
        <row r="3771">
          <cell r="A3771">
            <v>2010</v>
          </cell>
          <cell r="B3771" t="str">
            <v>Peru</v>
          </cell>
          <cell r="C3771" t="str">
            <v>AEZ3</v>
          </cell>
          <cell r="D3771" t="str">
            <v>osd</v>
          </cell>
          <cell r="E3771" t="str">
            <v>Peru#AEZ3#osd</v>
          </cell>
          <cell r="F3771">
            <v>822.69964664310999</v>
          </cell>
        </row>
        <row r="3772">
          <cell r="A3772">
            <v>2014</v>
          </cell>
          <cell r="B3772" t="str">
            <v>Brazil</v>
          </cell>
          <cell r="C3772" t="str">
            <v>AEZ6</v>
          </cell>
          <cell r="D3772" t="str">
            <v>c_b</v>
          </cell>
          <cell r="E3772" t="str">
            <v>Brazil#AEZ6#c_b</v>
          </cell>
          <cell r="F3772">
            <v>2384809.05084108</v>
          </cell>
        </row>
        <row r="3773">
          <cell r="A3773">
            <v>2010</v>
          </cell>
          <cell r="B3773" t="str">
            <v>Bolivia</v>
          </cell>
          <cell r="C3773" t="str">
            <v>AEZ11</v>
          </cell>
          <cell r="D3773" t="str">
            <v>ocr</v>
          </cell>
          <cell r="E3773" t="str">
            <v>Bolivia#AEZ11#ocr</v>
          </cell>
          <cell r="F3773">
            <v>3294.0476958525301</v>
          </cell>
        </row>
        <row r="3774">
          <cell r="A3774">
            <v>2012</v>
          </cell>
          <cell r="B3774" t="str">
            <v>Ivory Coast</v>
          </cell>
          <cell r="C3774" t="str">
            <v>AEZ5</v>
          </cell>
          <cell r="D3774" t="str">
            <v>gro</v>
          </cell>
          <cell r="E3774" t="str">
            <v>Ivory Coast#AEZ5#gro</v>
          </cell>
          <cell r="F3774">
            <v>237994.94310856899</v>
          </cell>
        </row>
        <row r="3775">
          <cell r="A3775">
            <v>2012</v>
          </cell>
          <cell r="B3775" t="str">
            <v>Peru</v>
          </cell>
          <cell r="C3775" t="str">
            <v>AEZ3</v>
          </cell>
          <cell r="D3775" t="str">
            <v>ocr</v>
          </cell>
          <cell r="E3775" t="str">
            <v>Peru#AEZ3#ocr</v>
          </cell>
          <cell r="F3775">
            <v>7723.4954473504604</v>
          </cell>
        </row>
        <row r="3776">
          <cell r="A3776">
            <v>2011</v>
          </cell>
          <cell r="B3776" t="str">
            <v>Bolivia</v>
          </cell>
          <cell r="C3776" t="str">
            <v>AEZ7</v>
          </cell>
          <cell r="D3776" t="str">
            <v>pfb</v>
          </cell>
          <cell r="E3776" t="str">
            <v>Bolivia#AEZ7#pfb</v>
          </cell>
          <cell r="F3776">
            <v>4.3668122270742398</v>
          </cell>
        </row>
        <row r="3777">
          <cell r="A3777">
            <v>2015</v>
          </cell>
          <cell r="B3777" t="str">
            <v>Indonesia</v>
          </cell>
          <cell r="C3777" t="str">
            <v>AEZ6</v>
          </cell>
          <cell r="D3777" t="str">
            <v>pdr</v>
          </cell>
          <cell r="E3777" t="str">
            <v>Indonesia#AEZ6#pdr</v>
          </cell>
          <cell r="F3777">
            <v>8476476.9612723105</v>
          </cell>
        </row>
        <row r="3778">
          <cell r="A3778">
            <v>2016</v>
          </cell>
          <cell r="B3778" t="str">
            <v>Peru</v>
          </cell>
          <cell r="C3778" t="str">
            <v>AEZ10</v>
          </cell>
          <cell r="D3778" t="str">
            <v>osd</v>
          </cell>
          <cell r="E3778" t="str">
            <v>Peru#AEZ10#osd</v>
          </cell>
          <cell r="F3778">
            <v>4358.7116798777597</v>
          </cell>
        </row>
        <row r="3779">
          <cell r="A3779">
            <v>2017</v>
          </cell>
          <cell r="B3779" t="str">
            <v>Bolivia</v>
          </cell>
          <cell r="C3779" t="str">
            <v>AEZ3</v>
          </cell>
          <cell r="D3779" t="str">
            <v>v_f</v>
          </cell>
          <cell r="E3779" t="str">
            <v>Bolivia#AEZ3#v_f</v>
          </cell>
          <cell r="F3779">
            <v>620.65176581220396</v>
          </cell>
        </row>
        <row r="3780">
          <cell r="A3780">
            <v>2010</v>
          </cell>
          <cell r="B3780" t="str">
            <v>Argentina</v>
          </cell>
          <cell r="C3780" t="str">
            <v>AEZ8</v>
          </cell>
          <cell r="D3780" t="str">
            <v>pfb</v>
          </cell>
          <cell r="E3780" t="str">
            <v>Argentina#AEZ8#pfb</v>
          </cell>
          <cell r="F3780">
            <v>279.60091482555498</v>
          </cell>
        </row>
        <row r="3781">
          <cell r="A3781">
            <v>2015</v>
          </cell>
          <cell r="B3781" t="str">
            <v>DRC</v>
          </cell>
          <cell r="C3781" t="str">
            <v>AEZ8</v>
          </cell>
          <cell r="D3781" t="str">
            <v>ocr</v>
          </cell>
          <cell r="E3781" t="str">
            <v>DRC#AEZ8#ocr</v>
          </cell>
          <cell r="F3781">
            <v>9.7186046511627904</v>
          </cell>
        </row>
        <row r="3782">
          <cell r="A3782">
            <v>2017</v>
          </cell>
          <cell r="B3782" t="str">
            <v>Ghana</v>
          </cell>
          <cell r="C3782" t="str">
            <v>AEZ3</v>
          </cell>
          <cell r="D3782" t="str">
            <v>v_f</v>
          </cell>
          <cell r="E3782" t="str">
            <v>Ghana#AEZ3#v_f</v>
          </cell>
          <cell r="F3782">
            <v>515283.66780498897</v>
          </cell>
        </row>
        <row r="3783">
          <cell r="A3783">
            <v>2018</v>
          </cell>
          <cell r="B3783" t="str">
            <v>Brazil</v>
          </cell>
          <cell r="C3783" t="str">
            <v>AEZ4</v>
          </cell>
          <cell r="D3783" t="str">
            <v>pdr</v>
          </cell>
          <cell r="E3783" t="str">
            <v>Brazil#AEZ4#pdr</v>
          </cell>
          <cell r="F3783">
            <v>563958.69451949105</v>
          </cell>
        </row>
        <row r="3784">
          <cell r="A3784">
            <v>2013</v>
          </cell>
          <cell r="B3784" t="str">
            <v>Bolivia</v>
          </cell>
          <cell r="C3784" t="str">
            <v>AEZ5</v>
          </cell>
          <cell r="D3784" t="str">
            <v>pfb</v>
          </cell>
          <cell r="E3784" t="str">
            <v>Bolivia#AEZ5#pfb</v>
          </cell>
          <cell r="F3784">
            <v>1484.7161572052401</v>
          </cell>
        </row>
        <row r="3785">
          <cell r="A3785">
            <v>2017</v>
          </cell>
          <cell r="B3785" t="str">
            <v>Colombia</v>
          </cell>
          <cell r="C3785" t="str">
            <v>AEZ3</v>
          </cell>
          <cell r="D3785" t="str">
            <v>pfb</v>
          </cell>
          <cell r="E3785" t="str">
            <v>Colombia#AEZ3#pfb</v>
          </cell>
          <cell r="F3785">
            <v>126.75456711675901</v>
          </cell>
        </row>
        <row r="3786">
          <cell r="A3786">
            <v>2011</v>
          </cell>
          <cell r="B3786" t="str">
            <v>Brazil</v>
          </cell>
          <cell r="C3786" t="str">
            <v>AEZ11</v>
          </cell>
          <cell r="D3786" t="str">
            <v>c_b</v>
          </cell>
          <cell r="E3786" t="str">
            <v>Brazil#AEZ11#c_b</v>
          </cell>
          <cell r="F3786">
            <v>11473.140855076501</v>
          </cell>
        </row>
        <row r="3787">
          <cell r="A3787">
            <v>2017</v>
          </cell>
          <cell r="B3787" t="str">
            <v>DRC</v>
          </cell>
          <cell r="C3787" t="str">
            <v>AEZ10</v>
          </cell>
          <cell r="D3787" t="str">
            <v>ocr</v>
          </cell>
          <cell r="E3787" t="str">
            <v>DRC#AEZ10#ocr</v>
          </cell>
          <cell r="F3787">
            <v>2532.5594684385401</v>
          </cell>
        </row>
        <row r="3788">
          <cell r="A3788">
            <v>2013</v>
          </cell>
          <cell r="B3788" t="str">
            <v>Angola</v>
          </cell>
          <cell r="C3788" t="str">
            <v>AEZ10</v>
          </cell>
          <cell r="D3788" t="str">
            <v>pdr</v>
          </cell>
          <cell r="E3788" t="str">
            <v>Angola#AEZ10#pdr</v>
          </cell>
          <cell r="F3788">
            <v>1183.1839622641501</v>
          </cell>
        </row>
        <row r="3789">
          <cell r="A3789">
            <v>2017</v>
          </cell>
          <cell r="B3789" t="str">
            <v>Peru</v>
          </cell>
          <cell r="C3789" t="str">
            <v>AEZ10</v>
          </cell>
          <cell r="D3789" t="str">
            <v>wht</v>
          </cell>
          <cell r="E3789" t="str">
            <v>Peru#AEZ10#wht</v>
          </cell>
          <cell r="F3789">
            <v>7333.3211739346698</v>
          </cell>
        </row>
        <row r="3790">
          <cell r="A3790">
            <v>2012</v>
          </cell>
          <cell r="B3790" t="str">
            <v>DRC</v>
          </cell>
          <cell r="C3790" t="str">
            <v>AEZ2</v>
          </cell>
          <cell r="D3790" t="str">
            <v>wht</v>
          </cell>
          <cell r="E3790" t="str">
            <v>DRC#AEZ2#wht</v>
          </cell>
          <cell r="F3790">
            <v>8.3747044917257707</v>
          </cell>
        </row>
        <row r="3791">
          <cell r="A3791">
            <v>2011</v>
          </cell>
          <cell r="B3791" t="str">
            <v>Paraguay</v>
          </cell>
          <cell r="C3791" t="str">
            <v>AEZ4</v>
          </cell>
          <cell r="D3791" t="str">
            <v>ocr</v>
          </cell>
          <cell r="E3791" t="str">
            <v>Paraguay#AEZ4#ocr</v>
          </cell>
          <cell r="F3791">
            <v>44.651499482936899</v>
          </cell>
        </row>
        <row r="3792">
          <cell r="A3792">
            <v>2014</v>
          </cell>
          <cell r="B3792" t="str">
            <v>Peru</v>
          </cell>
          <cell r="C3792" t="str">
            <v>AEZ11</v>
          </cell>
          <cell r="D3792" t="str">
            <v>c_b</v>
          </cell>
          <cell r="E3792" t="str">
            <v>Peru#AEZ11#c_b</v>
          </cell>
          <cell r="F3792">
            <v>14859.2175320921</v>
          </cell>
        </row>
        <row r="3793">
          <cell r="A3793">
            <v>2018</v>
          </cell>
          <cell r="B3793" t="str">
            <v>DRC</v>
          </cell>
          <cell r="C3793" t="str">
            <v>AEZ3</v>
          </cell>
          <cell r="D3793" t="str">
            <v>v_f</v>
          </cell>
          <cell r="E3793" t="str">
            <v>DRC#AEZ3#v_f</v>
          </cell>
          <cell r="F3793">
            <v>141583.94344909699</v>
          </cell>
        </row>
        <row r="3794">
          <cell r="A3794">
            <v>2017</v>
          </cell>
          <cell r="B3794" t="str">
            <v>Indonesia</v>
          </cell>
          <cell r="C3794" t="str">
            <v>AEZ11</v>
          </cell>
          <cell r="D3794" t="str">
            <v>osd</v>
          </cell>
          <cell r="E3794" t="str">
            <v>Indonesia#AEZ11#osd</v>
          </cell>
          <cell r="F3794">
            <v>2551.9720469792301</v>
          </cell>
        </row>
        <row r="3795">
          <cell r="A3795">
            <v>2016</v>
          </cell>
          <cell r="B3795" t="str">
            <v>Colombia</v>
          </cell>
          <cell r="C3795" t="str">
            <v>AEZ4</v>
          </cell>
          <cell r="D3795" t="str">
            <v>wht</v>
          </cell>
          <cell r="E3795" t="str">
            <v>Colombia#AEZ4#wht</v>
          </cell>
          <cell r="F3795">
            <v>93.065693430656907</v>
          </cell>
        </row>
        <row r="3796">
          <cell r="A3796">
            <v>2012</v>
          </cell>
          <cell r="B3796" t="str">
            <v>Argentina</v>
          </cell>
          <cell r="C3796" t="str">
            <v>AEZ7</v>
          </cell>
          <cell r="D3796" t="str">
            <v>c_b</v>
          </cell>
          <cell r="E3796" t="str">
            <v>Argentina#AEZ7#c_b</v>
          </cell>
          <cell r="F3796">
            <v>147.10831210038</v>
          </cell>
        </row>
        <row r="3797">
          <cell r="A3797">
            <v>2014</v>
          </cell>
          <cell r="B3797" t="str">
            <v>Brazil</v>
          </cell>
          <cell r="C3797" t="str">
            <v>AEZ3</v>
          </cell>
          <cell r="D3797" t="str">
            <v>v_f</v>
          </cell>
          <cell r="E3797" t="str">
            <v>Brazil#AEZ3#v_f</v>
          </cell>
          <cell r="F3797">
            <v>1643436.4560900901</v>
          </cell>
        </row>
        <row r="3798">
          <cell r="A3798">
            <v>2010</v>
          </cell>
          <cell r="B3798" t="str">
            <v>Brazil</v>
          </cell>
          <cell r="C3798" t="str">
            <v>AEZ1</v>
          </cell>
          <cell r="D3798" t="str">
            <v>c_b</v>
          </cell>
          <cell r="E3798" t="str">
            <v>Brazil#AEZ1#c_b</v>
          </cell>
          <cell r="F3798">
            <v>12824.842734604101</v>
          </cell>
        </row>
        <row r="3799">
          <cell r="A3799">
            <v>2013</v>
          </cell>
          <cell r="B3799" t="str">
            <v>Angola</v>
          </cell>
          <cell r="C3799" t="str">
            <v>AEZ4</v>
          </cell>
          <cell r="D3799" t="str">
            <v>wht</v>
          </cell>
          <cell r="E3799" t="str">
            <v>Angola#AEZ4#wht</v>
          </cell>
          <cell r="F3799">
            <v>1821.10935023772</v>
          </cell>
        </row>
        <row r="3800">
          <cell r="A3800">
            <v>2011</v>
          </cell>
          <cell r="B3800" t="str">
            <v>Angola</v>
          </cell>
          <cell r="C3800" t="str">
            <v>AEZ3</v>
          </cell>
          <cell r="D3800" t="str">
            <v>c_b</v>
          </cell>
          <cell r="E3800" t="str">
            <v>Angola#AEZ3#c_b</v>
          </cell>
          <cell r="F3800">
            <v>1645.99483204134</v>
          </cell>
        </row>
        <row r="3801">
          <cell r="A3801">
            <v>2011</v>
          </cell>
          <cell r="B3801" t="str">
            <v>Indonesia</v>
          </cell>
          <cell r="C3801" t="str">
            <v>AEZ11</v>
          </cell>
          <cell r="D3801" t="str">
            <v>ocr</v>
          </cell>
          <cell r="E3801" t="str">
            <v>Indonesia#AEZ11#ocr</v>
          </cell>
          <cell r="F3801">
            <v>3458.6706019288299</v>
          </cell>
        </row>
        <row r="3802">
          <cell r="A3802">
            <v>2015</v>
          </cell>
          <cell r="B3802" t="str">
            <v>Bolivia</v>
          </cell>
          <cell r="C3802" t="str">
            <v>AEZ7</v>
          </cell>
          <cell r="D3802" t="str">
            <v>osd</v>
          </cell>
          <cell r="E3802" t="str">
            <v>Bolivia#AEZ7#osd</v>
          </cell>
          <cell r="F3802">
            <v>151.85320719949101</v>
          </cell>
        </row>
        <row r="3803">
          <cell r="A3803">
            <v>2013</v>
          </cell>
          <cell r="B3803" t="str">
            <v>Indonesia</v>
          </cell>
          <cell r="C3803" t="str">
            <v>AEZ4</v>
          </cell>
          <cell r="D3803" t="str">
            <v>osd</v>
          </cell>
          <cell r="E3803" t="str">
            <v>Indonesia#AEZ4#osd</v>
          </cell>
          <cell r="F3803">
            <v>59679.813169809997</v>
          </cell>
        </row>
        <row r="3804">
          <cell r="A3804">
            <v>2013</v>
          </cell>
          <cell r="B3804" t="str">
            <v>Ivory Coast</v>
          </cell>
          <cell r="C3804" t="str">
            <v>AEZ5</v>
          </cell>
          <cell r="D3804" t="str">
            <v>pdr</v>
          </cell>
          <cell r="E3804" t="str">
            <v>Ivory Coast#AEZ5#pdr</v>
          </cell>
          <cell r="F3804">
            <v>407909.65282862302</v>
          </cell>
        </row>
        <row r="3805">
          <cell r="A3805">
            <v>2010</v>
          </cell>
          <cell r="B3805" t="str">
            <v>Peru</v>
          </cell>
          <cell r="C3805" t="str">
            <v>AEZ12</v>
          </cell>
          <cell r="D3805" t="str">
            <v>wht</v>
          </cell>
          <cell r="E3805" t="str">
            <v>Peru#AEZ12#wht</v>
          </cell>
          <cell r="F3805">
            <v>60539.7865196485</v>
          </cell>
        </row>
        <row r="3806">
          <cell r="A3806">
            <v>2016</v>
          </cell>
          <cell r="B3806" t="str">
            <v>Angola</v>
          </cell>
          <cell r="C3806" t="str">
            <v>AEZ1</v>
          </cell>
          <cell r="D3806" t="str">
            <v>ocr</v>
          </cell>
          <cell r="E3806" t="str">
            <v>Angola#AEZ1#ocr</v>
          </cell>
          <cell r="F3806">
            <v>211.23947368421099</v>
          </cell>
        </row>
        <row r="3807">
          <cell r="A3807">
            <v>2016</v>
          </cell>
          <cell r="B3807" t="str">
            <v>DRC</v>
          </cell>
          <cell r="C3807" t="str">
            <v>AEZ11</v>
          </cell>
          <cell r="D3807" t="str">
            <v>pdr</v>
          </cell>
          <cell r="E3807" t="str">
            <v>DRC#AEZ11#pdr</v>
          </cell>
          <cell r="F3807">
            <v>37766.4277837708</v>
          </cell>
        </row>
        <row r="3808">
          <cell r="A3808">
            <v>2012</v>
          </cell>
          <cell r="B3808" t="str">
            <v>Ghana</v>
          </cell>
          <cell r="C3808" t="str">
            <v>AEZ3</v>
          </cell>
          <cell r="D3808" t="str">
            <v>gro</v>
          </cell>
          <cell r="E3808" t="str">
            <v>Ghana#AEZ3#gro</v>
          </cell>
          <cell r="F3808">
            <v>352424.436009111</v>
          </cell>
        </row>
        <row r="3809">
          <cell r="A3809">
            <v>2012</v>
          </cell>
          <cell r="B3809" t="str">
            <v>Colombia</v>
          </cell>
          <cell r="C3809" t="str">
            <v>AEZ3</v>
          </cell>
          <cell r="D3809" t="str">
            <v>osd</v>
          </cell>
          <cell r="E3809" t="str">
            <v>Colombia#AEZ3#osd</v>
          </cell>
          <cell r="F3809">
            <v>1113.3662714785601</v>
          </cell>
        </row>
        <row r="3810">
          <cell r="A3810">
            <v>2012</v>
          </cell>
          <cell r="B3810" t="str">
            <v>Angola</v>
          </cell>
          <cell r="C3810" t="str">
            <v>AEZ3</v>
          </cell>
          <cell r="D3810" t="str">
            <v>gro</v>
          </cell>
          <cell r="E3810" t="str">
            <v>Angola#AEZ3#gro</v>
          </cell>
          <cell r="F3810">
            <v>67850.712747897895</v>
          </cell>
        </row>
        <row r="3811">
          <cell r="A3811">
            <v>2011</v>
          </cell>
          <cell r="B3811" t="str">
            <v>Ivory Coast</v>
          </cell>
          <cell r="C3811" t="str">
            <v>AEZ5</v>
          </cell>
          <cell r="D3811" t="str">
            <v>v_f</v>
          </cell>
          <cell r="E3811" t="str">
            <v>Ivory Coast#AEZ5#v_f</v>
          </cell>
          <cell r="F3811">
            <v>1536753.85763713</v>
          </cell>
        </row>
        <row r="3812">
          <cell r="A3812">
            <v>2010</v>
          </cell>
          <cell r="B3812" t="str">
            <v>DRC</v>
          </cell>
          <cell r="C3812" t="str">
            <v>AEZ1</v>
          </cell>
          <cell r="D3812" t="str">
            <v>gro</v>
          </cell>
          <cell r="E3812" t="str">
            <v>DRC#AEZ1#gro</v>
          </cell>
          <cell r="F3812">
            <v>1442.8290362303801</v>
          </cell>
        </row>
        <row r="3813">
          <cell r="A3813">
            <v>2013</v>
          </cell>
          <cell r="B3813" t="str">
            <v>Colombia</v>
          </cell>
          <cell r="C3813" t="str">
            <v>AEZ7</v>
          </cell>
          <cell r="D3813" t="str">
            <v>pdr</v>
          </cell>
          <cell r="E3813" t="str">
            <v>Colombia#AEZ7#pdr</v>
          </cell>
          <cell r="F3813">
            <v>422.60873096446699</v>
          </cell>
        </row>
        <row r="3814">
          <cell r="A3814">
            <v>2011</v>
          </cell>
          <cell r="B3814" t="str">
            <v>Bolivia</v>
          </cell>
          <cell r="C3814" t="str">
            <v>AEZ4</v>
          </cell>
          <cell r="D3814" t="str">
            <v>wht</v>
          </cell>
          <cell r="E3814" t="str">
            <v>Bolivia#AEZ4#wht</v>
          </cell>
          <cell r="F3814">
            <v>6750.7637448788601</v>
          </cell>
        </row>
        <row r="3815">
          <cell r="A3815">
            <v>2014</v>
          </cell>
          <cell r="B3815" t="str">
            <v>DRC</v>
          </cell>
          <cell r="C3815" t="str">
            <v>AEZ10</v>
          </cell>
          <cell r="D3815" t="str">
            <v>c_b</v>
          </cell>
          <cell r="E3815" t="str">
            <v>DRC#AEZ10#c_b</v>
          </cell>
          <cell r="F3815">
            <v>522.55653128430299</v>
          </cell>
        </row>
        <row r="3816">
          <cell r="A3816">
            <v>2018</v>
          </cell>
          <cell r="B3816" t="str">
            <v>Angola</v>
          </cell>
          <cell r="C3816" t="str">
            <v>AEZ2</v>
          </cell>
          <cell r="D3816" t="str">
            <v>c_b</v>
          </cell>
          <cell r="E3816" t="str">
            <v>Angola#AEZ2#c_b</v>
          </cell>
          <cell r="F3816">
            <v>288.077519379845</v>
          </cell>
        </row>
        <row r="3817">
          <cell r="A3817">
            <v>2018</v>
          </cell>
          <cell r="B3817" t="str">
            <v>Angola</v>
          </cell>
          <cell r="C3817" t="str">
            <v>AEZ1</v>
          </cell>
          <cell r="D3817" t="str">
            <v>pfb</v>
          </cell>
          <cell r="E3817" t="str">
            <v>Angola#AEZ1#pfb</v>
          </cell>
          <cell r="F3817">
            <v>20.119148936170198</v>
          </cell>
        </row>
        <row r="3818">
          <cell r="A3818">
            <v>2013</v>
          </cell>
          <cell r="B3818" t="str">
            <v>Bolivia</v>
          </cell>
          <cell r="C3818" t="str">
            <v>AEZ4</v>
          </cell>
          <cell r="D3818" t="str">
            <v>pfb</v>
          </cell>
          <cell r="E3818" t="str">
            <v>Bolivia#AEZ4#pfb</v>
          </cell>
          <cell r="F3818">
            <v>131.004366812227</v>
          </cell>
        </row>
        <row r="3819">
          <cell r="A3819">
            <v>2015</v>
          </cell>
          <cell r="B3819" t="str">
            <v>Ghana</v>
          </cell>
          <cell r="C3819" t="str">
            <v>AEZ3</v>
          </cell>
          <cell r="D3819" t="str">
            <v>gro</v>
          </cell>
          <cell r="E3819" t="str">
            <v>Ghana#AEZ3#gro</v>
          </cell>
          <cell r="F3819">
            <v>309872.68731070601</v>
          </cell>
        </row>
        <row r="3820">
          <cell r="A3820">
            <v>2017</v>
          </cell>
          <cell r="B3820" t="str">
            <v>Brazil</v>
          </cell>
          <cell r="C3820" t="str">
            <v>AEZ6</v>
          </cell>
          <cell r="D3820" t="str">
            <v>pfb</v>
          </cell>
          <cell r="E3820" t="str">
            <v>Brazil#AEZ6#pfb</v>
          </cell>
          <cell r="F3820">
            <v>91928.402958014703</v>
          </cell>
        </row>
        <row r="3821">
          <cell r="A3821">
            <v>2018</v>
          </cell>
          <cell r="B3821" t="str">
            <v>Brazil</v>
          </cell>
          <cell r="C3821" t="str">
            <v>AEZ6</v>
          </cell>
          <cell r="D3821" t="str">
            <v>gro</v>
          </cell>
          <cell r="E3821" t="str">
            <v>Brazil#AEZ6#gro</v>
          </cell>
          <cell r="F3821">
            <v>4449966.0899912398</v>
          </cell>
        </row>
        <row r="3822">
          <cell r="A3822">
            <v>2010</v>
          </cell>
          <cell r="B3822" t="str">
            <v>Colombia</v>
          </cell>
          <cell r="C3822" t="str">
            <v>AEZ11</v>
          </cell>
          <cell r="D3822" t="str">
            <v>ocr</v>
          </cell>
          <cell r="E3822" t="str">
            <v>Colombia#AEZ11#ocr</v>
          </cell>
          <cell r="F3822">
            <v>4226.8486999057804</v>
          </cell>
        </row>
        <row r="3823">
          <cell r="A3823">
            <v>2016</v>
          </cell>
          <cell r="B3823" t="str">
            <v>Paraguay</v>
          </cell>
          <cell r="C3823" t="str">
            <v>AEZ12</v>
          </cell>
          <cell r="D3823" t="str">
            <v>osd</v>
          </cell>
          <cell r="E3823" t="str">
            <v>Paraguay#AEZ12#osd</v>
          </cell>
          <cell r="F3823">
            <v>2042612.19752265</v>
          </cell>
        </row>
        <row r="3824">
          <cell r="A3824">
            <v>2011</v>
          </cell>
          <cell r="B3824" t="str">
            <v>Peru</v>
          </cell>
          <cell r="C3824" t="str">
            <v>AEZ12</v>
          </cell>
          <cell r="D3824" t="str">
            <v>pfb</v>
          </cell>
          <cell r="E3824" t="str">
            <v>Peru#AEZ12#pfb</v>
          </cell>
          <cell r="F3824">
            <v>18046.546505517599</v>
          </cell>
        </row>
        <row r="3825">
          <cell r="A3825">
            <v>2013</v>
          </cell>
          <cell r="B3825" t="str">
            <v>Argentina</v>
          </cell>
          <cell r="C3825" t="str">
            <v>AEZ8</v>
          </cell>
          <cell r="D3825" t="str">
            <v>v_f</v>
          </cell>
          <cell r="E3825" t="str">
            <v>Argentina#AEZ8#v_f</v>
          </cell>
          <cell r="F3825">
            <v>75884.019920117993</v>
          </cell>
        </row>
        <row r="3826">
          <cell r="A3826">
            <v>2014</v>
          </cell>
          <cell r="B3826" t="str">
            <v>DRC</v>
          </cell>
          <cell r="C3826" t="str">
            <v>AEZ10</v>
          </cell>
          <cell r="D3826" t="str">
            <v>ocr</v>
          </cell>
          <cell r="E3826" t="str">
            <v>DRC#AEZ10#ocr</v>
          </cell>
          <cell r="F3826">
            <v>1833.4584717608</v>
          </cell>
        </row>
        <row r="3827">
          <cell r="A3827">
            <v>2018</v>
          </cell>
          <cell r="B3827" t="str">
            <v>Brazil</v>
          </cell>
          <cell r="C3827" t="str">
            <v>AEZ10</v>
          </cell>
          <cell r="D3827" t="str">
            <v>c_b</v>
          </cell>
          <cell r="E3827" t="str">
            <v>Brazil#AEZ10#c_b</v>
          </cell>
          <cell r="F3827">
            <v>2214.9028450036299</v>
          </cell>
        </row>
        <row r="3828">
          <cell r="A3828">
            <v>2012</v>
          </cell>
          <cell r="B3828" t="str">
            <v>Peru</v>
          </cell>
          <cell r="C3828" t="str">
            <v>AEZ2</v>
          </cell>
          <cell r="D3828" t="str">
            <v>ocr</v>
          </cell>
          <cell r="E3828" t="str">
            <v>Peru#AEZ2#ocr</v>
          </cell>
          <cell r="F3828">
            <v>5474.1967732098001</v>
          </cell>
        </row>
        <row r="3829">
          <cell r="A3829">
            <v>2010</v>
          </cell>
          <cell r="B3829" t="str">
            <v>Paraguay</v>
          </cell>
          <cell r="C3829" t="str">
            <v>AEZ6</v>
          </cell>
          <cell r="D3829" t="str">
            <v>c_b</v>
          </cell>
          <cell r="E3829" t="str">
            <v>Paraguay#AEZ6#c_b</v>
          </cell>
          <cell r="F3829">
            <v>49000</v>
          </cell>
        </row>
        <row r="3830">
          <cell r="A3830">
            <v>2010</v>
          </cell>
          <cell r="B3830" t="str">
            <v>Peru</v>
          </cell>
          <cell r="C3830" t="str">
            <v>AEZ8</v>
          </cell>
          <cell r="D3830" t="str">
            <v>ocr</v>
          </cell>
          <cell r="E3830" t="str">
            <v>Peru#AEZ8#ocr</v>
          </cell>
          <cell r="F3830">
            <v>2503.3268468363799</v>
          </cell>
        </row>
        <row r="3831">
          <cell r="A3831">
            <v>2011</v>
          </cell>
          <cell r="B3831" t="str">
            <v>Bolivia</v>
          </cell>
          <cell r="C3831" t="str">
            <v>AEZ12</v>
          </cell>
          <cell r="D3831" t="str">
            <v>v_f</v>
          </cell>
          <cell r="E3831" t="str">
            <v>Bolivia#AEZ12#v_f</v>
          </cell>
          <cell r="F3831">
            <v>92427.211061577094</v>
          </cell>
        </row>
        <row r="3832">
          <cell r="A3832">
            <v>2010</v>
          </cell>
          <cell r="B3832" t="str">
            <v>Malaysia</v>
          </cell>
          <cell r="C3832" t="str">
            <v>AEZ6</v>
          </cell>
          <cell r="D3832" t="str">
            <v>ocr</v>
          </cell>
          <cell r="E3832" t="str">
            <v>Malaysia#AEZ6#ocr</v>
          </cell>
          <cell r="F3832">
            <v>1049822.1447963801</v>
          </cell>
        </row>
        <row r="3833">
          <cell r="A3833">
            <v>2010</v>
          </cell>
          <cell r="B3833" t="str">
            <v>DRC</v>
          </cell>
          <cell r="C3833" t="str">
            <v>AEZ3</v>
          </cell>
          <cell r="D3833" t="str">
            <v>v_f</v>
          </cell>
          <cell r="E3833" t="str">
            <v>DRC#AEZ3#v_f</v>
          </cell>
          <cell r="F3833">
            <v>105914.088818588</v>
          </cell>
        </row>
        <row r="3834">
          <cell r="A3834">
            <v>2012</v>
          </cell>
          <cell r="B3834" t="str">
            <v>Angola</v>
          </cell>
          <cell r="C3834" t="str">
            <v>AEZ1</v>
          </cell>
          <cell r="D3834" t="str">
            <v>ocr</v>
          </cell>
          <cell r="E3834" t="str">
            <v>Angola#AEZ1#ocr</v>
          </cell>
          <cell r="F3834">
            <v>172.57105263157899</v>
          </cell>
        </row>
        <row r="3835">
          <cell r="A3835">
            <v>2010</v>
          </cell>
          <cell r="B3835" t="str">
            <v>Peru</v>
          </cell>
          <cell r="C3835" t="str">
            <v>AEZ6</v>
          </cell>
          <cell r="D3835" t="str">
            <v>wht</v>
          </cell>
          <cell r="E3835" t="str">
            <v>Peru#AEZ6#wht</v>
          </cell>
          <cell r="F3835">
            <v>24865.697230973299</v>
          </cell>
        </row>
        <row r="3836">
          <cell r="A3836">
            <v>2011</v>
          </cell>
          <cell r="B3836" t="str">
            <v>Bolivia</v>
          </cell>
          <cell r="C3836" t="str">
            <v>AEZ4</v>
          </cell>
          <cell r="D3836" t="str">
            <v>gro</v>
          </cell>
          <cell r="E3836" t="str">
            <v>Bolivia#AEZ4#gro</v>
          </cell>
          <cell r="F3836">
            <v>30789.520811099301</v>
          </cell>
        </row>
        <row r="3837">
          <cell r="A3837">
            <v>2016</v>
          </cell>
          <cell r="B3837" t="str">
            <v>Paraguay</v>
          </cell>
          <cell r="C3837" t="str">
            <v>AEZ5</v>
          </cell>
          <cell r="D3837" t="str">
            <v>gro</v>
          </cell>
          <cell r="E3837" t="str">
            <v>Paraguay#AEZ5#gro</v>
          </cell>
          <cell r="F3837">
            <v>10300.255364903</v>
          </cell>
        </row>
        <row r="3838">
          <cell r="A3838">
            <v>2018</v>
          </cell>
          <cell r="B3838" t="str">
            <v>Angola</v>
          </cell>
          <cell r="C3838" t="str">
            <v>AEZ5</v>
          </cell>
          <cell r="D3838" t="str">
            <v>osd</v>
          </cell>
          <cell r="E3838" t="str">
            <v>Angola#AEZ5#osd</v>
          </cell>
          <cell r="F3838">
            <v>152703.35232573899</v>
          </cell>
        </row>
        <row r="3839">
          <cell r="A3839">
            <v>2010</v>
          </cell>
          <cell r="B3839" t="str">
            <v>DRC</v>
          </cell>
          <cell r="C3839" t="str">
            <v>AEZ5</v>
          </cell>
          <cell r="D3839" t="str">
            <v>osd</v>
          </cell>
          <cell r="E3839" t="str">
            <v>DRC#AEZ5#osd</v>
          </cell>
          <cell r="F3839">
            <v>468280.59921947401</v>
          </cell>
        </row>
        <row r="3840">
          <cell r="A3840">
            <v>2018</v>
          </cell>
          <cell r="B3840" t="str">
            <v>Indonesia</v>
          </cell>
          <cell r="C3840" t="str">
            <v>AEZ6</v>
          </cell>
          <cell r="D3840" t="str">
            <v>pdr</v>
          </cell>
          <cell r="E3840" t="str">
            <v>Indonesia#AEZ6#pdr</v>
          </cell>
          <cell r="F3840">
            <v>8468240.88312204</v>
          </cell>
        </row>
        <row r="3841">
          <cell r="A3841">
            <v>2015</v>
          </cell>
          <cell r="B3841" t="str">
            <v>Peru</v>
          </cell>
          <cell r="C3841" t="str">
            <v>AEZ12</v>
          </cell>
          <cell r="D3841" t="str">
            <v>c_b</v>
          </cell>
          <cell r="E3841" t="str">
            <v>Peru#AEZ12#c_b</v>
          </cell>
          <cell r="F3841">
            <v>33195.808488493101</v>
          </cell>
        </row>
        <row r="3842">
          <cell r="A3842">
            <v>2013</v>
          </cell>
          <cell r="B3842" t="str">
            <v>Brazil</v>
          </cell>
          <cell r="C3842" t="str">
            <v>AEZ2</v>
          </cell>
          <cell r="D3842" t="str">
            <v>pdr</v>
          </cell>
          <cell r="E3842" t="str">
            <v>Brazil#AEZ2#pdr</v>
          </cell>
          <cell r="F3842">
            <v>8944.4159854040208</v>
          </cell>
        </row>
        <row r="3843">
          <cell r="A3843">
            <v>2010</v>
          </cell>
          <cell r="B3843" t="str">
            <v>Bolivia</v>
          </cell>
          <cell r="C3843" t="str">
            <v>AEZ7</v>
          </cell>
          <cell r="D3843" t="str">
            <v>gro</v>
          </cell>
          <cell r="E3843" t="str">
            <v>Bolivia#AEZ7#gro</v>
          </cell>
          <cell r="F3843">
            <v>2923.5766122884602</v>
          </cell>
        </row>
        <row r="3844">
          <cell r="A3844">
            <v>2012</v>
          </cell>
          <cell r="B3844" t="str">
            <v>Colombia</v>
          </cell>
          <cell r="C3844" t="str">
            <v>AEZ7</v>
          </cell>
          <cell r="D3844" t="str">
            <v>c_b</v>
          </cell>
          <cell r="E3844" t="str">
            <v>Colombia#AEZ7#c_b</v>
          </cell>
          <cell r="F3844">
            <v>94.393001705092999</v>
          </cell>
        </row>
        <row r="3845">
          <cell r="A3845">
            <v>2016</v>
          </cell>
          <cell r="B3845" t="str">
            <v>Ivory Coast</v>
          </cell>
          <cell r="C3845" t="str">
            <v>AEZ5</v>
          </cell>
          <cell r="D3845" t="str">
            <v>osd</v>
          </cell>
          <cell r="E3845" t="str">
            <v>Ivory Coast#AEZ5#osd</v>
          </cell>
          <cell r="F3845">
            <v>279680.76658544899</v>
          </cell>
        </row>
        <row r="3846">
          <cell r="A3846">
            <v>2016</v>
          </cell>
          <cell r="B3846" t="str">
            <v>Angola</v>
          </cell>
          <cell r="C3846" t="str">
            <v>AEZ4</v>
          </cell>
          <cell r="D3846" t="str">
            <v>pfb</v>
          </cell>
          <cell r="E3846" t="str">
            <v>Angola#AEZ4#pfb</v>
          </cell>
          <cell r="F3846">
            <v>2517.0212765957499</v>
          </cell>
        </row>
        <row r="3847">
          <cell r="A3847">
            <v>2012</v>
          </cell>
          <cell r="B3847" t="str">
            <v>Colombia</v>
          </cell>
          <cell r="C3847" t="str">
            <v>AEZ11</v>
          </cell>
          <cell r="D3847" t="str">
            <v>pfb</v>
          </cell>
          <cell r="E3847" t="str">
            <v>Colombia#AEZ11#pfb</v>
          </cell>
          <cell r="F3847">
            <v>320.047127349748</v>
          </cell>
        </row>
        <row r="3848">
          <cell r="A3848">
            <v>2017</v>
          </cell>
          <cell r="B3848" t="str">
            <v>Bolivia</v>
          </cell>
          <cell r="C3848" t="str">
            <v>AEZ4</v>
          </cell>
          <cell r="D3848" t="str">
            <v>gro</v>
          </cell>
          <cell r="E3848" t="str">
            <v>Bolivia#AEZ4#gro</v>
          </cell>
          <cell r="F3848">
            <v>45009.537296081697</v>
          </cell>
        </row>
        <row r="3849">
          <cell r="A3849">
            <v>2010</v>
          </cell>
          <cell r="B3849" t="str">
            <v>Colombia</v>
          </cell>
          <cell r="C3849" t="str">
            <v>AEZ7</v>
          </cell>
          <cell r="D3849" t="str">
            <v>v_f</v>
          </cell>
          <cell r="E3849" t="str">
            <v>Colombia#AEZ7#v_f</v>
          </cell>
          <cell r="F3849">
            <v>416.193580631705</v>
          </cell>
        </row>
        <row r="3850">
          <cell r="A3850">
            <v>2012</v>
          </cell>
          <cell r="B3850" t="str">
            <v>Argentina</v>
          </cell>
          <cell r="C3850" t="str">
            <v>AEZ10</v>
          </cell>
          <cell r="D3850" t="str">
            <v>wht</v>
          </cell>
          <cell r="E3850" t="str">
            <v>Argentina#AEZ10#wht</v>
          </cell>
          <cell r="F3850">
            <v>174783.23221312399</v>
          </cell>
        </row>
        <row r="3851">
          <cell r="A3851">
            <v>2018</v>
          </cell>
          <cell r="B3851" t="str">
            <v>Paraguay</v>
          </cell>
          <cell r="C3851" t="str">
            <v>AEZ4</v>
          </cell>
          <cell r="D3851" t="str">
            <v>wht</v>
          </cell>
          <cell r="E3851" t="str">
            <v>Paraguay#AEZ4#wht</v>
          </cell>
          <cell r="F3851">
            <v>132.989690721649</v>
          </cell>
        </row>
        <row r="3852">
          <cell r="A3852">
            <v>2010</v>
          </cell>
          <cell r="B3852" t="str">
            <v>Argentina</v>
          </cell>
          <cell r="C3852" t="str">
            <v>AEZ6</v>
          </cell>
          <cell r="D3852" t="str">
            <v>gro</v>
          </cell>
          <cell r="E3852" t="str">
            <v>Argentina#AEZ6#gro</v>
          </cell>
          <cell r="F3852">
            <v>11711.0083346424</v>
          </cell>
        </row>
        <row r="3853">
          <cell r="A3853">
            <v>2011</v>
          </cell>
          <cell r="B3853" t="str">
            <v>Brazil</v>
          </cell>
          <cell r="C3853" t="str">
            <v>AEZ12</v>
          </cell>
          <cell r="D3853" t="str">
            <v>osd</v>
          </cell>
          <cell r="E3853" t="str">
            <v>Brazil#AEZ12#osd</v>
          </cell>
          <cell r="F3853">
            <v>6529590.7711369498</v>
          </cell>
        </row>
        <row r="3854">
          <cell r="A3854">
            <v>2013</v>
          </cell>
          <cell r="B3854" t="str">
            <v>Malaysia</v>
          </cell>
          <cell r="C3854" t="str">
            <v>AEZ12</v>
          </cell>
          <cell r="D3854" t="str">
            <v>v_f</v>
          </cell>
          <cell r="E3854" t="str">
            <v>Malaysia#AEZ12#v_f</v>
          </cell>
          <cell r="F3854">
            <v>1532.7602455947699</v>
          </cell>
        </row>
        <row r="3855">
          <cell r="A3855">
            <v>2011</v>
          </cell>
          <cell r="B3855" t="str">
            <v>Argentina</v>
          </cell>
          <cell r="C3855" t="str">
            <v>AEZ14</v>
          </cell>
          <cell r="D3855" t="str">
            <v>wht</v>
          </cell>
          <cell r="E3855" t="str">
            <v>Argentina#AEZ14#wht</v>
          </cell>
          <cell r="F3855">
            <v>166.61292854841</v>
          </cell>
        </row>
        <row r="3856">
          <cell r="A3856">
            <v>2017</v>
          </cell>
          <cell r="B3856" t="str">
            <v>Peru</v>
          </cell>
          <cell r="C3856" t="str">
            <v>AEZ5</v>
          </cell>
          <cell r="D3856" t="str">
            <v>c_b</v>
          </cell>
          <cell r="E3856" t="str">
            <v>Peru#AEZ5#c_b</v>
          </cell>
          <cell r="F3856">
            <v>788.96727188620298</v>
          </cell>
        </row>
        <row r="3857">
          <cell r="A3857">
            <v>2010</v>
          </cell>
          <cell r="B3857" t="str">
            <v>Colombia</v>
          </cell>
          <cell r="C3857" t="str">
            <v>AEZ11</v>
          </cell>
          <cell r="D3857" t="str">
            <v>gro</v>
          </cell>
          <cell r="E3857" t="str">
            <v>Colombia#AEZ11#gro</v>
          </cell>
          <cell r="F3857">
            <v>1476.1512796955001</v>
          </cell>
        </row>
        <row r="3858">
          <cell r="A3858">
            <v>2012</v>
          </cell>
          <cell r="B3858" t="str">
            <v>Bolivia</v>
          </cell>
          <cell r="C3858" t="str">
            <v>AEZ12</v>
          </cell>
          <cell r="D3858" t="str">
            <v>ocr</v>
          </cell>
          <cell r="E3858" t="str">
            <v>Bolivia#AEZ12#ocr</v>
          </cell>
          <cell r="F3858">
            <v>10330.223502304099</v>
          </cell>
        </row>
        <row r="3859">
          <cell r="A3859">
            <v>2016</v>
          </cell>
          <cell r="B3859" t="str">
            <v>Colombia</v>
          </cell>
          <cell r="C3859" t="str">
            <v>AEZ9</v>
          </cell>
          <cell r="D3859" t="str">
            <v>v_f</v>
          </cell>
          <cell r="E3859" t="str">
            <v>Colombia#AEZ9#v_f</v>
          </cell>
          <cell r="F3859">
            <v>12.519665021683901</v>
          </cell>
        </row>
        <row r="3860">
          <cell r="A3860">
            <v>2012</v>
          </cell>
          <cell r="B3860" t="str">
            <v>Paraguay</v>
          </cell>
          <cell r="C3860" t="str">
            <v>AEZ4</v>
          </cell>
          <cell r="D3860" t="str">
            <v>osd</v>
          </cell>
          <cell r="E3860" t="str">
            <v>Paraguay#AEZ4#osd</v>
          </cell>
          <cell r="F3860">
            <v>2497.4598865934599</v>
          </cell>
        </row>
        <row r="3861">
          <cell r="A3861">
            <v>2018</v>
          </cell>
          <cell r="B3861" t="str">
            <v>Paraguay</v>
          </cell>
          <cell r="C3861" t="str">
            <v>AEZ5</v>
          </cell>
          <cell r="D3861" t="str">
            <v>osd</v>
          </cell>
          <cell r="E3861" t="str">
            <v>Paraguay#AEZ5#osd</v>
          </cell>
          <cell r="F3861">
            <v>52174.471747608797</v>
          </cell>
        </row>
        <row r="3862">
          <cell r="A3862">
            <v>2014</v>
          </cell>
          <cell r="B3862" t="str">
            <v>Angola</v>
          </cell>
          <cell r="C3862" t="str">
            <v>AEZ10</v>
          </cell>
          <cell r="D3862" t="str">
            <v>ocr</v>
          </cell>
          <cell r="E3862" t="str">
            <v>Angola#AEZ10#ocr</v>
          </cell>
          <cell r="F3862">
            <v>3172.0942982456099</v>
          </cell>
        </row>
        <row r="3863">
          <cell r="A3863">
            <v>2017</v>
          </cell>
          <cell r="B3863" t="str">
            <v>Angola</v>
          </cell>
          <cell r="C3863" t="str">
            <v>AEZ5</v>
          </cell>
          <cell r="D3863" t="str">
            <v>v_f</v>
          </cell>
          <cell r="E3863" t="str">
            <v>Angola#AEZ5#v_f</v>
          </cell>
          <cell r="F3863">
            <v>684833.29676269204</v>
          </cell>
        </row>
        <row r="3864">
          <cell r="A3864">
            <v>2012</v>
          </cell>
          <cell r="B3864" t="str">
            <v>DRC</v>
          </cell>
          <cell r="C3864" t="str">
            <v>AEZ12</v>
          </cell>
          <cell r="D3864" t="str">
            <v>ocr</v>
          </cell>
          <cell r="E3864" t="str">
            <v>DRC#AEZ12#ocr</v>
          </cell>
          <cell r="F3864">
            <v>3286.3972591362099</v>
          </cell>
        </row>
        <row r="3865">
          <cell r="A3865">
            <v>2012</v>
          </cell>
          <cell r="B3865" t="str">
            <v>DRC</v>
          </cell>
          <cell r="C3865" t="str">
            <v>AEZ5</v>
          </cell>
          <cell r="D3865" t="str">
            <v>ocr</v>
          </cell>
          <cell r="E3865" t="str">
            <v>DRC#AEZ5#ocr</v>
          </cell>
          <cell r="F3865">
            <v>69186.555398671102</v>
          </cell>
        </row>
        <row r="3866">
          <cell r="A3866">
            <v>2013</v>
          </cell>
          <cell r="B3866" t="str">
            <v>Colombia</v>
          </cell>
          <cell r="C3866" t="str">
            <v>AEZ10</v>
          </cell>
          <cell r="D3866" t="str">
            <v>v_f</v>
          </cell>
          <cell r="E3866" t="str">
            <v>Colombia#AEZ10#v_f</v>
          </cell>
          <cell r="F3866">
            <v>336.67919687059702</v>
          </cell>
        </row>
        <row r="3867">
          <cell r="A3867">
            <v>2014</v>
          </cell>
          <cell r="B3867" t="str">
            <v>Paraguay</v>
          </cell>
          <cell r="C3867" t="str">
            <v>AEZ4</v>
          </cell>
          <cell r="D3867" t="str">
            <v>wht</v>
          </cell>
          <cell r="E3867" t="str">
            <v>Paraguay#AEZ4#wht</v>
          </cell>
          <cell r="F3867">
            <v>173.19587628866</v>
          </cell>
        </row>
        <row r="3868">
          <cell r="A3868">
            <v>2014</v>
          </cell>
          <cell r="B3868" t="str">
            <v>DRC</v>
          </cell>
          <cell r="C3868" t="str">
            <v>AEZ1</v>
          </cell>
          <cell r="D3868" t="str">
            <v>v_f</v>
          </cell>
          <cell r="E3868" t="str">
            <v>DRC#AEZ1#v_f</v>
          </cell>
          <cell r="F3868">
            <v>11166.939676746</v>
          </cell>
        </row>
        <row r="3869">
          <cell r="A3869">
            <v>2011</v>
          </cell>
          <cell r="B3869" t="str">
            <v>DRC</v>
          </cell>
          <cell r="C3869" t="str">
            <v>AEZ3</v>
          </cell>
          <cell r="D3869" t="str">
            <v>pfb</v>
          </cell>
          <cell r="E3869" t="str">
            <v>DRC#AEZ3#pfb</v>
          </cell>
          <cell r="F3869">
            <v>2582.65751715533</v>
          </cell>
        </row>
        <row r="3870">
          <cell r="A3870">
            <v>2016</v>
          </cell>
          <cell r="B3870" t="str">
            <v>DRC</v>
          </cell>
          <cell r="C3870" t="str">
            <v>AEZ1</v>
          </cell>
          <cell r="D3870" t="str">
            <v>v_f</v>
          </cell>
          <cell r="E3870" t="str">
            <v>DRC#AEZ1#v_f</v>
          </cell>
          <cell r="F3870">
            <v>11428.1874768952</v>
          </cell>
        </row>
        <row r="3871">
          <cell r="A3871">
            <v>2016</v>
          </cell>
          <cell r="B3871" t="str">
            <v>Angola</v>
          </cell>
          <cell r="C3871" t="str">
            <v>AEZ1</v>
          </cell>
          <cell r="D3871" t="str">
            <v>osd</v>
          </cell>
          <cell r="E3871" t="str">
            <v>Angola#AEZ1#osd</v>
          </cell>
          <cell r="F3871">
            <v>1516.02633724353</v>
          </cell>
        </row>
        <row r="3872">
          <cell r="A3872">
            <v>2018</v>
          </cell>
          <cell r="B3872" t="str">
            <v>Peru</v>
          </cell>
          <cell r="C3872" t="str">
            <v>AEZ12</v>
          </cell>
          <cell r="D3872" t="str">
            <v>c_b</v>
          </cell>
          <cell r="E3872" t="str">
            <v>Peru#AEZ12#c_b</v>
          </cell>
          <cell r="F3872">
            <v>33299.430091361202</v>
          </cell>
        </row>
        <row r="3873">
          <cell r="A3873">
            <v>2014</v>
          </cell>
          <cell r="B3873" t="str">
            <v>Colombia</v>
          </cell>
          <cell r="C3873" t="str">
            <v>AEZ11</v>
          </cell>
          <cell r="D3873" t="str">
            <v>gro</v>
          </cell>
          <cell r="E3873" t="str">
            <v>Colombia#AEZ11#gro</v>
          </cell>
          <cell r="F3873">
            <v>1404.4771229820201</v>
          </cell>
        </row>
        <row r="3874">
          <cell r="A3874">
            <v>2012</v>
          </cell>
          <cell r="B3874" t="str">
            <v>Colombia</v>
          </cell>
          <cell r="C3874" t="str">
            <v>AEZ12</v>
          </cell>
          <cell r="D3874" t="str">
            <v>ocr</v>
          </cell>
          <cell r="E3874" t="str">
            <v>Colombia#AEZ12#ocr</v>
          </cell>
          <cell r="F3874">
            <v>252880.29385938501</v>
          </cell>
        </row>
        <row r="3875">
          <cell r="A3875">
            <v>2013</v>
          </cell>
          <cell r="B3875" t="str">
            <v>Peru</v>
          </cell>
          <cell r="C3875" t="str">
            <v>AEZ5</v>
          </cell>
          <cell r="D3875" t="str">
            <v>v_f</v>
          </cell>
          <cell r="E3875" t="str">
            <v>Peru#AEZ5#v_f</v>
          </cell>
          <cell r="F3875">
            <v>10762.5303783735</v>
          </cell>
        </row>
        <row r="3876">
          <cell r="A3876">
            <v>2016</v>
          </cell>
          <cell r="B3876" t="str">
            <v>Argentina</v>
          </cell>
          <cell r="C3876" t="str">
            <v>AEZ5</v>
          </cell>
          <cell r="D3876" t="str">
            <v>pdr</v>
          </cell>
          <cell r="E3876" t="str">
            <v>Argentina#AEZ5#pdr</v>
          </cell>
          <cell r="F3876">
            <v>11.3345700567438</v>
          </cell>
        </row>
        <row r="3877">
          <cell r="A3877">
            <v>2012</v>
          </cell>
          <cell r="B3877" t="str">
            <v>Peru</v>
          </cell>
          <cell r="C3877" t="str">
            <v>AEZ2</v>
          </cell>
          <cell r="D3877" t="str">
            <v>pfb</v>
          </cell>
          <cell r="E3877" t="str">
            <v>Peru#AEZ2#pfb</v>
          </cell>
          <cell r="F3877">
            <v>1176.30057803468</v>
          </cell>
        </row>
        <row r="3878">
          <cell r="A3878">
            <v>2012</v>
          </cell>
          <cell r="B3878" t="str">
            <v>Indonesia</v>
          </cell>
          <cell r="C3878" t="str">
            <v>AEZ12</v>
          </cell>
          <cell r="D3878" t="str">
            <v>c_b</v>
          </cell>
          <cell r="E3878" t="str">
            <v>Indonesia#AEZ12#c_b</v>
          </cell>
          <cell r="F3878">
            <v>22847.546559868599</v>
          </cell>
        </row>
        <row r="3879">
          <cell r="A3879">
            <v>2015</v>
          </cell>
          <cell r="B3879" t="str">
            <v>Indonesia</v>
          </cell>
          <cell r="C3879" t="str">
            <v>AEZ11</v>
          </cell>
          <cell r="D3879" t="str">
            <v>pdr</v>
          </cell>
          <cell r="E3879" t="str">
            <v>Indonesia#AEZ11#pdr</v>
          </cell>
          <cell r="F3879">
            <v>15540.31086666</v>
          </cell>
        </row>
        <row r="3880">
          <cell r="A3880">
            <v>2018</v>
          </cell>
          <cell r="B3880" t="str">
            <v>DRC</v>
          </cell>
          <cell r="C3880" t="str">
            <v>AEZ12</v>
          </cell>
          <cell r="D3880" t="str">
            <v>pfb</v>
          </cell>
          <cell r="E3880" t="str">
            <v>DRC#AEZ12#pfb</v>
          </cell>
          <cell r="F3880">
            <v>1482.8985651902699</v>
          </cell>
        </row>
        <row r="3881">
          <cell r="A3881">
            <v>2014</v>
          </cell>
          <cell r="B3881" t="str">
            <v>Brazil</v>
          </cell>
          <cell r="C3881" t="str">
            <v>AEZ4</v>
          </cell>
          <cell r="D3881" t="str">
            <v>v_f</v>
          </cell>
          <cell r="E3881" t="str">
            <v>Brazil#AEZ4#v_f</v>
          </cell>
          <cell r="F3881">
            <v>1775433.02718437</v>
          </cell>
        </row>
        <row r="3882">
          <cell r="A3882">
            <v>2012</v>
          </cell>
          <cell r="B3882" t="str">
            <v>Argentina</v>
          </cell>
          <cell r="C3882" t="str">
            <v>AEZ9</v>
          </cell>
          <cell r="D3882" t="str">
            <v>pfb</v>
          </cell>
          <cell r="E3882" t="str">
            <v>Argentina#AEZ9#pfb</v>
          </cell>
          <cell r="F3882">
            <v>541.587909952465</v>
          </cell>
        </row>
        <row r="3883">
          <cell r="A3883">
            <v>2018</v>
          </cell>
          <cell r="B3883" t="str">
            <v>Colombia</v>
          </cell>
          <cell r="C3883" t="str">
            <v>AEZ4</v>
          </cell>
          <cell r="D3883" t="str">
            <v>gro</v>
          </cell>
          <cell r="E3883" t="str">
            <v>Colombia#AEZ4#gro</v>
          </cell>
          <cell r="F3883">
            <v>5191.3071006693799</v>
          </cell>
        </row>
        <row r="3884">
          <cell r="A3884">
            <v>2018</v>
          </cell>
          <cell r="B3884" t="str">
            <v>Paraguay</v>
          </cell>
          <cell r="C3884" t="str">
            <v>AEZ6</v>
          </cell>
          <cell r="D3884" t="str">
            <v>osd</v>
          </cell>
          <cell r="E3884" t="str">
            <v>Paraguay#AEZ6#osd</v>
          </cell>
          <cell r="F3884">
            <v>1522729.2320006001</v>
          </cell>
        </row>
        <row r="3885">
          <cell r="A3885">
            <v>2010</v>
          </cell>
          <cell r="B3885" t="str">
            <v>Brazil</v>
          </cell>
          <cell r="C3885" t="str">
            <v>AEZ11</v>
          </cell>
          <cell r="D3885" t="str">
            <v>c_b</v>
          </cell>
          <cell r="E3885" t="str">
            <v>Brazil#AEZ11#c_b</v>
          </cell>
          <cell r="F3885">
            <v>10846.2554964463</v>
          </cell>
        </row>
        <row r="3886">
          <cell r="A3886">
            <v>2012</v>
          </cell>
          <cell r="B3886" t="str">
            <v>DRC</v>
          </cell>
          <cell r="C3886" t="str">
            <v>AEZ9</v>
          </cell>
          <cell r="D3886" t="str">
            <v>v_f</v>
          </cell>
          <cell r="E3886" t="str">
            <v>DRC#AEZ9#v_f</v>
          </cell>
          <cell r="F3886">
            <v>4145.8975872072597</v>
          </cell>
        </row>
        <row r="3887">
          <cell r="A3887">
            <v>2011</v>
          </cell>
          <cell r="B3887" t="str">
            <v>Argentina</v>
          </cell>
          <cell r="C3887" t="str">
            <v>AEZ8</v>
          </cell>
          <cell r="D3887" t="str">
            <v>gro</v>
          </cell>
          <cell r="E3887" t="str">
            <v>Argentina#AEZ8#gro</v>
          </cell>
          <cell r="F3887">
            <v>11579.343123090301</v>
          </cell>
        </row>
        <row r="3888">
          <cell r="A3888">
            <v>2016</v>
          </cell>
          <cell r="B3888" t="str">
            <v>Bolivia</v>
          </cell>
          <cell r="C3888" t="str">
            <v>AEZ4</v>
          </cell>
          <cell r="D3888" t="str">
            <v>wht</v>
          </cell>
          <cell r="E3888" t="str">
            <v>Bolivia#AEZ4#wht</v>
          </cell>
          <cell r="F3888">
            <v>8253.1799099691507</v>
          </cell>
        </row>
        <row r="3889">
          <cell r="A3889">
            <v>2013</v>
          </cell>
          <cell r="B3889" t="str">
            <v>Argentina</v>
          </cell>
          <cell r="C3889" t="str">
            <v>AEZ12</v>
          </cell>
          <cell r="D3889" t="str">
            <v>wht</v>
          </cell>
          <cell r="E3889" t="str">
            <v>Argentina#AEZ12#wht</v>
          </cell>
          <cell r="F3889">
            <v>2213177.87287451</v>
          </cell>
        </row>
        <row r="3890">
          <cell r="A3890">
            <v>2012</v>
          </cell>
          <cell r="B3890" t="str">
            <v>Malaysia</v>
          </cell>
          <cell r="C3890" t="str">
            <v>AEZ12</v>
          </cell>
          <cell r="D3890" t="str">
            <v>pfb</v>
          </cell>
          <cell r="E3890" t="str">
            <v>Malaysia#AEZ12#pfb</v>
          </cell>
          <cell r="F3890">
            <v>37.179190751445098</v>
          </cell>
        </row>
        <row r="3891">
          <cell r="A3891">
            <v>2014</v>
          </cell>
          <cell r="B3891" t="str">
            <v>Colombia</v>
          </cell>
          <cell r="C3891" t="str">
            <v>AEZ3</v>
          </cell>
          <cell r="D3891" t="str">
            <v>c_b</v>
          </cell>
          <cell r="E3891" t="str">
            <v>Colombia#AEZ3#c_b</v>
          </cell>
          <cell r="F3891">
            <v>2219.36926384461</v>
          </cell>
        </row>
        <row r="3892">
          <cell r="A3892">
            <v>2017</v>
          </cell>
          <cell r="B3892" t="str">
            <v>Brazil</v>
          </cell>
          <cell r="C3892" t="str">
            <v>AEZ5</v>
          </cell>
          <cell r="D3892" t="str">
            <v>pdr</v>
          </cell>
          <cell r="E3892" t="str">
            <v>Brazil#AEZ5#pdr</v>
          </cell>
          <cell r="F3892">
            <v>358006.50405248901</v>
          </cell>
        </row>
        <row r="3893">
          <cell r="A3893">
            <v>2018</v>
          </cell>
          <cell r="B3893" t="str">
            <v>Peru</v>
          </cell>
          <cell r="C3893" t="str">
            <v>AEZ5</v>
          </cell>
          <cell r="D3893" t="str">
            <v>gro</v>
          </cell>
          <cell r="E3893" t="str">
            <v>Peru#AEZ5#gro</v>
          </cell>
          <cell r="F3893">
            <v>5983.9942749506899</v>
          </cell>
        </row>
        <row r="3894">
          <cell r="A3894">
            <v>2011</v>
          </cell>
          <cell r="B3894" t="str">
            <v>DRC</v>
          </cell>
          <cell r="C3894" t="str">
            <v>AEZ10</v>
          </cell>
          <cell r="D3894" t="str">
            <v>wht</v>
          </cell>
          <cell r="E3894" t="str">
            <v>DRC#AEZ10#wht</v>
          </cell>
          <cell r="F3894">
            <v>80.472813238770698</v>
          </cell>
        </row>
        <row r="3895">
          <cell r="A3895">
            <v>2010</v>
          </cell>
          <cell r="B3895" t="str">
            <v>Angola</v>
          </cell>
          <cell r="C3895" t="str">
            <v>AEZ4</v>
          </cell>
          <cell r="D3895" t="str">
            <v>gro</v>
          </cell>
          <cell r="E3895" t="str">
            <v>Angola#AEZ4#gro</v>
          </cell>
          <cell r="F3895">
            <v>1061486.9622192599</v>
          </cell>
        </row>
        <row r="3896">
          <cell r="A3896">
            <v>2015</v>
          </cell>
          <cell r="B3896" t="str">
            <v>Bolivia</v>
          </cell>
          <cell r="C3896" t="str">
            <v>AEZ10</v>
          </cell>
          <cell r="D3896" t="str">
            <v>pdr</v>
          </cell>
          <cell r="E3896" t="str">
            <v>Bolivia#AEZ10#pdr</v>
          </cell>
          <cell r="F3896">
            <v>5090.3856135853903</v>
          </cell>
        </row>
        <row r="3897">
          <cell r="A3897">
            <v>2013</v>
          </cell>
          <cell r="B3897" t="str">
            <v>Brazil</v>
          </cell>
          <cell r="C3897" t="str">
            <v>AEZ3</v>
          </cell>
          <cell r="D3897" t="str">
            <v>wht</v>
          </cell>
          <cell r="E3897" t="str">
            <v>Brazil#AEZ3#wht</v>
          </cell>
          <cell r="F3897">
            <v>4892.0451941680603</v>
          </cell>
        </row>
        <row r="3898">
          <cell r="A3898">
            <v>2018</v>
          </cell>
          <cell r="B3898" t="str">
            <v>Bolivia</v>
          </cell>
          <cell r="C3898" t="str">
            <v>AEZ9</v>
          </cell>
          <cell r="D3898" t="str">
            <v>v_f</v>
          </cell>
          <cell r="E3898" t="str">
            <v>Bolivia#AEZ9#v_f</v>
          </cell>
          <cell r="F3898">
            <v>42472.170869322901</v>
          </cell>
        </row>
        <row r="3899">
          <cell r="A3899">
            <v>2015</v>
          </cell>
          <cell r="B3899" t="str">
            <v>Argentina</v>
          </cell>
          <cell r="C3899" t="str">
            <v>AEZ12</v>
          </cell>
          <cell r="D3899" t="str">
            <v>pdr</v>
          </cell>
          <cell r="E3899" t="str">
            <v>Argentina#AEZ12#pdr</v>
          </cell>
          <cell r="F3899">
            <v>231384.41019205601</v>
          </cell>
        </row>
        <row r="3900">
          <cell r="A3900">
            <v>2017</v>
          </cell>
          <cell r="B3900" t="str">
            <v>Brazil</v>
          </cell>
          <cell r="C3900" t="str">
            <v>AEZ11</v>
          </cell>
          <cell r="D3900" t="str">
            <v>wht</v>
          </cell>
          <cell r="E3900" t="str">
            <v>Brazil#AEZ11#wht</v>
          </cell>
          <cell r="F3900">
            <v>652.23938124824701</v>
          </cell>
        </row>
        <row r="3901">
          <cell r="A3901">
            <v>2015</v>
          </cell>
          <cell r="B3901" t="str">
            <v>DRC</v>
          </cell>
          <cell r="C3901" t="str">
            <v>AEZ3</v>
          </cell>
          <cell r="D3901" t="str">
            <v>wht</v>
          </cell>
          <cell r="E3901" t="str">
            <v>DRC#AEZ3#wht</v>
          </cell>
          <cell r="F3901">
            <v>248.762411347518</v>
          </cell>
        </row>
        <row r="3902">
          <cell r="A3902">
            <v>2017</v>
          </cell>
          <cell r="B3902" t="str">
            <v>Argentina</v>
          </cell>
          <cell r="C3902" t="str">
            <v>AEZ10</v>
          </cell>
          <cell r="D3902" t="str">
            <v>pfb</v>
          </cell>
          <cell r="E3902" t="str">
            <v>Argentina#AEZ10#pfb</v>
          </cell>
          <cell r="F3902">
            <v>13614.7623546294</v>
          </cell>
        </row>
        <row r="3903">
          <cell r="A3903">
            <v>2014</v>
          </cell>
          <cell r="B3903" t="str">
            <v>DRC</v>
          </cell>
          <cell r="C3903" t="str">
            <v>AEZ6</v>
          </cell>
          <cell r="D3903" t="str">
            <v>osd</v>
          </cell>
          <cell r="E3903" t="str">
            <v>DRC#AEZ6#osd</v>
          </cell>
          <cell r="F3903">
            <v>83474.5137616469</v>
          </cell>
        </row>
        <row r="3904">
          <cell r="A3904">
            <v>2012</v>
          </cell>
          <cell r="B3904" t="str">
            <v>Ivory Coast</v>
          </cell>
          <cell r="C3904" t="str">
            <v>AEZ5</v>
          </cell>
          <cell r="D3904" t="str">
            <v>v_f</v>
          </cell>
          <cell r="E3904" t="str">
            <v>Ivory Coast#AEZ5#v_f</v>
          </cell>
          <cell r="F3904">
            <v>1619870.8223156999</v>
          </cell>
        </row>
        <row r="3905">
          <cell r="A3905">
            <v>2011</v>
          </cell>
          <cell r="B3905" t="str">
            <v>Peru</v>
          </cell>
          <cell r="C3905" t="str">
            <v>AEZ3</v>
          </cell>
          <cell r="D3905" t="str">
            <v>wht</v>
          </cell>
          <cell r="E3905" t="str">
            <v>Peru#AEZ3#wht</v>
          </cell>
          <cell r="F3905">
            <v>2376.0858895705501</v>
          </cell>
        </row>
        <row r="3906">
          <cell r="A3906">
            <v>2012</v>
          </cell>
          <cell r="B3906" t="str">
            <v>DRC</v>
          </cell>
          <cell r="C3906" t="str">
            <v>AEZ6</v>
          </cell>
          <cell r="D3906" t="str">
            <v>c_b</v>
          </cell>
          <cell r="E3906" t="str">
            <v>DRC#AEZ6#c_b</v>
          </cell>
          <cell r="F3906">
            <v>2428.64983534577</v>
          </cell>
        </row>
        <row r="3907">
          <cell r="A3907">
            <v>2011</v>
          </cell>
          <cell r="B3907" t="str">
            <v>Angola</v>
          </cell>
          <cell r="C3907" t="str">
            <v>AEZ1</v>
          </cell>
          <cell r="D3907" t="str">
            <v>wht</v>
          </cell>
          <cell r="E3907" t="str">
            <v>Angola#AEZ1#wht</v>
          </cell>
          <cell r="F3907">
            <v>17.353407290015799</v>
          </cell>
        </row>
        <row r="3908">
          <cell r="A3908">
            <v>2016</v>
          </cell>
          <cell r="B3908" t="str">
            <v>Bolivia</v>
          </cell>
          <cell r="C3908" t="str">
            <v>AEZ12</v>
          </cell>
          <cell r="D3908" t="str">
            <v>ocr</v>
          </cell>
          <cell r="E3908" t="str">
            <v>Bolivia#AEZ12#ocr</v>
          </cell>
          <cell r="F3908">
            <v>8611.3306451612898</v>
          </cell>
        </row>
        <row r="3909">
          <cell r="A3909">
            <v>2012</v>
          </cell>
          <cell r="B3909" t="str">
            <v>Brazil</v>
          </cell>
          <cell r="C3909" t="str">
            <v>AEZ10</v>
          </cell>
          <cell r="D3909" t="str">
            <v>pdr</v>
          </cell>
          <cell r="E3909" t="str">
            <v>Brazil#AEZ10#pdr</v>
          </cell>
          <cell r="F3909">
            <v>98.786101072476995</v>
          </cell>
        </row>
        <row r="3910">
          <cell r="A3910">
            <v>2012</v>
          </cell>
          <cell r="B3910" t="str">
            <v>Colombia</v>
          </cell>
          <cell r="C3910" t="str">
            <v>AEZ11</v>
          </cell>
          <cell r="D3910" t="str">
            <v>ocr</v>
          </cell>
          <cell r="E3910" t="str">
            <v>Colombia#AEZ11#ocr</v>
          </cell>
          <cell r="F3910">
            <v>4110.4705599326398</v>
          </cell>
        </row>
        <row r="3911">
          <cell r="A3911">
            <v>2012</v>
          </cell>
          <cell r="B3911" t="str">
            <v>Paraguay</v>
          </cell>
          <cell r="C3911" t="str">
            <v>AEZ5</v>
          </cell>
          <cell r="D3911" t="str">
            <v>c_b</v>
          </cell>
          <cell r="E3911" t="str">
            <v>Paraguay#AEZ5#c_b</v>
          </cell>
          <cell r="F3911">
            <v>3628.6407766990301</v>
          </cell>
        </row>
        <row r="3912">
          <cell r="A3912">
            <v>2015</v>
          </cell>
          <cell r="B3912" t="str">
            <v>Ghana</v>
          </cell>
          <cell r="C3912" t="str">
            <v>AEZ3</v>
          </cell>
          <cell r="D3912" t="str">
            <v>ocr</v>
          </cell>
          <cell r="E3912" t="str">
            <v>Ghana#AEZ3#ocr</v>
          </cell>
          <cell r="F3912">
            <v>279293.45844071999</v>
          </cell>
        </row>
        <row r="3913">
          <cell r="A3913">
            <v>2014</v>
          </cell>
          <cell r="B3913" t="str">
            <v>Ivory Coast</v>
          </cell>
          <cell r="C3913" t="str">
            <v>AEZ4</v>
          </cell>
          <cell r="D3913" t="str">
            <v>pfb</v>
          </cell>
          <cell r="E3913" t="str">
            <v>Ivory Coast#AEZ4#pfb</v>
          </cell>
          <cell r="F3913">
            <v>103507.07317073199</v>
          </cell>
        </row>
        <row r="3914">
          <cell r="A3914">
            <v>2014</v>
          </cell>
          <cell r="B3914" t="str">
            <v>Brazil</v>
          </cell>
          <cell r="C3914" t="str">
            <v>AEZ10</v>
          </cell>
          <cell r="D3914" t="str">
            <v>pdr</v>
          </cell>
          <cell r="E3914" t="str">
            <v>Brazil#AEZ10#pdr</v>
          </cell>
          <cell r="F3914">
            <v>95.822053027379198</v>
          </cell>
        </row>
        <row r="3915">
          <cell r="A3915">
            <v>2016</v>
          </cell>
          <cell r="B3915" t="str">
            <v>Angola</v>
          </cell>
          <cell r="C3915" t="str">
            <v>AEZ1</v>
          </cell>
          <cell r="D3915" t="str">
            <v>pfb</v>
          </cell>
          <cell r="E3915" t="str">
            <v>Angola#AEZ1#pfb</v>
          </cell>
          <cell r="F3915">
            <v>20.136170212766</v>
          </cell>
        </row>
        <row r="3916">
          <cell r="A3916">
            <v>2018</v>
          </cell>
          <cell r="B3916" t="str">
            <v>DRC</v>
          </cell>
          <cell r="C3916" t="str">
            <v>AEZ5</v>
          </cell>
          <cell r="D3916" t="str">
            <v>ocr</v>
          </cell>
          <cell r="E3916" t="str">
            <v>DRC#AEZ5#ocr</v>
          </cell>
          <cell r="F3916">
            <v>115068.941362126</v>
          </cell>
        </row>
        <row r="3917">
          <cell r="A3917">
            <v>2012</v>
          </cell>
          <cell r="B3917" t="str">
            <v>Argentina</v>
          </cell>
          <cell r="C3917" t="str">
            <v>AEZ16</v>
          </cell>
          <cell r="D3917" t="str">
            <v>v_f</v>
          </cell>
          <cell r="E3917" t="str">
            <v>Argentina#AEZ16#v_f</v>
          </cell>
          <cell r="F3917">
            <v>142.74699003274401</v>
          </cell>
        </row>
        <row r="3918">
          <cell r="A3918">
            <v>2017</v>
          </cell>
          <cell r="B3918" t="str">
            <v>Colombia</v>
          </cell>
          <cell r="C3918" t="str">
            <v>AEZ7</v>
          </cell>
          <cell r="D3918" t="str">
            <v>c_b</v>
          </cell>
          <cell r="E3918" t="str">
            <v>Colombia#AEZ7#c_b</v>
          </cell>
          <cell r="F3918">
            <v>102.530713915042</v>
          </cell>
        </row>
        <row r="3919">
          <cell r="A3919">
            <v>2012</v>
          </cell>
          <cell r="B3919" t="str">
            <v>Bolivia</v>
          </cell>
          <cell r="C3919" t="str">
            <v>AEZ9</v>
          </cell>
          <cell r="D3919" t="str">
            <v>c_b</v>
          </cell>
          <cell r="E3919" t="str">
            <v>Bolivia#AEZ9#c_b</v>
          </cell>
          <cell r="F3919">
            <v>354.59783542346702</v>
          </cell>
        </row>
        <row r="3920">
          <cell r="A3920">
            <v>2018</v>
          </cell>
          <cell r="B3920" t="str">
            <v>Peru</v>
          </cell>
          <cell r="C3920" t="str">
            <v>AEZ7</v>
          </cell>
          <cell r="D3920" t="str">
            <v>gro</v>
          </cell>
          <cell r="E3920" t="str">
            <v>Peru#AEZ7#gro</v>
          </cell>
          <cell r="F3920">
            <v>61419.803805822899</v>
          </cell>
        </row>
        <row r="3921">
          <cell r="A3921">
            <v>2012</v>
          </cell>
          <cell r="B3921" t="str">
            <v>Argentina</v>
          </cell>
          <cell r="C3921" t="str">
            <v>AEZ16</v>
          </cell>
          <cell r="D3921" t="str">
            <v>gro</v>
          </cell>
          <cell r="E3921" t="str">
            <v>Argentina#AEZ16#gro</v>
          </cell>
          <cell r="F3921">
            <v>138.41860835588301</v>
          </cell>
        </row>
        <row r="3922">
          <cell r="A3922">
            <v>2012</v>
          </cell>
          <cell r="B3922" t="str">
            <v>Bolivia</v>
          </cell>
          <cell r="C3922" t="str">
            <v>AEZ8</v>
          </cell>
          <cell r="D3922" t="str">
            <v>v_f</v>
          </cell>
          <cell r="E3922" t="str">
            <v>Bolivia#AEZ8#v_f</v>
          </cell>
          <cell r="F3922">
            <v>14503.1961549178</v>
          </cell>
        </row>
        <row r="3923">
          <cell r="A3923">
            <v>2015</v>
          </cell>
          <cell r="B3923" t="str">
            <v>Peru</v>
          </cell>
          <cell r="C3923" t="str">
            <v>AEZ10</v>
          </cell>
          <cell r="D3923" t="str">
            <v>ocr</v>
          </cell>
          <cell r="E3923" t="str">
            <v>Peru#AEZ10#ocr</v>
          </cell>
          <cell r="F3923">
            <v>16397.005576451102</v>
          </cell>
        </row>
        <row r="3924">
          <cell r="A3924">
            <v>2014</v>
          </cell>
          <cell r="B3924" t="str">
            <v>Indonesia</v>
          </cell>
          <cell r="C3924" t="str">
            <v>AEZ5</v>
          </cell>
          <cell r="D3924" t="str">
            <v>gro</v>
          </cell>
          <cell r="E3924" t="str">
            <v>Indonesia#AEZ5#gro</v>
          </cell>
          <cell r="F3924">
            <v>1384391.7974868</v>
          </cell>
        </row>
        <row r="3925">
          <cell r="A3925">
            <v>2018</v>
          </cell>
          <cell r="B3925" t="str">
            <v>Colombia</v>
          </cell>
          <cell r="C3925" t="str">
            <v>AEZ11</v>
          </cell>
          <cell r="D3925" t="str">
            <v>pfb</v>
          </cell>
          <cell r="E3925" t="str">
            <v>Colombia#AEZ11#pfb</v>
          </cell>
          <cell r="F3925">
            <v>155.712470214456</v>
          </cell>
        </row>
        <row r="3926">
          <cell r="A3926">
            <v>2010</v>
          </cell>
          <cell r="B3926" t="str">
            <v>Brazil</v>
          </cell>
          <cell r="C3926" t="str">
            <v>AEZ2</v>
          </cell>
          <cell r="D3926" t="str">
            <v>gro</v>
          </cell>
          <cell r="E3926" t="str">
            <v>Brazil#AEZ2#gro</v>
          </cell>
          <cell r="F3926">
            <v>356962.59075745702</v>
          </cell>
        </row>
        <row r="3927">
          <cell r="A3927">
            <v>2012</v>
          </cell>
          <cell r="B3927" t="str">
            <v>Angola</v>
          </cell>
          <cell r="C3927" t="str">
            <v>AEZ6</v>
          </cell>
          <cell r="D3927" t="str">
            <v>gro</v>
          </cell>
          <cell r="E3927" t="str">
            <v>Angola#AEZ6#gro</v>
          </cell>
          <cell r="F3927">
            <v>91.4827807578651</v>
          </cell>
        </row>
        <row r="3928">
          <cell r="A3928">
            <v>2014</v>
          </cell>
          <cell r="B3928" t="str">
            <v>Angola</v>
          </cell>
          <cell r="C3928" t="str">
            <v>AEZ1</v>
          </cell>
          <cell r="D3928" t="str">
            <v>ocr</v>
          </cell>
          <cell r="E3928" t="str">
            <v>Angola#AEZ1#ocr</v>
          </cell>
          <cell r="F3928">
            <v>228.39078947368401</v>
          </cell>
        </row>
        <row r="3929">
          <cell r="A3929">
            <v>2015</v>
          </cell>
          <cell r="B3929" t="str">
            <v>Bolivia</v>
          </cell>
          <cell r="C3929" t="str">
            <v>AEZ4</v>
          </cell>
          <cell r="D3929" t="str">
            <v>wht</v>
          </cell>
          <cell r="E3929" t="str">
            <v>Bolivia#AEZ4#wht</v>
          </cell>
          <cell r="F3929">
            <v>7045.3431794041799</v>
          </cell>
        </row>
        <row r="3930">
          <cell r="A3930">
            <v>2010</v>
          </cell>
          <cell r="B3930" t="str">
            <v>Argentina</v>
          </cell>
          <cell r="C3930" t="str">
            <v>AEZ14</v>
          </cell>
          <cell r="D3930" t="str">
            <v>osd</v>
          </cell>
          <cell r="E3930" t="str">
            <v>Argentina#AEZ14#osd</v>
          </cell>
          <cell r="F3930">
            <v>21.117133436317701</v>
          </cell>
        </row>
        <row r="3931">
          <cell r="A3931">
            <v>2013</v>
          </cell>
          <cell r="B3931" t="str">
            <v>Argentina</v>
          </cell>
          <cell r="C3931" t="str">
            <v>AEZ8</v>
          </cell>
          <cell r="D3931" t="str">
            <v>pdr</v>
          </cell>
          <cell r="E3931" t="str">
            <v>Argentina#AEZ8#pdr</v>
          </cell>
          <cell r="F3931">
            <v>12.6964207769533</v>
          </cell>
        </row>
        <row r="3932">
          <cell r="A3932">
            <v>2013</v>
          </cell>
          <cell r="B3932" t="str">
            <v>Colombia</v>
          </cell>
          <cell r="C3932" t="str">
            <v>AEZ4</v>
          </cell>
          <cell r="D3932" t="str">
            <v>wht</v>
          </cell>
          <cell r="E3932" t="str">
            <v>Colombia#AEZ4#wht</v>
          </cell>
          <cell r="F3932">
            <v>53.945255474452601</v>
          </cell>
        </row>
        <row r="3933">
          <cell r="A3933">
            <v>2017</v>
          </cell>
          <cell r="B3933" t="str">
            <v>DRC</v>
          </cell>
          <cell r="C3933" t="str">
            <v>AEZ3</v>
          </cell>
          <cell r="D3933" t="str">
            <v>v_f</v>
          </cell>
          <cell r="E3933" t="str">
            <v>DRC#AEZ3#v_f</v>
          </cell>
          <cell r="F3933">
            <v>138429.941046886</v>
          </cell>
        </row>
        <row r="3934">
          <cell r="A3934">
            <v>2012</v>
          </cell>
          <cell r="B3934" t="str">
            <v>Paraguay</v>
          </cell>
          <cell r="C3934" t="str">
            <v>AEZ4</v>
          </cell>
          <cell r="D3934" t="str">
            <v>c_b</v>
          </cell>
          <cell r="E3934" t="str">
            <v>Paraguay#AEZ4#c_b</v>
          </cell>
          <cell r="F3934">
            <v>189.80582524271799</v>
          </cell>
        </row>
        <row r="3935">
          <cell r="A3935">
            <v>2014</v>
          </cell>
          <cell r="B3935" t="str">
            <v>Colombia</v>
          </cell>
          <cell r="C3935" t="str">
            <v>AEZ12</v>
          </cell>
          <cell r="D3935" t="str">
            <v>gro</v>
          </cell>
          <cell r="E3935" t="str">
            <v>Colombia#AEZ12#gro</v>
          </cell>
          <cell r="F3935">
            <v>147865.53321958301</v>
          </cell>
        </row>
        <row r="3936">
          <cell r="A3936">
            <v>2013</v>
          </cell>
          <cell r="B3936" t="str">
            <v>Brazil</v>
          </cell>
          <cell r="C3936" t="str">
            <v>AEZ6</v>
          </cell>
          <cell r="D3936" t="str">
            <v>gro</v>
          </cell>
          <cell r="E3936" t="str">
            <v>Brazil#AEZ6#gro</v>
          </cell>
          <cell r="F3936">
            <v>4179612.5317378198</v>
          </cell>
        </row>
        <row r="3937">
          <cell r="A3937">
            <v>2011</v>
          </cell>
          <cell r="B3937" t="str">
            <v>Colombia</v>
          </cell>
          <cell r="C3937" t="str">
            <v>AEZ4</v>
          </cell>
          <cell r="D3937" t="str">
            <v>osd</v>
          </cell>
          <cell r="E3937" t="str">
            <v>Colombia#AEZ4#osd</v>
          </cell>
          <cell r="F3937">
            <v>4549.4332271374096</v>
          </cell>
        </row>
        <row r="3938">
          <cell r="A3938">
            <v>2017</v>
          </cell>
          <cell r="B3938" t="str">
            <v>Bolivia</v>
          </cell>
          <cell r="C3938" t="str">
            <v>AEZ6</v>
          </cell>
          <cell r="D3938" t="str">
            <v>wht</v>
          </cell>
          <cell r="E3938" t="str">
            <v>Bolivia#AEZ6#wht</v>
          </cell>
          <cell r="F3938">
            <v>22050.730868443701</v>
          </cell>
        </row>
        <row r="3939">
          <cell r="A3939">
            <v>2014</v>
          </cell>
          <cell r="B3939" t="str">
            <v>Brazil</v>
          </cell>
          <cell r="C3939" t="str">
            <v>AEZ10</v>
          </cell>
          <cell r="D3939" t="str">
            <v>v_f</v>
          </cell>
          <cell r="E3939" t="str">
            <v>Brazil#AEZ10#v_f</v>
          </cell>
          <cell r="F3939">
            <v>6650.6237270524498</v>
          </cell>
        </row>
        <row r="3940">
          <cell r="A3940">
            <v>2010</v>
          </cell>
          <cell r="B3940" t="str">
            <v>Argentina</v>
          </cell>
          <cell r="C3940" t="str">
            <v>AEZ10</v>
          </cell>
          <cell r="D3940" t="str">
            <v>wht</v>
          </cell>
          <cell r="E3940" t="str">
            <v>Argentina#AEZ10#wht</v>
          </cell>
          <cell r="F3940">
            <v>127457.669860105</v>
          </cell>
        </row>
        <row r="3941">
          <cell r="A3941">
            <v>2013</v>
          </cell>
          <cell r="B3941" t="str">
            <v>DRC</v>
          </cell>
          <cell r="C3941" t="str">
            <v>AEZ6</v>
          </cell>
          <cell r="D3941" t="str">
            <v>c_b</v>
          </cell>
          <cell r="E3941" t="str">
            <v>DRC#AEZ6#c_b</v>
          </cell>
          <cell r="F3941">
            <v>2428.64983534577</v>
          </cell>
        </row>
        <row r="3942">
          <cell r="A3942">
            <v>2011</v>
          </cell>
          <cell r="B3942" t="str">
            <v>Angola</v>
          </cell>
          <cell r="C3942" t="str">
            <v>AEZ10</v>
          </cell>
          <cell r="D3942" t="str">
            <v>c_b</v>
          </cell>
          <cell r="E3942" t="str">
            <v>Angola#AEZ10#c_b</v>
          </cell>
          <cell r="F3942">
            <v>712.144702842377</v>
          </cell>
        </row>
        <row r="3943">
          <cell r="A3943">
            <v>2015</v>
          </cell>
          <cell r="B3943" t="str">
            <v>Angola</v>
          </cell>
          <cell r="C3943" t="str">
            <v>AEZ2</v>
          </cell>
          <cell r="D3943" t="str">
            <v>c_b</v>
          </cell>
          <cell r="E3943" t="str">
            <v>Angola#AEZ2#c_b</v>
          </cell>
          <cell r="F3943">
            <v>197.28785529715799</v>
          </cell>
        </row>
        <row r="3944">
          <cell r="A3944">
            <v>2014</v>
          </cell>
          <cell r="B3944" t="str">
            <v>Brazil</v>
          </cell>
          <cell r="C3944" t="str">
            <v>AEZ4</v>
          </cell>
          <cell r="D3944" t="str">
            <v>osd</v>
          </cell>
          <cell r="E3944" t="str">
            <v>Brazil#AEZ4#osd</v>
          </cell>
          <cell r="F3944">
            <v>8788558.0955800507</v>
          </cell>
        </row>
        <row r="3945">
          <cell r="A3945">
            <v>2012</v>
          </cell>
          <cell r="B3945" t="str">
            <v>Bolivia</v>
          </cell>
          <cell r="C3945" t="str">
            <v>AEZ7</v>
          </cell>
          <cell r="D3945" t="str">
            <v>ocr</v>
          </cell>
          <cell r="E3945" t="str">
            <v>Bolivia#AEZ7#ocr</v>
          </cell>
          <cell r="F3945">
            <v>880.60921658986194</v>
          </cell>
        </row>
        <row r="3946">
          <cell r="A3946">
            <v>2011</v>
          </cell>
          <cell r="B3946" t="str">
            <v>Paraguay</v>
          </cell>
          <cell r="C3946" t="str">
            <v>AEZ12</v>
          </cell>
          <cell r="D3946" t="str">
            <v>v_f</v>
          </cell>
          <cell r="E3946" t="str">
            <v>Paraguay#AEZ12#v_f</v>
          </cell>
          <cell r="F3946">
            <v>168184.94751121799</v>
          </cell>
        </row>
        <row r="3947">
          <cell r="A3947">
            <v>2012</v>
          </cell>
          <cell r="B3947" t="str">
            <v>Peru</v>
          </cell>
          <cell r="C3947" t="str">
            <v>AEZ10</v>
          </cell>
          <cell r="D3947" t="str">
            <v>c_b</v>
          </cell>
          <cell r="E3947" t="str">
            <v>Peru#AEZ10#c_b</v>
          </cell>
          <cell r="F3947">
            <v>4662.8451486064496</v>
          </cell>
        </row>
        <row r="3948">
          <cell r="A3948">
            <v>2010</v>
          </cell>
          <cell r="B3948" t="str">
            <v>Brazil</v>
          </cell>
          <cell r="C3948" t="str">
            <v>AEZ1</v>
          </cell>
          <cell r="D3948" t="str">
            <v>gro</v>
          </cell>
          <cell r="E3948" t="str">
            <v>Brazil#AEZ1#gro</v>
          </cell>
          <cell r="F3948">
            <v>6941.3405446765801</v>
          </cell>
        </row>
        <row r="3949">
          <cell r="A3949">
            <v>2017</v>
          </cell>
          <cell r="B3949" t="str">
            <v>Bolivia</v>
          </cell>
          <cell r="C3949" t="str">
            <v>AEZ9</v>
          </cell>
          <cell r="D3949" t="str">
            <v>ocr</v>
          </cell>
          <cell r="E3949" t="str">
            <v>Bolivia#AEZ9#ocr</v>
          </cell>
          <cell r="F3949">
            <v>2811.1479262672801</v>
          </cell>
        </row>
        <row r="3950">
          <cell r="A3950">
            <v>2011</v>
          </cell>
          <cell r="B3950" t="str">
            <v>DRC</v>
          </cell>
          <cell r="C3950" t="str">
            <v>AEZ10</v>
          </cell>
          <cell r="D3950" t="str">
            <v>ocr</v>
          </cell>
          <cell r="E3950" t="str">
            <v>DRC#AEZ10#ocr</v>
          </cell>
          <cell r="F3950">
            <v>2072.1475083056498</v>
          </cell>
        </row>
        <row r="3951">
          <cell r="A3951">
            <v>2014</v>
          </cell>
          <cell r="B3951" t="str">
            <v>Colombia</v>
          </cell>
          <cell r="C3951" t="str">
            <v>AEZ6</v>
          </cell>
          <cell r="D3951" t="str">
            <v>c_b</v>
          </cell>
          <cell r="E3951" t="str">
            <v>Colombia#AEZ6#c_b</v>
          </cell>
          <cell r="F3951">
            <v>201789.58766402301</v>
          </cell>
        </row>
        <row r="3952">
          <cell r="A3952">
            <v>2015</v>
          </cell>
          <cell r="B3952" t="str">
            <v>DRC</v>
          </cell>
          <cell r="C3952" t="str">
            <v>AEZ10</v>
          </cell>
          <cell r="D3952" t="str">
            <v>c_b</v>
          </cell>
          <cell r="E3952" t="str">
            <v>DRC#AEZ10#c_b</v>
          </cell>
          <cell r="F3952">
            <v>527.52414928649796</v>
          </cell>
        </row>
        <row r="3953">
          <cell r="A3953">
            <v>2014</v>
          </cell>
          <cell r="B3953" t="str">
            <v>Bolivia</v>
          </cell>
          <cell r="C3953" t="str">
            <v>AEZ11</v>
          </cell>
          <cell r="D3953" t="str">
            <v>pdr</v>
          </cell>
          <cell r="E3953" t="str">
            <v>Bolivia#AEZ11#pdr</v>
          </cell>
          <cell r="F3953">
            <v>5539.3850795685103</v>
          </cell>
        </row>
        <row r="3954">
          <cell r="A3954">
            <v>2014</v>
          </cell>
          <cell r="B3954" t="str">
            <v>Brazil</v>
          </cell>
          <cell r="C3954" t="str">
            <v>AEZ1</v>
          </cell>
          <cell r="D3954" t="str">
            <v>osd</v>
          </cell>
          <cell r="E3954" t="str">
            <v>Brazil#AEZ1#osd</v>
          </cell>
          <cell r="F3954">
            <v>3629.3580725332099</v>
          </cell>
        </row>
        <row r="3955">
          <cell r="A3955">
            <v>2012</v>
          </cell>
          <cell r="B3955" t="str">
            <v>Indonesia</v>
          </cell>
          <cell r="C3955" t="str">
            <v>AEZ6</v>
          </cell>
          <cell r="D3955" t="str">
            <v>osd</v>
          </cell>
          <cell r="E3955" t="str">
            <v>Indonesia#AEZ6#osd</v>
          </cell>
          <cell r="F3955">
            <v>12860871.137179499</v>
          </cell>
        </row>
        <row r="3956">
          <cell r="A3956">
            <v>2011</v>
          </cell>
          <cell r="B3956" t="str">
            <v>DRC</v>
          </cell>
          <cell r="C3956" t="str">
            <v>AEZ6</v>
          </cell>
          <cell r="D3956" t="str">
            <v>osd</v>
          </cell>
          <cell r="E3956" t="str">
            <v>DRC#AEZ6#osd</v>
          </cell>
          <cell r="F3956">
            <v>73589.014673886501</v>
          </cell>
        </row>
        <row r="3957">
          <cell r="A3957">
            <v>2010</v>
          </cell>
          <cell r="B3957" t="str">
            <v>Angola</v>
          </cell>
          <cell r="C3957" t="str">
            <v>AEZ1</v>
          </cell>
          <cell r="D3957" t="str">
            <v>osd</v>
          </cell>
          <cell r="E3957" t="str">
            <v>Angola#AEZ1#osd</v>
          </cell>
          <cell r="F3957">
            <v>1261.9087141627799</v>
          </cell>
        </row>
        <row r="3958">
          <cell r="A3958">
            <v>2018</v>
          </cell>
          <cell r="B3958" t="str">
            <v>Malaysia</v>
          </cell>
          <cell r="C3958" t="str">
            <v>AEZ6</v>
          </cell>
          <cell r="D3958" t="str">
            <v>pfb</v>
          </cell>
          <cell r="E3958" t="str">
            <v>Malaysia#AEZ6#pfb</v>
          </cell>
          <cell r="F3958">
            <v>2032.1387283237</v>
          </cell>
        </row>
        <row r="3959">
          <cell r="A3959">
            <v>2010</v>
          </cell>
          <cell r="B3959" t="str">
            <v>DRC</v>
          </cell>
          <cell r="C3959" t="str">
            <v>AEZ4</v>
          </cell>
          <cell r="D3959" t="str">
            <v>gro</v>
          </cell>
          <cell r="E3959" t="str">
            <v>DRC#AEZ4#gro</v>
          </cell>
          <cell r="F3959">
            <v>313682.31717285799</v>
          </cell>
        </row>
        <row r="3960">
          <cell r="A3960">
            <v>2014</v>
          </cell>
          <cell r="B3960" t="str">
            <v>DRC</v>
          </cell>
          <cell r="C3960" t="str">
            <v>AEZ11</v>
          </cell>
          <cell r="D3960" t="str">
            <v>v_f</v>
          </cell>
          <cell r="E3960" t="str">
            <v>DRC#AEZ11#v_f</v>
          </cell>
          <cell r="F3960">
            <v>117432.68107626701</v>
          </cell>
        </row>
        <row r="3961">
          <cell r="A3961">
            <v>2017</v>
          </cell>
          <cell r="B3961" t="str">
            <v>Bolivia</v>
          </cell>
          <cell r="C3961" t="str">
            <v>AEZ12</v>
          </cell>
          <cell r="D3961" t="str">
            <v>gro</v>
          </cell>
          <cell r="E3961" t="str">
            <v>Bolivia#AEZ12#gro</v>
          </cell>
          <cell r="F3961">
            <v>137909.01714247599</v>
          </cell>
        </row>
        <row r="3962">
          <cell r="A3962">
            <v>2016</v>
          </cell>
          <cell r="B3962" t="str">
            <v>Argentina</v>
          </cell>
          <cell r="C3962" t="str">
            <v>AEZ8</v>
          </cell>
          <cell r="D3962" t="str">
            <v>ocr</v>
          </cell>
          <cell r="E3962" t="str">
            <v>Argentina#AEZ8#ocr</v>
          </cell>
          <cell r="F3962">
            <v>154.075096347954</v>
          </cell>
        </row>
        <row r="3963">
          <cell r="A3963">
            <v>2011</v>
          </cell>
          <cell r="B3963" t="str">
            <v>Bolivia</v>
          </cell>
          <cell r="C3963" t="str">
            <v>AEZ5</v>
          </cell>
          <cell r="D3963" t="str">
            <v>pdr</v>
          </cell>
          <cell r="E3963" t="str">
            <v>Bolivia#AEZ5#pdr</v>
          </cell>
          <cell r="F3963">
            <v>109861.71205810099</v>
          </cell>
        </row>
        <row r="3964">
          <cell r="A3964">
            <v>2016</v>
          </cell>
          <cell r="B3964" t="str">
            <v>Angola</v>
          </cell>
          <cell r="C3964" t="str">
            <v>AEZ10</v>
          </cell>
          <cell r="D3964" t="str">
            <v>wht</v>
          </cell>
          <cell r="E3964" t="str">
            <v>Angola#AEZ10#wht</v>
          </cell>
          <cell r="F3964">
            <v>181.045958795563</v>
          </cell>
        </row>
        <row r="3965">
          <cell r="A3965">
            <v>2016</v>
          </cell>
          <cell r="B3965" t="str">
            <v>DRC</v>
          </cell>
          <cell r="C3965" t="str">
            <v>AEZ2</v>
          </cell>
          <cell r="D3965" t="str">
            <v>osd</v>
          </cell>
          <cell r="E3965" t="str">
            <v>DRC#AEZ2#osd</v>
          </cell>
          <cell r="F3965">
            <v>1449.3355773452399</v>
          </cell>
        </row>
        <row r="3966">
          <cell r="A3966">
            <v>2014</v>
          </cell>
          <cell r="B3966" t="str">
            <v>Ivory Coast</v>
          </cell>
          <cell r="C3966" t="str">
            <v>AEZ4</v>
          </cell>
          <cell r="D3966" t="str">
            <v>c_b</v>
          </cell>
          <cell r="E3966" t="str">
            <v>Ivory Coast#AEZ4#c_b</v>
          </cell>
          <cell r="F3966">
            <v>6385.7434733257696</v>
          </cell>
        </row>
        <row r="3967">
          <cell r="A3967">
            <v>2016</v>
          </cell>
          <cell r="B3967" t="str">
            <v>Paraguay</v>
          </cell>
          <cell r="C3967" t="str">
            <v>AEZ5</v>
          </cell>
          <cell r="D3967" t="str">
            <v>c_b</v>
          </cell>
          <cell r="E3967" t="str">
            <v>Paraguay#AEZ5#c_b</v>
          </cell>
          <cell r="F3967">
            <v>3786.4077669902899</v>
          </cell>
        </row>
        <row r="3968">
          <cell r="A3968">
            <v>2015</v>
          </cell>
          <cell r="B3968" t="str">
            <v>Brazil</v>
          </cell>
          <cell r="C3968" t="str">
            <v>AEZ11</v>
          </cell>
          <cell r="D3968" t="str">
            <v>osd</v>
          </cell>
          <cell r="E3968" t="str">
            <v>Brazil#AEZ11#osd</v>
          </cell>
          <cell r="F3968">
            <v>12370.5874188911</v>
          </cell>
        </row>
        <row r="3969">
          <cell r="A3969">
            <v>2013</v>
          </cell>
          <cell r="B3969" t="str">
            <v>Brazil</v>
          </cell>
          <cell r="C3969" t="str">
            <v>AEZ12</v>
          </cell>
          <cell r="D3969" t="str">
            <v>c_b</v>
          </cell>
          <cell r="E3969" t="str">
            <v>Brazil#AEZ12#c_b</v>
          </cell>
          <cell r="F3969">
            <v>152264.35766014701</v>
          </cell>
        </row>
        <row r="3970">
          <cell r="A3970">
            <v>2017</v>
          </cell>
          <cell r="B3970" t="str">
            <v>DRC</v>
          </cell>
          <cell r="C3970" t="str">
            <v>AEZ6</v>
          </cell>
          <cell r="D3970" t="str">
            <v>wht</v>
          </cell>
          <cell r="E3970" t="str">
            <v>DRC#AEZ6#wht</v>
          </cell>
          <cell r="F3970">
            <v>422.55319148936201</v>
          </cell>
        </row>
        <row r="3971">
          <cell r="A3971">
            <v>2011</v>
          </cell>
          <cell r="B3971" t="str">
            <v>Angola</v>
          </cell>
          <cell r="C3971" t="str">
            <v>AEZ5</v>
          </cell>
          <cell r="D3971" t="str">
            <v>c_b</v>
          </cell>
          <cell r="E3971" t="str">
            <v>Angola#AEZ5#c_b</v>
          </cell>
          <cell r="F3971">
            <v>3419.6382428940601</v>
          </cell>
        </row>
        <row r="3972">
          <cell r="A3972">
            <v>2012</v>
          </cell>
          <cell r="B3972" t="str">
            <v>DRC</v>
          </cell>
          <cell r="C3972" t="str">
            <v>AEZ11</v>
          </cell>
          <cell r="D3972" t="str">
            <v>c_b</v>
          </cell>
          <cell r="E3972" t="str">
            <v>DRC#AEZ11#c_b</v>
          </cell>
          <cell r="F3972">
            <v>436.33369923161399</v>
          </cell>
        </row>
        <row r="3973">
          <cell r="A3973">
            <v>2014</v>
          </cell>
          <cell r="B3973" t="str">
            <v>Argentina</v>
          </cell>
          <cell r="C3973" t="str">
            <v>AEZ15</v>
          </cell>
          <cell r="D3973" t="str">
            <v>v_f</v>
          </cell>
          <cell r="E3973" t="str">
            <v>Argentina#AEZ15#v_f</v>
          </cell>
          <cell r="F3973">
            <v>465.56534849411702</v>
          </cell>
        </row>
        <row r="3974">
          <cell r="A3974">
            <v>2013</v>
          </cell>
          <cell r="B3974" t="str">
            <v>Argentina</v>
          </cell>
          <cell r="C3974" t="str">
            <v>AEZ4</v>
          </cell>
          <cell r="D3974" t="str">
            <v>gro</v>
          </cell>
          <cell r="E3974" t="str">
            <v>Argentina#AEZ4#gro</v>
          </cell>
          <cell r="F3974">
            <v>7199.9358639641196</v>
          </cell>
        </row>
        <row r="3975">
          <cell r="A3975">
            <v>2016</v>
          </cell>
          <cell r="B3975" t="str">
            <v>DRC</v>
          </cell>
          <cell r="C3975" t="str">
            <v>AEZ10</v>
          </cell>
          <cell r="D3975" t="str">
            <v>ocr</v>
          </cell>
          <cell r="E3975" t="str">
            <v>DRC#AEZ10#ocr</v>
          </cell>
          <cell r="F3975">
            <v>2015.96279069767</v>
          </cell>
        </row>
        <row r="3976">
          <cell r="A3976">
            <v>2012</v>
          </cell>
          <cell r="B3976" t="str">
            <v>Malaysia</v>
          </cell>
          <cell r="C3976" t="str">
            <v>AEZ6</v>
          </cell>
          <cell r="D3976" t="str">
            <v>v_f</v>
          </cell>
          <cell r="E3976" t="str">
            <v>Malaysia#AEZ6#v_f</v>
          </cell>
          <cell r="F3976">
            <v>176697.73763290601</v>
          </cell>
        </row>
        <row r="3977">
          <cell r="A3977">
            <v>2014</v>
          </cell>
          <cell r="B3977" t="str">
            <v>Malaysia</v>
          </cell>
          <cell r="C3977" t="str">
            <v>AEZ12</v>
          </cell>
          <cell r="D3977" t="str">
            <v>ocr</v>
          </cell>
          <cell r="E3977" t="str">
            <v>Malaysia#AEZ12#ocr</v>
          </cell>
          <cell r="F3977">
            <v>6927.1366515837099</v>
          </cell>
        </row>
        <row r="3978">
          <cell r="A3978">
            <v>2018</v>
          </cell>
          <cell r="B3978" t="str">
            <v>DRC</v>
          </cell>
          <cell r="C3978" t="str">
            <v>AEZ4</v>
          </cell>
          <cell r="D3978" t="str">
            <v>v_f</v>
          </cell>
          <cell r="E3978" t="str">
            <v>DRC#AEZ4#v_f</v>
          </cell>
          <cell r="F3978">
            <v>1020824.0692312201</v>
          </cell>
        </row>
        <row r="3979">
          <cell r="A3979">
            <v>2012</v>
          </cell>
          <cell r="B3979" t="str">
            <v>Argentina</v>
          </cell>
          <cell r="C3979" t="str">
            <v>AEZ8</v>
          </cell>
          <cell r="D3979" t="str">
            <v>ocr</v>
          </cell>
          <cell r="E3979" t="str">
            <v>Argentina#AEZ8#ocr</v>
          </cell>
          <cell r="F3979">
            <v>169.436740686364</v>
          </cell>
        </row>
        <row r="3980">
          <cell r="A3980">
            <v>2015</v>
          </cell>
          <cell r="B3980" t="str">
            <v>DRC</v>
          </cell>
          <cell r="C3980" t="str">
            <v>AEZ10</v>
          </cell>
          <cell r="D3980" t="str">
            <v>ocr</v>
          </cell>
          <cell r="E3980" t="str">
            <v>DRC#AEZ10#ocr</v>
          </cell>
          <cell r="F3980">
            <v>1982.5953488372099</v>
          </cell>
        </row>
        <row r="3981">
          <cell r="A3981">
            <v>2017</v>
          </cell>
          <cell r="B3981" t="str">
            <v>Indonesia</v>
          </cell>
          <cell r="C3981" t="str">
            <v>AEZ4</v>
          </cell>
          <cell r="D3981" t="str">
            <v>c_b</v>
          </cell>
          <cell r="E3981" t="str">
            <v>Indonesia#AEZ4#c_b</v>
          </cell>
          <cell r="F3981">
            <v>7435.8511398644496</v>
          </cell>
        </row>
        <row r="3982">
          <cell r="A3982">
            <v>2012</v>
          </cell>
          <cell r="B3982" t="str">
            <v>Bolivia</v>
          </cell>
          <cell r="C3982" t="str">
            <v>AEZ11</v>
          </cell>
          <cell r="D3982" t="str">
            <v>gro</v>
          </cell>
          <cell r="E3982" t="str">
            <v>Bolivia#AEZ11#gro</v>
          </cell>
          <cell r="F3982">
            <v>52557.638359506003</v>
          </cell>
        </row>
        <row r="3983">
          <cell r="A3983">
            <v>2016</v>
          </cell>
          <cell r="B3983" t="str">
            <v>Bolivia</v>
          </cell>
          <cell r="C3983" t="str">
            <v>AEZ9</v>
          </cell>
          <cell r="D3983" t="str">
            <v>pdr</v>
          </cell>
          <cell r="E3983" t="str">
            <v>Bolivia#AEZ9#pdr</v>
          </cell>
          <cell r="F3983">
            <v>2214.4457972871901</v>
          </cell>
        </row>
        <row r="3984">
          <cell r="A3984">
            <v>2015</v>
          </cell>
          <cell r="B3984" t="str">
            <v>Argentina</v>
          </cell>
          <cell r="C3984" t="str">
            <v>AEZ11</v>
          </cell>
          <cell r="D3984" t="str">
            <v>pfb</v>
          </cell>
          <cell r="E3984" t="str">
            <v>Argentina#AEZ11#pfb</v>
          </cell>
          <cell r="F3984">
            <v>82365.477951508306</v>
          </cell>
        </row>
        <row r="3985">
          <cell r="A3985">
            <v>2015</v>
          </cell>
          <cell r="B3985" t="str">
            <v>Indonesia</v>
          </cell>
          <cell r="C3985" t="str">
            <v>AEZ3</v>
          </cell>
          <cell r="D3985" t="str">
            <v>osd</v>
          </cell>
          <cell r="E3985" t="str">
            <v>Indonesia#AEZ3#osd</v>
          </cell>
          <cell r="F3985">
            <v>1202.6209287050799</v>
          </cell>
        </row>
        <row r="3986">
          <cell r="A3986">
            <v>2015</v>
          </cell>
          <cell r="B3986" t="str">
            <v>Indonesia</v>
          </cell>
          <cell r="C3986" t="str">
            <v>AEZ12</v>
          </cell>
          <cell r="D3986" t="str">
            <v>v_f</v>
          </cell>
          <cell r="E3986" t="str">
            <v>Indonesia#AEZ12#v_f</v>
          </cell>
          <cell r="F3986">
            <v>181521.56727072201</v>
          </cell>
        </row>
        <row r="3987">
          <cell r="A3987">
            <v>2012</v>
          </cell>
          <cell r="B3987" t="str">
            <v>Brazil</v>
          </cell>
          <cell r="C3987" t="str">
            <v>AEZ1</v>
          </cell>
          <cell r="D3987" t="str">
            <v>osd</v>
          </cell>
          <cell r="E3987" t="str">
            <v>Brazil#AEZ1#osd</v>
          </cell>
          <cell r="F3987">
            <v>3002.3311831065198</v>
          </cell>
        </row>
        <row r="3988">
          <cell r="A3988">
            <v>2016</v>
          </cell>
          <cell r="B3988" t="str">
            <v>Peru</v>
          </cell>
          <cell r="C3988" t="str">
            <v>AEZ5</v>
          </cell>
          <cell r="D3988" t="str">
            <v>wht</v>
          </cell>
          <cell r="E3988" t="str">
            <v>Peru#AEZ5#wht</v>
          </cell>
          <cell r="F3988">
            <v>1230.1427623943</v>
          </cell>
        </row>
        <row r="3989">
          <cell r="A3989">
            <v>2017</v>
          </cell>
          <cell r="B3989" t="str">
            <v>Indonesia</v>
          </cell>
          <cell r="C3989" t="str">
            <v>AEZ3</v>
          </cell>
          <cell r="D3989" t="str">
            <v>osd</v>
          </cell>
          <cell r="E3989" t="str">
            <v>Indonesia#AEZ3#osd</v>
          </cell>
          <cell r="F3989">
            <v>1427.37419576804</v>
          </cell>
        </row>
        <row r="3990">
          <cell r="A3990">
            <v>2011</v>
          </cell>
          <cell r="B3990" t="str">
            <v>Ghana</v>
          </cell>
          <cell r="C3990" t="str">
            <v>AEZ2</v>
          </cell>
          <cell r="D3990" t="str">
            <v>gro</v>
          </cell>
          <cell r="E3990" t="str">
            <v>Ghana#AEZ2#gro</v>
          </cell>
          <cell r="F3990">
            <v>23832.895985081701</v>
          </cell>
        </row>
        <row r="3991">
          <cell r="A3991">
            <v>2011</v>
          </cell>
          <cell r="B3991" t="str">
            <v>Malaysia</v>
          </cell>
          <cell r="C3991" t="str">
            <v>AEZ12</v>
          </cell>
          <cell r="D3991" t="str">
            <v>v_f</v>
          </cell>
          <cell r="E3991" t="str">
            <v>Malaysia#AEZ12#v_f</v>
          </cell>
          <cell r="F3991">
            <v>1595.10657415265</v>
          </cell>
        </row>
        <row r="3992">
          <cell r="A3992">
            <v>2017</v>
          </cell>
          <cell r="B3992" t="str">
            <v>DRC</v>
          </cell>
          <cell r="C3992" t="str">
            <v>AEZ6</v>
          </cell>
          <cell r="D3992" t="str">
            <v>c_b</v>
          </cell>
          <cell r="E3992" t="str">
            <v>DRC#AEZ6#c_b</v>
          </cell>
          <cell r="F3992">
            <v>2507.2841200146399</v>
          </cell>
        </row>
        <row r="3993">
          <cell r="A3993">
            <v>2017</v>
          </cell>
          <cell r="B3993" t="str">
            <v>Angola</v>
          </cell>
          <cell r="C3993" t="str">
            <v>AEZ2</v>
          </cell>
          <cell r="D3993" t="str">
            <v>gro</v>
          </cell>
          <cell r="E3993" t="str">
            <v>Angola#AEZ2#gro</v>
          </cell>
          <cell r="F3993">
            <v>46752.504078546401</v>
          </cell>
        </row>
        <row r="3994">
          <cell r="A3994">
            <v>2014</v>
          </cell>
          <cell r="B3994" t="str">
            <v>Brazil</v>
          </cell>
          <cell r="C3994" t="str">
            <v>AEZ6</v>
          </cell>
          <cell r="D3994" t="str">
            <v>ocr</v>
          </cell>
          <cell r="E3994" t="str">
            <v>Brazil#AEZ6#ocr</v>
          </cell>
          <cell r="F3994">
            <v>948203.02842370002</v>
          </cell>
        </row>
        <row r="3995">
          <cell r="A3995">
            <v>2018</v>
          </cell>
          <cell r="B3995" t="str">
            <v>Peru</v>
          </cell>
          <cell r="C3995" t="str">
            <v>AEZ11</v>
          </cell>
          <cell r="D3995" t="str">
            <v>v_f</v>
          </cell>
          <cell r="E3995" t="str">
            <v>Peru#AEZ11#v_f</v>
          </cell>
          <cell r="F3995">
            <v>183997.755375737</v>
          </cell>
        </row>
        <row r="3996">
          <cell r="A3996">
            <v>2014</v>
          </cell>
          <cell r="B3996" t="str">
            <v>Brazil</v>
          </cell>
          <cell r="C3996" t="str">
            <v>AEZ12</v>
          </cell>
          <cell r="D3996" t="str">
            <v>pfb</v>
          </cell>
          <cell r="E3996" t="str">
            <v>Brazil#AEZ12#pfb</v>
          </cell>
          <cell r="F3996">
            <v>17247.895502925399</v>
          </cell>
        </row>
        <row r="3997">
          <cell r="A3997">
            <v>2011</v>
          </cell>
          <cell r="B3997" t="str">
            <v>DRC</v>
          </cell>
          <cell r="C3997" t="str">
            <v>AEZ4</v>
          </cell>
          <cell r="D3997" t="str">
            <v>c_b</v>
          </cell>
          <cell r="E3997" t="str">
            <v>DRC#AEZ4#c_b</v>
          </cell>
          <cell r="F3997">
            <v>20738.199780461</v>
          </cell>
        </row>
        <row r="3998">
          <cell r="A3998">
            <v>2015</v>
          </cell>
          <cell r="B3998" t="str">
            <v>Ghana</v>
          </cell>
          <cell r="C3998" t="str">
            <v>AEZ5</v>
          </cell>
          <cell r="D3998" t="str">
            <v>v_f</v>
          </cell>
          <cell r="E3998" t="str">
            <v>Ghana#AEZ5#v_f</v>
          </cell>
          <cell r="F3998">
            <v>1038199.13588166</v>
          </cell>
        </row>
        <row r="3999">
          <cell r="A3999">
            <v>2018</v>
          </cell>
          <cell r="B3999" t="str">
            <v>Peru</v>
          </cell>
          <cell r="C3999" t="str">
            <v>AEZ2</v>
          </cell>
          <cell r="D3999" t="str">
            <v>ocr</v>
          </cell>
          <cell r="E3999" t="str">
            <v>Peru#AEZ2#ocr</v>
          </cell>
          <cell r="F3999">
            <v>7079.0848811373598</v>
          </cell>
        </row>
        <row r="4000">
          <cell r="A4000">
            <v>2010</v>
          </cell>
          <cell r="B4000" t="str">
            <v>DRC</v>
          </cell>
          <cell r="C4000" t="str">
            <v>AEZ6</v>
          </cell>
          <cell r="D4000" t="str">
            <v>osd</v>
          </cell>
          <cell r="E4000" t="str">
            <v>DRC#AEZ6#osd</v>
          </cell>
          <cell r="F4000">
            <v>73631.011863993306</v>
          </cell>
        </row>
        <row r="4001">
          <cell r="A4001">
            <v>2013</v>
          </cell>
          <cell r="B4001" t="str">
            <v>Argentina</v>
          </cell>
          <cell r="C4001" t="str">
            <v>AEZ6</v>
          </cell>
          <cell r="D4001" t="str">
            <v>v_f</v>
          </cell>
          <cell r="E4001" t="str">
            <v>Argentina#AEZ6#v_f</v>
          </cell>
          <cell r="F4001">
            <v>16463.2406030729</v>
          </cell>
        </row>
        <row r="4002">
          <cell r="A4002">
            <v>2018</v>
          </cell>
          <cell r="B4002" t="str">
            <v>Indonesia</v>
          </cell>
          <cell r="C4002" t="str">
            <v>AEZ4</v>
          </cell>
          <cell r="D4002" t="str">
            <v>gro</v>
          </cell>
          <cell r="E4002" t="str">
            <v>Indonesia#AEZ4#gro</v>
          </cell>
          <cell r="F4002">
            <v>410428.20497700298</v>
          </cell>
        </row>
        <row r="4003">
          <cell r="A4003">
            <v>2018</v>
          </cell>
          <cell r="B4003" t="str">
            <v>DRC</v>
          </cell>
          <cell r="C4003" t="str">
            <v>AEZ11</v>
          </cell>
          <cell r="D4003" t="str">
            <v>pdr</v>
          </cell>
          <cell r="E4003" t="str">
            <v>DRC#AEZ11#pdr</v>
          </cell>
          <cell r="F4003">
            <v>38577.320867793402</v>
          </cell>
        </row>
        <row r="4004">
          <cell r="A4004">
            <v>2016</v>
          </cell>
          <cell r="B4004" t="str">
            <v>Indonesia</v>
          </cell>
          <cell r="C4004" t="str">
            <v>AEZ4</v>
          </cell>
          <cell r="D4004" t="str">
            <v>pdr</v>
          </cell>
          <cell r="E4004" t="str">
            <v>Indonesia#AEZ4#pdr</v>
          </cell>
          <cell r="F4004">
            <v>232541.26049247599</v>
          </cell>
        </row>
        <row r="4005">
          <cell r="A4005">
            <v>2012</v>
          </cell>
          <cell r="B4005" t="str">
            <v>Argentina</v>
          </cell>
          <cell r="C4005" t="str">
            <v>AEZ11</v>
          </cell>
          <cell r="D4005" t="str">
            <v>gro</v>
          </cell>
          <cell r="E4005" t="str">
            <v>Argentina#AEZ11#gro</v>
          </cell>
          <cell r="F4005">
            <v>1543724.4574738501</v>
          </cell>
        </row>
        <row r="4006">
          <cell r="A4006">
            <v>2011</v>
          </cell>
          <cell r="B4006" t="str">
            <v>Argentina</v>
          </cell>
          <cell r="C4006" t="str">
            <v>AEZ8</v>
          </cell>
          <cell r="D4006" t="str">
            <v>osd</v>
          </cell>
          <cell r="E4006" t="str">
            <v>Argentina#AEZ8#osd</v>
          </cell>
          <cell r="F4006">
            <v>11933.641770006099</v>
          </cell>
        </row>
        <row r="4007">
          <cell r="A4007">
            <v>2013</v>
          </cell>
          <cell r="B4007" t="str">
            <v>Peru</v>
          </cell>
          <cell r="C4007" t="str">
            <v>AEZ1</v>
          </cell>
          <cell r="D4007" t="str">
            <v>v_f</v>
          </cell>
          <cell r="E4007" t="str">
            <v>Peru#AEZ1#v_f</v>
          </cell>
          <cell r="F4007">
            <v>32906.4608064735</v>
          </cell>
        </row>
        <row r="4008">
          <cell r="A4008">
            <v>2010</v>
          </cell>
          <cell r="B4008" t="str">
            <v>Angola</v>
          </cell>
          <cell r="C4008" t="str">
            <v>AEZ3</v>
          </cell>
          <cell r="D4008" t="str">
            <v>c_b</v>
          </cell>
          <cell r="E4008" t="str">
            <v>Angola#AEZ3#c_b</v>
          </cell>
          <cell r="F4008">
            <v>1645.99483204134</v>
          </cell>
        </row>
        <row r="4009">
          <cell r="A4009">
            <v>2011</v>
          </cell>
          <cell r="B4009" t="str">
            <v>Brazil</v>
          </cell>
          <cell r="C4009" t="str">
            <v>AEZ2</v>
          </cell>
          <cell r="D4009" t="str">
            <v>v_f</v>
          </cell>
          <cell r="E4009" t="str">
            <v>Brazil#AEZ2#v_f</v>
          </cell>
          <cell r="F4009">
            <v>684189.09261525003</v>
          </cell>
        </row>
        <row r="4010">
          <cell r="A4010">
            <v>2017</v>
          </cell>
          <cell r="B4010" t="str">
            <v>Paraguay</v>
          </cell>
          <cell r="C4010" t="str">
            <v>AEZ12</v>
          </cell>
          <cell r="D4010" t="str">
            <v>pfb</v>
          </cell>
          <cell r="E4010" t="str">
            <v>Paraguay#AEZ12#pfb</v>
          </cell>
          <cell r="F4010">
            <v>3436.9794558578601</v>
          </cell>
        </row>
        <row r="4011">
          <cell r="A4011">
            <v>2013</v>
          </cell>
          <cell r="B4011" t="str">
            <v>Bolivia</v>
          </cell>
          <cell r="C4011" t="str">
            <v>AEZ12</v>
          </cell>
          <cell r="D4011" t="str">
            <v>ocr</v>
          </cell>
          <cell r="E4011" t="str">
            <v>Bolivia#AEZ12#ocr</v>
          </cell>
          <cell r="F4011">
            <v>10783.506912442401</v>
          </cell>
        </row>
        <row r="4012">
          <cell r="A4012">
            <v>2011</v>
          </cell>
          <cell r="B4012" t="str">
            <v>DRC</v>
          </cell>
          <cell r="C4012" t="str">
            <v>AEZ8</v>
          </cell>
          <cell r="D4012" t="str">
            <v>gro</v>
          </cell>
          <cell r="E4012" t="str">
            <v>DRC#AEZ8#gro</v>
          </cell>
          <cell r="F4012">
            <v>96.531920417349298</v>
          </cell>
        </row>
        <row r="4013">
          <cell r="A4013">
            <v>2011</v>
          </cell>
          <cell r="B4013" t="str">
            <v>Brazil</v>
          </cell>
          <cell r="C4013" t="str">
            <v>AEZ12</v>
          </cell>
          <cell r="D4013" t="str">
            <v>ocr</v>
          </cell>
          <cell r="E4013" t="str">
            <v>Brazil#AEZ12#ocr</v>
          </cell>
          <cell r="F4013">
            <v>513471.86821200303</v>
          </cell>
        </row>
        <row r="4014">
          <cell r="A4014">
            <v>2015</v>
          </cell>
          <cell r="B4014" t="str">
            <v>Colombia</v>
          </cell>
          <cell r="C4014" t="str">
            <v>AEZ5</v>
          </cell>
          <cell r="D4014" t="str">
            <v>pdr</v>
          </cell>
          <cell r="E4014" t="str">
            <v>Colombia#AEZ5#pdr</v>
          </cell>
          <cell r="F4014">
            <v>58973.592791878204</v>
          </cell>
        </row>
        <row r="4015">
          <cell r="A4015">
            <v>2014</v>
          </cell>
          <cell r="B4015" t="str">
            <v>Argentina</v>
          </cell>
          <cell r="C4015" t="str">
            <v>AEZ6</v>
          </cell>
          <cell r="D4015" t="str">
            <v>pfb</v>
          </cell>
          <cell r="E4015" t="str">
            <v>Argentina#AEZ6#pfb</v>
          </cell>
          <cell r="F4015">
            <v>5290.0137522795903</v>
          </cell>
        </row>
        <row r="4016">
          <cell r="A4016">
            <v>2017</v>
          </cell>
          <cell r="B4016" t="str">
            <v>DRC</v>
          </cell>
          <cell r="C4016" t="str">
            <v>AEZ6</v>
          </cell>
          <cell r="D4016" t="str">
            <v>ocr</v>
          </cell>
          <cell r="E4016" t="str">
            <v>DRC#AEZ6#ocr</v>
          </cell>
          <cell r="F4016">
            <v>11886.8906423034</v>
          </cell>
        </row>
        <row r="4017">
          <cell r="A4017">
            <v>2013</v>
          </cell>
          <cell r="B4017" t="str">
            <v>Indonesia</v>
          </cell>
          <cell r="C4017" t="str">
            <v>AEZ3</v>
          </cell>
          <cell r="D4017" t="str">
            <v>osd</v>
          </cell>
          <cell r="E4017" t="str">
            <v>Indonesia#AEZ3#osd</v>
          </cell>
          <cell r="F4017">
            <v>1178.5959512888901</v>
          </cell>
        </row>
        <row r="4018">
          <cell r="A4018">
            <v>2015</v>
          </cell>
          <cell r="B4018" t="str">
            <v>Paraguay</v>
          </cell>
          <cell r="C4018" t="str">
            <v>AEZ4</v>
          </cell>
          <cell r="D4018" t="str">
            <v>gro</v>
          </cell>
          <cell r="E4018" t="str">
            <v>Paraguay#AEZ4#gro</v>
          </cell>
          <cell r="F4018">
            <v>545.00891537117502</v>
          </cell>
        </row>
        <row r="4019">
          <cell r="A4019">
            <v>2010</v>
          </cell>
          <cell r="B4019" t="str">
            <v>Colombia</v>
          </cell>
          <cell r="C4019" t="str">
            <v>AEZ6</v>
          </cell>
          <cell r="D4019" t="str">
            <v>pfb</v>
          </cell>
          <cell r="E4019" t="str">
            <v>Colombia#AEZ6#pfb</v>
          </cell>
          <cell r="F4019">
            <v>36367.613185067501</v>
          </cell>
        </row>
        <row r="4020">
          <cell r="A4020">
            <v>2013</v>
          </cell>
          <cell r="B4020" t="str">
            <v>Bolivia</v>
          </cell>
          <cell r="C4020" t="str">
            <v>AEZ7</v>
          </cell>
          <cell r="D4020" t="str">
            <v>pfb</v>
          </cell>
          <cell r="E4020" t="str">
            <v>Bolivia#AEZ7#pfb</v>
          </cell>
          <cell r="F4020">
            <v>8.7336244541484707</v>
          </cell>
        </row>
        <row r="4021">
          <cell r="A4021">
            <v>2013</v>
          </cell>
          <cell r="B4021" t="str">
            <v>DRC</v>
          </cell>
          <cell r="C4021" t="str">
            <v>AEZ4</v>
          </cell>
          <cell r="D4021" t="str">
            <v>v_f</v>
          </cell>
          <cell r="E4021" t="str">
            <v>DRC#AEZ4#v_f</v>
          </cell>
          <cell r="F4021">
            <v>878665.70098795695</v>
          </cell>
        </row>
        <row r="4022">
          <cell r="A4022">
            <v>2016</v>
          </cell>
          <cell r="B4022" t="str">
            <v>Colombia</v>
          </cell>
          <cell r="C4022" t="str">
            <v>AEZ11</v>
          </cell>
          <cell r="D4022" t="str">
            <v>pdr</v>
          </cell>
          <cell r="E4022" t="str">
            <v>Colombia#AEZ11#pdr</v>
          </cell>
          <cell r="F4022">
            <v>6408.9145177664996</v>
          </cell>
        </row>
        <row r="4023">
          <cell r="A4023">
            <v>2014</v>
          </cell>
          <cell r="B4023" t="str">
            <v>Ivory Coast</v>
          </cell>
          <cell r="C4023" t="str">
            <v>AEZ3</v>
          </cell>
          <cell r="D4023" t="str">
            <v>pdr</v>
          </cell>
          <cell r="E4023" t="str">
            <v>Ivory Coast#AEZ3#pdr</v>
          </cell>
          <cell r="F4023">
            <v>2316.65056098176</v>
          </cell>
        </row>
        <row r="4024">
          <cell r="A4024">
            <v>2012</v>
          </cell>
          <cell r="B4024" t="str">
            <v>Brazil</v>
          </cell>
          <cell r="C4024" t="str">
            <v>AEZ6</v>
          </cell>
          <cell r="D4024" t="str">
            <v>wht</v>
          </cell>
          <cell r="E4024" t="str">
            <v>Brazil#AEZ6#wht</v>
          </cell>
          <cell r="F4024">
            <v>782627.66937948903</v>
          </cell>
        </row>
        <row r="4025">
          <cell r="A4025">
            <v>2014</v>
          </cell>
          <cell r="B4025" t="str">
            <v>Peru</v>
          </cell>
          <cell r="C4025" t="str">
            <v>AEZ8</v>
          </cell>
          <cell r="D4025" t="str">
            <v>wht</v>
          </cell>
          <cell r="E4025" t="str">
            <v>Peru#AEZ8#wht</v>
          </cell>
          <cell r="F4025">
            <v>1540.1495606035501</v>
          </cell>
        </row>
        <row r="4026">
          <cell r="A4026">
            <v>2010</v>
          </cell>
          <cell r="B4026" t="str">
            <v>Colombia</v>
          </cell>
          <cell r="C4026" t="str">
            <v>AEZ12</v>
          </cell>
          <cell r="D4026" t="str">
            <v>pdr</v>
          </cell>
          <cell r="E4026" t="str">
            <v>Colombia#AEZ12#pdr</v>
          </cell>
          <cell r="F4026">
            <v>143546.60287648099</v>
          </cell>
        </row>
        <row r="4027">
          <cell r="A4027">
            <v>2012</v>
          </cell>
          <cell r="B4027" t="str">
            <v>Colombia</v>
          </cell>
          <cell r="C4027" t="str">
            <v>AEZ5</v>
          </cell>
          <cell r="D4027" t="str">
            <v>c_b</v>
          </cell>
          <cell r="E4027" t="str">
            <v>Colombia#AEZ5#c_b</v>
          </cell>
          <cell r="F4027">
            <v>23987.621558306801</v>
          </cell>
        </row>
        <row r="4028">
          <cell r="A4028">
            <v>2016</v>
          </cell>
          <cell r="B4028" t="str">
            <v>Colombia</v>
          </cell>
          <cell r="C4028" t="str">
            <v>AEZ11</v>
          </cell>
          <cell r="D4028" t="str">
            <v>c_b</v>
          </cell>
          <cell r="E4028" t="str">
            <v>Colombia#AEZ11#c_b</v>
          </cell>
          <cell r="F4028">
            <v>2733.8757061309202</v>
          </cell>
        </row>
        <row r="4029">
          <cell r="A4029">
            <v>2010</v>
          </cell>
          <cell r="B4029" t="str">
            <v>Argentina</v>
          </cell>
          <cell r="C4029" t="str">
            <v>AEZ12</v>
          </cell>
          <cell r="D4029" t="str">
            <v>gro</v>
          </cell>
          <cell r="E4029" t="str">
            <v>Argentina#AEZ12#gro</v>
          </cell>
          <cell r="F4029">
            <v>3212706.3396427599</v>
          </cell>
        </row>
        <row r="4030">
          <cell r="A4030">
            <v>2014</v>
          </cell>
          <cell r="B4030" t="str">
            <v>Colombia</v>
          </cell>
          <cell r="C4030" t="str">
            <v>AEZ5</v>
          </cell>
          <cell r="D4030" t="str">
            <v>pfb</v>
          </cell>
          <cell r="E4030" t="str">
            <v>Colombia#AEZ5#pfb</v>
          </cell>
          <cell r="F4030">
            <v>5135.1824199099801</v>
          </cell>
        </row>
        <row r="4031">
          <cell r="A4031">
            <v>2013</v>
          </cell>
          <cell r="B4031" t="str">
            <v>Argentina</v>
          </cell>
          <cell r="C4031" t="str">
            <v>AEZ12</v>
          </cell>
          <cell r="D4031" t="str">
            <v>osd</v>
          </cell>
          <cell r="E4031" t="str">
            <v>Argentina#AEZ12#osd</v>
          </cell>
          <cell r="F4031">
            <v>15773573.636383001</v>
          </cell>
        </row>
        <row r="4032">
          <cell r="A4032">
            <v>2017</v>
          </cell>
          <cell r="B4032" t="str">
            <v>Bolivia</v>
          </cell>
          <cell r="C4032" t="str">
            <v>AEZ11</v>
          </cell>
          <cell r="D4032" t="str">
            <v>gro</v>
          </cell>
          <cell r="E4032" t="str">
            <v>Bolivia#AEZ11#gro</v>
          </cell>
          <cell r="F4032">
            <v>67557.041927123006</v>
          </cell>
        </row>
        <row r="4033">
          <cell r="A4033">
            <v>2011</v>
          </cell>
          <cell r="B4033" t="str">
            <v>Argentina</v>
          </cell>
          <cell r="C4033" t="str">
            <v>AEZ4</v>
          </cell>
          <cell r="D4033" t="str">
            <v>wht</v>
          </cell>
          <cell r="E4033" t="str">
            <v>Argentina#AEZ4#wht</v>
          </cell>
          <cell r="F4033">
            <v>3816.9507267453901</v>
          </cell>
        </row>
        <row r="4034">
          <cell r="A4034">
            <v>2018</v>
          </cell>
          <cell r="B4034" t="str">
            <v>Angola</v>
          </cell>
          <cell r="C4034" t="str">
            <v>AEZ3</v>
          </cell>
          <cell r="D4034" t="str">
            <v>c_b</v>
          </cell>
          <cell r="E4034" t="str">
            <v>Angola#AEZ3#c_b</v>
          </cell>
          <cell r="F4034">
            <v>2075.8527131782898</v>
          </cell>
        </row>
        <row r="4035">
          <cell r="A4035">
            <v>2010</v>
          </cell>
          <cell r="B4035" t="str">
            <v>Colombia</v>
          </cell>
          <cell r="C4035" t="str">
            <v>AEZ5</v>
          </cell>
          <cell r="D4035" t="str">
            <v>wht</v>
          </cell>
          <cell r="E4035" t="str">
            <v>Colombia#AEZ5#wht</v>
          </cell>
          <cell r="F4035">
            <v>655.98175182481702</v>
          </cell>
        </row>
        <row r="4036">
          <cell r="A4036">
            <v>2010</v>
          </cell>
          <cell r="B4036" t="str">
            <v>DRC</v>
          </cell>
          <cell r="C4036" t="str">
            <v>AEZ8</v>
          </cell>
          <cell r="D4036" t="str">
            <v>pdr</v>
          </cell>
          <cell r="E4036" t="str">
            <v>DRC#AEZ8#pdr</v>
          </cell>
          <cell r="F4036">
            <v>105.462381284768</v>
          </cell>
        </row>
        <row r="4037">
          <cell r="A4037">
            <v>2013</v>
          </cell>
          <cell r="B4037" t="str">
            <v>Indonesia</v>
          </cell>
          <cell r="C4037" t="str">
            <v>AEZ4</v>
          </cell>
          <cell r="D4037" t="str">
            <v>ocr</v>
          </cell>
          <cell r="E4037" t="str">
            <v>Indonesia#AEZ4#ocr</v>
          </cell>
          <cell r="F4037">
            <v>151683.38331162499</v>
          </cell>
        </row>
        <row r="4038">
          <cell r="A4038">
            <v>2016</v>
          </cell>
          <cell r="B4038" t="str">
            <v>Brazil</v>
          </cell>
          <cell r="C4038" t="str">
            <v>AEZ6</v>
          </cell>
          <cell r="D4038" t="str">
            <v>ocr</v>
          </cell>
          <cell r="E4038" t="str">
            <v>Brazil#AEZ6#ocr</v>
          </cell>
          <cell r="F4038">
            <v>942222.47089340596</v>
          </cell>
        </row>
        <row r="4039">
          <cell r="A4039">
            <v>2017</v>
          </cell>
          <cell r="B4039" t="str">
            <v>Malaysia</v>
          </cell>
          <cell r="C4039" t="str">
            <v>AEZ12</v>
          </cell>
          <cell r="D4039" t="str">
            <v>c_b</v>
          </cell>
          <cell r="E4039" t="str">
            <v>Malaysia#AEZ12#c_b</v>
          </cell>
          <cell r="F4039">
            <v>14.135593220339</v>
          </cell>
        </row>
        <row r="4040">
          <cell r="A4040">
            <v>2012</v>
          </cell>
          <cell r="B4040" t="str">
            <v>DRC</v>
          </cell>
          <cell r="C4040" t="str">
            <v>AEZ6</v>
          </cell>
          <cell r="D4040" t="str">
            <v>osd</v>
          </cell>
          <cell r="E4040" t="str">
            <v>DRC#AEZ6#osd</v>
          </cell>
          <cell r="F4040">
            <v>77962.598595053394</v>
          </cell>
        </row>
        <row r="4041">
          <cell r="A4041">
            <v>2014</v>
          </cell>
          <cell r="B4041" t="str">
            <v>Brazil</v>
          </cell>
          <cell r="C4041" t="str">
            <v>AEZ5</v>
          </cell>
          <cell r="D4041" t="str">
            <v>c_b</v>
          </cell>
          <cell r="E4041" t="str">
            <v>Brazil#AEZ5#c_b</v>
          </cell>
          <cell r="F4041">
            <v>5640406.7236810196</v>
          </cell>
        </row>
        <row r="4042">
          <cell r="A4042">
            <v>2018</v>
          </cell>
          <cell r="B4042" t="str">
            <v>Brazil</v>
          </cell>
          <cell r="C4042" t="str">
            <v>AEZ2</v>
          </cell>
          <cell r="D4042" t="str">
            <v>v_f</v>
          </cell>
          <cell r="E4042" t="str">
            <v>Brazil#AEZ2#v_f</v>
          </cell>
          <cell r="F4042">
            <v>517196.16298234003</v>
          </cell>
        </row>
        <row r="4043">
          <cell r="A4043">
            <v>2013</v>
          </cell>
          <cell r="B4043" t="str">
            <v>Ghana</v>
          </cell>
          <cell r="C4043" t="str">
            <v>AEZ5</v>
          </cell>
          <cell r="D4043" t="str">
            <v>gro</v>
          </cell>
          <cell r="E4043" t="str">
            <v>Ghana#AEZ5#gro</v>
          </cell>
          <cell r="F4043">
            <v>393484.76014367602</v>
          </cell>
        </row>
        <row r="4044">
          <cell r="A4044">
            <v>2017</v>
          </cell>
          <cell r="B4044" t="str">
            <v>Brazil</v>
          </cell>
          <cell r="C4044" t="str">
            <v>AEZ5</v>
          </cell>
          <cell r="D4044" t="str">
            <v>osd</v>
          </cell>
          <cell r="E4044" t="str">
            <v>Brazil#AEZ5#osd</v>
          </cell>
          <cell r="F4044">
            <v>7728548.1741835801</v>
          </cell>
        </row>
        <row r="4045">
          <cell r="A4045">
            <v>2018</v>
          </cell>
          <cell r="B4045" t="str">
            <v>Brazil</v>
          </cell>
          <cell r="C4045" t="str">
            <v>AEZ5</v>
          </cell>
          <cell r="D4045" t="str">
            <v>osd</v>
          </cell>
          <cell r="E4045" t="str">
            <v>Brazil#AEZ5#osd</v>
          </cell>
          <cell r="F4045">
            <v>7927908.2869031401</v>
          </cell>
        </row>
        <row r="4046">
          <cell r="A4046">
            <v>2011</v>
          </cell>
          <cell r="B4046" t="str">
            <v>Colombia</v>
          </cell>
          <cell r="C4046" t="str">
            <v>AEZ5</v>
          </cell>
          <cell r="D4046" t="str">
            <v>gro</v>
          </cell>
          <cell r="E4046" t="str">
            <v>Colombia#AEZ5#gro</v>
          </cell>
          <cell r="F4046">
            <v>58515.157894736898</v>
          </cell>
        </row>
        <row r="4047">
          <cell r="A4047">
            <v>2018</v>
          </cell>
          <cell r="B4047" t="str">
            <v>Argentina</v>
          </cell>
          <cell r="C4047" t="str">
            <v>AEZ10</v>
          </cell>
          <cell r="D4047" t="str">
            <v>c_b</v>
          </cell>
          <cell r="E4047" t="str">
            <v>Argentina#AEZ10#c_b</v>
          </cell>
          <cell r="F4047">
            <v>2222.4693043603702</v>
          </cell>
        </row>
        <row r="4048">
          <cell r="A4048">
            <v>2015</v>
          </cell>
          <cell r="B4048" t="str">
            <v>Ivory Coast</v>
          </cell>
          <cell r="C4048" t="str">
            <v>AEZ5</v>
          </cell>
          <cell r="D4048" t="str">
            <v>osd</v>
          </cell>
          <cell r="E4048" t="str">
            <v>Ivory Coast#AEZ5#osd</v>
          </cell>
          <cell r="F4048">
            <v>250942.357554822</v>
          </cell>
        </row>
        <row r="4049">
          <cell r="A4049">
            <v>2013</v>
          </cell>
          <cell r="B4049" t="str">
            <v>Argentina</v>
          </cell>
          <cell r="C4049" t="str">
            <v>AEZ10</v>
          </cell>
          <cell r="D4049" t="str">
            <v>pfb</v>
          </cell>
          <cell r="E4049" t="str">
            <v>Argentina#AEZ10#pfb</v>
          </cell>
          <cell r="F4049">
            <v>18339.230769230799</v>
          </cell>
        </row>
        <row r="4050">
          <cell r="A4050">
            <v>2015</v>
          </cell>
          <cell r="B4050" t="str">
            <v>Colombia</v>
          </cell>
          <cell r="C4050" t="str">
            <v>AEZ6</v>
          </cell>
          <cell r="D4050" t="str">
            <v>pdr</v>
          </cell>
          <cell r="E4050" t="str">
            <v>Colombia#AEZ6#pdr</v>
          </cell>
          <cell r="F4050">
            <v>272556.20157360402</v>
          </cell>
        </row>
        <row r="4051">
          <cell r="A4051">
            <v>2018</v>
          </cell>
          <cell r="B4051" t="str">
            <v>Brazil</v>
          </cell>
          <cell r="C4051" t="str">
            <v>AEZ1</v>
          </cell>
          <cell r="D4051" t="str">
            <v>pfb</v>
          </cell>
          <cell r="E4051" t="str">
            <v>Brazil#AEZ1#pfb</v>
          </cell>
          <cell r="F4051">
            <v>7976.6498710301003</v>
          </cell>
        </row>
        <row r="4052">
          <cell r="A4052">
            <v>2015</v>
          </cell>
          <cell r="B4052" t="str">
            <v>Peru</v>
          </cell>
          <cell r="C4052" t="str">
            <v>AEZ9</v>
          </cell>
          <cell r="D4052" t="str">
            <v>pfb</v>
          </cell>
          <cell r="E4052" t="str">
            <v>Peru#AEZ9#pfb</v>
          </cell>
          <cell r="F4052">
            <v>982.42511823436701</v>
          </cell>
        </row>
        <row r="4053">
          <cell r="A4053">
            <v>2018</v>
          </cell>
          <cell r="B4053" t="str">
            <v>Peru</v>
          </cell>
          <cell r="C4053" t="str">
            <v>AEZ11</v>
          </cell>
          <cell r="D4053" t="str">
            <v>pdr</v>
          </cell>
          <cell r="E4053" t="str">
            <v>Peru#AEZ11#pdr</v>
          </cell>
          <cell r="F4053">
            <v>71689.865160947797</v>
          </cell>
        </row>
        <row r="4054">
          <cell r="A4054">
            <v>2011</v>
          </cell>
          <cell r="B4054" t="str">
            <v>Peru</v>
          </cell>
          <cell r="C4054" t="str">
            <v>AEZ1</v>
          </cell>
          <cell r="D4054" t="str">
            <v>c_b</v>
          </cell>
          <cell r="E4054" t="str">
            <v>Peru#AEZ1#c_b</v>
          </cell>
          <cell r="F4054">
            <v>2620.5073435873701</v>
          </cell>
        </row>
        <row r="4055">
          <cell r="A4055">
            <v>2016</v>
          </cell>
          <cell r="B4055" t="str">
            <v>Paraguay</v>
          </cell>
          <cell r="C4055" t="str">
            <v>AEZ6</v>
          </cell>
          <cell r="D4055" t="str">
            <v>c_b</v>
          </cell>
          <cell r="E4055" t="str">
            <v>Paraguay#AEZ6#c_b</v>
          </cell>
          <cell r="F4055">
            <v>58800</v>
          </cell>
        </row>
        <row r="4056">
          <cell r="A4056">
            <v>2010</v>
          </cell>
          <cell r="B4056" t="str">
            <v>DRC</v>
          </cell>
          <cell r="C4056" t="str">
            <v>AEZ3</v>
          </cell>
          <cell r="D4056" t="str">
            <v>pdr</v>
          </cell>
          <cell r="E4056" t="str">
            <v>DRC#AEZ3#pdr</v>
          </cell>
          <cell r="F4056">
            <v>17211.460625674201</v>
          </cell>
        </row>
        <row r="4057">
          <cell r="A4057">
            <v>2011</v>
          </cell>
          <cell r="B4057" t="str">
            <v>DRC</v>
          </cell>
          <cell r="C4057" t="str">
            <v>AEZ2</v>
          </cell>
          <cell r="D4057" t="str">
            <v>c_b</v>
          </cell>
          <cell r="E4057" t="str">
            <v>DRC#AEZ2#c_b</v>
          </cell>
          <cell r="F4057">
            <v>49.396267837541203</v>
          </cell>
        </row>
        <row r="4058">
          <cell r="A4058">
            <v>2017</v>
          </cell>
          <cell r="B4058" t="str">
            <v>Bolivia</v>
          </cell>
          <cell r="C4058" t="str">
            <v>AEZ12</v>
          </cell>
          <cell r="D4058" t="str">
            <v>wht</v>
          </cell>
          <cell r="E4058" t="str">
            <v>Bolivia#AEZ12#wht</v>
          </cell>
          <cell r="F4058">
            <v>23814.789337919199</v>
          </cell>
        </row>
        <row r="4059">
          <cell r="A4059">
            <v>2017</v>
          </cell>
          <cell r="B4059" t="str">
            <v>Peru</v>
          </cell>
          <cell r="C4059" t="str">
            <v>AEZ4</v>
          </cell>
          <cell r="D4059" t="str">
            <v>pdr</v>
          </cell>
          <cell r="E4059" t="str">
            <v>Peru#AEZ4#pdr</v>
          </cell>
          <cell r="F4059">
            <v>5153.0513247430199</v>
          </cell>
        </row>
        <row r="4060">
          <cell r="A4060">
            <v>2018</v>
          </cell>
          <cell r="B4060" t="str">
            <v>Peru</v>
          </cell>
          <cell r="C4060" t="str">
            <v>AEZ6</v>
          </cell>
          <cell r="D4060" t="str">
            <v>pfb</v>
          </cell>
          <cell r="E4060" t="str">
            <v>Peru#AEZ6#pfb</v>
          </cell>
          <cell r="F4060">
            <v>2381.9521807672099</v>
          </cell>
        </row>
        <row r="4061">
          <cell r="A4061">
            <v>2016</v>
          </cell>
          <cell r="B4061" t="str">
            <v>Peru</v>
          </cell>
          <cell r="C4061" t="str">
            <v>AEZ6</v>
          </cell>
          <cell r="D4061" t="str">
            <v>c_b</v>
          </cell>
          <cell r="E4061" t="str">
            <v>Peru#AEZ6#c_b</v>
          </cell>
          <cell r="F4061">
            <v>14147.787672025001</v>
          </cell>
        </row>
        <row r="4062">
          <cell r="A4062">
            <v>2013</v>
          </cell>
          <cell r="B4062" t="str">
            <v>Angola</v>
          </cell>
          <cell r="C4062" t="str">
            <v>AEZ6</v>
          </cell>
          <cell r="D4062" t="str">
            <v>osd</v>
          </cell>
          <cell r="E4062" t="str">
            <v>Angola#AEZ6#osd</v>
          </cell>
          <cell r="F4062">
            <v>57.897323248335503</v>
          </cell>
        </row>
        <row r="4063">
          <cell r="A4063">
            <v>2015</v>
          </cell>
          <cell r="B4063" t="str">
            <v>Peru</v>
          </cell>
          <cell r="C4063" t="str">
            <v>AEZ4</v>
          </cell>
          <cell r="D4063" t="str">
            <v>ocr</v>
          </cell>
          <cell r="E4063" t="str">
            <v>Peru#AEZ4#ocr</v>
          </cell>
          <cell r="F4063">
            <v>3381.2825547116699</v>
          </cell>
        </row>
        <row r="4064">
          <cell r="A4064">
            <v>2016</v>
          </cell>
          <cell r="B4064" t="str">
            <v>Brazil</v>
          </cell>
          <cell r="C4064" t="str">
            <v>AEZ12</v>
          </cell>
          <cell r="D4064" t="str">
            <v>c_b</v>
          </cell>
          <cell r="E4064" t="str">
            <v>Brazil#AEZ12#c_b</v>
          </cell>
          <cell r="F4064">
            <v>152693.40908185599</v>
          </cell>
        </row>
        <row r="4065">
          <cell r="A4065">
            <v>2017</v>
          </cell>
          <cell r="B4065" t="str">
            <v>Peru</v>
          </cell>
          <cell r="C4065" t="str">
            <v>AEZ3</v>
          </cell>
          <cell r="D4065" t="str">
            <v>osd</v>
          </cell>
          <cell r="E4065" t="str">
            <v>Peru#AEZ3#osd</v>
          </cell>
          <cell r="F4065">
            <v>1852.38582752364</v>
          </cell>
        </row>
        <row r="4066">
          <cell r="A4066">
            <v>2017</v>
          </cell>
          <cell r="B4066" t="str">
            <v>Bolivia</v>
          </cell>
          <cell r="C4066" t="str">
            <v>AEZ6</v>
          </cell>
          <cell r="D4066" t="str">
            <v>pdr</v>
          </cell>
          <cell r="E4066" t="str">
            <v>Bolivia#AEZ6#pdr</v>
          </cell>
          <cell r="F4066">
            <v>31526.582505607199</v>
          </cell>
        </row>
        <row r="4067">
          <cell r="A4067">
            <v>2016</v>
          </cell>
          <cell r="B4067" t="str">
            <v>Brazil</v>
          </cell>
          <cell r="C4067" t="str">
            <v>AEZ2</v>
          </cell>
          <cell r="D4067" t="str">
            <v>ocr</v>
          </cell>
          <cell r="E4067" t="str">
            <v>Brazil#AEZ2#ocr</v>
          </cell>
          <cell r="F4067">
            <v>41336.792842857802</v>
          </cell>
        </row>
        <row r="4068">
          <cell r="A4068">
            <v>2010</v>
          </cell>
          <cell r="B4068" t="str">
            <v>Brazil</v>
          </cell>
          <cell r="C4068" t="str">
            <v>AEZ6</v>
          </cell>
          <cell r="D4068" t="str">
            <v>v_f</v>
          </cell>
          <cell r="E4068" t="str">
            <v>Brazil#AEZ6#v_f</v>
          </cell>
          <cell r="F4068">
            <v>1566265.48654086</v>
          </cell>
        </row>
        <row r="4069">
          <cell r="A4069">
            <v>2015</v>
          </cell>
          <cell r="B4069" t="str">
            <v>DRC</v>
          </cell>
          <cell r="C4069" t="str">
            <v>AEZ6</v>
          </cell>
          <cell r="D4069" t="str">
            <v>v_f</v>
          </cell>
          <cell r="E4069" t="str">
            <v>DRC#AEZ6#v_f</v>
          </cell>
          <cell r="F4069">
            <v>984103.70740713703</v>
          </cell>
        </row>
        <row r="4070">
          <cell r="A4070">
            <v>2013</v>
          </cell>
          <cell r="B4070" t="str">
            <v>Colombia</v>
          </cell>
          <cell r="C4070" t="str">
            <v>AEZ12</v>
          </cell>
          <cell r="D4070" t="str">
            <v>pdr</v>
          </cell>
          <cell r="E4070" t="str">
            <v>Colombia#AEZ12#pdr</v>
          </cell>
          <cell r="F4070">
            <v>154868.49120135399</v>
          </cell>
        </row>
        <row r="4071">
          <cell r="A4071">
            <v>2014</v>
          </cell>
          <cell r="B4071" t="str">
            <v>Ivory Coast</v>
          </cell>
          <cell r="C4071" t="str">
            <v>AEZ5</v>
          </cell>
          <cell r="D4071" t="str">
            <v>ocr</v>
          </cell>
          <cell r="E4071" t="str">
            <v>Ivory Coast#AEZ5#ocr</v>
          </cell>
          <cell r="F4071">
            <v>2022015.7247371899</v>
          </cell>
        </row>
        <row r="4072">
          <cell r="A4072">
            <v>2013</v>
          </cell>
          <cell r="B4072" t="str">
            <v>Brazil</v>
          </cell>
          <cell r="C4072" t="str">
            <v>AEZ4</v>
          </cell>
          <cell r="D4072" t="str">
            <v>osd</v>
          </cell>
          <cell r="E4072" t="str">
            <v>Brazil#AEZ4#osd</v>
          </cell>
          <cell r="F4072">
            <v>8087460.8529628497</v>
          </cell>
        </row>
        <row r="4073">
          <cell r="A4073">
            <v>2017</v>
          </cell>
          <cell r="B4073" t="str">
            <v>Colombia</v>
          </cell>
          <cell r="C4073" t="str">
            <v>AEZ10</v>
          </cell>
          <cell r="D4073" t="str">
            <v>gro</v>
          </cell>
          <cell r="E4073" t="str">
            <v>Colombia#AEZ10#gro</v>
          </cell>
          <cell r="F4073">
            <v>40.668539178369898</v>
          </cell>
        </row>
        <row r="4074">
          <cell r="A4074">
            <v>2013</v>
          </cell>
          <cell r="B4074" t="str">
            <v>Peru</v>
          </cell>
          <cell r="C4074" t="str">
            <v>AEZ9</v>
          </cell>
          <cell r="D4074" t="str">
            <v>wht</v>
          </cell>
          <cell r="E4074" t="str">
            <v>Peru#AEZ9#wht</v>
          </cell>
          <cell r="F4074">
            <v>5502.8605538053398</v>
          </cell>
        </row>
        <row r="4075">
          <cell r="A4075">
            <v>2014</v>
          </cell>
          <cell r="B4075" t="str">
            <v>Argentina</v>
          </cell>
          <cell r="C4075" t="str">
            <v>AEZ3</v>
          </cell>
          <cell r="D4075" t="str">
            <v>v_f</v>
          </cell>
          <cell r="E4075" t="str">
            <v>Argentina#AEZ3#v_f</v>
          </cell>
          <cell r="F4075">
            <v>27.386196970242199</v>
          </cell>
        </row>
        <row r="4076">
          <cell r="A4076">
            <v>2013</v>
          </cell>
          <cell r="B4076" t="str">
            <v>Brazil</v>
          </cell>
          <cell r="C4076" t="str">
            <v>AEZ1</v>
          </cell>
          <cell r="D4076" t="str">
            <v>ocr</v>
          </cell>
          <cell r="E4076" t="str">
            <v>Brazil#AEZ1#ocr</v>
          </cell>
          <cell r="F4076">
            <v>885.27510853129104</v>
          </cell>
        </row>
        <row r="4077">
          <cell r="A4077">
            <v>2015</v>
          </cell>
          <cell r="B4077" t="str">
            <v>Ghana</v>
          </cell>
          <cell r="C4077" t="str">
            <v>AEZ6</v>
          </cell>
          <cell r="D4077" t="str">
            <v>c_b</v>
          </cell>
          <cell r="E4077" t="str">
            <v>Ghana#AEZ6#c_b</v>
          </cell>
          <cell r="F4077">
            <v>4452.3009554140099</v>
          </cell>
        </row>
        <row r="4078">
          <cell r="A4078">
            <v>2013</v>
          </cell>
          <cell r="B4078" t="str">
            <v>Brazil</v>
          </cell>
          <cell r="C4078" t="str">
            <v>AEZ6</v>
          </cell>
          <cell r="D4078" t="str">
            <v>c_b</v>
          </cell>
          <cell r="E4078" t="str">
            <v>Brazil#AEZ6#c_b</v>
          </cell>
          <cell r="F4078">
            <v>2333423.75375009</v>
          </cell>
        </row>
        <row r="4079">
          <cell r="A4079">
            <v>2011</v>
          </cell>
          <cell r="B4079" t="str">
            <v>Malaysia</v>
          </cell>
          <cell r="C4079" t="str">
            <v>AEZ12</v>
          </cell>
          <cell r="D4079" t="str">
            <v>pfb</v>
          </cell>
          <cell r="E4079" t="str">
            <v>Malaysia#AEZ12#pfb</v>
          </cell>
          <cell r="F4079">
            <v>39.086705202312103</v>
          </cell>
        </row>
        <row r="4080">
          <cell r="A4080">
            <v>2015</v>
          </cell>
          <cell r="B4080" t="str">
            <v>Bolivia</v>
          </cell>
          <cell r="C4080" t="str">
            <v>AEZ5</v>
          </cell>
          <cell r="D4080" t="str">
            <v>osd</v>
          </cell>
          <cell r="E4080" t="str">
            <v>Bolivia#AEZ5#osd</v>
          </cell>
          <cell r="F4080">
            <v>1112400.6693398701</v>
          </cell>
        </row>
        <row r="4081">
          <cell r="A4081">
            <v>2017</v>
          </cell>
          <cell r="B4081" t="str">
            <v>DRC</v>
          </cell>
          <cell r="C4081" t="str">
            <v>AEZ11</v>
          </cell>
          <cell r="D4081" t="str">
            <v>osd</v>
          </cell>
          <cell r="E4081" t="str">
            <v>DRC#AEZ11#osd</v>
          </cell>
          <cell r="F4081">
            <v>9084.5229133128396</v>
          </cell>
        </row>
        <row r="4082">
          <cell r="A4082">
            <v>2011</v>
          </cell>
          <cell r="B4082" t="str">
            <v>Paraguay</v>
          </cell>
          <cell r="C4082" t="str">
            <v>AEZ12</v>
          </cell>
          <cell r="D4082" t="str">
            <v>c_b</v>
          </cell>
          <cell r="E4082" t="str">
            <v>Paraguay#AEZ12#c_b</v>
          </cell>
          <cell r="F4082">
            <v>49613.019902912602</v>
          </cell>
        </row>
        <row r="4083">
          <cell r="A4083">
            <v>2012</v>
          </cell>
          <cell r="B4083" t="str">
            <v>Bolivia</v>
          </cell>
          <cell r="C4083" t="str">
            <v>AEZ9</v>
          </cell>
          <cell r="D4083" t="str">
            <v>gro</v>
          </cell>
          <cell r="E4083" t="str">
            <v>Bolivia#AEZ9#gro</v>
          </cell>
          <cell r="F4083">
            <v>14170.081900823299</v>
          </cell>
        </row>
        <row r="4084">
          <cell r="A4084">
            <v>2010</v>
          </cell>
          <cell r="B4084" t="str">
            <v>DRC</v>
          </cell>
          <cell r="C4084" t="str">
            <v>AEZ2</v>
          </cell>
          <cell r="D4084" t="str">
            <v>wht</v>
          </cell>
          <cell r="E4084" t="str">
            <v>DRC#AEZ2#wht</v>
          </cell>
          <cell r="F4084">
            <v>8.1300236406619408</v>
          </cell>
        </row>
        <row r="4085">
          <cell r="A4085">
            <v>2011</v>
          </cell>
          <cell r="B4085" t="str">
            <v>Angola</v>
          </cell>
          <cell r="C4085" t="str">
            <v>AEZ2</v>
          </cell>
          <cell r="D4085" t="str">
            <v>ocr</v>
          </cell>
          <cell r="E4085" t="str">
            <v>Angola#AEZ2#ocr</v>
          </cell>
          <cell r="F4085">
            <v>674.60109649122796</v>
          </cell>
        </row>
        <row r="4086">
          <cell r="A4086">
            <v>2010</v>
          </cell>
          <cell r="B4086" t="str">
            <v>DRC</v>
          </cell>
          <cell r="C4086" t="str">
            <v>AEZ2</v>
          </cell>
          <cell r="D4086" t="str">
            <v>osd</v>
          </cell>
          <cell r="E4086" t="str">
            <v>DRC#AEZ2#osd</v>
          </cell>
          <cell r="F4086">
            <v>1246.9969266793501</v>
          </cell>
        </row>
        <row r="4087">
          <cell r="A4087">
            <v>2013</v>
          </cell>
          <cell r="B4087" t="str">
            <v>Peru</v>
          </cell>
          <cell r="C4087" t="str">
            <v>AEZ8</v>
          </cell>
          <cell r="D4087" t="str">
            <v>wht</v>
          </cell>
          <cell r="E4087" t="str">
            <v>Peru#AEZ8#wht</v>
          </cell>
          <cell r="F4087">
            <v>1681.4296136627399</v>
          </cell>
        </row>
        <row r="4088">
          <cell r="A4088">
            <v>2010</v>
          </cell>
          <cell r="B4088" t="str">
            <v>DRC</v>
          </cell>
          <cell r="C4088" t="str">
            <v>AEZ6</v>
          </cell>
          <cell r="D4088" t="str">
            <v>pdr</v>
          </cell>
          <cell r="E4088" t="str">
            <v>DRC#AEZ6#pdr</v>
          </cell>
          <cell r="F4088">
            <v>205714.920934069</v>
          </cell>
        </row>
        <row r="4089">
          <cell r="A4089">
            <v>2012</v>
          </cell>
          <cell r="B4089" t="str">
            <v>Ghana</v>
          </cell>
          <cell r="C4089" t="str">
            <v>AEZ5</v>
          </cell>
          <cell r="D4089" t="str">
            <v>gro</v>
          </cell>
          <cell r="E4089" t="str">
            <v>Ghana#AEZ5#gro</v>
          </cell>
          <cell r="F4089">
            <v>403357.42369402503</v>
          </cell>
        </row>
        <row r="4090">
          <cell r="A4090">
            <v>2010</v>
          </cell>
          <cell r="B4090" t="str">
            <v>DRC</v>
          </cell>
          <cell r="C4090" t="str">
            <v>AEZ4</v>
          </cell>
          <cell r="D4090" t="str">
            <v>pdr</v>
          </cell>
          <cell r="E4090" t="str">
            <v>DRC#AEZ4#pdr</v>
          </cell>
          <cell r="F4090">
            <v>32637.091594926402</v>
          </cell>
        </row>
        <row r="4091">
          <cell r="A4091">
            <v>2018</v>
          </cell>
          <cell r="B4091" t="str">
            <v>Bolivia</v>
          </cell>
          <cell r="C4091" t="str">
            <v>AEZ10</v>
          </cell>
          <cell r="D4091" t="str">
            <v>wht</v>
          </cell>
          <cell r="E4091" t="str">
            <v>Bolivia#AEZ10#wht</v>
          </cell>
          <cell r="F4091">
            <v>21944.413838450298</v>
          </cell>
        </row>
        <row r="4092">
          <cell r="A4092">
            <v>2018</v>
          </cell>
          <cell r="B4092" t="str">
            <v>Indonesia</v>
          </cell>
          <cell r="C4092" t="str">
            <v>AEZ3</v>
          </cell>
          <cell r="D4092" t="str">
            <v>v_f</v>
          </cell>
          <cell r="E4092" t="str">
            <v>Indonesia#AEZ3#v_f</v>
          </cell>
          <cell r="F4092">
            <v>1779.0689400661299</v>
          </cell>
        </row>
        <row r="4093">
          <cell r="A4093">
            <v>2017</v>
          </cell>
          <cell r="B4093" t="str">
            <v>DRC</v>
          </cell>
          <cell r="C4093" t="str">
            <v>AEZ11</v>
          </cell>
          <cell r="D4093" t="str">
            <v>pdr</v>
          </cell>
          <cell r="E4093" t="str">
            <v>DRC#AEZ11#pdr</v>
          </cell>
          <cell r="F4093">
            <v>39213.508570058701</v>
          </cell>
        </row>
        <row r="4094">
          <cell r="A4094">
            <v>2014</v>
          </cell>
          <cell r="B4094" t="str">
            <v>Argentina</v>
          </cell>
          <cell r="C4094" t="str">
            <v>AEZ12</v>
          </cell>
          <cell r="D4094" t="str">
            <v>gro</v>
          </cell>
          <cell r="E4094" t="str">
            <v>Argentina#AEZ12#gro</v>
          </cell>
          <cell r="F4094">
            <v>4753122.7883837204</v>
          </cell>
        </row>
        <row r="4095">
          <cell r="A4095">
            <v>2011</v>
          </cell>
          <cell r="B4095" t="str">
            <v>DRC</v>
          </cell>
          <cell r="C4095" t="str">
            <v>AEZ1</v>
          </cell>
          <cell r="D4095" t="str">
            <v>c_b</v>
          </cell>
          <cell r="E4095" t="str">
            <v>DRC#AEZ1#c_b</v>
          </cell>
          <cell r="F4095">
            <v>24.698133918770601</v>
          </cell>
        </row>
        <row r="4096">
          <cell r="A4096">
            <v>2012</v>
          </cell>
          <cell r="B4096" t="str">
            <v>Argentina</v>
          </cell>
          <cell r="C4096" t="str">
            <v>AEZ14</v>
          </cell>
          <cell r="D4096" t="str">
            <v>osd</v>
          </cell>
          <cell r="E4096" t="str">
            <v>Argentina#AEZ14#osd</v>
          </cell>
          <cell r="F4096">
            <v>21.083231690159</v>
          </cell>
        </row>
        <row r="4097">
          <cell r="A4097">
            <v>2012</v>
          </cell>
          <cell r="B4097" t="str">
            <v>Argentina</v>
          </cell>
          <cell r="C4097" t="str">
            <v>AEZ5</v>
          </cell>
          <cell r="D4097" t="str">
            <v>pdr</v>
          </cell>
          <cell r="E4097" t="str">
            <v>Argentina#AEZ5#pdr</v>
          </cell>
          <cell r="F4097">
            <v>12.842208642514199</v>
          </cell>
        </row>
        <row r="4098">
          <cell r="A4098">
            <v>2010</v>
          </cell>
          <cell r="B4098" t="str">
            <v>Argentina</v>
          </cell>
          <cell r="C4098" t="str">
            <v>AEZ10</v>
          </cell>
          <cell r="D4098" t="str">
            <v>v_f</v>
          </cell>
          <cell r="E4098" t="str">
            <v>Argentina#AEZ10#v_f</v>
          </cell>
          <cell r="F4098">
            <v>87623.623633550407</v>
          </cell>
        </row>
        <row r="4099">
          <cell r="A4099">
            <v>2013</v>
          </cell>
          <cell r="B4099" t="str">
            <v>Brazil</v>
          </cell>
          <cell r="C4099" t="str">
            <v>AEZ2</v>
          </cell>
          <cell r="D4099" t="str">
            <v>wht</v>
          </cell>
          <cell r="E4099" t="str">
            <v>Brazil#AEZ2#wht</v>
          </cell>
          <cell r="F4099">
            <v>3582.20753568899</v>
          </cell>
        </row>
        <row r="4100">
          <cell r="A4100">
            <v>2010</v>
          </cell>
          <cell r="B4100" t="str">
            <v>Ivory Coast</v>
          </cell>
          <cell r="C4100" t="str">
            <v>AEZ4</v>
          </cell>
          <cell r="D4100" t="str">
            <v>pdr</v>
          </cell>
          <cell r="E4100" t="str">
            <v>Ivory Coast#AEZ4#pdr</v>
          </cell>
          <cell r="F4100">
            <v>98103.959982807399</v>
          </cell>
        </row>
        <row r="4101">
          <cell r="A4101">
            <v>2017</v>
          </cell>
          <cell r="B4101" t="str">
            <v>Colombia</v>
          </cell>
          <cell r="C4101" t="str">
            <v>AEZ2</v>
          </cell>
          <cell r="D4101" t="str">
            <v>gro</v>
          </cell>
          <cell r="E4101" t="str">
            <v>Colombia#AEZ2#gro</v>
          </cell>
          <cell r="F4101">
            <v>213.509830686442</v>
          </cell>
        </row>
        <row r="4102">
          <cell r="A4102">
            <v>2018</v>
          </cell>
          <cell r="B4102" t="str">
            <v>Argentina</v>
          </cell>
          <cell r="C4102" t="str">
            <v>AEZ8</v>
          </cell>
          <cell r="D4102" t="str">
            <v>pdr</v>
          </cell>
          <cell r="E4102" t="str">
            <v>Argentina#AEZ8#pdr</v>
          </cell>
          <cell r="F4102">
            <v>10.812418158009599</v>
          </cell>
        </row>
        <row r="4103">
          <cell r="A4103">
            <v>2014</v>
          </cell>
          <cell r="B4103" t="str">
            <v>Colombia</v>
          </cell>
          <cell r="C4103" t="str">
            <v>AEZ9</v>
          </cell>
          <cell r="D4103" t="str">
            <v>gro</v>
          </cell>
          <cell r="E4103" t="str">
            <v>Colombia#AEZ9#gro</v>
          </cell>
          <cell r="F4103">
            <v>27.271400446252802</v>
          </cell>
        </row>
        <row r="4104">
          <cell r="A4104">
            <v>2011</v>
          </cell>
          <cell r="B4104" t="str">
            <v>DRC</v>
          </cell>
          <cell r="C4104" t="str">
            <v>AEZ10</v>
          </cell>
          <cell r="D4104" t="str">
            <v>gro</v>
          </cell>
          <cell r="E4104" t="str">
            <v>DRC#AEZ10#gro</v>
          </cell>
          <cell r="F4104">
            <v>9231.9618435501397</v>
          </cell>
        </row>
        <row r="4105">
          <cell r="A4105">
            <v>2018</v>
          </cell>
          <cell r="B4105" t="str">
            <v>Bolivia</v>
          </cell>
          <cell r="C4105" t="str">
            <v>AEZ7</v>
          </cell>
          <cell r="D4105" t="str">
            <v>c_b</v>
          </cell>
          <cell r="E4105" t="str">
            <v>Bolivia#AEZ7#c_b</v>
          </cell>
          <cell r="F4105">
            <v>48.153238275210398</v>
          </cell>
        </row>
        <row r="4106">
          <cell r="A4106">
            <v>2013</v>
          </cell>
          <cell r="B4106" t="str">
            <v>Paraguay</v>
          </cell>
          <cell r="C4106" t="str">
            <v>AEZ12</v>
          </cell>
          <cell r="D4106" t="str">
            <v>c_b</v>
          </cell>
          <cell r="E4106" t="str">
            <v>Paraguay#AEZ12#c_b</v>
          </cell>
          <cell r="F4106">
            <v>55308.349514563102</v>
          </cell>
        </row>
        <row r="4107">
          <cell r="A4107">
            <v>2015</v>
          </cell>
          <cell r="B4107" t="str">
            <v>Ghana</v>
          </cell>
          <cell r="C4107" t="str">
            <v>AEZ3</v>
          </cell>
          <cell r="D4107" t="str">
            <v>pfb</v>
          </cell>
          <cell r="E4107" t="str">
            <v>Ghana#AEZ3#pfb</v>
          </cell>
          <cell r="F4107">
            <v>2581.3333333333298</v>
          </cell>
        </row>
        <row r="4108">
          <cell r="A4108">
            <v>2017</v>
          </cell>
          <cell r="B4108" t="str">
            <v>Argentina</v>
          </cell>
          <cell r="C4108" t="str">
            <v>AEZ4</v>
          </cell>
          <cell r="D4108" t="str">
            <v>wht</v>
          </cell>
          <cell r="E4108" t="str">
            <v>Argentina#AEZ4#wht</v>
          </cell>
          <cell r="F4108">
            <v>4636.3926986671504</v>
          </cell>
        </row>
        <row r="4109">
          <cell r="A4109">
            <v>2014</v>
          </cell>
          <cell r="B4109" t="str">
            <v>Paraguay</v>
          </cell>
          <cell r="C4109" t="str">
            <v>AEZ5</v>
          </cell>
          <cell r="D4109" t="str">
            <v>c_b</v>
          </cell>
          <cell r="E4109" t="str">
            <v>Paraguay#AEZ5#c_b</v>
          </cell>
          <cell r="F4109">
            <v>3723.30097087379</v>
          </cell>
        </row>
        <row r="4110">
          <cell r="A4110">
            <v>2015</v>
          </cell>
          <cell r="B4110" t="str">
            <v>Colombia</v>
          </cell>
          <cell r="C4110" t="str">
            <v>AEZ2</v>
          </cell>
          <cell r="D4110" t="str">
            <v>gro</v>
          </cell>
          <cell r="E4110" t="str">
            <v>Colombia#AEZ2#gro</v>
          </cell>
          <cell r="F4110">
            <v>227.87053419083901</v>
          </cell>
        </row>
        <row r="4111">
          <cell r="A4111">
            <v>2017</v>
          </cell>
          <cell r="B4111" t="str">
            <v>Peru</v>
          </cell>
          <cell r="C4111" t="str">
            <v>AEZ2</v>
          </cell>
          <cell r="D4111" t="str">
            <v>pdr</v>
          </cell>
          <cell r="E4111" t="str">
            <v>Peru#AEZ2#pdr</v>
          </cell>
          <cell r="F4111">
            <v>9699.2562858935398</v>
          </cell>
        </row>
        <row r="4112">
          <cell r="A4112">
            <v>2013</v>
          </cell>
          <cell r="B4112" t="str">
            <v>Brazil</v>
          </cell>
          <cell r="C4112" t="str">
            <v>AEZ2</v>
          </cell>
          <cell r="D4112" t="str">
            <v>ocr</v>
          </cell>
          <cell r="E4112" t="str">
            <v>Brazil#AEZ2#ocr</v>
          </cell>
          <cell r="F4112">
            <v>42245.328179113203</v>
          </cell>
        </row>
        <row r="4113">
          <cell r="A4113">
            <v>2015</v>
          </cell>
          <cell r="B4113" t="str">
            <v>Peru</v>
          </cell>
          <cell r="C4113" t="str">
            <v>AEZ2</v>
          </cell>
          <cell r="D4113" t="str">
            <v>c_b</v>
          </cell>
          <cell r="E4113" t="str">
            <v>Peru#AEZ2#c_b</v>
          </cell>
          <cell r="F4113">
            <v>1936.5851740487999</v>
          </cell>
        </row>
        <row r="4114">
          <cell r="A4114">
            <v>2013</v>
          </cell>
          <cell r="B4114" t="str">
            <v>Colombia</v>
          </cell>
          <cell r="C4114" t="str">
            <v>AEZ4</v>
          </cell>
          <cell r="D4114" t="str">
            <v>pdr</v>
          </cell>
          <cell r="E4114" t="str">
            <v>Colombia#AEZ4#pdr</v>
          </cell>
          <cell r="F4114">
            <v>14896.9577664975</v>
          </cell>
        </row>
        <row r="4115">
          <cell r="A4115">
            <v>2014</v>
          </cell>
          <cell r="B4115" t="str">
            <v>Ghana</v>
          </cell>
          <cell r="C4115" t="str">
            <v>AEZ2</v>
          </cell>
          <cell r="D4115" t="str">
            <v>ocr</v>
          </cell>
          <cell r="E4115" t="str">
            <v>Ghana#AEZ2#ocr</v>
          </cell>
          <cell r="F4115">
            <v>6567.4995555328196</v>
          </cell>
        </row>
        <row r="4116">
          <cell r="A4116">
            <v>2012</v>
          </cell>
          <cell r="B4116" t="str">
            <v>Bolivia</v>
          </cell>
          <cell r="C4116" t="str">
            <v>AEZ8</v>
          </cell>
          <cell r="D4116" t="str">
            <v>osd</v>
          </cell>
          <cell r="E4116" t="str">
            <v>Bolivia#AEZ8#osd</v>
          </cell>
          <cell r="F4116">
            <v>286.12704870167801</v>
          </cell>
        </row>
        <row r="4117">
          <cell r="A4117">
            <v>2014</v>
          </cell>
          <cell r="B4117" t="str">
            <v>Malaysia</v>
          </cell>
          <cell r="C4117" t="str">
            <v>AEZ12</v>
          </cell>
          <cell r="D4117" t="str">
            <v>pfb</v>
          </cell>
          <cell r="E4117" t="str">
            <v>Malaysia#AEZ12#pfb</v>
          </cell>
          <cell r="F4117">
            <v>41.531791907514403</v>
          </cell>
        </row>
        <row r="4118">
          <cell r="A4118">
            <v>2018</v>
          </cell>
          <cell r="B4118" t="str">
            <v>Peru</v>
          </cell>
          <cell r="C4118" t="str">
            <v>AEZ7</v>
          </cell>
          <cell r="D4118" t="str">
            <v>v_f</v>
          </cell>
          <cell r="E4118" t="str">
            <v>Peru#AEZ7#v_f</v>
          </cell>
          <cell r="F4118">
            <v>101320.130758103</v>
          </cell>
        </row>
        <row r="4119">
          <cell r="A4119">
            <v>2018</v>
          </cell>
          <cell r="B4119" t="str">
            <v>Paraguay</v>
          </cell>
          <cell r="C4119" t="str">
            <v>AEZ5</v>
          </cell>
          <cell r="D4119" t="str">
            <v>ocr</v>
          </cell>
          <cell r="E4119" t="str">
            <v>Paraguay#AEZ5#ocr</v>
          </cell>
          <cell r="F4119">
            <v>746.79076180627396</v>
          </cell>
        </row>
        <row r="4120">
          <cell r="A4120">
            <v>2018</v>
          </cell>
          <cell r="B4120" t="str">
            <v>Bolivia</v>
          </cell>
          <cell r="C4120" t="str">
            <v>AEZ10</v>
          </cell>
          <cell r="D4120" t="str">
            <v>ocr</v>
          </cell>
          <cell r="E4120" t="str">
            <v>Bolivia#AEZ10#ocr</v>
          </cell>
          <cell r="F4120">
            <v>3768.7852534562198</v>
          </cell>
        </row>
        <row r="4121">
          <cell r="A4121">
            <v>2014</v>
          </cell>
          <cell r="B4121" t="str">
            <v>Argentina</v>
          </cell>
          <cell r="C4121" t="str">
            <v>AEZ9</v>
          </cell>
          <cell r="D4121" t="str">
            <v>gro</v>
          </cell>
          <cell r="E4121" t="str">
            <v>Argentina#AEZ9#gro</v>
          </cell>
          <cell r="F4121">
            <v>43738.354961291603</v>
          </cell>
        </row>
        <row r="4122">
          <cell r="A4122">
            <v>2010</v>
          </cell>
          <cell r="B4122" t="str">
            <v>Angola</v>
          </cell>
          <cell r="C4122" t="str">
            <v>AEZ1</v>
          </cell>
          <cell r="D4122" t="str">
            <v>v_f</v>
          </cell>
          <cell r="E4122" t="str">
            <v>Angola#AEZ1#v_f</v>
          </cell>
          <cell r="F4122">
            <v>8259.6875367776902</v>
          </cell>
        </row>
        <row r="4123">
          <cell r="A4123">
            <v>2018</v>
          </cell>
          <cell r="B4123" t="str">
            <v>Peru</v>
          </cell>
          <cell r="C4123" t="str">
            <v>AEZ9</v>
          </cell>
          <cell r="D4123" t="str">
            <v>ocr</v>
          </cell>
          <cell r="E4123" t="str">
            <v>Peru#AEZ9#ocr</v>
          </cell>
          <cell r="F4123">
            <v>10715.0010020186</v>
          </cell>
        </row>
        <row r="4124">
          <cell r="A4124">
            <v>2014</v>
          </cell>
          <cell r="B4124" t="str">
            <v>Bolivia</v>
          </cell>
          <cell r="C4124" t="str">
            <v>AEZ9</v>
          </cell>
          <cell r="D4124" t="str">
            <v>gro</v>
          </cell>
          <cell r="E4124" t="str">
            <v>Bolivia#AEZ9#gro</v>
          </cell>
          <cell r="F4124">
            <v>18973.685346470498</v>
          </cell>
        </row>
        <row r="4125">
          <cell r="A4125">
            <v>2016</v>
          </cell>
          <cell r="B4125" t="str">
            <v>Brazil</v>
          </cell>
          <cell r="C4125" t="str">
            <v>AEZ12</v>
          </cell>
          <cell r="D4125" t="str">
            <v>ocr</v>
          </cell>
          <cell r="E4125" t="str">
            <v>Brazil#AEZ12#ocr</v>
          </cell>
          <cell r="F4125">
            <v>487413.80127450201</v>
          </cell>
        </row>
        <row r="4126">
          <cell r="A4126">
            <v>2016</v>
          </cell>
          <cell r="B4126" t="str">
            <v>Argentina</v>
          </cell>
          <cell r="C4126" t="str">
            <v>AEZ6</v>
          </cell>
          <cell r="D4126" t="str">
            <v>pfb</v>
          </cell>
          <cell r="E4126" t="str">
            <v>Argentina#AEZ6#pfb</v>
          </cell>
          <cell r="F4126">
            <v>3898.4462315764299</v>
          </cell>
        </row>
        <row r="4127">
          <cell r="A4127">
            <v>2015</v>
          </cell>
          <cell r="B4127" t="str">
            <v>Argentina</v>
          </cell>
          <cell r="C4127" t="str">
            <v>AEZ15</v>
          </cell>
          <cell r="D4127" t="str">
            <v>osd</v>
          </cell>
          <cell r="E4127" t="str">
            <v>Argentina#AEZ15#osd</v>
          </cell>
          <cell r="F4127">
            <v>56.4128453829804</v>
          </cell>
        </row>
        <row r="4128">
          <cell r="A4128">
            <v>2018</v>
          </cell>
          <cell r="B4128" t="str">
            <v>DRC</v>
          </cell>
          <cell r="C4128" t="str">
            <v>AEZ8</v>
          </cell>
          <cell r="D4128" t="str">
            <v>pfb</v>
          </cell>
          <cell r="E4128" t="str">
            <v>DRC#AEZ8#pfb</v>
          </cell>
          <cell r="F4128">
            <v>9.9523393636930706</v>
          </cell>
        </row>
        <row r="4129">
          <cell r="A4129">
            <v>2012</v>
          </cell>
          <cell r="B4129" t="str">
            <v>Argentina</v>
          </cell>
          <cell r="C4129" t="str">
            <v>AEZ7</v>
          </cell>
          <cell r="D4129" t="str">
            <v>pfb</v>
          </cell>
          <cell r="E4129" t="str">
            <v>Argentina#AEZ7#pfb</v>
          </cell>
          <cell r="F4129">
            <v>47.787168525217503</v>
          </cell>
        </row>
        <row r="4130">
          <cell r="A4130">
            <v>2015</v>
          </cell>
          <cell r="B4130" t="str">
            <v>Bolivia</v>
          </cell>
          <cell r="C4130" t="str">
            <v>AEZ6</v>
          </cell>
          <cell r="D4130" t="str">
            <v>c_b</v>
          </cell>
          <cell r="E4130" t="str">
            <v>Bolivia#AEZ6#c_b</v>
          </cell>
          <cell r="F4130">
            <v>15483.576189658101</v>
          </cell>
        </row>
        <row r="4131">
          <cell r="A4131">
            <v>2016</v>
          </cell>
          <cell r="B4131" t="str">
            <v>Bolivia</v>
          </cell>
          <cell r="C4131" t="str">
            <v>AEZ10</v>
          </cell>
          <cell r="D4131" t="str">
            <v>c_b</v>
          </cell>
          <cell r="E4131" t="str">
            <v>Bolivia#AEZ10#c_b</v>
          </cell>
          <cell r="F4131">
            <v>1279.2405085036901</v>
          </cell>
        </row>
        <row r="4132">
          <cell r="A4132">
            <v>2014</v>
          </cell>
          <cell r="B4132" t="str">
            <v>Peru</v>
          </cell>
          <cell r="C4132" t="str">
            <v>AEZ1</v>
          </cell>
          <cell r="D4132" t="str">
            <v>ocr</v>
          </cell>
          <cell r="E4132" t="str">
            <v>Peru#AEZ1#ocr</v>
          </cell>
          <cell r="F4132">
            <v>6640.9258506266297</v>
          </cell>
        </row>
        <row r="4133">
          <cell r="A4133">
            <v>2013</v>
          </cell>
          <cell r="B4133" t="str">
            <v>Angola</v>
          </cell>
          <cell r="C4133" t="str">
            <v>AEZ5</v>
          </cell>
          <cell r="D4133" t="str">
            <v>ocr</v>
          </cell>
          <cell r="E4133" t="str">
            <v>Angola#AEZ5#ocr</v>
          </cell>
          <cell r="F4133">
            <v>12123.3</v>
          </cell>
        </row>
        <row r="4134">
          <cell r="A4134">
            <v>2017</v>
          </cell>
          <cell r="B4134" t="str">
            <v>Brazil</v>
          </cell>
          <cell r="C4134" t="str">
            <v>AEZ11</v>
          </cell>
          <cell r="D4134" t="str">
            <v>gro</v>
          </cell>
          <cell r="E4134" t="str">
            <v>Brazil#AEZ11#gro</v>
          </cell>
          <cell r="F4134">
            <v>161850.71946793699</v>
          </cell>
        </row>
        <row r="4135">
          <cell r="A4135">
            <v>2012</v>
          </cell>
          <cell r="B4135" t="str">
            <v>Bolivia</v>
          </cell>
          <cell r="C4135" t="str">
            <v>AEZ7</v>
          </cell>
          <cell r="D4135" t="str">
            <v>wht</v>
          </cell>
          <cell r="E4135" t="str">
            <v>Bolivia#AEZ7#wht</v>
          </cell>
          <cell r="F4135">
            <v>2189.93505639573</v>
          </cell>
        </row>
        <row r="4136">
          <cell r="A4136">
            <v>2013</v>
          </cell>
          <cell r="B4136" t="str">
            <v>Bolivia</v>
          </cell>
          <cell r="C4136" t="str">
            <v>AEZ10</v>
          </cell>
          <cell r="D4136" t="str">
            <v>pfb</v>
          </cell>
          <cell r="E4136" t="str">
            <v>Bolivia#AEZ10#pfb</v>
          </cell>
          <cell r="F4136">
            <v>48.0349344978166</v>
          </cell>
        </row>
        <row r="4137">
          <cell r="A4137">
            <v>2015</v>
          </cell>
          <cell r="B4137" t="str">
            <v>Peru</v>
          </cell>
          <cell r="C4137" t="str">
            <v>AEZ5</v>
          </cell>
          <cell r="D4137" t="str">
            <v>pdr</v>
          </cell>
          <cell r="E4137" t="str">
            <v>Peru#AEZ5#pdr</v>
          </cell>
          <cell r="F4137">
            <v>4058.4412190531398</v>
          </cell>
        </row>
        <row r="4138">
          <cell r="A4138">
            <v>2010</v>
          </cell>
          <cell r="B4138" t="str">
            <v>Indonesia</v>
          </cell>
          <cell r="C4138" t="str">
            <v>AEZ11</v>
          </cell>
          <cell r="D4138" t="str">
            <v>v_f</v>
          </cell>
          <cell r="E4138" t="str">
            <v>Indonesia#AEZ11#v_f</v>
          </cell>
          <cell r="F4138">
            <v>2405.8440914795501</v>
          </cell>
        </row>
        <row r="4139">
          <cell r="A4139">
            <v>2015</v>
          </cell>
          <cell r="B4139" t="str">
            <v>Malaysia</v>
          </cell>
          <cell r="C4139" t="str">
            <v>AEZ12</v>
          </cell>
          <cell r="D4139" t="str">
            <v>ocr</v>
          </cell>
          <cell r="E4139" t="str">
            <v>Malaysia#AEZ12#ocr</v>
          </cell>
          <cell r="F4139">
            <v>6981.5402714932097</v>
          </cell>
        </row>
        <row r="4140">
          <cell r="A4140">
            <v>2012</v>
          </cell>
          <cell r="B4140" t="str">
            <v>Indonesia</v>
          </cell>
          <cell r="C4140" t="str">
            <v>AEZ5</v>
          </cell>
          <cell r="D4140" t="str">
            <v>ocr</v>
          </cell>
          <cell r="E4140" t="str">
            <v>Indonesia#AEZ5#ocr</v>
          </cell>
          <cell r="F4140">
            <v>602453.34888039005</v>
          </cell>
        </row>
        <row r="4141">
          <cell r="A4141">
            <v>2014</v>
          </cell>
          <cell r="B4141" t="str">
            <v>Peru</v>
          </cell>
          <cell r="C4141" t="str">
            <v>AEZ1</v>
          </cell>
          <cell r="D4141" t="str">
            <v>pfb</v>
          </cell>
          <cell r="E4141" t="str">
            <v>Peru#AEZ1#pfb</v>
          </cell>
          <cell r="F4141">
            <v>1030.2165002627401</v>
          </cell>
        </row>
        <row r="4142">
          <cell r="A4142">
            <v>2016</v>
          </cell>
          <cell r="B4142" t="str">
            <v>DRC</v>
          </cell>
          <cell r="C4142" t="str">
            <v>AEZ5</v>
          </cell>
          <cell r="D4142" t="str">
            <v>gro</v>
          </cell>
          <cell r="E4142" t="str">
            <v>DRC#AEZ5#gro</v>
          </cell>
          <cell r="F4142">
            <v>1949692.57776359</v>
          </cell>
        </row>
        <row r="4143">
          <cell r="A4143">
            <v>2016</v>
          </cell>
          <cell r="B4143" t="str">
            <v>Peru</v>
          </cell>
          <cell r="C4143" t="str">
            <v>AEZ5</v>
          </cell>
          <cell r="D4143" t="str">
            <v>v_f</v>
          </cell>
          <cell r="E4143" t="str">
            <v>Peru#AEZ5#v_f</v>
          </cell>
          <cell r="F4143">
            <v>10855.2845712219</v>
          </cell>
        </row>
        <row r="4144">
          <cell r="A4144">
            <v>2010</v>
          </cell>
          <cell r="B4144" t="str">
            <v>Indonesia</v>
          </cell>
          <cell r="C4144" t="str">
            <v>AEZ5</v>
          </cell>
          <cell r="D4144" t="str">
            <v>ocr</v>
          </cell>
          <cell r="E4144" t="str">
            <v>Indonesia#AEZ5#ocr</v>
          </cell>
          <cell r="F4144">
            <v>566684.39203894604</v>
          </cell>
        </row>
        <row r="4145">
          <cell r="A4145">
            <v>2014</v>
          </cell>
          <cell r="B4145" t="str">
            <v>DRC</v>
          </cell>
          <cell r="C4145" t="str">
            <v>AEZ9</v>
          </cell>
          <cell r="D4145" t="str">
            <v>ocr</v>
          </cell>
          <cell r="E4145" t="str">
            <v>DRC#AEZ9#ocr</v>
          </cell>
          <cell r="F4145">
            <v>125.825581395349</v>
          </cell>
        </row>
        <row r="4146">
          <cell r="A4146">
            <v>2014</v>
          </cell>
          <cell r="B4146" t="str">
            <v>Argentina</v>
          </cell>
          <cell r="C4146" t="str">
            <v>AEZ7</v>
          </cell>
          <cell r="D4146" t="str">
            <v>pfb</v>
          </cell>
          <cell r="E4146" t="str">
            <v>Argentina#AEZ7#pfb</v>
          </cell>
          <cell r="F4146">
            <v>46.403629405961297</v>
          </cell>
        </row>
        <row r="4147">
          <cell r="A4147">
            <v>2017</v>
          </cell>
          <cell r="B4147" t="str">
            <v>Colombia</v>
          </cell>
          <cell r="C4147" t="str">
            <v>AEZ6</v>
          </cell>
          <cell r="D4147" t="str">
            <v>wht</v>
          </cell>
          <cell r="E4147" t="str">
            <v>Colombia#AEZ6#wht</v>
          </cell>
          <cell r="F4147">
            <v>907.00729927007296</v>
          </cell>
        </row>
        <row r="4148">
          <cell r="A4148">
            <v>2016</v>
          </cell>
          <cell r="B4148" t="str">
            <v>Bolivia</v>
          </cell>
          <cell r="C4148" t="str">
            <v>AEZ5</v>
          </cell>
          <cell r="D4148" t="str">
            <v>pdr</v>
          </cell>
          <cell r="E4148" t="str">
            <v>Bolivia#AEZ5#pdr</v>
          </cell>
          <cell r="F4148">
            <v>101006.737156894</v>
          </cell>
        </row>
        <row r="4149">
          <cell r="A4149">
            <v>2016</v>
          </cell>
          <cell r="B4149" t="str">
            <v>Brazil</v>
          </cell>
          <cell r="C4149" t="str">
            <v>AEZ2</v>
          </cell>
          <cell r="D4149" t="str">
            <v>gro</v>
          </cell>
          <cell r="E4149" t="str">
            <v>Brazil#AEZ2#gro</v>
          </cell>
          <cell r="F4149">
            <v>417432.72802346398</v>
          </cell>
        </row>
        <row r="4150">
          <cell r="A4150">
            <v>2010</v>
          </cell>
          <cell r="B4150" t="str">
            <v>Peru</v>
          </cell>
          <cell r="C4150" t="str">
            <v>AEZ7</v>
          </cell>
          <cell r="D4150" t="str">
            <v>osd</v>
          </cell>
          <cell r="E4150" t="str">
            <v>Peru#AEZ7#osd</v>
          </cell>
          <cell r="F4150">
            <v>3249.2862190812698</v>
          </cell>
        </row>
        <row r="4151">
          <cell r="A4151">
            <v>2010</v>
          </cell>
          <cell r="B4151" t="str">
            <v>Indonesia</v>
          </cell>
          <cell r="C4151" t="str">
            <v>AEZ12</v>
          </cell>
          <cell r="D4151" t="str">
            <v>gro</v>
          </cell>
          <cell r="E4151" t="str">
            <v>Indonesia#AEZ12#gro</v>
          </cell>
          <cell r="F4151">
            <v>137471.10452707799</v>
          </cell>
        </row>
        <row r="4152">
          <cell r="A4152">
            <v>2017</v>
          </cell>
          <cell r="B4152" t="str">
            <v>Colombia</v>
          </cell>
          <cell r="C4152" t="str">
            <v>AEZ10</v>
          </cell>
          <cell r="D4152" t="str">
            <v>osd</v>
          </cell>
          <cell r="E4152" t="str">
            <v>Colombia#AEZ10#osd</v>
          </cell>
          <cell r="F4152">
            <v>115.494072178409</v>
          </cell>
        </row>
        <row r="4153">
          <cell r="A4153">
            <v>2016</v>
          </cell>
          <cell r="B4153" t="str">
            <v>DRC</v>
          </cell>
          <cell r="C4153" t="str">
            <v>AEZ10</v>
          </cell>
          <cell r="D4153" t="str">
            <v>wht</v>
          </cell>
          <cell r="E4153" t="str">
            <v>DRC#AEZ10#wht</v>
          </cell>
          <cell r="F4153">
            <v>100.945626477541</v>
          </cell>
        </row>
        <row r="4154">
          <cell r="A4154">
            <v>2010</v>
          </cell>
          <cell r="B4154" t="str">
            <v>Ghana</v>
          </cell>
          <cell r="C4154" t="str">
            <v>AEZ5</v>
          </cell>
          <cell r="D4154" t="str">
            <v>c_b</v>
          </cell>
          <cell r="E4154" t="str">
            <v>Ghana#AEZ5#c_b</v>
          </cell>
          <cell r="F4154">
            <v>1252.5477707006401</v>
          </cell>
        </row>
        <row r="4155">
          <cell r="A4155">
            <v>2012</v>
          </cell>
          <cell r="B4155" t="str">
            <v>Bolivia</v>
          </cell>
          <cell r="C4155" t="str">
            <v>AEZ5</v>
          </cell>
          <cell r="D4155" t="str">
            <v>c_b</v>
          </cell>
          <cell r="E4155" t="str">
            <v>Bolivia#AEZ5#c_b</v>
          </cell>
          <cell r="F4155">
            <v>109161.579797286</v>
          </cell>
        </row>
        <row r="4156">
          <cell r="A4156">
            <v>2014</v>
          </cell>
          <cell r="B4156" t="str">
            <v>Paraguay</v>
          </cell>
          <cell r="C4156" t="str">
            <v>AEZ4</v>
          </cell>
          <cell r="D4156" t="str">
            <v>osd</v>
          </cell>
          <cell r="E4156" t="str">
            <v>Paraguay#AEZ4#osd</v>
          </cell>
          <cell r="F4156">
            <v>2958.0208251747499</v>
          </cell>
        </row>
        <row r="4157">
          <cell r="A4157">
            <v>2011</v>
          </cell>
          <cell r="B4157" t="str">
            <v>Bolivia</v>
          </cell>
          <cell r="C4157" t="str">
            <v>AEZ4</v>
          </cell>
          <cell r="D4157" t="str">
            <v>pdr</v>
          </cell>
          <cell r="E4157" t="str">
            <v>Bolivia#AEZ4#pdr</v>
          </cell>
          <cell r="F4157">
            <v>9196.3963473245803</v>
          </cell>
        </row>
        <row r="4158">
          <cell r="A4158">
            <v>2014</v>
          </cell>
          <cell r="B4158" t="str">
            <v>Brazil</v>
          </cell>
          <cell r="C4158" t="str">
            <v>AEZ1</v>
          </cell>
          <cell r="D4158" t="str">
            <v>pfb</v>
          </cell>
          <cell r="E4158" t="str">
            <v>Brazil#AEZ1#pfb</v>
          </cell>
          <cell r="F4158">
            <v>8259.7671106738999</v>
          </cell>
        </row>
        <row r="4159">
          <cell r="A4159">
            <v>2011</v>
          </cell>
          <cell r="B4159" t="str">
            <v>Brazil</v>
          </cell>
          <cell r="C4159" t="str">
            <v>AEZ3</v>
          </cell>
          <cell r="D4159" t="str">
            <v>gro</v>
          </cell>
          <cell r="E4159" t="str">
            <v>Brazil#AEZ3#gro</v>
          </cell>
          <cell r="F4159">
            <v>1307893.2201213101</v>
          </cell>
        </row>
        <row r="4160">
          <cell r="A4160">
            <v>2018</v>
          </cell>
          <cell r="B4160" t="str">
            <v>DRC</v>
          </cell>
          <cell r="C4160" t="str">
            <v>AEZ10</v>
          </cell>
          <cell r="D4160" t="str">
            <v>gro</v>
          </cell>
          <cell r="E4160" t="str">
            <v>DRC#AEZ10#gro</v>
          </cell>
          <cell r="F4160">
            <v>10704.699838968299</v>
          </cell>
        </row>
        <row r="4161">
          <cell r="A4161">
            <v>2016</v>
          </cell>
          <cell r="B4161" t="str">
            <v>Ghana</v>
          </cell>
          <cell r="C4161" t="str">
            <v>AEZ2</v>
          </cell>
          <cell r="D4161" t="str">
            <v>osd</v>
          </cell>
          <cell r="E4161" t="str">
            <v>Ghana#AEZ2#osd</v>
          </cell>
          <cell r="F4161">
            <v>8251.6145848947508</v>
          </cell>
        </row>
        <row r="4162">
          <cell r="A4162">
            <v>2016</v>
          </cell>
          <cell r="B4162" t="str">
            <v>Bolivia</v>
          </cell>
          <cell r="C4162" t="str">
            <v>AEZ4</v>
          </cell>
          <cell r="D4162" t="str">
            <v>pdr</v>
          </cell>
          <cell r="E4162" t="str">
            <v>Bolivia#AEZ4#pdr</v>
          </cell>
          <cell r="F4162">
            <v>8455.1566805511102</v>
          </cell>
        </row>
        <row r="4163">
          <cell r="A4163">
            <v>2017</v>
          </cell>
          <cell r="B4163" t="str">
            <v>Brazil</v>
          </cell>
          <cell r="C4163" t="str">
            <v>AEZ3</v>
          </cell>
          <cell r="D4163" t="str">
            <v>wht</v>
          </cell>
          <cell r="E4163" t="str">
            <v>Brazil#AEZ3#wht</v>
          </cell>
          <cell r="F4163">
            <v>4466.0279854914697</v>
          </cell>
        </row>
        <row r="4164">
          <cell r="A4164">
            <v>2010</v>
          </cell>
          <cell r="B4164" t="str">
            <v>Argentina</v>
          </cell>
          <cell r="C4164" t="str">
            <v>AEZ7</v>
          </cell>
          <cell r="D4164" t="str">
            <v>ocr</v>
          </cell>
          <cell r="E4164" t="str">
            <v>Argentina#AEZ7#ocr</v>
          </cell>
          <cell r="F4164">
            <v>151.32772985868999</v>
          </cell>
        </row>
        <row r="4165">
          <cell r="A4165">
            <v>2010</v>
          </cell>
          <cell r="B4165" t="str">
            <v>Brazil</v>
          </cell>
          <cell r="C4165" t="str">
            <v>AEZ6</v>
          </cell>
          <cell r="D4165" t="str">
            <v>pdr</v>
          </cell>
          <cell r="E4165" t="str">
            <v>Brazil#AEZ6#pdr</v>
          </cell>
          <cell r="F4165">
            <v>248244.52467749699</v>
          </cell>
        </row>
        <row r="4166">
          <cell r="A4166">
            <v>2013</v>
          </cell>
          <cell r="B4166" t="str">
            <v>Colombia</v>
          </cell>
          <cell r="C4166" t="str">
            <v>AEZ10</v>
          </cell>
          <cell r="D4166" t="str">
            <v>c_b</v>
          </cell>
          <cell r="E4166" t="str">
            <v>Colombia#AEZ10#c_b</v>
          </cell>
          <cell r="F4166">
            <v>126.87555786196199</v>
          </cell>
        </row>
        <row r="4167">
          <cell r="A4167">
            <v>2016</v>
          </cell>
          <cell r="B4167" t="str">
            <v>Ivory Coast</v>
          </cell>
          <cell r="C4167" t="str">
            <v>AEZ4</v>
          </cell>
          <cell r="D4167" t="str">
            <v>pdr</v>
          </cell>
          <cell r="E4167" t="str">
            <v>Ivory Coast#AEZ4#pdr</v>
          </cell>
          <cell r="F4167">
            <v>193931.89259089099</v>
          </cell>
        </row>
        <row r="4168">
          <cell r="A4168">
            <v>2010</v>
          </cell>
          <cell r="B4168" t="str">
            <v>Ghana</v>
          </cell>
          <cell r="C4168" t="str">
            <v>AEZ6</v>
          </cell>
          <cell r="D4168" t="str">
            <v>pfb</v>
          </cell>
          <cell r="E4168" t="str">
            <v>Ghana#AEZ6#pfb</v>
          </cell>
          <cell r="F4168">
            <v>1409.3333333333301</v>
          </cell>
        </row>
        <row r="4169">
          <cell r="A4169">
            <v>2013</v>
          </cell>
          <cell r="B4169" t="str">
            <v>Ghana</v>
          </cell>
          <cell r="C4169" t="str">
            <v>AEZ4</v>
          </cell>
          <cell r="D4169" t="str">
            <v>v_f</v>
          </cell>
          <cell r="E4169" t="str">
            <v>Ghana#AEZ4#v_f</v>
          </cell>
          <cell r="F4169">
            <v>498741.53067179897</v>
          </cell>
        </row>
        <row r="4170">
          <cell r="A4170">
            <v>2011</v>
          </cell>
          <cell r="B4170" t="str">
            <v>Indonesia</v>
          </cell>
          <cell r="C4170" t="str">
            <v>AEZ12</v>
          </cell>
          <cell r="D4170" t="str">
            <v>pfb</v>
          </cell>
          <cell r="E4170" t="str">
            <v>Indonesia#AEZ12#pfb</v>
          </cell>
          <cell r="F4170">
            <v>598.006269592477</v>
          </cell>
        </row>
        <row r="4171">
          <cell r="A4171">
            <v>2010</v>
          </cell>
          <cell r="B4171" t="str">
            <v>Argentina</v>
          </cell>
          <cell r="C4171" t="str">
            <v>AEZ8</v>
          </cell>
          <cell r="D4171" t="str">
            <v>v_f</v>
          </cell>
          <cell r="E4171" t="str">
            <v>Argentina#AEZ8#v_f</v>
          </cell>
          <cell r="F4171">
            <v>85582.111820373495</v>
          </cell>
        </row>
        <row r="4172">
          <cell r="A4172">
            <v>2011</v>
          </cell>
          <cell r="B4172" t="str">
            <v>DRC</v>
          </cell>
          <cell r="C4172" t="str">
            <v>AEZ6</v>
          </cell>
          <cell r="D4172" t="str">
            <v>gro</v>
          </cell>
          <cell r="E4172" t="str">
            <v>DRC#AEZ6#gro</v>
          </cell>
          <cell r="F4172">
            <v>294422.35727291502</v>
          </cell>
        </row>
        <row r="4173">
          <cell r="A4173">
            <v>2018</v>
          </cell>
          <cell r="B4173" t="str">
            <v>Ghana</v>
          </cell>
          <cell r="C4173" t="str">
            <v>AEZ6</v>
          </cell>
          <cell r="D4173" t="str">
            <v>pdr</v>
          </cell>
          <cell r="E4173" t="str">
            <v>Ghana#AEZ6#pdr</v>
          </cell>
          <cell r="F4173">
            <v>47093.656076025698</v>
          </cell>
        </row>
        <row r="4174">
          <cell r="A4174">
            <v>2015</v>
          </cell>
          <cell r="B4174" t="str">
            <v>Paraguay</v>
          </cell>
          <cell r="C4174" t="str">
            <v>AEZ5</v>
          </cell>
          <cell r="D4174" t="str">
            <v>pdr</v>
          </cell>
          <cell r="E4174" t="str">
            <v>Paraguay#AEZ5#pdr</v>
          </cell>
          <cell r="F4174">
            <v>4195.5555555555502</v>
          </cell>
        </row>
        <row r="4175">
          <cell r="A4175">
            <v>2014</v>
          </cell>
          <cell r="B4175" t="str">
            <v>Bolivia</v>
          </cell>
          <cell r="C4175" t="str">
            <v>AEZ6</v>
          </cell>
          <cell r="D4175" t="str">
            <v>gro</v>
          </cell>
          <cell r="E4175" t="str">
            <v>Bolivia#AEZ6#gro</v>
          </cell>
          <cell r="F4175">
            <v>107618.458368273</v>
          </cell>
        </row>
        <row r="4176">
          <cell r="A4176">
            <v>2016</v>
          </cell>
          <cell r="B4176" t="str">
            <v>Peru</v>
          </cell>
          <cell r="C4176" t="str">
            <v>AEZ9</v>
          </cell>
          <cell r="D4176" t="str">
            <v>wht</v>
          </cell>
          <cell r="E4176" t="str">
            <v>Peru#AEZ9#wht</v>
          </cell>
          <cell r="F4176">
            <v>4320.5014093848504</v>
          </cell>
        </row>
        <row r="4177">
          <cell r="A4177">
            <v>2012</v>
          </cell>
          <cell r="B4177" t="str">
            <v>DRC</v>
          </cell>
          <cell r="C4177" t="str">
            <v>AEZ2</v>
          </cell>
          <cell r="D4177" t="str">
            <v>ocr</v>
          </cell>
          <cell r="E4177" t="str">
            <v>DRC#AEZ2#ocr</v>
          </cell>
          <cell r="F4177">
            <v>196.13142303433</v>
          </cell>
        </row>
        <row r="4178">
          <cell r="A4178">
            <v>2015</v>
          </cell>
          <cell r="B4178" t="str">
            <v>Bolivia</v>
          </cell>
          <cell r="C4178" t="str">
            <v>AEZ10</v>
          </cell>
          <cell r="D4178" t="str">
            <v>c_b</v>
          </cell>
          <cell r="E4178" t="str">
            <v>Bolivia#AEZ10#c_b</v>
          </cell>
          <cell r="F4178">
            <v>1274.3341350283499</v>
          </cell>
        </row>
        <row r="4179">
          <cell r="A4179">
            <v>2016</v>
          </cell>
          <cell r="B4179" t="str">
            <v>Paraguay</v>
          </cell>
          <cell r="C4179" t="str">
            <v>AEZ4</v>
          </cell>
          <cell r="D4179" t="str">
            <v>ocr</v>
          </cell>
          <cell r="E4179" t="str">
            <v>Paraguay#AEZ4#ocr</v>
          </cell>
          <cell r="F4179">
            <v>49.638055842812797</v>
          </cell>
        </row>
        <row r="4180">
          <cell r="A4180">
            <v>2017</v>
          </cell>
          <cell r="B4180" t="str">
            <v>Colombia</v>
          </cell>
          <cell r="C4180" t="str">
            <v>AEZ12</v>
          </cell>
          <cell r="D4180" t="str">
            <v>pdr</v>
          </cell>
          <cell r="E4180" t="str">
            <v>Colombia#AEZ12#pdr</v>
          </cell>
          <cell r="F4180">
            <v>177761.68274111699</v>
          </cell>
        </row>
        <row r="4181">
          <cell r="A4181">
            <v>2017</v>
          </cell>
          <cell r="B4181" t="str">
            <v>Brazil</v>
          </cell>
          <cell r="C4181" t="str">
            <v>AEZ4</v>
          </cell>
          <cell r="D4181" t="str">
            <v>wht</v>
          </cell>
          <cell r="E4181" t="str">
            <v>Brazil#AEZ4#wht</v>
          </cell>
          <cell r="F4181">
            <v>28082.528914855098</v>
          </cell>
        </row>
        <row r="4182">
          <cell r="A4182">
            <v>2018</v>
          </cell>
          <cell r="B4182" t="str">
            <v>Brazil</v>
          </cell>
          <cell r="C4182" t="str">
            <v>AEZ5</v>
          </cell>
          <cell r="D4182" t="str">
            <v>pfb</v>
          </cell>
          <cell r="E4182" t="str">
            <v>Brazil#AEZ5#pfb</v>
          </cell>
          <cell r="F4182">
            <v>399912.967034036</v>
          </cell>
        </row>
        <row r="4183">
          <cell r="A4183">
            <v>2015</v>
          </cell>
          <cell r="B4183" t="str">
            <v>Colombia</v>
          </cell>
          <cell r="C4183" t="str">
            <v>AEZ12</v>
          </cell>
          <cell r="D4183" t="str">
            <v>osd</v>
          </cell>
          <cell r="E4183" t="str">
            <v>Colombia#AEZ12#osd</v>
          </cell>
          <cell r="F4183">
            <v>110395.74739297701</v>
          </cell>
        </row>
        <row r="4184">
          <cell r="A4184">
            <v>2016</v>
          </cell>
          <cell r="B4184" t="str">
            <v>Ghana</v>
          </cell>
          <cell r="C4184" t="str">
            <v>AEZ6</v>
          </cell>
          <cell r="D4184" t="str">
            <v>ocr</v>
          </cell>
          <cell r="E4184" t="str">
            <v>Ghana#AEZ6#ocr</v>
          </cell>
          <cell r="F4184">
            <v>354278.91063331801</v>
          </cell>
        </row>
        <row r="4185">
          <cell r="A4185">
            <v>2017</v>
          </cell>
          <cell r="B4185" t="str">
            <v>Angola</v>
          </cell>
          <cell r="C4185" t="str">
            <v>AEZ1</v>
          </cell>
          <cell r="D4185" t="str">
            <v>ocr</v>
          </cell>
          <cell r="E4185" t="str">
            <v>Angola#AEZ1#ocr</v>
          </cell>
          <cell r="F4185">
            <v>187.86315789473699</v>
          </cell>
        </row>
        <row r="4186">
          <cell r="A4186">
            <v>2017</v>
          </cell>
          <cell r="B4186" t="str">
            <v>Bolivia</v>
          </cell>
          <cell r="C4186" t="str">
            <v>AEZ11</v>
          </cell>
          <cell r="D4186" t="str">
            <v>pdr</v>
          </cell>
          <cell r="E4186" t="str">
            <v>Bolivia#AEZ11#pdr</v>
          </cell>
          <cell r="F4186">
            <v>5472.8522909323901</v>
          </cell>
        </row>
        <row r="4187">
          <cell r="A4187">
            <v>2017</v>
          </cell>
          <cell r="B4187" t="str">
            <v>DRC</v>
          </cell>
          <cell r="C4187" t="str">
            <v>AEZ5</v>
          </cell>
          <cell r="D4187" t="str">
            <v>ocr</v>
          </cell>
          <cell r="E4187" t="str">
            <v>DRC#AEZ5#ocr</v>
          </cell>
          <cell r="F4187">
            <v>89775.508803986697</v>
          </cell>
        </row>
        <row r="4188">
          <cell r="A4188">
            <v>2016</v>
          </cell>
          <cell r="B4188" t="str">
            <v>Indonesia</v>
          </cell>
          <cell r="C4188" t="str">
            <v>AEZ6</v>
          </cell>
          <cell r="D4188" t="str">
            <v>ocr</v>
          </cell>
          <cell r="E4188" t="str">
            <v>Indonesia#AEZ6#ocr</v>
          </cell>
          <cell r="F4188">
            <v>6621027.9794645803</v>
          </cell>
        </row>
        <row r="4189">
          <cell r="A4189">
            <v>2016</v>
          </cell>
          <cell r="B4189" t="str">
            <v>Bolivia</v>
          </cell>
          <cell r="C4189" t="str">
            <v>AEZ8</v>
          </cell>
          <cell r="D4189" t="str">
            <v>pdr</v>
          </cell>
          <cell r="E4189" t="str">
            <v>Bolivia#AEZ8#pdr</v>
          </cell>
          <cell r="F4189">
            <v>113.78575242977701</v>
          </cell>
        </row>
        <row r="4190">
          <cell r="A4190">
            <v>2016</v>
          </cell>
          <cell r="B4190" t="str">
            <v>Ghana</v>
          </cell>
          <cell r="C4190" t="str">
            <v>AEZ4</v>
          </cell>
          <cell r="D4190" t="str">
            <v>v_f</v>
          </cell>
          <cell r="E4190" t="str">
            <v>Ghana#AEZ4#v_f</v>
          </cell>
          <cell r="F4190">
            <v>520222.10744248598</v>
          </cell>
        </row>
        <row r="4191">
          <cell r="A4191">
            <v>2012</v>
          </cell>
          <cell r="B4191" t="str">
            <v>Bolivia</v>
          </cell>
          <cell r="C4191" t="str">
            <v>AEZ5</v>
          </cell>
          <cell r="D4191" t="str">
            <v>ocr</v>
          </cell>
          <cell r="E4191" t="str">
            <v>Bolivia#AEZ5#ocr</v>
          </cell>
          <cell r="F4191">
            <v>17217.039170506901</v>
          </cell>
        </row>
        <row r="4192">
          <cell r="A4192">
            <v>2011</v>
          </cell>
          <cell r="B4192" t="str">
            <v>Peru</v>
          </cell>
          <cell r="C4192" t="str">
            <v>AEZ1</v>
          </cell>
          <cell r="D4192" t="str">
            <v>osd</v>
          </cell>
          <cell r="E4192" t="str">
            <v>Peru#AEZ1#osd</v>
          </cell>
          <cell r="F4192">
            <v>1794.65065418776</v>
          </cell>
        </row>
        <row r="4193">
          <cell r="A4193">
            <v>2013</v>
          </cell>
          <cell r="B4193" t="str">
            <v>Indonesia</v>
          </cell>
          <cell r="C4193" t="str">
            <v>AEZ6</v>
          </cell>
          <cell r="D4193" t="str">
            <v>ocr</v>
          </cell>
          <cell r="E4193" t="str">
            <v>Indonesia#AEZ6#ocr</v>
          </cell>
          <cell r="F4193">
            <v>6634095.9586173901</v>
          </cell>
        </row>
        <row r="4194">
          <cell r="A4194">
            <v>2014</v>
          </cell>
          <cell r="B4194" t="str">
            <v>Argentina</v>
          </cell>
          <cell r="C4194" t="str">
            <v>AEZ4</v>
          </cell>
          <cell r="D4194" t="str">
            <v>ocr</v>
          </cell>
          <cell r="E4194" t="str">
            <v>Argentina#AEZ4#ocr</v>
          </cell>
          <cell r="F4194">
            <v>555.29777940906604</v>
          </cell>
        </row>
        <row r="4195">
          <cell r="A4195">
            <v>2011</v>
          </cell>
          <cell r="B4195" t="str">
            <v>Malaysia</v>
          </cell>
          <cell r="C4195" t="str">
            <v>AEZ12</v>
          </cell>
          <cell r="D4195" t="str">
            <v>osd</v>
          </cell>
          <cell r="E4195" t="str">
            <v>Malaysia#AEZ12#osd</v>
          </cell>
          <cell r="F4195">
            <v>31700.664937056699</v>
          </cell>
        </row>
        <row r="4196">
          <cell r="A4196">
            <v>2014</v>
          </cell>
          <cell r="B4196" t="str">
            <v>DRC</v>
          </cell>
          <cell r="C4196" t="str">
            <v>AEZ2</v>
          </cell>
          <cell r="D4196" t="str">
            <v>v_f</v>
          </cell>
          <cell r="E4196" t="str">
            <v>DRC#AEZ2#v_f</v>
          </cell>
          <cell r="F4196">
            <v>25920.947507293899</v>
          </cell>
        </row>
        <row r="4197">
          <cell r="A4197">
            <v>2014</v>
          </cell>
          <cell r="B4197" t="str">
            <v>Indonesia</v>
          </cell>
          <cell r="C4197" t="str">
            <v>AEZ11</v>
          </cell>
          <cell r="D4197" t="str">
            <v>osd</v>
          </cell>
          <cell r="E4197" t="str">
            <v>Indonesia#AEZ11#osd</v>
          </cell>
          <cell r="F4197">
            <v>2114.2893094720798</v>
          </cell>
        </row>
        <row r="4198">
          <cell r="A4198">
            <v>2013</v>
          </cell>
          <cell r="B4198" t="str">
            <v>Argentina</v>
          </cell>
          <cell r="C4198" t="str">
            <v>AEZ5</v>
          </cell>
          <cell r="D4198" t="str">
            <v>ocr</v>
          </cell>
          <cell r="E4198" t="str">
            <v>Argentina#AEZ5#ocr</v>
          </cell>
          <cell r="F4198">
            <v>5118.0005505597401</v>
          </cell>
        </row>
        <row r="4199">
          <cell r="A4199">
            <v>2012</v>
          </cell>
          <cell r="B4199" t="str">
            <v>Brazil</v>
          </cell>
          <cell r="C4199" t="str">
            <v>AEZ6</v>
          </cell>
          <cell r="D4199" t="str">
            <v>osd</v>
          </cell>
          <cell r="E4199" t="str">
            <v>Brazil#AEZ6#osd</v>
          </cell>
          <cell r="F4199">
            <v>5686247.6888307398</v>
          </cell>
        </row>
        <row r="4200">
          <cell r="A4200">
            <v>2018</v>
          </cell>
          <cell r="B4200" t="str">
            <v>Argentina</v>
          </cell>
          <cell r="C4200" t="str">
            <v>AEZ10</v>
          </cell>
          <cell r="D4200" t="str">
            <v>gro</v>
          </cell>
          <cell r="E4200" t="str">
            <v>Argentina#AEZ10#gro</v>
          </cell>
          <cell r="F4200">
            <v>488218.314264916</v>
          </cell>
        </row>
        <row r="4201">
          <cell r="A4201">
            <v>2013</v>
          </cell>
          <cell r="B4201" t="str">
            <v>Argentina</v>
          </cell>
          <cell r="C4201" t="str">
            <v>AEZ10</v>
          </cell>
          <cell r="D4201" t="str">
            <v>c_b</v>
          </cell>
          <cell r="E4201" t="str">
            <v>Argentina#AEZ10#c_b</v>
          </cell>
          <cell r="F4201">
            <v>2143.4065669919701</v>
          </cell>
        </row>
        <row r="4202">
          <cell r="A4202">
            <v>2015</v>
          </cell>
          <cell r="B4202" t="str">
            <v>Paraguay</v>
          </cell>
          <cell r="C4202" t="str">
            <v>AEZ4</v>
          </cell>
          <cell r="D4202" t="str">
            <v>pdr</v>
          </cell>
          <cell r="E4202" t="str">
            <v>Paraguay#AEZ4#pdr</v>
          </cell>
          <cell r="F4202">
            <v>489.87654320987701</v>
          </cell>
        </row>
        <row r="4203">
          <cell r="A4203">
            <v>2017</v>
          </cell>
          <cell r="B4203" t="str">
            <v>Peru</v>
          </cell>
          <cell r="C4203" t="str">
            <v>AEZ1</v>
          </cell>
          <cell r="D4203" t="str">
            <v>v_f</v>
          </cell>
          <cell r="E4203" t="str">
            <v>Peru#AEZ1#v_f</v>
          </cell>
          <cell r="F4203">
            <v>32837.388567424598</v>
          </cell>
        </row>
        <row r="4204">
          <cell r="A4204">
            <v>2017</v>
          </cell>
          <cell r="B4204" t="str">
            <v>Bolivia</v>
          </cell>
          <cell r="C4204" t="str">
            <v>AEZ5</v>
          </cell>
          <cell r="D4204" t="str">
            <v>v_f</v>
          </cell>
          <cell r="E4204" t="str">
            <v>Bolivia#AEZ5#v_f</v>
          </cell>
          <cell r="F4204">
            <v>201312.08207369701</v>
          </cell>
        </row>
        <row r="4205">
          <cell r="A4205">
            <v>2012</v>
          </cell>
          <cell r="B4205" t="str">
            <v>Brazil</v>
          </cell>
          <cell r="C4205" t="str">
            <v>AEZ12</v>
          </cell>
          <cell r="D4205" t="str">
            <v>pdr</v>
          </cell>
          <cell r="E4205" t="str">
            <v>Brazil#AEZ12#pdr</v>
          </cell>
          <cell r="F4205">
            <v>921787.22140743595</v>
          </cell>
        </row>
        <row r="4206">
          <cell r="A4206">
            <v>2012</v>
          </cell>
          <cell r="B4206" t="str">
            <v>Paraguay</v>
          </cell>
          <cell r="C4206" t="str">
            <v>AEZ4</v>
          </cell>
          <cell r="D4206" t="str">
            <v>ocr</v>
          </cell>
          <cell r="E4206" t="str">
            <v>Paraguay#AEZ4#ocr</v>
          </cell>
          <cell r="F4206">
            <v>48.1778697001034</v>
          </cell>
        </row>
        <row r="4207">
          <cell r="A4207">
            <v>2015</v>
          </cell>
          <cell r="B4207" t="str">
            <v>Colombia</v>
          </cell>
          <cell r="C4207" t="str">
            <v>AEZ11</v>
          </cell>
          <cell r="D4207" t="str">
            <v>c_b</v>
          </cell>
          <cell r="E4207" t="str">
            <v>Colombia#AEZ11#c_b</v>
          </cell>
          <cell r="F4207">
            <v>2782.07939802802</v>
          </cell>
        </row>
        <row r="4208">
          <cell r="A4208">
            <v>2011</v>
          </cell>
          <cell r="B4208" t="str">
            <v>Colombia</v>
          </cell>
          <cell r="C4208" t="str">
            <v>AEZ2</v>
          </cell>
          <cell r="D4208" t="str">
            <v>pfb</v>
          </cell>
          <cell r="E4208" t="str">
            <v>Colombia#AEZ2#pfb</v>
          </cell>
          <cell r="F4208">
            <v>65.890389197776003</v>
          </cell>
        </row>
        <row r="4209">
          <cell r="A4209">
            <v>2015</v>
          </cell>
          <cell r="B4209" t="str">
            <v>Brazil</v>
          </cell>
          <cell r="C4209" t="str">
            <v>AEZ3</v>
          </cell>
          <cell r="D4209" t="str">
            <v>wht</v>
          </cell>
          <cell r="E4209" t="str">
            <v>Brazil#AEZ3#wht</v>
          </cell>
          <cell r="F4209">
            <v>5794.8821015502099</v>
          </cell>
        </row>
        <row r="4210">
          <cell r="A4210">
            <v>2017</v>
          </cell>
          <cell r="B4210" t="str">
            <v>Colombia</v>
          </cell>
          <cell r="C4210" t="str">
            <v>AEZ10</v>
          </cell>
          <cell r="D4210" t="str">
            <v>pdr</v>
          </cell>
          <cell r="E4210" t="str">
            <v>Colombia#AEZ10#pdr</v>
          </cell>
          <cell r="F4210">
            <v>353.70431472081202</v>
          </cell>
        </row>
        <row r="4211">
          <cell r="A4211">
            <v>2018</v>
          </cell>
          <cell r="B4211" t="str">
            <v>Colombia</v>
          </cell>
          <cell r="C4211" t="str">
            <v>AEZ2</v>
          </cell>
          <cell r="D4211" t="str">
            <v>c_b</v>
          </cell>
          <cell r="E4211" t="str">
            <v>Colombia#AEZ2#c_b</v>
          </cell>
          <cell r="F4211">
            <v>351.80048928756798</v>
          </cell>
        </row>
        <row r="4212">
          <cell r="A4212">
            <v>2012</v>
          </cell>
          <cell r="B4212" t="str">
            <v>DRC</v>
          </cell>
          <cell r="C4212" t="str">
            <v>AEZ5</v>
          </cell>
          <cell r="D4212" t="str">
            <v>pfb</v>
          </cell>
          <cell r="E4212" t="str">
            <v>DRC#AEZ5#pfb</v>
          </cell>
          <cell r="F4212">
            <v>31174.023705552099</v>
          </cell>
        </row>
        <row r="4213">
          <cell r="A4213">
            <v>2013</v>
          </cell>
          <cell r="B4213" t="str">
            <v>Argentina</v>
          </cell>
          <cell r="C4213" t="str">
            <v>AEZ5</v>
          </cell>
          <cell r="D4213" t="str">
            <v>osd</v>
          </cell>
          <cell r="E4213" t="str">
            <v>Argentina#AEZ5#osd</v>
          </cell>
          <cell r="F4213">
            <v>93670.611370675906</v>
          </cell>
        </row>
        <row r="4214">
          <cell r="A4214">
            <v>2010</v>
          </cell>
          <cell r="B4214" t="str">
            <v>Colombia</v>
          </cell>
          <cell r="C4214" t="str">
            <v>AEZ4</v>
          </cell>
          <cell r="D4214" t="str">
            <v>pdr</v>
          </cell>
          <cell r="E4214" t="str">
            <v>Colombia#AEZ4#pdr</v>
          </cell>
          <cell r="F4214">
            <v>13807.8938071066</v>
          </cell>
        </row>
        <row r="4215">
          <cell r="A4215">
            <v>2011</v>
          </cell>
          <cell r="B4215" t="str">
            <v>Colombia</v>
          </cell>
          <cell r="C4215" t="str">
            <v>AEZ7</v>
          </cell>
          <cell r="D4215" t="str">
            <v>ocr</v>
          </cell>
          <cell r="E4215" t="str">
            <v>Colombia#AEZ7#ocr</v>
          </cell>
          <cell r="F4215">
            <v>292.94054850544302</v>
          </cell>
        </row>
        <row r="4216">
          <cell r="A4216">
            <v>2016</v>
          </cell>
          <cell r="B4216" t="str">
            <v>Ivory Coast</v>
          </cell>
          <cell r="C4216" t="str">
            <v>AEZ5</v>
          </cell>
          <cell r="D4216" t="str">
            <v>pfb</v>
          </cell>
          <cell r="E4216" t="str">
            <v>Ivory Coast#AEZ5#pfb</v>
          </cell>
          <cell r="F4216">
            <v>177809.63414634101</v>
          </cell>
        </row>
        <row r="4217">
          <cell r="A4217">
            <v>2013</v>
          </cell>
          <cell r="B4217" t="str">
            <v>Argentina</v>
          </cell>
          <cell r="C4217" t="str">
            <v>AEZ16</v>
          </cell>
          <cell r="D4217" t="str">
            <v>osd</v>
          </cell>
          <cell r="E4217" t="str">
            <v>Argentina#AEZ16#osd</v>
          </cell>
          <cell r="F4217">
            <v>11.4204598111041</v>
          </cell>
        </row>
        <row r="4218">
          <cell r="A4218">
            <v>2012</v>
          </cell>
          <cell r="B4218" t="str">
            <v>Colombia</v>
          </cell>
          <cell r="C4218" t="str">
            <v>AEZ3</v>
          </cell>
          <cell r="D4218" t="str">
            <v>gro</v>
          </cell>
          <cell r="E4218" t="str">
            <v>Colombia#AEZ3#gro</v>
          </cell>
          <cell r="F4218">
            <v>1624.15912849455</v>
          </cell>
        </row>
        <row r="4219">
          <cell r="A4219">
            <v>2011</v>
          </cell>
          <cell r="B4219" t="str">
            <v>Angola</v>
          </cell>
          <cell r="C4219" t="str">
            <v>AEZ10</v>
          </cell>
          <cell r="D4219" t="str">
            <v>wht</v>
          </cell>
          <cell r="E4219" t="str">
            <v>Angola#AEZ10#wht</v>
          </cell>
          <cell r="F4219">
            <v>196.671949286846</v>
          </cell>
        </row>
        <row r="4220">
          <cell r="A4220">
            <v>2018</v>
          </cell>
          <cell r="B4220" t="str">
            <v>Colombia</v>
          </cell>
          <cell r="C4220" t="str">
            <v>AEZ12</v>
          </cell>
          <cell r="D4220" t="str">
            <v>ocr</v>
          </cell>
          <cell r="E4220" t="str">
            <v>Colombia#AEZ12#ocr</v>
          </cell>
          <cell r="F4220">
            <v>293166.12140895298</v>
          </cell>
        </row>
        <row r="4221">
          <cell r="A4221">
            <v>2014</v>
          </cell>
          <cell r="B4221" t="str">
            <v>Colombia</v>
          </cell>
          <cell r="C4221" t="str">
            <v>AEZ5</v>
          </cell>
          <cell r="D4221" t="str">
            <v>pdr</v>
          </cell>
          <cell r="E4221" t="str">
            <v>Colombia#AEZ5#pdr</v>
          </cell>
          <cell r="F4221">
            <v>53245.421421319799</v>
          </cell>
        </row>
        <row r="4222">
          <cell r="A4222">
            <v>2012</v>
          </cell>
          <cell r="B4222" t="str">
            <v>Angola</v>
          </cell>
          <cell r="C4222" t="str">
            <v>AEZ10</v>
          </cell>
          <cell r="D4222" t="str">
            <v>pdr</v>
          </cell>
          <cell r="E4222" t="str">
            <v>Angola#AEZ10#pdr</v>
          </cell>
          <cell r="F4222">
            <v>1118.71226415094</v>
          </cell>
        </row>
        <row r="4223">
          <cell r="A4223">
            <v>2017</v>
          </cell>
          <cell r="B4223" t="str">
            <v>Indonesia</v>
          </cell>
          <cell r="C4223" t="str">
            <v>AEZ5</v>
          </cell>
          <cell r="D4223" t="str">
            <v>ocr</v>
          </cell>
          <cell r="E4223" t="str">
            <v>Indonesia#AEZ5#ocr</v>
          </cell>
          <cell r="F4223">
            <v>604573.92611683905</v>
          </cell>
        </row>
        <row r="4224">
          <cell r="A4224">
            <v>2018</v>
          </cell>
          <cell r="B4224" t="str">
            <v>DRC</v>
          </cell>
          <cell r="C4224" t="str">
            <v>AEZ2</v>
          </cell>
          <cell r="D4224" t="str">
            <v>osd</v>
          </cell>
          <cell r="E4224" t="str">
            <v>DRC#AEZ2#osd</v>
          </cell>
          <cell r="F4224">
            <v>1448.7531099078001</v>
          </cell>
        </row>
        <row r="4225">
          <cell r="A4225">
            <v>2014</v>
          </cell>
          <cell r="B4225" t="str">
            <v>Indonesia</v>
          </cell>
          <cell r="C4225" t="str">
            <v>AEZ6</v>
          </cell>
          <cell r="D4225" t="str">
            <v>osd</v>
          </cell>
          <cell r="E4225" t="str">
            <v>Indonesia#AEZ6#osd</v>
          </cell>
          <cell r="F4225">
            <v>13708809.993585801</v>
          </cell>
        </row>
        <row r="4226">
          <cell r="A4226">
            <v>2017</v>
          </cell>
          <cell r="B4226" t="str">
            <v>Angola</v>
          </cell>
          <cell r="C4226" t="str">
            <v>AEZ6</v>
          </cell>
          <cell r="D4226" t="str">
            <v>gro</v>
          </cell>
          <cell r="E4226" t="str">
            <v>Angola#AEZ6#gro</v>
          </cell>
          <cell r="F4226">
            <v>316.17094817516102</v>
          </cell>
        </row>
        <row r="4227">
          <cell r="A4227">
            <v>2015</v>
          </cell>
          <cell r="B4227" t="str">
            <v>Angola</v>
          </cell>
          <cell r="C4227" t="str">
            <v>AEZ11</v>
          </cell>
          <cell r="D4227" t="str">
            <v>v_f</v>
          </cell>
          <cell r="E4227" t="str">
            <v>Angola#AEZ11#v_f</v>
          </cell>
          <cell r="F4227">
            <v>3370.3649131065899</v>
          </cell>
        </row>
        <row r="4228">
          <cell r="A4228">
            <v>2015</v>
          </cell>
          <cell r="B4228" t="str">
            <v>Bolivia</v>
          </cell>
          <cell r="C4228" t="str">
            <v>AEZ11</v>
          </cell>
          <cell r="D4228" t="str">
            <v>gro</v>
          </cell>
          <cell r="E4228" t="str">
            <v>Bolivia#AEZ11#gro</v>
          </cell>
          <cell r="F4228">
            <v>70328.683945723402</v>
          </cell>
        </row>
        <row r="4229">
          <cell r="A4229">
            <v>2012</v>
          </cell>
          <cell r="B4229" t="str">
            <v>Indonesia</v>
          </cell>
          <cell r="C4229" t="str">
            <v>AEZ3</v>
          </cell>
          <cell r="D4229" t="str">
            <v>v_f</v>
          </cell>
          <cell r="E4229" t="str">
            <v>Indonesia#AEZ3#v_f</v>
          </cell>
          <cell r="F4229">
            <v>2013.14928176884</v>
          </cell>
        </row>
        <row r="4230">
          <cell r="A4230">
            <v>2012</v>
          </cell>
          <cell r="B4230" t="str">
            <v>DRC</v>
          </cell>
          <cell r="C4230" t="str">
            <v>AEZ1</v>
          </cell>
          <cell r="D4230" t="str">
            <v>osd</v>
          </cell>
          <cell r="E4230" t="str">
            <v>DRC#AEZ1#osd</v>
          </cell>
          <cell r="F4230">
            <v>607.36358846772998</v>
          </cell>
        </row>
        <row r="4231">
          <cell r="A4231">
            <v>2017</v>
          </cell>
          <cell r="B4231" t="str">
            <v>Bolivia</v>
          </cell>
          <cell r="C4231" t="str">
            <v>AEZ11</v>
          </cell>
          <cell r="D4231" t="str">
            <v>pfb</v>
          </cell>
          <cell r="E4231" t="str">
            <v>Bolivia#AEZ11#pfb</v>
          </cell>
          <cell r="F4231">
            <v>43.668122270742401</v>
          </cell>
        </row>
        <row r="4232">
          <cell r="A4232">
            <v>2014</v>
          </cell>
          <cell r="B4232" t="str">
            <v>DRC</v>
          </cell>
          <cell r="C4232" t="str">
            <v>AEZ3</v>
          </cell>
          <cell r="D4232" t="str">
            <v>ocr</v>
          </cell>
          <cell r="E4232" t="str">
            <v>DRC#AEZ3#ocr</v>
          </cell>
          <cell r="F4232">
            <v>6897.9381229235896</v>
          </cell>
        </row>
        <row r="4233">
          <cell r="A4233">
            <v>2017</v>
          </cell>
          <cell r="B4233" t="str">
            <v>Bolivia</v>
          </cell>
          <cell r="C4233" t="str">
            <v>AEZ8</v>
          </cell>
          <cell r="D4233" t="str">
            <v>c_b</v>
          </cell>
          <cell r="E4233" t="str">
            <v>Bolivia#AEZ8#c_b</v>
          </cell>
          <cell r="F4233">
            <v>17.9893489091221</v>
          </cell>
        </row>
        <row r="4234">
          <cell r="A4234">
            <v>2011</v>
          </cell>
          <cell r="B4234" t="str">
            <v>Brazil</v>
          </cell>
          <cell r="C4234" t="str">
            <v>AEZ12</v>
          </cell>
          <cell r="D4234" t="str">
            <v>pfb</v>
          </cell>
          <cell r="E4234" t="str">
            <v>Brazil#AEZ12#pfb</v>
          </cell>
          <cell r="F4234">
            <v>22639.940988407001</v>
          </cell>
        </row>
        <row r="4235">
          <cell r="A4235">
            <v>2010</v>
          </cell>
          <cell r="B4235" t="str">
            <v>Malaysia</v>
          </cell>
          <cell r="C4235" t="str">
            <v>AEZ6</v>
          </cell>
          <cell r="D4235" t="str">
            <v>c_b</v>
          </cell>
          <cell r="E4235" t="str">
            <v>Malaysia#AEZ6#c_b</v>
          </cell>
          <cell r="F4235">
            <v>4501.52542372881</v>
          </cell>
        </row>
        <row r="4236">
          <cell r="A4236">
            <v>2014</v>
          </cell>
          <cell r="B4236" t="str">
            <v>Bolivia</v>
          </cell>
          <cell r="C4236" t="str">
            <v>AEZ12</v>
          </cell>
          <cell r="D4236" t="str">
            <v>pfb</v>
          </cell>
          <cell r="E4236" t="str">
            <v>Bolivia#AEZ12#pfb</v>
          </cell>
          <cell r="F4236">
            <v>104.803493449782</v>
          </cell>
        </row>
        <row r="4237">
          <cell r="A4237">
            <v>2016</v>
          </cell>
          <cell r="B4237" t="str">
            <v>Brazil</v>
          </cell>
          <cell r="C4237" t="str">
            <v>AEZ2</v>
          </cell>
          <cell r="D4237" t="str">
            <v>pfb</v>
          </cell>
          <cell r="E4237" t="str">
            <v>Brazil#AEZ2#pfb</v>
          </cell>
          <cell r="F4237">
            <v>66823.012982779197</v>
          </cell>
        </row>
        <row r="4238">
          <cell r="A4238">
            <v>2013</v>
          </cell>
          <cell r="B4238" t="str">
            <v>DRC</v>
          </cell>
          <cell r="C4238" t="str">
            <v>AEZ8</v>
          </cell>
          <cell r="D4238" t="str">
            <v>c_b</v>
          </cell>
          <cell r="E4238" t="str">
            <v>DRC#AEZ8#c_b</v>
          </cell>
          <cell r="F4238">
            <v>8.23271130625686</v>
          </cell>
        </row>
        <row r="4239">
          <cell r="A4239">
            <v>2017</v>
          </cell>
          <cell r="B4239" t="str">
            <v>DRC</v>
          </cell>
          <cell r="C4239" t="str">
            <v>AEZ3</v>
          </cell>
          <cell r="D4239" t="str">
            <v>c_b</v>
          </cell>
          <cell r="E4239" t="str">
            <v>DRC#AEZ3#c_b</v>
          </cell>
          <cell r="F4239">
            <v>1623.36022685693</v>
          </cell>
        </row>
        <row r="4240">
          <cell r="A4240">
            <v>2011</v>
          </cell>
          <cell r="B4240" t="str">
            <v>Argentina</v>
          </cell>
          <cell r="C4240" t="str">
            <v>AEZ15</v>
          </cell>
          <cell r="D4240" t="str">
            <v>wht</v>
          </cell>
          <cell r="E4240" t="str">
            <v>Argentina#AEZ15#wht</v>
          </cell>
          <cell r="F4240">
            <v>621.01182458952701</v>
          </cell>
        </row>
        <row r="4241">
          <cell r="A4241">
            <v>2015</v>
          </cell>
          <cell r="B4241" t="str">
            <v>Argentina</v>
          </cell>
          <cell r="C4241" t="str">
            <v>AEZ9</v>
          </cell>
          <cell r="D4241" t="str">
            <v>wht</v>
          </cell>
          <cell r="E4241" t="str">
            <v>Argentina#AEZ9#wht</v>
          </cell>
          <cell r="F4241">
            <v>110821.27120534801</v>
          </cell>
        </row>
        <row r="4242">
          <cell r="A4242">
            <v>2017</v>
          </cell>
          <cell r="B4242" t="str">
            <v>Indonesia</v>
          </cell>
          <cell r="C4242" t="str">
            <v>AEZ11</v>
          </cell>
          <cell r="D4242" t="str">
            <v>ocr</v>
          </cell>
          <cell r="E4242" t="str">
            <v>Indonesia#AEZ11#ocr</v>
          </cell>
          <cell r="F4242">
            <v>3616.1297250859102</v>
          </cell>
        </row>
        <row r="4243">
          <cell r="A4243">
            <v>2018</v>
          </cell>
          <cell r="B4243" t="str">
            <v>Colombia</v>
          </cell>
          <cell r="C4243" t="str">
            <v>AEZ3</v>
          </cell>
          <cell r="D4243" t="str">
            <v>c_b</v>
          </cell>
          <cell r="E4243" t="str">
            <v>Colombia#AEZ3#c_b</v>
          </cell>
          <cell r="F4243">
            <v>2516.72657721106</v>
          </cell>
        </row>
        <row r="4244">
          <cell r="A4244">
            <v>2018</v>
          </cell>
          <cell r="B4244" t="str">
            <v>Peru</v>
          </cell>
          <cell r="C4244" t="str">
            <v>AEZ1</v>
          </cell>
          <cell r="D4244" t="str">
            <v>v_f</v>
          </cell>
          <cell r="E4244" t="str">
            <v>Peru#AEZ1#v_f</v>
          </cell>
          <cell r="F4244">
            <v>33852.960723595999</v>
          </cell>
        </row>
        <row r="4245">
          <cell r="A4245">
            <v>2013</v>
          </cell>
          <cell r="B4245" t="str">
            <v>Paraguay</v>
          </cell>
          <cell r="C4245" t="str">
            <v>AEZ6</v>
          </cell>
          <cell r="D4245" t="str">
            <v>osd</v>
          </cell>
          <cell r="E4245" t="str">
            <v>Paraguay#AEZ6#osd</v>
          </cell>
          <cell r="F4245">
            <v>1380934.88780048</v>
          </cell>
        </row>
        <row r="4246">
          <cell r="A4246">
            <v>2012</v>
          </cell>
          <cell r="B4246" t="str">
            <v>DRC</v>
          </cell>
          <cell r="C4246" t="str">
            <v>AEZ11</v>
          </cell>
          <cell r="D4246" t="str">
            <v>pdr</v>
          </cell>
          <cell r="E4246" t="str">
            <v>DRC#AEZ11#pdr</v>
          </cell>
          <cell r="F4246">
            <v>23181.208438211699</v>
          </cell>
        </row>
        <row r="4247">
          <cell r="A4247">
            <v>2013</v>
          </cell>
          <cell r="B4247" t="str">
            <v>Brazil</v>
          </cell>
          <cell r="C4247" t="str">
            <v>AEZ6</v>
          </cell>
          <cell r="D4247" t="str">
            <v>pfb</v>
          </cell>
          <cell r="E4247" t="str">
            <v>Brazil#AEZ6#pfb</v>
          </cell>
          <cell r="F4247">
            <v>101938.517629699</v>
          </cell>
        </row>
        <row r="4248">
          <cell r="A4248">
            <v>2018</v>
          </cell>
          <cell r="B4248" t="str">
            <v>DRC</v>
          </cell>
          <cell r="C4248" t="str">
            <v>AEZ9</v>
          </cell>
          <cell r="D4248" t="str">
            <v>osd</v>
          </cell>
          <cell r="E4248" t="str">
            <v>DRC#AEZ9#osd</v>
          </cell>
          <cell r="F4248">
            <v>579.50124396312003</v>
          </cell>
        </row>
        <row r="4249">
          <cell r="A4249">
            <v>2018</v>
          </cell>
          <cell r="B4249" t="str">
            <v>Malaysia</v>
          </cell>
          <cell r="C4249" t="str">
            <v>AEZ12</v>
          </cell>
          <cell r="D4249" t="str">
            <v>pfb</v>
          </cell>
          <cell r="E4249" t="str">
            <v>Malaysia#AEZ12#pfb</v>
          </cell>
          <cell r="F4249">
            <v>35.861271676300603</v>
          </cell>
        </row>
        <row r="4250">
          <cell r="A4250">
            <v>2018</v>
          </cell>
          <cell r="B4250" t="str">
            <v>Angola</v>
          </cell>
          <cell r="C4250" t="str">
            <v>AEZ10</v>
          </cell>
          <cell r="D4250" t="str">
            <v>v_f</v>
          </cell>
          <cell r="E4250" t="str">
            <v>Angola#AEZ10#v_f</v>
          </cell>
          <cell r="F4250">
            <v>127012.77899389299</v>
          </cell>
        </row>
        <row r="4251">
          <cell r="A4251">
            <v>2012</v>
          </cell>
          <cell r="B4251" t="str">
            <v>Ivory Coast</v>
          </cell>
          <cell r="C4251" t="str">
            <v>AEZ3</v>
          </cell>
          <cell r="D4251" t="str">
            <v>gro</v>
          </cell>
          <cell r="E4251" t="str">
            <v>Ivory Coast#AEZ3#gro</v>
          </cell>
          <cell r="F4251">
            <v>5261.71900532374</v>
          </cell>
        </row>
        <row r="4252">
          <cell r="A4252">
            <v>2013</v>
          </cell>
          <cell r="B4252" t="str">
            <v>Peru</v>
          </cell>
          <cell r="C4252" t="str">
            <v>AEZ7</v>
          </cell>
          <cell r="D4252" t="str">
            <v>c_b</v>
          </cell>
          <cell r="E4252" t="str">
            <v>Peru#AEZ7#c_b</v>
          </cell>
          <cell r="F4252">
            <v>6835.3642881924397</v>
          </cell>
        </row>
        <row r="4253">
          <cell r="A4253">
            <v>2011</v>
          </cell>
          <cell r="B4253" t="str">
            <v>Colombia</v>
          </cell>
          <cell r="C4253" t="str">
            <v>AEZ5</v>
          </cell>
          <cell r="D4253" t="str">
            <v>pdr</v>
          </cell>
          <cell r="E4253" t="str">
            <v>Colombia#AEZ5#pdr</v>
          </cell>
          <cell r="F4253">
            <v>58605.597258883303</v>
          </cell>
        </row>
        <row r="4254">
          <cell r="A4254">
            <v>2015</v>
          </cell>
          <cell r="B4254" t="str">
            <v>Peru</v>
          </cell>
          <cell r="C4254" t="str">
            <v>AEZ3</v>
          </cell>
          <cell r="D4254" t="str">
            <v>pfb</v>
          </cell>
          <cell r="E4254" t="str">
            <v>Peru#AEZ3#pfb</v>
          </cell>
          <cell r="F4254">
            <v>441.37940094587498</v>
          </cell>
        </row>
        <row r="4255">
          <cell r="A4255">
            <v>2017</v>
          </cell>
          <cell r="B4255" t="str">
            <v>Peru</v>
          </cell>
          <cell r="C4255" t="str">
            <v>AEZ5</v>
          </cell>
          <cell r="D4255" t="str">
            <v>gro</v>
          </cell>
          <cell r="E4255" t="str">
            <v>Peru#AEZ5#gro</v>
          </cell>
          <cell r="F4255">
            <v>5784.9985909852703</v>
          </cell>
        </row>
        <row r="4256">
          <cell r="A4256">
            <v>2012</v>
          </cell>
          <cell r="B4256" t="str">
            <v>Ghana</v>
          </cell>
          <cell r="C4256" t="str">
            <v>AEZ4</v>
          </cell>
          <cell r="D4256" t="str">
            <v>v_f</v>
          </cell>
          <cell r="E4256" t="str">
            <v>Ghana#AEZ4#v_f</v>
          </cell>
          <cell r="F4256">
            <v>500109.58405343199</v>
          </cell>
        </row>
        <row r="4257">
          <cell r="A4257">
            <v>2013</v>
          </cell>
          <cell r="B4257" t="str">
            <v>Bolivia</v>
          </cell>
          <cell r="C4257" t="str">
            <v>AEZ10</v>
          </cell>
          <cell r="D4257" t="str">
            <v>gro</v>
          </cell>
          <cell r="E4257" t="str">
            <v>Bolivia#AEZ10#gro</v>
          </cell>
          <cell r="F4257">
            <v>70509.304467144393</v>
          </cell>
        </row>
        <row r="4258">
          <cell r="A4258">
            <v>2010</v>
          </cell>
          <cell r="B4258" t="str">
            <v>Ivory Coast</v>
          </cell>
          <cell r="C4258" t="str">
            <v>AEZ6</v>
          </cell>
          <cell r="D4258" t="str">
            <v>gro</v>
          </cell>
          <cell r="E4258" t="str">
            <v>Ivory Coast#AEZ6#gro</v>
          </cell>
          <cell r="F4258">
            <v>93740.583900149199</v>
          </cell>
        </row>
        <row r="4259">
          <cell r="A4259">
            <v>2017</v>
          </cell>
          <cell r="B4259" t="str">
            <v>Peru</v>
          </cell>
          <cell r="C4259" t="str">
            <v>AEZ10</v>
          </cell>
          <cell r="D4259" t="str">
            <v>c_b</v>
          </cell>
          <cell r="E4259" t="str">
            <v>Peru#AEZ10#c_b</v>
          </cell>
          <cell r="F4259">
            <v>4455.8719787209402</v>
          </cell>
        </row>
        <row r="4260">
          <cell r="A4260">
            <v>2011</v>
          </cell>
          <cell r="B4260" t="str">
            <v>Ghana</v>
          </cell>
          <cell r="C4260" t="str">
            <v>AEZ3</v>
          </cell>
          <cell r="D4260" t="str">
            <v>osd</v>
          </cell>
          <cell r="E4260" t="str">
            <v>Ghana#AEZ3#osd</v>
          </cell>
          <cell r="F4260">
            <v>178242.75939527599</v>
          </cell>
        </row>
        <row r="4261">
          <cell r="A4261">
            <v>2017</v>
          </cell>
          <cell r="B4261" t="str">
            <v>Peru</v>
          </cell>
          <cell r="C4261" t="str">
            <v>AEZ10</v>
          </cell>
          <cell r="D4261" t="str">
            <v>v_f</v>
          </cell>
          <cell r="E4261" t="str">
            <v>Peru#AEZ10#v_f</v>
          </cell>
          <cell r="F4261">
            <v>68212.606459924995</v>
          </cell>
        </row>
        <row r="4262">
          <cell r="A4262">
            <v>2014</v>
          </cell>
          <cell r="B4262" t="str">
            <v>DRC</v>
          </cell>
          <cell r="C4262" t="str">
            <v>AEZ5</v>
          </cell>
          <cell r="D4262" t="str">
            <v>wht</v>
          </cell>
          <cell r="E4262" t="str">
            <v>DRC#AEZ5#wht</v>
          </cell>
          <cell r="F4262">
            <v>3073.8404255319201</v>
          </cell>
        </row>
        <row r="4263">
          <cell r="A4263">
            <v>2013</v>
          </cell>
          <cell r="B4263" t="str">
            <v>Colombia</v>
          </cell>
          <cell r="C4263" t="str">
            <v>AEZ2</v>
          </cell>
          <cell r="D4263" t="str">
            <v>v_f</v>
          </cell>
          <cell r="E4263" t="str">
            <v>Colombia#AEZ2#v_f</v>
          </cell>
          <cell r="F4263">
            <v>1149.3531203513501</v>
          </cell>
        </row>
        <row r="4264">
          <cell r="A4264">
            <v>2014</v>
          </cell>
          <cell r="B4264" t="str">
            <v>Ivory Coast</v>
          </cell>
          <cell r="C4264" t="str">
            <v>AEZ3</v>
          </cell>
          <cell r="D4264" t="str">
            <v>c_b</v>
          </cell>
          <cell r="E4264" t="str">
            <v>Ivory Coast#AEZ3#c_b</v>
          </cell>
          <cell r="F4264">
            <v>77.402951191827498</v>
          </cell>
        </row>
        <row r="4265">
          <cell r="A4265">
            <v>2015</v>
          </cell>
          <cell r="B4265" t="str">
            <v>Ivory Coast</v>
          </cell>
          <cell r="C4265" t="str">
            <v>AEZ4</v>
          </cell>
          <cell r="D4265" t="str">
            <v>v_f</v>
          </cell>
          <cell r="E4265" t="str">
            <v>Ivory Coast#AEZ4#v_f</v>
          </cell>
          <cell r="F4265">
            <v>1004905.7668018501</v>
          </cell>
        </row>
        <row r="4266">
          <cell r="A4266">
            <v>2013</v>
          </cell>
          <cell r="B4266" t="str">
            <v>Angola</v>
          </cell>
          <cell r="C4266" t="str">
            <v>AEZ10</v>
          </cell>
          <cell r="D4266" t="str">
            <v>wht</v>
          </cell>
          <cell r="E4266" t="str">
            <v>Angola#AEZ10#wht</v>
          </cell>
          <cell r="F4266">
            <v>184.27892234548301</v>
          </cell>
        </row>
        <row r="4267">
          <cell r="A4267">
            <v>2010</v>
          </cell>
          <cell r="B4267" t="str">
            <v>DRC</v>
          </cell>
          <cell r="C4267" t="str">
            <v>AEZ9</v>
          </cell>
          <cell r="D4267" t="str">
            <v>v_f</v>
          </cell>
          <cell r="E4267" t="str">
            <v>DRC#AEZ9#v_f</v>
          </cell>
          <cell r="F4267">
            <v>3769.1577749590101</v>
          </cell>
        </row>
        <row r="4268">
          <cell r="A4268">
            <v>2011</v>
          </cell>
          <cell r="B4268" t="str">
            <v>Peru</v>
          </cell>
          <cell r="C4268" t="str">
            <v>AEZ10</v>
          </cell>
          <cell r="D4268" t="str">
            <v>osd</v>
          </cell>
          <cell r="E4268" t="str">
            <v>Peru#AEZ10#osd</v>
          </cell>
          <cell r="F4268">
            <v>3149.9030656097798</v>
          </cell>
        </row>
        <row r="4269">
          <cell r="A4269">
            <v>2010</v>
          </cell>
          <cell r="B4269" t="str">
            <v>Indonesia</v>
          </cell>
          <cell r="C4269" t="str">
            <v>AEZ5</v>
          </cell>
          <cell r="D4269" t="str">
            <v>pdr</v>
          </cell>
          <cell r="E4269" t="str">
            <v>Indonesia#AEZ5#pdr</v>
          </cell>
          <cell r="F4269">
            <v>2351679.6136689899</v>
          </cell>
        </row>
        <row r="4270">
          <cell r="A4270">
            <v>2013</v>
          </cell>
          <cell r="B4270" t="str">
            <v>Argentina</v>
          </cell>
          <cell r="C4270" t="str">
            <v>AEZ16</v>
          </cell>
          <cell r="D4270" t="str">
            <v>wht</v>
          </cell>
          <cell r="E4270" t="str">
            <v>Argentina#AEZ16#wht</v>
          </cell>
          <cell r="F4270">
            <v>389.41872433254298</v>
          </cell>
        </row>
        <row r="4271">
          <cell r="A4271">
            <v>2011</v>
          </cell>
          <cell r="B4271" t="str">
            <v>Bolivia</v>
          </cell>
          <cell r="C4271" t="str">
            <v>AEZ8</v>
          </cell>
          <cell r="D4271" t="str">
            <v>v_f</v>
          </cell>
          <cell r="E4271" t="str">
            <v>Bolivia#AEZ8#v_f</v>
          </cell>
          <cell r="F4271">
            <v>13701.239063806101</v>
          </cell>
        </row>
        <row r="4272">
          <cell r="A4272">
            <v>2018</v>
          </cell>
          <cell r="B4272" t="str">
            <v>Argentina</v>
          </cell>
          <cell r="C4272" t="str">
            <v>AEZ14</v>
          </cell>
          <cell r="D4272" t="str">
            <v>osd</v>
          </cell>
          <cell r="E4272" t="str">
            <v>Argentina#AEZ14#osd</v>
          </cell>
          <cell r="F4272">
            <v>19.5825576631064</v>
          </cell>
        </row>
        <row r="4273">
          <cell r="A4273">
            <v>2017</v>
          </cell>
          <cell r="B4273" t="str">
            <v>Peru</v>
          </cell>
          <cell r="C4273" t="str">
            <v>AEZ8</v>
          </cell>
          <cell r="D4273" t="str">
            <v>c_b</v>
          </cell>
          <cell r="E4273" t="str">
            <v>Peru#AEZ8#c_b</v>
          </cell>
          <cell r="F4273">
            <v>851.72603214987896</v>
          </cell>
        </row>
        <row r="4274">
          <cell r="A4274">
            <v>2016</v>
          </cell>
          <cell r="B4274" t="str">
            <v>Angola</v>
          </cell>
          <cell r="C4274" t="str">
            <v>AEZ2</v>
          </cell>
          <cell r="D4274" t="str">
            <v>pfb</v>
          </cell>
          <cell r="E4274" t="str">
            <v>Angola#AEZ2#pfb</v>
          </cell>
          <cell r="F4274">
            <v>80.544680851063802</v>
          </cell>
        </row>
        <row r="4275">
          <cell r="A4275">
            <v>2012</v>
          </cell>
          <cell r="B4275" t="str">
            <v>Argentina</v>
          </cell>
          <cell r="C4275" t="str">
            <v>AEZ5</v>
          </cell>
          <cell r="D4275" t="str">
            <v>c_b</v>
          </cell>
          <cell r="E4275" t="str">
            <v>Argentina#AEZ5#c_b</v>
          </cell>
          <cell r="F4275">
            <v>13283.015239651901</v>
          </cell>
        </row>
        <row r="4276">
          <cell r="A4276">
            <v>2015</v>
          </cell>
          <cell r="B4276" t="str">
            <v>Argentina</v>
          </cell>
          <cell r="C4276" t="str">
            <v>AEZ10</v>
          </cell>
          <cell r="D4276" t="str">
            <v>pfb</v>
          </cell>
          <cell r="E4276" t="str">
            <v>Argentina#AEZ10#pfb</v>
          </cell>
          <cell r="F4276">
            <v>24291.488654369299</v>
          </cell>
        </row>
        <row r="4277">
          <cell r="A4277">
            <v>2014</v>
          </cell>
          <cell r="B4277" t="str">
            <v>Indonesia</v>
          </cell>
          <cell r="C4277" t="str">
            <v>AEZ12</v>
          </cell>
          <cell r="D4277" t="str">
            <v>gro</v>
          </cell>
          <cell r="E4277" t="str">
            <v>Indonesia#AEZ12#gro</v>
          </cell>
          <cell r="F4277">
            <v>127669.310535877</v>
          </cell>
        </row>
        <row r="4278">
          <cell r="A4278">
            <v>2015</v>
          </cell>
          <cell r="B4278" t="str">
            <v>Peru</v>
          </cell>
          <cell r="C4278" t="str">
            <v>AEZ2</v>
          </cell>
          <cell r="D4278" t="str">
            <v>pdr</v>
          </cell>
          <cell r="E4278" t="str">
            <v>Peru#AEZ2#pdr</v>
          </cell>
          <cell r="F4278">
            <v>9090.5227305631997</v>
          </cell>
        </row>
        <row r="4279">
          <cell r="A4279">
            <v>2011</v>
          </cell>
          <cell r="B4279" t="str">
            <v>DRC</v>
          </cell>
          <cell r="C4279" t="str">
            <v>AEZ9</v>
          </cell>
          <cell r="D4279" t="str">
            <v>gro</v>
          </cell>
          <cell r="E4279" t="str">
            <v>DRC#AEZ9#gro</v>
          </cell>
          <cell r="F4279">
            <v>912.66542940039403</v>
          </cell>
        </row>
        <row r="4280">
          <cell r="A4280">
            <v>2011</v>
          </cell>
          <cell r="B4280" t="str">
            <v>Paraguay</v>
          </cell>
          <cell r="C4280" t="str">
            <v>AEZ4</v>
          </cell>
          <cell r="D4280" t="str">
            <v>osd</v>
          </cell>
          <cell r="E4280" t="str">
            <v>Paraguay#AEZ4#osd</v>
          </cell>
          <cell r="F4280">
            <v>2419.74212082035</v>
          </cell>
        </row>
        <row r="4281">
          <cell r="A4281">
            <v>2011</v>
          </cell>
          <cell r="B4281" t="str">
            <v>Peru</v>
          </cell>
          <cell r="C4281" t="str">
            <v>AEZ5</v>
          </cell>
          <cell r="D4281" t="str">
            <v>c_b</v>
          </cell>
          <cell r="E4281" t="str">
            <v>Peru#AEZ5#c_b</v>
          </cell>
          <cell r="F4281">
            <v>814.85740719324599</v>
          </cell>
        </row>
        <row r="4282">
          <cell r="A4282">
            <v>2016</v>
          </cell>
          <cell r="B4282" t="str">
            <v>Ivory Coast</v>
          </cell>
          <cell r="C4282" t="str">
            <v>AEZ5</v>
          </cell>
          <cell r="D4282" t="str">
            <v>v_f</v>
          </cell>
          <cell r="E4282" t="str">
            <v>Ivory Coast#AEZ5#v_f</v>
          </cell>
          <cell r="F4282">
            <v>2252051.9140893999</v>
          </cell>
        </row>
        <row r="4283">
          <cell r="A4283">
            <v>2011</v>
          </cell>
          <cell r="B4283" t="str">
            <v>Peru</v>
          </cell>
          <cell r="C4283" t="str">
            <v>AEZ6</v>
          </cell>
          <cell r="D4283" t="str">
            <v>gro</v>
          </cell>
          <cell r="E4283" t="str">
            <v>Peru#AEZ6#gro</v>
          </cell>
          <cell r="F4283">
            <v>97060.574937335899</v>
          </cell>
        </row>
        <row r="4284">
          <cell r="A4284">
            <v>2017</v>
          </cell>
          <cell r="B4284" t="str">
            <v>Argentina</v>
          </cell>
          <cell r="C4284" t="str">
            <v>AEZ4</v>
          </cell>
          <cell r="D4284" t="str">
            <v>pfb</v>
          </cell>
          <cell r="E4284" t="str">
            <v>Argentina#AEZ4#pfb</v>
          </cell>
          <cell r="F4284">
            <v>238.990732159407</v>
          </cell>
        </row>
        <row r="4285">
          <cell r="A4285">
            <v>2011</v>
          </cell>
          <cell r="B4285" t="str">
            <v>DRC</v>
          </cell>
          <cell r="C4285" t="str">
            <v>AEZ1</v>
          </cell>
          <cell r="D4285" t="str">
            <v>pdr</v>
          </cell>
          <cell r="E4285" t="str">
            <v>DRC#AEZ1#pdr</v>
          </cell>
          <cell r="F4285">
            <v>2557.0879497430001</v>
          </cell>
        </row>
        <row r="4286">
          <cell r="A4286">
            <v>2015</v>
          </cell>
          <cell r="B4286" t="str">
            <v>Bolivia</v>
          </cell>
          <cell r="C4286" t="str">
            <v>AEZ9</v>
          </cell>
          <cell r="D4286" t="str">
            <v>v_f</v>
          </cell>
          <cell r="E4286" t="str">
            <v>Bolivia#AEZ9#v_f</v>
          </cell>
          <cell r="F4286">
            <v>41857.171914182203</v>
          </cell>
        </row>
        <row r="4287">
          <cell r="A4287">
            <v>2012</v>
          </cell>
          <cell r="B4287" t="str">
            <v>Angola</v>
          </cell>
          <cell r="C4287" t="str">
            <v>AEZ6</v>
          </cell>
          <cell r="D4287" t="str">
            <v>ocr</v>
          </cell>
          <cell r="E4287" t="str">
            <v>Angola#AEZ6#ocr</v>
          </cell>
          <cell r="F4287">
            <v>9.5872807017543895</v>
          </cell>
        </row>
        <row r="4288">
          <cell r="A4288">
            <v>2016</v>
          </cell>
          <cell r="B4288" t="str">
            <v>DRC</v>
          </cell>
          <cell r="C4288" t="str">
            <v>AEZ8</v>
          </cell>
          <cell r="D4288" t="str">
            <v>v_f</v>
          </cell>
          <cell r="E4288" t="str">
            <v>DRC#AEZ8#v_f</v>
          </cell>
          <cell r="F4288">
            <v>670.02585537535901</v>
          </cell>
        </row>
        <row r="4289">
          <cell r="A4289">
            <v>2012</v>
          </cell>
          <cell r="B4289" t="str">
            <v>Brazil</v>
          </cell>
          <cell r="C4289" t="str">
            <v>AEZ6</v>
          </cell>
          <cell r="D4289" t="str">
            <v>gro</v>
          </cell>
          <cell r="E4289" t="str">
            <v>Brazil#AEZ6#gro</v>
          </cell>
          <cell r="F4289">
            <v>3879991.0504039899</v>
          </cell>
        </row>
        <row r="4290">
          <cell r="A4290">
            <v>2011</v>
          </cell>
          <cell r="B4290" t="str">
            <v>Angola</v>
          </cell>
          <cell r="C4290" t="str">
            <v>AEZ10</v>
          </cell>
          <cell r="D4290" t="str">
            <v>osd</v>
          </cell>
          <cell r="E4290" t="str">
            <v>Angola#AEZ10#osd</v>
          </cell>
          <cell r="F4290">
            <v>18943.889442456599</v>
          </cell>
        </row>
        <row r="4291">
          <cell r="A4291">
            <v>2017</v>
          </cell>
          <cell r="B4291" t="str">
            <v>Argentina</v>
          </cell>
          <cell r="C4291" t="str">
            <v>AEZ2</v>
          </cell>
          <cell r="D4291" t="str">
            <v>gro</v>
          </cell>
          <cell r="E4291" t="str">
            <v>Argentina#AEZ2#gro</v>
          </cell>
          <cell r="F4291">
            <v>18.507957404158301</v>
          </cell>
        </row>
        <row r="4292">
          <cell r="A4292">
            <v>2013</v>
          </cell>
          <cell r="B4292" t="str">
            <v>Brazil</v>
          </cell>
          <cell r="C4292" t="str">
            <v>AEZ2</v>
          </cell>
          <cell r="D4292" t="str">
            <v>v_f</v>
          </cell>
          <cell r="E4292" t="str">
            <v>Brazil#AEZ2#v_f</v>
          </cell>
          <cell r="F4292">
            <v>581572.08612890204</v>
          </cell>
        </row>
        <row r="4293">
          <cell r="A4293">
            <v>2011</v>
          </cell>
          <cell r="B4293" t="str">
            <v>Peru</v>
          </cell>
          <cell r="C4293" t="str">
            <v>AEZ2</v>
          </cell>
          <cell r="D4293" t="str">
            <v>v_f</v>
          </cell>
          <cell r="E4293" t="str">
            <v>Peru#AEZ2#v_f</v>
          </cell>
          <cell r="F4293">
            <v>24587.796776818399</v>
          </cell>
        </row>
        <row r="4294">
          <cell r="A4294">
            <v>2017</v>
          </cell>
          <cell r="B4294" t="str">
            <v>DRC</v>
          </cell>
          <cell r="C4294" t="str">
            <v>AEZ3</v>
          </cell>
          <cell r="D4294" t="str">
            <v>osd</v>
          </cell>
          <cell r="E4294" t="str">
            <v>DRC#AEZ3#osd</v>
          </cell>
          <cell r="F4294">
            <v>22643.9432362554</v>
          </cell>
        </row>
        <row r="4295">
          <cell r="A4295">
            <v>2010</v>
          </cell>
          <cell r="B4295" t="str">
            <v>DRC</v>
          </cell>
          <cell r="C4295" t="str">
            <v>AEZ4</v>
          </cell>
          <cell r="D4295" t="str">
            <v>pfb</v>
          </cell>
          <cell r="E4295" t="str">
            <v>DRC#AEZ4#pfb</v>
          </cell>
          <cell r="F4295">
            <v>32678.602620087298</v>
          </cell>
        </row>
        <row r="4296">
          <cell r="A4296">
            <v>2015</v>
          </cell>
          <cell r="B4296" t="str">
            <v>Angola</v>
          </cell>
          <cell r="C4296" t="str">
            <v>AEZ10</v>
          </cell>
          <cell r="D4296" t="str">
            <v>ocr</v>
          </cell>
          <cell r="E4296" t="str">
            <v>Angola#AEZ10#ocr</v>
          </cell>
          <cell r="F4296">
            <v>3178.9473684210502</v>
          </cell>
        </row>
        <row r="4297">
          <cell r="A4297">
            <v>2013</v>
          </cell>
          <cell r="B4297" t="str">
            <v>DRC</v>
          </cell>
          <cell r="C4297" t="str">
            <v>AEZ8</v>
          </cell>
          <cell r="D4297" t="str">
            <v>pdr</v>
          </cell>
          <cell r="E4297" t="str">
            <v>DRC#AEZ8#pdr</v>
          </cell>
          <cell r="F4297">
            <v>113.042282716754</v>
          </cell>
        </row>
        <row r="4298">
          <cell r="A4298">
            <v>2017</v>
          </cell>
          <cell r="B4298" t="str">
            <v>Brazil</v>
          </cell>
          <cell r="C4298" t="str">
            <v>AEZ12</v>
          </cell>
          <cell r="D4298" t="str">
            <v>ocr</v>
          </cell>
          <cell r="E4298" t="str">
            <v>Brazil#AEZ12#ocr</v>
          </cell>
          <cell r="F4298">
            <v>442216.67642693402</v>
          </cell>
        </row>
        <row r="4299">
          <cell r="A4299">
            <v>2010</v>
          </cell>
          <cell r="B4299" t="str">
            <v>Paraguay</v>
          </cell>
          <cell r="C4299" t="str">
            <v>AEZ6</v>
          </cell>
          <cell r="D4299" t="str">
            <v>gro</v>
          </cell>
          <cell r="E4299" t="str">
            <v>Paraguay#AEZ6#gro</v>
          </cell>
          <cell r="F4299">
            <v>475767.35165987199</v>
          </cell>
        </row>
        <row r="4300">
          <cell r="A4300">
            <v>2015</v>
          </cell>
          <cell r="B4300" t="str">
            <v>Argentina</v>
          </cell>
          <cell r="C4300" t="str">
            <v>AEZ6</v>
          </cell>
          <cell r="D4300" t="str">
            <v>pdr</v>
          </cell>
          <cell r="E4300" t="str">
            <v>Argentina#AEZ6#pdr</v>
          </cell>
          <cell r="F4300">
            <v>101.52335224792699</v>
          </cell>
        </row>
        <row r="4301">
          <cell r="A4301">
            <v>2015</v>
          </cell>
          <cell r="B4301" t="str">
            <v>Ghana</v>
          </cell>
          <cell r="C4301" t="str">
            <v>AEZ4</v>
          </cell>
          <cell r="D4301" t="str">
            <v>pdr</v>
          </cell>
          <cell r="E4301" t="str">
            <v>Ghana#AEZ4#pdr</v>
          </cell>
          <cell r="F4301">
            <v>71682.487145845895</v>
          </cell>
        </row>
        <row r="4302">
          <cell r="A4302">
            <v>2018</v>
          </cell>
          <cell r="B4302" t="str">
            <v>Argentina</v>
          </cell>
          <cell r="C4302" t="str">
            <v>AEZ11</v>
          </cell>
          <cell r="D4302" t="str">
            <v>osd</v>
          </cell>
          <cell r="E4302" t="str">
            <v>Argentina#AEZ11#osd</v>
          </cell>
          <cell r="F4302">
            <v>4042613.41269285</v>
          </cell>
        </row>
        <row r="4303">
          <cell r="A4303">
            <v>2017</v>
          </cell>
          <cell r="B4303" t="str">
            <v>DRC</v>
          </cell>
          <cell r="C4303" t="str">
            <v>AEZ3</v>
          </cell>
          <cell r="D4303" t="str">
            <v>pdr</v>
          </cell>
          <cell r="E4303" t="str">
            <v>DRC#AEZ3#pdr</v>
          </cell>
          <cell r="F4303">
            <v>24875.529665587899</v>
          </cell>
        </row>
        <row r="4304">
          <cell r="A4304">
            <v>2011</v>
          </cell>
          <cell r="B4304" t="str">
            <v>Angola</v>
          </cell>
          <cell r="C4304" t="str">
            <v>AEZ5</v>
          </cell>
          <cell r="D4304" t="str">
            <v>ocr</v>
          </cell>
          <cell r="E4304" t="str">
            <v>Angola#AEZ5#ocr</v>
          </cell>
          <cell r="F4304">
            <v>10221.487499999999</v>
          </cell>
        </row>
        <row r="4305">
          <cell r="A4305">
            <v>2011</v>
          </cell>
          <cell r="B4305" t="str">
            <v>Colombia</v>
          </cell>
          <cell r="C4305" t="str">
            <v>AEZ10</v>
          </cell>
          <cell r="D4305" t="str">
            <v>ocr</v>
          </cell>
          <cell r="E4305" t="str">
            <v>Colombia#AEZ10#ocr</v>
          </cell>
          <cell r="F4305">
            <v>175.76432910326599</v>
          </cell>
        </row>
        <row r="4306">
          <cell r="A4306">
            <v>2011</v>
          </cell>
          <cell r="B4306" t="str">
            <v>DRC</v>
          </cell>
          <cell r="C4306" t="str">
            <v>AEZ4</v>
          </cell>
          <cell r="D4306" t="str">
            <v>v_f</v>
          </cell>
          <cell r="E4306" t="str">
            <v>DRC#AEZ4#v_f</v>
          </cell>
          <cell r="F4306">
            <v>822254.53664539696</v>
          </cell>
        </row>
        <row r="4307">
          <cell r="A4307">
            <v>2011</v>
          </cell>
          <cell r="B4307" t="str">
            <v>Argentina</v>
          </cell>
          <cell r="C4307" t="str">
            <v>AEZ9</v>
          </cell>
          <cell r="D4307" t="str">
            <v>pfb</v>
          </cell>
          <cell r="E4307" t="str">
            <v>Argentina#AEZ9#pfb</v>
          </cell>
          <cell r="F4307">
            <v>638.32054769948297</v>
          </cell>
        </row>
        <row r="4308">
          <cell r="A4308">
            <v>2010</v>
          </cell>
          <cell r="B4308" t="str">
            <v>Ghana</v>
          </cell>
          <cell r="C4308" t="str">
            <v>AEZ6</v>
          </cell>
          <cell r="D4308" t="str">
            <v>osd</v>
          </cell>
          <cell r="E4308" t="str">
            <v>Ghana#AEZ6#osd</v>
          </cell>
          <cell r="F4308">
            <v>249943.94355339499</v>
          </cell>
        </row>
        <row r="4309">
          <cell r="A4309">
            <v>2018</v>
          </cell>
          <cell r="B4309" t="str">
            <v>Peru</v>
          </cell>
          <cell r="C4309" t="str">
            <v>AEZ5</v>
          </cell>
          <cell r="D4309" t="str">
            <v>ocr</v>
          </cell>
          <cell r="E4309" t="str">
            <v>Peru#AEZ5#ocr</v>
          </cell>
          <cell r="F4309">
            <v>5379.4036101712099</v>
          </cell>
        </row>
        <row r="4310">
          <cell r="A4310">
            <v>2017</v>
          </cell>
          <cell r="B4310" t="str">
            <v>Bolivia</v>
          </cell>
          <cell r="C4310" t="str">
            <v>AEZ11</v>
          </cell>
          <cell r="D4310" t="str">
            <v>wht</v>
          </cell>
          <cell r="E4310" t="str">
            <v>Bolivia#AEZ11#wht</v>
          </cell>
          <cell r="F4310">
            <v>20754.147893379199</v>
          </cell>
        </row>
        <row r="4311">
          <cell r="A4311">
            <v>2011</v>
          </cell>
          <cell r="B4311" t="str">
            <v>Bolivia</v>
          </cell>
          <cell r="C4311" t="str">
            <v>AEZ6</v>
          </cell>
          <cell r="D4311" t="str">
            <v>ocr</v>
          </cell>
          <cell r="E4311" t="str">
            <v>Bolivia#AEZ6#ocr</v>
          </cell>
          <cell r="F4311">
            <v>6004.4158986175098</v>
          </cell>
        </row>
        <row r="4312">
          <cell r="A4312">
            <v>2012</v>
          </cell>
          <cell r="B4312" t="str">
            <v>Colombia</v>
          </cell>
          <cell r="C4312" t="str">
            <v>AEZ2</v>
          </cell>
          <cell r="D4312" t="str">
            <v>pfb</v>
          </cell>
          <cell r="E4312" t="str">
            <v>Colombia#AEZ2#pfb</v>
          </cell>
          <cell r="F4312">
            <v>67.378342599947004</v>
          </cell>
        </row>
        <row r="4313">
          <cell r="A4313">
            <v>2014</v>
          </cell>
          <cell r="B4313" t="str">
            <v>Indonesia</v>
          </cell>
          <cell r="C4313" t="str">
            <v>AEZ5</v>
          </cell>
          <cell r="D4313" t="str">
            <v>osd</v>
          </cell>
          <cell r="E4313" t="str">
            <v>Indonesia#AEZ5#osd</v>
          </cell>
          <cell r="F4313">
            <v>297272.66045297601</v>
          </cell>
        </row>
        <row r="4314">
          <cell r="A4314">
            <v>2013</v>
          </cell>
          <cell r="B4314" t="str">
            <v>Peru</v>
          </cell>
          <cell r="C4314" t="str">
            <v>AEZ5</v>
          </cell>
          <cell r="D4314" t="str">
            <v>wht</v>
          </cell>
          <cell r="E4314" t="str">
            <v>Peru#AEZ5#wht</v>
          </cell>
          <cell r="F4314">
            <v>1566.7866854584599</v>
          </cell>
        </row>
        <row r="4315">
          <cell r="A4315">
            <v>2016</v>
          </cell>
          <cell r="B4315" t="str">
            <v>Ghana</v>
          </cell>
          <cell r="C4315" t="str">
            <v>AEZ6</v>
          </cell>
          <cell r="D4315" t="str">
            <v>c_b</v>
          </cell>
          <cell r="E4315" t="str">
            <v>Ghana#AEZ6#c_b</v>
          </cell>
          <cell r="F4315">
            <v>4497.4681528662404</v>
          </cell>
        </row>
        <row r="4316">
          <cell r="A4316">
            <v>2016</v>
          </cell>
          <cell r="B4316" t="str">
            <v>Brazil</v>
          </cell>
          <cell r="C4316" t="str">
            <v>AEZ10</v>
          </cell>
          <cell r="D4316" t="str">
            <v>pfb</v>
          </cell>
          <cell r="E4316" t="str">
            <v>Brazil#AEZ10#pfb</v>
          </cell>
          <cell r="F4316">
            <v>564.46595595005897</v>
          </cell>
        </row>
        <row r="4317">
          <cell r="A4317">
            <v>2012</v>
          </cell>
          <cell r="B4317" t="str">
            <v>Ivory Coast</v>
          </cell>
          <cell r="C4317" t="str">
            <v>AEZ3</v>
          </cell>
          <cell r="D4317" t="str">
            <v>pdr</v>
          </cell>
          <cell r="E4317" t="str">
            <v>Ivory Coast#AEZ3#pdr</v>
          </cell>
          <cell r="F4317">
            <v>1869.6150938921901</v>
          </cell>
        </row>
        <row r="4318">
          <cell r="A4318">
            <v>2013</v>
          </cell>
          <cell r="B4318" t="str">
            <v>DRC</v>
          </cell>
          <cell r="C4318" t="str">
            <v>AEZ8</v>
          </cell>
          <cell r="D4318" t="str">
            <v>v_f</v>
          </cell>
          <cell r="E4318" t="str">
            <v>DRC#AEZ8#v_f</v>
          </cell>
          <cell r="F4318">
            <v>617.07103700476705</v>
          </cell>
        </row>
        <row r="4319">
          <cell r="A4319">
            <v>2011</v>
          </cell>
          <cell r="B4319" t="str">
            <v>DRC</v>
          </cell>
          <cell r="C4319" t="str">
            <v>AEZ1</v>
          </cell>
          <cell r="D4319" t="str">
            <v>wht</v>
          </cell>
          <cell r="E4319" t="str">
            <v>DRC#AEZ1#wht</v>
          </cell>
          <cell r="F4319">
            <v>8.0472813238770708</v>
          </cell>
        </row>
        <row r="4320">
          <cell r="A4320">
            <v>2018</v>
          </cell>
          <cell r="B4320" t="str">
            <v>Brazil</v>
          </cell>
          <cell r="C4320" t="str">
            <v>AEZ3</v>
          </cell>
          <cell r="D4320" t="str">
            <v>pdr</v>
          </cell>
          <cell r="E4320" t="str">
            <v>Brazil#AEZ3#pdr</v>
          </cell>
          <cell r="F4320">
            <v>76580.495567406993</v>
          </cell>
        </row>
        <row r="4321">
          <cell r="A4321">
            <v>2018</v>
          </cell>
          <cell r="B4321" t="str">
            <v>Brazil</v>
          </cell>
          <cell r="C4321" t="str">
            <v>AEZ3</v>
          </cell>
          <cell r="D4321" t="str">
            <v>wht</v>
          </cell>
          <cell r="E4321" t="str">
            <v>Brazil#AEZ3#wht</v>
          </cell>
          <cell r="F4321">
            <v>4875.1922760613998</v>
          </cell>
        </row>
        <row r="4322">
          <cell r="A4322">
            <v>2011</v>
          </cell>
          <cell r="B4322" t="str">
            <v>Ghana</v>
          </cell>
          <cell r="C4322" t="str">
            <v>AEZ4</v>
          </cell>
          <cell r="D4322" t="str">
            <v>v_f</v>
          </cell>
          <cell r="E4322" t="str">
            <v>Ghana#AEZ4#v_f</v>
          </cell>
          <cell r="F4322">
            <v>502098.20496081898</v>
          </cell>
        </row>
        <row r="4323">
          <cell r="A4323">
            <v>2018</v>
          </cell>
          <cell r="B4323" t="str">
            <v>DRC</v>
          </cell>
          <cell r="C4323" t="str">
            <v>AEZ8</v>
          </cell>
          <cell r="D4323" t="str">
            <v>gro</v>
          </cell>
          <cell r="E4323" t="str">
            <v>DRC#AEZ8#gro</v>
          </cell>
          <cell r="F4323">
            <v>111.931272080467</v>
          </cell>
        </row>
        <row r="4324">
          <cell r="A4324">
            <v>2011</v>
          </cell>
          <cell r="B4324" t="str">
            <v>Peru</v>
          </cell>
          <cell r="C4324" t="str">
            <v>AEZ7</v>
          </cell>
          <cell r="D4324" t="str">
            <v>osd</v>
          </cell>
          <cell r="E4324" t="str">
            <v>Peru#AEZ7#osd</v>
          </cell>
          <cell r="F4324">
            <v>4558.0950243529696</v>
          </cell>
        </row>
        <row r="4325">
          <cell r="A4325">
            <v>2010</v>
          </cell>
          <cell r="B4325" t="str">
            <v>Bolivia</v>
          </cell>
          <cell r="C4325" t="str">
            <v>AEZ6</v>
          </cell>
          <cell r="D4325" t="str">
            <v>osd</v>
          </cell>
          <cell r="E4325" t="str">
            <v>Bolivia#AEZ6#osd</v>
          </cell>
          <cell r="F4325">
            <v>147788.94317488701</v>
          </cell>
        </row>
        <row r="4326">
          <cell r="A4326">
            <v>2014</v>
          </cell>
          <cell r="B4326" t="str">
            <v>Peru</v>
          </cell>
          <cell r="C4326" t="str">
            <v>AEZ6</v>
          </cell>
          <cell r="D4326" t="str">
            <v>ocr</v>
          </cell>
          <cell r="E4326" t="str">
            <v>Peru#AEZ6#ocr</v>
          </cell>
          <cell r="F4326">
            <v>136761.34942855901</v>
          </cell>
        </row>
        <row r="4327">
          <cell r="A4327">
            <v>2017</v>
          </cell>
          <cell r="B4327" t="str">
            <v>DRC</v>
          </cell>
          <cell r="C4327" t="str">
            <v>AEZ5</v>
          </cell>
          <cell r="D4327" t="str">
            <v>v_f</v>
          </cell>
          <cell r="E4327" t="str">
            <v>DRC#AEZ5#v_f</v>
          </cell>
          <cell r="F4327">
            <v>4412856.6686941599</v>
          </cell>
        </row>
        <row r="4328">
          <cell r="A4328">
            <v>2014</v>
          </cell>
          <cell r="B4328" t="str">
            <v>Brazil</v>
          </cell>
          <cell r="C4328" t="str">
            <v>AEZ2</v>
          </cell>
          <cell r="D4328" t="str">
            <v>pfb</v>
          </cell>
          <cell r="E4328" t="str">
            <v>Brazil#AEZ2#pfb</v>
          </cell>
          <cell r="F4328">
            <v>72002.642567501898</v>
          </cell>
        </row>
        <row r="4329">
          <cell r="A4329">
            <v>2010</v>
          </cell>
          <cell r="B4329" t="str">
            <v>Peru</v>
          </cell>
          <cell r="C4329" t="str">
            <v>AEZ10</v>
          </cell>
          <cell r="D4329" t="str">
            <v>c_b</v>
          </cell>
          <cell r="E4329" t="str">
            <v>Peru#AEZ10#c_b</v>
          </cell>
          <cell r="F4329">
            <v>4424.7196715623904</v>
          </cell>
        </row>
        <row r="4330">
          <cell r="A4330">
            <v>2015</v>
          </cell>
          <cell r="B4330" t="str">
            <v>Angola</v>
          </cell>
          <cell r="C4330" t="str">
            <v>AEZ3</v>
          </cell>
          <cell r="D4330" t="str">
            <v>v_f</v>
          </cell>
          <cell r="E4330" t="str">
            <v>Angola#AEZ3#v_f</v>
          </cell>
          <cell r="F4330">
            <v>278035.39559495897</v>
          </cell>
        </row>
        <row r="4331">
          <cell r="A4331">
            <v>2012</v>
          </cell>
          <cell r="B4331" t="str">
            <v>Argentina</v>
          </cell>
          <cell r="C4331" t="str">
            <v>AEZ7</v>
          </cell>
          <cell r="D4331" t="str">
            <v>wht</v>
          </cell>
          <cell r="E4331" t="str">
            <v>Argentina#AEZ7#wht</v>
          </cell>
          <cell r="F4331">
            <v>1243.49919434138</v>
          </cell>
        </row>
        <row r="4332">
          <cell r="A4332">
            <v>2018</v>
          </cell>
          <cell r="B4332" t="str">
            <v>Bolivia</v>
          </cell>
          <cell r="C4332" t="str">
            <v>AEZ12</v>
          </cell>
          <cell r="D4332" t="str">
            <v>pfb</v>
          </cell>
          <cell r="E4332" t="str">
            <v>Bolivia#AEZ12#pfb</v>
          </cell>
          <cell r="F4332">
            <v>139.73799126637601</v>
          </cell>
        </row>
        <row r="4333">
          <cell r="A4333">
            <v>2014</v>
          </cell>
          <cell r="B4333" t="str">
            <v>Peru</v>
          </cell>
          <cell r="C4333" t="str">
            <v>AEZ8</v>
          </cell>
          <cell r="D4333" t="str">
            <v>gro</v>
          </cell>
          <cell r="E4333" t="str">
            <v>Peru#AEZ8#gro</v>
          </cell>
          <cell r="F4333">
            <v>8774.82402147635</v>
          </cell>
        </row>
        <row r="4334">
          <cell r="A4334">
            <v>2013</v>
          </cell>
          <cell r="B4334" t="str">
            <v>Bolivia</v>
          </cell>
          <cell r="C4334" t="str">
            <v>AEZ12</v>
          </cell>
          <cell r="D4334" t="str">
            <v>c_b</v>
          </cell>
          <cell r="E4334" t="str">
            <v>Bolivia#AEZ12#c_b</v>
          </cell>
          <cell r="F4334">
            <v>15432.6167325202</v>
          </cell>
        </row>
        <row r="4335">
          <cell r="A4335">
            <v>2010</v>
          </cell>
          <cell r="B4335" t="str">
            <v>Peru</v>
          </cell>
          <cell r="C4335" t="str">
            <v>AEZ10</v>
          </cell>
          <cell r="D4335" t="str">
            <v>osd</v>
          </cell>
          <cell r="E4335" t="str">
            <v>Peru#AEZ10#osd</v>
          </cell>
          <cell r="F4335">
            <v>2245.4416961130701</v>
          </cell>
        </row>
        <row r="4336">
          <cell r="A4336">
            <v>2016</v>
          </cell>
          <cell r="B4336" t="str">
            <v>Peru</v>
          </cell>
          <cell r="C4336" t="str">
            <v>AEZ7</v>
          </cell>
          <cell r="D4336" t="str">
            <v>v_f</v>
          </cell>
          <cell r="E4336" t="str">
            <v>Peru#AEZ7#v_f</v>
          </cell>
          <cell r="F4336">
            <v>99336.094661181705</v>
          </cell>
        </row>
        <row r="4337">
          <cell r="A4337">
            <v>2014</v>
          </cell>
          <cell r="B4337" t="str">
            <v>Angola</v>
          </cell>
          <cell r="C4337" t="str">
            <v>AEZ1</v>
          </cell>
          <cell r="D4337" t="str">
            <v>wht</v>
          </cell>
          <cell r="E4337" t="str">
            <v>Angola#AEZ1#wht</v>
          </cell>
          <cell r="F4337">
            <v>17.5911251980983</v>
          </cell>
        </row>
        <row r="4338">
          <cell r="A4338">
            <v>2018</v>
          </cell>
          <cell r="B4338" t="str">
            <v>Ivory Coast</v>
          </cell>
          <cell r="C4338" t="str">
            <v>AEZ3</v>
          </cell>
          <cell r="D4338" t="str">
            <v>c_b</v>
          </cell>
          <cell r="E4338" t="str">
            <v>Ivory Coast#AEZ3#c_b</v>
          </cell>
          <cell r="F4338">
            <v>76.846008323874401</v>
          </cell>
        </row>
        <row r="4339">
          <cell r="A4339">
            <v>2010</v>
          </cell>
          <cell r="B4339" t="str">
            <v>Peru</v>
          </cell>
          <cell r="C4339" t="str">
            <v>AEZ12</v>
          </cell>
          <cell r="D4339" t="str">
            <v>pdr</v>
          </cell>
          <cell r="E4339" t="str">
            <v>Peru#AEZ12#pdr</v>
          </cell>
          <cell r="F4339">
            <v>152877.04162443901</v>
          </cell>
        </row>
        <row r="4340">
          <cell r="A4340">
            <v>2018</v>
          </cell>
          <cell r="B4340" t="str">
            <v>DRC</v>
          </cell>
          <cell r="C4340" t="str">
            <v>AEZ1</v>
          </cell>
          <cell r="D4340" t="str">
            <v>pfb</v>
          </cell>
          <cell r="E4340" t="str">
            <v>DRC#AEZ1#pfb</v>
          </cell>
          <cell r="F4340">
            <v>49.761696818465403</v>
          </cell>
        </row>
        <row r="4341">
          <cell r="A4341">
            <v>2016</v>
          </cell>
          <cell r="B4341" t="str">
            <v>Colombia</v>
          </cell>
          <cell r="C4341" t="str">
            <v>AEZ7</v>
          </cell>
          <cell r="D4341" t="str">
            <v>ocr</v>
          </cell>
          <cell r="E4341" t="str">
            <v>Colombia#AEZ7#ocr</v>
          </cell>
          <cell r="F4341">
            <v>328.16718790721899</v>
          </cell>
        </row>
        <row r="4342">
          <cell r="A4342">
            <v>2016</v>
          </cell>
          <cell r="B4342" t="str">
            <v>Peru</v>
          </cell>
          <cell r="C4342" t="str">
            <v>AEZ6</v>
          </cell>
          <cell r="D4342" t="str">
            <v>ocr</v>
          </cell>
          <cell r="E4342" t="str">
            <v>Peru#AEZ6#ocr</v>
          </cell>
          <cell r="F4342">
            <v>148670.76452563901</v>
          </cell>
        </row>
        <row r="4343">
          <cell r="A4343">
            <v>2015</v>
          </cell>
          <cell r="B4343" t="str">
            <v>Bolivia</v>
          </cell>
          <cell r="C4343" t="str">
            <v>AEZ11</v>
          </cell>
          <cell r="D4343" t="str">
            <v>v_f</v>
          </cell>
          <cell r="E4343" t="str">
            <v>Bolivia#AEZ11#v_f</v>
          </cell>
          <cell r="F4343">
            <v>60817.846057397597</v>
          </cell>
        </row>
        <row r="4344">
          <cell r="A4344">
            <v>2012</v>
          </cell>
          <cell r="B4344" t="str">
            <v>Brazil</v>
          </cell>
          <cell r="C4344" t="str">
            <v>AEZ5</v>
          </cell>
          <cell r="D4344" t="str">
            <v>ocr</v>
          </cell>
          <cell r="E4344" t="str">
            <v>Brazil#AEZ5#ocr</v>
          </cell>
          <cell r="F4344">
            <v>1295872.15463357</v>
          </cell>
        </row>
        <row r="4345">
          <cell r="A4345">
            <v>2015</v>
          </cell>
          <cell r="B4345" t="str">
            <v>Brazil</v>
          </cell>
          <cell r="C4345" t="str">
            <v>AEZ2</v>
          </cell>
          <cell r="D4345" t="str">
            <v>wht</v>
          </cell>
          <cell r="E4345" t="str">
            <v>Brazil#AEZ2#wht</v>
          </cell>
          <cell r="F4345">
            <v>4243.3112346036996</v>
          </cell>
        </row>
        <row r="4346">
          <cell r="A4346">
            <v>2016</v>
          </cell>
          <cell r="B4346" t="str">
            <v>Malaysia</v>
          </cell>
          <cell r="C4346" t="str">
            <v>AEZ6</v>
          </cell>
          <cell r="D4346" t="str">
            <v>ocr</v>
          </cell>
          <cell r="E4346" t="str">
            <v>Malaysia#AEZ6#ocr</v>
          </cell>
          <cell r="F4346">
            <v>1097294.49773756</v>
          </cell>
        </row>
        <row r="4347">
          <cell r="A4347">
            <v>2011</v>
          </cell>
          <cell r="B4347" t="str">
            <v>Colombia</v>
          </cell>
          <cell r="C4347" t="str">
            <v>AEZ12</v>
          </cell>
          <cell r="D4347" t="str">
            <v>ocr</v>
          </cell>
          <cell r="E4347" t="str">
            <v>Colombia#AEZ12#ocr</v>
          </cell>
          <cell r="F4347">
            <v>245099.172069525</v>
          </cell>
        </row>
        <row r="4348">
          <cell r="A4348">
            <v>2018</v>
          </cell>
          <cell r="B4348" t="str">
            <v>Brazil</v>
          </cell>
          <cell r="C4348" t="str">
            <v>AEZ10</v>
          </cell>
          <cell r="D4348" t="str">
            <v>osd</v>
          </cell>
          <cell r="E4348" t="str">
            <v>Brazil#AEZ10#osd</v>
          </cell>
          <cell r="F4348">
            <v>357.28001234496799</v>
          </cell>
        </row>
        <row r="4349">
          <cell r="A4349">
            <v>2014</v>
          </cell>
          <cell r="B4349" t="str">
            <v>Peru</v>
          </cell>
          <cell r="C4349" t="str">
            <v>AEZ11</v>
          </cell>
          <cell r="D4349" t="str">
            <v>ocr</v>
          </cell>
          <cell r="E4349" t="str">
            <v>Peru#AEZ11#ocr</v>
          </cell>
          <cell r="F4349">
            <v>42752.264010107298</v>
          </cell>
        </row>
        <row r="4350">
          <cell r="A4350">
            <v>2017</v>
          </cell>
          <cell r="B4350" t="str">
            <v>Paraguay</v>
          </cell>
          <cell r="C4350" t="str">
            <v>AEZ6</v>
          </cell>
          <cell r="D4350" t="str">
            <v>v_f</v>
          </cell>
          <cell r="E4350" t="str">
            <v>Paraguay#AEZ6#v_f</v>
          </cell>
          <cell r="F4350">
            <v>194473.542914536</v>
          </cell>
        </row>
        <row r="4351">
          <cell r="A4351">
            <v>2011</v>
          </cell>
          <cell r="B4351" t="str">
            <v>Peru</v>
          </cell>
          <cell r="C4351" t="str">
            <v>AEZ9</v>
          </cell>
          <cell r="D4351" t="str">
            <v>v_f</v>
          </cell>
          <cell r="E4351" t="str">
            <v>Peru#AEZ9#v_f</v>
          </cell>
          <cell r="F4351">
            <v>37889.391754441502</v>
          </cell>
        </row>
        <row r="4352">
          <cell r="A4352">
            <v>2016</v>
          </cell>
          <cell r="B4352" t="str">
            <v>DRC</v>
          </cell>
          <cell r="C4352" t="str">
            <v>AEZ5</v>
          </cell>
          <cell r="D4352" t="str">
            <v>ocr</v>
          </cell>
          <cell r="E4352" t="str">
            <v>DRC#AEZ5#ocr</v>
          </cell>
          <cell r="F4352">
            <v>71462.916279069803</v>
          </cell>
        </row>
        <row r="4353">
          <cell r="A4353">
            <v>2011</v>
          </cell>
          <cell r="B4353" t="str">
            <v>Angola</v>
          </cell>
          <cell r="C4353" t="str">
            <v>AEZ5</v>
          </cell>
          <cell r="D4353" t="str">
            <v>gro</v>
          </cell>
          <cell r="E4353" t="str">
            <v>Angola#AEZ5#gro</v>
          </cell>
          <cell r="F4353">
            <v>278747.88378542103</v>
          </cell>
        </row>
        <row r="4354">
          <cell r="A4354">
            <v>2018</v>
          </cell>
          <cell r="B4354" t="str">
            <v>Bolivia</v>
          </cell>
          <cell r="C4354" t="str">
            <v>AEZ4</v>
          </cell>
          <cell r="D4354" t="str">
            <v>pfb</v>
          </cell>
          <cell r="E4354" t="str">
            <v>Bolivia#AEZ4#pfb</v>
          </cell>
          <cell r="F4354">
            <v>262.00873362445401</v>
          </cell>
        </row>
        <row r="4355">
          <cell r="A4355">
            <v>2018</v>
          </cell>
          <cell r="B4355" t="str">
            <v>Argentina</v>
          </cell>
          <cell r="C4355" t="str">
            <v>AEZ5</v>
          </cell>
          <cell r="D4355" t="str">
            <v>osd</v>
          </cell>
          <cell r="E4355" t="str">
            <v>Argentina#AEZ5#osd</v>
          </cell>
          <cell r="F4355">
            <v>80308.0689763993</v>
          </cell>
        </row>
        <row r="4356">
          <cell r="A4356">
            <v>2016</v>
          </cell>
          <cell r="B4356" t="str">
            <v>Bolivia</v>
          </cell>
          <cell r="C4356" t="str">
            <v>AEZ9</v>
          </cell>
          <cell r="D4356" t="str">
            <v>wht</v>
          </cell>
          <cell r="E4356" t="str">
            <v>Bolivia#AEZ9#wht</v>
          </cell>
          <cell r="F4356">
            <v>13053.9732942188</v>
          </cell>
        </row>
        <row r="4357">
          <cell r="A4357">
            <v>2014</v>
          </cell>
          <cell r="B4357" t="str">
            <v>Brazil</v>
          </cell>
          <cell r="C4357" t="str">
            <v>AEZ11</v>
          </cell>
          <cell r="D4357" t="str">
            <v>osd</v>
          </cell>
          <cell r="E4357" t="str">
            <v>Brazil#AEZ11#osd</v>
          </cell>
          <cell r="F4357">
            <v>11639.266934937899</v>
          </cell>
        </row>
        <row r="4358">
          <cell r="A4358">
            <v>2012</v>
          </cell>
          <cell r="B4358" t="str">
            <v>Colombia</v>
          </cell>
          <cell r="C4358" t="str">
            <v>AEZ9</v>
          </cell>
          <cell r="D4358" t="str">
            <v>v_f</v>
          </cell>
          <cell r="E4358" t="str">
            <v>Colombia#AEZ9#v_f</v>
          </cell>
          <cell r="F4358">
            <v>11.154840893170601</v>
          </cell>
        </row>
        <row r="4359">
          <cell r="A4359">
            <v>2017</v>
          </cell>
          <cell r="B4359" t="str">
            <v>Brazil</v>
          </cell>
          <cell r="C4359" t="str">
            <v>AEZ6</v>
          </cell>
          <cell r="D4359" t="str">
            <v>ocr</v>
          </cell>
          <cell r="E4359" t="str">
            <v>Brazil#AEZ6#ocr</v>
          </cell>
          <cell r="F4359">
            <v>854851.644421526</v>
          </cell>
        </row>
        <row r="4360">
          <cell r="A4360">
            <v>2017</v>
          </cell>
          <cell r="B4360" t="str">
            <v>Indonesia</v>
          </cell>
          <cell r="C4360" t="str">
            <v>AEZ4</v>
          </cell>
          <cell r="D4360" t="str">
            <v>pdr</v>
          </cell>
          <cell r="E4360" t="str">
            <v>Indonesia#AEZ4#pdr</v>
          </cell>
          <cell r="F4360">
            <v>239122.61692150799</v>
          </cell>
        </row>
        <row r="4361">
          <cell r="A4361">
            <v>2011</v>
          </cell>
          <cell r="B4361" t="str">
            <v>Peru</v>
          </cell>
          <cell r="C4361" t="str">
            <v>AEZ4</v>
          </cell>
          <cell r="D4361" t="str">
            <v>c_b</v>
          </cell>
          <cell r="E4361" t="str">
            <v>Peru#AEZ4#c_b</v>
          </cell>
          <cell r="F4361">
            <v>972.27304267375996</v>
          </cell>
        </row>
        <row r="4362">
          <cell r="A4362">
            <v>2014</v>
          </cell>
          <cell r="B4362" t="str">
            <v>Brazil</v>
          </cell>
          <cell r="C4362" t="str">
            <v>AEZ3</v>
          </cell>
          <cell r="D4362" t="str">
            <v>c_b</v>
          </cell>
          <cell r="E4362" t="str">
            <v>Brazil#AEZ3#c_b</v>
          </cell>
          <cell r="F4362">
            <v>178196.57137081999</v>
          </cell>
        </row>
        <row r="4363">
          <cell r="A4363">
            <v>2016</v>
          </cell>
          <cell r="B4363" t="str">
            <v>DRC</v>
          </cell>
          <cell r="C4363" t="str">
            <v>AEZ6</v>
          </cell>
          <cell r="D4363" t="str">
            <v>osd</v>
          </cell>
          <cell r="E4363" t="str">
            <v>DRC#AEZ6#osd</v>
          </cell>
          <cell r="F4363">
            <v>85578.434723644998</v>
          </cell>
        </row>
        <row r="4364">
          <cell r="A4364">
            <v>2012</v>
          </cell>
          <cell r="B4364" t="str">
            <v>Peru</v>
          </cell>
          <cell r="C4364" t="str">
            <v>AEZ1</v>
          </cell>
          <cell r="D4364" t="str">
            <v>wht</v>
          </cell>
          <cell r="E4364" t="str">
            <v>Peru#AEZ1#wht</v>
          </cell>
          <cell r="F4364">
            <v>4987.4266290830701</v>
          </cell>
        </row>
        <row r="4365">
          <cell r="A4365">
            <v>2017</v>
          </cell>
          <cell r="B4365" t="str">
            <v>Peru</v>
          </cell>
          <cell r="C4365" t="str">
            <v>AEZ6</v>
          </cell>
          <cell r="D4365" t="str">
            <v>v_f</v>
          </cell>
          <cell r="E4365" t="str">
            <v>Peru#AEZ6#v_f</v>
          </cell>
          <cell r="F4365">
            <v>157885.79245965401</v>
          </cell>
        </row>
        <row r="4366">
          <cell r="A4366">
            <v>2014</v>
          </cell>
          <cell r="B4366" t="str">
            <v>Angola</v>
          </cell>
          <cell r="C4366" t="str">
            <v>AEZ11</v>
          </cell>
          <cell r="D4366" t="str">
            <v>v_f</v>
          </cell>
          <cell r="E4366" t="str">
            <v>Angola#AEZ11#v_f</v>
          </cell>
          <cell r="F4366">
            <v>3315.4929190694802</v>
          </cell>
        </row>
        <row r="4367">
          <cell r="A4367">
            <v>2010</v>
          </cell>
          <cell r="B4367" t="str">
            <v>Colombia</v>
          </cell>
          <cell r="C4367" t="str">
            <v>AEZ9</v>
          </cell>
          <cell r="D4367" t="str">
            <v>pdr</v>
          </cell>
          <cell r="E4367" t="str">
            <v>Colombia#AEZ9#pdr</v>
          </cell>
          <cell r="F4367">
            <v>8.1606937394246994</v>
          </cell>
        </row>
        <row r="4368">
          <cell r="A4368">
            <v>2012</v>
          </cell>
          <cell r="B4368" t="str">
            <v>Peru</v>
          </cell>
          <cell r="C4368" t="str">
            <v>AEZ6</v>
          </cell>
          <cell r="D4368" t="str">
            <v>c_b</v>
          </cell>
          <cell r="E4368" t="str">
            <v>Peru#AEZ6#c_b</v>
          </cell>
          <cell r="F4368">
            <v>13087.8651555453</v>
          </cell>
        </row>
        <row r="4369">
          <cell r="A4369">
            <v>2016</v>
          </cell>
          <cell r="B4369" t="str">
            <v>Bolivia</v>
          </cell>
          <cell r="C4369" t="str">
            <v>AEZ5</v>
          </cell>
          <cell r="D4369" t="str">
            <v>gro</v>
          </cell>
          <cell r="E4369" t="str">
            <v>Bolivia#AEZ5#gro</v>
          </cell>
          <cell r="F4369">
            <v>443990.69860115898</v>
          </cell>
        </row>
        <row r="4370">
          <cell r="A4370">
            <v>2015</v>
          </cell>
          <cell r="B4370" t="str">
            <v>Paraguay</v>
          </cell>
          <cell r="C4370" t="str">
            <v>AEZ5</v>
          </cell>
          <cell r="D4370" t="str">
            <v>v_f</v>
          </cell>
          <cell r="E4370" t="str">
            <v>Paraguay#AEZ5#v_f</v>
          </cell>
          <cell r="F4370">
            <v>10101.8620473756</v>
          </cell>
        </row>
        <row r="4371">
          <cell r="A4371">
            <v>2011</v>
          </cell>
          <cell r="B4371" t="str">
            <v>Colombia</v>
          </cell>
          <cell r="C4371" t="str">
            <v>AEZ10</v>
          </cell>
          <cell r="D4371" t="str">
            <v>gro</v>
          </cell>
          <cell r="E4371" t="str">
            <v>Colombia#AEZ10#gro</v>
          </cell>
          <cell r="F4371">
            <v>64.854705341908399</v>
          </cell>
        </row>
        <row r="4372">
          <cell r="A4372">
            <v>2014</v>
          </cell>
          <cell r="B4372" t="str">
            <v>Paraguay</v>
          </cell>
          <cell r="C4372" t="str">
            <v>AEZ6</v>
          </cell>
          <cell r="D4372" t="str">
            <v>v_f</v>
          </cell>
          <cell r="E4372" t="str">
            <v>Paraguay#AEZ6#v_f</v>
          </cell>
          <cell r="F4372">
            <v>191506.89118752</v>
          </cell>
        </row>
        <row r="4373">
          <cell r="A4373">
            <v>2013</v>
          </cell>
          <cell r="B4373" t="str">
            <v>Bolivia</v>
          </cell>
          <cell r="C4373" t="str">
            <v>AEZ5</v>
          </cell>
          <cell r="D4373" t="str">
            <v>c_b</v>
          </cell>
          <cell r="E4373" t="str">
            <v>Bolivia#AEZ5#c_b</v>
          </cell>
          <cell r="F4373">
            <v>108862.512626696</v>
          </cell>
        </row>
        <row r="4374">
          <cell r="A4374">
            <v>2012</v>
          </cell>
          <cell r="B4374" t="str">
            <v>Argentina</v>
          </cell>
          <cell r="C4374" t="str">
            <v>AEZ10</v>
          </cell>
          <cell r="D4374" t="str">
            <v>pdr</v>
          </cell>
          <cell r="E4374" t="str">
            <v>Argentina#AEZ10#pdr</v>
          </cell>
          <cell r="F4374">
            <v>192.63312963771301</v>
          </cell>
        </row>
        <row r="4375">
          <cell r="A4375">
            <v>2017</v>
          </cell>
          <cell r="B4375" t="str">
            <v>Peru</v>
          </cell>
          <cell r="C4375" t="str">
            <v>AEZ6</v>
          </cell>
          <cell r="D4375" t="str">
            <v>pfb</v>
          </cell>
          <cell r="E4375" t="str">
            <v>Peru#AEZ6#pfb</v>
          </cell>
          <cell r="F4375">
            <v>1343.83079348397</v>
          </cell>
        </row>
        <row r="4376">
          <cell r="A4376">
            <v>2016</v>
          </cell>
          <cell r="B4376" t="str">
            <v>Colombia</v>
          </cell>
          <cell r="C4376" t="str">
            <v>AEZ9</v>
          </cell>
          <cell r="D4376" t="str">
            <v>pdr</v>
          </cell>
          <cell r="E4376" t="str">
            <v>Colombia#AEZ9#pdr</v>
          </cell>
          <cell r="F4376">
            <v>9.6519796954314696</v>
          </cell>
        </row>
        <row r="4377">
          <cell r="A4377">
            <v>2012</v>
          </cell>
          <cell r="B4377" t="str">
            <v>Brazil</v>
          </cell>
          <cell r="C4377" t="str">
            <v>AEZ5</v>
          </cell>
          <cell r="D4377" t="str">
            <v>pdr</v>
          </cell>
          <cell r="E4377" t="str">
            <v>Brazil#AEZ5#pdr</v>
          </cell>
          <cell r="F4377">
            <v>430650.95147538697</v>
          </cell>
        </row>
        <row r="4378">
          <cell r="A4378">
            <v>2017</v>
          </cell>
          <cell r="B4378" t="str">
            <v>DRC</v>
          </cell>
          <cell r="C4378" t="str">
            <v>AEZ4</v>
          </cell>
          <cell r="D4378" t="str">
            <v>wht</v>
          </cell>
          <cell r="E4378" t="str">
            <v>DRC#AEZ4#wht</v>
          </cell>
          <cell r="F4378">
            <v>3699.68794326241</v>
          </cell>
        </row>
        <row r="4379">
          <cell r="A4379">
            <v>2016</v>
          </cell>
          <cell r="B4379" t="str">
            <v>Peru</v>
          </cell>
          <cell r="C4379" t="str">
            <v>AEZ8</v>
          </cell>
          <cell r="D4379" t="str">
            <v>osd</v>
          </cell>
          <cell r="E4379" t="str">
            <v>Peru#AEZ8#osd</v>
          </cell>
          <cell r="F4379">
            <v>827.78894088434697</v>
          </cell>
        </row>
        <row r="4380">
          <cell r="A4380">
            <v>2012</v>
          </cell>
          <cell r="B4380" t="str">
            <v>Indonesia</v>
          </cell>
          <cell r="C4380" t="str">
            <v>AEZ12</v>
          </cell>
          <cell r="D4380" t="str">
            <v>pdr</v>
          </cell>
          <cell r="E4380" t="str">
            <v>Indonesia#AEZ12#pdr</v>
          </cell>
          <cell r="F4380">
            <v>380103.61223050603</v>
          </cell>
        </row>
        <row r="4381">
          <cell r="A4381">
            <v>2018</v>
          </cell>
          <cell r="B4381" t="str">
            <v>Argentina</v>
          </cell>
          <cell r="C4381" t="str">
            <v>AEZ6</v>
          </cell>
          <cell r="D4381" t="str">
            <v>v_f</v>
          </cell>
          <cell r="E4381" t="str">
            <v>Argentina#AEZ6#v_f</v>
          </cell>
          <cell r="F4381">
            <v>22209.621935158899</v>
          </cell>
        </row>
        <row r="4382">
          <cell r="A4382">
            <v>2011</v>
          </cell>
          <cell r="B4382" t="str">
            <v>Brazil</v>
          </cell>
          <cell r="C4382" t="str">
            <v>AEZ12</v>
          </cell>
          <cell r="D4382" t="str">
            <v>gro</v>
          </cell>
          <cell r="E4382" t="str">
            <v>Brazil#AEZ12#gro</v>
          </cell>
          <cell r="F4382">
            <v>3798329.91596663</v>
          </cell>
        </row>
        <row r="4383">
          <cell r="A4383">
            <v>2016</v>
          </cell>
          <cell r="B4383" t="str">
            <v>Angola</v>
          </cell>
          <cell r="C4383" t="str">
            <v>AEZ11</v>
          </cell>
          <cell r="D4383" t="str">
            <v>gro</v>
          </cell>
          <cell r="E4383" t="str">
            <v>Angola#AEZ11#gro</v>
          </cell>
          <cell r="F4383">
            <v>9511.0683640479001</v>
          </cell>
        </row>
        <row r="4384">
          <cell r="A4384">
            <v>2018</v>
          </cell>
          <cell r="B4384" t="str">
            <v>Argentina</v>
          </cell>
          <cell r="C4384" t="str">
            <v>AEZ6</v>
          </cell>
          <cell r="D4384" t="str">
            <v>osd</v>
          </cell>
          <cell r="E4384" t="str">
            <v>Argentina#AEZ6#osd</v>
          </cell>
          <cell r="F4384">
            <v>5483.1161456697901</v>
          </cell>
        </row>
        <row r="4385">
          <cell r="A4385">
            <v>2012</v>
          </cell>
          <cell r="B4385" t="str">
            <v>Argentina</v>
          </cell>
          <cell r="C4385" t="str">
            <v>AEZ7</v>
          </cell>
          <cell r="D4385" t="str">
            <v>v_f</v>
          </cell>
          <cell r="E4385" t="str">
            <v>Argentina#AEZ7#v_f</v>
          </cell>
          <cell r="F4385">
            <v>123940.07409593</v>
          </cell>
        </row>
        <row r="4386">
          <cell r="A4386">
            <v>2011</v>
          </cell>
          <cell r="B4386" t="str">
            <v>Peru</v>
          </cell>
          <cell r="C4386" t="str">
            <v>AEZ3</v>
          </cell>
          <cell r="D4386" t="str">
            <v>pfb</v>
          </cell>
          <cell r="E4386" t="str">
            <v>Peru#AEZ3#pfb</v>
          </cell>
          <cell r="F4386">
            <v>748.91960063058298</v>
          </cell>
        </row>
        <row r="4387">
          <cell r="A4387">
            <v>2012</v>
          </cell>
          <cell r="B4387" t="str">
            <v>Peru</v>
          </cell>
          <cell r="C4387" t="str">
            <v>AEZ2</v>
          </cell>
          <cell r="D4387" t="str">
            <v>pdr</v>
          </cell>
          <cell r="E4387" t="str">
            <v>Peru#AEZ2#pdr</v>
          </cell>
          <cell r="F4387">
            <v>8895.2419526084595</v>
          </cell>
        </row>
        <row r="4388">
          <cell r="A4388">
            <v>2015</v>
          </cell>
          <cell r="B4388" t="str">
            <v>Peru</v>
          </cell>
          <cell r="C4388" t="str">
            <v>AEZ6</v>
          </cell>
          <cell r="D4388" t="str">
            <v>pfb</v>
          </cell>
          <cell r="E4388" t="str">
            <v>Peru#AEZ6#pfb</v>
          </cell>
          <cell r="F4388">
            <v>4371.07987388334</v>
          </cell>
        </row>
        <row r="4389">
          <cell r="A4389">
            <v>2014</v>
          </cell>
          <cell r="B4389" t="str">
            <v>Angola</v>
          </cell>
          <cell r="C4389" t="str">
            <v>AEZ3</v>
          </cell>
          <cell r="D4389" t="str">
            <v>v_f</v>
          </cell>
          <cell r="E4389" t="str">
            <v>Angola#AEZ3#v_f</v>
          </cell>
          <cell r="F4389">
            <v>273508.77697575203</v>
          </cell>
        </row>
        <row r="4390">
          <cell r="A4390">
            <v>2018</v>
          </cell>
          <cell r="B4390" t="str">
            <v>Argentina</v>
          </cell>
          <cell r="C4390" t="str">
            <v>AEZ6</v>
          </cell>
          <cell r="D4390" t="str">
            <v>pfb</v>
          </cell>
          <cell r="E4390" t="str">
            <v>Argentina#AEZ6#pfb</v>
          </cell>
          <cell r="F4390">
            <v>3310.62829979969</v>
          </cell>
        </row>
        <row r="4391">
          <cell r="A4391">
            <v>2014</v>
          </cell>
          <cell r="B4391" t="str">
            <v>Colombia</v>
          </cell>
          <cell r="C4391" t="str">
            <v>AEZ3</v>
          </cell>
          <cell r="D4391" t="str">
            <v>v_f</v>
          </cell>
          <cell r="E4391" t="str">
            <v>Colombia#AEZ3#v_f</v>
          </cell>
          <cell r="F4391">
            <v>4586.1156052985798</v>
          </cell>
        </row>
        <row r="4392">
          <cell r="A4392">
            <v>2017</v>
          </cell>
          <cell r="B4392" t="str">
            <v>Colombia</v>
          </cell>
          <cell r="C4392" t="str">
            <v>AEZ4</v>
          </cell>
          <cell r="D4392" t="str">
            <v>v_f</v>
          </cell>
          <cell r="E4392" t="str">
            <v>Colombia#AEZ4#v_f</v>
          </cell>
          <cell r="F4392">
            <v>16331.3555366658</v>
          </cell>
        </row>
        <row r="4393">
          <cell r="A4393">
            <v>2017</v>
          </cell>
          <cell r="B4393" t="str">
            <v>Brazil</v>
          </cell>
          <cell r="C4393" t="str">
            <v>AEZ2</v>
          </cell>
          <cell r="D4393" t="str">
            <v>pdr</v>
          </cell>
          <cell r="E4393" t="str">
            <v>Brazil#AEZ2#pdr</v>
          </cell>
          <cell r="F4393">
            <v>7625.64646854496</v>
          </cell>
        </row>
        <row r="4394">
          <cell r="A4394">
            <v>2011</v>
          </cell>
          <cell r="B4394" t="str">
            <v>Bolivia</v>
          </cell>
          <cell r="C4394" t="str">
            <v>AEZ7</v>
          </cell>
          <cell r="D4394" t="str">
            <v>gro</v>
          </cell>
          <cell r="E4394" t="str">
            <v>Bolivia#AEZ7#gro</v>
          </cell>
          <cell r="F4394">
            <v>3087.1376734258301</v>
          </cell>
        </row>
        <row r="4395">
          <cell r="A4395">
            <v>2014</v>
          </cell>
          <cell r="B4395" t="str">
            <v>DRC</v>
          </cell>
          <cell r="C4395" t="str">
            <v>AEZ10</v>
          </cell>
          <cell r="D4395" t="str">
            <v>pdr</v>
          </cell>
          <cell r="E4395" t="str">
            <v>DRC#AEZ10#pdr</v>
          </cell>
          <cell r="F4395">
            <v>3715.1542892597499</v>
          </cell>
        </row>
        <row r="4396">
          <cell r="A4396">
            <v>2018</v>
          </cell>
          <cell r="B4396" t="str">
            <v>Colombia</v>
          </cell>
          <cell r="C4396" t="str">
            <v>AEZ3</v>
          </cell>
          <cell r="D4396" t="str">
            <v>wht</v>
          </cell>
          <cell r="E4396" t="str">
            <v>Colombia#AEZ3#wht</v>
          </cell>
          <cell r="F4396">
            <v>49.459854014598498</v>
          </cell>
        </row>
        <row r="4397">
          <cell r="A4397">
            <v>2013</v>
          </cell>
          <cell r="B4397" t="str">
            <v>Peru</v>
          </cell>
          <cell r="C4397" t="str">
            <v>AEZ10</v>
          </cell>
          <cell r="D4397" t="str">
            <v>c_b</v>
          </cell>
          <cell r="E4397" t="str">
            <v>Peru#AEZ10#c_b</v>
          </cell>
          <cell r="F4397">
            <v>4724.8623800161904</v>
          </cell>
        </row>
        <row r="4398">
          <cell r="A4398">
            <v>2011</v>
          </cell>
          <cell r="B4398" t="str">
            <v>Angola</v>
          </cell>
          <cell r="C4398" t="str">
            <v>AEZ5</v>
          </cell>
          <cell r="D4398" t="str">
            <v>pdr</v>
          </cell>
          <cell r="E4398" t="str">
            <v>Angola#AEZ5#pdr</v>
          </cell>
          <cell r="F4398">
            <v>11391.625</v>
          </cell>
        </row>
        <row r="4399">
          <cell r="A4399">
            <v>2014</v>
          </cell>
          <cell r="B4399" t="str">
            <v>Angola</v>
          </cell>
          <cell r="C4399" t="str">
            <v>AEZ3</v>
          </cell>
          <cell r="D4399" t="str">
            <v>pdr</v>
          </cell>
          <cell r="E4399" t="str">
            <v>Angola#AEZ3#pdr</v>
          </cell>
          <cell r="F4399">
            <v>2765.6886792452801</v>
          </cell>
        </row>
        <row r="4400">
          <cell r="A4400">
            <v>2013</v>
          </cell>
          <cell r="B4400" t="str">
            <v>Indonesia</v>
          </cell>
          <cell r="C4400" t="str">
            <v>AEZ5</v>
          </cell>
          <cell r="D4400" t="str">
            <v>ocr</v>
          </cell>
          <cell r="E4400" t="str">
            <v>Indonesia#AEZ5#ocr</v>
          </cell>
          <cell r="F4400">
            <v>601320.72088275501</v>
          </cell>
        </row>
        <row r="4401">
          <cell r="A4401">
            <v>2017</v>
          </cell>
          <cell r="B4401" t="str">
            <v>Ghana</v>
          </cell>
          <cell r="C4401" t="str">
            <v>AEZ4</v>
          </cell>
          <cell r="D4401" t="str">
            <v>gro</v>
          </cell>
          <cell r="E4401" t="str">
            <v>Ghana#AEZ4#gro</v>
          </cell>
          <cell r="F4401">
            <v>295406.55942279298</v>
          </cell>
        </row>
        <row r="4402">
          <cell r="A4402">
            <v>2014</v>
          </cell>
          <cell r="B4402" t="str">
            <v>Paraguay</v>
          </cell>
          <cell r="C4402" t="str">
            <v>AEZ12</v>
          </cell>
          <cell r="D4402" t="str">
            <v>c_b</v>
          </cell>
          <cell r="E4402" t="str">
            <v>Paraguay#AEZ12#c_b</v>
          </cell>
          <cell r="F4402">
            <v>56261.941747572797</v>
          </cell>
        </row>
        <row r="4403">
          <cell r="A4403">
            <v>2018</v>
          </cell>
          <cell r="B4403" t="str">
            <v>Argentina</v>
          </cell>
          <cell r="C4403" t="str">
            <v>AEZ4</v>
          </cell>
          <cell r="D4403" t="str">
            <v>wht</v>
          </cell>
          <cell r="E4403" t="str">
            <v>Argentina#AEZ4#wht</v>
          </cell>
          <cell r="F4403">
            <v>4849.4454457564498</v>
          </cell>
        </row>
        <row r="4404">
          <cell r="A4404">
            <v>2017</v>
          </cell>
          <cell r="B4404" t="str">
            <v>Argentina</v>
          </cell>
          <cell r="C4404" t="str">
            <v>AEZ8</v>
          </cell>
          <cell r="D4404" t="str">
            <v>wht</v>
          </cell>
          <cell r="E4404" t="str">
            <v>Argentina#AEZ8#wht</v>
          </cell>
          <cell r="F4404">
            <v>12115.335682826701</v>
          </cell>
        </row>
        <row r="4405">
          <cell r="A4405">
            <v>2012</v>
          </cell>
          <cell r="B4405" t="str">
            <v>Colombia</v>
          </cell>
          <cell r="C4405" t="str">
            <v>AEZ2</v>
          </cell>
          <cell r="D4405" t="str">
            <v>ocr</v>
          </cell>
          <cell r="E4405" t="str">
            <v>Colombia#AEZ2#ocr</v>
          </cell>
          <cell r="F4405">
            <v>958.53410116076304</v>
          </cell>
        </row>
        <row r="4406">
          <cell r="A4406">
            <v>2012</v>
          </cell>
          <cell r="B4406" t="str">
            <v>Angola</v>
          </cell>
          <cell r="C4406" t="str">
            <v>AEZ10</v>
          </cell>
          <cell r="D4406" t="str">
            <v>osd</v>
          </cell>
          <cell r="E4406" t="str">
            <v>Angola#AEZ10#osd</v>
          </cell>
          <cell r="F4406">
            <v>16034.3371529508</v>
          </cell>
        </row>
        <row r="4407">
          <cell r="A4407">
            <v>2015</v>
          </cell>
          <cell r="B4407" t="str">
            <v>Angola</v>
          </cell>
          <cell r="C4407" t="str">
            <v>AEZ1</v>
          </cell>
          <cell r="D4407" t="str">
            <v>c_b</v>
          </cell>
          <cell r="E4407" t="str">
            <v>Angola#AEZ1#c_b</v>
          </cell>
          <cell r="F4407">
            <v>46.420671834625303</v>
          </cell>
        </row>
        <row r="4408">
          <cell r="A4408">
            <v>2010</v>
          </cell>
          <cell r="B4408" t="str">
            <v>Malaysia</v>
          </cell>
          <cell r="C4408" t="str">
            <v>AEZ12</v>
          </cell>
          <cell r="D4408" t="str">
            <v>v_f</v>
          </cell>
          <cell r="E4408" t="str">
            <v>Malaysia#AEZ12#v_f</v>
          </cell>
          <cell r="F4408">
            <v>1403.52648130585</v>
          </cell>
        </row>
        <row r="4409">
          <cell r="A4409">
            <v>2015</v>
          </cell>
          <cell r="B4409" t="str">
            <v>Argentina</v>
          </cell>
          <cell r="C4409" t="str">
            <v>AEZ11</v>
          </cell>
          <cell r="D4409" t="str">
            <v>gro</v>
          </cell>
          <cell r="E4409" t="str">
            <v>Argentina#AEZ11#gro</v>
          </cell>
          <cell r="F4409">
            <v>1529226.89939465</v>
          </cell>
        </row>
        <row r="4410">
          <cell r="A4410">
            <v>2013</v>
          </cell>
          <cell r="B4410" t="str">
            <v>DRC</v>
          </cell>
          <cell r="C4410" t="str">
            <v>AEZ1</v>
          </cell>
          <cell r="D4410" t="str">
            <v>gro</v>
          </cell>
          <cell r="E4410" t="str">
            <v>DRC#AEZ1#gro</v>
          </cell>
          <cell r="F4410">
            <v>1649.3041675291299</v>
          </cell>
        </row>
        <row r="4411">
          <cell r="A4411">
            <v>2012</v>
          </cell>
          <cell r="B4411" t="str">
            <v>Peru</v>
          </cell>
          <cell r="C4411" t="str">
            <v>AEZ6</v>
          </cell>
          <cell r="D4411" t="str">
            <v>wht</v>
          </cell>
          <cell r="E4411" t="str">
            <v>Peru#AEZ6#wht</v>
          </cell>
          <cell r="F4411">
            <v>24483.730724589601</v>
          </cell>
        </row>
        <row r="4412">
          <cell r="A4412">
            <v>2018</v>
          </cell>
          <cell r="B4412" t="str">
            <v>Bolivia</v>
          </cell>
          <cell r="C4412" t="str">
            <v>AEZ4</v>
          </cell>
          <cell r="D4412" t="str">
            <v>c_b</v>
          </cell>
          <cell r="E4412" t="str">
            <v>Bolivia#AEZ4#c_b</v>
          </cell>
          <cell r="F4412">
            <v>11181.1819275039</v>
          </cell>
        </row>
        <row r="4413">
          <cell r="A4413">
            <v>2012</v>
          </cell>
          <cell r="B4413" t="str">
            <v>Argentina</v>
          </cell>
          <cell r="C4413" t="str">
            <v>AEZ3</v>
          </cell>
          <cell r="D4413" t="str">
            <v>v_f</v>
          </cell>
          <cell r="E4413" t="str">
            <v>Argentina#AEZ3#v_f</v>
          </cell>
          <cell r="F4413">
            <v>26.765060631139601</v>
          </cell>
        </row>
        <row r="4414">
          <cell r="A4414">
            <v>2012</v>
          </cell>
          <cell r="B4414" t="str">
            <v>DRC</v>
          </cell>
          <cell r="C4414" t="str">
            <v>AEZ11</v>
          </cell>
          <cell r="D4414" t="str">
            <v>v_f</v>
          </cell>
          <cell r="E4414" t="str">
            <v>DRC#AEZ11#v_f</v>
          </cell>
          <cell r="F4414">
            <v>105807.626799769</v>
          </cell>
        </row>
        <row r="4415">
          <cell r="A4415">
            <v>2010</v>
          </cell>
          <cell r="B4415" t="str">
            <v>Colombia</v>
          </cell>
          <cell r="C4415" t="str">
            <v>AEZ2</v>
          </cell>
          <cell r="D4415" t="str">
            <v>wht</v>
          </cell>
          <cell r="E4415" t="str">
            <v>Colombia#AEZ2#wht</v>
          </cell>
          <cell r="F4415">
            <v>31.237226277372301</v>
          </cell>
        </row>
        <row r="4416">
          <cell r="A4416">
            <v>2014</v>
          </cell>
          <cell r="B4416" t="str">
            <v>Argentina</v>
          </cell>
          <cell r="C4416" t="str">
            <v>AEZ4</v>
          </cell>
          <cell r="D4416" t="str">
            <v>c_b</v>
          </cell>
          <cell r="E4416" t="str">
            <v>Argentina#AEZ4#c_b</v>
          </cell>
          <cell r="F4416">
            <v>2044.32161915292</v>
          </cell>
        </row>
        <row r="4417">
          <cell r="A4417">
            <v>2018</v>
          </cell>
          <cell r="B4417" t="str">
            <v>Bolivia</v>
          </cell>
          <cell r="C4417" t="str">
            <v>AEZ7</v>
          </cell>
          <cell r="D4417" t="str">
            <v>wht</v>
          </cell>
          <cell r="E4417" t="str">
            <v>Bolivia#AEZ7#wht</v>
          </cell>
          <cell r="F4417">
            <v>2765.7632896666801</v>
          </cell>
        </row>
        <row r="4418">
          <cell r="A4418">
            <v>2012</v>
          </cell>
          <cell r="B4418" t="str">
            <v>DRC</v>
          </cell>
          <cell r="C4418" t="str">
            <v>AEZ1</v>
          </cell>
          <cell r="D4418" t="str">
            <v>c_b</v>
          </cell>
          <cell r="E4418" t="str">
            <v>DRC#AEZ1#c_b</v>
          </cell>
          <cell r="F4418">
            <v>24.698133918770601</v>
          </cell>
        </row>
        <row r="4419">
          <cell r="A4419">
            <v>2018</v>
          </cell>
          <cell r="B4419" t="str">
            <v>Bolivia</v>
          </cell>
          <cell r="C4419" t="str">
            <v>AEZ6</v>
          </cell>
          <cell r="D4419" t="str">
            <v>osd</v>
          </cell>
          <cell r="E4419" t="str">
            <v>Bolivia#AEZ6#osd</v>
          </cell>
          <cell r="F4419">
            <v>171779.93732238101</v>
          </cell>
        </row>
        <row r="4420">
          <cell r="A4420">
            <v>2012</v>
          </cell>
          <cell r="B4420" t="str">
            <v>Ivory Coast</v>
          </cell>
          <cell r="C4420" t="str">
            <v>AEZ4</v>
          </cell>
          <cell r="D4420" t="str">
            <v>pdr</v>
          </cell>
          <cell r="E4420" t="str">
            <v>Ivory Coast#AEZ4#pdr</v>
          </cell>
          <cell r="F4420">
            <v>164949.25167849899</v>
          </cell>
        </row>
        <row r="4421">
          <cell r="A4421">
            <v>2017</v>
          </cell>
          <cell r="B4421" t="str">
            <v>Peru</v>
          </cell>
          <cell r="C4421" t="str">
            <v>AEZ10</v>
          </cell>
          <cell r="D4421" t="str">
            <v>osd</v>
          </cell>
          <cell r="E4421" t="str">
            <v>Peru#AEZ10#osd</v>
          </cell>
          <cell r="F4421">
            <v>5055.8237035622196</v>
          </cell>
        </row>
        <row r="4422">
          <cell r="A4422">
            <v>2018</v>
          </cell>
          <cell r="B4422" t="str">
            <v>Indonesia</v>
          </cell>
          <cell r="C4422" t="str">
            <v>AEZ12</v>
          </cell>
          <cell r="D4422" t="str">
            <v>osd</v>
          </cell>
          <cell r="E4422" t="str">
            <v>Indonesia#AEZ12#osd</v>
          </cell>
          <cell r="F4422">
            <v>671771.97508513799</v>
          </cell>
        </row>
        <row r="4423">
          <cell r="A4423">
            <v>2014</v>
          </cell>
          <cell r="B4423" t="str">
            <v>Malaysia</v>
          </cell>
          <cell r="C4423" t="str">
            <v>AEZ12</v>
          </cell>
          <cell r="D4423" t="str">
            <v>v_f</v>
          </cell>
          <cell r="E4423" t="str">
            <v>Malaysia#AEZ12#v_f</v>
          </cell>
          <cell r="F4423">
            <v>1615.67813108371</v>
          </cell>
        </row>
        <row r="4424">
          <cell r="A4424">
            <v>2017</v>
          </cell>
          <cell r="B4424" t="str">
            <v>Ivory Coast</v>
          </cell>
          <cell r="C4424" t="str">
            <v>AEZ3</v>
          </cell>
          <cell r="D4424" t="str">
            <v>pdr</v>
          </cell>
          <cell r="E4424" t="str">
            <v>Ivory Coast#AEZ3#pdr</v>
          </cell>
          <cell r="F4424">
            <v>2226.1773206266398</v>
          </cell>
        </row>
        <row r="4425">
          <cell r="A4425">
            <v>2015</v>
          </cell>
          <cell r="B4425" t="str">
            <v>Brazil</v>
          </cell>
          <cell r="C4425" t="str">
            <v>AEZ3</v>
          </cell>
          <cell r="D4425" t="str">
            <v>pdr</v>
          </cell>
          <cell r="E4425" t="str">
            <v>Brazil#AEZ3#pdr</v>
          </cell>
          <cell r="F4425">
            <v>87471.123907933099</v>
          </cell>
        </row>
        <row r="4426">
          <cell r="A4426">
            <v>2016</v>
          </cell>
          <cell r="B4426" t="str">
            <v>Brazil</v>
          </cell>
          <cell r="C4426" t="str">
            <v>AEZ3</v>
          </cell>
          <cell r="D4426" t="str">
            <v>c_b</v>
          </cell>
          <cell r="E4426" t="str">
            <v>Brazil#AEZ3#c_b</v>
          </cell>
          <cell r="F4426">
            <v>174848.28771663501</v>
          </cell>
        </row>
        <row r="4427">
          <cell r="A4427">
            <v>2011</v>
          </cell>
          <cell r="B4427" t="str">
            <v>Argentina</v>
          </cell>
          <cell r="C4427" t="str">
            <v>AEZ10</v>
          </cell>
          <cell r="D4427" t="str">
            <v>wht</v>
          </cell>
          <cell r="E4427" t="str">
            <v>Argentina#AEZ10#wht</v>
          </cell>
          <cell r="F4427">
            <v>175640.31994976001</v>
          </cell>
        </row>
        <row r="4428">
          <cell r="A4428">
            <v>2010</v>
          </cell>
          <cell r="B4428" t="str">
            <v>Paraguay</v>
          </cell>
          <cell r="C4428" t="str">
            <v>AEZ6</v>
          </cell>
          <cell r="D4428" t="str">
            <v>ocr</v>
          </cell>
          <cell r="E4428" t="str">
            <v>Paraguay#AEZ6#ocr</v>
          </cell>
          <cell r="F4428">
            <v>11116.295760082699</v>
          </cell>
        </row>
        <row r="4429">
          <cell r="A4429">
            <v>2013</v>
          </cell>
          <cell r="B4429" t="str">
            <v>Angola</v>
          </cell>
          <cell r="C4429" t="str">
            <v>AEZ11</v>
          </cell>
          <cell r="D4429" t="str">
            <v>pfb</v>
          </cell>
          <cell r="E4429" t="str">
            <v>Angola#AEZ11#pfb</v>
          </cell>
          <cell r="F4429">
            <v>10.1702127659574</v>
          </cell>
        </row>
        <row r="4430">
          <cell r="A4430">
            <v>2018</v>
          </cell>
          <cell r="B4430" t="str">
            <v>DRC</v>
          </cell>
          <cell r="C4430" t="str">
            <v>AEZ1</v>
          </cell>
          <cell r="D4430" t="str">
            <v>ocr</v>
          </cell>
          <cell r="E4430" t="str">
            <v>DRC#AEZ1#ocr</v>
          </cell>
          <cell r="F4430">
            <v>175.03399778516101</v>
          </cell>
        </row>
        <row r="4431">
          <cell r="A4431">
            <v>2017</v>
          </cell>
          <cell r="B4431" t="str">
            <v>Argentina</v>
          </cell>
          <cell r="C4431" t="str">
            <v>AEZ8</v>
          </cell>
          <cell r="D4431" t="str">
            <v>osd</v>
          </cell>
          <cell r="E4431" t="str">
            <v>Argentina#AEZ8#osd</v>
          </cell>
          <cell r="F4431">
            <v>11207.3510363396</v>
          </cell>
        </row>
        <row r="4432">
          <cell r="A4432">
            <v>2017</v>
          </cell>
          <cell r="B4432" t="str">
            <v>DRC</v>
          </cell>
          <cell r="C4432" t="str">
            <v>AEZ8</v>
          </cell>
          <cell r="D4432" t="str">
            <v>gro</v>
          </cell>
          <cell r="E4432" t="str">
            <v>DRC#AEZ8#gro</v>
          </cell>
          <cell r="F4432">
            <v>112.203689345594</v>
          </cell>
        </row>
        <row r="4433">
          <cell r="A4433">
            <v>2018</v>
          </cell>
          <cell r="B4433" t="str">
            <v>DRC</v>
          </cell>
          <cell r="C4433" t="str">
            <v>AEZ3</v>
          </cell>
          <cell r="D4433" t="str">
            <v>osd</v>
          </cell>
          <cell r="E4433" t="str">
            <v>DRC#AEZ3#osd</v>
          </cell>
          <cell r="F4433">
            <v>22726.107117420401</v>
          </cell>
        </row>
        <row r="4434">
          <cell r="A4434">
            <v>2014</v>
          </cell>
          <cell r="B4434" t="str">
            <v>Paraguay</v>
          </cell>
          <cell r="C4434" t="str">
            <v>AEZ12</v>
          </cell>
          <cell r="D4434" t="str">
            <v>osd</v>
          </cell>
          <cell r="E4434" t="str">
            <v>Paraguay#AEZ12#osd</v>
          </cell>
          <cell r="F4434">
            <v>2129030.4582718601</v>
          </cell>
        </row>
        <row r="4435">
          <cell r="A4435">
            <v>2014</v>
          </cell>
          <cell r="B4435" t="str">
            <v>Argentina</v>
          </cell>
          <cell r="C4435" t="str">
            <v>AEZ4</v>
          </cell>
          <cell r="D4435" t="str">
            <v>pfb</v>
          </cell>
          <cell r="E4435" t="str">
            <v>Argentina#AEZ4#pfb</v>
          </cell>
          <cell r="F4435">
            <v>479.50417052826703</v>
          </cell>
        </row>
        <row r="4436">
          <cell r="A4436">
            <v>2015</v>
          </cell>
          <cell r="B4436" t="str">
            <v>Argentina</v>
          </cell>
          <cell r="C4436" t="str">
            <v>AEZ14</v>
          </cell>
          <cell r="D4436" t="str">
            <v>osd</v>
          </cell>
          <cell r="E4436" t="str">
            <v>Argentina#AEZ14#osd</v>
          </cell>
          <cell r="F4436">
            <v>22.565138153192201</v>
          </cell>
        </row>
        <row r="4437">
          <cell r="A4437">
            <v>2018</v>
          </cell>
          <cell r="B4437" t="str">
            <v>Colombia</v>
          </cell>
          <cell r="C4437" t="str">
            <v>AEZ6</v>
          </cell>
          <cell r="D4437" t="str">
            <v>ocr</v>
          </cell>
          <cell r="E4437" t="str">
            <v>Colombia#AEZ6#ocr</v>
          </cell>
          <cell r="F4437">
            <v>579444.58090254804</v>
          </cell>
        </row>
        <row r="4438">
          <cell r="A4438">
            <v>2018</v>
          </cell>
          <cell r="B4438" t="str">
            <v>Argentina</v>
          </cell>
          <cell r="C4438" t="str">
            <v>AEZ15</v>
          </cell>
          <cell r="D4438" t="str">
            <v>v_f</v>
          </cell>
          <cell r="E4438" t="str">
            <v>Argentina#AEZ15#v_f</v>
          </cell>
          <cell r="F4438">
            <v>492.26019934511203</v>
          </cell>
        </row>
        <row r="4439">
          <cell r="A4439">
            <v>2016</v>
          </cell>
          <cell r="B4439" t="str">
            <v>Malaysia</v>
          </cell>
          <cell r="C4439" t="str">
            <v>AEZ12</v>
          </cell>
          <cell r="D4439" t="str">
            <v>pdr</v>
          </cell>
          <cell r="E4439" t="str">
            <v>Malaysia#AEZ12#pdr</v>
          </cell>
          <cell r="F4439">
            <v>4744.9078248448895</v>
          </cell>
        </row>
        <row r="4440">
          <cell r="A4440">
            <v>2015</v>
          </cell>
          <cell r="B4440" t="str">
            <v>Brazil</v>
          </cell>
          <cell r="C4440" t="str">
            <v>AEZ2</v>
          </cell>
          <cell r="D4440" t="str">
            <v>ocr</v>
          </cell>
          <cell r="E4440" t="str">
            <v>Brazil#AEZ2#ocr</v>
          </cell>
          <cell r="F4440">
            <v>41166.131502295997</v>
          </cell>
        </row>
        <row r="4441">
          <cell r="A4441">
            <v>2017</v>
          </cell>
          <cell r="B4441" t="str">
            <v>Bolivia</v>
          </cell>
          <cell r="C4441" t="str">
            <v>AEZ5</v>
          </cell>
          <cell r="D4441" t="str">
            <v>pdr</v>
          </cell>
          <cell r="E4441" t="str">
            <v>Bolivia#AEZ5#pdr</v>
          </cell>
          <cell r="F4441">
            <v>106503.735982057</v>
          </cell>
        </row>
        <row r="4442">
          <cell r="A4442">
            <v>2018</v>
          </cell>
          <cell r="B4442" t="str">
            <v>Angola</v>
          </cell>
          <cell r="C4442" t="str">
            <v>AEZ2</v>
          </cell>
          <cell r="D4442" t="str">
            <v>ocr</v>
          </cell>
          <cell r="E4442" t="str">
            <v>Angola#AEZ2#ocr</v>
          </cell>
          <cell r="F4442">
            <v>788.16359649122796</v>
          </cell>
        </row>
        <row r="4443">
          <cell r="A4443">
            <v>2017</v>
          </cell>
          <cell r="B4443" t="str">
            <v>Bolivia</v>
          </cell>
          <cell r="C4443" t="str">
            <v>AEZ8</v>
          </cell>
          <cell r="D4443" t="str">
            <v>wht</v>
          </cell>
          <cell r="E4443" t="str">
            <v>Bolivia#AEZ8#wht</v>
          </cell>
          <cell r="F4443">
            <v>7947.0834049871</v>
          </cell>
        </row>
        <row r="4444">
          <cell r="A4444">
            <v>2017</v>
          </cell>
          <cell r="B4444" t="str">
            <v>Paraguay</v>
          </cell>
          <cell r="C4444" t="str">
            <v>AEZ12</v>
          </cell>
          <cell r="D4444" t="str">
            <v>c_b</v>
          </cell>
          <cell r="E4444" t="str">
            <v>Paraguay#AEZ12#c_b</v>
          </cell>
          <cell r="F4444">
            <v>56261.941747572797</v>
          </cell>
        </row>
        <row r="4445">
          <cell r="A4445">
            <v>2015</v>
          </cell>
          <cell r="B4445" t="str">
            <v>Argentina</v>
          </cell>
          <cell r="C4445" t="str">
            <v>AEZ12</v>
          </cell>
          <cell r="D4445" t="str">
            <v>pfb</v>
          </cell>
          <cell r="E4445" t="str">
            <v>Argentina#AEZ12#pfb</v>
          </cell>
          <cell r="F4445">
            <v>344427.44955006102</v>
          </cell>
        </row>
        <row r="4446">
          <cell r="A4446">
            <v>2011</v>
          </cell>
          <cell r="B4446" t="str">
            <v>Argentina</v>
          </cell>
          <cell r="C4446" t="str">
            <v>AEZ9</v>
          </cell>
          <cell r="D4446" t="str">
            <v>c_b</v>
          </cell>
          <cell r="E4446" t="str">
            <v>Argentina#AEZ9#c_b</v>
          </cell>
          <cell r="F4446">
            <v>7.3367866929474497</v>
          </cell>
        </row>
        <row r="4447">
          <cell r="A4447">
            <v>2013</v>
          </cell>
          <cell r="B4447" t="str">
            <v>Ghana</v>
          </cell>
          <cell r="C4447" t="str">
            <v>AEZ5</v>
          </cell>
          <cell r="D4447" t="str">
            <v>osd</v>
          </cell>
          <cell r="E4447" t="str">
            <v>Ghana#AEZ5#osd</v>
          </cell>
          <cell r="F4447">
            <v>234062.91373476901</v>
          </cell>
        </row>
        <row r="4448">
          <cell r="A4448">
            <v>2015</v>
          </cell>
          <cell r="B4448" t="str">
            <v>Brazil</v>
          </cell>
          <cell r="C4448" t="str">
            <v>AEZ4</v>
          </cell>
          <cell r="D4448" t="str">
            <v>v_f</v>
          </cell>
          <cell r="E4448" t="str">
            <v>Brazil#AEZ4#v_f</v>
          </cell>
          <cell r="F4448">
            <v>1681247.3078290899</v>
          </cell>
        </row>
        <row r="4449">
          <cell r="A4449">
            <v>2017</v>
          </cell>
          <cell r="B4449" t="str">
            <v>Brazil</v>
          </cell>
          <cell r="C4449" t="str">
            <v>AEZ11</v>
          </cell>
          <cell r="D4449" t="str">
            <v>pfb</v>
          </cell>
          <cell r="E4449" t="str">
            <v>Brazil#AEZ11#pfb</v>
          </cell>
          <cell r="F4449">
            <v>888.02553089272396</v>
          </cell>
        </row>
        <row r="4450">
          <cell r="A4450">
            <v>2017</v>
          </cell>
          <cell r="B4450" t="str">
            <v>Brazil</v>
          </cell>
          <cell r="C4450" t="str">
            <v>AEZ10</v>
          </cell>
          <cell r="D4450" t="str">
            <v>pdr</v>
          </cell>
          <cell r="E4450" t="str">
            <v>Brazil#AEZ10#pdr</v>
          </cell>
          <cell r="F4450">
            <v>82.122346584330401</v>
          </cell>
        </row>
        <row r="4451">
          <cell r="A4451">
            <v>2014</v>
          </cell>
          <cell r="B4451" t="str">
            <v>Bolivia</v>
          </cell>
          <cell r="C4451" t="str">
            <v>AEZ7</v>
          </cell>
          <cell r="D4451" t="str">
            <v>pdr</v>
          </cell>
          <cell r="E4451" t="str">
            <v>Bolivia#AEZ7#pdr</v>
          </cell>
          <cell r="F4451">
            <v>878.08127736836502</v>
          </cell>
        </row>
        <row r="4452">
          <cell r="A4452">
            <v>2015</v>
          </cell>
          <cell r="B4452" t="str">
            <v>Peru</v>
          </cell>
          <cell r="C4452" t="str">
            <v>AEZ10</v>
          </cell>
          <cell r="D4452" t="str">
            <v>v_f</v>
          </cell>
          <cell r="E4452" t="str">
            <v>Peru#AEZ10#v_f</v>
          </cell>
          <cell r="F4452">
            <v>68768.695161460506</v>
          </cell>
        </row>
        <row r="4453">
          <cell r="A4453">
            <v>2017</v>
          </cell>
          <cell r="B4453" t="str">
            <v>Argentina</v>
          </cell>
          <cell r="C4453" t="str">
            <v>AEZ4</v>
          </cell>
          <cell r="D4453" t="str">
            <v>v_f</v>
          </cell>
          <cell r="E4453" t="str">
            <v>Argentina#AEZ4#v_f</v>
          </cell>
          <cell r="F4453">
            <v>32886.534691086999</v>
          </cell>
        </row>
        <row r="4454">
          <cell r="A4454">
            <v>2018</v>
          </cell>
          <cell r="B4454" t="str">
            <v>Ghana</v>
          </cell>
          <cell r="C4454" t="str">
            <v>AEZ5</v>
          </cell>
          <cell r="D4454" t="str">
            <v>pfb</v>
          </cell>
          <cell r="E4454" t="str">
            <v>Ghana#AEZ5#pfb</v>
          </cell>
          <cell r="F4454">
            <v>4730</v>
          </cell>
        </row>
        <row r="4455">
          <cell r="A4455">
            <v>2014</v>
          </cell>
          <cell r="B4455" t="str">
            <v>Colombia</v>
          </cell>
          <cell r="C4455" t="str">
            <v>AEZ3</v>
          </cell>
          <cell r="D4455" t="str">
            <v>pdr</v>
          </cell>
          <cell r="E4455" t="str">
            <v>Colombia#AEZ3#pdr</v>
          </cell>
          <cell r="F4455">
            <v>4152.2374957698803</v>
          </cell>
        </row>
        <row r="4456">
          <cell r="A4456">
            <v>2011</v>
          </cell>
          <cell r="B4456" t="str">
            <v>Paraguay</v>
          </cell>
          <cell r="C4456" t="str">
            <v>AEZ6</v>
          </cell>
          <cell r="D4456" t="str">
            <v>gro</v>
          </cell>
          <cell r="E4456" t="str">
            <v>Paraguay#AEZ6#gro</v>
          </cell>
          <cell r="F4456">
            <v>510364.41001747199</v>
          </cell>
        </row>
        <row r="4457">
          <cell r="A4457">
            <v>2011</v>
          </cell>
          <cell r="B4457" t="str">
            <v>Angola</v>
          </cell>
          <cell r="C4457" t="str">
            <v>AEZ2</v>
          </cell>
          <cell r="D4457" t="str">
            <v>c_b</v>
          </cell>
          <cell r="E4457" t="str">
            <v>Angola#AEZ2#c_b</v>
          </cell>
          <cell r="F4457">
            <v>228.423772609819</v>
          </cell>
        </row>
        <row r="4458">
          <cell r="A4458">
            <v>2012</v>
          </cell>
          <cell r="B4458" t="str">
            <v>Ivory Coast</v>
          </cell>
          <cell r="C4458" t="str">
            <v>AEZ4</v>
          </cell>
          <cell r="D4458" t="str">
            <v>ocr</v>
          </cell>
          <cell r="E4458" t="str">
            <v>Ivory Coast#AEZ4#ocr</v>
          </cell>
          <cell r="F4458">
            <v>776927.05048660398</v>
          </cell>
        </row>
        <row r="4459">
          <cell r="A4459">
            <v>2014</v>
          </cell>
          <cell r="B4459" t="str">
            <v>Ghana</v>
          </cell>
          <cell r="C4459" t="str">
            <v>AEZ6</v>
          </cell>
          <cell r="D4459" t="str">
            <v>gro</v>
          </cell>
          <cell r="E4459" t="str">
            <v>Ghana#AEZ6#gro</v>
          </cell>
          <cell r="F4459">
            <v>343332.34130559902</v>
          </cell>
        </row>
        <row r="4460">
          <cell r="A4460">
            <v>2017</v>
          </cell>
          <cell r="B4460" t="str">
            <v>Angola</v>
          </cell>
          <cell r="C4460" t="str">
            <v>AEZ10</v>
          </cell>
          <cell r="D4460" t="str">
            <v>pdr</v>
          </cell>
          <cell r="E4460" t="str">
            <v>Angola#AEZ10#pdr</v>
          </cell>
          <cell r="F4460">
            <v>437.50943396226398</v>
          </cell>
        </row>
        <row r="4461">
          <cell r="A4461">
            <v>2013</v>
          </cell>
          <cell r="B4461" t="str">
            <v>DRC</v>
          </cell>
          <cell r="C4461" t="str">
            <v>AEZ6</v>
          </cell>
          <cell r="D4461" t="str">
            <v>wht</v>
          </cell>
          <cell r="E4461" t="str">
            <v>DRC#AEZ6#wht</v>
          </cell>
          <cell r="F4461">
            <v>391.595744680851</v>
          </cell>
        </row>
        <row r="4462">
          <cell r="A4462">
            <v>2016</v>
          </cell>
          <cell r="B4462" t="str">
            <v>Bolivia</v>
          </cell>
          <cell r="C4462" t="str">
            <v>AEZ11</v>
          </cell>
          <cell r="D4462" t="str">
            <v>ocr</v>
          </cell>
          <cell r="E4462" t="str">
            <v>Bolivia#AEZ11#ocr</v>
          </cell>
          <cell r="F4462">
            <v>3279.8346774193601</v>
          </cell>
        </row>
        <row r="4463">
          <cell r="A4463">
            <v>2015</v>
          </cell>
          <cell r="B4463" t="str">
            <v>Argentina</v>
          </cell>
          <cell r="C4463" t="str">
            <v>AEZ4</v>
          </cell>
          <cell r="D4463" t="str">
            <v>gro</v>
          </cell>
          <cell r="E4463" t="str">
            <v>Argentina#AEZ4#gro</v>
          </cell>
          <cell r="F4463">
            <v>6444.5779411862304</v>
          </cell>
        </row>
        <row r="4464">
          <cell r="A4464">
            <v>2012</v>
          </cell>
          <cell r="B4464" t="str">
            <v>Brazil</v>
          </cell>
          <cell r="C4464" t="str">
            <v>AEZ2</v>
          </cell>
          <cell r="D4464" t="str">
            <v>pdr</v>
          </cell>
          <cell r="E4464" t="str">
            <v>Brazil#AEZ2#pdr</v>
          </cell>
          <cell r="F4464">
            <v>9172.9950995871495</v>
          </cell>
        </row>
        <row r="4465">
          <cell r="A4465">
            <v>2017</v>
          </cell>
          <cell r="B4465" t="str">
            <v>Bolivia</v>
          </cell>
          <cell r="C4465" t="str">
            <v>AEZ10</v>
          </cell>
          <cell r="D4465" t="str">
            <v>pfb</v>
          </cell>
          <cell r="E4465" t="str">
            <v>Bolivia#AEZ10#pfb</v>
          </cell>
          <cell r="F4465">
            <v>48.0349344978166</v>
          </cell>
        </row>
        <row r="4466">
          <cell r="A4466">
            <v>2013</v>
          </cell>
          <cell r="B4466" t="str">
            <v>DRC</v>
          </cell>
          <cell r="C4466" t="str">
            <v>AEZ10</v>
          </cell>
          <cell r="D4466" t="str">
            <v>gro</v>
          </cell>
          <cell r="E4466" t="str">
            <v>DRC#AEZ10#gro</v>
          </cell>
          <cell r="F4466">
            <v>9693.1172303946496</v>
          </cell>
        </row>
        <row r="4467">
          <cell r="A4467">
            <v>2012</v>
          </cell>
          <cell r="B4467" t="str">
            <v>Argentina</v>
          </cell>
          <cell r="C4467" t="str">
            <v>AEZ10</v>
          </cell>
          <cell r="D4467" t="str">
            <v>pfb</v>
          </cell>
          <cell r="E4467" t="str">
            <v>Argentina#AEZ10#pfb</v>
          </cell>
          <cell r="F4467">
            <v>28130.713205177999</v>
          </cell>
        </row>
        <row r="4468">
          <cell r="A4468">
            <v>2014</v>
          </cell>
          <cell r="B4468" t="str">
            <v>DRC</v>
          </cell>
          <cell r="C4468" t="str">
            <v>AEZ2</v>
          </cell>
          <cell r="D4468" t="str">
            <v>ocr</v>
          </cell>
          <cell r="E4468" t="str">
            <v>DRC#AEZ2#ocr</v>
          </cell>
          <cell r="F4468">
            <v>184.244601328904</v>
          </cell>
        </row>
        <row r="4469">
          <cell r="A4469">
            <v>2010</v>
          </cell>
          <cell r="B4469" t="str">
            <v>Indonesia</v>
          </cell>
          <cell r="C4469" t="str">
            <v>AEZ5</v>
          </cell>
          <cell r="D4469" t="str">
            <v>c_b</v>
          </cell>
          <cell r="E4469" t="str">
            <v>Indonesia#AEZ5#c_b</v>
          </cell>
          <cell r="F4469">
            <v>34059.453686588597</v>
          </cell>
        </row>
        <row r="4470">
          <cell r="A4470">
            <v>2016</v>
          </cell>
          <cell r="B4470" t="str">
            <v>Brazil</v>
          </cell>
          <cell r="C4470" t="str">
            <v>AEZ6</v>
          </cell>
          <cell r="D4470" t="str">
            <v>gro</v>
          </cell>
          <cell r="E4470" t="str">
            <v>Brazil#AEZ6#gro</v>
          </cell>
          <cell r="F4470">
            <v>4065872.4799954402</v>
          </cell>
        </row>
        <row r="4471">
          <cell r="A4471">
            <v>2016</v>
          </cell>
          <cell r="B4471" t="str">
            <v>Paraguay</v>
          </cell>
          <cell r="C4471" t="str">
            <v>AEZ5</v>
          </cell>
          <cell r="D4471" t="str">
            <v>pdr</v>
          </cell>
          <cell r="E4471" t="str">
            <v>Paraguay#AEZ5#pdr</v>
          </cell>
          <cell r="F4471">
            <v>4261.1111111111104</v>
          </cell>
        </row>
        <row r="4472">
          <cell r="A4472">
            <v>2013</v>
          </cell>
          <cell r="B4472" t="str">
            <v>Angola</v>
          </cell>
          <cell r="C4472" t="str">
            <v>AEZ5</v>
          </cell>
          <cell r="D4472" t="str">
            <v>pfb</v>
          </cell>
          <cell r="E4472" t="str">
            <v>Angola#AEZ5#pfb</v>
          </cell>
          <cell r="F4472">
            <v>1261.1063829787199</v>
          </cell>
        </row>
        <row r="4473">
          <cell r="A4473">
            <v>2011</v>
          </cell>
          <cell r="B4473" t="str">
            <v>Argentina</v>
          </cell>
          <cell r="C4473" t="str">
            <v>AEZ9</v>
          </cell>
          <cell r="D4473" t="str">
            <v>v_f</v>
          </cell>
          <cell r="E4473" t="str">
            <v>Argentina#AEZ9#v_f</v>
          </cell>
          <cell r="F4473">
            <v>44811.082156093697</v>
          </cell>
        </row>
        <row r="4474">
          <cell r="A4474">
            <v>2015</v>
          </cell>
          <cell r="B4474" t="str">
            <v>Colombia</v>
          </cell>
          <cell r="C4474" t="str">
            <v>AEZ6</v>
          </cell>
          <cell r="D4474" t="str">
            <v>pfb</v>
          </cell>
          <cell r="E4474" t="str">
            <v>Colombia#AEZ6#pfb</v>
          </cell>
          <cell r="F4474">
            <v>25434.853057982498</v>
          </cell>
        </row>
        <row r="4475">
          <cell r="A4475">
            <v>2018</v>
          </cell>
          <cell r="B4475" t="str">
            <v>Ivory Coast</v>
          </cell>
          <cell r="C4475" t="str">
            <v>AEZ3</v>
          </cell>
          <cell r="D4475" t="str">
            <v>pfb</v>
          </cell>
          <cell r="E4475" t="str">
            <v>Ivory Coast#AEZ3#pfb</v>
          </cell>
          <cell r="F4475">
            <v>2084.6341463414601</v>
          </cell>
        </row>
        <row r="4476">
          <cell r="A4476">
            <v>2013</v>
          </cell>
          <cell r="B4476" t="str">
            <v>DRC</v>
          </cell>
          <cell r="C4476" t="str">
            <v>AEZ12</v>
          </cell>
          <cell r="D4476" t="str">
            <v>osd</v>
          </cell>
          <cell r="E4476" t="str">
            <v>DRC#AEZ12#osd</v>
          </cell>
          <cell r="F4476">
            <v>22820.437757939399</v>
          </cell>
        </row>
        <row r="4477">
          <cell r="A4477">
            <v>2018</v>
          </cell>
          <cell r="B4477" t="str">
            <v>Malaysia</v>
          </cell>
          <cell r="C4477" t="str">
            <v>AEZ12</v>
          </cell>
          <cell r="D4477" t="str">
            <v>pdr</v>
          </cell>
          <cell r="E4477" t="str">
            <v>Malaysia#AEZ12#pdr</v>
          </cell>
          <cell r="F4477">
            <v>4822.1330476573103</v>
          </cell>
        </row>
        <row r="4478">
          <cell r="A4478">
            <v>2015</v>
          </cell>
          <cell r="B4478" t="str">
            <v>Peru</v>
          </cell>
          <cell r="C4478" t="str">
            <v>AEZ11</v>
          </cell>
          <cell r="D4478" t="str">
            <v>pfb</v>
          </cell>
          <cell r="E4478" t="str">
            <v>Peru#AEZ11#pfb</v>
          </cell>
          <cell r="F4478">
            <v>4456.5081450341604</v>
          </cell>
        </row>
        <row r="4479">
          <cell r="A4479">
            <v>2013</v>
          </cell>
          <cell r="B4479" t="str">
            <v>Argentina</v>
          </cell>
          <cell r="C4479" t="str">
            <v>AEZ10</v>
          </cell>
          <cell r="D4479" t="str">
            <v>pdr</v>
          </cell>
          <cell r="E4479" t="str">
            <v>Argentina#AEZ10#pdr</v>
          </cell>
          <cell r="F4479">
            <v>190.446311654299</v>
          </cell>
        </row>
        <row r="4480">
          <cell r="A4480">
            <v>2010</v>
          </cell>
          <cell r="B4480" t="str">
            <v>Paraguay</v>
          </cell>
          <cell r="C4480" t="str">
            <v>AEZ5</v>
          </cell>
          <cell r="D4480" t="str">
            <v>gro</v>
          </cell>
          <cell r="E4480" t="str">
            <v>Paraguay#AEZ5#gro</v>
          </cell>
          <cell r="F4480">
            <v>8512.7505040096803</v>
          </cell>
        </row>
        <row r="4481">
          <cell r="A4481">
            <v>2017</v>
          </cell>
          <cell r="B4481" t="str">
            <v>Colombia</v>
          </cell>
          <cell r="C4481" t="str">
            <v>AEZ3</v>
          </cell>
          <cell r="D4481" t="str">
            <v>wht</v>
          </cell>
          <cell r="E4481" t="str">
            <v>Colombia#AEZ3#wht</v>
          </cell>
          <cell r="F4481">
            <v>38.189781021897801</v>
          </cell>
        </row>
        <row r="4482">
          <cell r="A4482">
            <v>2017</v>
          </cell>
          <cell r="B4482" t="str">
            <v>Peru</v>
          </cell>
          <cell r="C4482" t="str">
            <v>AEZ6</v>
          </cell>
          <cell r="D4482" t="str">
            <v>c_b</v>
          </cell>
          <cell r="E4482" t="str">
            <v>Peru#AEZ6#c_b</v>
          </cell>
          <cell r="F4482">
            <v>12506.9243668324</v>
          </cell>
        </row>
        <row r="4483">
          <cell r="A4483">
            <v>2011</v>
          </cell>
          <cell r="B4483" t="str">
            <v>Indonesia</v>
          </cell>
          <cell r="C4483" t="str">
            <v>AEZ12</v>
          </cell>
          <cell r="D4483" t="str">
            <v>v_f</v>
          </cell>
          <cell r="E4483" t="str">
            <v>Indonesia#AEZ12#v_f</v>
          </cell>
          <cell r="F4483">
            <v>199909.528285598</v>
          </cell>
        </row>
        <row r="4484">
          <cell r="A4484">
            <v>2016</v>
          </cell>
          <cell r="B4484" t="str">
            <v>Colombia</v>
          </cell>
          <cell r="C4484" t="str">
            <v>AEZ6</v>
          </cell>
          <cell r="D4484" t="str">
            <v>gro</v>
          </cell>
          <cell r="E4484" t="str">
            <v>Colombia#AEZ6#gro</v>
          </cell>
          <cell r="F4484">
            <v>259097.63157894701</v>
          </cell>
        </row>
        <row r="4485">
          <cell r="A4485">
            <v>2017</v>
          </cell>
          <cell r="B4485" t="str">
            <v>DRC</v>
          </cell>
          <cell r="C4485" t="str">
            <v>AEZ1</v>
          </cell>
          <cell r="D4485" t="str">
            <v>ocr</v>
          </cell>
          <cell r="E4485" t="str">
            <v>DRC#AEZ1#ocr</v>
          </cell>
          <cell r="F4485">
            <v>136.55957918050899</v>
          </cell>
        </row>
        <row r="4486">
          <cell r="A4486">
            <v>2017</v>
          </cell>
          <cell r="B4486" t="str">
            <v>Brazil</v>
          </cell>
          <cell r="C4486" t="str">
            <v>AEZ6</v>
          </cell>
          <cell r="D4486" t="str">
            <v>c_b</v>
          </cell>
          <cell r="E4486" t="str">
            <v>Brazil#AEZ6#c_b</v>
          </cell>
          <cell r="F4486">
            <v>2332060.1134989299</v>
          </cell>
        </row>
        <row r="4487">
          <cell r="A4487">
            <v>2014</v>
          </cell>
          <cell r="B4487" t="str">
            <v>DRC</v>
          </cell>
          <cell r="C4487" t="str">
            <v>AEZ10</v>
          </cell>
          <cell r="D4487" t="str">
            <v>v_f</v>
          </cell>
          <cell r="E4487" t="str">
            <v>DRC#AEZ10#v_f</v>
          </cell>
          <cell r="F4487">
            <v>30208.831033046899</v>
          </cell>
        </row>
        <row r="4488">
          <cell r="A4488">
            <v>2017</v>
          </cell>
          <cell r="B4488" t="str">
            <v>DRC</v>
          </cell>
          <cell r="C4488" t="str">
            <v>AEZ5</v>
          </cell>
          <cell r="D4488" t="str">
            <v>wht</v>
          </cell>
          <cell r="E4488" t="str">
            <v>DRC#AEZ5#wht</v>
          </cell>
          <cell r="F4488">
            <v>3183.2340425531902</v>
          </cell>
        </row>
        <row r="4489">
          <cell r="A4489">
            <v>2018</v>
          </cell>
          <cell r="B4489" t="str">
            <v>Ivory Coast</v>
          </cell>
          <cell r="C4489" t="str">
            <v>AEZ5</v>
          </cell>
          <cell r="D4489" t="str">
            <v>ocr</v>
          </cell>
          <cell r="E4489" t="str">
            <v>Ivory Coast#AEZ5#ocr</v>
          </cell>
          <cell r="F4489">
            <v>2865892.97167006</v>
          </cell>
        </row>
        <row r="4490">
          <cell r="A4490">
            <v>2015</v>
          </cell>
          <cell r="B4490" t="str">
            <v>Brazil</v>
          </cell>
          <cell r="C4490" t="str">
            <v>AEZ5</v>
          </cell>
          <cell r="D4490" t="str">
            <v>pfb</v>
          </cell>
          <cell r="E4490" t="str">
            <v>Brazil#AEZ5#pfb</v>
          </cell>
          <cell r="F4490">
            <v>396187.62522662699</v>
          </cell>
        </row>
        <row r="4491">
          <cell r="A4491">
            <v>2014</v>
          </cell>
          <cell r="B4491" t="str">
            <v>Angola</v>
          </cell>
          <cell r="C4491" t="str">
            <v>AEZ1</v>
          </cell>
          <cell r="D4491" t="str">
            <v>osd</v>
          </cell>
          <cell r="E4491" t="str">
            <v>Angola#AEZ1#osd</v>
          </cell>
          <cell r="F4491">
            <v>1476.9915530594701</v>
          </cell>
        </row>
        <row r="4492">
          <cell r="A4492">
            <v>2013</v>
          </cell>
          <cell r="B4492" t="str">
            <v>Angola</v>
          </cell>
          <cell r="C4492" t="str">
            <v>AEZ4</v>
          </cell>
          <cell r="D4492" t="str">
            <v>c_b</v>
          </cell>
          <cell r="E4492" t="str">
            <v>Angola#AEZ4#c_b</v>
          </cell>
          <cell r="F4492">
            <v>6919.8966408268698</v>
          </cell>
        </row>
        <row r="4493">
          <cell r="A4493">
            <v>2012</v>
          </cell>
          <cell r="B4493" t="str">
            <v>Colombia</v>
          </cell>
          <cell r="C4493" t="str">
            <v>AEZ5</v>
          </cell>
          <cell r="D4493" t="str">
            <v>gro</v>
          </cell>
          <cell r="E4493" t="str">
            <v>Colombia#AEZ5#gro</v>
          </cell>
          <cell r="F4493">
            <v>63027.852631579</v>
          </cell>
        </row>
        <row r="4494">
          <cell r="A4494">
            <v>2016</v>
          </cell>
          <cell r="B4494" t="str">
            <v>Peru</v>
          </cell>
          <cell r="C4494" t="str">
            <v>AEZ7</v>
          </cell>
          <cell r="D4494" t="str">
            <v>ocr</v>
          </cell>
          <cell r="E4494" t="str">
            <v>Peru#AEZ7#ocr</v>
          </cell>
          <cell r="F4494">
            <v>22693.325626987698</v>
          </cell>
        </row>
        <row r="4495">
          <cell r="A4495">
            <v>2017</v>
          </cell>
          <cell r="B4495" t="str">
            <v>Peru</v>
          </cell>
          <cell r="C4495" t="str">
            <v>AEZ7</v>
          </cell>
          <cell r="D4495" t="str">
            <v>gro</v>
          </cell>
          <cell r="E4495" t="str">
            <v>Peru#AEZ7#gro</v>
          </cell>
          <cell r="F4495">
            <v>59377.309226821701</v>
          </cell>
        </row>
        <row r="4496">
          <cell r="A4496">
            <v>2011</v>
          </cell>
          <cell r="B4496" t="str">
            <v>Angola</v>
          </cell>
          <cell r="C4496" t="str">
            <v>AEZ3</v>
          </cell>
          <cell r="D4496" t="str">
            <v>pdr</v>
          </cell>
          <cell r="E4496" t="str">
            <v>Angola#AEZ3#pdr</v>
          </cell>
          <cell r="F4496">
            <v>2395.0047169811301</v>
          </cell>
        </row>
        <row r="4497">
          <cell r="A4497">
            <v>2014</v>
          </cell>
          <cell r="B4497" t="str">
            <v>Argentina</v>
          </cell>
          <cell r="C4497" t="str">
            <v>AEZ5</v>
          </cell>
          <cell r="D4497" t="str">
            <v>c_b</v>
          </cell>
          <cell r="E4497" t="str">
            <v>Argentina#AEZ5#c_b</v>
          </cell>
          <cell r="F4497">
            <v>13885.104802653699</v>
          </cell>
        </row>
        <row r="4498">
          <cell r="A4498">
            <v>2012</v>
          </cell>
          <cell r="B4498" t="str">
            <v>Malaysia</v>
          </cell>
          <cell r="C4498" t="str">
            <v>AEZ12</v>
          </cell>
          <cell r="D4498" t="str">
            <v>ocr</v>
          </cell>
          <cell r="E4498" t="str">
            <v>Malaysia#AEZ12#ocr</v>
          </cell>
          <cell r="F4498">
            <v>6759.9601809954702</v>
          </cell>
        </row>
        <row r="4499">
          <cell r="A4499">
            <v>2016</v>
          </cell>
          <cell r="B4499" t="str">
            <v>Colombia</v>
          </cell>
          <cell r="C4499" t="str">
            <v>AEZ10</v>
          </cell>
          <cell r="D4499" t="str">
            <v>pfb</v>
          </cell>
          <cell r="E4499" t="str">
            <v>Colombia#AEZ10#pfb</v>
          </cell>
          <cell r="F4499">
            <v>10.1024622716442</v>
          </cell>
        </row>
        <row r="4500">
          <cell r="A4500">
            <v>2014</v>
          </cell>
          <cell r="B4500" t="str">
            <v>Argentina</v>
          </cell>
          <cell r="C4500" t="str">
            <v>AEZ8</v>
          </cell>
          <cell r="D4500" t="str">
            <v>ocr</v>
          </cell>
          <cell r="E4500" t="str">
            <v>Argentina#AEZ8#ocr</v>
          </cell>
          <cell r="F4500">
            <v>170.86085520278999</v>
          </cell>
        </row>
        <row r="4501">
          <cell r="A4501">
            <v>2016</v>
          </cell>
          <cell r="B4501" t="str">
            <v>DRC</v>
          </cell>
          <cell r="C4501" t="str">
            <v>AEZ9</v>
          </cell>
          <cell r="D4501" t="str">
            <v>wht</v>
          </cell>
          <cell r="E4501" t="str">
            <v>DRC#AEZ9#wht</v>
          </cell>
          <cell r="F4501">
            <v>10.094562647754101</v>
          </cell>
        </row>
        <row r="4502">
          <cell r="A4502">
            <v>2017</v>
          </cell>
          <cell r="B4502" t="str">
            <v>Argentina</v>
          </cell>
          <cell r="C4502" t="str">
            <v>AEZ8</v>
          </cell>
          <cell r="D4502" t="str">
            <v>pfb</v>
          </cell>
          <cell r="E4502" t="str">
            <v>Argentina#AEZ8#pfb</v>
          </cell>
          <cell r="F4502">
            <v>161.89694759185599</v>
          </cell>
        </row>
        <row r="4503">
          <cell r="A4503">
            <v>2018</v>
          </cell>
          <cell r="B4503" t="str">
            <v>Colombia</v>
          </cell>
          <cell r="C4503" t="str">
            <v>AEZ7</v>
          </cell>
          <cell r="D4503" t="str">
            <v>v_f</v>
          </cell>
          <cell r="E4503" t="str">
            <v>Colombia#AEZ7#v_f</v>
          </cell>
          <cell r="F4503">
            <v>391.283078715182</v>
          </cell>
        </row>
        <row r="4504">
          <cell r="A4504">
            <v>2016</v>
          </cell>
          <cell r="B4504" t="str">
            <v>Indonesia</v>
          </cell>
          <cell r="C4504" t="str">
            <v>AEZ4</v>
          </cell>
          <cell r="D4504" t="str">
            <v>gro</v>
          </cell>
          <cell r="E4504" t="str">
            <v>Indonesia#AEZ4#gro</v>
          </cell>
          <cell r="F4504">
            <v>320447.17854742002</v>
          </cell>
        </row>
        <row r="4505">
          <cell r="A4505">
            <v>2018</v>
          </cell>
          <cell r="B4505" t="str">
            <v>Peru</v>
          </cell>
          <cell r="C4505" t="str">
            <v>AEZ12</v>
          </cell>
          <cell r="D4505" t="str">
            <v>v_f</v>
          </cell>
          <cell r="E4505" t="str">
            <v>Peru#AEZ12#v_f</v>
          </cell>
          <cell r="F4505">
            <v>484078.43719391798</v>
          </cell>
        </row>
        <row r="4506">
          <cell r="A4506">
            <v>2010</v>
          </cell>
          <cell r="B4506" t="str">
            <v>Bolivia</v>
          </cell>
          <cell r="C4506" t="str">
            <v>AEZ9</v>
          </cell>
          <cell r="D4506" t="str">
            <v>v_f</v>
          </cell>
          <cell r="E4506" t="str">
            <v>Bolivia#AEZ9#v_f</v>
          </cell>
          <cell r="F4506">
            <v>38195.040401225997</v>
          </cell>
        </row>
        <row r="4507">
          <cell r="A4507">
            <v>2012</v>
          </cell>
          <cell r="B4507" t="str">
            <v>Ivory Coast</v>
          </cell>
          <cell r="C4507" t="str">
            <v>AEZ5</v>
          </cell>
          <cell r="D4507" t="str">
            <v>osd</v>
          </cell>
          <cell r="E4507" t="str">
            <v>Ivory Coast#AEZ5#osd</v>
          </cell>
          <cell r="F4507">
            <v>207183.75890571499</v>
          </cell>
        </row>
        <row r="4508">
          <cell r="A4508">
            <v>2011</v>
          </cell>
          <cell r="B4508" t="str">
            <v>Peru</v>
          </cell>
          <cell r="C4508" t="str">
            <v>AEZ8</v>
          </cell>
          <cell r="D4508" t="str">
            <v>pdr</v>
          </cell>
          <cell r="E4508" t="str">
            <v>Peru#AEZ8#pdr</v>
          </cell>
          <cell r="F4508">
            <v>3913.5421070411699</v>
          </cell>
        </row>
        <row r="4509">
          <cell r="A4509">
            <v>2018</v>
          </cell>
          <cell r="B4509" t="str">
            <v>Brazil</v>
          </cell>
          <cell r="C4509" t="str">
            <v>AEZ11</v>
          </cell>
          <cell r="D4509" t="str">
            <v>osd</v>
          </cell>
          <cell r="E4509" t="str">
            <v>Brazil#AEZ11#osd</v>
          </cell>
          <cell r="F4509">
            <v>13315.9226222625</v>
          </cell>
        </row>
        <row r="4510">
          <cell r="A4510">
            <v>2017</v>
          </cell>
          <cell r="B4510" t="str">
            <v>Peru</v>
          </cell>
          <cell r="C4510" t="str">
            <v>AEZ9</v>
          </cell>
          <cell r="D4510" t="str">
            <v>c_b</v>
          </cell>
          <cell r="E4510" t="str">
            <v>Peru#AEZ9#c_b</v>
          </cell>
          <cell r="F4510">
            <v>2743.4543772406601</v>
          </cell>
        </row>
        <row r="4511">
          <cell r="A4511">
            <v>2013</v>
          </cell>
          <cell r="B4511" t="str">
            <v>Argentina</v>
          </cell>
          <cell r="C4511" t="str">
            <v>AEZ5</v>
          </cell>
          <cell r="D4511" t="str">
            <v>pdr</v>
          </cell>
          <cell r="E4511" t="str">
            <v>Argentina#AEZ5#pdr</v>
          </cell>
          <cell r="F4511">
            <v>12.6964207769533</v>
          </cell>
        </row>
        <row r="4512">
          <cell r="A4512">
            <v>2017</v>
          </cell>
          <cell r="B4512" t="str">
            <v>Indonesia</v>
          </cell>
          <cell r="C4512" t="str">
            <v>AEZ6</v>
          </cell>
          <cell r="D4512" t="str">
            <v>c_b</v>
          </cell>
          <cell r="E4512" t="str">
            <v>Indonesia#AEZ6#c_b</v>
          </cell>
          <cell r="F4512">
            <v>431492.68971041299</v>
          </cell>
        </row>
        <row r="4513">
          <cell r="A4513">
            <v>2017</v>
          </cell>
          <cell r="B4513" t="str">
            <v>Brazil</v>
          </cell>
          <cell r="C4513" t="str">
            <v>AEZ4</v>
          </cell>
          <cell r="D4513" t="str">
            <v>c_b</v>
          </cell>
          <cell r="E4513" t="str">
            <v>Brazil#AEZ4#c_b</v>
          </cell>
          <cell r="F4513">
            <v>1951162.3124500201</v>
          </cell>
        </row>
        <row r="4514">
          <cell r="A4514">
            <v>2010</v>
          </cell>
          <cell r="B4514" t="str">
            <v>Angola</v>
          </cell>
          <cell r="C4514" t="str">
            <v>AEZ10</v>
          </cell>
          <cell r="D4514" t="str">
            <v>osd</v>
          </cell>
          <cell r="E4514" t="str">
            <v>Angola#AEZ10#osd</v>
          </cell>
          <cell r="F4514">
            <v>17402.793378323298</v>
          </cell>
        </row>
        <row r="4515">
          <cell r="A4515">
            <v>2013</v>
          </cell>
          <cell r="B4515" t="str">
            <v>Paraguay</v>
          </cell>
          <cell r="C4515" t="str">
            <v>AEZ4</v>
          </cell>
          <cell r="D4515" t="str">
            <v>ocr</v>
          </cell>
          <cell r="E4515" t="str">
            <v>Paraguay#AEZ4#ocr</v>
          </cell>
          <cell r="F4515">
            <v>47.143743536711497</v>
          </cell>
        </row>
        <row r="4516">
          <cell r="A4516">
            <v>2012</v>
          </cell>
          <cell r="B4516" t="str">
            <v>Peru</v>
          </cell>
          <cell r="C4516" t="str">
            <v>AEZ7</v>
          </cell>
          <cell r="D4516" t="str">
            <v>pfb</v>
          </cell>
          <cell r="E4516" t="str">
            <v>Peru#AEZ7#pfb</v>
          </cell>
          <cell r="F4516">
            <v>4223.9884393063603</v>
          </cell>
        </row>
        <row r="4517">
          <cell r="A4517">
            <v>2016</v>
          </cell>
          <cell r="B4517" t="str">
            <v>Angola</v>
          </cell>
          <cell r="C4517" t="str">
            <v>AEZ3</v>
          </cell>
          <cell r="D4517" t="str">
            <v>wht</v>
          </cell>
          <cell r="E4517" t="str">
            <v>Angola#AEZ3#wht</v>
          </cell>
          <cell r="F4517">
            <v>425.99049128367699</v>
          </cell>
        </row>
        <row r="4518">
          <cell r="A4518">
            <v>2013</v>
          </cell>
          <cell r="B4518" t="str">
            <v>Paraguay</v>
          </cell>
          <cell r="C4518" t="str">
            <v>AEZ3</v>
          </cell>
          <cell r="D4518" t="str">
            <v>v_f</v>
          </cell>
          <cell r="E4518" t="str">
            <v>Paraguay#AEZ3#v_f</v>
          </cell>
          <cell r="F4518">
            <v>154.42930188876099</v>
          </cell>
        </row>
        <row r="4519">
          <cell r="A4519">
            <v>2016</v>
          </cell>
          <cell r="B4519" t="str">
            <v>Colombia</v>
          </cell>
          <cell r="C4519" t="str">
            <v>AEZ7</v>
          </cell>
          <cell r="D4519" t="str">
            <v>pfb</v>
          </cell>
          <cell r="E4519" t="str">
            <v>Colombia#AEZ7#pfb</v>
          </cell>
          <cell r="F4519">
            <v>10.1024622716442</v>
          </cell>
        </row>
        <row r="4520">
          <cell r="A4520">
            <v>2013</v>
          </cell>
          <cell r="B4520" t="str">
            <v>Colombia</v>
          </cell>
          <cell r="C4520" t="str">
            <v>AEZ6</v>
          </cell>
          <cell r="D4520" t="str">
            <v>pdr</v>
          </cell>
          <cell r="E4520" t="str">
            <v>Colombia#AEZ6#pdr</v>
          </cell>
          <cell r="F4520">
            <v>277592.30580372299</v>
          </cell>
        </row>
        <row r="4521">
          <cell r="A4521">
            <v>2015</v>
          </cell>
          <cell r="B4521" t="str">
            <v>Peru</v>
          </cell>
          <cell r="C4521" t="str">
            <v>AEZ4</v>
          </cell>
          <cell r="D4521" t="str">
            <v>pdr</v>
          </cell>
          <cell r="E4521" t="str">
            <v>Peru#AEZ4#pdr</v>
          </cell>
          <cell r="F4521">
            <v>4829.64145070219</v>
          </cell>
        </row>
        <row r="4522">
          <cell r="A4522">
            <v>2013</v>
          </cell>
          <cell r="B4522" t="str">
            <v>Angola</v>
          </cell>
          <cell r="C4522" t="str">
            <v>AEZ4</v>
          </cell>
          <cell r="D4522" t="str">
            <v>gro</v>
          </cell>
          <cell r="E4522" t="str">
            <v>Angola#AEZ4#gro</v>
          </cell>
          <cell r="F4522">
            <v>1160625.2381837999</v>
          </cell>
        </row>
        <row r="4523">
          <cell r="A4523">
            <v>2016</v>
          </cell>
          <cell r="B4523" t="str">
            <v>Ghana</v>
          </cell>
          <cell r="C4523" t="str">
            <v>AEZ2</v>
          </cell>
          <cell r="D4523" t="str">
            <v>gro</v>
          </cell>
          <cell r="E4523" t="str">
            <v>Ghana#AEZ2#gro</v>
          </cell>
          <cell r="F4523">
            <v>21022.486546018899</v>
          </cell>
        </row>
        <row r="4524">
          <cell r="A4524">
            <v>2014</v>
          </cell>
          <cell r="B4524" t="str">
            <v>Paraguay</v>
          </cell>
          <cell r="C4524" t="str">
            <v>AEZ5</v>
          </cell>
          <cell r="D4524" t="str">
            <v>v_f</v>
          </cell>
          <cell r="E4524" t="str">
            <v>Paraguay#AEZ5#v_f</v>
          </cell>
          <cell r="F4524">
            <v>10046.7778357508</v>
          </cell>
        </row>
        <row r="4525">
          <cell r="A4525">
            <v>2012</v>
          </cell>
          <cell r="B4525" t="str">
            <v>Peru</v>
          </cell>
          <cell r="C4525" t="str">
            <v>AEZ4</v>
          </cell>
          <cell r="D4525" t="str">
            <v>pfb</v>
          </cell>
          <cell r="E4525" t="str">
            <v>Peru#AEZ4#pfb</v>
          </cell>
          <cell r="F4525">
            <v>614.88439306358396</v>
          </cell>
        </row>
        <row r="4526">
          <cell r="A4526">
            <v>2018</v>
          </cell>
          <cell r="B4526" t="str">
            <v>Peru</v>
          </cell>
          <cell r="C4526" t="str">
            <v>AEZ9</v>
          </cell>
          <cell r="D4526" t="str">
            <v>pdr</v>
          </cell>
          <cell r="E4526" t="str">
            <v>Peru#AEZ9#pdr</v>
          </cell>
          <cell r="F4526">
            <v>15565.9155928768</v>
          </cell>
        </row>
        <row r="4527">
          <cell r="A4527">
            <v>2015</v>
          </cell>
          <cell r="B4527" t="str">
            <v>Peru</v>
          </cell>
          <cell r="C4527" t="str">
            <v>AEZ6</v>
          </cell>
          <cell r="D4527" t="str">
            <v>wht</v>
          </cell>
          <cell r="E4527" t="str">
            <v>Peru#AEZ6#wht</v>
          </cell>
          <cell r="F4527">
            <v>22298.624440391301</v>
          </cell>
        </row>
        <row r="4528">
          <cell r="A4528">
            <v>2011</v>
          </cell>
          <cell r="B4528" t="str">
            <v>Argentina</v>
          </cell>
          <cell r="C4528" t="str">
            <v>AEZ9</v>
          </cell>
          <cell r="D4528" t="str">
            <v>gro</v>
          </cell>
          <cell r="E4528" t="str">
            <v>Argentina#AEZ9#gro</v>
          </cell>
          <cell r="F4528">
            <v>39961.845069020201</v>
          </cell>
        </row>
        <row r="4529">
          <cell r="A4529">
            <v>2014</v>
          </cell>
          <cell r="B4529" t="str">
            <v>Brazil</v>
          </cell>
          <cell r="C4529" t="str">
            <v>AEZ12</v>
          </cell>
          <cell r="D4529" t="str">
            <v>gro</v>
          </cell>
          <cell r="E4529" t="str">
            <v>Brazil#AEZ12#gro</v>
          </cell>
          <cell r="F4529">
            <v>4421849.1930251103</v>
          </cell>
        </row>
        <row r="4530">
          <cell r="A4530">
            <v>2011</v>
          </cell>
          <cell r="B4530" t="str">
            <v>Peru</v>
          </cell>
          <cell r="C4530" t="str">
            <v>AEZ8</v>
          </cell>
          <cell r="D4530" t="str">
            <v>pfb</v>
          </cell>
          <cell r="E4530" t="str">
            <v>Peru#AEZ8#pfb</v>
          </cell>
          <cell r="F4530">
            <v>507.33263268523399</v>
          </cell>
        </row>
        <row r="4531">
          <cell r="A4531">
            <v>2012</v>
          </cell>
          <cell r="B4531" t="str">
            <v>Brazil</v>
          </cell>
          <cell r="C4531" t="str">
            <v>AEZ4</v>
          </cell>
          <cell r="D4531" t="str">
            <v>v_f</v>
          </cell>
          <cell r="E4531" t="str">
            <v>Brazil#AEZ4#v_f</v>
          </cell>
          <cell r="F4531">
            <v>1770274.6558687601</v>
          </cell>
        </row>
        <row r="4532">
          <cell r="A4532">
            <v>2012</v>
          </cell>
          <cell r="B4532" t="str">
            <v>Bolivia</v>
          </cell>
          <cell r="C4532" t="str">
            <v>AEZ9</v>
          </cell>
          <cell r="D4532" t="str">
            <v>pfb</v>
          </cell>
          <cell r="E4532" t="str">
            <v>Bolivia#AEZ9#pfb</v>
          </cell>
          <cell r="F4532">
            <v>8.7336244541484707</v>
          </cell>
        </row>
        <row r="4533">
          <cell r="A4533">
            <v>2015</v>
          </cell>
          <cell r="B4533" t="str">
            <v>Ghana</v>
          </cell>
          <cell r="C4533" t="str">
            <v>AEZ5</v>
          </cell>
          <cell r="D4533" t="str">
            <v>gro</v>
          </cell>
          <cell r="E4533" t="str">
            <v>Ghana#AEZ5#gro</v>
          </cell>
          <cell r="F4533">
            <v>354656.02284047997</v>
          </cell>
        </row>
        <row r="4534">
          <cell r="A4534">
            <v>2011</v>
          </cell>
          <cell r="B4534" t="str">
            <v>Bolivia</v>
          </cell>
          <cell r="C4534" t="str">
            <v>AEZ6</v>
          </cell>
          <cell r="D4534" t="str">
            <v>pdr</v>
          </cell>
          <cell r="E4534" t="str">
            <v>Bolivia#AEZ6#pdr</v>
          </cell>
          <cell r="F4534">
            <v>32520.589981843401</v>
          </cell>
        </row>
        <row r="4535">
          <cell r="A4535">
            <v>2015</v>
          </cell>
          <cell r="B4535" t="str">
            <v>Bolivia</v>
          </cell>
          <cell r="C4535" t="str">
            <v>AEZ6</v>
          </cell>
          <cell r="D4535" t="str">
            <v>osd</v>
          </cell>
          <cell r="E4535" t="str">
            <v>Bolivia#AEZ6#osd</v>
          </cell>
          <cell r="F4535">
            <v>166089.44537444401</v>
          </cell>
        </row>
        <row r="4536">
          <cell r="A4536">
            <v>2010</v>
          </cell>
          <cell r="B4536" t="str">
            <v>Argentina</v>
          </cell>
          <cell r="C4536" t="str">
            <v>AEZ4</v>
          </cell>
          <cell r="D4536" t="str">
            <v>gro</v>
          </cell>
          <cell r="E4536" t="str">
            <v>Argentina#AEZ4#gro</v>
          </cell>
          <cell r="F4536">
            <v>4558.8188504078798</v>
          </cell>
        </row>
        <row r="4537">
          <cell r="A4537">
            <v>2015</v>
          </cell>
          <cell r="B4537" t="str">
            <v>Peru</v>
          </cell>
          <cell r="C4537" t="str">
            <v>AEZ8</v>
          </cell>
          <cell r="D4537" t="str">
            <v>osd</v>
          </cell>
          <cell r="E4537" t="str">
            <v>Peru#AEZ8#osd</v>
          </cell>
          <cell r="F4537">
            <v>739.40483239423202</v>
          </cell>
        </row>
        <row r="4538">
          <cell r="A4538">
            <v>2014</v>
          </cell>
          <cell r="B4538" t="str">
            <v>Peru</v>
          </cell>
          <cell r="C4538" t="str">
            <v>AEZ5</v>
          </cell>
          <cell r="D4538" t="str">
            <v>c_b</v>
          </cell>
          <cell r="E4538" t="str">
            <v>Peru#AEZ5#c_b</v>
          </cell>
          <cell r="F4538">
            <v>919.55776569908596</v>
          </cell>
        </row>
        <row r="4539">
          <cell r="A4539">
            <v>2016</v>
          </cell>
          <cell r="B4539" t="str">
            <v>Malaysia</v>
          </cell>
          <cell r="C4539" t="str">
            <v>AEZ6</v>
          </cell>
          <cell r="D4539" t="str">
            <v>v_f</v>
          </cell>
          <cell r="E4539" t="str">
            <v>Malaysia#AEZ6#v_f</v>
          </cell>
          <cell r="F4539">
            <v>174297.40308491001</v>
          </cell>
        </row>
        <row r="4540">
          <cell r="A4540">
            <v>2010</v>
          </cell>
          <cell r="B4540" t="str">
            <v>Bolivia</v>
          </cell>
          <cell r="C4540" t="str">
            <v>AEZ5</v>
          </cell>
          <cell r="D4540" t="str">
            <v>v_f</v>
          </cell>
          <cell r="E4540" t="str">
            <v>Bolivia#AEZ5#v_f</v>
          </cell>
          <cell r="F4540">
            <v>181825.494566732</v>
          </cell>
        </row>
        <row r="4541">
          <cell r="A4541">
            <v>2013</v>
          </cell>
          <cell r="B4541" t="str">
            <v>Peru</v>
          </cell>
          <cell r="C4541" t="str">
            <v>AEZ5</v>
          </cell>
          <cell r="D4541" t="str">
            <v>osd</v>
          </cell>
          <cell r="E4541" t="str">
            <v>Peru#AEZ5#osd</v>
          </cell>
          <cell r="F4541">
            <v>744.36882819214998</v>
          </cell>
        </row>
        <row r="4542">
          <cell r="A4542">
            <v>2010</v>
          </cell>
          <cell r="B4542" t="str">
            <v>Indonesia</v>
          </cell>
          <cell r="C4542" t="str">
            <v>AEZ5</v>
          </cell>
          <cell r="D4542" t="str">
            <v>osd</v>
          </cell>
          <cell r="E4542" t="str">
            <v>Indonesia#AEZ5#osd</v>
          </cell>
          <cell r="F4542">
            <v>257434.89979412401</v>
          </cell>
        </row>
        <row r="4543">
          <cell r="A4543">
            <v>2014</v>
          </cell>
          <cell r="B4543" t="str">
            <v>Paraguay</v>
          </cell>
          <cell r="C4543" t="str">
            <v>AEZ6</v>
          </cell>
          <cell r="D4543" t="str">
            <v>ocr</v>
          </cell>
          <cell r="E4543" t="str">
            <v>Paraguay#AEZ6#ocr</v>
          </cell>
          <cell r="F4543">
            <v>11813.9669079628</v>
          </cell>
        </row>
        <row r="4544">
          <cell r="A4544">
            <v>2013</v>
          </cell>
          <cell r="B4544" t="str">
            <v>Colombia</v>
          </cell>
          <cell r="C4544" t="str">
            <v>AEZ5</v>
          </cell>
          <cell r="D4544" t="str">
            <v>gro</v>
          </cell>
          <cell r="E4544" t="str">
            <v>Colombia#AEZ5#gro</v>
          </cell>
          <cell r="F4544">
            <v>60852.789473684199</v>
          </cell>
        </row>
        <row r="4545">
          <cell r="A4545">
            <v>2017</v>
          </cell>
          <cell r="B4545" t="str">
            <v>Peru</v>
          </cell>
          <cell r="C4545" t="str">
            <v>AEZ6</v>
          </cell>
          <cell r="D4545" t="str">
            <v>osd</v>
          </cell>
          <cell r="E4545" t="str">
            <v>Peru#AEZ6#osd</v>
          </cell>
          <cell r="F4545">
            <v>14198.7922834495</v>
          </cell>
        </row>
        <row r="4546">
          <cell r="A4546">
            <v>2014</v>
          </cell>
          <cell r="B4546" t="str">
            <v>Argentina</v>
          </cell>
          <cell r="C4546" t="str">
            <v>AEZ7</v>
          </cell>
          <cell r="D4546" t="str">
            <v>ocr</v>
          </cell>
          <cell r="E4546" t="str">
            <v>Argentina#AEZ7#ocr</v>
          </cell>
          <cell r="F4546">
            <v>138.824444852266</v>
          </cell>
        </row>
        <row r="4547">
          <cell r="A4547">
            <v>2011</v>
          </cell>
          <cell r="B4547" t="str">
            <v>DRC</v>
          </cell>
          <cell r="C4547" t="str">
            <v>AEZ12</v>
          </cell>
          <cell r="D4547" t="str">
            <v>c_b</v>
          </cell>
          <cell r="E4547" t="str">
            <v>DRC#AEZ12#c_b</v>
          </cell>
          <cell r="F4547">
            <v>839.73655323820003</v>
          </cell>
        </row>
        <row r="4548">
          <cell r="A4548">
            <v>2014</v>
          </cell>
          <cell r="B4548" t="str">
            <v>Argentina</v>
          </cell>
          <cell r="C4548" t="str">
            <v>AEZ14</v>
          </cell>
          <cell r="D4548" t="str">
            <v>osd</v>
          </cell>
          <cell r="E4548" t="str">
            <v>Argentina#AEZ14#osd</v>
          </cell>
          <cell r="F4548">
            <v>22.233312768013199</v>
          </cell>
        </row>
        <row r="4549">
          <cell r="A4549">
            <v>2012</v>
          </cell>
          <cell r="B4549" t="str">
            <v>Peru</v>
          </cell>
          <cell r="C4549" t="str">
            <v>AEZ6</v>
          </cell>
          <cell r="D4549" t="str">
            <v>gro</v>
          </cell>
          <cell r="E4549" t="str">
            <v>Peru#AEZ6#gro</v>
          </cell>
          <cell r="F4549">
            <v>102012.56283464099</v>
          </cell>
        </row>
        <row r="4550">
          <cell r="A4550">
            <v>2012</v>
          </cell>
          <cell r="B4550" t="str">
            <v>Angola</v>
          </cell>
          <cell r="C4550" t="str">
            <v>AEZ5</v>
          </cell>
          <cell r="D4550" t="str">
            <v>osd</v>
          </cell>
          <cell r="E4550" t="str">
            <v>Angola#AEZ5#osd</v>
          </cell>
          <cell r="F4550">
            <v>115804.39046152501</v>
          </cell>
        </row>
        <row r="4551">
          <cell r="A4551">
            <v>2018</v>
          </cell>
          <cell r="B4551" t="str">
            <v>DRC</v>
          </cell>
          <cell r="C4551" t="str">
            <v>AEZ12</v>
          </cell>
          <cell r="D4551" t="str">
            <v>pdr</v>
          </cell>
          <cell r="E4551" t="str">
            <v>DRC#AEZ12#pdr</v>
          </cell>
          <cell r="F4551">
            <v>132056.59721781599</v>
          </cell>
        </row>
        <row r="4552">
          <cell r="A4552">
            <v>2010</v>
          </cell>
          <cell r="B4552" t="str">
            <v>Bolivia</v>
          </cell>
          <cell r="C4552" t="str">
            <v>AEZ7</v>
          </cell>
          <cell r="D4552" t="str">
            <v>wht</v>
          </cell>
          <cell r="E4552" t="str">
            <v>Bolivia#AEZ7#wht</v>
          </cell>
          <cell r="F4552">
            <v>2403.2617470031901</v>
          </cell>
        </row>
        <row r="4553">
          <cell r="A4553">
            <v>2015</v>
          </cell>
          <cell r="B4553" t="str">
            <v>Colombia</v>
          </cell>
          <cell r="C4553" t="str">
            <v>AEZ3</v>
          </cell>
          <cell r="D4553" t="str">
            <v>pfb</v>
          </cell>
          <cell r="E4553" t="str">
            <v>Colombia#AEZ3#pfb</v>
          </cell>
          <cell r="F4553">
            <v>184.561292030712</v>
          </cell>
        </row>
        <row r="4554">
          <cell r="A4554">
            <v>2016</v>
          </cell>
          <cell r="B4554" t="str">
            <v>Angola</v>
          </cell>
          <cell r="C4554" t="str">
            <v>AEZ2</v>
          </cell>
          <cell r="D4554" t="str">
            <v>c_b</v>
          </cell>
          <cell r="E4554" t="str">
            <v>Angola#AEZ2#c_b</v>
          </cell>
          <cell r="F4554">
            <v>228.44134366925101</v>
          </cell>
        </row>
        <row r="4555">
          <cell r="A4555">
            <v>2017</v>
          </cell>
          <cell r="B4555" t="str">
            <v>Peru</v>
          </cell>
          <cell r="C4555" t="str">
            <v>AEZ8</v>
          </cell>
          <cell r="D4555" t="str">
            <v>v_f</v>
          </cell>
          <cell r="E4555" t="str">
            <v>Peru#AEZ8#v_f</v>
          </cell>
          <cell r="F4555">
            <v>17668.309863930201</v>
          </cell>
        </row>
        <row r="4556">
          <cell r="A4556">
            <v>2012</v>
          </cell>
          <cell r="B4556" t="str">
            <v>Ghana</v>
          </cell>
          <cell r="C4556" t="str">
            <v>AEZ6</v>
          </cell>
          <cell r="D4556" t="str">
            <v>c_b</v>
          </cell>
          <cell r="E4556" t="str">
            <v>Ghana#AEZ6#c_b</v>
          </cell>
          <cell r="F4556">
            <v>4442.6751592356704</v>
          </cell>
        </row>
        <row r="4557">
          <cell r="A4557">
            <v>2016</v>
          </cell>
          <cell r="B4557" t="str">
            <v>Colombia</v>
          </cell>
          <cell r="C4557" t="str">
            <v>AEZ12</v>
          </cell>
          <cell r="D4557" t="str">
            <v>osd</v>
          </cell>
          <cell r="E4557" t="str">
            <v>Colombia#AEZ12#osd</v>
          </cell>
          <cell r="F4557">
            <v>102673.59067565</v>
          </cell>
        </row>
        <row r="4558">
          <cell r="A4558">
            <v>2016</v>
          </cell>
          <cell r="B4558" t="str">
            <v>Argentina</v>
          </cell>
          <cell r="C4558" t="str">
            <v>AEZ4</v>
          </cell>
          <cell r="D4558" t="str">
            <v>wht</v>
          </cell>
          <cell r="E4558" t="str">
            <v>Argentina#AEZ4#wht</v>
          </cell>
          <cell r="F4558">
            <v>3292.6456308513498</v>
          </cell>
        </row>
        <row r="4559">
          <cell r="A4559">
            <v>2018</v>
          </cell>
          <cell r="B4559" t="str">
            <v>Colombia</v>
          </cell>
          <cell r="C4559" t="str">
            <v>AEZ5</v>
          </cell>
          <cell r="D4559" t="str">
            <v>osd</v>
          </cell>
          <cell r="E4559" t="str">
            <v>Colombia#AEZ5#osd</v>
          </cell>
          <cell r="F4559">
            <v>51199.970543688301</v>
          </cell>
        </row>
        <row r="4560">
          <cell r="A4560">
            <v>2012</v>
          </cell>
          <cell r="B4560" t="str">
            <v>DRC</v>
          </cell>
          <cell r="C4560" t="str">
            <v>AEZ3</v>
          </cell>
          <cell r="D4560" t="str">
            <v>v_f</v>
          </cell>
          <cell r="E4560" t="str">
            <v>DRC#AEZ3#v_f</v>
          </cell>
          <cell r="F4560">
            <v>116500.55304172399</v>
          </cell>
        </row>
        <row r="4561">
          <cell r="A4561">
            <v>2016</v>
          </cell>
          <cell r="B4561" t="str">
            <v>Bolivia</v>
          </cell>
          <cell r="C4561" t="str">
            <v>AEZ4</v>
          </cell>
          <cell r="D4561" t="str">
            <v>pfb</v>
          </cell>
          <cell r="E4561" t="str">
            <v>Bolivia#AEZ4#pfb</v>
          </cell>
          <cell r="F4561">
            <v>262.00873362445401</v>
          </cell>
        </row>
        <row r="4562">
          <cell r="A4562">
            <v>2016</v>
          </cell>
          <cell r="B4562" t="str">
            <v>Indonesia</v>
          </cell>
          <cell r="C4562" t="str">
            <v>AEZ6</v>
          </cell>
          <cell r="D4562" t="str">
            <v>gro</v>
          </cell>
          <cell r="E4562" t="str">
            <v>Indonesia#AEZ6#gro</v>
          </cell>
          <cell r="F4562">
            <v>2469343.3394261301</v>
          </cell>
        </row>
        <row r="4563">
          <cell r="A4563">
            <v>2016</v>
          </cell>
          <cell r="B4563" t="str">
            <v>Brazil</v>
          </cell>
          <cell r="C4563" t="str">
            <v>AEZ11</v>
          </cell>
          <cell r="D4563" t="str">
            <v>pdr</v>
          </cell>
          <cell r="E4563" t="str">
            <v>Brazil#AEZ11#pdr</v>
          </cell>
          <cell r="F4563">
            <v>4456.1225687987599</v>
          </cell>
        </row>
        <row r="4564">
          <cell r="A4564">
            <v>2010</v>
          </cell>
          <cell r="B4564" t="str">
            <v>Bolivia</v>
          </cell>
          <cell r="C4564" t="str">
            <v>AEZ11</v>
          </cell>
          <cell r="D4564" t="str">
            <v>pfb</v>
          </cell>
          <cell r="E4564" t="str">
            <v>Bolivia#AEZ11#pfb</v>
          </cell>
          <cell r="F4564">
            <v>21.834061135371201</v>
          </cell>
        </row>
        <row r="4565">
          <cell r="A4565">
            <v>2013</v>
          </cell>
          <cell r="B4565" t="str">
            <v>Brazil</v>
          </cell>
          <cell r="C4565" t="str">
            <v>AEZ12</v>
          </cell>
          <cell r="D4565" t="str">
            <v>wht</v>
          </cell>
          <cell r="E4565" t="str">
            <v>Brazil#AEZ12#wht</v>
          </cell>
          <cell r="F4565">
            <v>1159841.4005580901</v>
          </cell>
        </row>
        <row r="4566">
          <cell r="A4566">
            <v>2012</v>
          </cell>
          <cell r="B4566" t="str">
            <v>Colombia</v>
          </cell>
          <cell r="C4566" t="str">
            <v>AEZ9</v>
          </cell>
          <cell r="D4566" t="str">
            <v>gro</v>
          </cell>
          <cell r="E4566" t="str">
            <v>Colombia#AEZ9#gro</v>
          </cell>
          <cell r="F4566">
            <v>34.928153300958101</v>
          </cell>
        </row>
        <row r="4567">
          <cell r="A4567">
            <v>2010</v>
          </cell>
          <cell r="B4567" t="str">
            <v>Argentina</v>
          </cell>
          <cell r="C4567" t="str">
            <v>AEZ12</v>
          </cell>
          <cell r="D4567" t="str">
            <v>pfb</v>
          </cell>
          <cell r="E4567" t="str">
            <v>Argentina#AEZ12#pfb</v>
          </cell>
          <cell r="F4567">
            <v>333390.80510628101</v>
          </cell>
        </row>
        <row r="4568">
          <cell r="A4568">
            <v>2016</v>
          </cell>
          <cell r="B4568" t="str">
            <v>Angola</v>
          </cell>
          <cell r="C4568" t="str">
            <v>AEZ4</v>
          </cell>
          <cell r="D4568" t="str">
            <v>c_b</v>
          </cell>
          <cell r="E4568" t="str">
            <v>Angola#AEZ4#c_b</v>
          </cell>
          <cell r="F4568">
            <v>6920.4289405684704</v>
          </cell>
        </row>
        <row r="4569">
          <cell r="A4569">
            <v>2014</v>
          </cell>
          <cell r="B4569" t="str">
            <v>Peru</v>
          </cell>
          <cell r="C4569" t="str">
            <v>AEZ12</v>
          </cell>
          <cell r="D4569" t="str">
            <v>c_b</v>
          </cell>
          <cell r="E4569" t="str">
            <v>Peru#AEZ12#c_b</v>
          </cell>
          <cell r="F4569">
            <v>35465.671099803403</v>
          </cell>
        </row>
        <row r="4570">
          <cell r="A4570">
            <v>2018</v>
          </cell>
          <cell r="B4570" t="str">
            <v>Argentina</v>
          </cell>
          <cell r="C4570" t="str">
            <v>AEZ5</v>
          </cell>
          <cell r="D4570" t="str">
            <v>ocr</v>
          </cell>
          <cell r="E4570" t="str">
            <v>Argentina#AEZ5#ocr</v>
          </cell>
          <cell r="F4570">
            <v>4932.9724720132099</v>
          </cell>
        </row>
        <row r="4571">
          <cell r="A4571">
            <v>2011</v>
          </cell>
          <cell r="B4571" t="str">
            <v>Peru</v>
          </cell>
          <cell r="C4571" t="str">
            <v>AEZ7</v>
          </cell>
          <cell r="D4571" t="str">
            <v>v_f</v>
          </cell>
          <cell r="E4571" t="str">
            <v>Peru#AEZ7#v_f</v>
          </cell>
          <cell r="F4571">
            <v>91230.131210162304</v>
          </cell>
        </row>
        <row r="4572">
          <cell r="A4572">
            <v>2015</v>
          </cell>
          <cell r="B4572" t="str">
            <v>Brazil</v>
          </cell>
          <cell r="C4572" t="str">
            <v>AEZ1</v>
          </cell>
          <cell r="D4572" t="str">
            <v>osd</v>
          </cell>
          <cell r="E4572" t="str">
            <v>Brazil#AEZ1#osd</v>
          </cell>
          <cell r="F4572">
            <v>3857.3985425113501</v>
          </cell>
        </row>
        <row r="4573">
          <cell r="A4573">
            <v>2013</v>
          </cell>
          <cell r="B4573" t="str">
            <v>Bolivia</v>
          </cell>
          <cell r="C4573" t="str">
            <v>AEZ5</v>
          </cell>
          <cell r="D4573" t="str">
            <v>pdr</v>
          </cell>
          <cell r="E4573" t="str">
            <v>Bolivia#AEZ5#pdr</v>
          </cell>
          <cell r="F4573">
            <v>102482.66901634099</v>
          </cell>
        </row>
        <row r="4574">
          <cell r="A4574">
            <v>2013</v>
          </cell>
          <cell r="B4574" t="str">
            <v>Argentina</v>
          </cell>
          <cell r="C4574" t="str">
            <v>AEZ7</v>
          </cell>
          <cell r="D4574" t="str">
            <v>pfb</v>
          </cell>
          <cell r="E4574" t="str">
            <v>Argentina#AEZ7#pfb</v>
          </cell>
          <cell r="F4574">
            <v>31.1538461538461</v>
          </cell>
        </row>
        <row r="4575">
          <cell r="A4575">
            <v>2015</v>
          </cell>
          <cell r="B4575" t="str">
            <v>Bolivia</v>
          </cell>
          <cell r="C4575" t="str">
            <v>AEZ3</v>
          </cell>
          <cell r="D4575" t="str">
            <v>v_f</v>
          </cell>
          <cell r="E4575" t="str">
            <v>Bolivia#AEZ3#v_f</v>
          </cell>
          <cell r="F4575">
            <v>614.32167734745099</v>
          </cell>
        </row>
        <row r="4576">
          <cell r="A4576">
            <v>2017</v>
          </cell>
          <cell r="B4576" t="str">
            <v>Bolivia</v>
          </cell>
          <cell r="C4576" t="str">
            <v>AEZ6</v>
          </cell>
          <cell r="D4576" t="str">
            <v>osd</v>
          </cell>
          <cell r="E4576" t="str">
            <v>Bolivia#AEZ6#osd</v>
          </cell>
          <cell r="F4576">
            <v>159538.271628969</v>
          </cell>
        </row>
        <row r="4577">
          <cell r="A4577">
            <v>2012</v>
          </cell>
          <cell r="B4577" t="str">
            <v>Argentina</v>
          </cell>
          <cell r="C4577" t="str">
            <v>AEZ5</v>
          </cell>
          <cell r="D4577" t="str">
            <v>osd</v>
          </cell>
          <cell r="E4577" t="str">
            <v>Argentina#AEZ5#osd</v>
          </cell>
          <cell r="F4577">
            <v>86462.333161342001</v>
          </cell>
        </row>
        <row r="4578">
          <cell r="A4578">
            <v>2014</v>
          </cell>
          <cell r="B4578" t="str">
            <v>DRC</v>
          </cell>
          <cell r="C4578" t="str">
            <v>AEZ2</v>
          </cell>
          <cell r="D4578" t="str">
            <v>pfb</v>
          </cell>
          <cell r="E4578" t="str">
            <v>DRC#AEZ2#pfb</v>
          </cell>
          <cell r="F4578">
            <v>86.799750467872698</v>
          </cell>
        </row>
        <row r="4579">
          <cell r="A4579">
            <v>2018</v>
          </cell>
          <cell r="B4579" t="str">
            <v>Bolivia</v>
          </cell>
          <cell r="C4579" t="str">
            <v>AEZ10</v>
          </cell>
          <cell r="D4579" t="str">
            <v>gro</v>
          </cell>
          <cell r="E4579" t="str">
            <v>Bolivia#AEZ10#gro</v>
          </cell>
          <cell r="F4579">
            <v>65974.910809574605</v>
          </cell>
        </row>
        <row r="4580">
          <cell r="A4580">
            <v>2018</v>
          </cell>
          <cell r="B4580" t="str">
            <v>DRC</v>
          </cell>
          <cell r="C4580" t="str">
            <v>AEZ1</v>
          </cell>
          <cell r="D4580" t="str">
            <v>wht</v>
          </cell>
          <cell r="E4580" t="str">
            <v>DRC#AEZ1#wht</v>
          </cell>
          <cell r="F4580">
            <v>11.01536643026</v>
          </cell>
        </row>
        <row r="4581">
          <cell r="A4581">
            <v>2011</v>
          </cell>
          <cell r="B4581" t="str">
            <v>Brazil</v>
          </cell>
          <cell r="C4581" t="str">
            <v>AEZ6</v>
          </cell>
          <cell r="D4581" t="str">
            <v>pfb</v>
          </cell>
          <cell r="E4581" t="str">
            <v>Brazil#AEZ6#pfb</v>
          </cell>
          <cell r="F4581">
            <v>153048.760848056</v>
          </cell>
        </row>
        <row r="4582">
          <cell r="A4582">
            <v>2012</v>
          </cell>
          <cell r="B4582" t="str">
            <v>Ghana</v>
          </cell>
          <cell r="C4582" t="str">
            <v>AEZ4</v>
          </cell>
          <cell r="D4582" t="str">
            <v>gro</v>
          </cell>
          <cell r="E4582" t="str">
            <v>Ghana#AEZ4#gro</v>
          </cell>
          <cell r="F4582">
            <v>313376.716627869</v>
          </cell>
        </row>
        <row r="4583">
          <cell r="A4583">
            <v>2011</v>
          </cell>
          <cell r="B4583" t="str">
            <v>Colombia</v>
          </cell>
          <cell r="C4583" t="str">
            <v>AEZ12</v>
          </cell>
          <cell r="D4583" t="str">
            <v>pfb</v>
          </cell>
          <cell r="E4583" t="str">
            <v>Colombia#AEZ12#pfb</v>
          </cell>
          <cell r="F4583">
            <v>17988.076250992799</v>
          </cell>
        </row>
        <row r="4584">
          <cell r="A4584">
            <v>2015</v>
          </cell>
          <cell r="B4584" t="str">
            <v>Colombia</v>
          </cell>
          <cell r="C4584" t="str">
            <v>AEZ11</v>
          </cell>
          <cell r="D4584" t="str">
            <v>gro</v>
          </cell>
          <cell r="E4584" t="str">
            <v>Colombia#AEZ11#gro</v>
          </cell>
          <cell r="F4584">
            <v>1117.65071531697</v>
          </cell>
        </row>
        <row r="4585">
          <cell r="A4585">
            <v>2014</v>
          </cell>
          <cell r="B4585" t="str">
            <v>Peru</v>
          </cell>
          <cell r="C4585" t="str">
            <v>AEZ11</v>
          </cell>
          <cell r="D4585" t="str">
            <v>pdr</v>
          </cell>
          <cell r="E4585" t="str">
            <v>Peru#AEZ11#pdr</v>
          </cell>
          <cell r="F4585">
            <v>62429.431784180299</v>
          </cell>
        </row>
        <row r="4586">
          <cell r="A4586">
            <v>2017</v>
          </cell>
          <cell r="B4586" t="str">
            <v>Bolivia</v>
          </cell>
          <cell r="C4586" t="str">
            <v>AEZ6</v>
          </cell>
          <cell r="D4586" t="str">
            <v>pfb</v>
          </cell>
          <cell r="E4586" t="str">
            <v>Bolivia#AEZ6#pfb</v>
          </cell>
          <cell r="F4586">
            <v>209.606986899563</v>
          </cell>
        </row>
        <row r="4587">
          <cell r="A4587">
            <v>2013</v>
          </cell>
          <cell r="B4587" t="str">
            <v>Brazil</v>
          </cell>
          <cell r="C4587" t="str">
            <v>AEZ1</v>
          </cell>
          <cell r="D4587" t="str">
            <v>v_f</v>
          </cell>
          <cell r="E4587" t="str">
            <v>Brazil#AEZ1#v_f</v>
          </cell>
          <cell r="F4587">
            <v>24893.1256608486</v>
          </cell>
        </row>
        <row r="4588">
          <cell r="A4588">
            <v>2018</v>
          </cell>
          <cell r="B4588" t="str">
            <v>Indonesia</v>
          </cell>
          <cell r="C4588" t="str">
            <v>AEZ5</v>
          </cell>
          <cell r="D4588" t="str">
            <v>pfb</v>
          </cell>
          <cell r="E4588" t="str">
            <v>Indonesia#AEZ5#pfb</v>
          </cell>
          <cell r="F4588">
            <v>696.89655172413802</v>
          </cell>
        </row>
        <row r="4589">
          <cell r="A4589">
            <v>2011</v>
          </cell>
          <cell r="B4589" t="str">
            <v>Colombia</v>
          </cell>
          <cell r="C4589" t="str">
            <v>AEZ3</v>
          </cell>
          <cell r="D4589" t="str">
            <v>pdr</v>
          </cell>
          <cell r="E4589" t="str">
            <v>Colombia#AEZ3#pdr</v>
          </cell>
          <cell r="F4589">
            <v>4570.2400676818997</v>
          </cell>
        </row>
        <row r="4590">
          <cell r="A4590">
            <v>2016</v>
          </cell>
          <cell r="B4590" t="str">
            <v>Brazil</v>
          </cell>
          <cell r="C4590" t="str">
            <v>AEZ10</v>
          </cell>
          <cell r="D4590" t="str">
            <v>osd</v>
          </cell>
          <cell r="E4590" t="str">
            <v>Brazil#AEZ10#osd</v>
          </cell>
          <cell r="F4590">
            <v>341.01586317515603</v>
          </cell>
        </row>
        <row r="4591">
          <cell r="A4591">
            <v>2010</v>
          </cell>
          <cell r="B4591" t="str">
            <v>Ghana</v>
          </cell>
          <cell r="C4591" t="str">
            <v>AEZ4</v>
          </cell>
          <cell r="D4591" t="str">
            <v>c_b</v>
          </cell>
          <cell r="E4591" t="str">
            <v>Ghana#AEZ4#c_b</v>
          </cell>
          <cell r="F4591">
            <v>226.910828025478</v>
          </cell>
        </row>
        <row r="4592">
          <cell r="A4592">
            <v>2012</v>
          </cell>
          <cell r="B4592" t="str">
            <v>Bolivia</v>
          </cell>
          <cell r="C4592" t="str">
            <v>AEZ5</v>
          </cell>
          <cell r="D4592" t="str">
            <v>osd</v>
          </cell>
          <cell r="E4592" t="str">
            <v>Bolivia#AEZ5#osd</v>
          </cell>
          <cell r="F4592">
            <v>1156426.8663526301</v>
          </cell>
        </row>
        <row r="4593">
          <cell r="A4593">
            <v>2014</v>
          </cell>
          <cell r="B4593" t="str">
            <v>Indonesia</v>
          </cell>
          <cell r="C4593" t="str">
            <v>AEZ11</v>
          </cell>
          <cell r="D4593" t="str">
            <v>c_b</v>
          </cell>
          <cell r="E4593" t="str">
            <v>Indonesia#AEZ11#c_b</v>
          </cell>
          <cell r="F4593">
            <v>214.66214828506901</v>
          </cell>
        </row>
        <row r="4594">
          <cell r="A4594">
            <v>2012</v>
          </cell>
          <cell r="B4594" t="str">
            <v>Bolivia</v>
          </cell>
          <cell r="C4594" t="str">
            <v>AEZ6</v>
          </cell>
          <cell r="D4594" t="str">
            <v>ocr</v>
          </cell>
          <cell r="E4594" t="str">
            <v>Bolivia#AEZ6#ocr</v>
          </cell>
          <cell r="F4594">
            <v>6830.3663594470099</v>
          </cell>
        </row>
        <row r="4595">
          <cell r="A4595">
            <v>2010</v>
          </cell>
          <cell r="B4595" t="str">
            <v>Argentina</v>
          </cell>
          <cell r="C4595" t="str">
            <v>AEZ2</v>
          </cell>
          <cell r="D4595" t="str">
            <v>osd</v>
          </cell>
          <cell r="E4595" t="str">
            <v>Argentina#AEZ2#osd</v>
          </cell>
          <cell r="F4595">
            <v>10.5585667181589</v>
          </cell>
        </row>
        <row r="4596">
          <cell r="A4596">
            <v>2017</v>
          </cell>
          <cell r="B4596" t="str">
            <v>Ivory Coast</v>
          </cell>
          <cell r="C4596" t="str">
            <v>AEZ3</v>
          </cell>
          <cell r="D4596" t="str">
            <v>v_f</v>
          </cell>
          <cell r="E4596" t="str">
            <v>Ivory Coast#AEZ3#v_f</v>
          </cell>
          <cell r="F4596">
            <v>12379.1224621775</v>
          </cell>
        </row>
        <row r="4597">
          <cell r="A4597">
            <v>2011</v>
          </cell>
          <cell r="B4597" t="str">
            <v>Angola</v>
          </cell>
          <cell r="C4597" t="str">
            <v>AEZ1</v>
          </cell>
          <cell r="D4597" t="str">
            <v>v_f</v>
          </cell>
          <cell r="E4597" t="str">
            <v>Angola#AEZ1#v_f</v>
          </cell>
          <cell r="F4597">
            <v>9421.3177853621492</v>
          </cell>
        </row>
        <row r="4598">
          <cell r="A4598">
            <v>2013</v>
          </cell>
          <cell r="B4598" t="str">
            <v>DRC</v>
          </cell>
          <cell r="C4598" t="str">
            <v>AEZ11</v>
          </cell>
          <cell r="D4598" t="str">
            <v>osd</v>
          </cell>
          <cell r="E4598" t="str">
            <v>DRC#AEZ11#osd</v>
          </cell>
          <cell r="F4598">
            <v>8800.0380896629104</v>
          </cell>
        </row>
        <row r="4599">
          <cell r="A4599">
            <v>2011</v>
          </cell>
          <cell r="B4599" t="str">
            <v>Indonesia</v>
          </cell>
          <cell r="C4599" t="str">
            <v>AEZ4</v>
          </cell>
          <cell r="D4599" t="str">
            <v>pfb</v>
          </cell>
          <cell r="E4599" t="str">
            <v>Indonesia#AEZ4#pfb</v>
          </cell>
          <cell r="F4599">
            <v>213.573667711599</v>
          </cell>
        </row>
        <row r="4600">
          <cell r="A4600">
            <v>2014</v>
          </cell>
          <cell r="B4600" t="str">
            <v>Malaysia</v>
          </cell>
          <cell r="C4600" t="str">
            <v>AEZ6</v>
          </cell>
          <cell r="D4600" t="str">
            <v>ocr</v>
          </cell>
          <cell r="E4600" t="str">
            <v>Malaysia#AEZ6#ocr</v>
          </cell>
          <cell r="F4600">
            <v>1086570.86334842</v>
          </cell>
        </row>
        <row r="4601">
          <cell r="A4601">
            <v>2018</v>
          </cell>
          <cell r="B4601" t="str">
            <v>Angola</v>
          </cell>
          <cell r="C4601" t="str">
            <v>AEZ11</v>
          </cell>
          <cell r="D4601" t="str">
            <v>pdr</v>
          </cell>
          <cell r="E4601" t="str">
            <v>Angola#AEZ11#pdr</v>
          </cell>
          <cell r="F4601">
            <v>9.9257075471698109</v>
          </cell>
        </row>
        <row r="4602">
          <cell r="A4602">
            <v>2016</v>
          </cell>
          <cell r="B4602" t="str">
            <v>Peru</v>
          </cell>
          <cell r="C4602" t="str">
            <v>AEZ1</v>
          </cell>
          <cell r="D4602" t="str">
            <v>ocr</v>
          </cell>
          <cell r="E4602" t="str">
            <v>Peru#AEZ1#ocr</v>
          </cell>
          <cell r="F4602">
            <v>7219.2291718098804</v>
          </cell>
        </row>
        <row r="4603">
          <cell r="A4603">
            <v>2014</v>
          </cell>
          <cell r="B4603" t="str">
            <v>Brazil</v>
          </cell>
          <cell r="C4603" t="str">
            <v>AEZ12</v>
          </cell>
          <cell r="D4603" t="str">
            <v>wht</v>
          </cell>
          <cell r="E4603" t="str">
            <v>Brazil#AEZ12#wht</v>
          </cell>
          <cell r="F4603">
            <v>1575210.5276218301</v>
          </cell>
        </row>
        <row r="4604">
          <cell r="A4604">
            <v>2012</v>
          </cell>
          <cell r="B4604" t="str">
            <v>Brazil</v>
          </cell>
          <cell r="C4604" t="str">
            <v>AEZ1</v>
          </cell>
          <cell r="D4604" t="str">
            <v>gro</v>
          </cell>
          <cell r="E4604" t="str">
            <v>Brazil#AEZ1#gro</v>
          </cell>
          <cell r="F4604">
            <v>7746.1180809336802</v>
          </cell>
        </row>
        <row r="4605">
          <cell r="A4605">
            <v>2013</v>
          </cell>
          <cell r="B4605" t="str">
            <v>Argentina</v>
          </cell>
          <cell r="C4605" t="str">
            <v>AEZ10</v>
          </cell>
          <cell r="D4605" t="str">
            <v>gro</v>
          </cell>
          <cell r="E4605" t="str">
            <v>Argentina#AEZ10#gro</v>
          </cell>
          <cell r="F4605">
            <v>391392.70613692497</v>
          </cell>
        </row>
        <row r="4606">
          <cell r="A4606">
            <v>2015</v>
          </cell>
          <cell r="B4606" t="str">
            <v>Indonesia</v>
          </cell>
          <cell r="C4606" t="str">
            <v>AEZ5</v>
          </cell>
          <cell r="D4606" t="str">
            <v>c_b</v>
          </cell>
          <cell r="E4606" t="str">
            <v>Indonesia#AEZ5#c_b</v>
          </cell>
          <cell r="F4606">
            <v>35586.5156500308</v>
          </cell>
        </row>
        <row r="4607">
          <cell r="A4607">
            <v>2014</v>
          </cell>
          <cell r="B4607" t="str">
            <v>Ghana</v>
          </cell>
          <cell r="C4607" t="str">
            <v>AEZ3</v>
          </cell>
          <cell r="D4607" t="str">
            <v>pdr</v>
          </cell>
          <cell r="E4607" t="str">
            <v>Ghana#AEZ3#pdr</v>
          </cell>
          <cell r="F4607">
            <v>68706.783447395501</v>
          </cell>
        </row>
        <row r="4608">
          <cell r="A4608">
            <v>2017</v>
          </cell>
          <cell r="B4608" t="str">
            <v>Ivory Coast</v>
          </cell>
          <cell r="C4608" t="str">
            <v>AEZ3</v>
          </cell>
          <cell r="D4608" t="str">
            <v>osd</v>
          </cell>
          <cell r="E4608" t="str">
            <v>Ivory Coast#AEZ3#osd</v>
          </cell>
          <cell r="F4608">
            <v>1678.9050982327401</v>
          </cell>
        </row>
        <row r="4609">
          <cell r="A4609">
            <v>2012</v>
          </cell>
          <cell r="B4609" t="str">
            <v>Colombia</v>
          </cell>
          <cell r="C4609" t="str">
            <v>AEZ6</v>
          </cell>
          <cell r="D4609" t="str">
            <v>c_b</v>
          </cell>
          <cell r="E4609" t="str">
            <v>Colombia#AEZ6#c_b</v>
          </cell>
          <cell r="F4609">
            <v>199540.90604196</v>
          </cell>
        </row>
        <row r="4610">
          <cell r="A4610">
            <v>2015</v>
          </cell>
          <cell r="B4610" t="str">
            <v>DRC</v>
          </cell>
          <cell r="C4610" t="str">
            <v>AEZ10</v>
          </cell>
          <cell r="D4610" t="str">
            <v>gro</v>
          </cell>
          <cell r="E4610" t="str">
            <v>DRC#AEZ10#gro</v>
          </cell>
          <cell r="F4610">
            <v>9983.1805695400908</v>
          </cell>
        </row>
        <row r="4611">
          <cell r="A4611">
            <v>2014</v>
          </cell>
          <cell r="B4611" t="str">
            <v>Colombia</v>
          </cell>
          <cell r="C4611" t="str">
            <v>AEZ6</v>
          </cell>
          <cell r="D4611" t="str">
            <v>wht</v>
          </cell>
          <cell r="E4611" t="str">
            <v>Colombia#AEZ6#wht</v>
          </cell>
          <cell r="F4611">
            <v>1521.38686131387</v>
          </cell>
        </row>
        <row r="4612">
          <cell r="A4612">
            <v>2010</v>
          </cell>
          <cell r="B4612" t="str">
            <v>Colombia</v>
          </cell>
          <cell r="C4612" t="str">
            <v>AEZ10</v>
          </cell>
          <cell r="D4612" t="str">
            <v>v_f</v>
          </cell>
          <cell r="E4612" t="str">
            <v>Colombia#AEZ10#v_f</v>
          </cell>
          <cell r="F4612">
            <v>294.38082532486402</v>
          </cell>
        </row>
        <row r="4613">
          <cell r="A4613">
            <v>2016</v>
          </cell>
          <cell r="B4613" t="str">
            <v>DRC</v>
          </cell>
          <cell r="C4613" t="str">
            <v>AEZ5</v>
          </cell>
          <cell r="D4613" t="str">
            <v>c_b</v>
          </cell>
          <cell r="E4613" t="str">
            <v>DRC#AEZ5#c_b</v>
          </cell>
          <cell r="F4613">
            <v>18615.371569703599</v>
          </cell>
        </row>
        <row r="4614">
          <cell r="A4614">
            <v>2011</v>
          </cell>
          <cell r="B4614" t="str">
            <v>Argentina</v>
          </cell>
          <cell r="C4614" t="str">
            <v>AEZ14</v>
          </cell>
          <cell r="D4614" t="str">
            <v>gro</v>
          </cell>
          <cell r="E4614" t="str">
            <v>Argentina#AEZ14#gro</v>
          </cell>
          <cell r="F4614">
            <v>193.219074759552</v>
          </cell>
        </row>
        <row r="4615">
          <cell r="A4615">
            <v>2018</v>
          </cell>
          <cell r="B4615" t="str">
            <v>Peru</v>
          </cell>
          <cell r="C4615" t="str">
            <v>AEZ10</v>
          </cell>
          <cell r="D4615" t="str">
            <v>wht</v>
          </cell>
          <cell r="E4615" t="str">
            <v>Peru#AEZ10#wht</v>
          </cell>
          <cell r="F4615">
            <v>7282.8773006134998</v>
          </cell>
        </row>
        <row r="4616">
          <cell r="A4616">
            <v>2014</v>
          </cell>
          <cell r="B4616" t="str">
            <v>Indonesia</v>
          </cell>
          <cell r="C4616" t="str">
            <v>AEZ6</v>
          </cell>
          <cell r="D4616" t="str">
            <v>c_b</v>
          </cell>
          <cell r="E4616" t="str">
            <v>Indonesia#AEZ6#c_b</v>
          </cell>
          <cell r="F4616">
            <v>479905.47751078301</v>
          </cell>
        </row>
        <row r="4617">
          <cell r="A4617">
            <v>2015</v>
          </cell>
          <cell r="B4617" t="str">
            <v>DRC</v>
          </cell>
          <cell r="C4617" t="str">
            <v>AEZ4</v>
          </cell>
          <cell r="D4617" t="str">
            <v>osd</v>
          </cell>
          <cell r="E4617" t="str">
            <v>DRC#AEZ4#osd</v>
          </cell>
          <cell r="F4617">
            <v>291222.68340894702</v>
          </cell>
        </row>
        <row r="4618">
          <cell r="A4618">
            <v>2010</v>
          </cell>
          <cell r="B4618" t="str">
            <v>DRC</v>
          </cell>
          <cell r="C4618" t="str">
            <v>AEZ4</v>
          </cell>
          <cell r="D4618" t="str">
            <v>ocr</v>
          </cell>
          <cell r="E4618" t="str">
            <v>DRC#AEZ4#ocr</v>
          </cell>
          <cell r="F4618">
            <v>83063.382475083097</v>
          </cell>
        </row>
        <row r="4619">
          <cell r="A4619">
            <v>2016</v>
          </cell>
          <cell r="B4619" t="str">
            <v>Peru</v>
          </cell>
          <cell r="C4619" t="str">
            <v>AEZ6</v>
          </cell>
          <cell r="D4619" t="str">
            <v>pfb</v>
          </cell>
          <cell r="E4619" t="str">
            <v>Peru#AEZ6#pfb</v>
          </cell>
          <cell r="F4619">
            <v>2948.2002101944299</v>
          </cell>
        </row>
        <row r="4620">
          <cell r="A4620">
            <v>2018</v>
          </cell>
          <cell r="B4620" t="str">
            <v>Angola</v>
          </cell>
          <cell r="C4620" t="str">
            <v>AEZ10</v>
          </cell>
          <cell r="D4620" t="str">
            <v>pdr</v>
          </cell>
          <cell r="E4620" t="str">
            <v>Angola#AEZ10#pdr</v>
          </cell>
          <cell r="F4620">
            <v>337.47405660377399</v>
          </cell>
        </row>
        <row r="4621">
          <cell r="A4621">
            <v>2015</v>
          </cell>
          <cell r="B4621" t="str">
            <v>Brazil</v>
          </cell>
          <cell r="C4621" t="str">
            <v>AEZ2</v>
          </cell>
          <cell r="D4621" t="str">
            <v>c_b</v>
          </cell>
          <cell r="E4621" t="str">
            <v>Brazil#AEZ2#c_b</v>
          </cell>
          <cell r="F4621">
            <v>34815.234388546698</v>
          </cell>
        </row>
        <row r="4622">
          <cell r="A4622">
            <v>2011</v>
          </cell>
          <cell r="B4622" t="str">
            <v>Angola</v>
          </cell>
          <cell r="C4622" t="str">
            <v>AEZ2</v>
          </cell>
          <cell r="D4622" t="str">
            <v>wht</v>
          </cell>
          <cell r="E4622" t="str">
            <v>Angola#AEZ2#wht</v>
          </cell>
          <cell r="F4622">
            <v>63.629160063391403</v>
          </cell>
        </row>
        <row r="4623">
          <cell r="A4623">
            <v>2010</v>
          </cell>
          <cell r="B4623" t="str">
            <v>Brazil</v>
          </cell>
          <cell r="C4623" t="str">
            <v>AEZ11</v>
          </cell>
          <cell r="D4623" t="str">
            <v>osd</v>
          </cell>
          <cell r="E4623" t="str">
            <v>Brazil#AEZ11#osd</v>
          </cell>
          <cell r="F4623">
            <v>9035.3495006047506</v>
          </cell>
        </row>
        <row r="4624">
          <cell r="A4624">
            <v>2010</v>
          </cell>
          <cell r="B4624" t="str">
            <v>Brazil</v>
          </cell>
          <cell r="C4624" t="str">
            <v>AEZ11</v>
          </cell>
          <cell r="D4624" t="str">
            <v>pfb</v>
          </cell>
          <cell r="E4624" t="str">
            <v>Brazil#AEZ11#pfb</v>
          </cell>
          <cell r="F4624">
            <v>965.74204876263298</v>
          </cell>
        </row>
        <row r="4625">
          <cell r="A4625">
            <v>2017</v>
          </cell>
          <cell r="B4625" t="str">
            <v>DRC</v>
          </cell>
          <cell r="C4625" t="str">
            <v>AEZ2</v>
          </cell>
          <cell r="D4625" t="str">
            <v>wht</v>
          </cell>
          <cell r="E4625" t="str">
            <v>DRC#AEZ2#wht</v>
          </cell>
          <cell r="F4625">
            <v>9.3900709219858207</v>
          </cell>
        </row>
        <row r="4626">
          <cell r="A4626">
            <v>2018</v>
          </cell>
          <cell r="B4626" t="str">
            <v>Colombia</v>
          </cell>
          <cell r="C4626" t="str">
            <v>AEZ2</v>
          </cell>
          <cell r="D4626" t="str">
            <v>wht</v>
          </cell>
          <cell r="E4626" t="str">
            <v>Colombia#AEZ2#wht</v>
          </cell>
          <cell r="F4626">
            <v>12.3649635036496</v>
          </cell>
        </row>
        <row r="4627">
          <cell r="A4627">
            <v>2012</v>
          </cell>
          <cell r="B4627" t="str">
            <v>Bolivia</v>
          </cell>
          <cell r="C4627" t="str">
            <v>AEZ5</v>
          </cell>
          <cell r="D4627" t="str">
            <v>pfb</v>
          </cell>
          <cell r="E4627" t="str">
            <v>Bolivia#AEZ5#pfb</v>
          </cell>
          <cell r="F4627">
            <v>2969.4323144104801</v>
          </cell>
        </row>
        <row r="4628">
          <cell r="A4628">
            <v>2017</v>
          </cell>
          <cell r="B4628" t="str">
            <v>Bolivia</v>
          </cell>
          <cell r="C4628" t="str">
            <v>AEZ5</v>
          </cell>
          <cell r="D4628" t="str">
            <v>ocr</v>
          </cell>
          <cell r="E4628" t="str">
            <v>Bolivia#AEZ5#ocr</v>
          </cell>
          <cell r="F4628">
            <v>14458.686635944699</v>
          </cell>
        </row>
        <row r="4629">
          <cell r="A4629">
            <v>2016</v>
          </cell>
          <cell r="B4629" t="str">
            <v>Brazil</v>
          </cell>
          <cell r="C4629" t="str">
            <v>AEZ3</v>
          </cell>
          <cell r="D4629" t="str">
            <v>pfb</v>
          </cell>
          <cell r="E4629" t="str">
            <v>Brazil#AEZ3#pfb</v>
          </cell>
          <cell r="F4629">
            <v>105130.04211682201</v>
          </cell>
        </row>
        <row r="4630">
          <cell r="A4630">
            <v>2010</v>
          </cell>
          <cell r="B4630" t="str">
            <v>Peru</v>
          </cell>
          <cell r="C4630" t="str">
            <v>AEZ11</v>
          </cell>
          <cell r="D4630" t="str">
            <v>osd</v>
          </cell>
          <cell r="E4630" t="str">
            <v>Peru#AEZ11#osd</v>
          </cell>
          <cell r="F4630">
            <v>6430.6431095406397</v>
          </cell>
        </row>
        <row r="4631">
          <cell r="A4631">
            <v>2013</v>
          </cell>
          <cell r="B4631" t="str">
            <v>Bolivia</v>
          </cell>
          <cell r="C4631" t="str">
            <v>AEZ5</v>
          </cell>
          <cell r="D4631" t="str">
            <v>gro</v>
          </cell>
          <cell r="E4631" t="str">
            <v>Bolivia#AEZ5#gro</v>
          </cell>
          <cell r="F4631">
            <v>563544.76848604996</v>
          </cell>
        </row>
        <row r="4632">
          <cell r="A4632">
            <v>2014</v>
          </cell>
          <cell r="B4632" t="str">
            <v>DRC</v>
          </cell>
          <cell r="C4632" t="str">
            <v>AEZ6</v>
          </cell>
          <cell r="D4632" t="str">
            <v>pdr</v>
          </cell>
          <cell r="E4632" t="str">
            <v>DRC#AEZ6#pdr</v>
          </cell>
          <cell r="F4632">
            <v>277300.25344247703</v>
          </cell>
        </row>
        <row r="4633">
          <cell r="A4633">
            <v>2017</v>
          </cell>
          <cell r="B4633" t="str">
            <v>Argentina</v>
          </cell>
          <cell r="C4633" t="str">
            <v>AEZ10</v>
          </cell>
          <cell r="D4633" t="str">
            <v>gro</v>
          </cell>
          <cell r="E4633" t="str">
            <v>Argentina#AEZ10#gro</v>
          </cell>
          <cell r="F4633">
            <v>449225.14211372897</v>
          </cell>
        </row>
        <row r="4634">
          <cell r="A4634">
            <v>2014</v>
          </cell>
          <cell r="B4634" t="str">
            <v>Peru</v>
          </cell>
          <cell r="C4634" t="str">
            <v>AEZ9</v>
          </cell>
          <cell r="D4634" t="str">
            <v>gro</v>
          </cell>
          <cell r="E4634" t="str">
            <v>Peru#AEZ9#gro</v>
          </cell>
          <cell r="F4634">
            <v>25399.002343413998</v>
          </cell>
        </row>
        <row r="4635">
          <cell r="A4635">
            <v>2011</v>
          </cell>
          <cell r="B4635" t="str">
            <v>Colombia</v>
          </cell>
          <cell r="C4635" t="str">
            <v>AEZ11</v>
          </cell>
          <cell r="D4635" t="str">
            <v>pdr</v>
          </cell>
          <cell r="E4635" t="str">
            <v>Colombia#AEZ11#pdr</v>
          </cell>
          <cell r="F4635">
            <v>5704.2094077834199</v>
          </cell>
        </row>
        <row r="4636">
          <cell r="A4636">
            <v>2010</v>
          </cell>
          <cell r="B4636" t="str">
            <v>Peru</v>
          </cell>
          <cell r="C4636" t="str">
            <v>AEZ11</v>
          </cell>
          <cell r="D4636" t="str">
            <v>gro</v>
          </cell>
          <cell r="E4636" t="str">
            <v>Peru#AEZ11#gro</v>
          </cell>
          <cell r="F4636">
            <v>124703.76524331501</v>
          </cell>
        </row>
        <row r="4637">
          <cell r="A4637">
            <v>2016</v>
          </cell>
          <cell r="B4637" t="str">
            <v>Indonesia</v>
          </cell>
          <cell r="C4637" t="str">
            <v>AEZ4</v>
          </cell>
          <cell r="D4637" t="str">
            <v>ocr</v>
          </cell>
          <cell r="E4637" t="str">
            <v>Indonesia#AEZ4#ocr</v>
          </cell>
          <cell r="F4637">
            <v>151384.59425230001</v>
          </cell>
        </row>
        <row r="4638">
          <cell r="A4638">
            <v>2015</v>
          </cell>
          <cell r="B4638" t="str">
            <v>Paraguay</v>
          </cell>
          <cell r="C4638" t="str">
            <v>AEZ4</v>
          </cell>
          <cell r="D4638" t="str">
            <v>c_b</v>
          </cell>
          <cell r="E4638" t="str">
            <v>Paraguay#AEZ4#c_b</v>
          </cell>
          <cell r="F4638">
            <v>198.05825242718399</v>
          </cell>
        </row>
        <row r="4639">
          <cell r="A4639">
            <v>2013</v>
          </cell>
          <cell r="B4639" t="str">
            <v>Colombia</v>
          </cell>
          <cell r="C4639" t="str">
            <v>AEZ2</v>
          </cell>
          <cell r="D4639" t="str">
            <v>c_b</v>
          </cell>
          <cell r="E4639" t="str">
            <v>Colombia#AEZ2#c_b</v>
          </cell>
          <cell r="F4639">
            <v>314.168048039143</v>
          </cell>
        </row>
        <row r="4640">
          <cell r="A4640">
            <v>2012</v>
          </cell>
          <cell r="B4640" t="str">
            <v>Brazil</v>
          </cell>
          <cell r="C4640" t="str">
            <v>AEZ5</v>
          </cell>
          <cell r="D4640" t="str">
            <v>v_f</v>
          </cell>
          <cell r="E4640" t="str">
            <v>Brazil#AEZ5#v_f</v>
          </cell>
          <cell r="F4640">
            <v>1633726.3941903</v>
          </cell>
        </row>
        <row r="4641">
          <cell r="A4641">
            <v>2017</v>
          </cell>
          <cell r="B4641" t="str">
            <v>Ghana</v>
          </cell>
          <cell r="C4641" t="str">
            <v>AEZ5</v>
          </cell>
          <cell r="D4641" t="str">
            <v>ocr</v>
          </cell>
          <cell r="E4641" t="str">
            <v>Ghana#AEZ5#ocr</v>
          </cell>
          <cell r="F4641">
            <v>597098.065960209</v>
          </cell>
        </row>
        <row r="4642">
          <cell r="A4642">
            <v>2013</v>
          </cell>
          <cell r="B4642" t="str">
            <v>Ghana</v>
          </cell>
          <cell r="C4642" t="str">
            <v>AEZ3</v>
          </cell>
          <cell r="D4642" t="str">
            <v>pdr</v>
          </cell>
          <cell r="E4642" t="str">
            <v>Ghana#AEZ3#pdr</v>
          </cell>
          <cell r="F4642">
            <v>66223.830715222895</v>
          </cell>
        </row>
        <row r="4643">
          <cell r="A4643">
            <v>2018</v>
          </cell>
          <cell r="B4643" t="str">
            <v>Bolivia</v>
          </cell>
          <cell r="C4643" t="str">
            <v>AEZ12</v>
          </cell>
          <cell r="D4643" t="str">
            <v>ocr</v>
          </cell>
          <cell r="E4643" t="str">
            <v>Bolivia#AEZ12#ocr</v>
          </cell>
          <cell r="F4643">
            <v>8887.7281105990805</v>
          </cell>
        </row>
        <row r="4644">
          <cell r="A4644">
            <v>2018</v>
          </cell>
          <cell r="B4644" t="str">
            <v>DRC</v>
          </cell>
          <cell r="C4644" t="str">
            <v>AEZ6</v>
          </cell>
          <cell r="D4644" t="str">
            <v>wht</v>
          </cell>
          <cell r="E4644" t="str">
            <v>DRC#AEZ6#wht</v>
          </cell>
          <cell r="F4644">
            <v>495.691489361702</v>
          </cell>
        </row>
        <row r="4645">
          <cell r="A4645">
            <v>2016</v>
          </cell>
          <cell r="B4645" t="str">
            <v>Indonesia</v>
          </cell>
          <cell r="C4645" t="str">
            <v>AEZ6</v>
          </cell>
          <cell r="D4645" t="str">
            <v>osd</v>
          </cell>
          <cell r="E4645" t="str">
            <v>Indonesia#AEZ6#osd</v>
          </cell>
          <cell r="F4645">
            <v>14187557.443823799</v>
          </cell>
        </row>
        <row r="4646">
          <cell r="A4646">
            <v>2010</v>
          </cell>
          <cell r="B4646" t="str">
            <v>DRC</v>
          </cell>
          <cell r="C4646" t="str">
            <v>AEZ12</v>
          </cell>
          <cell r="D4646" t="str">
            <v>wht</v>
          </cell>
          <cell r="E4646" t="str">
            <v>DRC#AEZ12#wht</v>
          </cell>
          <cell r="F4646">
            <v>146.340425531915</v>
          </cell>
        </row>
        <row r="4647">
          <cell r="A4647">
            <v>2015</v>
          </cell>
          <cell r="B4647" t="str">
            <v>Argentina</v>
          </cell>
          <cell r="C4647" t="str">
            <v>AEZ9</v>
          </cell>
          <cell r="D4647" t="str">
            <v>osd</v>
          </cell>
          <cell r="E4647" t="str">
            <v>Argentina#AEZ9#osd</v>
          </cell>
          <cell r="F4647">
            <v>54878.4159885634</v>
          </cell>
        </row>
        <row r="4648">
          <cell r="A4648">
            <v>2017</v>
          </cell>
          <cell r="B4648" t="str">
            <v>Peru</v>
          </cell>
          <cell r="C4648" t="str">
            <v>AEZ9</v>
          </cell>
          <cell r="D4648" t="str">
            <v>gro</v>
          </cell>
          <cell r="E4648" t="str">
            <v>Peru#AEZ9#gro</v>
          </cell>
          <cell r="F4648">
            <v>23255.066668644198</v>
          </cell>
        </row>
        <row r="4649">
          <cell r="A4649">
            <v>2015</v>
          </cell>
          <cell r="B4649" t="str">
            <v>DRC</v>
          </cell>
          <cell r="C4649" t="str">
            <v>AEZ1</v>
          </cell>
          <cell r="D4649" t="str">
            <v>gro</v>
          </cell>
          <cell r="E4649" t="str">
            <v>DRC#AEZ1#gro</v>
          </cell>
          <cell r="F4649">
            <v>1698.6590512810601</v>
          </cell>
        </row>
        <row r="4650">
          <cell r="A4650">
            <v>2013</v>
          </cell>
          <cell r="B4650" t="str">
            <v>Bolivia</v>
          </cell>
          <cell r="C4650" t="str">
            <v>AEZ6</v>
          </cell>
          <cell r="D4650" t="str">
            <v>gro</v>
          </cell>
          <cell r="E4650" t="str">
            <v>Bolivia#AEZ6#gro</v>
          </cell>
          <cell r="F4650">
            <v>128041.761282208</v>
          </cell>
        </row>
        <row r="4651">
          <cell r="A4651">
            <v>2014</v>
          </cell>
          <cell r="B4651" t="str">
            <v>Colombia</v>
          </cell>
          <cell r="C4651" t="str">
            <v>AEZ10</v>
          </cell>
          <cell r="D4651" t="str">
            <v>v_f</v>
          </cell>
          <cell r="E4651" t="str">
            <v>Colombia#AEZ10#v_f</v>
          </cell>
          <cell r="F4651">
            <v>321.249643849417</v>
          </cell>
        </row>
        <row r="4652">
          <cell r="A4652">
            <v>2010</v>
          </cell>
          <cell r="B4652" t="str">
            <v>Argentina</v>
          </cell>
          <cell r="C4652" t="str">
            <v>AEZ11</v>
          </cell>
          <cell r="D4652" t="str">
            <v>ocr</v>
          </cell>
          <cell r="E4652" t="str">
            <v>Argentina#AEZ11#ocr</v>
          </cell>
          <cell r="F4652">
            <v>8951.6172508717209</v>
          </cell>
        </row>
        <row r="4653">
          <cell r="A4653">
            <v>2013</v>
          </cell>
          <cell r="B4653" t="str">
            <v>Angola</v>
          </cell>
          <cell r="C4653" t="str">
            <v>AEZ4</v>
          </cell>
          <cell r="D4653" t="str">
            <v>ocr</v>
          </cell>
          <cell r="E4653" t="str">
            <v>Angola#AEZ4#ocr</v>
          </cell>
          <cell r="F4653">
            <v>24611.210526315801</v>
          </cell>
        </row>
        <row r="4654">
          <cell r="A4654">
            <v>2013</v>
          </cell>
          <cell r="B4654" t="str">
            <v>Peru</v>
          </cell>
          <cell r="C4654" t="str">
            <v>AEZ8</v>
          </cell>
          <cell r="D4654" t="str">
            <v>c_b</v>
          </cell>
          <cell r="E4654" t="str">
            <v>Peru#AEZ8#c_b</v>
          </cell>
          <cell r="F4654">
            <v>903.14270845379895</v>
          </cell>
        </row>
        <row r="4655">
          <cell r="A4655">
            <v>2013</v>
          </cell>
          <cell r="B4655" t="str">
            <v>Colombia</v>
          </cell>
          <cell r="C4655" t="str">
            <v>AEZ5</v>
          </cell>
          <cell r="D4655" t="str">
            <v>pfb</v>
          </cell>
          <cell r="E4655" t="str">
            <v>Colombia#AEZ5#pfb</v>
          </cell>
          <cell r="F4655">
            <v>4796.5136351601795</v>
          </cell>
        </row>
        <row r="4656">
          <cell r="A4656">
            <v>2013</v>
          </cell>
          <cell r="B4656" t="str">
            <v>Brazil</v>
          </cell>
          <cell r="C4656" t="str">
            <v>AEZ4</v>
          </cell>
          <cell r="D4656" t="str">
            <v>ocr</v>
          </cell>
          <cell r="E4656" t="str">
            <v>Brazil#AEZ4#ocr</v>
          </cell>
          <cell r="F4656">
            <v>356234.70367299201</v>
          </cell>
        </row>
        <row r="4657">
          <cell r="A4657">
            <v>2018</v>
          </cell>
          <cell r="B4657" t="str">
            <v>DRC</v>
          </cell>
          <cell r="C4657" t="str">
            <v>AEZ9</v>
          </cell>
          <cell r="D4657" t="str">
            <v>c_b</v>
          </cell>
          <cell r="E4657" t="str">
            <v>DRC#AEZ9#c_b</v>
          </cell>
          <cell r="F4657">
            <v>34.023417489937799</v>
          </cell>
        </row>
        <row r="4658">
          <cell r="A4658">
            <v>2011</v>
          </cell>
          <cell r="B4658" t="str">
            <v>Malaysia</v>
          </cell>
          <cell r="C4658" t="str">
            <v>AEZ12</v>
          </cell>
          <cell r="D4658" t="str">
            <v>ocr</v>
          </cell>
          <cell r="E4658" t="str">
            <v>Malaysia#AEZ12#ocr</v>
          </cell>
          <cell r="F4658">
            <v>6742.7927601809997</v>
          </cell>
        </row>
        <row r="4659">
          <cell r="A4659">
            <v>2013</v>
          </cell>
          <cell r="B4659" t="str">
            <v>Brazil</v>
          </cell>
          <cell r="C4659" t="str">
            <v>AEZ3</v>
          </cell>
          <cell r="D4659" t="str">
            <v>ocr</v>
          </cell>
          <cell r="E4659" t="str">
            <v>Brazil#AEZ3#ocr</v>
          </cell>
          <cell r="F4659">
            <v>111898.77371835501</v>
          </cell>
        </row>
        <row r="4660">
          <cell r="A4660">
            <v>2010</v>
          </cell>
          <cell r="B4660" t="str">
            <v>Argentina</v>
          </cell>
          <cell r="C4660" t="str">
            <v>AEZ6</v>
          </cell>
          <cell r="D4660" t="str">
            <v>ocr</v>
          </cell>
          <cell r="E4660" t="str">
            <v>Argentina#AEZ6#ocr</v>
          </cell>
          <cell r="F4660">
            <v>26028.369535694601</v>
          </cell>
        </row>
        <row r="4661">
          <cell r="A4661">
            <v>2010</v>
          </cell>
          <cell r="B4661" t="str">
            <v>Colombia</v>
          </cell>
          <cell r="C4661" t="str">
            <v>AEZ10</v>
          </cell>
          <cell r="D4661" t="str">
            <v>ocr</v>
          </cell>
          <cell r="E4661" t="str">
            <v>Colombia#AEZ10#ocr</v>
          </cell>
          <cell r="F4661">
            <v>186.47861911349</v>
          </cell>
        </row>
        <row r="4662">
          <cell r="A4662">
            <v>2012</v>
          </cell>
          <cell r="B4662" t="str">
            <v>DRC</v>
          </cell>
          <cell r="C4662" t="str">
            <v>AEZ3</v>
          </cell>
          <cell r="D4662" t="str">
            <v>osd</v>
          </cell>
          <cell r="E4662" t="str">
            <v>DRC#AEZ3#osd</v>
          </cell>
          <cell r="F4662">
            <v>20711.978603834301</v>
          </cell>
        </row>
        <row r="4663">
          <cell r="A4663">
            <v>2014</v>
          </cell>
          <cell r="B4663" t="str">
            <v>Argentina</v>
          </cell>
          <cell r="C4663" t="str">
            <v>AEZ10</v>
          </cell>
          <cell r="D4663" t="str">
            <v>pfb</v>
          </cell>
          <cell r="E4663" t="str">
            <v>Argentina#AEZ10#pfb</v>
          </cell>
          <cell r="F4663">
            <v>27316.2698436426</v>
          </cell>
        </row>
        <row r="4664">
          <cell r="A4664">
            <v>2012</v>
          </cell>
          <cell r="B4664" t="str">
            <v>Paraguay</v>
          </cell>
          <cell r="C4664" t="str">
            <v>AEZ5</v>
          </cell>
          <cell r="D4664" t="str">
            <v>v_f</v>
          </cell>
          <cell r="E4664" t="str">
            <v>Paraguay#AEZ5#v_f</v>
          </cell>
          <cell r="F4664">
            <v>9517.22675571324</v>
          </cell>
        </row>
        <row r="4665">
          <cell r="A4665">
            <v>2018</v>
          </cell>
          <cell r="B4665" t="str">
            <v>Ivory Coast</v>
          </cell>
          <cell r="C4665" t="str">
            <v>AEZ6</v>
          </cell>
          <cell r="D4665" t="str">
            <v>pfb</v>
          </cell>
          <cell r="E4665" t="str">
            <v>Ivory Coast#AEZ6#pfb</v>
          </cell>
          <cell r="F4665">
            <v>84937.560975609798</v>
          </cell>
        </row>
        <row r="4666">
          <cell r="A4666">
            <v>2015</v>
          </cell>
          <cell r="B4666" t="str">
            <v>Ivory Coast</v>
          </cell>
          <cell r="C4666" t="str">
            <v>AEZ5</v>
          </cell>
          <cell r="D4666" t="str">
            <v>c_b</v>
          </cell>
          <cell r="E4666" t="str">
            <v>Ivory Coast#AEZ5#c_b</v>
          </cell>
          <cell r="F4666">
            <v>13277.881195611</v>
          </cell>
        </row>
        <row r="4667">
          <cell r="A4667">
            <v>2012</v>
          </cell>
          <cell r="B4667" t="str">
            <v>Colombia</v>
          </cell>
          <cell r="C4667" t="str">
            <v>AEZ6</v>
          </cell>
          <cell r="D4667" t="str">
            <v>v_f</v>
          </cell>
          <cell r="E4667" t="str">
            <v>Colombia#AEZ6#v_f</v>
          </cell>
          <cell r="F4667">
            <v>796556.03334041697</v>
          </cell>
        </row>
        <row r="4668">
          <cell r="A4668">
            <v>2017</v>
          </cell>
          <cell r="B4668" t="str">
            <v>Bolivia</v>
          </cell>
          <cell r="C4668" t="str">
            <v>AEZ11</v>
          </cell>
          <cell r="D4668" t="str">
            <v>osd</v>
          </cell>
          <cell r="E4668" t="str">
            <v>Bolivia#AEZ11#osd</v>
          </cell>
          <cell r="F4668">
            <v>18615.837180934599</v>
          </cell>
        </row>
        <row r="4669">
          <cell r="A4669">
            <v>2012</v>
          </cell>
          <cell r="B4669" t="str">
            <v>Ivory Coast</v>
          </cell>
          <cell r="C4669" t="str">
            <v>AEZ6</v>
          </cell>
          <cell r="D4669" t="str">
            <v>osd</v>
          </cell>
          <cell r="E4669" t="str">
            <v>Ivory Coast#AEZ6#osd</v>
          </cell>
          <cell r="F4669">
            <v>92605.939456558597</v>
          </cell>
        </row>
        <row r="4670">
          <cell r="A4670">
            <v>2012</v>
          </cell>
          <cell r="B4670" t="str">
            <v>Argentina</v>
          </cell>
          <cell r="C4670" t="str">
            <v>AEZ12</v>
          </cell>
          <cell r="D4670" t="str">
            <v>wht</v>
          </cell>
          <cell r="E4670" t="str">
            <v>Argentina#AEZ12#wht</v>
          </cell>
          <cell r="F4670">
            <v>3298008.5632322198</v>
          </cell>
        </row>
        <row r="4671">
          <cell r="A4671">
            <v>2014</v>
          </cell>
          <cell r="B4671" t="str">
            <v>Bolivia</v>
          </cell>
          <cell r="C4671" t="str">
            <v>AEZ4</v>
          </cell>
          <cell r="D4671" t="str">
            <v>pfb</v>
          </cell>
          <cell r="E4671" t="str">
            <v>Bolivia#AEZ4#pfb</v>
          </cell>
          <cell r="F4671">
            <v>196.506550218341</v>
          </cell>
        </row>
        <row r="4672">
          <cell r="A4672">
            <v>2015</v>
          </cell>
          <cell r="B4672" t="str">
            <v>Peru</v>
          </cell>
          <cell r="C4672" t="str">
            <v>AEZ12</v>
          </cell>
          <cell r="D4672" t="str">
            <v>pdr</v>
          </cell>
          <cell r="E4672" t="str">
            <v>Peru#AEZ12#pdr</v>
          </cell>
          <cell r="F4672">
            <v>157141.68720139001</v>
          </cell>
        </row>
        <row r="4673">
          <cell r="A4673">
            <v>2018</v>
          </cell>
          <cell r="B4673" t="str">
            <v>DRC</v>
          </cell>
          <cell r="C4673" t="str">
            <v>AEZ5</v>
          </cell>
          <cell r="D4673" t="str">
            <v>pdr</v>
          </cell>
          <cell r="E4673" t="str">
            <v>DRC#AEZ5#pdr</v>
          </cell>
          <cell r="F4673">
            <v>868694.48789051804</v>
          </cell>
        </row>
        <row r="4674">
          <cell r="A4674">
            <v>2012</v>
          </cell>
          <cell r="B4674" t="str">
            <v>Peru</v>
          </cell>
          <cell r="C4674" t="str">
            <v>AEZ11</v>
          </cell>
          <cell r="D4674" t="str">
            <v>wht</v>
          </cell>
          <cell r="E4674" t="str">
            <v>Peru#AEZ11#wht</v>
          </cell>
          <cell r="F4674">
            <v>25012.700215552999</v>
          </cell>
        </row>
        <row r="4675">
          <cell r="A4675">
            <v>2012</v>
          </cell>
          <cell r="B4675" t="str">
            <v>DRC</v>
          </cell>
          <cell r="C4675" t="str">
            <v>AEZ12</v>
          </cell>
          <cell r="D4675" t="str">
            <v>pdr</v>
          </cell>
          <cell r="E4675" t="str">
            <v>DRC#AEZ12#pdr</v>
          </cell>
          <cell r="F4675">
            <v>79353.139017563197</v>
          </cell>
        </row>
        <row r="4676">
          <cell r="A4676">
            <v>2010</v>
          </cell>
          <cell r="B4676" t="str">
            <v>Ivory Coast</v>
          </cell>
          <cell r="C4676" t="str">
            <v>AEZ4</v>
          </cell>
          <cell r="D4676" t="str">
            <v>pfb</v>
          </cell>
          <cell r="E4676" t="str">
            <v>Ivory Coast#AEZ4#pfb</v>
          </cell>
          <cell r="F4676">
            <v>46640.536585365902</v>
          </cell>
        </row>
        <row r="4677">
          <cell r="A4677">
            <v>2018</v>
          </cell>
          <cell r="B4677" t="str">
            <v>Colombia</v>
          </cell>
          <cell r="C4677" t="str">
            <v>AEZ9</v>
          </cell>
          <cell r="D4677" t="str">
            <v>ocr</v>
          </cell>
          <cell r="E4677" t="str">
            <v>Colombia#AEZ9#ocr</v>
          </cell>
          <cell r="F4677">
            <v>10.0111365048816</v>
          </cell>
        </row>
        <row r="4678">
          <cell r="A4678">
            <v>2016</v>
          </cell>
          <cell r="B4678" t="str">
            <v>DRC</v>
          </cell>
          <cell r="C4678" t="str">
            <v>AEZ4</v>
          </cell>
          <cell r="D4678" t="str">
            <v>c_b</v>
          </cell>
          <cell r="E4678" t="str">
            <v>DRC#AEZ4#c_b</v>
          </cell>
          <cell r="F4678">
            <v>21037.2907061837</v>
          </cell>
        </row>
        <row r="4679">
          <cell r="A4679">
            <v>2013</v>
          </cell>
          <cell r="B4679" t="str">
            <v>DRC</v>
          </cell>
          <cell r="C4679" t="str">
            <v>AEZ11</v>
          </cell>
          <cell r="D4679" t="str">
            <v>wht</v>
          </cell>
          <cell r="E4679" t="str">
            <v>DRC#AEZ11#wht</v>
          </cell>
          <cell r="F4679">
            <v>69.617021276595807</v>
          </cell>
        </row>
        <row r="4680">
          <cell r="A4680">
            <v>2018</v>
          </cell>
          <cell r="B4680" t="str">
            <v>Paraguay</v>
          </cell>
          <cell r="C4680" t="str">
            <v>AEZ4</v>
          </cell>
          <cell r="D4680" t="str">
            <v>ocr</v>
          </cell>
          <cell r="E4680" t="str">
            <v>Paraguay#AEZ4#ocr</v>
          </cell>
          <cell r="F4680">
            <v>54.643226473629802</v>
          </cell>
        </row>
        <row r="4681">
          <cell r="A4681">
            <v>2010</v>
          </cell>
          <cell r="B4681" t="str">
            <v>Paraguay</v>
          </cell>
          <cell r="C4681" t="str">
            <v>AEZ12</v>
          </cell>
          <cell r="D4681" t="str">
            <v>ocr</v>
          </cell>
          <cell r="E4681" t="str">
            <v>Paraguay#AEZ12#ocr</v>
          </cell>
          <cell r="F4681">
            <v>9772.2412961047903</v>
          </cell>
        </row>
        <row r="4682">
          <cell r="A4682">
            <v>2013</v>
          </cell>
          <cell r="B4682" t="str">
            <v>DRC</v>
          </cell>
          <cell r="C4682" t="str">
            <v>AEZ8</v>
          </cell>
          <cell r="D4682" t="str">
            <v>osd</v>
          </cell>
          <cell r="E4682" t="str">
            <v>DRC#AEZ8#osd</v>
          </cell>
          <cell r="F4682">
            <v>18.644148495048501</v>
          </cell>
        </row>
        <row r="4683">
          <cell r="A4683">
            <v>2017</v>
          </cell>
          <cell r="B4683" t="str">
            <v>Peru</v>
          </cell>
          <cell r="C4683" t="str">
            <v>AEZ7</v>
          </cell>
          <cell r="D4683" t="str">
            <v>v_f</v>
          </cell>
          <cell r="E4683" t="str">
            <v>Peru#AEZ7#v_f</v>
          </cell>
          <cell r="F4683">
            <v>98280.576714434297</v>
          </cell>
        </row>
        <row r="4684">
          <cell r="A4684">
            <v>2013</v>
          </cell>
          <cell r="B4684" t="str">
            <v>Angola</v>
          </cell>
          <cell r="C4684" t="str">
            <v>AEZ9</v>
          </cell>
          <cell r="D4684" t="str">
            <v>v_f</v>
          </cell>
          <cell r="E4684" t="str">
            <v>Angola#AEZ9#v_f</v>
          </cell>
          <cell r="F4684">
            <v>33.973402377309597</v>
          </cell>
        </row>
        <row r="4685">
          <cell r="A4685">
            <v>2013</v>
          </cell>
          <cell r="B4685" t="str">
            <v>Argentina</v>
          </cell>
          <cell r="C4685" t="str">
            <v>AEZ12</v>
          </cell>
          <cell r="D4685" t="str">
            <v>pfb</v>
          </cell>
          <cell r="E4685" t="str">
            <v>Argentina#AEZ12#pfb</v>
          </cell>
          <cell r="F4685">
            <v>260030.76923076899</v>
          </cell>
        </row>
        <row r="4686">
          <cell r="A4686">
            <v>2017</v>
          </cell>
          <cell r="B4686" t="str">
            <v>Brazil</v>
          </cell>
          <cell r="C4686" t="str">
            <v>AEZ1</v>
          </cell>
          <cell r="D4686" t="str">
            <v>c_b</v>
          </cell>
          <cell r="E4686" t="str">
            <v>Brazil#AEZ1#c_b</v>
          </cell>
          <cell r="F4686">
            <v>14396.7415260745</v>
          </cell>
        </row>
        <row r="4687">
          <cell r="A4687">
            <v>2011</v>
          </cell>
          <cell r="B4687" t="str">
            <v>Peru</v>
          </cell>
          <cell r="C4687" t="str">
            <v>AEZ1</v>
          </cell>
          <cell r="D4687" t="str">
            <v>pdr</v>
          </cell>
          <cell r="E4687" t="str">
            <v>Peru#AEZ1#pdr</v>
          </cell>
          <cell r="F4687">
            <v>11731.9488441678</v>
          </cell>
        </row>
        <row r="4688">
          <cell r="A4688">
            <v>2011</v>
          </cell>
          <cell r="B4688" t="str">
            <v>Paraguay</v>
          </cell>
          <cell r="C4688" t="str">
            <v>AEZ12</v>
          </cell>
          <cell r="D4688" t="str">
            <v>osd</v>
          </cell>
          <cell r="E4688" t="str">
            <v>Paraguay#AEZ12#osd</v>
          </cell>
          <cell r="F4688">
            <v>1741605.2762527601</v>
          </cell>
        </row>
        <row r="4689">
          <cell r="A4689">
            <v>2016</v>
          </cell>
          <cell r="B4689" t="str">
            <v>Bolivia</v>
          </cell>
          <cell r="C4689" t="str">
            <v>AEZ7</v>
          </cell>
          <cell r="D4689" t="str">
            <v>pdr</v>
          </cell>
          <cell r="E4689" t="str">
            <v>Bolivia#AEZ7#pdr</v>
          </cell>
          <cell r="F4689">
            <v>822.75851756915495</v>
          </cell>
        </row>
        <row r="4690">
          <cell r="A4690">
            <v>2013</v>
          </cell>
          <cell r="B4690" t="str">
            <v>Brazil</v>
          </cell>
          <cell r="C4690" t="str">
            <v>AEZ10</v>
          </cell>
          <cell r="D4690" t="str">
            <v>osd</v>
          </cell>
          <cell r="E4690" t="str">
            <v>Brazil#AEZ10#osd</v>
          </cell>
          <cell r="F4690">
            <v>287.38073413438002</v>
          </cell>
        </row>
        <row r="4691">
          <cell r="A4691">
            <v>2017</v>
          </cell>
          <cell r="B4691" t="str">
            <v>Argentina</v>
          </cell>
          <cell r="C4691" t="str">
            <v>AEZ10</v>
          </cell>
          <cell r="D4691" t="str">
            <v>osd</v>
          </cell>
          <cell r="E4691" t="str">
            <v>Argentina#AEZ10#osd</v>
          </cell>
          <cell r="F4691">
            <v>921778.72775040101</v>
          </cell>
        </row>
        <row r="4692">
          <cell r="A4692">
            <v>2017</v>
          </cell>
          <cell r="B4692" t="str">
            <v>Argentina</v>
          </cell>
          <cell r="C4692" t="str">
            <v>AEZ10</v>
          </cell>
          <cell r="D4692" t="str">
            <v>wht</v>
          </cell>
          <cell r="E4692" t="str">
            <v>Argentina#AEZ10#wht</v>
          </cell>
          <cell r="F4692">
            <v>213347.65767358799</v>
          </cell>
        </row>
        <row r="4693">
          <cell r="A4693">
            <v>2011</v>
          </cell>
          <cell r="B4693" t="str">
            <v>Peru</v>
          </cell>
          <cell r="C4693" t="str">
            <v>AEZ10</v>
          </cell>
          <cell r="D4693" t="str">
            <v>c_b</v>
          </cell>
          <cell r="E4693" t="str">
            <v>Peru#AEZ10#c_b</v>
          </cell>
          <cell r="F4693">
            <v>4602.0924019891299</v>
          </cell>
        </row>
        <row r="4694">
          <cell r="A4694">
            <v>2011</v>
          </cell>
          <cell r="B4694" t="str">
            <v>DRC</v>
          </cell>
          <cell r="C4694" t="str">
            <v>AEZ9</v>
          </cell>
          <cell r="D4694" t="str">
            <v>c_b</v>
          </cell>
          <cell r="E4694" t="str">
            <v>DRC#AEZ9#c_b</v>
          </cell>
          <cell r="F4694">
            <v>32.930845225027397</v>
          </cell>
        </row>
        <row r="4695">
          <cell r="A4695">
            <v>2014</v>
          </cell>
          <cell r="B4695" t="str">
            <v>Colombia</v>
          </cell>
          <cell r="C4695" t="str">
            <v>AEZ6</v>
          </cell>
          <cell r="D4695" t="str">
            <v>ocr</v>
          </cell>
          <cell r="E4695" t="str">
            <v>Colombia#AEZ6#ocr</v>
          </cell>
          <cell r="F4695">
            <v>553266.24165513902</v>
          </cell>
        </row>
        <row r="4696">
          <cell r="A4696">
            <v>2018</v>
          </cell>
          <cell r="B4696" t="str">
            <v>Angola</v>
          </cell>
          <cell r="C4696" t="str">
            <v>AEZ3</v>
          </cell>
          <cell r="D4696" t="str">
            <v>gro</v>
          </cell>
          <cell r="E4696" t="str">
            <v>Angola#AEZ3#gro</v>
          </cell>
          <cell r="F4696">
            <v>231686.145570186</v>
          </cell>
        </row>
        <row r="4697">
          <cell r="A4697">
            <v>2011</v>
          </cell>
          <cell r="B4697" t="str">
            <v>DRC</v>
          </cell>
          <cell r="C4697" t="str">
            <v>AEZ11</v>
          </cell>
          <cell r="D4697" t="str">
            <v>ocr</v>
          </cell>
          <cell r="E4697" t="str">
            <v>DRC#AEZ11#ocr</v>
          </cell>
          <cell r="F4697">
            <v>1747.1047619047599</v>
          </cell>
        </row>
        <row r="4698">
          <cell r="A4698">
            <v>2010</v>
          </cell>
          <cell r="B4698" t="str">
            <v>Ivory Coast</v>
          </cell>
          <cell r="C4698" t="str">
            <v>AEZ6</v>
          </cell>
          <cell r="D4698" t="str">
            <v>ocr</v>
          </cell>
          <cell r="E4698" t="str">
            <v>Ivory Coast#AEZ6#ocr</v>
          </cell>
          <cell r="F4698">
            <v>855293.73100606399</v>
          </cell>
        </row>
        <row r="4699">
          <cell r="A4699">
            <v>2016</v>
          </cell>
          <cell r="B4699" t="str">
            <v>Ghana</v>
          </cell>
          <cell r="C4699" t="str">
            <v>AEZ5</v>
          </cell>
          <cell r="D4699" t="str">
            <v>ocr</v>
          </cell>
          <cell r="E4699" t="str">
            <v>Ghana#AEZ5#ocr</v>
          </cell>
          <cell r="F4699">
            <v>535910.13027045398</v>
          </cell>
        </row>
        <row r="4700">
          <cell r="A4700">
            <v>2011</v>
          </cell>
          <cell r="B4700" t="str">
            <v>Ghana</v>
          </cell>
          <cell r="C4700" t="str">
            <v>AEZ6</v>
          </cell>
          <cell r="D4700" t="str">
            <v>pdr</v>
          </cell>
          <cell r="E4700" t="str">
            <v>Ghana#AEZ6#pdr</v>
          </cell>
          <cell r="F4700">
            <v>34165.629587603296</v>
          </cell>
        </row>
        <row r="4701">
          <cell r="A4701">
            <v>2013</v>
          </cell>
          <cell r="B4701" t="str">
            <v>Brazil</v>
          </cell>
          <cell r="C4701" t="str">
            <v>AEZ2</v>
          </cell>
          <cell r="D4701" t="str">
            <v>c_b</v>
          </cell>
          <cell r="E4701" t="str">
            <v>Brazil#AEZ2#c_b</v>
          </cell>
          <cell r="F4701">
            <v>35103.737999669102</v>
          </cell>
        </row>
        <row r="4702">
          <cell r="A4702">
            <v>2012</v>
          </cell>
          <cell r="B4702" t="str">
            <v>Peru</v>
          </cell>
          <cell r="C4702" t="str">
            <v>AEZ12</v>
          </cell>
          <cell r="D4702" t="str">
            <v>v_f</v>
          </cell>
          <cell r="E4702" t="str">
            <v>Peru#AEZ12#v_f</v>
          </cell>
          <cell r="F4702">
            <v>453026.92208007502</v>
          </cell>
        </row>
        <row r="4703">
          <cell r="A4703">
            <v>2013</v>
          </cell>
          <cell r="B4703" t="str">
            <v>Peru</v>
          </cell>
          <cell r="C4703" t="str">
            <v>AEZ3</v>
          </cell>
          <cell r="D4703" t="str">
            <v>ocr</v>
          </cell>
          <cell r="E4703" t="str">
            <v>Peru#AEZ3#ocr</v>
          </cell>
          <cell r="F4703">
            <v>8398.1649990560709</v>
          </cell>
        </row>
        <row r="4704">
          <cell r="A4704">
            <v>2018</v>
          </cell>
          <cell r="B4704" t="str">
            <v>Argentina</v>
          </cell>
          <cell r="C4704" t="str">
            <v>AEZ9</v>
          </cell>
          <cell r="D4704" t="str">
            <v>ocr</v>
          </cell>
          <cell r="E4704" t="str">
            <v>Argentina#AEZ9#ocr</v>
          </cell>
          <cell r="F4704">
            <v>396.67201321343401</v>
          </cell>
        </row>
        <row r="4705">
          <cell r="A4705">
            <v>2017</v>
          </cell>
          <cell r="B4705" t="str">
            <v>Peru</v>
          </cell>
          <cell r="C4705" t="str">
            <v>AEZ12</v>
          </cell>
          <cell r="D4705" t="str">
            <v>wht</v>
          </cell>
          <cell r="E4705" t="str">
            <v>Peru#AEZ12#wht</v>
          </cell>
          <cell r="F4705">
            <v>50084.573039297</v>
          </cell>
        </row>
        <row r="4706">
          <cell r="A4706">
            <v>2014</v>
          </cell>
          <cell r="B4706" t="str">
            <v>Ghana</v>
          </cell>
          <cell r="C4706" t="str">
            <v>AEZ4</v>
          </cell>
          <cell r="D4706" t="str">
            <v>pfb</v>
          </cell>
          <cell r="E4706" t="str">
            <v>Ghana#AEZ4#pfb</v>
          </cell>
          <cell r="F4706">
            <v>5088</v>
          </cell>
        </row>
        <row r="4707">
          <cell r="A4707">
            <v>2018</v>
          </cell>
          <cell r="B4707" t="str">
            <v>DRC</v>
          </cell>
          <cell r="C4707" t="str">
            <v>AEZ12</v>
          </cell>
          <cell r="D4707" t="str">
            <v>wht</v>
          </cell>
          <cell r="E4707" t="str">
            <v>DRC#AEZ12#wht</v>
          </cell>
          <cell r="F4707">
            <v>198.276595744681</v>
          </cell>
        </row>
        <row r="4708">
          <cell r="A4708">
            <v>2016</v>
          </cell>
          <cell r="B4708" t="str">
            <v>Ghana</v>
          </cell>
          <cell r="C4708" t="str">
            <v>AEZ3</v>
          </cell>
          <cell r="D4708" t="str">
            <v>pdr</v>
          </cell>
          <cell r="E4708" t="str">
            <v>Ghana#AEZ3#pdr</v>
          </cell>
          <cell r="F4708">
            <v>74797.762490691806</v>
          </cell>
        </row>
        <row r="4709">
          <cell r="A4709">
            <v>2016</v>
          </cell>
          <cell r="B4709" t="str">
            <v>Peru</v>
          </cell>
          <cell r="C4709" t="str">
            <v>AEZ10</v>
          </cell>
          <cell r="D4709" t="str">
            <v>pfb</v>
          </cell>
          <cell r="E4709" t="str">
            <v>Peru#AEZ10#pfb</v>
          </cell>
          <cell r="F4709">
            <v>1046.7551234892301</v>
          </cell>
        </row>
        <row r="4710">
          <cell r="A4710">
            <v>2011</v>
          </cell>
          <cell r="B4710" t="str">
            <v>Brazil</v>
          </cell>
          <cell r="C4710" t="str">
            <v>AEZ2</v>
          </cell>
          <cell r="D4710" t="str">
            <v>gro</v>
          </cell>
          <cell r="E4710" t="str">
            <v>Brazil#AEZ2#gro</v>
          </cell>
          <cell r="F4710">
            <v>373314.71424096602</v>
          </cell>
        </row>
        <row r="4711">
          <cell r="A4711">
            <v>2012</v>
          </cell>
          <cell r="B4711" t="str">
            <v>Colombia</v>
          </cell>
          <cell r="C4711" t="str">
            <v>AEZ11</v>
          </cell>
          <cell r="D4711" t="str">
            <v>v_f</v>
          </cell>
          <cell r="E4711" t="str">
            <v>Colombia#AEZ11#v_f</v>
          </cell>
          <cell r="F4711">
            <v>6280.1754228550299</v>
          </cell>
        </row>
        <row r="4712">
          <cell r="A4712">
            <v>2011</v>
          </cell>
          <cell r="B4712" t="str">
            <v>Peru</v>
          </cell>
          <cell r="C4712" t="str">
            <v>AEZ3</v>
          </cell>
          <cell r="D4712" t="str">
            <v>pdr</v>
          </cell>
          <cell r="E4712" t="str">
            <v>Peru#AEZ3#pdr</v>
          </cell>
          <cell r="F4712">
            <v>6664.3023020124501</v>
          </cell>
        </row>
        <row r="4713">
          <cell r="A4713">
            <v>2010</v>
          </cell>
          <cell r="B4713" t="str">
            <v>Peru</v>
          </cell>
          <cell r="C4713" t="str">
            <v>AEZ7</v>
          </cell>
          <cell r="D4713" t="str">
            <v>c_b</v>
          </cell>
          <cell r="E4713" t="str">
            <v>Peru#AEZ7#c_b</v>
          </cell>
          <cell r="F4713">
            <v>6401.1538105701402</v>
          </cell>
        </row>
        <row r="4714">
          <cell r="A4714">
            <v>2014</v>
          </cell>
          <cell r="B4714" t="str">
            <v>Brazil</v>
          </cell>
          <cell r="C4714" t="str">
            <v>AEZ10</v>
          </cell>
          <cell r="D4714" t="str">
            <v>ocr</v>
          </cell>
          <cell r="E4714" t="str">
            <v>Brazil#AEZ10#ocr</v>
          </cell>
          <cell r="F4714">
            <v>8089.69597301874</v>
          </cell>
        </row>
        <row r="4715">
          <cell r="A4715">
            <v>2013</v>
          </cell>
          <cell r="B4715" t="str">
            <v>Colombia</v>
          </cell>
          <cell r="C4715" t="str">
            <v>AEZ12</v>
          </cell>
          <cell r="D4715" t="str">
            <v>c_b</v>
          </cell>
          <cell r="E4715" t="str">
            <v>Colombia#AEZ12#c_b</v>
          </cell>
          <cell r="F4715">
            <v>164974.47537993899</v>
          </cell>
        </row>
        <row r="4716">
          <cell r="A4716">
            <v>2012</v>
          </cell>
          <cell r="B4716" t="str">
            <v>Paraguay</v>
          </cell>
          <cell r="C4716" t="str">
            <v>AEZ5</v>
          </cell>
          <cell r="D4716" t="str">
            <v>ocr</v>
          </cell>
          <cell r="E4716" t="str">
            <v>Paraguay#AEZ5#ocr</v>
          </cell>
          <cell r="F4716">
            <v>658.43088590141303</v>
          </cell>
        </row>
        <row r="4717">
          <cell r="A4717">
            <v>2013</v>
          </cell>
          <cell r="B4717" t="str">
            <v>Bolivia</v>
          </cell>
          <cell r="C4717" t="str">
            <v>AEZ4</v>
          </cell>
          <cell r="D4717" t="str">
            <v>pdr</v>
          </cell>
          <cell r="E4717" t="str">
            <v>Bolivia#AEZ4#pdr</v>
          </cell>
          <cell r="F4717">
            <v>8578.7052226850392</v>
          </cell>
        </row>
        <row r="4718">
          <cell r="A4718">
            <v>2010</v>
          </cell>
          <cell r="B4718" t="str">
            <v>Angola</v>
          </cell>
          <cell r="C4718" t="str">
            <v>AEZ5</v>
          </cell>
          <cell r="D4718" t="str">
            <v>osd</v>
          </cell>
          <cell r="E4718" t="str">
            <v>Angola#AEZ5#osd</v>
          </cell>
          <cell r="F4718">
            <v>125687.757484488</v>
          </cell>
        </row>
        <row r="4719">
          <cell r="A4719">
            <v>2016</v>
          </cell>
          <cell r="B4719" t="str">
            <v>Peru</v>
          </cell>
          <cell r="C4719" t="str">
            <v>AEZ11</v>
          </cell>
          <cell r="D4719" t="str">
            <v>c_b</v>
          </cell>
          <cell r="E4719" t="str">
            <v>Peru#AEZ11#c_b</v>
          </cell>
          <cell r="F4719">
            <v>14421.615820515801</v>
          </cell>
        </row>
        <row r="4720">
          <cell r="A4720">
            <v>2015</v>
          </cell>
          <cell r="B4720" t="str">
            <v>Argentina</v>
          </cell>
          <cell r="C4720" t="str">
            <v>AEZ7</v>
          </cell>
          <cell r="D4720" t="str">
            <v>v_f</v>
          </cell>
          <cell r="E4720" t="str">
            <v>Argentina#AEZ7#v_f</v>
          </cell>
          <cell r="F4720">
            <v>141525.84347450599</v>
          </cell>
        </row>
        <row r="4721">
          <cell r="A4721">
            <v>2012</v>
          </cell>
          <cell r="B4721" t="str">
            <v>Colombia</v>
          </cell>
          <cell r="C4721" t="str">
            <v>AEZ6</v>
          </cell>
          <cell r="D4721" t="str">
            <v>wht</v>
          </cell>
          <cell r="E4721" t="str">
            <v>Colombia#AEZ6#wht</v>
          </cell>
          <cell r="F4721">
            <v>2051.16788321168</v>
          </cell>
        </row>
        <row r="4722">
          <cell r="A4722">
            <v>2013</v>
          </cell>
          <cell r="B4722" t="str">
            <v>Bolivia</v>
          </cell>
          <cell r="C4722" t="str">
            <v>AEZ4</v>
          </cell>
          <cell r="D4722" t="str">
            <v>ocr</v>
          </cell>
          <cell r="E4722" t="str">
            <v>Bolivia#AEZ4#ocr</v>
          </cell>
          <cell r="F4722">
            <v>1649.9354838709701</v>
          </cell>
        </row>
        <row r="4723">
          <cell r="A4723">
            <v>2015</v>
          </cell>
          <cell r="B4723" t="str">
            <v>Peru</v>
          </cell>
          <cell r="C4723" t="str">
            <v>AEZ12</v>
          </cell>
          <cell r="D4723" t="str">
            <v>gro</v>
          </cell>
          <cell r="E4723" t="str">
            <v>Peru#AEZ12#gro</v>
          </cell>
          <cell r="F4723">
            <v>353024.34191596298</v>
          </cell>
        </row>
        <row r="4724">
          <cell r="A4724">
            <v>2018</v>
          </cell>
          <cell r="B4724" t="str">
            <v>DRC</v>
          </cell>
          <cell r="C4724" t="str">
            <v>AEZ11</v>
          </cell>
          <cell r="D4724" t="str">
            <v>ocr</v>
          </cell>
          <cell r="E4724" t="str">
            <v>DRC#AEZ11#ocr</v>
          </cell>
          <cell r="F4724">
            <v>2736.8952380952401</v>
          </cell>
        </row>
        <row r="4725">
          <cell r="A4725">
            <v>2011</v>
          </cell>
          <cell r="B4725" t="str">
            <v>DRC</v>
          </cell>
          <cell r="C4725" t="str">
            <v>AEZ6</v>
          </cell>
          <cell r="D4725" t="str">
            <v>c_b</v>
          </cell>
          <cell r="E4725" t="str">
            <v>DRC#AEZ6#c_b</v>
          </cell>
          <cell r="F4725">
            <v>2428.64983534577</v>
          </cell>
        </row>
        <row r="4726">
          <cell r="A4726">
            <v>2010</v>
          </cell>
          <cell r="B4726" t="str">
            <v>Argentina</v>
          </cell>
          <cell r="C4726" t="str">
            <v>AEZ5</v>
          </cell>
          <cell r="D4726" t="str">
            <v>pfb</v>
          </cell>
          <cell r="E4726" t="str">
            <v>Argentina#AEZ5#pfb</v>
          </cell>
          <cell r="F4726">
            <v>2982.4097581392598</v>
          </cell>
        </row>
        <row r="4727">
          <cell r="A4727">
            <v>2016</v>
          </cell>
          <cell r="B4727" t="str">
            <v>Peru</v>
          </cell>
          <cell r="C4727" t="str">
            <v>AEZ10</v>
          </cell>
          <cell r="D4727" t="str">
            <v>v_f</v>
          </cell>
          <cell r="E4727" t="str">
            <v>Peru#AEZ10#v_f</v>
          </cell>
          <cell r="F4727">
            <v>68945.199132046502</v>
          </cell>
        </row>
        <row r="4728">
          <cell r="A4728">
            <v>2016</v>
          </cell>
          <cell r="B4728" t="str">
            <v>Argentina</v>
          </cell>
          <cell r="C4728" t="str">
            <v>AEZ11</v>
          </cell>
          <cell r="D4728" t="str">
            <v>wht</v>
          </cell>
          <cell r="E4728" t="str">
            <v>Argentina#AEZ11#wht</v>
          </cell>
          <cell r="F4728">
            <v>831471.41811451095</v>
          </cell>
        </row>
        <row r="4729">
          <cell r="A4729">
            <v>2012</v>
          </cell>
          <cell r="B4729" t="str">
            <v>Argentina</v>
          </cell>
          <cell r="C4729" t="str">
            <v>AEZ12</v>
          </cell>
          <cell r="D4729" t="str">
            <v>ocr</v>
          </cell>
          <cell r="E4729" t="str">
            <v>Argentina#AEZ12#ocr</v>
          </cell>
          <cell r="F4729">
            <v>248913.16186456199</v>
          </cell>
        </row>
        <row r="4730">
          <cell r="A4730">
            <v>2016</v>
          </cell>
          <cell r="B4730" t="str">
            <v>DRC</v>
          </cell>
          <cell r="C4730" t="str">
            <v>AEZ12</v>
          </cell>
          <cell r="D4730" t="str">
            <v>osd</v>
          </cell>
          <cell r="E4730" t="str">
            <v>DRC#AEZ12#osd</v>
          </cell>
          <cell r="F4730">
            <v>23653.156622274299</v>
          </cell>
        </row>
        <row r="4731">
          <cell r="A4731">
            <v>2014</v>
          </cell>
          <cell r="B4731" t="str">
            <v>Bolivia</v>
          </cell>
          <cell r="C4731" t="str">
            <v>AEZ10</v>
          </cell>
          <cell r="D4731" t="str">
            <v>c_b</v>
          </cell>
          <cell r="E4731" t="str">
            <v>Bolivia#AEZ10#c_b</v>
          </cell>
          <cell r="F4731">
            <v>1303.32554543893</v>
          </cell>
        </row>
        <row r="4732">
          <cell r="A4732">
            <v>2011</v>
          </cell>
          <cell r="B4732" t="str">
            <v>Colombia</v>
          </cell>
          <cell r="C4732" t="str">
            <v>AEZ6</v>
          </cell>
          <cell r="D4732" t="str">
            <v>ocr</v>
          </cell>
          <cell r="E4732" t="str">
            <v>Colombia#AEZ6#ocr</v>
          </cell>
          <cell r="F4732">
            <v>484439.96992842999</v>
          </cell>
        </row>
        <row r="4733">
          <cell r="A4733">
            <v>2012</v>
          </cell>
          <cell r="B4733" t="str">
            <v>Angola</v>
          </cell>
          <cell r="C4733" t="str">
            <v>AEZ3</v>
          </cell>
          <cell r="D4733" t="str">
            <v>osd</v>
          </cell>
          <cell r="E4733" t="str">
            <v>Angola#AEZ3#osd</v>
          </cell>
          <cell r="F4733">
            <v>37152.547080936602</v>
          </cell>
        </row>
        <row r="4734">
          <cell r="A4734">
            <v>2016</v>
          </cell>
          <cell r="B4734" t="str">
            <v>Ivory Coast</v>
          </cell>
          <cell r="C4734" t="str">
            <v>AEZ3</v>
          </cell>
          <cell r="D4734" t="str">
            <v>osd</v>
          </cell>
          <cell r="E4734" t="str">
            <v>Ivory Coast#AEZ3#osd</v>
          </cell>
          <cell r="F4734">
            <v>1544.36742435925</v>
          </cell>
        </row>
        <row r="4735">
          <cell r="A4735">
            <v>2016</v>
          </cell>
          <cell r="B4735" t="str">
            <v>Indonesia</v>
          </cell>
          <cell r="C4735" t="str">
            <v>AEZ5</v>
          </cell>
          <cell r="D4735" t="str">
            <v>gro</v>
          </cell>
          <cell r="E4735" t="str">
            <v>Indonesia#AEZ5#gro</v>
          </cell>
          <cell r="F4735">
            <v>1603489.3086723899</v>
          </cell>
        </row>
        <row r="4736">
          <cell r="A4736">
            <v>2017</v>
          </cell>
          <cell r="B4736" t="str">
            <v>Ghana</v>
          </cell>
          <cell r="C4736" t="str">
            <v>AEZ2</v>
          </cell>
          <cell r="D4736" t="str">
            <v>ocr</v>
          </cell>
          <cell r="E4736" t="str">
            <v>Ghana#AEZ2#ocr</v>
          </cell>
          <cell r="F4736">
            <v>7318.7092417198</v>
          </cell>
        </row>
        <row r="4737">
          <cell r="A4737">
            <v>2018</v>
          </cell>
          <cell r="B4737" t="str">
            <v>Peru</v>
          </cell>
          <cell r="C4737" t="str">
            <v>AEZ3</v>
          </cell>
          <cell r="D4737" t="str">
            <v>v_f</v>
          </cell>
          <cell r="E4737" t="str">
            <v>Peru#AEZ3#v_f</v>
          </cell>
          <cell r="F4737">
            <v>174676.50230550201</v>
          </cell>
        </row>
        <row r="4738">
          <cell r="A4738">
            <v>2016</v>
          </cell>
          <cell r="B4738" t="str">
            <v>Argentina</v>
          </cell>
          <cell r="C4738" t="str">
            <v>AEZ3</v>
          </cell>
          <cell r="D4738" t="str">
            <v>v_f</v>
          </cell>
          <cell r="E4738" t="str">
            <v>Argentina#AEZ3#v_f</v>
          </cell>
          <cell r="F4738">
            <v>27.172868914396702</v>
          </cell>
        </row>
        <row r="4739">
          <cell r="A4739">
            <v>2010</v>
          </cell>
          <cell r="B4739" t="str">
            <v>Indonesia</v>
          </cell>
          <cell r="C4739" t="str">
            <v>AEZ6</v>
          </cell>
          <cell r="D4739" t="str">
            <v>pdr</v>
          </cell>
          <cell r="E4739" t="str">
            <v>Indonesia#AEZ6#pdr</v>
          </cell>
          <cell r="F4739">
            <v>8780138.6172736399</v>
          </cell>
        </row>
        <row r="4740">
          <cell r="A4740">
            <v>2016</v>
          </cell>
          <cell r="B4740" t="str">
            <v>Bolivia</v>
          </cell>
          <cell r="C4740" t="str">
            <v>AEZ7</v>
          </cell>
          <cell r="D4740" t="str">
            <v>v_f</v>
          </cell>
          <cell r="E4740" t="str">
            <v>Bolivia#AEZ7#v_f</v>
          </cell>
          <cell r="F4740">
            <v>8776.4097241571508</v>
          </cell>
        </row>
        <row r="4741">
          <cell r="A4741">
            <v>2016</v>
          </cell>
          <cell r="B4741" t="str">
            <v>Angola</v>
          </cell>
          <cell r="C4741" t="str">
            <v>AEZ5</v>
          </cell>
          <cell r="D4741" t="str">
            <v>ocr</v>
          </cell>
          <cell r="E4741" t="str">
            <v>Angola#AEZ5#ocr</v>
          </cell>
          <cell r="F4741">
            <v>14047.424999999999</v>
          </cell>
        </row>
        <row r="4742">
          <cell r="A4742">
            <v>2013</v>
          </cell>
          <cell r="B4742" t="str">
            <v>Argentina</v>
          </cell>
          <cell r="C4742" t="str">
            <v>AEZ9</v>
          </cell>
          <cell r="D4742" t="str">
            <v>c_b</v>
          </cell>
          <cell r="E4742" t="str">
            <v>Argentina#AEZ9#c_b</v>
          </cell>
          <cell r="F4742">
            <v>8.8938031825392994</v>
          </cell>
        </row>
        <row r="4743">
          <cell r="A4743">
            <v>2011</v>
          </cell>
          <cell r="B4743" t="str">
            <v>Indonesia</v>
          </cell>
          <cell r="C4743" t="str">
            <v>AEZ4</v>
          </cell>
          <cell r="D4743" t="str">
            <v>gro</v>
          </cell>
          <cell r="E4743" t="str">
            <v>Indonesia#AEZ4#gro</v>
          </cell>
          <cell r="F4743">
            <v>278643.71376133</v>
          </cell>
        </row>
        <row r="4744">
          <cell r="A4744">
            <v>2015</v>
          </cell>
          <cell r="B4744" t="str">
            <v>DRC</v>
          </cell>
          <cell r="C4744" t="str">
            <v>AEZ2</v>
          </cell>
          <cell r="D4744" t="str">
            <v>v_f</v>
          </cell>
          <cell r="E4744" t="str">
            <v>DRC#AEZ2#v_f</v>
          </cell>
          <cell r="F4744">
            <v>26376.7606007176</v>
          </cell>
        </row>
        <row r="4745">
          <cell r="A4745">
            <v>2017</v>
          </cell>
          <cell r="B4745" t="str">
            <v>Colombia</v>
          </cell>
          <cell r="C4745" t="str">
            <v>AEZ7</v>
          </cell>
          <cell r="D4745" t="str">
            <v>v_f</v>
          </cell>
          <cell r="E4745" t="str">
            <v>Colombia#AEZ7#v_f</v>
          </cell>
          <cell r="F4745">
            <v>367.29872572863297</v>
          </cell>
        </row>
        <row r="4746">
          <cell r="A4746">
            <v>2016</v>
          </cell>
          <cell r="B4746" t="str">
            <v>Argentina</v>
          </cell>
          <cell r="C4746" t="str">
            <v>AEZ2</v>
          </cell>
          <cell r="D4746" t="str">
            <v>osd</v>
          </cell>
          <cell r="E4746" t="str">
            <v>Argentina#AEZ2#osd</v>
          </cell>
          <cell r="F4746">
            <v>11.2957308814843</v>
          </cell>
        </row>
        <row r="4747">
          <cell r="A4747">
            <v>2017</v>
          </cell>
          <cell r="B4747" t="str">
            <v>Peru</v>
          </cell>
          <cell r="C4747" t="str">
            <v>AEZ7</v>
          </cell>
          <cell r="D4747" t="str">
            <v>osd</v>
          </cell>
          <cell r="E4747" t="str">
            <v>Peru#AEZ7#osd</v>
          </cell>
          <cell r="F4747">
            <v>7316.0743004488604</v>
          </cell>
        </row>
        <row r="4748">
          <cell r="A4748">
            <v>2014</v>
          </cell>
          <cell r="B4748" t="str">
            <v>Indonesia</v>
          </cell>
          <cell r="C4748" t="str">
            <v>AEZ6</v>
          </cell>
          <cell r="D4748" t="str">
            <v>v_f</v>
          </cell>
          <cell r="E4748" t="str">
            <v>Indonesia#AEZ6#v_f</v>
          </cell>
          <cell r="F4748">
            <v>3660442.4864174202</v>
          </cell>
        </row>
        <row r="4749">
          <cell r="A4749">
            <v>2018</v>
          </cell>
          <cell r="B4749" t="str">
            <v>Colombia</v>
          </cell>
          <cell r="C4749" t="str">
            <v>AEZ6</v>
          </cell>
          <cell r="D4749" t="str">
            <v>gro</v>
          </cell>
          <cell r="E4749" t="str">
            <v>Colombia#AEZ6#gro</v>
          </cell>
          <cell r="F4749">
            <v>241596.25748785899</v>
          </cell>
        </row>
        <row r="4750">
          <cell r="A4750">
            <v>2017</v>
          </cell>
          <cell r="B4750" t="str">
            <v>Peru</v>
          </cell>
          <cell r="C4750" t="str">
            <v>AEZ9</v>
          </cell>
          <cell r="D4750" t="str">
            <v>ocr</v>
          </cell>
          <cell r="E4750" t="str">
            <v>Peru#AEZ9#ocr</v>
          </cell>
          <cell r="F4750">
            <v>10341.5704970883</v>
          </cell>
        </row>
        <row r="4751">
          <cell r="A4751">
            <v>2015</v>
          </cell>
          <cell r="B4751" t="str">
            <v>DRC</v>
          </cell>
          <cell r="C4751" t="str">
            <v>AEZ9</v>
          </cell>
          <cell r="D4751" t="str">
            <v>pfb</v>
          </cell>
          <cell r="E4751" t="str">
            <v>DRC#AEZ9#pfb</v>
          </cell>
          <cell r="F4751">
            <v>59.746974422957003</v>
          </cell>
        </row>
        <row r="4752">
          <cell r="A4752">
            <v>2015</v>
          </cell>
          <cell r="B4752" t="str">
            <v>Brazil</v>
          </cell>
          <cell r="C4752" t="str">
            <v>AEZ4</v>
          </cell>
          <cell r="D4752" t="str">
            <v>pdr</v>
          </cell>
          <cell r="E4752" t="str">
            <v>Brazil#AEZ4#pdr</v>
          </cell>
          <cell r="F4752">
            <v>644160.11520648398</v>
          </cell>
        </row>
        <row r="4753">
          <cell r="A4753">
            <v>2014</v>
          </cell>
          <cell r="B4753" t="str">
            <v>Brazil</v>
          </cell>
          <cell r="C4753" t="str">
            <v>AEZ3</v>
          </cell>
          <cell r="D4753" t="str">
            <v>wht</v>
          </cell>
          <cell r="E4753" t="str">
            <v>Brazil#AEZ3#wht</v>
          </cell>
          <cell r="F4753">
            <v>6644.0127829092198</v>
          </cell>
        </row>
        <row r="4754">
          <cell r="A4754">
            <v>2017</v>
          </cell>
          <cell r="B4754" t="str">
            <v>Bolivia</v>
          </cell>
          <cell r="C4754" t="str">
            <v>AEZ6</v>
          </cell>
          <cell r="D4754" t="str">
            <v>c_b</v>
          </cell>
          <cell r="E4754" t="str">
            <v>Bolivia#AEZ6#c_b</v>
          </cell>
          <cell r="F4754">
            <v>16721.099811028998</v>
          </cell>
        </row>
        <row r="4755">
          <cell r="A4755">
            <v>2011</v>
          </cell>
          <cell r="B4755" t="str">
            <v>DRC</v>
          </cell>
          <cell r="C4755" t="str">
            <v>AEZ3</v>
          </cell>
          <cell r="D4755" t="str">
            <v>pdr</v>
          </cell>
          <cell r="E4755" t="str">
            <v>DRC#AEZ3#pdr</v>
          </cell>
          <cell r="F4755">
            <v>16175.067961165099</v>
          </cell>
        </row>
        <row r="4756">
          <cell r="A4756">
            <v>2016</v>
          </cell>
          <cell r="B4756" t="str">
            <v>Argentina</v>
          </cell>
          <cell r="C4756" t="str">
            <v>AEZ5</v>
          </cell>
          <cell r="D4756" t="str">
            <v>v_f</v>
          </cell>
          <cell r="E4756" t="str">
            <v>Argentina#AEZ5#v_f</v>
          </cell>
          <cell r="F4756">
            <v>130810.190953906</v>
          </cell>
        </row>
        <row r="4757">
          <cell r="A4757">
            <v>2017</v>
          </cell>
          <cell r="B4757" t="str">
            <v>Brazil</v>
          </cell>
          <cell r="C4757" t="str">
            <v>AEZ11</v>
          </cell>
          <cell r="D4757" t="str">
            <v>v_f</v>
          </cell>
          <cell r="E4757" t="str">
            <v>Brazil#AEZ11#v_f</v>
          </cell>
          <cell r="F4757">
            <v>48031.574176253504</v>
          </cell>
        </row>
        <row r="4758">
          <cell r="A4758">
            <v>2016</v>
          </cell>
          <cell r="B4758" t="str">
            <v>Colombia</v>
          </cell>
          <cell r="C4758" t="str">
            <v>AEZ3</v>
          </cell>
          <cell r="D4758" t="str">
            <v>pfb</v>
          </cell>
          <cell r="E4758" t="str">
            <v>Colombia#AEZ3#pfb</v>
          </cell>
          <cell r="F4758">
            <v>161.639396346307</v>
          </cell>
        </row>
        <row r="4759">
          <cell r="A4759">
            <v>2017</v>
          </cell>
          <cell r="B4759" t="str">
            <v>Brazil</v>
          </cell>
          <cell r="C4759" t="str">
            <v>AEZ10</v>
          </cell>
          <cell r="D4759" t="str">
            <v>osd</v>
          </cell>
          <cell r="E4759" t="str">
            <v>Brazil#AEZ10#osd</v>
          </cell>
          <cell r="F4759">
            <v>348.295626936372</v>
          </cell>
        </row>
        <row r="4760">
          <cell r="A4760">
            <v>2018</v>
          </cell>
          <cell r="B4760" t="str">
            <v>Colombia</v>
          </cell>
          <cell r="C4760" t="str">
            <v>AEZ4</v>
          </cell>
          <cell r="D4760" t="str">
            <v>pdr</v>
          </cell>
          <cell r="E4760" t="str">
            <v>Colombia#AEZ4#pdr</v>
          </cell>
          <cell r="F4760">
            <v>15078.2107614213</v>
          </cell>
        </row>
        <row r="4761">
          <cell r="A4761">
            <v>2016</v>
          </cell>
          <cell r="B4761" t="str">
            <v>Ivory Coast</v>
          </cell>
          <cell r="C4761" t="str">
            <v>AEZ5</v>
          </cell>
          <cell r="D4761" t="str">
            <v>ocr</v>
          </cell>
          <cell r="E4761" t="str">
            <v>Ivory Coast#AEZ5#ocr</v>
          </cell>
          <cell r="F4761">
            <v>2138219.3223818201</v>
          </cell>
        </row>
        <row r="4762">
          <cell r="A4762">
            <v>2018</v>
          </cell>
          <cell r="B4762" t="str">
            <v>Bolivia</v>
          </cell>
          <cell r="C4762" t="str">
            <v>AEZ6</v>
          </cell>
          <cell r="D4762" t="str">
            <v>pfb</v>
          </cell>
          <cell r="E4762" t="str">
            <v>Bolivia#AEZ6#pfb</v>
          </cell>
          <cell r="F4762">
            <v>419.21397379912702</v>
          </cell>
        </row>
        <row r="4763">
          <cell r="A4763">
            <v>2013</v>
          </cell>
          <cell r="B4763" t="str">
            <v>DRC</v>
          </cell>
          <cell r="C4763" t="str">
            <v>AEZ11</v>
          </cell>
          <cell r="D4763" t="str">
            <v>pdr</v>
          </cell>
          <cell r="E4763" t="str">
            <v>DRC#AEZ11#pdr</v>
          </cell>
          <cell r="F4763">
            <v>29082.0112669304</v>
          </cell>
        </row>
        <row r="4764">
          <cell r="A4764">
            <v>2015</v>
          </cell>
          <cell r="B4764" t="str">
            <v>Argentina</v>
          </cell>
          <cell r="C4764" t="str">
            <v>AEZ6</v>
          </cell>
          <cell r="D4764" t="str">
            <v>pfb</v>
          </cell>
          <cell r="E4764" t="str">
            <v>Argentina#AEZ6#pfb</v>
          </cell>
          <cell r="F4764">
            <v>4704.24072468534</v>
          </cell>
        </row>
        <row r="4765">
          <cell r="A4765">
            <v>2016</v>
          </cell>
          <cell r="B4765" t="str">
            <v>Brazil</v>
          </cell>
          <cell r="C4765" t="str">
            <v>AEZ6</v>
          </cell>
          <cell r="D4765" t="str">
            <v>wht</v>
          </cell>
          <cell r="E4765" t="str">
            <v>Brazil#AEZ6#wht</v>
          </cell>
          <cell r="F4765">
            <v>886335.97996757901</v>
          </cell>
        </row>
        <row r="4766">
          <cell r="A4766">
            <v>2016</v>
          </cell>
          <cell r="B4766" t="str">
            <v>Brazil</v>
          </cell>
          <cell r="C4766" t="str">
            <v>AEZ6</v>
          </cell>
          <cell r="D4766" t="str">
            <v>osd</v>
          </cell>
          <cell r="E4766" t="str">
            <v>Brazil#AEZ6#osd</v>
          </cell>
          <cell r="F4766">
            <v>7505998.7812539097</v>
          </cell>
        </row>
        <row r="4767">
          <cell r="A4767">
            <v>2018</v>
          </cell>
          <cell r="B4767" t="str">
            <v>Bolivia</v>
          </cell>
          <cell r="C4767" t="str">
            <v>AEZ5</v>
          </cell>
          <cell r="D4767" t="str">
            <v>gro</v>
          </cell>
          <cell r="E4767" t="str">
            <v>Bolivia#AEZ5#gro</v>
          </cell>
          <cell r="F4767">
            <v>527303.68167784705</v>
          </cell>
        </row>
        <row r="4768">
          <cell r="A4768">
            <v>2017</v>
          </cell>
          <cell r="B4768" t="str">
            <v>Angola</v>
          </cell>
          <cell r="C4768" t="str">
            <v>AEZ2</v>
          </cell>
          <cell r="D4768" t="str">
            <v>c_b</v>
          </cell>
          <cell r="E4768" t="str">
            <v>Angola#AEZ2#c_b</v>
          </cell>
          <cell r="F4768">
            <v>260.0165374677</v>
          </cell>
        </row>
        <row r="4769">
          <cell r="A4769">
            <v>2010</v>
          </cell>
          <cell r="B4769" t="str">
            <v>Angola</v>
          </cell>
          <cell r="C4769" t="str">
            <v>AEZ4</v>
          </cell>
          <cell r="D4769" t="str">
            <v>pfb</v>
          </cell>
          <cell r="E4769" t="str">
            <v>Angola#AEZ4#pfb</v>
          </cell>
          <cell r="F4769">
            <v>2009.5744680851101</v>
          </cell>
        </row>
        <row r="4770">
          <cell r="A4770">
            <v>2016</v>
          </cell>
          <cell r="B4770" t="str">
            <v>Bolivia</v>
          </cell>
          <cell r="C4770" t="str">
            <v>AEZ6</v>
          </cell>
          <cell r="D4770" t="str">
            <v>gro</v>
          </cell>
          <cell r="E4770" t="str">
            <v>Bolivia#AEZ6#gro</v>
          </cell>
          <cell r="F4770">
            <v>100878.14530606801</v>
          </cell>
        </row>
        <row r="4771">
          <cell r="A4771">
            <v>2017</v>
          </cell>
          <cell r="B4771" t="str">
            <v>Colombia</v>
          </cell>
          <cell r="C4771" t="str">
            <v>AEZ12</v>
          </cell>
          <cell r="D4771" t="str">
            <v>wht</v>
          </cell>
          <cell r="E4771" t="str">
            <v>Colombia#AEZ12#wht</v>
          </cell>
          <cell r="F4771">
            <v>1393.9270072992699</v>
          </cell>
        </row>
        <row r="4772">
          <cell r="A4772">
            <v>2018</v>
          </cell>
          <cell r="B4772" t="str">
            <v>Argentina</v>
          </cell>
          <cell r="C4772" t="str">
            <v>AEZ10</v>
          </cell>
          <cell r="D4772" t="str">
            <v>osd</v>
          </cell>
          <cell r="E4772" t="str">
            <v>Argentina#AEZ10#osd</v>
          </cell>
          <cell r="F4772">
            <v>871345.48577758204</v>
          </cell>
        </row>
        <row r="4773">
          <cell r="A4773">
            <v>2018</v>
          </cell>
          <cell r="B4773" t="str">
            <v>Indonesia</v>
          </cell>
          <cell r="C4773" t="str">
            <v>AEZ5</v>
          </cell>
          <cell r="D4773" t="str">
            <v>c_b</v>
          </cell>
          <cell r="E4773" t="str">
            <v>Indonesia#AEZ5#c_b</v>
          </cell>
          <cell r="F4773">
            <v>33008.385438488403</v>
          </cell>
        </row>
        <row r="4774">
          <cell r="A4774">
            <v>2015</v>
          </cell>
          <cell r="B4774" t="str">
            <v>Argentina</v>
          </cell>
          <cell r="C4774" t="str">
            <v>AEZ11</v>
          </cell>
          <cell r="D4774" t="str">
            <v>c_b</v>
          </cell>
          <cell r="E4774" t="str">
            <v>Argentina#AEZ11#c_b</v>
          </cell>
          <cell r="F4774">
            <v>98688.524590163899</v>
          </cell>
        </row>
        <row r="4775">
          <cell r="A4775">
            <v>2014</v>
          </cell>
          <cell r="B4775" t="str">
            <v>Indonesia</v>
          </cell>
          <cell r="C4775" t="str">
            <v>AEZ4</v>
          </cell>
          <cell r="D4775" t="str">
            <v>gro</v>
          </cell>
          <cell r="E4775" t="str">
            <v>Indonesia#AEZ4#gro</v>
          </cell>
          <cell r="F4775">
            <v>276661.929150082</v>
          </cell>
        </row>
        <row r="4776">
          <cell r="A4776">
            <v>2010</v>
          </cell>
          <cell r="B4776" t="str">
            <v>DRC</v>
          </cell>
          <cell r="C4776" t="str">
            <v>AEZ6</v>
          </cell>
          <cell r="D4776" t="str">
            <v>v_f</v>
          </cell>
          <cell r="E4776" t="str">
            <v>DRC#AEZ6#v_f</v>
          </cell>
          <cell r="F4776">
            <v>792180.28048973205</v>
          </cell>
        </row>
        <row r="4777">
          <cell r="A4777">
            <v>2010</v>
          </cell>
          <cell r="B4777" t="str">
            <v>DRC</v>
          </cell>
          <cell r="C4777" t="str">
            <v>AEZ2</v>
          </cell>
          <cell r="D4777" t="str">
            <v>v_f</v>
          </cell>
          <cell r="E4777" t="str">
            <v>DRC#AEZ2#v_f</v>
          </cell>
          <cell r="F4777">
            <v>21232.6703515226</v>
          </cell>
        </row>
        <row r="4778">
          <cell r="A4778">
            <v>2015</v>
          </cell>
          <cell r="B4778" t="str">
            <v>Paraguay</v>
          </cell>
          <cell r="C4778" t="str">
            <v>AEZ2</v>
          </cell>
          <cell r="D4778" t="str">
            <v>v_f</v>
          </cell>
          <cell r="E4778" t="str">
            <v>Paraguay#AEZ2#v_f</v>
          </cell>
          <cell r="F4778">
            <v>9.8650996556402006</v>
          </cell>
        </row>
        <row r="4779">
          <cell r="A4779">
            <v>2014</v>
          </cell>
          <cell r="B4779" t="str">
            <v>Bolivia</v>
          </cell>
          <cell r="C4779" t="str">
            <v>AEZ5</v>
          </cell>
          <cell r="D4779" t="str">
            <v>ocr</v>
          </cell>
          <cell r="E4779" t="str">
            <v>Bolivia#AEZ5#ocr</v>
          </cell>
          <cell r="F4779">
            <v>14170.2016129032</v>
          </cell>
        </row>
        <row r="4780">
          <cell r="A4780">
            <v>2016</v>
          </cell>
          <cell r="B4780" t="str">
            <v>Peru</v>
          </cell>
          <cell r="C4780" t="str">
            <v>AEZ1</v>
          </cell>
          <cell r="D4780" t="str">
            <v>osd</v>
          </cell>
          <cell r="E4780" t="str">
            <v>Peru#AEZ1#osd</v>
          </cell>
          <cell r="F4780">
            <v>2483.3668226530399</v>
          </cell>
        </row>
        <row r="4781">
          <cell r="A4781">
            <v>2013</v>
          </cell>
          <cell r="B4781" t="str">
            <v>Ivory Coast</v>
          </cell>
          <cell r="C4781" t="str">
            <v>AEZ5</v>
          </cell>
          <cell r="D4781" t="str">
            <v>ocr</v>
          </cell>
          <cell r="E4781" t="str">
            <v>Ivory Coast#AEZ5#ocr</v>
          </cell>
          <cell r="F4781">
            <v>1801086.00214816</v>
          </cell>
        </row>
        <row r="4782">
          <cell r="A4782">
            <v>2010</v>
          </cell>
          <cell r="B4782" t="str">
            <v>Colombia</v>
          </cell>
          <cell r="C4782" t="str">
            <v>AEZ7</v>
          </cell>
          <cell r="D4782" t="str">
            <v>pfb</v>
          </cell>
          <cell r="E4782" t="str">
            <v>Colombia#AEZ7#pfb</v>
          </cell>
          <cell r="F4782">
            <v>16.4932486100079</v>
          </cell>
        </row>
        <row r="4783">
          <cell r="A4783">
            <v>2015</v>
          </cell>
          <cell r="B4783" t="str">
            <v>Ghana</v>
          </cell>
          <cell r="C4783" t="str">
            <v>AEZ5</v>
          </cell>
          <cell r="D4783" t="str">
            <v>ocr</v>
          </cell>
          <cell r="E4783" t="str">
            <v>Ghana#AEZ5#ocr</v>
          </cell>
          <cell r="F4783">
            <v>536028.93999373296</v>
          </cell>
        </row>
        <row r="4784">
          <cell r="A4784">
            <v>2011</v>
          </cell>
          <cell r="B4784" t="str">
            <v>Argentina</v>
          </cell>
          <cell r="C4784" t="str">
            <v>AEZ15</v>
          </cell>
          <cell r="D4784" t="str">
            <v>osd</v>
          </cell>
          <cell r="E4784" t="str">
            <v>Argentina#AEZ15#osd</v>
          </cell>
          <cell r="F4784">
            <v>55.146218900213</v>
          </cell>
        </row>
        <row r="4785">
          <cell r="A4785">
            <v>2015</v>
          </cell>
          <cell r="B4785" t="str">
            <v>DRC</v>
          </cell>
          <cell r="C4785" t="str">
            <v>AEZ1</v>
          </cell>
          <cell r="D4785" t="str">
            <v>pfb</v>
          </cell>
          <cell r="E4785" t="str">
            <v>DRC#AEZ1#pfb</v>
          </cell>
          <cell r="F4785">
            <v>49.789145352464097</v>
          </cell>
        </row>
        <row r="4786">
          <cell r="A4786">
            <v>2017</v>
          </cell>
          <cell r="B4786" t="str">
            <v>Bolivia</v>
          </cell>
          <cell r="C4786" t="str">
            <v>AEZ10</v>
          </cell>
          <cell r="D4786" t="str">
            <v>wht</v>
          </cell>
          <cell r="E4786" t="str">
            <v>Bolivia#AEZ10#wht</v>
          </cell>
          <cell r="F4786">
            <v>19175.315563198601</v>
          </cell>
        </row>
        <row r="4787">
          <cell r="A4787">
            <v>2011</v>
          </cell>
          <cell r="B4787" t="str">
            <v>DRC</v>
          </cell>
          <cell r="C4787" t="str">
            <v>AEZ9</v>
          </cell>
          <cell r="D4787" t="str">
            <v>pfb</v>
          </cell>
          <cell r="E4787" t="str">
            <v>DRC#AEZ9#pfb</v>
          </cell>
          <cell r="F4787">
            <v>56.144728633811603</v>
          </cell>
        </row>
        <row r="4788">
          <cell r="A4788">
            <v>2012</v>
          </cell>
          <cell r="B4788" t="str">
            <v>Bolivia</v>
          </cell>
          <cell r="C4788" t="str">
            <v>AEZ4</v>
          </cell>
          <cell r="D4788" t="str">
            <v>wht</v>
          </cell>
          <cell r="E4788" t="str">
            <v>Bolivia#AEZ4#wht</v>
          </cell>
          <cell r="F4788">
            <v>5674.6492337261598</v>
          </cell>
        </row>
        <row r="4789">
          <cell r="A4789">
            <v>2014</v>
          </cell>
          <cell r="B4789" t="str">
            <v>Bolivia</v>
          </cell>
          <cell r="C4789" t="str">
            <v>AEZ9</v>
          </cell>
          <cell r="D4789" t="str">
            <v>pfb</v>
          </cell>
          <cell r="E4789" t="str">
            <v>Bolivia#AEZ9#pfb</v>
          </cell>
          <cell r="F4789">
            <v>6.5502183406113499</v>
          </cell>
        </row>
        <row r="4790">
          <cell r="A4790">
            <v>2010</v>
          </cell>
          <cell r="B4790" t="str">
            <v>Argentina</v>
          </cell>
          <cell r="C4790" t="str">
            <v>AEZ14</v>
          </cell>
          <cell r="D4790" t="str">
            <v>wht</v>
          </cell>
          <cell r="E4790" t="str">
            <v>Argentina#AEZ14#wht</v>
          </cell>
          <cell r="F4790">
            <v>120.906723737595</v>
          </cell>
        </row>
        <row r="4791">
          <cell r="A4791">
            <v>2018</v>
          </cell>
          <cell r="B4791" t="str">
            <v>Bolivia</v>
          </cell>
          <cell r="C4791" t="str">
            <v>AEZ5</v>
          </cell>
          <cell r="D4791" t="str">
            <v>osd</v>
          </cell>
          <cell r="E4791" t="str">
            <v>Bolivia#AEZ5#osd</v>
          </cell>
          <cell r="F4791">
            <v>1150513.3082103799</v>
          </cell>
        </row>
        <row r="4792">
          <cell r="A4792">
            <v>2010</v>
          </cell>
          <cell r="B4792" t="str">
            <v>Brazil</v>
          </cell>
          <cell r="C4792" t="str">
            <v>AEZ10</v>
          </cell>
          <cell r="D4792" t="str">
            <v>osd</v>
          </cell>
          <cell r="E4792" t="str">
            <v>Brazil#AEZ10#osd</v>
          </cell>
          <cell r="F4792">
            <v>242.42779660795901</v>
          </cell>
        </row>
        <row r="4793">
          <cell r="A4793">
            <v>2010</v>
          </cell>
          <cell r="B4793" t="str">
            <v>DRC</v>
          </cell>
          <cell r="C4793" t="str">
            <v>AEZ9</v>
          </cell>
          <cell r="D4793" t="str">
            <v>ocr</v>
          </cell>
          <cell r="E4793" t="str">
            <v>DRC#AEZ9#ocr</v>
          </cell>
          <cell r="F4793">
            <v>139.476744186047</v>
          </cell>
        </row>
        <row r="4794">
          <cell r="A4794">
            <v>2017</v>
          </cell>
          <cell r="B4794" t="str">
            <v>Indonesia</v>
          </cell>
          <cell r="C4794" t="str">
            <v>AEZ6</v>
          </cell>
          <cell r="D4794" t="str">
            <v>v_f</v>
          </cell>
          <cell r="E4794" t="str">
            <v>Indonesia#AEZ6#v_f</v>
          </cell>
          <cell r="F4794">
            <v>3498336.0667418102</v>
          </cell>
        </row>
        <row r="4795">
          <cell r="A4795">
            <v>2011</v>
          </cell>
          <cell r="B4795" t="str">
            <v>Paraguay</v>
          </cell>
          <cell r="C4795" t="str">
            <v>AEZ5</v>
          </cell>
          <cell r="D4795" t="str">
            <v>ocr</v>
          </cell>
          <cell r="E4795" t="str">
            <v>Paraguay#AEZ5#ocr</v>
          </cell>
          <cell r="F4795">
            <v>610.23715960013806</v>
          </cell>
        </row>
        <row r="4796">
          <cell r="A4796">
            <v>2018</v>
          </cell>
          <cell r="B4796" t="str">
            <v>Brazil</v>
          </cell>
          <cell r="C4796" t="str">
            <v>AEZ2</v>
          </cell>
          <cell r="D4796" t="str">
            <v>pfb</v>
          </cell>
          <cell r="E4796" t="str">
            <v>Brazil#AEZ2#pfb</v>
          </cell>
          <cell r="F4796">
            <v>69534.632375734203</v>
          </cell>
        </row>
        <row r="4797">
          <cell r="A4797">
            <v>2015</v>
          </cell>
          <cell r="B4797" t="str">
            <v>Indonesia</v>
          </cell>
          <cell r="C4797" t="str">
            <v>AEZ3</v>
          </cell>
          <cell r="D4797" t="str">
            <v>pdr</v>
          </cell>
          <cell r="E4797" t="str">
            <v>Indonesia#AEZ3#pdr</v>
          </cell>
          <cell r="F4797">
            <v>3306.4491205659501</v>
          </cell>
        </row>
        <row r="4798">
          <cell r="A4798">
            <v>2010</v>
          </cell>
          <cell r="B4798" t="str">
            <v>Argentina</v>
          </cell>
          <cell r="C4798" t="str">
            <v>AEZ4</v>
          </cell>
          <cell r="D4798" t="str">
            <v>osd</v>
          </cell>
          <cell r="E4798" t="str">
            <v>Argentina#AEZ4#osd</v>
          </cell>
          <cell r="F4798">
            <v>35656.279807222498</v>
          </cell>
        </row>
        <row r="4799">
          <cell r="A4799">
            <v>2011</v>
          </cell>
          <cell r="B4799" t="str">
            <v>Brazil</v>
          </cell>
          <cell r="C4799" t="str">
            <v>AEZ1</v>
          </cell>
          <cell r="D4799" t="str">
            <v>gro</v>
          </cell>
          <cell r="E4799" t="str">
            <v>Brazil#AEZ1#gro</v>
          </cell>
          <cell r="F4799">
            <v>7259.3168835606702</v>
          </cell>
        </row>
        <row r="4800">
          <cell r="A4800">
            <v>2014</v>
          </cell>
          <cell r="B4800" t="str">
            <v>Brazil</v>
          </cell>
          <cell r="C4800" t="str">
            <v>AEZ1</v>
          </cell>
          <cell r="D4800" t="str">
            <v>gro</v>
          </cell>
          <cell r="E4800" t="str">
            <v>Brazil#AEZ1#gro</v>
          </cell>
          <cell r="F4800">
            <v>8450.9785125701492</v>
          </cell>
        </row>
        <row r="4801">
          <cell r="A4801">
            <v>2011</v>
          </cell>
          <cell r="B4801" t="str">
            <v>Indonesia</v>
          </cell>
          <cell r="C4801" t="str">
            <v>AEZ6</v>
          </cell>
          <cell r="D4801" t="str">
            <v>osd</v>
          </cell>
          <cell r="E4801" t="str">
            <v>Indonesia#AEZ6#osd</v>
          </cell>
          <cell r="F4801">
            <v>12333883.705054499</v>
          </cell>
        </row>
        <row r="4802">
          <cell r="A4802">
            <v>2015</v>
          </cell>
          <cell r="B4802" t="str">
            <v>Argentina</v>
          </cell>
          <cell r="C4802" t="str">
            <v>AEZ3</v>
          </cell>
          <cell r="D4802" t="str">
            <v>v_f</v>
          </cell>
          <cell r="E4802" t="str">
            <v>Argentina#AEZ3#v_f</v>
          </cell>
          <cell r="F4802">
            <v>30.562736137598499</v>
          </cell>
        </row>
        <row r="4803">
          <cell r="A4803">
            <v>2013</v>
          </cell>
          <cell r="B4803" t="str">
            <v>DRC</v>
          </cell>
          <cell r="C4803" t="str">
            <v>AEZ5</v>
          </cell>
          <cell r="D4803" t="str">
            <v>osd</v>
          </cell>
          <cell r="E4803" t="str">
            <v>DRC#AEZ5#osd</v>
          </cell>
          <cell r="F4803">
            <v>525103.12028879498</v>
          </cell>
        </row>
        <row r="4804">
          <cell r="A4804">
            <v>2015</v>
          </cell>
          <cell r="B4804" t="str">
            <v>Brazil</v>
          </cell>
          <cell r="C4804" t="str">
            <v>AEZ4</v>
          </cell>
          <cell r="D4804" t="str">
            <v>wht</v>
          </cell>
          <cell r="E4804" t="str">
            <v>Brazil#AEZ4#wht</v>
          </cell>
          <cell r="F4804">
            <v>36438.406723743698</v>
          </cell>
        </row>
        <row r="4805">
          <cell r="A4805">
            <v>2013</v>
          </cell>
          <cell r="B4805" t="str">
            <v>Ivory Coast</v>
          </cell>
          <cell r="C4805" t="str">
            <v>AEZ6</v>
          </cell>
          <cell r="D4805" t="str">
            <v>c_b</v>
          </cell>
          <cell r="E4805" t="str">
            <v>Ivory Coast#AEZ6#c_b</v>
          </cell>
          <cell r="F4805">
            <v>5945.4653802497196</v>
          </cell>
        </row>
        <row r="4806">
          <cell r="A4806">
            <v>2014</v>
          </cell>
          <cell r="B4806" t="str">
            <v>Angola</v>
          </cell>
          <cell r="C4806" t="str">
            <v>AEZ2</v>
          </cell>
          <cell r="D4806" t="str">
            <v>pdr</v>
          </cell>
          <cell r="E4806" t="str">
            <v>Angola#AEZ2#pdr</v>
          </cell>
          <cell r="F4806">
            <v>390.03301886792502</v>
          </cell>
        </row>
        <row r="4807">
          <cell r="A4807">
            <v>2011</v>
          </cell>
          <cell r="B4807" t="str">
            <v>Bolivia</v>
          </cell>
          <cell r="C4807" t="str">
            <v>AEZ12</v>
          </cell>
          <cell r="D4807" t="str">
            <v>pfb</v>
          </cell>
          <cell r="E4807" t="str">
            <v>Bolivia#AEZ12#pfb</v>
          </cell>
          <cell r="F4807">
            <v>34.934497816593897</v>
          </cell>
        </row>
        <row r="4808">
          <cell r="A4808">
            <v>2015</v>
          </cell>
          <cell r="B4808" t="str">
            <v>Ghana</v>
          </cell>
          <cell r="C4808" t="str">
            <v>AEZ5</v>
          </cell>
          <cell r="D4808" t="str">
            <v>c_b</v>
          </cell>
          <cell r="E4808" t="str">
            <v>Ghana#AEZ5#c_b</v>
          </cell>
          <cell r="F4808">
            <v>1321.3280254777101</v>
          </cell>
        </row>
        <row r="4809">
          <cell r="A4809">
            <v>2013</v>
          </cell>
          <cell r="B4809" t="str">
            <v>Colombia</v>
          </cell>
          <cell r="C4809" t="str">
            <v>AEZ6</v>
          </cell>
          <cell r="D4809" t="str">
            <v>osd</v>
          </cell>
          <cell r="E4809" t="str">
            <v>Colombia#AEZ6#osd</v>
          </cell>
          <cell r="F4809">
            <v>183259.73165509</v>
          </cell>
        </row>
        <row r="4810">
          <cell r="A4810">
            <v>2010</v>
          </cell>
          <cell r="B4810" t="str">
            <v>Ivory Coast</v>
          </cell>
          <cell r="C4810" t="str">
            <v>AEZ6</v>
          </cell>
          <cell r="D4810" t="str">
            <v>c_b</v>
          </cell>
          <cell r="E4810" t="str">
            <v>Ivory Coast#AEZ6#c_b</v>
          </cell>
          <cell r="F4810">
            <v>5811.2031782065797</v>
          </cell>
        </row>
        <row r="4811">
          <cell r="A4811">
            <v>2011</v>
          </cell>
          <cell r="B4811" t="str">
            <v>Indonesia</v>
          </cell>
          <cell r="C4811" t="str">
            <v>AEZ6</v>
          </cell>
          <cell r="D4811" t="str">
            <v>gro</v>
          </cell>
          <cell r="E4811" t="str">
            <v>Indonesia#AEZ6#gro</v>
          </cell>
          <cell r="F4811">
            <v>2147208.79044245</v>
          </cell>
        </row>
        <row r="4812">
          <cell r="A4812">
            <v>2012</v>
          </cell>
          <cell r="B4812" t="str">
            <v>Indonesia</v>
          </cell>
          <cell r="C4812" t="str">
            <v>AEZ5</v>
          </cell>
          <cell r="D4812" t="str">
            <v>pdr</v>
          </cell>
          <cell r="E4812" t="str">
            <v>Indonesia#AEZ5#pdr</v>
          </cell>
          <cell r="F4812">
            <v>2310614.4275694899</v>
          </cell>
        </row>
        <row r="4813">
          <cell r="A4813">
            <v>2012</v>
          </cell>
          <cell r="B4813" t="str">
            <v>Colombia</v>
          </cell>
          <cell r="C4813" t="str">
            <v>AEZ4</v>
          </cell>
          <cell r="D4813" t="str">
            <v>pdr</v>
          </cell>
          <cell r="E4813" t="str">
            <v>Colombia#AEZ4#pdr</v>
          </cell>
          <cell r="F4813">
            <v>13805.059492385801</v>
          </cell>
        </row>
        <row r="4814">
          <cell r="A4814">
            <v>2015</v>
          </cell>
          <cell r="B4814" t="str">
            <v>Paraguay</v>
          </cell>
          <cell r="C4814" t="str">
            <v>AEZ12</v>
          </cell>
          <cell r="D4814" t="str">
            <v>v_f</v>
          </cell>
          <cell r="E4814" t="str">
            <v>Paraguay#AEZ12#v_f</v>
          </cell>
          <cell r="F4814">
            <v>174257.12031722799</v>
          </cell>
        </row>
        <row r="4815">
          <cell r="A4815">
            <v>2017</v>
          </cell>
          <cell r="B4815" t="str">
            <v>DRC</v>
          </cell>
          <cell r="C4815" t="str">
            <v>AEZ3</v>
          </cell>
          <cell r="D4815" t="str">
            <v>wht</v>
          </cell>
          <cell r="E4815" t="str">
            <v>DRC#AEZ3#wht</v>
          </cell>
          <cell r="F4815">
            <v>272.31205673758899</v>
          </cell>
        </row>
        <row r="4816">
          <cell r="A4816">
            <v>2016</v>
          </cell>
          <cell r="B4816" t="str">
            <v>Colombia</v>
          </cell>
          <cell r="C4816" t="str">
            <v>AEZ11</v>
          </cell>
          <cell r="D4816" t="str">
            <v>osd</v>
          </cell>
          <cell r="E4816" t="str">
            <v>Colombia#AEZ11#osd</v>
          </cell>
          <cell r="F4816">
            <v>1675.4745913197901</v>
          </cell>
        </row>
        <row r="4817">
          <cell r="A4817">
            <v>2010</v>
          </cell>
          <cell r="B4817" t="str">
            <v>Brazil</v>
          </cell>
          <cell r="C4817" t="str">
            <v>AEZ6</v>
          </cell>
          <cell r="D4817" t="str">
            <v>pfb</v>
          </cell>
          <cell r="E4817" t="str">
            <v>Brazil#AEZ6#pfb</v>
          </cell>
          <cell r="F4817">
            <v>99973.616887907701</v>
          </cell>
        </row>
        <row r="4818">
          <cell r="A4818">
            <v>2017</v>
          </cell>
          <cell r="B4818" t="str">
            <v>Malaysia</v>
          </cell>
          <cell r="C4818" t="str">
            <v>AEZ6</v>
          </cell>
          <cell r="D4818" t="str">
            <v>pfb</v>
          </cell>
          <cell r="E4818" t="str">
            <v>Malaysia#AEZ6#pfb</v>
          </cell>
          <cell r="F4818">
            <v>2174.6242774566499</v>
          </cell>
        </row>
        <row r="4819">
          <cell r="A4819">
            <v>2018</v>
          </cell>
          <cell r="B4819" t="str">
            <v>Argentina</v>
          </cell>
          <cell r="C4819" t="str">
            <v>AEZ12</v>
          </cell>
          <cell r="D4819" t="str">
            <v>c_b</v>
          </cell>
          <cell r="E4819" t="str">
            <v>Argentina#AEZ12#c_b</v>
          </cell>
          <cell r="F4819">
            <v>262279.04350752401</v>
          </cell>
        </row>
        <row r="4820">
          <cell r="A4820">
            <v>2010</v>
          </cell>
          <cell r="B4820" t="str">
            <v>Bolivia</v>
          </cell>
          <cell r="C4820" t="str">
            <v>AEZ5</v>
          </cell>
          <cell r="D4820" t="str">
            <v>wht</v>
          </cell>
          <cell r="E4820" t="str">
            <v>Bolivia#AEZ5#wht</v>
          </cell>
          <cell r="F4820">
            <v>61712.954933994202</v>
          </cell>
        </row>
        <row r="4821">
          <cell r="A4821">
            <v>2015</v>
          </cell>
          <cell r="B4821" t="str">
            <v>Indonesia</v>
          </cell>
          <cell r="C4821" t="str">
            <v>AEZ6</v>
          </cell>
          <cell r="D4821" t="str">
            <v>gro</v>
          </cell>
          <cell r="E4821" t="str">
            <v>Indonesia#AEZ6#gro</v>
          </cell>
          <cell r="F4821">
            <v>2104318.19197013</v>
          </cell>
        </row>
        <row r="4822">
          <cell r="A4822">
            <v>2018</v>
          </cell>
          <cell r="B4822" t="str">
            <v>Bolivia</v>
          </cell>
          <cell r="C4822" t="str">
            <v>AEZ11</v>
          </cell>
          <cell r="D4822" t="str">
            <v>pdr</v>
          </cell>
          <cell r="E4822" t="str">
            <v>Bolivia#AEZ11#pdr</v>
          </cell>
          <cell r="F4822">
            <v>5376.3306632489603</v>
          </cell>
        </row>
        <row r="4823">
          <cell r="A4823">
            <v>2016</v>
          </cell>
          <cell r="B4823" t="str">
            <v>Colombia</v>
          </cell>
          <cell r="C4823" t="str">
            <v>AEZ4</v>
          </cell>
          <cell r="D4823" t="str">
            <v>osd</v>
          </cell>
          <cell r="E4823" t="str">
            <v>Colombia#AEZ4#osd</v>
          </cell>
          <cell r="F4823">
            <v>5781.65663898609</v>
          </cell>
        </row>
        <row r="4824">
          <cell r="A4824">
            <v>2016</v>
          </cell>
          <cell r="B4824" t="str">
            <v>Colombia</v>
          </cell>
          <cell r="C4824" t="str">
            <v>AEZ7</v>
          </cell>
          <cell r="D4824" t="str">
            <v>pdr</v>
          </cell>
          <cell r="E4824" t="str">
            <v>Colombia#AEZ7#pdr</v>
          </cell>
          <cell r="F4824">
            <v>463.29502538071102</v>
          </cell>
        </row>
        <row r="4825">
          <cell r="A4825">
            <v>2017</v>
          </cell>
          <cell r="B4825" t="str">
            <v>Peru</v>
          </cell>
          <cell r="C4825" t="str">
            <v>AEZ1</v>
          </cell>
          <cell r="D4825" t="str">
            <v>osd</v>
          </cell>
          <cell r="E4825" t="str">
            <v>Peru#AEZ1#osd</v>
          </cell>
          <cell r="F4825">
            <v>2880.54493362621</v>
          </cell>
        </row>
        <row r="4826">
          <cell r="A4826">
            <v>2010</v>
          </cell>
          <cell r="B4826" t="str">
            <v>Bolivia</v>
          </cell>
          <cell r="C4826" t="str">
            <v>AEZ12</v>
          </cell>
          <cell r="D4826" t="str">
            <v>pfb</v>
          </cell>
          <cell r="E4826" t="str">
            <v>Bolivia#AEZ12#pfb</v>
          </cell>
          <cell r="F4826">
            <v>34.934497816593897</v>
          </cell>
        </row>
        <row r="4827">
          <cell r="A4827">
            <v>2010</v>
          </cell>
          <cell r="B4827" t="str">
            <v>Paraguay</v>
          </cell>
          <cell r="C4827" t="str">
            <v>AEZ5</v>
          </cell>
          <cell r="D4827" t="str">
            <v>wht</v>
          </cell>
          <cell r="E4827" t="str">
            <v>Paraguay#AEZ5#wht</v>
          </cell>
          <cell r="F4827">
            <v>3237.6082474226801</v>
          </cell>
        </row>
        <row r="4828">
          <cell r="A4828">
            <v>2014</v>
          </cell>
          <cell r="B4828" t="str">
            <v>Bolivia</v>
          </cell>
          <cell r="C4828" t="str">
            <v>AEZ9</v>
          </cell>
          <cell r="D4828" t="str">
            <v>osd</v>
          </cell>
          <cell r="E4828" t="str">
            <v>Bolivia#AEZ9#osd</v>
          </cell>
          <cell r="F4828">
            <v>1156.7769948482401</v>
          </cell>
        </row>
        <row r="4829">
          <cell r="A4829">
            <v>2010</v>
          </cell>
          <cell r="B4829" t="str">
            <v>Bolivia</v>
          </cell>
          <cell r="C4829" t="str">
            <v>AEZ9</v>
          </cell>
          <cell r="D4829" t="str">
            <v>gro</v>
          </cell>
          <cell r="E4829" t="str">
            <v>Bolivia#AEZ9#gro</v>
          </cell>
          <cell r="F4829">
            <v>11799.510910580901</v>
          </cell>
        </row>
        <row r="4830">
          <cell r="A4830">
            <v>2013</v>
          </cell>
          <cell r="B4830" t="str">
            <v>Bolivia</v>
          </cell>
          <cell r="C4830" t="str">
            <v>AEZ9</v>
          </cell>
          <cell r="D4830" t="str">
            <v>v_f</v>
          </cell>
          <cell r="E4830" t="str">
            <v>Bolivia#AEZ9#v_f</v>
          </cell>
          <cell r="F4830">
            <v>41387.504527723599</v>
          </cell>
        </row>
        <row r="4831">
          <cell r="A4831">
            <v>2016</v>
          </cell>
          <cell r="B4831" t="str">
            <v>Paraguay</v>
          </cell>
          <cell r="C4831" t="str">
            <v>AEZ4</v>
          </cell>
          <cell r="D4831" t="str">
            <v>c_b</v>
          </cell>
          <cell r="E4831" t="str">
            <v>Paraguay#AEZ4#c_b</v>
          </cell>
          <cell r="F4831">
            <v>198.05825242718399</v>
          </cell>
        </row>
        <row r="4832">
          <cell r="A4832">
            <v>2015</v>
          </cell>
          <cell r="B4832" t="str">
            <v>Argentina</v>
          </cell>
          <cell r="C4832" t="str">
            <v>AEZ11</v>
          </cell>
          <cell r="D4832" t="str">
            <v>osd</v>
          </cell>
          <cell r="E4832" t="str">
            <v>Argentina#AEZ11#osd</v>
          </cell>
          <cell r="F4832">
            <v>4658335.8377759196</v>
          </cell>
        </row>
        <row r="4833">
          <cell r="A4833">
            <v>2018</v>
          </cell>
          <cell r="B4833" t="str">
            <v>Colombia</v>
          </cell>
          <cell r="C4833" t="str">
            <v>AEZ5</v>
          </cell>
          <cell r="D4833" t="str">
            <v>wht</v>
          </cell>
          <cell r="E4833" t="str">
            <v>Colombia#AEZ5#wht</v>
          </cell>
          <cell r="F4833">
            <v>259.664233576642</v>
          </cell>
        </row>
        <row r="4834">
          <cell r="A4834">
            <v>2018</v>
          </cell>
          <cell r="B4834" t="str">
            <v>Peru</v>
          </cell>
          <cell r="C4834" t="str">
            <v>AEZ12</v>
          </cell>
          <cell r="D4834" t="str">
            <v>ocr</v>
          </cell>
          <cell r="E4834" t="str">
            <v>Peru#AEZ12#ocr</v>
          </cell>
          <cell r="F4834">
            <v>282392.40580299398</v>
          </cell>
        </row>
        <row r="4835">
          <cell r="A4835">
            <v>2016</v>
          </cell>
          <cell r="B4835" t="str">
            <v>Angola</v>
          </cell>
          <cell r="C4835" t="str">
            <v>AEZ3</v>
          </cell>
          <cell r="D4835" t="str">
            <v>ocr</v>
          </cell>
          <cell r="E4835" t="str">
            <v>Angola#AEZ3#ocr</v>
          </cell>
          <cell r="F4835">
            <v>6783.1342105263202</v>
          </cell>
        </row>
        <row r="4836">
          <cell r="A4836">
            <v>2015</v>
          </cell>
          <cell r="B4836" t="str">
            <v>Angola</v>
          </cell>
          <cell r="C4836" t="str">
            <v>AEZ3</v>
          </cell>
          <cell r="D4836" t="str">
            <v>ocr</v>
          </cell>
          <cell r="E4836" t="str">
            <v>Angola#AEZ3#ocr</v>
          </cell>
          <cell r="F4836">
            <v>7349.7263157894704</v>
          </cell>
        </row>
        <row r="4837">
          <cell r="A4837">
            <v>2011</v>
          </cell>
          <cell r="B4837" t="str">
            <v>Paraguay</v>
          </cell>
          <cell r="C4837" t="str">
            <v>AEZ5</v>
          </cell>
          <cell r="D4837" t="str">
            <v>wht</v>
          </cell>
          <cell r="E4837" t="str">
            <v>Paraguay#AEZ5#wht</v>
          </cell>
          <cell r="F4837">
            <v>3373.9018556700998</v>
          </cell>
        </row>
        <row r="4838">
          <cell r="A4838">
            <v>2016</v>
          </cell>
          <cell r="B4838" t="str">
            <v>Argentina</v>
          </cell>
          <cell r="C4838" t="str">
            <v>AEZ12</v>
          </cell>
          <cell r="D4838" t="str">
            <v>pfb</v>
          </cell>
          <cell r="E4838" t="str">
            <v>Argentina#AEZ12#pfb</v>
          </cell>
          <cell r="F4838">
            <v>285430.09835869499</v>
          </cell>
        </row>
        <row r="4839">
          <cell r="A4839">
            <v>2014</v>
          </cell>
          <cell r="B4839" t="str">
            <v>Colombia</v>
          </cell>
          <cell r="C4839" t="str">
            <v>AEZ5</v>
          </cell>
          <cell r="D4839" t="str">
            <v>gro</v>
          </cell>
          <cell r="E4839" t="str">
            <v>Colombia#AEZ5#gro</v>
          </cell>
          <cell r="F4839">
            <v>49211.242105263198</v>
          </cell>
        </row>
        <row r="4840">
          <cell r="A4840">
            <v>2018</v>
          </cell>
          <cell r="B4840" t="str">
            <v>Angola</v>
          </cell>
          <cell r="C4840" t="str">
            <v>AEZ2</v>
          </cell>
          <cell r="D4840" t="str">
            <v>pdr</v>
          </cell>
          <cell r="E4840" t="str">
            <v>Angola#AEZ2#pdr</v>
          </cell>
          <cell r="F4840">
            <v>109.18278301886799</v>
          </cell>
        </row>
        <row r="4841">
          <cell r="A4841">
            <v>2018</v>
          </cell>
          <cell r="B4841" t="str">
            <v>DRC</v>
          </cell>
          <cell r="C4841" t="str">
            <v>AEZ12</v>
          </cell>
          <cell r="D4841" t="str">
            <v>v_f</v>
          </cell>
          <cell r="E4841" t="str">
            <v>DRC#AEZ12#v_f</v>
          </cell>
          <cell r="F4841">
            <v>404597.676080823</v>
          </cell>
        </row>
        <row r="4842">
          <cell r="A4842">
            <v>2018</v>
          </cell>
          <cell r="B4842" t="str">
            <v>Paraguay</v>
          </cell>
          <cell r="C4842" t="str">
            <v>AEZ12</v>
          </cell>
          <cell r="D4842" t="str">
            <v>ocr</v>
          </cell>
          <cell r="E4842" t="str">
            <v>Paraguay#AEZ12#ocr</v>
          </cell>
          <cell r="F4842">
            <v>11985.081006549501</v>
          </cell>
        </row>
        <row r="4843">
          <cell r="A4843">
            <v>2014</v>
          </cell>
          <cell r="B4843" t="str">
            <v>Bolivia</v>
          </cell>
          <cell r="C4843" t="str">
            <v>AEZ4</v>
          </cell>
          <cell r="D4843" t="str">
            <v>wht</v>
          </cell>
          <cell r="E4843" t="str">
            <v>Bolivia#AEZ4#wht</v>
          </cell>
          <cell r="F4843">
            <v>5383.1581609427903</v>
          </cell>
        </row>
        <row r="4844">
          <cell r="A4844">
            <v>2016</v>
          </cell>
          <cell r="B4844" t="str">
            <v>Argentina</v>
          </cell>
          <cell r="C4844" t="str">
            <v>AEZ7</v>
          </cell>
          <cell r="D4844" t="str">
            <v>gro</v>
          </cell>
          <cell r="E4844" t="str">
            <v>Argentina#AEZ7#gro</v>
          </cell>
          <cell r="F4844">
            <v>3594.1208357210298</v>
          </cell>
        </row>
        <row r="4845">
          <cell r="A4845">
            <v>2012</v>
          </cell>
          <cell r="B4845" t="str">
            <v>Colombia</v>
          </cell>
          <cell r="C4845" t="str">
            <v>AEZ2</v>
          </cell>
          <cell r="D4845" t="str">
            <v>osd</v>
          </cell>
          <cell r="E4845" t="str">
            <v>Colombia#AEZ2#osd</v>
          </cell>
          <cell r="F4845">
            <v>310.94012987239103</v>
          </cell>
        </row>
        <row r="4846">
          <cell r="A4846">
            <v>2017</v>
          </cell>
          <cell r="B4846" t="str">
            <v>Ghana</v>
          </cell>
          <cell r="C4846" t="str">
            <v>AEZ6</v>
          </cell>
          <cell r="D4846" t="str">
            <v>ocr</v>
          </cell>
          <cell r="E4846" t="str">
            <v>Ghana#AEZ6#ocr</v>
          </cell>
          <cell r="F4846">
            <v>394728.96741639898</v>
          </cell>
        </row>
        <row r="4847">
          <cell r="A4847">
            <v>2010</v>
          </cell>
          <cell r="B4847" t="str">
            <v>Colombia</v>
          </cell>
          <cell r="C4847" t="str">
            <v>AEZ10</v>
          </cell>
          <cell r="D4847" t="str">
            <v>pdr</v>
          </cell>
          <cell r="E4847" t="str">
            <v>Colombia#AEZ10#pdr</v>
          </cell>
          <cell r="F4847">
            <v>285.62428087986501</v>
          </cell>
        </row>
        <row r="4848">
          <cell r="A4848">
            <v>2017</v>
          </cell>
          <cell r="B4848" t="str">
            <v>DRC</v>
          </cell>
          <cell r="C4848" t="str">
            <v>AEZ5</v>
          </cell>
          <cell r="D4848" t="str">
            <v>osd</v>
          </cell>
          <cell r="E4848" t="str">
            <v>DRC#AEZ5#osd</v>
          </cell>
          <cell r="F4848">
            <v>542078.48642372806</v>
          </cell>
        </row>
        <row r="4849">
          <cell r="A4849">
            <v>2017</v>
          </cell>
          <cell r="B4849" t="str">
            <v>Colombia</v>
          </cell>
          <cell r="C4849" t="str">
            <v>AEZ2</v>
          </cell>
          <cell r="D4849" t="str">
            <v>v_f</v>
          </cell>
          <cell r="E4849" t="str">
            <v>Colombia#AEZ2#v_f</v>
          </cell>
          <cell r="F4849">
            <v>886.89204505206499</v>
          </cell>
        </row>
        <row r="4850">
          <cell r="A4850">
            <v>2011</v>
          </cell>
          <cell r="B4850" t="str">
            <v>DRC</v>
          </cell>
          <cell r="C4850" t="str">
            <v>AEZ2</v>
          </cell>
          <cell r="D4850" t="str">
            <v>wht</v>
          </cell>
          <cell r="E4850" t="str">
            <v>DRC#AEZ2#wht</v>
          </cell>
          <cell r="F4850">
            <v>8.0472813238770708</v>
          </cell>
        </row>
        <row r="4851">
          <cell r="A4851">
            <v>2016</v>
          </cell>
          <cell r="B4851" t="str">
            <v>Ghana</v>
          </cell>
          <cell r="C4851" t="str">
            <v>AEZ5</v>
          </cell>
          <cell r="D4851" t="str">
            <v>osd</v>
          </cell>
          <cell r="E4851" t="str">
            <v>Ghana#AEZ5#osd</v>
          </cell>
          <cell r="F4851">
            <v>246834.44241846699</v>
          </cell>
        </row>
        <row r="4852">
          <cell r="A4852">
            <v>2015</v>
          </cell>
          <cell r="B4852" t="str">
            <v>Argentina</v>
          </cell>
          <cell r="C4852" t="str">
            <v>AEZ11</v>
          </cell>
          <cell r="D4852" t="str">
            <v>wht</v>
          </cell>
          <cell r="E4852" t="str">
            <v>Argentina#AEZ11#wht</v>
          </cell>
          <cell r="F4852">
            <v>1042688.31439691</v>
          </cell>
        </row>
        <row r="4853">
          <cell r="A4853">
            <v>2015</v>
          </cell>
          <cell r="B4853" t="str">
            <v>Argentina</v>
          </cell>
          <cell r="C4853" t="str">
            <v>AEZ7</v>
          </cell>
          <cell r="D4853" t="str">
            <v>c_b</v>
          </cell>
          <cell r="E4853" t="str">
            <v>Argentina#AEZ7#c_b</v>
          </cell>
          <cell r="F4853">
            <v>157.324167107351</v>
          </cell>
        </row>
        <row r="4854">
          <cell r="A4854">
            <v>2013</v>
          </cell>
          <cell r="B4854" t="str">
            <v>Ghana</v>
          </cell>
          <cell r="C4854" t="str">
            <v>AEZ2</v>
          </cell>
          <cell r="D4854" t="str">
            <v>pfb</v>
          </cell>
          <cell r="E4854" t="str">
            <v>Ghana#AEZ2#pfb</v>
          </cell>
          <cell r="F4854">
            <v>64</v>
          </cell>
        </row>
        <row r="4855">
          <cell r="A4855">
            <v>2014</v>
          </cell>
          <cell r="B4855" t="str">
            <v>Angola</v>
          </cell>
          <cell r="C4855" t="str">
            <v>AEZ3</v>
          </cell>
          <cell r="D4855" t="str">
            <v>pfb</v>
          </cell>
          <cell r="E4855" t="str">
            <v>Angola#AEZ3#pfb</v>
          </cell>
          <cell r="F4855">
            <v>592.38510638297896</v>
          </cell>
        </row>
        <row r="4856">
          <cell r="A4856">
            <v>2011</v>
          </cell>
          <cell r="B4856" t="str">
            <v>Peru</v>
          </cell>
          <cell r="C4856" t="str">
            <v>AEZ12</v>
          </cell>
          <cell r="D4856" t="str">
            <v>osd</v>
          </cell>
          <cell r="E4856" t="str">
            <v>Peru#AEZ12#osd</v>
          </cell>
          <cell r="F4856">
            <v>21895.796772037102</v>
          </cell>
        </row>
        <row r="4857">
          <cell r="A4857">
            <v>2016</v>
          </cell>
          <cell r="B4857" t="str">
            <v>Peru</v>
          </cell>
          <cell r="C4857" t="str">
            <v>AEZ8</v>
          </cell>
          <cell r="D4857" t="str">
            <v>pdr</v>
          </cell>
          <cell r="E4857" t="str">
            <v>Peru#AEZ8#pdr</v>
          </cell>
          <cell r="F4857">
            <v>4509.7932290912604</v>
          </cell>
        </row>
        <row r="4858">
          <cell r="A4858">
            <v>2017</v>
          </cell>
          <cell r="B4858" t="str">
            <v>Peru</v>
          </cell>
          <cell r="C4858" t="str">
            <v>AEZ9</v>
          </cell>
          <cell r="D4858" t="str">
            <v>v_f</v>
          </cell>
          <cell r="E4858" t="str">
            <v>Peru#AEZ9#v_f</v>
          </cell>
          <cell r="F4858">
            <v>40817.559106731198</v>
          </cell>
        </row>
        <row r="4859">
          <cell r="A4859">
            <v>2014</v>
          </cell>
          <cell r="B4859" t="str">
            <v>Peru</v>
          </cell>
          <cell r="C4859" t="str">
            <v>AEZ7</v>
          </cell>
          <cell r="D4859" t="str">
            <v>ocr</v>
          </cell>
          <cell r="E4859" t="str">
            <v>Peru#AEZ7#ocr</v>
          </cell>
          <cell r="F4859">
            <v>20875.454872859798</v>
          </cell>
        </row>
        <row r="4860">
          <cell r="A4860">
            <v>2014</v>
          </cell>
          <cell r="B4860" t="str">
            <v>DRC</v>
          </cell>
          <cell r="C4860" t="str">
            <v>AEZ9</v>
          </cell>
          <cell r="D4860" t="str">
            <v>gro</v>
          </cell>
          <cell r="E4860" t="str">
            <v>DRC#AEZ9#gro</v>
          </cell>
          <cell r="F4860">
            <v>976.45804579756305</v>
          </cell>
        </row>
        <row r="4861">
          <cell r="A4861">
            <v>2014</v>
          </cell>
          <cell r="B4861" t="str">
            <v>Indonesia</v>
          </cell>
          <cell r="C4861" t="str">
            <v>AEZ11</v>
          </cell>
          <cell r="D4861" t="str">
            <v>v_f</v>
          </cell>
          <cell r="E4861" t="str">
            <v>Indonesia#AEZ11#v_f</v>
          </cell>
          <cell r="F4861">
            <v>2277.8330495580799</v>
          </cell>
        </row>
        <row r="4862">
          <cell r="A4862">
            <v>2011</v>
          </cell>
          <cell r="B4862" t="str">
            <v>Bolivia</v>
          </cell>
          <cell r="C4862" t="str">
            <v>AEZ10</v>
          </cell>
          <cell r="D4862" t="str">
            <v>pdr</v>
          </cell>
          <cell r="E4862" t="str">
            <v>Bolivia#AEZ10#pdr</v>
          </cell>
          <cell r="F4862">
            <v>5455.0052867670602</v>
          </cell>
        </row>
        <row r="4863">
          <cell r="A4863">
            <v>2016</v>
          </cell>
          <cell r="B4863" t="str">
            <v>Ivory Coast</v>
          </cell>
          <cell r="C4863" t="str">
            <v>AEZ6</v>
          </cell>
          <cell r="D4863" t="str">
            <v>gro</v>
          </cell>
          <cell r="E4863" t="str">
            <v>Ivory Coast#AEZ6#gro</v>
          </cell>
          <cell r="F4863">
            <v>123600.45032777201</v>
          </cell>
        </row>
        <row r="4864">
          <cell r="A4864">
            <v>2015</v>
          </cell>
          <cell r="B4864" t="str">
            <v>Argentina</v>
          </cell>
          <cell r="C4864" t="str">
            <v>AEZ10</v>
          </cell>
          <cell r="D4864" t="str">
            <v>v_f</v>
          </cell>
          <cell r="E4864" t="str">
            <v>Argentina#AEZ10#v_f</v>
          </cell>
          <cell r="F4864">
            <v>110626.917239394</v>
          </cell>
        </row>
        <row r="4865">
          <cell r="A4865">
            <v>2013</v>
          </cell>
          <cell r="B4865" t="str">
            <v>Bolivia</v>
          </cell>
          <cell r="C4865" t="str">
            <v>AEZ8</v>
          </cell>
          <cell r="D4865" t="str">
            <v>gro</v>
          </cell>
          <cell r="E4865" t="str">
            <v>Bolivia#AEZ8#gro</v>
          </cell>
          <cell r="F4865">
            <v>11006.4854779692</v>
          </cell>
        </row>
        <row r="4866">
          <cell r="A4866">
            <v>2013</v>
          </cell>
          <cell r="B4866" t="str">
            <v>Argentina</v>
          </cell>
          <cell r="C4866" t="str">
            <v>AEZ14</v>
          </cell>
          <cell r="D4866" t="str">
            <v>v_f</v>
          </cell>
          <cell r="E4866" t="str">
            <v>Argentina#AEZ14#v_f</v>
          </cell>
          <cell r="F4866">
            <v>114.47711849159801</v>
          </cell>
        </row>
        <row r="4867">
          <cell r="A4867">
            <v>2015</v>
          </cell>
          <cell r="B4867" t="str">
            <v>Paraguay</v>
          </cell>
          <cell r="C4867" t="str">
            <v>AEZ4</v>
          </cell>
          <cell r="D4867" t="str">
            <v>v_f</v>
          </cell>
          <cell r="E4867" t="str">
            <v>Paraguay#AEZ4#v_f</v>
          </cell>
          <cell r="F4867">
            <v>1065.4307628091401</v>
          </cell>
        </row>
        <row r="4868">
          <cell r="A4868">
            <v>2015</v>
          </cell>
          <cell r="B4868" t="str">
            <v>Argentina</v>
          </cell>
          <cell r="C4868" t="str">
            <v>AEZ16</v>
          </cell>
          <cell r="D4868" t="str">
            <v>v_f</v>
          </cell>
          <cell r="E4868" t="str">
            <v>Argentina#AEZ16#v_f</v>
          </cell>
          <cell r="F4868">
            <v>163.00125940052499</v>
          </cell>
        </row>
        <row r="4869">
          <cell r="A4869">
            <v>2011</v>
          </cell>
          <cell r="B4869" t="str">
            <v>Angola</v>
          </cell>
          <cell r="C4869" t="str">
            <v>AEZ3</v>
          </cell>
          <cell r="D4869" t="str">
            <v>ocr</v>
          </cell>
          <cell r="E4869" t="str">
            <v>Angola#AEZ3#ocr</v>
          </cell>
          <cell r="F4869">
            <v>4935.6890350877202</v>
          </cell>
        </row>
        <row r="4870">
          <cell r="A4870">
            <v>2014</v>
          </cell>
          <cell r="B4870" t="str">
            <v>Bolivia</v>
          </cell>
          <cell r="C4870" t="str">
            <v>AEZ12</v>
          </cell>
          <cell r="D4870" t="str">
            <v>ocr</v>
          </cell>
          <cell r="E4870" t="str">
            <v>Bolivia#AEZ12#ocr</v>
          </cell>
          <cell r="F4870">
            <v>8502.1209677419392</v>
          </cell>
        </row>
        <row r="4871">
          <cell r="A4871">
            <v>2015</v>
          </cell>
          <cell r="B4871" t="str">
            <v>DRC</v>
          </cell>
          <cell r="C4871" t="str">
            <v>AEZ11</v>
          </cell>
          <cell r="D4871" t="str">
            <v>osd</v>
          </cell>
          <cell r="E4871" t="str">
            <v>DRC#AEZ11#osd</v>
          </cell>
          <cell r="F4871">
            <v>9015.3542709400408</v>
          </cell>
        </row>
        <row r="4872">
          <cell r="A4872">
            <v>2015</v>
          </cell>
          <cell r="B4872" t="str">
            <v>Brazil</v>
          </cell>
          <cell r="C4872" t="str">
            <v>AEZ11</v>
          </cell>
          <cell r="D4872" t="str">
            <v>v_f</v>
          </cell>
          <cell r="E4872" t="str">
            <v>Brazil#AEZ11#v_f</v>
          </cell>
          <cell r="F4872">
            <v>51926.186170999099</v>
          </cell>
        </row>
        <row r="4873">
          <cell r="A4873">
            <v>2010</v>
          </cell>
          <cell r="B4873" t="str">
            <v>Ivory Coast</v>
          </cell>
          <cell r="C4873" t="str">
            <v>AEZ5</v>
          </cell>
          <cell r="D4873" t="str">
            <v>pfb</v>
          </cell>
          <cell r="E4873" t="str">
            <v>Ivory Coast#AEZ5#pfb</v>
          </cell>
          <cell r="F4873">
            <v>96377.975609756104</v>
          </cell>
        </row>
        <row r="4874">
          <cell r="A4874">
            <v>2010</v>
          </cell>
          <cell r="B4874" t="str">
            <v>Peru</v>
          </cell>
          <cell r="C4874" t="str">
            <v>AEZ5</v>
          </cell>
          <cell r="D4874" t="str">
            <v>c_b</v>
          </cell>
          <cell r="E4874" t="str">
            <v>Peru#AEZ5#c_b</v>
          </cell>
          <cell r="F4874">
            <v>783.45137041748603</v>
          </cell>
        </row>
        <row r="4875">
          <cell r="A4875">
            <v>2011</v>
          </cell>
          <cell r="B4875" t="str">
            <v>Malaysia</v>
          </cell>
          <cell r="C4875" t="str">
            <v>AEZ6</v>
          </cell>
          <cell r="D4875" t="str">
            <v>ocr</v>
          </cell>
          <cell r="E4875" t="str">
            <v>Malaysia#AEZ6#ocr</v>
          </cell>
          <cell r="F4875">
            <v>1057655.2072398199</v>
          </cell>
        </row>
        <row r="4876">
          <cell r="A4876">
            <v>2016</v>
          </cell>
          <cell r="B4876" t="str">
            <v>Argentina</v>
          </cell>
          <cell r="C4876" t="str">
            <v>AEZ11</v>
          </cell>
          <cell r="D4876" t="str">
            <v>gro</v>
          </cell>
          <cell r="E4876" t="str">
            <v>Argentina#AEZ11#gro</v>
          </cell>
          <cell r="F4876">
            <v>1779417.3153468501</v>
          </cell>
        </row>
        <row r="4877">
          <cell r="A4877">
            <v>2013</v>
          </cell>
          <cell r="B4877" t="str">
            <v>Colombia</v>
          </cell>
          <cell r="C4877" t="str">
            <v>AEZ7</v>
          </cell>
          <cell r="D4877" t="str">
            <v>c_b</v>
          </cell>
          <cell r="E4877" t="str">
            <v>Colombia#AEZ7#c_b</v>
          </cell>
          <cell r="F4877">
            <v>96.667091704351705</v>
          </cell>
        </row>
        <row r="4878">
          <cell r="A4878">
            <v>2011</v>
          </cell>
          <cell r="B4878" t="str">
            <v>Peru</v>
          </cell>
          <cell r="C4878" t="str">
            <v>AEZ1</v>
          </cell>
          <cell r="D4878" t="str">
            <v>gro</v>
          </cell>
          <cell r="E4878" t="str">
            <v>Peru#AEZ1#gro</v>
          </cell>
          <cell r="F4878">
            <v>20595.101018940099</v>
          </cell>
        </row>
        <row r="4879">
          <cell r="A4879">
            <v>2011</v>
          </cell>
          <cell r="B4879" t="str">
            <v>Angola</v>
          </cell>
          <cell r="C4879" t="str">
            <v>AEZ4</v>
          </cell>
          <cell r="D4879" t="str">
            <v>v_f</v>
          </cell>
          <cell r="E4879" t="str">
            <v>Angola#AEZ4#v_f</v>
          </cell>
          <cell r="F4879">
            <v>1284216.1013778299</v>
          </cell>
        </row>
        <row r="4880">
          <cell r="A4880">
            <v>2014</v>
          </cell>
          <cell r="B4880" t="str">
            <v>Bolivia</v>
          </cell>
          <cell r="C4880" t="str">
            <v>AEZ10</v>
          </cell>
          <cell r="D4880" t="str">
            <v>wht</v>
          </cell>
          <cell r="E4880" t="str">
            <v>Bolivia#AEZ10#wht</v>
          </cell>
          <cell r="F4880">
            <v>16483.078650548799</v>
          </cell>
        </row>
        <row r="4881">
          <cell r="A4881">
            <v>2010</v>
          </cell>
          <cell r="B4881" t="str">
            <v>Peru</v>
          </cell>
          <cell r="C4881" t="str">
            <v>AEZ3</v>
          </cell>
          <cell r="D4881" t="str">
            <v>ocr</v>
          </cell>
          <cell r="E4881" t="str">
            <v>Peru#AEZ3#ocr</v>
          </cell>
          <cell r="F4881">
            <v>7261.5587923498097</v>
          </cell>
        </row>
        <row r="4882">
          <cell r="A4882">
            <v>2010</v>
          </cell>
          <cell r="B4882" t="str">
            <v>Angola</v>
          </cell>
          <cell r="C4882" t="str">
            <v>AEZ6</v>
          </cell>
          <cell r="D4882" t="str">
            <v>osd</v>
          </cell>
          <cell r="E4882" t="str">
            <v>Angola#AEZ6#osd</v>
          </cell>
          <cell r="F4882">
            <v>49.486616241677602</v>
          </cell>
        </row>
        <row r="4883">
          <cell r="A4883">
            <v>2017</v>
          </cell>
          <cell r="B4883" t="str">
            <v>Bolivia</v>
          </cell>
          <cell r="C4883" t="str">
            <v>AEZ12</v>
          </cell>
          <cell r="D4883" t="str">
            <v>ocr</v>
          </cell>
          <cell r="E4883" t="str">
            <v>Bolivia#AEZ12#ocr</v>
          </cell>
          <cell r="F4883">
            <v>8675.2119815668193</v>
          </cell>
        </row>
        <row r="4884">
          <cell r="A4884">
            <v>2015</v>
          </cell>
          <cell r="B4884" t="str">
            <v>Ghana</v>
          </cell>
          <cell r="C4884" t="str">
            <v>AEZ2</v>
          </cell>
          <cell r="D4884" t="str">
            <v>osd</v>
          </cell>
          <cell r="E4884" t="str">
            <v>Ghana#AEZ2#osd</v>
          </cell>
          <cell r="F4884">
            <v>8240.7932503907996</v>
          </cell>
        </row>
        <row r="4885">
          <cell r="A4885">
            <v>2018</v>
          </cell>
          <cell r="B4885" t="str">
            <v>Bolivia</v>
          </cell>
          <cell r="C4885" t="str">
            <v>AEZ9</v>
          </cell>
          <cell r="D4885" t="str">
            <v>pfb</v>
          </cell>
          <cell r="E4885" t="str">
            <v>Bolivia#AEZ9#pfb</v>
          </cell>
          <cell r="F4885">
            <v>8.7336244541484707</v>
          </cell>
        </row>
        <row r="4886">
          <cell r="A4886">
            <v>2017</v>
          </cell>
          <cell r="B4886" t="str">
            <v>Peru</v>
          </cell>
          <cell r="C4886" t="str">
            <v>AEZ1</v>
          </cell>
          <cell r="D4886" t="str">
            <v>ocr</v>
          </cell>
          <cell r="E4886" t="str">
            <v>Peru#AEZ1#ocr</v>
          </cell>
          <cell r="F4886">
            <v>8075.3882458866401</v>
          </cell>
        </row>
        <row r="4887">
          <cell r="A4887">
            <v>2014</v>
          </cell>
          <cell r="B4887" t="str">
            <v>Bolivia</v>
          </cell>
          <cell r="C4887" t="str">
            <v>AEZ10</v>
          </cell>
          <cell r="D4887" t="str">
            <v>ocr</v>
          </cell>
          <cell r="E4887" t="str">
            <v>Bolivia#AEZ10#ocr</v>
          </cell>
          <cell r="F4887">
            <v>3605.2709677419398</v>
          </cell>
        </row>
        <row r="4888">
          <cell r="A4888">
            <v>2013</v>
          </cell>
          <cell r="B4888" t="str">
            <v>DRC</v>
          </cell>
          <cell r="C4888" t="str">
            <v>AEZ2</v>
          </cell>
          <cell r="D4888" t="str">
            <v>pfb</v>
          </cell>
          <cell r="E4888" t="str">
            <v>DRC#AEZ2#pfb</v>
          </cell>
          <cell r="F4888">
            <v>85.564566437928903</v>
          </cell>
        </row>
        <row r="4889">
          <cell r="A4889">
            <v>2013</v>
          </cell>
          <cell r="B4889" t="str">
            <v>Brazil</v>
          </cell>
          <cell r="C4889" t="str">
            <v>AEZ4</v>
          </cell>
          <cell r="D4889" t="str">
            <v>gro</v>
          </cell>
          <cell r="E4889" t="str">
            <v>Brazil#AEZ4#gro</v>
          </cell>
          <cell r="F4889">
            <v>2828983.6275666798</v>
          </cell>
        </row>
        <row r="4890">
          <cell r="A4890">
            <v>2013</v>
          </cell>
          <cell r="B4890" t="str">
            <v>Brazil</v>
          </cell>
          <cell r="C4890" t="str">
            <v>AEZ1</v>
          </cell>
          <cell r="D4890" t="str">
            <v>c_b</v>
          </cell>
          <cell r="E4890" t="str">
            <v>Brazil#AEZ1#c_b</v>
          </cell>
          <cell r="F4890">
            <v>14405.1598237491</v>
          </cell>
        </row>
        <row r="4891">
          <cell r="A4891">
            <v>2010</v>
          </cell>
          <cell r="B4891" t="str">
            <v>Argentina</v>
          </cell>
          <cell r="C4891" t="str">
            <v>AEZ11</v>
          </cell>
          <cell r="D4891" t="str">
            <v>wht</v>
          </cell>
          <cell r="E4891" t="str">
            <v>Argentina#AEZ11#wht</v>
          </cell>
          <cell r="F4891">
            <v>699456.38834232604</v>
          </cell>
        </row>
        <row r="4892">
          <cell r="A4892">
            <v>2011</v>
          </cell>
          <cell r="B4892" t="str">
            <v>Argentina</v>
          </cell>
          <cell r="C4892" t="str">
            <v>AEZ8</v>
          </cell>
          <cell r="D4892" t="str">
            <v>v_f</v>
          </cell>
          <cell r="E4892" t="str">
            <v>Argentina#AEZ8#v_f</v>
          </cell>
          <cell r="F4892">
            <v>88685.638616818396</v>
          </cell>
        </row>
        <row r="4893">
          <cell r="A4893">
            <v>2016</v>
          </cell>
          <cell r="B4893" t="str">
            <v>Bolivia</v>
          </cell>
          <cell r="C4893" t="str">
            <v>AEZ7</v>
          </cell>
          <cell r="D4893" t="str">
            <v>ocr</v>
          </cell>
          <cell r="E4893" t="str">
            <v>Bolivia#AEZ7#ocr</v>
          </cell>
          <cell r="F4893">
            <v>734.08064516129002</v>
          </cell>
        </row>
        <row r="4894">
          <cell r="A4894">
            <v>2017</v>
          </cell>
          <cell r="B4894" t="str">
            <v>Ghana</v>
          </cell>
          <cell r="C4894" t="str">
            <v>AEZ2</v>
          </cell>
          <cell r="D4894" t="str">
            <v>gro</v>
          </cell>
          <cell r="E4894" t="str">
            <v>Ghana#AEZ2#gro</v>
          </cell>
          <cell r="F4894">
            <v>22467.132831468502</v>
          </cell>
        </row>
        <row r="4895">
          <cell r="A4895">
            <v>2012</v>
          </cell>
          <cell r="B4895" t="str">
            <v>Peru</v>
          </cell>
          <cell r="C4895" t="str">
            <v>AEZ6</v>
          </cell>
          <cell r="D4895" t="str">
            <v>osd</v>
          </cell>
          <cell r="E4895" t="str">
            <v>Peru#AEZ6#osd</v>
          </cell>
          <cell r="F4895">
            <v>9635.1797345048199</v>
          </cell>
        </row>
        <row r="4896">
          <cell r="A4896">
            <v>2012</v>
          </cell>
          <cell r="B4896" t="str">
            <v>Indonesia</v>
          </cell>
          <cell r="C4896" t="str">
            <v>AEZ5</v>
          </cell>
          <cell r="D4896" t="str">
            <v>osd</v>
          </cell>
          <cell r="E4896" t="str">
            <v>Indonesia#AEZ5#osd</v>
          </cell>
          <cell r="F4896">
            <v>278885.28475346102</v>
          </cell>
        </row>
        <row r="4897">
          <cell r="A4897">
            <v>2014</v>
          </cell>
          <cell r="B4897" t="str">
            <v>Angola</v>
          </cell>
          <cell r="C4897" t="str">
            <v>AEZ10</v>
          </cell>
          <cell r="D4897" t="str">
            <v>wht</v>
          </cell>
          <cell r="E4897" t="str">
            <v>Angola#AEZ10#wht</v>
          </cell>
          <cell r="F4897">
            <v>199.36608557844701</v>
          </cell>
        </row>
        <row r="4898">
          <cell r="A4898">
            <v>2010</v>
          </cell>
          <cell r="B4898" t="str">
            <v>Peru</v>
          </cell>
          <cell r="C4898" t="str">
            <v>AEZ2</v>
          </cell>
          <cell r="D4898" t="str">
            <v>ocr</v>
          </cell>
          <cell r="E4898" t="str">
            <v>Peru#AEZ2#ocr</v>
          </cell>
          <cell r="F4898">
            <v>5146.7890387882799</v>
          </cell>
        </row>
        <row r="4899">
          <cell r="A4899">
            <v>2012</v>
          </cell>
          <cell r="B4899" t="str">
            <v>Argentina</v>
          </cell>
          <cell r="C4899" t="str">
            <v>AEZ8</v>
          </cell>
          <cell r="D4899" t="str">
            <v>v_f</v>
          </cell>
          <cell r="E4899" t="str">
            <v>Argentina#AEZ8#v_f</v>
          </cell>
          <cell r="F4899">
            <v>94623.411017955397</v>
          </cell>
        </row>
        <row r="4900">
          <cell r="A4900">
            <v>2013</v>
          </cell>
          <cell r="B4900" t="str">
            <v>Angola</v>
          </cell>
          <cell r="C4900" t="str">
            <v>AEZ3</v>
          </cell>
          <cell r="D4900" t="str">
            <v>wht</v>
          </cell>
          <cell r="E4900" t="str">
            <v>Angola#AEZ3#wht</v>
          </cell>
          <cell r="F4900">
            <v>433.59746434231403</v>
          </cell>
        </row>
        <row r="4901">
          <cell r="A4901">
            <v>2017</v>
          </cell>
          <cell r="B4901" t="str">
            <v>Brazil</v>
          </cell>
          <cell r="C4901" t="str">
            <v>AEZ11</v>
          </cell>
          <cell r="D4901" t="str">
            <v>pdr</v>
          </cell>
          <cell r="E4901" t="str">
            <v>Brazil#AEZ11#pdr</v>
          </cell>
          <cell r="F4901">
            <v>4598.8514087225003</v>
          </cell>
        </row>
        <row r="4902">
          <cell r="A4902">
            <v>2013</v>
          </cell>
          <cell r="B4902" t="str">
            <v>Peru</v>
          </cell>
          <cell r="C4902" t="str">
            <v>AEZ6</v>
          </cell>
          <cell r="D4902" t="str">
            <v>pdr</v>
          </cell>
          <cell r="E4902" t="str">
            <v>Peru#AEZ6#pdr</v>
          </cell>
          <cell r="F4902">
            <v>63507.322330003401</v>
          </cell>
        </row>
        <row r="4903">
          <cell r="A4903">
            <v>2016</v>
          </cell>
          <cell r="B4903" t="str">
            <v>Colombia</v>
          </cell>
          <cell r="C4903" t="str">
            <v>AEZ3</v>
          </cell>
          <cell r="D4903" t="str">
            <v>v_f</v>
          </cell>
          <cell r="E4903" t="str">
            <v>Colombia#AEZ3#v_f</v>
          </cell>
          <cell r="F4903">
            <v>5183.1413189771201</v>
          </cell>
        </row>
        <row r="4904">
          <cell r="A4904">
            <v>2016</v>
          </cell>
          <cell r="B4904" t="str">
            <v>Brazil</v>
          </cell>
          <cell r="C4904" t="str">
            <v>AEZ11</v>
          </cell>
          <cell r="D4904" t="str">
            <v>osd</v>
          </cell>
          <cell r="E4904" t="str">
            <v>Brazil#AEZ11#osd</v>
          </cell>
          <cell r="F4904">
            <v>12709.753386987601</v>
          </cell>
        </row>
        <row r="4905">
          <cell r="A4905">
            <v>2010</v>
          </cell>
          <cell r="B4905" t="str">
            <v>Bolivia</v>
          </cell>
          <cell r="C4905" t="str">
            <v>AEZ4</v>
          </cell>
          <cell r="D4905" t="str">
            <v>ocr</v>
          </cell>
          <cell r="E4905" t="str">
            <v>Bolivia#AEZ4#ocr</v>
          </cell>
          <cell r="F4905">
            <v>1323.2903225806499</v>
          </cell>
        </row>
        <row r="4906">
          <cell r="A4906">
            <v>2015</v>
          </cell>
          <cell r="B4906" t="str">
            <v>Ivory Coast</v>
          </cell>
          <cell r="C4906" t="str">
            <v>AEZ6</v>
          </cell>
          <cell r="D4906" t="str">
            <v>osd</v>
          </cell>
          <cell r="E4906" t="str">
            <v>Ivory Coast#AEZ6#osd</v>
          </cell>
          <cell r="F4906">
            <v>112164.934614317</v>
          </cell>
        </row>
        <row r="4907">
          <cell r="A4907">
            <v>2015</v>
          </cell>
          <cell r="B4907" t="str">
            <v>Angola</v>
          </cell>
          <cell r="C4907" t="str">
            <v>AEZ10</v>
          </cell>
          <cell r="D4907" t="str">
            <v>osd</v>
          </cell>
          <cell r="E4907" t="str">
            <v>Angola#AEZ10#osd</v>
          </cell>
          <cell r="F4907">
            <v>20353.869061098801</v>
          </cell>
        </row>
        <row r="4908">
          <cell r="A4908">
            <v>2015</v>
          </cell>
          <cell r="B4908" t="str">
            <v>Angola</v>
          </cell>
          <cell r="C4908" t="str">
            <v>AEZ9</v>
          </cell>
          <cell r="D4908" t="str">
            <v>v_f</v>
          </cell>
          <cell r="E4908" t="str">
            <v>Angola#AEZ9#v_f</v>
          </cell>
          <cell r="F4908">
            <v>29.564604500935001</v>
          </cell>
        </row>
        <row r="4909">
          <cell r="A4909">
            <v>2015</v>
          </cell>
          <cell r="B4909" t="str">
            <v>Bolivia</v>
          </cell>
          <cell r="C4909" t="str">
            <v>AEZ5</v>
          </cell>
          <cell r="D4909" t="str">
            <v>pdr</v>
          </cell>
          <cell r="E4909" t="str">
            <v>Bolivia#AEZ5#pdr</v>
          </cell>
          <cell r="F4909">
            <v>102518.411833814</v>
          </cell>
        </row>
        <row r="4910">
          <cell r="A4910">
            <v>2013</v>
          </cell>
          <cell r="B4910" t="str">
            <v>Brazil</v>
          </cell>
          <cell r="C4910" t="str">
            <v>AEZ5</v>
          </cell>
          <cell r="D4910" t="str">
            <v>pfb</v>
          </cell>
          <cell r="E4910" t="str">
            <v>Brazil#AEZ5#pfb</v>
          </cell>
          <cell r="F4910">
            <v>362043.232145819</v>
          </cell>
        </row>
        <row r="4911">
          <cell r="A4911">
            <v>2017</v>
          </cell>
          <cell r="B4911" t="str">
            <v>Argentina</v>
          </cell>
          <cell r="C4911" t="str">
            <v>AEZ12</v>
          </cell>
          <cell r="D4911" t="str">
            <v>gro</v>
          </cell>
          <cell r="E4911" t="str">
            <v>Argentina#AEZ12#gro</v>
          </cell>
          <cell r="F4911">
            <v>5823695.3688350301</v>
          </cell>
        </row>
        <row r="4912">
          <cell r="A4912">
            <v>2018</v>
          </cell>
          <cell r="B4912" t="str">
            <v>Bolivia</v>
          </cell>
          <cell r="C4912" t="str">
            <v>AEZ11</v>
          </cell>
          <cell r="D4912" t="str">
            <v>wht</v>
          </cell>
          <cell r="E4912" t="str">
            <v>Bolivia#AEZ11#wht</v>
          </cell>
          <cell r="F4912">
            <v>23751.244600677801</v>
          </cell>
        </row>
        <row r="4913">
          <cell r="A4913">
            <v>2011</v>
          </cell>
          <cell r="B4913" t="str">
            <v>Ivory Coast</v>
          </cell>
          <cell r="C4913" t="str">
            <v>AEZ4</v>
          </cell>
          <cell r="D4913" t="str">
            <v>c_b</v>
          </cell>
          <cell r="E4913" t="str">
            <v>Ivory Coast#AEZ4#c_b</v>
          </cell>
          <cell r="F4913">
            <v>6374.2565266742304</v>
          </cell>
        </row>
        <row r="4914">
          <cell r="A4914">
            <v>2018</v>
          </cell>
          <cell r="B4914" t="str">
            <v>Peru</v>
          </cell>
          <cell r="C4914" t="str">
            <v>AEZ3</v>
          </cell>
          <cell r="D4914" t="str">
            <v>pdr</v>
          </cell>
          <cell r="E4914" t="str">
            <v>Peru#AEZ3#pdr</v>
          </cell>
          <cell r="F4914">
            <v>8115.8337918054203</v>
          </cell>
        </row>
        <row r="4915">
          <cell r="A4915">
            <v>2018</v>
          </cell>
          <cell r="B4915" t="str">
            <v>Bolivia</v>
          </cell>
          <cell r="C4915" t="str">
            <v>AEZ7</v>
          </cell>
          <cell r="D4915" t="str">
            <v>pfb</v>
          </cell>
          <cell r="E4915" t="str">
            <v>Bolivia#AEZ7#pfb</v>
          </cell>
          <cell r="F4915">
            <v>17.467248908296899</v>
          </cell>
        </row>
        <row r="4916">
          <cell r="A4916">
            <v>2013</v>
          </cell>
          <cell r="B4916" t="str">
            <v>Indonesia</v>
          </cell>
          <cell r="C4916" t="str">
            <v>AEZ6</v>
          </cell>
          <cell r="D4916" t="str">
            <v>c_b</v>
          </cell>
          <cell r="E4916" t="str">
            <v>Indonesia#AEZ6#c_b</v>
          </cell>
          <cell r="F4916">
            <v>479766.76642020902</v>
          </cell>
        </row>
        <row r="4917">
          <cell r="A4917">
            <v>2015</v>
          </cell>
          <cell r="B4917" t="str">
            <v>Peru</v>
          </cell>
          <cell r="C4917" t="str">
            <v>AEZ4</v>
          </cell>
          <cell r="D4917" t="str">
            <v>osd</v>
          </cell>
          <cell r="E4917" t="str">
            <v>Peru#AEZ4#osd</v>
          </cell>
          <cell r="F4917">
            <v>824.46910514754995</v>
          </cell>
        </row>
        <row r="4918">
          <cell r="A4918">
            <v>2015</v>
          </cell>
          <cell r="B4918" t="str">
            <v>DRC</v>
          </cell>
          <cell r="C4918" t="str">
            <v>AEZ4</v>
          </cell>
          <cell r="D4918" t="str">
            <v>c_b</v>
          </cell>
          <cell r="E4918" t="str">
            <v>DRC#AEZ4#c_b</v>
          </cell>
          <cell r="F4918">
            <v>21092.592572264901</v>
          </cell>
        </row>
        <row r="4919">
          <cell r="A4919">
            <v>2014</v>
          </cell>
          <cell r="B4919" t="str">
            <v>Argentina</v>
          </cell>
          <cell r="C4919" t="str">
            <v>AEZ9</v>
          </cell>
          <cell r="D4919" t="str">
            <v>pfb</v>
          </cell>
          <cell r="E4919" t="str">
            <v>Argentina#AEZ9#pfb</v>
          </cell>
          <cell r="F4919">
            <v>525.90779993422802</v>
          </cell>
        </row>
        <row r="4920">
          <cell r="A4920">
            <v>2017</v>
          </cell>
          <cell r="B4920" t="str">
            <v>Argentina</v>
          </cell>
          <cell r="C4920" t="str">
            <v>AEZ10</v>
          </cell>
          <cell r="D4920" t="str">
            <v>v_f</v>
          </cell>
          <cell r="E4920" t="str">
            <v>Argentina#AEZ10#v_f</v>
          </cell>
          <cell r="F4920">
            <v>106157.81219099701</v>
          </cell>
        </row>
        <row r="4921">
          <cell r="A4921">
            <v>2011</v>
          </cell>
          <cell r="B4921" t="str">
            <v>Argentina</v>
          </cell>
          <cell r="C4921" t="str">
            <v>AEZ11</v>
          </cell>
          <cell r="D4921" t="str">
            <v>osd</v>
          </cell>
          <cell r="E4921" t="str">
            <v>Argentina#AEZ11#osd</v>
          </cell>
          <cell r="F4921">
            <v>4553743.1426602099</v>
          </cell>
        </row>
        <row r="4922">
          <cell r="A4922">
            <v>2016</v>
          </cell>
          <cell r="B4922" t="str">
            <v>Paraguay</v>
          </cell>
          <cell r="C4922" t="str">
            <v>AEZ12</v>
          </cell>
          <cell r="D4922" t="str">
            <v>pfb</v>
          </cell>
          <cell r="E4922" t="str">
            <v>Paraguay#AEZ12#pfb</v>
          </cell>
          <cell r="F4922">
            <v>4124.3753470294296</v>
          </cell>
        </row>
        <row r="4923">
          <cell r="A4923">
            <v>2013</v>
          </cell>
          <cell r="B4923" t="str">
            <v>Colombia</v>
          </cell>
          <cell r="C4923" t="str">
            <v>AEZ11</v>
          </cell>
          <cell r="D4923" t="str">
            <v>v_f</v>
          </cell>
          <cell r="E4923" t="str">
            <v>Colombia#AEZ11#v_f</v>
          </cell>
          <cell r="F4923">
            <v>6536.22027028091</v>
          </cell>
        </row>
        <row r="4924">
          <cell r="A4924">
            <v>2017</v>
          </cell>
          <cell r="B4924" t="str">
            <v>Angola</v>
          </cell>
          <cell r="C4924" t="str">
            <v>AEZ2</v>
          </cell>
          <cell r="D4924" t="str">
            <v>wht</v>
          </cell>
          <cell r="E4924" t="str">
            <v>Angola#AEZ2#wht</v>
          </cell>
          <cell r="F4924">
            <v>59.236133122028498</v>
          </cell>
        </row>
        <row r="4925">
          <cell r="A4925">
            <v>2014</v>
          </cell>
          <cell r="B4925" t="str">
            <v>Angola</v>
          </cell>
          <cell r="C4925" t="str">
            <v>AEZ4</v>
          </cell>
          <cell r="D4925" t="str">
            <v>pdr</v>
          </cell>
          <cell r="E4925" t="str">
            <v>Angola#AEZ4#pdr</v>
          </cell>
          <cell r="F4925">
            <v>12445.5990566038</v>
          </cell>
        </row>
        <row r="4926">
          <cell r="A4926">
            <v>2015</v>
          </cell>
          <cell r="B4926" t="str">
            <v>Colombia</v>
          </cell>
          <cell r="C4926" t="str">
            <v>AEZ11</v>
          </cell>
          <cell r="D4926" t="str">
            <v>osd</v>
          </cell>
          <cell r="E4926" t="str">
            <v>Colombia#AEZ11#osd</v>
          </cell>
          <cell r="F4926">
            <v>1801.4882749255801</v>
          </cell>
        </row>
        <row r="4927">
          <cell r="A4927">
            <v>2013</v>
          </cell>
          <cell r="B4927" t="str">
            <v>Angola</v>
          </cell>
          <cell r="C4927" t="str">
            <v>AEZ11</v>
          </cell>
          <cell r="D4927" t="str">
            <v>gro</v>
          </cell>
          <cell r="E4927" t="str">
            <v>Angola#AEZ11#gro</v>
          </cell>
          <cell r="F4927">
            <v>7097.0692045759097</v>
          </cell>
        </row>
        <row r="4928">
          <cell r="A4928">
            <v>2016</v>
          </cell>
          <cell r="B4928" t="str">
            <v>Peru</v>
          </cell>
          <cell r="C4928" t="str">
            <v>AEZ10</v>
          </cell>
          <cell r="D4928" t="str">
            <v>c_b</v>
          </cell>
          <cell r="E4928" t="str">
            <v>Peru#AEZ10#c_b</v>
          </cell>
          <cell r="F4928">
            <v>5040.4662888863204</v>
          </cell>
        </row>
        <row r="4929">
          <cell r="A4929">
            <v>2010</v>
          </cell>
          <cell r="B4929" t="str">
            <v>Ivory Coast</v>
          </cell>
          <cell r="C4929" t="str">
            <v>AEZ3</v>
          </cell>
          <cell r="D4929" t="str">
            <v>c_b</v>
          </cell>
          <cell r="E4929" t="str">
            <v>Ivory Coast#AEZ3#c_b</v>
          </cell>
          <cell r="F4929">
            <v>75.592886870979996</v>
          </cell>
        </row>
        <row r="4930">
          <cell r="A4930">
            <v>2012</v>
          </cell>
          <cell r="B4930" t="str">
            <v>Paraguay</v>
          </cell>
          <cell r="C4930" t="str">
            <v>AEZ6</v>
          </cell>
          <cell r="D4930" t="str">
            <v>wht</v>
          </cell>
          <cell r="E4930" t="str">
            <v>Paraguay#AEZ6#wht</v>
          </cell>
          <cell r="F4930">
            <v>267550.51546391798</v>
          </cell>
        </row>
        <row r="4931">
          <cell r="A4931">
            <v>2014</v>
          </cell>
          <cell r="B4931" t="str">
            <v>DRC</v>
          </cell>
          <cell r="C4931" t="str">
            <v>AEZ9</v>
          </cell>
          <cell r="D4931" t="str">
            <v>wht</v>
          </cell>
          <cell r="E4931" t="str">
            <v>DRC#AEZ9#wht</v>
          </cell>
          <cell r="F4931">
            <v>9.06737588652482</v>
          </cell>
        </row>
        <row r="4932">
          <cell r="A4932">
            <v>2018</v>
          </cell>
          <cell r="B4932" t="str">
            <v>Colombia</v>
          </cell>
          <cell r="C4932" t="str">
            <v>AEZ12</v>
          </cell>
          <cell r="D4932" t="str">
            <v>osd</v>
          </cell>
          <cell r="E4932" t="str">
            <v>Colombia#AEZ12#osd</v>
          </cell>
          <cell r="F4932">
            <v>154882.78299472501</v>
          </cell>
        </row>
        <row r="4933">
          <cell r="A4933">
            <v>2013</v>
          </cell>
          <cell r="B4933" t="str">
            <v>DRC</v>
          </cell>
          <cell r="C4933" t="str">
            <v>AEZ11</v>
          </cell>
          <cell r="D4933" t="str">
            <v>c_b</v>
          </cell>
          <cell r="E4933" t="str">
            <v>DRC#AEZ11#c_b</v>
          </cell>
          <cell r="F4933">
            <v>436.33369923161399</v>
          </cell>
        </row>
        <row r="4934">
          <cell r="A4934">
            <v>2011</v>
          </cell>
          <cell r="B4934" t="str">
            <v>Ivory Coast</v>
          </cell>
          <cell r="C4934" t="str">
            <v>AEZ4</v>
          </cell>
          <cell r="D4934" t="str">
            <v>v_f</v>
          </cell>
          <cell r="E4934" t="str">
            <v>Ivory Coast#AEZ4#v_f</v>
          </cell>
          <cell r="F4934">
            <v>673761.36500579398</v>
          </cell>
        </row>
        <row r="4935">
          <cell r="A4935">
            <v>2017</v>
          </cell>
          <cell r="B4935" t="str">
            <v>Indonesia</v>
          </cell>
          <cell r="C4935" t="str">
            <v>AEZ11</v>
          </cell>
          <cell r="D4935" t="str">
            <v>c_b</v>
          </cell>
          <cell r="E4935" t="str">
            <v>Indonesia#AEZ11#c_b</v>
          </cell>
          <cell r="F4935">
            <v>193.00706510577101</v>
          </cell>
        </row>
        <row r="4936">
          <cell r="A4936">
            <v>2018</v>
          </cell>
          <cell r="B4936" t="str">
            <v>Argentina</v>
          </cell>
          <cell r="C4936" t="str">
            <v>AEZ5</v>
          </cell>
          <cell r="D4936" t="str">
            <v>gro</v>
          </cell>
          <cell r="E4936" t="str">
            <v>Argentina#AEZ5#gro</v>
          </cell>
          <cell r="F4936">
            <v>30020.840229086501</v>
          </cell>
        </row>
        <row r="4937">
          <cell r="A4937">
            <v>2011</v>
          </cell>
          <cell r="B4937" t="str">
            <v>Colombia</v>
          </cell>
          <cell r="C4937" t="str">
            <v>AEZ7</v>
          </cell>
          <cell r="D4937" t="str">
            <v>osd</v>
          </cell>
          <cell r="E4937" t="str">
            <v>Colombia#AEZ7#osd</v>
          </cell>
          <cell r="F4937">
            <v>99.877787642972805</v>
          </cell>
        </row>
        <row r="4938">
          <cell r="A4938">
            <v>2012</v>
          </cell>
          <cell r="B4938" t="str">
            <v>Brazil</v>
          </cell>
          <cell r="C4938" t="str">
            <v>AEZ4</v>
          </cell>
          <cell r="D4938" t="str">
            <v>osd</v>
          </cell>
          <cell r="E4938" t="str">
            <v>Brazil#AEZ4#osd</v>
          </cell>
          <cell r="F4938">
            <v>7270200.81721678</v>
          </cell>
        </row>
        <row r="4939">
          <cell r="A4939">
            <v>2016</v>
          </cell>
          <cell r="B4939" t="str">
            <v>Brazil</v>
          </cell>
          <cell r="C4939" t="str">
            <v>AEZ11</v>
          </cell>
          <cell r="D4939" t="str">
            <v>pfb</v>
          </cell>
          <cell r="E4939" t="str">
            <v>Brazil#AEZ11#pfb</v>
          </cell>
          <cell r="F4939">
            <v>1045.30732583344</v>
          </cell>
        </row>
        <row r="4940">
          <cell r="A4940">
            <v>2017</v>
          </cell>
          <cell r="B4940" t="str">
            <v>Argentina</v>
          </cell>
          <cell r="C4940" t="str">
            <v>AEZ15</v>
          </cell>
          <cell r="D4940" t="str">
            <v>v_f</v>
          </cell>
          <cell r="E4940" t="str">
            <v>Argentina#AEZ15#v_f</v>
          </cell>
          <cell r="F4940">
            <v>498.57707171386397</v>
          </cell>
        </row>
        <row r="4941">
          <cell r="A4941">
            <v>2018</v>
          </cell>
          <cell r="B4941" t="str">
            <v>Colombia</v>
          </cell>
          <cell r="C4941" t="str">
            <v>AEZ7</v>
          </cell>
          <cell r="D4941" t="str">
            <v>osd</v>
          </cell>
          <cell r="E4941" t="str">
            <v>Colombia#AEZ7#osd</v>
          </cell>
          <cell r="F4941">
            <v>191.47333785971699</v>
          </cell>
        </row>
        <row r="4942">
          <cell r="A4942">
            <v>2014</v>
          </cell>
          <cell r="B4942" t="str">
            <v>Colombia</v>
          </cell>
          <cell r="C4942" t="str">
            <v>AEZ12</v>
          </cell>
          <cell r="D4942" t="str">
            <v>osd</v>
          </cell>
          <cell r="E4942" t="str">
            <v>Colombia#AEZ12#osd</v>
          </cell>
          <cell r="F4942">
            <v>96981.534827039897</v>
          </cell>
        </row>
        <row r="4943">
          <cell r="A4943">
            <v>2011</v>
          </cell>
          <cell r="B4943" t="str">
            <v>Brazil</v>
          </cell>
          <cell r="C4943" t="str">
            <v>AEZ10</v>
          </cell>
          <cell r="D4943" t="str">
            <v>v_f</v>
          </cell>
          <cell r="E4943" t="str">
            <v>Brazil#AEZ10#v_f</v>
          </cell>
          <cell r="F4943">
            <v>7580.5577034357802</v>
          </cell>
        </row>
        <row r="4944">
          <cell r="A4944">
            <v>2018</v>
          </cell>
          <cell r="B4944" t="str">
            <v>Brazil</v>
          </cell>
          <cell r="C4944" t="str">
            <v>AEZ4</v>
          </cell>
          <cell r="D4944" t="str">
            <v>c_b</v>
          </cell>
          <cell r="E4944" t="str">
            <v>Brazil#AEZ4#c_b</v>
          </cell>
          <cell r="F4944">
            <v>1919546.04723739</v>
          </cell>
        </row>
        <row r="4945">
          <cell r="A4945">
            <v>2016</v>
          </cell>
          <cell r="B4945" t="str">
            <v>Argentina</v>
          </cell>
          <cell r="C4945" t="str">
            <v>AEZ10</v>
          </cell>
          <cell r="D4945" t="str">
            <v>pdr</v>
          </cell>
          <cell r="E4945" t="str">
            <v>Argentina#AEZ10#pdr</v>
          </cell>
          <cell r="F4945">
            <v>170.01855085115699</v>
          </cell>
        </row>
        <row r="4946">
          <cell r="A4946">
            <v>2015</v>
          </cell>
          <cell r="B4946" t="str">
            <v>DRC</v>
          </cell>
          <cell r="C4946" t="str">
            <v>AEZ12</v>
          </cell>
          <cell r="D4946" t="str">
            <v>gro</v>
          </cell>
          <cell r="E4946" t="str">
            <v>DRC#AEZ12#gro</v>
          </cell>
          <cell r="F4946">
            <v>59092.457610766302</v>
          </cell>
        </row>
        <row r="4947">
          <cell r="A4947">
            <v>2011</v>
          </cell>
          <cell r="B4947" t="str">
            <v>Angola</v>
          </cell>
          <cell r="C4947" t="str">
            <v>AEZ4</v>
          </cell>
          <cell r="D4947" t="str">
            <v>ocr</v>
          </cell>
          <cell r="E4947" t="str">
            <v>Angola#AEZ4#ocr</v>
          </cell>
          <cell r="F4947">
            <v>20750.3881578947</v>
          </cell>
        </row>
        <row r="4948">
          <cell r="A4948">
            <v>2013</v>
          </cell>
          <cell r="B4948" t="str">
            <v>Argentina</v>
          </cell>
          <cell r="C4948" t="str">
            <v>AEZ6</v>
          </cell>
          <cell r="D4948" t="str">
            <v>pdr</v>
          </cell>
          <cell r="E4948" t="str">
            <v>Argentina#AEZ6#pdr</v>
          </cell>
          <cell r="F4948">
            <v>101.571366215626</v>
          </cell>
        </row>
        <row r="4949">
          <cell r="A4949">
            <v>2018</v>
          </cell>
          <cell r="B4949" t="str">
            <v>Colombia</v>
          </cell>
          <cell r="C4949" t="str">
            <v>AEZ4</v>
          </cell>
          <cell r="D4949" t="str">
            <v>wht</v>
          </cell>
          <cell r="E4949" t="str">
            <v>Colombia#AEZ4#wht</v>
          </cell>
          <cell r="F4949">
            <v>37.0948905109489</v>
          </cell>
        </row>
        <row r="4950">
          <cell r="A4950">
            <v>2013</v>
          </cell>
          <cell r="B4950" t="str">
            <v>Bolivia</v>
          </cell>
          <cell r="C4950" t="str">
            <v>AEZ10</v>
          </cell>
          <cell r="D4950" t="str">
            <v>pdr</v>
          </cell>
          <cell r="E4950" t="str">
            <v>Bolivia#AEZ10#pdr</v>
          </cell>
          <cell r="F4950">
            <v>5088.6108619032402</v>
          </cell>
        </row>
        <row r="4951">
          <cell r="A4951">
            <v>2011</v>
          </cell>
          <cell r="B4951" t="str">
            <v>Colombia</v>
          </cell>
          <cell r="C4951" t="str">
            <v>AEZ5</v>
          </cell>
          <cell r="D4951" t="str">
            <v>v_f</v>
          </cell>
          <cell r="E4951" t="str">
            <v>Colombia#AEZ5#v_f</v>
          </cell>
          <cell r="F4951">
            <v>106787.52095582199</v>
          </cell>
        </row>
        <row r="4952">
          <cell r="A4952">
            <v>2017</v>
          </cell>
          <cell r="B4952" t="str">
            <v>Malaysia</v>
          </cell>
          <cell r="C4952" t="str">
            <v>AEZ12</v>
          </cell>
          <cell r="D4952" t="str">
            <v>ocr</v>
          </cell>
          <cell r="E4952" t="str">
            <v>Malaysia#AEZ12#ocr</v>
          </cell>
          <cell r="F4952">
            <v>7020.6072398189999</v>
          </cell>
        </row>
        <row r="4953">
          <cell r="A4953">
            <v>2010</v>
          </cell>
          <cell r="B4953" t="str">
            <v>Argentina</v>
          </cell>
          <cell r="C4953" t="str">
            <v>AEZ9</v>
          </cell>
          <cell r="D4953" t="str">
            <v>v_f</v>
          </cell>
          <cell r="E4953" t="str">
            <v>Argentina#AEZ9#v_f</v>
          </cell>
          <cell r="F4953">
            <v>43242.932042747598</v>
          </cell>
        </row>
        <row r="4954">
          <cell r="A4954">
            <v>2014</v>
          </cell>
          <cell r="B4954" t="str">
            <v>Angola</v>
          </cell>
          <cell r="C4954" t="str">
            <v>AEZ6</v>
          </cell>
          <cell r="D4954" t="str">
            <v>v_f</v>
          </cell>
          <cell r="E4954" t="str">
            <v>Angola#AEZ6#v_f</v>
          </cell>
          <cell r="F4954">
            <v>358.69367837886102</v>
          </cell>
        </row>
        <row r="4955">
          <cell r="A4955">
            <v>2015</v>
          </cell>
          <cell r="B4955" t="str">
            <v>Bolivia</v>
          </cell>
          <cell r="C4955" t="str">
            <v>AEZ10</v>
          </cell>
          <cell r="D4955" t="str">
            <v>osd</v>
          </cell>
          <cell r="E4955" t="str">
            <v>Bolivia#AEZ10#osd</v>
          </cell>
          <cell r="F4955">
            <v>7412.3346764251701</v>
          </cell>
        </row>
        <row r="4956">
          <cell r="A4956">
            <v>2018</v>
          </cell>
          <cell r="B4956" t="str">
            <v>DRC</v>
          </cell>
          <cell r="C4956" t="str">
            <v>AEZ6</v>
          </cell>
          <cell r="D4956" t="str">
            <v>pfb</v>
          </cell>
          <cell r="E4956" t="str">
            <v>DRC#AEZ6#pfb</v>
          </cell>
          <cell r="F4956">
            <v>4289.4582657517103</v>
          </cell>
        </row>
        <row r="4957">
          <cell r="A4957">
            <v>2013</v>
          </cell>
          <cell r="B4957" t="str">
            <v>Bolivia</v>
          </cell>
          <cell r="C4957" t="str">
            <v>AEZ5</v>
          </cell>
          <cell r="D4957" t="str">
            <v>v_f</v>
          </cell>
          <cell r="E4957" t="str">
            <v>Bolivia#AEZ5#v_f</v>
          </cell>
          <cell r="F4957">
            <v>197023.05327040999</v>
          </cell>
        </row>
        <row r="4958">
          <cell r="A4958">
            <v>2010</v>
          </cell>
          <cell r="B4958" t="str">
            <v>Argentina</v>
          </cell>
          <cell r="C4958" t="str">
            <v>AEZ5</v>
          </cell>
          <cell r="D4958" t="str">
            <v>osd</v>
          </cell>
          <cell r="E4958" t="str">
            <v>Argentina#AEZ5#osd</v>
          </cell>
          <cell r="F4958">
            <v>86601.364222339005</v>
          </cell>
        </row>
        <row r="4959">
          <cell r="A4959">
            <v>2010</v>
          </cell>
          <cell r="B4959" t="str">
            <v>Brazil</v>
          </cell>
          <cell r="C4959" t="str">
            <v>AEZ3</v>
          </cell>
          <cell r="D4959" t="str">
            <v>wht</v>
          </cell>
          <cell r="E4959" t="str">
            <v>Brazil#AEZ3#wht</v>
          </cell>
          <cell r="F4959">
            <v>5112.7478786265401</v>
          </cell>
        </row>
        <row r="4960">
          <cell r="A4960">
            <v>2016</v>
          </cell>
          <cell r="B4960" t="str">
            <v>DRC</v>
          </cell>
          <cell r="C4960" t="str">
            <v>AEZ12</v>
          </cell>
          <cell r="D4960" t="str">
            <v>v_f</v>
          </cell>
          <cell r="E4960" t="str">
            <v>DRC#AEZ12#v_f</v>
          </cell>
          <cell r="F4960">
            <v>378139.944012544</v>
          </cell>
        </row>
        <row r="4961">
          <cell r="A4961">
            <v>2015</v>
          </cell>
          <cell r="B4961" t="str">
            <v>Peru</v>
          </cell>
          <cell r="C4961" t="str">
            <v>AEZ3</v>
          </cell>
          <cell r="D4961" t="str">
            <v>osd</v>
          </cell>
          <cell r="E4961" t="str">
            <v>Peru#AEZ3#osd</v>
          </cell>
          <cell r="F4961">
            <v>1426.46242001719</v>
          </cell>
        </row>
        <row r="4962">
          <cell r="A4962">
            <v>2010</v>
          </cell>
          <cell r="B4962" t="str">
            <v>Angola</v>
          </cell>
          <cell r="C4962" t="str">
            <v>AEZ4</v>
          </cell>
          <cell r="D4962" t="str">
            <v>wht</v>
          </cell>
          <cell r="E4962" t="str">
            <v>Angola#AEZ4#wht</v>
          </cell>
          <cell r="F4962">
            <v>2023.45483359746</v>
          </cell>
        </row>
        <row r="4963">
          <cell r="A4963">
            <v>2010</v>
          </cell>
          <cell r="B4963" t="str">
            <v>Angola</v>
          </cell>
          <cell r="C4963" t="str">
            <v>AEZ1</v>
          </cell>
          <cell r="D4963" t="str">
            <v>pfb</v>
          </cell>
          <cell r="E4963" t="str">
            <v>Angola#AEZ1#pfb</v>
          </cell>
          <cell r="F4963">
            <v>16.076595744680901</v>
          </cell>
        </row>
        <row r="4964">
          <cell r="A4964">
            <v>2012</v>
          </cell>
          <cell r="B4964" t="str">
            <v>Bolivia</v>
          </cell>
          <cell r="C4964" t="str">
            <v>AEZ4</v>
          </cell>
          <cell r="D4964" t="str">
            <v>pdr</v>
          </cell>
          <cell r="E4964" t="str">
            <v>Bolivia#AEZ4#pdr</v>
          </cell>
          <cell r="F4964">
            <v>8124.9029157321402</v>
          </cell>
        </row>
        <row r="4965">
          <cell r="A4965">
            <v>2017</v>
          </cell>
          <cell r="B4965" t="str">
            <v>Angola</v>
          </cell>
          <cell r="C4965" t="str">
            <v>AEZ11</v>
          </cell>
          <cell r="D4965" t="str">
            <v>pdr</v>
          </cell>
          <cell r="E4965" t="str">
            <v>Angola#AEZ11#pdr</v>
          </cell>
          <cell r="F4965">
            <v>12.8679245283019</v>
          </cell>
        </row>
        <row r="4966">
          <cell r="A4966">
            <v>2018</v>
          </cell>
          <cell r="B4966" t="str">
            <v>Peru</v>
          </cell>
          <cell r="C4966" t="str">
            <v>AEZ3</v>
          </cell>
          <cell r="D4966" t="str">
            <v>pfb</v>
          </cell>
          <cell r="E4966" t="str">
            <v>Peru#AEZ3#pfb</v>
          </cell>
          <cell r="F4966">
            <v>240.52285864424601</v>
          </cell>
        </row>
        <row r="4967">
          <cell r="A4967">
            <v>2015</v>
          </cell>
          <cell r="B4967" t="str">
            <v>Angola</v>
          </cell>
          <cell r="C4967" t="str">
            <v>AEZ3</v>
          </cell>
          <cell r="D4967" t="str">
            <v>c_b</v>
          </cell>
          <cell r="E4967" t="str">
            <v>Angola#AEZ3#c_b</v>
          </cell>
          <cell r="F4967">
            <v>1421.6330749353999</v>
          </cell>
        </row>
        <row r="4968">
          <cell r="A4968">
            <v>2010</v>
          </cell>
          <cell r="B4968" t="str">
            <v>DRC</v>
          </cell>
          <cell r="C4968" t="str">
            <v>AEZ10</v>
          </cell>
          <cell r="D4968" t="str">
            <v>gro</v>
          </cell>
          <cell r="E4968" t="str">
            <v>DRC#AEZ10#gro</v>
          </cell>
          <cell r="F4968">
            <v>8479.6432743819205</v>
          </cell>
        </row>
        <row r="4969">
          <cell r="A4969">
            <v>2015</v>
          </cell>
          <cell r="B4969" t="str">
            <v>Ghana</v>
          </cell>
          <cell r="C4969" t="str">
            <v>AEZ6</v>
          </cell>
          <cell r="D4969" t="str">
            <v>osd</v>
          </cell>
          <cell r="E4969" t="str">
            <v>Ghana#AEZ6#osd</v>
          </cell>
          <cell r="F4969">
            <v>245147.80359322499</v>
          </cell>
        </row>
        <row r="4970">
          <cell r="A4970">
            <v>2016</v>
          </cell>
          <cell r="B4970" t="str">
            <v>Malaysia</v>
          </cell>
          <cell r="C4970" t="str">
            <v>AEZ12</v>
          </cell>
          <cell r="D4970" t="str">
            <v>osd</v>
          </cell>
          <cell r="E4970" t="str">
            <v>Malaysia#AEZ12#osd</v>
          </cell>
          <cell r="F4970">
            <v>31573.895431018002</v>
          </cell>
        </row>
        <row r="4971">
          <cell r="A4971">
            <v>2018</v>
          </cell>
          <cell r="B4971" t="str">
            <v>Brazil</v>
          </cell>
          <cell r="C4971" t="str">
            <v>AEZ6</v>
          </cell>
          <cell r="D4971" t="str">
            <v>v_f</v>
          </cell>
          <cell r="E4971" t="str">
            <v>Brazil#AEZ6#v_f</v>
          </cell>
          <cell r="F4971">
            <v>1220144.8739716799</v>
          </cell>
        </row>
        <row r="4972">
          <cell r="A4972">
            <v>2013</v>
          </cell>
          <cell r="B4972" t="str">
            <v>Angola</v>
          </cell>
          <cell r="C4972" t="str">
            <v>AEZ5</v>
          </cell>
          <cell r="D4972" t="str">
            <v>wht</v>
          </cell>
          <cell r="E4972" t="str">
            <v>Angola#AEZ5#wht</v>
          </cell>
          <cell r="F4972">
            <v>899.714738510301</v>
          </cell>
        </row>
        <row r="4973">
          <cell r="A4973">
            <v>2011</v>
          </cell>
          <cell r="B4973" t="str">
            <v>Indonesia</v>
          </cell>
          <cell r="C4973" t="str">
            <v>AEZ3</v>
          </cell>
          <cell r="D4973" t="str">
            <v>ocr</v>
          </cell>
          <cell r="E4973" t="str">
            <v>Indonesia#AEZ3#ocr</v>
          </cell>
          <cell r="F4973">
            <v>4434.6321084136998</v>
          </cell>
        </row>
        <row r="4974">
          <cell r="A4974">
            <v>2016</v>
          </cell>
          <cell r="B4974" t="str">
            <v>Angola</v>
          </cell>
          <cell r="C4974" t="str">
            <v>AEZ5</v>
          </cell>
          <cell r="D4974" t="str">
            <v>pdr</v>
          </cell>
          <cell r="E4974" t="str">
            <v>Angola#AEZ5#pdr</v>
          </cell>
          <cell r="F4974">
            <v>7029.75</v>
          </cell>
        </row>
        <row r="4975">
          <cell r="A4975">
            <v>2010</v>
          </cell>
          <cell r="B4975" t="str">
            <v>DRC</v>
          </cell>
          <cell r="C4975" t="str">
            <v>AEZ11</v>
          </cell>
          <cell r="D4975" t="str">
            <v>ocr</v>
          </cell>
          <cell r="E4975" t="str">
            <v>DRC#AEZ11#ocr</v>
          </cell>
          <cell r="F4975">
            <v>1713.57142857143</v>
          </cell>
        </row>
        <row r="4976">
          <cell r="A4976">
            <v>2010</v>
          </cell>
          <cell r="B4976" t="str">
            <v>Peru</v>
          </cell>
          <cell r="C4976" t="str">
            <v>AEZ4</v>
          </cell>
          <cell r="D4976" t="str">
            <v>osd</v>
          </cell>
          <cell r="E4976" t="str">
            <v>Peru#AEZ4#osd</v>
          </cell>
          <cell r="F4976">
            <v>475.50530035335697</v>
          </cell>
        </row>
        <row r="4977">
          <cell r="A4977">
            <v>2014</v>
          </cell>
          <cell r="B4977" t="str">
            <v>Bolivia</v>
          </cell>
          <cell r="C4977" t="str">
            <v>AEZ7</v>
          </cell>
          <cell r="D4977" t="str">
            <v>gro</v>
          </cell>
          <cell r="E4977" t="str">
            <v>Bolivia#AEZ7#gro</v>
          </cell>
          <cell r="F4977">
            <v>4701.12898307669</v>
          </cell>
        </row>
        <row r="4978">
          <cell r="A4978">
            <v>2015</v>
          </cell>
          <cell r="B4978" t="str">
            <v>Peru</v>
          </cell>
          <cell r="C4978" t="str">
            <v>AEZ5</v>
          </cell>
          <cell r="D4978" t="str">
            <v>v_f</v>
          </cell>
          <cell r="E4978" t="str">
            <v>Peru#AEZ5#v_f</v>
          </cell>
          <cell r="F4978">
            <v>10827.494371863801</v>
          </cell>
        </row>
        <row r="4979">
          <cell r="A4979">
            <v>2012</v>
          </cell>
          <cell r="B4979" t="str">
            <v>Peru</v>
          </cell>
          <cell r="C4979" t="str">
            <v>AEZ3</v>
          </cell>
          <cell r="D4979" t="str">
            <v>v_f</v>
          </cell>
          <cell r="E4979" t="str">
            <v>Peru#AEZ3#v_f</v>
          </cell>
          <cell r="F4979">
            <v>163471.76845531401</v>
          </cell>
        </row>
        <row r="4980">
          <cell r="A4980">
            <v>2012</v>
          </cell>
          <cell r="B4980" t="str">
            <v>Indonesia</v>
          </cell>
          <cell r="C4980" t="str">
            <v>AEZ5</v>
          </cell>
          <cell r="D4980" t="str">
            <v>pfb</v>
          </cell>
          <cell r="E4980" t="str">
            <v>Indonesia#AEZ5#pfb</v>
          </cell>
          <cell r="F4980">
            <v>880.48902821316597</v>
          </cell>
        </row>
        <row r="4981">
          <cell r="A4981">
            <v>2015</v>
          </cell>
          <cell r="B4981" t="str">
            <v>Bolivia</v>
          </cell>
          <cell r="C4981" t="str">
            <v>AEZ11</v>
          </cell>
          <cell r="D4981" t="str">
            <v>c_b</v>
          </cell>
          <cell r="E4981" t="str">
            <v>Bolivia#AEZ11#c_b</v>
          </cell>
          <cell r="F4981">
            <v>4464.3339632365596</v>
          </cell>
        </row>
        <row r="4982">
          <cell r="A4982">
            <v>2012</v>
          </cell>
          <cell r="B4982" t="str">
            <v>Brazil</v>
          </cell>
          <cell r="C4982" t="str">
            <v>AEZ3</v>
          </cell>
          <cell r="D4982" t="str">
            <v>osd</v>
          </cell>
          <cell r="E4982" t="str">
            <v>Brazil#AEZ3#osd</v>
          </cell>
          <cell r="F4982">
            <v>190878.44159015399</v>
          </cell>
        </row>
        <row r="4983">
          <cell r="A4983">
            <v>2011</v>
          </cell>
          <cell r="B4983" t="str">
            <v>Ivory Coast</v>
          </cell>
          <cell r="C4983" t="str">
            <v>AEZ6</v>
          </cell>
          <cell r="D4983" t="str">
            <v>gro</v>
          </cell>
          <cell r="E4983" t="str">
            <v>Ivory Coast#AEZ6#gro</v>
          </cell>
          <cell r="F4983">
            <v>94522.308106036799</v>
          </cell>
        </row>
        <row r="4984">
          <cell r="A4984">
            <v>2013</v>
          </cell>
          <cell r="B4984" t="str">
            <v>DRC</v>
          </cell>
          <cell r="C4984" t="str">
            <v>AEZ2</v>
          </cell>
          <cell r="D4984" t="str">
            <v>c_b</v>
          </cell>
          <cell r="E4984" t="str">
            <v>DRC#AEZ2#c_b</v>
          </cell>
          <cell r="F4984">
            <v>49.396267837541203</v>
          </cell>
        </row>
        <row r="4985">
          <cell r="A4985">
            <v>2011</v>
          </cell>
          <cell r="B4985" t="str">
            <v>Paraguay</v>
          </cell>
          <cell r="C4985" t="str">
            <v>AEZ5</v>
          </cell>
          <cell r="D4985" t="str">
            <v>c_b</v>
          </cell>
          <cell r="E4985" t="str">
            <v>Paraguay#AEZ5#c_b</v>
          </cell>
          <cell r="F4985">
            <v>3283.2888349514601</v>
          </cell>
        </row>
        <row r="4986">
          <cell r="A4986">
            <v>2018</v>
          </cell>
          <cell r="B4986" t="str">
            <v>Peru</v>
          </cell>
          <cell r="C4986" t="str">
            <v>AEZ5</v>
          </cell>
          <cell r="D4986" t="str">
            <v>c_b</v>
          </cell>
          <cell r="E4986" t="str">
            <v>Peru#AEZ5#c_b</v>
          </cell>
          <cell r="F4986">
            <v>863.39123395397201</v>
          </cell>
        </row>
        <row r="4987">
          <cell r="A4987">
            <v>2016</v>
          </cell>
          <cell r="B4987" t="str">
            <v>Argentina</v>
          </cell>
          <cell r="C4987" t="str">
            <v>AEZ6</v>
          </cell>
          <cell r="D4987" t="str">
            <v>wht</v>
          </cell>
          <cell r="E4987" t="str">
            <v>Argentina#AEZ6#wht</v>
          </cell>
          <cell r="F4987">
            <v>195.99081136020001</v>
          </cell>
        </row>
        <row r="4988">
          <cell r="A4988">
            <v>2011</v>
          </cell>
          <cell r="B4988" t="str">
            <v>Angola</v>
          </cell>
          <cell r="C4988" t="str">
            <v>AEZ9</v>
          </cell>
          <cell r="D4988" t="str">
            <v>v_f</v>
          </cell>
          <cell r="E4988" t="str">
            <v>Angola#AEZ9#v_f</v>
          </cell>
          <cell r="F4988">
            <v>31.936670458854799</v>
          </cell>
        </row>
        <row r="4989">
          <cell r="A4989">
            <v>2013</v>
          </cell>
          <cell r="B4989" t="str">
            <v>Angola</v>
          </cell>
          <cell r="C4989" t="str">
            <v>AEZ4</v>
          </cell>
          <cell r="D4989" t="str">
            <v>pdr</v>
          </cell>
          <cell r="E4989" t="str">
            <v>Angola#AEZ4#pdr</v>
          </cell>
          <cell r="F4989">
            <v>12214.634433962299</v>
          </cell>
        </row>
        <row r="4990">
          <cell r="A4990">
            <v>2012</v>
          </cell>
          <cell r="B4990" t="str">
            <v>Bolivia</v>
          </cell>
          <cell r="C4990" t="str">
            <v>AEZ10</v>
          </cell>
          <cell r="D4990" t="str">
            <v>c_b</v>
          </cell>
          <cell r="E4990" t="str">
            <v>Bolivia#AEZ10#c_b</v>
          </cell>
          <cell r="F4990">
            <v>1391.11458512283</v>
          </cell>
        </row>
        <row r="4991">
          <cell r="A4991">
            <v>2013</v>
          </cell>
          <cell r="B4991" t="str">
            <v>Malaysia</v>
          </cell>
          <cell r="C4991" t="str">
            <v>AEZ12</v>
          </cell>
          <cell r="D4991" t="str">
            <v>pfb</v>
          </cell>
          <cell r="E4991" t="str">
            <v>Malaysia#AEZ12#pfb</v>
          </cell>
          <cell r="F4991">
            <v>35.566473988439299</v>
          </cell>
        </row>
        <row r="4992">
          <cell r="A4992">
            <v>2012</v>
          </cell>
          <cell r="B4992" t="str">
            <v>Brazil</v>
          </cell>
          <cell r="C4992" t="str">
            <v>AEZ3</v>
          </cell>
          <cell r="D4992" t="str">
            <v>gro</v>
          </cell>
          <cell r="E4992" t="str">
            <v>Brazil#AEZ3#gro</v>
          </cell>
          <cell r="F4992">
            <v>1395598.9913121101</v>
          </cell>
        </row>
        <row r="4993">
          <cell r="A4993">
            <v>2016</v>
          </cell>
          <cell r="B4993" t="str">
            <v>Colombia</v>
          </cell>
          <cell r="C4993" t="str">
            <v>AEZ6</v>
          </cell>
          <cell r="D4993" t="str">
            <v>c_b</v>
          </cell>
          <cell r="E4993" t="str">
            <v>Colombia#AEZ6#c_b</v>
          </cell>
          <cell r="F4993">
            <v>202336.71336644699</v>
          </cell>
        </row>
        <row r="4994">
          <cell r="A4994">
            <v>2017</v>
          </cell>
          <cell r="B4994" t="str">
            <v>Paraguay</v>
          </cell>
          <cell r="C4994" t="str">
            <v>AEZ6</v>
          </cell>
          <cell r="D4994" t="str">
            <v>ocr</v>
          </cell>
          <cell r="E4994" t="str">
            <v>Paraguay#AEZ6#ocr</v>
          </cell>
          <cell r="F4994">
            <v>12472.419855222301</v>
          </cell>
        </row>
        <row r="4995">
          <cell r="A4995">
            <v>2011</v>
          </cell>
          <cell r="B4995" t="str">
            <v>Bolivia</v>
          </cell>
          <cell r="C4995" t="str">
            <v>AEZ11</v>
          </cell>
          <cell r="D4995" t="str">
            <v>pfb</v>
          </cell>
          <cell r="E4995" t="str">
            <v>Bolivia#AEZ11#pfb</v>
          </cell>
          <cell r="F4995">
            <v>21.834061135371201</v>
          </cell>
        </row>
        <row r="4996">
          <cell r="A4996">
            <v>2018</v>
          </cell>
          <cell r="B4996" t="str">
            <v>Bolivia</v>
          </cell>
          <cell r="C4996" t="str">
            <v>AEZ7</v>
          </cell>
          <cell r="D4996" t="str">
            <v>pdr</v>
          </cell>
          <cell r="E4996" t="str">
            <v>Bolivia#AEZ7#pdr</v>
          </cell>
          <cell r="F4996">
            <v>852.23454021147097</v>
          </cell>
        </row>
        <row r="4997">
          <cell r="A4997">
            <v>2013</v>
          </cell>
          <cell r="B4997" t="str">
            <v>DRC</v>
          </cell>
          <cell r="C4997" t="str">
            <v>AEZ11</v>
          </cell>
          <cell r="D4997" t="str">
            <v>ocr</v>
          </cell>
          <cell r="E4997" t="str">
            <v>DRC#AEZ11#ocr</v>
          </cell>
          <cell r="F4997">
            <v>1513.2857142857099</v>
          </cell>
        </row>
        <row r="4998">
          <cell r="A4998">
            <v>2018</v>
          </cell>
          <cell r="B4998" t="str">
            <v>Paraguay</v>
          </cell>
          <cell r="C4998" t="str">
            <v>AEZ12</v>
          </cell>
          <cell r="D4998" t="str">
            <v>wht</v>
          </cell>
          <cell r="E4998" t="str">
            <v>Paraguay#AEZ12#wht</v>
          </cell>
          <cell r="F4998">
            <v>235640</v>
          </cell>
        </row>
        <row r="4999">
          <cell r="A4999">
            <v>2011</v>
          </cell>
          <cell r="B4999" t="str">
            <v>DRC</v>
          </cell>
          <cell r="C4999" t="str">
            <v>AEZ11</v>
          </cell>
          <cell r="D4999" t="str">
            <v>gro</v>
          </cell>
          <cell r="E4999" t="str">
            <v>DRC#AEZ11#gro</v>
          </cell>
          <cell r="F4999">
            <v>18156.7766675905</v>
          </cell>
        </row>
        <row r="5000">
          <cell r="A5000">
            <v>2013</v>
          </cell>
          <cell r="B5000" t="str">
            <v>Peru</v>
          </cell>
          <cell r="C5000" t="str">
            <v>AEZ7</v>
          </cell>
          <cell r="D5000" t="str">
            <v>ocr</v>
          </cell>
          <cell r="E5000" t="str">
            <v>Peru#AEZ7#ocr</v>
          </cell>
          <cell r="F5000">
            <v>22115.167830847698</v>
          </cell>
        </row>
        <row r="5001">
          <cell r="A5001">
            <v>2012</v>
          </cell>
          <cell r="B5001" t="str">
            <v>Angola</v>
          </cell>
          <cell r="C5001" t="str">
            <v>AEZ10</v>
          </cell>
          <cell r="D5001" t="str">
            <v>gro</v>
          </cell>
          <cell r="E5001" t="str">
            <v>Angola#AEZ10#gro</v>
          </cell>
          <cell r="F5001">
            <v>175180.67197898001</v>
          </cell>
        </row>
        <row r="5002">
          <cell r="A5002">
            <v>2010</v>
          </cell>
          <cell r="B5002" t="str">
            <v>Paraguay</v>
          </cell>
          <cell r="C5002" t="str">
            <v>AEZ4</v>
          </cell>
          <cell r="D5002" t="str">
            <v>ocr</v>
          </cell>
          <cell r="E5002" t="str">
            <v>Paraguay#AEZ4#ocr</v>
          </cell>
          <cell r="F5002">
            <v>44.554291623578102</v>
          </cell>
        </row>
        <row r="5003">
          <cell r="A5003">
            <v>2018</v>
          </cell>
          <cell r="B5003" t="str">
            <v>Bolivia</v>
          </cell>
          <cell r="C5003" t="str">
            <v>AEZ7</v>
          </cell>
          <cell r="D5003" t="str">
            <v>gro</v>
          </cell>
          <cell r="E5003" t="str">
            <v>Bolivia#AEZ7#gro</v>
          </cell>
          <cell r="F5003">
            <v>5233.5866747979899</v>
          </cell>
        </row>
        <row r="5004">
          <cell r="A5004">
            <v>2014</v>
          </cell>
          <cell r="B5004" t="str">
            <v>Ghana</v>
          </cell>
          <cell r="C5004" t="str">
            <v>AEZ5</v>
          </cell>
          <cell r="D5004" t="str">
            <v>v_f</v>
          </cell>
          <cell r="E5004" t="str">
            <v>Ghana#AEZ5#v_f</v>
          </cell>
          <cell r="F5004">
            <v>1021457.66197502</v>
          </cell>
        </row>
        <row r="5005">
          <cell r="A5005">
            <v>2014</v>
          </cell>
          <cell r="B5005" t="str">
            <v>Ivory Coast</v>
          </cell>
          <cell r="C5005" t="str">
            <v>AEZ5</v>
          </cell>
          <cell r="D5005" t="str">
            <v>pdr</v>
          </cell>
          <cell r="E5005" t="str">
            <v>Ivory Coast#AEZ5#pdr</v>
          </cell>
          <cell r="F5005">
            <v>425849.14469920401</v>
          </cell>
        </row>
        <row r="5006">
          <cell r="A5006">
            <v>2016</v>
          </cell>
          <cell r="B5006" t="str">
            <v>DRC</v>
          </cell>
          <cell r="C5006" t="str">
            <v>AEZ9</v>
          </cell>
          <cell r="D5006" t="str">
            <v>ocr</v>
          </cell>
          <cell r="E5006" t="str">
            <v>DRC#AEZ9#ocr</v>
          </cell>
          <cell r="F5006">
            <v>138.350387596899</v>
          </cell>
        </row>
        <row r="5007">
          <cell r="A5007">
            <v>2012</v>
          </cell>
          <cell r="B5007" t="str">
            <v>Peru</v>
          </cell>
          <cell r="C5007" t="str">
            <v>AEZ5</v>
          </cell>
          <cell r="D5007" t="str">
            <v>wht</v>
          </cell>
          <cell r="E5007" t="str">
            <v>Peru#AEZ5#wht</v>
          </cell>
          <cell r="F5007">
            <v>1549.1249378212599</v>
          </cell>
        </row>
        <row r="5008">
          <cell r="A5008">
            <v>2010</v>
          </cell>
          <cell r="B5008" t="str">
            <v>Ghana</v>
          </cell>
          <cell r="C5008" t="str">
            <v>AEZ5</v>
          </cell>
          <cell r="D5008" t="str">
            <v>pfb</v>
          </cell>
          <cell r="E5008" t="str">
            <v>Ghana#AEZ5#pfb</v>
          </cell>
          <cell r="F5008">
            <v>2207.3333333333298</v>
          </cell>
        </row>
        <row r="5009">
          <cell r="A5009">
            <v>2013</v>
          </cell>
          <cell r="B5009" t="str">
            <v>Colombia</v>
          </cell>
          <cell r="C5009" t="str">
            <v>AEZ7</v>
          </cell>
          <cell r="D5009" t="str">
            <v>osd</v>
          </cell>
          <cell r="E5009" t="str">
            <v>Colombia#AEZ7#osd</v>
          </cell>
          <cell r="F5009">
            <v>106.475165822322</v>
          </cell>
        </row>
        <row r="5010">
          <cell r="A5010">
            <v>2014</v>
          </cell>
          <cell r="B5010" t="str">
            <v>Colombia</v>
          </cell>
          <cell r="C5010" t="str">
            <v>AEZ2</v>
          </cell>
          <cell r="D5010" t="str">
            <v>gro</v>
          </cell>
          <cell r="E5010" t="str">
            <v>Colombia#AEZ2#gro</v>
          </cell>
          <cell r="F5010">
            <v>286.34970468565399</v>
          </cell>
        </row>
        <row r="5011">
          <cell r="A5011">
            <v>2010</v>
          </cell>
          <cell r="B5011" t="str">
            <v>Argentina</v>
          </cell>
          <cell r="C5011" t="str">
            <v>AEZ6</v>
          </cell>
          <cell r="D5011" t="str">
            <v>pfb</v>
          </cell>
          <cell r="E5011" t="str">
            <v>Argentina#AEZ6#pfb</v>
          </cell>
          <cell r="F5011">
            <v>4553.5006128733303</v>
          </cell>
        </row>
        <row r="5012">
          <cell r="A5012">
            <v>2017</v>
          </cell>
          <cell r="B5012" t="str">
            <v>Angola</v>
          </cell>
          <cell r="C5012" t="str">
            <v>AEZ3</v>
          </cell>
          <cell r="D5012" t="str">
            <v>wht</v>
          </cell>
          <cell r="E5012" t="str">
            <v>Angola#AEZ3#wht</v>
          </cell>
          <cell r="F5012">
            <v>430.80824088748</v>
          </cell>
        </row>
        <row r="5013">
          <cell r="A5013">
            <v>2014</v>
          </cell>
          <cell r="B5013" t="str">
            <v>Argentina</v>
          </cell>
          <cell r="C5013" t="str">
            <v>AEZ5</v>
          </cell>
          <cell r="D5013" t="str">
            <v>pdr</v>
          </cell>
          <cell r="E5013" t="str">
            <v>Argentina#AEZ5#pdr</v>
          </cell>
          <cell r="F5013">
            <v>13.269314709733701</v>
          </cell>
        </row>
        <row r="5014">
          <cell r="A5014">
            <v>2017</v>
          </cell>
          <cell r="B5014" t="str">
            <v>Peru</v>
          </cell>
          <cell r="C5014" t="str">
            <v>AEZ4</v>
          </cell>
          <cell r="D5014" t="str">
            <v>osd</v>
          </cell>
          <cell r="E5014" t="str">
            <v>Peru#AEZ4#osd</v>
          </cell>
          <cell r="F5014">
            <v>1070.64501957788</v>
          </cell>
        </row>
        <row r="5015">
          <cell r="A5015">
            <v>2015</v>
          </cell>
          <cell r="B5015" t="str">
            <v>Brazil</v>
          </cell>
          <cell r="C5015" t="str">
            <v>AEZ1</v>
          </cell>
          <cell r="D5015" t="str">
            <v>pdr</v>
          </cell>
          <cell r="E5015" t="str">
            <v>Brazil#AEZ1#pdr</v>
          </cell>
          <cell r="F5015">
            <v>275.10575067541498</v>
          </cell>
        </row>
        <row r="5016">
          <cell r="A5016">
            <v>2013</v>
          </cell>
          <cell r="B5016" t="str">
            <v>Bolivia</v>
          </cell>
          <cell r="C5016" t="str">
            <v>AEZ9</v>
          </cell>
          <cell r="D5016" t="str">
            <v>pfb</v>
          </cell>
          <cell r="E5016" t="str">
            <v>Bolivia#AEZ9#pfb</v>
          </cell>
          <cell r="F5016">
            <v>4.3668122270742398</v>
          </cell>
        </row>
        <row r="5017">
          <cell r="A5017">
            <v>2015</v>
          </cell>
          <cell r="B5017" t="str">
            <v>DRC</v>
          </cell>
          <cell r="C5017" t="str">
            <v>AEZ10</v>
          </cell>
          <cell r="D5017" t="str">
            <v>v_f</v>
          </cell>
          <cell r="E5017" t="str">
            <v>DRC#AEZ10#v_f</v>
          </cell>
          <cell r="F5017">
            <v>30740.0454386165</v>
          </cell>
        </row>
        <row r="5018">
          <cell r="A5018">
            <v>2015</v>
          </cell>
          <cell r="B5018" t="str">
            <v>DRC</v>
          </cell>
          <cell r="C5018" t="str">
            <v>AEZ11</v>
          </cell>
          <cell r="D5018" t="str">
            <v>gro</v>
          </cell>
          <cell r="E5018" t="str">
            <v>DRC#AEZ11#gro</v>
          </cell>
          <cell r="F5018">
            <v>19634.221101120202</v>
          </cell>
        </row>
        <row r="5019">
          <cell r="A5019">
            <v>2010</v>
          </cell>
          <cell r="B5019" t="str">
            <v>Peru</v>
          </cell>
          <cell r="C5019" t="str">
            <v>AEZ7</v>
          </cell>
          <cell r="D5019" t="str">
            <v>wht</v>
          </cell>
          <cell r="E5019" t="str">
            <v>Peru#AEZ7#wht</v>
          </cell>
          <cell r="F5019">
            <v>12829.369507544399</v>
          </cell>
        </row>
        <row r="5020">
          <cell r="A5020">
            <v>2010</v>
          </cell>
          <cell r="B5020" t="str">
            <v>Argentina</v>
          </cell>
          <cell r="C5020" t="str">
            <v>AEZ11</v>
          </cell>
          <cell r="D5020" t="str">
            <v>gro</v>
          </cell>
          <cell r="E5020" t="str">
            <v>Argentina#AEZ11#gro</v>
          </cell>
          <cell r="F5020">
            <v>1081757.17310479</v>
          </cell>
        </row>
        <row r="5021">
          <cell r="A5021">
            <v>2013</v>
          </cell>
          <cell r="B5021" t="str">
            <v>Brazil</v>
          </cell>
          <cell r="C5021" t="str">
            <v>AEZ1</v>
          </cell>
          <cell r="D5021" t="str">
            <v>gro</v>
          </cell>
          <cell r="E5021" t="str">
            <v>Brazil#AEZ1#gro</v>
          </cell>
          <cell r="F5021">
            <v>8344.2904333555907</v>
          </cell>
        </row>
        <row r="5022">
          <cell r="A5022">
            <v>2013</v>
          </cell>
          <cell r="B5022" t="str">
            <v>Peru</v>
          </cell>
          <cell r="C5022" t="str">
            <v>AEZ6</v>
          </cell>
          <cell r="D5022" t="str">
            <v>osd</v>
          </cell>
          <cell r="E5022" t="str">
            <v>Peru#AEZ6#osd</v>
          </cell>
          <cell r="F5022">
            <v>11734.342565180001</v>
          </cell>
        </row>
        <row r="5023">
          <cell r="A5023">
            <v>2014</v>
          </cell>
          <cell r="B5023" t="str">
            <v>Peru</v>
          </cell>
          <cell r="C5023" t="str">
            <v>AEZ2</v>
          </cell>
          <cell r="D5023" t="str">
            <v>ocr</v>
          </cell>
          <cell r="E5023" t="str">
            <v>Peru#AEZ2#ocr</v>
          </cell>
          <cell r="F5023">
            <v>5618.7100390641999</v>
          </cell>
        </row>
        <row r="5024">
          <cell r="A5024">
            <v>2011</v>
          </cell>
          <cell r="B5024" t="str">
            <v>Paraguay</v>
          </cell>
          <cell r="C5024" t="str">
            <v>AEZ4</v>
          </cell>
          <cell r="D5024" t="str">
            <v>v_f</v>
          </cell>
          <cell r="E5024" t="str">
            <v>Paraguay#AEZ4#v_f</v>
          </cell>
          <cell r="F5024">
            <v>1028.30470625065</v>
          </cell>
        </row>
        <row r="5025">
          <cell r="A5025">
            <v>2011</v>
          </cell>
          <cell r="B5025" t="str">
            <v>Malaysia</v>
          </cell>
          <cell r="C5025" t="str">
            <v>AEZ12</v>
          </cell>
          <cell r="D5025" t="str">
            <v>c_b</v>
          </cell>
          <cell r="E5025" t="str">
            <v>Malaysia#AEZ12#c_b</v>
          </cell>
          <cell r="F5025">
            <v>34.737288135593197</v>
          </cell>
        </row>
        <row r="5026">
          <cell r="A5026">
            <v>2018</v>
          </cell>
          <cell r="B5026" t="str">
            <v>Bolivia</v>
          </cell>
          <cell r="C5026" t="str">
            <v>AEZ4</v>
          </cell>
          <cell r="D5026" t="str">
            <v>ocr</v>
          </cell>
          <cell r="E5026" t="str">
            <v>Bolivia#AEZ4#ocr</v>
          </cell>
          <cell r="F5026">
            <v>1359.8709677419399</v>
          </cell>
        </row>
        <row r="5027">
          <cell r="A5027">
            <v>2010</v>
          </cell>
          <cell r="B5027" t="str">
            <v>Argentina</v>
          </cell>
          <cell r="C5027" t="str">
            <v>AEZ6</v>
          </cell>
          <cell r="D5027" t="str">
            <v>c_b</v>
          </cell>
          <cell r="E5027" t="str">
            <v>Argentina#AEZ6#c_b</v>
          </cell>
          <cell r="F5027">
            <v>3156.70532666699</v>
          </cell>
        </row>
        <row r="5028">
          <cell r="A5028">
            <v>2016</v>
          </cell>
          <cell r="B5028" t="str">
            <v>DRC</v>
          </cell>
          <cell r="C5028" t="str">
            <v>AEZ2</v>
          </cell>
          <cell r="D5028" t="str">
            <v>gro</v>
          </cell>
          <cell r="E5028" t="str">
            <v>DRC#AEZ2#gro</v>
          </cell>
          <cell r="F5028">
            <v>3992.4173072267799</v>
          </cell>
        </row>
        <row r="5029">
          <cell r="A5029">
            <v>2014</v>
          </cell>
          <cell r="B5029" t="str">
            <v>DRC</v>
          </cell>
          <cell r="C5029" t="str">
            <v>AEZ6</v>
          </cell>
          <cell r="D5029" t="str">
            <v>gro</v>
          </cell>
          <cell r="E5029" t="str">
            <v>DRC#AEZ6#gro</v>
          </cell>
          <cell r="F5029">
            <v>315001.60996642499</v>
          </cell>
        </row>
        <row r="5030">
          <cell r="A5030">
            <v>2018</v>
          </cell>
          <cell r="B5030" t="str">
            <v>Angola</v>
          </cell>
          <cell r="C5030" t="str">
            <v>AEZ2</v>
          </cell>
          <cell r="D5030" t="str">
            <v>osd</v>
          </cell>
          <cell r="E5030" t="str">
            <v>Angola#AEZ2#osd</v>
          </cell>
          <cell r="F5030">
            <v>6723.79745459486</v>
          </cell>
        </row>
        <row r="5031">
          <cell r="A5031">
            <v>2013</v>
          </cell>
          <cell r="B5031" t="str">
            <v>Brazil</v>
          </cell>
          <cell r="C5031" t="str">
            <v>AEZ3</v>
          </cell>
          <cell r="D5031" t="str">
            <v>gro</v>
          </cell>
          <cell r="E5031" t="str">
            <v>Brazil#AEZ3#gro</v>
          </cell>
          <cell r="F5031">
            <v>1503370.2288466401</v>
          </cell>
        </row>
        <row r="5032">
          <cell r="A5032">
            <v>2016</v>
          </cell>
          <cell r="B5032" t="str">
            <v>Peru</v>
          </cell>
          <cell r="C5032" t="str">
            <v>AEZ12</v>
          </cell>
          <cell r="D5032" t="str">
            <v>ocr</v>
          </cell>
          <cell r="E5032" t="str">
            <v>Peru#AEZ12#ocr</v>
          </cell>
          <cell r="F5032">
            <v>243654.65410028899</v>
          </cell>
        </row>
        <row r="5033">
          <cell r="A5033">
            <v>2012</v>
          </cell>
          <cell r="B5033" t="str">
            <v>Peru</v>
          </cell>
          <cell r="C5033" t="str">
            <v>AEZ11</v>
          </cell>
          <cell r="D5033" t="str">
            <v>osd</v>
          </cell>
          <cell r="E5033" t="str">
            <v>Peru#AEZ11#osd</v>
          </cell>
          <cell r="F5033">
            <v>9825.4615605004292</v>
          </cell>
        </row>
        <row r="5034">
          <cell r="A5034">
            <v>2012</v>
          </cell>
          <cell r="B5034" t="str">
            <v>Argentina</v>
          </cell>
          <cell r="C5034" t="str">
            <v>AEZ9</v>
          </cell>
          <cell r="D5034" t="str">
            <v>osd</v>
          </cell>
          <cell r="E5034" t="str">
            <v>Argentina#AEZ9#osd</v>
          </cell>
          <cell r="F5034">
            <v>51274.419470466702</v>
          </cell>
        </row>
        <row r="5035">
          <cell r="A5035">
            <v>2014</v>
          </cell>
          <cell r="B5035" t="str">
            <v>Peru</v>
          </cell>
          <cell r="C5035" t="str">
            <v>AEZ4</v>
          </cell>
          <cell r="D5035" t="str">
            <v>v_f</v>
          </cell>
          <cell r="E5035" t="str">
            <v>Peru#AEZ4#v_f</v>
          </cell>
          <cell r="F5035">
            <v>10281.349547187399</v>
          </cell>
        </row>
        <row r="5036">
          <cell r="A5036">
            <v>2015</v>
          </cell>
          <cell r="B5036" t="str">
            <v>Angola</v>
          </cell>
          <cell r="C5036" t="str">
            <v>AEZ6</v>
          </cell>
          <cell r="D5036" t="str">
            <v>v_f</v>
          </cell>
          <cell r="E5036" t="str">
            <v>Angola#AEZ6#v_f</v>
          </cell>
          <cell r="F5036">
            <v>364.63012217819801</v>
          </cell>
        </row>
        <row r="5037">
          <cell r="A5037">
            <v>2014</v>
          </cell>
          <cell r="B5037" t="str">
            <v>Paraguay</v>
          </cell>
          <cell r="C5037" t="str">
            <v>AEZ4</v>
          </cell>
          <cell r="D5037" t="str">
            <v>c_b</v>
          </cell>
          <cell r="E5037" t="str">
            <v>Paraguay#AEZ4#c_b</v>
          </cell>
          <cell r="F5037">
            <v>194.757281553398</v>
          </cell>
        </row>
        <row r="5038">
          <cell r="A5038">
            <v>2011</v>
          </cell>
          <cell r="B5038" t="str">
            <v>Argentina</v>
          </cell>
          <cell r="C5038" t="str">
            <v>AEZ5</v>
          </cell>
          <cell r="D5038" t="str">
            <v>c_b</v>
          </cell>
          <cell r="E5038" t="str">
            <v>Argentina#AEZ5#c_b</v>
          </cell>
          <cell r="F5038">
            <v>11261.967573674299</v>
          </cell>
        </row>
        <row r="5039">
          <cell r="A5039">
            <v>2017</v>
          </cell>
          <cell r="B5039" t="str">
            <v>DRC</v>
          </cell>
          <cell r="C5039" t="str">
            <v>AEZ12</v>
          </cell>
          <cell r="D5039" t="str">
            <v>pdr</v>
          </cell>
          <cell r="E5039" t="str">
            <v>DRC#AEZ12#pdr</v>
          </cell>
          <cell r="F5039">
            <v>134234.373726477</v>
          </cell>
        </row>
        <row r="5040">
          <cell r="A5040">
            <v>2016</v>
          </cell>
          <cell r="B5040" t="str">
            <v>Indonesia</v>
          </cell>
          <cell r="C5040" t="str">
            <v>AEZ12</v>
          </cell>
          <cell r="D5040" t="str">
            <v>pdr</v>
          </cell>
          <cell r="E5040" t="str">
            <v>Indonesia#AEZ12#pdr</v>
          </cell>
          <cell r="F5040">
            <v>347605.75357116398</v>
          </cell>
        </row>
        <row r="5041">
          <cell r="A5041">
            <v>2011</v>
          </cell>
          <cell r="B5041" t="str">
            <v>Brazil</v>
          </cell>
          <cell r="C5041" t="str">
            <v>AEZ4</v>
          </cell>
          <cell r="D5041" t="str">
            <v>ocr</v>
          </cell>
          <cell r="E5041" t="str">
            <v>Brazil#AEZ4#ocr</v>
          </cell>
          <cell r="F5041">
            <v>367208.85719860398</v>
          </cell>
        </row>
        <row r="5042">
          <cell r="A5042">
            <v>2017</v>
          </cell>
          <cell r="B5042" t="str">
            <v>Paraguay</v>
          </cell>
          <cell r="C5042" t="str">
            <v>AEZ5</v>
          </cell>
          <cell r="D5042" t="str">
            <v>osd</v>
          </cell>
          <cell r="E5042" t="str">
            <v>Paraguay#AEZ5#osd</v>
          </cell>
          <cell r="F5042">
            <v>51657.970261629001</v>
          </cell>
        </row>
        <row r="5043">
          <cell r="A5043">
            <v>2011</v>
          </cell>
          <cell r="B5043" t="str">
            <v>DRC</v>
          </cell>
          <cell r="C5043" t="str">
            <v>AEZ10</v>
          </cell>
          <cell r="D5043" t="str">
            <v>c_b</v>
          </cell>
          <cell r="E5043" t="str">
            <v>DRC#AEZ10#c_b</v>
          </cell>
          <cell r="F5043">
            <v>518.66081229418205</v>
          </cell>
        </row>
        <row r="5044">
          <cell r="A5044">
            <v>2011</v>
          </cell>
          <cell r="B5044" t="str">
            <v>DRC</v>
          </cell>
          <cell r="C5044" t="str">
            <v>AEZ1</v>
          </cell>
          <cell r="D5044" t="str">
            <v>ocr</v>
          </cell>
          <cell r="E5044" t="str">
            <v>DRC#AEZ1#ocr</v>
          </cell>
          <cell r="F5044">
            <v>111.733444075305</v>
          </cell>
        </row>
        <row r="5045">
          <cell r="A5045">
            <v>2011</v>
          </cell>
          <cell r="B5045" t="str">
            <v>Colombia</v>
          </cell>
          <cell r="C5045" t="str">
            <v>AEZ4</v>
          </cell>
          <cell r="D5045" t="str">
            <v>pfb</v>
          </cell>
          <cell r="E5045" t="str">
            <v>Colombia#AEZ4#pfb</v>
          </cell>
          <cell r="F5045">
            <v>1037.77362986497</v>
          </cell>
        </row>
        <row r="5046">
          <cell r="A5046">
            <v>2010</v>
          </cell>
          <cell r="B5046" t="str">
            <v>Ghana</v>
          </cell>
          <cell r="C5046" t="str">
            <v>AEZ3</v>
          </cell>
          <cell r="D5046" t="str">
            <v>pfb</v>
          </cell>
          <cell r="E5046" t="str">
            <v>Ghana#AEZ3#pfb</v>
          </cell>
          <cell r="F5046">
            <v>1129.3333333333301</v>
          </cell>
        </row>
        <row r="5047">
          <cell r="A5047">
            <v>2015</v>
          </cell>
          <cell r="B5047" t="str">
            <v>Brazil</v>
          </cell>
          <cell r="C5047" t="str">
            <v>AEZ1</v>
          </cell>
          <cell r="D5047" t="str">
            <v>gro</v>
          </cell>
          <cell r="E5047" t="str">
            <v>Brazil#AEZ1#gro</v>
          </cell>
          <cell r="F5047">
            <v>8408.2901048241893</v>
          </cell>
        </row>
        <row r="5048">
          <cell r="A5048">
            <v>2012</v>
          </cell>
          <cell r="B5048" t="str">
            <v>Indonesia</v>
          </cell>
          <cell r="C5048" t="str">
            <v>AEZ6</v>
          </cell>
          <cell r="D5048" t="str">
            <v>gro</v>
          </cell>
          <cell r="E5048" t="str">
            <v>Indonesia#AEZ6#gro</v>
          </cell>
          <cell r="F5048">
            <v>2198879.69746522</v>
          </cell>
        </row>
        <row r="5049">
          <cell r="A5049">
            <v>2015</v>
          </cell>
          <cell r="B5049" t="str">
            <v>Angola</v>
          </cell>
          <cell r="C5049" t="str">
            <v>AEZ3</v>
          </cell>
          <cell r="D5049" t="str">
            <v>osd</v>
          </cell>
          <cell r="E5049" t="str">
            <v>Angola#AEZ3#osd</v>
          </cell>
          <cell r="F5049">
            <v>47161.168644413301</v>
          </cell>
        </row>
        <row r="5050">
          <cell r="A5050">
            <v>2015</v>
          </cell>
          <cell r="B5050" t="str">
            <v>Ghana</v>
          </cell>
          <cell r="C5050" t="str">
            <v>AEZ4</v>
          </cell>
          <cell r="D5050" t="str">
            <v>osd</v>
          </cell>
          <cell r="E5050" t="str">
            <v>Ghana#AEZ4#osd</v>
          </cell>
          <cell r="F5050">
            <v>171964.50493586599</v>
          </cell>
        </row>
        <row r="5051">
          <cell r="A5051">
            <v>2018</v>
          </cell>
          <cell r="B5051" t="str">
            <v>Bolivia</v>
          </cell>
          <cell r="C5051" t="str">
            <v>AEZ6</v>
          </cell>
          <cell r="D5051" t="str">
            <v>gro</v>
          </cell>
          <cell r="E5051" t="str">
            <v>Bolivia#AEZ6#gro</v>
          </cell>
          <cell r="F5051">
            <v>119807.504049779</v>
          </cell>
        </row>
        <row r="5052">
          <cell r="A5052">
            <v>2014</v>
          </cell>
          <cell r="B5052" t="str">
            <v>Colombia</v>
          </cell>
          <cell r="C5052" t="str">
            <v>AEZ2</v>
          </cell>
          <cell r="D5052" t="str">
            <v>osd</v>
          </cell>
          <cell r="E5052" t="str">
            <v>Colombia#AEZ2#osd</v>
          </cell>
          <cell r="F5052">
            <v>371.66863390261301</v>
          </cell>
        </row>
        <row r="5053">
          <cell r="A5053">
            <v>2010</v>
          </cell>
          <cell r="B5053" t="str">
            <v>Brazil</v>
          </cell>
          <cell r="C5053" t="str">
            <v>AEZ10</v>
          </cell>
          <cell r="D5053" t="str">
            <v>ocr</v>
          </cell>
          <cell r="E5053" t="str">
            <v>Brazil#AEZ10#ocr</v>
          </cell>
          <cell r="F5053">
            <v>8404.1004550300695</v>
          </cell>
        </row>
        <row r="5054">
          <cell r="A5054">
            <v>2018</v>
          </cell>
          <cell r="B5054" t="str">
            <v>DRC</v>
          </cell>
          <cell r="C5054" t="str">
            <v>AEZ2</v>
          </cell>
          <cell r="D5054" t="str">
            <v>wht</v>
          </cell>
          <cell r="E5054" t="str">
            <v>DRC#AEZ2#wht</v>
          </cell>
          <cell r="F5054">
            <v>11.01536643026</v>
          </cell>
        </row>
        <row r="5055">
          <cell r="A5055">
            <v>2012</v>
          </cell>
          <cell r="B5055" t="str">
            <v>Brazil</v>
          </cell>
          <cell r="C5055" t="str">
            <v>AEZ10</v>
          </cell>
          <cell r="D5055" t="str">
            <v>gro</v>
          </cell>
          <cell r="E5055" t="str">
            <v>Brazil#AEZ10#gro</v>
          </cell>
          <cell r="F5055">
            <v>1515.36961416809</v>
          </cell>
        </row>
        <row r="5056">
          <cell r="A5056">
            <v>2018</v>
          </cell>
          <cell r="B5056" t="str">
            <v>Angola</v>
          </cell>
          <cell r="C5056" t="str">
            <v>AEZ4</v>
          </cell>
          <cell r="D5056" t="str">
            <v>pfb</v>
          </cell>
          <cell r="E5056" t="str">
            <v>Angola#AEZ4#pfb</v>
          </cell>
          <cell r="F5056">
            <v>2514.8936170212801</v>
          </cell>
        </row>
        <row r="5057">
          <cell r="A5057">
            <v>2012</v>
          </cell>
          <cell r="B5057" t="str">
            <v>Angola</v>
          </cell>
          <cell r="C5057" t="str">
            <v>AEZ1</v>
          </cell>
          <cell r="D5057" t="str">
            <v>osd</v>
          </cell>
          <cell r="E5057" t="str">
            <v>Angola#AEZ1#osd</v>
          </cell>
          <cell r="F5057">
            <v>1162.67942388695</v>
          </cell>
        </row>
        <row r="5058">
          <cell r="A5058">
            <v>2016</v>
          </cell>
          <cell r="B5058" t="str">
            <v>Peru</v>
          </cell>
          <cell r="C5058" t="str">
            <v>AEZ5</v>
          </cell>
          <cell r="D5058" t="str">
            <v>osd</v>
          </cell>
          <cell r="E5058" t="str">
            <v>Peru#AEZ5#osd</v>
          </cell>
          <cell r="F5058">
            <v>776.50997994460897</v>
          </cell>
        </row>
        <row r="5059">
          <cell r="A5059">
            <v>2017</v>
          </cell>
          <cell r="B5059" t="str">
            <v>Malaysia</v>
          </cell>
          <cell r="C5059" t="str">
            <v>AEZ12</v>
          </cell>
          <cell r="D5059" t="str">
            <v>osd</v>
          </cell>
          <cell r="E5059" t="str">
            <v>Malaysia#AEZ12#osd</v>
          </cell>
          <cell r="F5059">
            <v>32271.239312416099</v>
          </cell>
        </row>
        <row r="5060">
          <cell r="A5060">
            <v>2011</v>
          </cell>
          <cell r="B5060" t="str">
            <v>Malaysia</v>
          </cell>
          <cell r="C5060" t="str">
            <v>AEZ6</v>
          </cell>
          <cell r="D5060" t="str">
            <v>osd</v>
          </cell>
          <cell r="E5060" t="str">
            <v>Malaysia#AEZ6#osd</v>
          </cell>
          <cell r="F5060">
            <v>5223423.3350629397</v>
          </cell>
        </row>
        <row r="5061">
          <cell r="A5061">
            <v>2012</v>
          </cell>
          <cell r="B5061" t="str">
            <v>Brazil</v>
          </cell>
          <cell r="C5061" t="str">
            <v>AEZ5</v>
          </cell>
          <cell r="D5061" t="str">
            <v>wht</v>
          </cell>
          <cell r="E5061" t="str">
            <v>Brazil#AEZ5#wht</v>
          </cell>
          <cell r="F5061">
            <v>30314.740391426101</v>
          </cell>
        </row>
        <row r="5062">
          <cell r="A5062">
            <v>2014</v>
          </cell>
          <cell r="B5062" t="str">
            <v>Colombia</v>
          </cell>
          <cell r="C5062" t="str">
            <v>AEZ2</v>
          </cell>
          <cell r="D5062" t="str">
            <v>wht</v>
          </cell>
          <cell r="E5062" t="str">
            <v>Colombia#AEZ2#wht</v>
          </cell>
          <cell r="F5062">
            <v>16.014598540146</v>
          </cell>
        </row>
        <row r="5063">
          <cell r="A5063">
            <v>2011</v>
          </cell>
          <cell r="B5063" t="str">
            <v>DRC</v>
          </cell>
          <cell r="C5063" t="str">
            <v>AEZ8</v>
          </cell>
          <cell r="D5063" t="str">
            <v>osd</v>
          </cell>
          <cell r="E5063" t="str">
            <v>DRC#AEZ8#osd</v>
          </cell>
          <cell r="F5063">
            <v>16.617142299624401</v>
          </cell>
        </row>
        <row r="5064">
          <cell r="A5064">
            <v>2018</v>
          </cell>
          <cell r="B5064" t="str">
            <v>DRC</v>
          </cell>
          <cell r="C5064" t="str">
            <v>AEZ9</v>
          </cell>
          <cell r="D5064" t="str">
            <v>wht</v>
          </cell>
          <cell r="E5064" t="str">
            <v>DRC#AEZ9#wht</v>
          </cell>
          <cell r="F5064">
            <v>11.01536643026</v>
          </cell>
        </row>
        <row r="5065">
          <cell r="A5065">
            <v>2014</v>
          </cell>
          <cell r="B5065" t="str">
            <v>Peru</v>
          </cell>
          <cell r="C5065" t="str">
            <v>AEZ10</v>
          </cell>
          <cell r="D5065" t="str">
            <v>c_b</v>
          </cell>
          <cell r="E5065" t="str">
            <v>Peru#AEZ10#c_b</v>
          </cell>
          <cell r="F5065">
            <v>5193.41147218689</v>
          </cell>
        </row>
        <row r="5066">
          <cell r="A5066">
            <v>2013</v>
          </cell>
          <cell r="B5066" t="str">
            <v>DRC</v>
          </cell>
          <cell r="C5066" t="str">
            <v>AEZ12</v>
          </cell>
          <cell r="D5066" t="str">
            <v>pfb</v>
          </cell>
          <cell r="E5066" t="str">
            <v>DRC#AEZ12#pfb</v>
          </cell>
          <cell r="F5066">
            <v>1416.5689332501599</v>
          </cell>
        </row>
        <row r="5067">
          <cell r="A5067">
            <v>2014</v>
          </cell>
          <cell r="B5067" t="str">
            <v>Brazil</v>
          </cell>
          <cell r="C5067" t="str">
            <v>AEZ6</v>
          </cell>
          <cell r="D5067" t="str">
            <v>wht</v>
          </cell>
          <cell r="E5067" t="str">
            <v>Brazil#AEZ6#wht</v>
          </cell>
          <cell r="F5067">
            <v>1159979.9437390401</v>
          </cell>
        </row>
        <row r="5068">
          <cell r="A5068">
            <v>2016</v>
          </cell>
          <cell r="B5068" t="str">
            <v>Peru</v>
          </cell>
          <cell r="C5068" t="str">
            <v>AEZ10</v>
          </cell>
          <cell r="D5068" t="str">
            <v>ocr</v>
          </cell>
          <cell r="E5068" t="str">
            <v>Peru#AEZ10#ocr</v>
          </cell>
          <cell r="F5068">
            <v>16789.4324508793</v>
          </cell>
        </row>
        <row r="5069">
          <cell r="A5069">
            <v>2012</v>
          </cell>
          <cell r="B5069" t="str">
            <v>Peru</v>
          </cell>
          <cell r="C5069" t="str">
            <v>AEZ3</v>
          </cell>
          <cell r="D5069" t="str">
            <v>c_b</v>
          </cell>
          <cell r="E5069" t="str">
            <v>Peru#AEZ3#c_b</v>
          </cell>
          <cell r="F5069">
            <v>1360.3874176014799</v>
          </cell>
        </row>
        <row r="5070">
          <cell r="A5070">
            <v>2012</v>
          </cell>
          <cell r="B5070" t="str">
            <v>Peru</v>
          </cell>
          <cell r="C5070" t="str">
            <v>AEZ3</v>
          </cell>
          <cell r="D5070" t="str">
            <v>osd</v>
          </cell>
          <cell r="E5070" t="str">
            <v>Peru#AEZ3#osd</v>
          </cell>
          <cell r="F5070">
            <v>1257.01327475886</v>
          </cell>
        </row>
        <row r="5071">
          <cell r="A5071">
            <v>2013</v>
          </cell>
          <cell r="B5071" t="str">
            <v>Ghana</v>
          </cell>
          <cell r="C5071" t="str">
            <v>AEZ6</v>
          </cell>
          <cell r="D5071" t="str">
            <v>pfb</v>
          </cell>
          <cell r="E5071" t="str">
            <v>Ghana#AEZ6#pfb</v>
          </cell>
          <cell r="F5071">
            <v>3221.3333333333298</v>
          </cell>
        </row>
        <row r="5072">
          <cell r="A5072">
            <v>2011</v>
          </cell>
          <cell r="B5072" t="str">
            <v>Argentina</v>
          </cell>
          <cell r="C5072" t="str">
            <v>AEZ11</v>
          </cell>
          <cell r="D5072" t="str">
            <v>gro</v>
          </cell>
          <cell r="E5072" t="str">
            <v>Argentina#AEZ11#gro</v>
          </cell>
          <cell r="F5072">
            <v>1462247.4543740801</v>
          </cell>
        </row>
        <row r="5073">
          <cell r="A5073">
            <v>2014</v>
          </cell>
          <cell r="B5073" t="str">
            <v>Argentina</v>
          </cell>
          <cell r="C5073" t="str">
            <v>AEZ7</v>
          </cell>
          <cell r="D5073" t="str">
            <v>osd</v>
          </cell>
          <cell r="E5073" t="str">
            <v>Argentina#AEZ7#osd</v>
          </cell>
          <cell r="F5073">
            <v>1400.6987043848301</v>
          </cell>
        </row>
        <row r="5074">
          <cell r="A5074">
            <v>2010</v>
          </cell>
          <cell r="B5074" t="str">
            <v>Ghana</v>
          </cell>
          <cell r="C5074" t="str">
            <v>AEZ4</v>
          </cell>
          <cell r="D5074" t="str">
            <v>pdr</v>
          </cell>
          <cell r="E5074" t="str">
            <v>Ghana#AEZ4#pdr</v>
          </cell>
          <cell r="F5074">
            <v>55690.289280522004</v>
          </cell>
        </row>
        <row r="5075">
          <cell r="A5075">
            <v>2013</v>
          </cell>
          <cell r="B5075" t="str">
            <v>Indonesia</v>
          </cell>
          <cell r="C5075" t="str">
            <v>AEZ6</v>
          </cell>
          <cell r="D5075" t="str">
            <v>v_f</v>
          </cell>
          <cell r="E5075" t="str">
            <v>Indonesia#AEZ6#v_f</v>
          </cell>
          <cell r="F5075">
            <v>3706910.3850283902</v>
          </cell>
        </row>
        <row r="5076">
          <cell r="A5076">
            <v>2014</v>
          </cell>
          <cell r="B5076" t="str">
            <v>Peru</v>
          </cell>
          <cell r="C5076" t="str">
            <v>AEZ7</v>
          </cell>
          <cell r="D5076" t="str">
            <v>pfb</v>
          </cell>
          <cell r="E5076" t="str">
            <v>Peru#AEZ7#pfb</v>
          </cell>
          <cell r="F5076">
            <v>2625.3904361534401</v>
          </cell>
        </row>
        <row r="5077">
          <cell r="A5077">
            <v>2015</v>
          </cell>
          <cell r="B5077" t="str">
            <v>Bolivia</v>
          </cell>
          <cell r="C5077" t="str">
            <v>AEZ8</v>
          </cell>
          <cell r="D5077" t="str">
            <v>c_b</v>
          </cell>
          <cell r="E5077" t="str">
            <v>Bolivia#AEZ8#c_b</v>
          </cell>
          <cell r="F5077">
            <v>16.657962549390099</v>
          </cell>
        </row>
        <row r="5078">
          <cell r="A5078">
            <v>2011</v>
          </cell>
          <cell r="B5078" t="str">
            <v>Argentina</v>
          </cell>
          <cell r="C5078" t="str">
            <v>AEZ9</v>
          </cell>
          <cell r="D5078" t="str">
            <v>ocr</v>
          </cell>
          <cell r="E5078" t="str">
            <v>Argentina#AEZ9#ocr</v>
          </cell>
          <cell r="F5078">
            <v>428.237034318224</v>
          </cell>
        </row>
        <row r="5079">
          <cell r="A5079">
            <v>2017</v>
          </cell>
          <cell r="B5079" t="str">
            <v>Indonesia</v>
          </cell>
          <cell r="C5079" t="str">
            <v>AEZ11</v>
          </cell>
          <cell r="D5079" t="str">
            <v>pdr</v>
          </cell>
          <cell r="E5079" t="str">
            <v>Indonesia#AEZ11#pdr</v>
          </cell>
          <cell r="F5079">
            <v>14873.069492193699</v>
          </cell>
        </row>
        <row r="5080">
          <cell r="A5080">
            <v>2017</v>
          </cell>
          <cell r="B5080" t="str">
            <v>Colombia</v>
          </cell>
          <cell r="C5080" t="str">
            <v>AEZ12</v>
          </cell>
          <cell r="D5080" t="str">
            <v>ocr</v>
          </cell>
          <cell r="E5080" t="str">
            <v>Colombia#AEZ12#ocr</v>
          </cell>
          <cell r="F5080">
            <v>301529.33028608101</v>
          </cell>
        </row>
        <row r="5081">
          <cell r="A5081">
            <v>2015</v>
          </cell>
          <cell r="B5081" t="str">
            <v>Angola</v>
          </cell>
          <cell r="C5081" t="str">
            <v>AEZ11</v>
          </cell>
          <cell r="D5081" t="str">
            <v>pfb</v>
          </cell>
          <cell r="E5081" t="str">
            <v>Angola#AEZ11#pfb</v>
          </cell>
          <cell r="F5081">
            <v>10.068085106383</v>
          </cell>
        </row>
        <row r="5082">
          <cell r="A5082">
            <v>2017</v>
          </cell>
          <cell r="B5082" t="str">
            <v>Ivory Coast</v>
          </cell>
          <cell r="C5082" t="str">
            <v>AEZ6</v>
          </cell>
          <cell r="D5082" t="str">
            <v>v_f</v>
          </cell>
          <cell r="E5082" t="str">
            <v>Ivory Coast#AEZ6#v_f</v>
          </cell>
          <cell r="F5082">
            <v>1384657.4711944901</v>
          </cell>
        </row>
        <row r="5083">
          <cell r="A5083">
            <v>2010</v>
          </cell>
          <cell r="B5083" t="str">
            <v>Ghana</v>
          </cell>
          <cell r="C5083" t="str">
            <v>AEZ4</v>
          </cell>
          <cell r="D5083" t="str">
            <v>v_f</v>
          </cell>
          <cell r="E5083" t="str">
            <v>Ghana#AEZ4#v_f</v>
          </cell>
          <cell r="F5083">
            <v>457966.03699231503</v>
          </cell>
        </row>
        <row r="5084">
          <cell r="A5084">
            <v>2015</v>
          </cell>
          <cell r="B5084" t="str">
            <v>Bolivia</v>
          </cell>
          <cell r="C5084" t="str">
            <v>AEZ12</v>
          </cell>
          <cell r="D5084" t="str">
            <v>wht</v>
          </cell>
          <cell r="E5084" t="str">
            <v>Bolivia#AEZ12#wht</v>
          </cell>
          <cell r="F5084">
            <v>26792.150118860998</v>
          </cell>
        </row>
        <row r="5085">
          <cell r="A5085">
            <v>2011</v>
          </cell>
          <cell r="B5085" t="str">
            <v>Bolivia</v>
          </cell>
          <cell r="C5085" t="str">
            <v>AEZ9</v>
          </cell>
          <cell r="D5085" t="str">
            <v>pdr</v>
          </cell>
          <cell r="E5085" t="str">
            <v>Bolivia#AEZ9#pdr</v>
          </cell>
          <cell r="F5085">
            <v>2408.57999572787</v>
          </cell>
        </row>
        <row r="5086">
          <cell r="A5086">
            <v>2016</v>
          </cell>
          <cell r="B5086" t="str">
            <v>Bolivia</v>
          </cell>
          <cell r="C5086" t="str">
            <v>AEZ6</v>
          </cell>
          <cell r="D5086" t="str">
            <v>v_f</v>
          </cell>
          <cell r="E5086" t="str">
            <v>Bolivia#AEZ6#v_f</v>
          </cell>
          <cell r="F5086">
            <v>84925.902688771297</v>
          </cell>
        </row>
        <row r="5087">
          <cell r="A5087">
            <v>2012</v>
          </cell>
          <cell r="B5087" t="str">
            <v>Ghana</v>
          </cell>
          <cell r="C5087" t="str">
            <v>AEZ4</v>
          </cell>
          <cell r="D5087" t="str">
            <v>pfb</v>
          </cell>
          <cell r="E5087" t="str">
            <v>Ghana#AEZ4#pfb</v>
          </cell>
          <cell r="F5087">
            <v>5724</v>
          </cell>
        </row>
        <row r="5088">
          <cell r="A5088">
            <v>2014</v>
          </cell>
          <cell r="B5088" t="str">
            <v>Argentina</v>
          </cell>
          <cell r="C5088" t="str">
            <v>AEZ10</v>
          </cell>
          <cell r="D5088" t="str">
            <v>v_f</v>
          </cell>
          <cell r="E5088" t="str">
            <v>Argentina#AEZ10#v_f</v>
          </cell>
          <cell r="F5088">
            <v>99128.904299953196</v>
          </cell>
        </row>
        <row r="5089">
          <cell r="A5089">
            <v>2012</v>
          </cell>
          <cell r="B5089" t="str">
            <v>Indonesia</v>
          </cell>
          <cell r="C5089" t="str">
            <v>AEZ5</v>
          </cell>
          <cell r="D5089" t="str">
            <v>v_f</v>
          </cell>
          <cell r="E5089" t="str">
            <v>Indonesia#AEZ5#v_f</v>
          </cell>
          <cell r="F5089">
            <v>493871.78373927902</v>
          </cell>
        </row>
        <row r="5090">
          <cell r="A5090">
            <v>2014</v>
          </cell>
          <cell r="B5090" t="str">
            <v>Ivory Coast</v>
          </cell>
          <cell r="C5090" t="str">
            <v>AEZ4</v>
          </cell>
          <cell r="D5090" t="str">
            <v>v_f</v>
          </cell>
          <cell r="E5090" t="str">
            <v>Ivory Coast#AEZ4#v_f</v>
          </cell>
          <cell r="F5090">
            <v>854504.26911935105</v>
          </cell>
        </row>
        <row r="5091">
          <cell r="A5091">
            <v>2014</v>
          </cell>
          <cell r="B5091" t="str">
            <v>DRC</v>
          </cell>
          <cell r="C5091" t="str">
            <v>AEZ6</v>
          </cell>
          <cell r="D5091" t="str">
            <v>c_b</v>
          </cell>
          <cell r="E5091" t="str">
            <v>DRC#AEZ6#c_b</v>
          </cell>
          <cell r="F5091">
            <v>2446.8916941090401</v>
          </cell>
        </row>
        <row r="5092">
          <cell r="A5092">
            <v>2013</v>
          </cell>
          <cell r="B5092" t="str">
            <v>Paraguay</v>
          </cell>
          <cell r="C5092" t="str">
            <v>AEZ12</v>
          </cell>
          <cell r="D5092" t="str">
            <v>ocr</v>
          </cell>
          <cell r="E5092" t="str">
            <v>Paraguay#AEZ12#ocr</v>
          </cell>
          <cell r="F5092">
            <v>10340.194415718701</v>
          </cell>
        </row>
        <row r="5093">
          <cell r="A5093">
            <v>2015</v>
          </cell>
          <cell r="B5093" t="str">
            <v>Argentina</v>
          </cell>
          <cell r="C5093" t="str">
            <v>AEZ5</v>
          </cell>
          <cell r="D5093" t="str">
            <v>c_b</v>
          </cell>
          <cell r="E5093" t="str">
            <v>Argentina#AEZ5#c_b</v>
          </cell>
          <cell r="F5093">
            <v>14205.4468535167</v>
          </cell>
        </row>
        <row r="5094">
          <cell r="A5094">
            <v>2013</v>
          </cell>
          <cell r="B5094" t="str">
            <v>Argentina</v>
          </cell>
          <cell r="C5094" t="str">
            <v>AEZ7</v>
          </cell>
          <cell r="D5094" t="str">
            <v>c_b</v>
          </cell>
          <cell r="E5094" t="str">
            <v>Argentina#AEZ7#c_b</v>
          </cell>
          <cell r="F5094">
            <v>151.19465410316801</v>
          </cell>
        </row>
        <row r="5095">
          <cell r="A5095">
            <v>2010</v>
          </cell>
          <cell r="B5095" t="str">
            <v>Bolivia</v>
          </cell>
          <cell r="C5095" t="str">
            <v>AEZ8</v>
          </cell>
          <cell r="D5095" t="str">
            <v>v_f</v>
          </cell>
          <cell r="E5095" t="str">
            <v>Bolivia#AEZ8#v_f</v>
          </cell>
          <cell r="F5095">
            <v>13909.8356088047</v>
          </cell>
        </row>
        <row r="5096">
          <cell r="A5096">
            <v>2013</v>
          </cell>
          <cell r="B5096" t="str">
            <v>Colombia</v>
          </cell>
          <cell r="C5096" t="str">
            <v>AEZ5</v>
          </cell>
          <cell r="D5096" t="str">
            <v>wht</v>
          </cell>
          <cell r="E5096" t="str">
            <v>Colombia#AEZ5#wht</v>
          </cell>
          <cell r="F5096">
            <v>377.61678832116797</v>
          </cell>
        </row>
        <row r="5097">
          <cell r="A5097">
            <v>2015</v>
          </cell>
          <cell r="B5097" t="str">
            <v>Brazil</v>
          </cell>
          <cell r="C5097" t="str">
            <v>AEZ6</v>
          </cell>
          <cell r="D5097" t="str">
            <v>pdr</v>
          </cell>
          <cell r="E5097" t="str">
            <v>Brazil#AEZ6#pdr</v>
          </cell>
          <cell r="F5097">
            <v>194987.45319462501</v>
          </cell>
        </row>
        <row r="5098">
          <cell r="A5098">
            <v>2016</v>
          </cell>
          <cell r="B5098" t="str">
            <v>Peru</v>
          </cell>
          <cell r="C5098" t="str">
            <v>AEZ3</v>
          </cell>
          <cell r="D5098" t="str">
            <v>gro</v>
          </cell>
          <cell r="E5098" t="str">
            <v>Peru#AEZ3#gro</v>
          </cell>
          <cell r="F5098">
            <v>9089.8022039956704</v>
          </cell>
        </row>
        <row r="5099">
          <cell r="A5099">
            <v>2016</v>
          </cell>
          <cell r="B5099" t="str">
            <v>Peru</v>
          </cell>
          <cell r="C5099" t="str">
            <v>AEZ6</v>
          </cell>
          <cell r="D5099" t="str">
            <v>wht</v>
          </cell>
          <cell r="E5099" t="str">
            <v>Peru#AEZ6#wht</v>
          </cell>
          <cell r="F5099">
            <v>19442.256342231802</v>
          </cell>
        </row>
        <row r="5100">
          <cell r="A5100">
            <v>2017</v>
          </cell>
          <cell r="B5100" t="str">
            <v>Colombia</v>
          </cell>
          <cell r="C5100" t="str">
            <v>AEZ12</v>
          </cell>
          <cell r="D5100" t="str">
            <v>gro</v>
          </cell>
          <cell r="E5100" t="str">
            <v>Colombia#AEZ12#gro</v>
          </cell>
          <cell r="F5100">
            <v>110252.409712561</v>
          </cell>
        </row>
        <row r="5101">
          <cell r="A5101">
            <v>2018</v>
          </cell>
          <cell r="B5101" t="str">
            <v>Brazil</v>
          </cell>
          <cell r="C5101" t="str">
            <v>AEZ2</v>
          </cell>
          <cell r="D5101" t="str">
            <v>gro</v>
          </cell>
          <cell r="E5101" t="str">
            <v>Brazil#AEZ2#gro</v>
          </cell>
          <cell r="F5101">
            <v>456866.63654513599</v>
          </cell>
        </row>
        <row r="5102">
          <cell r="A5102">
            <v>2014</v>
          </cell>
          <cell r="B5102" t="str">
            <v>Bolivia</v>
          </cell>
          <cell r="C5102" t="str">
            <v>AEZ5</v>
          </cell>
          <cell r="D5102" t="str">
            <v>v_f</v>
          </cell>
          <cell r="E5102" t="str">
            <v>Bolivia#AEZ5#v_f</v>
          </cell>
          <cell r="F5102">
            <v>193775.788572722</v>
          </cell>
        </row>
        <row r="5103">
          <cell r="A5103">
            <v>2017</v>
          </cell>
          <cell r="B5103" t="str">
            <v>Colombia</v>
          </cell>
          <cell r="C5103" t="str">
            <v>AEZ11</v>
          </cell>
          <cell r="D5103" t="str">
            <v>gro</v>
          </cell>
          <cell r="E5103" t="str">
            <v>Colombia#AEZ11#gro</v>
          </cell>
          <cell r="F5103">
            <v>1047.2148838430201</v>
          </cell>
        </row>
        <row r="5104">
          <cell r="A5104">
            <v>2015</v>
          </cell>
          <cell r="B5104" t="str">
            <v>Ivory Coast</v>
          </cell>
          <cell r="C5104" t="str">
            <v>AEZ5</v>
          </cell>
          <cell r="D5104" t="str">
            <v>pfb</v>
          </cell>
          <cell r="E5104" t="str">
            <v>Ivory Coast#AEZ5#pfb</v>
          </cell>
          <cell r="F5104">
            <v>207186.87804878</v>
          </cell>
        </row>
        <row r="5105">
          <cell r="A5105">
            <v>2012</v>
          </cell>
          <cell r="B5105" t="str">
            <v>Colombia</v>
          </cell>
          <cell r="C5105" t="str">
            <v>AEZ11</v>
          </cell>
          <cell r="D5105" t="str">
            <v>c_b</v>
          </cell>
          <cell r="E5105" t="str">
            <v>Colombia#AEZ11#c_b</v>
          </cell>
          <cell r="F5105">
            <v>2696.1001112017202</v>
          </cell>
        </row>
        <row r="5106">
          <cell r="A5106">
            <v>2010</v>
          </cell>
          <cell r="B5106" t="str">
            <v>Bolivia</v>
          </cell>
          <cell r="C5106" t="str">
            <v>AEZ10</v>
          </cell>
          <cell r="D5106" t="str">
            <v>ocr</v>
          </cell>
          <cell r="E5106" t="str">
            <v>Bolivia#AEZ10#ocr</v>
          </cell>
          <cell r="F5106">
            <v>3667.4046082949299</v>
          </cell>
        </row>
        <row r="5107">
          <cell r="A5107">
            <v>2012</v>
          </cell>
          <cell r="B5107" t="str">
            <v>Bolivia</v>
          </cell>
          <cell r="C5107" t="str">
            <v>AEZ5</v>
          </cell>
          <cell r="D5107" t="str">
            <v>v_f</v>
          </cell>
          <cell r="E5107" t="str">
            <v>Bolivia#AEZ5#v_f</v>
          </cell>
          <cell r="F5107">
            <v>189581.73826274701</v>
          </cell>
        </row>
        <row r="5108">
          <cell r="A5108">
            <v>2018</v>
          </cell>
          <cell r="B5108" t="str">
            <v>Brazil</v>
          </cell>
          <cell r="C5108" t="str">
            <v>AEZ6</v>
          </cell>
          <cell r="D5108" t="str">
            <v>pdr</v>
          </cell>
          <cell r="E5108" t="str">
            <v>Brazil#AEZ6#pdr</v>
          </cell>
          <cell r="F5108">
            <v>170710.45995462101</v>
          </cell>
        </row>
        <row r="5109">
          <cell r="A5109">
            <v>2017</v>
          </cell>
          <cell r="B5109" t="str">
            <v>Argentina</v>
          </cell>
          <cell r="C5109" t="str">
            <v>AEZ15</v>
          </cell>
          <cell r="D5109" t="str">
            <v>wht</v>
          </cell>
          <cell r="E5109" t="str">
            <v>Argentina#AEZ15#wht</v>
          </cell>
          <cell r="F5109">
            <v>754.33373271965502</v>
          </cell>
        </row>
        <row r="5110">
          <cell r="A5110">
            <v>2010</v>
          </cell>
          <cell r="B5110" t="str">
            <v>DRC</v>
          </cell>
          <cell r="C5110" t="str">
            <v>AEZ5</v>
          </cell>
          <cell r="D5110" t="str">
            <v>v_f</v>
          </cell>
          <cell r="E5110" t="str">
            <v>DRC#AEZ5#v_f</v>
          </cell>
          <cell r="F5110">
            <v>3376319.3830550699</v>
          </cell>
        </row>
        <row r="5111">
          <cell r="A5111">
            <v>2012</v>
          </cell>
          <cell r="B5111" t="str">
            <v>Malaysia</v>
          </cell>
          <cell r="C5111" t="str">
            <v>AEZ12</v>
          </cell>
          <cell r="D5111" t="str">
            <v>c_b</v>
          </cell>
          <cell r="E5111" t="str">
            <v>Malaysia#AEZ12#c_b</v>
          </cell>
          <cell r="F5111">
            <v>36.830508474576298</v>
          </cell>
        </row>
        <row r="5112">
          <cell r="A5112">
            <v>2014</v>
          </cell>
          <cell r="B5112" t="str">
            <v>Bolivia</v>
          </cell>
          <cell r="C5112" t="str">
            <v>AEZ4</v>
          </cell>
          <cell r="D5112" t="str">
            <v>v_f</v>
          </cell>
          <cell r="E5112" t="str">
            <v>Bolivia#AEZ4#v_f</v>
          </cell>
          <cell r="F5112">
            <v>20818.467957648401</v>
          </cell>
        </row>
        <row r="5113">
          <cell r="A5113">
            <v>2011</v>
          </cell>
          <cell r="B5113" t="str">
            <v>DRC</v>
          </cell>
          <cell r="C5113" t="str">
            <v>AEZ3</v>
          </cell>
          <cell r="D5113" t="str">
            <v>wht</v>
          </cell>
          <cell r="E5113" t="str">
            <v>DRC#AEZ3#wht</v>
          </cell>
          <cell r="F5113">
            <v>233.37115839243501</v>
          </cell>
        </row>
        <row r="5114">
          <cell r="A5114">
            <v>2010</v>
          </cell>
          <cell r="B5114" t="str">
            <v>Brazil</v>
          </cell>
          <cell r="C5114" t="str">
            <v>AEZ1</v>
          </cell>
          <cell r="D5114" t="str">
            <v>pfb</v>
          </cell>
          <cell r="E5114" t="str">
            <v>Brazil#AEZ1#pfb</v>
          </cell>
          <cell r="F5114">
            <v>7082.1083575926395</v>
          </cell>
        </row>
        <row r="5115">
          <cell r="A5115">
            <v>2013</v>
          </cell>
          <cell r="B5115" t="str">
            <v>Argentina</v>
          </cell>
          <cell r="C5115" t="str">
            <v>AEZ7</v>
          </cell>
          <cell r="D5115" t="str">
            <v>pdr</v>
          </cell>
          <cell r="E5115" t="str">
            <v>Argentina#AEZ7#pdr</v>
          </cell>
          <cell r="F5115">
            <v>165.05347010039301</v>
          </cell>
        </row>
        <row r="5116">
          <cell r="A5116">
            <v>2013</v>
          </cell>
          <cell r="B5116" t="str">
            <v>Peru</v>
          </cell>
          <cell r="C5116" t="str">
            <v>AEZ2</v>
          </cell>
          <cell r="D5116" t="str">
            <v>wht</v>
          </cell>
          <cell r="E5116" t="str">
            <v>Peru#AEZ2#wht</v>
          </cell>
          <cell r="F5116">
            <v>3515.7164649311899</v>
          </cell>
        </row>
        <row r="5117">
          <cell r="A5117">
            <v>2011</v>
          </cell>
          <cell r="B5117" t="str">
            <v>Peru</v>
          </cell>
          <cell r="C5117" t="str">
            <v>AEZ4</v>
          </cell>
          <cell r="D5117" t="str">
            <v>pfb</v>
          </cell>
          <cell r="E5117" t="str">
            <v>Peru#AEZ4#pfb</v>
          </cell>
          <cell r="F5117">
            <v>555.65002627430397</v>
          </cell>
        </row>
        <row r="5118">
          <cell r="A5118">
            <v>2011</v>
          </cell>
          <cell r="B5118" t="str">
            <v>Angola</v>
          </cell>
          <cell r="C5118" t="str">
            <v>AEZ10</v>
          </cell>
          <cell r="D5118" t="str">
            <v>gro</v>
          </cell>
          <cell r="E5118" t="str">
            <v>Angola#AEZ10#gro</v>
          </cell>
          <cell r="F5118">
            <v>413169.664093239</v>
          </cell>
        </row>
        <row r="5119">
          <cell r="A5119">
            <v>2011</v>
          </cell>
          <cell r="B5119" t="str">
            <v>Argentina</v>
          </cell>
          <cell r="C5119" t="str">
            <v>AEZ4</v>
          </cell>
          <cell r="D5119" t="str">
            <v>gro</v>
          </cell>
          <cell r="E5119" t="str">
            <v>Argentina#AEZ4#gro</v>
          </cell>
          <cell r="F5119">
            <v>6162.3083485814304</v>
          </cell>
        </row>
        <row r="5120">
          <cell r="A5120">
            <v>2013</v>
          </cell>
          <cell r="B5120" t="str">
            <v>Argentina</v>
          </cell>
          <cell r="C5120" t="str">
            <v>AEZ6</v>
          </cell>
          <cell r="D5120" t="str">
            <v>ocr</v>
          </cell>
          <cell r="E5120" t="str">
            <v>Argentina#AEZ6#ocr</v>
          </cell>
          <cell r="F5120">
            <v>23595.565424848599</v>
          </cell>
        </row>
        <row r="5121">
          <cell r="A5121">
            <v>2014</v>
          </cell>
          <cell r="B5121" t="str">
            <v>Indonesia</v>
          </cell>
          <cell r="C5121" t="str">
            <v>AEZ4</v>
          </cell>
          <cell r="D5121" t="str">
            <v>pfb</v>
          </cell>
          <cell r="E5121" t="str">
            <v>Indonesia#AEZ4#pfb</v>
          </cell>
          <cell r="F5121">
            <v>113.244514106583</v>
          </cell>
        </row>
        <row r="5122">
          <cell r="A5122">
            <v>2012</v>
          </cell>
          <cell r="B5122" t="str">
            <v>Ghana</v>
          </cell>
          <cell r="C5122" t="str">
            <v>AEZ5</v>
          </cell>
          <cell r="D5122" t="str">
            <v>ocr</v>
          </cell>
          <cell r="E5122" t="str">
            <v>Ghana#AEZ5#ocr</v>
          </cell>
          <cell r="F5122">
            <v>509451.45241643098</v>
          </cell>
        </row>
        <row r="5123">
          <cell r="A5123">
            <v>2015</v>
          </cell>
          <cell r="B5123" t="str">
            <v>DRC</v>
          </cell>
          <cell r="C5123" t="str">
            <v>AEZ11</v>
          </cell>
          <cell r="D5123" t="str">
            <v>wht</v>
          </cell>
          <cell r="E5123" t="str">
            <v>DRC#AEZ11#wht</v>
          </cell>
          <cell r="F5123">
            <v>68.624113475177296</v>
          </cell>
        </row>
        <row r="5124">
          <cell r="A5124">
            <v>2013</v>
          </cell>
          <cell r="B5124" t="str">
            <v>DRC</v>
          </cell>
          <cell r="C5124" t="str">
            <v>AEZ2</v>
          </cell>
          <cell r="D5124" t="str">
            <v>osd</v>
          </cell>
          <cell r="E5124" t="str">
            <v>DRC#AEZ2#osd</v>
          </cell>
          <cell r="F5124">
            <v>1398.31113712864</v>
          </cell>
        </row>
        <row r="5125">
          <cell r="A5125">
            <v>2011</v>
          </cell>
          <cell r="B5125" t="str">
            <v>Brazil</v>
          </cell>
          <cell r="C5125" t="str">
            <v>AEZ2</v>
          </cell>
          <cell r="D5125" t="str">
            <v>pdr</v>
          </cell>
          <cell r="E5125" t="str">
            <v>Brazil#AEZ2#pdr</v>
          </cell>
          <cell r="F5125">
            <v>10463.838403330899</v>
          </cell>
        </row>
        <row r="5126">
          <cell r="A5126">
            <v>2010</v>
          </cell>
          <cell r="B5126" t="str">
            <v>Bolivia</v>
          </cell>
          <cell r="C5126" t="str">
            <v>AEZ3</v>
          </cell>
          <cell r="D5126" t="str">
            <v>v_f</v>
          </cell>
          <cell r="E5126" t="str">
            <v>Bolivia#AEZ3#v_f</v>
          </cell>
          <cell r="F5126">
            <v>560.573976037894</v>
          </cell>
        </row>
        <row r="5127">
          <cell r="A5127">
            <v>2016</v>
          </cell>
          <cell r="B5127" t="str">
            <v>Angola</v>
          </cell>
          <cell r="C5127" t="str">
            <v>AEZ6</v>
          </cell>
          <cell r="D5127" t="str">
            <v>ocr</v>
          </cell>
          <cell r="E5127" t="str">
            <v>Angola#AEZ6#ocr</v>
          </cell>
          <cell r="F5127">
            <v>11.7355263157895</v>
          </cell>
        </row>
        <row r="5128">
          <cell r="A5128">
            <v>2015</v>
          </cell>
          <cell r="B5128" t="str">
            <v>Angola</v>
          </cell>
          <cell r="C5128" t="str">
            <v>AEZ5</v>
          </cell>
          <cell r="D5128" t="str">
            <v>gro</v>
          </cell>
          <cell r="E5128" t="str">
            <v>Angola#AEZ5#gro</v>
          </cell>
          <cell r="F5128">
            <v>268064.07740137901</v>
          </cell>
        </row>
        <row r="5129">
          <cell r="A5129">
            <v>2018</v>
          </cell>
          <cell r="B5129" t="str">
            <v>Argentina</v>
          </cell>
          <cell r="C5129" t="str">
            <v>AEZ11</v>
          </cell>
          <cell r="D5129" t="str">
            <v>c_b</v>
          </cell>
          <cell r="E5129" t="str">
            <v>Argentina#AEZ11#c_b</v>
          </cell>
          <cell r="F5129">
            <v>98341.9612518629</v>
          </cell>
        </row>
        <row r="5130">
          <cell r="A5130">
            <v>2012</v>
          </cell>
          <cell r="B5130" t="str">
            <v>Brazil</v>
          </cell>
          <cell r="C5130" t="str">
            <v>AEZ6</v>
          </cell>
          <cell r="D5130" t="str">
            <v>pdr</v>
          </cell>
          <cell r="E5130" t="str">
            <v>Brazil#AEZ6#pdr</v>
          </cell>
          <cell r="F5130">
            <v>220053.09628901901</v>
          </cell>
        </row>
        <row r="5131">
          <cell r="A5131">
            <v>2012</v>
          </cell>
          <cell r="B5131" t="str">
            <v>DRC</v>
          </cell>
          <cell r="C5131" t="str">
            <v>AEZ3</v>
          </cell>
          <cell r="D5131" t="str">
            <v>c_b</v>
          </cell>
          <cell r="E5131" t="str">
            <v>DRC#AEZ3#c_b</v>
          </cell>
          <cell r="F5131">
            <v>1572.4478594950599</v>
          </cell>
        </row>
        <row r="5132">
          <cell r="A5132">
            <v>2014</v>
          </cell>
          <cell r="B5132" t="str">
            <v>DRC</v>
          </cell>
          <cell r="C5132" t="str">
            <v>AEZ2</v>
          </cell>
          <cell r="D5132" t="str">
            <v>wht</v>
          </cell>
          <cell r="E5132" t="str">
            <v>DRC#AEZ2#wht</v>
          </cell>
          <cell r="F5132">
            <v>9.06737588652482</v>
          </cell>
        </row>
        <row r="5133">
          <cell r="A5133">
            <v>2013</v>
          </cell>
          <cell r="B5133" t="str">
            <v>DRC</v>
          </cell>
          <cell r="C5133" t="str">
            <v>AEZ12</v>
          </cell>
          <cell r="D5133" t="str">
            <v>v_f</v>
          </cell>
          <cell r="E5133" t="str">
            <v>DRC#AEZ12#v_f</v>
          </cell>
          <cell r="F5133">
            <v>348254.034546212</v>
          </cell>
        </row>
        <row r="5134">
          <cell r="A5134">
            <v>2010</v>
          </cell>
          <cell r="B5134" t="str">
            <v>Paraguay</v>
          </cell>
          <cell r="C5134" t="str">
            <v>AEZ12</v>
          </cell>
          <cell r="D5134" t="str">
            <v>osd</v>
          </cell>
          <cell r="E5134" t="str">
            <v>Paraguay#AEZ12#osd</v>
          </cell>
          <cell r="F5134">
            <v>1712430.2589199001</v>
          </cell>
        </row>
        <row r="5135">
          <cell r="A5135">
            <v>2017</v>
          </cell>
          <cell r="B5135" t="str">
            <v>Peru</v>
          </cell>
          <cell r="C5135" t="str">
            <v>AEZ3</v>
          </cell>
          <cell r="D5135" t="str">
            <v>v_f</v>
          </cell>
          <cell r="E5135" t="str">
            <v>Peru#AEZ3#v_f</v>
          </cell>
          <cell r="F5135">
            <v>169436.29322815401</v>
          </cell>
        </row>
        <row r="5136">
          <cell r="A5136">
            <v>2010</v>
          </cell>
          <cell r="B5136" t="str">
            <v>Angola</v>
          </cell>
          <cell r="C5136" t="str">
            <v>AEZ11</v>
          </cell>
          <cell r="D5136" t="str">
            <v>v_f</v>
          </cell>
          <cell r="E5136" t="str">
            <v>Angola#AEZ11#v_f</v>
          </cell>
          <cell r="F5136">
            <v>3191.8792515005298</v>
          </cell>
        </row>
        <row r="5137">
          <cell r="A5137">
            <v>2014</v>
          </cell>
          <cell r="B5137" t="str">
            <v>Argentina</v>
          </cell>
          <cell r="C5137" t="str">
            <v>AEZ15</v>
          </cell>
          <cell r="D5137" t="str">
            <v>wht</v>
          </cell>
          <cell r="E5137" t="str">
            <v>Argentina#AEZ15#wht</v>
          </cell>
          <cell r="F5137">
            <v>467.77178790107303</v>
          </cell>
        </row>
        <row r="5138">
          <cell r="A5138">
            <v>2010</v>
          </cell>
          <cell r="B5138" t="str">
            <v>Brazil</v>
          </cell>
          <cell r="C5138" t="str">
            <v>AEZ6</v>
          </cell>
          <cell r="D5138" t="str">
            <v>osd</v>
          </cell>
          <cell r="E5138" t="str">
            <v>Brazil#AEZ6#osd</v>
          </cell>
          <cell r="F5138">
            <v>5336006.15800907</v>
          </cell>
        </row>
        <row r="5139">
          <cell r="A5139">
            <v>2017</v>
          </cell>
          <cell r="B5139" t="str">
            <v>Bolivia</v>
          </cell>
          <cell r="C5139" t="str">
            <v>AEZ9</v>
          </cell>
          <cell r="D5139" t="str">
            <v>wht</v>
          </cell>
          <cell r="E5139" t="str">
            <v>Bolivia#AEZ9#wht</v>
          </cell>
          <cell r="F5139">
            <v>9905.1883061048993</v>
          </cell>
        </row>
        <row r="5140">
          <cell r="A5140">
            <v>2014</v>
          </cell>
          <cell r="B5140" t="str">
            <v>Indonesia</v>
          </cell>
          <cell r="C5140" t="str">
            <v>AEZ6</v>
          </cell>
          <cell r="D5140" t="str">
            <v>gro</v>
          </cell>
          <cell r="E5140" t="str">
            <v>Indonesia#AEZ6#gro</v>
          </cell>
          <cell r="F5140">
            <v>2131937.29811056</v>
          </cell>
        </row>
        <row r="5141">
          <cell r="A5141">
            <v>2011</v>
          </cell>
          <cell r="B5141" t="str">
            <v>Indonesia</v>
          </cell>
          <cell r="C5141" t="str">
            <v>AEZ5</v>
          </cell>
          <cell r="D5141" t="str">
            <v>gro</v>
          </cell>
          <cell r="E5141" t="str">
            <v>Indonesia#AEZ5#gro</v>
          </cell>
          <cell r="F5141">
            <v>1394308.4722118899</v>
          </cell>
        </row>
        <row r="5142">
          <cell r="A5142">
            <v>2018</v>
          </cell>
          <cell r="B5142" t="str">
            <v>Peru</v>
          </cell>
          <cell r="C5142" t="str">
            <v>AEZ8</v>
          </cell>
          <cell r="D5142" t="str">
            <v>gro</v>
          </cell>
          <cell r="E5142" t="str">
            <v>Peru#AEZ8#gro</v>
          </cell>
          <cell r="F5142">
            <v>8310.5019948682202</v>
          </cell>
        </row>
        <row r="5143">
          <cell r="A5143">
            <v>2013</v>
          </cell>
          <cell r="B5143" t="str">
            <v>Argentina</v>
          </cell>
          <cell r="C5143" t="str">
            <v>AEZ9</v>
          </cell>
          <cell r="D5143" t="str">
            <v>osd</v>
          </cell>
          <cell r="E5143" t="str">
            <v>Argentina#AEZ9#osd</v>
          </cell>
          <cell r="F5143">
            <v>55549.116521210402</v>
          </cell>
        </row>
        <row r="5144">
          <cell r="A5144">
            <v>2016</v>
          </cell>
          <cell r="B5144" t="str">
            <v>Argentina</v>
          </cell>
          <cell r="C5144" t="str">
            <v>AEZ6</v>
          </cell>
          <cell r="D5144" t="str">
            <v>ocr</v>
          </cell>
          <cell r="E5144" t="str">
            <v>Argentina#AEZ6#ocr</v>
          </cell>
          <cell r="F5144">
            <v>21531.9947146265</v>
          </cell>
        </row>
        <row r="5145">
          <cell r="A5145">
            <v>2018</v>
          </cell>
          <cell r="B5145" t="str">
            <v>Brazil</v>
          </cell>
          <cell r="C5145" t="str">
            <v>AEZ1</v>
          </cell>
          <cell r="D5145" t="str">
            <v>ocr</v>
          </cell>
          <cell r="E5145" t="str">
            <v>Brazil#AEZ1#ocr</v>
          </cell>
          <cell r="F5145">
            <v>788.00328555401495</v>
          </cell>
        </row>
        <row r="5146">
          <cell r="A5146">
            <v>2016</v>
          </cell>
          <cell r="B5146" t="str">
            <v>Angola</v>
          </cell>
          <cell r="C5146" t="str">
            <v>AEZ1</v>
          </cell>
          <cell r="D5146" t="str">
            <v>gro</v>
          </cell>
          <cell r="E5146" t="str">
            <v>Angola#AEZ1#gro</v>
          </cell>
          <cell r="F5146">
            <v>6864.1200929213601</v>
          </cell>
        </row>
        <row r="5147">
          <cell r="A5147">
            <v>2014</v>
          </cell>
          <cell r="B5147" t="str">
            <v>Peru</v>
          </cell>
          <cell r="C5147" t="str">
            <v>AEZ3</v>
          </cell>
          <cell r="D5147" t="str">
            <v>ocr</v>
          </cell>
          <cell r="E5147" t="str">
            <v>Peru#AEZ3#ocr</v>
          </cell>
          <cell r="F5147">
            <v>7927.3879264024599</v>
          </cell>
        </row>
        <row r="5148">
          <cell r="A5148">
            <v>2015</v>
          </cell>
          <cell r="B5148" t="str">
            <v>DRC</v>
          </cell>
          <cell r="C5148" t="str">
            <v>AEZ4</v>
          </cell>
          <cell r="D5148" t="str">
            <v>ocr</v>
          </cell>
          <cell r="E5148" t="str">
            <v>DRC#AEZ4#ocr</v>
          </cell>
          <cell r="F5148">
            <v>81028.8662790698</v>
          </cell>
        </row>
        <row r="5149">
          <cell r="A5149">
            <v>2013</v>
          </cell>
          <cell r="B5149" t="str">
            <v>Argentina</v>
          </cell>
          <cell r="C5149" t="str">
            <v>AEZ6</v>
          </cell>
          <cell r="D5149" t="str">
            <v>c_b</v>
          </cell>
          <cell r="E5149" t="str">
            <v>Argentina#AEZ6#c_b</v>
          </cell>
          <cell r="F5149">
            <v>4242.3441180712498</v>
          </cell>
        </row>
        <row r="5150">
          <cell r="A5150">
            <v>2014</v>
          </cell>
          <cell r="B5150" t="str">
            <v>Peru</v>
          </cell>
          <cell r="C5150" t="str">
            <v>AEZ6</v>
          </cell>
          <cell r="D5150" t="str">
            <v>osd</v>
          </cell>
          <cell r="E5150" t="str">
            <v>Peru#AEZ6#osd</v>
          </cell>
          <cell r="F5150">
            <v>10099.5680450769</v>
          </cell>
        </row>
        <row r="5151">
          <cell r="A5151">
            <v>2014</v>
          </cell>
          <cell r="B5151" t="str">
            <v>Argentina</v>
          </cell>
          <cell r="C5151" t="str">
            <v>AEZ16</v>
          </cell>
          <cell r="D5151" t="str">
            <v>v_f</v>
          </cell>
          <cell r="E5151" t="str">
            <v>Argentina#AEZ16#v_f</v>
          </cell>
          <cell r="F5151">
            <v>146.05971717462501</v>
          </cell>
        </row>
        <row r="5152">
          <cell r="A5152">
            <v>2018</v>
          </cell>
          <cell r="B5152" t="str">
            <v>Brazil</v>
          </cell>
          <cell r="C5152" t="str">
            <v>AEZ11</v>
          </cell>
          <cell r="D5152" t="str">
            <v>gro</v>
          </cell>
          <cell r="E5152" t="str">
            <v>Brazil#AEZ11#gro</v>
          </cell>
          <cell r="F5152">
            <v>151453.786048543</v>
          </cell>
        </row>
        <row r="5153">
          <cell r="A5153">
            <v>2018</v>
          </cell>
          <cell r="B5153" t="str">
            <v>DRC</v>
          </cell>
          <cell r="C5153" t="str">
            <v>AEZ2</v>
          </cell>
          <cell r="D5153" t="str">
            <v>gro</v>
          </cell>
          <cell r="E5153" t="str">
            <v>DRC#AEZ2#gro</v>
          </cell>
          <cell r="F5153">
            <v>4141.4570669772702</v>
          </cell>
        </row>
        <row r="5154">
          <cell r="A5154">
            <v>2014</v>
          </cell>
          <cell r="B5154" t="str">
            <v>Bolivia</v>
          </cell>
          <cell r="C5154" t="str">
            <v>AEZ7</v>
          </cell>
          <cell r="D5154" t="str">
            <v>wht</v>
          </cell>
          <cell r="E5154" t="str">
            <v>Bolivia#AEZ7#wht</v>
          </cell>
          <cell r="F5154">
            <v>2077.44413534975</v>
          </cell>
        </row>
        <row r="5155">
          <cell r="A5155">
            <v>2018</v>
          </cell>
          <cell r="B5155" t="str">
            <v>Bolivia</v>
          </cell>
          <cell r="C5155" t="str">
            <v>AEZ5</v>
          </cell>
          <cell r="D5155" t="str">
            <v>v_f</v>
          </cell>
          <cell r="E5155" t="str">
            <v>Bolivia#AEZ5#v_f</v>
          </cell>
          <cell r="F5155">
            <v>202186.55072791901</v>
          </cell>
        </row>
        <row r="5156">
          <cell r="A5156">
            <v>2013</v>
          </cell>
          <cell r="B5156" t="str">
            <v>Peru</v>
          </cell>
          <cell r="C5156" t="str">
            <v>AEZ8</v>
          </cell>
          <cell r="D5156" t="str">
            <v>gro</v>
          </cell>
          <cell r="E5156" t="str">
            <v>Peru#AEZ8#gro</v>
          </cell>
          <cell r="F5156">
            <v>8847.5313172062906</v>
          </cell>
        </row>
        <row r="5157">
          <cell r="A5157">
            <v>2011</v>
          </cell>
          <cell r="B5157" t="str">
            <v>Peru</v>
          </cell>
          <cell r="C5157" t="str">
            <v>AEZ10</v>
          </cell>
          <cell r="D5157" t="str">
            <v>pdr</v>
          </cell>
          <cell r="E5157" t="str">
            <v>Peru#AEZ10#pdr</v>
          </cell>
          <cell r="F5157">
            <v>20556.9429081608</v>
          </cell>
        </row>
        <row r="5158">
          <cell r="A5158">
            <v>2017</v>
          </cell>
          <cell r="B5158" t="str">
            <v>Argentina</v>
          </cell>
          <cell r="C5158" t="str">
            <v>AEZ8</v>
          </cell>
          <cell r="D5158" t="str">
            <v>ocr</v>
          </cell>
          <cell r="E5158" t="str">
            <v>Argentina#AEZ8#ocr</v>
          </cell>
          <cell r="F5158">
            <v>163.91293815379001</v>
          </cell>
        </row>
        <row r="5159">
          <cell r="A5159">
            <v>2011</v>
          </cell>
          <cell r="B5159" t="str">
            <v>Bolivia</v>
          </cell>
          <cell r="C5159" t="str">
            <v>AEZ11</v>
          </cell>
          <cell r="D5159" t="str">
            <v>ocr</v>
          </cell>
          <cell r="E5159" t="str">
            <v>Bolivia#AEZ11#ocr</v>
          </cell>
          <cell r="F5159">
            <v>3458.7420506912399</v>
          </cell>
        </row>
        <row r="5160">
          <cell r="A5160">
            <v>2016</v>
          </cell>
          <cell r="B5160" t="str">
            <v>Argentina</v>
          </cell>
          <cell r="C5160" t="str">
            <v>AEZ12</v>
          </cell>
          <cell r="D5160" t="str">
            <v>wht</v>
          </cell>
          <cell r="E5160" t="str">
            <v>Argentina#AEZ12#wht</v>
          </cell>
          <cell r="F5160">
            <v>2858937.5643923702</v>
          </cell>
        </row>
        <row r="5161">
          <cell r="A5161">
            <v>2012</v>
          </cell>
          <cell r="B5161" t="str">
            <v>Colombia</v>
          </cell>
          <cell r="C5161" t="str">
            <v>AEZ5</v>
          </cell>
          <cell r="D5161" t="str">
            <v>pdr</v>
          </cell>
          <cell r="E5161" t="str">
            <v>Colombia#AEZ5#pdr</v>
          </cell>
          <cell r="F5161">
            <v>55660.824974619303</v>
          </cell>
        </row>
        <row r="5162">
          <cell r="A5162">
            <v>2018</v>
          </cell>
          <cell r="B5162" t="str">
            <v>Paraguay</v>
          </cell>
          <cell r="C5162" t="str">
            <v>AEZ4</v>
          </cell>
          <cell r="D5162" t="str">
            <v>pdr</v>
          </cell>
          <cell r="E5162" t="str">
            <v>Paraguay#AEZ4#pdr</v>
          </cell>
          <cell r="F5162">
            <v>543.45679012345704</v>
          </cell>
        </row>
        <row r="5163">
          <cell r="A5163">
            <v>2014</v>
          </cell>
          <cell r="B5163" t="str">
            <v>Peru</v>
          </cell>
          <cell r="C5163" t="str">
            <v>AEZ7</v>
          </cell>
          <cell r="D5163" t="str">
            <v>pdr</v>
          </cell>
          <cell r="E5163" t="str">
            <v>Peru#AEZ7#pdr</v>
          </cell>
          <cell r="F5163">
            <v>31536.8016987597</v>
          </cell>
        </row>
        <row r="5164">
          <cell r="A5164">
            <v>2013</v>
          </cell>
          <cell r="B5164" t="str">
            <v>Argentina</v>
          </cell>
          <cell r="C5164" t="str">
            <v>AEZ5</v>
          </cell>
          <cell r="D5164" t="str">
            <v>pfb</v>
          </cell>
          <cell r="E5164" t="str">
            <v>Argentina#AEZ5#pfb</v>
          </cell>
          <cell r="F5164">
            <v>2326.1538461538498</v>
          </cell>
        </row>
        <row r="5165">
          <cell r="A5165">
            <v>2015</v>
          </cell>
          <cell r="B5165" t="str">
            <v>Indonesia</v>
          </cell>
          <cell r="C5165" t="str">
            <v>AEZ11</v>
          </cell>
          <cell r="D5165" t="str">
            <v>c_b</v>
          </cell>
          <cell r="E5165" t="str">
            <v>Indonesia#AEZ11#c_b</v>
          </cell>
          <cell r="F5165">
            <v>205.327603203943</v>
          </cell>
        </row>
        <row r="5166">
          <cell r="A5166">
            <v>2015</v>
          </cell>
          <cell r="B5166" t="str">
            <v>Bolivia</v>
          </cell>
          <cell r="C5166" t="str">
            <v>AEZ9</v>
          </cell>
          <cell r="D5166" t="str">
            <v>wht</v>
          </cell>
          <cell r="E5166" t="str">
            <v>Bolivia#AEZ9#wht</v>
          </cell>
          <cell r="F5166">
            <v>11143.5498457337</v>
          </cell>
        </row>
        <row r="5167">
          <cell r="A5167">
            <v>2013</v>
          </cell>
          <cell r="B5167" t="str">
            <v>Brazil</v>
          </cell>
          <cell r="C5167" t="str">
            <v>AEZ11</v>
          </cell>
          <cell r="D5167" t="str">
            <v>ocr</v>
          </cell>
          <cell r="E5167" t="str">
            <v>Brazil#AEZ11#ocr</v>
          </cell>
          <cell r="F5167">
            <v>127219.934930003</v>
          </cell>
        </row>
        <row r="5168">
          <cell r="A5168">
            <v>2017</v>
          </cell>
          <cell r="B5168" t="str">
            <v>Paraguay</v>
          </cell>
          <cell r="C5168" t="str">
            <v>AEZ5</v>
          </cell>
          <cell r="D5168" t="str">
            <v>v_f</v>
          </cell>
          <cell r="E5168" t="str">
            <v>Paraguay#AEZ5#v_f</v>
          </cell>
          <cell r="F5168">
            <v>10202.413440467501</v>
          </cell>
        </row>
        <row r="5169">
          <cell r="A5169">
            <v>2017</v>
          </cell>
          <cell r="B5169" t="str">
            <v>Ghana</v>
          </cell>
          <cell r="C5169" t="str">
            <v>AEZ6</v>
          </cell>
          <cell r="D5169" t="str">
            <v>gro</v>
          </cell>
          <cell r="E5169" t="str">
            <v>Ghana#AEZ6#gro</v>
          </cell>
          <cell r="F5169">
            <v>332240.72026983002</v>
          </cell>
        </row>
        <row r="5170">
          <cell r="A5170">
            <v>2011</v>
          </cell>
          <cell r="B5170" t="str">
            <v>Peru</v>
          </cell>
          <cell r="C5170" t="str">
            <v>AEZ8</v>
          </cell>
          <cell r="D5170" t="str">
            <v>ocr</v>
          </cell>
          <cell r="E5170" t="str">
            <v>Peru#AEZ8#ocr</v>
          </cell>
          <cell r="F5170">
            <v>2645.68597609677</v>
          </cell>
        </row>
        <row r="5171">
          <cell r="A5171">
            <v>2015</v>
          </cell>
          <cell r="B5171" t="str">
            <v>Paraguay</v>
          </cell>
          <cell r="C5171" t="str">
            <v>AEZ12</v>
          </cell>
          <cell r="D5171" t="str">
            <v>gro</v>
          </cell>
          <cell r="E5171" t="str">
            <v>Paraguay#AEZ12#gro</v>
          </cell>
          <cell r="F5171">
            <v>400423.32440302899</v>
          </cell>
        </row>
        <row r="5172">
          <cell r="A5172">
            <v>2012</v>
          </cell>
          <cell r="B5172" t="str">
            <v>Argentina</v>
          </cell>
          <cell r="C5172" t="str">
            <v>AEZ7</v>
          </cell>
          <cell r="D5172" t="str">
            <v>osd</v>
          </cell>
          <cell r="E5172" t="str">
            <v>Argentina#AEZ7#osd</v>
          </cell>
          <cell r="F5172">
            <v>1328.24359648002</v>
          </cell>
        </row>
        <row r="5173">
          <cell r="A5173">
            <v>2016</v>
          </cell>
          <cell r="B5173" t="str">
            <v>Paraguay</v>
          </cell>
          <cell r="C5173" t="str">
            <v>AEZ5</v>
          </cell>
          <cell r="D5173" t="str">
            <v>pfb</v>
          </cell>
          <cell r="E5173" t="str">
            <v>Paraguay#AEZ5#pfb</v>
          </cell>
          <cell r="F5173">
            <v>26.6518600777346</v>
          </cell>
        </row>
        <row r="5174">
          <cell r="A5174">
            <v>2012</v>
          </cell>
          <cell r="B5174" t="str">
            <v>Ghana</v>
          </cell>
          <cell r="C5174" t="str">
            <v>AEZ5</v>
          </cell>
          <cell r="D5174" t="str">
            <v>osd</v>
          </cell>
          <cell r="E5174" t="str">
            <v>Ghana#AEZ5#osd</v>
          </cell>
          <cell r="F5174">
            <v>260326.18987558599</v>
          </cell>
        </row>
        <row r="5175">
          <cell r="A5175">
            <v>2017</v>
          </cell>
          <cell r="B5175" t="str">
            <v>Colombia</v>
          </cell>
          <cell r="C5175" t="str">
            <v>AEZ7</v>
          </cell>
          <cell r="D5175" t="str">
            <v>pfb</v>
          </cell>
          <cell r="E5175" t="str">
            <v>Colombia#AEZ7#pfb</v>
          </cell>
          <cell r="F5175">
            <v>7.9221604447974601</v>
          </cell>
        </row>
        <row r="5176">
          <cell r="A5176">
            <v>2013</v>
          </cell>
          <cell r="B5176" t="str">
            <v>Argentina</v>
          </cell>
          <cell r="C5176" t="str">
            <v>AEZ8</v>
          </cell>
          <cell r="D5176" t="str">
            <v>wht</v>
          </cell>
          <cell r="E5176" t="str">
            <v>Argentina#AEZ8#wht</v>
          </cell>
          <cell r="F5176">
            <v>6660.5774018955699</v>
          </cell>
        </row>
        <row r="5177">
          <cell r="A5177">
            <v>2016</v>
          </cell>
          <cell r="B5177" t="str">
            <v>Indonesia</v>
          </cell>
          <cell r="C5177" t="str">
            <v>AEZ3</v>
          </cell>
          <cell r="D5177" t="str">
            <v>ocr</v>
          </cell>
          <cell r="E5177" t="str">
            <v>Indonesia#AEZ3#ocr</v>
          </cell>
          <cell r="F5177">
            <v>4602.4897184347601</v>
          </cell>
        </row>
        <row r="5178">
          <cell r="A5178">
            <v>2016</v>
          </cell>
          <cell r="B5178" t="str">
            <v>Angola</v>
          </cell>
          <cell r="C5178" t="str">
            <v>AEZ5</v>
          </cell>
          <cell r="D5178" t="str">
            <v>wht</v>
          </cell>
          <cell r="E5178" t="str">
            <v>Angola#AEZ5#wht</v>
          </cell>
          <cell r="F5178">
            <v>883.93026941362905</v>
          </cell>
        </row>
        <row r="5179">
          <cell r="A5179">
            <v>2016</v>
          </cell>
          <cell r="B5179" t="str">
            <v>Argentina</v>
          </cell>
          <cell r="C5179" t="str">
            <v>AEZ11</v>
          </cell>
          <cell r="D5179" t="str">
            <v>ocr</v>
          </cell>
          <cell r="E5179" t="str">
            <v>Argentina#AEZ11#ocr</v>
          </cell>
          <cell r="F5179">
            <v>7405.23431822353</v>
          </cell>
        </row>
        <row r="5180">
          <cell r="A5180">
            <v>2011</v>
          </cell>
          <cell r="B5180" t="str">
            <v>Bolivia</v>
          </cell>
          <cell r="C5180" t="str">
            <v>AEZ11</v>
          </cell>
          <cell r="D5180" t="str">
            <v>osd</v>
          </cell>
          <cell r="E5180" t="str">
            <v>Bolivia#AEZ11#osd</v>
          </cell>
          <cell r="F5180">
            <v>18577.666108667199</v>
          </cell>
        </row>
        <row r="5181">
          <cell r="A5181">
            <v>2010</v>
          </cell>
          <cell r="B5181" t="str">
            <v>Brazil</v>
          </cell>
          <cell r="C5181" t="str">
            <v>AEZ2</v>
          </cell>
          <cell r="D5181" t="str">
            <v>wht</v>
          </cell>
          <cell r="E5181" t="str">
            <v>Brazil#AEZ2#wht</v>
          </cell>
          <cell r="F5181">
            <v>3743.8174121382999</v>
          </cell>
        </row>
        <row r="5182">
          <cell r="A5182">
            <v>2014</v>
          </cell>
          <cell r="B5182" t="str">
            <v>Argentina</v>
          </cell>
          <cell r="C5182" t="str">
            <v>AEZ7</v>
          </cell>
          <cell r="D5182" t="str">
            <v>c_b</v>
          </cell>
          <cell r="E5182" t="str">
            <v>Argentina#AEZ7#c_b</v>
          </cell>
          <cell r="F5182">
            <v>153.77640498053</v>
          </cell>
        </row>
        <row r="5183">
          <cell r="A5183">
            <v>2015</v>
          </cell>
          <cell r="B5183" t="str">
            <v>Colombia</v>
          </cell>
          <cell r="C5183" t="str">
            <v>AEZ7</v>
          </cell>
          <cell r="D5183" t="str">
            <v>pfb</v>
          </cell>
          <cell r="E5183" t="str">
            <v>Colombia#AEZ7#pfb</v>
          </cell>
          <cell r="F5183">
            <v>11.5350807519195</v>
          </cell>
        </row>
        <row r="5184">
          <cell r="A5184">
            <v>2017</v>
          </cell>
          <cell r="B5184" t="str">
            <v>Peru</v>
          </cell>
          <cell r="C5184" t="str">
            <v>AEZ8</v>
          </cell>
          <cell r="D5184" t="str">
            <v>gro</v>
          </cell>
          <cell r="E5184" t="str">
            <v>Peru#AEZ8#gro</v>
          </cell>
          <cell r="F5184">
            <v>8034.13909200124</v>
          </cell>
        </row>
        <row r="5185">
          <cell r="A5185">
            <v>2017</v>
          </cell>
          <cell r="B5185" t="str">
            <v>Bolivia</v>
          </cell>
          <cell r="C5185" t="str">
            <v>AEZ4</v>
          </cell>
          <cell r="D5185" t="str">
            <v>ocr</v>
          </cell>
          <cell r="E5185" t="str">
            <v>Bolivia#AEZ4#ocr</v>
          </cell>
          <cell r="F5185">
            <v>1327.3548387096801</v>
          </cell>
        </row>
        <row r="5186">
          <cell r="A5186">
            <v>2017</v>
          </cell>
          <cell r="B5186" t="str">
            <v>Colombia</v>
          </cell>
          <cell r="C5186" t="str">
            <v>AEZ3</v>
          </cell>
          <cell r="D5186" t="str">
            <v>ocr</v>
          </cell>
          <cell r="E5186" t="str">
            <v>Colombia#AEZ3#ocr</v>
          </cell>
          <cell r="F5186">
            <v>4056.9101261001201</v>
          </cell>
        </row>
        <row r="5187">
          <cell r="A5187">
            <v>2015</v>
          </cell>
          <cell r="B5187" t="str">
            <v>Indonesia</v>
          </cell>
          <cell r="C5187" t="str">
            <v>AEZ4</v>
          </cell>
          <cell r="D5187" t="str">
            <v>pfb</v>
          </cell>
          <cell r="E5187" t="str">
            <v>Indonesia#AEZ4#pfb</v>
          </cell>
          <cell r="F5187">
            <v>194.592476489028</v>
          </cell>
        </row>
        <row r="5188">
          <cell r="A5188">
            <v>2017</v>
          </cell>
          <cell r="B5188" t="str">
            <v>Paraguay</v>
          </cell>
          <cell r="C5188" t="str">
            <v>AEZ5</v>
          </cell>
          <cell r="D5188" t="str">
            <v>ocr</v>
          </cell>
          <cell r="E5188" t="str">
            <v>Paraguay#AEZ5#ocr</v>
          </cell>
          <cell r="F5188">
            <v>683.19200275767002</v>
          </cell>
        </row>
        <row r="5189">
          <cell r="A5189">
            <v>2017</v>
          </cell>
          <cell r="B5189" t="str">
            <v>Ivory Coast</v>
          </cell>
          <cell r="C5189" t="str">
            <v>AEZ3</v>
          </cell>
          <cell r="D5189" t="str">
            <v>ocr</v>
          </cell>
          <cell r="E5189" t="str">
            <v>Ivory Coast#AEZ3#ocr</v>
          </cell>
          <cell r="F5189">
            <v>9038.4119859833099</v>
          </cell>
        </row>
        <row r="5190">
          <cell r="A5190">
            <v>2015</v>
          </cell>
          <cell r="B5190" t="str">
            <v>Brazil</v>
          </cell>
          <cell r="C5190" t="str">
            <v>AEZ2</v>
          </cell>
          <cell r="D5190" t="str">
            <v>pfb</v>
          </cell>
          <cell r="E5190" t="str">
            <v>Brazil#AEZ2#pfb</v>
          </cell>
          <cell r="F5190">
            <v>68886.890755917993</v>
          </cell>
        </row>
        <row r="5191">
          <cell r="A5191">
            <v>2013</v>
          </cell>
          <cell r="B5191" t="str">
            <v>Colombia</v>
          </cell>
          <cell r="C5191" t="str">
            <v>AEZ2</v>
          </cell>
          <cell r="D5191" t="str">
            <v>pdr</v>
          </cell>
          <cell r="E5191" t="str">
            <v>Colombia#AEZ2#pdr</v>
          </cell>
          <cell r="F5191">
            <v>1646.4131810490701</v>
          </cell>
        </row>
        <row r="5192">
          <cell r="A5192">
            <v>2017</v>
          </cell>
          <cell r="B5192" t="str">
            <v>Angola</v>
          </cell>
          <cell r="C5192" t="str">
            <v>AEZ10</v>
          </cell>
          <cell r="D5192" t="str">
            <v>v_f</v>
          </cell>
          <cell r="E5192" t="str">
            <v>Angola#AEZ10#v_f</v>
          </cell>
          <cell r="F5192">
            <v>131927.346558044</v>
          </cell>
        </row>
        <row r="5193">
          <cell r="A5193">
            <v>2013</v>
          </cell>
          <cell r="B5193" t="str">
            <v>Peru</v>
          </cell>
          <cell r="C5193" t="str">
            <v>AEZ10</v>
          </cell>
          <cell r="D5193" t="str">
            <v>v_f</v>
          </cell>
          <cell r="E5193" t="str">
            <v>Peru#AEZ10#v_f</v>
          </cell>
          <cell r="F5193">
            <v>68356.089168663297</v>
          </cell>
        </row>
        <row r="5194">
          <cell r="A5194">
            <v>2011</v>
          </cell>
          <cell r="B5194" t="str">
            <v>Colombia</v>
          </cell>
          <cell r="C5194" t="str">
            <v>AEZ11</v>
          </cell>
          <cell r="D5194" t="str">
            <v>wht</v>
          </cell>
          <cell r="E5194" t="str">
            <v>Colombia#AEZ11#wht</v>
          </cell>
          <cell r="F5194">
            <v>116.62773722627701</v>
          </cell>
        </row>
        <row r="5195">
          <cell r="A5195">
            <v>2014</v>
          </cell>
          <cell r="B5195" t="str">
            <v>Colombia</v>
          </cell>
          <cell r="C5195" t="str">
            <v>AEZ5</v>
          </cell>
          <cell r="D5195" t="str">
            <v>wht</v>
          </cell>
          <cell r="E5195" t="str">
            <v>Colombia#AEZ5#wht</v>
          </cell>
          <cell r="F5195">
            <v>336.30656934306597</v>
          </cell>
        </row>
        <row r="5196">
          <cell r="A5196">
            <v>2013</v>
          </cell>
          <cell r="B5196" t="str">
            <v>DRC</v>
          </cell>
          <cell r="C5196" t="str">
            <v>AEZ8</v>
          </cell>
          <cell r="D5196" t="str">
            <v>gro</v>
          </cell>
          <cell r="E5196" t="str">
            <v>DRC#AEZ8#gro</v>
          </cell>
          <cell r="F5196">
            <v>101.35388739005801</v>
          </cell>
        </row>
        <row r="5197">
          <cell r="A5197">
            <v>2011</v>
          </cell>
          <cell r="B5197" t="str">
            <v>DRC</v>
          </cell>
          <cell r="C5197" t="str">
            <v>AEZ10</v>
          </cell>
          <cell r="D5197" t="str">
            <v>pdr</v>
          </cell>
          <cell r="E5197" t="str">
            <v>DRC#AEZ10#pdr</v>
          </cell>
          <cell r="F5197">
            <v>2590.12526175519</v>
          </cell>
        </row>
        <row r="5198">
          <cell r="A5198">
            <v>2014</v>
          </cell>
          <cell r="B5198" t="str">
            <v>Bolivia</v>
          </cell>
          <cell r="C5198" t="str">
            <v>AEZ11</v>
          </cell>
          <cell r="D5198" t="str">
            <v>pfb</v>
          </cell>
          <cell r="E5198" t="str">
            <v>Bolivia#AEZ11#pfb</v>
          </cell>
          <cell r="F5198">
            <v>65.502183406113602</v>
          </cell>
        </row>
        <row r="5199">
          <cell r="A5199">
            <v>2017</v>
          </cell>
          <cell r="B5199" t="str">
            <v>Brazil</v>
          </cell>
          <cell r="C5199" t="str">
            <v>AEZ10</v>
          </cell>
          <cell r="D5199" t="str">
            <v>pfb</v>
          </cell>
          <cell r="E5199" t="str">
            <v>Brazil#AEZ10#pfb</v>
          </cell>
          <cell r="F5199">
            <v>479.53378668207102</v>
          </cell>
        </row>
        <row r="5200">
          <cell r="A5200">
            <v>2015</v>
          </cell>
          <cell r="B5200" t="str">
            <v>Bolivia</v>
          </cell>
          <cell r="C5200" t="str">
            <v>AEZ8</v>
          </cell>
          <cell r="D5200" t="str">
            <v>osd</v>
          </cell>
          <cell r="E5200" t="str">
            <v>Bolivia#AEZ8#osd</v>
          </cell>
          <cell r="F5200">
            <v>275.23393804907801</v>
          </cell>
        </row>
        <row r="5201">
          <cell r="A5201">
            <v>2013</v>
          </cell>
          <cell r="B5201" t="str">
            <v>DRC</v>
          </cell>
          <cell r="C5201" t="str">
            <v>AEZ12</v>
          </cell>
          <cell r="D5201" t="str">
            <v>wht</v>
          </cell>
          <cell r="E5201" t="str">
            <v>DRC#AEZ12#wht</v>
          </cell>
          <cell r="F5201">
            <v>156.63829787233999</v>
          </cell>
        </row>
        <row r="5202">
          <cell r="A5202">
            <v>2015</v>
          </cell>
          <cell r="B5202" t="str">
            <v>Paraguay</v>
          </cell>
          <cell r="C5202" t="str">
            <v>AEZ4</v>
          </cell>
          <cell r="D5202" t="str">
            <v>osd</v>
          </cell>
          <cell r="E5202" t="str">
            <v>Paraguay#AEZ4#osd</v>
          </cell>
          <cell r="F5202">
            <v>2993.16663894984</v>
          </cell>
        </row>
        <row r="5203">
          <cell r="A5203">
            <v>2014</v>
          </cell>
          <cell r="B5203" t="str">
            <v>Ghana</v>
          </cell>
          <cell r="C5203" t="str">
            <v>AEZ4</v>
          </cell>
          <cell r="D5203" t="str">
            <v>pdr</v>
          </cell>
          <cell r="E5203" t="str">
            <v>Ghana#AEZ4#pdr</v>
          </cell>
          <cell r="F5203">
            <v>68833.871139321302</v>
          </cell>
        </row>
        <row r="5204">
          <cell r="A5204">
            <v>2013</v>
          </cell>
          <cell r="B5204" t="str">
            <v>Paraguay</v>
          </cell>
          <cell r="C5204" t="str">
            <v>AEZ12</v>
          </cell>
          <cell r="D5204" t="str">
            <v>osd</v>
          </cell>
          <cell r="E5204" t="str">
            <v>Paraguay#AEZ12#osd</v>
          </cell>
          <cell r="F5204">
            <v>1878139.6123577701</v>
          </cell>
        </row>
        <row r="5205">
          <cell r="A5205">
            <v>2010</v>
          </cell>
          <cell r="B5205" t="str">
            <v>Peru</v>
          </cell>
          <cell r="C5205" t="str">
            <v>AEZ4</v>
          </cell>
          <cell r="D5205" t="str">
            <v>ocr</v>
          </cell>
          <cell r="E5205" t="str">
            <v>Peru#AEZ4#ocr</v>
          </cell>
          <cell r="F5205">
            <v>2917.3630937686098</v>
          </cell>
        </row>
        <row r="5206">
          <cell r="A5206">
            <v>2012</v>
          </cell>
          <cell r="B5206" t="str">
            <v>Colombia</v>
          </cell>
          <cell r="C5206" t="str">
            <v>AEZ7</v>
          </cell>
          <cell r="D5206" t="str">
            <v>ocr</v>
          </cell>
          <cell r="E5206" t="str">
            <v>Colombia#AEZ7#ocr</v>
          </cell>
          <cell r="F5206">
            <v>302.24048234798801</v>
          </cell>
        </row>
        <row r="5207">
          <cell r="A5207">
            <v>2014</v>
          </cell>
          <cell r="B5207" t="str">
            <v>DRC</v>
          </cell>
          <cell r="C5207" t="str">
            <v>AEZ6</v>
          </cell>
          <cell r="D5207" t="str">
            <v>wht</v>
          </cell>
          <cell r="E5207" t="str">
            <v>DRC#AEZ6#wht</v>
          </cell>
          <cell r="F5207">
            <v>408.031914893617</v>
          </cell>
        </row>
        <row r="5208">
          <cell r="A5208">
            <v>2017</v>
          </cell>
          <cell r="B5208" t="str">
            <v>Ivory Coast</v>
          </cell>
          <cell r="C5208" t="str">
            <v>AEZ4</v>
          </cell>
          <cell r="D5208" t="str">
            <v>ocr</v>
          </cell>
          <cell r="E5208" t="str">
            <v>Ivory Coast#AEZ4#ocr</v>
          </cell>
          <cell r="F5208">
            <v>984432.18997838197</v>
          </cell>
        </row>
        <row r="5209">
          <cell r="A5209">
            <v>2011</v>
          </cell>
          <cell r="B5209" t="str">
            <v>Argentina</v>
          </cell>
          <cell r="C5209" t="str">
            <v>AEZ11</v>
          </cell>
          <cell r="D5209" t="str">
            <v>v_f</v>
          </cell>
          <cell r="E5209" t="str">
            <v>Argentina#AEZ11#v_f</v>
          </cell>
          <cell r="F5209">
            <v>200416.49880896701</v>
          </cell>
        </row>
        <row r="5210">
          <cell r="A5210">
            <v>2011</v>
          </cell>
          <cell r="B5210" t="str">
            <v>Bolivia</v>
          </cell>
          <cell r="C5210" t="str">
            <v>AEZ4</v>
          </cell>
          <cell r="D5210" t="str">
            <v>v_f</v>
          </cell>
          <cell r="E5210" t="str">
            <v>Bolivia#AEZ4#v_f</v>
          </cell>
          <cell r="F5210">
            <v>19241.6308163834</v>
          </cell>
        </row>
        <row r="5211">
          <cell r="A5211">
            <v>2012</v>
          </cell>
          <cell r="B5211" t="str">
            <v>Ivory Coast</v>
          </cell>
          <cell r="C5211" t="str">
            <v>AEZ4</v>
          </cell>
          <cell r="D5211" t="str">
            <v>c_b</v>
          </cell>
          <cell r="E5211" t="str">
            <v>Ivory Coast#AEZ4#c_b</v>
          </cell>
          <cell r="F5211">
            <v>6250.8967082860399</v>
          </cell>
        </row>
        <row r="5212">
          <cell r="A5212">
            <v>2018</v>
          </cell>
          <cell r="B5212" t="str">
            <v>Brazil</v>
          </cell>
          <cell r="C5212" t="str">
            <v>AEZ6</v>
          </cell>
          <cell r="D5212" t="str">
            <v>c_b</v>
          </cell>
          <cell r="E5212" t="str">
            <v>Brazil#AEZ6#c_b</v>
          </cell>
          <cell r="F5212">
            <v>2294271.85233289</v>
          </cell>
        </row>
        <row r="5213">
          <cell r="A5213">
            <v>2016</v>
          </cell>
          <cell r="B5213" t="str">
            <v>DRC</v>
          </cell>
          <cell r="C5213" t="str">
            <v>AEZ1</v>
          </cell>
          <cell r="D5213" t="str">
            <v>pfb</v>
          </cell>
          <cell r="E5213" t="str">
            <v>DRC#AEZ1#pfb</v>
          </cell>
          <cell r="F5213">
            <v>50.494073611977498</v>
          </cell>
        </row>
        <row r="5214">
          <cell r="A5214">
            <v>2017</v>
          </cell>
          <cell r="B5214" t="str">
            <v>Bolivia</v>
          </cell>
          <cell r="C5214" t="str">
            <v>AEZ12</v>
          </cell>
          <cell r="D5214" t="str">
            <v>c_b</v>
          </cell>
          <cell r="E5214" t="str">
            <v>Bolivia#AEZ12#c_b</v>
          </cell>
          <cell r="F5214">
            <v>15308.9359216629</v>
          </cell>
        </row>
        <row r="5215">
          <cell r="A5215">
            <v>2011</v>
          </cell>
          <cell r="B5215" t="str">
            <v>Angola</v>
          </cell>
          <cell r="C5215" t="str">
            <v>AEZ4</v>
          </cell>
          <cell r="D5215" t="str">
            <v>osd</v>
          </cell>
          <cell r="E5215" t="str">
            <v>Angola#AEZ4#osd</v>
          </cell>
          <cell r="F5215">
            <v>188819.402305358</v>
          </cell>
        </row>
        <row r="5216">
          <cell r="A5216">
            <v>2011</v>
          </cell>
          <cell r="B5216" t="str">
            <v>DRC</v>
          </cell>
          <cell r="C5216" t="str">
            <v>AEZ3</v>
          </cell>
          <cell r="D5216" t="str">
            <v>c_b</v>
          </cell>
          <cell r="E5216" t="str">
            <v>DRC#AEZ3#c_b</v>
          </cell>
          <cell r="F5216">
            <v>1572.4478594950599</v>
          </cell>
        </row>
        <row r="5217">
          <cell r="A5217">
            <v>2016</v>
          </cell>
          <cell r="B5217" t="str">
            <v>Ivory Coast</v>
          </cell>
          <cell r="C5217" t="str">
            <v>AEZ4</v>
          </cell>
          <cell r="D5217" t="str">
            <v>osd</v>
          </cell>
          <cell r="E5217" t="str">
            <v>Ivory Coast#AEZ4#osd</v>
          </cell>
          <cell r="F5217">
            <v>135094.58393732799</v>
          </cell>
        </row>
        <row r="5218">
          <cell r="A5218">
            <v>2018</v>
          </cell>
          <cell r="B5218" t="str">
            <v>Brazil</v>
          </cell>
          <cell r="C5218" t="str">
            <v>AEZ1</v>
          </cell>
          <cell r="D5218" t="str">
            <v>c_b</v>
          </cell>
          <cell r="E5218" t="str">
            <v>Brazil#AEZ1#c_b</v>
          </cell>
          <cell r="F5218">
            <v>14163.4594483192</v>
          </cell>
        </row>
        <row r="5219">
          <cell r="A5219">
            <v>2016</v>
          </cell>
          <cell r="B5219" t="str">
            <v>Bolivia</v>
          </cell>
          <cell r="C5219" t="str">
            <v>AEZ5</v>
          </cell>
          <cell r="D5219" t="str">
            <v>pfb</v>
          </cell>
          <cell r="E5219" t="str">
            <v>Bolivia#AEZ5#pfb</v>
          </cell>
          <cell r="F5219">
            <v>2969.4323144104801</v>
          </cell>
        </row>
        <row r="5220">
          <cell r="A5220">
            <v>2018</v>
          </cell>
          <cell r="B5220" t="str">
            <v>Peru</v>
          </cell>
          <cell r="C5220" t="str">
            <v>AEZ8</v>
          </cell>
          <cell r="D5220" t="str">
            <v>wht</v>
          </cell>
          <cell r="E5220" t="str">
            <v>Peru#AEZ8#wht</v>
          </cell>
          <cell r="F5220">
            <v>1387.21472392638</v>
          </cell>
        </row>
        <row r="5221">
          <cell r="A5221">
            <v>2013</v>
          </cell>
          <cell r="B5221" t="str">
            <v>Brazil</v>
          </cell>
          <cell r="C5221" t="str">
            <v>AEZ12</v>
          </cell>
          <cell r="D5221" t="str">
            <v>gro</v>
          </cell>
          <cell r="E5221" t="str">
            <v>Brazil#AEZ12#gro</v>
          </cell>
          <cell r="F5221">
            <v>4366026.2375793504</v>
          </cell>
        </row>
        <row r="5222">
          <cell r="A5222">
            <v>2018</v>
          </cell>
          <cell r="B5222" t="str">
            <v>Peru</v>
          </cell>
          <cell r="C5222" t="str">
            <v>AEZ6</v>
          </cell>
          <cell r="D5222" t="str">
            <v>c_b</v>
          </cell>
          <cell r="E5222" t="str">
            <v>Peru#AEZ6#c_b</v>
          </cell>
          <cell r="F5222">
            <v>13686.713310974899</v>
          </cell>
        </row>
        <row r="5223">
          <cell r="A5223">
            <v>2011</v>
          </cell>
          <cell r="B5223" t="str">
            <v>Ivory Coast</v>
          </cell>
          <cell r="C5223" t="str">
            <v>AEZ6</v>
          </cell>
          <cell r="D5223" t="str">
            <v>ocr</v>
          </cell>
          <cell r="E5223" t="str">
            <v>Ivory Coast#AEZ6#ocr</v>
          </cell>
          <cell r="F5223">
            <v>886846.08776427596</v>
          </cell>
        </row>
        <row r="5224">
          <cell r="A5224">
            <v>2015</v>
          </cell>
          <cell r="B5224" t="str">
            <v>Colombia</v>
          </cell>
          <cell r="C5224" t="str">
            <v>AEZ5</v>
          </cell>
          <cell r="D5224" t="str">
            <v>v_f</v>
          </cell>
          <cell r="E5224" t="str">
            <v>Colombia#AEZ5#v_f</v>
          </cell>
          <cell r="F5224">
            <v>127588.907778644</v>
          </cell>
        </row>
        <row r="5225">
          <cell r="A5225">
            <v>2016</v>
          </cell>
          <cell r="B5225" t="str">
            <v>DRC</v>
          </cell>
          <cell r="C5225" t="str">
            <v>AEZ5</v>
          </cell>
          <cell r="D5225" t="str">
            <v>osd</v>
          </cell>
          <cell r="E5225" t="str">
            <v>DRC#AEZ5#osd</v>
          </cell>
          <cell r="F5225">
            <v>544264.15824186499</v>
          </cell>
        </row>
        <row r="5226">
          <cell r="A5226">
            <v>2012</v>
          </cell>
          <cell r="B5226" t="str">
            <v>DRC</v>
          </cell>
          <cell r="C5226" t="str">
            <v>AEZ4</v>
          </cell>
          <cell r="D5226" t="str">
            <v>gro</v>
          </cell>
          <cell r="E5226" t="str">
            <v>DRC#AEZ4#gro</v>
          </cell>
          <cell r="F5226">
            <v>350590.10264632298</v>
          </cell>
        </row>
        <row r="5227">
          <cell r="A5227">
            <v>2015</v>
          </cell>
          <cell r="B5227" t="str">
            <v>Brazil</v>
          </cell>
          <cell r="C5227" t="str">
            <v>AEZ1</v>
          </cell>
          <cell r="D5227" t="str">
            <v>pfb</v>
          </cell>
          <cell r="E5227" t="str">
            <v>Brazil#AEZ1#pfb</v>
          </cell>
          <cell r="F5227">
            <v>7902.3443353331804</v>
          </cell>
        </row>
        <row r="5228">
          <cell r="A5228">
            <v>2016</v>
          </cell>
          <cell r="B5228" t="str">
            <v>Ghana</v>
          </cell>
          <cell r="C5228" t="str">
            <v>AEZ3</v>
          </cell>
          <cell r="D5228" t="str">
            <v>pfb</v>
          </cell>
          <cell r="E5228" t="str">
            <v>Ghana#AEZ3#pfb</v>
          </cell>
          <cell r="F5228">
            <v>2581.3333333333298</v>
          </cell>
        </row>
        <row r="5229">
          <cell r="A5229">
            <v>2010</v>
          </cell>
          <cell r="B5229" t="str">
            <v>Bolivia</v>
          </cell>
          <cell r="C5229" t="str">
            <v>AEZ9</v>
          </cell>
          <cell r="D5229" t="str">
            <v>ocr</v>
          </cell>
          <cell r="E5229" t="str">
            <v>Bolivia#AEZ9#ocr</v>
          </cell>
          <cell r="F5229">
            <v>2802.5398617511501</v>
          </cell>
        </row>
        <row r="5230">
          <cell r="A5230">
            <v>2010</v>
          </cell>
          <cell r="B5230" t="str">
            <v>Paraguay</v>
          </cell>
          <cell r="C5230" t="str">
            <v>AEZ6</v>
          </cell>
          <cell r="D5230" t="str">
            <v>v_f</v>
          </cell>
          <cell r="E5230" t="str">
            <v>Paraguay#AEZ6#v_f</v>
          </cell>
          <cell r="F5230">
            <v>181702.580794115</v>
          </cell>
        </row>
        <row r="5231">
          <cell r="A5231">
            <v>2013</v>
          </cell>
          <cell r="B5231" t="str">
            <v>Angola</v>
          </cell>
          <cell r="C5231" t="str">
            <v>AEZ11</v>
          </cell>
          <cell r="D5231" t="str">
            <v>ocr</v>
          </cell>
          <cell r="E5231" t="str">
            <v>Angola#AEZ11#ocr</v>
          </cell>
          <cell r="F5231">
            <v>70.896491228070204</v>
          </cell>
        </row>
        <row r="5232">
          <cell r="A5232">
            <v>2012</v>
          </cell>
          <cell r="B5232" t="str">
            <v>Brazil</v>
          </cell>
          <cell r="C5232" t="str">
            <v>AEZ10</v>
          </cell>
          <cell r="D5232" t="str">
            <v>c_b</v>
          </cell>
          <cell r="E5232" t="str">
            <v>Brazil#AEZ10#c_b</v>
          </cell>
          <cell r="F5232">
            <v>2144.4800944866602</v>
          </cell>
        </row>
        <row r="5233">
          <cell r="A5233">
            <v>2011</v>
          </cell>
          <cell r="B5233" t="str">
            <v>Angola</v>
          </cell>
          <cell r="C5233" t="str">
            <v>AEZ11</v>
          </cell>
          <cell r="D5233" t="str">
            <v>v_f</v>
          </cell>
          <cell r="E5233" t="str">
            <v>Angola#AEZ11#v_f</v>
          </cell>
          <cell r="F5233">
            <v>3640.7804323094401</v>
          </cell>
        </row>
        <row r="5234">
          <cell r="A5234">
            <v>2016</v>
          </cell>
          <cell r="B5234" t="str">
            <v>Angola</v>
          </cell>
          <cell r="C5234" t="str">
            <v>AEZ10</v>
          </cell>
          <cell r="D5234" t="str">
            <v>ocr</v>
          </cell>
          <cell r="E5234" t="str">
            <v>Angola#AEZ10#ocr</v>
          </cell>
          <cell r="F5234">
            <v>2933.8815789473701</v>
          </cell>
        </row>
        <row r="5235">
          <cell r="A5235">
            <v>2018</v>
          </cell>
          <cell r="B5235" t="str">
            <v>DRC</v>
          </cell>
          <cell r="C5235" t="str">
            <v>AEZ6</v>
          </cell>
          <cell r="D5235" t="str">
            <v>ocr</v>
          </cell>
          <cell r="E5235" t="str">
            <v>DRC#AEZ6#ocr</v>
          </cell>
          <cell r="F5235">
            <v>15235.9138981174</v>
          </cell>
        </row>
        <row r="5236">
          <cell r="A5236">
            <v>2010</v>
          </cell>
          <cell r="B5236" t="str">
            <v>Bolivia</v>
          </cell>
          <cell r="C5236" t="str">
            <v>AEZ7</v>
          </cell>
          <cell r="D5236" t="str">
            <v>pdr</v>
          </cell>
          <cell r="E5236" t="str">
            <v>Bolivia#AEZ7#pdr</v>
          </cell>
          <cell r="F5236">
            <v>975.022855922247</v>
          </cell>
        </row>
        <row r="5237">
          <cell r="A5237">
            <v>2016</v>
          </cell>
          <cell r="B5237" t="str">
            <v>Bolivia</v>
          </cell>
          <cell r="C5237" t="str">
            <v>AEZ8</v>
          </cell>
          <cell r="D5237" t="str">
            <v>ocr</v>
          </cell>
          <cell r="E5237" t="str">
            <v>Bolivia#AEZ8#ocr</v>
          </cell>
          <cell r="F5237">
            <v>414.09677419354801</v>
          </cell>
        </row>
        <row r="5238">
          <cell r="A5238">
            <v>2011</v>
          </cell>
          <cell r="B5238" t="str">
            <v>Brazil</v>
          </cell>
          <cell r="C5238" t="str">
            <v>AEZ1</v>
          </cell>
          <cell r="D5238" t="str">
            <v>c_b</v>
          </cell>
          <cell r="E5238" t="str">
            <v>Brazil#AEZ1#c_b</v>
          </cell>
          <cell r="F5238">
            <v>13566.085289667601</v>
          </cell>
        </row>
        <row r="5239">
          <cell r="A5239">
            <v>2018</v>
          </cell>
          <cell r="B5239" t="str">
            <v>Angola</v>
          </cell>
          <cell r="C5239" t="str">
            <v>AEZ10</v>
          </cell>
          <cell r="D5239" t="str">
            <v>osd</v>
          </cell>
          <cell r="E5239" t="str">
            <v>Angola#AEZ10#osd</v>
          </cell>
          <cell r="F5239">
            <v>21143.386928755801</v>
          </cell>
        </row>
        <row r="5240">
          <cell r="A5240">
            <v>2011</v>
          </cell>
          <cell r="B5240" t="str">
            <v>DRC</v>
          </cell>
          <cell r="C5240" t="str">
            <v>AEZ12</v>
          </cell>
          <cell r="D5240" t="str">
            <v>gro</v>
          </cell>
          <cell r="E5240" t="str">
            <v>DRC#AEZ12#gro</v>
          </cell>
          <cell r="F5240">
            <v>54645.842585348597</v>
          </cell>
        </row>
        <row r="5241">
          <cell r="A5241">
            <v>2016</v>
          </cell>
          <cell r="B5241" t="str">
            <v>Colombia</v>
          </cell>
          <cell r="C5241" t="str">
            <v>AEZ11</v>
          </cell>
          <cell r="D5241" t="str">
            <v>gro</v>
          </cell>
          <cell r="E5241" t="str">
            <v>Colombia#AEZ11#gro</v>
          </cell>
          <cell r="F5241">
            <v>1165.5263157894699</v>
          </cell>
        </row>
        <row r="5242">
          <cell r="A5242">
            <v>2011</v>
          </cell>
          <cell r="B5242" t="str">
            <v>Indonesia</v>
          </cell>
          <cell r="C5242" t="str">
            <v>AEZ5</v>
          </cell>
          <cell r="D5242" t="str">
            <v>c_b</v>
          </cell>
          <cell r="E5242" t="str">
            <v>Indonesia#AEZ5#c_b</v>
          </cell>
          <cell r="F5242">
            <v>34424.666255904704</v>
          </cell>
        </row>
        <row r="5243">
          <cell r="A5243">
            <v>2018</v>
          </cell>
          <cell r="B5243" t="str">
            <v>Bolivia</v>
          </cell>
          <cell r="C5243" t="str">
            <v>AEZ7</v>
          </cell>
          <cell r="D5243" t="str">
            <v>v_f</v>
          </cell>
          <cell r="E5243" t="str">
            <v>Bolivia#AEZ7#v_f</v>
          </cell>
          <cell r="F5243">
            <v>8853.6515394260205</v>
          </cell>
        </row>
        <row r="5244">
          <cell r="A5244">
            <v>2014</v>
          </cell>
          <cell r="B5244" t="str">
            <v>Colombia</v>
          </cell>
          <cell r="C5244" t="str">
            <v>AEZ3</v>
          </cell>
          <cell r="D5244" t="str">
            <v>ocr</v>
          </cell>
          <cell r="E5244" t="str">
            <v>Colombia#AEZ3#ocr</v>
          </cell>
          <cell r="F5244">
            <v>3766.18692488122</v>
          </cell>
        </row>
        <row r="5245">
          <cell r="A5245">
            <v>2010</v>
          </cell>
          <cell r="B5245" t="str">
            <v>Bolivia</v>
          </cell>
          <cell r="C5245" t="str">
            <v>AEZ4</v>
          </cell>
          <cell r="D5245" t="str">
            <v>pfb</v>
          </cell>
          <cell r="E5245" t="str">
            <v>Bolivia#AEZ4#pfb</v>
          </cell>
          <cell r="F5245">
            <v>65.502183406113502</v>
          </cell>
        </row>
        <row r="5246">
          <cell r="A5246">
            <v>2013</v>
          </cell>
          <cell r="B5246" t="str">
            <v>Angola</v>
          </cell>
          <cell r="C5246" t="str">
            <v>AEZ5</v>
          </cell>
          <cell r="D5246" t="str">
            <v>c_b</v>
          </cell>
          <cell r="E5246" t="str">
            <v>Angola#AEZ5#c_b</v>
          </cell>
          <cell r="F5246">
            <v>3419.6382428940601</v>
          </cell>
        </row>
        <row r="5247">
          <cell r="A5247">
            <v>2011</v>
          </cell>
          <cell r="B5247" t="str">
            <v>Ghana</v>
          </cell>
          <cell r="C5247" t="str">
            <v>AEZ6</v>
          </cell>
          <cell r="D5247" t="str">
            <v>ocr</v>
          </cell>
          <cell r="E5247" t="str">
            <v>Ghana#AEZ6#ocr</v>
          </cell>
          <cell r="F5247">
            <v>336606.61927388801</v>
          </cell>
        </row>
        <row r="5248">
          <cell r="A5248">
            <v>2015</v>
          </cell>
          <cell r="B5248" t="str">
            <v>Angola</v>
          </cell>
          <cell r="C5248" t="str">
            <v>AEZ1</v>
          </cell>
          <cell r="D5248" t="str">
            <v>ocr</v>
          </cell>
          <cell r="E5248" t="str">
            <v>Angola#AEZ1#ocr</v>
          </cell>
          <cell r="F5248">
            <v>228.884210526316</v>
          </cell>
        </row>
        <row r="5249">
          <cell r="A5249">
            <v>2013</v>
          </cell>
          <cell r="B5249" t="str">
            <v>Brazil</v>
          </cell>
          <cell r="C5249" t="str">
            <v>AEZ10</v>
          </cell>
          <cell r="D5249" t="str">
            <v>pdr</v>
          </cell>
          <cell r="E5249" t="str">
            <v>Brazil#AEZ10#pdr</v>
          </cell>
          <cell r="F5249">
            <v>96.324479842812593</v>
          </cell>
        </row>
        <row r="5250">
          <cell r="A5250">
            <v>2018</v>
          </cell>
          <cell r="B5250" t="str">
            <v>Bolivia</v>
          </cell>
          <cell r="C5250" t="str">
            <v>AEZ8</v>
          </cell>
          <cell r="D5250" t="str">
            <v>gro</v>
          </cell>
          <cell r="E5250" t="str">
            <v>Bolivia#AEZ8#gro</v>
          </cell>
          <cell r="F5250">
            <v>10298.667718021001</v>
          </cell>
        </row>
        <row r="5251">
          <cell r="A5251">
            <v>2014</v>
          </cell>
          <cell r="B5251" t="str">
            <v>Brazil</v>
          </cell>
          <cell r="C5251" t="str">
            <v>AEZ5</v>
          </cell>
          <cell r="D5251" t="str">
            <v>osd</v>
          </cell>
          <cell r="E5251" t="str">
            <v>Brazil#AEZ5#osd</v>
          </cell>
          <cell r="F5251">
            <v>6929676.8541370304</v>
          </cell>
        </row>
        <row r="5252">
          <cell r="A5252">
            <v>2014</v>
          </cell>
          <cell r="B5252" t="str">
            <v>DRC</v>
          </cell>
          <cell r="C5252" t="str">
            <v>AEZ5</v>
          </cell>
          <cell r="D5252" t="str">
            <v>pfb</v>
          </cell>
          <cell r="E5252" t="str">
            <v>DRC#AEZ5#pfb</v>
          </cell>
          <cell r="F5252">
            <v>31624.042420461599</v>
          </cell>
        </row>
        <row r="5253">
          <cell r="A5253">
            <v>2014</v>
          </cell>
          <cell r="B5253" t="str">
            <v>Indonesia</v>
          </cell>
          <cell r="C5253" t="str">
            <v>AEZ5</v>
          </cell>
          <cell r="D5253" t="str">
            <v>pfb</v>
          </cell>
          <cell r="E5253" t="str">
            <v>Indonesia#AEZ5#pfb</v>
          </cell>
          <cell r="F5253">
            <v>486.951410658307</v>
          </cell>
        </row>
        <row r="5254">
          <cell r="A5254">
            <v>2013</v>
          </cell>
          <cell r="B5254" t="str">
            <v>Paraguay</v>
          </cell>
          <cell r="C5254" t="str">
            <v>AEZ6</v>
          </cell>
          <cell r="D5254" t="str">
            <v>v_f</v>
          </cell>
          <cell r="E5254" t="str">
            <v>Paraguay#AEZ6#v_f</v>
          </cell>
          <cell r="F5254">
            <v>188394.096472921</v>
          </cell>
        </row>
        <row r="5255">
          <cell r="A5255">
            <v>2016</v>
          </cell>
          <cell r="B5255" t="str">
            <v>Peru</v>
          </cell>
          <cell r="C5255" t="str">
            <v>AEZ1</v>
          </cell>
          <cell r="D5255" t="str">
            <v>gro</v>
          </cell>
          <cell r="E5255" t="str">
            <v>Peru#AEZ1#gro</v>
          </cell>
          <cell r="F5255">
            <v>20481.3597140442</v>
          </cell>
        </row>
        <row r="5256">
          <cell r="A5256">
            <v>2010</v>
          </cell>
          <cell r="B5256" t="str">
            <v>Brazil</v>
          </cell>
          <cell r="C5256" t="str">
            <v>AEZ10</v>
          </cell>
          <cell r="D5256" t="str">
            <v>wht</v>
          </cell>
          <cell r="E5256" t="str">
            <v>Brazil#AEZ10#wht</v>
          </cell>
          <cell r="F5256">
            <v>435.56878479171297</v>
          </cell>
        </row>
        <row r="5257">
          <cell r="A5257">
            <v>2012</v>
          </cell>
          <cell r="B5257" t="str">
            <v>DRC</v>
          </cell>
          <cell r="C5257" t="str">
            <v>AEZ11</v>
          </cell>
          <cell r="D5257" t="str">
            <v>wht</v>
          </cell>
          <cell r="E5257" t="str">
            <v>DRC#AEZ11#wht</v>
          </cell>
          <cell r="F5257">
            <v>66.997635933806194</v>
          </cell>
        </row>
        <row r="5258">
          <cell r="A5258">
            <v>2011</v>
          </cell>
          <cell r="B5258" t="str">
            <v>Colombia</v>
          </cell>
          <cell r="C5258" t="str">
            <v>AEZ12</v>
          </cell>
          <cell r="D5258" t="str">
            <v>c_b</v>
          </cell>
          <cell r="E5258" t="str">
            <v>Colombia#AEZ12#c_b</v>
          </cell>
          <cell r="F5258">
            <v>154977.18784194501</v>
          </cell>
        </row>
        <row r="5259">
          <cell r="A5259">
            <v>2017</v>
          </cell>
          <cell r="B5259" t="str">
            <v>Peru</v>
          </cell>
          <cell r="C5259" t="str">
            <v>AEZ11</v>
          </cell>
          <cell r="D5259" t="str">
            <v>v_f</v>
          </cell>
          <cell r="E5259" t="str">
            <v>Peru#AEZ11#v_f</v>
          </cell>
          <cell r="F5259">
            <v>178477.913295059</v>
          </cell>
        </row>
        <row r="5260">
          <cell r="A5260">
            <v>2012</v>
          </cell>
          <cell r="B5260" t="str">
            <v>DRC</v>
          </cell>
          <cell r="C5260" t="str">
            <v>AEZ3</v>
          </cell>
          <cell r="D5260" t="str">
            <v>wht</v>
          </cell>
          <cell r="E5260" t="str">
            <v>DRC#AEZ3#wht</v>
          </cell>
          <cell r="F5260">
            <v>242.866430260047</v>
          </cell>
        </row>
        <row r="5261">
          <cell r="A5261">
            <v>2017</v>
          </cell>
          <cell r="B5261" t="str">
            <v>Angola</v>
          </cell>
          <cell r="C5261" t="str">
            <v>AEZ11</v>
          </cell>
          <cell r="D5261" t="str">
            <v>c_b</v>
          </cell>
          <cell r="E5261" t="str">
            <v>Angola#AEZ11#c_b</v>
          </cell>
          <cell r="F5261">
            <v>22.9426356589147</v>
          </cell>
        </row>
        <row r="5262">
          <cell r="A5262">
            <v>2012</v>
          </cell>
          <cell r="B5262" t="str">
            <v>DRC</v>
          </cell>
          <cell r="C5262" t="str">
            <v>AEZ12</v>
          </cell>
          <cell r="D5262" t="str">
            <v>c_b</v>
          </cell>
          <cell r="E5262" t="str">
            <v>DRC#AEZ12#c_b</v>
          </cell>
          <cell r="F5262">
            <v>839.73655323820003</v>
          </cell>
        </row>
        <row r="5263">
          <cell r="A5263">
            <v>2016</v>
          </cell>
          <cell r="B5263" t="str">
            <v>Peru</v>
          </cell>
          <cell r="C5263" t="str">
            <v>AEZ9</v>
          </cell>
          <cell r="D5263" t="str">
            <v>ocr</v>
          </cell>
          <cell r="E5263" t="str">
            <v>Peru#AEZ9#ocr</v>
          </cell>
          <cell r="F5263">
            <v>9245.1489812811305</v>
          </cell>
        </row>
        <row r="5264">
          <cell r="A5264">
            <v>2017</v>
          </cell>
          <cell r="B5264" t="str">
            <v>Ivory Coast</v>
          </cell>
          <cell r="C5264" t="str">
            <v>AEZ6</v>
          </cell>
          <cell r="D5264" t="str">
            <v>c_b</v>
          </cell>
          <cell r="E5264" t="str">
            <v>Ivory Coast#AEZ6#c_b</v>
          </cell>
          <cell r="F5264">
            <v>5630.6356413166905</v>
          </cell>
        </row>
        <row r="5265">
          <cell r="A5265">
            <v>2014</v>
          </cell>
          <cell r="B5265" t="str">
            <v>Colombia</v>
          </cell>
          <cell r="C5265" t="str">
            <v>AEZ4</v>
          </cell>
          <cell r="D5265" t="str">
            <v>osd</v>
          </cell>
          <cell r="E5265" t="str">
            <v>Colombia#AEZ4#osd</v>
          </cell>
          <cell r="F5265">
            <v>5461.1310562141998</v>
          </cell>
        </row>
        <row r="5266">
          <cell r="A5266">
            <v>2016</v>
          </cell>
          <cell r="B5266" t="str">
            <v>Peru</v>
          </cell>
          <cell r="C5266" t="str">
            <v>AEZ12</v>
          </cell>
          <cell r="D5266" t="str">
            <v>c_b</v>
          </cell>
          <cell r="E5266" t="str">
            <v>Peru#AEZ12#c_b</v>
          </cell>
          <cell r="F5266">
            <v>34421.212443622098</v>
          </cell>
        </row>
        <row r="5267">
          <cell r="A5267">
            <v>2013</v>
          </cell>
          <cell r="B5267" t="str">
            <v>Brazil</v>
          </cell>
          <cell r="C5267" t="str">
            <v>AEZ6</v>
          </cell>
          <cell r="D5267" t="str">
            <v>wht</v>
          </cell>
          <cell r="E5267" t="str">
            <v>Brazil#AEZ6#wht</v>
          </cell>
          <cell r="F5267">
            <v>854103.46044143604</v>
          </cell>
        </row>
        <row r="5268">
          <cell r="A5268">
            <v>2013</v>
          </cell>
          <cell r="B5268" t="str">
            <v>Brazil</v>
          </cell>
          <cell r="C5268" t="str">
            <v>AEZ1</v>
          </cell>
          <cell r="D5268" t="str">
            <v>pfb</v>
          </cell>
          <cell r="E5268" t="str">
            <v>Brazil#AEZ1#pfb</v>
          </cell>
          <cell r="F5268">
            <v>7221.3014807231502</v>
          </cell>
        </row>
        <row r="5269">
          <cell r="A5269">
            <v>2016</v>
          </cell>
          <cell r="B5269" t="str">
            <v>Indonesia</v>
          </cell>
          <cell r="C5269" t="str">
            <v>AEZ6</v>
          </cell>
          <cell r="D5269" t="str">
            <v>pdr</v>
          </cell>
          <cell r="E5269" t="str">
            <v>Indonesia#AEZ6#pdr</v>
          </cell>
          <cell r="F5269">
            <v>7889248.90591681</v>
          </cell>
        </row>
        <row r="5270">
          <cell r="A5270">
            <v>2018</v>
          </cell>
          <cell r="B5270" t="str">
            <v>Colombia</v>
          </cell>
          <cell r="C5270" t="str">
            <v>AEZ3</v>
          </cell>
          <cell r="D5270" t="str">
            <v>gro</v>
          </cell>
          <cell r="E5270" t="str">
            <v>Colombia#AEZ3#gro</v>
          </cell>
          <cell r="F5270">
            <v>981.28365927286995</v>
          </cell>
        </row>
        <row r="5271">
          <cell r="A5271">
            <v>2016</v>
          </cell>
          <cell r="B5271" t="str">
            <v>Bolivia</v>
          </cell>
          <cell r="C5271" t="str">
            <v>AEZ10</v>
          </cell>
          <cell r="D5271" t="str">
            <v>ocr</v>
          </cell>
          <cell r="E5271" t="str">
            <v>Bolivia#AEZ10#ocr</v>
          </cell>
          <cell r="F5271">
            <v>3651.5806451612898</v>
          </cell>
        </row>
        <row r="5272">
          <cell r="A5272">
            <v>2014</v>
          </cell>
          <cell r="B5272" t="str">
            <v>DRC</v>
          </cell>
          <cell r="C5272" t="str">
            <v>AEZ1</v>
          </cell>
          <cell r="D5272" t="str">
            <v>gro</v>
          </cell>
          <cell r="E5272" t="str">
            <v>DRC#AEZ1#gro</v>
          </cell>
          <cell r="F5272">
            <v>1680.6345211323401</v>
          </cell>
        </row>
        <row r="5273">
          <cell r="A5273">
            <v>2016</v>
          </cell>
          <cell r="B5273" t="str">
            <v>DRC</v>
          </cell>
          <cell r="C5273" t="str">
            <v>AEZ6</v>
          </cell>
          <cell r="D5273" t="str">
            <v>c_b</v>
          </cell>
          <cell r="E5273" t="str">
            <v>DRC#AEZ6#c_b</v>
          </cell>
          <cell r="F5273">
            <v>2463.6763629710899</v>
          </cell>
        </row>
        <row r="5274">
          <cell r="A5274">
            <v>2015</v>
          </cell>
          <cell r="B5274" t="str">
            <v>Brazil</v>
          </cell>
          <cell r="C5274" t="str">
            <v>AEZ10</v>
          </cell>
          <cell r="D5274" t="str">
            <v>c_b</v>
          </cell>
          <cell r="E5274" t="str">
            <v>Brazil#AEZ10#c_b</v>
          </cell>
          <cell r="F5274">
            <v>2234.18626435853</v>
          </cell>
        </row>
        <row r="5275">
          <cell r="A5275">
            <v>2012</v>
          </cell>
          <cell r="B5275" t="str">
            <v>Angola</v>
          </cell>
          <cell r="C5275" t="str">
            <v>AEZ2</v>
          </cell>
          <cell r="D5275" t="str">
            <v>c_b</v>
          </cell>
          <cell r="E5275" t="str">
            <v>Angola#AEZ2#c_b</v>
          </cell>
          <cell r="F5275">
            <v>237.20930232558101</v>
          </cell>
        </row>
        <row r="5276">
          <cell r="A5276">
            <v>2011</v>
          </cell>
          <cell r="B5276" t="str">
            <v>Angola</v>
          </cell>
          <cell r="C5276" t="str">
            <v>AEZ10</v>
          </cell>
          <cell r="D5276" t="str">
            <v>pdr</v>
          </cell>
          <cell r="E5276" t="str">
            <v>Angola#AEZ10#pdr</v>
          </cell>
          <cell r="F5276">
            <v>1043.9764150943399</v>
          </cell>
        </row>
        <row r="5277">
          <cell r="A5277">
            <v>2013</v>
          </cell>
          <cell r="B5277" t="str">
            <v>Ghana</v>
          </cell>
          <cell r="C5277" t="str">
            <v>AEZ5</v>
          </cell>
          <cell r="D5277" t="str">
            <v>c_b</v>
          </cell>
          <cell r="E5277" t="str">
            <v>Ghana#AEZ5#c_b</v>
          </cell>
          <cell r="F5277">
            <v>1318.47133757962</v>
          </cell>
        </row>
        <row r="5278">
          <cell r="A5278">
            <v>2018</v>
          </cell>
          <cell r="B5278" t="str">
            <v>Argentina</v>
          </cell>
          <cell r="C5278" t="str">
            <v>AEZ4</v>
          </cell>
          <cell r="D5278" t="str">
            <v>c_b</v>
          </cell>
          <cell r="E5278" t="str">
            <v>Argentina#AEZ4#c_b</v>
          </cell>
          <cell r="F5278">
            <v>2084.1413393586799</v>
          </cell>
        </row>
        <row r="5279">
          <cell r="A5279">
            <v>2010</v>
          </cell>
          <cell r="B5279" t="str">
            <v>Argentina</v>
          </cell>
          <cell r="C5279" t="str">
            <v>AEZ7</v>
          </cell>
          <cell r="D5279" t="str">
            <v>pdr</v>
          </cell>
          <cell r="E5279" t="str">
            <v>Argentina#AEZ7#pdr</v>
          </cell>
          <cell r="F5279">
            <v>152.97413793103399</v>
          </cell>
        </row>
        <row r="5280">
          <cell r="A5280">
            <v>2016</v>
          </cell>
          <cell r="B5280" t="str">
            <v>Angola</v>
          </cell>
          <cell r="C5280" t="str">
            <v>AEZ11</v>
          </cell>
          <cell r="D5280" t="str">
            <v>c_b</v>
          </cell>
          <cell r="E5280" t="str">
            <v>Angola#AEZ11#c_b</v>
          </cell>
          <cell r="F5280">
            <v>20.156589147286802</v>
          </cell>
        </row>
        <row r="5281">
          <cell r="A5281">
            <v>2015</v>
          </cell>
          <cell r="B5281" t="str">
            <v>Argentina</v>
          </cell>
          <cell r="C5281" t="str">
            <v>AEZ6</v>
          </cell>
          <cell r="D5281" t="str">
            <v>v_f</v>
          </cell>
          <cell r="E5281" t="str">
            <v>Argentina#AEZ6#v_f</v>
          </cell>
          <cell r="F5281">
            <v>23441.618617537999</v>
          </cell>
        </row>
        <row r="5282">
          <cell r="A5282">
            <v>2010</v>
          </cell>
          <cell r="B5282" t="str">
            <v>DRC</v>
          </cell>
          <cell r="C5282" t="str">
            <v>AEZ9</v>
          </cell>
          <cell r="D5282" t="str">
            <v>wht</v>
          </cell>
          <cell r="E5282" t="str">
            <v>DRC#AEZ9#wht</v>
          </cell>
          <cell r="F5282">
            <v>8.1300236406619408</v>
          </cell>
        </row>
        <row r="5283">
          <cell r="A5283">
            <v>2015</v>
          </cell>
          <cell r="B5283" t="str">
            <v>DRC</v>
          </cell>
          <cell r="C5283" t="str">
            <v>AEZ3</v>
          </cell>
          <cell r="D5283" t="str">
            <v>c_b</v>
          </cell>
          <cell r="E5283" t="str">
            <v>DRC#AEZ3#c_b</v>
          </cell>
          <cell r="F5283">
            <v>1599.3192462495399</v>
          </cell>
        </row>
        <row r="5284">
          <cell r="A5284">
            <v>2013</v>
          </cell>
          <cell r="B5284" t="str">
            <v>Ivory Coast</v>
          </cell>
          <cell r="C5284" t="str">
            <v>AEZ3</v>
          </cell>
          <cell r="D5284" t="str">
            <v>pdr</v>
          </cell>
          <cell r="E5284" t="str">
            <v>Ivory Coast#AEZ3#pdr</v>
          </cell>
          <cell r="F5284">
            <v>2219.0584102799698</v>
          </cell>
        </row>
        <row r="5285">
          <cell r="A5285">
            <v>2013</v>
          </cell>
          <cell r="B5285" t="str">
            <v>Peru</v>
          </cell>
          <cell r="C5285" t="str">
            <v>AEZ11</v>
          </cell>
          <cell r="D5285" t="str">
            <v>pfb</v>
          </cell>
          <cell r="E5285" t="str">
            <v>Peru#AEZ11#pfb</v>
          </cell>
          <cell r="F5285">
            <v>5153.8912243825498</v>
          </cell>
        </row>
        <row r="5286">
          <cell r="A5286">
            <v>2016</v>
          </cell>
          <cell r="B5286" t="str">
            <v>DRC</v>
          </cell>
          <cell r="C5286" t="str">
            <v>AEZ3</v>
          </cell>
          <cell r="D5286" t="str">
            <v>v_f</v>
          </cell>
          <cell r="E5286" t="str">
            <v>DRC#AEZ3#v_f</v>
          </cell>
          <cell r="F5286">
            <v>132325.387944694</v>
          </cell>
        </row>
        <row r="5287">
          <cell r="A5287">
            <v>2016</v>
          </cell>
          <cell r="B5287" t="str">
            <v>Peru</v>
          </cell>
          <cell r="C5287" t="str">
            <v>AEZ6</v>
          </cell>
          <cell r="D5287" t="str">
            <v>osd</v>
          </cell>
          <cell r="E5287" t="str">
            <v>Peru#AEZ6#osd</v>
          </cell>
          <cell r="F5287">
            <v>12241.0205329004</v>
          </cell>
        </row>
        <row r="5288">
          <cell r="A5288">
            <v>2018</v>
          </cell>
          <cell r="B5288" t="str">
            <v>Brazil</v>
          </cell>
          <cell r="C5288" t="str">
            <v>AEZ3</v>
          </cell>
          <cell r="D5288" t="str">
            <v>c_b</v>
          </cell>
          <cell r="E5288" t="str">
            <v>Brazil#AEZ3#c_b</v>
          </cell>
          <cell r="F5288">
            <v>171431.49374333001</v>
          </cell>
        </row>
        <row r="5289">
          <cell r="A5289">
            <v>2018</v>
          </cell>
          <cell r="B5289" t="str">
            <v>Argentina</v>
          </cell>
          <cell r="C5289" t="str">
            <v>AEZ5</v>
          </cell>
          <cell r="D5289" t="str">
            <v>v_f</v>
          </cell>
          <cell r="E5289" t="str">
            <v>Argentina#AEZ5#v_f</v>
          </cell>
          <cell r="F5289">
            <v>139396.50586161</v>
          </cell>
        </row>
        <row r="5290">
          <cell r="A5290">
            <v>2011</v>
          </cell>
          <cell r="B5290" t="str">
            <v>DRC</v>
          </cell>
          <cell r="C5290" t="str">
            <v>AEZ4</v>
          </cell>
          <cell r="D5290" t="str">
            <v>ocr</v>
          </cell>
          <cell r="E5290" t="str">
            <v>DRC#AEZ4#ocr</v>
          </cell>
          <cell r="F5290">
            <v>84688.871816168394</v>
          </cell>
        </row>
        <row r="5291">
          <cell r="A5291">
            <v>2014</v>
          </cell>
          <cell r="B5291" t="str">
            <v>Paraguay</v>
          </cell>
          <cell r="C5291" t="str">
            <v>AEZ12</v>
          </cell>
          <cell r="D5291" t="str">
            <v>pfb</v>
          </cell>
          <cell r="E5291" t="str">
            <v>Paraguay#AEZ12#pfb</v>
          </cell>
          <cell r="F5291">
            <v>4811.7712382010004</v>
          </cell>
        </row>
        <row r="5292">
          <cell r="A5292">
            <v>2011</v>
          </cell>
          <cell r="B5292" t="str">
            <v>Argentina</v>
          </cell>
          <cell r="C5292" t="str">
            <v>AEZ10</v>
          </cell>
          <cell r="D5292" t="str">
            <v>pfb</v>
          </cell>
          <cell r="E5292" t="str">
            <v>Argentina#AEZ10#pfb</v>
          </cell>
          <cell r="F5292">
            <v>33155.120212861402</v>
          </cell>
        </row>
        <row r="5293">
          <cell r="A5293">
            <v>2012</v>
          </cell>
          <cell r="B5293" t="str">
            <v>Angola</v>
          </cell>
          <cell r="C5293" t="str">
            <v>AEZ3</v>
          </cell>
          <cell r="D5293" t="str">
            <v>c_b</v>
          </cell>
          <cell r="E5293" t="str">
            <v>Angola#AEZ3#c_b</v>
          </cell>
          <cell r="F5293">
            <v>1709.3023255814001</v>
          </cell>
        </row>
        <row r="5294">
          <cell r="A5294">
            <v>2012</v>
          </cell>
          <cell r="B5294" t="str">
            <v>Argentina</v>
          </cell>
          <cell r="C5294" t="str">
            <v>AEZ8</v>
          </cell>
          <cell r="D5294" t="str">
            <v>pfb</v>
          </cell>
          <cell r="E5294" t="str">
            <v>Argentina#AEZ8#pfb</v>
          </cell>
          <cell r="F5294">
            <v>334.510179676522</v>
          </cell>
        </row>
        <row r="5295">
          <cell r="A5295">
            <v>2016</v>
          </cell>
          <cell r="B5295" t="str">
            <v>Bolivia</v>
          </cell>
          <cell r="C5295" t="str">
            <v>AEZ12</v>
          </cell>
          <cell r="D5295" t="str">
            <v>gro</v>
          </cell>
          <cell r="E5295" t="str">
            <v>Bolivia#AEZ12#gro</v>
          </cell>
          <cell r="F5295">
            <v>134662.76780949801</v>
          </cell>
        </row>
        <row r="5296">
          <cell r="A5296">
            <v>2014</v>
          </cell>
          <cell r="B5296" t="str">
            <v>Angola</v>
          </cell>
          <cell r="C5296" t="str">
            <v>AEZ1</v>
          </cell>
          <cell r="D5296" t="str">
            <v>pfb</v>
          </cell>
          <cell r="E5296" t="str">
            <v>Angola#AEZ1#pfb</v>
          </cell>
          <cell r="F5296">
            <v>20.080851063829801</v>
          </cell>
        </row>
        <row r="5297">
          <cell r="A5297">
            <v>2013</v>
          </cell>
          <cell r="B5297" t="str">
            <v>Angola</v>
          </cell>
          <cell r="C5297" t="str">
            <v>AEZ2</v>
          </cell>
          <cell r="D5297" t="str">
            <v>wht</v>
          </cell>
          <cell r="E5297" t="str">
            <v>Angola#AEZ2#wht</v>
          </cell>
          <cell r="F5297">
            <v>59.6196513470681</v>
          </cell>
        </row>
        <row r="5298">
          <cell r="A5298">
            <v>2014</v>
          </cell>
          <cell r="B5298" t="str">
            <v>Peru</v>
          </cell>
          <cell r="C5298" t="str">
            <v>AEZ2</v>
          </cell>
          <cell r="D5298" t="str">
            <v>osd</v>
          </cell>
          <cell r="E5298" t="str">
            <v>Peru#AEZ2#osd</v>
          </cell>
          <cell r="F5298">
            <v>1432.4342469678199</v>
          </cell>
        </row>
        <row r="5299">
          <cell r="A5299">
            <v>2018</v>
          </cell>
          <cell r="B5299" t="str">
            <v>Paraguay</v>
          </cell>
          <cell r="C5299" t="str">
            <v>AEZ5</v>
          </cell>
          <cell r="D5299" t="str">
            <v>wht</v>
          </cell>
          <cell r="E5299" t="str">
            <v>Paraguay#AEZ5#wht</v>
          </cell>
          <cell r="F5299">
            <v>2482.47422680412</v>
          </cell>
        </row>
        <row r="5300">
          <cell r="A5300">
            <v>2017</v>
          </cell>
          <cell r="B5300" t="str">
            <v>Angola</v>
          </cell>
          <cell r="C5300" t="str">
            <v>AEZ9</v>
          </cell>
          <cell r="D5300" t="str">
            <v>v_f</v>
          </cell>
          <cell r="E5300" t="str">
            <v>Angola#AEZ9#v_f</v>
          </cell>
          <cell r="F5300">
            <v>32.483752435500101</v>
          </cell>
        </row>
        <row r="5301">
          <cell r="A5301">
            <v>2014</v>
          </cell>
          <cell r="B5301" t="str">
            <v>Angola</v>
          </cell>
          <cell r="C5301" t="str">
            <v>AEZ4</v>
          </cell>
          <cell r="D5301" t="str">
            <v>c_b</v>
          </cell>
          <cell r="E5301" t="str">
            <v>Angola#AEZ4#c_b</v>
          </cell>
          <cell r="F5301">
            <v>6660.6666666666697</v>
          </cell>
        </row>
        <row r="5302">
          <cell r="A5302">
            <v>2013</v>
          </cell>
          <cell r="B5302" t="str">
            <v>Angola</v>
          </cell>
          <cell r="C5302" t="str">
            <v>AEZ2</v>
          </cell>
          <cell r="D5302" t="str">
            <v>gro</v>
          </cell>
          <cell r="E5302" t="str">
            <v>Angola#AEZ2#gro</v>
          </cell>
          <cell r="F5302">
            <v>30691.4766356377</v>
          </cell>
        </row>
        <row r="5303">
          <cell r="A5303">
            <v>2011</v>
          </cell>
          <cell r="B5303" t="str">
            <v>Ghana</v>
          </cell>
          <cell r="C5303" t="str">
            <v>AEZ5</v>
          </cell>
          <cell r="D5303" t="str">
            <v>pdr</v>
          </cell>
          <cell r="E5303" t="str">
            <v>Ghana#AEZ5#pdr</v>
          </cell>
          <cell r="F5303">
            <v>40201.860926917499</v>
          </cell>
        </row>
        <row r="5304">
          <cell r="A5304">
            <v>2015</v>
          </cell>
          <cell r="B5304" t="str">
            <v>Peru</v>
          </cell>
          <cell r="C5304" t="str">
            <v>AEZ5</v>
          </cell>
          <cell r="D5304" t="str">
            <v>pfb</v>
          </cell>
          <cell r="E5304" t="str">
            <v>Peru#AEZ5#pfb</v>
          </cell>
          <cell r="F5304">
            <v>270.52285864424601</v>
          </cell>
        </row>
        <row r="5305">
          <cell r="A5305">
            <v>2013</v>
          </cell>
          <cell r="B5305" t="str">
            <v>Ivory Coast</v>
          </cell>
          <cell r="C5305" t="str">
            <v>AEZ6</v>
          </cell>
          <cell r="D5305" t="str">
            <v>pfb</v>
          </cell>
          <cell r="E5305" t="str">
            <v>Ivory Coast#AEZ6#pfb</v>
          </cell>
          <cell r="F5305">
            <v>103302.43902439</v>
          </cell>
        </row>
        <row r="5306">
          <cell r="A5306">
            <v>2011</v>
          </cell>
          <cell r="B5306" t="str">
            <v>Argentina</v>
          </cell>
          <cell r="C5306" t="str">
            <v>AEZ12</v>
          </cell>
          <cell r="D5306" t="str">
            <v>ocr</v>
          </cell>
          <cell r="E5306" t="str">
            <v>Argentina#AEZ12#ocr</v>
          </cell>
          <cell r="F5306">
            <v>258095.16645255999</v>
          </cell>
        </row>
        <row r="5307">
          <cell r="A5307">
            <v>2018</v>
          </cell>
          <cell r="B5307" t="str">
            <v>Angola</v>
          </cell>
          <cell r="C5307" t="str">
            <v>AEZ5</v>
          </cell>
          <cell r="D5307" t="str">
            <v>gro</v>
          </cell>
          <cell r="E5307" t="str">
            <v>Angola#AEZ5#gro</v>
          </cell>
          <cell r="F5307">
            <v>403566.39022009302</v>
          </cell>
        </row>
        <row r="5308">
          <cell r="A5308">
            <v>2010</v>
          </cell>
          <cell r="B5308" t="str">
            <v>Argentina</v>
          </cell>
          <cell r="C5308" t="str">
            <v>AEZ12</v>
          </cell>
          <cell r="D5308" t="str">
            <v>osd</v>
          </cell>
          <cell r="E5308" t="str">
            <v>Argentina#AEZ12#osd</v>
          </cell>
          <cell r="F5308">
            <v>14583154.476986</v>
          </cell>
        </row>
        <row r="5309">
          <cell r="A5309">
            <v>2010</v>
          </cell>
          <cell r="B5309" t="str">
            <v>Indonesia</v>
          </cell>
          <cell r="C5309" t="str">
            <v>AEZ6</v>
          </cell>
          <cell r="D5309" t="str">
            <v>c_b</v>
          </cell>
          <cell r="E5309" t="str">
            <v>Indonesia#AEZ6#c_b</v>
          </cell>
          <cell r="F5309">
            <v>439339.02649414702</v>
          </cell>
        </row>
        <row r="5310">
          <cell r="A5310">
            <v>2015</v>
          </cell>
          <cell r="B5310" t="str">
            <v>Argentina</v>
          </cell>
          <cell r="C5310" t="str">
            <v>AEZ12</v>
          </cell>
          <cell r="D5310" t="str">
            <v>osd</v>
          </cell>
          <cell r="E5310" t="str">
            <v>Argentina#AEZ12#osd</v>
          </cell>
          <cell r="F5310">
            <v>15583123.3663841</v>
          </cell>
        </row>
        <row r="5311">
          <cell r="A5311">
            <v>2015</v>
          </cell>
          <cell r="B5311" t="str">
            <v>DRC</v>
          </cell>
          <cell r="C5311" t="str">
            <v>AEZ4</v>
          </cell>
          <cell r="D5311" t="str">
            <v>wht</v>
          </cell>
          <cell r="E5311" t="str">
            <v>DRC#AEZ4#wht</v>
          </cell>
          <cell r="F5311">
            <v>3379.7375886524801</v>
          </cell>
        </row>
        <row r="5312">
          <cell r="A5312">
            <v>2013</v>
          </cell>
          <cell r="B5312" t="str">
            <v>Bolivia</v>
          </cell>
          <cell r="C5312" t="str">
            <v>AEZ5</v>
          </cell>
          <cell r="D5312" t="str">
            <v>wht</v>
          </cell>
          <cell r="E5312" t="str">
            <v>Bolivia#AEZ5#wht</v>
          </cell>
          <cell r="F5312">
            <v>66519.755399322195</v>
          </cell>
        </row>
        <row r="5313">
          <cell r="A5313">
            <v>2016</v>
          </cell>
          <cell r="B5313" t="str">
            <v>Colombia</v>
          </cell>
          <cell r="C5313" t="str">
            <v>AEZ12</v>
          </cell>
          <cell r="D5313" t="str">
            <v>pfb</v>
          </cell>
          <cell r="E5313" t="str">
            <v>Colombia#AEZ12#pfb</v>
          </cell>
          <cell r="F5313">
            <v>11031.888800635399</v>
          </cell>
        </row>
        <row r="5314">
          <cell r="A5314">
            <v>2015</v>
          </cell>
          <cell r="B5314" t="str">
            <v>Peru</v>
          </cell>
          <cell r="C5314" t="str">
            <v>AEZ12</v>
          </cell>
          <cell r="D5314" t="str">
            <v>ocr</v>
          </cell>
          <cell r="E5314" t="str">
            <v>Peru#AEZ12#ocr</v>
          </cell>
          <cell r="F5314">
            <v>237959.605466084</v>
          </cell>
        </row>
        <row r="5315">
          <cell r="A5315">
            <v>2013</v>
          </cell>
          <cell r="B5315" t="str">
            <v>DRC</v>
          </cell>
          <cell r="C5315" t="str">
            <v>AEZ11</v>
          </cell>
          <cell r="D5315" t="str">
            <v>gro</v>
          </cell>
          <cell r="E5315" t="str">
            <v>DRC#AEZ11#gro</v>
          </cell>
          <cell r="F5315">
            <v>19063.744819093699</v>
          </cell>
        </row>
        <row r="5316">
          <cell r="A5316">
            <v>2017</v>
          </cell>
          <cell r="B5316" t="str">
            <v>Angola</v>
          </cell>
          <cell r="C5316" t="str">
            <v>AEZ6</v>
          </cell>
          <cell r="D5316" t="str">
            <v>osd</v>
          </cell>
          <cell r="E5316" t="str">
            <v>Angola#AEZ6#osd</v>
          </cell>
          <cell r="F5316">
            <v>58.841931246886197</v>
          </cell>
        </row>
        <row r="5317">
          <cell r="A5317">
            <v>2015</v>
          </cell>
          <cell r="B5317" t="str">
            <v>Peru</v>
          </cell>
          <cell r="C5317" t="str">
            <v>AEZ7</v>
          </cell>
          <cell r="D5317" t="str">
            <v>pdr</v>
          </cell>
          <cell r="E5317" t="str">
            <v>Peru#AEZ7#pdr</v>
          </cell>
          <cell r="F5317">
            <v>33036.289923266297</v>
          </cell>
        </row>
        <row r="5318">
          <cell r="A5318">
            <v>2011</v>
          </cell>
          <cell r="B5318" t="str">
            <v>Peru</v>
          </cell>
          <cell r="C5318" t="str">
            <v>AEZ5</v>
          </cell>
          <cell r="D5318" t="str">
            <v>wht</v>
          </cell>
          <cell r="E5318" t="str">
            <v>Peru#AEZ5#wht</v>
          </cell>
          <cell r="F5318">
            <v>1483.5460122699401</v>
          </cell>
        </row>
        <row r="5319">
          <cell r="A5319">
            <v>2018</v>
          </cell>
          <cell r="B5319" t="str">
            <v>Indonesia</v>
          </cell>
          <cell r="C5319" t="str">
            <v>AEZ3</v>
          </cell>
          <cell r="D5319" t="str">
            <v>c_b</v>
          </cell>
          <cell r="E5319" t="str">
            <v>Indonesia#AEZ3#c_b</v>
          </cell>
          <cell r="F5319">
            <v>200.47607311562999</v>
          </cell>
        </row>
        <row r="5320">
          <cell r="A5320">
            <v>2011</v>
          </cell>
          <cell r="B5320" t="str">
            <v>Peru</v>
          </cell>
          <cell r="C5320" t="str">
            <v>AEZ6</v>
          </cell>
          <cell r="D5320" t="str">
            <v>c_b</v>
          </cell>
          <cell r="E5320" t="str">
            <v>Peru#AEZ6#c_b</v>
          </cell>
          <cell r="F5320">
            <v>12917.341852665701</v>
          </cell>
        </row>
        <row r="5321">
          <cell r="A5321">
            <v>2015</v>
          </cell>
          <cell r="B5321" t="str">
            <v>Angola</v>
          </cell>
          <cell r="C5321" t="str">
            <v>AEZ10</v>
          </cell>
          <cell r="D5321" t="str">
            <v>v_f</v>
          </cell>
          <cell r="E5321" t="str">
            <v>Angola#AEZ10#v_f</v>
          </cell>
          <cell r="F5321">
            <v>120071.713746464</v>
          </cell>
        </row>
        <row r="5322">
          <cell r="A5322">
            <v>2016</v>
          </cell>
          <cell r="B5322" t="str">
            <v>Brazil</v>
          </cell>
          <cell r="C5322" t="str">
            <v>AEZ5</v>
          </cell>
          <cell r="D5322" t="str">
            <v>ocr</v>
          </cell>
          <cell r="E5322" t="str">
            <v>Brazil#AEZ5#ocr</v>
          </cell>
          <cell r="F5322">
            <v>1252531.3877162801</v>
          </cell>
        </row>
        <row r="5323">
          <cell r="A5323">
            <v>2014</v>
          </cell>
          <cell r="B5323" t="str">
            <v>Brazil</v>
          </cell>
          <cell r="C5323" t="str">
            <v>AEZ4</v>
          </cell>
          <cell r="D5323" t="str">
            <v>gro</v>
          </cell>
          <cell r="E5323" t="str">
            <v>Brazil#AEZ4#gro</v>
          </cell>
          <cell r="F5323">
            <v>2865154.3279713602</v>
          </cell>
        </row>
        <row r="5324">
          <cell r="A5324">
            <v>2015</v>
          </cell>
          <cell r="B5324" t="str">
            <v>Bolivia</v>
          </cell>
          <cell r="C5324" t="str">
            <v>AEZ4</v>
          </cell>
          <cell r="D5324" t="str">
            <v>c_b</v>
          </cell>
          <cell r="E5324" t="str">
            <v>Bolivia#AEZ4#c_b</v>
          </cell>
          <cell r="F5324">
            <v>9669.9472599209694</v>
          </cell>
        </row>
        <row r="5325">
          <cell r="A5325">
            <v>2015</v>
          </cell>
          <cell r="B5325" t="str">
            <v>Bolivia</v>
          </cell>
          <cell r="C5325" t="str">
            <v>AEZ8</v>
          </cell>
          <cell r="D5325" t="str">
            <v>v_f</v>
          </cell>
          <cell r="E5325" t="str">
            <v>Bolivia#AEZ8#v_f</v>
          </cell>
          <cell r="F5325">
            <v>15243.5073836723</v>
          </cell>
        </row>
        <row r="5326">
          <cell r="A5326">
            <v>2017</v>
          </cell>
          <cell r="B5326" t="str">
            <v>Indonesia</v>
          </cell>
          <cell r="C5326" t="str">
            <v>AEZ3</v>
          </cell>
          <cell r="D5326" t="str">
            <v>ocr</v>
          </cell>
          <cell r="E5326" t="str">
            <v>Indonesia#AEZ3#ocr</v>
          </cell>
          <cell r="F5326">
            <v>4636.5227663230198</v>
          </cell>
        </row>
        <row r="5327">
          <cell r="A5327">
            <v>2017</v>
          </cell>
          <cell r="B5327" t="str">
            <v>Paraguay</v>
          </cell>
          <cell r="C5327" t="str">
            <v>AEZ12</v>
          </cell>
          <cell r="D5327" t="str">
            <v>ocr</v>
          </cell>
          <cell r="E5327" t="str">
            <v>Paraguay#AEZ12#ocr</v>
          </cell>
          <cell r="F5327">
            <v>10964.3984832816</v>
          </cell>
        </row>
        <row r="5328">
          <cell r="A5328">
            <v>2018</v>
          </cell>
          <cell r="B5328" t="str">
            <v>Angola</v>
          </cell>
          <cell r="C5328" t="str">
            <v>AEZ10</v>
          </cell>
          <cell r="D5328" t="str">
            <v>wht</v>
          </cell>
          <cell r="E5328" t="str">
            <v>Angola#AEZ10#wht</v>
          </cell>
          <cell r="F5328">
            <v>174.580031695721</v>
          </cell>
        </row>
        <row r="5329">
          <cell r="A5329">
            <v>2015</v>
          </cell>
          <cell r="B5329" t="str">
            <v>Colombia</v>
          </cell>
          <cell r="C5329" t="str">
            <v>AEZ10</v>
          </cell>
          <cell r="D5329" t="str">
            <v>v_f</v>
          </cell>
          <cell r="E5329" t="str">
            <v>Colombia#AEZ10#v_f</v>
          </cell>
          <cell r="F5329">
            <v>345.80171267109</v>
          </cell>
        </row>
        <row r="5330">
          <cell r="A5330">
            <v>2013</v>
          </cell>
          <cell r="B5330" t="str">
            <v>Bolivia</v>
          </cell>
          <cell r="C5330" t="str">
            <v>AEZ10</v>
          </cell>
          <cell r="D5330" t="str">
            <v>ocr</v>
          </cell>
          <cell r="E5330" t="str">
            <v>Bolivia#AEZ10#ocr</v>
          </cell>
          <cell r="F5330">
            <v>4572.6783410138296</v>
          </cell>
        </row>
        <row r="5331">
          <cell r="A5331">
            <v>2015</v>
          </cell>
          <cell r="B5331" t="str">
            <v>Argentina</v>
          </cell>
          <cell r="C5331" t="str">
            <v>AEZ11</v>
          </cell>
          <cell r="D5331" t="str">
            <v>ocr</v>
          </cell>
          <cell r="E5331" t="str">
            <v>Argentina#AEZ11#ocr</v>
          </cell>
          <cell r="F5331">
            <v>8223.6287025142192</v>
          </cell>
        </row>
        <row r="5332">
          <cell r="A5332">
            <v>2015</v>
          </cell>
          <cell r="B5332" t="str">
            <v>Brazil</v>
          </cell>
          <cell r="C5332" t="str">
            <v>AEZ2</v>
          </cell>
          <cell r="D5332" t="str">
            <v>pdr</v>
          </cell>
          <cell r="E5332" t="str">
            <v>Brazil#AEZ2#pdr</v>
          </cell>
          <cell r="F5332">
            <v>8128.1244517736204</v>
          </cell>
        </row>
        <row r="5333">
          <cell r="A5333">
            <v>2016</v>
          </cell>
          <cell r="B5333" t="str">
            <v>Peru</v>
          </cell>
          <cell r="C5333" t="str">
            <v>AEZ4</v>
          </cell>
          <cell r="D5333" t="str">
            <v>pfb</v>
          </cell>
          <cell r="E5333" t="str">
            <v>Peru#AEZ4#pfb</v>
          </cell>
          <cell r="F5333">
            <v>220.87493431424099</v>
          </cell>
        </row>
        <row r="5334">
          <cell r="A5334">
            <v>2011</v>
          </cell>
          <cell r="B5334" t="str">
            <v>Indonesia</v>
          </cell>
          <cell r="C5334" t="str">
            <v>AEZ5</v>
          </cell>
          <cell r="D5334" t="str">
            <v>v_f</v>
          </cell>
          <cell r="E5334" t="str">
            <v>Indonesia#AEZ5#v_f</v>
          </cell>
          <cell r="F5334">
            <v>503335.66894219798</v>
          </cell>
        </row>
        <row r="5335">
          <cell r="A5335">
            <v>2016</v>
          </cell>
          <cell r="B5335" t="str">
            <v>Brazil</v>
          </cell>
          <cell r="C5335" t="str">
            <v>AEZ1</v>
          </cell>
          <cell r="D5335" t="str">
            <v>pdr</v>
          </cell>
          <cell r="E5335" t="str">
            <v>Brazil#AEZ1#pdr</v>
          </cell>
          <cell r="F5335">
            <v>250.08851151421601</v>
          </cell>
        </row>
        <row r="5336">
          <cell r="A5336">
            <v>2012</v>
          </cell>
          <cell r="B5336" t="str">
            <v>Angola</v>
          </cell>
          <cell r="C5336" t="str">
            <v>AEZ4</v>
          </cell>
          <cell r="D5336" t="str">
            <v>pfb</v>
          </cell>
          <cell r="E5336" t="str">
            <v>Angola#AEZ4#pfb</v>
          </cell>
          <cell r="F5336">
            <v>2539.36170212766</v>
          </cell>
        </row>
        <row r="5337">
          <cell r="A5337">
            <v>2013</v>
          </cell>
          <cell r="B5337" t="str">
            <v>Indonesia</v>
          </cell>
          <cell r="C5337" t="str">
            <v>AEZ3</v>
          </cell>
          <cell r="D5337" t="str">
            <v>v_f</v>
          </cell>
          <cell r="E5337" t="str">
            <v>Indonesia#AEZ3#v_f</v>
          </cell>
          <cell r="F5337">
            <v>1914.36407431981</v>
          </cell>
        </row>
        <row r="5338">
          <cell r="A5338">
            <v>2013</v>
          </cell>
          <cell r="B5338" t="str">
            <v>Malaysia</v>
          </cell>
          <cell r="C5338" t="str">
            <v>AEZ12</v>
          </cell>
          <cell r="D5338" t="str">
            <v>osd</v>
          </cell>
          <cell r="E5338" t="str">
            <v>Malaysia#AEZ12#osd</v>
          </cell>
          <cell r="F5338">
            <v>32996.621483800896</v>
          </cell>
        </row>
        <row r="5339">
          <cell r="A5339">
            <v>2016</v>
          </cell>
          <cell r="B5339" t="str">
            <v>Peru</v>
          </cell>
          <cell r="C5339" t="str">
            <v>AEZ9</v>
          </cell>
          <cell r="D5339" t="str">
            <v>gro</v>
          </cell>
          <cell r="E5339" t="str">
            <v>Peru#AEZ9#gro</v>
          </cell>
          <cell r="F5339">
            <v>23688.898358127</v>
          </cell>
        </row>
        <row r="5340">
          <cell r="A5340">
            <v>2010</v>
          </cell>
          <cell r="B5340" t="str">
            <v>Colombia</v>
          </cell>
          <cell r="C5340" t="str">
            <v>AEZ7</v>
          </cell>
          <cell r="D5340" t="str">
            <v>osd</v>
          </cell>
          <cell r="E5340" t="str">
            <v>Colombia#AEZ7#osd</v>
          </cell>
          <cell r="F5340">
            <v>89.018645218572104</v>
          </cell>
        </row>
        <row r="5341">
          <cell r="A5341">
            <v>2015</v>
          </cell>
          <cell r="B5341" t="str">
            <v>Bolivia</v>
          </cell>
          <cell r="C5341" t="str">
            <v>AEZ12</v>
          </cell>
          <cell r="D5341" t="str">
            <v>pdr</v>
          </cell>
          <cell r="E5341" t="str">
            <v>Bolivia#AEZ12#pdr</v>
          </cell>
          <cell r="F5341">
            <v>11353.4255046459</v>
          </cell>
        </row>
        <row r="5342">
          <cell r="A5342">
            <v>2016</v>
          </cell>
          <cell r="B5342" t="str">
            <v>Peru</v>
          </cell>
          <cell r="C5342" t="str">
            <v>AEZ7</v>
          </cell>
          <cell r="D5342" t="str">
            <v>pfb</v>
          </cell>
          <cell r="E5342" t="str">
            <v>Peru#AEZ7#pfb</v>
          </cell>
          <cell r="F5342">
            <v>1517.3147661587</v>
          </cell>
        </row>
        <row r="5343">
          <cell r="A5343">
            <v>2013</v>
          </cell>
          <cell r="B5343" t="str">
            <v>Argentina</v>
          </cell>
          <cell r="C5343" t="str">
            <v>AEZ4</v>
          </cell>
          <cell r="D5343" t="str">
            <v>wht</v>
          </cell>
          <cell r="E5343" t="str">
            <v>Argentina#AEZ4#wht</v>
          </cell>
          <cell r="F5343">
            <v>2548.9225592675498</v>
          </cell>
        </row>
        <row r="5344">
          <cell r="A5344">
            <v>2014</v>
          </cell>
          <cell r="B5344" t="str">
            <v>DRC</v>
          </cell>
          <cell r="C5344" t="str">
            <v>AEZ2</v>
          </cell>
          <cell r="D5344" t="str">
            <v>osd</v>
          </cell>
          <cell r="E5344" t="str">
            <v>DRC#AEZ2#osd</v>
          </cell>
          <cell r="F5344">
            <v>1413.7040831260099</v>
          </cell>
        </row>
        <row r="5345">
          <cell r="A5345">
            <v>2013</v>
          </cell>
          <cell r="B5345" t="str">
            <v>Bolivia</v>
          </cell>
          <cell r="C5345" t="str">
            <v>AEZ11</v>
          </cell>
          <cell r="D5345" t="str">
            <v>wht</v>
          </cell>
          <cell r="E5345" t="str">
            <v>Bolivia#AEZ11#wht</v>
          </cell>
          <cell r="F5345">
            <v>22245.734004349801</v>
          </cell>
        </row>
        <row r="5346">
          <cell r="A5346">
            <v>2017</v>
          </cell>
          <cell r="B5346" t="str">
            <v>Brazil</v>
          </cell>
          <cell r="C5346" t="str">
            <v>AEZ3</v>
          </cell>
          <cell r="D5346" t="str">
            <v>v_f</v>
          </cell>
          <cell r="E5346" t="str">
            <v>Brazil#AEZ3#v_f</v>
          </cell>
          <cell r="F5346">
            <v>1439529.6626718901</v>
          </cell>
        </row>
        <row r="5347">
          <cell r="A5347">
            <v>2017</v>
          </cell>
          <cell r="B5347" t="str">
            <v>Colombia</v>
          </cell>
          <cell r="C5347" t="str">
            <v>AEZ3</v>
          </cell>
          <cell r="D5347" t="str">
            <v>c_b</v>
          </cell>
          <cell r="E5347" t="str">
            <v>Colombia#AEZ3#c_b</v>
          </cell>
          <cell r="F5347">
            <v>2383.8390985247202</v>
          </cell>
        </row>
        <row r="5348">
          <cell r="A5348">
            <v>2011</v>
          </cell>
          <cell r="B5348" t="str">
            <v>Argentina</v>
          </cell>
          <cell r="C5348" t="str">
            <v>AEZ4</v>
          </cell>
          <cell r="D5348" t="str">
            <v>c_b</v>
          </cell>
          <cell r="E5348" t="str">
            <v>Argentina#AEZ4#c_b</v>
          </cell>
          <cell r="F5348">
            <v>1658.1137926061199</v>
          </cell>
        </row>
        <row r="5349">
          <cell r="A5349">
            <v>2018</v>
          </cell>
          <cell r="B5349" t="str">
            <v>Brazil</v>
          </cell>
          <cell r="C5349" t="str">
            <v>AEZ11</v>
          </cell>
          <cell r="D5349" t="str">
            <v>ocr</v>
          </cell>
          <cell r="E5349" t="str">
            <v>Brazil#AEZ11#ocr</v>
          </cell>
          <cell r="F5349">
            <v>113241.32548934899</v>
          </cell>
        </row>
        <row r="5350">
          <cell r="A5350">
            <v>2012</v>
          </cell>
          <cell r="B5350" t="str">
            <v>Argentina</v>
          </cell>
          <cell r="C5350" t="str">
            <v>AEZ4</v>
          </cell>
          <cell r="D5350" t="str">
            <v>c_b</v>
          </cell>
          <cell r="E5350" t="str">
            <v>Argentina#AEZ4#c_b</v>
          </cell>
          <cell r="F5350">
            <v>1955.6752079227001</v>
          </cell>
        </row>
        <row r="5351">
          <cell r="A5351">
            <v>2015</v>
          </cell>
          <cell r="B5351" t="str">
            <v>Ghana</v>
          </cell>
          <cell r="C5351" t="str">
            <v>AEZ6</v>
          </cell>
          <cell r="D5351" t="str">
            <v>v_f</v>
          </cell>
          <cell r="E5351" t="str">
            <v>Ghana#AEZ6#v_f</v>
          </cell>
          <cell r="F5351">
            <v>861295.95695759903</v>
          </cell>
        </row>
        <row r="5352">
          <cell r="A5352">
            <v>2012</v>
          </cell>
          <cell r="B5352" t="str">
            <v>Paraguay</v>
          </cell>
          <cell r="C5352" t="str">
            <v>AEZ5</v>
          </cell>
          <cell r="D5352" t="str">
            <v>gro</v>
          </cell>
          <cell r="E5352" t="str">
            <v>Paraguay#AEZ5#gro</v>
          </cell>
          <cell r="F5352">
            <v>10601.6755521706</v>
          </cell>
        </row>
        <row r="5353">
          <cell r="A5353">
            <v>2010</v>
          </cell>
          <cell r="B5353" t="str">
            <v>Bolivia</v>
          </cell>
          <cell r="C5353" t="str">
            <v>AEZ11</v>
          </cell>
          <cell r="D5353" t="str">
            <v>v_f</v>
          </cell>
          <cell r="E5353" t="str">
            <v>Bolivia#AEZ11#v_f</v>
          </cell>
          <cell r="F5353">
            <v>55496.823627751502</v>
          </cell>
        </row>
        <row r="5354">
          <cell r="A5354">
            <v>2013</v>
          </cell>
          <cell r="B5354" t="str">
            <v>Peru</v>
          </cell>
          <cell r="C5354" t="str">
            <v>AEZ8</v>
          </cell>
          <cell r="D5354" t="str">
            <v>pdr</v>
          </cell>
          <cell r="E5354" t="str">
            <v>Peru#AEZ8#pdr</v>
          </cell>
          <cell r="F5354">
            <v>4305.7429902031799</v>
          </cell>
        </row>
        <row r="5355">
          <cell r="A5355">
            <v>2013</v>
          </cell>
          <cell r="B5355" t="str">
            <v>Brazil</v>
          </cell>
          <cell r="C5355" t="str">
            <v>AEZ3</v>
          </cell>
          <cell r="D5355" t="str">
            <v>osd</v>
          </cell>
          <cell r="E5355" t="str">
            <v>Brazil#AEZ3#osd</v>
          </cell>
          <cell r="F5355">
            <v>212335.527290964</v>
          </cell>
        </row>
        <row r="5356">
          <cell r="A5356">
            <v>2013</v>
          </cell>
          <cell r="B5356" t="str">
            <v>Peru</v>
          </cell>
          <cell r="C5356" t="str">
            <v>AEZ9</v>
          </cell>
          <cell r="D5356" t="str">
            <v>v_f</v>
          </cell>
          <cell r="E5356" t="str">
            <v>Peru#AEZ9#v_f</v>
          </cell>
          <cell r="F5356">
            <v>40903.417340988199</v>
          </cell>
        </row>
        <row r="5357">
          <cell r="A5357">
            <v>2010</v>
          </cell>
          <cell r="B5357" t="str">
            <v>Colombia</v>
          </cell>
          <cell r="C5357" t="str">
            <v>AEZ11</v>
          </cell>
          <cell r="D5357" t="str">
            <v>osd</v>
          </cell>
          <cell r="E5357" t="str">
            <v>Colombia#AEZ11#osd</v>
          </cell>
          <cell r="F5357">
            <v>1175.04611688515</v>
          </cell>
        </row>
        <row r="5358">
          <cell r="A5358">
            <v>2015</v>
          </cell>
          <cell r="B5358" t="str">
            <v>Peru</v>
          </cell>
          <cell r="C5358" t="str">
            <v>AEZ1</v>
          </cell>
          <cell r="D5358" t="str">
            <v>ocr</v>
          </cell>
          <cell r="E5358" t="str">
            <v>Peru#AEZ1#ocr</v>
          </cell>
          <cell r="F5358">
            <v>7050.4909164839301</v>
          </cell>
        </row>
        <row r="5359">
          <cell r="A5359">
            <v>2016</v>
          </cell>
          <cell r="B5359" t="str">
            <v>Argentina</v>
          </cell>
          <cell r="C5359" t="str">
            <v>AEZ4</v>
          </cell>
          <cell r="D5359" t="str">
            <v>v_f</v>
          </cell>
          <cell r="E5359" t="str">
            <v>Argentina#AEZ4#v_f</v>
          </cell>
          <cell r="F5359">
            <v>30469.843676010201</v>
          </cell>
        </row>
        <row r="5360">
          <cell r="A5360">
            <v>2012</v>
          </cell>
          <cell r="B5360" t="str">
            <v>Bolivia</v>
          </cell>
          <cell r="C5360" t="str">
            <v>AEZ5</v>
          </cell>
          <cell r="D5360" t="str">
            <v>pdr</v>
          </cell>
          <cell r="E5360" t="str">
            <v>Bolivia#AEZ5#pdr</v>
          </cell>
          <cell r="F5360">
            <v>97061.469614439804</v>
          </cell>
        </row>
        <row r="5361">
          <cell r="A5361">
            <v>2013</v>
          </cell>
          <cell r="B5361" t="str">
            <v>Peru</v>
          </cell>
          <cell r="C5361" t="str">
            <v>AEZ7</v>
          </cell>
          <cell r="D5361" t="str">
            <v>wht</v>
          </cell>
          <cell r="E5361" t="str">
            <v>Peru#AEZ7#wht</v>
          </cell>
          <cell r="F5361">
            <v>12776.3174432101</v>
          </cell>
        </row>
        <row r="5362">
          <cell r="A5362">
            <v>2015</v>
          </cell>
          <cell r="B5362" t="str">
            <v>Angola</v>
          </cell>
          <cell r="C5362" t="str">
            <v>AEZ11</v>
          </cell>
          <cell r="D5362" t="str">
            <v>gro</v>
          </cell>
          <cell r="E5362" t="str">
            <v>Angola#AEZ11#gro</v>
          </cell>
          <cell r="F5362">
            <v>7095.0066679682704</v>
          </cell>
        </row>
        <row r="5363">
          <cell r="A5363">
            <v>2015</v>
          </cell>
          <cell r="B5363" t="str">
            <v>Ivory Coast</v>
          </cell>
          <cell r="C5363" t="str">
            <v>AEZ3</v>
          </cell>
          <cell r="D5363" t="str">
            <v>osd</v>
          </cell>
          <cell r="E5363" t="str">
            <v>Ivory Coast#AEZ3#osd</v>
          </cell>
          <cell r="F5363">
            <v>1385.67698855751</v>
          </cell>
        </row>
        <row r="5364">
          <cell r="A5364">
            <v>2011</v>
          </cell>
          <cell r="B5364" t="str">
            <v>Bolivia</v>
          </cell>
          <cell r="C5364" t="str">
            <v>AEZ5</v>
          </cell>
          <cell r="D5364" t="str">
            <v>v_f</v>
          </cell>
          <cell r="E5364" t="str">
            <v>Bolivia#AEZ5#v_f</v>
          </cell>
          <cell r="F5364">
            <v>179098.778663973</v>
          </cell>
        </row>
        <row r="5365">
          <cell r="A5365">
            <v>2012</v>
          </cell>
          <cell r="B5365" t="str">
            <v>Ghana</v>
          </cell>
          <cell r="C5365" t="str">
            <v>AEZ2</v>
          </cell>
          <cell r="D5365" t="str">
            <v>ocr</v>
          </cell>
          <cell r="E5365" t="str">
            <v>Ghana#AEZ2#ocr</v>
          </cell>
          <cell r="F5365">
            <v>6244.4132137855204</v>
          </cell>
        </row>
        <row r="5366">
          <cell r="A5366">
            <v>2011</v>
          </cell>
          <cell r="B5366" t="str">
            <v>Brazil</v>
          </cell>
          <cell r="C5366" t="str">
            <v>AEZ5</v>
          </cell>
          <cell r="D5366" t="str">
            <v>v_f</v>
          </cell>
          <cell r="E5366" t="str">
            <v>Brazil#AEZ5#v_f</v>
          </cell>
          <cell r="F5366">
            <v>1867590.89821911</v>
          </cell>
        </row>
        <row r="5367">
          <cell r="A5367">
            <v>2014</v>
          </cell>
          <cell r="B5367" t="str">
            <v>Bolivia</v>
          </cell>
          <cell r="C5367" t="str">
            <v>AEZ4</v>
          </cell>
          <cell r="D5367" t="str">
            <v>pdr</v>
          </cell>
          <cell r="E5367" t="str">
            <v>Bolivia#AEZ4#pdr</v>
          </cell>
          <cell r="F5367">
            <v>9023.6863184876693</v>
          </cell>
        </row>
        <row r="5368">
          <cell r="A5368">
            <v>2013</v>
          </cell>
          <cell r="B5368" t="str">
            <v>Bolivia</v>
          </cell>
          <cell r="C5368" t="str">
            <v>AEZ6</v>
          </cell>
          <cell r="D5368" t="str">
            <v>pfb</v>
          </cell>
          <cell r="E5368" t="str">
            <v>Bolivia#AEZ6#pfb</v>
          </cell>
          <cell r="F5368">
            <v>209.606986899563</v>
          </cell>
        </row>
        <row r="5369">
          <cell r="A5369">
            <v>2015</v>
          </cell>
          <cell r="B5369" t="str">
            <v>DRC</v>
          </cell>
          <cell r="C5369" t="str">
            <v>AEZ3</v>
          </cell>
          <cell r="D5369" t="str">
            <v>osd</v>
          </cell>
          <cell r="E5369" t="str">
            <v>DRC#AEZ3#osd</v>
          </cell>
          <cell r="F5369">
            <v>22471.534533391899</v>
          </cell>
        </row>
        <row r="5370">
          <cell r="A5370">
            <v>2014</v>
          </cell>
          <cell r="B5370" t="str">
            <v>Angola</v>
          </cell>
          <cell r="C5370" t="str">
            <v>AEZ3</v>
          </cell>
          <cell r="D5370" t="str">
            <v>c_b</v>
          </cell>
          <cell r="E5370" t="str">
            <v>Angola#AEZ3#c_b</v>
          </cell>
          <cell r="F5370">
            <v>1584.3333333333301</v>
          </cell>
        </row>
        <row r="5371">
          <cell r="A5371">
            <v>2014</v>
          </cell>
          <cell r="B5371" t="str">
            <v>DRC</v>
          </cell>
          <cell r="C5371" t="str">
            <v>AEZ9</v>
          </cell>
          <cell r="D5371" t="str">
            <v>v_f</v>
          </cell>
          <cell r="E5371" t="str">
            <v>DRC#AEZ9#v_f</v>
          </cell>
          <cell r="F5371">
            <v>4601.4061921521397</v>
          </cell>
        </row>
        <row r="5372">
          <cell r="A5372">
            <v>2012</v>
          </cell>
          <cell r="B5372" t="str">
            <v>Argentina</v>
          </cell>
          <cell r="C5372" t="str">
            <v>AEZ6</v>
          </cell>
          <cell r="D5372" t="str">
            <v>osd</v>
          </cell>
          <cell r="E5372" t="str">
            <v>Argentina#AEZ6#osd</v>
          </cell>
          <cell r="F5372">
            <v>5903.3048732445204</v>
          </cell>
        </row>
        <row r="5373">
          <cell r="A5373">
            <v>2017</v>
          </cell>
          <cell r="B5373" t="str">
            <v>Ivory Coast</v>
          </cell>
          <cell r="C5373" t="str">
            <v>AEZ4</v>
          </cell>
          <cell r="D5373" t="str">
            <v>osd</v>
          </cell>
          <cell r="E5373" t="str">
            <v>Ivory Coast#AEZ4#osd</v>
          </cell>
          <cell r="F5373">
            <v>146863.35786324501</v>
          </cell>
        </row>
        <row r="5374">
          <cell r="A5374">
            <v>2018</v>
          </cell>
          <cell r="B5374" t="str">
            <v>Bolivia</v>
          </cell>
          <cell r="C5374" t="str">
            <v>AEZ5</v>
          </cell>
          <cell r="D5374" t="str">
            <v>c_b</v>
          </cell>
          <cell r="E5374" t="str">
            <v>Bolivia#AEZ5#c_b</v>
          </cell>
          <cell r="F5374">
            <v>115625.555746435</v>
          </cell>
        </row>
        <row r="5375">
          <cell r="A5375">
            <v>2017</v>
          </cell>
          <cell r="B5375" t="str">
            <v>Peru</v>
          </cell>
          <cell r="C5375" t="str">
            <v>AEZ8</v>
          </cell>
          <cell r="D5375" t="str">
            <v>ocr</v>
          </cell>
          <cell r="E5375" t="str">
            <v>Peru#AEZ8#ocr</v>
          </cell>
          <cell r="F5375">
            <v>3323.17024150099</v>
          </cell>
        </row>
        <row r="5376">
          <cell r="A5376">
            <v>2010</v>
          </cell>
          <cell r="B5376" t="str">
            <v>DRC</v>
          </cell>
          <cell r="C5376" t="str">
            <v>AEZ12</v>
          </cell>
          <cell r="D5376" t="str">
            <v>c_b</v>
          </cell>
          <cell r="E5376" t="str">
            <v>DRC#AEZ12#c_b</v>
          </cell>
          <cell r="F5376">
            <v>839.73655323820003</v>
          </cell>
        </row>
        <row r="5377">
          <cell r="A5377">
            <v>2014</v>
          </cell>
          <cell r="B5377" t="str">
            <v>Ghana</v>
          </cell>
          <cell r="C5377" t="str">
            <v>AEZ6</v>
          </cell>
          <cell r="D5377" t="str">
            <v>osd</v>
          </cell>
          <cell r="E5377" t="str">
            <v>Ghana#AEZ6#osd</v>
          </cell>
          <cell r="F5377">
            <v>244442.32638814501</v>
          </cell>
        </row>
        <row r="5378">
          <cell r="A5378">
            <v>2018</v>
          </cell>
          <cell r="B5378" t="str">
            <v>Paraguay</v>
          </cell>
          <cell r="C5378" t="str">
            <v>AEZ12</v>
          </cell>
          <cell r="D5378" t="str">
            <v>pdr</v>
          </cell>
          <cell r="E5378" t="str">
            <v>Paraguay#AEZ12#pdr</v>
          </cell>
          <cell r="F5378">
            <v>66275.432098765406</v>
          </cell>
        </row>
        <row r="5379">
          <cell r="A5379">
            <v>2011</v>
          </cell>
          <cell r="B5379" t="str">
            <v>Colombia</v>
          </cell>
          <cell r="C5379" t="str">
            <v>AEZ4</v>
          </cell>
          <cell r="D5379" t="str">
            <v>ocr</v>
          </cell>
          <cell r="E5379" t="str">
            <v>Colombia#AEZ4#ocr</v>
          </cell>
          <cell r="F5379">
            <v>14195.062007578001</v>
          </cell>
        </row>
        <row r="5380">
          <cell r="A5380">
            <v>2015</v>
          </cell>
          <cell r="B5380" t="str">
            <v>Angola</v>
          </cell>
          <cell r="C5380" t="str">
            <v>AEZ3</v>
          </cell>
          <cell r="D5380" t="str">
            <v>pfb</v>
          </cell>
          <cell r="E5380" t="str">
            <v>Angola#AEZ3#pfb</v>
          </cell>
          <cell r="F5380">
            <v>594.01702127659598</v>
          </cell>
        </row>
        <row r="5381">
          <cell r="A5381">
            <v>2014</v>
          </cell>
          <cell r="B5381" t="str">
            <v>Colombia</v>
          </cell>
          <cell r="C5381" t="str">
            <v>AEZ5</v>
          </cell>
          <cell r="D5381" t="str">
            <v>v_f</v>
          </cell>
          <cell r="E5381" t="str">
            <v>Colombia#AEZ5#v_f</v>
          </cell>
          <cell r="F5381">
            <v>118530.041006509</v>
          </cell>
        </row>
        <row r="5382">
          <cell r="A5382">
            <v>2011</v>
          </cell>
          <cell r="B5382" t="str">
            <v>Brazil</v>
          </cell>
          <cell r="C5382" t="str">
            <v>AEZ4</v>
          </cell>
          <cell r="D5382" t="str">
            <v>osd</v>
          </cell>
          <cell r="E5382" t="str">
            <v>Brazil#AEZ4#osd</v>
          </cell>
          <cell r="F5382">
            <v>7016618.5017618202</v>
          </cell>
        </row>
        <row r="5383">
          <cell r="A5383">
            <v>2012</v>
          </cell>
          <cell r="B5383" t="str">
            <v>Colombia</v>
          </cell>
          <cell r="C5383" t="str">
            <v>AEZ12</v>
          </cell>
          <cell r="D5383" t="str">
            <v>v_f</v>
          </cell>
          <cell r="E5383" t="str">
            <v>Colombia#AEZ12#v_f</v>
          </cell>
          <cell r="F5383">
            <v>468213.29164994101</v>
          </cell>
        </row>
        <row r="5384">
          <cell r="A5384">
            <v>2016</v>
          </cell>
          <cell r="B5384" t="str">
            <v>DRC</v>
          </cell>
          <cell r="C5384" t="str">
            <v>AEZ11</v>
          </cell>
          <cell r="D5384" t="str">
            <v>pfb</v>
          </cell>
          <cell r="E5384" t="str">
            <v>DRC#AEZ11#pfb</v>
          </cell>
          <cell r="F5384">
            <v>787.70754834684999</v>
          </cell>
        </row>
        <row r="5385">
          <cell r="A5385">
            <v>2010</v>
          </cell>
          <cell r="B5385" t="str">
            <v>Angola</v>
          </cell>
          <cell r="C5385" t="str">
            <v>AEZ11</v>
          </cell>
          <cell r="D5385" t="str">
            <v>wht</v>
          </cell>
          <cell r="E5385" t="str">
            <v>Angola#AEZ11#wht</v>
          </cell>
          <cell r="F5385">
            <v>6.0221870047543602</v>
          </cell>
        </row>
        <row r="5386">
          <cell r="A5386">
            <v>2015</v>
          </cell>
          <cell r="B5386" t="str">
            <v>Argentina</v>
          </cell>
          <cell r="C5386" t="str">
            <v>AEZ16</v>
          </cell>
          <cell r="D5386" t="str">
            <v>gro</v>
          </cell>
          <cell r="E5386" t="str">
            <v>Argentina#AEZ16#gro</v>
          </cell>
          <cell r="F5386">
            <v>137.11867959970701</v>
          </cell>
        </row>
        <row r="5387">
          <cell r="A5387">
            <v>2013</v>
          </cell>
          <cell r="B5387" t="str">
            <v>DRC</v>
          </cell>
          <cell r="C5387" t="str">
            <v>AEZ2</v>
          </cell>
          <cell r="D5387" t="str">
            <v>ocr</v>
          </cell>
          <cell r="E5387" t="str">
            <v>DRC#AEZ2#ocr</v>
          </cell>
          <cell r="F5387">
            <v>180.36254152823901</v>
          </cell>
        </row>
        <row r="5388">
          <cell r="A5388">
            <v>2011</v>
          </cell>
          <cell r="B5388" t="str">
            <v>Peru</v>
          </cell>
          <cell r="C5388" t="str">
            <v>AEZ2</v>
          </cell>
          <cell r="D5388" t="str">
            <v>pdr</v>
          </cell>
          <cell r="E5388" t="str">
            <v>Peru#AEZ2#pdr</v>
          </cell>
          <cell r="F5388">
            <v>8182.8607692678897</v>
          </cell>
        </row>
        <row r="5389">
          <cell r="A5389">
            <v>2018</v>
          </cell>
          <cell r="B5389" t="str">
            <v>Ivory Coast</v>
          </cell>
          <cell r="C5389" t="str">
            <v>AEZ6</v>
          </cell>
          <cell r="D5389" t="str">
            <v>ocr</v>
          </cell>
          <cell r="E5389" t="str">
            <v>Ivory Coast#AEZ6#ocr</v>
          </cell>
          <cell r="F5389">
            <v>1691794.6632483399</v>
          </cell>
        </row>
        <row r="5390">
          <cell r="A5390">
            <v>2010</v>
          </cell>
          <cell r="B5390" t="str">
            <v>Argentina</v>
          </cell>
          <cell r="C5390" t="str">
            <v>AEZ2</v>
          </cell>
          <cell r="D5390" t="str">
            <v>v_f</v>
          </cell>
          <cell r="E5390" t="str">
            <v>Argentina#AEZ2#v_f</v>
          </cell>
          <cell r="F5390">
            <v>24.207649958619701</v>
          </cell>
        </row>
        <row r="5391">
          <cell r="A5391">
            <v>2018</v>
          </cell>
          <cell r="B5391" t="str">
            <v>Peru</v>
          </cell>
          <cell r="C5391" t="str">
            <v>AEZ4</v>
          </cell>
          <cell r="D5391" t="str">
            <v>pfb</v>
          </cell>
          <cell r="E5391" t="str">
            <v>Peru#AEZ4#pfb</v>
          </cell>
          <cell r="F5391">
            <v>178.45244351024701</v>
          </cell>
        </row>
        <row r="5392">
          <cell r="A5392">
            <v>2014</v>
          </cell>
          <cell r="B5392" t="str">
            <v>Ivory Coast</v>
          </cell>
          <cell r="C5392" t="str">
            <v>AEZ6</v>
          </cell>
          <cell r="D5392" t="str">
            <v>v_f</v>
          </cell>
          <cell r="E5392" t="str">
            <v>Ivory Coast#AEZ6#v_f</v>
          </cell>
          <cell r="F5392">
            <v>1103952.4506307801</v>
          </cell>
        </row>
        <row r="5393">
          <cell r="A5393">
            <v>2013</v>
          </cell>
          <cell r="B5393" t="str">
            <v>Brazil</v>
          </cell>
          <cell r="C5393" t="str">
            <v>AEZ12</v>
          </cell>
          <cell r="D5393" t="str">
            <v>ocr</v>
          </cell>
          <cell r="E5393" t="str">
            <v>Brazil#AEZ12#ocr</v>
          </cell>
          <cell r="F5393">
            <v>498126.59806838701</v>
          </cell>
        </row>
        <row r="5394">
          <cell r="A5394">
            <v>2013</v>
          </cell>
          <cell r="B5394" t="str">
            <v>Malaysia</v>
          </cell>
          <cell r="C5394" t="str">
            <v>AEZ6</v>
          </cell>
          <cell r="D5394" t="str">
            <v>pdr</v>
          </cell>
          <cell r="E5394" t="str">
            <v>Malaysia#AEZ6#pdr</v>
          </cell>
          <cell r="F5394">
            <v>667051.83136187098</v>
          </cell>
        </row>
        <row r="5395">
          <cell r="A5395">
            <v>2010</v>
          </cell>
          <cell r="B5395" t="str">
            <v>Peru</v>
          </cell>
          <cell r="C5395" t="str">
            <v>AEZ11</v>
          </cell>
          <cell r="D5395" t="str">
            <v>pfb</v>
          </cell>
          <cell r="E5395" t="str">
            <v>Peru#AEZ11#pfb</v>
          </cell>
          <cell r="F5395">
            <v>4625.5906463478696</v>
          </cell>
        </row>
        <row r="5396">
          <cell r="A5396">
            <v>2016</v>
          </cell>
          <cell r="B5396" t="str">
            <v>Paraguay</v>
          </cell>
          <cell r="C5396" t="str">
            <v>AEZ12</v>
          </cell>
          <cell r="D5396" t="str">
            <v>gro</v>
          </cell>
          <cell r="E5396" t="str">
            <v>Paraguay#AEZ12#gro</v>
          </cell>
          <cell r="F5396">
            <v>404480.37274315697</v>
          </cell>
        </row>
        <row r="5397">
          <cell r="A5397">
            <v>2018</v>
          </cell>
          <cell r="B5397" t="str">
            <v>Indonesia</v>
          </cell>
          <cell r="C5397" t="str">
            <v>AEZ4</v>
          </cell>
          <cell r="D5397" t="str">
            <v>pdr</v>
          </cell>
          <cell r="E5397" t="str">
            <v>Indonesia#AEZ4#pdr</v>
          </cell>
          <cell r="F5397">
            <v>249607.463600018</v>
          </cell>
        </row>
        <row r="5398">
          <cell r="A5398">
            <v>2011</v>
          </cell>
          <cell r="B5398" t="str">
            <v>Colombia</v>
          </cell>
          <cell r="C5398" t="str">
            <v>AEZ3</v>
          </cell>
          <cell r="D5398" t="str">
            <v>c_b</v>
          </cell>
          <cell r="E5398" t="str">
            <v>Colombia#AEZ3#c_b</v>
          </cell>
          <cell r="F5398">
            <v>2111.31304025502</v>
          </cell>
        </row>
        <row r="5399">
          <cell r="A5399">
            <v>2017</v>
          </cell>
          <cell r="B5399" t="str">
            <v>DRC</v>
          </cell>
          <cell r="C5399" t="str">
            <v>AEZ5</v>
          </cell>
          <cell r="D5399" t="str">
            <v>c_b</v>
          </cell>
          <cell r="E5399" t="str">
            <v>DRC#AEZ5#c_b</v>
          </cell>
          <cell r="F5399">
            <v>18944.868825466499</v>
          </cell>
        </row>
        <row r="5400">
          <cell r="A5400">
            <v>2013</v>
          </cell>
          <cell r="B5400" t="str">
            <v>DRC</v>
          </cell>
          <cell r="C5400" t="str">
            <v>AEZ4</v>
          </cell>
          <cell r="D5400" t="str">
            <v>gro</v>
          </cell>
          <cell r="E5400" t="str">
            <v>DRC#AEZ4#gro</v>
          </cell>
          <cell r="F5400">
            <v>358571.62560650002</v>
          </cell>
        </row>
        <row r="5401">
          <cell r="A5401">
            <v>2017</v>
          </cell>
          <cell r="B5401" t="str">
            <v>Colombia</v>
          </cell>
          <cell r="C5401" t="str">
            <v>AEZ2</v>
          </cell>
          <cell r="D5401" t="str">
            <v>wht</v>
          </cell>
          <cell r="E5401" t="str">
            <v>Colombia#AEZ2#wht</v>
          </cell>
          <cell r="F5401">
            <v>9.5474452554744502</v>
          </cell>
        </row>
        <row r="5402">
          <cell r="A5402">
            <v>2015</v>
          </cell>
          <cell r="B5402" t="str">
            <v>DRC</v>
          </cell>
          <cell r="C5402" t="str">
            <v>AEZ6</v>
          </cell>
          <cell r="D5402" t="str">
            <v>c_b</v>
          </cell>
          <cell r="E5402" t="str">
            <v>DRC#AEZ6#c_b</v>
          </cell>
          <cell r="F5402">
            <v>2470.15276253202</v>
          </cell>
        </row>
        <row r="5403">
          <cell r="A5403">
            <v>2018</v>
          </cell>
          <cell r="B5403" t="str">
            <v>DRC</v>
          </cell>
          <cell r="C5403" t="str">
            <v>AEZ1</v>
          </cell>
          <cell r="D5403" t="str">
            <v>gro</v>
          </cell>
          <cell r="E5403" t="str">
            <v>DRC#AEZ1#gro</v>
          </cell>
          <cell r="F5403">
            <v>1821.4270638548701</v>
          </cell>
        </row>
        <row r="5404">
          <cell r="A5404">
            <v>2011</v>
          </cell>
          <cell r="B5404" t="str">
            <v>DRC</v>
          </cell>
          <cell r="C5404" t="str">
            <v>AEZ11</v>
          </cell>
          <cell r="D5404" t="str">
            <v>osd</v>
          </cell>
          <cell r="E5404" t="str">
            <v>DRC#AEZ11#osd</v>
          </cell>
          <cell r="F5404">
            <v>7843.2911654227</v>
          </cell>
        </row>
        <row r="5405">
          <cell r="A5405">
            <v>2013</v>
          </cell>
          <cell r="B5405" t="str">
            <v>Peru</v>
          </cell>
          <cell r="C5405" t="str">
            <v>AEZ3</v>
          </cell>
          <cell r="D5405" t="str">
            <v>gro</v>
          </cell>
          <cell r="E5405" t="str">
            <v>Peru#AEZ3#gro</v>
          </cell>
          <cell r="F5405">
            <v>9826.7502780950108</v>
          </cell>
        </row>
        <row r="5406">
          <cell r="A5406">
            <v>2010</v>
          </cell>
          <cell r="B5406" t="str">
            <v>Bolivia</v>
          </cell>
          <cell r="C5406" t="str">
            <v>AEZ9</v>
          </cell>
          <cell r="D5406" t="str">
            <v>c_b</v>
          </cell>
          <cell r="E5406" t="str">
            <v>Bolivia#AEZ9#c_b</v>
          </cell>
          <cell r="F5406">
            <v>304.62789898642802</v>
          </cell>
        </row>
        <row r="5407">
          <cell r="A5407">
            <v>2012</v>
          </cell>
          <cell r="B5407" t="str">
            <v>Argentina</v>
          </cell>
          <cell r="C5407" t="str">
            <v>AEZ8</v>
          </cell>
          <cell r="D5407" t="str">
            <v>wht</v>
          </cell>
          <cell r="E5407" t="str">
            <v>Argentina#AEZ8#wht</v>
          </cell>
          <cell r="F5407">
            <v>9925.3844784703197</v>
          </cell>
        </row>
        <row r="5408">
          <cell r="A5408">
            <v>2014</v>
          </cell>
          <cell r="B5408" t="str">
            <v>Colombia</v>
          </cell>
          <cell r="C5408" t="str">
            <v>AEZ12</v>
          </cell>
          <cell r="D5408" t="str">
            <v>ocr</v>
          </cell>
          <cell r="E5408" t="str">
            <v>Colombia#AEZ12#ocr</v>
          </cell>
          <cell r="F5408">
            <v>279921.36524929298</v>
          </cell>
        </row>
        <row r="5409">
          <cell r="A5409">
            <v>2010</v>
          </cell>
          <cell r="B5409" t="str">
            <v>Paraguay</v>
          </cell>
          <cell r="C5409" t="str">
            <v>AEZ4</v>
          </cell>
          <cell r="D5409" t="str">
            <v>pdr</v>
          </cell>
          <cell r="E5409" t="str">
            <v>Paraguay#AEZ4#pdr</v>
          </cell>
          <cell r="F5409">
            <v>227.624197530864</v>
          </cell>
        </row>
        <row r="5410">
          <cell r="A5410">
            <v>2018</v>
          </cell>
          <cell r="B5410" t="str">
            <v>Peru</v>
          </cell>
          <cell r="C5410" t="str">
            <v>AEZ12</v>
          </cell>
          <cell r="D5410" t="str">
            <v>gro</v>
          </cell>
          <cell r="E5410" t="str">
            <v>Peru#AEZ12#gro</v>
          </cell>
          <cell r="F5410">
            <v>323298.00533942401</v>
          </cell>
        </row>
        <row r="5411">
          <cell r="A5411">
            <v>2017</v>
          </cell>
          <cell r="B5411" t="str">
            <v>Paraguay</v>
          </cell>
          <cell r="C5411" t="str">
            <v>AEZ4</v>
          </cell>
          <cell r="D5411" t="str">
            <v>c_b</v>
          </cell>
          <cell r="E5411" t="str">
            <v>Paraguay#AEZ4#c_b</v>
          </cell>
          <cell r="F5411">
            <v>194.757281553398</v>
          </cell>
        </row>
        <row r="5412">
          <cell r="A5412">
            <v>2017</v>
          </cell>
          <cell r="B5412" t="str">
            <v>Peru</v>
          </cell>
          <cell r="C5412" t="str">
            <v>AEZ8</v>
          </cell>
          <cell r="D5412" t="str">
            <v>osd</v>
          </cell>
          <cell r="E5412" t="str">
            <v>Peru#AEZ8#osd</v>
          </cell>
          <cell r="F5412">
            <v>960.18164454206806</v>
          </cell>
        </row>
        <row r="5413">
          <cell r="A5413">
            <v>2010</v>
          </cell>
          <cell r="B5413" t="str">
            <v>Argentina</v>
          </cell>
          <cell r="C5413" t="str">
            <v>AEZ4</v>
          </cell>
          <cell r="D5413" t="str">
            <v>v_f</v>
          </cell>
          <cell r="E5413" t="str">
            <v>Argentina#AEZ4#v_f</v>
          </cell>
          <cell r="F5413">
            <v>27144.844820265502</v>
          </cell>
        </row>
        <row r="5414">
          <cell r="A5414">
            <v>2010</v>
          </cell>
          <cell r="B5414" t="str">
            <v>Ghana</v>
          </cell>
          <cell r="C5414" t="str">
            <v>AEZ2</v>
          </cell>
          <cell r="D5414" t="str">
            <v>v_f</v>
          </cell>
          <cell r="E5414" t="str">
            <v>Ghana#AEZ2#v_f</v>
          </cell>
          <cell r="F5414">
            <v>45527.153925009101</v>
          </cell>
        </row>
        <row r="5415">
          <cell r="A5415">
            <v>2016</v>
          </cell>
          <cell r="B5415" t="str">
            <v>Brazil</v>
          </cell>
          <cell r="C5415" t="str">
            <v>AEZ12</v>
          </cell>
          <cell r="D5415" t="str">
            <v>v_f</v>
          </cell>
          <cell r="E5415" t="str">
            <v>Brazil#AEZ12#v_f</v>
          </cell>
          <cell r="F5415">
            <v>1089817.7349171599</v>
          </cell>
        </row>
        <row r="5416">
          <cell r="A5416">
            <v>2011</v>
          </cell>
          <cell r="B5416" t="str">
            <v>Ivory Coast</v>
          </cell>
          <cell r="C5416" t="str">
            <v>AEZ6</v>
          </cell>
          <cell r="D5416" t="str">
            <v>osd</v>
          </cell>
          <cell r="E5416" t="str">
            <v>Ivory Coast#AEZ6#osd</v>
          </cell>
          <cell r="F5416">
            <v>90908.591123585094</v>
          </cell>
        </row>
        <row r="5417">
          <cell r="A5417">
            <v>2015</v>
          </cell>
          <cell r="B5417" t="str">
            <v>Bolivia</v>
          </cell>
          <cell r="C5417" t="str">
            <v>AEZ9</v>
          </cell>
          <cell r="D5417" t="str">
            <v>ocr</v>
          </cell>
          <cell r="E5417" t="str">
            <v>Bolivia#AEZ9#ocr</v>
          </cell>
          <cell r="F5417">
            <v>2774.8027649769601</v>
          </cell>
        </row>
        <row r="5418">
          <cell r="A5418">
            <v>2010</v>
          </cell>
          <cell r="B5418" t="str">
            <v>Colombia</v>
          </cell>
          <cell r="C5418" t="str">
            <v>AEZ12</v>
          </cell>
          <cell r="D5418" t="str">
            <v>osd</v>
          </cell>
          <cell r="E5418" t="str">
            <v>Colombia#AEZ12#osd</v>
          </cell>
          <cell r="F5418">
            <v>72007.182117303004</v>
          </cell>
        </row>
        <row r="5419">
          <cell r="A5419">
            <v>2013</v>
          </cell>
          <cell r="B5419" t="str">
            <v>Colombia</v>
          </cell>
          <cell r="C5419" t="str">
            <v>AEZ2</v>
          </cell>
          <cell r="D5419" t="str">
            <v>pfb</v>
          </cell>
          <cell r="E5419" t="str">
            <v>Colombia#AEZ2#pfb</v>
          </cell>
          <cell r="F5419">
            <v>51.026740799576402</v>
          </cell>
        </row>
        <row r="5420">
          <cell r="A5420">
            <v>2014</v>
          </cell>
          <cell r="B5420" t="str">
            <v>Peru</v>
          </cell>
          <cell r="C5420" t="str">
            <v>AEZ9</v>
          </cell>
          <cell r="D5420" t="str">
            <v>c_b</v>
          </cell>
          <cell r="E5420" t="str">
            <v>Peru#AEZ9#c_b</v>
          </cell>
          <cell r="F5420">
            <v>3197.5531398172802</v>
          </cell>
        </row>
        <row r="5421">
          <cell r="A5421">
            <v>2010</v>
          </cell>
          <cell r="B5421" t="str">
            <v>Peru</v>
          </cell>
          <cell r="C5421" t="str">
            <v>AEZ6</v>
          </cell>
          <cell r="D5421" t="str">
            <v>ocr</v>
          </cell>
          <cell r="E5421" t="str">
            <v>Peru#AEZ6#ocr</v>
          </cell>
          <cell r="F5421">
            <v>125274.628744863</v>
          </cell>
        </row>
        <row r="5422">
          <cell r="A5422">
            <v>2011</v>
          </cell>
          <cell r="B5422" t="str">
            <v>Ivory Coast</v>
          </cell>
          <cell r="C5422" t="str">
            <v>AEZ3</v>
          </cell>
          <cell r="D5422" t="str">
            <v>pdr</v>
          </cell>
          <cell r="E5422" t="str">
            <v>Ivory Coast#AEZ3#pdr</v>
          </cell>
          <cell r="F5422">
            <v>1069.22766818337</v>
          </cell>
        </row>
        <row r="5423">
          <cell r="A5423">
            <v>2015</v>
          </cell>
          <cell r="B5423" t="str">
            <v>Ghana</v>
          </cell>
          <cell r="C5423" t="str">
            <v>AEZ5</v>
          </cell>
          <cell r="D5423" t="str">
            <v>pdr</v>
          </cell>
          <cell r="E5423" t="str">
            <v>Ghana#AEZ5#pdr</v>
          </cell>
          <cell r="F5423">
            <v>47487.786603311899</v>
          </cell>
        </row>
        <row r="5424">
          <cell r="A5424">
            <v>2014</v>
          </cell>
          <cell r="B5424" t="str">
            <v>Peru</v>
          </cell>
          <cell r="C5424" t="str">
            <v>AEZ8</v>
          </cell>
          <cell r="D5424" t="str">
            <v>v_f</v>
          </cell>
          <cell r="E5424" t="str">
            <v>Peru#AEZ8#v_f</v>
          </cell>
          <cell r="F5424">
            <v>17560.775206063601</v>
          </cell>
        </row>
        <row r="5425">
          <cell r="A5425">
            <v>2018</v>
          </cell>
          <cell r="B5425" t="str">
            <v>Bolivia</v>
          </cell>
          <cell r="C5425" t="str">
            <v>AEZ4</v>
          </cell>
          <cell r="D5425" t="str">
            <v>gro</v>
          </cell>
          <cell r="E5425" t="str">
            <v>Bolivia#AEZ4#gro</v>
          </cell>
          <cell r="F5425">
            <v>52197.097404329899</v>
          </cell>
        </row>
        <row r="5426">
          <cell r="A5426">
            <v>2011</v>
          </cell>
          <cell r="B5426" t="str">
            <v>Argentina</v>
          </cell>
          <cell r="C5426" t="str">
            <v>AEZ4</v>
          </cell>
          <cell r="D5426" t="str">
            <v>v_f</v>
          </cell>
          <cell r="E5426" t="str">
            <v>Argentina#AEZ4#v_f</v>
          </cell>
          <cell r="F5426">
            <v>28129.218207333299</v>
          </cell>
        </row>
        <row r="5427">
          <cell r="A5427">
            <v>2012</v>
          </cell>
          <cell r="B5427" t="str">
            <v>Bolivia</v>
          </cell>
          <cell r="C5427" t="str">
            <v>AEZ9</v>
          </cell>
          <cell r="D5427" t="str">
            <v>ocr</v>
          </cell>
          <cell r="E5427" t="str">
            <v>Bolivia#AEZ9#ocr</v>
          </cell>
          <cell r="F5427">
            <v>3347.4440092165901</v>
          </cell>
        </row>
        <row r="5428">
          <cell r="A5428">
            <v>2013</v>
          </cell>
          <cell r="B5428" t="str">
            <v>Brazil</v>
          </cell>
          <cell r="C5428" t="str">
            <v>AEZ12</v>
          </cell>
          <cell r="D5428" t="str">
            <v>pdr</v>
          </cell>
          <cell r="E5428" t="str">
            <v>Brazil#AEZ12#pdr</v>
          </cell>
          <cell r="F5428">
            <v>898817.48205326102</v>
          </cell>
        </row>
        <row r="5429">
          <cell r="A5429">
            <v>2011</v>
          </cell>
          <cell r="B5429" t="str">
            <v>Angola</v>
          </cell>
          <cell r="C5429" t="str">
            <v>AEZ4</v>
          </cell>
          <cell r="D5429" t="str">
            <v>c_b</v>
          </cell>
          <cell r="E5429" t="str">
            <v>Angola#AEZ4#c_b</v>
          </cell>
          <cell r="F5429">
            <v>6919.8966408268698</v>
          </cell>
        </row>
        <row r="5430">
          <cell r="A5430">
            <v>2013</v>
          </cell>
          <cell r="B5430" t="str">
            <v>Angola</v>
          </cell>
          <cell r="C5430" t="str">
            <v>AEZ11</v>
          </cell>
          <cell r="D5430" t="str">
            <v>c_b</v>
          </cell>
          <cell r="E5430" t="str">
            <v>Angola#AEZ11#c_b</v>
          </cell>
          <cell r="F5430">
            <v>20.155038759689901</v>
          </cell>
        </row>
        <row r="5431">
          <cell r="A5431">
            <v>2012</v>
          </cell>
          <cell r="B5431" t="str">
            <v>Colombia</v>
          </cell>
          <cell r="C5431" t="str">
            <v>AEZ3</v>
          </cell>
          <cell r="D5431" t="str">
            <v>wht</v>
          </cell>
          <cell r="E5431" t="str">
            <v>Colombia#AEZ3#wht</v>
          </cell>
          <cell r="F5431">
            <v>86.364963503649605</v>
          </cell>
        </row>
        <row r="5432">
          <cell r="A5432">
            <v>2010</v>
          </cell>
          <cell r="B5432" t="str">
            <v>DRC</v>
          </cell>
          <cell r="C5432" t="str">
            <v>AEZ2</v>
          </cell>
          <cell r="D5432" t="str">
            <v>gro</v>
          </cell>
          <cell r="E5432" t="str">
            <v>DRC#AEZ2#gro</v>
          </cell>
          <cell r="F5432">
            <v>3280.6224455070701</v>
          </cell>
        </row>
        <row r="5433">
          <cell r="A5433">
            <v>2012</v>
          </cell>
          <cell r="B5433" t="str">
            <v>Brazil</v>
          </cell>
          <cell r="C5433" t="str">
            <v>AEZ1</v>
          </cell>
          <cell r="D5433" t="str">
            <v>v_f</v>
          </cell>
          <cell r="E5433" t="str">
            <v>Brazil#AEZ1#v_f</v>
          </cell>
          <cell r="F5433">
            <v>25618.2583585471</v>
          </cell>
        </row>
        <row r="5434">
          <cell r="A5434">
            <v>2018</v>
          </cell>
          <cell r="B5434" t="str">
            <v>Peru</v>
          </cell>
          <cell r="C5434" t="str">
            <v>AEZ3</v>
          </cell>
          <cell r="D5434" t="str">
            <v>gro</v>
          </cell>
          <cell r="E5434" t="str">
            <v>Peru#AEZ3#gro</v>
          </cell>
          <cell r="F5434">
            <v>9230.2841166960807</v>
          </cell>
        </row>
        <row r="5435">
          <cell r="A5435">
            <v>2010</v>
          </cell>
          <cell r="B5435" t="str">
            <v>Bolivia</v>
          </cell>
          <cell r="C5435" t="str">
            <v>AEZ8</v>
          </cell>
          <cell r="D5435" t="str">
            <v>gro</v>
          </cell>
          <cell r="E5435" t="str">
            <v>Bolivia#AEZ8#gro</v>
          </cell>
          <cell r="F5435">
            <v>5753.0229169842996</v>
          </cell>
        </row>
        <row r="5436">
          <cell r="A5436">
            <v>2012</v>
          </cell>
          <cell r="B5436" t="str">
            <v>Peru</v>
          </cell>
          <cell r="C5436" t="str">
            <v>AEZ3</v>
          </cell>
          <cell r="D5436" t="str">
            <v>pfb</v>
          </cell>
          <cell r="E5436" t="str">
            <v>Peru#AEZ3#pfb</v>
          </cell>
          <cell r="F5436">
            <v>828.75722543352595</v>
          </cell>
        </row>
        <row r="5437">
          <cell r="A5437">
            <v>2013</v>
          </cell>
          <cell r="B5437" t="str">
            <v>Peru</v>
          </cell>
          <cell r="C5437" t="str">
            <v>AEZ6</v>
          </cell>
          <cell r="D5437" t="str">
            <v>c_b</v>
          </cell>
          <cell r="E5437" t="str">
            <v>Peru#AEZ6#c_b</v>
          </cell>
          <cell r="F5437">
            <v>13261.9376662426</v>
          </cell>
        </row>
        <row r="5438">
          <cell r="A5438">
            <v>2013</v>
          </cell>
          <cell r="B5438" t="str">
            <v>Colombia</v>
          </cell>
          <cell r="C5438" t="str">
            <v>AEZ3</v>
          </cell>
          <cell r="D5438" t="str">
            <v>gro</v>
          </cell>
          <cell r="E5438" t="str">
            <v>Colombia#AEZ3#gro</v>
          </cell>
          <cell r="F5438">
            <v>1568.11011943825</v>
          </cell>
        </row>
        <row r="5439">
          <cell r="A5439">
            <v>2010</v>
          </cell>
          <cell r="B5439" t="str">
            <v>Bolivia</v>
          </cell>
          <cell r="C5439" t="str">
            <v>AEZ10</v>
          </cell>
          <cell r="D5439" t="str">
            <v>pdr</v>
          </cell>
          <cell r="E5439" t="str">
            <v>Bolivia#AEZ10#pdr</v>
          </cell>
          <cell r="F5439">
            <v>5943.4903876962499</v>
          </cell>
        </row>
        <row r="5440">
          <cell r="A5440">
            <v>2011</v>
          </cell>
          <cell r="B5440" t="str">
            <v>Ivory Coast</v>
          </cell>
          <cell r="C5440" t="str">
            <v>AEZ5</v>
          </cell>
          <cell r="D5440" t="str">
            <v>pdr</v>
          </cell>
          <cell r="E5440" t="str">
            <v>Ivory Coast#AEZ5#pdr</v>
          </cell>
          <cell r="F5440">
            <v>196546.55546827501</v>
          </cell>
        </row>
        <row r="5441">
          <cell r="A5441">
            <v>2011</v>
          </cell>
          <cell r="B5441" t="str">
            <v>Colombia</v>
          </cell>
          <cell r="C5441" t="str">
            <v>AEZ12</v>
          </cell>
          <cell r="D5441" t="str">
            <v>pdr</v>
          </cell>
          <cell r="E5441" t="str">
            <v>Colombia#AEZ12#pdr</v>
          </cell>
          <cell r="F5441">
            <v>151110.00524534701</v>
          </cell>
        </row>
        <row r="5442">
          <cell r="A5442">
            <v>2011</v>
          </cell>
          <cell r="B5442" t="str">
            <v>Brazil</v>
          </cell>
          <cell r="C5442" t="str">
            <v>AEZ1</v>
          </cell>
          <cell r="D5442" t="str">
            <v>pfb</v>
          </cell>
          <cell r="E5442" t="str">
            <v>Brazil#AEZ1#pfb</v>
          </cell>
          <cell r="F5442">
            <v>10841.939524269799</v>
          </cell>
        </row>
        <row r="5443">
          <cell r="A5443">
            <v>2012</v>
          </cell>
          <cell r="B5443" t="str">
            <v>Ghana</v>
          </cell>
          <cell r="C5443" t="str">
            <v>AEZ3</v>
          </cell>
          <cell r="D5443" t="str">
            <v>ocr</v>
          </cell>
          <cell r="E5443" t="str">
            <v>Ghana#AEZ3#ocr</v>
          </cell>
          <cell r="F5443">
            <v>265445.47772867698</v>
          </cell>
        </row>
        <row r="5444">
          <cell r="A5444">
            <v>2018</v>
          </cell>
          <cell r="B5444" t="str">
            <v>Brazil</v>
          </cell>
          <cell r="C5444" t="str">
            <v>AEZ12</v>
          </cell>
          <cell r="D5444" t="str">
            <v>v_f</v>
          </cell>
          <cell r="E5444" t="str">
            <v>Brazil#AEZ12#v_f</v>
          </cell>
          <cell r="F5444">
            <v>1059196.65251225</v>
          </cell>
        </row>
        <row r="5445">
          <cell r="A5445">
            <v>2015</v>
          </cell>
          <cell r="B5445" t="str">
            <v>Ghana</v>
          </cell>
          <cell r="C5445" t="str">
            <v>AEZ5</v>
          </cell>
          <cell r="D5445" t="str">
            <v>osd</v>
          </cell>
          <cell r="E5445" t="str">
            <v>Ghana#AEZ5#osd</v>
          </cell>
          <cell r="F5445">
            <v>246510.73873102199</v>
          </cell>
        </row>
        <row r="5446">
          <cell r="A5446">
            <v>2011</v>
          </cell>
          <cell r="B5446" t="str">
            <v>Colombia</v>
          </cell>
          <cell r="C5446" t="str">
            <v>AEZ2</v>
          </cell>
          <cell r="D5446" t="str">
            <v>ocr</v>
          </cell>
          <cell r="E5446" t="str">
            <v>Colombia#AEZ2#ocr</v>
          </cell>
          <cell r="F5446">
            <v>929.04002526011902</v>
          </cell>
        </row>
        <row r="5447">
          <cell r="A5447">
            <v>2017</v>
          </cell>
          <cell r="B5447" t="str">
            <v>Peru</v>
          </cell>
          <cell r="C5447" t="str">
            <v>AEZ1</v>
          </cell>
          <cell r="D5447" t="str">
            <v>c_b</v>
          </cell>
          <cell r="E5447" t="str">
            <v>Peru#AEZ1#c_b</v>
          </cell>
          <cell r="F5447">
            <v>2537.2470220885898</v>
          </cell>
        </row>
        <row r="5448">
          <cell r="A5448">
            <v>2017</v>
          </cell>
          <cell r="B5448" t="str">
            <v>Indonesia</v>
          </cell>
          <cell r="C5448" t="str">
            <v>AEZ5</v>
          </cell>
          <cell r="D5448" t="str">
            <v>c_b</v>
          </cell>
          <cell r="E5448" t="str">
            <v>Indonesia#AEZ5#c_b</v>
          </cell>
          <cell r="F5448">
            <v>33451.171862805502</v>
          </cell>
        </row>
        <row r="5449">
          <cell r="A5449">
            <v>2018</v>
          </cell>
          <cell r="B5449" t="str">
            <v>Indonesia</v>
          </cell>
          <cell r="C5449" t="str">
            <v>AEZ11</v>
          </cell>
          <cell r="D5449" t="str">
            <v>gro</v>
          </cell>
          <cell r="E5449" t="str">
            <v>Indonesia#AEZ11#gro</v>
          </cell>
          <cell r="F5449">
            <v>11292.339713786299</v>
          </cell>
        </row>
        <row r="5450">
          <cell r="A5450">
            <v>2016</v>
          </cell>
          <cell r="B5450" t="str">
            <v>Angola</v>
          </cell>
          <cell r="C5450" t="str">
            <v>AEZ2</v>
          </cell>
          <cell r="D5450" t="str">
            <v>ocr</v>
          </cell>
          <cell r="E5450" t="str">
            <v>Angola#AEZ2#ocr</v>
          </cell>
          <cell r="F5450">
            <v>927.10657894736801</v>
          </cell>
        </row>
        <row r="5451">
          <cell r="A5451">
            <v>2013</v>
          </cell>
          <cell r="B5451" t="str">
            <v>Peru</v>
          </cell>
          <cell r="C5451" t="str">
            <v>AEZ4</v>
          </cell>
          <cell r="D5451" t="str">
            <v>wht</v>
          </cell>
          <cell r="E5451" t="str">
            <v>Peru#AEZ4#wht</v>
          </cell>
          <cell r="F5451">
            <v>1872.5011606698699</v>
          </cell>
        </row>
        <row r="5452">
          <cell r="A5452">
            <v>2018</v>
          </cell>
          <cell r="B5452" t="str">
            <v>DRC</v>
          </cell>
          <cell r="C5452" t="str">
            <v>AEZ6</v>
          </cell>
          <cell r="D5452" t="str">
            <v>v_f</v>
          </cell>
          <cell r="E5452" t="str">
            <v>DRC#AEZ6#v_f</v>
          </cell>
          <cell r="F5452">
            <v>1058971.5616253701</v>
          </cell>
        </row>
        <row r="5453">
          <cell r="A5453">
            <v>2015</v>
          </cell>
          <cell r="B5453" t="str">
            <v>Indonesia</v>
          </cell>
          <cell r="C5453" t="str">
            <v>AEZ5</v>
          </cell>
          <cell r="D5453" t="str">
            <v>ocr</v>
          </cell>
          <cell r="E5453" t="str">
            <v>Indonesia#AEZ5#ocr</v>
          </cell>
          <cell r="F5453">
            <v>601532.94239367405</v>
          </cell>
        </row>
        <row r="5454">
          <cell r="A5454">
            <v>2010</v>
          </cell>
          <cell r="B5454" t="str">
            <v>Angola</v>
          </cell>
          <cell r="C5454" t="str">
            <v>AEZ1</v>
          </cell>
          <cell r="D5454" t="str">
            <v>gro</v>
          </cell>
          <cell r="E5454" t="str">
            <v>Angola#AEZ1#gro</v>
          </cell>
          <cell r="F5454">
            <v>4684.4355060210301</v>
          </cell>
        </row>
        <row r="5455">
          <cell r="A5455">
            <v>2017</v>
          </cell>
          <cell r="B5455" t="str">
            <v>DRC</v>
          </cell>
          <cell r="C5455" t="str">
            <v>AEZ10</v>
          </cell>
          <cell r="D5455" t="str">
            <v>pdr</v>
          </cell>
          <cell r="E5455" t="str">
            <v>DRC#AEZ10#pdr</v>
          </cell>
          <cell r="F5455">
            <v>3983.3364497183302</v>
          </cell>
        </row>
        <row r="5456">
          <cell r="A5456">
            <v>2017</v>
          </cell>
          <cell r="B5456" t="str">
            <v>Brazil</v>
          </cell>
          <cell r="C5456" t="str">
            <v>AEZ10</v>
          </cell>
          <cell r="D5456" t="str">
            <v>v_f</v>
          </cell>
          <cell r="E5456" t="str">
            <v>Brazil#AEZ10#v_f</v>
          </cell>
          <cell r="F5456">
            <v>5825.4580485201895</v>
          </cell>
        </row>
        <row r="5457">
          <cell r="A5457">
            <v>2017</v>
          </cell>
          <cell r="B5457" t="str">
            <v>Argentina</v>
          </cell>
          <cell r="C5457" t="str">
            <v>AEZ2</v>
          </cell>
          <cell r="D5457" t="str">
            <v>v_f</v>
          </cell>
          <cell r="E5457" t="str">
            <v>Argentina#AEZ2#v_f</v>
          </cell>
          <cell r="F5457">
            <v>29.328063041991999</v>
          </cell>
        </row>
        <row r="5458">
          <cell r="A5458">
            <v>2014</v>
          </cell>
          <cell r="B5458" t="str">
            <v>Paraguay</v>
          </cell>
          <cell r="C5458" t="str">
            <v>AEZ6</v>
          </cell>
          <cell r="D5458" t="str">
            <v>gro</v>
          </cell>
          <cell r="E5458" t="str">
            <v>Paraguay#AEZ6#gro</v>
          </cell>
          <cell r="F5458">
            <v>479239.953407105</v>
          </cell>
        </row>
        <row r="5459">
          <cell r="A5459">
            <v>2017</v>
          </cell>
          <cell r="B5459" t="str">
            <v>Argentina</v>
          </cell>
          <cell r="C5459" t="str">
            <v>AEZ9</v>
          </cell>
          <cell r="D5459" t="str">
            <v>c_b</v>
          </cell>
          <cell r="E5459" t="str">
            <v>Argentina#AEZ9#c_b</v>
          </cell>
          <cell r="F5459">
            <v>9.17782798903899</v>
          </cell>
        </row>
        <row r="5460">
          <cell r="A5460">
            <v>2015</v>
          </cell>
          <cell r="B5460" t="str">
            <v>Angola</v>
          </cell>
          <cell r="C5460" t="str">
            <v>AEZ10</v>
          </cell>
          <cell r="D5460" t="str">
            <v>wht</v>
          </cell>
          <cell r="E5460" t="str">
            <v>Angola#AEZ10#wht</v>
          </cell>
          <cell r="F5460">
            <v>159.54675118859001</v>
          </cell>
        </row>
        <row r="5461">
          <cell r="A5461">
            <v>2016</v>
          </cell>
          <cell r="B5461" t="str">
            <v>Peru</v>
          </cell>
          <cell r="C5461" t="str">
            <v>AEZ6</v>
          </cell>
          <cell r="D5461" t="str">
            <v>gro</v>
          </cell>
          <cell r="E5461" t="str">
            <v>Peru#AEZ6#gro</v>
          </cell>
          <cell r="F5461">
            <v>96524.5350103081</v>
          </cell>
        </row>
        <row r="5462">
          <cell r="A5462">
            <v>2018</v>
          </cell>
          <cell r="B5462" t="str">
            <v>Peru</v>
          </cell>
          <cell r="C5462" t="str">
            <v>AEZ3</v>
          </cell>
          <cell r="D5462" t="str">
            <v>osd</v>
          </cell>
          <cell r="E5462" t="str">
            <v>Peru#AEZ3#osd</v>
          </cell>
          <cell r="F5462">
            <v>2010.7174099894901</v>
          </cell>
        </row>
        <row r="5463">
          <cell r="A5463">
            <v>2014</v>
          </cell>
          <cell r="B5463" t="str">
            <v>Colombia</v>
          </cell>
          <cell r="C5463" t="str">
            <v>AEZ4</v>
          </cell>
          <cell r="D5463" t="str">
            <v>pdr</v>
          </cell>
          <cell r="E5463" t="str">
            <v>Colombia#AEZ4#pdr</v>
          </cell>
          <cell r="F5463">
            <v>13205.988426395899</v>
          </cell>
        </row>
        <row r="5464">
          <cell r="A5464">
            <v>2010</v>
          </cell>
          <cell r="B5464" t="str">
            <v>DRC</v>
          </cell>
          <cell r="C5464" t="str">
            <v>AEZ3</v>
          </cell>
          <cell r="D5464" t="str">
            <v>c_b</v>
          </cell>
          <cell r="E5464" t="str">
            <v>DRC#AEZ3#c_b</v>
          </cell>
          <cell r="F5464">
            <v>1572.4478594950599</v>
          </cell>
        </row>
        <row r="5465">
          <cell r="A5465">
            <v>2018</v>
          </cell>
          <cell r="B5465" t="str">
            <v>DRC</v>
          </cell>
          <cell r="C5465" t="str">
            <v>AEZ6</v>
          </cell>
          <cell r="D5465" t="str">
            <v>c_b</v>
          </cell>
          <cell r="E5465" t="str">
            <v>DRC#AEZ6#c_b</v>
          </cell>
          <cell r="F5465">
            <v>2509.22703988291</v>
          </cell>
        </row>
        <row r="5466">
          <cell r="A5466">
            <v>2013</v>
          </cell>
          <cell r="B5466" t="str">
            <v>DRC</v>
          </cell>
          <cell r="C5466" t="str">
            <v>AEZ3</v>
          </cell>
          <cell r="D5466" t="str">
            <v>gro</v>
          </cell>
          <cell r="E5466" t="str">
            <v>DRC#AEZ3#gro</v>
          </cell>
          <cell r="F5466">
            <v>34681.457466925298</v>
          </cell>
        </row>
        <row r="5467">
          <cell r="A5467">
            <v>2012</v>
          </cell>
          <cell r="B5467" t="str">
            <v>Brazil</v>
          </cell>
          <cell r="C5467" t="str">
            <v>AEZ2</v>
          </cell>
          <cell r="D5467" t="str">
            <v>ocr</v>
          </cell>
          <cell r="E5467" t="str">
            <v>Brazil#AEZ2#ocr</v>
          </cell>
          <cell r="F5467">
            <v>42767.150853268497</v>
          </cell>
        </row>
        <row r="5468">
          <cell r="A5468">
            <v>2017</v>
          </cell>
          <cell r="B5468" t="str">
            <v>DRC</v>
          </cell>
          <cell r="C5468" t="str">
            <v>AEZ10</v>
          </cell>
          <cell r="D5468" t="str">
            <v>v_f</v>
          </cell>
          <cell r="E5468" t="str">
            <v>DRC#AEZ10#v_f</v>
          </cell>
          <cell r="F5468">
            <v>32341.7834024816</v>
          </cell>
        </row>
        <row r="5469">
          <cell r="A5469">
            <v>2011</v>
          </cell>
          <cell r="B5469" t="str">
            <v>Paraguay</v>
          </cell>
          <cell r="C5469" t="str">
            <v>AEZ5</v>
          </cell>
          <cell r="D5469" t="str">
            <v>pdr</v>
          </cell>
          <cell r="E5469" t="str">
            <v>Paraguay#AEZ5#pdr</v>
          </cell>
          <cell r="F5469">
            <v>2576.5300000000002</v>
          </cell>
        </row>
        <row r="5470">
          <cell r="A5470">
            <v>2016</v>
          </cell>
          <cell r="B5470" t="str">
            <v>Indonesia</v>
          </cell>
          <cell r="C5470" t="str">
            <v>AEZ3</v>
          </cell>
          <cell r="D5470" t="str">
            <v>c_b</v>
          </cell>
          <cell r="E5470" t="str">
            <v>Indonesia#AEZ3#c_b</v>
          </cell>
          <cell r="F5470">
            <v>214.805914972274</v>
          </cell>
        </row>
        <row r="5471">
          <cell r="A5471">
            <v>2014</v>
          </cell>
          <cell r="B5471" t="str">
            <v>Peru</v>
          </cell>
          <cell r="C5471" t="str">
            <v>AEZ1</v>
          </cell>
          <cell r="D5471" t="str">
            <v>pdr</v>
          </cell>
          <cell r="E5471" t="str">
            <v>Peru#AEZ1#pdr</v>
          </cell>
          <cell r="F5471">
            <v>12441.7145890642</v>
          </cell>
        </row>
        <row r="5472">
          <cell r="A5472">
            <v>2012</v>
          </cell>
          <cell r="B5472" t="str">
            <v>Colombia</v>
          </cell>
          <cell r="C5472" t="str">
            <v>AEZ2</v>
          </cell>
          <cell r="D5472" t="str">
            <v>c_b</v>
          </cell>
          <cell r="E5472" t="str">
            <v>Colombia#AEZ2#c_b</v>
          </cell>
          <cell r="F5472">
            <v>306.77725554155199</v>
          </cell>
        </row>
        <row r="5473">
          <cell r="A5473">
            <v>2012</v>
          </cell>
          <cell r="B5473" t="str">
            <v>Angola</v>
          </cell>
          <cell r="C5473" t="str">
            <v>AEZ4</v>
          </cell>
          <cell r="D5473" t="str">
            <v>gro</v>
          </cell>
          <cell r="E5473" t="str">
            <v>Angola#AEZ4#gro</v>
          </cell>
          <cell r="F5473">
            <v>511559.90576820599</v>
          </cell>
        </row>
        <row r="5474">
          <cell r="A5474">
            <v>2016</v>
          </cell>
          <cell r="B5474" t="str">
            <v>Peru</v>
          </cell>
          <cell r="C5474" t="str">
            <v>AEZ5</v>
          </cell>
          <cell r="D5474" t="str">
            <v>gro</v>
          </cell>
          <cell r="E5474" t="str">
            <v>Peru#AEZ5#gro</v>
          </cell>
          <cell r="F5474">
            <v>5892.9198344778497</v>
          </cell>
        </row>
        <row r="5475">
          <cell r="A5475">
            <v>2011</v>
          </cell>
          <cell r="B5475" t="str">
            <v>Peru</v>
          </cell>
          <cell r="C5475" t="str">
            <v>AEZ11</v>
          </cell>
          <cell r="D5475" t="str">
            <v>pdr</v>
          </cell>
          <cell r="E5475" t="str">
            <v>Peru#AEZ11#pdr</v>
          </cell>
          <cell r="F5475">
            <v>58868.003667776698</v>
          </cell>
        </row>
        <row r="5476">
          <cell r="A5476">
            <v>2012</v>
          </cell>
          <cell r="B5476" t="str">
            <v>Bolivia</v>
          </cell>
          <cell r="C5476" t="str">
            <v>AEZ9</v>
          </cell>
          <cell r="D5476" t="str">
            <v>wht</v>
          </cell>
          <cell r="E5476" t="str">
            <v>Bolivia#AEZ9#wht</v>
          </cell>
          <cell r="F5476">
            <v>8975.5367457387092</v>
          </cell>
        </row>
        <row r="5477">
          <cell r="A5477">
            <v>2013</v>
          </cell>
          <cell r="B5477" t="str">
            <v>Peru</v>
          </cell>
          <cell r="C5477" t="str">
            <v>AEZ5</v>
          </cell>
          <cell r="D5477" t="str">
            <v>ocr</v>
          </cell>
          <cell r="E5477" t="str">
            <v>Peru#AEZ5#ocr</v>
          </cell>
          <cell r="F5477">
            <v>4523.2222012459897</v>
          </cell>
        </row>
        <row r="5478">
          <cell r="A5478">
            <v>2010</v>
          </cell>
          <cell r="B5478" t="str">
            <v>Bolivia</v>
          </cell>
          <cell r="C5478" t="str">
            <v>AEZ6</v>
          </cell>
          <cell r="D5478" t="str">
            <v>wht</v>
          </cell>
          <cell r="E5478" t="str">
            <v>Bolivia#AEZ6#wht</v>
          </cell>
          <cell r="F5478">
            <v>21927.570684335598</v>
          </cell>
        </row>
        <row r="5479">
          <cell r="A5479">
            <v>2015</v>
          </cell>
          <cell r="B5479" t="str">
            <v>Angola</v>
          </cell>
          <cell r="C5479" t="str">
            <v>AEZ10</v>
          </cell>
          <cell r="D5479" t="str">
            <v>pdr</v>
          </cell>
          <cell r="E5479" t="str">
            <v>Angola#AEZ10#pdr</v>
          </cell>
          <cell r="F5479">
            <v>1205.99764150943</v>
          </cell>
        </row>
        <row r="5480">
          <cell r="A5480">
            <v>2015</v>
          </cell>
          <cell r="B5480" t="str">
            <v>DRC</v>
          </cell>
          <cell r="C5480" t="str">
            <v>AEZ2</v>
          </cell>
          <cell r="D5480" t="str">
            <v>pfb</v>
          </cell>
          <cell r="E5480" t="str">
            <v>DRC#AEZ2#pfb</v>
          </cell>
          <cell r="F5480">
            <v>89.620461634435401</v>
          </cell>
        </row>
        <row r="5481">
          <cell r="A5481">
            <v>2013</v>
          </cell>
          <cell r="B5481" t="str">
            <v>Argentina</v>
          </cell>
          <cell r="C5481" t="str">
            <v>AEZ12</v>
          </cell>
          <cell r="D5481" t="str">
            <v>v_f</v>
          </cell>
          <cell r="E5481" t="str">
            <v>Argentina#AEZ12#v_f</v>
          </cell>
          <cell r="F5481">
            <v>386896.88640207303</v>
          </cell>
        </row>
        <row r="5482">
          <cell r="A5482">
            <v>2015</v>
          </cell>
          <cell r="B5482" t="str">
            <v>Colombia</v>
          </cell>
          <cell r="C5482" t="str">
            <v>AEZ5</v>
          </cell>
          <cell r="D5482" t="str">
            <v>osd</v>
          </cell>
          <cell r="E5482" t="str">
            <v>Colombia#AEZ5#osd</v>
          </cell>
          <cell r="F5482">
            <v>36493.785205689303</v>
          </cell>
        </row>
        <row r="5483">
          <cell r="A5483">
            <v>2017</v>
          </cell>
          <cell r="B5483" t="str">
            <v>Ivory Coast</v>
          </cell>
          <cell r="C5483" t="str">
            <v>AEZ3</v>
          </cell>
          <cell r="D5483" t="str">
            <v>gro</v>
          </cell>
          <cell r="E5483" t="str">
            <v>Ivory Coast#AEZ3#gro</v>
          </cell>
          <cell r="F5483">
            <v>7434.6517401360397</v>
          </cell>
        </row>
        <row r="5484">
          <cell r="A5484">
            <v>2014</v>
          </cell>
          <cell r="B5484" t="str">
            <v>Angola</v>
          </cell>
          <cell r="C5484" t="str">
            <v>AEZ3</v>
          </cell>
          <cell r="D5484" t="str">
            <v>wht</v>
          </cell>
          <cell r="E5484" t="str">
            <v>Angola#AEZ3#wht</v>
          </cell>
          <cell r="F5484">
            <v>469.09667194928699</v>
          </cell>
        </row>
        <row r="5485">
          <cell r="A5485">
            <v>2016</v>
          </cell>
          <cell r="B5485" t="str">
            <v>Bolivia</v>
          </cell>
          <cell r="C5485" t="str">
            <v>AEZ8</v>
          </cell>
          <cell r="D5485" t="str">
            <v>wht</v>
          </cell>
          <cell r="E5485" t="str">
            <v>Bolivia#AEZ8#wht</v>
          </cell>
          <cell r="F5485">
            <v>10473.4015477214</v>
          </cell>
        </row>
        <row r="5486">
          <cell r="A5486">
            <v>2010</v>
          </cell>
          <cell r="B5486" t="str">
            <v>Indonesia</v>
          </cell>
          <cell r="C5486" t="str">
            <v>AEZ6</v>
          </cell>
          <cell r="D5486" t="str">
            <v>v_f</v>
          </cell>
          <cell r="E5486" t="str">
            <v>Indonesia#AEZ6#v_f</v>
          </cell>
          <cell r="F5486">
            <v>3866154.2512330199</v>
          </cell>
        </row>
        <row r="5487">
          <cell r="A5487">
            <v>2013</v>
          </cell>
          <cell r="B5487" t="str">
            <v>Ghana</v>
          </cell>
          <cell r="C5487" t="str">
            <v>AEZ3</v>
          </cell>
          <cell r="D5487" t="str">
            <v>osd</v>
          </cell>
          <cell r="E5487" t="str">
            <v>Ghana#AEZ3#osd</v>
          </cell>
          <cell r="F5487">
            <v>162509.64703741</v>
          </cell>
        </row>
        <row r="5488">
          <cell r="A5488">
            <v>2018</v>
          </cell>
          <cell r="B5488" t="str">
            <v>Argentina</v>
          </cell>
          <cell r="C5488" t="str">
            <v>AEZ11</v>
          </cell>
          <cell r="D5488" t="str">
            <v>wht</v>
          </cell>
          <cell r="E5488" t="str">
            <v>Argentina#AEZ11#wht</v>
          </cell>
          <cell r="F5488">
            <v>1224600.4380403101</v>
          </cell>
        </row>
        <row r="5489">
          <cell r="A5489">
            <v>2015</v>
          </cell>
          <cell r="B5489" t="str">
            <v>DRC</v>
          </cell>
          <cell r="C5489" t="str">
            <v>AEZ1</v>
          </cell>
          <cell r="D5489" t="str">
            <v>ocr</v>
          </cell>
          <cell r="E5489" t="str">
            <v>DRC#AEZ1#ocr</v>
          </cell>
          <cell r="F5489">
            <v>106.904651162791</v>
          </cell>
        </row>
        <row r="5490">
          <cell r="A5490">
            <v>2015</v>
          </cell>
          <cell r="B5490" t="str">
            <v>Brazil</v>
          </cell>
          <cell r="C5490" t="str">
            <v>AEZ1</v>
          </cell>
          <cell r="D5490" t="str">
            <v>c_b</v>
          </cell>
          <cell r="E5490" t="str">
            <v>Brazil#AEZ1#c_b</v>
          </cell>
          <cell r="F5490">
            <v>14286.769564911499</v>
          </cell>
        </row>
        <row r="5491">
          <cell r="A5491">
            <v>2013</v>
          </cell>
          <cell r="B5491" t="str">
            <v>Brazil</v>
          </cell>
          <cell r="C5491" t="str">
            <v>AEZ5</v>
          </cell>
          <cell r="D5491" t="str">
            <v>ocr</v>
          </cell>
          <cell r="E5491" t="str">
            <v>Brazil#AEZ5#ocr</v>
          </cell>
          <cell r="F5491">
            <v>1280060.5922637901</v>
          </cell>
        </row>
        <row r="5492">
          <cell r="A5492">
            <v>2010</v>
          </cell>
          <cell r="B5492" t="str">
            <v>Ivory Coast</v>
          </cell>
          <cell r="C5492" t="str">
            <v>AEZ4</v>
          </cell>
          <cell r="D5492" t="str">
            <v>v_f</v>
          </cell>
          <cell r="E5492" t="str">
            <v>Ivory Coast#AEZ4#v_f</v>
          </cell>
          <cell r="F5492">
            <v>663124.04026651196</v>
          </cell>
        </row>
        <row r="5493">
          <cell r="A5493">
            <v>2017</v>
          </cell>
          <cell r="B5493" t="str">
            <v>Ivory Coast</v>
          </cell>
          <cell r="C5493" t="str">
            <v>AEZ3</v>
          </cell>
          <cell r="D5493" t="str">
            <v>c_b</v>
          </cell>
          <cell r="E5493" t="str">
            <v>Ivory Coast#AEZ3#c_b</v>
          </cell>
          <cell r="F5493">
            <v>73.244040862656107</v>
          </cell>
        </row>
        <row r="5494">
          <cell r="A5494">
            <v>2015</v>
          </cell>
          <cell r="B5494" t="str">
            <v>Brazil</v>
          </cell>
          <cell r="C5494" t="str">
            <v>AEZ3</v>
          </cell>
          <cell r="D5494" t="str">
            <v>osd</v>
          </cell>
          <cell r="E5494" t="str">
            <v>Brazil#AEZ3#osd</v>
          </cell>
          <cell r="F5494">
            <v>245240.840360873</v>
          </cell>
        </row>
        <row r="5495">
          <cell r="A5495">
            <v>2012</v>
          </cell>
          <cell r="B5495" t="str">
            <v>Colombia</v>
          </cell>
          <cell r="C5495" t="str">
            <v>AEZ6</v>
          </cell>
          <cell r="D5495" t="str">
            <v>pdr</v>
          </cell>
          <cell r="E5495" t="str">
            <v>Colombia#AEZ6#pdr</v>
          </cell>
          <cell r="F5495">
            <v>257245.69783417901</v>
          </cell>
        </row>
        <row r="5496">
          <cell r="A5496">
            <v>2018</v>
          </cell>
          <cell r="B5496" t="str">
            <v>Indonesia</v>
          </cell>
          <cell r="C5496" t="str">
            <v>AEZ5</v>
          </cell>
          <cell r="D5496" t="str">
            <v>gro</v>
          </cell>
          <cell r="E5496" t="str">
            <v>Indonesia#AEZ5#gro</v>
          </cell>
          <cell r="F5496">
            <v>2053746.39789764</v>
          </cell>
        </row>
        <row r="5497">
          <cell r="A5497">
            <v>2014</v>
          </cell>
          <cell r="B5497" t="str">
            <v>Bolivia</v>
          </cell>
          <cell r="C5497" t="str">
            <v>AEZ5</v>
          </cell>
          <cell r="D5497" t="str">
            <v>gro</v>
          </cell>
          <cell r="E5497" t="str">
            <v>Bolivia#AEZ5#gro</v>
          </cell>
          <cell r="F5497">
            <v>473656.55235173099</v>
          </cell>
        </row>
        <row r="5498">
          <cell r="A5498">
            <v>2010</v>
          </cell>
          <cell r="B5498" t="str">
            <v>Argentina</v>
          </cell>
          <cell r="C5498" t="str">
            <v>AEZ7</v>
          </cell>
          <cell r="D5498" t="str">
            <v>gro</v>
          </cell>
          <cell r="E5498" t="str">
            <v>Argentina#AEZ7#gro</v>
          </cell>
          <cell r="F5498">
            <v>2184.9658096019898</v>
          </cell>
        </row>
        <row r="5499">
          <cell r="A5499">
            <v>2018</v>
          </cell>
          <cell r="B5499" t="str">
            <v>Argentina</v>
          </cell>
          <cell r="C5499" t="str">
            <v>AEZ8</v>
          </cell>
          <cell r="D5499" t="str">
            <v>gro</v>
          </cell>
          <cell r="E5499" t="str">
            <v>Argentina#AEZ8#gro</v>
          </cell>
          <cell r="F5499">
            <v>16876.036818896901</v>
          </cell>
        </row>
        <row r="5500">
          <cell r="A5500">
            <v>2013</v>
          </cell>
          <cell r="B5500" t="str">
            <v>Peru</v>
          </cell>
          <cell r="C5500" t="str">
            <v>AEZ6</v>
          </cell>
          <cell r="D5500" t="str">
            <v>wht</v>
          </cell>
          <cell r="E5500" t="str">
            <v>Peru#AEZ6#wht</v>
          </cell>
          <cell r="F5500">
            <v>24762.872492123999</v>
          </cell>
        </row>
        <row r="5501">
          <cell r="A5501">
            <v>2018</v>
          </cell>
          <cell r="B5501" t="str">
            <v>DRC</v>
          </cell>
          <cell r="C5501" t="str">
            <v>AEZ3</v>
          </cell>
          <cell r="D5501" t="str">
            <v>ocr</v>
          </cell>
          <cell r="E5501" t="str">
            <v>DRC#AEZ3#ocr</v>
          </cell>
          <cell r="F5501">
            <v>12212.5993909192</v>
          </cell>
        </row>
        <row r="5502">
          <cell r="A5502">
            <v>2018</v>
          </cell>
          <cell r="B5502" t="str">
            <v>Peru</v>
          </cell>
          <cell r="C5502" t="str">
            <v>AEZ10</v>
          </cell>
          <cell r="D5502" t="str">
            <v>gro</v>
          </cell>
          <cell r="E5502" t="str">
            <v>Peru#AEZ10#gro</v>
          </cell>
          <cell r="F5502">
            <v>38706.595879744302</v>
          </cell>
        </row>
        <row r="5503">
          <cell r="A5503">
            <v>2016</v>
          </cell>
          <cell r="B5503" t="str">
            <v>DRC</v>
          </cell>
          <cell r="C5503" t="str">
            <v>AEZ10</v>
          </cell>
          <cell r="D5503" t="str">
            <v>pfb</v>
          </cell>
          <cell r="E5503" t="str">
            <v>DRC#AEZ10#pfb</v>
          </cell>
          <cell r="F5503">
            <v>929.09095446038702</v>
          </cell>
        </row>
        <row r="5504">
          <cell r="A5504">
            <v>2017</v>
          </cell>
          <cell r="B5504" t="str">
            <v>DRC</v>
          </cell>
          <cell r="C5504" t="str">
            <v>AEZ6</v>
          </cell>
          <cell r="D5504" t="str">
            <v>gro</v>
          </cell>
          <cell r="E5504" t="str">
            <v>DRC#AEZ6#gro</v>
          </cell>
          <cell r="F5504">
            <v>342221.25250406098</v>
          </cell>
        </row>
        <row r="5505">
          <cell r="A5505">
            <v>2018</v>
          </cell>
          <cell r="B5505" t="str">
            <v>Argentina</v>
          </cell>
          <cell r="C5505" t="str">
            <v>AEZ4</v>
          </cell>
          <cell r="D5505" t="str">
            <v>pfb</v>
          </cell>
          <cell r="E5505" t="str">
            <v>Argentina#AEZ4#pfb</v>
          </cell>
          <cell r="F5505">
            <v>300.08619091751598</v>
          </cell>
        </row>
        <row r="5506">
          <cell r="A5506">
            <v>2011</v>
          </cell>
          <cell r="B5506" t="str">
            <v>Colombia</v>
          </cell>
          <cell r="C5506" t="str">
            <v>AEZ6</v>
          </cell>
          <cell r="D5506" t="str">
            <v>pfb</v>
          </cell>
          <cell r="E5506" t="str">
            <v>Colombia#AEZ6#pfb</v>
          </cell>
          <cell r="F5506">
            <v>36322.077045274003</v>
          </cell>
        </row>
        <row r="5507">
          <cell r="A5507">
            <v>2015</v>
          </cell>
          <cell r="B5507" t="str">
            <v>Angola</v>
          </cell>
          <cell r="C5507" t="str">
            <v>AEZ1</v>
          </cell>
          <cell r="D5507" t="str">
            <v>pfb</v>
          </cell>
          <cell r="E5507" t="str">
            <v>Angola#AEZ1#pfb</v>
          </cell>
          <cell r="F5507">
            <v>20.136170212766</v>
          </cell>
        </row>
        <row r="5508">
          <cell r="A5508">
            <v>2012</v>
          </cell>
          <cell r="B5508" t="str">
            <v>Paraguay</v>
          </cell>
          <cell r="C5508" t="str">
            <v>AEZ2</v>
          </cell>
          <cell r="D5508" t="str">
            <v>v_f</v>
          </cell>
          <cell r="E5508" t="str">
            <v>Paraguay#AEZ2#v_f</v>
          </cell>
          <cell r="F5508">
            <v>9.2941667536262091</v>
          </cell>
        </row>
        <row r="5509">
          <cell r="A5509">
            <v>2014</v>
          </cell>
          <cell r="B5509" t="str">
            <v>Bolivia</v>
          </cell>
          <cell r="C5509" t="str">
            <v>AEZ9</v>
          </cell>
          <cell r="D5509" t="str">
            <v>pdr</v>
          </cell>
          <cell r="E5509" t="str">
            <v>Bolivia#AEZ9#pdr</v>
          </cell>
          <cell r="F5509">
            <v>2363.34641674677</v>
          </cell>
        </row>
        <row r="5510">
          <cell r="A5510">
            <v>2016</v>
          </cell>
          <cell r="B5510" t="str">
            <v>Bolivia</v>
          </cell>
          <cell r="C5510" t="str">
            <v>AEZ9</v>
          </cell>
          <cell r="D5510" t="str">
            <v>gro</v>
          </cell>
          <cell r="E5510" t="str">
            <v>Bolivia#AEZ9#gro</v>
          </cell>
          <cell r="F5510">
            <v>17785.333635081599</v>
          </cell>
        </row>
        <row r="5511">
          <cell r="A5511">
            <v>2018</v>
          </cell>
          <cell r="B5511" t="str">
            <v>Angola</v>
          </cell>
          <cell r="C5511" t="str">
            <v>AEZ11</v>
          </cell>
          <cell r="D5511" t="str">
            <v>c_b</v>
          </cell>
          <cell r="E5511" t="str">
            <v>Angola#AEZ11#c_b</v>
          </cell>
          <cell r="F5511">
            <v>25.418604651162799</v>
          </cell>
        </row>
        <row r="5512">
          <cell r="A5512">
            <v>2016</v>
          </cell>
          <cell r="B5512" t="str">
            <v>Colombia</v>
          </cell>
          <cell r="C5512" t="str">
            <v>AEZ12</v>
          </cell>
          <cell r="D5512" t="str">
            <v>pdr</v>
          </cell>
          <cell r="E5512" t="str">
            <v>Colombia#AEZ12#pdr</v>
          </cell>
          <cell r="F5512">
            <v>169778.32284263999</v>
          </cell>
        </row>
        <row r="5513">
          <cell r="A5513">
            <v>2017</v>
          </cell>
          <cell r="B5513" t="str">
            <v>Argentina</v>
          </cell>
          <cell r="C5513" t="str">
            <v>AEZ2</v>
          </cell>
          <cell r="D5513" t="str">
            <v>osd</v>
          </cell>
          <cell r="E5513" t="str">
            <v>Argentina#AEZ2#osd</v>
          </cell>
          <cell r="F5513">
            <v>10.3579954125135</v>
          </cell>
        </row>
        <row r="5514">
          <cell r="A5514">
            <v>2015</v>
          </cell>
          <cell r="B5514" t="str">
            <v>Malaysia</v>
          </cell>
          <cell r="C5514" t="str">
            <v>AEZ6</v>
          </cell>
          <cell r="D5514" t="str">
            <v>pdr</v>
          </cell>
          <cell r="E5514" t="str">
            <v>Malaysia#AEZ6#pdr</v>
          </cell>
          <cell r="F5514">
            <v>676863.76845363004</v>
          </cell>
        </row>
        <row r="5515">
          <cell r="A5515">
            <v>2014</v>
          </cell>
          <cell r="B5515" t="str">
            <v>Peru</v>
          </cell>
          <cell r="C5515" t="str">
            <v>AEZ9</v>
          </cell>
          <cell r="D5515" t="str">
            <v>ocr</v>
          </cell>
          <cell r="E5515" t="str">
            <v>Peru#AEZ9#ocr</v>
          </cell>
          <cell r="F5515">
            <v>8504.5573982370297</v>
          </cell>
        </row>
        <row r="5516">
          <cell r="A5516">
            <v>2016</v>
          </cell>
          <cell r="B5516" t="str">
            <v>Peru</v>
          </cell>
          <cell r="C5516" t="str">
            <v>AEZ3</v>
          </cell>
          <cell r="D5516" t="str">
            <v>c_b</v>
          </cell>
          <cell r="E5516" t="str">
            <v>Peru#AEZ3#c_b</v>
          </cell>
          <cell r="F5516">
            <v>1470.5585752284001</v>
          </cell>
        </row>
        <row r="5517">
          <cell r="A5517">
            <v>2015</v>
          </cell>
          <cell r="B5517" t="str">
            <v>Colombia</v>
          </cell>
          <cell r="C5517" t="str">
            <v>AEZ3</v>
          </cell>
          <cell r="D5517" t="str">
            <v>c_b</v>
          </cell>
          <cell r="E5517" t="str">
            <v>Colombia#AEZ3#c_b</v>
          </cell>
          <cell r="F5517">
            <v>2264.6248053969898</v>
          </cell>
        </row>
        <row r="5518">
          <cell r="A5518">
            <v>2011</v>
          </cell>
          <cell r="B5518" t="str">
            <v>DRC</v>
          </cell>
          <cell r="C5518" t="str">
            <v>AEZ11</v>
          </cell>
          <cell r="D5518" t="str">
            <v>c_b</v>
          </cell>
          <cell r="E5518" t="str">
            <v>DRC#AEZ11#c_b</v>
          </cell>
          <cell r="F5518">
            <v>436.33369923161399</v>
          </cell>
        </row>
        <row r="5519">
          <cell r="A5519">
            <v>2010</v>
          </cell>
          <cell r="B5519" t="str">
            <v>Paraguay</v>
          </cell>
          <cell r="C5519" t="str">
            <v>AEZ4</v>
          </cell>
          <cell r="D5519" t="str">
            <v>gro</v>
          </cell>
          <cell r="E5519" t="str">
            <v>Paraguay#AEZ4#gro</v>
          </cell>
          <cell r="F5519">
            <v>454.99183728327603</v>
          </cell>
        </row>
        <row r="5520">
          <cell r="A5520">
            <v>2018</v>
          </cell>
          <cell r="B5520" t="str">
            <v>Peru</v>
          </cell>
          <cell r="C5520" t="str">
            <v>AEZ11</v>
          </cell>
          <cell r="D5520" t="str">
            <v>c_b</v>
          </cell>
          <cell r="E5520" t="str">
            <v>Peru#AEZ11#c_b</v>
          </cell>
          <cell r="F5520">
            <v>13951.6174395744</v>
          </cell>
        </row>
        <row r="5521">
          <cell r="A5521">
            <v>2018</v>
          </cell>
          <cell r="B5521" t="str">
            <v>Argentina</v>
          </cell>
          <cell r="C5521" t="str">
            <v>AEZ2</v>
          </cell>
          <cell r="D5521" t="str">
            <v>osd</v>
          </cell>
          <cell r="E5521" t="str">
            <v>Argentina#AEZ2#osd</v>
          </cell>
          <cell r="F5521">
            <v>9.7912788315531998</v>
          </cell>
        </row>
        <row r="5522">
          <cell r="A5522">
            <v>2015</v>
          </cell>
          <cell r="B5522" t="str">
            <v>Peru</v>
          </cell>
          <cell r="C5522" t="str">
            <v>AEZ4</v>
          </cell>
          <cell r="D5522" t="str">
            <v>pfb</v>
          </cell>
          <cell r="E5522" t="str">
            <v>Peru#AEZ4#pfb</v>
          </cell>
          <cell r="F5522">
            <v>327.47503941145601</v>
          </cell>
        </row>
        <row r="5523">
          <cell r="A5523">
            <v>2013</v>
          </cell>
          <cell r="B5523" t="str">
            <v>Ghana</v>
          </cell>
          <cell r="C5523" t="str">
            <v>AEZ3</v>
          </cell>
          <cell r="D5523" t="str">
            <v>pfb</v>
          </cell>
          <cell r="E5523" t="str">
            <v>Ghana#AEZ3#pfb</v>
          </cell>
          <cell r="F5523">
            <v>2581.3333333333298</v>
          </cell>
        </row>
        <row r="5524">
          <cell r="A5524">
            <v>2014</v>
          </cell>
          <cell r="B5524" t="str">
            <v>Peru</v>
          </cell>
          <cell r="C5524" t="str">
            <v>AEZ4</v>
          </cell>
          <cell r="D5524" t="str">
            <v>osd</v>
          </cell>
          <cell r="E5524" t="str">
            <v>Peru#AEZ4#osd</v>
          </cell>
          <cell r="F5524">
            <v>761.54732117276296</v>
          </cell>
        </row>
        <row r="5525">
          <cell r="A5525">
            <v>2015</v>
          </cell>
          <cell r="B5525" t="str">
            <v>Bolivia</v>
          </cell>
          <cell r="C5525" t="str">
            <v>AEZ12</v>
          </cell>
          <cell r="D5525" t="str">
            <v>gro</v>
          </cell>
          <cell r="E5525" t="str">
            <v>Bolivia#AEZ12#gro</v>
          </cell>
          <cell r="F5525">
            <v>143566.96804962601</v>
          </cell>
        </row>
        <row r="5526">
          <cell r="A5526">
            <v>2016</v>
          </cell>
          <cell r="B5526" t="str">
            <v>Colombia</v>
          </cell>
          <cell r="C5526" t="str">
            <v>AEZ7</v>
          </cell>
          <cell r="D5526" t="str">
            <v>v_f</v>
          </cell>
          <cell r="E5526" t="str">
            <v>Colombia#AEZ7#v_f</v>
          </cell>
          <cell r="F5526">
            <v>513.30626588903795</v>
          </cell>
        </row>
        <row r="5527">
          <cell r="A5527">
            <v>2016</v>
          </cell>
          <cell r="B5527" t="str">
            <v>Indonesia</v>
          </cell>
          <cell r="C5527" t="str">
            <v>AEZ4</v>
          </cell>
          <cell r="D5527" t="str">
            <v>pfb</v>
          </cell>
          <cell r="E5527" t="str">
            <v>Indonesia#AEZ4#pfb</v>
          </cell>
          <cell r="F5527">
            <v>141.598746081505</v>
          </cell>
        </row>
        <row r="5528">
          <cell r="A5528">
            <v>2013</v>
          </cell>
          <cell r="B5528" t="str">
            <v>Brazil</v>
          </cell>
          <cell r="C5528" t="str">
            <v>AEZ6</v>
          </cell>
          <cell r="D5528" t="str">
            <v>ocr</v>
          </cell>
          <cell r="E5528" t="str">
            <v>Brazil#AEZ6#ocr</v>
          </cell>
          <cell r="F5528">
            <v>962931.44105165603</v>
          </cell>
        </row>
        <row r="5529">
          <cell r="A5529">
            <v>2018</v>
          </cell>
          <cell r="B5529" t="str">
            <v>Brazil</v>
          </cell>
          <cell r="C5529" t="str">
            <v>AEZ6</v>
          </cell>
          <cell r="D5529" t="str">
            <v>wht</v>
          </cell>
          <cell r="E5529" t="str">
            <v>Brazil#AEZ6#wht</v>
          </cell>
          <cell r="F5529">
            <v>851161.10502521903</v>
          </cell>
        </row>
        <row r="5530">
          <cell r="A5530">
            <v>2018</v>
          </cell>
          <cell r="B5530" t="str">
            <v>Peru</v>
          </cell>
          <cell r="C5530" t="str">
            <v>AEZ1</v>
          </cell>
          <cell r="D5530" t="str">
            <v>wht</v>
          </cell>
          <cell r="E5530" t="str">
            <v>Peru#AEZ1#wht</v>
          </cell>
          <cell r="F5530">
            <v>4161.6441717791404</v>
          </cell>
        </row>
        <row r="5531">
          <cell r="A5531">
            <v>2012</v>
          </cell>
          <cell r="B5531" t="str">
            <v>Ivory Coast</v>
          </cell>
          <cell r="C5531" t="str">
            <v>AEZ6</v>
          </cell>
          <cell r="D5531" t="str">
            <v>gro</v>
          </cell>
          <cell r="E5531" t="str">
            <v>Ivory Coast#AEZ6#gro</v>
          </cell>
          <cell r="F5531">
            <v>91224.872066129305</v>
          </cell>
        </row>
        <row r="5532">
          <cell r="A5532">
            <v>2012</v>
          </cell>
          <cell r="B5532" t="str">
            <v>Argentina</v>
          </cell>
          <cell r="C5532" t="str">
            <v>AEZ5</v>
          </cell>
          <cell r="D5532" t="str">
            <v>ocr</v>
          </cell>
          <cell r="E5532" t="str">
            <v>Argentina#AEZ5#ocr</v>
          </cell>
          <cell r="F5532">
            <v>5136.0512020554197</v>
          </cell>
        </row>
        <row r="5533">
          <cell r="A5533">
            <v>2013</v>
          </cell>
          <cell r="B5533" t="str">
            <v>Bolivia</v>
          </cell>
          <cell r="C5533" t="str">
            <v>AEZ11</v>
          </cell>
          <cell r="D5533" t="str">
            <v>gro</v>
          </cell>
          <cell r="E5533" t="str">
            <v>Bolivia#AEZ11#gro</v>
          </cell>
          <cell r="F5533">
            <v>83729.799054734001</v>
          </cell>
        </row>
        <row r="5534">
          <cell r="A5534">
            <v>2018</v>
          </cell>
          <cell r="B5534" t="str">
            <v>Peru</v>
          </cell>
          <cell r="C5534" t="str">
            <v>AEZ10</v>
          </cell>
          <cell r="D5534" t="str">
            <v>v_f</v>
          </cell>
          <cell r="E5534" t="str">
            <v>Peru#AEZ10#v_f</v>
          </cell>
          <cell r="F5534">
            <v>70322.239011195998</v>
          </cell>
        </row>
        <row r="5535">
          <cell r="A5535">
            <v>2017</v>
          </cell>
          <cell r="B5535" t="str">
            <v>DRC</v>
          </cell>
          <cell r="C5535" t="str">
            <v>AEZ1</v>
          </cell>
          <cell r="D5535" t="str">
            <v>c_b</v>
          </cell>
          <cell r="E5535" t="str">
            <v>DRC#AEZ1#c_b</v>
          </cell>
          <cell r="F5535">
            <v>25.497804610318301</v>
          </cell>
        </row>
        <row r="5536">
          <cell r="A5536">
            <v>2015</v>
          </cell>
          <cell r="B5536" t="str">
            <v>Brazil</v>
          </cell>
          <cell r="C5536" t="str">
            <v>AEZ12</v>
          </cell>
          <cell r="D5536" t="str">
            <v>pdr</v>
          </cell>
          <cell r="E5536" t="str">
            <v>Brazil#AEZ12#pdr</v>
          </cell>
          <cell r="F5536">
            <v>816788.97375530703</v>
          </cell>
        </row>
        <row r="5537">
          <cell r="A5537">
            <v>2015</v>
          </cell>
          <cell r="B5537" t="str">
            <v>Colombia</v>
          </cell>
          <cell r="C5537" t="str">
            <v>AEZ9</v>
          </cell>
          <cell r="D5537" t="str">
            <v>pdr</v>
          </cell>
          <cell r="E5537" t="str">
            <v>Colombia#AEZ9#pdr</v>
          </cell>
          <cell r="F5537">
            <v>8.6446192893401008</v>
          </cell>
        </row>
        <row r="5538">
          <cell r="A5538">
            <v>2014</v>
          </cell>
          <cell r="B5538" t="str">
            <v>Colombia</v>
          </cell>
          <cell r="C5538" t="str">
            <v>AEZ4</v>
          </cell>
          <cell r="D5538" t="str">
            <v>v_f</v>
          </cell>
          <cell r="E5538" t="str">
            <v>Colombia#AEZ4#v_f</v>
          </cell>
          <cell r="F5538">
            <v>20194.417266809902</v>
          </cell>
        </row>
        <row r="5539">
          <cell r="A5539">
            <v>2015</v>
          </cell>
          <cell r="B5539" t="str">
            <v>Argentina</v>
          </cell>
          <cell r="C5539" t="str">
            <v>AEZ12</v>
          </cell>
          <cell r="D5539" t="str">
            <v>c_b</v>
          </cell>
          <cell r="E5539" t="str">
            <v>Argentina#AEZ12#c_b</v>
          </cell>
          <cell r="F5539">
            <v>263203.33157059801</v>
          </cell>
        </row>
        <row r="5540">
          <cell r="A5540">
            <v>2018</v>
          </cell>
          <cell r="B5540" t="str">
            <v>Peru</v>
          </cell>
          <cell r="C5540" t="str">
            <v>AEZ5</v>
          </cell>
          <cell r="D5540" t="str">
            <v>osd</v>
          </cell>
          <cell r="E5540" t="str">
            <v>Peru#AEZ5#osd</v>
          </cell>
          <cell r="F5540">
            <v>977.68828192149704</v>
          </cell>
        </row>
        <row r="5541">
          <cell r="A5541">
            <v>2011</v>
          </cell>
          <cell r="B5541" t="str">
            <v>Argentina</v>
          </cell>
          <cell r="C5541" t="str">
            <v>AEZ6</v>
          </cell>
          <cell r="D5541" t="str">
            <v>osd</v>
          </cell>
          <cell r="E5541" t="str">
            <v>Argentina#AEZ6#osd</v>
          </cell>
          <cell r="F5541">
            <v>6176.3765168238497</v>
          </cell>
        </row>
        <row r="5542">
          <cell r="A5542">
            <v>2016</v>
          </cell>
          <cell r="B5542" t="str">
            <v>Colombia</v>
          </cell>
          <cell r="C5542" t="str">
            <v>AEZ11</v>
          </cell>
          <cell r="D5542" t="str">
            <v>ocr</v>
          </cell>
          <cell r="E5542" t="str">
            <v>Colombia#AEZ11#ocr</v>
          </cell>
          <cell r="F5542">
            <v>4463.0737555381802</v>
          </cell>
        </row>
        <row r="5543">
          <cell r="A5543">
            <v>2014</v>
          </cell>
          <cell r="B5543" t="str">
            <v>Brazil</v>
          </cell>
          <cell r="C5543" t="str">
            <v>AEZ12</v>
          </cell>
          <cell r="D5543" t="str">
            <v>pdr</v>
          </cell>
          <cell r="E5543" t="str">
            <v>Brazil#AEZ12#pdr</v>
          </cell>
          <cell r="F5543">
            <v>894129.26566319296</v>
          </cell>
        </row>
        <row r="5544">
          <cell r="A5544">
            <v>2013</v>
          </cell>
          <cell r="B5544" t="str">
            <v>Ivory Coast</v>
          </cell>
          <cell r="C5544" t="str">
            <v>AEZ6</v>
          </cell>
          <cell r="D5544" t="str">
            <v>gro</v>
          </cell>
          <cell r="E5544" t="str">
            <v>Ivory Coast#AEZ6#gro</v>
          </cell>
          <cell r="F5544">
            <v>91380.769026536596</v>
          </cell>
        </row>
        <row r="5545">
          <cell r="A5545">
            <v>2017</v>
          </cell>
          <cell r="B5545" t="str">
            <v>Angola</v>
          </cell>
          <cell r="C5545" t="str">
            <v>AEZ1</v>
          </cell>
          <cell r="D5545" t="str">
            <v>pdr</v>
          </cell>
          <cell r="E5545" t="str">
            <v>Angola#AEZ1#pdr</v>
          </cell>
          <cell r="F5545">
            <v>25.735849056603801</v>
          </cell>
        </row>
        <row r="5546">
          <cell r="A5546">
            <v>2018</v>
          </cell>
          <cell r="B5546" t="str">
            <v>Ivory Coast</v>
          </cell>
          <cell r="C5546" t="str">
            <v>AEZ6</v>
          </cell>
          <cell r="D5546" t="str">
            <v>osd</v>
          </cell>
          <cell r="E5546" t="str">
            <v>Ivory Coast#AEZ6#osd</v>
          </cell>
          <cell r="F5546">
            <v>136391.52222188</v>
          </cell>
        </row>
        <row r="5547">
          <cell r="A5547">
            <v>2014</v>
          </cell>
          <cell r="B5547" t="str">
            <v>Ivory Coast</v>
          </cell>
          <cell r="C5547" t="str">
            <v>AEZ6</v>
          </cell>
          <cell r="D5547" t="str">
            <v>gro</v>
          </cell>
          <cell r="E5547" t="str">
            <v>Ivory Coast#AEZ6#gro</v>
          </cell>
          <cell r="F5547">
            <v>93670.645595259295</v>
          </cell>
        </row>
        <row r="5548">
          <cell r="A5548">
            <v>2010</v>
          </cell>
          <cell r="B5548" t="str">
            <v>Colombia</v>
          </cell>
          <cell r="C5548" t="str">
            <v>AEZ10</v>
          </cell>
          <cell r="D5548" t="str">
            <v>pfb</v>
          </cell>
          <cell r="E5548" t="str">
            <v>Colombia#AEZ10#pfb</v>
          </cell>
          <cell r="F5548">
            <v>16.4932486100079</v>
          </cell>
        </row>
        <row r="5549">
          <cell r="A5549">
            <v>2012</v>
          </cell>
          <cell r="B5549" t="str">
            <v>Bolivia</v>
          </cell>
          <cell r="C5549" t="str">
            <v>AEZ4</v>
          </cell>
          <cell r="D5549" t="str">
            <v>c_b</v>
          </cell>
          <cell r="E5549" t="str">
            <v>Bolivia#AEZ4#c_b</v>
          </cell>
          <cell r="F5549">
            <v>10556.1047929909</v>
          </cell>
        </row>
        <row r="5550">
          <cell r="A5550">
            <v>2015</v>
          </cell>
          <cell r="B5550" t="str">
            <v>Brazil</v>
          </cell>
          <cell r="C5550" t="str">
            <v>AEZ5</v>
          </cell>
          <cell r="D5550" t="str">
            <v>wht</v>
          </cell>
          <cell r="E5550" t="str">
            <v>Brazil#AEZ5#wht</v>
          </cell>
          <cell r="F5550">
            <v>39188.918715148902</v>
          </cell>
        </row>
        <row r="5551">
          <cell r="A5551">
            <v>2018</v>
          </cell>
          <cell r="B5551" t="str">
            <v>Peru</v>
          </cell>
          <cell r="C5551" t="str">
            <v>AEZ9</v>
          </cell>
          <cell r="D5551" t="str">
            <v>gro</v>
          </cell>
          <cell r="E5551" t="str">
            <v>Peru#AEZ9#gro</v>
          </cell>
          <cell r="F5551">
            <v>24055.007727333399</v>
          </cell>
        </row>
        <row r="5552">
          <cell r="A5552">
            <v>2015</v>
          </cell>
          <cell r="B5552" t="str">
            <v>Ghana</v>
          </cell>
          <cell r="C5552" t="str">
            <v>AEZ3</v>
          </cell>
          <cell r="D5552" t="str">
            <v>v_f</v>
          </cell>
          <cell r="E5552" t="str">
            <v>Ghana#AEZ3#v_f</v>
          </cell>
          <cell r="F5552">
            <v>488753.63979346701</v>
          </cell>
        </row>
        <row r="5553">
          <cell r="A5553">
            <v>2017</v>
          </cell>
          <cell r="B5553" t="str">
            <v>Peru</v>
          </cell>
          <cell r="C5553" t="str">
            <v>AEZ3</v>
          </cell>
          <cell r="D5553" t="str">
            <v>wht</v>
          </cell>
          <cell r="E5553" t="str">
            <v>Peru#AEZ3#wht</v>
          </cell>
          <cell r="F5553">
            <v>2084.6526280882099</v>
          </cell>
        </row>
        <row r="5554">
          <cell r="A5554">
            <v>2012</v>
          </cell>
          <cell r="B5554" t="str">
            <v>Peru</v>
          </cell>
          <cell r="C5554" t="str">
            <v>AEZ4</v>
          </cell>
          <cell r="D5554" t="str">
            <v>c_b</v>
          </cell>
          <cell r="E5554" t="str">
            <v>Peru#AEZ4#c_b</v>
          </cell>
          <cell r="F5554">
            <v>985.10812998727897</v>
          </cell>
        </row>
        <row r="5555">
          <cell r="A5555">
            <v>2012</v>
          </cell>
          <cell r="B5555" t="str">
            <v>DRC</v>
          </cell>
          <cell r="C5555" t="str">
            <v>AEZ2</v>
          </cell>
          <cell r="D5555" t="str">
            <v>gro</v>
          </cell>
          <cell r="E5555" t="str">
            <v>DRC#AEZ2#gro</v>
          </cell>
          <cell r="F5555">
            <v>3666.6196879703298</v>
          </cell>
        </row>
        <row r="5556">
          <cell r="A5556">
            <v>2017</v>
          </cell>
          <cell r="B5556" t="str">
            <v>Colombia</v>
          </cell>
          <cell r="C5556" t="str">
            <v>AEZ11</v>
          </cell>
          <cell r="D5556" t="str">
            <v>pdr</v>
          </cell>
          <cell r="E5556" t="str">
            <v>Colombia#AEZ11#pdr</v>
          </cell>
          <cell r="F5556">
            <v>6710.2761421319801</v>
          </cell>
        </row>
        <row r="5557">
          <cell r="A5557">
            <v>2017</v>
          </cell>
          <cell r="B5557" t="str">
            <v>Argentina</v>
          </cell>
          <cell r="C5557" t="str">
            <v>AEZ6</v>
          </cell>
          <cell r="D5557" t="str">
            <v>wht</v>
          </cell>
          <cell r="E5557" t="str">
            <v>Argentina#AEZ6#wht</v>
          </cell>
          <cell r="F5557">
            <v>275.97575587304499</v>
          </cell>
        </row>
        <row r="5558">
          <cell r="A5558">
            <v>2010</v>
          </cell>
          <cell r="B5558" t="str">
            <v>Peru</v>
          </cell>
          <cell r="C5558" t="str">
            <v>AEZ4</v>
          </cell>
          <cell r="D5558" t="str">
            <v>wht</v>
          </cell>
          <cell r="E5558" t="str">
            <v>Peru#AEZ4#wht</v>
          </cell>
          <cell r="F5558">
            <v>1880.2764881445901</v>
          </cell>
        </row>
        <row r="5559">
          <cell r="A5559">
            <v>2010</v>
          </cell>
          <cell r="B5559" t="str">
            <v>DRC</v>
          </cell>
          <cell r="C5559" t="str">
            <v>AEZ10</v>
          </cell>
          <cell r="D5559" t="str">
            <v>v_f</v>
          </cell>
          <cell r="E5559" t="str">
            <v>DRC#AEZ10#v_f</v>
          </cell>
          <cell r="F5559">
            <v>24745.011765061601</v>
          </cell>
        </row>
        <row r="5560">
          <cell r="A5560">
            <v>2014</v>
          </cell>
          <cell r="B5560" t="str">
            <v>Ghana</v>
          </cell>
          <cell r="C5560" t="str">
            <v>AEZ4</v>
          </cell>
          <cell r="D5560" t="str">
            <v>gro</v>
          </cell>
          <cell r="E5560" t="str">
            <v>Ghana#AEZ4#gro</v>
          </cell>
          <cell r="F5560">
            <v>305268.49809766997</v>
          </cell>
        </row>
        <row r="5561">
          <cell r="A5561">
            <v>2017</v>
          </cell>
          <cell r="B5561" t="str">
            <v>Angola</v>
          </cell>
          <cell r="C5561" t="str">
            <v>AEZ10</v>
          </cell>
          <cell r="D5561" t="str">
            <v>wht</v>
          </cell>
          <cell r="E5561" t="str">
            <v>Angola#AEZ10#wht</v>
          </cell>
          <cell r="F5561">
            <v>183.09350237717899</v>
          </cell>
        </row>
        <row r="5562">
          <cell r="A5562">
            <v>2018</v>
          </cell>
          <cell r="B5562" t="str">
            <v>Bolivia</v>
          </cell>
          <cell r="C5562" t="str">
            <v>AEZ8</v>
          </cell>
          <cell r="D5562" t="str">
            <v>c_b</v>
          </cell>
          <cell r="E5562" t="str">
            <v>Bolivia#AEZ8#c_b</v>
          </cell>
          <cell r="F5562">
            <v>19.261295310084201</v>
          </cell>
        </row>
        <row r="5563">
          <cell r="A5563">
            <v>2013</v>
          </cell>
          <cell r="B5563" t="str">
            <v>Argentina</v>
          </cell>
          <cell r="C5563" t="str">
            <v>AEZ6</v>
          </cell>
          <cell r="D5563" t="str">
            <v>pfb</v>
          </cell>
          <cell r="E5563" t="str">
            <v>Argentina#AEZ6#pfb</v>
          </cell>
          <cell r="F5563">
            <v>3551.5384615384601</v>
          </cell>
        </row>
        <row r="5564">
          <cell r="A5564">
            <v>2010</v>
          </cell>
          <cell r="B5564" t="str">
            <v>Peru</v>
          </cell>
          <cell r="C5564" t="str">
            <v>AEZ7</v>
          </cell>
          <cell r="D5564" t="str">
            <v>gro</v>
          </cell>
          <cell r="E5564" t="str">
            <v>Peru#AEZ7#gro</v>
          </cell>
          <cell r="F5564">
            <v>63356.477937795702</v>
          </cell>
        </row>
        <row r="5565">
          <cell r="A5565">
            <v>2016</v>
          </cell>
          <cell r="B5565" t="str">
            <v>DRC</v>
          </cell>
          <cell r="C5565" t="str">
            <v>AEZ2</v>
          </cell>
          <cell r="D5565" t="str">
            <v>wht</v>
          </cell>
          <cell r="E5565" t="str">
            <v>DRC#AEZ2#wht</v>
          </cell>
          <cell r="F5565">
            <v>10.094562647754101</v>
          </cell>
        </row>
        <row r="5566">
          <cell r="A5566">
            <v>2011</v>
          </cell>
          <cell r="B5566" t="str">
            <v>Paraguay</v>
          </cell>
          <cell r="C5566" t="str">
            <v>AEZ5</v>
          </cell>
          <cell r="D5566" t="str">
            <v>v_f</v>
          </cell>
          <cell r="E5566" t="str">
            <v>Paraguay#AEZ5#v_f</v>
          </cell>
          <cell r="F5566">
            <v>9749.8520296358092</v>
          </cell>
        </row>
        <row r="5567">
          <cell r="A5567">
            <v>2017</v>
          </cell>
          <cell r="B5567" t="str">
            <v>Malaysia</v>
          </cell>
          <cell r="C5567" t="str">
            <v>AEZ6</v>
          </cell>
          <cell r="D5567" t="str">
            <v>pdr</v>
          </cell>
          <cell r="E5567" t="str">
            <v>Malaysia#AEZ6#pdr</v>
          </cell>
          <cell r="F5567">
            <v>680825.28839887504</v>
          </cell>
        </row>
        <row r="5568">
          <cell r="A5568">
            <v>2015</v>
          </cell>
          <cell r="B5568" t="str">
            <v>Peru</v>
          </cell>
          <cell r="C5568" t="str">
            <v>AEZ10</v>
          </cell>
          <cell r="D5568" t="str">
            <v>pdr</v>
          </cell>
          <cell r="E5568" t="str">
            <v>Peru#AEZ10#pdr</v>
          </cell>
          <cell r="F5568">
            <v>22837.1668597075</v>
          </cell>
        </row>
        <row r="5569">
          <cell r="A5569">
            <v>2018</v>
          </cell>
          <cell r="B5569" t="str">
            <v>Peru</v>
          </cell>
          <cell r="C5569" t="str">
            <v>AEZ1</v>
          </cell>
          <cell r="D5569" t="str">
            <v>osd</v>
          </cell>
          <cell r="E5569" t="str">
            <v>Peru#AEZ1#osd</v>
          </cell>
          <cell r="F5569">
            <v>3126.7578072772399</v>
          </cell>
        </row>
        <row r="5570">
          <cell r="A5570">
            <v>2012</v>
          </cell>
          <cell r="B5570" t="str">
            <v>Peru</v>
          </cell>
          <cell r="C5570" t="str">
            <v>AEZ12</v>
          </cell>
          <cell r="D5570" t="str">
            <v>ocr</v>
          </cell>
          <cell r="E5570" t="str">
            <v>Peru#AEZ12#ocr</v>
          </cell>
          <cell r="F5570">
            <v>218371.67127982501</v>
          </cell>
        </row>
        <row r="5571">
          <cell r="A5571">
            <v>2012</v>
          </cell>
          <cell r="B5571" t="str">
            <v>Brazil</v>
          </cell>
          <cell r="C5571" t="str">
            <v>AEZ5</v>
          </cell>
          <cell r="D5571" t="str">
            <v>gro</v>
          </cell>
          <cell r="E5571" t="str">
            <v>Brazil#AEZ5#gro</v>
          </cell>
          <cell r="F5571">
            <v>2790746.5959306401</v>
          </cell>
        </row>
        <row r="5572">
          <cell r="A5572">
            <v>2013</v>
          </cell>
          <cell r="B5572" t="str">
            <v>Indonesia</v>
          </cell>
          <cell r="C5572" t="str">
            <v>AEZ5</v>
          </cell>
          <cell r="D5572" t="str">
            <v>osd</v>
          </cell>
          <cell r="E5572" t="str">
            <v>Indonesia#AEZ5#osd</v>
          </cell>
          <cell r="F5572">
            <v>296274.02163384698</v>
          </cell>
        </row>
        <row r="5573">
          <cell r="A5573">
            <v>2014</v>
          </cell>
          <cell r="B5573" t="str">
            <v>Colombia</v>
          </cell>
          <cell r="C5573" t="str">
            <v>AEZ7</v>
          </cell>
          <cell r="D5573" t="str">
            <v>ocr</v>
          </cell>
          <cell r="E5573" t="str">
            <v>Colombia#AEZ7#ocr</v>
          </cell>
          <cell r="F5573">
            <v>334.55975221026</v>
          </cell>
        </row>
        <row r="5574">
          <cell r="A5574">
            <v>2011</v>
          </cell>
          <cell r="B5574" t="str">
            <v>Argentina</v>
          </cell>
          <cell r="C5574" t="str">
            <v>AEZ7</v>
          </cell>
          <cell r="D5574" t="str">
            <v>c_b</v>
          </cell>
          <cell r="E5574" t="str">
            <v>Argentina#AEZ7#c_b</v>
          </cell>
          <cell r="F5574">
            <v>124.72537378010701</v>
          </cell>
        </row>
        <row r="5575">
          <cell r="A5575">
            <v>2010</v>
          </cell>
          <cell r="B5575" t="str">
            <v>Ivory Coast</v>
          </cell>
          <cell r="C5575" t="str">
            <v>AEZ3</v>
          </cell>
          <cell r="D5575" t="str">
            <v>ocr</v>
          </cell>
          <cell r="E5575" t="str">
            <v>Ivory Coast#AEZ3#ocr</v>
          </cell>
          <cell r="F5575">
            <v>5679.3322953493598</v>
          </cell>
        </row>
        <row r="5576">
          <cell r="A5576">
            <v>2018</v>
          </cell>
          <cell r="B5576" t="str">
            <v>Paraguay</v>
          </cell>
          <cell r="C5576" t="str">
            <v>AEZ6</v>
          </cell>
          <cell r="D5576" t="str">
            <v>gro</v>
          </cell>
          <cell r="E5576" t="str">
            <v>Paraguay#AEZ6#gro</v>
          </cell>
          <cell r="F5576">
            <v>639567.50145602797</v>
          </cell>
        </row>
        <row r="5577">
          <cell r="A5577">
            <v>2010</v>
          </cell>
          <cell r="B5577" t="str">
            <v>Malaysia</v>
          </cell>
          <cell r="C5577" t="str">
            <v>AEZ12</v>
          </cell>
          <cell r="D5577" t="str">
            <v>pfb</v>
          </cell>
          <cell r="E5577" t="str">
            <v>Malaysia#AEZ12#pfb</v>
          </cell>
          <cell r="F5577">
            <v>39.589595375722503</v>
          </cell>
        </row>
        <row r="5578">
          <cell r="A5578">
            <v>2018</v>
          </cell>
          <cell r="B5578" t="str">
            <v>Peru</v>
          </cell>
          <cell r="C5578" t="str">
            <v>AEZ10</v>
          </cell>
          <cell r="D5578" t="str">
            <v>ocr</v>
          </cell>
          <cell r="E5578" t="str">
            <v>Peru#AEZ10#ocr</v>
          </cell>
          <cell r="F5578">
            <v>19458.722179462999</v>
          </cell>
        </row>
        <row r="5579">
          <cell r="A5579">
            <v>2011</v>
          </cell>
          <cell r="B5579" t="str">
            <v>Brazil</v>
          </cell>
          <cell r="C5579" t="str">
            <v>AEZ2</v>
          </cell>
          <cell r="D5579" t="str">
            <v>c_b</v>
          </cell>
          <cell r="E5579" t="str">
            <v>Brazil#AEZ2#c_b</v>
          </cell>
          <cell r="F5579">
            <v>33059.0086827454</v>
          </cell>
        </row>
        <row r="5580">
          <cell r="A5580">
            <v>2014</v>
          </cell>
          <cell r="B5580" t="str">
            <v>Peru</v>
          </cell>
          <cell r="C5580" t="str">
            <v>AEZ10</v>
          </cell>
          <cell r="D5580" t="str">
            <v>wht</v>
          </cell>
          <cell r="E5580" t="str">
            <v>Peru#AEZ10#wht</v>
          </cell>
          <cell r="F5580">
            <v>8085.78519316863</v>
          </cell>
        </row>
        <row r="5581">
          <cell r="A5581">
            <v>2015</v>
          </cell>
          <cell r="B5581" t="str">
            <v>DRC</v>
          </cell>
          <cell r="C5581" t="str">
            <v>AEZ2</v>
          </cell>
          <cell r="D5581" t="str">
            <v>pdr</v>
          </cell>
          <cell r="E5581" t="str">
            <v>DRC#AEZ2#pdr</v>
          </cell>
          <cell r="F5581">
            <v>5659.2958944095399</v>
          </cell>
        </row>
        <row r="5582">
          <cell r="A5582">
            <v>2012</v>
          </cell>
          <cell r="B5582" t="str">
            <v>DRC</v>
          </cell>
          <cell r="C5582" t="str">
            <v>AEZ9</v>
          </cell>
          <cell r="D5582" t="str">
            <v>osd</v>
          </cell>
          <cell r="E5582" t="str">
            <v>DRC#AEZ9#osd</v>
          </cell>
          <cell r="F5582">
            <v>528.14225084150405</v>
          </cell>
        </row>
        <row r="5583">
          <cell r="A5583">
            <v>2017</v>
          </cell>
          <cell r="B5583" t="str">
            <v>Peru</v>
          </cell>
          <cell r="C5583" t="str">
            <v>AEZ5</v>
          </cell>
          <cell r="D5583" t="str">
            <v>ocr</v>
          </cell>
          <cell r="E5583" t="str">
            <v>Peru#AEZ5#ocr</v>
          </cell>
          <cell r="F5583">
            <v>5191.9250083501502</v>
          </cell>
        </row>
        <row r="5584">
          <cell r="A5584">
            <v>2010</v>
          </cell>
          <cell r="B5584" t="str">
            <v>Angola</v>
          </cell>
          <cell r="C5584" t="str">
            <v>AEZ2</v>
          </cell>
          <cell r="D5584" t="str">
            <v>ocr</v>
          </cell>
          <cell r="E5584" t="str">
            <v>Angola#AEZ2#ocr</v>
          </cell>
          <cell r="F5584">
            <v>602.87741228070195</v>
          </cell>
        </row>
        <row r="5585">
          <cell r="A5585">
            <v>2010</v>
          </cell>
          <cell r="B5585" t="str">
            <v>Peru</v>
          </cell>
          <cell r="C5585" t="str">
            <v>AEZ3</v>
          </cell>
          <cell r="D5585" t="str">
            <v>pdr</v>
          </cell>
          <cell r="E5585" t="str">
            <v>Peru#AEZ3#pdr</v>
          </cell>
          <cell r="F5585">
            <v>7202.5991023599299</v>
          </cell>
        </row>
        <row r="5586">
          <cell r="A5586">
            <v>2010</v>
          </cell>
          <cell r="B5586" t="str">
            <v>Ghana</v>
          </cell>
          <cell r="C5586" t="str">
            <v>AEZ5</v>
          </cell>
          <cell r="D5586" t="str">
            <v>ocr</v>
          </cell>
          <cell r="E5586" t="str">
            <v>Ghana#AEZ5#ocr</v>
          </cell>
          <cell r="F5586">
            <v>509237.347394271</v>
          </cell>
        </row>
        <row r="5587">
          <cell r="A5587">
            <v>2017</v>
          </cell>
          <cell r="B5587" t="str">
            <v>Brazil</v>
          </cell>
          <cell r="C5587" t="str">
            <v>AEZ10</v>
          </cell>
          <cell r="D5587" t="str">
            <v>ocr</v>
          </cell>
          <cell r="E5587" t="str">
            <v>Brazil#AEZ10#ocr</v>
          </cell>
          <cell r="F5587">
            <v>7293.25861456235</v>
          </cell>
        </row>
        <row r="5588">
          <cell r="A5588">
            <v>2015</v>
          </cell>
          <cell r="B5588" t="str">
            <v>Angola</v>
          </cell>
          <cell r="C5588" t="str">
            <v>AEZ5</v>
          </cell>
          <cell r="D5588" t="str">
            <v>c_b</v>
          </cell>
          <cell r="E5588" t="str">
            <v>Angola#AEZ5#c_b</v>
          </cell>
          <cell r="F5588">
            <v>2953.51524547804</v>
          </cell>
        </row>
        <row r="5589">
          <cell r="A5589">
            <v>2010</v>
          </cell>
          <cell r="B5589" t="str">
            <v>Brazil</v>
          </cell>
          <cell r="C5589" t="str">
            <v>AEZ12</v>
          </cell>
          <cell r="D5589" t="str">
            <v>ocr</v>
          </cell>
          <cell r="E5589" t="str">
            <v>Brazil#AEZ12#ocr</v>
          </cell>
          <cell r="F5589">
            <v>509571.03922805103</v>
          </cell>
        </row>
        <row r="5590">
          <cell r="A5590">
            <v>2012</v>
          </cell>
          <cell r="B5590" t="str">
            <v>Ivory Coast</v>
          </cell>
          <cell r="C5590" t="str">
            <v>AEZ5</v>
          </cell>
          <cell r="D5590" t="str">
            <v>pfb</v>
          </cell>
          <cell r="E5590" t="str">
            <v>Ivory Coast#AEZ5#pfb</v>
          </cell>
          <cell r="F5590">
            <v>115962.80487804901</v>
          </cell>
        </row>
        <row r="5591">
          <cell r="A5591">
            <v>2011</v>
          </cell>
          <cell r="B5591" t="str">
            <v>Indonesia</v>
          </cell>
          <cell r="C5591" t="str">
            <v>AEZ11</v>
          </cell>
          <cell r="D5591" t="str">
            <v>pdr</v>
          </cell>
          <cell r="E5591" t="str">
            <v>Indonesia#AEZ11#pdr</v>
          </cell>
          <cell r="F5591">
            <v>15900.5393387645</v>
          </cell>
        </row>
        <row r="5592">
          <cell r="A5592">
            <v>2010</v>
          </cell>
          <cell r="B5592" t="str">
            <v>Argentina</v>
          </cell>
          <cell r="C5592" t="str">
            <v>AEZ7</v>
          </cell>
          <cell r="D5592" t="str">
            <v>v_f</v>
          </cell>
          <cell r="E5592" t="str">
            <v>Argentina#AEZ7#v_f</v>
          </cell>
          <cell r="F5592">
            <v>112097.55774171501</v>
          </cell>
        </row>
        <row r="5593">
          <cell r="A5593">
            <v>2013</v>
          </cell>
          <cell r="B5593" t="str">
            <v>Argentina</v>
          </cell>
          <cell r="C5593" t="str">
            <v>AEZ8</v>
          </cell>
          <cell r="D5593" t="str">
            <v>ocr</v>
          </cell>
          <cell r="E5593" t="str">
            <v>Argentina#AEZ8#ocr</v>
          </cell>
          <cell r="F5593">
            <v>168.84125527619801</v>
          </cell>
        </row>
        <row r="5594">
          <cell r="A5594">
            <v>2012</v>
          </cell>
          <cell r="B5594" t="str">
            <v>Ghana</v>
          </cell>
          <cell r="C5594" t="str">
            <v>AEZ6</v>
          </cell>
          <cell r="D5594" t="str">
            <v>gro</v>
          </cell>
          <cell r="E5594" t="str">
            <v>Ghana#AEZ6#gro</v>
          </cell>
          <cell r="F5594">
            <v>352451.57132487302</v>
          </cell>
        </row>
        <row r="5595">
          <cell r="A5595">
            <v>2011</v>
          </cell>
          <cell r="B5595" t="str">
            <v>Angola</v>
          </cell>
          <cell r="C5595" t="str">
            <v>AEZ10</v>
          </cell>
          <cell r="D5595" t="str">
            <v>ocr</v>
          </cell>
          <cell r="E5595" t="str">
            <v>Angola#AEZ10#ocr</v>
          </cell>
          <cell r="F5595">
            <v>2134.8135964912299</v>
          </cell>
        </row>
        <row r="5596">
          <cell r="A5596">
            <v>2017</v>
          </cell>
          <cell r="B5596" t="str">
            <v>Argentina</v>
          </cell>
          <cell r="C5596" t="str">
            <v>AEZ14</v>
          </cell>
          <cell r="D5596" t="str">
            <v>osd</v>
          </cell>
          <cell r="E5596" t="str">
            <v>Argentina#AEZ14#osd</v>
          </cell>
          <cell r="F5596">
            <v>20.715990825026999</v>
          </cell>
        </row>
        <row r="5597">
          <cell r="A5597">
            <v>2012</v>
          </cell>
          <cell r="B5597" t="str">
            <v>Ghana</v>
          </cell>
          <cell r="C5597" t="str">
            <v>AEZ3</v>
          </cell>
          <cell r="D5597" t="str">
            <v>osd</v>
          </cell>
          <cell r="E5597" t="str">
            <v>Ghana#AEZ3#osd</v>
          </cell>
          <cell r="F5597">
            <v>180744.21340928099</v>
          </cell>
        </row>
        <row r="5598">
          <cell r="A5598">
            <v>2017</v>
          </cell>
          <cell r="B5598" t="str">
            <v>DRC</v>
          </cell>
          <cell r="C5598" t="str">
            <v>AEZ4</v>
          </cell>
          <cell r="D5598" t="str">
            <v>c_b</v>
          </cell>
          <cell r="E5598" t="str">
            <v>DRC#AEZ4#c_b</v>
          </cell>
          <cell r="F5598">
            <v>21409.656604463999</v>
          </cell>
        </row>
        <row r="5599">
          <cell r="A5599">
            <v>2012</v>
          </cell>
          <cell r="B5599" t="str">
            <v>DRC</v>
          </cell>
          <cell r="C5599" t="str">
            <v>AEZ1</v>
          </cell>
          <cell r="D5599" t="str">
            <v>pfb</v>
          </cell>
          <cell r="E5599" t="str">
            <v>DRC#AEZ1#pfb</v>
          </cell>
          <cell r="F5599">
            <v>47.5358702432938</v>
          </cell>
        </row>
        <row r="5600">
          <cell r="A5600">
            <v>2014</v>
          </cell>
          <cell r="B5600" t="str">
            <v>Peru</v>
          </cell>
          <cell r="C5600" t="str">
            <v>AEZ4</v>
          </cell>
          <cell r="D5600" t="str">
            <v>pfb</v>
          </cell>
          <cell r="E5600" t="str">
            <v>Peru#AEZ4#pfb</v>
          </cell>
          <cell r="F5600">
            <v>382.17708880714702</v>
          </cell>
        </row>
        <row r="5601">
          <cell r="A5601">
            <v>2013</v>
          </cell>
          <cell r="B5601" t="str">
            <v>Indonesia</v>
          </cell>
          <cell r="C5601" t="str">
            <v>AEZ6</v>
          </cell>
          <cell r="D5601" t="str">
            <v>osd</v>
          </cell>
          <cell r="E5601" t="str">
            <v>Indonesia#AEZ6#osd</v>
          </cell>
          <cell r="F5601">
            <v>13662757.491472701</v>
          </cell>
        </row>
        <row r="5602">
          <cell r="A5602">
            <v>2016</v>
          </cell>
          <cell r="B5602" t="str">
            <v>DRC</v>
          </cell>
          <cell r="C5602" t="str">
            <v>AEZ4</v>
          </cell>
          <cell r="D5602" t="str">
            <v>v_f</v>
          </cell>
          <cell r="E5602" t="str">
            <v>DRC#AEZ4#v_f</v>
          </cell>
          <cell r="F5602">
            <v>954069.63313511899</v>
          </cell>
        </row>
        <row r="5603">
          <cell r="A5603">
            <v>2013</v>
          </cell>
          <cell r="B5603" t="str">
            <v>DRC</v>
          </cell>
          <cell r="C5603" t="str">
            <v>AEZ2</v>
          </cell>
          <cell r="D5603" t="str">
            <v>pdr</v>
          </cell>
          <cell r="E5603" t="str">
            <v>DRC#AEZ2#pdr</v>
          </cell>
          <cell r="F5603">
            <v>4491.5466999457103</v>
          </cell>
        </row>
        <row r="5604">
          <cell r="A5604">
            <v>2017</v>
          </cell>
          <cell r="B5604" t="str">
            <v>Argentina</v>
          </cell>
          <cell r="C5604" t="str">
            <v>AEZ12</v>
          </cell>
          <cell r="D5604" t="str">
            <v>wht</v>
          </cell>
          <cell r="E5604" t="str">
            <v>Argentina#AEZ12#wht</v>
          </cell>
          <cell r="F5604">
            <v>4025685.9484956898</v>
          </cell>
        </row>
        <row r="5605">
          <cell r="A5605">
            <v>2010</v>
          </cell>
          <cell r="B5605" t="str">
            <v>Colombia</v>
          </cell>
          <cell r="C5605" t="str">
            <v>AEZ2</v>
          </cell>
          <cell r="D5605" t="str">
            <v>c_b</v>
          </cell>
          <cell r="E5605" t="str">
            <v>Colombia#AEZ2#c_b</v>
          </cell>
          <cell r="F5605">
            <v>269.31134998888001</v>
          </cell>
        </row>
        <row r="5606">
          <cell r="A5606">
            <v>2014</v>
          </cell>
          <cell r="B5606" t="str">
            <v>Brazil</v>
          </cell>
          <cell r="C5606" t="str">
            <v>AEZ3</v>
          </cell>
          <cell r="D5606" t="str">
            <v>gro</v>
          </cell>
          <cell r="E5606" t="str">
            <v>Brazil#AEZ3#gro</v>
          </cell>
          <cell r="F5606">
            <v>1522591.9569666099</v>
          </cell>
        </row>
        <row r="5607">
          <cell r="A5607">
            <v>2014</v>
          </cell>
          <cell r="B5607" t="str">
            <v>Argentina</v>
          </cell>
          <cell r="C5607" t="str">
            <v>AEZ9</v>
          </cell>
          <cell r="D5607" t="str">
            <v>c_b</v>
          </cell>
          <cell r="E5607" t="str">
            <v>Argentina#AEZ9#c_b</v>
          </cell>
          <cell r="F5607">
            <v>9.0456708812076307</v>
          </cell>
        </row>
        <row r="5608">
          <cell r="A5608">
            <v>2016</v>
          </cell>
          <cell r="B5608" t="str">
            <v>Brazil</v>
          </cell>
          <cell r="C5608" t="str">
            <v>AEZ12</v>
          </cell>
          <cell r="D5608" t="str">
            <v>gro</v>
          </cell>
          <cell r="E5608" t="str">
            <v>Brazil#AEZ12#gro</v>
          </cell>
          <cell r="F5608">
            <v>4247213.2982458603</v>
          </cell>
        </row>
        <row r="5609">
          <cell r="A5609">
            <v>2016</v>
          </cell>
          <cell r="B5609" t="str">
            <v>DRC</v>
          </cell>
          <cell r="C5609" t="str">
            <v>AEZ5</v>
          </cell>
          <cell r="D5609" t="str">
            <v>pdr</v>
          </cell>
          <cell r="E5609" t="str">
            <v>DRC#AEZ5#pdr</v>
          </cell>
          <cell r="F5609">
            <v>850434.57930917805</v>
          </cell>
        </row>
        <row r="5610">
          <cell r="A5610">
            <v>2010</v>
          </cell>
          <cell r="B5610" t="str">
            <v>Angola</v>
          </cell>
          <cell r="C5610" t="str">
            <v>AEZ10</v>
          </cell>
          <cell r="D5610" t="str">
            <v>wht</v>
          </cell>
          <cell r="E5610" t="str">
            <v>Angola#AEZ10#wht</v>
          </cell>
          <cell r="F5610">
            <v>204.75435816164801</v>
          </cell>
        </row>
        <row r="5611">
          <cell r="A5611">
            <v>2016</v>
          </cell>
          <cell r="B5611" t="str">
            <v>DRC</v>
          </cell>
          <cell r="C5611" t="str">
            <v>AEZ11</v>
          </cell>
          <cell r="D5611" t="str">
            <v>v_f</v>
          </cell>
          <cell r="E5611" t="str">
            <v>DRC#AEZ11#v_f</v>
          </cell>
          <cell r="F5611">
            <v>120179.98969303101</v>
          </cell>
        </row>
        <row r="5612">
          <cell r="A5612">
            <v>2011</v>
          </cell>
          <cell r="B5612" t="str">
            <v>Argentina</v>
          </cell>
          <cell r="C5612" t="str">
            <v>AEZ12</v>
          </cell>
          <cell r="D5612" t="str">
            <v>pfb</v>
          </cell>
          <cell r="E5612" t="str">
            <v>Argentina#AEZ12#pfb</v>
          </cell>
          <cell r="F5612">
            <v>470104.30924691301</v>
          </cell>
        </row>
        <row r="5613">
          <cell r="A5613">
            <v>2010</v>
          </cell>
          <cell r="B5613" t="str">
            <v>Colombia</v>
          </cell>
          <cell r="C5613" t="str">
            <v>AEZ2</v>
          </cell>
          <cell r="D5613" t="str">
            <v>pdr</v>
          </cell>
          <cell r="E5613" t="str">
            <v>Colombia#AEZ2#pdr</v>
          </cell>
          <cell r="F5613">
            <v>1526.0497292724201</v>
          </cell>
        </row>
        <row r="5614">
          <cell r="A5614">
            <v>2010</v>
          </cell>
          <cell r="B5614" t="str">
            <v>Indonesia</v>
          </cell>
          <cell r="C5614" t="str">
            <v>AEZ3</v>
          </cell>
          <cell r="D5614" t="str">
            <v>gro</v>
          </cell>
          <cell r="E5614" t="str">
            <v>Indonesia#AEZ3#gro</v>
          </cell>
          <cell r="F5614">
            <v>5111.1391203479297</v>
          </cell>
        </row>
        <row r="5615">
          <cell r="A5615">
            <v>2011</v>
          </cell>
          <cell r="B5615" t="str">
            <v>Bolivia</v>
          </cell>
          <cell r="C5615" t="str">
            <v>AEZ12</v>
          </cell>
          <cell r="D5615" t="str">
            <v>pdr</v>
          </cell>
          <cell r="E5615" t="str">
            <v>Bolivia#AEZ12#pdr</v>
          </cell>
          <cell r="F5615">
            <v>12166.661006087799</v>
          </cell>
        </row>
        <row r="5616">
          <cell r="A5616">
            <v>2016</v>
          </cell>
          <cell r="B5616" t="str">
            <v>Ivory Coast</v>
          </cell>
          <cell r="C5616" t="str">
            <v>AEZ6</v>
          </cell>
          <cell r="D5616" t="str">
            <v>osd</v>
          </cell>
          <cell r="E5616" t="str">
            <v>Ivory Coast#AEZ6#osd</v>
          </cell>
          <cell r="F5616">
            <v>125010.282052864</v>
          </cell>
        </row>
        <row r="5617">
          <cell r="A5617">
            <v>2010</v>
          </cell>
          <cell r="B5617" t="str">
            <v>Argentina</v>
          </cell>
          <cell r="C5617" t="str">
            <v>AEZ8</v>
          </cell>
          <cell r="D5617" t="str">
            <v>wht</v>
          </cell>
          <cell r="E5617" t="str">
            <v>Argentina#AEZ8#wht</v>
          </cell>
          <cell r="F5617">
            <v>7237.9161437460198</v>
          </cell>
        </row>
        <row r="5618">
          <cell r="A5618">
            <v>2014</v>
          </cell>
          <cell r="B5618" t="str">
            <v>Brazil</v>
          </cell>
          <cell r="C5618" t="str">
            <v>AEZ5</v>
          </cell>
          <cell r="D5618" t="str">
            <v>pfb</v>
          </cell>
          <cell r="E5618" t="str">
            <v>Brazil#AEZ5#pfb</v>
          </cell>
          <cell r="F5618">
            <v>414107.17853323201</v>
          </cell>
        </row>
        <row r="5619">
          <cell r="A5619">
            <v>2016</v>
          </cell>
          <cell r="B5619" t="str">
            <v>Argentina</v>
          </cell>
          <cell r="C5619" t="str">
            <v>AEZ9</v>
          </cell>
          <cell r="D5619" t="str">
            <v>wht</v>
          </cell>
          <cell r="E5619" t="str">
            <v>Argentina#AEZ9#wht</v>
          </cell>
          <cell r="F5619">
            <v>88372.256842314004</v>
          </cell>
        </row>
        <row r="5620">
          <cell r="A5620">
            <v>2011</v>
          </cell>
          <cell r="B5620" t="str">
            <v>Bolivia</v>
          </cell>
          <cell r="C5620" t="str">
            <v>AEZ10</v>
          </cell>
          <cell r="D5620" t="str">
            <v>gro</v>
          </cell>
          <cell r="E5620" t="str">
            <v>Bolivia#AEZ10#gro</v>
          </cell>
          <cell r="F5620">
            <v>38916.644610458898</v>
          </cell>
        </row>
        <row r="5621">
          <cell r="A5621">
            <v>2012</v>
          </cell>
          <cell r="B5621" t="str">
            <v>Colombia</v>
          </cell>
          <cell r="C5621" t="str">
            <v>AEZ12</v>
          </cell>
          <cell r="D5621" t="str">
            <v>wht</v>
          </cell>
          <cell r="E5621" t="str">
            <v>Colombia#AEZ12#wht</v>
          </cell>
          <cell r="F5621">
            <v>3152.3211678832099</v>
          </cell>
        </row>
        <row r="5622">
          <cell r="A5622">
            <v>2011</v>
          </cell>
          <cell r="B5622" t="str">
            <v>Angola</v>
          </cell>
          <cell r="C5622" t="str">
            <v>AEZ6</v>
          </cell>
          <cell r="D5622" t="str">
            <v>v_f</v>
          </cell>
          <cell r="E5622" t="str">
            <v>Angola#AEZ6#v_f</v>
          </cell>
          <cell r="F5622">
            <v>393.88560232587503</v>
          </cell>
        </row>
        <row r="5623">
          <cell r="A5623">
            <v>2013</v>
          </cell>
          <cell r="B5623" t="str">
            <v>Bolivia</v>
          </cell>
          <cell r="C5623" t="str">
            <v>AEZ8</v>
          </cell>
          <cell r="D5623" t="str">
            <v>osd</v>
          </cell>
          <cell r="E5623" t="str">
            <v>Bolivia#AEZ8#osd</v>
          </cell>
          <cell r="F5623">
            <v>271.09304317358999</v>
          </cell>
        </row>
        <row r="5624">
          <cell r="A5624">
            <v>2013</v>
          </cell>
          <cell r="B5624" t="str">
            <v>Argentina</v>
          </cell>
          <cell r="C5624" t="str">
            <v>AEZ15</v>
          </cell>
          <cell r="D5624" t="str">
            <v>osd</v>
          </cell>
          <cell r="E5624" t="str">
            <v>Argentina#AEZ15#osd</v>
          </cell>
          <cell r="F5624">
            <v>57.102299055520596</v>
          </cell>
        </row>
        <row r="5625">
          <cell r="A5625">
            <v>2016</v>
          </cell>
          <cell r="B5625" t="str">
            <v>Ghana</v>
          </cell>
          <cell r="C5625" t="str">
            <v>AEZ4</v>
          </cell>
          <cell r="D5625" t="str">
            <v>pdr</v>
          </cell>
          <cell r="E5625" t="str">
            <v>Ghana#AEZ4#pdr</v>
          </cell>
          <cell r="F5625">
            <v>74936.116733449206</v>
          </cell>
        </row>
        <row r="5626">
          <cell r="A5626">
            <v>2015</v>
          </cell>
          <cell r="B5626" t="str">
            <v>Peru</v>
          </cell>
          <cell r="C5626" t="str">
            <v>AEZ7</v>
          </cell>
          <cell r="D5626" t="str">
            <v>gro</v>
          </cell>
          <cell r="E5626" t="str">
            <v>Peru#AEZ7#gro</v>
          </cell>
          <cell r="F5626">
            <v>67067.180932322794</v>
          </cell>
        </row>
        <row r="5627">
          <cell r="A5627">
            <v>2016</v>
          </cell>
          <cell r="B5627" t="str">
            <v>Angola</v>
          </cell>
          <cell r="C5627" t="str">
            <v>AEZ1</v>
          </cell>
          <cell r="D5627" t="str">
            <v>pdr</v>
          </cell>
          <cell r="E5627" t="str">
            <v>Angola#AEZ1#pdr</v>
          </cell>
          <cell r="F5627">
            <v>37.896226415094297</v>
          </cell>
        </row>
        <row r="5628">
          <cell r="A5628">
            <v>2013</v>
          </cell>
          <cell r="B5628" t="str">
            <v>DRC</v>
          </cell>
          <cell r="C5628" t="str">
            <v>AEZ10</v>
          </cell>
          <cell r="D5628" t="str">
            <v>wht</v>
          </cell>
          <cell r="E5628" t="str">
            <v>DRC#AEZ10#wht</v>
          </cell>
          <cell r="F5628">
            <v>87.021276595744695</v>
          </cell>
        </row>
        <row r="5629">
          <cell r="A5629">
            <v>2015</v>
          </cell>
          <cell r="B5629" t="str">
            <v>Malaysia</v>
          </cell>
          <cell r="C5629" t="str">
            <v>AEZ12</v>
          </cell>
          <cell r="D5629" t="str">
            <v>pfb</v>
          </cell>
          <cell r="E5629" t="str">
            <v>Malaysia#AEZ12#pfb</v>
          </cell>
          <cell r="F5629">
            <v>48.641618497109803</v>
          </cell>
        </row>
        <row r="5630">
          <cell r="A5630">
            <v>2010</v>
          </cell>
          <cell r="B5630" t="str">
            <v>Paraguay</v>
          </cell>
          <cell r="C5630" t="str">
            <v>AEZ12</v>
          </cell>
          <cell r="D5630" t="str">
            <v>wht</v>
          </cell>
          <cell r="E5630" t="str">
            <v>Paraguay#AEZ12#wht</v>
          </cell>
          <cell r="F5630">
            <v>307318.40000000002</v>
          </cell>
        </row>
        <row r="5631">
          <cell r="A5631">
            <v>2018</v>
          </cell>
          <cell r="B5631" t="str">
            <v>Angola</v>
          </cell>
          <cell r="C5631" t="str">
            <v>AEZ1</v>
          </cell>
          <cell r="D5631" t="str">
            <v>pdr</v>
          </cell>
          <cell r="E5631" t="str">
            <v>Angola#AEZ1#pdr</v>
          </cell>
          <cell r="F5631">
            <v>19.8514150943396</v>
          </cell>
        </row>
        <row r="5632">
          <cell r="A5632">
            <v>2017</v>
          </cell>
          <cell r="B5632" t="str">
            <v>Peru</v>
          </cell>
          <cell r="C5632" t="str">
            <v>AEZ11</v>
          </cell>
          <cell r="D5632" t="str">
            <v>c_b</v>
          </cell>
          <cell r="E5632" t="str">
            <v>Peru#AEZ11#c_b</v>
          </cell>
          <cell r="F5632">
            <v>12748.993870706599</v>
          </cell>
        </row>
        <row r="5633">
          <cell r="A5633">
            <v>2014</v>
          </cell>
          <cell r="B5633" t="str">
            <v>DRC</v>
          </cell>
          <cell r="C5633" t="str">
            <v>AEZ8</v>
          </cell>
          <cell r="D5633" t="str">
            <v>osd</v>
          </cell>
          <cell r="E5633" t="str">
            <v>DRC#AEZ8#osd</v>
          </cell>
          <cell r="F5633">
            <v>18.849387775013401</v>
          </cell>
        </row>
        <row r="5634">
          <cell r="A5634">
            <v>2014</v>
          </cell>
          <cell r="B5634" t="str">
            <v>Bolivia</v>
          </cell>
          <cell r="C5634" t="str">
            <v>AEZ6</v>
          </cell>
          <cell r="D5634" t="str">
            <v>pdr</v>
          </cell>
          <cell r="E5634" t="str">
            <v>Bolivia#AEZ6#pdr</v>
          </cell>
          <cell r="F5634">
            <v>31909.8472711738</v>
          </cell>
        </row>
        <row r="5635">
          <cell r="A5635">
            <v>2014</v>
          </cell>
          <cell r="B5635" t="str">
            <v>Ivory Coast</v>
          </cell>
          <cell r="C5635" t="str">
            <v>AEZ3</v>
          </cell>
          <cell r="D5635" t="str">
            <v>v_f</v>
          </cell>
          <cell r="E5635" t="str">
            <v>Ivory Coast#AEZ3#v_f</v>
          </cell>
          <cell r="F5635">
            <v>9869.56186860444</v>
          </cell>
        </row>
        <row r="5636">
          <cell r="A5636">
            <v>2013</v>
          </cell>
          <cell r="B5636" t="str">
            <v>Brazil</v>
          </cell>
          <cell r="C5636" t="str">
            <v>AEZ11</v>
          </cell>
          <cell r="D5636" t="str">
            <v>c_b</v>
          </cell>
          <cell r="E5636" t="str">
            <v>Brazil#AEZ11#c_b</v>
          </cell>
          <cell r="F5636">
            <v>12182.764900029</v>
          </cell>
        </row>
        <row r="5637">
          <cell r="A5637">
            <v>2017</v>
          </cell>
          <cell r="B5637" t="str">
            <v>Argentina</v>
          </cell>
          <cell r="C5637" t="str">
            <v>AEZ5</v>
          </cell>
          <cell r="D5637" t="str">
            <v>wht</v>
          </cell>
          <cell r="E5637" t="str">
            <v>Argentina#AEZ5#wht</v>
          </cell>
          <cell r="F5637">
            <v>11903.754269990701</v>
          </cell>
        </row>
        <row r="5638">
          <cell r="A5638">
            <v>2018</v>
          </cell>
          <cell r="B5638" t="str">
            <v>Angola</v>
          </cell>
          <cell r="C5638" t="str">
            <v>AEZ3</v>
          </cell>
          <cell r="D5638" t="str">
            <v>osd</v>
          </cell>
          <cell r="E5638" t="str">
            <v>Angola#AEZ3#osd</v>
          </cell>
          <cell r="F5638">
            <v>48990.5301870556</v>
          </cell>
        </row>
        <row r="5639">
          <cell r="A5639">
            <v>2012</v>
          </cell>
          <cell r="B5639" t="str">
            <v>Angola</v>
          </cell>
          <cell r="C5639" t="str">
            <v>AEZ1</v>
          </cell>
          <cell r="D5639" t="str">
            <v>pdr</v>
          </cell>
          <cell r="E5639" t="str">
            <v>Angola#AEZ1#pdr</v>
          </cell>
          <cell r="F5639">
            <v>65.806603773584897</v>
          </cell>
        </row>
        <row r="5640">
          <cell r="A5640">
            <v>2010</v>
          </cell>
          <cell r="B5640" t="str">
            <v>Bolivia</v>
          </cell>
          <cell r="C5640" t="str">
            <v>AEZ6</v>
          </cell>
          <cell r="D5640" t="str">
            <v>pfb</v>
          </cell>
          <cell r="E5640" t="str">
            <v>Bolivia#AEZ6#pfb</v>
          </cell>
          <cell r="F5640">
            <v>104.803493449782</v>
          </cell>
        </row>
        <row r="5641">
          <cell r="A5641">
            <v>2014</v>
          </cell>
          <cell r="B5641" t="str">
            <v>DRC</v>
          </cell>
          <cell r="C5641" t="str">
            <v>AEZ3</v>
          </cell>
          <cell r="D5641" t="str">
            <v>wht</v>
          </cell>
          <cell r="E5641" t="str">
            <v>DRC#AEZ3#wht</v>
          </cell>
          <cell r="F5641">
            <v>262.95390070922002</v>
          </cell>
        </row>
        <row r="5642">
          <cell r="A5642">
            <v>2011</v>
          </cell>
          <cell r="B5642" t="str">
            <v>Paraguay</v>
          </cell>
          <cell r="C5642" t="str">
            <v>AEZ12</v>
          </cell>
          <cell r="D5642" t="str">
            <v>pfb</v>
          </cell>
          <cell r="E5642" t="str">
            <v>Paraguay#AEZ12#pfb</v>
          </cell>
          <cell r="F5642">
            <v>8539.1754580788493</v>
          </cell>
        </row>
        <row r="5643">
          <cell r="A5643">
            <v>2018</v>
          </cell>
          <cell r="B5643" t="str">
            <v>Brazil</v>
          </cell>
          <cell r="C5643" t="str">
            <v>AEZ12</v>
          </cell>
          <cell r="D5643" t="str">
            <v>osd</v>
          </cell>
          <cell r="E5643" t="str">
            <v>Brazil#AEZ12#osd</v>
          </cell>
          <cell r="F5643">
            <v>9356671.0562706701</v>
          </cell>
        </row>
        <row r="5644">
          <cell r="A5644">
            <v>2015</v>
          </cell>
          <cell r="B5644" t="str">
            <v>Peru</v>
          </cell>
          <cell r="C5644" t="str">
            <v>AEZ7</v>
          </cell>
          <cell r="D5644" t="str">
            <v>pfb</v>
          </cell>
          <cell r="E5644" t="str">
            <v>Peru#AEZ7#pfb</v>
          </cell>
          <cell r="F5644">
            <v>2249.6111403047798</v>
          </cell>
        </row>
        <row r="5645">
          <cell r="A5645">
            <v>2018</v>
          </cell>
          <cell r="B5645" t="str">
            <v>DRC</v>
          </cell>
          <cell r="C5645" t="str">
            <v>AEZ10</v>
          </cell>
          <cell r="D5645" t="str">
            <v>ocr</v>
          </cell>
          <cell r="E5645" t="str">
            <v>DRC#AEZ10#ocr</v>
          </cell>
          <cell r="F5645">
            <v>3246.08504983389</v>
          </cell>
        </row>
        <row r="5646">
          <cell r="A5646">
            <v>2010</v>
          </cell>
          <cell r="B5646" t="str">
            <v>Colombia</v>
          </cell>
          <cell r="C5646" t="str">
            <v>AEZ6</v>
          </cell>
          <cell r="D5646" t="str">
            <v>pdr</v>
          </cell>
          <cell r="E5646" t="str">
            <v>Colombia#AEZ6#pdr</v>
          </cell>
          <cell r="F5646">
            <v>257298.512910322</v>
          </cell>
        </row>
        <row r="5647">
          <cell r="A5647">
            <v>2018</v>
          </cell>
          <cell r="B5647" t="str">
            <v>Paraguay</v>
          </cell>
          <cell r="C5647" t="str">
            <v>AEZ12</v>
          </cell>
          <cell r="D5647" t="str">
            <v>pfb</v>
          </cell>
          <cell r="E5647" t="str">
            <v>Paraguay#AEZ12#pfb</v>
          </cell>
          <cell r="F5647">
            <v>3262.7245974458601</v>
          </cell>
        </row>
        <row r="5648">
          <cell r="A5648">
            <v>2015</v>
          </cell>
          <cell r="B5648" t="str">
            <v>Angola</v>
          </cell>
          <cell r="C5648" t="str">
            <v>AEZ11</v>
          </cell>
          <cell r="D5648" t="str">
            <v>ocr</v>
          </cell>
          <cell r="E5648" t="str">
            <v>Angola#AEZ11#ocr</v>
          </cell>
          <cell r="F5648">
            <v>89.010526315789505</v>
          </cell>
        </row>
        <row r="5649">
          <cell r="A5649">
            <v>2014</v>
          </cell>
          <cell r="B5649" t="str">
            <v>Peru</v>
          </cell>
          <cell r="C5649" t="str">
            <v>AEZ12</v>
          </cell>
          <cell r="D5649" t="str">
            <v>v_f</v>
          </cell>
          <cell r="E5649" t="str">
            <v>Peru#AEZ12#v_f</v>
          </cell>
          <cell r="F5649">
            <v>466698.46111538098</v>
          </cell>
        </row>
        <row r="5650">
          <cell r="A5650">
            <v>2016</v>
          </cell>
          <cell r="B5650" t="str">
            <v>Paraguay</v>
          </cell>
          <cell r="C5650" t="str">
            <v>AEZ6</v>
          </cell>
          <cell r="D5650" t="str">
            <v>gro</v>
          </cell>
          <cell r="E5650" t="str">
            <v>Paraguay#AEZ6#gro</v>
          </cell>
          <cell r="F5650">
            <v>575668.84100174694</v>
          </cell>
        </row>
        <row r="5651">
          <cell r="A5651">
            <v>2015</v>
          </cell>
          <cell r="B5651" t="str">
            <v>Angola</v>
          </cell>
          <cell r="C5651" t="str">
            <v>AEZ3</v>
          </cell>
          <cell r="D5651" t="str">
            <v>pdr</v>
          </cell>
          <cell r="E5651" t="str">
            <v>Angola#AEZ3#pdr</v>
          </cell>
          <cell r="F5651">
            <v>2766.7004716981101</v>
          </cell>
        </row>
        <row r="5652">
          <cell r="A5652">
            <v>2015</v>
          </cell>
          <cell r="B5652" t="str">
            <v>Colombia</v>
          </cell>
          <cell r="C5652" t="str">
            <v>AEZ4</v>
          </cell>
          <cell r="D5652" t="str">
            <v>pfb</v>
          </cell>
          <cell r="E5652" t="str">
            <v>Colombia#AEZ4#pfb</v>
          </cell>
          <cell r="F5652">
            <v>726.71008737092905</v>
          </cell>
        </row>
        <row r="5653">
          <cell r="A5653">
            <v>2012</v>
          </cell>
          <cell r="B5653" t="str">
            <v>Bolivia</v>
          </cell>
          <cell r="C5653" t="str">
            <v>AEZ8</v>
          </cell>
          <cell r="D5653" t="str">
            <v>pdr</v>
          </cell>
          <cell r="E5653" t="str">
            <v>Bolivia#AEZ8#pdr</v>
          </cell>
          <cell r="F5653">
            <v>109.341343586457</v>
          </cell>
        </row>
        <row r="5654">
          <cell r="A5654">
            <v>2012</v>
          </cell>
          <cell r="B5654" t="str">
            <v>DRC</v>
          </cell>
          <cell r="C5654" t="str">
            <v>AEZ12</v>
          </cell>
          <cell r="D5654" t="str">
            <v>osd</v>
          </cell>
          <cell r="E5654" t="str">
            <v>DRC#AEZ12#osd</v>
          </cell>
          <cell r="F5654">
            <v>21548.203834333399</v>
          </cell>
        </row>
        <row r="5655">
          <cell r="A5655">
            <v>2016</v>
          </cell>
          <cell r="B5655" t="str">
            <v>Bolivia</v>
          </cell>
          <cell r="C5655" t="str">
            <v>AEZ6</v>
          </cell>
          <cell r="D5655" t="str">
            <v>pdr</v>
          </cell>
          <cell r="E5655" t="str">
            <v>Bolivia#AEZ6#pdr</v>
          </cell>
          <cell r="F5655">
            <v>29899.3946384706</v>
          </cell>
        </row>
        <row r="5656">
          <cell r="A5656">
            <v>2018</v>
          </cell>
          <cell r="B5656" t="str">
            <v>Ghana</v>
          </cell>
          <cell r="C5656" t="str">
            <v>AEZ3</v>
          </cell>
          <cell r="D5656" t="str">
            <v>gro</v>
          </cell>
          <cell r="E5656" t="str">
            <v>Ghana#AEZ3#gro</v>
          </cell>
          <cell r="F5656">
            <v>395748.84213161102</v>
          </cell>
        </row>
        <row r="5657">
          <cell r="A5657">
            <v>2017</v>
          </cell>
          <cell r="B5657" t="str">
            <v>Colombia</v>
          </cell>
          <cell r="C5657" t="str">
            <v>AEZ4</v>
          </cell>
          <cell r="D5657" t="str">
            <v>pfb</v>
          </cell>
          <cell r="E5657" t="str">
            <v>Colombia#AEZ4#pfb</v>
          </cell>
          <cell r="F5657">
            <v>499.09610802224</v>
          </cell>
        </row>
        <row r="5658">
          <cell r="A5658">
            <v>2018</v>
          </cell>
          <cell r="B5658" t="str">
            <v>Indonesia</v>
          </cell>
          <cell r="C5658" t="str">
            <v>AEZ11</v>
          </cell>
          <cell r="D5658" t="str">
            <v>v_f</v>
          </cell>
          <cell r="E5658" t="str">
            <v>Indonesia#AEZ11#v_f</v>
          </cell>
          <cell r="F5658">
            <v>2143.7228221914902</v>
          </cell>
        </row>
        <row r="5659">
          <cell r="A5659">
            <v>2011</v>
          </cell>
          <cell r="B5659" t="str">
            <v>Bolivia</v>
          </cell>
          <cell r="C5659" t="str">
            <v>AEZ6</v>
          </cell>
          <cell r="D5659" t="str">
            <v>pfb</v>
          </cell>
          <cell r="E5659" t="str">
            <v>Bolivia#AEZ6#pfb</v>
          </cell>
          <cell r="F5659">
            <v>104.803493449782</v>
          </cell>
        </row>
        <row r="5660">
          <cell r="A5660">
            <v>2014</v>
          </cell>
          <cell r="B5660" t="str">
            <v>Indonesia</v>
          </cell>
          <cell r="C5660" t="str">
            <v>AEZ3</v>
          </cell>
          <cell r="D5660" t="str">
            <v>ocr</v>
          </cell>
          <cell r="E5660" t="str">
            <v>Indonesia#AEZ3#ocr</v>
          </cell>
          <cell r="F5660">
            <v>4605.2722721058299</v>
          </cell>
        </row>
        <row r="5661">
          <cell r="A5661">
            <v>2013</v>
          </cell>
          <cell r="B5661" t="str">
            <v>Brazil</v>
          </cell>
          <cell r="C5661" t="str">
            <v>AEZ12</v>
          </cell>
          <cell r="D5661" t="str">
            <v>v_f</v>
          </cell>
          <cell r="E5661" t="str">
            <v>Brazil#AEZ12#v_f</v>
          </cell>
          <cell r="F5661">
            <v>1191035.9181132</v>
          </cell>
        </row>
        <row r="5662">
          <cell r="A5662">
            <v>2014</v>
          </cell>
          <cell r="B5662" t="str">
            <v>Brazil</v>
          </cell>
          <cell r="C5662" t="str">
            <v>AEZ10</v>
          </cell>
          <cell r="D5662" t="str">
            <v>gro</v>
          </cell>
          <cell r="E5662" t="str">
            <v>Brazil#AEZ10#gro</v>
          </cell>
          <cell r="F5662">
            <v>1653.2611450189299</v>
          </cell>
        </row>
        <row r="5663">
          <cell r="A5663">
            <v>2014</v>
          </cell>
          <cell r="B5663" t="str">
            <v>Paraguay</v>
          </cell>
          <cell r="C5663" t="str">
            <v>AEZ5</v>
          </cell>
          <cell r="D5663" t="str">
            <v>pfb</v>
          </cell>
          <cell r="E5663" t="str">
            <v>Paraguay#AEZ5#pfb</v>
          </cell>
          <cell r="F5663">
            <v>31.093836757357</v>
          </cell>
        </row>
        <row r="5664">
          <cell r="A5664">
            <v>2010</v>
          </cell>
          <cell r="B5664" t="str">
            <v>Argentina</v>
          </cell>
          <cell r="C5664" t="str">
            <v>AEZ6</v>
          </cell>
          <cell r="D5664" t="str">
            <v>pdr</v>
          </cell>
          <cell r="E5664" t="str">
            <v>Argentina#AEZ6#pdr</v>
          </cell>
          <cell r="F5664">
            <v>94.137931034482804</v>
          </cell>
        </row>
        <row r="5665">
          <cell r="A5665">
            <v>2011</v>
          </cell>
          <cell r="B5665" t="str">
            <v>Peru</v>
          </cell>
          <cell r="C5665" t="str">
            <v>AEZ7</v>
          </cell>
          <cell r="D5665" t="str">
            <v>pfb</v>
          </cell>
          <cell r="E5665" t="str">
            <v>Peru#AEZ7#pfb</v>
          </cell>
          <cell r="F5665">
            <v>3817.0740935365202</v>
          </cell>
        </row>
        <row r="5666">
          <cell r="A5666">
            <v>2017</v>
          </cell>
          <cell r="B5666" t="str">
            <v>Argentina</v>
          </cell>
          <cell r="C5666" t="str">
            <v>AEZ7</v>
          </cell>
          <cell r="D5666" t="str">
            <v>ocr</v>
          </cell>
          <cell r="E5666" t="str">
            <v>Argentina#AEZ7#ocr</v>
          </cell>
          <cell r="F5666">
            <v>133.17926224995401</v>
          </cell>
        </row>
        <row r="5667">
          <cell r="A5667">
            <v>2015</v>
          </cell>
          <cell r="B5667" t="str">
            <v>Angola</v>
          </cell>
          <cell r="C5667" t="str">
            <v>AEZ4</v>
          </cell>
          <cell r="D5667" t="str">
            <v>c_b</v>
          </cell>
          <cell r="E5667" t="str">
            <v>Angola#AEZ4#c_b</v>
          </cell>
          <cell r="F5667">
            <v>5976.6614987080102</v>
          </cell>
        </row>
        <row r="5668">
          <cell r="A5668">
            <v>2015</v>
          </cell>
          <cell r="B5668" t="str">
            <v>DRC</v>
          </cell>
          <cell r="C5668" t="str">
            <v>AEZ4</v>
          </cell>
          <cell r="D5668" t="str">
            <v>v_f</v>
          </cell>
          <cell r="E5668" t="str">
            <v>DRC#AEZ4#v_f</v>
          </cell>
          <cell r="F5668">
            <v>948653.19102524105</v>
          </cell>
        </row>
        <row r="5669">
          <cell r="A5669">
            <v>2011</v>
          </cell>
          <cell r="B5669" t="str">
            <v>Peru</v>
          </cell>
          <cell r="C5669" t="str">
            <v>AEZ2</v>
          </cell>
          <cell r="D5669" t="str">
            <v>osd</v>
          </cell>
          <cell r="E5669" t="str">
            <v>Peru#AEZ2#osd</v>
          </cell>
          <cell r="F5669">
            <v>1254.66727151179</v>
          </cell>
        </row>
        <row r="5670">
          <cell r="A5670">
            <v>2015</v>
          </cell>
          <cell r="B5670" t="str">
            <v>Argentina</v>
          </cell>
          <cell r="C5670" t="str">
            <v>AEZ4</v>
          </cell>
          <cell r="D5670" t="str">
            <v>c_b</v>
          </cell>
          <cell r="E5670" t="str">
            <v>Argentina#AEZ4#c_b</v>
          </cell>
          <cell r="F5670">
            <v>2091.4859862506601</v>
          </cell>
        </row>
        <row r="5671">
          <cell r="A5671">
            <v>2012</v>
          </cell>
          <cell r="B5671" t="str">
            <v>Malaysia</v>
          </cell>
          <cell r="C5671" t="str">
            <v>AEZ12</v>
          </cell>
          <cell r="D5671" t="str">
            <v>osd</v>
          </cell>
          <cell r="E5671" t="str">
            <v>Malaysia#AEZ12#osd</v>
          </cell>
          <cell r="F5671">
            <v>32110.381085053399</v>
          </cell>
        </row>
        <row r="5672">
          <cell r="A5672">
            <v>2015</v>
          </cell>
          <cell r="B5672" t="str">
            <v>Peru</v>
          </cell>
          <cell r="C5672" t="str">
            <v>AEZ8</v>
          </cell>
          <cell r="D5672" t="str">
            <v>pfb</v>
          </cell>
          <cell r="E5672" t="str">
            <v>Peru#AEZ8#pfb</v>
          </cell>
          <cell r="F5672">
            <v>298.99894902785098</v>
          </cell>
        </row>
        <row r="5673">
          <cell r="A5673">
            <v>2011</v>
          </cell>
          <cell r="B5673" t="str">
            <v>Bolivia</v>
          </cell>
          <cell r="C5673" t="str">
            <v>AEZ10</v>
          </cell>
          <cell r="D5673" t="str">
            <v>wht</v>
          </cell>
          <cell r="E5673" t="str">
            <v>Bolivia#AEZ10#wht</v>
          </cell>
          <cell r="F5673">
            <v>20670.648424460102</v>
          </cell>
        </row>
        <row r="5674">
          <cell r="A5674">
            <v>2016</v>
          </cell>
          <cell r="B5674" t="str">
            <v>Colombia</v>
          </cell>
          <cell r="C5674" t="str">
            <v>AEZ4</v>
          </cell>
          <cell r="D5674" t="str">
            <v>pdr</v>
          </cell>
          <cell r="E5674" t="str">
            <v>Colombia#AEZ4#pdr</v>
          </cell>
          <cell r="F5674">
            <v>16331.1496446701</v>
          </cell>
        </row>
        <row r="5675">
          <cell r="A5675">
            <v>2015</v>
          </cell>
          <cell r="B5675" t="str">
            <v>Indonesia</v>
          </cell>
          <cell r="C5675" t="str">
            <v>AEZ5</v>
          </cell>
          <cell r="D5675" t="str">
            <v>gro</v>
          </cell>
          <cell r="E5675" t="str">
            <v>Indonesia#AEZ5#gro</v>
          </cell>
          <cell r="F5675">
            <v>1366457.09367134</v>
          </cell>
        </row>
        <row r="5676">
          <cell r="A5676">
            <v>2011</v>
          </cell>
          <cell r="B5676" t="str">
            <v>Indonesia</v>
          </cell>
          <cell r="C5676" t="str">
            <v>AEZ12</v>
          </cell>
          <cell r="D5676" t="str">
            <v>c_b</v>
          </cell>
          <cell r="E5676" t="str">
            <v>Indonesia#AEZ12#c_b</v>
          </cell>
          <cell r="F5676">
            <v>22465.413842678201</v>
          </cell>
        </row>
        <row r="5677">
          <cell r="A5677">
            <v>2017</v>
          </cell>
          <cell r="B5677" t="str">
            <v>Ghana</v>
          </cell>
          <cell r="C5677" t="str">
            <v>AEZ4</v>
          </cell>
          <cell r="D5677" t="str">
            <v>v_f</v>
          </cell>
          <cell r="E5677" t="str">
            <v>Ghana#AEZ4#v_f</v>
          </cell>
          <cell r="F5677">
            <v>546766.79570582195</v>
          </cell>
        </row>
        <row r="5678">
          <cell r="A5678">
            <v>2010</v>
          </cell>
          <cell r="B5678" t="str">
            <v>Ivory Coast</v>
          </cell>
          <cell r="C5678" t="str">
            <v>AEZ3</v>
          </cell>
          <cell r="D5678" t="str">
            <v>pdr</v>
          </cell>
          <cell r="E5678" t="str">
            <v>Ivory Coast#AEZ3#pdr</v>
          </cell>
          <cell r="F5678">
            <v>1111.9580264113499</v>
          </cell>
        </row>
        <row r="5679">
          <cell r="A5679">
            <v>2016</v>
          </cell>
          <cell r="B5679" t="str">
            <v>Colombia</v>
          </cell>
          <cell r="C5679" t="str">
            <v>AEZ2</v>
          </cell>
          <cell r="D5679" t="str">
            <v>osd</v>
          </cell>
          <cell r="E5679" t="str">
            <v>Colombia#AEZ2#osd</v>
          </cell>
          <cell r="F5679">
            <v>393.482669173587</v>
          </cell>
        </row>
        <row r="5680">
          <cell r="A5680">
            <v>2013</v>
          </cell>
          <cell r="B5680" t="str">
            <v>Ivory Coast</v>
          </cell>
          <cell r="C5680" t="str">
            <v>AEZ3</v>
          </cell>
          <cell r="D5680" t="str">
            <v>gro</v>
          </cell>
          <cell r="E5680" t="str">
            <v>Ivory Coast#AEZ3#gro</v>
          </cell>
          <cell r="F5680">
            <v>5270.7109170783797</v>
          </cell>
        </row>
        <row r="5681">
          <cell r="A5681">
            <v>2012</v>
          </cell>
          <cell r="B5681" t="str">
            <v>Bolivia</v>
          </cell>
          <cell r="C5681" t="str">
            <v>AEZ8</v>
          </cell>
          <cell r="D5681" t="str">
            <v>gro</v>
          </cell>
          <cell r="E5681" t="str">
            <v>Bolivia#AEZ8#gro</v>
          </cell>
          <cell r="F5681">
            <v>6908.8292327336503</v>
          </cell>
        </row>
        <row r="5682">
          <cell r="A5682">
            <v>2014</v>
          </cell>
          <cell r="B5682" t="str">
            <v>Brazil</v>
          </cell>
          <cell r="C5682" t="str">
            <v>AEZ10</v>
          </cell>
          <cell r="D5682" t="str">
            <v>pfb</v>
          </cell>
          <cell r="E5682" t="str">
            <v>Brazil#AEZ10#pfb</v>
          </cell>
          <cell r="F5682">
            <v>608.21921451326</v>
          </cell>
        </row>
        <row r="5683">
          <cell r="A5683">
            <v>2011</v>
          </cell>
          <cell r="B5683" t="str">
            <v>Angola</v>
          </cell>
          <cell r="C5683" t="str">
            <v>AEZ11</v>
          </cell>
          <cell r="D5683" t="str">
            <v>osd</v>
          </cell>
          <cell r="E5683" t="str">
            <v>Angola#AEZ11#osd</v>
          </cell>
          <cell r="F5683">
            <v>529.71065265637003</v>
          </cell>
        </row>
        <row r="5684">
          <cell r="A5684">
            <v>2013</v>
          </cell>
          <cell r="B5684" t="str">
            <v>Ivory Coast</v>
          </cell>
          <cell r="C5684" t="str">
            <v>AEZ5</v>
          </cell>
          <cell r="D5684" t="str">
            <v>gro</v>
          </cell>
          <cell r="E5684" t="str">
            <v>Ivory Coast#AEZ5#gro</v>
          </cell>
          <cell r="F5684">
            <v>238401.659910496</v>
          </cell>
        </row>
        <row r="5685">
          <cell r="A5685">
            <v>2017</v>
          </cell>
          <cell r="B5685" t="str">
            <v>Malaysia</v>
          </cell>
          <cell r="C5685" t="str">
            <v>AEZ6</v>
          </cell>
          <cell r="D5685" t="str">
            <v>c_b</v>
          </cell>
          <cell r="E5685" t="str">
            <v>Malaysia#AEZ6#c_b</v>
          </cell>
          <cell r="F5685">
            <v>1653.8644067796599</v>
          </cell>
        </row>
        <row r="5686">
          <cell r="A5686">
            <v>2012</v>
          </cell>
          <cell r="B5686" t="str">
            <v>Brazil</v>
          </cell>
          <cell r="C5686" t="str">
            <v>AEZ3</v>
          </cell>
          <cell r="D5686" t="str">
            <v>wht</v>
          </cell>
          <cell r="E5686" t="str">
            <v>Brazil#AEZ3#wht</v>
          </cell>
          <cell r="F5686">
            <v>4482.6535731772801</v>
          </cell>
        </row>
        <row r="5687">
          <cell r="A5687">
            <v>2013</v>
          </cell>
          <cell r="B5687" t="str">
            <v>Angola</v>
          </cell>
          <cell r="C5687" t="str">
            <v>AEZ1</v>
          </cell>
          <cell r="D5687" t="str">
            <v>ocr</v>
          </cell>
          <cell r="E5687" t="str">
            <v>Angola#AEZ1#ocr</v>
          </cell>
          <cell r="F5687">
            <v>182.30526315789501</v>
          </cell>
        </row>
        <row r="5688">
          <cell r="A5688">
            <v>2018</v>
          </cell>
          <cell r="B5688" t="str">
            <v>Peru</v>
          </cell>
          <cell r="C5688" t="str">
            <v>AEZ11</v>
          </cell>
          <cell r="D5688" t="str">
            <v>ocr</v>
          </cell>
          <cell r="E5688" t="str">
            <v>Peru#AEZ11#ocr</v>
          </cell>
          <cell r="F5688">
            <v>53864.126051030296</v>
          </cell>
        </row>
        <row r="5689">
          <cell r="A5689">
            <v>2014</v>
          </cell>
          <cell r="B5689" t="str">
            <v>Colombia</v>
          </cell>
          <cell r="C5689" t="str">
            <v>AEZ3</v>
          </cell>
          <cell r="D5689" t="str">
            <v>gro</v>
          </cell>
          <cell r="E5689" t="str">
            <v>Colombia#AEZ3#gro</v>
          </cell>
          <cell r="F5689">
            <v>1268.1201207507499</v>
          </cell>
        </row>
        <row r="5690">
          <cell r="A5690">
            <v>2014</v>
          </cell>
          <cell r="B5690" t="str">
            <v>Peru</v>
          </cell>
          <cell r="C5690" t="str">
            <v>AEZ1</v>
          </cell>
          <cell r="D5690" t="str">
            <v>osd</v>
          </cell>
          <cell r="E5690" t="str">
            <v>Peru#AEZ1#osd</v>
          </cell>
          <cell r="F5690">
            <v>2048.9249355362399</v>
          </cell>
        </row>
        <row r="5691">
          <cell r="A5691">
            <v>2015</v>
          </cell>
          <cell r="B5691" t="str">
            <v>Brazil</v>
          </cell>
          <cell r="C5691" t="str">
            <v>AEZ12</v>
          </cell>
          <cell r="D5691" t="str">
            <v>gro</v>
          </cell>
          <cell r="E5691" t="str">
            <v>Brazil#AEZ12#gro</v>
          </cell>
          <cell r="F5691">
            <v>4399513.1166687198</v>
          </cell>
        </row>
        <row r="5692">
          <cell r="A5692">
            <v>2017</v>
          </cell>
          <cell r="B5692" t="str">
            <v>Bolivia</v>
          </cell>
          <cell r="C5692" t="str">
            <v>AEZ4</v>
          </cell>
          <cell r="D5692" t="str">
            <v>pfb</v>
          </cell>
          <cell r="E5692" t="str">
            <v>Bolivia#AEZ4#pfb</v>
          </cell>
          <cell r="F5692">
            <v>131.004366812227</v>
          </cell>
        </row>
        <row r="5693">
          <cell r="A5693">
            <v>2013</v>
          </cell>
          <cell r="B5693" t="str">
            <v>Bolivia</v>
          </cell>
          <cell r="C5693" t="str">
            <v>AEZ9</v>
          </cell>
          <cell r="D5693" t="str">
            <v>wht</v>
          </cell>
          <cell r="E5693" t="str">
            <v>Bolivia#AEZ9#wht</v>
          </cell>
          <cell r="F5693">
            <v>10617.067270244301</v>
          </cell>
        </row>
        <row r="5694">
          <cell r="A5694">
            <v>2015</v>
          </cell>
          <cell r="B5694" t="str">
            <v>Colombia</v>
          </cell>
          <cell r="C5694" t="str">
            <v>AEZ10</v>
          </cell>
          <cell r="D5694" t="str">
            <v>gro</v>
          </cell>
          <cell r="E5694" t="str">
            <v>Colombia#AEZ10#gro</v>
          </cell>
          <cell r="F5694">
            <v>43.403911274445498</v>
          </cell>
        </row>
        <row r="5695">
          <cell r="A5695">
            <v>2014</v>
          </cell>
          <cell r="B5695" t="str">
            <v>DRC</v>
          </cell>
          <cell r="C5695" t="str">
            <v>AEZ2</v>
          </cell>
          <cell r="D5695" t="str">
            <v>c_b</v>
          </cell>
          <cell r="E5695" t="str">
            <v>DRC#AEZ2#c_b</v>
          </cell>
          <cell r="F5695">
            <v>49.767288693743097</v>
          </cell>
        </row>
        <row r="5696">
          <cell r="A5696">
            <v>2018</v>
          </cell>
          <cell r="B5696" t="str">
            <v>DRC</v>
          </cell>
          <cell r="C5696" t="str">
            <v>AEZ12</v>
          </cell>
          <cell r="D5696" t="str">
            <v>c_b</v>
          </cell>
          <cell r="E5696" t="str">
            <v>DRC#AEZ12#c_b</v>
          </cell>
          <cell r="F5696">
            <v>867.59714599341396</v>
          </cell>
        </row>
        <row r="5697">
          <cell r="A5697">
            <v>2011</v>
          </cell>
          <cell r="B5697" t="str">
            <v>Peru</v>
          </cell>
          <cell r="C5697" t="str">
            <v>AEZ10</v>
          </cell>
          <cell r="D5697" t="str">
            <v>pfb</v>
          </cell>
          <cell r="E5697" t="str">
            <v>Peru#AEZ10#pfb</v>
          </cell>
          <cell r="F5697">
            <v>2633.2979506043098</v>
          </cell>
        </row>
        <row r="5698">
          <cell r="A5698">
            <v>2011</v>
          </cell>
          <cell r="B5698" t="str">
            <v>Brazil</v>
          </cell>
          <cell r="C5698" t="str">
            <v>AEZ11</v>
          </cell>
          <cell r="D5698" t="str">
            <v>pfb</v>
          </cell>
          <cell r="E5698" t="str">
            <v>Brazil#AEZ11#pfb</v>
          </cell>
          <cell r="F5698">
            <v>1478.44629876406</v>
          </cell>
        </row>
        <row r="5699">
          <cell r="A5699">
            <v>2013</v>
          </cell>
          <cell r="B5699" t="str">
            <v>Peru</v>
          </cell>
          <cell r="C5699" t="str">
            <v>AEZ10</v>
          </cell>
          <cell r="D5699" t="str">
            <v>pfb</v>
          </cell>
          <cell r="E5699" t="str">
            <v>Peru#AEZ10#pfb</v>
          </cell>
          <cell r="F5699">
            <v>1794.8055701523899</v>
          </cell>
        </row>
        <row r="5700">
          <cell r="A5700">
            <v>2010</v>
          </cell>
          <cell r="B5700" t="str">
            <v>Indonesia</v>
          </cell>
          <cell r="C5700" t="str">
            <v>AEZ5</v>
          </cell>
          <cell r="D5700" t="str">
            <v>gro</v>
          </cell>
          <cell r="E5700" t="str">
            <v>Indonesia#AEZ5#gro</v>
          </cell>
          <cell r="F5700">
            <v>1490678.28987184</v>
          </cell>
        </row>
        <row r="5701">
          <cell r="A5701">
            <v>2012</v>
          </cell>
          <cell r="B5701" t="str">
            <v>Ivory Coast</v>
          </cell>
          <cell r="C5701" t="str">
            <v>AEZ6</v>
          </cell>
          <cell r="D5701" t="str">
            <v>v_f</v>
          </cell>
          <cell r="E5701" t="str">
            <v>Ivory Coast#AEZ6#v_f</v>
          </cell>
          <cell r="F5701">
            <v>917525.84392799402</v>
          </cell>
        </row>
        <row r="5702">
          <cell r="A5702">
            <v>2012</v>
          </cell>
          <cell r="B5702" t="str">
            <v>Paraguay</v>
          </cell>
          <cell r="C5702" t="str">
            <v>AEZ6</v>
          </cell>
          <cell r="D5702" t="str">
            <v>pdr</v>
          </cell>
          <cell r="E5702" t="str">
            <v>Paraguay#AEZ6#pdr</v>
          </cell>
          <cell r="F5702">
            <v>39733.333333333299</v>
          </cell>
        </row>
        <row r="5703">
          <cell r="A5703">
            <v>2013</v>
          </cell>
          <cell r="B5703" t="str">
            <v>Bolivia</v>
          </cell>
          <cell r="C5703" t="str">
            <v>AEZ6</v>
          </cell>
          <cell r="D5703" t="str">
            <v>osd</v>
          </cell>
          <cell r="E5703" t="str">
            <v>Bolivia#AEZ6#osd</v>
          </cell>
          <cell r="F5703">
            <v>163590.62950130401</v>
          </cell>
        </row>
        <row r="5704">
          <cell r="A5704">
            <v>2017</v>
          </cell>
          <cell r="B5704" t="str">
            <v>Peru</v>
          </cell>
          <cell r="C5704" t="str">
            <v>AEZ2</v>
          </cell>
          <cell r="D5704" t="str">
            <v>c_b</v>
          </cell>
          <cell r="E5704" t="str">
            <v>Peru#AEZ2#c_b</v>
          </cell>
          <cell r="F5704">
            <v>1775.1763617439599</v>
          </cell>
        </row>
        <row r="5705">
          <cell r="A5705">
            <v>2013</v>
          </cell>
          <cell r="B5705" t="str">
            <v>Ivory Coast</v>
          </cell>
          <cell r="C5705" t="str">
            <v>AEZ4</v>
          </cell>
          <cell r="D5705" t="str">
            <v>ocr</v>
          </cell>
          <cell r="E5705" t="str">
            <v>Ivory Coast#AEZ4#ocr</v>
          </cell>
          <cell r="F5705">
            <v>768949.46329009696</v>
          </cell>
        </row>
        <row r="5706">
          <cell r="A5706">
            <v>2013</v>
          </cell>
          <cell r="B5706" t="str">
            <v>Angola</v>
          </cell>
          <cell r="C5706" t="str">
            <v>AEZ2</v>
          </cell>
          <cell r="D5706" t="str">
            <v>c_b</v>
          </cell>
          <cell r="E5706" t="str">
            <v>Angola#AEZ2#c_b</v>
          </cell>
          <cell r="F5706">
            <v>228.423772609819</v>
          </cell>
        </row>
        <row r="5707">
          <cell r="A5707">
            <v>2011</v>
          </cell>
          <cell r="B5707" t="str">
            <v>Ivory Coast</v>
          </cell>
          <cell r="C5707" t="str">
            <v>AEZ3</v>
          </cell>
          <cell r="D5707" t="str">
            <v>ocr</v>
          </cell>
          <cell r="E5707" t="str">
            <v>Ivory Coast#AEZ3#ocr</v>
          </cell>
          <cell r="F5707">
            <v>5888.8466554283395</v>
          </cell>
        </row>
        <row r="5708">
          <cell r="A5708">
            <v>2015</v>
          </cell>
          <cell r="B5708" t="str">
            <v>Bolivia</v>
          </cell>
          <cell r="C5708" t="str">
            <v>AEZ6</v>
          </cell>
          <cell r="D5708" t="str">
            <v>pfb</v>
          </cell>
          <cell r="E5708" t="str">
            <v>Bolivia#AEZ6#pfb</v>
          </cell>
          <cell r="F5708">
            <v>209.606986899563</v>
          </cell>
        </row>
        <row r="5709">
          <cell r="A5709">
            <v>2013</v>
          </cell>
          <cell r="B5709" t="str">
            <v>Indonesia</v>
          </cell>
          <cell r="C5709" t="str">
            <v>AEZ6</v>
          </cell>
          <cell r="D5709" t="str">
            <v>pdr</v>
          </cell>
          <cell r="E5709" t="str">
            <v>Indonesia#AEZ6#pdr</v>
          </cell>
          <cell r="F5709">
            <v>8656590.00233192</v>
          </cell>
        </row>
        <row r="5710">
          <cell r="A5710">
            <v>2015</v>
          </cell>
          <cell r="B5710" t="str">
            <v>Ivory Coast</v>
          </cell>
          <cell r="C5710" t="str">
            <v>AEZ6</v>
          </cell>
          <cell r="D5710" t="str">
            <v>pfb</v>
          </cell>
          <cell r="E5710" t="str">
            <v>Ivory Coast#AEZ6#pfb</v>
          </cell>
          <cell r="F5710">
            <v>92283.512195121904</v>
          </cell>
        </row>
        <row r="5711">
          <cell r="A5711">
            <v>2015</v>
          </cell>
          <cell r="B5711" t="str">
            <v>Peru</v>
          </cell>
          <cell r="C5711" t="str">
            <v>AEZ3</v>
          </cell>
          <cell r="D5711" t="str">
            <v>pdr</v>
          </cell>
          <cell r="E5711" t="str">
            <v>Peru#AEZ3#pdr</v>
          </cell>
          <cell r="F5711">
            <v>7403.5222238308997</v>
          </cell>
        </row>
        <row r="5712">
          <cell r="A5712">
            <v>2012</v>
          </cell>
          <cell r="B5712" t="str">
            <v>Bolivia</v>
          </cell>
          <cell r="C5712" t="str">
            <v>AEZ12</v>
          </cell>
          <cell r="D5712" t="str">
            <v>gro</v>
          </cell>
          <cell r="E5712" t="str">
            <v>Bolivia#AEZ12#gro</v>
          </cell>
          <cell r="F5712">
            <v>107289.662820171</v>
          </cell>
        </row>
        <row r="5713">
          <cell r="A5713">
            <v>2013</v>
          </cell>
          <cell r="B5713" t="str">
            <v>Argentina</v>
          </cell>
          <cell r="C5713" t="str">
            <v>AEZ3</v>
          </cell>
          <cell r="D5713" t="str">
            <v>v_f</v>
          </cell>
          <cell r="E5713" t="str">
            <v>Argentina#AEZ3#v_f</v>
          </cell>
          <cell r="F5713">
            <v>21.464459717174599</v>
          </cell>
        </row>
        <row r="5714">
          <cell r="A5714">
            <v>2014</v>
          </cell>
          <cell r="B5714" t="str">
            <v>Peru</v>
          </cell>
          <cell r="C5714" t="str">
            <v>AEZ2</v>
          </cell>
          <cell r="D5714" t="str">
            <v>wht</v>
          </cell>
          <cell r="E5714" t="str">
            <v>Peru#AEZ2#wht</v>
          </cell>
          <cell r="F5714">
            <v>3220.3127176255998</v>
          </cell>
        </row>
        <row r="5715">
          <cell r="A5715">
            <v>2011</v>
          </cell>
          <cell r="B5715" t="str">
            <v>Peru</v>
          </cell>
          <cell r="C5715" t="str">
            <v>AEZ12</v>
          </cell>
          <cell r="D5715" t="str">
            <v>ocr</v>
          </cell>
          <cell r="E5715" t="str">
            <v>Peru#AEZ12#ocr</v>
          </cell>
          <cell r="F5715">
            <v>216986.642192242</v>
          </cell>
        </row>
        <row r="5716">
          <cell r="A5716">
            <v>2012</v>
          </cell>
          <cell r="B5716" t="str">
            <v>Ivory Coast</v>
          </cell>
          <cell r="C5716" t="str">
            <v>AEZ4</v>
          </cell>
          <cell r="D5716" t="str">
            <v>v_f</v>
          </cell>
          <cell r="E5716" t="str">
            <v>Ivory Coast#AEZ4#v_f</v>
          </cell>
          <cell r="F5716">
            <v>710202.46407879505</v>
          </cell>
        </row>
        <row r="5717">
          <cell r="A5717">
            <v>2018</v>
          </cell>
          <cell r="B5717" t="str">
            <v>Ivory Coast</v>
          </cell>
          <cell r="C5717" t="str">
            <v>AEZ6</v>
          </cell>
          <cell r="D5717" t="str">
            <v>gro</v>
          </cell>
          <cell r="E5717" t="str">
            <v>Ivory Coast#AEZ6#gro</v>
          </cell>
          <cell r="F5717">
            <v>128938.84458525501</v>
          </cell>
        </row>
        <row r="5718">
          <cell r="A5718">
            <v>2012</v>
          </cell>
          <cell r="B5718" t="str">
            <v>Peru</v>
          </cell>
          <cell r="C5718" t="str">
            <v>AEZ5</v>
          </cell>
          <cell r="D5718" t="str">
            <v>v_f</v>
          </cell>
          <cell r="E5718" t="str">
            <v>Peru#AEZ5#v_f</v>
          </cell>
          <cell r="F5718">
            <v>10361.870168618099</v>
          </cell>
        </row>
        <row r="5719">
          <cell r="A5719">
            <v>2011</v>
          </cell>
          <cell r="B5719" t="str">
            <v>Colombia</v>
          </cell>
          <cell r="C5719" t="str">
            <v>AEZ12</v>
          </cell>
          <cell r="D5719" t="str">
            <v>osd</v>
          </cell>
          <cell r="E5719" t="str">
            <v>Colombia#AEZ12#osd</v>
          </cell>
          <cell r="F5719">
            <v>80791.142424400707</v>
          </cell>
        </row>
        <row r="5720">
          <cell r="A5720">
            <v>2010</v>
          </cell>
          <cell r="B5720" t="str">
            <v>DRC</v>
          </cell>
          <cell r="C5720" t="str">
            <v>AEZ5</v>
          </cell>
          <cell r="D5720" t="str">
            <v>pfb</v>
          </cell>
          <cell r="E5720" t="str">
            <v>DRC#AEZ5#pfb</v>
          </cell>
          <cell r="F5720">
            <v>29046.662507797901</v>
          </cell>
        </row>
        <row r="5721">
          <cell r="A5721">
            <v>2010</v>
          </cell>
          <cell r="B5721" t="str">
            <v>Brazil</v>
          </cell>
          <cell r="C5721" t="str">
            <v>AEZ5</v>
          </cell>
          <cell r="D5721" t="str">
            <v>gro</v>
          </cell>
          <cell r="E5721" t="str">
            <v>Brazil#AEZ5#gro</v>
          </cell>
          <cell r="F5721">
            <v>2500803.92447575</v>
          </cell>
        </row>
        <row r="5722">
          <cell r="A5722">
            <v>2012</v>
          </cell>
          <cell r="B5722" t="str">
            <v>Argentina</v>
          </cell>
          <cell r="C5722" t="str">
            <v>AEZ4</v>
          </cell>
          <cell r="D5722" t="str">
            <v>ocr</v>
          </cell>
          <cell r="E5722" t="str">
            <v>Argentina#AEZ4#ocr</v>
          </cell>
          <cell r="F5722">
            <v>550.66940723068501</v>
          </cell>
        </row>
        <row r="5723">
          <cell r="A5723">
            <v>2015</v>
          </cell>
          <cell r="B5723" t="str">
            <v>Angola</v>
          </cell>
          <cell r="C5723" t="str">
            <v>AEZ5</v>
          </cell>
          <cell r="D5723" t="str">
            <v>ocr</v>
          </cell>
          <cell r="E5723" t="str">
            <v>Angola#AEZ5#ocr</v>
          </cell>
          <cell r="F5723">
            <v>15220.8</v>
          </cell>
        </row>
        <row r="5724">
          <cell r="A5724">
            <v>2017</v>
          </cell>
          <cell r="B5724" t="str">
            <v>Indonesia</v>
          </cell>
          <cell r="C5724" t="str">
            <v>AEZ6</v>
          </cell>
          <cell r="D5724" t="str">
            <v>ocr</v>
          </cell>
          <cell r="E5724" t="str">
            <v>Indonesia#AEZ6#ocr</v>
          </cell>
          <cell r="F5724">
            <v>6669987.08118557</v>
          </cell>
        </row>
        <row r="5725">
          <cell r="A5725">
            <v>2016</v>
          </cell>
          <cell r="B5725" t="str">
            <v>Argentina</v>
          </cell>
          <cell r="C5725" t="str">
            <v>AEZ11</v>
          </cell>
          <cell r="D5725" t="str">
            <v>pfb</v>
          </cell>
          <cell r="E5725" t="str">
            <v>Argentina#AEZ11#pfb</v>
          </cell>
          <cell r="F5725">
            <v>68257.005949355706</v>
          </cell>
        </row>
        <row r="5726">
          <cell r="A5726">
            <v>2010</v>
          </cell>
          <cell r="B5726" t="str">
            <v>Angola</v>
          </cell>
          <cell r="C5726" t="str">
            <v>AEZ1</v>
          </cell>
          <cell r="D5726" t="str">
            <v>pdr</v>
          </cell>
          <cell r="E5726" t="str">
            <v>Angola#AEZ1#pdr</v>
          </cell>
          <cell r="F5726">
            <v>56.379716981132098</v>
          </cell>
        </row>
        <row r="5727">
          <cell r="A5727">
            <v>2013</v>
          </cell>
          <cell r="B5727" t="str">
            <v>Colombia</v>
          </cell>
          <cell r="C5727" t="str">
            <v>AEZ5</v>
          </cell>
          <cell r="D5727" t="str">
            <v>osd</v>
          </cell>
          <cell r="E5727" t="str">
            <v>Colombia#AEZ5#osd</v>
          </cell>
          <cell r="F5727">
            <v>28471.459340888901</v>
          </cell>
        </row>
        <row r="5728">
          <cell r="A5728">
            <v>2010</v>
          </cell>
          <cell r="B5728" t="str">
            <v>Peru</v>
          </cell>
          <cell r="C5728" t="str">
            <v>AEZ6</v>
          </cell>
          <cell r="D5728" t="str">
            <v>pdr</v>
          </cell>
          <cell r="E5728" t="str">
            <v>Peru#AEZ6#pdr</v>
          </cell>
          <cell r="F5728">
            <v>62385.012016794601</v>
          </cell>
        </row>
        <row r="5729">
          <cell r="A5729">
            <v>2010</v>
          </cell>
          <cell r="B5729" t="str">
            <v>Indonesia</v>
          </cell>
          <cell r="C5729" t="str">
            <v>AEZ4</v>
          </cell>
          <cell r="D5729" t="str">
            <v>osd</v>
          </cell>
          <cell r="E5729" t="str">
            <v>Indonesia#AEZ4#osd</v>
          </cell>
          <cell r="F5729">
            <v>51856.273588810902</v>
          </cell>
        </row>
        <row r="5730">
          <cell r="A5730">
            <v>2015</v>
          </cell>
          <cell r="B5730" t="str">
            <v>Peru</v>
          </cell>
          <cell r="C5730" t="str">
            <v>AEZ11</v>
          </cell>
          <cell r="D5730" t="str">
            <v>c_b</v>
          </cell>
          <cell r="E5730" t="str">
            <v>Peru#AEZ11#c_b</v>
          </cell>
          <cell r="F5730">
            <v>13908.2026136232</v>
          </cell>
        </row>
        <row r="5731">
          <cell r="A5731">
            <v>2013</v>
          </cell>
          <cell r="B5731" t="str">
            <v>Argentina</v>
          </cell>
          <cell r="C5731" t="str">
            <v>AEZ11</v>
          </cell>
          <cell r="D5731" t="str">
            <v>pfb</v>
          </cell>
          <cell r="E5731" t="str">
            <v>Argentina#AEZ11#pfb</v>
          </cell>
          <cell r="F5731">
            <v>62183.0769230769</v>
          </cell>
        </row>
        <row r="5732">
          <cell r="A5732">
            <v>2016</v>
          </cell>
          <cell r="B5732" t="str">
            <v>Argentina</v>
          </cell>
          <cell r="C5732" t="str">
            <v>AEZ5</v>
          </cell>
          <cell r="D5732" t="str">
            <v>pfb</v>
          </cell>
          <cell r="E5732" t="str">
            <v>Argentina#AEZ5#pfb</v>
          </cell>
          <cell r="F5732">
            <v>2553.3682920266701</v>
          </cell>
        </row>
        <row r="5733">
          <cell r="A5733">
            <v>2013</v>
          </cell>
          <cell r="B5733" t="str">
            <v>Argentina</v>
          </cell>
          <cell r="C5733" t="str">
            <v>AEZ14</v>
          </cell>
          <cell r="D5733" t="str">
            <v>gro</v>
          </cell>
          <cell r="E5733" t="str">
            <v>Argentina#AEZ14#gro</v>
          </cell>
          <cell r="F5733">
            <v>225.75386807502301</v>
          </cell>
        </row>
        <row r="5734">
          <cell r="A5734">
            <v>2014</v>
          </cell>
          <cell r="B5734" t="str">
            <v>Angola</v>
          </cell>
          <cell r="C5734" t="str">
            <v>AEZ3</v>
          </cell>
          <cell r="D5734" t="str">
            <v>ocr</v>
          </cell>
          <cell r="E5734" t="str">
            <v>Angola#AEZ3#ocr</v>
          </cell>
          <cell r="F5734">
            <v>7333.8820175438595</v>
          </cell>
        </row>
        <row r="5735">
          <cell r="A5735">
            <v>2010</v>
          </cell>
          <cell r="B5735" t="str">
            <v>Peru</v>
          </cell>
          <cell r="C5735" t="str">
            <v>AEZ7</v>
          </cell>
          <cell r="D5735" t="str">
            <v>pfb</v>
          </cell>
          <cell r="E5735" t="str">
            <v>Peru#AEZ7#pfb</v>
          </cell>
          <cell r="F5735">
            <v>2334.9626904887</v>
          </cell>
        </row>
        <row r="5736">
          <cell r="A5736">
            <v>2018</v>
          </cell>
          <cell r="B5736" t="str">
            <v>Ivory Coast</v>
          </cell>
          <cell r="C5736" t="str">
            <v>AEZ6</v>
          </cell>
          <cell r="D5736" t="str">
            <v>c_b</v>
          </cell>
          <cell r="E5736" t="str">
            <v>Ivory Coast#AEZ6#c_b</v>
          </cell>
          <cell r="F5736">
            <v>5907.5368898978404</v>
          </cell>
        </row>
        <row r="5737">
          <cell r="A5737">
            <v>2010</v>
          </cell>
          <cell r="B5737" t="str">
            <v>Angola</v>
          </cell>
          <cell r="C5737" t="str">
            <v>AEZ10</v>
          </cell>
          <cell r="D5737" t="str">
            <v>ocr</v>
          </cell>
          <cell r="E5737" t="str">
            <v>Angola#AEZ10#ocr</v>
          </cell>
          <cell r="F5737">
            <v>1907.8399122807</v>
          </cell>
        </row>
        <row r="5738">
          <cell r="A5738">
            <v>2013</v>
          </cell>
          <cell r="B5738" t="str">
            <v>DRC</v>
          </cell>
          <cell r="C5738" t="str">
            <v>AEZ3</v>
          </cell>
          <cell r="D5738" t="str">
            <v>osd</v>
          </cell>
          <cell r="E5738" t="str">
            <v>DRC#AEZ3#osd</v>
          </cell>
          <cell r="F5738">
            <v>21934.840704424601</v>
          </cell>
        </row>
        <row r="5739">
          <cell r="A5739">
            <v>2011</v>
          </cell>
          <cell r="B5739" t="str">
            <v>Colombia</v>
          </cell>
          <cell r="C5739" t="str">
            <v>AEZ5</v>
          </cell>
          <cell r="D5739" t="str">
            <v>osd</v>
          </cell>
          <cell r="E5739" t="str">
            <v>Colombia#AEZ5#osd</v>
          </cell>
          <cell r="F5739">
            <v>26707.320415730901</v>
          </cell>
        </row>
        <row r="5740">
          <cell r="A5740">
            <v>2014</v>
          </cell>
          <cell r="B5740" t="str">
            <v>Angola</v>
          </cell>
          <cell r="C5740" t="str">
            <v>AEZ11</v>
          </cell>
          <cell r="D5740" t="str">
            <v>osd</v>
          </cell>
          <cell r="E5740" t="str">
            <v>Angola#AEZ11#osd</v>
          </cell>
          <cell r="F5740">
            <v>569.55883418633096</v>
          </cell>
        </row>
        <row r="5741">
          <cell r="A5741">
            <v>2015</v>
          </cell>
          <cell r="B5741" t="str">
            <v>Angola</v>
          </cell>
          <cell r="C5741" t="str">
            <v>AEZ3</v>
          </cell>
          <cell r="D5741" t="str">
            <v>gro</v>
          </cell>
          <cell r="E5741" t="str">
            <v>Angola#AEZ3#gro</v>
          </cell>
          <cell r="F5741">
            <v>153894.71066974199</v>
          </cell>
        </row>
        <row r="5742">
          <cell r="A5742">
            <v>2012</v>
          </cell>
          <cell r="B5742" t="str">
            <v>Ghana</v>
          </cell>
          <cell r="C5742" t="str">
            <v>AEZ6</v>
          </cell>
          <cell r="D5742" t="str">
            <v>v_f</v>
          </cell>
          <cell r="E5742" t="str">
            <v>Ghana#AEZ6#v_f</v>
          </cell>
          <cell r="F5742">
            <v>830561.55790347501</v>
          </cell>
        </row>
        <row r="5743">
          <cell r="A5743">
            <v>2015</v>
          </cell>
          <cell r="B5743" t="str">
            <v>Indonesia</v>
          </cell>
          <cell r="C5743" t="str">
            <v>AEZ11</v>
          </cell>
          <cell r="D5743" t="str">
            <v>v_f</v>
          </cell>
          <cell r="E5743" t="str">
            <v>Indonesia#AEZ11#v_f</v>
          </cell>
          <cell r="F5743">
            <v>2244.8641582533301</v>
          </cell>
        </row>
        <row r="5744">
          <cell r="A5744">
            <v>2017</v>
          </cell>
          <cell r="B5744" t="str">
            <v>Angola</v>
          </cell>
          <cell r="C5744" t="str">
            <v>AEZ6</v>
          </cell>
          <cell r="D5744" t="str">
            <v>v_f</v>
          </cell>
          <cell r="E5744" t="str">
            <v>Angola#AEZ6#v_f</v>
          </cell>
          <cell r="F5744">
            <v>400.63294670450102</v>
          </cell>
        </row>
        <row r="5745">
          <cell r="A5745">
            <v>2015</v>
          </cell>
          <cell r="B5745" t="str">
            <v>DRC</v>
          </cell>
          <cell r="C5745" t="str">
            <v>AEZ5</v>
          </cell>
          <cell r="D5745" t="str">
            <v>pfb</v>
          </cell>
          <cell r="E5745" t="str">
            <v>DRC#AEZ5#pfb</v>
          </cell>
          <cell r="F5745">
            <v>32651.721522145999</v>
          </cell>
        </row>
        <row r="5746">
          <cell r="A5746">
            <v>2011</v>
          </cell>
          <cell r="B5746" t="str">
            <v>Brazil</v>
          </cell>
          <cell r="C5746" t="str">
            <v>AEZ5</v>
          </cell>
          <cell r="D5746" t="str">
            <v>osd</v>
          </cell>
          <cell r="E5746" t="str">
            <v>Brazil#AEZ5#osd</v>
          </cell>
          <cell r="F5746">
            <v>5532522.8890984999</v>
          </cell>
        </row>
        <row r="5747">
          <cell r="A5747">
            <v>2015</v>
          </cell>
          <cell r="B5747" t="str">
            <v>Indonesia</v>
          </cell>
          <cell r="C5747" t="str">
            <v>AEZ11</v>
          </cell>
          <cell r="D5747" t="str">
            <v>gro</v>
          </cell>
          <cell r="E5747" t="str">
            <v>Indonesia#AEZ11#gro</v>
          </cell>
          <cell r="F5747">
            <v>7513.3413365183496</v>
          </cell>
        </row>
        <row r="5748">
          <cell r="A5748">
            <v>2011</v>
          </cell>
          <cell r="B5748" t="str">
            <v>Brazil</v>
          </cell>
          <cell r="C5748" t="str">
            <v>AEZ5</v>
          </cell>
          <cell r="D5748" t="str">
            <v>wht</v>
          </cell>
          <cell r="E5748" t="str">
            <v>Brazil#AEZ5#wht</v>
          </cell>
          <cell r="F5748">
            <v>33899.885167737099</v>
          </cell>
        </row>
        <row r="5749">
          <cell r="A5749">
            <v>2012</v>
          </cell>
          <cell r="B5749" t="str">
            <v>Bolivia</v>
          </cell>
          <cell r="C5749" t="str">
            <v>AEZ10</v>
          </cell>
          <cell r="D5749" t="str">
            <v>gro</v>
          </cell>
          <cell r="E5749" t="str">
            <v>Bolivia#AEZ10#gro</v>
          </cell>
          <cell r="F5749">
            <v>44259.063881689297</v>
          </cell>
        </row>
        <row r="5750">
          <cell r="A5750">
            <v>2017</v>
          </cell>
          <cell r="B5750" t="str">
            <v>Peru</v>
          </cell>
          <cell r="C5750" t="str">
            <v>AEZ7</v>
          </cell>
          <cell r="D5750" t="str">
            <v>ocr</v>
          </cell>
          <cell r="E5750" t="str">
            <v>Peru#AEZ7#ocr</v>
          </cell>
          <cell r="F5750">
            <v>25384.623575027999</v>
          </cell>
        </row>
        <row r="5751">
          <cell r="A5751">
            <v>2016</v>
          </cell>
          <cell r="B5751" t="str">
            <v>Bolivia</v>
          </cell>
          <cell r="C5751" t="str">
            <v>AEZ6</v>
          </cell>
          <cell r="D5751" t="str">
            <v>pfb</v>
          </cell>
          <cell r="E5751" t="str">
            <v>Bolivia#AEZ6#pfb</v>
          </cell>
          <cell r="F5751">
            <v>419.21397379912702</v>
          </cell>
        </row>
        <row r="5752">
          <cell r="A5752">
            <v>2014</v>
          </cell>
          <cell r="B5752" t="str">
            <v>Argentina</v>
          </cell>
          <cell r="C5752" t="str">
            <v>AEZ10</v>
          </cell>
          <cell r="D5752" t="str">
            <v>wht</v>
          </cell>
          <cell r="E5752" t="str">
            <v>Argentina#AEZ10#wht</v>
          </cell>
          <cell r="F5752">
            <v>132299.552500021</v>
          </cell>
        </row>
        <row r="5753">
          <cell r="A5753">
            <v>2018</v>
          </cell>
          <cell r="B5753" t="str">
            <v>Brazil</v>
          </cell>
          <cell r="C5753" t="str">
            <v>AEZ1</v>
          </cell>
          <cell r="D5753" t="str">
            <v>v_f</v>
          </cell>
          <cell r="E5753" t="str">
            <v>Brazil#AEZ1#v_f</v>
          </cell>
          <cell r="F5753">
            <v>22137.632433711002</v>
          </cell>
        </row>
        <row r="5754">
          <cell r="A5754">
            <v>2012</v>
          </cell>
          <cell r="B5754" t="str">
            <v>DRC</v>
          </cell>
          <cell r="C5754" t="str">
            <v>AEZ8</v>
          </cell>
          <cell r="D5754" t="str">
            <v>osd</v>
          </cell>
          <cell r="E5754" t="str">
            <v>DRC#AEZ8#osd</v>
          </cell>
          <cell r="F5754">
            <v>17.6047416947168</v>
          </cell>
        </row>
        <row r="5755">
          <cell r="A5755">
            <v>2011</v>
          </cell>
          <cell r="B5755" t="str">
            <v>Angola</v>
          </cell>
          <cell r="C5755" t="str">
            <v>AEZ4</v>
          </cell>
          <cell r="D5755" t="str">
            <v>pfb</v>
          </cell>
          <cell r="E5755" t="str">
            <v>Angola#AEZ4#pfb</v>
          </cell>
          <cell r="F5755">
            <v>2495.7446808510599</v>
          </cell>
        </row>
        <row r="5756">
          <cell r="A5756">
            <v>2014</v>
          </cell>
          <cell r="B5756" t="str">
            <v>Peru</v>
          </cell>
          <cell r="C5756" t="str">
            <v>AEZ4</v>
          </cell>
          <cell r="D5756" t="str">
            <v>wht</v>
          </cell>
          <cell r="E5756" t="str">
            <v>Peru#AEZ4#wht</v>
          </cell>
          <cell r="F5756">
            <v>1715.16655612668</v>
          </cell>
        </row>
        <row r="5757">
          <cell r="A5757">
            <v>2010</v>
          </cell>
          <cell r="B5757" t="str">
            <v>Peru</v>
          </cell>
          <cell r="C5757" t="str">
            <v>AEZ5</v>
          </cell>
          <cell r="D5757" t="str">
            <v>gro</v>
          </cell>
          <cell r="E5757" t="str">
            <v>Peru#AEZ5#gro</v>
          </cell>
          <cell r="F5757">
            <v>6172.6801091615598</v>
          </cell>
        </row>
        <row r="5758">
          <cell r="A5758">
            <v>2017</v>
          </cell>
          <cell r="B5758" t="str">
            <v>Argentina</v>
          </cell>
          <cell r="C5758" t="str">
            <v>AEZ6</v>
          </cell>
          <cell r="D5758" t="str">
            <v>pfb</v>
          </cell>
          <cell r="E5758" t="str">
            <v>Argentina#AEZ6#pfb</v>
          </cell>
          <cell r="F5758">
            <v>2636.6074322102299</v>
          </cell>
        </row>
        <row r="5759">
          <cell r="A5759">
            <v>2018</v>
          </cell>
          <cell r="B5759" t="str">
            <v>Peru</v>
          </cell>
          <cell r="C5759" t="str">
            <v>AEZ10</v>
          </cell>
          <cell r="D5759" t="str">
            <v>pfb</v>
          </cell>
          <cell r="E5759" t="str">
            <v>Peru#AEZ10#pfb</v>
          </cell>
          <cell r="F5759">
            <v>845.709406200736</v>
          </cell>
        </row>
        <row r="5760">
          <cell r="A5760">
            <v>2010</v>
          </cell>
          <cell r="B5760" t="str">
            <v>Peru</v>
          </cell>
          <cell r="C5760" t="str">
            <v>AEZ10</v>
          </cell>
          <cell r="D5760" t="str">
            <v>pdr</v>
          </cell>
          <cell r="E5760" t="str">
            <v>Peru#AEZ10#pdr</v>
          </cell>
          <cell r="F5760">
            <v>22217.392283190999</v>
          </cell>
        </row>
        <row r="5761">
          <cell r="A5761">
            <v>2017</v>
          </cell>
          <cell r="B5761" t="str">
            <v>Colombia</v>
          </cell>
          <cell r="C5761" t="str">
            <v>AEZ5</v>
          </cell>
          <cell r="D5761" t="str">
            <v>v_f</v>
          </cell>
          <cell r="E5761" t="str">
            <v>Colombia#AEZ5#v_f</v>
          </cell>
          <cell r="F5761">
            <v>95856.008909667595</v>
          </cell>
        </row>
        <row r="5762">
          <cell r="A5762">
            <v>2017</v>
          </cell>
          <cell r="B5762" t="str">
            <v>Bolivia</v>
          </cell>
          <cell r="C5762" t="str">
            <v>AEZ10</v>
          </cell>
          <cell r="D5762" t="str">
            <v>osd</v>
          </cell>
          <cell r="E5762" t="str">
            <v>Bolivia#AEZ10#osd</v>
          </cell>
          <cell r="F5762">
            <v>7119.9651509842797</v>
          </cell>
        </row>
        <row r="5763">
          <cell r="A5763">
            <v>2013</v>
          </cell>
          <cell r="B5763" t="str">
            <v>Angola</v>
          </cell>
          <cell r="C5763" t="str">
            <v>AEZ4</v>
          </cell>
          <cell r="D5763" t="str">
            <v>v_f</v>
          </cell>
          <cell r="E5763" t="str">
            <v>Angola#AEZ4#v_f</v>
          </cell>
          <cell r="F5763">
            <v>1366115.8074614599</v>
          </cell>
        </row>
        <row r="5764">
          <cell r="A5764">
            <v>2012</v>
          </cell>
          <cell r="B5764" t="str">
            <v>DRC</v>
          </cell>
          <cell r="C5764" t="str">
            <v>AEZ6</v>
          </cell>
          <cell r="D5764" t="str">
            <v>gro</v>
          </cell>
          <cell r="E5764" t="str">
            <v>DRC#AEZ6#gro</v>
          </cell>
          <cell r="F5764">
            <v>302248.37968404102</v>
          </cell>
        </row>
        <row r="5765">
          <cell r="A5765">
            <v>2015</v>
          </cell>
          <cell r="B5765" t="str">
            <v>Brazil</v>
          </cell>
          <cell r="C5765" t="str">
            <v>AEZ3</v>
          </cell>
          <cell r="D5765" t="str">
            <v>v_f</v>
          </cell>
          <cell r="E5765" t="str">
            <v>Brazil#AEZ3#v_f</v>
          </cell>
          <cell r="F5765">
            <v>1556253.0802817601</v>
          </cell>
        </row>
        <row r="5766">
          <cell r="A5766">
            <v>2012</v>
          </cell>
          <cell r="B5766" t="str">
            <v>Ivory Coast</v>
          </cell>
          <cell r="C5766" t="str">
            <v>AEZ5</v>
          </cell>
          <cell r="D5766" t="str">
            <v>c_b</v>
          </cell>
          <cell r="E5766" t="str">
            <v>Ivory Coast#AEZ5#c_b</v>
          </cell>
          <cell r="F5766">
            <v>12880.6356413167</v>
          </cell>
        </row>
        <row r="5767">
          <cell r="A5767">
            <v>2010</v>
          </cell>
          <cell r="B5767" t="str">
            <v>Paraguay</v>
          </cell>
          <cell r="C5767" t="str">
            <v>AEZ12</v>
          </cell>
          <cell r="D5767" t="str">
            <v>pfb</v>
          </cell>
          <cell r="E5767" t="str">
            <v>Paraguay#AEZ12#pfb</v>
          </cell>
          <cell r="F5767">
            <v>4717.9416990560803</v>
          </cell>
        </row>
        <row r="5768">
          <cell r="A5768">
            <v>2010</v>
          </cell>
          <cell r="B5768" t="str">
            <v>Indonesia</v>
          </cell>
          <cell r="C5768" t="str">
            <v>AEZ4</v>
          </cell>
          <cell r="D5768" t="str">
            <v>v_f</v>
          </cell>
          <cell r="E5768" t="str">
            <v>Indonesia#AEZ4#v_f</v>
          </cell>
          <cell r="F5768">
            <v>99247.269402633101</v>
          </cell>
        </row>
        <row r="5769">
          <cell r="A5769">
            <v>2016</v>
          </cell>
          <cell r="B5769" t="str">
            <v>Indonesia</v>
          </cell>
          <cell r="C5769" t="str">
            <v>AEZ3</v>
          </cell>
          <cell r="D5769" t="str">
            <v>v_f</v>
          </cell>
          <cell r="E5769" t="str">
            <v>Indonesia#AEZ3#v_f</v>
          </cell>
          <cell r="F5769">
            <v>1795.2218349733701</v>
          </cell>
        </row>
        <row r="5770">
          <cell r="A5770">
            <v>2013</v>
          </cell>
          <cell r="B5770" t="str">
            <v>Argentina</v>
          </cell>
          <cell r="C5770" t="str">
            <v>AEZ5</v>
          </cell>
          <cell r="D5770" t="str">
            <v>c_b</v>
          </cell>
          <cell r="E5770" t="str">
            <v>Argentina#AEZ5#c_b</v>
          </cell>
          <cell r="F5770">
            <v>13651.987885197799</v>
          </cell>
        </row>
        <row r="5771">
          <cell r="A5771">
            <v>2011</v>
          </cell>
          <cell r="B5771" t="str">
            <v>Malaysia</v>
          </cell>
          <cell r="C5771" t="str">
            <v>AEZ6</v>
          </cell>
          <cell r="D5771" t="str">
            <v>pfb</v>
          </cell>
          <cell r="E5771" t="str">
            <v>Malaysia#AEZ6#pfb</v>
          </cell>
          <cell r="F5771">
            <v>2214.91329479769</v>
          </cell>
        </row>
        <row r="5772">
          <cell r="A5772">
            <v>2012</v>
          </cell>
          <cell r="B5772" t="str">
            <v>DRC</v>
          </cell>
          <cell r="C5772" t="str">
            <v>AEZ9</v>
          </cell>
          <cell r="D5772" t="str">
            <v>pfb</v>
          </cell>
          <cell r="E5772" t="str">
            <v>DRC#AEZ9#pfb</v>
          </cell>
          <cell r="F5772">
            <v>57.043044291952597</v>
          </cell>
        </row>
        <row r="5773">
          <cell r="A5773">
            <v>2017</v>
          </cell>
          <cell r="B5773" t="str">
            <v>Angola</v>
          </cell>
          <cell r="C5773" t="str">
            <v>AEZ2</v>
          </cell>
          <cell r="D5773" t="str">
            <v>pdr</v>
          </cell>
          <cell r="E5773" t="str">
            <v>Angola#AEZ2#pdr</v>
          </cell>
          <cell r="F5773">
            <v>141.547169811321</v>
          </cell>
        </row>
        <row r="5774">
          <cell r="A5774">
            <v>2010</v>
          </cell>
          <cell r="B5774" t="str">
            <v>Colombia</v>
          </cell>
          <cell r="C5774" t="str">
            <v>AEZ11</v>
          </cell>
          <cell r="D5774" t="str">
            <v>pfb</v>
          </cell>
          <cell r="E5774" t="str">
            <v>Colombia#AEZ11#pfb</v>
          </cell>
          <cell r="F5774">
            <v>313.37172359015102</v>
          </cell>
        </row>
        <row r="5775">
          <cell r="A5775">
            <v>2011</v>
          </cell>
          <cell r="B5775" t="str">
            <v>Argentina</v>
          </cell>
          <cell r="C5775" t="str">
            <v>AEZ12</v>
          </cell>
          <cell r="D5775" t="str">
            <v>gro</v>
          </cell>
          <cell r="E5775" t="str">
            <v>Argentina#AEZ12#gro</v>
          </cell>
          <cell r="F5775">
            <v>4342722.9174832804</v>
          </cell>
        </row>
        <row r="5776">
          <cell r="A5776">
            <v>2013</v>
          </cell>
          <cell r="B5776" t="str">
            <v>Peru</v>
          </cell>
          <cell r="C5776" t="str">
            <v>AEZ5</v>
          </cell>
          <cell r="D5776" t="str">
            <v>gro</v>
          </cell>
          <cell r="E5776" t="str">
            <v>Peru#AEZ5#gro</v>
          </cell>
          <cell r="F5776">
            <v>6370.6833573112999</v>
          </cell>
        </row>
        <row r="5777">
          <cell r="A5777">
            <v>2017</v>
          </cell>
          <cell r="B5777" t="str">
            <v>Peru</v>
          </cell>
          <cell r="C5777" t="str">
            <v>AEZ9</v>
          </cell>
          <cell r="D5777" t="str">
            <v>osd</v>
          </cell>
          <cell r="E5777" t="str">
            <v>Peru#AEZ9#osd</v>
          </cell>
          <cell r="F5777">
            <v>3101.47168369783</v>
          </cell>
        </row>
        <row r="5778">
          <cell r="A5778">
            <v>2018</v>
          </cell>
          <cell r="B5778" t="str">
            <v>Peru</v>
          </cell>
          <cell r="C5778" t="str">
            <v>AEZ7</v>
          </cell>
          <cell r="D5778" t="str">
            <v>wht</v>
          </cell>
          <cell r="E5778" t="str">
            <v>Peru#AEZ7#wht</v>
          </cell>
          <cell r="F5778">
            <v>10540.730061349699</v>
          </cell>
        </row>
        <row r="5779">
          <cell r="A5779">
            <v>2010</v>
          </cell>
          <cell r="B5779" t="str">
            <v>Ghana</v>
          </cell>
          <cell r="C5779" t="str">
            <v>AEZ6</v>
          </cell>
          <cell r="D5779" t="str">
            <v>ocr</v>
          </cell>
          <cell r="E5779" t="str">
            <v>Ghana#AEZ6#ocr</v>
          </cell>
          <cell r="F5779">
            <v>336646.09511597699</v>
          </cell>
        </row>
        <row r="5780">
          <cell r="A5780">
            <v>2010</v>
          </cell>
          <cell r="B5780" t="str">
            <v>DRC</v>
          </cell>
          <cell r="C5780" t="str">
            <v>AEZ5</v>
          </cell>
          <cell r="D5780" t="str">
            <v>c_b</v>
          </cell>
          <cell r="E5780" t="str">
            <v>DRC#AEZ5#c_b</v>
          </cell>
          <cell r="F5780">
            <v>18350.7135016465</v>
          </cell>
        </row>
        <row r="5781">
          <cell r="A5781">
            <v>2014</v>
          </cell>
          <cell r="B5781" t="str">
            <v>Malaysia</v>
          </cell>
          <cell r="C5781" t="str">
            <v>AEZ6</v>
          </cell>
          <cell r="D5781" t="str">
            <v>v_f</v>
          </cell>
          <cell r="E5781" t="str">
            <v>Malaysia#AEZ6#v_f</v>
          </cell>
          <cell r="F5781">
            <v>187664.32186891601</v>
          </cell>
        </row>
        <row r="5782">
          <cell r="A5782">
            <v>2012</v>
          </cell>
          <cell r="B5782" t="str">
            <v>Argentina</v>
          </cell>
          <cell r="C5782" t="str">
            <v>AEZ4</v>
          </cell>
          <cell r="D5782" t="str">
            <v>gro</v>
          </cell>
          <cell r="E5782" t="str">
            <v>Argentina#AEZ4#gro</v>
          </cell>
          <cell r="F5782">
            <v>6505.6745927264901</v>
          </cell>
        </row>
        <row r="5783">
          <cell r="A5783">
            <v>2012</v>
          </cell>
          <cell r="B5783" t="str">
            <v>Peru</v>
          </cell>
          <cell r="C5783" t="str">
            <v>AEZ1</v>
          </cell>
          <cell r="D5783" t="str">
            <v>gro</v>
          </cell>
          <cell r="E5783" t="str">
            <v>Peru#AEZ1#gro</v>
          </cell>
          <cell r="F5783">
            <v>21645.854026074201</v>
          </cell>
        </row>
        <row r="5784">
          <cell r="A5784">
            <v>2015</v>
          </cell>
          <cell r="B5784" t="str">
            <v>Colombia</v>
          </cell>
          <cell r="C5784" t="str">
            <v>AEZ2</v>
          </cell>
          <cell r="D5784" t="str">
            <v>ocr</v>
          </cell>
          <cell r="E5784" t="str">
            <v>Colombia#AEZ2#ocr</v>
          </cell>
          <cell r="F5784">
            <v>1060.7664341131899</v>
          </cell>
        </row>
        <row r="5785">
          <cell r="A5785">
            <v>2013</v>
          </cell>
          <cell r="B5785" t="str">
            <v>Angola</v>
          </cell>
          <cell r="C5785" t="str">
            <v>AEZ3</v>
          </cell>
          <cell r="D5785" t="str">
            <v>ocr</v>
          </cell>
          <cell r="E5785" t="str">
            <v>Angola#AEZ3#ocr</v>
          </cell>
          <cell r="F5785">
            <v>5854.0245614035102</v>
          </cell>
        </row>
        <row r="5786">
          <cell r="A5786">
            <v>2013</v>
          </cell>
          <cell r="B5786" t="str">
            <v>Colombia</v>
          </cell>
          <cell r="C5786" t="str">
            <v>AEZ7</v>
          </cell>
          <cell r="D5786" t="str">
            <v>ocr</v>
          </cell>
          <cell r="E5786" t="str">
            <v>Colombia#AEZ7#ocr</v>
          </cell>
          <cell r="F5786">
            <v>332.50035083498699</v>
          </cell>
        </row>
        <row r="5787">
          <cell r="A5787">
            <v>2014</v>
          </cell>
          <cell r="B5787" t="str">
            <v>Colombia</v>
          </cell>
          <cell r="C5787" t="str">
            <v>AEZ12</v>
          </cell>
          <cell r="D5787" t="str">
            <v>c_b</v>
          </cell>
          <cell r="E5787" t="str">
            <v>Colombia#AEZ12#c_b</v>
          </cell>
          <cell r="F5787">
            <v>162908.863221885</v>
          </cell>
        </row>
        <row r="5788">
          <cell r="A5788">
            <v>2013</v>
          </cell>
          <cell r="B5788" t="str">
            <v>Brazil</v>
          </cell>
          <cell r="C5788" t="str">
            <v>AEZ3</v>
          </cell>
          <cell r="D5788" t="str">
            <v>pdr</v>
          </cell>
          <cell r="E5788" t="str">
            <v>Brazil#AEZ3#pdr</v>
          </cell>
          <cell r="F5788">
            <v>96255.676642924795</v>
          </cell>
        </row>
        <row r="5789">
          <cell r="A5789">
            <v>2011</v>
          </cell>
          <cell r="B5789" t="str">
            <v>Angola</v>
          </cell>
          <cell r="C5789" t="str">
            <v>AEZ4</v>
          </cell>
          <cell r="D5789" t="str">
            <v>wht</v>
          </cell>
          <cell r="E5789" t="str">
            <v>Angola#AEZ4#wht</v>
          </cell>
          <cell r="F5789">
            <v>1943.58161648177</v>
          </cell>
        </row>
        <row r="5790">
          <cell r="A5790">
            <v>2015</v>
          </cell>
          <cell r="B5790" t="str">
            <v>Argentina</v>
          </cell>
          <cell r="C5790" t="str">
            <v>AEZ9</v>
          </cell>
          <cell r="D5790" t="str">
            <v>ocr</v>
          </cell>
          <cell r="E5790" t="str">
            <v>Argentina#AEZ9#ocr</v>
          </cell>
          <cell r="F5790">
            <v>417.06309414571501</v>
          </cell>
        </row>
        <row r="5791">
          <cell r="A5791">
            <v>2012</v>
          </cell>
          <cell r="B5791" t="str">
            <v>Peru</v>
          </cell>
          <cell r="C5791" t="str">
            <v>AEZ4</v>
          </cell>
          <cell r="D5791" t="str">
            <v>ocr</v>
          </cell>
          <cell r="E5791" t="str">
            <v>Peru#AEZ4#ocr</v>
          </cell>
          <cell r="F5791">
            <v>3102.9481709530801</v>
          </cell>
        </row>
        <row r="5792">
          <cell r="A5792">
            <v>2012</v>
          </cell>
          <cell r="B5792" t="str">
            <v>DRC</v>
          </cell>
          <cell r="C5792" t="str">
            <v>AEZ9</v>
          </cell>
          <cell r="D5792" t="str">
            <v>ocr</v>
          </cell>
          <cell r="E5792" t="str">
            <v>DRC#AEZ9#ocr</v>
          </cell>
          <cell r="F5792">
            <v>133.94341085271299</v>
          </cell>
        </row>
        <row r="5793">
          <cell r="A5793">
            <v>2010</v>
          </cell>
          <cell r="B5793" t="str">
            <v>Argentina</v>
          </cell>
          <cell r="C5793" t="str">
            <v>AEZ8</v>
          </cell>
          <cell r="D5793" t="str">
            <v>gro</v>
          </cell>
          <cell r="E5793" t="str">
            <v>Argentina#AEZ8#gro</v>
          </cell>
          <cell r="F5793">
            <v>8566.2911881124601</v>
          </cell>
        </row>
        <row r="5794">
          <cell r="A5794">
            <v>2014</v>
          </cell>
          <cell r="B5794" t="str">
            <v>Indonesia</v>
          </cell>
          <cell r="C5794" t="str">
            <v>AEZ5</v>
          </cell>
          <cell r="D5794" t="str">
            <v>c_b</v>
          </cell>
          <cell r="E5794" t="str">
            <v>Indonesia#AEZ5#c_b</v>
          </cell>
          <cell r="F5794">
            <v>37204.339700143799</v>
          </cell>
        </row>
        <row r="5795">
          <cell r="A5795">
            <v>2015</v>
          </cell>
          <cell r="B5795" t="str">
            <v>Bolivia</v>
          </cell>
          <cell r="C5795" t="str">
            <v>AEZ5</v>
          </cell>
          <cell r="D5795" t="str">
            <v>pfb</v>
          </cell>
          <cell r="E5795" t="str">
            <v>Bolivia#AEZ5#pfb</v>
          </cell>
          <cell r="F5795">
            <v>1484.7161572052401</v>
          </cell>
        </row>
        <row r="5796">
          <cell r="A5796">
            <v>2010</v>
          </cell>
          <cell r="B5796" t="str">
            <v>DRC</v>
          </cell>
          <cell r="C5796" t="str">
            <v>AEZ12</v>
          </cell>
          <cell r="D5796" t="str">
            <v>gro</v>
          </cell>
          <cell r="E5796" t="str">
            <v>DRC#AEZ12#gro</v>
          </cell>
          <cell r="F5796">
            <v>50192.717366517303</v>
          </cell>
        </row>
        <row r="5797">
          <cell r="A5797">
            <v>2016</v>
          </cell>
          <cell r="B5797" t="str">
            <v>Peru</v>
          </cell>
          <cell r="C5797" t="str">
            <v>AEZ9</v>
          </cell>
          <cell r="D5797" t="str">
            <v>v_f</v>
          </cell>
          <cell r="E5797" t="str">
            <v>Peru#AEZ9#v_f</v>
          </cell>
          <cell r="F5797">
            <v>41255.933276072501</v>
          </cell>
        </row>
        <row r="5798">
          <cell r="A5798">
            <v>2010</v>
          </cell>
          <cell r="B5798" t="str">
            <v>Peru</v>
          </cell>
          <cell r="C5798" t="str">
            <v>AEZ2</v>
          </cell>
          <cell r="D5798" t="str">
            <v>gro</v>
          </cell>
          <cell r="E5798" t="str">
            <v>Peru#AEZ2#gro</v>
          </cell>
          <cell r="F5798">
            <v>13238.333832668401</v>
          </cell>
        </row>
        <row r="5799">
          <cell r="A5799">
            <v>2011</v>
          </cell>
          <cell r="B5799" t="str">
            <v>Bolivia</v>
          </cell>
          <cell r="C5799" t="str">
            <v>AEZ9</v>
          </cell>
          <cell r="D5799" t="str">
            <v>pfb</v>
          </cell>
          <cell r="E5799" t="str">
            <v>Bolivia#AEZ9#pfb</v>
          </cell>
          <cell r="F5799">
            <v>2.1834061135371199</v>
          </cell>
        </row>
        <row r="5800">
          <cell r="A5800">
            <v>2018</v>
          </cell>
          <cell r="B5800" t="str">
            <v>Argentina</v>
          </cell>
          <cell r="C5800" t="str">
            <v>AEZ16</v>
          </cell>
          <cell r="D5800" t="str">
            <v>gro</v>
          </cell>
          <cell r="E5800" t="str">
            <v>Argentina#AEZ16#gro</v>
          </cell>
          <cell r="F5800">
            <v>191.087425243767</v>
          </cell>
        </row>
        <row r="5801">
          <cell r="A5801">
            <v>2011</v>
          </cell>
          <cell r="B5801" t="str">
            <v>DRC</v>
          </cell>
          <cell r="C5801" t="str">
            <v>AEZ12</v>
          </cell>
          <cell r="D5801" t="str">
            <v>osd</v>
          </cell>
          <cell r="E5801" t="str">
            <v>DRC#AEZ12#osd</v>
          </cell>
          <cell r="F5801">
            <v>20339.3821747402</v>
          </cell>
        </row>
        <row r="5802">
          <cell r="A5802">
            <v>2010</v>
          </cell>
          <cell r="B5802" t="str">
            <v>Angola</v>
          </cell>
          <cell r="C5802" t="str">
            <v>AEZ1</v>
          </cell>
          <cell r="D5802" t="str">
            <v>wht</v>
          </cell>
          <cell r="E5802" t="str">
            <v>Angola#AEZ1#wht</v>
          </cell>
          <cell r="F5802">
            <v>18.066561014263101</v>
          </cell>
        </row>
        <row r="5803">
          <cell r="A5803">
            <v>2011</v>
          </cell>
          <cell r="B5803" t="str">
            <v>Argentina</v>
          </cell>
          <cell r="C5803" t="str">
            <v>AEZ16</v>
          </cell>
          <cell r="D5803" t="str">
            <v>osd</v>
          </cell>
          <cell r="E5803" t="str">
            <v>Argentina#AEZ16#osd</v>
          </cell>
          <cell r="F5803">
            <v>11.0292437800426</v>
          </cell>
        </row>
        <row r="5804">
          <cell r="A5804">
            <v>2012</v>
          </cell>
          <cell r="B5804" t="str">
            <v>Paraguay</v>
          </cell>
          <cell r="C5804" t="str">
            <v>AEZ12</v>
          </cell>
          <cell r="D5804" t="str">
            <v>c_b</v>
          </cell>
          <cell r="E5804" t="str">
            <v>Paraguay#AEZ12#c_b</v>
          </cell>
          <cell r="F5804">
            <v>54831.553398058299</v>
          </cell>
        </row>
        <row r="5805">
          <cell r="A5805">
            <v>2012</v>
          </cell>
          <cell r="B5805" t="str">
            <v>Angola</v>
          </cell>
          <cell r="C5805" t="str">
            <v>AEZ4</v>
          </cell>
          <cell r="D5805" t="str">
            <v>pdr</v>
          </cell>
          <cell r="E5805" t="str">
            <v>Angola#AEZ4#pdr</v>
          </cell>
          <cell r="F5805">
            <v>11549.0589622642</v>
          </cell>
        </row>
        <row r="5806">
          <cell r="A5806">
            <v>2014</v>
          </cell>
          <cell r="B5806" t="str">
            <v>Angola</v>
          </cell>
          <cell r="C5806" t="str">
            <v>AEZ5</v>
          </cell>
          <cell r="D5806" t="str">
            <v>v_f</v>
          </cell>
          <cell r="E5806" t="str">
            <v>Angola#AEZ5#v_f</v>
          </cell>
          <cell r="F5806">
            <v>613143.21828183404</v>
          </cell>
        </row>
        <row r="5807">
          <cell r="A5807">
            <v>2017</v>
          </cell>
          <cell r="B5807" t="str">
            <v>Peru</v>
          </cell>
          <cell r="C5807" t="str">
            <v>AEZ11</v>
          </cell>
          <cell r="D5807" t="str">
            <v>pfb</v>
          </cell>
          <cell r="E5807" t="str">
            <v>Peru#AEZ11#pfb</v>
          </cell>
          <cell r="F5807">
            <v>1370.09458749343</v>
          </cell>
        </row>
        <row r="5808">
          <cell r="A5808">
            <v>2016</v>
          </cell>
          <cell r="B5808" t="str">
            <v>Argentina</v>
          </cell>
          <cell r="C5808" t="str">
            <v>AEZ11</v>
          </cell>
          <cell r="D5808" t="str">
            <v>pdr</v>
          </cell>
          <cell r="E5808" t="str">
            <v>Argentina#AEZ11#pdr</v>
          </cell>
          <cell r="F5808">
            <v>646.07049323439503</v>
          </cell>
        </row>
        <row r="5809">
          <cell r="A5809">
            <v>2018</v>
          </cell>
          <cell r="B5809" t="str">
            <v>Peru</v>
          </cell>
          <cell r="C5809" t="str">
            <v>AEZ8</v>
          </cell>
          <cell r="D5809" t="str">
            <v>c_b</v>
          </cell>
          <cell r="E5809" t="str">
            <v>Peru#AEZ8#c_b</v>
          </cell>
          <cell r="F5809">
            <v>932.07008210940205</v>
          </cell>
        </row>
        <row r="5810">
          <cell r="A5810">
            <v>2010</v>
          </cell>
          <cell r="B5810" t="str">
            <v>Colombia</v>
          </cell>
          <cell r="C5810" t="str">
            <v>AEZ2</v>
          </cell>
          <cell r="D5810" t="str">
            <v>ocr</v>
          </cell>
          <cell r="E5810" t="str">
            <v>Colombia#AEZ2#ocr</v>
          </cell>
          <cell r="F5810">
            <v>985.67270102844805</v>
          </cell>
        </row>
        <row r="5811">
          <cell r="A5811">
            <v>2013</v>
          </cell>
          <cell r="B5811" t="str">
            <v>Colombia</v>
          </cell>
          <cell r="C5811" t="str">
            <v>AEZ4</v>
          </cell>
          <cell r="D5811" t="str">
            <v>pfb</v>
          </cell>
          <cell r="E5811" t="str">
            <v>Colombia#AEZ4#pfb</v>
          </cell>
          <cell r="F5811">
            <v>803.67116759332805</v>
          </cell>
        </row>
        <row r="5812">
          <cell r="A5812">
            <v>2017</v>
          </cell>
          <cell r="B5812" t="str">
            <v>Angola</v>
          </cell>
          <cell r="C5812" t="str">
            <v>AEZ3</v>
          </cell>
          <cell r="D5812" t="str">
            <v>pdr</v>
          </cell>
          <cell r="E5812" t="str">
            <v>Angola#AEZ3#pdr</v>
          </cell>
          <cell r="F5812">
            <v>1003.69811320755</v>
          </cell>
        </row>
        <row r="5813">
          <cell r="A5813">
            <v>2011</v>
          </cell>
          <cell r="B5813" t="str">
            <v>Argentina</v>
          </cell>
          <cell r="C5813" t="str">
            <v>AEZ10</v>
          </cell>
          <cell r="D5813" t="str">
            <v>gro</v>
          </cell>
          <cell r="E5813" t="str">
            <v>Argentina#AEZ10#gro</v>
          </cell>
          <cell r="F5813">
            <v>334986.670183132</v>
          </cell>
        </row>
        <row r="5814">
          <cell r="A5814">
            <v>2016</v>
          </cell>
          <cell r="B5814" t="str">
            <v>Brazil</v>
          </cell>
          <cell r="C5814" t="str">
            <v>AEZ3</v>
          </cell>
          <cell r="D5814" t="str">
            <v>ocr</v>
          </cell>
          <cell r="E5814" t="str">
            <v>Brazil#AEZ3#ocr</v>
          </cell>
          <cell r="F5814">
            <v>109492.25933229701</v>
          </cell>
        </row>
        <row r="5815">
          <cell r="A5815">
            <v>2016</v>
          </cell>
          <cell r="B5815" t="str">
            <v>Argentina</v>
          </cell>
          <cell r="C5815" t="str">
            <v>AEZ7</v>
          </cell>
          <cell r="D5815" t="str">
            <v>pdr</v>
          </cell>
          <cell r="E5815" t="str">
            <v>Argentina#AEZ7#pdr</v>
          </cell>
          <cell r="F5815">
            <v>147.34941073766899</v>
          </cell>
        </row>
        <row r="5816">
          <cell r="A5816">
            <v>2018</v>
          </cell>
          <cell r="B5816" t="str">
            <v>Bolivia</v>
          </cell>
          <cell r="C5816" t="str">
            <v>AEZ11</v>
          </cell>
          <cell r="D5816" t="str">
            <v>c_b</v>
          </cell>
          <cell r="E5816" t="str">
            <v>Bolivia#AEZ11#c_b</v>
          </cell>
          <cell r="F5816">
            <v>5162.0271431025603</v>
          </cell>
        </row>
        <row r="5817">
          <cell r="A5817">
            <v>2017</v>
          </cell>
          <cell r="B5817" t="str">
            <v>Colombia</v>
          </cell>
          <cell r="C5817" t="str">
            <v>AEZ10</v>
          </cell>
          <cell r="D5817" t="str">
            <v>v_f</v>
          </cell>
          <cell r="E5817" t="str">
            <v>Colombia#AEZ10#v_f</v>
          </cell>
          <cell r="F5817">
            <v>259.79665966171598</v>
          </cell>
        </row>
        <row r="5818">
          <cell r="A5818">
            <v>2012</v>
          </cell>
          <cell r="B5818" t="str">
            <v>Ghana</v>
          </cell>
          <cell r="C5818" t="str">
            <v>AEZ3</v>
          </cell>
          <cell r="D5818" t="str">
            <v>v_f</v>
          </cell>
          <cell r="E5818" t="str">
            <v>Ghana#AEZ3#v_f</v>
          </cell>
          <cell r="F5818">
            <v>471313.00364137202</v>
          </cell>
        </row>
        <row r="5819">
          <cell r="A5819">
            <v>2011</v>
          </cell>
          <cell r="B5819" t="str">
            <v>Angola</v>
          </cell>
          <cell r="C5819" t="str">
            <v>AEZ2</v>
          </cell>
          <cell r="D5819" t="str">
            <v>osd</v>
          </cell>
          <cell r="E5819" t="str">
            <v>Angola#AEZ2#osd</v>
          </cell>
          <cell r="F5819">
            <v>6024.3364056343098</v>
          </cell>
        </row>
        <row r="5820">
          <cell r="A5820">
            <v>2012</v>
          </cell>
          <cell r="B5820" t="str">
            <v>Bolivia</v>
          </cell>
          <cell r="C5820" t="str">
            <v>AEZ12</v>
          </cell>
          <cell r="D5820" t="str">
            <v>c_b</v>
          </cell>
          <cell r="E5820" t="str">
            <v>Bolivia#AEZ12#c_b</v>
          </cell>
          <cell r="F5820">
            <v>15475.0132279677</v>
          </cell>
        </row>
        <row r="5821">
          <cell r="A5821">
            <v>2014</v>
          </cell>
          <cell r="B5821" t="str">
            <v>Peru</v>
          </cell>
          <cell r="C5821" t="str">
            <v>AEZ11</v>
          </cell>
          <cell r="D5821" t="str">
            <v>gro</v>
          </cell>
          <cell r="E5821" t="str">
            <v>Peru#AEZ11#gro</v>
          </cell>
          <cell r="F5821">
            <v>127646.268187414</v>
          </cell>
        </row>
        <row r="5822">
          <cell r="A5822">
            <v>2012</v>
          </cell>
          <cell r="B5822" t="str">
            <v>Angola</v>
          </cell>
          <cell r="C5822" t="str">
            <v>AEZ4</v>
          </cell>
          <cell r="D5822" t="str">
            <v>c_b</v>
          </cell>
          <cell r="E5822" t="str">
            <v>Angola#AEZ4#c_b</v>
          </cell>
          <cell r="F5822">
            <v>7186.0465116279101</v>
          </cell>
        </row>
        <row r="5823">
          <cell r="A5823">
            <v>2013</v>
          </cell>
          <cell r="B5823" t="str">
            <v>Peru</v>
          </cell>
          <cell r="C5823" t="str">
            <v>AEZ4</v>
          </cell>
          <cell r="D5823" t="str">
            <v>osd</v>
          </cell>
          <cell r="E5823" t="str">
            <v>Peru#AEZ4#osd</v>
          </cell>
          <cell r="F5823">
            <v>884.81577690765005</v>
          </cell>
        </row>
        <row r="5824">
          <cell r="A5824">
            <v>2013</v>
          </cell>
          <cell r="B5824" t="str">
            <v>Angola</v>
          </cell>
          <cell r="C5824" t="str">
            <v>AEZ11</v>
          </cell>
          <cell r="D5824" t="str">
            <v>pdr</v>
          </cell>
          <cell r="E5824" t="str">
            <v>Angola#AEZ11#pdr</v>
          </cell>
          <cell r="F5824">
            <v>34.799528301886802</v>
          </cell>
        </row>
        <row r="5825">
          <cell r="A5825">
            <v>2011</v>
          </cell>
          <cell r="B5825" t="str">
            <v>Bolivia</v>
          </cell>
          <cell r="C5825" t="str">
            <v>AEZ9</v>
          </cell>
          <cell r="D5825" t="str">
            <v>v_f</v>
          </cell>
          <cell r="E5825" t="str">
            <v>Bolivia#AEZ9#v_f</v>
          </cell>
          <cell r="F5825">
            <v>37622.254806352801</v>
          </cell>
        </row>
        <row r="5826">
          <cell r="A5826">
            <v>2010</v>
          </cell>
          <cell r="B5826" t="str">
            <v>Brazil</v>
          </cell>
          <cell r="C5826" t="str">
            <v>AEZ12</v>
          </cell>
          <cell r="D5826" t="str">
            <v>c_b</v>
          </cell>
          <cell r="E5826" t="str">
            <v>Brazil#AEZ12#c_b</v>
          </cell>
          <cell r="F5826">
            <v>135560.206548869</v>
          </cell>
        </row>
        <row r="5827">
          <cell r="A5827">
            <v>2016</v>
          </cell>
          <cell r="B5827" t="str">
            <v>Colombia</v>
          </cell>
          <cell r="C5827" t="str">
            <v>AEZ3</v>
          </cell>
          <cell r="D5827" t="str">
            <v>pdr</v>
          </cell>
          <cell r="E5827" t="str">
            <v>Colombia#AEZ3#pdr</v>
          </cell>
          <cell r="F5827">
            <v>5134.8531979695399</v>
          </cell>
        </row>
        <row r="5828">
          <cell r="A5828">
            <v>2010</v>
          </cell>
          <cell r="B5828" t="str">
            <v>Brazil</v>
          </cell>
          <cell r="C5828" t="str">
            <v>AEZ3</v>
          </cell>
          <cell r="D5828" t="str">
            <v>v_f</v>
          </cell>
          <cell r="E5828" t="str">
            <v>Brazil#AEZ3#v_f</v>
          </cell>
          <cell r="F5828">
            <v>1817710.9501662101</v>
          </cell>
        </row>
        <row r="5829">
          <cell r="A5829">
            <v>2014</v>
          </cell>
          <cell r="B5829" t="str">
            <v>DRC</v>
          </cell>
          <cell r="C5829" t="str">
            <v>AEZ4</v>
          </cell>
          <cell r="D5829" t="str">
            <v>v_f</v>
          </cell>
          <cell r="E5829" t="str">
            <v>DRC#AEZ4#v_f</v>
          </cell>
          <cell r="F5829">
            <v>932259.64853785303</v>
          </cell>
        </row>
        <row r="5830">
          <cell r="A5830">
            <v>2010</v>
          </cell>
          <cell r="B5830" t="str">
            <v>Bolivia</v>
          </cell>
          <cell r="C5830" t="str">
            <v>AEZ7</v>
          </cell>
          <cell r="D5830" t="str">
            <v>osd</v>
          </cell>
          <cell r="E5830" t="str">
            <v>Bolivia#AEZ7#osd</v>
          </cell>
          <cell r="F5830">
            <v>135.121319474183</v>
          </cell>
        </row>
        <row r="5831">
          <cell r="A5831">
            <v>2010</v>
          </cell>
          <cell r="B5831" t="str">
            <v>Argentina</v>
          </cell>
          <cell r="C5831" t="str">
            <v>AEZ14</v>
          </cell>
          <cell r="D5831" t="str">
            <v>gro</v>
          </cell>
          <cell r="E5831" t="str">
            <v>Argentina#AEZ14#gro</v>
          </cell>
          <cell r="F5831">
            <v>142.941688478635</v>
          </cell>
        </row>
        <row r="5832">
          <cell r="A5832">
            <v>2014</v>
          </cell>
          <cell r="B5832" t="str">
            <v>Colombia</v>
          </cell>
          <cell r="C5832" t="str">
            <v>AEZ10</v>
          </cell>
          <cell r="D5832" t="str">
            <v>c_b</v>
          </cell>
          <cell r="E5832" t="str">
            <v>Colombia#AEZ10#c_b</v>
          </cell>
          <cell r="F5832">
            <v>125.286974571873</v>
          </cell>
        </row>
        <row r="5833">
          <cell r="A5833">
            <v>2017</v>
          </cell>
          <cell r="B5833" t="str">
            <v>Bolivia</v>
          </cell>
          <cell r="C5833" t="str">
            <v>AEZ4</v>
          </cell>
          <cell r="D5833" t="str">
            <v>osd</v>
          </cell>
          <cell r="E5833" t="str">
            <v>Bolivia#AEZ4#osd</v>
          </cell>
          <cell r="F5833">
            <v>100636.741743554</v>
          </cell>
        </row>
        <row r="5834">
          <cell r="A5834">
            <v>2010</v>
          </cell>
          <cell r="B5834" t="str">
            <v>Peru</v>
          </cell>
          <cell r="C5834" t="str">
            <v>AEZ11</v>
          </cell>
          <cell r="D5834" t="str">
            <v>c_b</v>
          </cell>
          <cell r="E5834" t="str">
            <v>Peru#AEZ11#c_b</v>
          </cell>
          <cell r="F5834">
            <v>12659.861917427999</v>
          </cell>
        </row>
        <row r="5835">
          <cell r="A5835">
            <v>2017</v>
          </cell>
          <cell r="B5835" t="str">
            <v>Colombia</v>
          </cell>
          <cell r="C5835" t="str">
            <v>AEZ10</v>
          </cell>
          <cell r="D5835" t="str">
            <v>c_b</v>
          </cell>
          <cell r="E5835" t="str">
            <v>Colombia#AEZ10#c_b</v>
          </cell>
          <cell r="F5835">
            <v>134.57156201349201</v>
          </cell>
        </row>
        <row r="5836">
          <cell r="A5836">
            <v>2014</v>
          </cell>
          <cell r="B5836" t="str">
            <v>Brazil</v>
          </cell>
          <cell r="C5836" t="str">
            <v>AEZ5</v>
          </cell>
          <cell r="D5836" t="str">
            <v>wht</v>
          </cell>
          <cell r="E5836" t="str">
            <v>Brazil#AEZ5#wht</v>
          </cell>
          <cell r="F5836">
            <v>44931.315655617298</v>
          </cell>
        </row>
        <row r="5837">
          <cell r="A5837">
            <v>2013</v>
          </cell>
          <cell r="B5837" t="str">
            <v>Peru</v>
          </cell>
          <cell r="C5837" t="str">
            <v>AEZ12</v>
          </cell>
          <cell r="D5837" t="str">
            <v>wht</v>
          </cell>
          <cell r="E5837" t="str">
            <v>Peru#AEZ12#wht</v>
          </cell>
          <cell r="F5837">
            <v>60289.442132316399</v>
          </cell>
        </row>
        <row r="5838">
          <cell r="A5838">
            <v>2011</v>
          </cell>
          <cell r="B5838" t="str">
            <v>Colombia</v>
          </cell>
          <cell r="C5838" t="str">
            <v>AEZ2</v>
          </cell>
          <cell r="D5838" t="str">
            <v>gro</v>
          </cell>
          <cell r="E5838" t="str">
            <v>Colombia#AEZ2#gro</v>
          </cell>
          <cell r="F5838">
            <v>340.48720304501899</v>
          </cell>
        </row>
        <row r="5839">
          <cell r="A5839">
            <v>2012</v>
          </cell>
          <cell r="B5839" t="str">
            <v>Indonesia</v>
          </cell>
          <cell r="C5839" t="str">
            <v>AEZ12</v>
          </cell>
          <cell r="D5839" t="str">
            <v>v_f</v>
          </cell>
          <cell r="E5839" t="str">
            <v>Indonesia#AEZ12#v_f</v>
          </cell>
          <cell r="F5839">
            <v>196150.76262799901</v>
          </cell>
        </row>
        <row r="5840">
          <cell r="A5840">
            <v>2016</v>
          </cell>
          <cell r="B5840" t="str">
            <v>Angola</v>
          </cell>
          <cell r="C5840" t="str">
            <v>AEZ3</v>
          </cell>
          <cell r="D5840" t="str">
            <v>v_f</v>
          </cell>
          <cell r="E5840" t="str">
            <v>Angola#AEZ3#v_f</v>
          </cell>
          <cell r="F5840">
            <v>329860.13062562398</v>
          </cell>
        </row>
        <row r="5841">
          <cell r="A5841">
            <v>2016</v>
          </cell>
          <cell r="B5841" t="str">
            <v>DRC</v>
          </cell>
          <cell r="C5841" t="str">
            <v>AEZ9</v>
          </cell>
          <cell r="D5841" t="str">
            <v>c_b</v>
          </cell>
          <cell r="E5841" t="str">
            <v>DRC#AEZ9#c_b</v>
          </cell>
          <cell r="F5841">
            <v>33.4057811928284</v>
          </cell>
        </row>
        <row r="5842">
          <cell r="A5842">
            <v>2016</v>
          </cell>
          <cell r="B5842" t="str">
            <v>Brazil</v>
          </cell>
          <cell r="C5842" t="str">
            <v>AEZ4</v>
          </cell>
          <cell r="D5842" t="str">
            <v>osd</v>
          </cell>
          <cell r="E5842" t="str">
            <v>Brazil#AEZ4#osd</v>
          </cell>
          <cell r="F5842">
            <v>9596859.2048302907</v>
          </cell>
        </row>
        <row r="5843">
          <cell r="A5843">
            <v>2013</v>
          </cell>
          <cell r="B5843" t="str">
            <v>Peru</v>
          </cell>
          <cell r="C5843" t="str">
            <v>AEZ12</v>
          </cell>
          <cell r="D5843" t="str">
            <v>pfb</v>
          </cell>
          <cell r="E5843" t="str">
            <v>Peru#AEZ12#pfb</v>
          </cell>
          <cell r="F5843">
            <v>12300.181292695701</v>
          </cell>
        </row>
        <row r="5844">
          <cell r="A5844">
            <v>2012</v>
          </cell>
          <cell r="B5844" t="str">
            <v>Malaysia</v>
          </cell>
          <cell r="C5844" t="str">
            <v>AEZ12</v>
          </cell>
          <cell r="D5844" t="str">
            <v>v_f</v>
          </cell>
          <cell r="E5844" t="str">
            <v>Malaysia#AEZ12#v_f</v>
          </cell>
          <cell r="F5844">
            <v>1521.2623670942901</v>
          </cell>
        </row>
        <row r="5845">
          <cell r="A5845">
            <v>2017</v>
          </cell>
          <cell r="B5845" t="str">
            <v>Bolivia</v>
          </cell>
          <cell r="C5845" t="str">
            <v>AEZ7</v>
          </cell>
          <cell r="D5845" t="str">
            <v>pfb</v>
          </cell>
          <cell r="E5845" t="str">
            <v>Bolivia#AEZ7#pfb</v>
          </cell>
          <cell r="F5845">
            <v>8.7336244541484707</v>
          </cell>
        </row>
        <row r="5846">
          <cell r="A5846">
            <v>2014</v>
          </cell>
          <cell r="B5846" t="str">
            <v>DRC</v>
          </cell>
          <cell r="C5846" t="str">
            <v>AEZ1</v>
          </cell>
          <cell r="D5846" t="str">
            <v>ocr</v>
          </cell>
          <cell r="E5846" t="str">
            <v>DRC#AEZ1#ocr</v>
          </cell>
          <cell r="F5846">
            <v>98.862956810631204</v>
          </cell>
        </row>
        <row r="5847">
          <cell r="A5847">
            <v>2018</v>
          </cell>
          <cell r="B5847" t="str">
            <v>DRC</v>
          </cell>
          <cell r="C5847" t="str">
            <v>AEZ4</v>
          </cell>
          <cell r="D5847" t="str">
            <v>osd</v>
          </cell>
          <cell r="E5847" t="str">
            <v>DRC#AEZ4#osd</v>
          </cell>
          <cell r="F5847">
            <v>294521.84889019001</v>
          </cell>
        </row>
        <row r="5848">
          <cell r="A5848">
            <v>2010</v>
          </cell>
          <cell r="B5848" t="str">
            <v>Indonesia</v>
          </cell>
          <cell r="C5848" t="str">
            <v>AEZ3</v>
          </cell>
          <cell r="D5848" t="str">
            <v>v_f</v>
          </cell>
          <cell r="E5848" t="str">
            <v>Indonesia#AEZ3#v_f</v>
          </cell>
          <cell r="F5848">
            <v>1996.6025707639601</v>
          </cell>
        </row>
        <row r="5849">
          <cell r="A5849">
            <v>2011</v>
          </cell>
          <cell r="B5849" t="str">
            <v>Colombia</v>
          </cell>
          <cell r="C5849" t="str">
            <v>AEZ2</v>
          </cell>
          <cell r="D5849" t="str">
            <v>wht</v>
          </cell>
          <cell r="E5849" t="str">
            <v>Colombia#AEZ2#wht</v>
          </cell>
          <cell r="F5849">
            <v>29.156934306569301</v>
          </cell>
        </row>
        <row r="5850">
          <cell r="A5850">
            <v>2012</v>
          </cell>
          <cell r="B5850" t="str">
            <v>Argentina</v>
          </cell>
          <cell r="C5850" t="str">
            <v>AEZ10</v>
          </cell>
          <cell r="D5850" t="str">
            <v>ocr</v>
          </cell>
          <cell r="E5850" t="str">
            <v>Argentina#AEZ10#ocr</v>
          </cell>
          <cell r="F5850">
            <v>1376.67351807671</v>
          </cell>
        </row>
        <row r="5851">
          <cell r="A5851">
            <v>2011</v>
          </cell>
          <cell r="B5851" t="str">
            <v>Brazil</v>
          </cell>
          <cell r="C5851" t="str">
            <v>AEZ5</v>
          </cell>
          <cell r="D5851" t="str">
            <v>pdr</v>
          </cell>
          <cell r="E5851" t="str">
            <v>Brazil#AEZ5#pdr</v>
          </cell>
          <cell r="F5851">
            <v>491253.06571699202</v>
          </cell>
        </row>
        <row r="5852">
          <cell r="A5852">
            <v>2014</v>
          </cell>
          <cell r="B5852" t="str">
            <v>Colombia</v>
          </cell>
          <cell r="C5852" t="str">
            <v>AEZ11</v>
          </cell>
          <cell r="D5852" t="str">
            <v>pdr</v>
          </cell>
          <cell r="E5852" t="str">
            <v>Colombia#AEZ11#pdr</v>
          </cell>
          <cell r="F5852">
            <v>5182.4919120135401</v>
          </cell>
        </row>
        <row r="5853">
          <cell r="A5853">
            <v>2018</v>
          </cell>
          <cell r="B5853" t="str">
            <v>DRC</v>
          </cell>
          <cell r="C5853" t="str">
            <v>AEZ1</v>
          </cell>
          <cell r="D5853" t="str">
            <v>v_f</v>
          </cell>
          <cell r="E5853" t="str">
            <v>DRC#AEZ1#v_f</v>
          </cell>
          <cell r="F5853">
            <v>12227.796000346299</v>
          </cell>
        </row>
        <row r="5854">
          <cell r="A5854">
            <v>2013</v>
          </cell>
          <cell r="B5854" t="str">
            <v>Angola</v>
          </cell>
          <cell r="C5854" t="str">
            <v>AEZ10</v>
          </cell>
          <cell r="D5854" t="str">
            <v>gro</v>
          </cell>
          <cell r="E5854" t="str">
            <v>Angola#AEZ10#gro</v>
          </cell>
          <cell r="F5854">
            <v>397449.26615286397</v>
          </cell>
        </row>
        <row r="5855">
          <cell r="A5855">
            <v>2018</v>
          </cell>
          <cell r="B5855" t="str">
            <v>DRC</v>
          </cell>
          <cell r="C5855" t="str">
            <v>AEZ8</v>
          </cell>
          <cell r="D5855" t="str">
            <v>c_b</v>
          </cell>
          <cell r="E5855" t="str">
            <v>DRC#AEZ8#c_b</v>
          </cell>
          <cell r="F5855">
            <v>8.5058543724844498</v>
          </cell>
        </row>
        <row r="5856">
          <cell r="A5856">
            <v>2013</v>
          </cell>
          <cell r="B5856" t="str">
            <v>Colombia</v>
          </cell>
          <cell r="C5856" t="str">
            <v>AEZ2</v>
          </cell>
          <cell r="D5856" t="str">
            <v>wht</v>
          </cell>
          <cell r="E5856" t="str">
            <v>Colombia#AEZ2#wht</v>
          </cell>
          <cell r="F5856">
            <v>17.981751824817501</v>
          </cell>
        </row>
        <row r="5857">
          <cell r="A5857">
            <v>2015</v>
          </cell>
          <cell r="B5857" t="str">
            <v>DRC</v>
          </cell>
          <cell r="C5857" t="str">
            <v>AEZ8</v>
          </cell>
          <cell r="D5857" t="str">
            <v>pdr</v>
          </cell>
          <cell r="E5857" t="str">
            <v>DRC#AEZ8#pdr</v>
          </cell>
          <cell r="F5857">
            <v>142.431943651247</v>
          </cell>
        </row>
        <row r="5858">
          <cell r="A5858">
            <v>2018</v>
          </cell>
          <cell r="B5858" t="str">
            <v>Peru</v>
          </cell>
          <cell r="C5858" t="str">
            <v>AEZ9</v>
          </cell>
          <cell r="D5858" t="str">
            <v>osd</v>
          </cell>
          <cell r="E5858" t="str">
            <v>Peru#AEZ9#osd</v>
          </cell>
          <cell r="F5858">
            <v>3366.56814057874</v>
          </cell>
        </row>
        <row r="5859">
          <cell r="A5859">
            <v>2017</v>
          </cell>
          <cell r="B5859" t="str">
            <v>Peru</v>
          </cell>
          <cell r="C5859" t="str">
            <v>AEZ2</v>
          </cell>
          <cell r="D5859" t="str">
            <v>pfb</v>
          </cell>
          <cell r="E5859" t="str">
            <v>Peru#AEZ2#pfb</v>
          </cell>
          <cell r="F5859">
            <v>192.60115606936401</v>
          </cell>
        </row>
        <row r="5860">
          <cell r="A5860">
            <v>2014</v>
          </cell>
          <cell r="B5860" t="str">
            <v>DRC</v>
          </cell>
          <cell r="C5860" t="str">
            <v>AEZ8</v>
          </cell>
          <cell r="D5860" t="str">
            <v>ocr</v>
          </cell>
          <cell r="E5860" t="str">
            <v>DRC#AEZ8#ocr</v>
          </cell>
          <cell r="F5860">
            <v>8.9875415282392002</v>
          </cell>
        </row>
        <row r="5861">
          <cell r="A5861">
            <v>2013</v>
          </cell>
          <cell r="B5861" t="str">
            <v>Indonesia</v>
          </cell>
          <cell r="C5861" t="str">
            <v>AEZ12</v>
          </cell>
          <cell r="D5861" t="str">
            <v>osd</v>
          </cell>
          <cell r="E5861" t="str">
            <v>Indonesia#AEZ12#osd</v>
          </cell>
          <cell r="F5861">
            <v>537171.89107152994</v>
          </cell>
        </row>
        <row r="5862">
          <cell r="A5862">
            <v>2015</v>
          </cell>
          <cell r="B5862" t="str">
            <v>Paraguay</v>
          </cell>
          <cell r="C5862" t="str">
            <v>AEZ4</v>
          </cell>
          <cell r="D5862" t="str">
            <v>wht</v>
          </cell>
          <cell r="E5862" t="str">
            <v>Paraguay#AEZ4#wht</v>
          </cell>
          <cell r="F5862">
            <v>185.567010309278</v>
          </cell>
        </row>
        <row r="5863">
          <cell r="A5863">
            <v>2015</v>
          </cell>
          <cell r="B5863" t="str">
            <v>Ivory Coast</v>
          </cell>
          <cell r="C5863" t="str">
            <v>AEZ6</v>
          </cell>
          <cell r="D5863" t="str">
            <v>pdr</v>
          </cell>
          <cell r="E5863" t="str">
            <v>Ivory Coast#AEZ6#pdr</v>
          </cell>
          <cell r="F5863">
            <v>195046.85888752199</v>
          </cell>
        </row>
        <row r="5864">
          <cell r="A5864">
            <v>2013</v>
          </cell>
          <cell r="B5864" t="str">
            <v>Indonesia</v>
          </cell>
          <cell r="C5864" t="str">
            <v>AEZ4</v>
          </cell>
          <cell r="D5864" t="str">
            <v>pdr</v>
          </cell>
          <cell r="E5864" t="str">
            <v>Indonesia#AEZ4#pdr</v>
          </cell>
          <cell r="F5864">
            <v>255159.188753583</v>
          </cell>
        </row>
        <row r="5865">
          <cell r="A5865">
            <v>2018</v>
          </cell>
          <cell r="B5865" t="str">
            <v>Bolivia</v>
          </cell>
          <cell r="C5865" t="str">
            <v>AEZ4</v>
          </cell>
          <cell r="D5865" t="str">
            <v>osd</v>
          </cell>
          <cell r="E5865" t="str">
            <v>Bolivia#AEZ4#osd</v>
          </cell>
          <cell r="F5865">
            <v>108358.78446295801</v>
          </cell>
        </row>
        <row r="5866">
          <cell r="A5866">
            <v>2015</v>
          </cell>
          <cell r="B5866" t="str">
            <v>Ghana</v>
          </cell>
          <cell r="C5866" t="str">
            <v>AEZ2</v>
          </cell>
          <cell r="D5866" t="str">
            <v>pfb</v>
          </cell>
          <cell r="E5866" t="str">
            <v>Ghana#AEZ2#pfb</v>
          </cell>
          <cell r="F5866">
            <v>64</v>
          </cell>
        </row>
        <row r="5867">
          <cell r="A5867">
            <v>2015</v>
          </cell>
          <cell r="B5867" t="str">
            <v>Colombia</v>
          </cell>
          <cell r="C5867" t="str">
            <v>AEZ3</v>
          </cell>
          <cell r="D5867" t="str">
            <v>osd</v>
          </cell>
          <cell r="E5867" t="str">
            <v>Colombia#AEZ3#osd</v>
          </cell>
          <cell r="F5867">
            <v>1514.88786755105</v>
          </cell>
        </row>
        <row r="5868">
          <cell r="A5868">
            <v>2015</v>
          </cell>
          <cell r="B5868" t="str">
            <v>Paraguay</v>
          </cell>
          <cell r="C5868" t="str">
            <v>AEZ12</v>
          </cell>
          <cell r="D5868" t="str">
            <v>pfb</v>
          </cell>
          <cell r="E5868" t="str">
            <v>Paraguay#AEZ12#pfb</v>
          </cell>
          <cell r="F5868">
            <v>4330.5941143808996</v>
          </cell>
        </row>
        <row r="5869">
          <cell r="A5869">
            <v>2015</v>
          </cell>
          <cell r="B5869" t="str">
            <v>Peru</v>
          </cell>
          <cell r="C5869" t="str">
            <v>AEZ10</v>
          </cell>
          <cell r="D5869" t="str">
            <v>gro</v>
          </cell>
          <cell r="E5869" t="str">
            <v>Peru#AEZ10#gro</v>
          </cell>
          <cell r="F5869">
            <v>42265.5578215149</v>
          </cell>
        </row>
        <row r="5870">
          <cell r="A5870">
            <v>2012</v>
          </cell>
          <cell r="B5870" t="str">
            <v>DRC</v>
          </cell>
          <cell r="C5870" t="str">
            <v>AEZ5</v>
          </cell>
          <cell r="D5870" t="str">
            <v>wht</v>
          </cell>
          <cell r="E5870" t="str">
            <v>DRC#AEZ5#wht</v>
          </cell>
          <cell r="F5870">
            <v>2839.0248226950398</v>
          </cell>
        </row>
        <row r="5871">
          <cell r="A5871">
            <v>2017</v>
          </cell>
          <cell r="B5871" t="str">
            <v>Ghana</v>
          </cell>
          <cell r="C5871" t="str">
            <v>AEZ6</v>
          </cell>
          <cell r="D5871" t="str">
            <v>osd</v>
          </cell>
          <cell r="E5871" t="str">
            <v>Ghana#AEZ6#osd</v>
          </cell>
          <cell r="F5871">
            <v>258321.26726482401</v>
          </cell>
        </row>
        <row r="5872">
          <cell r="A5872">
            <v>2017</v>
          </cell>
          <cell r="B5872" t="str">
            <v>Brazil</v>
          </cell>
          <cell r="C5872" t="str">
            <v>AEZ2</v>
          </cell>
          <cell r="D5872" t="str">
            <v>v_f</v>
          </cell>
          <cell r="E5872" t="str">
            <v>Brazil#AEZ2#v_f</v>
          </cell>
          <cell r="F5872">
            <v>525781.21718917403</v>
          </cell>
        </row>
        <row r="5873">
          <cell r="A5873">
            <v>2011</v>
          </cell>
          <cell r="B5873" t="str">
            <v>Bolivia</v>
          </cell>
          <cell r="C5873" t="str">
            <v>AEZ6</v>
          </cell>
          <cell r="D5873" t="str">
            <v>c_b</v>
          </cell>
          <cell r="E5873" t="str">
            <v>Bolivia#AEZ6#c_b</v>
          </cell>
          <cell r="F5873">
            <v>15532.1190517093</v>
          </cell>
        </row>
        <row r="5874">
          <cell r="A5874">
            <v>2015</v>
          </cell>
          <cell r="B5874" t="str">
            <v>Peru</v>
          </cell>
          <cell r="C5874" t="str">
            <v>AEZ2</v>
          </cell>
          <cell r="D5874" t="str">
            <v>ocr</v>
          </cell>
          <cell r="E5874" t="str">
            <v>Peru#AEZ2#ocr</v>
          </cell>
          <cell r="F5874">
            <v>5965.2321052555099</v>
          </cell>
        </row>
        <row r="5875">
          <cell r="A5875">
            <v>2018</v>
          </cell>
          <cell r="B5875" t="str">
            <v>DRC</v>
          </cell>
          <cell r="C5875" t="str">
            <v>AEZ9</v>
          </cell>
          <cell r="D5875" t="str">
            <v>pdr</v>
          </cell>
          <cell r="E5875" t="str">
            <v>DRC#AEZ9#pdr</v>
          </cell>
          <cell r="F5875">
            <v>1249.58929994148</v>
          </cell>
        </row>
        <row r="5876">
          <cell r="A5876">
            <v>2017</v>
          </cell>
          <cell r="B5876" t="str">
            <v>DRC</v>
          </cell>
          <cell r="C5876" t="str">
            <v>AEZ5</v>
          </cell>
          <cell r="D5876" t="str">
            <v>pfb</v>
          </cell>
          <cell r="E5876" t="str">
            <v>DRC#AEZ5#pfb</v>
          </cell>
          <cell r="F5876">
            <v>32854.229943855302</v>
          </cell>
        </row>
        <row r="5877">
          <cell r="A5877">
            <v>2014</v>
          </cell>
          <cell r="B5877" t="str">
            <v>DRC</v>
          </cell>
          <cell r="C5877" t="str">
            <v>AEZ11</v>
          </cell>
          <cell r="D5877" t="str">
            <v>gro</v>
          </cell>
          <cell r="E5877" t="str">
            <v>DRC#AEZ11#gro</v>
          </cell>
          <cell r="F5877">
            <v>19425.881699568799</v>
          </cell>
        </row>
        <row r="5878">
          <cell r="A5878">
            <v>2011</v>
          </cell>
          <cell r="B5878" t="str">
            <v>Brazil</v>
          </cell>
          <cell r="C5878" t="str">
            <v>AEZ10</v>
          </cell>
          <cell r="D5878" t="str">
            <v>pdr</v>
          </cell>
          <cell r="E5878" t="str">
            <v>Brazil#AEZ10#pdr</v>
          </cell>
          <cell r="F5878">
            <v>112.687490497409</v>
          </cell>
        </row>
        <row r="5879">
          <cell r="A5879">
            <v>2018</v>
          </cell>
          <cell r="B5879" t="str">
            <v>Peru</v>
          </cell>
          <cell r="C5879" t="str">
            <v>AEZ3</v>
          </cell>
          <cell r="D5879" t="str">
            <v>c_b</v>
          </cell>
          <cell r="E5879" t="str">
            <v>Peru#AEZ3#c_b</v>
          </cell>
          <cell r="F5879">
            <v>1422.6332832196099</v>
          </cell>
        </row>
        <row r="5880">
          <cell r="A5880">
            <v>2015</v>
          </cell>
          <cell r="B5880" t="str">
            <v>Indonesia</v>
          </cell>
          <cell r="C5880" t="str">
            <v>AEZ6</v>
          </cell>
          <cell r="D5880" t="str">
            <v>v_f</v>
          </cell>
          <cell r="E5880" t="str">
            <v>Indonesia#AEZ6#v_f</v>
          </cell>
          <cell r="F5880">
            <v>3607461.9879188999</v>
          </cell>
        </row>
        <row r="5881">
          <cell r="A5881">
            <v>2018</v>
          </cell>
          <cell r="B5881" t="str">
            <v>Argentina</v>
          </cell>
          <cell r="C5881" t="str">
            <v>AEZ11</v>
          </cell>
          <cell r="D5881" t="str">
            <v>pfb</v>
          </cell>
          <cell r="E5881" t="str">
            <v>Argentina#AEZ11#pfb</v>
          </cell>
          <cell r="F5881">
            <v>57965.035845615697</v>
          </cell>
        </row>
        <row r="5882">
          <cell r="A5882">
            <v>2010</v>
          </cell>
          <cell r="B5882" t="str">
            <v>Brazil</v>
          </cell>
          <cell r="C5882" t="str">
            <v>AEZ5</v>
          </cell>
          <cell r="D5882" t="str">
            <v>v_f</v>
          </cell>
          <cell r="E5882" t="str">
            <v>Brazil#AEZ5#v_f</v>
          </cell>
          <cell r="F5882">
            <v>1812236.5074923199</v>
          </cell>
        </row>
        <row r="5883">
          <cell r="A5883">
            <v>2013</v>
          </cell>
          <cell r="B5883" t="str">
            <v>Colombia</v>
          </cell>
          <cell r="C5883" t="str">
            <v>AEZ7</v>
          </cell>
          <cell r="D5883" t="str">
            <v>gro</v>
          </cell>
          <cell r="E5883" t="str">
            <v>Colombia#AEZ7#gro</v>
          </cell>
          <cell r="F5883">
            <v>505.84197401233803</v>
          </cell>
        </row>
        <row r="5884">
          <cell r="A5884">
            <v>2011</v>
          </cell>
          <cell r="B5884" t="str">
            <v>DRC</v>
          </cell>
          <cell r="C5884" t="str">
            <v>AEZ10</v>
          </cell>
          <cell r="D5884" t="str">
            <v>osd</v>
          </cell>
          <cell r="E5884" t="str">
            <v>DRC#AEZ10#osd</v>
          </cell>
          <cell r="F5884">
            <v>6555.4626372018101</v>
          </cell>
        </row>
        <row r="5885">
          <cell r="A5885">
            <v>2014</v>
          </cell>
          <cell r="B5885" t="str">
            <v>Peru</v>
          </cell>
          <cell r="C5885" t="str">
            <v>AEZ3</v>
          </cell>
          <cell r="D5885" t="str">
            <v>osd</v>
          </cell>
          <cell r="E5885" t="str">
            <v>Peru#AEZ3#osd</v>
          </cell>
          <cell r="F5885">
            <v>1317.5977461560501</v>
          </cell>
        </row>
        <row r="5886">
          <cell r="A5886">
            <v>2015</v>
          </cell>
          <cell r="B5886" t="str">
            <v>Colombia</v>
          </cell>
          <cell r="C5886" t="str">
            <v>AEZ7</v>
          </cell>
          <cell r="D5886" t="str">
            <v>osd</v>
          </cell>
          <cell r="E5886" t="str">
            <v>Colombia#AEZ7#osd</v>
          </cell>
          <cell r="F5886">
            <v>136.47638446405901</v>
          </cell>
        </row>
        <row r="5887">
          <cell r="A5887">
            <v>2011</v>
          </cell>
          <cell r="B5887" t="str">
            <v>Bolivia</v>
          </cell>
          <cell r="C5887" t="str">
            <v>AEZ7</v>
          </cell>
          <cell r="D5887" t="str">
            <v>v_f</v>
          </cell>
          <cell r="E5887" t="str">
            <v>Bolivia#AEZ7#v_f</v>
          </cell>
          <cell r="F5887">
            <v>7842.6491362496499</v>
          </cell>
        </row>
        <row r="5888">
          <cell r="A5888">
            <v>2013</v>
          </cell>
          <cell r="B5888" t="str">
            <v>Brazil</v>
          </cell>
          <cell r="C5888" t="str">
            <v>AEZ4</v>
          </cell>
          <cell r="D5888" t="str">
            <v>v_f</v>
          </cell>
          <cell r="E5888" t="str">
            <v>Brazil#AEZ4#v_f</v>
          </cell>
          <cell r="F5888">
            <v>1720166.4861832501</v>
          </cell>
        </row>
        <row r="5889">
          <cell r="A5889">
            <v>2012</v>
          </cell>
          <cell r="B5889" t="str">
            <v>Indonesia</v>
          </cell>
          <cell r="C5889" t="str">
            <v>AEZ11</v>
          </cell>
          <cell r="D5889" t="str">
            <v>osd</v>
          </cell>
          <cell r="E5889" t="str">
            <v>Indonesia#AEZ11#osd</v>
          </cell>
          <cell r="F5889">
            <v>1983.51296491522</v>
          </cell>
        </row>
        <row r="5890">
          <cell r="A5890">
            <v>2010</v>
          </cell>
          <cell r="B5890" t="str">
            <v>Argentina</v>
          </cell>
          <cell r="C5890" t="str">
            <v>AEZ16</v>
          </cell>
          <cell r="D5890" t="str">
            <v>v_f</v>
          </cell>
          <cell r="E5890" t="str">
            <v>Argentina#AEZ16#v_f</v>
          </cell>
          <cell r="F5890">
            <v>129.10746644597199</v>
          </cell>
        </row>
        <row r="5891">
          <cell r="A5891">
            <v>2010</v>
          </cell>
          <cell r="B5891" t="str">
            <v>Paraguay</v>
          </cell>
          <cell r="C5891" t="str">
            <v>AEZ3</v>
          </cell>
          <cell r="D5891" t="str">
            <v>v_f</v>
          </cell>
          <cell r="E5891" t="str">
            <v>Paraguay#AEZ3#v_f</v>
          </cell>
          <cell r="F5891">
            <v>148.94417197119901</v>
          </cell>
        </row>
        <row r="5892">
          <cell r="A5892">
            <v>2010</v>
          </cell>
          <cell r="B5892" t="str">
            <v>Bolivia</v>
          </cell>
          <cell r="C5892" t="str">
            <v>AEZ12</v>
          </cell>
          <cell r="D5892" t="str">
            <v>pdr</v>
          </cell>
          <cell r="E5892" t="str">
            <v>Bolivia#AEZ12#pdr</v>
          </cell>
          <cell r="F5892">
            <v>13256.1618071131</v>
          </cell>
        </row>
        <row r="5893">
          <cell r="A5893">
            <v>2014</v>
          </cell>
          <cell r="B5893" t="str">
            <v>Angola</v>
          </cell>
          <cell r="C5893" t="str">
            <v>AEZ11</v>
          </cell>
          <cell r="D5893" t="str">
            <v>gro</v>
          </cell>
          <cell r="E5893" t="str">
            <v>Angola#AEZ11#gro</v>
          </cell>
          <cell r="F5893">
            <v>7081.9509515505097</v>
          </cell>
        </row>
        <row r="5894">
          <cell r="A5894">
            <v>2016</v>
          </cell>
          <cell r="B5894" t="str">
            <v>Bolivia</v>
          </cell>
          <cell r="C5894" t="str">
            <v>AEZ4</v>
          </cell>
          <cell r="D5894" t="str">
            <v>ocr</v>
          </cell>
          <cell r="E5894" t="str">
            <v>Bolivia#AEZ4#ocr</v>
          </cell>
          <cell r="F5894">
            <v>1317.58064516129</v>
          </cell>
        </row>
        <row r="5895">
          <cell r="A5895">
            <v>2018</v>
          </cell>
          <cell r="B5895" t="str">
            <v>Angola</v>
          </cell>
          <cell r="C5895" t="str">
            <v>AEZ6</v>
          </cell>
          <cell r="D5895" t="str">
            <v>ocr</v>
          </cell>
          <cell r="E5895" t="str">
            <v>Angola#AEZ6#ocr</v>
          </cell>
          <cell r="F5895">
            <v>9.9767543859649095</v>
          </cell>
        </row>
        <row r="5896">
          <cell r="A5896">
            <v>2018</v>
          </cell>
          <cell r="B5896" t="str">
            <v>Indonesia</v>
          </cell>
          <cell r="C5896" t="str">
            <v>AEZ11</v>
          </cell>
          <cell r="D5896" t="str">
            <v>pdr</v>
          </cell>
          <cell r="E5896" t="str">
            <v>Indonesia#AEZ11#pdr</v>
          </cell>
          <cell r="F5896">
            <v>15525.2112898709</v>
          </cell>
        </row>
        <row r="5897">
          <cell r="A5897">
            <v>2010</v>
          </cell>
          <cell r="B5897" t="str">
            <v>Angola</v>
          </cell>
          <cell r="C5897" t="str">
            <v>AEZ6</v>
          </cell>
          <cell r="D5897" t="str">
            <v>v_f</v>
          </cell>
          <cell r="E5897" t="str">
            <v>Angola#AEZ6#v_f</v>
          </cell>
          <cell r="F5897">
            <v>345.32026989918</v>
          </cell>
        </row>
        <row r="5898">
          <cell r="A5898">
            <v>2015</v>
          </cell>
          <cell r="B5898" t="str">
            <v>Indonesia</v>
          </cell>
          <cell r="C5898" t="str">
            <v>AEZ4</v>
          </cell>
          <cell r="D5898" t="str">
            <v>c_b</v>
          </cell>
          <cell r="E5898" t="str">
            <v>Indonesia#AEZ4#c_b</v>
          </cell>
          <cell r="F5898">
            <v>7910.5160813308703</v>
          </cell>
        </row>
        <row r="5899">
          <cell r="A5899">
            <v>2013</v>
          </cell>
          <cell r="B5899" t="str">
            <v>Malaysia</v>
          </cell>
          <cell r="C5899" t="str">
            <v>AEZ6</v>
          </cell>
          <cell r="D5899" t="str">
            <v>pfb</v>
          </cell>
          <cell r="E5899" t="str">
            <v>Malaysia#AEZ6#pfb</v>
          </cell>
          <cell r="F5899">
            <v>2015.4335260115599</v>
          </cell>
        </row>
        <row r="5900">
          <cell r="A5900">
            <v>2011</v>
          </cell>
          <cell r="B5900" t="str">
            <v>Indonesia</v>
          </cell>
          <cell r="C5900" t="str">
            <v>AEZ4</v>
          </cell>
          <cell r="D5900" t="str">
            <v>c_b</v>
          </cell>
          <cell r="E5900" t="str">
            <v>Indonesia#AEZ4#c_b</v>
          </cell>
          <cell r="F5900">
            <v>7652.2489217498496</v>
          </cell>
        </row>
        <row r="5901">
          <cell r="A5901">
            <v>2013</v>
          </cell>
          <cell r="B5901" t="str">
            <v>Argentina</v>
          </cell>
          <cell r="C5901" t="str">
            <v>AEZ11</v>
          </cell>
          <cell r="D5901" t="str">
            <v>osd</v>
          </cell>
          <cell r="E5901" t="str">
            <v>Argentina#AEZ11#osd</v>
          </cell>
          <cell r="F5901">
            <v>4715268.02634886</v>
          </cell>
        </row>
        <row r="5902">
          <cell r="A5902">
            <v>2016</v>
          </cell>
          <cell r="B5902" t="str">
            <v>DRC</v>
          </cell>
          <cell r="C5902" t="str">
            <v>AEZ6</v>
          </cell>
          <cell r="D5902" t="str">
            <v>pdr</v>
          </cell>
          <cell r="E5902" t="str">
            <v>DRC#AEZ6#pdr</v>
          </cell>
          <cell r="F5902">
            <v>286345.66222475999</v>
          </cell>
        </row>
        <row r="5903">
          <cell r="A5903">
            <v>2010</v>
          </cell>
          <cell r="B5903" t="str">
            <v>Peru</v>
          </cell>
          <cell r="C5903" t="str">
            <v>AEZ9</v>
          </cell>
          <cell r="D5903" t="str">
            <v>pdr</v>
          </cell>
          <cell r="E5903" t="str">
            <v>Peru#AEZ9#pdr</v>
          </cell>
          <cell r="F5903">
            <v>13814.3599971044</v>
          </cell>
        </row>
        <row r="5904">
          <cell r="A5904">
            <v>2013</v>
          </cell>
          <cell r="B5904" t="str">
            <v>Angola</v>
          </cell>
          <cell r="C5904" t="str">
            <v>AEZ3</v>
          </cell>
          <cell r="D5904" t="str">
            <v>osd</v>
          </cell>
          <cell r="E5904" t="str">
            <v>Angola#AEZ3#osd</v>
          </cell>
          <cell r="F5904">
            <v>47176.668893518698</v>
          </cell>
        </row>
        <row r="5905">
          <cell r="A5905">
            <v>2011</v>
          </cell>
          <cell r="B5905" t="str">
            <v>Paraguay</v>
          </cell>
          <cell r="C5905" t="str">
            <v>AEZ5</v>
          </cell>
          <cell r="D5905" t="str">
            <v>gro</v>
          </cell>
          <cell r="E5905" t="str">
            <v>Paraguay#AEZ5#gro</v>
          </cell>
          <cell r="F5905">
            <v>9131.7844182608296</v>
          </cell>
        </row>
        <row r="5906">
          <cell r="A5906">
            <v>2012</v>
          </cell>
          <cell r="B5906" t="str">
            <v>Bolivia</v>
          </cell>
          <cell r="C5906" t="str">
            <v>AEZ10</v>
          </cell>
          <cell r="D5906" t="str">
            <v>osd</v>
          </cell>
          <cell r="E5906" t="str">
            <v>Bolivia#AEZ10#osd</v>
          </cell>
          <cell r="F5906">
            <v>7705.6974150348397</v>
          </cell>
        </row>
        <row r="5907">
          <cell r="A5907">
            <v>2013</v>
          </cell>
          <cell r="B5907" t="str">
            <v>Colombia</v>
          </cell>
          <cell r="C5907" t="str">
            <v>AEZ12</v>
          </cell>
          <cell r="D5907" t="str">
            <v>gro</v>
          </cell>
          <cell r="E5907" t="str">
            <v>Colombia#AEZ12#gro</v>
          </cell>
          <cell r="F5907">
            <v>182845.01220632601</v>
          </cell>
        </row>
        <row r="5908">
          <cell r="A5908">
            <v>2013</v>
          </cell>
          <cell r="B5908" t="str">
            <v>Colombia</v>
          </cell>
          <cell r="C5908" t="str">
            <v>AEZ6</v>
          </cell>
          <cell r="D5908" t="str">
            <v>pfb</v>
          </cell>
          <cell r="E5908" t="str">
            <v>Colombia#AEZ6#pfb</v>
          </cell>
          <cell r="F5908">
            <v>28128.4908657665</v>
          </cell>
        </row>
        <row r="5909">
          <cell r="A5909">
            <v>2013</v>
          </cell>
          <cell r="B5909" t="str">
            <v>Paraguay</v>
          </cell>
          <cell r="C5909" t="str">
            <v>AEZ5</v>
          </cell>
          <cell r="D5909" t="str">
            <v>gro</v>
          </cell>
          <cell r="E5909" t="str">
            <v>Paraguay#AEZ5#gro</v>
          </cell>
          <cell r="F5909">
            <v>10965.3649926079</v>
          </cell>
        </row>
        <row r="5910">
          <cell r="A5910">
            <v>2014</v>
          </cell>
          <cell r="B5910" t="str">
            <v>Ghana</v>
          </cell>
          <cell r="C5910" t="str">
            <v>AEZ5</v>
          </cell>
          <cell r="D5910" t="str">
            <v>pfb</v>
          </cell>
          <cell r="E5910" t="str">
            <v>Ghana#AEZ5#pfb</v>
          </cell>
          <cell r="F5910">
            <v>5045.3333333333303</v>
          </cell>
        </row>
        <row r="5911">
          <cell r="A5911">
            <v>2010</v>
          </cell>
          <cell r="B5911" t="str">
            <v>Bolivia</v>
          </cell>
          <cell r="C5911" t="str">
            <v>AEZ12</v>
          </cell>
          <cell r="D5911" t="str">
            <v>c_b</v>
          </cell>
          <cell r="E5911" t="str">
            <v>Bolivia#AEZ12#c_b</v>
          </cell>
          <cell r="F5911">
            <v>13294.273950638501</v>
          </cell>
        </row>
        <row r="5912">
          <cell r="A5912">
            <v>2013</v>
          </cell>
          <cell r="B5912" t="str">
            <v>DRC</v>
          </cell>
          <cell r="C5912" t="str">
            <v>AEZ12</v>
          </cell>
          <cell r="D5912" t="str">
            <v>ocr</v>
          </cell>
          <cell r="E5912" t="str">
            <v>DRC#AEZ12#ocr</v>
          </cell>
          <cell r="F5912">
            <v>3022.1723421926899</v>
          </cell>
        </row>
        <row r="5913">
          <cell r="A5913">
            <v>2011</v>
          </cell>
          <cell r="B5913" t="str">
            <v>Colombia</v>
          </cell>
          <cell r="C5913" t="str">
            <v>AEZ7</v>
          </cell>
          <cell r="D5913" t="str">
            <v>pfb</v>
          </cell>
          <cell r="E5913" t="str">
            <v>Colombia#AEZ7#pfb</v>
          </cell>
          <cell r="F5913">
            <v>16.472597299444001</v>
          </cell>
        </row>
        <row r="5914">
          <cell r="A5914">
            <v>2018</v>
          </cell>
          <cell r="B5914" t="str">
            <v>Malaysia</v>
          </cell>
          <cell r="C5914" t="str">
            <v>AEZ12</v>
          </cell>
          <cell r="D5914" t="str">
            <v>c_b</v>
          </cell>
          <cell r="E5914" t="str">
            <v>Malaysia#AEZ12#c_b</v>
          </cell>
          <cell r="F5914">
            <v>11.864406779661</v>
          </cell>
        </row>
        <row r="5915">
          <cell r="A5915">
            <v>2012</v>
          </cell>
          <cell r="B5915" t="str">
            <v>Bolivia</v>
          </cell>
          <cell r="C5915" t="str">
            <v>AEZ4</v>
          </cell>
          <cell r="D5915" t="str">
            <v>osd</v>
          </cell>
          <cell r="E5915" t="str">
            <v>Bolivia#AEZ4#osd</v>
          </cell>
          <cell r="F5915">
            <v>108915.741055787</v>
          </cell>
        </row>
        <row r="5916">
          <cell r="A5916">
            <v>2016</v>
          </cell>
          <cell r="B5916" t="str">
            <v>DRC</v>
          </cell>
          <cell r="C5916" t="str">
            <v>AEZ1</v>
          </cell>
          <cell r="D5916" t="str">
            <v>wht</v>
          </cell>
          <cell r="E5916" t="str">
            <v>DRC#AEZ1#wht</v>
          </cell>
          <cell r="F5916">
            <v>10.094562647754101</v>
          </cell>
        </row>
        <row r="5917">
          <cell r="A5917">
            <v>2018</v>
          </cell>
          <cell r="B5917" t="str">
            <v>DRC</v>
          </cell>
          <cell r="C5917" t="str">
            <v>AEZ9</v>
          </cell>
          <cell r="D5917" t="str">
            <v>v_f</v>
          </cell>
          <cell r="E5917" t="str">
            <v>DRC#AEZ9#v_f</v>
          </cell>
          <cell r="F5917">
            <v>5038.5385666166903</v>
          </cell>
        </row>
        <row r="5918">
          <cell r="A5918">
            <v>2011</v>
          </cell>
          <cell r="B5918" t="str">
            <v>Angola</v>
          </cell>
          <cell r="C5918" t="str">
            <v>AEZ2</v>
          </cell>
          <cell r="D5918" t="str">
            <v>v_f</v>
          </cell>
          <cell r="E5918" t="str">
            <v>Angola#AEZ2#v_f</v>
          </cell>
          <cell r="F5918">
            <v>41240.887119201099</v>
          </cell>
        </row>
        <row r="5919">
          <cell r="A5919">
            <v>2010</v>
          </cell>
          <cell r="B5919" t="str">
            <v>Brazil</v>
          </cell>
          <cell r="C5919" t="str">
            <v>AEZ5</v>
          </cell>
          <cell r="D5919" t="str">
            <v>osd</v>
          </cell>
          <cell r="E5919" t="str">
            <v>Brazil#AEZ5#osd</v>
          </cell>
          <cell r="F5919">
            <v>5379381.07729406</v>
          </cell>
        </row>
        <row r="5920">
          <cell r="A5920">
            <v>2011</v>
          </cell>
          <cell r="B5920" t="str">
            <v>Peru</v>
          </cell>
          <cell r="C5920" t="str">
            <v>AEZ6</v>
          </cell>
          <cell r="D5920" t="str">
            <v>ocr</v>
          </cell>
          <cell r="E5920" t="str">
            <v>Peru#AEZ6#ocr</v>
          </cell>
          <cell r="F5920">
            <v>132398.74323637501</v>
          </cell>
        </row>
        <row r="5921">
          <cell r="A5921">
            <v>2016</v>
          </cell>
          <cell r="B5921" t="str">
            <v>Colombia</v>
          </cell>
          <cell r="C5921" t="str">
            <v>AEZ2</v>
          </cell>
          <cell r="D5921" t="str">
            <v>ocr</v>
          </cell>
          <cell r="E5921" t="str">
            <v>Colombia#AEZ2#ocr</v>
          </cell>
          <cell r="F5921">
            <v>1040.75879593432</v>
          </cell>
        </row>
        <row r="5922">
          <cell r="A5922">
            <v>2010</v>
          </cell>
          <cell r="B5922" t="str">
            <v>Brazil</v>
          </cell>
          <cell r="C5922" t="str">
            <v>AEZ4</v>
          </cell>
          <cell r="D5922" t="str">
            <v>ocr</v>
          </cell>
          <cell r="E5922" t="str">
            <v>Brazil#AEZ4#ocr</v>
          </cell>
          <cell r="F5922">
            <v>364419.183524149</v>
          </cell>
        </row>
        <row r="5923">
          <cell r="A5923">
            <v>2016</v>
          </cell>
          <cell r="B5923" t="str">
            <v>Paraguay</v>
          </cell>
          <cell r="C5923" t="str">
            <v>AEZ5</v>
          </cell>
          <cell r="D5923" t="str">
            <v>wht</v>
          </cell>
          <cell r="E5923" t="str">
            <v>Paraguay#AEZ5#wht</v>
          </cell>
          <cell r="F5923">
            <v>3002.0618556701002</v>
          </cell>
        </row>
        <row r="5924">
          <cell r="A5924">
            <v>2012</v>
          </cell>
          <cell r="B5924" t="str">
            <v>DRC</v>
          </cell>
          <cell r="C5924" t="str">
            <v>AEZ3</v>
          </cell>
          <cell r="D5924" t="str">
            <v>gro</v>
          </cell>
          <cell r="E5924" t="str">
            <v>DRC#AEZ3#gro</v>
          </cell>
          <cell r="F5924">
            <v>33909.475443538897</v>
          </cell>
        </row>
        <row r="5925">
          <cell r="A5925">
            <v>2012</v>
          </cell>
          <cell r="B5925" t="str">
            <v>Colombia</v>
          </cell>
          <cell r="C5925" t="str">
            <v>AEZ12</v>
          </cell>
          <cell r="D5925" t="str">
            <v>c_b</v>
          </cell>
          <cell r="E5925" t="str">
            <v>Colombia#AEZ12#c_b</v>
          </cell>
          <cell r="F5925">
            <v>161093.45653495399</v>
          </cell>
        </row>
        <row r="5926">
          <cell r="A5926">
            <v>2017</v>
          </cell>
          <cell r="B5926" t="str">
            <v>Argentina</v>
          </cell>
          <cell r="C5926" t="str">
            <v>AEZ9</v>
          </cell>
          <cell r="D5926" t="str">
            <v>osd</v>
          </cell>
          <cell r="E5926" t="str">
            <v>Argentina#AEZ9#osd</v>
          </cell>
          <cell r="F5926">
            <v>50381.289686465701</v>
          </cell>
        </row>
        <row r="5927">
          <cell r="A5927">
            <v>2018</v>
          </cell>
          <cell r="B5927" t="str">
            <v>Angola</v>
          </cell>
          <cell r="C5927" t="str">
            <v>AEZ3</v>
          </cell>
          <cell r="D5927" t="str">
            <v>v_f</v>
          </cell>
          <cell r="E5927" t="str">
            <v>Angola#AEZ3#v_f</v>
          </cell>
          <cell r="F5927">
            <v>294107.97223856801</v>
          </cell>
        </row>
        <row r="5928">
          <cell r="A5928">
            <v>2011</v>
          </cell>
          <cell r="B5928" t="str">
            <v>Brazil</v>
          </cell>
          <cell r="C5928" t="str">
            <v>AEZ12</v>
          </cell>
          <cell r="D5928" t="str">
            <v>c_b</v>
          </cell>
          <cell r="E5928" t="str">
            <v>Brazil#AEZ12#c_b</v>
          </cell>
          <cell r="F5928">
            <v>143395.23392086901</v>
          </cell>
        </row>
        <row r="5929">
          <cell r="A5929">
            <v>2012</v>
          </cell>
          <cell r="B5929" t="str">
            <v>DRC</v>
          </cell>
          <cell r="C5929" t="str">
            <v>AEZ6</v>
          </cell>
          <cell r="D5929" t="str">
            <v>ocr</v>
          </cell>
          <cell r="E5929" t="str">
            <v>DRC#AEZ6#ocr</v>
          </cell>
          <cell r="F5929">
            <v>9160.7725636766299</v>
          </cell>
        </row>
        <row r="5930">
          <cell r="A5930">
            <v>2010</v>
          </cell>
          <cell r="B5930" t="str">
            <v>DRC</v>
          </cell>
          <cell r="C5930" t="str">
            <v>AEZ8</v>
          </cell>
          <cell r="D5930" t="str">
            <v>c_b</v>
          </cell>
          <cell r="E5930" t="str">
            <v>DRC#AEZ8#c_b</v>
          </cell>
          <cell r="F5930">
            <v>8.23271130625686</v>
          </cell>
        </row>
        <row r="5931">
          <cell r="A5931">
            <v>2013</v>
          </cell>
          <cell r="B5931" t="str">
            <v>Peru</v>
          </cell>
          <cell r="C5931" t="str">
            <v>AEZ1</v>
          </cell>
          <cell r="D5931" t="str">
            <v>ocr</v>
          </cell>
          <cell r="E5931" t="str">
            <v>Peru#AEZ1#ocr</v>
          </cell>
          <cell r="F5931">
            <v>7035.3048895601296</v>
          </cell>
        </row>
        <row r="5932">
          <cell r="A5932">
            <v>2017</v>
          </cell>
          <cell r="B5932" t="str">
            <v>Argentina</v>
          </cell>
          <cell r="C5932" t="str">
            <v>AEZ7</v>
          </cell>
          <cell r="D5932" t="str">
            <v>osd</v>
          </cell>
          <cell r="E5932" t="str">
            <v>Argentina#AEZ7#osd</v>
          </cell>
          <cell r="F5932">
            <v>1305.1074219766999</v>
          </cell>
        </row>
        <row r="5933">
          <cell r="A5933">
            <v>2018</v>
          </cell>
          <cell r="B5933" t="str">
            <v>Paraguay</v>
          </cell>
          <cell r="C5933" t="str">
            <v>AEZ6</v>
          </cell>
          <cell r="D5933" t="str">
            <v>wht</v>
          </cell>
          <cell r="E5933" t="str">
            <v>Paraguay#AEZ6#wht</v>
          </cell>
          <cell r="F5933">
            <v>191744.53608247399</v>
          </cell>
        </row>
        <row r="5934">
          <cell r="A5934">
            <v>2014</v>
          </cell>
          <cell r="B5934" t="str">
            <v>Brazil</v>
          </cell>
          <cell r="C5934" t="str">
            <v>AEZ11</v>
          </cell>
          <cell r="D5934" t="str">
            <v>wht</v>
          </cell>
          <cell r="E5934" t="str">
            <v>Brazil#AEZ11#wht</v>
          </cell>
          <cell r="F5934">
            <v>970.32235369059504</v>
          </cell>
        </row>
        <row r="5935">
          <cell r="A5935">
            <v>2011</v>
          </cell>
          <cell r="B5935" t="str">
            <v>Brazil</v>
          </cell>
          <cell r="C5935" t="str">
            <v>AEZ10</v>
          </cell>
          <cell r="D5935" t="str">
            <v>ocr</v>
          </cell>
          <cell r="E5935" t="str">
            <v>Brazil#AEZ10#ocr</v>
          </cell>
          <cell r="F5935">
            <v>8468.4348777411506</v>
          </cell>
        </row>
        <row r="5936">
          <cell r="A5936">
            <v>2013</v>
          </cell>
          <cell r="B5936" t="str">
            <v>Indonesia</v>
          </cell>
          <cell r="C5936" t="str">
            <v>AEZ3</v>
          </cell>
          <cell r="D5936" t="str">
            <v>ocr</v>
          </cell>
          <cell r="E5936" t="str">
            <v>Indonesia#AEZ3#ocr</v>
          </cell>
          <cell r="F5936">
            <v>4611.5736914791396</v>
          </cell>
        </row>
        <row r="5937">
          <cell r="A5937">
            <v>2014</v>
          </cell>
          <cell r="B5937" t="str">
            <v>Peru</v>
          </cell>
          <cell r="C5937" t="str">
            <v>AEZ10</v>
          </cell>
          <cell r="D5937" t="str">
            <v>v_f</v>
          </cell>
          <cell r="E5937" t="str">
            <v>Peru#AEZ10#v_f</v>
          </cell>
          <cell r="F5937">
            <v>67797.443982339595</v>
          </cell>
        </row>
        <row r="5938">
          <cell r="A5938">
            <v>2010</v>
          </cell>
          <cell r="B5938" t="str">
            <v>Brazil</v>
          </cell>
          <cell r="C5938" t="str">
            <v>AEZ1</v>
          </cell>
          <cell r="D5938" t="str">
            <v>pdr</v>
          </cell>
          <cell r="E5938" t="str">
            <v>Brazil#AEZ1#pdr</v>
          </cell>
          <cell r="F5938">
            <v>350.24559372185797</v>
          </cell>
        </row>
        <row r="5939">
          <cell r="A5939">
            <v>2014</v>
          </cell>
          <cell r="B5939" t="str">
            <v>Malaysia</v>
          </cell>
          <cell r="C5939" t="str">
            <v>AEZ6</v>
          </cell>
          <cell r="D5939" t="str">
            <v>c_b</v>
          </cell>
          <cell r="E5939" t="str">
            <v>Malaysia#AEZ6#c_b</v>
          </cell>
          <cell r="F5939">
            <v>234.991525423729</v>
          </cell>
        </row>
        <row r="5940">
          <cell r="A5940">
            <v>2015</v>
          </cell>
          <cell r="B5940" t="str">
            <v>Brazil</v>
          </cell>
          <cell r="C5940" t="str">
            <v>AEZ2</v>
          </cell>
          <cell r="D5940" t="str">
            <v>gro</v>
          </cell>
          <cell r="E5940" t="str">
            <v>Brazil#AEZ2#gro</v>
          </cell>
          <cell r="F5940">
            <v>432401.349615413</v>
          </cell>
        </row>
        <row r="5941">
          <cell r="A5941">
            <v>2017</v>
          </cell>
          <cell r="B5941" t="str">
            <v>Argentina</v>
          </cell>
          <cell r="C5941" t="str">
            <v>AEZ11</v>
          </cell>
          <cell r="D5941" t="str">
            <v>gro</v>
          </cell>
          <cell r="E5941" t="str">
            <v>Argentina#AEZ11#gro</v>
          </cell>
          <cell r="F5941">
            <v>1960908.8329918601</v>
          </cell>
        </row>
        <row r="5942">
          <cell r="A5942">
            <v>2014</v>
          </cell>
          <cell r="B5942" t="str">
            <v>Bolivia</v>
          </cell>
          <cell r="C5942" t="str">
            <v>AEZ7</v>
          </cell>
          <cell r="D5942" t="str">
            <v>ocr</v>
          </cell>
          <cell r="E5942" t="str">
            <v>Bolivia#AEZ7#ocr</v>
          </cell>
          <cell r="F5942">
            <v>724.77096774193603</v>
          </cell>
        </row>
        <row r="5943">
          <cell r="A5943">
            <v>2011</v>
          </cell>
          <cell r="B5943" t="str">
            <v>Peru</v>
          </cell>
          <cell r="C5943" t="str">
            <v>AEZ7</v>
          </cell>
          <cell r="D5943" t="str">
            <v>ocr</v>
          </cell>
          <cell r="E5943" t="str">
            <v>Peru#AEZ7#ocr</v>
          </cell>
          <cell r="F5943">
            <v>20209.5402041794</v>
          </cell>
        </row>
        <row r="5944">
          <cell r="A5944">
            <v>2018</v>
          </cell>
          <cell r="B5944" t="str">
            <v>Peru</v>
          </cell>
          <cell r="C5944" t="str">
            <v>AEZ9</v>
          </cell>
          <cell r="D5944" t="str">
            <v>c_b</v>
          </cell>
          <cell r="E5944" t="str">
            <v>Peru#AEZ9#c_b</v>
          </cell>
          <cell r="F5944">
            <v>3002.2467907945002</v>
          </cell>
        </row>
        <row r="5945">
          <cell r="A5945">
            <v>2016</v>
          </cell>
          <cell r="B5945" t="str">
            <v>Peru</v>
          </cell>
          <cell r="C5945" t="str">
            <v>AEZ11</v>
          </cell>
          <cell r="D5945" t="str">
            <v>v_f</v>
          </cell>
          <cell r="E5945" t="str">
            <v>Peru#AEZ11#v_f</v>
          </cell>
          <cell r="F5945">
            <v>180394.738031735</v>
          </cell>
        </row>
        <row r="5946">
          <cell r="A5946">
            <v>2015</v>
          </cell>
          <cell r="B5946" t="str">
            <v>Colombia</v>
          </cell>
          <cell r="C5946" t="str">
            <v>AEZ2</v>
          </cell>
          <cell r="D5946" t="str">
            <v>v_f</v>
          </cell>
          <cell r="E5946" t="str">
            <v>Colombia#AEZ2#v_f</v>
          </cell>
          <cell r="F5946">
            <v>1180.49550187717</v>
          </cell>
        </row>
        <row r="5947">
          <cell r="A5947">
            <v>2018</v>
          </cell>
          <cell r="B5947" t="str">
            <v>DRC</v>
          </cell>
          <cell r="C5947" t="str">
            <v>AEZ11</v>
          </cell>
          <cell r="D5947" t="str">
            <v>wht</v>
          </cell>
          <cell r="E5947" t="str">
            <v>DRC#AEZ11#wht</v>
          </cell>
          <cell r="F5947">
            <v>88.1229314420804</v>
          </cell>
        </row>
        <row r="5948">
          <cell r="A5948">
            <v>2010</v>
          </cell>
          <cell r="B5948" t="str">
            <v>Ghana</v>
          </cell>
          <cell r="C5948" t="str">
            <v>AEZ6</v>
          </cell>
          <cell r="D5948" t="str">
            <v>gro</v>
          </cell>
          <cell r="E5948" t="str">
            <v>Ghana#AEZ6#gro</v>
          </cell>
          <cell r="F5948">
            <v>346459.784398388</v>
          </cell>
        </row>
        <row r="5949">
          <cell r="A5949">
            <v>2010</v>
          </cell>
          <cell r="B5949" t="str">
            <v>Indonesia</v>
          </cell>
          <cell r="C5949" t="str">
            <v>AEZ4</v>
          </cell>
          <cell r="D5949" t="str">
            <v>c_b</v>
          </cell>
          <cell r="E5949" t="str">
            <v>Indonesia#AEZ4#c_b</v>
          </cell>
          <cell r="F5949">
            <v>7571.0659272951298</v>
          </cell>
        </row>
        <row r="5950">
          <cell r="A5950">
            <v>2016</v>
          </cell>
          <cell r="B5950" t="str">
            <v>Colombia</v>
          </cell>
          <cell r="C5950" t="str">
            <v>AEZ10</v>
          </cell>
          <cell r="D5950" t="str">
            <v>v_f</v>
          </cell>
          <cell r="E5950" t="str">
            <v>Colombia#AEZ10#v_f</v>
          </cell>
          <cell r="F5950">
            <v>363.07028562883198</v>
          </cell>
        </row>
        <row r="5951">
          <cell r="A5951">
            <v>2018</v>
          </cell>
          <cell r="B5951" t="str">
            <v>Peru</v>
          </cell>
          <cell r="C5951" t="str">
            <v>AEZ11</v>
          </cell>
          <cell r="D5951" t="str">
            <v>osd</v>
          </cell>
          <cell r="E5951" t="str">
            <v>Peru#AEZ11#osd</v>
          </cell>
          <cell r="F5951">
            <v>15716.800305606001</v>
          </cell>
        </row>
        <row r="5952">
          <cell r="A5952">
            <v>2010</v>
          </cell>
          <cell r="B5952" t="str">
            <v>Indonesia</v>
          </cell>
          <cell r="C5952" t="str">
            <v>AEZ11</v>
          </cell>
          <cell r="D5952" t="str">
            <v>c_b</v>
          </cell>
          <cell r="E5952" t="str">
            <v>Indonesia#AEZ11#c_b</v>
          </cell>
          <cell r="F5952">
            <v>196.51673855000999</v>
          </cell>
        </row>
        <row r="5953">
          <cell r="A5953">
            <v>2010</v>
          </cell>
          <cell r="B5953" t="str">
            <v>Indonesia</v>
          </cell>
          <cell r="C5953" t="str">
            <v>AEZ6</v>
          </cell>
          <cell r="D5953" t="str">
            <v>pfb</v>
          </cell>
          <cell r="E5953" t="str">
            <v>Indonesia#AEZ6#pfb</v>
          </cell>
          <cell r="F5953">
            <v>11889.942006269601</v>
          </cell>
        </row>
        <row r="5954">
          <cell r="A5954">
            <v>2018</v>
          </cell>
          <cell r="B5954" t="str">
            <v>Indonesia</v>
          </cell>
          <cell r="C5954" t="str">
            <v>AEZ4</v>
          </cell>
          <cell r="D5954" t="str">
            <v>c_b</v>
          </cell>
          <cell r="E5954" t="str">
            <v>Indonesia#AEZ4#c_b</v>
          </cell>
          <cell r="F5954">
            <v>7337.4242760320403</v>
          </cell>
        </row>
        <row r="5955">
          <cell r="A5955">
            <v>2016</v>
          </cell>
          <cell r="B5955" t="str">
            <v>Colombia</v>
          </cell>
          <cell r="C5955" t="str">
            <v>AEZ3</v>
          </cell>
          <cell r="D5955" t="str">
            <v>c_b</v>
          </cell>
          <cell r="E5955" t="str">
            <v>Colombia#AEZ3#c_b</v>
          </cell>
          <cell r="F5955">
            <v>2225.3867892356702</v>
          </cell>
        </row>
        <row r="5956">
          <cell r="A5956">
            <v>2011</v>
          </cell>
          <cell r="B5956" t="str">
            <v>Bolivia</v>
          </cell>
          <cell r="C5956" t="str">
            <v>AEZ6</v>
          </cell>
          <cell r="D5956" t="str">
            <v>wht</v>
          </cell>
          <cell r="E5956" t="str">
            <v>Bolivia#AEZ6#wht</v>
          </cell>
          <cell r="F5956">
            <v>23770.294876333999</v>
          </cell>
        </row>
        <row r="5957">
          <cell r="A5957">
            <v>2015</v>
          </cell>
          <cell r="B5957" t="str">
            <v>DRC</v>
          </cell>
          <cell r="C5957" t="str">
            <v>AEZ12</v>
          </cell>
          <cell r="D5957" t="str">
            <v>ocr</v>
          </cell>
          <cell r="E5957" t="str">
            <v>DRC#AEZ12#ocr</v>
          </cell>
          <cell r="F5957">
            <v>3338.34069767442</v>
          </cell>
        </row>
        <row r="5958">
          <cell r="A5958">
            <v>2012</v>
          </cell>
          <cell r="B5958" t="str">
            <v>Bolivia</v>
          </cell>
          <cell r="C5958" t="str">
            <v>AEZ7</v>
          </cell>
          <cell r="D5958" t="str">
            <v>pfb</v>
          </cell>
          <cell r="E5958" t="str">
            <v>Bolivia#AEZ7#pfb</v>
          </cell>
          <cell r="F5958">
            <v>17.467248908296899</v>
          </cell>
        </row>
        <row r="5959">
          <cell r="A5959">
            <v>2018</v>
          </cell>
          <cell r="B5959" t="str">
            <v>Argentina</v>
          </cell>
          <cell r="C5959" t="str">
            <v>AEZ6</v>
          </cell>
          <cell r="D5959" t="str">
            <v>pdr</v>
          </cell>
          <cell r="E5959" t="str">
            <v>Argentina#AEZ6#pdr</v>
          </cell>
          <cell r="F5959">
            <v>86.499345264076794</v>
          </cell>
        </row>
        <row r="5960">
          <cell r="A5960">
            <v>2014</v>
          </cell>
          <cell r="B5960" t="str">
            <v>Colombia</v>
          </cell>
          <cell r="C5960" t="str">
            <v>AEZ12</v>
          </cell>
          <cell r="D5960" t="str">
            <v>pdr</v>
          </cell>
          <cell r="E5960" t="str">
            <v>Colombia#AEZ12#pdr</v>
          </cell>
          <cell r="F5960">
            <v>137289.205922166</v>
          </cell>
        </row>
        <row r="5961">
          <cell r="A5961">
            <v>2011</v>
          </cell>
          <cell r="B5961" t="str">
            <v>Ghana</v>
          </cell>
          <cell r="C5961" t="str">
            <v>AEZ4</v>
          </cell>
          <cell r="D5961" t="str">
            <v>c_b</v>
          </cell>
          <cell r="E5961" t="str">
            <v>Ghana#AEZ4#c_b</v>
          </cell>
          <cell r="F5961">
            <v>226.910828025478</v>
          </cell>
        </row>
        <row r="5962">
          <cell r="A5962">
            <v>2017</v>
          </cell>
          <cell r="B5962" t="str">
            <v>DRC</v>
          </cell>
          <cell r="C5962" t="str">
            <v>AEZ9</v>
          </cell>
          <cell r="D5962" t="str">
            <v>wht</v>
          </cell>
          <cell r="E5962" t="str">
            <v>DRC#AEZ9#wht</v>
          </cell>
          <cell r="F5962">
            <v>9.3900709219858207</v>
          </cell>
        </row>
        <row r="5963">
          <cell r="A5963">
            <v>2014</v>
          </cell>
          <cell r="B5963" t="str">
            <v>Ivory Coast</v>
          </cell>
          <cell r="C5963" t="str">
            <v>AEZ3</v>
          </cell>
          <cell r="D5963" t="str">
            <v>ocr</v>
          </cell>
          <cell r="E5963" t="str">
            <v>Ivory Coast#AEZ3#ocr</v>
          </cell>
          <cell r="F5963">
            <v>7926.0024622852798</v>
          </cell>
        </row>
        <row r="5964">
          <cell r="A5964">
            <v>2013</v>
          </cell>
          <cell r="B5964" t="str">
            <v>Argentina</v>
          </cell>
          <cell r="C5964" t="str">
            <v>AEZ11</v>
          </cell>
          <cell r="D5964" t="str">
            <v>v_f</v>
          </cell>
          <cell r="E5964" t="str">
            <v>Argentina#AEZ11#v_f</v>
          </cell>
          <cell r="F5964">
            <v>171486.72350041399</v>
          </cell>
        </row>
        <row r="5965">
          <cell r="A5965">
            <v>2016</v>
          </cell>
          <cell r="B5965" t="str">
            <v>Ghana</v>
          </cell>
          <cell r="C5965" t="str">
            <v>AEZ3</v>
          </cell>
          <cell r="D5965" t="str">
            <v>ocr</v>
          </cell>
          <cell r="E5965" t="str">
            <v>Ghana#AEZ3#ocr</v>
          </cell>
          <cell r="F5965">
            <v>279231.55361425399</v>
          </cell>
        </row>
        <row r="5966">
          <cell r="A5966">
            <v>2016</v>
          </cell>
          <cell r="B5966" t="str">
            <v>Indonesia</v>
          </cell>
          <cell r="C5966" t="str">
            <v>AEZ5</v>
          </cell>
          <cell r="D5966" t="str">
            <v>c_b</v>
          </cell>
          <cell r="E5966" t="str">
            <v>Indonesia#AEZ5#c_b</v>
          </cell>
          <cell r="F5966">
            <v>35367.793900184799</v>
          </cell>
        </row>
        <row r="5967">
          <cell r="A5967">
            <v>2015</v>
          </cell>
          <cell r="B5967" t="str">
            <v>DRC</v>
          </cell>
          <cell r="C5967" t="str">
            <v>AEZ4</v>
          </cell>
          <cell r="D5967" t="str">
            <v>gro</v>
          </cell>
          <cell r="E5967" t="str">
            <v>DRC#AEZ4#gro</v>
          </cell>
          <cell r="F5967">
            <v>369301.76335002098</v>
          </cell>
        </row>
        <row r="5968">
          <cell r="A5968">
            <v>2010</v>
          </cell>
          <cell r="B5968" t="str">
            <v>Bolivia</v>
          </cell>
          <cell r="C5968" t="str">
            <v>AEZ7</v>
          </cell>
          <cell r="D5968" t="str">
            <v>pfb</v>
          </cell>
          <cell r="E5968" t="str">
            <v>Bolivia#AEZ7#pfb</v>
          </cell>
          <cell r="F5968">
            <v>4.3668122270742398</v>
          </cell>
        </row>
        <row r="5969">
          <cell r="A5969">
            <v>2016</v>
          </cell>
          <cell r="B5969" t="str">
            <v>DRC</v>
          </cell>
          <cell r="C5969" t="str">
            <v>AEZ6</v>
          </cell>
          <cell r="D5969" t="str">
            <v>pfb</v>
          </cell>
          <cell r="E5969" t="str">
            <v>DRC#AEZ6#pfb</v>
          </cell>
          <cell r="F5969">
            <v>4352.58914535246</v>
          </cell>
        </row>
        <row r="5970">
          <cell r="A5970">
            <v>2018</v>
          </cell>
          <cell r="B5970" t="str">
            <v>Colombia</v>
          </cell>
          <cell r="C5970" t="str">
            <v>AEZ5</v>
          </cell>
          <cell r="D5970" t="str">
            <v>v_f</v>
          </cell>
          <cell r="E5970" t="str">
            <v>Colombia#AEZ5#v_f</v>
          </cell>
          <cell r="F5970">
            <v>102115.340054938</v>
          </cell>
        </row>
        <row r="5971">
          <cell r="A5971">
            <v>2014</v>
          </cell>
          <cell r="B5971" t="str">
            <v>Ivory Coast</v>
          </cell>
          <cell r="C5971" t="str">
            <v>AEZ6</v>
          </cell>
          <cell r="D5971" t="str">
            <v>pfb</v>
          </cell>
          <cell r="E5971" t="str">
            <v>Ivory Coast#AEZ6#pfb</v>
          </cell>
          <cell r="F5971">
            <v>95267.804878048802</v>
          </cell>
        </row>
        <row r="5972">
          <cell r="A5972">
            <v>2012</v>
          </cell>
          <cell r="B5972" t="str">
            <v>Colombia</v>
          </cell>
          <cell r="C5972" t="str">
            <v>AEZ5</v>
          </cell>
          <cell r="D5972" t="str">
            <v>wht</v>
          </cell>
          <cell r="E5972" t="str">
            <v>Colombia#AEZ5#wht</v>
          </cell>
          <cell r="F5972">
            <v>453.41605839416098</v>
          </cell>
        </row>
        <row r="5973">
          <cell r="A5973">
            <v>2016</v>
          </cell>
          <cell r="B5973" t="str">
            <v>Argentina</v>
          </cell>
          <cell r="C5973" t="str">
            <v>AEZ6</v>
          </cell>
          <cell r="D5973" t="str">
            <v>gro</v>
          </cell>
          <cell r="E5973" t="str">
            <v>Argentina#AEZ6#gro</v>
          </cell>
          <cell r="F5973">
            <v>19263.815881177699</v>
          </cell>
        </row>
        <row r="5974">
          <cell r="A5974">
            <v>2012</v>
          </cell>
          <cell r="B5974" t="str">
            <v>Argentina</v>
          </cell>
          <cell r="C5974" t="str">
            <v>AEZ16</v>
          </cell>
          <cell r="D5974" t="str">
            <v>osd</v>
          </cell>
          <cell r="E5974" t="str">
            <v>Argentina#AEZ16#osd</v>
          </cell>
          <cell r="F5974">
            <v>10.5416158450795</v>
          </cell>
        </row>
        <row r="5975">
          <cell r="A5975">
            <v>2010</v>
          </cell>
          <cell r="B5975" t="str">
            <v>Ivory Coast</v>
          </cell>
          <cell r="C5975" t="str">
            <v>AEZ5</v>
          </cell>
          <cell r="D5975" t="str">
            <v>c_b</v>
          </cell>
          <cell r="E5975" t="str">
            <v>Ivory Coast#AEZ5#c_b</v>
          </cell>
          <cell r="F5975">
            <v>12850.790768066599</v>
          </cell>
        </row>
        <row r="5976">
          <cell r="A5976">
            <v>2012</v>
          </cell>
          <cell r="B5976" t="str">
            <v>Paraguay</v>
          </cell>
          <cell r="C5976" t="str">
            <v>AEZ5</v>
          </cell>
          <cell r="D5976" t="str">
            <v>wht</v>
          </cell>
          <cell r="E5976" t="str">
            <v>Paraguay#AEZ5#wht</v>
          </cell>
          <cell r="F5976">
            <v>3463.9175257731999</v>
          </cell>
        </row>
        <row r="5977">
          <cell r="A5977">
            <v>2011</v>
          </cell>
          <cell r="B5977" t="str">
            <v>DRC</v>
          </cell>
          <cell r="C5977" t="str">
            <v>AEZ8</v>
          </cell>
          <cell r="D5977" t="str">
            <v>v_f</v>
          </cell>
          <cell r="E5977" t="str">
            <v>DRC#AEZ8#v_f</v>
          </cell>
          <cell r="F5977">
            <v>577.45449610602702</v>
          </cell>
        </row>
        <row r="5978">
          <cell r="A5978">
            <v>2011</v>
          </cell>
          <cell r="B5978" t="str">
            <v>Bolivia</v>
          </cell>
          <cell r="C5978" t="str">
            <v>AEZ11</v>
          </cell>
          <cell r="D5978" t="str">
            <v>wht</v>
          </cell>
          <cell r="E5978" t="str">
            <v>Bolivia#AEZ11#wht</v>
          </cell>
          <cell r="F5978">
            <v>22372.601537605598</v>
          </cell>
        </row>
        <row r="5979">
          <cell r="A5979">
            <v>2017</v>
          </cell>
          <cell r="B5979" t="str">
            <v>DRC</v>
          </cell>
          <cell r="C5979" t="str">
            <v>AEZ2</v>
          </cell>
          <cell r="D5979" t="str">
            <v>osd</v>
          </cell>
          <cell r="E5979" t="str">
            <v>DRC#AEZ2#osd</v>
          </cell>
          <cell r="F5979">
            <v>1443.5152934289499</v>
          </cell>
        </row>
        <row r="5980">
          <cell r="A5980">
            <v>2010</v>
          </cell>
          <cell r="B5980" t="str">
            <v>Indonesia</v>
          </cell>
          <cell r="C5980" t="str">
            <v>AEZ4</v>
          </cell>
          <cell r="D5980" t="str">
            <v>gro</v>
          </cell>
          <cell r="E5980" t="str">
            <v>Indonesia#AEZ4#gro</v>
          </cell>
          <cell r="F5980">
            <v>297902.611216549</v>
          </cell>
        </row>
        <row r="5981">
          <cell r="A5981">
            <v>2018</v>
          </cell>
          <cell r="B5981" t="str">
            <v>Brazil</v>
          </cell>
          <cell r="C5981" t="str">
            <v>AEZ6</v>
          </cell>
          <cell r="D5981" t="str">
            <v>ocr</v>
          </cell>
          <cell r="E5981" t="str">
            <v>Brazil#AEZ6#ocr</v>
          </cell>
          <cell r="F5981">
            <v>857126.93376281299</v>
          </cell>
        </row>
        <row r="5982">
          <cell r="A5982">
            <v>2011</v>
          </cell>
          <cell r="B5982" t="str">
            <v>Peru</v>
          </cell>
          <cell r="C5982" t="str">
            <v>AEZ2</v>
          </cell>
          <cell r="D5982" t="str">
            <v>gro</v>
          </cell>
          <cell r="E5982" t="str">
            <v>Peru#AEZ2#gro</v>
          </cell>
          <cell r="F5982">
            <v>12708.527475787199</v>
          </cell>
        </row>
        <row r="5983">
          <cell r="A5983">
            <v>2012</v>
          </cell>
          <cell r="B5983" t="str">
            <v>Indonesia</v>
          </cell>
          <cell r="C5983" t="str">
            <v>AEZ6</v>
          </cell>
          <cell r="D5983" t="str">
            <v>ocr</v>
          </cell>
          <cell r="E5983" t="str">
            <v>Indonesia#AEZ6#ocr</v>
          </cell>
          <cell r="F5983">
            <v>6646591.7242891602</v>
          </cell>
        </row>
        <row r="5984">
          <cell r="A5984">
            <v>2017</v>
          </cell>
          <cell r="B5984" t="str">
            <v>Brazil</v>
          </cell>
          <cell r="C5984" t="str">
            <v>AEZ1</v>
          </cell>
          <cell r="D5984" t="str">
            <v>osd</v>
          </cell>
          <cell r="E5984" t="str">
            <v>Brazil#AEZ1#osd</v>
          </cell>
          <cell r="F5984">
            <v>4047.7599887199999</v>
          </cell>
        </row>
        <row r="5985">
          <cell r="A5985">
            <v>2010</v>
          </cell>
          <cell r="B5985" t="str">
            <v>Brazil</v>
          </cell>
          <cell r="C5985" t="str">
            <v>AEZ4</v>
          </cell>
          <cell r="D5985" t="str">
            <v>pfb</v>
          </cell>
          <cell r="E5985" t="str">
            <v>Brazil#AEZ4#pfb</v>
          </cell>
          <cell r="F5985">
            <v>488453.01342316403</v>
          </cell>
        </row>
        <row r="5986">
          <cell r="A5986">
            <v>2012</v>
          </cell>
          <cell r="B5986" t="str">
            <v>Paraguay</v>
          </cell>
          <cell r="C5986" t="str">
            <v>AEZ12</v>
          </cell>
          <cell r="D5986" t="str">
            <v>gro</v>
          </cell>
          <cell r="E5986" t="str">
            <v>Paraguay#AEZ12#gro</v>
          </cell>
          <cell r="F5986">
            <v>416316.83168316801</v>
          </cell>
        </row>
        <row r="5987">
          <cell r="A5987">
            <v>2013</v>
          </cell>
          <cell r="B5987" t="str">
            <v>Peru</v>
          </cell>
          <cell r="C5987" t="str">
            <v>AEZ10</v>
          </cell>
          <cell r="D5987" t="str">
            <v>wht</v>
          </cell>
          <cell r="E5987" t="str">
            <v>Peru#AEZ10#wht</v>
          </cell>
          <cell r="F5987">
            <v>8827.5054717294006</v>
          </cell>
        </row>
        <row r="5988">
          <cell r="A5988">
            <v>2012</v>
          </cell>
          <cell r="B5988" t="str">
            <v>Peru</v>
          </cell>
          <cell r="C5988" t="str">
            <v>AEZ4</v>
          </cell>
          <cell r="D5988" t="str">
            <v>v_f</v>
          </cell>
          <cell r="E5988" t="str">
            <v>Peru#AEZ4#v_f</v>
          </cell>
          <cell r="F5988">
            <v>9980.1660563868409</v>
          </cell>
        </row>
        <row r="5989">
          <cell r="A5989">
            <v>2014</v>
          </cell>
          <cell r="B5989" t="str">
            <v>Indonesia</v>
          </cell>
          <cell r="C5989" t="str">
            <v>AEZ3</v>
          </cell>
          <cell r="D5989" t="str">
            <v>gro</v>
          </cell>
          <cell r="E5989" t="str">
            <v>Indonesia#AEZ3#gro</v>
          </cell>
          <cell r="F5989">
            <v>4746.7110255103498</v>
          </cell>
        </row>
        <row r="5990">
          <cell r="A5990">
            <v>2010</v>
          </cell>
          <cell r="B5990" t="str">
            <v>Colombia</v>
          </cell>
          <cell r="C5990" t="str">
            <v>AEZ3</v>
          </cell>
          <cell r="D5990" t="str">
            <v>pfb</v>
          </cell>
          <cell r="E5990" t="str">
            <v>Colombia#AEZ3#pfb</v>
          </cell>
          <cell r="F5990">
            <v>263.89197776012702</v>
          </cell>
        </row>
        <row r="5991">
          <cell r="A5991">
            <v>2012</v>
          </cell>
          <cell r="B5991" t="str">
            <v>Brazil</v>
          </cell>
          <cell r="C5991" t="str">
            <v>AEZ4</v>
          </cell>
          <cell r="D5991" t="str">
            <v>pdr</v>
          </cell>
          <cell r="E5991" t="str">
            <v>Brazil#AEZ4#pdr</v>
          </cell>
          <cell r="F5991">
            <v>726966.91779235797</v>
          </cell>
        </row>
        <row r="5992">
          <cell r="A5992">
            <v>2011</v>
          </cell>
          <cell r="B5992" t="str">
            <v>Argentina</v>
          </cell>
          <cell r="C5992" t="str">
            <v>AEZ6</v>
          </cell>
          <cell r="D5992" t="str">
            <v>ocr</v>
          </cell>
          <cell r="E5992" t="str">
            <v>Argentina#AEZ6#ocr</v>
          </cell>
          <cell r="F5992">
            <v>24552.256634244801</v>
          </cell>
        </row>
        <row r="5993">
          <cell r="A5993">
            <v>2014</v>
          </cell>
          <cell r="B5993" t="str">
            <v>Argentina</v>
          </cell>
          <cell r="C5993" t="str">
            <v>AEZ8</v>
          </cell>
          <cell r="D5993" t="str">
            <v>v_f</v>
          </cell>
          <cell r="E5993" t="str">
            <v>Argentina#AEZ8#v_f</v>
          </cell>
          <cell r="F5993">
            <v>96819.335022129497</v>
          </cell>
        </row>
        <row r="5994">
          <cell r="A5994">
            <v>2015</v>
          </cell>
          <cell r="B5994" t="str">
            <v>Bolivia</v>
          </cell>
          <cell r="C5994" t="str">
            <v>AEZ8</v>
          </cell>
          <cell r="D5994" t="str">
            <v>pdr</v>
          </cell>
          <cell r="E5994" t="str">
            <v>Bolivia#AEZ8#pdr</v>
          </cell>
          <cell r="F5994">
            <v>115.48867884225101</v>
          </cell>
        </row>
        <row r="5995">
          <cell r="A5995">
            <v>2017</v>
          </cell>
          <cell r="B5995" t="str">
            <v>Argentina</v>
          </cell>
          <cell r="C5995" t="str">
            <v>AEZ11</v>
          </cell>
          <cell r="D5995" t="str">
            <v>v_f</v>
          </cell>
          <cell r="E5995" t="str">
            <v>Argentina#AEZ11#v_f</v>
          </cell>
          <cell r="F5995">
            <v>234311.671663488</v>
          </cell>
        </row>
        <row r="5996">
          <cell r="A5996">
            <v>2013</v>
          </cell>
          <cell r="B5996" t="str">
            <v>Indonesia</v>
          </cell>
          <cell r="C5996" t="str">
            <v>AEZ6</v>
          </cell>
          <cell r="D5996" t="str">
            <v>pfb</v>
          </cell>
          <cell r="E5996" t="str">
            <v>Indonesia#AEZ6#pfb</v>
          </cell>
          <cell r="F5996">
            <v>9262.9623824451392</v>
          </cell>
        </row>
        <row r="5997">
          <cell r="A5997">
            <v>2011</v>
          </cell>
          <cell r="B5997" t="str">
            <v>Argentina</v>
          </cell>
          <cell r="C5997" t="str">
            <v>AEZ10</v>
          </cell>
          <cell r="D5997" t="str">
            <v>ocr</v>
          </cell>
          <cell r="E5997" t="str">
            <v>Argentina#AEZ10#ocr</v>
          </cell>
          <cell r="F5997">
            <v>1427.45678106075</v>
          </cell>
        </row>
        <row r="5998">
          <cell r="A5998">
            <v>2017</v>
          </cell>
          <cell r="B5998" t="str">
            <v>Angola</v>
          </cell>
          <cell r="C5998" t="str">
            <v>AEZ11</v>
          </cell>
          <cell r="D5998" t="str">
            <v>wht</v>
          </cell>
          <cell r="E5998" t="str">
            <v>Angola#AEZ11#wht</v>
          </cell>
          <cell r="F5998">
            <v>5.3851030110935003</v>
          </cell>
        </row>
        <row r="5999">
          <cell r="A5999">
            <v>2013</v>
          </cell>
          <cell r="B5999" t="str">
            <v>Ghana</v>
          </cell>
          <cell r="C5999" t="str">
            <v>AEZ2</v>
          </cell>
          <cell r="D5999" t="str">
            <v>osd</v>
          </cell>
          <cell r="E5999" t="str">
            <v>Ghana#AEZ2#osd</v>
          </cell>
          <cell r="F5999">
            <v>7824.6655281697704</v>
          </cell>
        </row>
        <row r="6000">
          <cell r="A6000">
            <v>2013</v>
          </cell>
          <cell r="B6000" t="str">
            <v>Indonesia</v>
          </cell>
          <cell r="C6000" t="str">
            <v>AEZ4</v>
          </cell>
          <cell r="D6000" t="str">
            <v>c_b</v>
          </cell>
          <cell r="E6000" t="str">
            <v>Indonesia#AEZ4#c_b</v>
          </cell>
          <cell r="F6000">
            <v>8267.7513247073293</v>
          </cell>
        </row>
        <row r="6001">
          <cell r="A6001">
            <v>2012</v>
          </cell>
          <cell r="B6001" t="str">
            <v>Paraguay</v>
          </cell>
          <cell r="C6001" t="str">
            <v>AEZ5</v>
          </cell>
          <cell r="D6001" t="str">
            <v>pdr</v>
          </cell>
          <cell r="E6001" t="str">
            <v>Paraguay#AEZ5#pdr</v>
          </cell>
          <cell r="F6001">
            <v>2622.2222222222199</v>
          </cell>
        </row>
        <row r="6002">
          <cell r="A6002">
            <v>2011</v>
          </cell>
          <cell r="B6002" t="str">
            <v>Brazil</v>
          </cell>
          <cell r="C6002" t="str">
            <v>AEZ5</v>
          </cell>
          <cell r="D6002" t="str">
            <v>ocr</v>
          </cell>
          <cell r="E6002" t="str">
            <v>Brazil#AEZ5#ocr</v>
          </cell>
          <cell r="F6002">
            <v>1319494.0930337899</v>
          </cell>
        </row>
        <row r="6003">
          <cell r="A6003">
            <v>2017</v>
          </cell>
          <cell r="B6003" t="str">
            <v>Peru</v>
          </cell>
          <cell r="C6003" t="str">
            <v>AEZ4</v>
          </cell>
          <cell r="D6003" t="str">
            <v>c_b</v>
          </cell>
          <cell r="E6003" t="str">
            <v>Peru#AEZ4#c_b</v>
          </cell>
          <cell r="F6003">
            <v>941.38140395512903</v>
          </cell>
        </row>
        <row r="6004">
          <cell r="A6004">
            <v>2016</v>
          </cell>
          <cell r="B6004" t="str">
            <v>Angola</v>
          </cell>
          <cell r="C6004" t="str">
            <v>AEZ2</v>
          </cell>
          <cell r="D6004" t="str">
            <v>osd</v>
          </cell>
          <cell r="E6004" t="str">
            <v>Angola#AEZ2#osd</v>
          </cell>
          <cell r="F6004">
            <v>6648.7168123556303</v>
          </cell>
        </row>
        <row r="6005">
          <cell r="A6005">
            <v>2011</v>
          </cell>
          <cell r="B6005" t="str">
            <v>Paraguay</v>
          </cell>
          <cell r="C6005" t="str">
            <v>AEZ12</v>
          </cell>
          <cell r="D6005" t="str">
            <v>ocr</v>
          </cell>
          <cell r="E6005" t="str">
            <v>Paraguay#AEZ12#ocr</v>
          </cell>
          <cell r="F6005">
            <v>9793.5622199241607</v>
          </cell>
        </row>
        <row r="6006">
          <cell r="A6006">
            <v>2013</v>
          </cell>
          <cell r="B6006" t="str">
            <v>Argentina</v>
          </cell>
          <cell r="C6006" t="str">
            <v>AEZ5</v>
          </cell>
          <cell r="D6006" t="str">
            <v>gro</v>
          </cell>
          <cell r="E6006" t="str">
            <v>Argentina#AEZ5#gro</v>
          </cell>
          <cell r="F6006">
            <v>24066.974864426498</v>
          </cell>
        </row>
        <row r="6007">
          <cell r="A6007">
            <v>2012</v>
          </cell>
          <cell r="B6007" t="str">
            <v>Peru</v>
          </cell>
          <cell r="C6007" t="str">
            <v>AEZ7</v>
          </cell>
          <cell r="D6007" t="str">
            <v>gro</v>
          </cell>
          <cell r="E6007" t="str">
            <v>Peru#AEZ7#gro</v>
          </cell>
          <cell r="F6007">
            <v>63923.968497397</v>
          </cell>
        </row>
        <row r="6008">
          <cell r="A6008">
            <v>2018</v>
          </cell>
          <cell r="B6008" t="str">
            <v>Bolivia</v>
          </cell>
          <cell r="C6008" t="str">
            <v>AEZ8</v>
          </cell>
          <cell r="D6008" t="str">
            <v>osd</v>
          </cell>
          <cell r="E6008" t="str">
            <v>Bolivia#AEZ8#osd</v>
          </cell>
          <cell r="F6008">
            <v>284.66389613423098</v>
          </cell>
        </row>
        <row r="6009">
          <cell r="A6009">
            <v>2017</v>
          </cell>
          <cell r="B6009" t="str">
            <v>Angola</v>
          </cell>
          <cell r="C6009" t="str">
            <v>AEZ1</v>
          </cell>
          <cell r="D6009" t="str">
            <v>wht</v>
          </cell>
          <cell r="E6009" t="str">
            <v>Angola#AEZ1#wht</v>
          </cell>
          <cell r="F6009">
            <v>16.155309033280499</v>
          </cell>
        </row>
        <row r="6010">
          <cell r="A6010">
            <v>2012</v>
          </cell>
          <cell r="B6010" t="str">
            <v>Argentina</v>
          </cell>
          <cell r="C6010" t="str">
            <v>AEZ15</v>
          </cell>
          <cell r="D6010" t="str">
            <v>gro</v>
          </cell>
          <cell r="E6010" t="str">
            <v>Argentina#AEZ15#gro</v>
          </cell>
          <cell r="F6010">
            <v>429.82620489458299</v>
          </cell>
        </row>
        <row r="6011">
          <cell r="A6011">
            <v>2014</v>
          </cell>
          <cell r="B6011" t="str">
            <v>Indonesia</v>
          </cell>
          <cell r="C6011" t="str">
            <v>AEZ3</v>
          </cell>
          <cell r="D6011" t="str">
            <v>v_f</v>
          </cell>
          <cell r="E6011" t="str">
            <v>Indonesia#AEZ3#v_f</v>
          </cell>
          <cell r="F6011">
            <v>1890.36660298377</v>
          </cell>
        </row>
        <row r="6012">
          <cell r="A6012">
            <v>2017</v>
          </cell>
          <cell r="B6012" t="str">
            <v>Indonesia</v>
          </cell>
          <cell r="C6012" t="str">
            <v>AEZ12</v>
          </cell>
          <cell r="D6012" t="str">
            <v>c_b</v>
          </cell>
          <cell r="E6012" t="str">
            <v>Indonesia#AEZ12#c_b</v>
          </cell>
          <cell r="F6012">
            <v>21830.1148901212</v>
          </cell>
        </row>
        <row r="6013">
          <cell r="A6013">
            <v>2013</v>
          </cell>
          <cell r="B6013" t="str">
            <v>Angola</v>
          </cell>
          <cell r="C6013" t="str">
            <v>AEZ5</v>
          </cell>
          <cell r="D6013" t="str">
            <v>gro</v>
          </cell>
          <cell r="E6013" t="str">
            <v>Angola#AEZ5#gro</v>
          </cell>
          <cell r="F6013">
            <v>268142.00431515201</v>
          </cell>
        </row>
        <row r="6014">
          <cell r="A6014">
            <v>2013</v>
          </cell>
          <cell r="B6014" t="str">
            <v>Argentina</v>
          </cell>
          <cell r="C6014" t="str">
            <v>AEZ11</v>
          </cell>
          <cell r="D6014" t="str">
            <v>wht</v>
          </cell>
          <cell r="E6014" t="str">
            <v>Argentina#AEZ11#wht</v>
          </cell>
          <cell r="F6014">
            <v>643663.63484742097</v>
          </cell>
        </row>
        <row r="6015">
          <cell r="A6015">
            <v>2016</v>
          </cell>
          <cell r="B6015" t="str">
            <v>Ghana</v>
          </cell>
          <cell r="C6015" t="str">
            <v>AEZ4</v>
          </cell>
          <cell r="D6015" t="str">
            <v>ocr</v>
          </cell>
          <cell r="E6015" t="str">
            <v>Ghana#AEZ4#ocr</v>
          </cell>
          <cell r="F6015">
            <v>556103.68478643196</v>
          </cell>
        </row>
        <row r="6016">
          <cell r="A6016">
            <v>2017</v>
          </cell>
          <cell r="B6016" t="str">
            <v>Ivory Coast</v>
          </cell>
          <cell r="C6016" t="str">
            <v>AEZ5</v>
          </cell>
          <cell r="D6016" t="str">
            <v>osd</v>
          </cell>
          <cell r="E6016" t="str">
            <v>Ivory Coast#AEZ5#osd</v>
          </cell>
          <cell r="F6016">
            <v>304045.17570860201</v>
          </cell>
        </row>
        <row r="6017">
          <cell r="A6017">
            <v>2018</v>
          </cell>
          <cell r="B6017" t="str">
            <v>Bolivia</v>
          </cell>
          <cell r="C6017" t="str">
            <v>AEZ5</v>
          </cell>
          <cell r="D6017" t="str">
            <v>wht</v>
          </cell>
          <cell r="E6017" t="str">
            <v>Bolivia#AEZ5#wht</v>
          </cell>
          <cell r="F6017">
            <v>71021.571190126997</v>
          </cell>
        </row>
        <row r="6018">
          <cell r="A6018">
            <v>2010</v>
          </cell>
          <cell r="B6018" t="str">
            <v>Indonesia</v>
          </cell>
          <cell r="C6018" t="str">
            <v>AEZ3</v>
          </cell>
          <cell r="D6018" t="str">
            <v>pdr</v>
          </cell>
          <cell r="E6018" t="str">
            <v>Indonesia#AEZ3#pdr</v>
          </cell>
          <cell r="F6018">
            <v>3424.8994885693701</v>
          </cell>
        </row>
        <row r="6019">
          <cell r="A6019">
            <v>2012</v>
          </cell>
          <cell r="B6019" t="str">
            <v>Argentina</v>
          </cell>
          <cell r="C6019" t="str">
            <v>AEZ10</v>
          </cell>
          <cell r="D6019" t="str">
            <v>v_f</v>
          </cell>
          <cell r="E6019" t="str">
            <v>Argentina#AEZ10#v_f</v>
          </cell>
          <cell r="F6019">
            <v>96880.597797848197</v>
          </cell>
        </row>
        <row r="6020">
          <cell r="A6020">
            <v>2012</v>
          </cell>
          <cell r="B6020" t="str">
            <v>Brazil</v>
          </cell>
          <cell r="C6020" t="str">
            <v>AEZ3</v>
          </cell>
          <cell r="D6020" t="str">
            <v>v_f</v>
          </cell>
          <cell r="E6020" t="str">
            <v>Brazil#AEZ3#v_f</v>
          </cell>
          <cell r="F6020">
            <v>1638661.5897085699</v>
          </cell>
        </row>
        <row r="6021">
          <cell r="A6021">
            <v>2016</v>
          </cell>
          <cell r="B6021" t="str">
            <v>DRC</v>
          </cell>
          <cell r="C6021" t="str">
            <v>AEZ3</v>
          </cell>
          <cell r="D6021" t="str">
            <v>pfb</v>
          </cell>
          <cell r="E6021" t="str">
            <v>DRC#AEZ3#pfb</v>
          </cell>
          <cell r="F6021">
            <v>2787.2728633811598</v>
          </cell>
        </row>
        <row r="6022">
          <cell r="A6022">
            <v>2010</v>
          </cell>
          <cell r="B6022" t="str">
            <v>Brazil</v>
          </cell>
          <cell r="C6022" t="str">
            <v>AEZ12</v>
          </cell>
          <cell r="D6022" t="str">
            <v>pfb</v>
          </cell>
          <cell r="E6022" t="str">
            <v>Brazil#AEZ12#pfb</v>
          </cell>
          <cell r="F6022">
            <v>14788.729906718399</v>
          </cell>
        </row>
        <row r="6023">
          <cell r="A6023">
            <v>2014</v>
          </cell>
          <cell r="B6023" t="str">
            <v>Colombia</v>
          </cell>
          <cell r="C6023" t="str">
            <v>AEZ7</v>
          </cell>
          <cell r="D6023" t="str">
            <v>v_f</v>
          </cell>
          <cell r="E6023" t="str">
            <v>Colombia#AEZ7#v_f</v>
          </cell>
          <cell r="F6023">
            <v>454.18053095952098</v>
          </cell>
        </row>
        <row r="6024">
          <cell r="A6024">
            <v>2011</v>
          </cell>
          <cell r="B6024" t="str">
            <v>Colombia</v>
          </cell>
          <cell r="C6024" t="str">
            <v>AEZ3</v>
          </cell>
          <cell r="D6024" t="str">
            <v>gro</v>
          </cell>
          <cell r="E6024" t="str">
            <v>Colombia#AEZ3#gro</v>
          </cell>
          <cell r="F6024">
            <v>1507.8718991993701</v>
          </cell>
        </row>
        <row r="6025">
          <cell r="A6025">
            <v>2015</v>
          </cell>
          <cell r="B6025" t="str">
            <v>Peru</v>
          </cell>
          <cell r="C6025" t="str">
            <v>AEZ1</v>
          </cell>
          <cell r="D6025" t="str">
            <v>c_b</v>
          </cell>
          <cell r="E6025" t="str">
            <v>Peru#AEZ1#c_b</v>
          </cell>
          <cell r="F6025">
            <v>2767.9474962414702</v>
          </cell>
        </row>
        <row r="6026">
          <cell r="A6026">
            <v>2011</v>
          </cell>
          <cell r="B6026" t="str">
            <v>Colombia</v>
          </cell>
          <cell r="C6026" t="str">
            <v>AEZ2</v>
          </cell>
          <cell r="D6026" t="str">
            <v>v_f</v>
          </cell>
          <cell r="E6026" t="str">
            <v>Colombia#AEZ2#v_f</v>
          </cell>
          <cell r="F6026">
            <v>988.03407239498495</v>
          </cell>
        </row>
        <row r="6027">
          <cell r="A6027">
            <v>2013</v>
          </cell>
          <cell r="B6027" t="str">
            <v>Bolivia</v>
          </cell>
          <cell r="C6027" t="str">
            <v>AEZ6</v>
          </cell>
          <cell r="D6027" t="str">
            <v>pdr</v>
          </cell>
          <cell r="E6027" t="str">
            <v>Bolivia#AEZ6#pdr</v>
          </cell>
          <cell r="F6027">
            <v>30336.290932393498</v>
          </cell>
        </row>
        <row r="6028">
          <cell r="A6028">
            <v>2010</v>
          </cell>
          <cell r="B6028" t="str">
            <v>Peru</v>
          </cell>
          <cell r="C6028" t="str">
            <v>AEZ4</v>
          </cell>
          <cell r="D6028" t="str">
            <v>gro</v>
          </cell>
          <cell r="E6028" t="str">
            <v>Peru#AEZ4#gro</v>
          </cell>
          <cell r="F6028">
            <v>6228.4909600581404</v>
          </cell>
        </row>
        <row r="6029">
          <cell r="A6029">
            <v>2014</v>
          </cell>
          <cell r="B6029" t="str">
            <v>Colombia</v>
          </cell>
          <cell r="C6029" t="str">
            <v>AEZ10</v>
          </cell>
          <cell r="D6029" t="str">
            <v>pfb</v>
          </cell>
          <cell r="E6029" t="str">
            <v>Colombia#AEZ10#pfb</v>
          </cell>
          <cell r="F6029">
            <v>13.6574000529521</v>
          </cell>
        </row>
        <row r="6030">
          <cell r="A6030">
            <v>2014</v>
          </cell>
          <cell r="B6030" t="str">
            <v>Paraguay</v>
          </cell>
          <cell r="C6030" t="str">
            <v>AEZ4</v>
          </cell>
          <cell r="D6030" t="str">
            <v>gro</v>
          </cell>
          <cell r="E6030" t="str">
            <v>Paraguay#AEZ4#gro</v>
          </cell>
          <cell r="F6030">
            <v>458.31279960575199</v>
          </cell>
        </row>
        <row r="6031">
          <cell r="A6031">
            <v>2018</v>
          </cell>
          <cell r="B6031" t="str">
            <v>Colombia</v>
          </cell>
          <cell r="C6031" t="str">
            <v>AEZ12</v>
          </cell>
          <cell r="D6031" t="str">
            <v>gro</v>
          </cell>
          <cell r="E6031" t="str">
            <v>Colombia#AEZ12#gro</v>
          </cell>
          <cell r="F6031">
            <v>114419.784958656</v>
          </cell>
        </row>
        <row r="6032">
          <cell r="A6032">
            <v>2012</v>
          </cell>
          <cell r="B6032" t="str">
            <v>DRC</v>
          </cell>
          <cell r="C6032" t="str">
            <v>AEZ10</v>
          </cell>
          <cell r="D6032" t="str">
            <v>osd</v>
          </cell>
          <cell r="E6032" t="str">
            <v>DRC#AEZ10#osd</v>
          </cell>
          <cell r="F6032">
            <v>6945.0705985657796</v>
          </cell>
        </row>
        <row r="6033">
          <cell r="A6033">
            <v>2010</v>
          </cell>
          <cell r="B6033" t="str">
            <v>Colombia</v>
          </cell>
          <cell r="C6033" t="str">
            <v>AEZ4</v>
          </cell>
          <cell r="D6033" t="str">
            <v>ocr</v>
          </cell>
          <cell r="E6033" t="str">
            <v>Colombia#AEZ4#ocr</v>
          </cell>
          <cell r="F6033">
            <v>15060.3684769752</v>
          </cell>
        </row>
        <row r="6034">
          <cell r="A6034">
            <v>2015</v>
          </cell>
          <cell r="B6034" t="str">
            <v>Angola</v>
          </cell>
          <cell r="C6034" t="str">
            <v>AEZ5</v>
          </cell>
          <cell r="D6034" t="str">
            <v>v_f</v>
          </cell>
          <cell r="E6034" t="str">
            <v>Angola#AEZ5#v_f</v>
          </cell>
          <cell r="F6034">
            <v>623290.84695687797</v>
          </cell>
        </row>
        <row r="6035">
          <cell r="A6035">
            <v>2016</v>
          </cell>
          <cell r="B6035" t="str">
            <v>Peru</v>
          </cell>
          <cell r="C6035" t="str">
            <v>AEZ1</v>
          </cell>
          <cell r="D6035" t="str">
            <v>v_f</v>
          </cell>
          <cell r="E6035" t="str">
            <v>Peru#AEZ1#v_f</v>
          </cell>
          <cell r="F6035">
            <v>33190.056959450303</v>
          </cell>
        </row>
        <row r="6036">
          <cell r="A6036">
            <v>2018</v>
          </cell>
          <cell r="B6036" t="str">
            <v>DRC</v>
          </cell>
          <cell r="C6036" t="str">
            <v>AEZ3</v>
          </cell>
          <cell r="D6036" t="str">
            <v>gro</v>
          </cell>
          <cell r="E6036" t="str">
            <v>DRC#AEZ3#gro</v>
          </cell>
          <cell r="F6036">
            <v>38300.846191897901</v>
          </cell>
        </row>
        <row r="6037">
          <cell r="A6037">
            <v>2013</v>
          </cell>
          <cell r="B6037" t="str">
            <v>Peru</v>
          </cell>
          <cell r="C6037" t="str">
            <v>AEZ11</v>
          </cell>
          <cell r="D6037" t="str">
            <v>pdr</v>
          </cell>
          <cell r="E6037" t="str">
            <v>Peru#AEZ11#pdr</v>
          </cell>
          <cell r="F6037">
            <v>64767.539790550698</v>
          </cell>
        </row>
        <row r="6038">
          <cell r="A6038">
            <v>2016</v>
          </cell>
          <cell r="B6038" t="str">
            <v>Peru</v>
          </cell>
          <cell r="C6038" t="str">
            <v>AEZ11</v>
          </cell>
          <cell r="D6038" t="str">
            <v>gro</v>
          </cell>
          <cell r="E6038" t="str">
            <v>Peru#AEZ11#gro</v>
          </cell>
          <cell r="F6038">
            <v>119051.899440844</v>
          </cell>
        </row>
        <row r="6039">
          <cell r="A6039">
            <v>2016</v>
          </cell>
          <cell r="B6039" t="str">
            <v>Ghana</v>
          </cell>
          <cell r="C6039" t="str">
            <v>AEZ6</v>
          </cell>
          <cell r="D6039" t="str">
            <v>pdr</v>
          </cell>
          <cell r="E6039" t="str">
            <v>Ghana#AEZ6#pdr</v>
          </cell>
          <cell r="F6039">
            <v>42189.396900819098</v>
          </cell>
        </row>
        <row r="6040">
          <cell r="A6040">
            <v>2018</v>
          </cell>
          <cell r="B6040" t="str">
            <v>Ivory Coast</v>
          </cell>
          <cell r="C6040" t="str">
            <v>AEZ5</v>
          </cell>
          <cell r="D6040" t="str">
            <v>pfb</v>
          </cell>
          <cell r="E6040" t="str">
            <v>Ivory Coast#AEZ5#pfb</v>
          </cell>
          <cell r="F6040">
            <v>190694.39024390199</v>
          </cell>
        </row>
        <row r="6041">
          <cell r="A6041">
            <v>2010</v>
          </cell>
          <cell r="B6041" t="str">
            <v>Peru</v>
          </cell>
          <cell r="C6041" t="str">
            <v>AEZ9</v>
          </cell>
          <cell r="D6041" t="str">
            <v>pfb</v>
          </cell>
          <cell r="E6041" t="str">
            <v>Peru#AEZ9#pfb</v>
          </cell>
          <cell r="F6041">
            <v>1019.69889647924</v>
          </cell>
        </row>
        <row r="6042">
          <cell r="A6042">
            <v>2014</v>
          </cell>
          <cell r="B6042" t="str">
            <v>Angola</v>
          </cell>
          <cell r="C6042" t="str">
            <v>AEZ10</v>
          </cell>
          <cell r="D6042" t="str">
            <v>pfb</v>
          </cell>
          <cell r="E6042" t="str">
            <v>Angola#AEZ10#pfb</v>
          </cell>
          <cell r="F6042">
            <v>261.05106382978698</v>
          </cell>
        </row>
        <row r="6043">
          <cell r="A6043">
            <v>2016</v>
          </cell>
          <cell r="B6043" t="str">
            <v>Peru</v>
          </cell>
          <cell r="C6043" t="str">
            <v>AEZ1</v>
          </cell>
          <cell r="D6043" t="str">
            <v>pdr</v>
          </cell>
          <cell r="E6043" t="str">
            <v>Peru#AEZ1#pdr</v>
          </cell>
          <cell r="F6043">
            <v>13519.380145745899</v>
          </cell>
        </row>
        <row r="6044">
          <cell r="A6044">
            <v>2013</v>
          </cell>
          <cell r="B6044" t="str">
            <v>Angola</v>
          </cell>
          <cell r="C6044" t="str">
            <v>AEZ10</v>
          </cell>
          <cell r="D6044" t="str">
            <v>osd</v>
          </cell>
          <cell r="E6044" t="str">
            <v>Angola#AEZ10#osd</v>
          </cell>
          <cell r="F6044">
            <v>20360.558675664699</v>
          </cell>
        </row>
        <row r="6045">
          <cell r="A6045">
            <v>2012</v>
          </cell>
          <cell r="B6045" t="str">
            <v>Argentina</v>
          </cell>
          <cell r="C6045" t="str">
            <v>AEZ6</v>
          </cell>
          <cell r="D6045" t="str">
            <v>c_b</v>
          </cell>
          <cell r="E6045" t="str">
            <v>Argentina#AEZ6#c_b</v>
          </cell>
          <cell r="F6045">
            <v>4127.6861689341804</v>
          </cell>
        </row>
        <row r="6046">
          <cell r="A6046">
            <v>2010</v>
          </cell>
          <cell r="B6046" t="str">
            <v>Indonesia</v>
          </cell>
          <cell r="C6046" t="str">
            <v>AEZ6</v>
          </cell>
          <cell r="D6046" t="str">
            <v>ocr</v>
          </cell>
          <cell r="E6046" t="str">
            <v>Indonesia#AEZ6#ocr</v>
          </cell>
          <cell r="F6046">
            <v>6251969.2145618601</v>
          </cell>
        </row>
        <row r="6047">
          <cell r="A6047">
            <v>2015</v>
          </cell>
          <cell r="B6047" t="str">
            <v>Colombia</v>
          </cell>
          <cell r="C6047" t="str">
            <v>AEZ2</v>
          </cell>
          <cell r="D6047" t="str">
            <v>wht</v>
          </cell>
          <cell r="E6047" t="str">
            <v>Colombia#AEZ2#wht</v>
          </cell>
          <cell r="F6047">
            <v>19.470802919707999</v>
          </cell>
        </row>
        <row r="6048">
          <cell r="A6048">
            <v>2015</v>
          </cell>
          <cell r="B6048" t="str">
            <v>Colombia</v>
          </cell>
          <cell r="C6048" t="str">
            <v>AEZ3</v>
          </cell>
          <cell r="D6048" t="str">
            <v>v_f</v>
          </cell>
          <cell r="E6048" t="str">
            <v>Colombia#AEZ3#v_f</v>
          </cell>
          <cell r="F6048">
            <v>4936.6175533045298</v>
          </cell>
        </row>
        <row r="6049">
          <cell r="A6049">
            <v>2017</v>
          </cell>
          <cell r="B6049" t="str">
            <v>Angola</v>
          </cell>
          <cell r="C6049" t="str">
            <v>AEZ11</v>
          </cell>
          <cell r="D6049" t="str">
            <v>pfb</v>
          </cell>
          <cell r="E6049" t="str">
            <v>Angola#AEZ11#pfb</v>
          </cell>
          <cell r="F6049">
            <v>10.0276595744681</v>
          </cell>
        </row>
        <row r="6050">
          <cell r="A6050">
            <v>2017</v>
          </cell>
          <cell r="B6050" t="str">
            <v>DRC</v>
          </cell>
          <cell r="C6050" t="str">
            <v>AEZ5</v>
          </cell>
          <cell r="D6050" t="str">
            <v>pdr</v>
          </cell>
          <cell r="E6050" t="str">
            <v>DRC#AEZ5#pdr</v>
          </cell>
          <cell r="F6050">
            <v>883020.33369291597</v>
          </cell>
        </row>
        <row r="6051">
          <cell r="A6051">
            <v>2017</v>
          </cell>
          <cell r="B6051" t="str">
            <v>Colombia</v>
          </cell>
          <cell r="C6051" t="str">
            <v>AEZ4</v>
          </cell>
          <cell r="D6051" t="str">
            <v>c_b</v>
          </cell>
          <cell r="E6051" t="str">
            <v>Colombia#AEZ4#c_b</v>
          </cell>
          <cell r="F6051">
            <v>8535.6819334272404</v>
          </cell>
        </row>
        <row r="6052">
          <cell r="A6052">
            <v>2018</v>
          </cell>
          <cell r="B6052" t="str">
            <v>Peru</v>
          </cell>
          <cell r="C6052" t="str">
            <v>AEZ1</v>
          </cell>
          <cell r="D6052" t="str">
            <v>pfb</v>
          </cell>
          <cell r="E6052" t="str">
            <v>Peru#AEZ1#pfb</v>
          </cell>
          <cell r="F6052">
            <v>481.04571728849203</v>
          </cell>
        </row>
        <row r="6053">
          <cell r="A6053">
            <v>2012</v>
          </cell>
          <cell r="B6053" t="str">
            <v>Peru</v>
          </cell>
          <cell r="C6053" t="str">
            <v>AEZ2</v>
          </cell>
          <cell r="D6053" t="str">
            <v>v_f</v>
          </cell>
          <cell r="E6053" t="str">
            <v>Peru#AEZ2#v_f</v>
          </cell>
          <cell r="F6053">
            <v>25555.5558066995</v>
          </cell>
        </row>
        <row r="6054">
          <cell r="A6054">
            <v>2016</v>
          </cell>
          <cell r="B6054" t="str">
            <v>Brazil</v>
          </cell>
          <cell r="C6054" t="str">
            <v>AEZ10</v>
          </cell>
          <cell r="D6054" t="str">
            <v>v_f</v>
          </cell>
          <cell r="E6054" t="str">
            <v>Brazil#AEZ10#v_f</v>
          </cell>
          <cell r="F6054">
            <v>5896.0013910379403</v>
          </cell>
        </row>
        <row r="6055">
          <cell r="A6055">
            <v>2017</v>
          </cell>
          <cell r="B6055" t="str">
            <v>Ghana</v>
          </cell>
          <cell r="C6055" t="str">
            <v>AEZ2</v>
          </cell>
          <cell r="D6055" t="str">
            <v>v_f</v>
          </cell>
          <cell r="E6055" t="str">
            <v>Ghana#AEZ2#v_f</v>
          </cell>
          <cell r="F6055">
            <v>54354.982811969399</v>
          </cell>
        </row>
        <row r="6056">
          <cell r="A6056">
            <v>2012</v>
          </cell>
          <cell r="B6056" t="str">
            <v>Ghana</v>
          </cell>
          <cell r="C6056" t="str">
            <v>AEZ2</v>
          </cell>
          <cell r="D6056" t="str">
            <v>v_f</v>
          </cell>
          <cell r="E6056" t="str">
            <v>Ghana#AEZ2#v_f</v>
          </cell>
          <cell r="F6056">
            <v>49716.712973095397</v>
          </cell>
        </row>
        <row r="6057">
          <cell r="A6057">
            <v>2017</v>
          </cell>
          <cell r="B6057" t="str">
            <v>Angola</v>
          </cell>
          <cell r="C6057" t="str">
            <v>AEZ4</v>
          </cell>
          <cell r="D6057" t="str">
            <v>gro</v>
          </cell>
          <cell r="E6057" t="str">
            <v>Angola#AEZ4#gro</v>
          </cell>
          <cell r="F6057">
            <v>1767987.1459441199</v>
          </cell>
        </row>
        <row r="6058">
          <cell r="A6058">
            <v>2017</v>
          </cell>
          <cell r="B6058" t="str">
            <v>Brazil</v>
          </cell>
          <cell r="C6058" t="str">
            <v>AEZ12</v>
          </cell>
          <cell r="D6058" t="str">
            <v>osd</v>
          </cell>
          <cell r="E6058" t="str">
            <v>Brazil#AEZ12#osd</v>
          </cell>
          <cell r="F6058">
            <v>9121382.3863021396</v>
          </cell>
        </row>
        <row r="6059">
          <cell r="A6059">
            <v>2010</v>
          </cell>
          <cell r="B6059" t="str">
            <v>Colombia</v>
          </cell>
          <cell r="C6059" t="str">
            <v>AEZ5</v>
          </cell>
          <cell r="D6059" t="str">
            <v>osd</v>
          </cell>
          <cell r="E6059" t="str">
            <v>Colombia#AEZ5#osd</v>
          </cell>
          <cell r="F6059">
            <v>23803.585731446201</v>
          </cell>
        </row>
        <row r="6060">
          <cell r="A6060">
            <v>2011</v>
          </cell>
          <cell r="B6060" t="str">
            <v>Ghana</v>
          </cell>
          <cell r="C6060" t="str">
            <v>AEZ6</v>
          </cell>
          <cell r="D6060" t="str">
            <v>c_b</v>
          </cell>
          <cell r="E6060" t="str">
            <v>Ghana#AEZ6#c_b</v>
          </cell>
          <cell r="F6060">
            <v>4220.5414012738902</v>
          </cell>
        </row>
        <row r="6061">
          <cell r="A6061">
            <v>2016</v>
          </cell>
          <cell r="B6061" t="str">
            <v>Argentina</v>
          </cell>
          <cell r="C6061" t="str">
            <v>AEZ10</v>
          </cell>
          <cell r="D6061" t="str">
            <v>v_f</v>
          </cell>
          <cell r="E6061" t="str">
            <v>Argentina#AEZ10#v_f</v>
          </cell>
          <cell r="F6061">
            <v>98356.727847144706</v>
          </cell>
        </row>
        <row r="6062">
          <cell r="A6062">
            <v>2015</v>
          </cell>
          <cell r="B6062" t="str">
            <v>Ivory Coast</v>
          </cell>
          <cell r="C6062" t="str">
            <v>AEZ4</v>
          </cell>
          <cell r="D6062" t="str">
            <v>ocr</v>
          </cell>
          <cell r="E6062" t="str">
            <v>Ivory Coast#AEZ4#ocr</v>
          </cell>
          <cell r="F6062">
            <v>986464.02759437496</v>
          </cell>
        </row>
        <row r="6063">
          <cell r="A6063">
            <v>2015</v>
          </cell>
          <cell r="B6063" t="str">
            <v>Ghana</v>
          </cell>
          <cell r="C6063" t="str">
            <v>AEZ4</v>
          </cell>
          <cell r="D6063" t="str">
            <v>pfb</v>
          </cell>
          <cell r="E6063" t="str">
            <v>Ghana#AEZ4#pfb</v>
          </cell>
          <cell r="F6063">
            <v>5088</v>
          </cell>
        </row>
        <row r="6064">
          <cell r="A6064">
            <v>2017</v>
          </cell>
          <cell r="B6064" t="str">
            <v>Argentina</v>
          </cell>
          <cell r="C6064" t="str">
            <v>AEZ4</v>
          </cell>
          <cell r="D6064" t="str">
            <v>c_b</v>
          </cell>
          <cell r="E6064" t="str">
            <v>Argentina#AEZ4#c_b</v>
          </cell>
          <cell r="F6064">
            <v>2074.1891255228102</v>
          </cell>
        </row>
        <row r="6065">
          <cell r="A6065">
            <v>2017</v>
          </cell>
          <cell r="B6065" t="str">
            <v>Bolivia</v>
          </cell>
          <cell r="C6065" t="str">
            <v>AEZ10</v>
          </cell>
          <cell r="D6065" t="str">
            <v>ocr</v>
          </cell>
          <cell r="E6065" t="str">
            <v>Bolivia#AEZ10#ocr</v>
          </cell>
          <cell r="F6065">
            <v>3678.6691244239601</v>
          </cell>
        </row>
        <row r="6066">
          <cell r="A6066">
            <v>2010</v>
          </cell>
          <cell r="B6066" t="str">
            <v>DRC</v>
          </cell>
          <cell r="C6066" t="str">
            <v>AEZ5</v>
          </cell>
          <cell r="D6066" t="str">
            <v>ocr</v>
          </cell>
          <cell r="E6066" t="str">
            <v>DRC#AEZ5#ocr</v>
          </cell>
          <cell r="F6066">
            <v>72044.719684385404</v>
          </cell>
        </row>
        <row r="6067">
          <cell r="A6067">
            <v>2011</v>
          </cell>
          <cell r="B6067" t="str">
            <v>DRC</v>
          </cell>
          <cell r="C6067" t="str">
            <v>AEZ3</v>
          </cell>
          <cell r="D6067" t="str">
            <v>gro</v>
          </cell>
          <cell r="E6067" t="str">
            <v>DRC#AEZ3#gro</v>
          </cell>
          <cell r="F6067">
            <v>33031.468040991203</v>
          </cell>
        </row>
        <row r="6068">
          <cell r="A6068">
            <v>2012</v>
          </cell>
          <cell r="B6068" t="str">
            <v>Peru</v>
          </cell>
          <cell r="C6068" t="str">
            <v>AEZ5</v>
          </cell>
          <cell r="D6068" t="str">
            <v>pfb</v>
          </cell>
          <cell r="E6068" t="str">
            <v>Peru#AEZ5#pfb</v>
          </cell>
          <cell r="F6068">
            <v>507.94797687861302</v>
          </cell>
        </row>
        <row r="6069">
          <cell r="A6069">
            <v>2017</v>
          </cell>
          <cell r="B6069" t="str">
            <v>Colombia</v>
          </cell>
          <cell r="C6069" t="str">
            <v>AEZ6</v>
          </cell>
          <cell r="D6069" t="str">
            <v>pfb</v>
          </cell>
          <cell r="E6069" t="str">
            <v>Colombia#AEZ6#pfb</v>
          </cell>
          <cell r="F6069">
            <v>17468.3637807784</v>
          </cell>
        </row>
        <row r="6070">
          <cell r="A6070">
            <v>2018</v>
          </cell>
          <cell r="B6070" t="str">
            <v>Argentina</v>
          </cell>
          <cell r="C6070" t="str">
            <v>AEZ12</v>
          </cell>
          <cell r="D6070" t="str">
            <v>pfb</v>
          </cell>
          <cell r="E6070" t="str">
            <v>Argentina#AEZ12#pfb</v>
          </cell>
          <cell r="F6070">
            <v>242392.200663697</v>
          </cell>
        </row>
        <row r="6071">
          <cell r="A6071">
            <v>2016</v>
          </cell>
          <cell r="B6071" t="str">
            <v>Brazil</v>
          </cell>
          <cell r="C6071" t="str">
            <v>AEZ12</v>
          </cell>
          <cell r="D6071" t="str">
            <v>osd</v>
          </cell>
          <cell r="E6071" t="str">
            <v>Brazil#AEZ12#osd</v>
          </cell>
          <cell r="F6071">
            <v>8930735.4076648597</v>
          </cell>
        </row>
        <row r="6072">
          <cell r="A6072">
            <v>2016</v>
          </cell>
          <cell r="B6072" t="str">
            <v>Brazil</v>
          </cell>
          <cell r="C6072" t="str">
            <v>AEZ10</v>
          </cell>
          <cell r="D6072" t="str">
            <v>pdr</v>
          </cell>
          <cell r="E6072" t="str">
            <v>Brazil#AEZ10#pdr</v>
          </cell>
          <cell r="F6072">
            <v>79.573617299977798</v>
          </cell>
        </row>
        <row r="6073">
          <cell r="A6073">
            <v>2018</v>
          </cell>
          <cell r="B6073" t="str">
            <v>DRC</v>
          </cell>
          <cell r="C6073" t="str">
            <v>AEZ10</v>
          </cell>
          <cell r="D6073" t="str">
            <v>pfb</v>
          </cell>
          <cell r="E6073" t="str">
            <v>DRC#AEZ10#pfb</v>
          </cell>
          <cell r="F6073">
            <v>915.61522145976301</v>
          </cell>
        </row>
        <row r="6074">
          <cell r="A6074">
            <v>2016</v>
          </cell>
          <cell r="B6074" t="str">
            <v>Colombia</v>
          </cell>
          <cell r="C6074" t="str">
            <v>AEZ7</v>
          </cell>
          <cell r="D6074" t="str">
            <v>osd</v>
          </cell>
          <cell r="E6074" t="str">
            <v>Colombia#AEZ7#osd</v>
          </cell>
          <cell r="F6074">
            <v>126.92989328180199</v>
          </cell>
        </row>
        <row r="6075">
          <cell r="A6075">
            <v>2011</v>
          </cell>
          <cell r="B6075" t="str">
            <v>Argentina</v>
          </cell>
          <cell r="C6075" t="str">
            <v>AEZ4</v>
          </cell>
          <cell r="D6075" t="str">
            <v>ocr</v>
          </cell>
          <cell r="E6075" t="str">
            <v>Argentina#AEZ4#ocr</v>
          </cell>
          <cell r="F6075">
            <v>570.98271242429803</v>
          </cell>
        </row>
        <row r="6076">
          <cell r="A6076">
            <v>2013</v>
          </cell>
          <cell r="B6076" t="str">
            <v>Argentina</v>
          </cell>
          <cell r="C6076" t="str">
            <v>AEZ9</v>
          </cell>
          <cell r="D6076" t="str">
            <v>v_f</v>
          </cell>
          <cell r="E6076" t="str">
            <v>Argentina#AEZ9#v_f</v>
          </cell>
          <cell r="F6076">
            <v>38342.679874779598</v>
          </cell>
        </row>
        <row r="6077">
          <cell r="A6077">
            <v>2011</v>
          </cell>
          <cell r="B6077" t="str">
            <v>Indonesia</v>
          </cell>
          <cell r="C6077" t="str">
            <v>AEZ6</v>
          </cell>
          <cell r="D6077" t="str">
            <v>v_f</v>
          </cell>
          <cell r="E6077" t="str">
            <v>Indonesia#AEZ6#v_f</v>
          </cell>
          <cell r="F6077">
            <v>3972894.4342880398</v>
          </cell>
        </row>
        <row r="6078">
          <cell r="A6078">
            <v>2011</v>
          </cell>
          <cell r="B6078" t="str">
            <v>Peru</v>
          </cell>
          <cell r="C6078" t="str">
            <v>AEZ5</v>
          </cell>
          <cell r="D6078" t="str">
            <v>ocr</v>
          </cell>
          <cell r="E6078" t="str">
            <v>Peru#AEZ5#ocr</v>
          </cell>
          <cell r="F6078">
            <v>4133.4635860646804</v>
          </cell>
        </row>
        <row r="6079">
          <cell r="A6079">
            <v>2011</v>
          </cell>
          <cell r="B6079" t="str">
            <v>Ghana</v>
          </cell>
          <cell r="C6079" t="str">
            <v>AEZ4</v>
          </cell>
          <cell r="D6079" t="str">
            <v>gro</v>
          </cell>
          <cell r="E6079" t="str">
            <v>Ghana#AEZ4#gro</v>
          </cell>
          <cell r="F6079">
            <v>313364.14204901003</v>
          </cell>
        </row>
        <row r="6080">
          <cell r="A6080">
            <v>2012</v>
          </cell>
          <cell r="B6080" t="str">
            <v>Peru</v>
          </cell>
          <cell r="C6080" t="str">
            <v>AEZ9</v>
          </cell>
          <cell r="D6080" t="str">
            <v>c_b</v>
          </cell>
          <cell r="E6080" t="str">
            <v>Peru#AEZ9#c_b</v>
          </cell>
          <cell r="F6080">
            <v>2870.8865502486401</v>
          </cell>
        </row>
        <row r="6081">
          <cell r="A6081">
            <v>2016</v>
          </cell>
          <cell r="B6081" t="str">
            <v>Argentina</v>
          </cell>
          <cell r="C6081" t="str">
            <v>AEZ15</v>
          </cell>
          <cell r="D6081" t="str">
            <v>gro</v>
          </cell>
          <cell r="E6081" t="str">
            <v>Argentina#AEZ15#gro</v>
          </cell>
          <cell r="F6081">
            <v>495.45123669986202</v>
          </cell>
        </row>
        <row r="6082">
          <cell r="A6082">
            <v>2018</v>
          </cell>
          <cell r="B6082" t="str">
            <v>Argentina</v>
          </cell>
          <cell r="C6082" t="str">
            <v>AEZ7</v>
          </cell>
          <cell r="D6082" t="str">
            <v>v_f</v>
          </cell>
          <cell r="E6082" t="str">
            <v>Argentina#AEZ7#v_f</v>
          </cell>
          <cell r="F6082">
            <v>134087.81743729999</v>
          </cell>
        </row>
        <row r="6083">
          <cell r="A6083">
            <v>2011</v>
          </cell>
          <cell r="B6083" t="str">
            <v>Indonesia</v>
          </cell>
          <cell r="C6083" t="str">
            <v>AEZ3</v>
          </cell>
          <cell r="D6083" t="str">
            <v>gro</v>
          </cell>
          <cell r="E6083" t="str">
            <v>Indonesia#AEZ3#gro</v>
          </cell>
          <cell r="F6083">
            <v>4780.7126638756099</v>
          </cell>
        </row>
        <row r="6084">
          <cell r="A6084">
            <v>2015</v>
          </cell>
          <cell r="B6084" t="str">
            <v>Argentina</v>
          </cell>
          <cell r="C6084" t="str">
            <v>AEZ5</v>
          </cell>
          <cell r="D6084" t="str">
            <v>pdr</v>
          </cell>
          <cell r="E6084" t="str">
            <v>Argentina#AEZ5#pdr</v>
          </cell>
          <cell r="F6084">
            <v>12.6904190309908</v>
          </cell>
        </row>
        <row r="6085">
          <cell r="A6085">
            <v>2015</v>
          </cell>
          <cell r="B6085" t="str">
            <v>DRC</v>
          </cell>
          <cell r="C6085" t="str">
            <v>AEZ1</v>
          </cell>
          <cell r="D6085" t="str">
            <v>osd</v>
          </cell>
          <cell r="E6085" t="str">
            <v>DRC#AEZ1#osd</v>
          </cell>
          <cell r="F6085">
            <v>658.961276159813</v>
          </cell>
        </row>
        <row r="6086">
          <cell r="A6086">
            <v>2012</v>
          </cell>
          <cell r="B6086" t="str">
            <v>Peru</v>
          </cell>
          <cell r="C6086" t="str">
            <v>AEZ12</v>
          </cell>
          <cell r="D6086" t="str">
            <v>osd</v>
          </cell>
          <cell r="E6086" t="str">
            <v>Peru#AEZ12#osd</v>
          </cell>
          <cell r="F6086">
            <v>23848.655524782698</v>
          </cell>
        </row>
        <row r="6087">
          <cell r="A6087">
            <v>2013</v>
          </cell>
          <cell r="B6087" t="str">
            <v>Bolivia</v>
          </cell>
          <cell r="C6087" t="str">
            <v>AEZ7</v>
          </cell>
          <cell r="D6087" t="str">
            <v>c_b</v>
          </cell>
          <cell r="E6087" t="str">
            <v>Bolivia#AEZ7#c_b</v>
          </cell>
          <cell r="F6087">
            <v>45.336711905170901</v>
          </cell>
        </row>
        <row r="6088">
          <cell r="A6088">
            <v>2014</v>
          </cell>
          <cell r="B6088" t="str">
            <v>Argentina</v>
          </cell>
          <cell r="C6088" t="str">
            <v>AEZ5</v>
          </cell>
          <cell r="D6088" t="str">
            <v>gro</v>
          </cell>
          <cell r="E6088" t="str">
            <v>Argentina#AEZ5#gro</v>
          </cell>
          <cell r="F6088">
            <v>22545.154474089999</v>
          </cell>
        </row>
        <row r="6089">
          <cell r="A6089">
            <v>2018</v>
          </cell>
          <cell r="B6089" t="str">
            <v>Colombia</v>
          </cell>
          <cell r="C6089" t="str">
            <v>AEZ3</v>
          </cell>
          <cell r="D6089" t="str">
            <v>v_f</v>
          </cell>
          <cell r="E6089" t="str">
            <v>Colombia#AEZ3#v_f</v>
          </cell>
          <cell r="F6089">
            <v>3951.0047460508599</v>
          </cell>
        </row>
        <row r="6090">
          <cell r="A6090">
            <v>2010</v>
          </cell>
          <cell r="B6090" t="str">
            <v>Brazil</v>
          </cell>
          <cell r="C6090" t="str">
            <v>AEZ2</v>
          </cell>
          <cell r="D6090" t="str">
            <v>pdr</v>
          </cell>
          <cell r="E6090" t="str">
            <v>Brazil#AEZ2#pdr</v>
          </cell>
          <cell r="F6090">
            <v>10348.1652690549</v>
          </cell>
        </row>
        <row r="6091">
          <cell r="A6091">
            <v>2018</v>
          </cell>
          <cell r="B6091" t="str">
            <v>Peru</v>
          </cell>
          <cell r="C6091" t="str">
            <v>AEZ7</v>
          </cell>
          <cell r="D6091" t="str">
            <v>osd</v>
          </cell>
          <cell r="E6091" t="str">
            <v>Peru#AEZ7#osd</v>
          </cell>
          <cell r="F6091">
            <v>7941.4114220227302</v>
          </cell>
        </row>
        <row r="6092">
          <cell r="A6092">
            <v>2016</v>
          </cell>
          <cell r="B6092" t="str">
            <v>Colombia</v>
          </cell>
          <cell r="C6092" t="str">
            <v>AEZ4</v>
          </cell>
          <cell r="D6092" t="str">
            <v>c_b</v>
          </cell>
          <cell r="E6092" t="str">
            <v>Colombia#AEZ4#c_b</v>
          </cell>
          <cell r="F6092">
            <v>7968.3204388761196</v>
          </cell>
        </row>
        <row r="6093">
          <cell r="A6093">
            <v>2010</v>
          </cell>
          <cell r="B6093" t="str">
            <v>Bolivia</v>
          </cell>
          <cell r="C6093" t="str">
            <v>AEZ11</v>
          </cell>
          <cell r="D6093" t="str">
            <v>pdr</v>
          </cell>
          <cell r="E6093" t="str">
            <v>Bolivia#AEZ11#pdr</v>
          </cell>
          <cell r="F6093">
            <v>6150.9420591690696</v>
          </cell>
        </row>
        <row r="6094">
          <cell r="A6094">
            <v>2010</v>
          </cell>
          <cell r="B6094" t="str">
            <v>Argentina</v>
          </cell>
          <cell r="C6094" t="str">
            <v>AEZ8</v>
          </cell>
          <cell r="D6094" t="str">
            <v>pdr</v>
          </cell>
          <cell r="E6094" t="str">
            <v>Argentina#AEZ8#pdr</v>
          </cell>
          <cell r="F6094">
            <v>11.767241379310301</v>
          </cell>
        </row>
        <row r="6095">
          <cell r="A6095">
            <v>2010</v>
          </cell>
          <cell r="B6095" t="str">
            <v>DRC</v>
          </cell>
          <cell r="C6095" t="str">
            <v>AEZ3</v>
          </cell>
          <cell r="D6095" t="str">
            <v>ocr</v>
          </cell>
          <cell r="E6095" t="str">
            <v>DRC#AEZ3#ocr</v>
          </cell>
          <cell r="F6095">
            <v>7646.3143687707698</v>
          </cell>
        </row>
        <row r="6096">
          <cell r="A6096">
            <v>2010</v>
          </cell>
          <cell r="B6096" t="str">
            <v>Angola</v>
          </cell>
          <cell r="C6096" t="str">
            <v>AEZ5</v>
          </cell>
          <cell r="D6096" t="str">
            <v>gro</v>
          </cell>
          <cell r="E6096" t="str">
            <v>Angola#AEZ5#gro</v>
          </cell>
          <cell r="F6096">
            <v>245237.85304658301</v>
          </cell>
        </row>
        <row r="6097">
          <cell r="A6097">
            <v>2018</v>
          </cell>
          <cell r="B6097" t="str">
            <v>Bolivia</v>
          </cell>
          <cell r="C6097" t="str">
            <v>AEZ12</v>
          </cell>
          <cell r="D6097" t="str">
            <v>v_f</v>
          </cell>
          <cell r="E6097" t="str">
            <v>Bolivia#AEZ12#v_f</v>
          </cell>
          <cell r="F6097">
            <v>104342.07947896401</v>
          </cell>
        </row>
        <row r="6098">
          <cell r="A6098">
            <v>2012</v>
          </cell>
          <cell r="B6098" t="str">
            <v>Angola</v>
          </cell>
          <cell r="C6098" t="str">
            <v>AEZ2</v>
          </cell>
          <cell r="D6098" t="str">
            <v>wht</v>
          </cell>
          <cell r="E6098" t="str">
            <v>Angola#AEZ2#wht</v>
          </cell>
          <cell r="F6098">
            <v>59.270998415213903</v>
          </cell>
        </row>
        <row r="6099">
          <cell r="A6099">
            <v>2017</v>
          </cell>
          <cell r="B6099" t="str">
            <v>Argentina</v>
          </cell>
          <cell r="C6099" t="str">
            <v>AEZ10</v>
          </cell>
          <cell r="D6099" t="str">
            <v>ocr</v>
          </cell>
          <cell r="E6099" t="str">
            <v>Argentina#AEZ10#ocr</v>
          </cell>
          <cell r="F6099">
            <v>1331.7926224995399</v>
          </cell>
        </row>
        <row r="6100">
          <cell r="A6100">
            <v>2017</v>
          </cell>
          <cell r="B6100" t="str">
            <v>DRC</v>
          </cell>
          <cell r="C6100" t="str">
            <v>AEZ11</v>
          </cell>
          <cell r="D6100" t="str">
            <v>ocr</v>
          </cell>
          <cell r="E6100" t="str">
            <v>DRC#AEZ11#ocr</v>
          </cell>
          <cell r="F6100">
            <v>2135.2952380952402</v>
          </cell>
        </row>
        <row r="6101">
          <cell r="A6101">
            <v>2018</v>
          </cell>
          <cell r="B6101" t="str">
            <v>DRC</v>
          </cell>
          <cell r="C6101" t="str">
            <v>AEZ12</v>
          </cell>
          <cell r="D6101" t="str">
            <v>gro</v>
          </cell>
          <cell r="E6101" t="str">
            <v>DRC#AEZ12#gro</v>
          </cell>
          <cell r="F6101">
            <v>63363.275567733297</v>
          </cell>
        </row>
        <row r="6102">
          <cell r="A6102">
            <v>2010</v>
          </cell>
          <cell r="B6102" t="str">
            <v>DRC</v>
          </cell>
          <cell r="C6102" t="str">
            <v>AEZ1</v>
          </cell>
          <cell r="D6102" t="str">
            <v>pfb</v>
          </cell>
          <cell r="E6102" t="str">
            <v>DRC#AEZ1#pfb</v>
          </cell>
          <cell r="F6102">
            <v>44.291952588895803</v>
          </cell>
        </row>
        <row r="6103">
          <cell r="A6103">
            <v>2017</v>
          </cell>
          <cell r="B6103" t="str">
            <v>Peru</v>
          </cell>
          <cell r="C6103" t="str">
            <v>AEZ7</v>
          </cell>
          <cell r="D6103" t="str">
            <v>pfb</v>
          </cell>
          <cell r="E6103" t="str">
            <v>Peru#AEZ7#pfb</v>
          </cell>
          <cell r="F6103">
            <v>691.61324224908003</v>
          </cell>
        </row>
        <row r="6104">
          <cell r="A6104">
            <v>2014</v>
          </cell>
          <cell r="B6104" t="str">
            <v>Bolivia</v>
          </cell>
          <cell r="C6104" t="str">
            <v>AEZ8</v>
          </cell>
          <cell r="D6104" t="str">
            <v>gro</v>
          </cell>
          <cell r="E6104" t="str">
            <v>Bolivia#AEZ8#gro</v>
          </cell>
          <cell r="F6104">
            <v>9250.8958587437101</v>
          </cell>
        </row>
        <row r="6105">
          <cell r="A6105">
            <v>2018</v>
          </cell>
          <cell r="B6105" t="str">
            <v>Argentina</v>
          </cell>
          <cell r="C6105" t="str">
            <v>AEZ10</v>
          </cell>
          <cell r="D6105" t="str">
            <v>pdr</v>
          </cell>
          <cell r="E6105" t="str">
            <v>Argentina#AEZ10#pdr</v>
          </cell>
          <cell r="F6105">
            <v>162.186272370144</v>
          </cell>
        </row>
        <row r="6106">
          <cell r="A6106">
            <v>2010</v>
          </cell>
          <cell r="B6106" t="str">
            <v>Ivory Coast</v>
          </cell>
          <cell r="C6106" t="str">
            <v>AEZ5</v>
          </cell>
          <cell r="D6106" t="str">
            <v>pdr</v>
          </cell>
          <cell r="E6106" t="str">
            <v>Ivory Coast#AEZ5#pdr</v>
          </cell>
          <cell r="F6106">
            <v>204401.29489706701</v>
          </cell>
        </row>
        <row r="6107">
          <cell r="A6107">
            <v>2017</v>
          </cell>
          <cell r="B6107" t="str">
            <v>Colombia</v>
          </cell>
          <cell r="C6107" t="str">
            <v>AEZ5</v>
          </cell>
          <cell r="D6107" t="str">
            <v>pfb</v>
          </cell>
          <cell r="E6107" t="str">
            <v>Colombia#AEZ5#pfb</v>
          </cell>
          <cell r="F6107">
            <v>2978.7323272438398</v>
          </cell>
        </row>
        <row r="6108">
          <cell r="A6108">
            <v>2010</v>
          </cell>
          <cell r="B6108" t="str">
            <v>DRC</v>
          </cell>
          <cell r="C6108" t="str">
            <v>AEZ1</v>
          </cell>
          <cell r="D6108" t="str">
            <v>ocr</v>
          </cell>
          <cell r="E6108" t="str">
            <v>DRC#AEZ1#ocr</v>
          </cell>
          <cell r="F6108">
            <v>109.58887043189399</v>
          </cell>
        </row>
        <row r="6109">
          <cell r="A6109">
            <v>2013</v>
          </cell>
          <cell r="B6109" t="str">
            <v>DRC</v>
          </cell>
          <cell r="C6109" t="str">
            <v>AEZ10</v>
          </cell>
          <cell r="D6109" t="str">
            <v>v_f</v>
          </cell>
          <cell r="E6109" t="str">
            <v>DRC#AEZ10#v_f</v>
          </cell>
          <cell r="F6109">
            <v>28472.1791158819</v>
          </cell>
        </row>
        <row r="6110">
          <cell r="A6110">
            <v>2014</v>
          </cell>
          <cell r="B6110" t="str">
            <v>Brazil</v>
          </cell>
          <cell r="C6110" t="str">
            <v>AEZ6</v>
          </cell>
          <cell r="D6110" t="str">
            <v>v_f</v>
          </cell>
          <cell r="E6110" t="str">
            <v>Brazil#AEZ6#v_f</v>
          </cell>
          <cell r="F6110">
            <v>1416098.52780034</v>
          </cell>
        </row>
        <row r="6111">
          <cell r="A6111">
            <v>2016</v>
          </cell>
          <cell r="B6111" t="str">
            <v>Indonesia</v>
          </cell>
          <cell r="C6111" t="str">
            <v>AEZ3</v>
          </cell>
          <cell r="D6111" t="str">
            <v>gro</v>
          </cell>
          <cell r="E6111" t="str">
            <v>Indonesia#AEZ3#gro</v>
          </cell>
          <cell r="F6111">
            <v>5497.9380797983904</v>
          </cell>
        </row>
        <row r="6112">
          <cell r="A6112">
            <v>2017</v>
          </cell>
          <cell r="B6112" t="str">
            <v>Argentina</v>
          </cell>
          <cell r="C6112" t="str">
            <v>AEZ6</v>
          </cell>
          <cell r="D6112" t="str">
            <v>osd</v>
          </cell>
          <cell r="E6112" t="str">
            <v>Argentina#AEZ6#osd</v>
          </cell>
          <cell r="F6112">
            <v>5800.47743100756</v>
          </cell>
        </row>
        <row r="6113">
          <cell r="A6113">
            <v>2013</v>
          </cell>
          <cell r="B6113" t="str">
            <v>Angola</v>
          </cell>
          <cell r="C6113" t="str">
            <v>AEZ3</v>
          </cell>
          <cell r="D6113" t="str">
            <v>pfb</v>
          </cell>
          <cell r="E6113" t="str">
            <v>Angola#AEZ3#pfb</v>
          </cell>
          <cell r="F6113">
            <v>600.04255319148899</v>
          </cell>
        </row>
        <row r="6114">
          <cell r="A6114">
            <v>2010</v>
          </cell>
          <cell r="B6114" t="str">
            <v>Peru</v>
          </cell>
          <cell r="C6114" t="str">
            <v>AEZ6</v>
          </cell>
          <cell r="D6114" t="str">
            <v>gro</v>
          </cell>
          <cell r="E6114" t="str">
            <v>Peru#AEZ6#gro</v>
          </cell>
          <cell r="F6114">
            <v>101106.937484241</v>
          </cell>
        </row>
        <row r="6115">
          <cell r="A6115">
            <v>2011</v>
          </cell>
          <cell r="B6115" t="str">
            <v>Indonesia</v>
          </cell>
          <cell r="C6115" t="str">
            <v>AEZ5</v>
          </cell>
          <cell r="D6115" t="str">
            <v>ocr</v>
          </cell>
          <cell r="E6115" t="str">
            <v>Indonesia#AEZ5#ocr</v>
          </cell>
          <cell r="F6115">
            <v>578248.63152643805</v>
          </cell>
        </row>
        <row r="6116">
          <cell r="A6116">
            <v>2017</v>
          </cell>
          <cell r="B6116" t="str">
            <v>Colombia</v>
          </cell>
          <cell r="C6116" t="str">
            <v>AEZ9</v>
          </cell>
          <cell r="D6116" t="str">
            <v>ocr</v>
          </cell>
          <cell r="E6116" t="str">
            <v>Colombia#AEZ9#ocr</v>
          </cell>
          <cell r="F6116">
            <v>10.296726208375899</v>
          </cell>
        </row>
        <row r="6117">
          <cell r="A6117">
            <v>2012</v>
          </cell>
          <cell r="B6117" t="str">
            <v>Argentina</v>
          </cell>
          <cell r="C6117" t="str">
            <v>AEZ12</v>
          </cell>
          <cell r="D6117" t="str">
            <v>osd</v>
          </cell>
          <cell r="E6117" t="str">
            <v>Argentina#AEZ12#osd</v>
          </cell>
          <cell r="F6117">
            <v>14559742.4735168</v>
          </cell>
        </row>
        <row r="6118">
          <cell r="A6118">
            <v>2016</v>
          </cell>
          <cell r="B6118" t="str">
            <v>Peru</v>
          </cell>
          <cell r="C6118" t="str">
            <v>AEZ11</v>
          </cell>
          <cell r="D6118" t="str">
            <v>osd</v>
          </cell>
          <cell r="E6118" t="str">
            <v>Peru#AEZ11#osd</v>
          </cell>
          <cell r="F6118">
            <v>12482.764205902</v>
          </cell>
        </row>
        <row r="6119">
          <cell r="A6119">
            <v>2012</v>
          </cell>
          <cell r="B6119" t="str">
            <v>Peru</v>
          </cell>
          <cell r="C6119" t="str">
            <v>AEZ9</v>
          </cell>
          <cell r="D6119" t="str">
            <v>wht</v>
          </cell>
          <cell r="E6119" t="str">
            <v>Peru#AEZ9#wht</v>
          </cell>
          <cell r="F6119">
            <v>5440.8290499088098</v>
          </cell>
        </row>
        <row r="6120">
          <cell r="A6120">
            <v>2014</v>
          </cell>
          <cell r="B6120" t="str">
            <v>Brazil</v>
          </cell>
          <cell r="C6120" t="str">
            <v>AEZ4</v>
          </cell>
          <cell r="D6120" t="str">
            <v>pfb</v>
          </cell>
          <cell r="E6120" t="str">
            <v>Brazil#AEZ4#pfb</v>
          </cell>
          <cell r="F6120">
            <v>569676.13762317901</v>
          </cell>
        </row>
        <row r="6121">
          <cell r="A6121">
            <v>2010</v>
          </cell>
          <cell r="B6121" t="str">
            <v>Brazil</v>
          </cell>
          <cell r="C6121" t="str">
            <v>AEZ4</v>
          </cell>
          <cell r="D6121" t="str">
            <v>wht</v>
          </cell>
          <cell r="E6121" t="str">
            <v>Brazil#AEZ4#wht</v>
          </cell>
          <cell r="F6121">
            <v>32149.124591769301</v>
          </cell>
        </row>
        <row r="6122">
          <cell r="A6122">
            <v>2018</v>
          </cell>
          <cell r="B6122" t="str">
            <v>Paraguay</v>
          </cell>
          <cell r="C6122" t="str">
            <v>AEZ4</v>
          </cell>
          <cell r="D6122" t="str">
            <v>gro</v>
          </cell>
          <cell r="E6122" t="str">
            <v>Paraguay#AEZ4#gro</v>
          </cell>
          <cell r="F6122">
            <v>611.63926347385905</v>
          </cell>
        </row>
        <row r="6123">
          <cell r="A6123">
            <v>2011</v>
          </cell>
          <cell r="B6123" t="str">
            <v>Brazil</v>
          </cell>
          <cell r="C6123" t="str">
            <v>AEZ2</v>
          </cell>
          <cell r="D6123" t="str">
            <v>osd</v>
          </cell>
          <cell r="E6123" t="str">
            <v>Brazil#AEZ2#osd</v>
          </cell>
          <cell r="F6123">
            <v>40593.505953512897</v>
          </cell>
        </row>
        <row r="6124">
          <cell r="A6124">
            <v>2015</v>
          </cell>
          <cell r="B6124" t="str">
            <v>Brazil</v>
          </cell>
          <cell r="C6124" t="str">
            <v>AEZ11</v>
          </cell>
          <cell r="D6124" t="str">
            <v>wht</v>
          </cell>
          <cell r="E6124" t="str">
            <v>Brazil#AEZ11#wht</v>
          </cell>
          <cell r="F6124">
            <v>846.311381970821</v>
          </cell>
        </row>
        <row r="6125">
          <cell r="A6125">
            <v>2013</v>
          </cell>
          <cell r="B6125" t="str">
            <v>DRC</v>
          </cell>
          <cell r="C6125" t="str">
            <v>AEZ4</v>
          </cell>
          <cell r="D6125" t="str">
            <v>pfb</v>
          </cell>
          <cell r="E6125" t="str">
            <v>DRC#AEZ4#pfb</v>
          </cell>
          <cell r="F6125">
            <v>35071.965065502198</v>
          </cell>
        </row>
        <row r="6126">
          <cell r="A6126">
            <v>2011</v>
          </cell>
          <cell r="B6126" t="str">
            <v>Peru</v>
          </cell>
          <cell r="C6126" t="str">
            <v>AEZ11</v>
          </cell>
          <cell r="D6126" t="str">
            <v>pfb</v>
          </cell>
          <cell r="E6126" t="str">
            <v>Peru#AEZ11#pfb</v>
          </cell>
          <cell r="F6126">
            <v>7561.67209668944</v>
          </cell>
        </row>
        <row r="6127">
          <cell r="A6127">
            <v>2010</v>
          </cell>
          <cell r="B6127" t="str">
            <v>Ghana</v>
          </cell>
          <cell r="C6127" t="str">
            <v>AEZ2</v>
          </cell>
          <cell r="D6127" t="str">
            <v>ocr</v>
          </cell>
          <cell r="E6127" t="str">
            <v>Ghana#AEZ2#ocr</v>
          </cell>
          <cell r="F6127">
            <v>6241.7889004713297</v>
          </cell>
        </row>
        <row r="6128">
          <cell r="A6128">
            <v>2017</v>
          </cell>
          <cell r="B6128" t="str">
            <v>Bolivia</v>
          </cell>
          <cell r="C6128" t="str">
            <v>AEZ6</v>
          </cell>
          <cell r="D6128" t="str">
            <v>gro</v>
          </cell>
          <cell r="E6128" t="str">
            <v>Bolivia#AEZ6#gro</v>
          </cell>
          <cell r="F6128">
            <v>103309.965305306</v>
          </cell>
        </row>
        <row r="6129">
          <cell r="A6129">
            <v>2010</v>
          </cell>
          <cell r="B6129" t="str">
            <v>Angola</v>
          </cell>
          <cell r="C6129" t="str">
            <v>AEZ2</v>
          </cell>
          <cell r="D6129" t="str">
            <v>pfb</v>
          </cell>
          <cell r="E6129" t="str">
            <v>Angola#AEZ2#pfb</v>
          </cell>
          <cell r="F6129">
            <v>64.306382978723406</v>
          </cell>
        </row>
        <row r="6130">
          <cell r="A6130">
            <v>2016</v>
          </cell>
          <cell r="B6130" t="str">
            <v>Ivory Coast</v>
          </cell>
          <cell r="C6130" t="str">
            <v>AEZ4</v>
          </cell>
          <cell r="D6130" t="str">
            <v>c_b</v>
          </cell>
          <cell r="E6130" t="str">
            <v>Ivory Coast#AEZ4#c_b</v>
          </cell>
          <cell r="F6130">
            <v>5878.8195232690096</v>
          </cell>
        </row>
        <row r="6131">
          <cell r="A6131">
            <v>2012</v>
          </cell>
          <cell r="B6131" t="str">
            <v>Brazil</v>
          </cell>
          <cell r="C6131" t="str">
            <v>AEZ5</v>
          </cell>
          <cell r="D6131" t="str">
            <v>c_b</v>
          </cell>
          <cell r="E6131" t="str">
            <v>Brazil#AEZ5#c_b</v>
          </cell>
          <cell r="F6131">
            <v>5253745.43542834</v>
          </cell>
        </row>
        <row r="6132">
          <cell r="A6132">
            <v>2018</v>
          </cell>
          <cell r="B6132" t="str">
            <v>Bolivia</v>
          </cell>
          <cell r="C6132" t="str">
            <v>AEZ5</v>
          </cell>
          <cell r="D6132" t="str">
            <v>ocr</v>
          </cell>
          <cell r="E6132" t="str">
            <v>Bolivia#AEZ5#ocr</v>
          </cell>
          <cell r="F6132">
            <v>14812.8801843318</v>
          </cell>
        </row>
        <row r="6133">
          <cell r="A6133">
            <v>2012</v>
          </cell>
          <cell r="B6133" t="str">
            <v>Colombia</v>
          </cell>
          <cell r="C6133" t="str">
            <v>AEZ2</v>
          </cell>
          <cell r="D6133" t="str">
            <v>gro</v>
          </cell>
          <cell r="E6133" t="str">
            <v>Colombia#AEZ2#gro</v>
          </cell>
          <cell r="F6133">
            <v>366.74560966005998</v>
          </cell>
        </row>
        <row r="6134">
          <cell r="A6134">
            <v>2014</v>
          </cell>
          <cell r="B6134" t="str">
            <v>Malaysia</v>
          </cell>
          <cell r="C6134" t="str">
            <v>AEZ12</v>
          </cell>
          <cell r="D6134" t="str">
            <v>c_b</v>
          </cell>
          <cell r="E6134" t="str">
            <v>Malaysia#AEZ12#c_b</v>
          </cell>
          <cell r="F6134">
            <v>2.00847457627119</v>
          </cell>
        </row>
        <row r="6135">
          <cell r="A6135">
            <v>2012</v>
          </cell>
          <cell r="B6135" t="str">
            <v>Ivory Coast</v>
          </cell>
          <cell r="C6135" t="str">
            <v>AEZ5</v>
          </cell>
          <cell r="D6135" t="str">
            <v>pdr</v>
          </cell>
          <cell r="E6135" t="str">
            <v>Ivory Coast#AEZ5#pdr</v>
          </cell>
          <cell r="F6135">
            <v>343674.614575151</v>
          </cell>
        </row>
        <row r="6136">
          <cell r="A6136">
            <v>2013</v>
          </cell>
          <cell r="B6136" t="str">
            <v>Peru</v>
          </cell>
          <cell r="C6136" t="str">
            <v>AEZ1</v>
          </cell>
          <cell r="D6136" t="str">
            <v>pfb</v>
          </cell>
          <cell r="E6136" t="str">
            <v>Peru#AEZ1#pfb</v>
          </cell>
          <cell r="F6136">
            <v>1020.8985811876</v>
          </cell>
        </row>
        <row r="6137">
          <cell r="A6137">
            <v>2010</v>
          </cell>
          <cell r="B6137" t="str">
            <v>Peru</v>
          </cell>
          <cell r="C6137" t="str">
            <v>AEZ1</v>
          </cell>
          <cell r="D6137" t="str">
            <v>pdr</v>
          </cell>
          <cell r="E6137" t="str">
            <v>Peru#AEZ1#pdr</v>
          </cell>
          <cell r="F6137">
            <v>12679.575503112799</v>
          </cell>
        </row>
        <row r="6138">
          <cell r="A6138">
            <v>2012</v>
          </cell>
          <cell r="B6138" t="str">
            <v>Malaysia</v>
          </cell>
          <cell r="C6138" t="str">
            <v>AEZ6</v>
          </cell>
          <cell r="D6138" t="str">
            <v>osd</v>
          </cell>
          <cell r="E6138" t="str">
            <v>Malaysia#AEZ6#osd</v>
          </cell>
          <cell r="F6138">
            <v>5290933.6189149497</v>
          </cell>
        </row>
        <row r="6139">
          <cell r="A6139">
            <v>2010</v>
          </cell>
          <cell r="B6139" t="str">
            <v>Peru</v>
          </cell>
          <cell r="C6139" t="str">
            <v>AEZ2</v>
          </cell>
          <cell r="D6139" t="str">
            <v>pfb</v>
          </cell>
          <cell r="E6139" t="str">
            <v>Peru#AEZ2#pfb</v>
          </cell>
          <cell r="F6139">
            <v>650.24277456647405</v>
          </cell>
        </row>
        <row r="6140">
          <cell r="A6140">
            <v>2013</v>
          </cell>
          <cell r="B6140" t="str">
            <v>Angola</v>
          </cell>
          <cell r="C6140" t="str">
            <v>AEZ1</v>
          </cell>
          <cell r="D6140" t="str">
            <v>pdr</v>
          </cell>
          <cell r="E6140" t="str">
            <v>Angola#AEZ1#pdr</v>
          </cell>
          <cell r="F6140">
            <v>69.599056603773604</v>
          </cell>
        </row>
        <row r="6141">
          <cell r="A6141">
            <v>2015</v>
          </cell>
          <cell r="B6141" t="str">
            <v>Argentina</v>
          </cell>
          <cell r="C6141" t="str">
            <v>AEZ2</v>
          </cell>
          <cell r="D6141" t="str">
            <v>gro</v>
          </cell>
          <cell r="E6141" t="str">
            <v>Argentina#AEZ2#gro</v>
          </cell>
          <cell r="F6141">
            <v>14.4335452210218</v>
          </cell>
        </row>
        <row r="6142">
          <cell r="A6142">
            <v>2018</v>
          </cell>
          <cell r="B6142" t="str">
            <v>Colombia</v>
          </cell>
          <cell r="C6142" t="str">
            <v>AEZ2</v>
          </cell>
          <cell r="D6142" t="str">
            <v>pdr</v>
          </cell>
          <cell r="E6142" t="str">
            <v>Colombia#AEZ2#pdr</v>
          </cell>
          <cell r="F6142">
            <v>1666.44527918782</v>
          </cell>
        </row>
        <row r="6143">
          <cell r="A6143">
            <v>2012</v>
          </cell>
          <cell r="B6143" t="str">
            <v>Argentina</v>
          </cell>
          <cell r="C6143" t="str">
            <v>AEZ12</v>
          </cell>
          <cell r="D6143" t="str">
            <v>v_f</v>
          </cell>
          <cell r="E6143" t="str">
            <v>Argentina#AEZ12#v_f</v>
          </cell>
          <cell r="F6143">
            <v>482440.21787629102</v>
          </cell>
        </row>
        <row r="6144">
          <cell r="A6144">
            <v>2011</v>
          </cell>
          <cell r="B6144" t="str">
            <v>Argentina</v>
          </cell>
          <cell r="C6144" t="str">
            <v>AEZ5</v>
          </cell>
          <cell r="D6144" t="str">
            <v>ocr</v>
          </cell>
          <cell r="E6144" t="str">
            <v>Argentina#AEZ5#ocr</v>
          </cell>
          <cell r="F6144">
            <v>5325.5118370343198</v>
          </cell>
        </row>
        <row r="6145">
          <cell r="A6145">
            <v>2015</v>
          </cell>
          <cell r="B6145" t="str">
            <v>DRC</v>
          </cell>
          <cell r="C6145" t="str">
            <v>AEZ9</v>
          </cell>
          <cell r="D6145" t="str">
            <v>c_b</v>
          </cell>
          <cell r="E6145" t="str">
            <v>DRC#AEZ9#c_b</v>
          </cell>
          <cell r="F6145">
            <v>33.493596780095103</v>
          </cell>
        </row>
        <row r="6146">
          <cell r="A6146">
            <v>2014</v>
          </cell>
          <cell r="B6146" t="str">
            <v>Bolivia</v>
          </cell>
          <cell r="C6146" t="str">
            <v>AEZ11</v>
          </cell>
          <cell r="D6146" t="str">
            <v>ocr</v>
          </cell>
          <cell r="E6146" t="str">
            <v>Bolivia#AEZ11#ocr</v>
          </cell>
          <cell r="F6146">
            <v>3238.2395161290301</v>
          </cell>
        </row>
        <row r="6147">
          <cell r="A6147">
            <v>2015</v>
          </cell>
          <cell r="B6147" t="str">
            <v>Colombia</v>
          </cell>
          <cell r="C6147" t="str">
            <v>AEZ7</v>
          </cell>
          <cell r="D6147" t="str">
            <v>pdr</v>
          </cell>
          <cell r="E6147" t="str">
            <v>Colombia#AEZ7#pdr</v>
          </cell>
          <cell r="F6147">
            <v>414.94172588832498</v>
          </cell>
        </row>
        <row r="6148">
          <cell r="A6148">
            <v>2014</v>
          </cell>
          <cell r="B6148" t="str">
            <v>Bolivia</v>
          </cell>
          <cell r="C6148" t="str">
            <v>AEZ4</v>
          </cell>
          <cell r="D6148" t="str">
            <v>osd</v>
          </cell>
          <cell r="E6148" t="str">
            <v>Bolivia#AEZ4#osd</v>
          </cell>
          <cell r="F6148">
            <v>108217.46818754</v>
          </cell>
        </row>
        <row r="6149">
          <cell r="A6149">
            <v>2017</v>
          </cell>
          <cell r="B6149" t="str">
            <v>DRC</v>
          </cell>
          <cell r="C6149" t="str">
            <v>AEZ4</v>
          </cell>
          <cell r="D6149" t="str">
            <v>ocr</v>
          </cell>
          <cell r="E6149" t="str">
            <v>DRC#AEZ4#ocr</v>
          </cell>
          <cell r="F6149">
            <v>103505.95376522699</v>
          </cell>
        </row>
        <row r="6150">
          <cell r="A6150">
            <v>2014</v>
          </cell>
          <cell r="B6150" t="str">
            <v>Argentina</v>
          </cell>
          <cell r="C6150" t="str">
            <v>AEZ10</v>
          </cell>
          <cell r="D6150" t="str">
            <v>c_b</v>
          </cell>
          <cell r="E6150" t="str">
            <v>Argentina#AEZ10#c_b</v>
          </cell>
          <cell r="F6150">
            <v>2180.0066823710399</v>
          </cell>
        </row>
        <row r="6151">
          <cell r="A6151">
            <v>2015</v>
          </cell>
          <cell r="B6151" t="str">
            <v>Paraguay</v>
          </cell>
          <cell r="C6151" t="str">
            <v>AEZ5</v>
          </cell>
          <cell r="D6151" t="str">
            <v>c_b</v>
          </cell>
          <cell r="E6151" t="str">
            <v>Paraguay#AEZ5#c_b</v>
          </cell>
          <cell r="F6151">
            <v>3786.4077669902899</v>
          </cell>
        </row>
        <row r="6152">
          <cell r="A6152">
            <v>2010</v>
          </cell>
          <cell r="B6152" t="str">
            <v>DRC</v>
          </cell>
          <cell r="C6152" t="str">
            <v>AEZ12</v>
          </cell>
          <cell r="D6152" t="str">
            <v>pdr</v>
          </cell>
          <cell r="E6152" t="str">
            <v>DRC#AEZ12#pdr</v>
          </cell>
          <cell r="F6152">
            <v>92877.203784786107</v>
          </cell>
        </row>
        <row r="6153">
          <cell r="A6153">
            <v>2011</v>
          </cell>
          <cell r="B6153" t="str">
            <v>Colombia</v>
          </cell>
          <cell r="C6153" t="str">
            <v>AEZ10</v>
          </cell>
          <cell r="D6153" t="str">
            <v>osd</v>
          </cell>
          <cell r="E6153" t="str">
            <v>Colombia#AEZ10#osd</v>
          </cell>
          <cell r="F6153">
            <v>64.920561967932301</v>
          </cell>
        </row>
        <row r="6154">
          <cell r="A6154">
            <v>2013</v>
          </cell>
          <cell r="B6154" t="str">
            <v>Brazil</v>
          </cell>
          <cell r="C6154" t="str">
            <v>AEZ11</v>
          </cell>
          <cell r="D6154" t="str">
            <v>pfb</v>
          </cell>
          <cell r="E6154" t="str">
            <v>Brazil#AEZ11#pfb</v>
          </cell>
          <cell r="F6154">
            <v>984.72292918951996</v>
          </cell>
        </row>
        <row r="6155">
          <cell r="A6155">
            <v>2017</v>
          </cell>
          <cell r="B6155" t="str">
            <v>Brazil</v>
          </cell>
          <cell r="C6155" t="str">
            <v>AEZ2</v>
          </cell>
          <cell r="D6155" t="str">
            <v>wht</v>
          </cell>
          <cell r="E6155" t="str">
            <v>Brazil#AEZ2#wht</v>
          </cell>
          <cell r="F6155">
            <v>3270.2557865363501</v>
          </cell>
        </row>
        <row r="6156">
          <cell r="A6156">
            <v>2013</v>
          </cell>
          <cell r="B6156" t="str">
            <v>Indonesia</v>
          </cell>
          <cell r="C6156" t="str">
            <v>AEZ5</v>
          </cell>
          <cell r="D6156" t="str">
            <v>pfb</v>
          </cell>
          <cell r="E6156" t="str">
            <v>Indonesia#AEZ5#pfb</v>
          </cell>
          <cell r="F6156">
            <v>715.094043887147</v>
          </cell>
        </row>
        <row r="6157">
          <cell r="A6157">
            <v>2013</v>
          </cell>
          <cell r="B6157" t="str">
            <v>Peru</v>
          </cell>
          <cell r="C6157" t="str">
            <v>AEZ2</v>
          </cell>
          <cell r="D6157" t="str">
            <v>osd</v>
          </cell>
          <cell r="E6157" t="str">
            <v>Peru#AEZ2#osd</v>
          </cell>
          <cell r="F6157">
            <v>1664.29634227867</v>
          </cell>
        </row>
        <row r="6158">
          <cell r="A6158">
            <v>2010</v>
          </cell>
          <cell r="B6158" t="str">
            <v>Peru</v>
          </cell>
          <cell r="C6158" t="str">
            <v>AEZ6</v>
          </cell>
          <cell r="D6158" t="str">
            <v>pfb</v>
          </cell>
          <cell r="E6158" t="str">
            <v>Peru#AEZ6#pfb</v>
          </cell>
          <cell r="F6158">
            <v>4536.9211770888096</v>
          </cell>
        </row>
        <row r="6159">
          <cell r="A6159">
            <v>2018</v>
          </cell>
          <cell r="B6159" t="str">
            <v>DRC</v>
          </cell>
          <cell r="C6159" t="str">
            <v>AEZ10</v>
          </cell>
          <cell r="D6159" t="str">
            <v>v_f</v>
          </cell>
          <cell r="E6159" t="str">
            <v>DRC#AEZ10#v_f</v>
          </cell>
          <cell r="F6159">
            <v>33078.662012497502</v>
          </cell>
        </row>
        <row r="6160">
          <cell r="A6160">
            <v>2016</v>
          </cell>
          <cell r="B6160" t="str">
            <v>Indonesia</v>
          </cell>
          <cell r="C6160" t="str">
            <v>AEZ6</v>
          </cell>
          <cell r="D6160" t="str">
            <v>pfb</v>
          </cell>
          <cell r="E6160" t="str">
            <v>Indonesia#AEZ6#pfb</v>
          </cell>
          <cell r="F6160">
            <v>7887.0501567398096</v>
          </cell>
        </row>
        <row r="6161">
          <cell r="A6161">
            <v>2018</v>
          </cell>
          <cell r="B6161" t="str">
            <v>Peru</v>
          </cell>
          <cell r="C6161" t="str">
            <v>AEZ12</v>
          </cell>
          <cell r="D6161" t="str">
            <v>wht</v>
          </cell>
          <cell r="E6161" t="str">
            <v>Peru#AEZ12#wht</v>
          </cell>
          <cell r="F6161">
            <v>49740.0552147239</v>
          </cell>
        </row>
        <row r="6162">
          <cell r="A6162">
            <v>2010</v>
          </cell>
          <cell r="B6162" t="str">
            <v>Argentina</v>
          </cell>
          <cell r="C6162" t="str">
            <v>AEZ9</v>
          </cell>
          <cell r="D6162" t="str">
            <v>osd</v>
          </cell>
          <cell r="E6162" t="str">
            <v>Argentina#AEZ9#osd</v>
          </cell>
          <cell r="F6162">
            <v>51356.868517124698</v>
          </cell>
        </row>
        <row r="6163">
          <cell r="A6163">
            <v>2011</v>
          </cell>
          <cell r="B6163" t="str">
            <v>Bolivia</v>
          </cell>
          <cell r="C6163" t="str">
            <v>AEZ10</v>
          </cell>
          <cell r="D6163" t="str">
            <v>ocr</v>
          </cell>
          <cell r="E6163" t="str">
            <v>Bolivia#AEZ10#ocr</v>
          </cell>
          <cell r="F6163">
            <v>3850.7658986175102</v>
          </cell>
        </row>
        <row r="6164">
          <cell r="A6164">
            <v>2018</v>
          </cell>
          <cell r="B6164" t="str">
            <v>Peru</v>
          </cell>
          <cell r="C6164" t="str">
            <v>AEZ9</v>
          </cell>
          <cell r="D6164" t="str">
            <v>wht</v>
          </cell>
          <cell r="E6164" t="str">
            <v>Peru#AEZ9#wht</v>
          </cell>
          <cell r="F6164">
            <v>4539.9754601226996</v>
          </cell>
        </row>
        <row r="6165">
          <cell r="A6165">
            <v>2010</v>
          </cell>
          <cell r="B6165" t="str">
            <v>Bolivia</v>
          </cell>
          <cell r="C6165" t="str">
            <v>AEZ5</v>
          </cell>
          <cell r="D6165" t="str">
            <v>pdr</v>
          </cell>
          <cell r="E6165" t="str">
            <v>Bolivia#AEZ5#pdr</v>
          </cell>
          <cell r="F6165">
            <v>119699.614439816</v>
          </cell>
        </row>
        <row r="6166">
          <cell r="A6166">
            <v>2016</v>
          </cell>
          <cell r="B6166" t="str">
            <v>Peru</v>
          </cell>
          <cell r="C6166" t="str">
            <v>AEZ4</v>
          </cell>
          <cell r="D6166" t="str">
            <v>pdr</v>
          </cell>
          <cell r="E6166" t="str">
            <v>Peru#AEZ4#pdr</v>
          </cell>
          <cell r="F6166">
            <v>5009.7703054871899</v>
          </cell>
        </row>
        <row r="6167">
          <cell r="A6167">
            <v>2018</v>
          </cell>
          <cell r="B6167" t="str">
            <v>Peru</v>
          </cell>
          <cell r="C6167" t="str">
            <v>AEZ2</v>
          </cell>
          <cell r="D6167" t="str">
            <v>pdr</v>
          </cell>
          <cell r="E6167" t="str">
            <v>Peru#AEZ2#pdr</v>
          </cell>
          <cell r="F6167">
            <v>9965.1448771777395</v>
          </cell>
        </row>
        <row r="6168">
          <cell r="A6168">
            <v>2015</v>
          </cell>
          <cell r="B6168" t="str">
            <v>Ivory Coast</v>
          </cell>
          <cell r="C6168" t="str">
            <v>AEZ3</v>
          </cell>
          <cell r="D6168" t="str">
            <v>ocr</v>
          </cell>
          <cell r="E6168" t="str">
            <v>Ivory Coast#AEZ3#ocr</v>
          </cell>
          <cell r="F6168">
            <v>9057.0669889879991</v>
          </cell>
        </row>
        <row r="6169">
          <cell r="A6169">
            <v>2015</v>
          </cell>
          <cell r="B6169" t="str">
            <v>Argentina</v>
          </cell>
          <cell r="C6169" t="str">
            <v>AEZ10</v>
          </cell>
          <cell r="D6169" t="str">
            <v>pdr</v>
          </cell>
          <cell r="E6169" t="str">
            <v>Argentina#AEZ10#pdr</v>
          </cell>
          <cell r="F6169">
            <v>190.356285464862</v>
          </cell>
        </row>
        <row r="6170">
          <cell r="A6170">
            <v>2010</v>
          </cell>
          <cell r="B6170" t="str">
            <v>Ghana</v>
          </cell>
          <cell r="C6170" t="str">
            <v>AEZ5</v>
          </cell>
          <cell r="D6170" t="str">
            <v>osd</v>
          </cell>
          <cell r="E6170" t="str">
            <v>Ghana#AEZ5#osd</v>
          </cell>
          <cell r="F6170">
            <v>251333.54353412299</v>
          </cell>
        </row>
        <row r="6171">
          <cell r="A6171">
            <v>2013</v>
          </cell>
          <cell r="B6171" t="str">
            <v>Brazil</v>
          </cell>
          <cell r="C6171" t="str">
            <v>AEZ5</v>
          </cell>
          <cell r="D6171" t="str">
            <v>pdr</v>
          </cell>
          <cell r="E6171" t="str">
            <v>Brazil#AEZ5#pdr</v>
          </cell>
          <cell r="F6171">
            <v>419919.68955475301</v>
          </cell>
        </row>
        <row r="6172">
          <cell r="A6172">
            <v>2011</v>
          </cell>
          <cell r="B6172" t="str">
            <v>Argentina</v>
          </cell>
          <cell r="C6172" t="str">
            <v>AEZ11</v>
          </cell>
          <cell r="D6172" t="str">
            <v>ocr</v>
          </cell>
          <cell r="E6172" t="str">
            <v>Argentina#AEZ11#ocr</v>
          </cell>
          <cell r="F6172">
            <v>8443.9558818131809</v>
          </cell>
        </row>
        <row r="6173">
          <cell r="A6173">
            <v>2018</v>
          </cell>
          <cell r="B6173" t="str">
            <v>Paraguay</v>
          </cell>
          <cell r="C6173" t="str">
            <v>AEZ12</v>
          </cell>
          <cell r="D6173" t="str">
            <v>v_f</v>
          </cell>
          <cell r="E6173" t="str">
            <v>Paraguay#AEZ12#v_f</v>
          </cell>
          <cell r="F6173">
            <v>177645.50057393301</v>
          </cell>
        </row>
        <row r="6174">
          <cell r="A6174">
            <v>2011</v>
          </cell>
          <cell r="B6174" t="str">
            <v>Bolivia</v>
          </cell>
          <cell r="C6174" t="str">
            <v>AEZ10</v>
          </cell>
          <cell r="D6174" t="str">
            <v>osd</v>
          </cell>
          <cell r="E6174" t="str">
            <v>Bolivia#AEZ10#osd</v>
          </cell>
          <cell r="F6174">
            <v>7105.3659308859196</v>
          </cell>
        </row>
        <row r="6175">
          <cell r="A6175">
            <v>2017</v>
          </cell>
          <cell r="B6175" t="str">
            <v>Bolivia</v>
          </cell>
          <cell r="C6175" t="str">
            <v>AEZ6</v>
          </cell>
          <cell r="D6175" t="str">
            <v>ocr</v>
          </cell>
          <cell r="E6175" t="str">
            <v>Bolivia#AEZ6#ocr</v>
          </cell>
          <cell r="F6175">
            <v>5736.0691244239597</v>
          </cell>
        </row>
        <row r="6176">
          <cell r="A6176">
            <v>2018</v>
          </cell>
          <cell r="B6176" t="str">
            <v>Indonesia</v>
          </cell>
          <cell r="C6176" t="str">
            <v>AEZ6</v>
          </cell>
          <cell r="D6176" t="str">
            <v>osd</v>
          </cell>
          <cell r="E6176" t="str">
            <v>Indonesia#AEZ6#osd</v>
          </cell>
          <cell r="F6176">
            <v>17086258.119067699</v>
          </cell>
        </row>
        <row r="6177">
          <cell r="A6177">
            <v>2010</v>
          </cell>
          <cell r="B6177" t="str">
            <v>Argentina</v>
          </cell>
          <cell r="C6177" t="str">
            <v>AEZ5</v>
          </cell>
          <cell r="D6177" t="str">
            <v>v_f</v>
          </cell>
          <cell r="E6177" t="str">
            <v>Argentina#AEZ5#v_f</v>
          </cell>
          <cell r="F6177">
            <v>116535.626900795</v>
          </cell>
        </row>
        <row r="6178">
          <cell r="A6178">
            <v>2016</v>
          </cell>
          <cell r="B6178" t="str">
            <v>Indonesia</v>
          </cell>
          <cell r="C6178" t="str">
            <v>AEZ11</v>
          </cell>
          <cell r="D6178" t="str">
            <v>gro</v>
          </cell>
          <cell r="E6178" t="str">
            <v>Indonesia#AEZ11#gro</v>
          </cell>
          <cell r="F6178">
            <v>8816.6416357388807</v>
          </cell>
        </row>
        <row r="6179">
          <cell r="A6179">
            <v>2010</v>
          </cell>
          <cell r="B6179" t="str">
            <v>Ghana</v>
          </cell>
          <cell r="C6179" t="str">
            <v>AEZ4</v>
          </cell>
          <cell r="D6179" t="str">
            <v>pfb</v>
          </cell>
          <cell r="E6179" t="str">
            <v>Ghana#AEZ4#pfb</v>
          </cell>
          <cell r="F6179">
            <v>2226</v>
          </cell>
        </row>
        <row r="6180">
          <cell r="A6180">
            <v>2015</v>
          </cell>
          <cell r="B6180" t="str">
            <v>Colombia</v>
          </cell>
          <cell r="C6180" t="str">
            <v>AEZ3</v>
          </cell>
          <cell r="D6180" t="str">
            <v>wht</v>
          </cell>
          <cell r="E6180" t="str">
            <v>Colombia#AEZ3#wht</v>
          </cell>
          <cell r="F6180">
            <v>77.883211678832097</v>
          </cell>
        </row>
        <row r="6181">
          <cell r="A6181">
            <v>2016</v>
          </cell>
          <cell r="B6181" t="str">
            <v>DRC</v>
          </cell>
          <cell r="C6181" t="str">
            <v>AEZ1</v>
          </cell>
          <cell r="D6181" t="str">
            <v>c_b</v>
          </cell>
          <cell r="E6181" t="str">
            <v>DRC#AEZ1#c_b</v>
          </cell>
          <cell r="F6181">
            <v>25.0543358946213</v>
          </cell>
        </row>
        <row r="6182">
          <cell r="A6182">
            <v>2011</v>
          </cell>
          <cell r="B6182" t="str">
            <v>Ghana</v>
          </cell>
          <cell r="C6182" t="str">
            <v>AEZ5</v>
          </cell>
          <cell r="D6182" t="str">
            <v>osd</v>
          </cell>
          <cell r="E6182" t="str">
            <v>Ghana#AEZ5#osd</v>
          </cell>
          <cell r="F6182">
            <v>256723.341516949</v>
          </cell>
        </row>
        <row r="6183">
          <cell r="A6183">
            <v>2013</v>
          </cell>
          <cell r="B6183" t="str">
            <v>Peru</v>
          </cell>
          <cell r="C6183" t="str">
            <v>AEZ3</v>
          </cell>
          <cell r="D6183" t="str">
            <v>pfb</v>
          </cell>
          <cell r="E6183" t="str">
            <v>Peru#AEZ3#pfb</v>
          </cell>
          <cell r="F6183">
            <v>510.44929059379899</v>
          </cell>
        </row>
        <row r="6184">
          <cell r="A6184">
            <v>2010</v>
          </cell>
          <cell r="B6184" t="str">
            <v>Peru</v>
          </cell>
          <cell r="C6184" t="str">
            <v>AEZ1</v>
          </cell>
          <cell r="D6184" t="str">
            <v>gro</v>
          </cell>
          <cell r="E6184" t="str">
            <v>Peru#AEZ1#gro</v>
          </cell>
          <cell r="F6184">
            <v>21453.691084644699</v>
          </cell>
        </row>
        <row r="6185">
          <cell r="A6185">
            <v>2010</v>
          </cell>
          <cell r="B6185" t="str">
            <v>Argentina</v>
          </cell>
          <cell r="C6185" t="str">
            <v>AEZ16</v>
          </cell>
          <cell r="D6185" t="str">
            <v>wht</v>
          </cell>
          <cell r="E6185" t="str">
            <v>Argentina#AEZ16#wht</v>
          </cell>
          <cell r="F6185">
            <v>423.17353308158198</v>
          </cell>
        </row>
        <row r="6186">
          <cell r="A6186">
            <v>2010</v>
          </cell>
          <cell r="B6186" t="str">
            <v>Ghana</v>
          </cell>
          <cell r="C6186" t="str">
            <v>AEZ6</v>
          </cell>
          <cell r="D6186" t="str">
            <v>v_f</v>
          </cell>
          <cell r="E6186" t="str">
            <v>Ghana#AEZ6#v_f</v>
          </cell>
          <cell r="F6186">
            <v>760571.27733544598</v>
          </cell>
        </row>
        <row r="6187">
          <cell r="A6187">
            <v>2011</v>
          </cell>
          <cell r="B6187" t="str">
            <v>DRC</v>
          </cell>
          <cell r="C6187" t="str">
            <v>AEZ12</v>
          </cell>
          <cell r="D6187" t="str">
            <v>wht</v>
          </cell>
          <cell r="E6187" t="str">
            <v>DRC#AEZ12#wht</v>
          </cell>
          <cell r="F6187">
            <v>144.85106382978699</v>
          </cell>
        </row>
        <row r="6188">
          <cell r="A6188">
            <v>2015</v>
          </cell>
          <cell r="B6188" t="str">
            <v>Paraguay</v>
          </cell>
          <cell r="C6188" t="str">
            <v>AEZ5</v>
          </cell>
          <cell r="D6188" t="str">
            <v>gro</v>
          </cell>
          <cell r="E6188" t="str">
            <v>Paraguay#AEZ5#gro</v>
          </cell>
          <cell r="F6188">
            <v>10196.9409972671</v>
          </cell>
        </row>
        <row r="6189">
          <cell r="A6189">
            <v>2013</v>
          </cell>
          <cell r="B6189" t="str">
            <v>Brazil</v>
          </cell>
          <cell r="C6189" t="str">
            <v>AEZ6</v>
          </cell>
          <cell r="D6189" t="str">
            <v>osd</v>
          </cell>
          <cell r="E6189" t="str">
            <v>Brazil#AEZ6#osd</v>
          </cell>
          <cell r="F6189">
            <v>6325451.9015162801</v>
          </cell>
        </row>
        <row r="6190">
          <cell r="A6190">
            <v>2014</v>
          </cell>
          <cell r="B6190" t="str">
            <v>Brazil</v>
          </cell>
          <cell r="C6190" t="str">
            <v>AEZ6</v>
          </cell>
          <cell r="D6190" t="str">
            <v>pfb</v>
          </cell>
          <cell r="E6190" t="str">
            <v>Brazil#AEZ6#pfb</v>
          </cell>
          <cell r="F6190">
            <v>116597.876085949</v>
          </cell>
        </row>
        <row r="6191">
          <cell r="A6191">
            <v>2012</v>
          </cell>
          <cell r="B6191" t="str">
            <v>DRC</v>
          </cell>
          <cell r="C6191" t="str">
            <v>AEZ1</v>
          </cell>
          <cell r="D6191" t="str">
            <v>gro</v>
          </cell>
          <cell r="E6191" t="str">
            <v>DRC#AEZ1#gro</v>
          </cell>
          <cell r="F6191">
            <v>1612.59195122037</v>
          </cell>
        </row>
        <row r="6192">
          <cell r="A6192">
            <v>2016</v>
          </cell>
          <cell r="B6192" t="str">
            <v>Colombia</v>
          </cell>
          <cell r="C6192" t="str">
            <v>AEZ5</v>
          </cell>
          <cell r="D6192" t="str">
            <v>pfb</v>
          </cell>
          <cell r="E6192" t="str">
            <v>Colombia#AEZ5#pfb</v>
          </cell>
          <cell r="F6192">
            <v>3798.5258141382001</v>
          </cell>
        </row>
        <row r="6193">
          <cell r="A6193">
            <v>2012</v>
          </cell>
          <cell r="B6193" t="str">
            <v>DRC</v>
          </cell>
          <cell r="C6193" t="str">
            <v>AEZ5</v>
          </cell>
          <cell r="D6193" t="str">
            <v>v_f</v>
          </cell>
          <cell r="E6193" t="str">
            <v>DRC#AEZ5#v_f</v>
          </cell>
          <cell r="F6193">
            <v>3713793.6959938901</v>
          </cell>
        </row>
        <row r="6194">
          <cell r="A6194">
            <v>2013</v>
          </cell>
          <cell r="B6194" t="str">
            <v>Peru</v>
          </cell>
          <cell r="C6194" t="str">
            <v>AEZ12</v>
          </cell>
          <cell r="D6194" t="str">
            <v>ocr</v>
          </cell>
          <cell r="E6194" t="str">
            <v>Peru#AEZ12#ocr</v>
          </cell>
          <cell r="F6194">
            <v>237447.06513120601</v>
          </cell>
        </row>
        <row r="6195">
          <cell r="A6195">
            <v>2013</v>
          </cell>
          <cell r="B6195" t="str">
            <v>Brazil</v>
          </cell>
          <cell r="C6195" t="str">
            <v>AEZ11</v>
          </cell>
          <cell r="D6195" t="str">
            <v>osd</v>
          </cell>
          <cell r="E6195" t="str">
            <v>Brazil#AEZ11#osd</v>
          </cell>
          <cell r="F6195">
            <v>10710.757631656999</v>
          </cell>
        </row>
        <row r="6196">
          <cell r="A6196">
            <v>2014</v>
          </cell>
          <cell r="B6196" t="str">
            <v>Colombia</v>
          </cell>
          <cell r="C6196" t="str">
            <v>AEZ5</v>
          </cell>
          <cell r="D6196" t="str">
            <v>osd</v>
          </cell>
          <cell r="E6196" t="str">
            <v>Colombia#AEZ5#osd</v>
          </cell>
          <cell r="F6196">
            <v>32059.417001793099</v>
          </cell>
        </row>
        <row r="6197">
          <cell r="A6197">
            <v>2016</v>
          </cell>
          <cell r="B6197" t="str">
            <v>Ivory Coast</v>
          </cell>
          <cell r="C6197" t="str">
            <v>AEZ6</v>
          </cell>
          <cell r="D6197" t="str">
            <v>pdr</v>
          </cell>
          <cell r="E6197" t="str">
            <v>Ivory Coast#AEZ6#pdr</v>
          </cell>
          <cell r="F6197">
            <v>180384.541506721</v>
          </cell>
        </row>
        <row r="6198">
          <cell r="A6198">
            <v>2010</v>
          </cell>
          <cell r="B6198" t="str">
            <v>DRC</v>
          </cell>
          <cell r="C6198" t="str">
            <v>AEZ1</v>
          </cell>
          <cell r="D6198" t="str">
            <v>v_f</v>
          </cell>
          <cell r="E6198" t="str">
            <v>DRC#AEZ1#v_f</v>
          </cell>
          <cell r="F6198">
            <v>9147.1945199907095</v>
          </cell>
        </row>
        <row r="6199">
          <cell r="A6199">
            <v>2013</v>
          </cell>
          <cell r="B6199" t="str">
            <v>DRC</v>
          </cell>
          <cell r="C6199" t="str">
            <v>AEZ10</v>
          </cell>
          <cell r="D6199" t="str">
            <v>c_b</v>
          </cell>
          <cell r="E6199" t="str">
            <v>DRC#AEZ10#c_b</v>
          </cell>
          <cell r="F6199">
            <v>518.66081229418205</v>
          </cell>
        </row>
        <row r="6200">
          <cell r="A6200">
            <v>2016</v>
          </cell>
          <cell r="B6200" t="str">
            <v>Argentina</v>
          </cell>
          <cell r="C6200" t="str">
            <v>AEZ10</v>
          </cell>
          <cell r="D6200" t="str">
            <v>c_b</v>
          </cell>
          <cell r="E6200" t="str">
            <v>Argentina#AEZ10#c_b</v>
          </cell>
          <cell r="F6200">
            <v>2225.2557328974599</v>
          </cell>
        </row>
        <row r="6201">
          <cell r="A6201">
            <v>2015</v>
          </cell>
          <cell r="B6201" t="str">
            <v>Peru</v>
          </cell>
          <cell r="C6201" t="str">
            <v>AEZ3</v>
          </cell>
          <cell r="D6201" t="str">
            <v>gro</v>
          </cell>
          <cell r="E6201" t="str">
            <v>Peru#AEZ3#gro</v>
          </cell>
          <cell r="F6201">
            <v>10078.982617207799</v>
          </cell>
        </row>
        <row r="6202">
          <cell r="A6202">
            <v>2017</v>
          </cell>
          <cell r="B6202" t="str">
            <v>Brazil</v>
          </cell>
          <cell r="C6202" t="str">
            <v>AEZ3</v>
          </cell>
          <cell r="D6202" t="str">
            <v>gro</v>
          </cell>
          <cell r="E6202" t="str">
            <v>Brazil#AEZ3#gro</v>
          </cell>
          <cell r="F6202">
            <v>1710492.30418105</v>
          </cell>
        </row>
        <row r="6203">
          <cell r="A6203">
            <v>2018</v>
          </cell>
          <cell r="B6203" t="str">
            <v>Brazil</v>
          </cell>
          <cell r="C6203" t="str">
            <v>AEZ10</v>
          </cell>
          <cell r="D6203" t="str">
            <v>pdr</v>
          </cell>
          <cell r="E6203" t="str">
            <v>Brazil#AEZ10#pdr</v>
          </cell>
          <cell r="F6203">
            <v>76.635235020993406</v>
          </cell>
        </row>
        <row r="6204">
          <cell r="A6204">
            <v>2018</v>
          </cell>
          <cell r="B6204" t="str">
            <v>Angola</v>
          </cell>
          <cell r="C6204" t="str">
            <v>AEZ4</v>
          </cell>
          <cell r="D6204" t="str">
            <v>wht</v>
          </cell>
          <cell r="E6204" t="str">
            <v>Angola#AEZ4#wht</v>
          </cell>
          <cell r="F6204">
            <v>1725.26148969889</v>
          </cell>
        </row>
        <row r="6205">
          <cell r="A6205">
            <v>2011</v>
          </cell>
          <cell r="B6205" t="str">
            <v>Bolivia</v>
          </cell>
          <cell r="C6205" t="str">
            <v>AEZ12</v>
          </cell>
          <cell r="D6205" t="str">
            <v>gro</v>
          </cell>
          <cell r="E6205" t="str">
            <v>Bolivia#AEZ12#gro</v>
          </cell>
          <cell r="F6205">
            <v>94338.951440768404</v>
          </cell>
        </row>
        <row r="6206">
          <cell r="A6206">
            <v>2010</v>
          </cell>
          <cell r="B6206" t="str">
            <v>Angola</v>
          </cell>
          <cell r="C6206" t="str">
            <v>AEZ11</v>
          </cell>
          <cell r="D6206" t="str">
            <v>pfb</v>
          </cell>
          <cell r="E6206" t="str">
            <v>Angola#AEZ11#pfb</v>
          </cell>
          <cell r="F6206">
            <v>8.0382978723404293</v>
          </cell>
        </row>
        <row r="6207">
          <cell r="A6207">
            <v>2010</v>
          </cell>
          <cell r="B6207" t="str">
            <v>DRC</v>
          </cell>
          <cell r="C6207" t="str">
            <v>AEZ1</v>
          </cell>
          <cell r="D6207" t="str">
            <v>osd</v>
          </cell>
          <cell r="E6207" t="str">
            <v>DRC#AEZ1#osd</v>
          </cell>
          <cell r="F6207">
            <v>573.61858627250103</v>
          </cell>
        </row>
        <row r="6208">
          <cell r="A6208">
            <v>2018</v>
          </cell>
          <cell r="B6208" t="str">
            <v>Colombia</v>
          </cell>
          <cell r="C6208" t="str">
            <v>AEZ3</v>
          </cell>
          <cell r="D6208" t="str">
            <v>osd</v>
          </cell>
          <cell r="E6208" t="str">
            <v>Colombia#AEZ3#osd</v>
          </cell>
          <cell r="F6208">
            <v>2125.35405024286</v>
          </cell>
        </row>
        <row r="6209">
          <cell r="A6209">
            <v>2015</v>
          </cell>
          <cell r="B6209" t="str">
            <v>Ghana</v>
          </cell>
          <cell r="C6209" t="str">
            <v>AEZ5</v>
          </cell>
          <cell r="D6209" t="str">
            <v>pfb</v>
          </cell>
          <cell r="E6209" t="str">
            <v>Ghana#AEZ5#pfb</v>
          </cell>
          <cell r="F6209">
            <v>5045.3333333333303</v>
          </cell>
        </row>
        <row r="6210">
          <cell r="A6210">
            <v>2015</v>
          </cell>
          <cell r="B6210" t="str">
            <v>Bolivia</v>
          </cell>
          <cell r="C6210" t="str">
            <v>AEZ11</v>
          </cell>
          <cell r="D6210" t="str">
            <v>wht</v>
          </cell>
          <cell r="E6210" t="str">
            <v>Bolivia#AEZ11#wht</v>
          </cell>
          <cell r="F6210">
            <v>23348.862677659199</v>
          </cell>
        </row>
        <row r="6211">
          <cell r="A6211">
            <v>2017</v>
          </cell>
          <cell r="B6211" t="str">
            <v>Colombia</v>
          </cell>
          <cell r="C6211" t="str">
            <v>AEZ11</v>
          </cell>
          <cell r="D6211" t="str">
            <v>osd</v>
          </cell>
          <cell r="E6211" t="str">
            <v>Colombia#AEZ11#osd</v>
          </cell>
          <cell r="F6211">
            <v>2345.4180811615402</v>
          </cell>
        </row>
        <row r="6212">
          <cell r="A6212">
            <v>2011</v>
          </cell>
          <cell r="B6212" t="str">
            <v>Colombia</v>
          </cell>
          <cell r="C6212" t="str">
            <v>AEZ12</v>
          </cell>
          <cell r="D6212" t="str">
            <v>v_f</v>
          </cell>
          <cell r="E6212" t="str">
            <v>Colombia#AEZ12#v_f</v>
          </cell>
          <cell r="F6212">
            <v>418906.48641118302</v>
          </cell>
        </row>
        <row r="6213">
          <cell r="A6213">
            <v>2013</v>
          </cell>
          <cell r="B6213" t="str">
            <v>Indonesia</v>
          </cell>
          <cell r="C6213" t="str">
            <v>AEZ12</v>
          </cell>
          <cell r="D6213" t="str">
            <v>pfb</v>
          </cell>
          <cell r="E6213" t="str">
            <v>Indonesia#AEZ12#pfb</v>
          </cell>
          <cell r="F6213">
            <v>465.64263322884</v>
          </cell>
        </row>
        <row r="6214">
          <cell r="A6214">
            <v>2017</v>
          </cell>
          <cell r="B6214" t="str">
            <v>DRC</v>
          </cell>
          <cell r="C6214" t="str">
            <v>AEZ10</v>
          </cell>
          <cell r="D6214" t="str">
            <v>c_b</v>
          </cell>
          <cell r="E6214" t="str">
            <v>DRC#AEZ10#c_b</v>
          </cell>
          <cell r="F6214">
            <v>535.45389681668496</v>
          </cell>
        </row>
        <row r="6215">
          <cell r="A6215">
            <v>2012</v>
          </cell>
          <cell r="B6215" t="str">
            <v>Indonesia</v>
          </cell>
          <cell r="C6215" t="str">
            <v>AEZ11</v>
          </cell>
          <cell r="D6215" t="str">
            <v>c_b</v>
          </cell>
          <cell r="E6215" t="str">
            <v>Indonesia#AEZ11#c_b</v>
          </cell>
          <cell r="F6215">
            <v>202.00250564797699</v>
          </cell>
        </row>
        <row r="6216">
          <cell r="A6216">
            <v>2010</v>
          </cell>
          <cell r="B6216" t="str">
            <v>Bolivia</v>
          </cell>
          <cell r="C6216" t="str">
            <v>AEZ10</v>
          </cell>
          <cell r="D6216" t="str">
            <v>pfb</v>
          </cell>
          <cell r="E6216" t="str">
            <v>Bolivia#AEZ10#pfb</v>
          </cell>
          <cell r="F6216">
            <v>24.0174672489083</v>
          </cell>
        </row>
        <row r="6217">
          <cell r="A6217">
            <v>2010</v>
          </cell>
          <cell r="B6217" t="str">
            <v>Peru</v>
          </cell>
          <cell r="C6217" t="str">
            <v>AEZ5</v>
          </cell>
          <cell r="D6217" t="str">
            <v>pfb</v>
          </cell>
          <cell r="E6217" t="str">
            <v>Peru#AEZ5#pfb</v>
          </cell>
          <cell r="F6217">
            <v>280.786652653705</v>
          </cell>
        </row>
        <row r="6218">
          <cell r="A6218">
            <v>2018</v>
          </cell>
          <cell r="B6218" t="str">
            <v>Argentina</v>
          </cell>
          <cell r="C6218" t="str">
            <v>AEZ2</v>
          </cell>
          <cell r="D6218" t="str">
            <v>gro</v>
          </cell>
          <cell r="E6218" t="str">
            <v>Argentina#AEZ2#gro</v>
          </cell>
          <cell r="F6218">
            <v>20.1144658151333</v>
          </cell>
        </row>
        <row r="6219">
          <cell r="A6219">
            <v>2018</v>
          </cell>
          <cell r="B6219" t="str">
            <v>Peru</v>
          </cell>
          <cell r="C6219" t="str">
            <v>AEZ8</v>
          </cell>
          <cell r="D6219" t="str">
            <v>ocr</v>
          </cell>
          <cell r="E6219" t="str">
            <v>Peru#AEZ8#ocr</v>
          </cell>
          <cell r="F6219">
            <v>3443.1687602561701</v>
          </cell>
        </row>
        <row r="6220">
          <cell r="A6220">
            <v>2014</v>
          </cell>
          <cell r="B6220" t="str">
            <v>Ghana</v>
          </cell>
          <cell r="C6220" t="str">
            <v>AEZ6</v>
          </cell>
          <cell r="D6220" t="str">
            <v>v_f</v>
          </cell>
          <cell r="E6220" t="str">
            <v>Ghana#AEZ6#v_f</v>
          </cell>
          <cell r="F6220">
            <v>847407.13419619401</v>
          </cell>
        </row>
        <row r="6221">
          <cell r="A6221">
            <v>2012</v>
          </cell>
          <cell r="B6221" t="str">
            <v>Indonesia</v>
          </cell>
          <cell r="C6221" t="str">
            <v>AEZ5</v>
          </cell>
          <cell r="D6221" t="str">
            <v>c_b</v>
          </cell>
          <cell r="E6221" t="str">
            <v>Indonesia#AEZ5#c_b</v>
          </cell>
          <cell r="F6221">
            <v>35010.223742041497</v>
          </cell>
        </row>
        <row r="6222">
          <cell r="A6222">
            <v>2011</v>
          </cell>
          <cell r="B6222" t="str">
            <v>Argentina</v>
          </cell>
          <cell r="C6222" t="str">
            <v>AEZ6</v>
          </cell>
          <cell r="D6222" t="str">
            <v>wht</v>
          </cell>
          <cell r="E6222" t="str">
            <v>Argentina#AEZ6#wht</v>
          </cell>
          <cell r="F6222">
            <v>227.199448020559</v>
          </cell>
        </row>
        <row r="6223">
          <cell r="A6223">
            <v>2017</v>
          </cell>
          <cell r="B6223" t="str">
            <v>Peru</v>
          </cell>
          <cell r="C6223" t="str">
            <v>AEZ12</v>
          </cell>
          <cell r="D6223" t="str">
            <v>c_b</v>
          </cell>
          <cell r="E6223" t="str">
            <v>Peru#AEZ12#c_b</v>
          </cell>
          <cell r="F6223">
            <v>30429.033190702001</v>
          </cell>
        </row>
        <row r="6224">
          <cell r="A6224">
            <v>2015</v>
          </cell>
          <cell r="B6224" t="str">
            <v>DRC</v>
          </cell>
          <cell r="C6224" t="str">
            <v>AEZ12</v>
          </cell>
          <cell r="D6224" t="str">
            <v>c_b</v>
          </cell>
          <cell r="E6224" t="str">
            <v>DRC#AEZ12#c_b</v>
          </cell>
          <cell r="F6224">
            <v>854.08671789242601</v>
          </cell>
        </row>
        <row r="6225">
          <cell r="A6225">
            <v>2013</v>
          </cell>
          <cell r="B6225" t="str">
            <v>Colombia</v>
          </cell>
          <cell r="C6225" t="str">
            <v>AEZ12</v>
          </cell>
          <cell r="D6225" t="str">
            <v>wht</v>
          </cell>
          <cell r="E6225" t="str">
            <v>Colombia#AEZ12#wht</v>
          </cell>
          <cell r="F6225">
            <v>2625.3357664233599</v>
          </cell>
        </row>
        <row r="6226">
          <cell r="A6226">
            <v>2017</v>
          </cell>
          <cell r="B6226" t="str">
            <v>Bolivia</v>
          </cell>
          <cell r="C6226" t="str">
            <v>AEZ6</v>
          </cell>
          <cell r="D6226" t="str">
            <v>v_f</v>
          </cell>
          <cell r="E6226" t="str">
            <v>Bolivia#AEZ6#v_f</v>
          </cell>
          <cell r="F6226">
            <v>85302.7994740875</v>
          </cell>
        </row>
        <row r="6227">
          <cell r="A6227">
            <v>2010</v>
          </cell>
          <cell r="B6227" t="str">
            <v>Ghana</v>
          </cell>
          <cell r="C6227" t="str">
            <v>AEZ2</v>
          </cell>
          <cell r="D6227" t="str">
            <v>gro</v>
          </cell>
          <cell r="E6227" t="str">
            <v>Ghana#AEZ2#gro</v>
          </cell>
          <cell r="F6227">
            <v>23428.669401266601</v>
          </cell>
        </row>
        <row r="6228">
          <cell r="A6228">
            <v>2017</v>
          </cell>
          <cell r="B6228" t="str">
            <v>Indonesia</v>
          </cell>
          <cell r="C6228" t="str">
            <v>AEZ11</v>
          </cell>
          <cell r="D6228" t="str">
            <v>gro</v>
          </cell>
          <cell r="E6228" t="str">
            <v>Indonesia#AEZ11#gro</v>
          </cell>
          <cell r="F6228">
            <v>10970.1580240815</v>
          </cell>
        </row>
        <row r="6229">
          <cell r="A6229">
            <v>2018</v>
          </cell>
          <cell r="B6229" t="str">
            <v>DRC</v>
          </cell>
          <cell r="C6229" t="str">
            <v>AEZ6</v>
          </cell>
          <cell r="D6229" t="str">
            <v>pdr</v>
          </cell>
          <cell r="E6229" t="str">
            <v>DRC#AEZ6#pdr</v>
          </cell>
          <cell r="F6229">
            <v>292493.86661590199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and_Cover"/>
    </sheetNames>
    <sheetDataSet>
      <sheetData sheetId="0">
        <row r="2">
          <cell r="A2">
            <v>2015</v>
          </cell>
          <cell r="B2" t="str">
            <v>Brazil</v>
          </cell>
          <cell r="C2" t="str">
            <v>AEZ1</v>
          </cell>
          <cell r="D2" t="str">
            <v>ctl</v>
          </cell>
          <cell r="E2" t="str">
            <v>Brazil#AEZ1#ctl</v>
          </cell>
          <cell r="F2">
            <v>231100</v>
          </cell>
        </row>
        <row r="3">
          <cell r="A3">
            <v>2016</v>
          </cell>
          <cell r="B3" t="str">
            <v>Bolivia</v>
          </cell>
          <cell r="C3" t="str">
            <v>AEZ11</v>
          </cell>
          <cell r="D3" t="str">
            <v>ctl</v>
          </cell>
          <cell r="E3" t="str">
            <v>Bolivia#AEZ11#ctl</v>
          </cell>
          <cell r="F3">
            <v>874600</v>
          </cell>
        </row>
        <row r="4">
          <cell r="A4">
            <v>2010</v>
          </cell>
          <cell r="B4" t="str">
            <v>Brazil</v>
          </cell>
          <cell r="C4" t="str">
            <v>AEZ6</v>
          </cell>
          <cell r="D4" t="str">
            <v>ctl</v>
          </cell>
          <cell r="E4" t="str">
            <v>Brazil#AEZ6#ctl</v>
          </cell>
          <cell r="F4">
            <v>27417300</v>
          </cell>
        </row>
        <row r="5">
          <cell r="A5">
            <v>2010</v>
          </cell>
          <cell r="B5" t="str">
            <v>Angola</v>
          </cell>
          <cell r="C5" t="str">
            <v>AEZ9</v>
          </cell>
          <cell r="D5" t="str">
            <v>ctl</v>
          </cell>
          <cell r="E5" t="str">
            <v>Angola#AEZ9#ctl</v>
          </cell>
          <cell r="F5">
            <v>1623100</v>
          </cell>
        </row>
        <row r="6">
          <cell r="A6">
            <v>2017</v>
          </cell>
          <cell r="B6" t="str">
            <v>Brazil</v>
          </cell>
          <cell r="C6" t="str">
            <v>AEZ11</v>
          </cell>
          <cell r="D6" t="str">
            <v>ctl</v>
          </cell>
          <cell r="E6" t="str">
            <v>Brazil#AEZ11#ctl</v>
          </cell>
          <cell r="F6">
            <v>660000</v>
          </cell>
        </row>
        <row r="7">
          <cell r="A7">
            <v>2010</v>
          </cell>
          <cell r="B7" t="str">
            <v>Peru</v>
          </cell>
          <cell r="C7" t="str">
            <v>AEZ11</v>
          </cell>
          <cell r="D7" t="str">
            <v>ctl</v>
          </cell>
          <cell r="E7" t="str">
            <v>Peru#AEZ11#ctl</v>
          </cell>
          <cell r="F7">
            <v>4051900</v>
          </cell>
        </row>
        <row r="8">
          <cell r="A8">
            <v>2011</v>
          </cell>
          <cell r="B8" t="str">
            <v>Colombia</v>
          </cell>
          <cell r="C8" t="str">
            <v>AEZ8</v>
          </cell>
          <cell r="D8" t="str">
            <v>ctl</v>
          </cell>
          <cell r="E8" t="str">
            <v>Colombia#AEZ8#ctl</v>
          </cell>
          <cell r="F8">
            <v>500</v>
          </cell>
        </row>
        <row r="9">
          <cell r="A9">
            <v>2013</v>
          </cell>
          <cell r="B9" t="str">
            <v>Bolivia</v>
          </cell>
          <cell r="C9" t="str">
            <v>AEZ5</v>
          </cell>
          <cell r="D9" t="str">
            <v>ctl</v>
          </cell>
          <cell r="E9" t="str">
            <v>Bolivia#AEZ5#ctl</v>
          </cell>
          <cell r="F9">
            <v>3086400</v>
          </cell>
        </row>
        <row r="10">
          <cell r="A10">
            <v>2018</v>
          </cell>
          <cell r="B10" t="str">
            <v>Paraguay</v>
          </cell>
          <cell r="C10" t="str">
            <v>AEZ12</v>
          </cell>
          <cell r="D10" t="str">
            <v>ctl</v>
          </cell>
          <cell r="E10" t="str">
            <v>Paraguay#AEZ12#ctl</v>
          </cell>
          <cell r="F10">
            <v>3796400</v>
          </cell>
        </row>
        <row r="11">
          <cell r="A11">
            <v>2011</v>
          </cell>
          <cell r="B11" t="str">
            <v>Paraguay</v>
          </cell>
          <cell r="C11" t="str">
            <v>AEZ6</v>
          </cell>
          <cell r="D11" t="str">
            <v>ctl</v>
          </cell>
          <cell r="E11" t="str">
            <v>Paraguay#AEZ6#ctl</v>
          </cell>
          <cell r="F11">
            <v>3582500</v>
          </cell>
        </row>
        <row r="12">
          <cell r="A12">
            <v>2017</v>
          </cell>
          <cell r="B12" t="str">
            <v>Angola</v>
          </cell>
          <cell r="C12" t="str">
            <v>AEZ8</v>
          </cell>
          <cell r="D12" t="str">
            <v>ctl</v>
          </cell>
          <cell r="E12" t="str">
            <v>Angola#AEZ8#ctl</v>
          </cell>
          <cell r="F12">
            <v>260100</v>
          </cell>
        </row>
        <row r="13">
          <cell r="A13">
            <v>2017</v>
          </cell>
          <cell r="B13" t="str">
            <v>Bolivia</v>
          </cell>
          <cell r="C13" t="str">
            <v>AEZ3</v>
          </cell>
          <cell r="D13" t="str">
            <v>ctl</v>
          </cell>
          <cell r="E13" t="str">
            <v>Bolivia#AEZ3#ctl</v>
          </cell>
          <cell r="F13">
            <v>84300</v>
          </cell>
        </row>
        <row r="14">
          <cell r="A14">
            <v>2018</v>
          </cell>
          <cell r="B14" t="str">
            <v>Bolivia</v>
          </cell>
          <cell r="C14" t="str">
            <v>AEZ12</v>
          </cell>
          <cell r="D14" t="str">
            <v>ctl</v>
          </cell>
          <cell r="E14" t="str">
            <v>Bolivia#AEZ12#ctl</v>
          </cell>
          <cell r="F14">
            <v>626300</v>
          </cell>
        </row>
        <row r="15">
          <cell r="A15">
            <v>2010</v>
          </cell>
          <cell r="B15" t="str">
            <v>Peru</v>
          </cell>
          <cell r="C15" t="str">
            <v>AEZ5</v>
          </cell>
          <cell r="D15" t="str">
            <v>ctl</v>
          </cell>
          <cell r="E15" t="str">
            <v>Peru#AEZ5#ctl</v>
          </cell>
          <cell r="F15">
            <v>67900</v>
          </cell>
        </row>
        <row r="16">
          <cell r="A16">
            <v>2018</v>
          </cell>
          <cell r="B16" t="str">
            <v>Bolivia</v>
          </cell>
          <cell r="C16" t="str">
            <v>AEZ8</v>
          </cell>
          <cell r="D16" t="str">
            <v>ctl</v>
          </cell>
          <cell r="E16" t="str">
            <v>Bolivia#AEZ8#ctl</v>
          </cell>
          <cell r="F16">
            <v>4806600</v>
          </cell>
        </row>
        <row r="17">
          <cell r="A17">
            <v>2012</v>
          </cell>
          <cell r="B17" t="str">
            <v>Argentina</v>
          </cell>
          <cell r="C17" t="str">
            <v>AEZ10</v>
          </cell>
          <cell r="D17" t="str">
            <v>ctl</v>
          </cell>
          <cell r="E17" t="str">
            <v>Argentina#AEZ10#ctl</v>
          </cell>
          <cell r="F17">
            <v>6092100</v>
          </cell>
        </row>
        <row r="18">
          <cell r="A18">
            <v>2014</v>
          </cell>
          <cell r="B18" t="str">
            <v>Colombia</v>
          </cell>
          <cell r="C18" t="str">
            <v>AEZ2</v>
          </cell>
          <cell r="D18" t="str">
            <v>ctl</v>
          </cell>
          <cell r="E18" t="str">
            <v>Colombia#AEZ2#ctl</v>
          </cell>
          <cell r="F18">
            <v>98100</v>
          </cell>
        </row>
        <row r="19">
          <cell r="A19">
            <v>2013</v>
          </cell>
          <cell r="B19" t="str">
            <v>DRC</v>
          </cell>
          <cell r="C19" t="str">
            <v>AEZ3</v>
          </cell>
          <cell r="D19" t="str">
            <v>ctl</v>
          </cell>
          <cell r="E19" t="str">
            <v>DRC#AEZ3#ctl</v>
          </cell>
          <cell r="F19">
            <v>1700</v>
          </cell>
        </row>
        <row r="20">
          <cell r="A20">
            <v>2017</v>
          </cell>
          <cell r="B20" t="str">
            <v>Brazil</v>
          </cell>
          <cell r="C20" t="str">
            <v>AEZ10</v>
          </cell>
          <cell r="D20" t="str">
            <v>ctl</v>
          </cell>
          <cell r="E20" t="str">
            <v>Brazil#AEZ10#ctl</v>
          </cell>
          <cell r="F20">
            <v>7800</v>
          </cell>
        </row>
        <row r="21">
          <cell r="A21">
            <v>2018</v>
          </cell>
          <cell r="B21" t="str">
            <v>Indonesia</v>
          </cell>
          <cell r="C21" t="str">
            <v>AEZ5</v>
          </cell>
          <cell r="D21" t="str">
            <v>ctl</v>
          </cell>
          <cell r="E21" t="str">
            <v>Indonesia#AEZ5#ctl</v>
          </cell>
          <cell r="F21">
            <v>500100</v>
          </cell>
        </row>
        <row r="22">
          <cell r="A22">
            <v>2013</v>
          </cell>
          <cell r="B22" t="str">
            <v>DRC</v>
          </cell>
          <cell r="C22" t="str">
            <v>AEZ9</v>
          </cell>
          <cell r="D22" t="str">
            <v>ctl</v>
          </cell>
          <cell r="E22" t="str">
            <v>DRC#AEZ9#ctl</v>
          </cell>
          <cell r="F22">
            <v>100</v>
          </cell>
        </row>
        <row r="23">
          <cell r="A23">
            <v>2012</v>
          </cell>
          <cell r="B23" t="str">
            <v>Angola</v>
          </cell>
          <cell r="C23" t="str">
            <v>AEZ2</v>
          </cell>
          <cell r="D23" t="str">
            <v>ctl</v>
          </cell>
          <cell r="E23" t="str">
            <v>Angola#AEZ2#ctl</v>
          </cell>
          <cell r="F23">
            <v>441000</v>
          </cell>
        </row>
        <row r="24">
          <cell r="A24">
            <v>2017</v>
          </cell>
          <cell r="B24" t="str">
            <v>Bolivia</v>
          </cell>
          <cell r="C24" t="str">
            <v>AEZ11</v>
          </cell>
          <cell r="D24" t="str">
            <v>ctl</v>
          </cell>
          <cell r="E24" t="str">
            <v>Bolivia#AEZ11#ctl</v>
          </cell>
          <cell r="F24">
            <v>875800</v>
          </cell>
        </row>
        <row r="25">
          <cell r="A25">
            <v>2011</v>
          </cell>
          <cell r="B25" t="str">
            <v>Paraguay</v>
          </cell>
          <cell r="C25" t="str">
            <v>AEZ5</v>
          </cell>
          <cell r="D25" t="str">
            <v>ctl</v>
          </cell>
          <cell r="E25" t="str">
            <v>Paraguay#AEZ5#ctl</v>
          </cell>
          <cell r="F25">
            <v>1718200</v>
          </cell>
        </row>
        <row r="26">
          <cell r="A26">
            <v>2010</v>
          </cell>
          <cell r="B26" t="str">
            <v>Bolivia</v>
          </cell>
          <cell r="C26" t="str">
            <v>AEZ8</v>
          </cell>
          <cell r="D26" t="str">
            <v>ctl</v>
          </cell>
          <cell r="E26" t="str">
            <v>Bolivia#AEZ8#ctl</v>
          </cell>
          <cell r="F26">
            <v>4884000</v>
          </cell>
        </row>
        <row r="27">
          <cell r="A27">
            <v>2015</v>
          </cell>
          <cell r="B27" t="str">
            <v>DRC</v>
          </cell>
          <cell r="C27" t="str">
            <v>AEZ10</v>
          </cell>
          <cell r="D27" t="str">
            <v>ctl</v>
          </cell>
          <cell r="E27" t="str">
            <v>DRC#AEZ10#ctl</v>
          </cell>
          <cell r="F27">
            <v>308900</v>
          </cell>
        </row>
        <row r="28">
          <cell r="A28">
            <v>2011</v>
          </cell>
          <cell r="B28" t="str">
            <v>Paraguay</v>
          </cell>
          <cell r="C28" t="str">
            <v>AEZ10</v>
          </cell>
          <cell r="D28" t="str">
            <v>ctl</v>
          </cell>
          <cell r="E28" t="str">
            <v>Paraguay#AEZ10#ctl</v>
          </cell>
          <cell r="F28">
            <v>100</v>
          </cell>
        </row>
        <row r="29">
          <cell r="A29">
            <v>2012</v>
          </cell>
          <cell r="B29" t="str">
            <v>Angola</v>
          </cell>
          <cell r="C29" t="str">
            <v>AEZ11</v>
          </cell>
          <cell r="D29" t="str">
            <v>ctl</v>
          </cell>
          <cell r="E29" t="str">
            <v>Angola#AEZ11#ctl</v>
          </cell>
          <cell r="F29">
            <v>1136300</v>
          </cell>
        </row>
        <row r="30">
          <cell r="A30">
            <v>2016</v>
          </cell>
          <cell r="B30" t="str">
            <v>Argentina</v>
          </cell>
          <cell r="C30" t="str">
            <v>AEZ12</v>
          </cell>
          <cell r="D30" t="str">
            <v>ctl</v>
          </cell>
          <cell r="E30" t="str">
            <v>Argentina#AEZ12#ctl</v>
          </cell>
          <cell r="F30">
            <v>27784000</v>
          </cell>
        </row>
        <row r="31">
          <cell r="A31">
            <v>2016</v>
          </cell>
          <cell r="B31" t="str">
            <v>Paraguay</v>
          </cell>
          <cell r="C31" t="str">
            <v>AEZ10</v>
          </cell>
          <cell r="D31" t="str">
            <v>ctl</v>
          </cell>
          <cell r="E31" t="str">
            <v>Paraguay#AEZ10#ctl</v>
          </cell>
          <cell r="F31">
            <v>100</v>
          </cell>
        </row>
        <row r="32">
          <cell r="A32">
            <v>2017</v>
          </cell>
          <cell r="B32" t="str">
            <v>Paraguay</v>
          </cell>
          <cell r="C32" t="str">
            <v>AEZ6</v>
          </cell>
          <cell r="D32" t="str">
            <v>ctl</v>
          </cell>
          <cell r="E32" t="str">
            <v>Paraguay#AEZ6#ctl</v>
          </cell>
          <cell r="F32">
            <v>3584300</v>
          </cell>
        </row>
        <row r="33">
          <cell r="A33">
            <v>2013</v>
          </cell>
          <cell r="B33" t="str">
            <v>DRC</v>
          </cell>
          <cell r="C33" t="str">
            <v>AEZ4</v>
          </cell>
          <cell r="D33" t="str">
            <v>ctl</v>
          </cell>
          <cell r="E33" t="str">
            <v>DRC#AEZ4#ctl</v>
          </cell>
          <cell r="F33">
            <v>1727300</v>
          </cell>
        </row>
        <row r="34">
          <cell r="A34">
            <v>2017</v>
          </cell>
          <cell r="B34" t="str">
            <v>Argentina</v>
          </cell>
          <cell r="C34" t="str">
            <v>AEZ8</v>
          </cell>
          <cell r="D34" t="str">
            <v>ctl</v>
          </cell>
          <cell r="E34" t="str">
            <v>Argentina#AEZ8#ctl</v>
          </cell>
          <cell r="F34">
            <v>17846400</v>
          </cell>
        </row>
        <row r="35">
          <cell r="A35">
            <v>2017</v>
          </cell>
          <cell r="B35" t="str">
            <v>DRC</v>
          </cell>
          <cell r="C35" t="str">
            <v>AEZ4</v>
          </cell>
          <cell r="D35" t="str">
            <v>ctl</v>
          </cell>
          <cell r="E35" t="str">
            <v>DRC#AEZ4#ctl</v>
          </cell>
          <cell r="F35">
            <v>1716400</v>
          </cell>
        </row>
        <row r="36">
          <cell r="A36">
            <v>2018</v>
          </cell>
          <cell r="B36" t="str">
            <v>Colombia</v>
          </cell>
          <cell r="C36" t="str">
            <v>AEZ9</v>
          </cell>
          <cell r="D36" t="str">
            <v>ctl</v>
          </cell>
          <cell r="E36" t="str">
            <v>Colombia#AEZ9#ctl</v>
          </cell>
          <cell r="F36">
            <v>5300</v>
          </cell>
        </row>
        <row r="37">
          <cell r="A37">
            <v>2014</v>
          </cell>
          <cell r="B37" t="str">
            <v>Angola</v>
          </cell>
          <cell r="C37" t="str">
            <v>AEZ8</v>
          </cell>
          <cell r="D37" t="str">
            <v>ctl</v>
          </cell>
          <cell r="E37" t="str">
            <v>Angola#AEZ8#ctl</v>
          </cell>
          <cell r="F37">
            <v>260200</v>
          </cell>
        </row>
        <row r="38">
          <cell r="A38">
            <v>2018</v>
          </cell>
          <cell r="B38" t="str">
            <v>Indonesia</v>
          </cell>
          <cell r="C38" t="str">
            <v>AEZ4</v>
          </cell>
          <cell r="D38" t="str">
            <v>ctl</v>
          </cell>
          <cell r="E38" t="str">
            <v>Indonesia#AEZ4#ctl</v>
          </cell>
          <cell r="F38">
            <v>914100</v>
          </cell>
        </row>
        <row r="39">
          <cell r="A39">
            <v>2016</v>
          </cell>
          <cell r="B39" t="str">
            <v>Colombia</v>
          </cell>
          <cell r="C39" t="str">
            <v>AEZ6</v>
          </cell>
          <cell r="D39" t="str">
            <v>ctl</v>
          </cell>
          <cell r="E39" t="str">
            <v>Colombia#AEZ6#ctl</v>
          </cell>
          <cell r="F39">
            <v>19061700</v>
          </cell>
        </row>
        <row r="40">
          <cell r="A40">
            <v>2016</v>
          </cell>
          <cell r="B40" t="str">
            <v>Ghana</v>
          </cell>
          <cell r="C40" t="str">
            <v>AEZ5</v>
          </cell>
          <cell r="D40" t="str">
            <v>ctl</v>
          </cell>
          <cell r="E40" t="str">
            <v>Ghana#AEZ5#ctl</v>
          </cell>
          <cell r="F40">
            <v>3131600</v>
          </cell>
        </row>
        <row r="41">
          <cell r="A41">
            <v>2018</v>
          </cell>
          <cell r="B41" t="str">
            <v>Brazil</v>
          </cell>
          <cell r="C41" t="str">
            <v>AEZ1</v>
          </cell>
          <cell r="D41" t="str">
            <v>ctl</v>
          </cell>
          <cell r="E41" t="str">
            <v>Brazil#AEZ1#ctl</v>
          </cell>
          <cell r="F41">
            <v>231100</v>
          </cell>
        </row>
        <row r="42">
          <cell r="A42">
            <v>2015</v>
          </cell>
          <cell r="B42" t="str">
            <v>Colombia</v>
          </cell>
          <cell r="C42" t="str">
            <v>AEZ4</v>
          </cell>
          <cell r="D42" t="str">
            <v>ctl</v>
          </cell>
          <cell r="E42" t="str">
            <v>Colombia#AEZ4#ctl</v>
          </cell>
          <cell r="F42">
            <v>39200</v>
          </cell>
        </row>
        <row r="43">
          <cell r="A43">
            <v>2011</v>
          </cell>
          <cell r="B43" t="str">
            <v>Colombia</v>
          </cell>
          <cell r="C43" t="str">
            <v>AEZ4</v>
          </cell>
          <cell r="D43" t="str">
            <v>ctl</v>
          </cell>
          <cell r="E43" t="str">
            <v>Colombia#AEZ4#ctl</v>
          </cell>
          <cell r="F43">
            <v>83400</v>
          </cell>
        </row>
        <row r="44">
          <cell r="A44">
            <v>2013</v>
          </cell>
          <cell r="B44" t="str">
            <v>Malaysia</v>
          </cell>
          <cell r="C44" t="str">
            <v>AEZ12</v>
          </cell>
          <cell r="D44" t="str">
            <v>ctl</v>
          </cell>
          <cell r="E44" t="str">
            <v>Malaysia#AEZ12#ctl</v>
          </cell>
          <cell r="F44">
            <v>1800</v>
          </cell>
        </row>
        <row r="45">
          <cell r="A45">
            <v>2011</v>
          </cell>
          <cell r="B45" t="str">
            <v>Bolivia</v>
          </cell>
          <cell r="C45" t="str">
            <v>AEZ9</v>
          </cell>
          <cell r="D45" t="str">
            <v>ctl</v>
          </cell>
          <cell r="E45" t="str">
            <v>Bolivia#AEZ9#ctl</v>
          </cell>
          <cell r="F45">
            <v>5542700</v>
          </cell>
        </row>
        <row r="46">
          <cell r="A46">
            <v>2011</v>
          </cell>
          <cell r="B46" t="str">
            <v>Ghana</v>
          </cell>
          <cell r="C46" t="str">
            <v>AEZ5</v>
          </cell>
          <cell r="D46" t="str">
            <v>ctl</v>
          </cell>
          <cell r="E46" t="str">
            <v>Ghana#AEZ5#ctl</v>
          </cell>
          <cell r="F46">
            <v>3147900</v>
          </cell>
        </row>
        <row r="47">
          <cell r="A47">
            <v>2018</v>
          </cell>
          <cell r="B47" t="str">
            <v>Colombia</v>
          </cell>
          <cell r="C47" t="str">
            <v>AEZ6</v>
          </cell>
          <cell r="D47" t="str">
            <v>ctl</v>
          </cell>
          <cell r="E47" t="str">
            <v>Colombia#AEZ6#ctl</v>
          </cell>
          <cell r="F47">
            <v>18339700</v>
          </cell>
        </row>
        <row r="48">
          <cell r="A48">
            <v>2015</v>
          </cell>
          <cell r="B48" t="str">
            <v>DRC</v>
          </cell>
          <cell r="C48" t="str">
            <v>AEZ5</v>
          </cell>
          <cell r="D48" t="str">
            <v>ctl</v>
          </cell>
          <cell r="E48" t="str">
            <v>DRC#AEZ5#ctl</v>
          </cell>
          <cell r="F48">
            <v>6358900</v>
          </cell>
        </row>
        <row r="49">
          <cell r="A49">
            <v>2011</v>
          </cell>
          <cell r="B49" t="str">
            <v>Bolivia</v>
          </cell>
          <cell r="C49" t="str">
            <v>AEZ12</v>
          </cell>
          <cell r="D49" t="str">
            <v>ctl</v>
          </cell>
          <cell r="E49" t="str">
            <v>Bolivia#AEZ12#ctl</v>
          </cell>
          <cell r="F49">
            <v>610500</v>
          </cell>
        </row>
        <row r="50">
          <cell r="A50">
            <v>2016</v>
          </cell>
          <cell r="B50" t="str">
            <v>Bolivia</v>
          </cell>
          <cell r="C50" t="str">
            <v>AEZ6</v>
          </cell>
          <cell r="D50" t="str">
            <v>ctl</v>
          </cell>
          <cell r="E50" t="str">
            <v>Bolivia#AEZ6#ctl</v>
          </cell>
          <cell r="F50">
            <v>8674700</v>
          </cell>
        </row>
        <row r="51">
          <cell r="A51">
            <v>2013</v>
          </cell>
          <cell r="B51" t="str">
            <v>Angola</v>
          </cell>
          <cell r="C51" t="str">
            <v>AEZ4</v>
          </cell>
          <cell r="D51" t="str">
            <v>ctl</v>
          </cell>
          <cell r="E51" t="str">
            <v>Angola#AEZ4#ctl</v>
          </cell>
          <cell r="F51">
            <v>10550700</v>
          </cell>
        </row>
        <row r="52">
          <cell r="A52">
            <v>2014</v>
          </cell>
          <cell r="B52" t="str">
            <v>Peru</v>
          </cell>
          <cell r="C52" t="str">
            <v>AEZ1</v>
          </cell>
          <cell r="D52" t="str">
            <v>ctl</v>
          </cell>
          <cell r="E52" t="str">
            <v>Peru#AEZ1#ctl</v>
          </cell>
          <cell r="F52">
            <v>400</v>
          </cell>
        </row>
        <row r="53">
          <cell r="A53">
            <v>2011</v>
          </cell>
          <cell r="B53" t="str">
            <v>Brazil</v>
          </cell>
          <cell r="C53" t="str">
            <v>AEZ10</v>
          </cell>
          <cell r="D53" t="str">
            <v>ctl</v>
          </cell>
          <cell r="E53" t="str">
            <v>Brazil#AEZ10#ctl</v>
          </cell>
          <cell r="F53">
            <v>7600</v>
          </cell>
        </row>
        <row r="54">
          <cell r="A54">
            <v>2017</v>
          </cell>
          <cell r="B54" t="str">
            <v>DRC</v>
          </cell>
          <cell r="C54" t="str">
            <v>AEZ10</v>
          </cell>
          <cell r="D54" t="str">
            <v>ctl</v>
          </cell>
          <cell r="E54" t="str">
            <v>DRC#AEZ10#ctl</v>
          </cell>
          <cell r="F54">
            <v>308100</v>
          </cell>
        </row>
        <row r="55">
          <cell r="A55">
            <v>2014</v>
          </cell>
          <cell r="B55" t="str">
            <v>Angola</v>
          </cell>
          <cell r="C55" t="str">
            <v>AEZ11</v>
          </cell>
          <cell r="D55" t="str">
            <v>ctl</v>
          </cell>
          <cell r="E55" t="str">
            <v>Angola#AEZ11#ctl</v>
          </cell>
          <cell r="F55">
            <v>1177800</v>
          </cell>
        </row>
        <row r="56">
          <cell r="A56">
            <v>2014</v>
          </cell>
          <cell r="B56" t="str">
            <v>Bolivia</v>
          </cell>
          <cell r="C56" t="str">
            <v>AEZ10</v>
          </cell>
          <cell r="D56" t="str">
            <v>ctl</v>
          </cell>
          <cell r="E56" t="str">
            <v>Bolivia#AEZ10#ctl</v>
          </cell>
          <cell r="F56">
            <v>1695900</v>
          </cell>
        </row>
        <row r="57">
          <cell r="A57">
            <v>2016</v>
          </cell>
          <cell r="B57" t="str">
            <v>Angola</v>
          </cell>
          <cell r="C57" t="str">
            <v>AEZ2</v>
          </cell>
          <cell r="D57" t="str">
            <v>ctl</v>
          </cell>
          <cell r="E57" t="str">
            <v>Angola#AEZ2#ctl</v>
          </cell>
          <cell r="F57">
            <v>440900</v>
          </cell>
        </row>
        <row r="58">
          <cell r="A58">
            <v>2016</v>
          </cell>
          <cell r="B58" t="str">
            <v>Angola</v>
          </cell>
          <cell r="C58" t="str">
            <v>AEZ3</v>
          </cell>
          <cell r="D58" t="str">
            <v>ctl</v>
          </cell>
          <cell r="E58" t="str">
            <v>Angola#AEZ3#ctl</v>
          </cell>
          <cell r="F58">
            <v>8350000</v>
          </cell>
        </row>
        <row r="59">
          <cell r="A59">
            <v>2013</v>
          </cell>
          <cell r="B59" t="str">
            <v>Bolivia</v>
          </cell>
          <cell r="C59" t="str">
            <v>AEZ10</v>
          </cell>
          <cell r="D59" t="str">
            <v>ctl</v>
          </cell>
          <cell r="E59" t="str">
            <v>Bolivia#AEZ10#ctl</v>
          </cell>
          <cell r="F59">
            <v>1707700</v>
          </cell>
        </row>
        <row r="60">
          <cell r="A60">
            <v>2016</v>
          </cell>
          <cell r="B60" t="str">
            <v>DRC</v>
          </cell>
          <cell r="C60" t="str">
            <v>AEZ6</v>
          </cell>
          <cell r="D60" t="str">
            <v>ctl</v>
          </cell>
          <cell r="E60" t="str">
            <v>DRC#AEZ6#ctl</v>
          </cell>
          <cell r="F60">
            <v>6668100</v>
          </cell>
        </row>
        <row r="61">
          <cell r="A61">
            <v>2015</v>
          </cell>
          <cell r="B61" t="str">
            <v>Peru</v>
          </cell>
          <cell r="C61" t="str">
            <v>AEZ11</v>
          </cell>
          <cell r="D61" t="str">
            <v>ctl</v>
          </cell>
          <cell r="E61" t="str">
            <v>Peru#AEZ11#ctl</v>
          </cell>
          <cell r="F61">
            <v>4072100</v>
          </cell>
        </row>
        <row r="62">
          <cell r="A62">
            <v>2013</v>
          </cell>
          <cell r="B62" t="str">
            <v>Paraguay</v>
          </cell>
          <cell r="C62" t="str">
            <v>AEZ11</v>
          </cell>
          <cell r="D62" t="str">
            <v>ctl</v>
          </cell>
          <cell r="E62" t="str">
            <v>Paraguay#AEZ11#ctl</v>
          </cell>
          <cell r="F62">
            <v>162500</v>
          </cell>
        </row>
        <row r="63">
          <cell r="A63">
            <v>2018</v>
          </cell>
          <cell r="B63" t="str">
            <v>Bolivia</v>
          </cell>
          <cell r="C63" t="str">
            <v>AEZ9</v>
          </cell>
          <cell r="D63" t="str">
            <v>ctl</v>
          </cell>
          <cell r="E63" t="str">
            <v>Bolivia#AEZ9#ctl</v>
          </cell>
          <cell r="F63">
            <v>5425900</v>
          </cell>
        </row>
        <row r="64">
          <cell r="A64">
            <v>2015</v>
          </cell>
          <cell r="B64" t="str">
            <v>DRC</v>
          </cell>
          <cell r="C64" t="str">
            <v>AEZ12</v>
          </cell>
          <cell r="D64" t="str">
            <v>ctl</v>
          </cell>
          <cell r="E64" t="str">
            <v>DRC#AEZ12#ctl</v>
          </cell>
          <cell r="F64">
            <v>133000</v>
          </cell>
        </row>
        <row r="65">
          <cell r="A65">
            <v>2016</v>
          </cell>
          <cell r="B65" t="str">
            <v>Peru</v>
          </cell>
          <cell r="C65" t="str">
            <v>AEZ8</v>
          </cell>
          <cell r="D65" t="str">
            <v>ctl</v>
          </cell>
          <cell r="E65" t="str">
            <v>Peru#AEZ8#ctl</v>
          </cell>
          <cell r="F65">
            <v>805700</v>
          </cell>
        </row>
        <row r="66">
          <cell r="A66">
            <v>2013</v>
          </cell>
          <cell r="B66" t="str">
            <v>Bolivia</v>
          </cell>
          <cell r="C66" t="str">
            <v>AEZ6</v>
          </cell>
          <cell r="D66" t="str">
            <v>ctl</v>
          </cell>
          <cell r="E66" t="str">
            <v>Bolivia#AEZ6#ctl</v>
          </cell>
          <cell r="F66">
            <v>8631400</v>
          </cell>
        </row>
        <row r="67">
          <cell r="A67">
            <v>2011</v>
          </cell>
          <cell r="B67" t="str">
            <v>Argentina</v>
          </cell>
          <cell r="C67" t="str">
            <v>AEZ10</v>
          </cell>
          <cell r="D67" t="str">
            <v>ctl</v>
          </cell>
          <cell r="E67" t="str">
            <v>Argentina#AEZ10#ctl</v>
          </cell>
          <cell r="F67">
            <v>6312800</v>
          </cell>
        </row>
        <row r="68">
          <cell r="A68">
            <v>2014</v>
          </cell>
          <cell r="B68" t="str">
            <v>Peru</v>
          </cell>
          <cell r="C68" t="str">
            <v>AEZ8</v>
          </cell>
          <cell r="D68" t="str">
            <v>ctl</v>
          </cell>
          <cell r="E68" t="str">
            <v>Peru#AEZ8#ctl</v>
          </cell>
          <cell r="F68">
            <v>804600</v>
          </cell>
        </row>
        <row r="69">
          <cell r="A69">
            <v>2010</v>
          </cell>
          <cell r="B69" t="str">
            <v>Brazil</v>
          </cell>
          <cell r="C69" t="str">
            <v>AEZ10</v>
          </cell>
          <cell r="D69" t="str">
            <v>ctl</v>
          </cell>
          <cell r="E69" t="str">
            <v>Brazil#AEZ10#ctl</v>
          </cell>
          <cell r="F69">
            <v>7600</v>
          </cell>
        </row>
        <row r="70">
          <cell r="A70">
            <v>2011</v>
          </cell>
          <cell r="B70" t="str">
            <v>Peru</v>
          </cell>
          <cell r="C70" t="str">
            <v>AEZ2</v>
          </cell>
          <cell r="D70" t="str">
            <v>ctl</v>
          </cell>
          <cell r="E70" t="str">
            <v>Peru#AEZ2#ctl</v>
          </cell>
          <cell r="F70">
            <v>1800</v>
          </cell>
        </row>
        <row r="71">
          <cell r="A71">
            <v>2015</v>
          </cell>
          <cell r="B71" t="str">
            <v>Angola</v>
          </cell>
          <cell r="C71" t="str">
            <v>AEZ11</v>
          </cell>
          <cell r="D71" t="str">
            <v>ctl</v>
          </cell>
          <cell r="E71" t="str">
            <v>Angola#AEZ11#ctl</v>
          </cell>
          <cell r="F71">
            <v>1214200</v>
          </cell>
        </row>
        <row r="72">
          <cell r="A72">
            <v>2012</v>
          </cell>
          <cell r="B72" t="str">
            <v>Brazil</v>
          </cell>
          <cell r="C72" t="str">
            <v>AEZ1</v>
          </cell>
          <cell r="D72" t="str">
            <v>ctl</v>
          </cell>
          <cell r="E72" t="str">
            <v>Brazil#AEZ1#ctl</v>
          </cell>
          <cell r="F72">
            <v>232200</v>
          </cell>
        </row>
        <row r="73">
          <cell r="A73">
            <v>2013</v>
          </cell>
          <cell r="B73" t="str">
            <v>Peru</v>
          </cell>
          <cell r="C73" t="str">
            <v>AEZ4</v>
          </cell>
          <cell r="D73" t="str">
            <v>ctl</v>
          </cell>
          <cell r="E73" t="str">
            <v>Peru#AEZ4#ctl</v>
          </cell>
          <cell r="F73">
            <v>15100</v>
          </cell>
        </row>
        <row r="74">
          <cell r="A74">
            <v>2016</v>
          </cell>
          <cell r="B74" t="str">
            <v>Brazil</v>
          </cell>
          <cell r="C74" t="str">
            <v>AEZ10</v>
          </cell>
          <cell r="D74" t="str">
            <v>ctl</v>
          </cell>
          <cell r="E74" t="str">
            <v>Brazil#AEZ10#ctl</v>
          </cell>
          <cell r="F74">
            <v>7800</v>
          </cell>
        </row>
        <row r="75">
          <cell r="A75">
            <v>2018</v>
          </cell>
          <cell r="B75" t="str">
            <v>Colombia</v>
          </cell>
          <cell r="C75" t="str">
            <v>AEZ3</v>
          </cell>
          <cell r="D75" t="str">
            <v>ctl</v>
          </cell>
          <cell r="E75" t="str">
            <v>Colombia#AEZ3#ctl</v>
          </cell>
          <cell r="F75">
            <v>51200</v>
          </cell>
        </row>
        <row r="76">
          <cell r="A76">
            <v>2016</v>
          </cell>
          <cell r="B76" t="str">
            <v>Peru</v>
          </cell>
          <cell r="C76" t="str">
            <v>AEZ10</v>
          </cell>
          <cell r="D76" t="str">
            <v>ctl</v>
          </cell>
          <cell r="E76" t="str">
            <v>Peru#AEZ10#ctl</v>
          </cell>
          <cell r="F76">
            <v>4089100</v>
          </cell>
        </row>
        <row r="77">
          <cell r="A77">
            <v>2018</v>
          </cell>
          <cell r="B77" t="str">
            <v>Peru</v>
          </cell>
          <cell r="C77" t="str">
            <v>AEZ8</v>
          </cell>
          <cell r="D77" t="str">
            <v>ctl</v>
          </cell>
          <cell r="E77" t="str">
            <v>Peru#AEZ8#ctl</v>
          </cell>
          <cell r="F77">
            <v>805600</v>
          </cell>
        </row>
        <row r="78">
          <cell r="A78">
            <v>2013</v>
          </cell>
          <cell r="B78" t="str">
            <v>Indonesia</v>
          </cell>
          <cell r="C78" t="str">
            <v>AEZ5</v>
          </cell>
          <cell r="D78" t="str">
            <v>ctl</v>
          </cell>
          <cell r="E78" t="str">
            <v>Indonesia#AEZ5#ctl</v>
          </cell>
          <cell r="F78">
            <v>501000</v>
          </cell>
        </row>
        <row r="79">
          <cell r="A79">
            <v>2018</v>
          </cell>
          <cell r="B79" t="str">
            <v>Angola</v>
          </cell>
          <cell r="C79" t="str">
            <v>AEZ10</v>
          </cell>
          <cell r="D79" t="str">
            <v>ctl</v>
          </cell>
          <cell r="E79" t="str">
            <v>Angola#AEZ10#ctl</v>
          </cell>
          <cell r="F79">
            <v>3209700</v>
          </cell>
        </row>
        <row r="80">
          <cell r="A80">
            <v>2012</v>
          </cell>
          <cell r="B80" t="str">
            <v>Colombia</v>
          </cell>
          <cell r="C80" t="str">
            <v>AEZ7</v>
          </cell>
          <cell r="D80" t="str">
            <v>ctl</v>
          </cell>
          <cell r="E80" t="str">
            <v>Colombia#AEZ7#ctl</v>
          </cell>
          <cell r="F80">
            <v>16400</v>
          </cell>
        </row>
        <row r="81">
          <cell r="A81">
            <v>2011</v>
          </cell>
          <cell r="B81" t="str">
            <v>Ivory Coast</v>
          </cell>
          <cell r="C81" t="str">
            <v>AEZ6</v>
          </cell>
          <cell r="D81" t="str">
            <v>ctl</v>
          </cell>
          <cell r="E81" t="str">
            <v>Ivory Coast#AEZ6#ctl</v>
          </cell>
          <cell r="F81">
            <v>1327400</v>
          </cell>
        </row>
        <row r="82">
          <cell r="A82">
            <v>2014</v>
          </cell>
          <cell r="B82" t="str">
            <v>Peru</v>
          </cell>
          <cell r="C82" t="str">
            <v>AEZ2</v>
          </cell>
          <cell r="D82" t="str">
            <v>ctl</v>
          </cell>
          <cell r="E82" t="str">
            <v>Peru#AEZ2#ctl</v>
          </cell>
          <cell r="F82">
            <v>1800</v>
          </cell>
        </row>
        <row r="83">
          <cell r="A83">
            <v>2012</v>
          </cell>
          <cell r="B83" t="str">
            <v>Brazil</v>
          </cell>
          <cell r="C83" t="str">
            <v>AEZ10</v>
          </cell>
          <cell r="D83" t="str">
            <v>ctl</v>
          </cell>
          <cell r="E83" t="str">
            <v>Brazil#AEZ10#ctl</v>
          </cell>
          <cell r="F83">
            <v>7800</v>
          </cell>
        </row>
        <row r="84">
          <cell r="A84">
            <v>2018</v>
          </cell>
          <cell r="B84" t="str">
            <v>Argentina</v>
          </cell>
          <cell r="C84" t="str">
            <v>AEZ5</v>
          </cell>
          <cell r="D84" t="str">
            <v>ctl</v>
          </cell>
          <cell r="E84" t="str">
            <v>Argentina#AEZ5#ctl</v>
          </cell>
          <cell r="F84">
            <v>5900</v>
          </cell>
        </row>
        <row r="85">
          <cell r="A85">
            <v>2011</v>
          </cell>
          <cell r="B85" t="str">
            <v>Brazil</v>
          </cell>
          <cell r="C85" t="str">
            <v>AEZ3</v>
          </cell>
          <cell r="D85" t="str">
            <v>ctl</v>
          </cell>
          <cell r="E85" t="str">
            <v>Brazil#AEZ3#ctl</v>
          </cell>
          <cell r="F85">
            <v>5417400</v>
          </cell>
        </row>
        <row r="86">
          <cell r="A86">
            <v>2014</v>
          </cell>
          <cell r="B86" t="str">
            <v>DRC</v>
          </cell>
          <cell r="C86" t="str">
            <v>AEZ5</v>
          </cell>
          <cell r="D86" t="str">
            <v>ctl</v>
          </cell>
          <cell r="E86" t="str">
            <v>DRC#AEZ5#ctl</v>
          </cell>
          <cell r="F86">
            <v>6365800</v>
          </cell>
        </row>
        <row r="87">
          <cell r="A87">
            <v>2016</v>
          </cell>
          <cell r="B87" t="str">
            <v>Paraguay</v>
          </cell>
          <cell r="C87" t="str">
            <v>AEZ5</v>
          </cell>
          <cell r="D87" t="str">
            <v>ctl</v>
          </cell>
          <cell r="E87" t="str">
            <v>Paraguay#AEZ5#ctl</v>
          </cell>
          <cell r="F87">
            <v>1725600</v>
          </cell>
        </row>
        <row r="88">
          <cell r="A88">
            <v>2013</v>
          </cell>
          <cell r="B88" t="str">
            <v>Ivory Coast</v>
          </cell>
          <cell r="C88" t="str">
            <v>AEZ4</v>
          </cell>
          <cell r="D88" t="str">
            <v>ctl</v>
          </cell>
          <cell r="E88" t="str">
            <v>Ivory Coast#AEZ4#ctl</v>
          </cell>
          <cell r="F88">
            <v>681800</v>
          </cell>
        </row>
        <row r="89">
          <cell r="A89">
            <v>2017</v>
          </cell>
          <cell r="B89" t="str">
            <v>Bolivia</v>
          </cell>
          <cell r="C89" t="str">
            <v>AEZ4</v>
          </cell>
          <cell r="D89" t="str">
            <v>ctl</v>
          </cell>
          <cell r="E89" t="str">
            <v>Bolivia#AEZ4#ctl</v>
          </cell>
          <cell r="F89">
            <v>691800</v>
          </cell>
        </row>
        <row r="90">
          <cell r="A90">
            <v>2015</v>
          </cell>
          <cell r="B90" t="str">
            <v>Peru</v>
          </cell>
          <cell r="C90" t="str">
            <v>AEZ10</v>
          </cell>
          <cell r="D90" t="str">
            <v>ctl</v>
          </cell>
          <cell r="E90" t="str">
            <v>Peru#AEZ10#ctl</v>
          </cell>
          <cell r="F90">
            <v>4091000</v>
          </cell>
        </row>
        <row r="91">
          <cell r="A91">
            <v>2010</v>
          </cell>
          <cell r="B91" t="str">
            <v>Angola</v>
          </cell>
          <cell r="C91" t="str">
            <v>AEZ1</v>
          </cell>
          <cell r="D91" t="str">
            <v>ctl</v>
          </cell>
          <cell r="E91" t="str">
            <v>Angola#AEZ1#ctl</v>
          </cell>
          <cell r="F91">
            <v>68400</v>
          </cell>
        </row>
        <row r="92">
          <cell r="A92">
            <v>2014</v>
          </cell>
          <cell r="B92" t="str">
            <v>Angola</v>
          </cell>
          <cell r="C92" t="str">
            <v>AEZ10</v>
          </cell>
          <cell r="D92" t="str">
            <v>ctl</v>
          </cell>
          <cell r="E92" t="str">
            <v>Angola#AEZ10#ctl</v>
          </cell>
          <cell r="F92">
            <v>3151900</v>
          </cell>
        </row>
        <row r="93">
          <cell r="A93">
            <v>2018</v>
          </cell>
          <cell r="B93" t="str">
            <v>Indonesia</v>
          </cell>
          <cell r="C93" t="str">
            <v>AEZ11</v>
          </cell>
          <cell r="D93" t="str">
            <v>ctl</v>
          </cell>
          <cell r="E93" t="str">
            <v>Indonesia#AEZ11#ctl</v>
          </cell>
          <cell r="F93">
            <v>21300</v>
          </cell>
        </row>
        <row r="94">
          <cell r="A94">
            <v>2014</v>
          </cell>
          <cell r="B94" t="str">
            <v>Angola</v>
          </cell>
          <cell r="C94" t="str">
            <v>AEZ2</v>
          </cell>
          <cell r="D94" t="str">
            <v>ctl</v>
          </cell>
          <cell r="E94" t="str">
            <v>Angola#AEZ2#ctl</v>
          </cell>
          <cell r="F94">
            <v>440900</v>
          </cell>
        </row>
        <row r="95">
          <cell r="A95">
            <v>2016</v>
          </cell>
          <cell r="B95" t="str">
            <v>Brazil</v>
          </cell>
          <cell r="C95" t="str">
            <v>AEZ1</v>
          </cell>
          <cell r="D95" t="str">
            <v>ctl</v>
          </cell>
          <cell r="E95" t="str">
            <v>Brazil#AEZ1#ctl</v>
          </cell>
          <cell r="F95">
            <v>231100</v>
          </cell>
        </row>
        <row r="96">
          <cell r="A96">
            <v>2018</v>
          </cell>
          <cell r="B96" t="str">
            <v>Ivory Coast</v>
          </cell>
          <cell r="C96" t="str">
            <v>AEZ6</v>
          </cell>
          <cell r="D96" t="str">
            <v>ctl</v>
          </cell>
          <cell r="E96" t="str">
            <v>Ivory Coast#AEZ6#ctl</v>
          </cell>
          <cell r="F96">
            <v>1386400</v>
          </cell>
        </row>
        <row r="97">
          <cell r="A97">
            <v>2010</v>
          </cell>
          <cell r="B97" t="str">
            <v>Argentina</v>
          </cell>
          <cell r="C97" t="str">
            <v>AEZ3</v>
          </cell>
          <cell r="D97" t="str">
            <v>ctl</v>
          </cell>
          <cell r="E97" t="str">
            <v>Argentina#AEZ3#ctl</v>
          </cell>
          <cell r="F97">
            <v>27500</v>
          </cell>
        </row>
        <row r="98">
          <cell r="A98">
            <v>2016</v>
          </cell>
          <cell r="B98" t="str">
            <v>Paraguay</v>
          </cell>
          <cell r="C98" t="str">
            <v>AEZ6</v>
          </cell>
          <cell r="D98" t="str">
            <v>ctl</v>
          </cell>
          <cell r="E98" t="str">
            <v>Paraguay#AEZ6#ctl</v>
          </cell>
          <cell r="F98">
            <v>3584100</v>
          </cell>
        </row>
        <row r="99">
          <cell r="A99">
            <v>2017</v>
          </cell>
          <cell r="B99" t="str">
            <v>Brazil</v>
          </cell>
          <cell r="C99" t="str">
            <v>AEZ2</v>
          </cell>
          <cell r="D99" t="str">
            <v>ctl</v>
          </cell>
          <cell r="E99" t="str">
            <v>Brazil#AEZ2#ctl</v>
          </cell>
          <cell r="F99">
            <v>580500</v>
          </cell>
        </row>
        <row r="100">
          <cell r="A100">
            <v>2014</v>
          </cell>
          <cell r="B100" t="str">
            <v>Bolivia</v>
          </cell>
          <cell r="C100" t="str">
            <v>AEZ9</v>
          </cell>
          <cell r="D100" t="str">
            <v>ctl</v>
          </cell>
          <cell r="E100" t="str">
            <v>Bolivia#AEZ9#ctl</v>
          </cell>
          <cell r="F100">
            <v>5498300</v>
          </cell>
        </row>
        <row r="101">
          <cell r="A101">
            <v>2012</v>
          </cell>
          <cell r="B101" t="str">
            <v>Indonesia</v>
          </cell>
          <cell r="C101" t="str">
            <v>AEZ11</v>
          </cell>
          <cell r="D101" t="str">
            <v>ctl</v>
          </cell>
          <cell r="E101" t="str">
            <v>Indonesia#AEZ11#ctl</v>
          </cell>
          <cell r="F101">
            <v>18100</v>
          </cell>
        </row>
        <row r="102">
          <cell r="A102">
            <v>2016</v>
          </cell>
          <cell r="B102" t="str">
            <v>Bolivia</v>
          </cell>
          <cell r="C102" t="str">
            <v>AEZ10</v>
          </cell>
          <cell r="D102" t="str">
            <v>ctl</v>
          </cell>
          <cell r="E102" t="str">
            <v>Bolivia#AEZ10#ctl</v>
          </cell>
          <cell r="F102">
            <v>1685000</v>
          </cell>
        </row>
        <row r="103">
          <cell r="A103">
            <v>2016</v>
          </cell>
          <cell r="B103" t="str">
            <v>Angola</v>
          </cell>
          <cell r="C103" t="str">
            <v>AEZ1</v>
          </cell>
          <cell r="D103" t="str">
            <v>ctl</v>
          </cell>
          <cell r="E103" t="str">
            <v>Angola#AEZ1#ctl</v>
          </cell>
          <cell r="F103">
            <v>68300</v>
          </cell>
        </row>
        <row r="104">
          <cell r="A104">
            <v>2015</v>
          </cell>
          <cell r="B104" t="str">
            <v>Colombia</v>
          </cell>
          <cell r="C104" t="str">
            <v>AEZ8</v>
          </cell>
          <cell r="D104" t="str">
            <v>ctl</v>
          </cell>
          <cell r="E104" t="str">
            <v>Colombia#AEZ8#ctl</v>
          </cell>
          <cell r="F104">
            <v>6700</v>
          </cell>
        </row>
        <row r="105">
          <cell r="A105">
            <v>2012</v>
          </cell>
          <cell r="B105" t="str">
            <v>Peru</v>
          </cell>
          <cell r="C105" t="str">
            <v>AEZ3</v>
          </cell>
          <cell r="D105" t="str">
            <v>ctl</v>
          </cell>
          <cell r="E105" t="str">
            <v>Peru#AEZ3#ctl</v>
          </cell>
          <cell r="F105">
            <v>11700</v>
          </cell>
        </row>
        <row r="106">
          <cell r="A106">
            <v>2018</v>
          </cell>
          <cell r="B106" t="str">
            <v>Paraguay</v>
          </cell>
          <cell r="C106" t="str">
            <v>AEZ4</v>
          </cell>
          <cell r="D106" t="str">
            <v>ctl</v>
          </cell>
          <cell r="E106" t="str">
            <v>Paraguay#AEZ4#ctl</v>
          </cell>
          <cell r="F106">
            <v>759000</v>
          </cell>
        </row>
        <row r="107">
          <cell r="A107">
            <v>2016</v>
          </cell>
          <cell r="B107" t="str">
            <v>Bolivia</v>
          </cell>
          <cell r="C107" t="str">
            <v>AEZ3</v>
          </cell>
          <cell r="D107" t="str">
            <v>ctl</v>
          </cell>
          <cell r="E107" t="str">
            <v>Bolivia#AEZ3#ctl</v>
          </cell>
          <cell r="F107">
            <v>85500</v>
          </cell>
        </row>
        <row r="108">
          <cell r="A108">
            <v>2018</v>
          </cell>
          <cell r="B108" t="str">
            <v>Brazil</v>
          </cell>
          <cell r="C108" t="str">
            <v>AEZ11</v>
          </cell>
          <cell r="D108" t="str">
            <v>ctl</v>
          </cell>
          <cell r="E108" t="str">
            <v>Brazil#AEZ11#ctl</v>
          </cell>
          <cell r="F108">
            <v>660000</v>
          </cell>
        </row>
        <row r="109">
          <cell r="A109">
            <v>2018</v>
          </cell>
          <cell r="B109" t="str">
            <v>Colombia</v>
          </cell>
          <cell r="C109" t="str">
            <v>AEZ4</v>
          </cell>
          <cell r="D109" t="str">
            <v>ctl</v>
          </cell>
          <cell r="E109" t="str">
            <v>Colombia#AEZ4#ctl</v>
          </cell>
          <cell r="F109">
            <v>31900</v>
          </cell>
        </row>
        <row r="110">
          <cell r="A110">
            <v>2012</v>
          </cell>
          <cell r="B110" t="str">
            <v>Paraguay</v>
          </cell>
          <cell r="C110" t="str">
            <v>AEZ3</v>
          </cell>
          <cell r="D110" t="str">
            <v>ctl</v>
          </cell>
          <cell r="E110" t="str">
            <v>Paraguay#AEZ3#ctl</v>
          </cell>
          <cell r="F110">
            <v>550300</v>
          </cell>
        </row>
        <row r="111">
          <cell r="A111">
            <v>2018</v>
          </cell>
          <cell r="B111" t="str">
            <v>Angola</v>
          </cell>
          <cell r="C111" t="str">
            <v>AEZ9</v>
          </cell>
          <cell r="D111" t="str">
            <v>ctl</v>
          </cell>
          <cell r="E111" t="str">
            <v>Angola#AEZ9#ctl</v>
          </cell>
          <cell r="F111">
            <v>1620200</v>
          </cell>
        </row>
        <row r="112">
          <cell r="A112">
            <v>2017</v>
          </cell>
          <cell r="B112" t="str">
            <v>Paraguay</v>
          </cell>
          <cell r="C112" t="str">
            <v>AEZ11</v>
          </cell>
          <cell r="D112" t="str">
            <v>ctl</v>
          </cell>
          <cell r="E112" t="str">
            <v>Paraguay#AEZ11#ctl</v>
          </cell>
          <cell r="F112">
            <v>162500</v>
          </cell>
        </row>
        <row r="113">
          <cell r="A113">
            <v>2018</v>
          </cell>
          <cell r="B113" t="str">
            <v>Argentina</v>
          </cell>
          <cell r="C113" t="str">
            <v>AEZ7</v>
          </cell>
          <cell r="D113" t="str">
            <v>ctl</v>
          </cell>
          <cell r="E113" t="str">
            <v>Argentina#AEZ7#ctl</v>
          </cell>
          <cell r="F113">
            <v>14101400</v>
          </cell>
        </row>
        <row r="114">
          <cell r="A114">
            <v>2016</v>
          </cell>
          <cell r="B114" t="str">
            <v>Indonesia</v>
          </cell>
          <cell r="C114" t="str">
            <v>AEZ5</v>
          </cell>
          <cell r="D114" t="str">
            <v>ctl</v>
          </cell>
          <cell r="E114" t="str">
            <v>Indonesia#AEZ5#ctl</v>
          </cell>
          <cell r="F114">
            <v>480500</v>
          </cell>
        </row>
        <row r="115">
          <cell r="A115">
            <v>2014</v>
          </cell>
          <cell r="B115" t="str">
            <v>Brazil</v>
          </cell>
          <cell r="C115" t="str">
            <v>AEZ10</v>
          </cell>
          <cell r="D115" t="str">
            <v>ctl</v>
          </cell>
          <cell r="E115" t="str">
            <v>Brazil#AEZ10#ctl</v>
          </cell>
          <cell r="F115">
            <v>7800</v>
          </cell>
        </row>
        <row r="116">
          <cell r="A116">
            <v>2016</v>
          </cell>
          <cell r="B116" t="str">
            <v>Malaysia</v>
          </cell>
          <cell r="C116" t="str">
            <v>AEZ6</v>
          </cell>
          <cell r="D116" t="str">
            <v>ctl</v>
          </cell>
          <cell r="E116" t="str">
            <v>Malaysia#AEZ6#ctl</v>
          </cell>
          <cell r="F116">
            <v>217100</v>
          </cell>
        </row>
        <row r="117">
          <cell r="A117">
            <v>2014</v>
          </cell>
          <cell r="B117" t="str">
            <v>Bolivia</v>
          </cell>
          <cell r="C117" t="str">
            <v>AEZ8</v>
          </cell>
          <cell r="D117" t="str">
            <v>ctl</v>
          </cell>
          <cell r="E117" t="str">
            <v>Bolivia#AEZ8#ctl</v>
          </cell>
          <cell r="F117">
            <v>4852900</v>
          </cell>
        </row>
        <row r="118">
          <cell r="A118">
            <v>2011</v>
          </cell>
          <cell r="B118" t="str">
            <v>Ivory Coast</v>
          </cell>
          <cell r="C118" t="str">
            <v>AEZ4</v>
          </cell>
          <cell r="D118" t="str">
            <v>ctl</v>
          </cell>
          <cell r="E118" t="str">
            <v>Ivory Coast#AEZ4#ctl</v>
          </cell>
          <cell r="F118">
            <v>693500</v>
          </cell>
        </row>
        <row r="119">
          <cell r="A119">
            <v>2013</v>
          </cell>
          <cell r="B119" t="str">
            <v>Angola</v>
          </cell>
          <cell r="C119" t="str">
            <v>AEZ5</v>
          </cell>
          <cell r="D119" t="str">
            <v>ctl</v>
          </cell>
          <cell r="E119" t="str">
            <v>Angola#AEZ5#ctl</v>
          </cell>
          <cell r="F119">
            <v>7915100</v>
          </cell>
        </row>
        <row r="120">
          <cell r="A120">
            <v>2015</v>
          </cell>
          <cell r="B120" t="str">
            <v>Bolivia</v>
          </cell>
          <cell r="C120" t="str">
            <v>AEZ7</v>
          </cell>
          <cell r="D120" t="str">
            <v>ctl</v>
          </cell>
          <cell r="E120" t="str">
            <v>Bolivia#AEZ7#ctl</v>
          </cell>
          <cell r="F120">
            <v>1991800</v>
          </cell>
        </row>
        <row r="121">
          <cell r="A121">
            <v>2014</v>
          </cell>
          <cell r="B121" t="str">
            <v>Peru</v>
          </cell>
          <cell r="C121" t="str">
            <v>AEZ10</v>
          </cell>
          <cell r="D121" t="str">
            <v>ctl</v>
          </cell>
          <cell r="E121" t="str">
            <v>Peru#AEZ10#ctl</v>
          </cell>
          <cell r="F121">
            <v>4095400</v>
          </cell>
        </row>
        <row r="122">
          <cell r="A122">
            <v>2017</v>
          </cell>
          <cell r="B122" t="str">
            <v>Bolivia</v>
          </cell>
          <cell r="C122" t="str">
            <v>AEZ7</v>
          </cell>
          <cell r="D122" t="str">
            <v>ctl</v>
          </cell>
          <cell r="E122" t="str">
            <v>Bolivia#AEZ7#ctl</v>
          </cell>
          <cell r="F122">
            <v>1981700</v>
          </cell>
        </row>
        <row r="123">
          <cell r="A123">
            <v>2017</v>
          </cell>
          <cell r="B123" t="str">
            <v>Indonesia</v>
          </cell>
          <cell r="C123" t="str">
            <v>AEZ6</v>
          </cell>
          <cell r="D123" t="str">
            <v>ctl</v>
          </cell>
          <cell r="E123" t="str">
            <v>Indonesia#AEZ6#ctl</v>
          </cell>
          <cell r="F123">
            <v>6078300</v>
          </cell>
        </row>
        <row r="124">
          <cell r="A124">
            <v>2018</v>
          </cell>
          <cell r="B124" t="str">
            <v>Argentina</v>
          </cell>
          <cell r="C124" t="str">
            <v>AEZ15</v>
          </cell>
          <cell r="D124" t="str">
            <v>ctl</v>
          </cell>
          <cell r="E124" t="str">
            <v>Argentina#AEZ15#ctl</v>
          </cell>
          <cell r="F124">
            <v>232500</v>
          </cell>
        </row>
        <row r="125">
          <cell r="A125">
            <v>2018</v>
          </cell>
          <cell r="B125" t="str">
            <v>Argentina</v>
          </cell>
          <cell r="C125" t="str">
            <v>AEZ3</v>
          </cell>
          <cell r="D125" t="str">
            <v>ctl</v>
          </cell>
          <cell r="E125" t="str">
            <v>Argentina#AEZ3#ctl</v>
          </cell>
          <cell r="F125">
            <v>400</v>
          </cell>
        </row>
        <row r="126">
          <cell r="A126">
            <v>2013</v>
          </cell>
          <cell r="B126" t="str">
            <v>Bolivia</v>
          </cell>
          <cell r="C126" t="str">
            <v>AEZ7</v>
          </cell>
          <cell r="D126" t="str">
            <v>ctl</v>
          </cell>
          <cell r="E126" t="str">
            <v>Bolivia#AEZ7#ctl</v>
          </cell>
          <cell r="F126">
            <v>1989900</v>
          </cell>
        </row>
        <row r="127">
          <cell r="A127">
            <v>2010</v>
          </cell>
          <cell r="B127" t="str">
            <v>Bolivia</v>
          </cell>
          <cell r="C127" t="str">
            <v>AEZ4</v>
          </cell>
          <cell r="D127" t="str">
            <v>ctl</v>
          </cell>
          <cell r="E127" t="str">
            <v>Bolivia#AEZ4#ctl</v>
          </cell>
          <cell r="F127">
            <v>658600</v>
          </cell>
        </row>
        <row r="128">
          <cell r="A128">
            <v>2013</v>
          </cell>
          <cell r="B128" t="str">
            <v>Brazil</v>
          </cell>
          <cell r="C128" t="str">
            <v>AEZ5</v>
          </cell>
          <cell r="D128" t="str">
            <v>ctl</v>
          </cell>
          <cell r="E128" t="str">
            <v>Brazil#AEZ5#ctl</v>
          </cell>
          <cell r="F128">
            <v>68821900</v>
          </cell>
        </row>
        <row r="129">
          <cell r="A129">
            <v>2010</v>
          </cell>
          <cell r="B129" t="str">
            <v>Angola</v>
          </cell>
          <cell r="C129" t="str">
            <v>AEZ7</v>
          </cell>
          <cell r="D129" t="str">
            <v>ctl</v>
          </cell>
          <cell r="E129" t="str">
            <v>Angola#AEZ7#ctl</v>
          </cell>
          <cell r="F129">
            <v>455200</v>
          </cell>
        </row>
        <row r="130">
          <cell r="A130">
            <v>2013</v>
          </cell>
          <cell r="B130" t="str">
            <v>Indonesia</v>
          </cell>
          <cell r="C130" t="str">
            <v>AEZ4</v>
          </cell>
          <cell r="D130" t="str">
            <v>ctl</v>
          </cell>
          <cell r="E130" t="str">
            <v>Indonesia#AEZ4#ctl</v>
          </cell>
          <cell r="F130">
            <v>867400</v>
          </cell>
        </row>
        <row r="131">
          <cell r="A131">
            <v>2015</v>
          </cell>
          <cell r="B131" t="str">
            <v>Ghana</v>
          </cell>
          <cell r="C131" t="str">
            <v>AEZ6</v>
          </cell>
          <cell r="D131" t="str">
            <v>ctl</v>
          </cell>
          <cell r="E131" t="str">
            <v>Ghana#AEZ6#ctl</v>
          </cell>
          <cell r="F131">
            <v>377700</v>
          </cell>
        </row>
        <row r="132">
          <cell r="A132">
            <v>2014</v>
          </cell>
          <cell r="B132" t="str">
            <v>Bolivia</v>
          </cell>
          <cell r="C132" t="str">
            <v>AEZ12</v>
          </cell>
          <cell r="D132" t="str">
            <v>ctl</v>
          </cell>
          <cell r="E132" t="str">
            <v>Bolivia#AEZ12#ctl</v>
          </cell>
          <cell r="F132">
            <v>617900</v>
          </cell>
        </row>
        <row r="133">
          <cell r="A133">
            <v>2011</v>
          </cell>
          <cell r="B133" t="str">
            <v>Colombia</v>
          </cell>
          <cell r="C133" t="str">
            <v>AEZ12</v>
          </cell>
          <cell r="D133" t="str">
            <v>ctl</v>
          </cell>
          <cell r="E133" t="str">
            <v>Colombia#AEZ12#ctl</v>
          </cell>
          <cell r="F133">
            <v>4558100</v>
          </cell>
        </row>
        <row r="134">
          <cell r="A134">
            <v>2010</v>
          </cell>
          <cell r="B134" t="str">
            <v>Brazil</v>
          </cell>
          <cell r="C134" t="str">
            <v>AEZ2</v>
          </cell>
          <cell r="D134" t="str">
            <v>ctl</v>
          </cell>
          <cell r="E134" t="str">
            <v>Brazil#AEZ2#ctl</v>
          </cell>
          <cell r="F134">
            <v>610900</v>
          </cell>
        </row>
        <row r="135">
          <cell r="A135">
            <v>2010</v>
          </cell>
          <cell r="B135" t="str">
            <v>Paraguay</v>
          </cell>
          <cell r="C135" t="str">
            <v>AEZ12</v>
          </cell>
          <cell r="D135" t="str">
            <v>ctl</v>
          </cell>
          <cell r="E135" t="str">
            <v>Paraguay#AEZ12#ctl</v>
          </cell>
          <cell r="F135">
            <v>3807300</v>
          </cell>
        </row>
        <row r="136">
          <cell r="A136">
            <v>2015</v>
          </cell>
          <cell r="B136" t="str">
            <v>Bolivia</v>
          </cell>
          <cell r="C136" t="str">
            <v>AEZ12</v>
          </cell>
          <cell r="D136" t="str">
            <v>ctl</v>
          </cell>
          <cell r="E136" t="str">
            <v>Bolivia#AEZ12#ctl</v>
          </cell>
          <cell r="F136">
            <v>621800</v>
          </cell>
        </row>
        <row r="137">
          <cell r="A137">
            <v>2010</v>
          </cell>
          <cell r="B137" t="str">
            <v>Ghana</v>
          </cell>
          <cell r="C137" t="str">
            <v>AEZ6</v>
          </cell>
          <cell r="D137" t="str">
            <v>ctl</v>
          </cell>
          <cell r="E137" t="str">
            <v>Ghana#AEZ6#ctl</v>
          </cell>
          <cell r="F137">
            <v>377600</v>
          </cell>
        </row>
        <row r="138">
          <cell r="A138">
            <v>2017</v>
          </cell>
          <cell r="B138" t="str">
            <v>Angola</v>
          </cell>
          <cell r="C138" t="str">
            <v>AEZ10</v>
          </cell>
          <cell r="D138" t="str">
            <v>ctl</v>
          </cell>
          <cell r="E138" t="str">
            <v>Angola#AEZ10#ctl</v>
          </cell>
          <cell r="F138">
            <v>3204400</v>
          </cell>
        </row>
        <row r="139">
          <cell r="A139">
            <v>2018</v>
          </cell>
          <cell r="B139" t="str">
            <v>Brazil</v>
          </cell>
          <cell r="C139" t="str">
            <v>AEZ2</v>
          </cell>
          <cell r="D139" t="str">
            <v>ctl</v>
          </cell>
          <cell r="E139" t="str">
            <v>Brazil#AEZ2#ctl</v>
          </cell>
          <cell r="F139">
            <v>579400</v>
          </cell>
        </row>
        <row r="140">
          <cell r="A140">
            <v>2012</v>
          </cell>
          <cell r="B140" t="str">
            <v>Brazil</v>
          </cell>
          <cell r="C140" t="str">
            <v>AEZ2</v>
          </cell>
          <cell r="D140" t="str">
            <v>ctl</v>
          </cell>
          <cell r="E140" t="str">
            <v>Brazil#AEZ2#ctl</v>
          </cell>
          <cell r="F140">
            <v>584900</v>
          </cell>
        </row>
        <row r="141">
          <cell r="A141">
            <v>2017</v>
          </cell>
          <cell r="B141" t="str">
            <v>Malaysia</v>
          </cell>
          <cell r="C141" t="str">
            <v>AEZ6</v>
          </cell>
          <cell r="D141" t="str">
            <v>ctl</v>
          </cell>
          <cell r="E141" t="str">
            <v>Malaysia#AEZ6#ctl</v>
          </cell>
          <cell r="F141">
            <v>217000</v>
          </cell>
        </row>
        <row r="142">
          <cell r="A142">
            <v>2012</v>
          </cell>
          <cell r="B142" t="str">
            <v>Argentina</v>
          </cell>
          <cell r="C142" t="str">
            <v>AEZ13</v>
          </cell>
          <cell r="D142" t="str">
            <v>ctl</v>
          </cell>
          <cell r="E142" t="str">
            <v>Argentina#AEZ13#ctl</v>
          </cell>
          <cell r="F142">
            <v>3400</v>
          </cell>
        </row>
        <row r="143">
          <cell r="A143">
            <v>2016</v>
          </cell>
          <cell r="B143" t="str">
            <v>Argentina</v>
          </cell>
          <cell r="C143" t="str">
            <v>AEZ13</v>
          </cell>
          <cell r="D143" t="str">
            <v>ctl</v>
          </cell>
          <cell r="E143" t="str">
            <v>Argentina#AEZ13#ctl</v>
          </cell>
          <cell r="F143">
            <v>1900</v>
          </cell>
        </row>
        <row r="144">
          <cell r="A144">
            <v>2018</v>
          </cell>
          <cell r="B144" t="str">
            <v>Angola</v>
          </cell>
          <cell r="C144" t="str">
            <v>AEZ2</v>
          </cell>
          <cell r="D144" t="str">
            <v>ctl</v>
          </cell>
          <cell r="E144" t="str">
            <v>Angola#AEZ2#ctl</v>
          </cell>
          <cell r="F144">
            <v>440900</v>
          </cell>
        </row>
        <row r="145">
          <cell r="A145">
            <v>2014</v>
          </cell>
          <cell r="B145" t="str">
            <v>Indonesia</v>
          </cell>
          <cell r="C145" t="str">
            <v>AEZ6</v>
          </cell>
          <cell r="D145" t="str">
            <v>ctl</v>
          </cell>
          <cell r="E145" t="str">
            <v>Indonesia#AEZ6#ctl</v>
          </cell>
          <cell r="F145">
            <v>6137100</v>
          </cell>
        </row>
        <row r="146">
          <cell r="A146">
            <v>2012</v>
          </cell>
          <cell r="B146" t="str">
            <v>Argentina</v>
          </cell>
          <cell r="C146" t="str">
            <v>AEZ14</v>
          </cell>
          <cell r="D146" t="str">
            <v>ctl</v>
          </cell>
          <cell r="E146" t="str">
            <v>Argentina#AEZ14#ctl</v>
          </cell>
          <cell r="F146">
            <v>108400</v>
          </cell>
        </row>
        <row r="147">
          <cell r="A147">
            <v>2011</v>
          </cell>
          <cell r="B147" t="str">
            <v>Brazil</v>
          </cell>
          <cell r="C147" t="str">
            <v>AEZ2</v>
          </cell>
          <cell r="D147" t="str">
            <v>ctl</v>
          </cell>
          <cell r="E147" t="str">
            <v>Brazil#AEZ2#ctl</v>
          </cell>
          <cell r="F147">
            <v>593200</v>
          </cell>
        </row>
        <row r="148">
          <cell r="A148">
            <v>2018</v>
          </cell>
          <cell r="B148" t="str">
            <v>Argentina</v>
          </cell>
          <cell r="C148" t="str">
            <v>AEZ16</v>
          </cell>
          <cell r="D148" t="str">
            <v>ctl</v>
          </cell>
          <cell r="E148" t="str">
            <v>Argentina#AEZ16#ctl</v>
          </cell>
          <cell r="F148">
            <v>1204800</v>
          </cell>
        </row>
        <row r="149">
          <cell r="A149">
            <v>2016</v>
          </cell>
          <cell r="B149" t="str">
            <v>Ivory Coast</v>
          </cell>
          <cell r="C149" t="str">
            <v>AEZ4</v>
          </cell>
          <cell r="D149" t="str">
            <v>ctl</v>
          </cell>
          <cell r="E149" t="str">
            <v>Ivory Coast#AEZ4#ctl</v>
          </cell>
          <cell r="F149">
            <v>679700</v>
          </cell>
        </row>
        <row r="150">
          <cell r="A150">
            <v>2014</v>
          </cell>
          <cell r="B150" t="str">
            <v>Bolivia</v>
          </cell>
          <cell r="C150" t="str">
            <v>AEZ7</v>
          </cell>
          <cell r="D150" t="str">
            <v>ctl</v>
          </cell>
          <cell r="E150" t="str">
            <v>Bolivia#AEZ7#ctl</v>
          </cell>
          <cell r="F150">
            <v>1985700</v>
          </cell>
        </row>
        <row r="151">
          <cell r="A151">
            <v>2013</v>
          </cell>
          <cell r="B151" t="str">
            <v>Indonesia</v>
          </cell>
          <cell r="C151" t="str">
            <v>AEZ3</v>
          </cell>
          <cell r="D151" t="str">
            <v>ctl</v>
          </cell>
          <cell r="E151" t="str">
            <v>Indonesia#AEZ3#ctl</v>
          </cell>
          <cell r="F151">
            <v>900</v>
          </cell>
        </row>
        <row r="152">
          <cell r="A152">
            <v>2018</v>
          </cell>
          <cell r="B152" t="str">
            <v>Bolivia</v>
          </cell>
          <cell r="C152" t="str">
            <v>AEZ5</v>
          </cell>
          <cell r="D152" t="str">
            <v>ctl</v>
          </cell>
          <cell r="E152" t="str">
            <v>Bolivia#AEZ5#ctl</v>
          </cell>
          <cell r="F152">
            <v>3161400</v>
          </cell>
        </row>
        <row r="153">
          <cell r="A153">
            <v>2010</v>
          </cell>
          <cell r="B153" t="str">
            <v>Colombia</v>
          </cell>
          <cell r="C153" t="str">
            <v>AEZ5</v>
          </cell>
          <cell r="D153" t="str">
            <v>ctl</v>
          </cell>
          <cell r="E153" t="str">
            <v>Colombia#AEZ5#ctl</v>
          </cell>
          <cell r="F153">
            <v>4154100</v>
          </cell>
        </row>
        <row r="154">
          <cell r="A154">
            <v>2018</v>
          </cell>
          <cell r="B154" t="str">
            <v>Angola</v>
          </cell>
          <cell r="C154" t="str">
            <v>AEZ3</v>
          </cell>
          <cell r="D154" t="str">
            <v>ctl</v>
          </cell>
          <cell r="E154" t="str">
            <v>Angola#AEZ3#ctl</v>
          </cell>
          <cell r="F154">
            <v>8328600</v>
          </cell>
        </row>
        <row r="155">
          <cell r="A155">
            <v>2013</v>
          </cell>
          <cell r="B155" t="str">
            <v>Indonesia</v>
          </cell>
          <cell r="C155" t="str">
            <v>AEZ12</v>
          </cell>
          <cell r="D155" t="str">
            <v>ctl</v>
          </cell>
          <cell r="E155" t="str">
            <v>Indonesia#AEZ12#ctl</v>
          </cell>
          <cell r="F155">
            <v>356100</v>
          </cell>
        </row>
        <row r="156">
          <cell r="A156">
            <v>2011</v>
          </cell>
          <cell r="B156" t="str">
            <v>Indonesia</v>
          </cell>
          <cell r="C156" t="str">
            <v>AEZ6</v>
          </cell>
          <cell r="D156" t="str">
            <v>ctl</v>
          </cell>
          <cell r="E156" t="str">
            <v>Indonesia#AEZ6#ctl</v>
          </cell>
          <cell r="F156">
            <v>6082600</v>
          </cell>
        </row>
        <row r="157">
          <cell r="A157">
            <v>2018</v>
          </cell>
          <cell r="B157" t="str">
            <v>Brazil</v>
          </cell>
          <cell r="C157" t="str">
            <v>AEZ4</v>
          </cell>
          <cell r="D157" t="str">
            <v>ctl</v>
          </cell>
          <cell r="E157" t="str">
            <v>Brazil#AEZ4#ctl</v>
          </cell>
          <cell r="F157">
            <v>28708800</v>
          </cell>
        </row>
        <row r="158">
          <cell r="A158">
            <v>2013</v>
          </cell>
          <cell r="B158" t="str">
            <v>Ivory Coast</v>
          </cell>
          <cell r="C158" t="str">
            <v>AEZ6</v>
          </cell>
          <cell r="D158" t="str">
            <v>ctl</v>
          </cell>
          <cell r="E158" t="str">
            <v>Ivory Coast#AEZ6#ctl</v>
          </cell>
          <cell r="F158">
            <v>1341000</v>
          </cell>
        </row>
        <row r="159">
          <cell r="A159">
            <v>2013</v>
          </cell>
          <cell r="B159" t="str">
            <v>Angola</v>
          </cell>
          <cell r="C159" t="str">
            <v>AEZ7</v>
          </cell>
          <cell r="D159" t="str">
            <v>ctl</v>
          </cell>
          <cell r="E159" t="str">
            <v>Angola#AEZ7#ctl</v>
          </cell>
          <cell r="F159">
            <v>455400</v>
          </cell>
        </row>
        <row r="160">
          <cell r="A160">
            <v>2010</v>
          </cell>
          <cell r="B160" t="str">
            <v>Colombia</v>
          </cell>
          <cell r="C160" t="str">
            <v>AEZ6</v>
          </cell>
          <cell r="D160" t="str">
            <v>ctl</v>
          </cell>
          <cell r="E160" t="str">
            <v>Colombia#AEZ6#ctl</v>
          </cell>
          <cell r="F160">
            <v>18005400</v>
          </cell>
        </row>
        <row r="161">
          <cell r="A161">
            <v>2017</v>
          </cell>
          <cell r="B161" t="str">
            <v>Colombia</v>
          </cell>
          <cell r="C161" t="str">
            <v>AEZ12</v>
          </cell>
          <cell r="D161" t="str">
            <v>ctl</v>
          </cell>
          <cell r="E161" t="str">
            <v>Colombia#AEZ12#ctl</v>
          </cell>
          <cell r="F161">
            <v>4511700</v>
          </cell>
        </row>
        <row r="162">
          <cell r="A162">
            <v>2018</v>
          </cell>
          <cell r="B162" t="str">
            <v>DRC</v>
          </cell>
          <cell r="C162" t="str">
            <v>AEZ5</v>
          </cell>
          <cell r="D162" t="str">
            <v>ctl</v>
          </cell>
          <cell r="E162" t="str">
            <v>DRC#AEZ5#ctl</v>
          </cell>
          <cell r="F162">
            <v>6318800</v>
          </cell>
        </row>
        <row r="163">
          <cell r="A163">
            <v>2010</v>
          </cell>
          <cell r="B163" t="str">
            <v>Argentina</v>
          </cell>
          <cell r="C163" t="str">
            <v>AEZ15</v>
          </cell>
          <cell r="D163" t="str">
            <v>ctl</v>
          </cell>
          <cell r="E163" t="str">
            <v>Argentina#AEZ15#ctl</v>
          </cell>
          <cell r="F163">
            <v>288100</v>
          </cell>
        </row>
        <row r="164">
          <cell r="A164">
            <v>2010</v>
          </cell>
          <cell r="B164" t="str">
            <v>Bolivia</v>
          </cell>
          <cell r="C164" t="str">
            <v>AEZ11</v>
          </cell>
          <cell r="D164" t="str">
            <v>ctl</v>
          </cell>
          <cell r="E164" t="str">
            <v>Bolivia#AEZ11#ctl</v>
          </cell>
          <cell r="F164">
            <v>868900</v>
          </cell>
        </row>
        <row r="165">
          <cell r="A165">
            <v>2012</v>
          </cell>
          <cell r="B165" t="str">
            <v>Brazil</v>
          </cell>
          <cell r="C165" t="str">
            <v>AEZ6</v>
          </cell>
          <cell r="D165" t="str">
            <v>ctl</v>
          </cell>
          <cell r="E165" t="str">
            <v>Brazil#AEZ6#ctl</v>
          </cell>
          <cell r="F165">
            <v>27750000</v>
          </cell>
        </row>
        <row r="166">
          <cell r="A166">
            <v>2012</v>
          </cell>
          <cell r="B166" t="str">
            <v>Angola</v>
          </cell>
          <cell r="C166" t="str">
            <v>AEZ7</v>
          </cell>
          <cell r="D166" t="str">
            <v>ctl</v>
          </cell>
          <cell r="E166" t="str">
            <v>Angola#AEZ7#ctl</v>
          </cell>
          <cell r="F166">
            <v>455200</v>
          </cell>
        </row>
        <row r="167">
          <cell r="A167">
            <v>2012</v>
          </cell>
          <cell r="B167" t="str">
            <v>Peru</v>
          </cell>
          <cell r="C167" t="str">
            <v>AEZ1</v>
          </cell>
          <cell r="D167" t="str">
            <v>ctl</v>
          </cell>
          <cell r="E167" t="str">
            <v>Peru#AEZ1#ctl</v>
          </cell>
          <cell r="F167">
            <v>700</v>
          </cell>
        </row>
        <row r="168">
          <cell r="A168">
            <v>2012</v>
          </cell>
          <cell r="B168" t="str">
            <v>Peru</v>
          </cell>
          <cell r="C168" t="str">
            <v>AEZ5</v>
          </cell>
          <cell r="D168" t="str">
            <v>ctl</v>
          </cell>
          <cell r="E168" t="str">
            <v>Peru#AEZ5#ctl</v>
          </cell>
          <cell r="F168">
            <v>70000</v>
          </cell>
        </row>
        <row r="169">
          <cell r="A169">
            <v>2011</v>
          </cell>
          <cell r="B169" t="str">
            <v>Indonesia</v>
          </cell>
          <cell r="C169" t="str">
            <v>AEZ12</v>
          </cell>
          <cell r="D169" t="str">
            <v>ctl</v>
          </cell>
          <cell r="E169" t="str">
            <v>Indonesia#AEZ12#ctl</v>
          </cell>
          <cell r="F169">
            <v>344800</v>
          </cell>
        </row>
        <row r="170">
          <cell r="A170">
            <v>2018</v>
          </cell>
          <cell r="B170" t="str">
            <v>DRC</v>
          </cell>
          <cell r="C170" t="str">
            <v>AEZ10</v>
          </cell>
          <cell r="D170" t="str">
            <v>ctl</v>
          </cell>
          <cell r="E170" t="str">
            <v>DRC#AEZ10#ctl</v>
          </cell>
          <cell r="F170">
            <v>308200</v>
          </cell>
        </row>
        <row r="171">
          <cell r="A171">
            <v>2014</v>
          </cell>
          <cell r="B171" t="str">
            <v>Peru</v>
          </cell>
          <cell r="C171" t="str">
            <v>AEZ11</v>
          </cell>
          <cell r="D171" t="str">
            <v>ctl</v>
          </cell>
          <cell r="E171" t="str">
            <v>Peru#AEZ11#ctl</v>
          </cell>
          <cell r="F171">
            <v>4075800</v>
          </cell>
        </row>
        <row r="172">
          <cell r="A172">
            <v>2010</v>
          </cell>
          <cell r="B172" t="str">
            <v>Angola</v>
          </cell>
          <cell r="C172" t="str">
            <v>AEZ10</v>
          </cell>
          <cell r="D172" t="str">
            <v>ctl</v>
          </cell>
          <cell r="E172" t="str">
            <v>Angola#AEZ10#ctl</v>
          </cell>
          <cell r="F172">
            <v>3088500</v>
          </cell>
        </row>
        <row r="173">
          <cell r="A173">
            <v>2014</v>
          </cell>
          <cell r="B173" t="str">
            <v>Bolivia</v>
          </cell>
          <cell r="C173" t="str">
            <v>AEZ4</v>
          </cell>
          <cell r="D173" t="str">
            <v>ctl</v>
          </cell>
          <cell r="E173" t="str">
            <v>Bolivia#AEZ4#ctl</v>
          </cell>
          <cell r="F173">
            <v>679600</v>
          </cell>
        </row>
        <row r="174">
          <cell r="A174">
            <v>2018</v>
          </cell>
          <cell r="B174" t="str">
            <v>Bolivia</v>
          </cell>
          <cell r="C174" t="str">
            <v>AEZ6</v>
          </cell>
          <cell r="D174" t="str">
            <v>ctl</v>
          </cell>
          <cell r="E174" t="str">
            <v>Bolivia#AEZ6#ctl</v>
          </cell>
          <cell r="F174">
            <v>8711400</v>
          </cell>
        </row>
        <row r="175">
          <cell r="A175">
            <v>2012</v>
          </cell>
          <cell r="B175" t="str">
            <v>DRC</v>
          </cell>
          <cell r="C175" t="str">
            <v>AEZ11</v>
          </cell>
          <cell r="D175" t="str">
            <v>ctl</v>
          </cell>
          <cell r="E175" t="str">
            <v>DRC#AEZ11#ctl</v>
          </cell>
          <cell r="F175">
            <v>136000</v>
          </cell>
        </row>
        <row r="176">
          <cell r="A176">
            <v>2010</v>
          </cell>
          <cell r="B176" t="str">
            <v>Paraguay</v>
          </cell>
          <cell r="C176" t="str">
            <v>AEZ10</v>
          </cell>
          <cell r="D176" t="str">
            <v>ctl</v>
          </cell>
          <cell r="E176" t="str">
            <v>Paraguay#AEZ10#ctl</v>
          </cell>
          <cell r="F176">
            <v>100</v>
          </cell>
        </row>
        <row r="177">
          <cell r="A177">
            <v>2017</v>
          </cell>
          <cell r="B177" t="str">
            <v>Ivory Coast</v>
          </cell>
          <cell r="C177" t="str">
            <v>AEZ4</v>
          </cell>
          <cell r="D177" t="str">
            <v>ctl</v>
          </cell>
          <cell r="E177" t="str">
            <v>Ivory Coast#AEZ4#ctl</v>
          </cell>
          <cell r="F177">
            <v>678800</v>
          </cell>
        </row>
        <row r="178">
          <cell r="A178">
            <v>2010</v>
          </cell>
          <cell r="B178" t="str">
            <v>Colombia</v>
          </cell>
          <cell r="C178" t="str">
            <v>AEZ4</v>
          </cell>
          <cell r="D178" t="str">
            <v>ctl</v>
          </cell>
          <cell r="E178" t="str">
            <v>Colombia#AEZ4#ctl</v>
          </cell>
          <cell r="F178">
            <v>86100</v>
          </cell>
        </row>
        <row r="179">
          <cell r="A179">
            <v>2016</v>
          </cell>
          <cell r="B179" t="str">
            <v>Colombia</v>
          </cell>
          <cell r="C179" t="str">
            <v>AEZ7</v>
          </cell>
          <cell r="D179" t="str">
            <v>ctl</v>
          </cell>
          <cell r="E179" t="str">
            <v>Colombia#AEZ7#ctl</v>
          </cell>
          <cell r="F179">
            <v>25600</v>
          </cell>
        </row>
        <row r="180">
          <cell r="A180">
            <v>2012</v>
          </cell>
          <cell r="B180" t="str">
            <v>Paraguay</v>
          </cell>
          <cell r="C180" t="str">
            <v>AEZ10</v>
          </cell>
          <cell r="D180" t="str">
            <v>ctl</v>
          </cell>
          <cell r="E180" t="str">
            <v>Paraguay#AEZ10#ctl</v>
          </cell>
          <cell r="F180">
            <v>100</v>
          </cell>
        </row>
        <row r="181">
          <cell r="A181">
            <v>2011</v>
          </cell>
          <cell r="B181" t="str">
            <v>Argentina</v>
          </cell>
          <cell r="C181" t="str">
            <v>AEZ11</v>
          </cell>
          <cell r="D181" t="str">
            <v>ctl</v>
          </cell>
          <cell r="E181" t="str">
            <v>Argentina#AEZ11#ctl</v>
          </cell>
          <cell r="F181">
            <v>5740400</v>
          </cell>
        </row>
        <row r="182">
          <cell r="A182">
            <v>2014</v>
          </cell>
          <cell r="B182" t="str">
            <v>Peru</v>
          </cell>
          <cell r="C182" t="str">
            <v>AEZ6</v>
          </cell>
          <cell r="D182" t="str">
            <v>ctl</v>
          </cell>
          <cell r="E182" t="str">
            <v>Peru#AEZ6#ctl</v>
          </cell>
          <cell r="F182">
            <v>33300</v>
          </cell>
        </row>
        <row r="183">
          <cell r="A183">
            <v>2016</v>
          </cell>
          <cell r="B183" t="str">
            <v>Angola</v>
          </cell>
          <cell r="C183" t="str">
            <v>AEZ11</v>
          </cell>
          <cell r="D183" t="str">
            <v>ctl</v>
          </cell>
          <cell r="E183" t="str">
            <v>Angola#AEZ11#ctl</v>
          </cell>
          <cell r="F183">
            <v>1227700</v>
          </cell>
        </row>
        <row r="184">
          <cell r="A184">
            <v>2017</v>
          </cell>
          <cell r="B184" t="str">
            <v>Argentina</v>
          </cell>
          <cell r="C184" t="str">
            <v>AEZ3</v>
          </cell>
          <cell r="D184" t="str">
            <v>ctl</v>
          </cell>
          <cell r="E184" t="str">
            <v>Argentina#AEZ3#ctl</v>
          </cell>
          <cell r="F184">
            <v>500</v>
          </cell>
        </row>
        <row r="185">
          <cell r="A185">
            <v>2017</v>
          </cell>
          <cell r="B185" t="str">
            <v>Angola</v>
          </cell>
          <cell r="C185" t="str">
            <v>AEZ5</v>
          </cell>
          <cell r="D185" t="str">
            <v>ctl</v>
          </cell>
          <cell r="E185" t="str">
            <v>Angola#AEZ5#ctl</v>
          </cell>
          <cell r="F185">
            <v>9028900</v>
          </cell>
        </row>
        <row r="186">
          <cell r="A186">
            <v>2018</v>
          </cell>
          <cell r="B186" t="str">
            <v>Argentina</v>
          </cell>
          <cell r="C186" t="str">
            <v>AEZ12</v>
          </cell>
          <cell r="D186" t="str">
            <v>ctl</v>
          </cell>
          <cell r="E186" t="str">
            <v>Argentina#AEZ12#ctl</v>
          </cell>
          <cell r="F186">
            <v>27279800</v>
          </cell>
        </row>
        <row r="187">
          <cell r="A187">
            <v>2014</v>
          </cell>
          <cell r="B187" t="str">
            <v>Paraguay</v>
          </cell>
          <cell r="C187" t="str">
            <v>AEZ10</v>
          </cell>
          <cell r="D187" t="str">
            <v>ctl</v>
          </cell>
          <cell r="E187" t="str">
            <v>Paraguay#AEZ10#ctl</v>
          </cell>
          <cell r="F187">
            <v>100</v>
          </cell>
        </row>
        <row r="188">
          <cell r="A188">
            <v>2011</v>
          </cell>
          <cell r="B188" t="str">
            <v>Angola</v>
          </cell>
          <cell r="C188" t="str">
            <v>AEZ2</v>
          </cell>
          <cell r="D188" t="str">
            <v>ctl</v>
          </cell>
          <cell r="E188" t="str">
            <v>Angola#AEZ2#ctl</v>
          </cell>
          <cell r="F188">
            <v>441000</v>
          </cell>
        </row>
        <row r="189">
          <cell r="A189">
            <v>2016</v>
          </cell>
          <cell r="B189" t="str">
            <v>Paraguay</v>
          </cell>
          <cell r="C189" t="str">
            <v>AEZ3</v>
          </cell>
          <cell r="D189" t="str">
            <v>ctl</v>
          </cell>
          <cell r="E189" t="str">
            <v>Paraguay#AEZ3#ctl</v>
          </cell>
          <cell r="F189">
            <v>540600</v>
          </cell>
        </row>
        <row r="190">
          <cell r="A190">
            <v>2018</v>
          </cell>
          <cell r="B190" t="str">
            <v>Argentina</v>
          </cell>
          <cell r="C190" t="str">
            <v>AEZ9</v>
          </cell>
          <cell r="D190" t="str">
            <v>ctl</v>
          </cell>
          <cell r="E190" t="str">
            <v>Argentina#AEZ9#ctl</v>
          </cell>
          <cell r="F190">
            <v>7684400</v>
          </cell>
        </row>
        <row r="191">
          <cell r="A191">
            <v>2013</v>
          </cell>
          <cell r="B191" t="str">
            <v>Peru</v>
          </cell>
          <cell r="C191" t="str">
            <v>AEZ7</v>
          </cell>
          <cell r="D191" t="str">
            <v>ctl</v>
          </cell>
          <cell r="E191" t="str">
            <v>Peru#AEZ7#ctl</v>
          </cell>
          <cell r="F191">
            <v>2524700</v>
          </cell>
        </row>
        <row r="192">
          <cell r="A192">
            <v>2017</v>
          </cell>
          <cell r="B192" t="str">
            <v>Argentina</v>
          </cell>
          <cell r="C192" t="str">
            <v>AEZ9</v>
          </cell>
          <cell r="D192" t="str">
            <v>ctl</v>
          </cell>
          <cell r="E192" t="str">
            <v>Argentina#AEZ9#ctl</v>
          </cell>
          <cell r="F192">
            <v>7826400</v>
          </cell>
        </row>
        <row r="193">
          <cell r="A193">
            <v>2011</v>
          </cell>
          <cell r="B193" t="str">
            <v>Angola</v>
          </cell>
          <cell r="C193" t="str">
            <v>AEZ8</v>
          </cell>
          <cell r="D193" t="str">
            <v>ctl</v>
          </cell>
          <cell r="E193" t="str">
            <v>Angola#AEZ8#ctl</v>
          </cell>
          <cell r="F193">
            <v>260300</v>
          </cell>
        </row>
        <row r="194">
          <cell r="A194">
            <v>2016</v>
          </cell>
          <cell r="B194" t="str">
            <v>Ivory Coast</v>
          </cell>
          <cell r="C194" t="str">
            <v>AEZ6</v>
          </cell>
          <cell r="D194" t="str">
            <v>ctl</v>
          </cell>
          <cell r="E194" t="str">
            <v>Ivory Coast#AEZ6#ctl</v>
          </cell>
          <cell r="F194">
            <v>1367000</v>
          </cell>
        </row>
        <row r="195">
          <cell r="A195">
            <v>2017</v>
          </cell>
          <cell r="B195" t="str">
            <v>Paraguay</v>
          </cell>
          <cell r="C195" t="str">
            <v>AEZ12</v>
          </cell>
          <cell r="D195" t="str">
            <v>ctl</v>
          </cell>
          <cell r="E195" t="str">
            <v>Paraguay#AEZ12#ctl</v>
          </cell>
          <cell r="F195">
            <v>3798700</v>
          </cell>
        </row>
        <row r="196">
          <cell r="A196">
            <v>2016</v>
          </cell>
          <cell r="B196" t="str">
            <v>Paraguay</v>
          </cell>
          <cell r="C196" t="str">
            <v>AEZ4</v>
          </cell>
          <cell r="D196" t="str">
            <v>ctl</v>
          </cell>
          <cell r="E196" t="str">
            <v>Paraguay#AEZ4#ctl</v>
          </cell>
          <cell r="F196">
            <v>756500</v>
          </cell>
        </row>
        <row r="197">
          <cell r="A197">
            <v>2012</v>
          </cell>
          <cell r="B197" t="str">
            <v>Angola</v>
          </cell>
          <cell r="C197" t="str">
            <v>AEZ1</v>
          </cell>
          <cell r="D197" t="str">
            <v>ctl</v>
          </cell>
          <cell r="E197" t="str">
            <v>Angola#AEZ1#ctl</v>
          </cell>
          <cell r="F197">
            <v>68400</v>
          </cell>
        </row>
        <row r="198">
          <cell r="A198">
            <v>2015</v>
          </cell>
          <cell r="B198" t="str">
            <v>Angola</v>
          </cell>
          <cell r="C198" t="str">
            <v>AEZ3</v>
          </cell>
          <cell r="D198" t="str">
            <v>ctl</v>
          </cell>
          <cell r="E198" t="str">
            <v>Angola#AEZ3#ctl</v>
          </cell>
          <cell r="F198">
            <v>8348300</v>
          </cell>
        </row>
        <row r="199">
          <cell r="A199">
            <v>2015</v>
          </cell>
          <cell r="B199" t="str">
            <v>Indonesia</v>
          </cell>
          <cell r="C199" t="str">
            <v>AEZ4</v>
          </cell>
          <cell r="D199" t="str">
            <v>ctl</v>
          </cell>
          <cell r="E199" t="str">
            <v>Indonesia#AEZ4#ctl</v>
          </cell>
          <cell r="F199">
            <v>879300</v>
          </cell>
        </row>
        <row r="200">
          <cell r="A200">
            <v>2012</v>
          </cell>
          <cell r="B200" t="str">
            <v>Bolivia</v>
          </cell>
          <cell r="C200" t="str">
            <v>AEZ6</v>
          </cell>
          <cell r="D200" t="str">
            <v>ctl</v>
          </cell>
          <cell r="E200" t="str">
            <v>Bolivia#AEZ6#ctl</v>
          </cell>
          <cell r="F200">
            <v>8619200</v>
          </cell>
        </row>
        <row r="201">
          <cell r="A201">
            <v>2013</v>
          </cell>
          <cell r="B201" t="str">
            <v>Bolivia</v>
          </cell>
          <cell r="C201" t="str">
            <v>AEZ12</v>
          </cell>
          <cell r="D201" t="str">
            <v>ctl</v>
          </cell>
          <cell r="E201" t="str">
            <v>Bolivia#AEZ12#ctl</v>
          </cell>
          <cell r="F201">
            <v>617300</v>
          </cell>
        </row>
        <row r="202">
          <cell r="A202">
            <v>2014</v>
          </cell>
          <cell r="B202" t="str">
            <v>DRC</v>
          </cell>
          <cell r="C202" t="str">
            <v>AEZ11</v>
          </cell>
          <cell r="D202" t="str">
            <v>ctl</v>
          </cell>
          <cell r="E202" t="str">
            <v>DRC#AEZ11#ctl</v>
          </cell>
          <cell r="F202">
            <v>134700</v>
          </cell>
        </row>
        <row r="203">
          <cell r="A203">
            <v>2011</v>
          </cell>
          <cell r="B203" t="str">
            <v>Colombia</v>
          </cell>
          <cell r="C203" t="str">
            <v>AEZ5</v>
          </cell>
          <cell r="D203" t="str">
            <v>ctl</v>
          </cell>
          <cell r="E203" t="str">
            <v>Colombia#AEZ5#ctl</v>
          </cell>
          <cell r="F203">
            <v>3989200</v>
          </cell>
        </row>
        <row r="204">
          <cell r="A204">
            <v>2018</v>
          </cell>
          <cell r="B204" t="str">
            <v>Angola</v>
          </cell>
          <cell r="C204" t="str">
            <v>AEZ11</v>
          </cell>
          <cell r="D204" t="str">
            <v>ctl</v>
          </cell>
          <cell r="E204" t="str">
            <v>Angola#AEZ11#ctl</v>
          </cell>
          <cell r="F204">
            <v>1244800</v>
          </cell>
        </row>
        <row r="205">
          <cell r="A205">
            <v>2010</v>
          </cell>
          <cell r="B205" t="str">
            <v>Angola</v>
          </cell>
          <cell r="C205" t="str">
            <v>AEZ2</v>
          </cell>
          <cell r="D205" t="str">
            <v>ctl</v>
          </cell>
          <cell r="E205" t="str">
            <v>Angola#AEZ2#ctl</v>
          </cell>
          <cell r="F205">
            <v>441000</v>
          </cell>
        </row>
        <row r="206">
          <cell r="A206">
            <v>2013</v>
          </cell>
          <cell r="B206" t="str">
            <v>Brazil</v>
          </cell>
          <cell r="C206" t="str">
            <v>AEZ12</v>
          </cell>
          <cell r="D206" t="str">
            <v>ctl</v>
          </cell>
          <cell r="E206" t="str">
            <v>Brazil#AEZ12#ctl</v>
          </cell>
          <cell r="F206">
            <v>9988800</v>
          </cell>
        </row>
        <row r="207">
          <cell r="A207">
            <v>2011</v>
          </cell>
          <cell r="B207" t="str">
            <v>Argentina</v>
          </cell>
          <cell r="C207" t="str">
            <v>AEZ7</v>
          </cell>
          <cell r="D207" t="str">
            <v>ctl</v>
          </cell>
          <cell r="E207" t="str">
            <v>Argentina#AEZ7#ctl</v>
          </cell>
          <cell r="F207">
            <v>17013400</v>
          </cell>
        </row>
        <row r="208">
          <cell r="A208">
            <v>2012</v>
          </cell>
          <cell r="B208" t="str">
            <v>Paraguay</v>
          </cell>
          <cell r="C208" t="str">
            <v>AEZ5</v>
          </cell>
          <cell r="D208" t="str">
            <v>ctl</v>
          </cell>
          <cell r="E208" t="str">
            <v>Paraguay#AEZ5#ctl</v>
          </cell>
          <cell r="F208">
            <v>1721300</v>
          </cell>
        </row>
        <row r="209">
          <cell r="A209">
            <v>2010</v>
          </cell>
          <cell r="B209" t="str">
            <v>DRC</v>
          </cell>
          <cell r="C209" t="str">
            <v>AEZ12</v>
          </cell>
          <cell r="D209" t="str">
            <v>ctl</v>
          </cell>
          <cell r="E209" t="str">
            <v>DRC#AEZ12#ctl</v>
          </cell>
          <cell r="F209">
            <v>132400</v>
          </cell>
        </row>
        <row r="210">
          <cell r="A210">
            <v>2013</v>
          </cell>
          <cell r="B210" t="str">
            <v>Argentina</v>
          </cell>
          <cell r="C210" t="str">
            <v>AEZ9</v>
          </cell>
          <cell r="D210" t="str">
            <v>ctl</v>
          </cell>
          <cell r="E210" t="str">
            <v>Argentina#AEZ9#ctl</v>
          </cell>
          <cell r="F210">
            <v>8990100</v>
          </cell>
        </row>
        <row r="211">
          <cell r="A211">
            <v>2010</v>
          </cell>
          <cell r="B211" t="str">
            <v>Indonesia</v>
          </cell>
          <cell r="C211" t="str">
            <v>AEZ11</v>
          </cell>
          <cell r="D211" t="str">
            <v>ctl</v>
          </cell>
          <cell r="E211" t="str">
            <v>Indonesia#AEZ11#ctl</v>
          </cell>
          <cell r="F211">
            <v>15800</v>
          </cell>
        </row>
        <row r="212">
          <cell r="A212">
            <v>2013</v>
          </cell>
          <cell r="B212" t="str">
            <v>Colombia</v>
          </cell>
          <cell r="C212" t="str">
            <v>AEZ9</v>
          </cell>
          <cell r="D212" t="str">
            <v>ctl</v>
          </cell>
          <cell r="E212" t="str">
            <v>Colombia#AEZ9#ctl</v>
          </cell>
          <cell r="F212">
            <v>5500</v>
          </cell>
        </row>
        <row r="213">
          <cell r="A213">
            <v>2017</v>
          </cell>
          <cell r="B213" t="str">
            <v>Peru</v>
          </cell>
          <cell r="C213" t="str">
            <v>AEZ4</v>
          </cell>
          <cell r="D213" t="str">
            <v>ctl</v>
          </cell>
          <cell r="E213" t="str">
            <v>Peru#AEZ4#ctl</v>
          </cell>
          <cell r="F213">
            <v>14400</v>
          </cell>
        </row>
        <row r="214">
          <cell r="A214">
            <v>2018</v>
          </cell>
          <cell r="B214" t="str">
            <v>Malaysia</v>
          </cell>
          <cell r="C214" t="str">
            <v>AEZ6</v>
          </cell>
          <cell r="D214" t="str">
            <v>ctl</v>
          </cell>
          <cell r="E214" t="str">
            <v>Malaysia#AEZ6#ctl</v>
          </cell>
          <cell r="F214">
            <v>217300</v>
          </cell>
        </row>
        <row r="215">
          <cell r="A215">
            <v>2015</v>
          </cell>
          <cell r="B215" t="str">
            <v>Argentina</v>
          </cell>
          <cell r="C215" t="str">
            <v>AEZ11</v>
          </cell>
          <cell r="D215" t="str">
            <v>ctl</v>
          </cell>
          <cell r="E215" t="str">
            <v>Argentina#AEZ11#ctl</v>
          </cell>
          <cell r="F215">
            <v>5195200</v>
          </cell>
        </row>
        <row r="216">
          <cell r="A216">
            <v>2011</v>
          </cell>
          <cell r="B216" t="str">
            <v>Angola</v>
          </cell>
          <cell r="C216" t="str">
            <v>AEZ9</v>
          </cell>
          <cell r="D216" t="str">
            <v>ctl</v>
          </cell>
          <cell r="E216" t="str">
            <v>Angola#AEZ9#ctl</v>
          </cell>
          <cell r="F216">
            <v>1621200</v>
          </cell>
        </row>
        <row r="217">
          <cell r="A217">
            <v>2014</v>
          </cell>
          <cell r="B217" t="str">
            <v>Colombia</v>
          </cell>
          <cell r="C217" t="str">
            <v>AEZ5</v>
          </cell>
          <cell r="D217" t="str">
            <v>ctl</v>
          </cell>
          <cell r="E217" t="str">
            <v>Colombia#AEZ5#ctl</v>
          </cell>
          <cell r="F217">
            <v>4394500</v>
          </cell>
        </row>
        <row r="218">
          <cell r="A218">
            <v>2017</v>
          </cell>
          <cell r="B218" t="str">
            <v>Argentina</v>
          </cell>
          <cell r="C218" t="str">
            <v>AEZ14</v>
          </cell>
          <cell r="D218" t="str">
            <v>ctl</v>
          </cell>
          <cell r="E218" t="str">
            <v>Argentina#AEZ14#ctl</v>
          </cell>
          <cell r="F218">
            <v>49800</v>
          </cell>
        </row>
        <row r="219">
          <cell r="A219">
            <v>2018</v>
          </cell>
          <cell r="B219" t="str">
            <v>Brazil</v>
          </cell>
          <cell r="C219" t="str">
            <v>AEZ12</v>
          </cell>
          <cell r="D219" t="str">
            <v>ctl</v>
          </cell>
          <cell r="E219" t="str">
            <v>Brazil#AEZ12#ctl</v>
          </cell>
          <cell r="F219">
            <v>10028700</v>
          </cell>
        </row>
        <row r="220">
          <cell r="A220">
            <v>2010</v>
          </cell>
          <cell r="B220" t="str">
            <v>Paraguay</v>
          </cell>
          <cell r="C220" t="str">
            <v>AEZ2</v>
          </cell>
          <cell r="D220" t="str">
            <v>ctl</v>
          </cell>
          <cell r="E220" t="str">
            <v>Paraguay#AEZ2#ctl</v>
          </cell>
          <cell r="F220">
            <v>37200</v>
          </cell>
        </row>
        <row r="221">
          <cell r="A221">
            <v>2012</v>
          </cell>
          <cell r="B221" t="str">
            <v>Angola</v>
          </cell>
          <cell r="C221" t="str">
            <v>AEZ10</v>
          </cell>
          <cell r="D221" t="str">
            <v>ctl</v>
          </cell>
          <cell r="E221" t="str">
            <v>Angola#AEZ10#ctl</v>
          </cell>
          <cell r="F221">
            <v>3126400</v>
          </cell>
        </row>
        <row r="222">
          <cell r="A222">
            <v>2016</v>
          </cell>
          <cell r="B222" t="str">
            <v>Peru</v>
          </cell>
          <cell r="C222" t="str">
            <v>AEZ9</v>
          </cell>
          <cell r="D222" t="str">
            <v>ctl</v>
          </cell>
          <cell r="E222" t="str">
            <v>Peru#AEZ9#ctl</v>
          </cell>
          <cell r="F222">
            <v>1661100</v>
          </cell>
        </row>
        <row r="223">
          <cell r="A223">
            <v>2013</v>
          </cell>
          <cell r="B223" t="str">
            <v>Peru</v>
          </cell>
          <cell r="C223" t="str">
            <v>AEZ3</v>
          </cell>
          <cell r="D223" t="str">
            <v>ctl</v>
          </cell>
          <cell r="E223" t="str">
            <v>Peru#AEZ3#ctl</v>
          </cell>
          <cell r="F223">
            <v>11700</v>
          </cell>
        </row>
        <row r="224">
          <cell r="A224">
            <v>2014</v>
          </cell>
          <cell r="B224" t="str">
            <v>Bolivia</v>
          </cell>
          <cell r="C224" t="str">
            <v>AEZ11</v>
          </cell>
          <cell r="D224" t="str">
            <v>ctl</v>
          </cell>
          <cell r="E224" t="str">
            <v>Bolivia#AEZ11#ctl</v>
          </cell>
          <cell r="F224">
            <v>873100</v>
          </cell>
        </row>
        <row r="225">
          <cell r="A225">
            <v>2017</v>
          </cell>
          <cell r="B225" t="str">
            <v>Ivory Coast</v>
          </cell>
          <cell r="C225" t="str">
            <v>AEZ5</v>
          </cell>
          <cell r="D225" t="str">
            <v>ctl</v>
          </cell>
          <cell r="E225" t="str">
            <v>Ivory Coast#AEZ5#ctl</v>
          </cell>
          <cell r="F225">
            <v>4495600</v>
          </cell>
        </row>
        <row r="226">
          <cell r="A226">
            <v>2017</v>
          </cell>
          <cell r="B226" t="str">
            <v>Argentina</v>
          </cell>
          <cell r="C226" t="str">
            <v>AEZ4</v>
          </cell>
          <cell r="D226" t="str">
            <v>ctl</v>
          </cell>
          <cell r="E226" t="str">
            <v>Argentina#AEZ4#ctl</v>
          </cell>
          <cell r="F226">
            <v>36200</v>
          </cell>
        </row>
        <row r="227">
          <cell r="A227">
            <v>2011</v>
          </cell>
          <cell r="B227" t="str">
            <v>Argentina</v>
          </cell>
          <cell r="C227" t="str">
            <v>AEZ4</v>
          </cell>
          <cell r="D227" t="str">
            <v>ctl</v>
          </cell>
          <cell r="E227" t="str">
            <v>Argentina#AEZ4#ctl</v>
          </cell>
          <cell r="F227">
            <v>60800</v>
          </cell>
        </row>
        <row r="228">
          <cell r="A228">
            <v>2016</v>
          </cell>
          <cell r="B228" t="str">
            <v>Peru</v>
          </cell>
          <cell r="C228" t="str">
            <v>AEZ7</v>
          </cell>
          <cell r="D228" t="str">
            <v>ctl</v>
          </cell>
          <cell r="E228" t="str">
            <v>Peru#AEZ7#ctl</v>
          </cell>
          <cell r="F228">
            <v>2518500</v>
          </cell>
        </row>
        <row r="229">
          <cell r="A229">
            <v>2013</v>
          </cell>
          <cell r="B229" t="str">
            <v>Colombia</v>
          </cell>
          <cell r="C229" t="str">
            <v>AEZ4</v>
          </cell>
          <cell r="D229" t="str">
            <v>ctl</v>
          </cell>
          <cell r="E229" t="str">
            <v>Colombia#AEZ4#ctl</v>
          </cell>
          <cell r="F229">
            <v>93100</v>
          </cell>
        </row>
        <row r="230">
          <cell r="A230">
            <v>2011</v>
          </cell>
          <cell r="B230" t="str">
            <v>Argentina</v>
          </cell>
          <cell r="C230" t="str">
            <v>AEZ9</v>
          </cell>
          <cell r="D230" t="str">
            <v>ctl</v>
          </cell>
          <cell r="E230" t="str">
            <v>Argentina#AEZ9#ctl</v>
          </cell>
          <cell r="F230">
            <v>9748400</v>
          </cell>
        </row>
        <row r="231">
          <cell r="A231">
            <v>2010</v>
          </cell>
          <cell r="B231" t="str">
            <v>Argentina</v>
          </cell>
          <cell r="C231" t="str">
            <v>AEZ14</v>
          </cell>
          <cell r="D231" t="str">
            <v>ctl</v>
          </cell>
          <cell r="E231" t="str">
            <v>Argentina#AEZ14#ctl</v>
          </cell>
          <cell r="F231">
            <v>115400</v>
          </cell>
        </row>
        <row r="232">
          <cell r="A232">
            <v>2015</v>
          </cell>
          <cell r="B232" t="str">
            <v>Argentina</v>
          </cell>
          <cell r="C232" t="str">
            <v>AEZ15</v>
          </cell>
          <cell r="D232" t="str">
            <v>ctl</v>
          </cell>
          <cell r="E232" t="str">
            <v>Argentina#AEZ15#ctl</v>
          </cell>
          <cell r="F232">
            <v>259100</v>
          </cell>
        </row>
        <row r="233">
          <cell r="A233">
            <v>2014</v>
          </cell>
          <cell r="B233" t="str">
            <v>Peru</v>
          </cell>
          <cell r="C233" t="str">
            <v>AEZ12</v>
          </cell>
          <cell r="D233" t="str">
            <v>ctl</v>
          </cell>
          <cell r="E233" t="str">
            <v>Peru#AEZ12#ctl</v>
          </cell>
          <cell r="F233">
            <v>2467900</v>
          </cell>
        </row>
        <row r="234">
          <cell r="A234">
            <v>2011</v>
          </cell>
          <cell r="B234" t="str">
            <v>Angola</v>
          </cell>
          <cell r="C234" t="str">
            <v>AEZ7</v>
          </cell>
          <cell r="D234" t="str">
            <v>ctl</v>
          </cell>
          <cell r="E234" t="str">
            <v>Angola#AEZ7#ctl</v>
          </cell>
          <cell r="F234">
            <v>455400</v>
          </cell>
        </row>
        <row r="235">
          <cell r="A235">
            <v>2010</v>
          </cell>
          <cell r="B235" t="str">
            <v>DRC</v>
          </cell>
          <cell r="C235" t="str">
            <v>AEZ6</v>
          </cell>
          <cell r="D235" t="str">
            <v>ctl</v>
          </cell>
          <cell r="E235" t="str">
            <v>DRC#AEZ6#ctl</v>
          </cell>
          <cell r="F235">
            <v>6597500</v>
          </cell>
        </row>
        <row r="236">
          <cell r="A236">
            <v>2018</v>
          </cell>
          <cell r="B236" t="str">
            <v>Bolivia</v>
          </cell>
          <cell r="C236" t="str">
            <v>AEZ11</v>
          </cell>
          <cell r="D236" t="str">
            <v>ctl</v>
          </cell>
          <cell r="E236" t="str">
            <v>Bolivia#AEZ11#ctl</v>
          </cell>
          <cell r="F236">
            <v>873100</v>
          </cell>
        </row>
        <row r="237">
          <cell r="A237">
            <v>2012</v>
          </cell>
          <cell r="B237" t="str">
            <v>Colombia</v>
          </cell>
          <cell r="C237" t="str">
            <v>AEZ3</v>
          </cell>
          <cell r="D237" t="str">
            <v>ctl</v>
          </cell>
          <cell r="E237" t="str">
            <v>Colombia#AEZ3#ctl</v>
          </cell>
          <cell r="F237">
            <v>49500</v>
          </cell>
        </row>
        <row r="238">
          <cell r="A238">
            <v>2010</v>
          </cell>
          <cell r="B238" t="str">
            <v>Angola</v>
          </cell>
          <cell r="C238" t="str">
            <v>AEZ5</v>
          </cell>
          <cell r="D238" t="str">
            <v>ctl</v>
          </cell>
          <cell r="E238" t="str">
            <v>Angola#AEZ5#ctl</v>
          </cell>
          <cell r="F238">
            <v>7508100</v>
          </cell>
        </row>
        <row r="239">
          <cell r="A239">
            <v>2016</v>
          </cell>
          <cell r="B239" t="str">
            <v>Peru</v>
          </cell>
          <cell r="C239" t="str">
            <v>AEZ4</v>
          </cell>
          <cell r="D239" t="str">
            <v>ctl</v>
          </cell>
          <cell r="E239" t="str">
            <v>Peru#AEZ4#ctl</v>
          </cell>
          <cell r="F239">
            <v>14400</v>
          </cell>
        </row>
        <row r="240">
          <cell r="A240">
            <v>2012</v>
          </cell>
          <cell r="B240" t="str">
            <v>Peru</v>
          </cell>
          <cell r="C240" t="str">
            <v>AEZ7</v>
          </cell>
          <cell r="D240" t="str">
            <v>ctl</v>
          </cell>
          <cell r="E240" t="str">
            <v>Peru#AEZ7#ctl</v>
          </cell>
          <cell r="F240">
            <v>2525000</v>
          </cell>
        </row>
        <row r="241">
          <cell r="A241">
            <v>2010</v>
          </cell>
          <cell r="B241" t="str">
            <v>Indonesia</v>
          </cell>
          <cell r="C241" t="str">
            <v>AEZ6</v>
          </cell>
          <cell r="D241" t="str">
            <v>ctl</v>
          </cell>
          <cell r="E241" t="str">
            <v>Indonesia#AEZ6#ctl</v>
          </cell>
          <cell r="F241">
            <v>6053600</v>
          </cell>
        </row>
        <row r="242">
          <cell r="A242">
            <v>2014</v>
          </cell>
          <cell r="B242" t="str">
            <v>Indonesia</v>
          </cell>
          <cell r="C242" t="str">
            <v>AEZ4</v>
          </cell>
          <cell r="D242" t="str">
            <v>ctl</v>
          </cell>
          <cell r="E242" t="str">
            <v>Indonesia#AEZ4#ctl</v>
          </cell>
          <cell r="F242">
            <v>873100</v>
          </cell>
        </row>
        <row r="243">
          <cell r="A243">
            <v>2015</v>
          </cell>
          <cell r="B243" t="str">
            <v>Paraguay</v>
          </cell>
          <cell r="C243" t="str">
            <v>AEZ12</v>
          </cell>
          <cell r="D243" t="str">
            <v>ctl</v>
          </cell>
          <cell r="E243" t="str">
            <v>Paraguay#AEZ12#ctl</v>
          </cell>
          <cell r="F243">
            <v>3801000</v>
          </cell>
        </row>
        <row r="244">
          <cell r="A244">
            <v>2016</v>
          </cell>
          <cell r="B244" t="str">
            <v>Bolivia</v>
          </cell>
          <cell r="C244" t="str">
            <v>AEZ7</v>
          </cell>
          <cell r="D244" t="str">
            <v>ctl</v>
          </cell>
          <cell r="E244" t="str">
            <v>Bolivia#AEZ7#ctl</v>
          </cell>
          <cell r="F244">
            <v>1989400</v>
          </cell>
        </row>
        <row r="245">
          <cell r="A245">
            <v>2017</v>
          </cell>
          <cell r="B245" t="str">
            <v>Angola</v>
          </cell>
          <cell r="C245" t="str">
            <v>AEZ2</v>
          </cell>
          <cell r="D245" t="str">
            <v>ctl</v>
          </cell>
          <cell r="E245" t="str">
            <v>Angola#AEZ2#ctl</v>
          </cell>
          <cell r="F245">
            <v>440900</v>
          </cell>
        </row>
        <row r="246">
          <cell r="A246">
            <v>2018</v>
          </cell>
          <cell r="B246" t="str">
            <v>Argentina</v>
          </cell>
          <cell r="C246" t="str">
            <v>AEZ13</v>
          </cell>
          <cell r="D246" t="str">
            <v>ctl</v>
          </cell>
          <cell r="E246" t="str">
            <v>Argentina#AEZ13#ctl</v>
          </cell>
          <cell r="F246">
            <v>300</v>
          </cell>
        </row>
        <row r="247">
          <cell r="A247">
            <v>2014</v>
          </cell>
          <cell r="B247" t="str">
            <v>Paraguay</v>
          </cell>
          <cell r="C247" t="str">
            <v>AEZ4</v>
          </cell>
          <cell r="D247" t="str">
            <v>ctl</v>
          </cell>
          <cell r="E247" t="str">
            <v>Paraguay#AEZ4#ctl</v>
          </cell>
          <cell r="F247">
            <v>754500</v>
          </cell>
        </row>
        <row r="248">
          <cell r="A248">
            <v>2016</v>
          </cell>
          <cell r="B248" t="str">
            <v>DRC</v>
          </cell>
          <cell r="C248" t="str">
            <v>AEZ12</v>
          </cell>
          <cell r="D248" t="str">
            <v>ctl</v>
          </cell>
          <cell r="E248" t="str">
            <v>DRC#AEZ12#ctl</v>
          </cell>
          <cell r="F248">
            <v>132600</v>
          </cell>
        </row>
        <row r="249">
          <cell r="A249">
            <v>2018</v>
          </cell>
          <cell r="B249" t="str">
            <v>Peru</v>
          </cell>
          <cell r="C249" t="str">
            <v>AEZ9</v>
          </cell>
          <cell r="D249" t="str">
            <v>ctl</v>
          </cell>
          <cell r="E249" t="str">
            <v>Peru#AEZ9#ctl</v>
          </cell>
          <cell r="F249">
            <v>1659800</v>
          </cell>
        </row>
        <row r="250">
          <cell r="A250">
            <v>2010</v>
          </cell>
          <cell r="B250" t="str">
            <v>Ivory Coast</v>
          </cell>
          <cell r="C250" t="str">
            <v>AEZ4</v>
          </cell>
          <cell r="D250" t="str">
            <v>ctl</v>
          </cell>
          <cell r="E250" t="str">
            <v>Ivory Coast#AEZ4#ctl</v>
          </cell>
          <cell r="F250">
            <v>696100</v>
          </cell>
        </row>
        <row r="251">
          <cell r="A251">
            <v>2015</v>
          </cell>
          <cell r="B251" t="str">
            <v>Angola</v>
          </cell>
          <cell r="C251" t="str">
            <v>AEZ8</v>
          </cell>
          <cell r="D251" t="str">
            <v>ctl</v>
          </cell>
          <cell r="E251" t="str">
            <v>Angola#AEZ8#ctl</v>
          </cell>
          <cell r="F251">
            <v>260200</v>
          </cell>
        </row>
        <row r="252">
          <cell r="A252">
            <v>2018</v>
          </cell>
          <cell r="B252" t="str">
            <v>Angola</v>
          </cell>
          <cell r="C252" t="str">
            <v>AEZ4</v>
          </cell>
          <cell r="D252" t="str">
            <v>ctl</v>
          </cell>
          <cell r="E252" t="str">
            <v>Angola#AEZ4#ctl</v>
          </cell>
          <cell r="F252">
            <v>10981100</v>
          </cell>
        </row>
        <row r="253">
          <cell r="A253">
            <v>2013</v>
          </cell>
          <cell r="B253" t="str">
            <v>Paraguay</v>
          </cell>
          <cell r="C253" t="str">
            <v>AEZ3</v>
          </cell>
          <cell r="D253" t="str">
            <v>ctl</v>
          </cell>
          <cell r="E253" t="str">
            <v>Paraguay#AEZ3#ctl</v>
          </cell>
          <cell r="F253">
            <v>548300</v>
          </cell>
        </row>
        <row r="254">
          <cell r="A254">
            <v>2015</v>
          </cell>
          <cell r="B254" t="str">
            <v>Bolivia</v>
          </cell>
          <cell r="C254" t="str">
            <v>AEZ10</v>
          </cell>
          <cell r="D254" t="str">
            <v>ctl</v>
          </cell>
          <cell r="E254" t="str">
            <v>Bolivia#AEZ10#ctl</v>
          </cell>
          <cell r="F254">
            <v>1685400</v>
          </cell>
        </row>
        <row r="255">
          <cell r="A255">
            <v>2016</v>
          </cell>
          <cell r="B255" t="str">
            <v>Peru</v>
          </cell>
          <cell r="C255" t="str">
            <v>AEZ6</v>
          </cell>
          <cell r="D255" t="str">
            <v>ctl</v>
          </cell>
          <cell r="E255" t="str">
            <v>Peru#AEZ6#ctl</v>
          </cell>
          <cell r="F255">
            <v>35700</v>
          </cell>
        </row>
        <row r="256">
          <cell r="A256">
            <v>2011</v>
          </cell>
          <cell r="B256" t="str">
            <v>Malaysia</v>
          </cell>
          <cell r="C256" t="str">
            <v>AEZ6</v>
          </cell>
          <cell r="D256" t="str">
            <v>ctl</v>
          </cell>
          <cell r="E256" t="str">
            <v>Malaysia#AEZ6#ctl</v>
          </cell>
          <cell r="F256">
            <v>218000</v>
          </cell>
        </row>
        <row r="257">
          <cell r="A257">
            <v>2015</v>
          </cell>
          <cell r="B257" t="str">
            <v>Angola</v>
          </cell>
          <cell r="C257" t="str">
            <v>AEZ5</v>
          </cell>
          <cell r="D257" t="str">
            <v>ctl</v>
          </cell>
          <cell r="E257" t="str">
            <v>Angola#AEZ5#ctl</v>
          </cell>
          <cell r="F257">
            <v>8518800</v>
          </cell>
        </row>
        <row r="258">
          <cell r="A258">
            <v>2011</v>
          </cell>
          <cell r="B258" t="str">
            <v>Peru</v>
          </cell>
          <cell r="C258" t="str">
            <v>AEZ11</v>
          </cell>
          <cell r="D258" t="str">
            <v>ctl</v>
          </cell>
          <cell r="E258" t="str">
            <v>Peru#AEZ11#ctl</v>
          </cell>
          <cell r="F258">
            <v>4068400</v>
          </cell>
        </row>
        <row r="259">
          <cell r="A259">
            <v>2017</v>
          </cell>
          <cell r="B259" t="str">
            <v>Colombia</v>
          </cell>
          <cell r="C259" t="str">
            <v>AEZ5</v>
          </cell>
          <cell r="D259" t="str">
            <v>ctl</v>
          </cell>
          <cell r="E259" t="str">
            <v>Colombia#AEZ5#ctl</v>
          </cell>
          <cell r="F259">
            <v>4246200</v>
          </cell>
        </row>
        <row r="260">
          <cell r="A260">
            <v>2017</v>
          </cell>
          <cell r="B260" t="str">
            <v>Argentina</v>
          </cell>
          <cell r="C260" t="str">
            <v>AEZ10</v>
          </cell>
          <cell r="D260" t="str">
            <v>ctl</v>
          </cell>
          <cell r="E260" t="str">
            <v>Argentina#AEZ10#ctl</v>
          </cell>
          <cell r="F260">
            <v>4822800</v>
          </cell>
        </row>
        <row r="261">
          <cell r="A261">
            <v>2012</v>
          </cell>
          <cell r="B261" t="str">
            <v>Argentina</v>
          </cell>
          <cell r="C261" t="str">
            <v>AEZ8</v>
          </cell>
          <cell r="D261" t="str">
            <v>ctl</v>
          </cell>
          <cell r="E261" t="str">
            <v>Argentina#AEZ8#ctl</v>
          </cell>
          <cell r="F261">
            <v>19556700</v>
          </cell>
        </row>
        <row r="262">
          <cell r="A262">
            <v>2016</v>
          </cell>
          <cell r="B262" t="str">
            <v>Indonesia</v>
          </cell>
          <cell r="C262" t="str">
            <v>AEZ12</v>
          </cell>
          <cell r="D262" t="str">
            <v>ctl</v>
          </cell>
          <cell r="E262" t="str">
            <v>Indonesia#AEZ12#ctl</v>
          </cell>
          <cell r="F262">
            <v>392800</v>
          </cell>
        </row>
        <row r="263">
          <cell r="A263">
            <v>2014</v>
          </cell>
          <cell r="B263" t="str">
            <v>Paraguay</v>
          </cell>
          <cell r="C263" t="str">
            <v>AEZ11</v>
          </cell>
          <cell r="D263" t="str">
            <v>ctl</v>
          </cell>
          <cell r="E263" t="str">
            <v>Paraguay#AEZ11#ctl</v>
          </cell>
          <cell r="F263">
            <v>162500</v>
          </cell>
        </row>
        <row r="264">
          <cell r="A264">
            <v>2014</v>
          </cell>
          <cell r="B264" t="str">
            <v>Malaysia</v>
          </cell>
          <cell r="C264" t="str">
            <v>AEZ6</v>
          </cell>
          <cell r="D264" t="str">
            <v>ctl</v>
          </cell>
          <cell r="E264" t="str">
            <v>Malaysia#AEZ6#ctl</v>
          </cell>
          <cell r="F264">
            <v>217800</v>
          </cell>
        </row>
        <row r="265">
          <cell r="A265">
            <v>2017</v>
          </cell>
          <cell r="B265" t="str">
            <v>Indonesia</v>
          </cell>
          <cell r="C265" t="str">
            <v>AEZ5</v>
          </cell>
          <cell r="D265" t="str">
            <v>ctl</v>
          </cell>
          <cell r="E265" t="str">
            <v>Indonesia#AEZ5#ctl</v>
          </cell>
          <cell r="F265">
            <v>500300</v>
          </cell>
        </row>
        <row r="266">
          <cell r="A266">
            <v>2015</v>
          </cell>
          <cell r="B266" t="str">
            <v>Indonesia</v>
          </cell>
          <cell r="C266" t="str">
            <v>AEZ6</v>
          </cell>
          <cell r="D266" t="str">
            <v>ctl</v>
          </cell>
          <cell r="E266" t="str">
            <v>Indonesia#AEZ6#ctl</v>
          </cell>
          <cell r="F266">
            <v>6125800</v>
          </cell>
        </row>
        <row r="267">
          <cell r="A267">
            <v>2015</v>
          </cell>
          <cell r="B267" t="str">
            <v>Colombia</v>
          </cell>
          <cell r="C267" t="str">
            <v>AEZ7</v>
          </cell>
          <cell r="D267" t="str">
            <v>ctl</v>
          </cell>
          <cell r="E267" t="str">
            <v>Colombia#AEZ7#ctl</v>
          </cell>
          <cell r="F267">
            <v>25800</v>
          </cell>
        </row>
        <row r="268">
          <cell r="A268">
            <v>2011</v>
          </cell>
          <cell r="B268" t="str">
            <v>Brazil</v>
          </cell>
          <cell r="C268" t="str">
            <v>AEZ4</v>
          </cell>
          <cell r="D268" t="str">
            <v>ctl</v>
          </cell>
          <cell r="E268" t="str">
            <v>Brazil#AEZ4#ctl</v>
          </cell>
          <cell r="F268">
            <v>28619700</v>
          </cell>
        </row>
        <row r="269">
          <cell r="A269">
            <v>2014</v>
          </cell>
          <cell r="B269" t="str">
            <v>Argentina</v>
          </cell>
          <cell r="C269" t="str">
            <v>AEZ10</v>
          </cell>
          <cell r="D269" t="str">
            <v>ctl</v>
          </cell>
          <cell r="E269" t="str">
            <v>Argentina#AEZ10#ctl</v>
          </cell>
          <cell r="F269">
            <v>5509000</v>
          </cell>
        </row>
        <row r="270">
          <cell r="A270">
            <v>2010</v>
          </cell>
          <cell r="B270" t="str">
            <v>Argentina</v>
          </cell>
          <cell r="C270" t="str">
            <v>AEZ8</v>
          </cell>
          <cell r="D270" t="str">
            <v>ctl</v>
          </cell>
          <cell r="E270" t="str">
            <v>Argentina#AEZ8#ctl</v>
          </cell>
          <cell r="F270">
            <v>20141000</v>
          </cell>
        </row>
        <row r="271">
          <cell r="A271">
            <v>2015</v>
          </cell>
          <cell r="B271" t="str">
            <v>Colombia</v>
          </cell>
          <cell r="C271" t="str">
            <v>AEZ3</v>
          </cell>
          <cell r="D271" t="str">
            <v>ctl</v>
          </cell>
          <cell r="E271" t="str">
            <v>Colombia#AEZ3#ctl</v>
          </cell>
          <cell r="F271">
            <v>54300</v>
          </cell>
        </row>
        <row r="272">
          <cell r="A272">
            <v>2018</v>
          </cell>
          <cell r="B272" t="str">
            <v>Paraguay</v>
          </cell>
          <cell r="C272" t="str">
            <v>AEZ5</v>
          </cell>
          <cell r="D272" t="str">
            <v>ctl</v>
          </cell>
          <cell r="E272" t="str">
            <v>Paraguay#AEZ5#ctl</v>
          </cell>
          <cell r="F272">
            <v>1727000</v>
          </cell>
        </row>
        <row r="273">
          <cell r="A273">
            <v>2015</v>
          </cell>
          <cell r="B273" t="str">
            <v>Argentina</v>
          </cell>
          <cell r="C273" t="str">
            <v>AEZ3</v>
          </cell>
          <cell r="D273" t="str">
            <v>ctl</v>
          </cell>
          <cell r="E273" t="str">
            <v>Argentina#AEZ3#ctl</v>
          </cell>
          <cell r="F273">
            <v>600</v>
          </cell>
        </row>
        <row r="274">
          <cell r="A274">
            <v>2018</v>
          </cell>
          <cell r="B274" t="str">
            <v>Malaysia</v>
          </cell>
          <cell r="C274" t="str">
            <v>AEZ12</v>
          </cell>
          <cell r="D274" t="str">
            <v>ctl</v>
          </cell>
          <cell r="E274" t="str">
            <v>Malaysia#AEZ12#ctl</v>
          </cell>
          <cell r="F274">
            <v>2100</v>
          </cell>
        </row>
        <row r="275">
          <cell r="A275">
            <v>2015</v>
          </cell>
          <cell r="B275" t="str">
            <v>Angola</v>
          </cell>
          <cell r="C275" t="str">
            <v>AEZ4</v>
          </cell>
          <cell r="D275" t="str">
            <v>ctl</v>
          </cell>
          <cell r="E275" t="str">
            <v>Angola#AEZ4#ctl</v>
          </cell>
          <cell r="F275">
            <v>10708300</v>
          </cell>
        </row>
        <row r="276">
          <cell r="A276">
            <v>2018</v>
          </cell>
          <cell r="B276" t="str">
            <v>Peru</v>
          </cell>
          <cell r="C276" t="str">
            <v>AEZ5</v>
          </cell>
          <cell r="D276" t="str">
            <v>ctl</v>
          </cell>
          <cell r="E276" t="str">
            <v>Peru#AEZ5#ctl</v>
          </cell>
          <cell r="F276">
            <v>71000</v>
          </cell>
        </row>
        <row r="277">
          <cell r="A277">
            <v>2013</v>
          </cell>
          <cell r="B277" t="str">
            <v>Brazil</v>
          </cell>
          <cell r="C277" t="str">
            <v>AEZ1</v>
          </cell>
          <cell r="D277" t="str">
            <v>ctl</v>
          </cell>
          <cell r="E277" t="str">
            <v>Brazil#AEZ1#ctl</v>
          </cell>
          <cell r="F277">
            <v>231700</v>
          </cell>
        </row>
        <row r="278">
          <cell r="A278">
            <v>2015</v>
          </cell>
          <cell r="B278" t="str">
            <v>Indonesia</v>
          </cell>
          <cell r="C278" t="str">
            <v>AEZ5</v>
          </cell>
          <cell r="D278" t="str">
            <v>ctl</v>
          </cell>
          <cell r="E278" t="str">
            <v>Indonesia#AEZ5#ctl</v>
          </cell>
          <cell r="F278">
            <v>487100</v>
          </cell>
        </row>
        <row r="279">
          <cell r="A279">
            <v>2010</v>
          </cell>
          <cell r="B279" t="str">
            <v>Angola</v>
          </cell>
          <cell r="C279" t="str">
            <v>AEZ8</v>
          </cell>
          <cell r="D279" t="str">
            <v>ctl</v>
          </cell>
          <cell r="E279" t="str">
            <v>Angola#AEZ8#ctl</v>
          </cell>
          <cell r="F279">
            <v>260300</v>
          </cell>
        </row>
        <row r="280">
          <cell r="A280">
            <v>2010</v>
          </cell>
          <cell r="B280" t="str">
            <v>Angola</v>
          </cell>
          <cell r="C280" t="str">
            <v>AEZ3</v>
          </cell>
          <cell r="D280" t="str">
            <v>ctl</v>
          </cell>
          <cell r="E280" t="str">
            <v>Angola#AEZ3#ctl</v>
          </cell>
          <cell r="F280">
            <v>8494400</v>
          </cell>
        </row>
        <row r="281">
          <cell r="A281">
            <v>2016</v>
          </cell>
          <cell r="B281" t="str">
            <v>Ghana</v>
          </cell>
          <cell r="C281" t="str">
            <v>AEZ4</v>
          </cell>
          <cell r="D281" t="str">
            <v>ctl</v>
          </cell>
          <cell r="E281" t="str">
            <v>Ghana#AEZ4#ctl</v>
          </cell>
          <cell r="F281">
            <v>2461700</v>
          </cell>
        </row>
        <row r="282">
          <cell r="A282">
            <v>2011</v>
          </cell>
          <cell r="B282" t="str">
            <v>Paraguay</v>
          </cell>
          <cell r="C282" t="str">
            <v>AEZ4</v>
          </cell>
          <cell r="D282" t="str">
            <v>ctl</v>
          </cell>
          <cell r="E282" t="str">
            <v>Paraguay#AEZ4#ctl</v>
          </cell>
          <cell r="F282">
            <v>750100</v>
          </cell>
        </row>
        <row r="283">
          <cell r="A283">
            <v>2017</v>
          </cell>
          <cell r="B283" t="str">
            <v>Peru</v>
          </cell>
          <cell r="C283" t="str">
            <v>AEZ8</v>
          </cell>
          <cell r="D283" t="str">
            <v>ctl</v>
          </cell>
          <cell r="E283" t="str">
            <v>Peru#AEZ8#ctl</v>
          </cell>
          <cell r="F283">
            <v>805300</v>
          </cell>
        </row>
        <row r="284">
          <cell r="A284">
            <v>2011</v>
          </cell>
          <cell r="B284" t="str">
            <v>DRC</v>
          </cell>
          <cell r="C284" t="str">
            <v>AEZ10</v>
          </cell>
          <cell r="D284" t="str">
            <v>ctl</v>
          </cell>
          <cell r="E284" t="str">
            <v>DRC#AEZ10#ctl</v>
          </cell>
          <cell r="F284">
            <v>312800</v>
          </cell>
        </row>
        <row r="285">
          <cell r="A285">
            <v>2010</v>
          </cell>
          <cell r="B285" t="str">
            <v>Paraguay</v>
          </cell>
          <cell r="C285" t="str">
            <v>AEZ3</v>
          </cell>
          <cell r="D285" t="str">
            <v>ctl</v>
          </cell>
          <cell r="E285" t="str">
            <v>Paraguay#AEZ3#ctl</v>
          </cell>
          <cell r="F285">
            <v>552300</v>
          </cell>
        </row>
        <row r="286">
          <cell r="A286">
            <v>2018</v>
          </cell>
          <cell r="B286" t="str">
            <v>Colombia</v>
          </cell>
          <cell r="C286" t="str">
            <v>AEZ7</v>
          </cell>
          <cell r="D286" t="str">
            <v>ctl</v>
          </cell>
          <cell r="E286" t="str">
            <v>Colombia#AEZ7#ctl</v>
          </cell>
          <cell r="F286">
            <v>25300</v>
          </cell>
        </row>
        <row r="287">
          <cell r="A287">
            <v>2012</v>
          </cell>
          <cell r="B287" t="str">
            <v>Ivory Coast</v>
          </cell>
          <cell r="C287" t="str">
            <v>AEZ6</v>
          </cell>
          <cell r="D287" t="str">
            <v>ctl</v>
          </cell>
          <cell r="E287" t="str">
            <v>Ivory Coast#AEZ6#ctl</v>
          </cell>
          <cell r="F287">
            <v>1336600</v>
          </cell>
        </row>
        <row r="288">
          <cell r="A288">
            <v>2013</v>
          </cell>
          <cell r="B288" t="str">
            <v>Ivory Coast</v>
          </cell>
          <cell r="C288" t="str">
            <v>AEZ5</v>
          </cell>
          <cell r="D288" t="str">
            <v>ctl</v>
          </cell>
          <cell r="E288" t="str">
            <v>Ivory Coast#AEZ5#ctl</v>
          </cell>
          <cell r="F288">
            <v>4527800</v>
          </cell>
        </row>
        <row r="289">
          <cell r="A289">
            <v>2012</v>
          </cell>
          <cell r="B289" t="str">
            <v>Bolivia</v>
          </cell>
          <cell r="C289" t="str">
            <v>AEZ4</v>
          </cell>
          <cell r="D289" t="str">
            <v>ctl</v>
          </cell>
          <cell r="E289" t="str">
            <v>Bolivia#AEZ4#ctl</v>
          </cell>
          <cell r="F289">
            <v>673900</v>
          </cell>
        </row>
        <row r="290">
          <cell r="A290">
            <v>2015</v>
          </cell>
          <cell r="B290" t="str">
            <v>Peru</v>
          </cell>
          <cell r="C290" t="str">
            <v>AEZ6</v>
          </cell>
          <cell r="D290" t="str">
            <v>ctl</v>
          </cell>
          <cell r="E290" t="str">
            <v>Peru#AEZ6#ctl</v>
          </cell>
          <cell r="F290">
            <v>35100</v>
          </cell>
        </row>
        <row r="291">
          <cell r="A291">
            <v>2010</v>
          </cell>
          <cell r="B291" t="str">
            <v>Argentina</v>
          </cell>
          <cell r="C291" t="str">
            <v>AEZ13</v>
          </cell>
          <cell r="D291" t="str">
            <v>ctl</v>
          </cell>
          <cell r="E291" t="str">
            <v>Argentina#AEZ13#ctl</v>
          </cell>
          <cell r="F291">
            <v>3700</v>
          </cell>
        </row>
        <row r="292">
          <cell r="A292">
            <v>2013</v>
          </cell>
          <cell r="B292" t="str">
            <v>Peru</v>
          </cell>
          <cell r="C292" t="str">
            <v>AEZ12</v>
          </cell>
          <cell r="D292" t="str">
            <v>ctl</v>
          </cell>
          <cell r="E292" t="str">
            <v>Peru#AEZ12#ctl</v>
          </cell>
          <cell r="F292">
            <v>2463900</v>
          </cell>
        </row>
        <row r="293">
          <cell r="A293">
            <v>2013</v>
          </cell>
          <cell r="B293" t="str">
            <v>DRC</v>
          </cell>
          <cell r="C293" t="str">
            <v>AEZ5</v>
          </cell>
          <cell r="D293" t="str">
            <v>ctl</v>
          </cell>
          <cell r="E293" t="str">
            <v>DRC#AEZ5#ctl</v>
          </cell>
          <cell r="F293">
            <v>6363200</v>
          </cell>
        </row>
        <row r="294">
          <cell r="A294">
            <v>2010</v>
          </cell>
          <cell r="B294" t="str">
            <v>Peru</v>
          </cell>
          <cell r="C294" t="str">
            <v>AEZ10</v>
          </cell>
          <cell r="D294" t="str">
            <v>ctl</v>
          </cell>
          <cell r="E294" t="str">
            <v>Peru#AEZ10#ctl</v>
          </cell>
          <cell r="F294">
            <v>4091100</v>
          </cell>
        </row>
        <row r="295">
          <cell r="A295">
            <v>2011</v>
          </cell>
          <cell r="B295" t="str">
            <v>Angola</v>
          </cell>
          <cell r="C295" t="str">
            <v>AEZ4</v>
          </cell>
          <cell r="D295" t="str">
            <v>ctl</v>
          </cell>
          <cell r="E295" t="str">
            <v>Angola#AEZ4#ctl</v>
          </cell>
          <cell r="F295">
            <v>10396100</v>
          </cell>
        </row>
        <row r="296">
          <cell r="A296">
            <v>2018</v>
          </cell>
          <cell r="B296" t="str">
            <v>Peru</v>
          </cell>
          <cell r="C296" t="str">
            <v>AEZ2</v>
          </cell>
          <cell r="D296" t="str">
            <v>ctl</v>
          </cell>
          <cell r="E296" t="str">
            <v>Peru#AEZ2#ctl</v>
          </cell>
          <cell r="F296">
            <v>1800</v>
          </cell>
        </row>
        <row r="297">
          <cell r="A297">
            <v>2010</v>
          </cell>
          <cell r="B297" t="str">
            <v>Bolivia</v>
          </cell>
          <cell r="C297" t="str">
            <v>AEZ9</v>
          </cell>
          <cell r="D297" t="str">
            <v>ctl</v>
          </cell>
          <cell r="E297" t="str">
            <v>Bolivia#AEZ9#ctl</v>
          </cell>
          <cell r="F297">
            <v>5543500</v>
          </cell>
        </row>
        <row r="298">
          <cell r="A298">
            <v>2011</v>
          </cell>
          <cell r="B298" t="str">
            <v>Bolivia</v>
          </cell>
          <cell r="C298" t="str">
            <v>AEZ10</v>
          </cell>
          <cell r="D298" t="str">
            <v>ctl</v>
          </cell>
          <cell r="E298" t="str">
            <v>Bolivia#AEZ10#ctl</v>
          </cell>
          <cell r="F298">
            <v>1717300</v>
          </cell>
        </row>
        <row r="299">
          <cell r="A299">
            <v>2012</v>
          </cell>
          <cell r="B299" t="str">
            <v>Brazil</v>
          </cell>
          <cell r="C299" t="str">
            <v>AEZ11</v>
          </cell>
          <cell r="D299" t="str">
            <v>ctl</v>
          </cell>
          <cell r="E299" t="str">
            <v>Brazil#AEZ11#ctl</v>
          </cell>
          <cell r="F299">
            <v>658900</v>
          </cell>
        </row>
        <row r="300">
          <cell r="A300">
            <v>2012</v>
          </cell>
          <cell r="B300" t="str">
            <v>Peru</v>
          </cell>
          <cell r="C300" t="str">
            <v>AEZ6</v>
          </cell>
          <cell r="D300" t="str">
            <v>ctl</v>
          </cell>
          <cell r="E300" t="str">
            <v>Peru#AEZ6#ctl</v>
          </cell>
          <cell r="F300">
            <v>31700</v>
          </cell>
        </row>
        <row r="301">
          <cell r="A301">
            <v>2012</v>
          </cell>
          <cell r="B301" t="str">
            <v>Bolivia</v>
          </cell>
          <cell r="C301" t="str">
            <v>AEZ8</v>
          </cell>
          <cell r="D301" t="str">
            <v>ctl</v>
          </cell>
          <cell r="E301" t="str">
            <v>Bolivia#AEZ8#ctl</v>
          </cell>
          <cell r="F301">
            <v>4863900</v>
          </cell>
        </row>
        <row r="302">
          <cell r="A302">
            <v>2015</v>
          </cell>
          <cell r="B302" t="str">
            <v>Bolivia</v>
          </cell>
          <cell r="C302" t="str">
            <v>AEZ5</v>
          </cell>
          <cell r="D302" t="str">
            <v>ctl</v>
          </cell>
          <cell r="E302" t="str">
            <v>Bolivia#AEZ5#ctl</v>
          </cell>
          <cell r="F302">
            <v>3111700</v>
          </cell>
        </row>
        <row r="303">
          <cell r="A303">
            <v>2017</v>
          </cell>
          <cell r="B303" t="str">
            <v>Ghana</v>
          </cell>
          <cell r="C303" t="str">
            <v>AEZ6</v>
          </cell>
          <cell r="D303" t="str">
            <v>ctl</v>
          </cell>
          <cell r="E303" t="str">
            <v>Ghana#AEZ6#ctl</v>
          </cell>
          <cell r="F303">
            <v>379100</v>
          </cell>
        </row>
        <row r="304">
          <cell r="A304">
            <v>2013</v>
          </cell>
          <cell r="B304" t="str">
            <v>Argentina</v>
          </cell>
          <cell r="C304" t="str">
            <v>AEZ10</v>
          </cell>
          <cell r="D304" t="str">
            <v>ctl</v>
          </cell>
          <cell r="E304" t="str">
            <v>Argentina#AEZ10#ctl</v>
          </cell>
          <cell r="F304">
            <v>5792600</v>
          </cell>
        </row>
        <row r="305">
          <cell r="A305">
            <v>2013</v>
          </cell>
          <cell r="B305" t="str">
            <v>Brazil</v>
          </cell>
          <cell r="C305" t="str">
            <v>AEZ6</v>
          </cell>
          <cell r="D305" t="str">
            <v>ctl</v>
          </cell>
          <cell r="E305" t="str">
            <v>Brazil#AEZ6#ctl</v>
          </cell>
          <cell r="F305">
            <v>27952300</v>
          </cell>
        </row>
        <row r="306">
          <cell r="A306">
            <v>2011</v>
          </cell>
          <cell r="B306" t="str">
            <v>Bolivia</v>
          </cell>
          <cell r="C306" t="str">
            <v>AEZ8</v>
          </cell>
          <cell r="D306" t="str">
            <v>ctl</v>
          </cell>
          <cell r="E306" t="str">
            <v>Bolivia#AEZ8#ctl</v>
          </cell>
          <cell r="F306">
            <v>4871600</v>
          </cell>
        </row>
        <row r="307">
          <cell r="A307">
            <v>2017</v>
          </cell>
          <cell r="B307" t="str">
            <v>DRC</v>
          </cell>
          <cell r="C307" t="str">
            <v>AEZ3</v>
          </cell>
          <cell r="D307" t="str">
            <v>ctl</v>
          </cell>
          <cell r="E307" t="str">
            <v>DRC#AEZ3#ctl</v>
          </cell>
          <cell r="F307">
            <v>2000</v>
          </cell>
        </row>
        <row r="308">
          <cell r="A308">
            <v>2015</v>
          </cell>
          <cell r="B308" t="str">
            <v>Argentina</v>
          </cell>
          <cell r="C308" t="str">
            <v>AEZ13</v>
          </cell>
          <cell r="D308" t="str">
            <v>ctl</v>
          </cell>
          <cell r="E308" t="str">
            <v>Argentina#AEZ13#ctl</v>
          </cell>
          <cell r="F308">
            <v>1900</v>
          </cell>
        </row>
        <row r="309">
          <cell r="A309">
            <v>2016</v>
          </cell>
          <cell r="B309" t="str">
            <v>Angola</v>
          </cell>
          <cell r="C309" t="str">
            <v>AEZ5</v>
          </cell>
          <cell r="D309" t="str">
            <v>ctl</v>
          </cell>
          <cell r="E309" t="str">
            <v>Angola#AEZ5#ctl</v>
          </cell>
          <cell r="F309">
            <v>8785700</v>
          </cell>
        </row>
        <row r="310">
          <cell r="A310">
            <v>2013</v>
          </cell>
          <cell r="B310" t="str">
            <v>Peru</v>
          </cell>
          <cell r="C310" t="str">
            <v>AEZ6</v>
          </cell>
          <cell r="D310" t="str">
            <v>ctl</v>
          </cell>
          <cell r="E310" t="str">
            <v>Peru#AEZ6#ctl</v>
          </cell>
          <cell r="F310">
            <v>32700</v>
          </cell>
        </row>
        <row r="311">
          <cell r="A311">
            <v>2014</v>
          </cell>
          <cell r="B311" t="str">
            <v>Argentina</v>
          </cell>
          <cell r="C311" t="str">
            <v>AEZ8</v>
          </cell>
          <cell r="D311" t="str">
            <v>ctl</v>
          </cell>
          <cell r="E311" t="str">
            <v>Argentina#AEZ8#ctl</v>
          </cell>
          <cell r="F311">
            <v>18816200</v>
          </cell>
        </row>
        <row r="312">
          <cell r="A312">
            <v>2017</v>
          </cell>
          <cell r="B312" t="str">
            <v>Peru</v>
          </cell>
          <cell r="C312" t="str">
            <v>AEZ2</v>
          </cell>
          <cell r="D312" t="str">
            <v>ctl</v>
          </cell>
          <cell r="E312" t="str">
            <v>Peru#AEZ2#ctl</v>
          </cell>
          <cell r="F312">
            <v>1800</v>
          </cell>
        </row>
        <row r="313">
          <cell r="A313">
            <v>2011</v>
          </cell>
          <cell r="B313" t="str">
            <v>Colombia</v>
          </cell>
          <cell r="C313" t="str">
            <v>AEZ7</v>
          </cell>
          <cell r="D313" t="str">
            <v>ctl</v>
          </cell>
          <cell r="E313" t="str">
            <v>Colombia#AEZ7#ctl</v>
          </cell>
          <cell r="F313">
            <v>15700</v>
          </cell>
        </row>
        <row r="314">
          <cell r="A314">
            <v>2014</v>
          </cell>
          <cell r="B314" t="str">
            <v>DRC</v>
          </cell>
          <cell r="C314" t="str">
            <v>AEZ9</v>
          </cell>
          <cell r="D314" t="str">
            <v>ctl</v>
          </cell>
          <cell r="E314" t="str">
            <v>DRC#AEZ9#ctl</v>
          </cell>
          <cell r="F314">
            <v>100</v>
          </cell>
        </row>
        <row r="315">
          <cell r="A315">
            <v>2012</v>
          </cell>
          <cell r="B315" t="str">
            <v>Angola</v>
          </cell>
          <cell r="C315" t="str">
            <v>AEZ8</v>
          </cell>
          <cell r="D315" t="str">
            <v>ctl</v>
          </cell>
          <cell r="E315" t="str">
            <v>Angola#AEZ8#ctl</v>
          </cell>
          <cell r="F315">
            <v>260300</v>
          </cell>
        </row>
        <row r="316">
          <cell r="A316">
            <v>2015</v>
          </cell>
          <cell r="B316" t="str">
            <v>Angola</v>
          </cell>
          <cell r="C316" t="str">
            <v>AEZ2</v>
          </cell>
          <cell r="D316" t="str">
            <v>ctl</v>
          </cell>
          <cell r="E316" t="str">
            <v>Angola#AEZ2#ctl</v>
          </cell>
          <cell r="F316">
            <v>440900</v>
          </cell>
        </row>
        <row r="317">
          <cell r="A317">
            <v>2013</v>
          </cell>
          <cell r="B317" t="str">
            <v>Angola</v>
          </cell>
          <cell r="C317" t="str">
            <v>AEZ3</v>
          </cell>
          <cell r="D317" t="str">
            <v>ctl</v>
          </cell>
          <cell r="E317" t="str">
            <v>Angola#AEZ3#ctl</v>
          </cell>
          <cell r="F317">
            <v>8436000</v>
          </cell>
        </row>
        <row r="318">
          <cell r="A318">
            <v>2011</v>
          </cell>
          <cell r="B318" t="str">
            <v>Colombia</v>
          </cell>
          <cell r="C318" t="str">
            <v>AEZ9</v>
          </cell>
          <cell r="D318" t="str">
            <v>ctl</v>
          </cell>
          <cell r="E318" t="str">
            <v>Colombia#AEZ9#ctl</v>
          </cell>
          <cell r="F318">
            <v>5100</v>
          </cell>
        </row>
        <row r="319">
          <cell r="A319">
            <v>2013</v>
          </cell>
          <cell r="B319" t="str">
            <v>Angola</v>
          </cell>
          <cell r="C319" t="str">
            <v>AEZ8</v>
          </cell>
          <cell r="D319" t="str">
            <v>ctl</v>
          </cell>
          <cell r="E319" t="str">
            <v>Angola#AEZ8#ctl</v>
          </cell>
          <cell r="F319">
            <v>260200</v>
          </cell>
        </row>
        <row r="320">
          <cell r="A320">
            <v>2014</v>
          </cell>
          <cell r="B320" t="str">
            <v>Colombia</v>
          </cell>
          <cell r="C320" t="str">
            <v>AEZ7</v>
          </cell>
          <cell r="D320" t="str">
            <v>ctl</v>
          </cell>
          <cell r="E320" t="str">
            <v>Colombia#AEZ7#ctl</v>
          </cell>
          <cell r="F320">
            <v>26800</v>
          </cell>
        </row>
        <row r="321">
          <cell r="A321">
            <v>2015</v>
          </cell>
          <cell r="B321" t="str">
            <v>Argentina</v>
          </cell>
          <cell r="C321" t="str">
            <v>AEZ10</v>
          </cell>
          <cell r="D321" t="str">
            <v>ctl</v>
          </cell>
          <cell r="E321" t="str">
            <v>Argentina#AEZ10#ctl</v>
          </cell>
          <cell r="F321">
            <v>5408400</v>
          </cell>
        </row>
        <row r="322">
          <cell r="A322">
            <v>2012</v>
          </cell>
          <cell r="B322" t="str">
            <v>Argentina</v>
          </cell>
          <cell r="C322" t="str">
            <v>AEZ16</v>
          </cell>
          <cell r="D322" t="str">
            <v>ctl</v>
          </cell>
          <cell r="E322" t="str">
            <v>Argentina#AEZ16#ctl</v>
          </cell>
          <cell r="F322">
            <v>1220000</v>
          </cell>
        </row>
        <row r="323">
          <cell r="A323">
            <v>2014</v>
          </cell>
          <cell r="B323" t="str">
            <v>Angola</v>
          </cell>
          <cell r="C323" t="str">
            <v>AEZ4</v>
          </cell>
          <cell r="D323" t="str">
            <v>ctl</v>
          </cell>
          <cell r="E323" t="str">
            <v>Angola#AEZ4#ctl</v>
          </cell>
          <cell r="F323">
            <v>10591900</v>
          </cell>
        </row>
        <row r="324">
          <cell r="A324">
            <v>2015</v>
          </cell>
          <cell r="B324" t="str">
            <v>Indonesia</v>
          </cell>
          <cell r="C324" t="str">
            <v>AEZ3</v>
          </cell>
          <cell r="D324" t="str">
            <v>ctl</v>
          </cell>
          <cell r="E324" t="str">
            <v>Indonesia#AEZ3#ctl</v>
          </cell>
          <cell r="F324">
            <v>900</v>
          </cell>
        </row>
        <row r="325">
          <cell r="A325">
            <v>2018</v>
          </cell>
          <cell r="B325" t="str">
            <v>Paraguay</v>
          </cell>
          <cell r="C325" t="str">
            <v>AEZ3</v>
          </cell>
          <cell r="D325" t="str">
            <v>ctl</v>
          </cell>
          <cell r="E325" t="str">
            <v>Paraguay#AEZ3#ctl</v>
          </cell>
          <cell r="F325">
            <v>538300</v>
          </cell>
        </row>
        <row r="326">
          <cell r="A326">
            <v>2014</v>
          </cell>
          <cell r="B326" t="str">
            <v>Argentina</v>
          </cell>
          <cell r="C326" t="str">
            <v>AEZ4</v>
          </cell>
          <cell r="D326" t="str">
            <v>ctl</v>
          </cell>
          <cell r="E326" t="str">
            <v>Argentina#AEZ4#ctl</v>
          </cell>
          <cell r="F326">
            <v>39400</v>
          </cell>
        </row>
        <row r="327">
          <cell r="A327">
            <v>2015</v>
          </cell>
          <cell r="B327" t="str">
            <v>Argentina</v>
          </cell>
          <cell r="C327" t="str">
            <v>AEZ4</v>
          </cell>
          <cell r="D327" t="str">
            <v>ctl</v>
          </cell>
          <cell r="E327" t="str">
            <v>Argentina#AEZ4#ctl</v>
          </cell>
          <cell r="F327">
            <v>36800</v>
          </cell>
        </row>
        <row r="328">
          <cell r="A328">
            <v>2015</v>
          </cell>
          <cell r="B328" t="str">
            <v>Colombia</v>
          </cell>
          <cell r="C328" t="str">
            <v>AEZ2</v>
          </cell>
          <cell r="D328" t="str">
            <v>ctl</v>
          </cell>
          <cell r="E328" t="str">
            <v>Colombia#AEZ2#ctl</v>
          </cell>
          <cell r="F328">
            <v>77500</v>
          </cell>
        </row>
        <row r="329">
          <cell r="A329">
            <v>2010</v>
          </cell>
          <cell r="B329" t="str">
            <v>Colombia</v>
          </cell>
          <cell r="C329" t="str">
            <v>AEZ3</v>
          </cell>
          <cell r="D329" t="str">
            <v>ctl</v>
          </cell>
          <cell r="E329" t="str">
            <v>Colombia#AEZ3#ctl</v>
          </cell>
          <cell r="F329">
            <v>41800</v>
          </cell>
        </row>
        <row r="330">
          <cell r="A330">
            <v>2013</v>
          </cell>
          <cell r="B330" t="str">
            <v>Colombia</v>
          </cell>
          <cell r="C330" t="str">
            <v>AEZ12</v>
          </cell>
          <cell r="D330" t="str">
            <v>ctl</v>
          </cell>
          <cell r="E330" t="str">
            <v>Colombia#AEZ12#ctl</v>
          </cell>
          <cell r="F330">
            <v>4769700</v>
          </cell>
        </row>
        <row r="331">
          <cell r="A331">
            <v>2017</v>
          </cell>
          <cell r="B331" t="str">
            <v>DRC</v>
          </cell>
          <cell r="C331" t="str">
            <v>AEZ11</v>
          </cell>
          <cell r="D331" t="str">
            <v>ctl</v>
          </cell>
          <cell r="E331" t="str">
            <v>DRC#AEZ11#ctl</v>
          </cell>
          <cell r="F331">
            <v>132400</v>
          </cell>
        </row>
        <row r="332">
          <cell r="A332">
            <v>2011</v>
          </cell>
          <cell r="B332" t="str">
            <v>Colombia</v>
          </cell>
          <cell r="C332" t="str">
            <v>AEZ6</v>
          </cell>
          <cell r="D332" t="str">
            <v>ctl</v>
          </cell>
          <cell r="E332" t="str">
            <v>Colombia#AEZ6#ctl</v>
          </cell>
          <cell r="F332">
            <v>17500600</v>
          </cell>
        </row>
        <row r="333">
          <cell r="A333">
            <v>2014</v>
          </cell>
          <cell r="B333" t="str">
            <v>Argentina</v>
          </cell>
          <cell r="C333" t="str">
            <v>AEZ11</v>
          </cell>
          <cell r="D333" t="str">
            <v>ctl</v>
          </cell>
          <cell r="E333" t="str">
            <v>Argentina#AEZ11#ctl</v>
          </cell>
          <cell r="F333">
            <v>5258300</v>
          </cell>
        </row>
        <row r="334">
          <cell r="A334">
            <v>2011</v>
          </cell>
          <cell r="B334" t="str">
            <v>Peru</v>
          </cell>
          <cell r="C334" t="str">
            <v>AEZ3</v>
          </cell>
          <cell r="D334" t="str">
            <v>ctl</v>
          </cell>
          <cell r="E334" t="str">
            <v>Peru#AEZ3#ctl</v>
          </cell>
          <cell r="F334">
            <v>11500</v>
          </cell>
        </row>
        <row r="335">
          <cell r="A335">
            <v>2012</v>
          </cell>
          <cell r="B335" t="str">
            <v>Argentina</v>
          </cell>
          <cell r="C335" t="str">
            <v>AEZ5</v>
          </cell>
          <cell r="D335" t="str">
            <v>ctl</v>
          </cell>
          <cell r="E335" t="str">
            <v>Argentina#AEZ5#ctl</v>
          </cell>
          <cell r="F335">
            <v>5200</v>
          </cell>
        </row>
        <row r="336">
          <cell r="A336">
            <v>2018</v>
          </cell>
          <cell r="B336" t="str">
            <v>Colombia</v>
          </cell>
          <cell r="C336" t="str">
            <v>AEZ11</v>
          </cell>
          <cell r="D336" t="str">
            <v>ctl</v>
          </cell>
          <cell r="E336" t="str">
            <v>Colombia#AEZ11#ctl</v>
          </cell>
          <cell r="F336">
            <v>22700</v>
          </cell>
        </row>
        <row r="337">
          <cell r="A337">
            <v>2017</v>
          </cell>
          <cell r="B337" t="str">
            <v>Argentina</v>
          </cell>
          <cell r="C337" t="str">
            <v>AEZ12</v>
          </cell>
          <cell r="D337" t="str">
            <v>ctl</v>
          </cell>
          <cell r="E337" t="str">
            <v>Argentina#AEZ12#ctl</v>
          </cell>
          <cell r="F337">
            <v>27725400</v>
          </cell>
        </row>
        <row r="338">
          <cell r="A338">
            <v>2010</v>
          </cell>
          <cell r="B338" t="str">
            <v>Argentina</v>
          </cell>
          <cell r="C338" t="str">
            <v>AEZ5</v>
          </cell>
          <cell r="D338" t="str">
            <v>ctl</v>
          </cell>
          <cell r="E338" t="str">
            <v>Argentina#AEZ5#ctl</v>
          </cell>
          <cell r="F338">
            <v>4500</v>
          </cell>
        </row>
        <row r="339">
          <cell r="A339">
            <v>2018</v>
          </cell>
          <cell r="B339" t="str">
            <v>DRC</v>
          </cell>
          <cell r="C339" t="str">
            <v>AEZ12</v>
          </cell>
          <cell r="D339" t="str">
            <v>ctl</v>
          </cell>
          <cell r="E339" t="str">
            <v>DRC#AEZ12#ctl</v>
          </cell>
          <cell r="F339">
            <v>132600</v>
          </cell>
        </row>
        <row r="340">
          <cell r="A340">
            <v>2010</v>
          </cell>
          <cell r="B340" t="str">
            <v>Colombia</v>
          </cell>
          <cell r="C340" t="str">
            <v>AEZ7</v>
          </cell>
          <cell r="D340" t="str">
            <v>ctl</v>
          </cell>
          <cell r="E340" t="str">
            <v>Colombia#AEZ7#ctl</v>
          </cell>
          <cell r="F340">
            <v>15900</v>
          </cell>
        </row>
        <row r="341">
          <cell r="A341">
            <v>2015</v>
          </cell>
          <cell r="B341" t="str">
            <v>Ghana</v>
          </cell>
          <cell r="C341" t="str">
            <v>AEZ3</v>
          </cell>
          <cell r="D341" t="str">
            <v>ctl</v>
          </cell>
          <cell r="E341" t="str">
            <v>Ghana#AEZ3#ctl</v>
          </cell>
          <cell r="F341">
            <v>41000</v>
          </cell>
        </row>
        <row r="342">
          <cell r="A342">
            <v>2013</v>
          </cell>
          <cell r="B342" t="str">
            <v>Paraguay</v>
          </cell>
          <cell r="C342" t="str">
            <v>AEZ6</v>
          </cell>
          <cell r="D342" t="str">
            <v>ctl</v>
          </cell>
          <cell r="E342" t="str">
            <v>Paraguay#AEZ6#ctl</v>
          </cell>
          <cell r="F342">
            <v>3582000</v>
          </cell>
        </row>
        <row r="343">
          <cell r="A343">
            <v>2013</v>
          </cell>
          <cell r="B343" t="str">
            <v>Ghana</v>
          </cell>
          <cell r="C343" t="str">
            <v>AEZ6</v>
          </cell>
          <cell r="D343" t="str">
            <v>ctl</v>
          </cell>
          <cell r="E343" t="str">
            <v>Ghana#AEZ6#ctl</v>
          </cell>
          <cell r="F343">
            <v>377000</v>
          </cell>
        </row>
        <row r="344">
          <cell r="A344">
            <v>2013</v>
          </cell>
          <cell r="B344" t="str">
            <v>DRC</v>
          </cell>
          <cell r="C344" t="str">
            <v>AEZ10</v>
          </cell>
          <cell r="D344" t="str">
            <v>ctl</v>
          </cell>
          <cell r="E344" t="str">
            <v>DRC#AEZ10#ctl</v>
          </cell>
          <cell r="F344">
            <v>310200</v>
          </cell>
        </row>
        <row r="345">
          <cell r="A345">
            <v>2016</v>
          </cell>
          <cell r="B345" t="str">
            <v>Colombia</v>
          </cell>
          <cell r="C345" t="str">
            <v>AEZ4</v>
          </cell>
          <cell r="D345" t="str">
            <v>ctl</v>
          </cell>
          <cell r="E345" t="str">
            <v>Colombia#AEZ4#ctl</v>
          </cell>
          <cell r="F345">
            <v>36200</v>
          </cell>
        </row>
        <row r="346">
          <cell r="A346">
            <v>2013</v>
          </cell>
          <cell r="B346" t="str">
            <v>Argentina</v>
          </cell>
          <cell r="C346" t="str">
            <v>AEZ14</v>
          </cell>
          <cell r="D346" t="str">
            <v>ctl</v>
          </cell>
          <cell r="E346" t="str">
            <v>Argentina#AEZ14#ctl</v>
          </cell>
          <cell r="F346">
            <v>62800</v>
          </cell>
        </row>
        <row r="347">
          <cell r="A347">
            <v>2014</v>
          </cell>
          <cell r="B347" t="str">
            <v>DRC</v>
          </cell>
          <cell r="C347" t="str">
            <v>AEZ12</v>
          </cell>
          <cell r="D347" t="str">
            <v>ctl</v>
          </cell>
          <cell r="E347" t="str">
            <v>DRC#AEZ12#ctl</v>
          </cell>
          <cell r="F347">
            <v>132300</v>
          </cell>
        </row>
        <row r="348">
          <cell r="A348">
            <v>2014</v>
          </cell>
          <cell r="B348" t="str">
            <v>Argentina</v>
          </cell>
          <cell r="C348" t="str">
            <v>AEZ5</v>
          </cell>
          <cell r="D348" t="str">
            <v>ctl</v>
          </cell>
          <cell r="E348" t="str">
            <v>Argentina#AEZ5#ctl</v>
          </cell>
          <cell r="F348">
            <v>5200</v>
          </cell>
        </row>
        <row r="349">
          <cell r="A349">
            <v>2012</v>
          </cell>
          <cell r="B349" t="str">
            <v>Paraguay</v>
          </cell>
          <cell r="C349" t="str">
            <v>AEZ6</v>
          </cell>
          <cell r="D349" t="str">
            <v>ctl</v>
          </cell>
          <cell r="E349" t="str">
            <v>Paraguay#AEZ6#ctl</v>
          </cell>
          <cell r="F349">
            <v>3582200</v>
          </cell>
        </row>
        <row r="350">
          <cell r="A350">
            <v>2016</v>
          </cell>
          <cell r="B350" t="str">
            <v>Ghana</v>
          </cell>
          <cell r="C350" t="str">
            <v>AEZ3</v>
          </cell>
          <cell r="D350" t="str">
            <v>ctl</v>
          </cell>
          <cell r="E350" t="str">
            <v>Ghana#AEZ3#ctl</v>
          </cell>
          <cell r="F350">
            <v>40200</v>
          </cell>
        </row>
        <row r="351">
          <cell r="A351">
            <v>2016</v>
          </cell>
          <cell r="B351" t="str">
            <v>DRC</v>
          </cell>
          <cell r="C351" t="str">
            <v>AEZ3</v>
          </cell>
          <cell r="D351" t="str">
            <v>ctl</v>
          </cell>
          <cell r="E351" t="str">
            <v>DRC#AEZ3#ctl</v>
          </cell>
          <cell r="F351">
            <v>2000</v>
          </cell>
        </row>
        <row r="352">
          <cell r="A352">
            <v>2012</v>
          </cell>
          <cell r="B352" t="str">
            <v>Brazil</v>
          </cell>
          <cell r="C352" t="str">
            <v>AEZ12</v>
          </cell>
          <cell r="D352" t="str">
            <v>ctl</v>
          </cell>
          <cell r="E352" t="str">
            <v>Brazil#AEZ12#ctl</v>
          </cell>
          <cell r="F352">
            <v>9987300</v>
          </cell>
        </row>
        <row r="353">
          <cell r="A353">
            <v>2017</v>
          </cell>
          <cell r="B353" t="str">
            <v>Indonesia</v>
          </cell>
          <cell r="C353" t="str">
            <v>AEZ4</v>
          </cell>
          <cell r="D353" t="str">
            <v>ctl</v>
          </cell>
          <cell r="E353" t="str">
            <v>Indonesia#AEZ4#ctl</v>
          </cell>
          <cell r="F353">
            <v>911400</v>
          </cell>
        </row>
        <row r="354">
          <cell r="A354">
            <v>2013</v>
          </cell>
          <cell r="B354" t="str">
            <v>Paraguay</v>
          </cell>
          <cell r="C354" t="str">
            <v>AEZ4</v>
          </cell>
          <cell r="D354" t="str">
            <v>ctl</v>
          </cell>
          <cell r="E354" t="str">
            <v>Paraguay#AEZ4#ctl</v>
          </cell>
          <cell r="F354">
            <v>753300</v>
          </cell>
        </row>
        <row r="355">
          <cell r="A355">
            <v>2016</v>
          </cell>
          <cell r="B355" t="str">
            <v>Argentina</v>
          </cell>
          <cell r="C355" t="str">
            <v>AEZ10</v>
          </cell>
          <cell r="D355" t="str">
            <v>ctl</v>
          </cell>
          <cell r="E355" t="str">
            <v>Argentina#AEZ10#ctl</v>
          </cell>
          <cell r="F355">
            <v>5098400</v>
          </cell>
        </row>
        <row r="356">
          <cell r="A356">
            <v>2013</v>
          </cell>
          <cell r="B356" t="str">
            <v>Argentina</v>
          </cell>
          <cell r="C356" t="str">
            <v>AEZ15</v>
          </cell>
          <cell r="D356" t="str">
            <v>ctl</v>
          </cell>
          <cell r="E356" t="str">
            <v>Argentina#AEZ15#ctl</v>
          </cell>
          <cell r="F356">
            <v>268000</v>
          </cell>
        </row>
        <row r="357">
          <cell r="A357">
            <v>2012</v>
          </cell>
          <cell r="B357" t="str">
            <v>Brazil</v>
          </cell>
          <cell r="C357" t="str">
            <v>AEZ3</v>
          </cell>
          <cell r="D357" t="str">
            <v>ctl</v>
          </cell>
          <cell r="E357" t="str">
            <v>Brazil#AEZ3#ctl</v>
          </cell>
          <cell r="F357">
            <v>5423000</v>
          </cell>
        </row>
        <row r="358">
          <cell r="A358">
            <v>2016</v>
          </cell>
          <cell r="B358" t="str">
            <v>Argentina</v>
          </cell>
          <cell r="C358" t="str">
            <v>AEZ8</v>
          </cell>
          <cell r="D358" t="str">
            <v>ctl</v>
          </cell>
          <cell r="E358" t="str">
            <v>Argentina#AEZ8#ctl</v>
          </cell>
          <cell r="F358">
            <v>18049400</v>
          </cell>
        </row>
        <row r="359">
          <cell r="A359">
            <v>2011</v>
          </cell>
          <cell r="B359" t="str">
            <v>DRC</v>
          </cell>
          <cell r="C359" t="str">
            <v>AEZ12</v>
          </cell>
          <cell r="D359" t="str">
            <v>ctl</v>
          </cell>
          <cell r="E359" t="str">
            <v>DRC#AEZ12#ctl</v>
          </cell>
          <cell r="F359">
            <v>131600</v>
          </cell>
        </row>
        <row r="360">
          <cell r="A360">
            <v>2011</v>
          </cell>
          <cell r="B360" t="str">
            <v>Paraguay</v>
          </cell>
          <cell r="C360" t="str">
            <v>AEZ3</v>
          </cell>
          <cell r="D360" t="str">
            <v>ctl</v>
          </cell>
          <cell r="E360" t="str">
            <v>Paraguay#AEZ3#ctl</v>
          </cell>
          <cell r="F360">
            <v>551600</v>
          </cell>
        </row>
        <row r="361">
          <cell r="A361">
            <v>2012</v>
          </cell>
          <cell r="B361" t="str">
            <v>Bolivia</v>
          </cell>
          <cell r="C361" t="str">
            <v>AEZ7</v>
          </cell>
          <cell r="D361" t="str">
            <v>ctl</v>
          </cell>
          <cell r="E361" t="str">
            <v>Bolivia#AEZ7#ctl</v>
          </cell>
          <cell r="F361">
            <v>1994700</v>
          </cell>
        </row>
        <row r="362">
          <cell r="A362">
            <v>2010</v>
          </cell>
          <cell r="B362" t="str">
            <v>Indonesia</v>
          </cell>
          <cell r="C362" t="str">
            <v>AEZ4</v>
          </cell>
          <cell r="D362" t="str">
            <v>ctl</v>
          </cell>
          <cell r="E362" t="str">
            <v>Indonesia#AEZ4#ctl</v>
          </cell>
          <cell r="F362">
            <v>890600</v>
          </cell>
        </row>
        <row r="363">
          <cell r="A363">
            <v>2010</v>
          </cell>
          <cell r="B363" t="str">
            <v>Angola</v>
          </cell>
          <cell r="C363" t="str">
            <v>AEZ4</v>
          </cell>
          <cell r="D363" t="str">
            <v>ctl</v>
          </cell>
          <cell r="E363" t="str">
            <v>Angola#AEZ4#ctl</v>
          </cell>
          <cell r="F363">
            <v>10404000</v>
          </cell>
        </row>
        <row r="364">
          <cell r="A364">
            <v>2014</v>
          </cell>
          <cell r="B364" t="str">
            <v>Angola</v>
          </cell>
          <cell r="C364" t="str">
            <v>AEZ1</v>
          </cell>
          <cell r="D364" t="str">
            <v>ctl</v>
          </cell>
          <cell r="E364" t="str">
            <v>Angola#AEZ1#ctl</v>
          </cell>
          <cell r="F364">
            <v>68400</v>
          </cell>
        </row>
        <row r="365">
          <cell r="A365">
            <v>2015</v>
          </cell>
          <cell r="B365" t="str">
            <v>Peru</v>
          </cell>
          <cell r="C365" t="str">
            <v>AEZ9</v>
          </cell>
          <cell r="D365" t="str">
            <v>ctl</v>
          </cell>
          <cell r="E365" t="str">
            <v>Peru#AEZ9#ctl</v>
          </cell>
          <cell r="F365">
            <v>1662000</v>
          </cell>
        </row>
        <row r="366">
          <cell r="A366">
            <v>2013</v>
          </cell>
          <cell r="B366" t="str">
            <v>Peru</v>
          </cell>
          <cell r="C366" t="str">
            <v>AEZ10</v>
          </cell>
          <cell r="D366" t="str">
            <v>ctl</v>
          </cell>
          <cell r="E366" t="str">
            <v>Peru#AEZ10#ctl</v>
          </cell>
          <cell r="F366">
            <v>4098800</v>
          </cell>
        </row>
        <row r="367">
          <cell r="A367">
            <v>2011</v>
          </cell>
          <cell r="B367" t="str">
            <v>Brazil</v>
          </cell>
          <cell r="C367" t="str">
            <v>AEZ12</v>
          </cell>
          <cell r="D367" t="str">
            <v>ctl</v>
          </cell>
          <cell r="E367" t="str">
            <v>Brazil#AEZ12#ctl</v>
          </cell>
          <cell r="F367">
            <v>9973100</v>
          </cell>
        </row>
        <row r="368">
          <cell r="A368">
            <v>2016</v>
          </cell>
          <cell r="B368" t="str">
            <v>DRC</v>
          </cell>
          <cell r="C368" t="str">
            <v>AEZ4</v>
          </cell>
          <cell r="D368" t="str">
            <v>ctl</v>
          </cell>
          <cell r="E368" t="str">
            <v>DRC#AEZ4#ctl</v>
          </cell>
          <cell r="F368">
            <v>1715900</v>
          </cell>
        </row>
        <row r="369">
          <cell r="A369">
            <v>2010</v>
          </cell>
          <cell r="B369" t="str">
            <v>Ghana</v>
          </cell>
          <cell r="C369" t="str">
            <v>AEZ5</v>
          </cell>
          <cell r="D369" t="str">
            <v>ctl</v>
          </cell>
          <cell r="E369" t="str">
            <v>Ghana#AEZ5#ctl</v>
          </cell>
          <cell r="F369">
            <v>3186800</v>
          </cell>
        </row>
        <row r="370">
          <cell r="A370">
            <v>2011</v>
          </cell>
          <cell r="B370" t="str">
            <v>DRC</v>
          </cell>
          <cell r="C370" t="str">
            <v>AEZ3</v>
          </cell>
          <cell r="D370" t="str">
            <v>ctl</v>
          </cell>
          <cell r="E370" t="str">
            <v>DRC#AEZ3#ctl</v>
          </cell>
          <cell r="F370">
            <v>1600</v>
          </cell>
        </row>
        <row r="371">
          <cell r="A371">
            <v>2011</v>
          </cell>
          <cell r="B371" t="str">
            <v>Peru</v>
          </cell>
          <cell r="C371" t="str">
            <v>AEZ7</v>
          </cell>
          <cell r="D371" t="str">
            <v>ctl</v>
          </cell>
          <cell r="E371" t="str">
            <v>Peru#AEZ7#ctl</v>
          </cell>
          <cell r="F371">
            <v>2521200</v>
          </cell>
        </row>
        <row r="372">
          <cell r="A372">
            <v>2014</v>
          </cell>
          <cell r="B372" t="str">
            <v>Angola</v>
          </cell>
          <cell r="C372" t="str">
            <v>AEZ7</v>
          </cell>
          <cell r="D372" t="str">
            <v>ctl</v>
          </cell>
          <cell r="E372" t="str">
            <v>Angola#AEZ7#ctl</v>
          </cell>
          <cell r="F372">
            <v>456200</v>
          </cell>
        </row>
        <row r="373">
          <cell r="A373">
            <v>2011</v>
          </cell>
          <cell r="B373" t="str">
            <v>Peru</v>
          </cell>
          <cell r="C373" t="str">
            <v>AEZ10</v>
          </cell>
          <cell r="D373" t="str">
            <v>ctl</v>
          </cell>
          <cell r="E373" t="str">
            <v>Peru#AEZ10#ctl</v>
          </cell>
          <cell r="F373">
            <v>4097700</v>
          </cell>
        </row>
        <row r="374">
          <cell r="A374">
            <v>2012</v>
          </cell>
          <cell r="B374" t="str">
            <v>Paraguay</v>
          </cell>
          <cell r="C374" t="str">
            <v>AEZ4</v>
          </cell>
          <cell r="D374" t="str">
            <v>ctl</v>
          </cell>
          <cell r="E374" t="str">
            <v>Paraguay#AEZ4#ctl</v>
          </cell>
          <cell r="F374">
            <v>750700</v>
          </cell>
        </row>
        <row r="375">
          <cell r="A375">
            <v>2018</v>
          </cell>
          <cell r="B375" t="str">
            <v>Bolivia</v>
          </cell>
          <cell r="C375" t="str">
            <v>AEZ4</v>
          </cell>
          <cell r="D375" t="str">
            <v>ctl</v>
          </cell>
          <cell r="E375" t="str">
            <v>Bolivia#AEZ4#ctl</v>
          </cell>
          <cell r="F375">
            <v>699400</v>
          </cell>
        </row>
        <row r="376">
          <cell r="A376">
            <v>2014</v>
          </cell>
          <cell r="B376" t="str">
            <v>Brazil</v>
          </cell>
          <cell r="C376" t="str">
            <v>AEZ4</v>
          </cell>
          <cell r="D376" t="str">
            <v>ctl</v>
          </cell>
          <cell r="E376" t="str">
            <v>Brazil#AEZ4#ctl</v>
          </cell>
          <cell r="F376">
            <v>28696300</v>
          </cell>
        </row>
        <row r="377">
          <cell r="A377">
            <v>2010</v>
          </cell>
          <cell r="B377" t="str">
            <v>Argentina</v>
          </cell>
          <cell r="C377" t="str">
            <v>AEZ11</v>
          </cell>
          <cell r="D377" t="str">
            <v>ctl</v>
          </cell>
          <cell r="E377" t="str">
            <v>Argentina#AEZ11#ctl</v>
          </cell>
          <cell r="F377">
            <v>5927000</v>
          </cell>
        </row>
        <row r="378">
          <cell r="A378">
            <v>2018</v>
          </cell>
          <cell r="B378" t="str">
            <v>Peru</v>
          </cell>
          <cell r="C378" t="str">
            <v>AEZ3</v>
          </cell>
          <cell r="D378" t="str">
            <v>ctl</v>
          </cell>
          <cell r="E378" t="str">
            <v>Peru#AEZ3#ctl</v>
          </cell>
          <cell r="F378">
            <v>11800</v>
          </cell>
        </row>
        <row r="379">
          <cell r="A379">
            <v>2017</v>
          </cell>
          <cell r="B379" t="str">
            <v>Brazil</v>
          </cell>
          <cell r="C379" t="str">
            <v>AEZ3</v>
          </cell>
          <cell r="D379" t="str">
            <v>ctl</v>
          </cell>
          <cell r="E379" t="str">
            <v>Brazil#AEZ3#ctl</v>
          </cell>
          <cell r="F379">
            <v>5424900</v>
          </cell>
        </row>
        <row r="380">
          <cell r="A380">
            <v>2015</v>
          </cell>
          <cell r="B380" t="str">
            <v>Ivory Coast</v>
          </cell>
          <cell r="C380" t="str">
            <v>AEZ6</v>
          </cell>
          <cell r="D380" t="str">
            <v>ctl</v>
          </cell>
          <cell r="E380" t="str">
            <v>Ivory Coast#AEZ6#ctl</v>
          </cell>
          <cell r="F380">
            <v>1358800</v>
          </cell>
        </row>
        <row r="381">
          <cell r="A381">
            <v>2014</v>
          </cell>
          <cell r="B381" t="str">
            <v>Peru</v>
          </cell>
          <cell r="C381" t="str">
            <v>AEZ5</v>
          </cell>
          <cell r="D381" t="str">
            <v>ctl</v>
          </cell>
          <cell r="E381" t="str">
            <v>Peru#AEZ5#ctl</v>
          </cell>
          <cell r="F381">
            <v>70600</v>
          </cell>
        </row>
        <row r="382">
          <cell r="A382">
            <v>2012</v>
          </cell>
          <cell r="B382" t="str">
            <v>Paraguay</v>
          </cell>
          <cell r="C382" t="str">
            <v>AEZ12</v>
          </cell>
          <cell r="D382" t="str">
            <v>ctl</v>
          </cell>
          <cell r="E382" t="str">
            <v>Paraguay#AEZ12#ctl</v>
          </cell>
          <cell r="F382">
            <v>3802600</v>
          </cell>
        </row>
        <row r="383">
          <cell r="A383">
            <v>2014</v>
          </cell>
          <cell r="B383" t="str">
            <v>Argentina</v>
          </cell>
          <cell r="C383" t="str">
            <v>AEZ3</v>
          </cell>
          <cell r="D383" t="str">
            <v>ctl</v>
          </cell>
          <cell r="E383" t="str">
            <v>Argentina#AEZ3#ctl</v>
          </cell>
          <cell r="F383">
            <v>3600</v>
          </cell>
        </row>
        <row r="384">
          <cell r="A384">
            <v>2013</v>
          </cell>
          <cell r="B384" t="str">
            <v>Colombia</v>
          </cell>
          <cell r="C384" t="str">
            <v>AEZ2</v>
          </cell>
          <cell r="D384" t="str">
            <v>ctl</v>
          </cell>
          <cell r="E384" t="str">
            <v>Colombia#AEZ2#ctl</v>
          </cell>
          <cell r="F384">
            <v>137300</v>
          </cell>
        </row>
        <row r="385">
          <cell r="A385">
            <v>2017</v>
          </cell>
          <cell r="B385" t="str">
            <v>Colombia</v>
          </cell>
          <cell r="C385" t="str">
            <v>AEZ3</v>
          </cell>
          <cell r="D385" t="str">
            <v>ctl</v>
          </cell>
          <cell r="E385" t="str">
            <v>Colombia#AEZ3#ctl</v>
          </cell>
          <cell r="F385">
            <v>50600</v>
          </cell>
        </row>
        <row r="386">
          <cell r="A386">
            <v>2015</v>
          </cell>
          <cell r="B386" t="str">
            <v>Paraguay</v>
          </cell>
          <cell r="C386" t="str">
            <v>AEZ5</v>
          </cell>
          <cell r="D386" t="str">
            <v>ctl</v>
          </cell>
          <cell r="E386" t="str">
            <v>Paraguay#AEZ5#ctl</v>
          </cell>
          <cell r="F386">
            <v>1725600</v>
          </cell>
        </row>
        <row r="387">
          <cell r="A387">
            <v>2010</v>
          </cell>
          <cell r="B387" t="str">
            <v>Bolivia</v>
          </cell>
          <cell r="C387" t="str">
            <v>AEZ12</v>
          </cell>
          <cell r="D387" t="str">
            <v>ctl</v>
          </cell>
          <cell r="E387" t="str">
            <v>Bolivia#AEZ12#ctl</v>
          </cell>
          <cell r="F387">
            <v>610200</v>
          </cell>
        </row>
        <row r="388">
          <cell r="A388">
            <v>2010</v>
          </cell>
          <cell r="B388" t="str">
            <v>Angola</v>
          </cell>
          <cell r="C388" t="str">
            <v>AEZ11</v>
          </cell>
          <cell r="D388" t="str">
            <v>ctl</v>
          </cell>
          <cell r="E388" t="str">
            <v>Angola#AEZ11#ctl</v>
          </cell>
          <cell r="F388">
            <v>1107600</v>
          </cell>
        </row>
        <row r="389">
          <cell r="A389">
            <v>2012</v>
          </cell>
          <cell r="B389" t="str">
            <v>Angola</v>
          </cell>
          <cell r="C389" t="str">
            <v>AEZ3</v>
          </cell>
          <cell r="D389" t="str">
            <v>ctl</v>
          </cell>
          <cell r="E389" t="str">
            <v>Angola#AEZ3#ctl</v>
          </cell>
          <cell r="F389">
            <v>8454200</v>
          </cell>
        </row>
        <row r="390">
          <cell r="A390">
            <v>2012</v>
          </cell>
          <cell r="B390" t="str">
            <v>Angola</v>
          </cell>
          <cell r="C390" t="str">
            <v>AEZ9</v>
          </cell>
          <cell r="D390" t="str">
            <v>ctl</v>
          </cell>
          <cell r="E390" t="str">
            <v>Angola#AEZ9#ctl</v>
          </cell>
          <cell r="F390">
            <v>1621300</v>
          </cell>
        </row>
        <row r="391">
          <cell r="A391">
            <v>2014</v>
          </cell>
          <cell r="B391" t="str">
            <v>Ghana</v>
          </cell>
          <cell r="C391" t="str">
            <v>AEZ4</v>
          </cell>
          <cell r="D391" t="str">
            <v>ctl</v>
          </cell>
          <cell r="E391" t="str">
            <v>Ghana#AEZ4#ctl</v>
          </cell>
          <cell r="F391">
            <v>2469400</v>
          </cell>
        </row>
        <row r="392">
          <cell r="A392">
            <v>2017</v>
          </cell>
          <cell r="B392" t="str">
            <v>Argentina</v>
          </cell>
          <cell r="C392" t="str">
            <v>AEZ11</v>
          </cell>
          <cell r="D392" t="str">
            <v>ctl</v>
          </cell>
          <cell r="E392" t="str">
            <v>Argentina#AEZ11#ctl</v>
          </cell>
          <cell r="F392">
            <v>5088800</v>
          </cell>
        </row>
        <row r="393">
          <cell r="A393">
            <v>2018</v>
          </cell>
          <cell r="B393" t="str">
            <v>Bolivia</v>
          </cell>
          <cell r="C393" t="str">
            <v>AEZ3</v>
          </cell>
          <cell r="D393" t="str">
            <v>ctl</v>
          </cell>
          <cell r="E393" t="str">
            <v>Bolivia#AEZ3#ctl</v>
          </cell>
          <cell r="F393">
            <v>84800</v>
          </cell>
        </row>
        <row r="394">
          <cell r="A394">
            <v>2011</v>
          </cell>
          <cell r="B394" t="str">
            <v>Bolivia</v>
          </cell>
          <cell r="C394" t="str">
            <v>AEZ7</v>
          </cell>
          <cell r="D394" t="str">
            <v>ctl</v>
          </cell>
          <cell r="E394" t="str">
            <v>Bolivia#AEZ7#ctl</v>
          </cell>
          <cell r="F394">
            <v>1997300</v>
          </cell>
        </row>
        <row r="395">
          <cell r="A395">
            <v>2016</v>
          </cell>
          <cell r="B395" t="str">
            <v>Paraguay</v>
          </cell>
          <cell r="C395" t="str">
            <v>AEZ2</v>
          </cell>
          <cell r="D395" t="str">
            <v>ctl</v>
          </cell>
          <cell r="E395" t="str">
            <v>Paraguay#AEZ2#ctl</v>
          </cell>
          <cell r="F395">
            <v>36900</v>
          </cell>
        </row>
        <row r="396">
          <cell r="A396">
            <v>2017</v>
          </cell>
          <cell r="B396" t="str">
            <v>Bolivia</v>
          </cell>
          <cell r="C396" t="str">
            <v>AEZ5</v>
          </cell>
          <cell r="D396" t="str">
            <v>ctl</v>
          </cell>
          <cell r="E396" t="str">
            <v>Bolivia#AEZ5#ctl</v>
          </cell>
          <cell r="F396">
            <v>3136900</v>
          </cell>
        </row>
        <row r="397">
          <cell r="A397">
            <v>2013</v>
          </cell>
          <cell r="B397" t="str">
            <v>Argentina</v>
          </cell>
          <cell r="C397" t="str">
            <v>AEZ12</v>
          </cell>
          <cell r="D397" t="str">
            <v>ctl</v>
          </cell>
          <cell r="E397" t="str">
            <v>Argentina#AEZ12#ctl</v>
          </cell>
          <cell r="F397">
            <v>28369200</v>
          </cell>
        </row>
        <row r="398">
          <cell r="A398">
            <v>2014</v>
          </cell>
          <cell r="B398" t="str">
            <v>DRC</v>
          </cell>
          <cell r="C398" t="str">
            <v>AEZ4</v>
          </cell>
          <cell r="D398" t="str">
            <v>ctl</v>
          </cell>
          <cell r="E398" t="str">
            <v>DRC#AEZ4#ctl</v>
          </cell>
          <cell r="F398">
            <v>1712500</v>
          </cell>
        </row>
        <row r="399">
          <cell r="A399">
            <v>2012</v>
          </cell>
          <cell r="B399" t="str">
            <v>Ghana</v>
          </cell>
          <cell r="C399" t="str">
            <v>AEZ4</v>
          </cell>
          <cell r="D399" t="str">
            <v>ctl</v>
          </cell>
          <cell r="E399" t="str">
            <v>Ghana#AEZ4#ctl</v>
          </cell>
          <cell r="F399">
            <v>2465700</v>
          </cell>
        </row>
        <row r="400">
          <cell r="A400">
            <v>2011</v>
          </cell>
          <cell r="B400" t="str">
            <v>Brazil</v>
          </cell>
          <cell r="C400" t="str">
            <v>AEZ6</v>
          </cell>
          <cell r="D400" t="str">
            <v>ctl</v>
          </cell>
          <cell r="E400" t="str">
            <v>Brazil#AEZ6#ctl</v>
          </cell>
          <cell r="F400">
            <v>27553200</v>
          </cell>
        </row>
        <row r="401">
          <cell r="A401">
            <v>2016</v>
          </cell>
          <cell r="B401" t="str">
            <v>Bolivia</v>
          </cell>
          <cell r="C401" t="str">
            <v>AEZ9</v>
          </cell>
          <cell r="D401" t="str">
            <v>ctl</v>
          </cell>
          <cell r="E401" t="str">
            <v>Bolivia#AEZ9#ctl</v>
          </cell>
          <cell r="F401">
            <v>5461700</v>
          </cell>
        </row>
        <row r="402">
          <cell r="A402">
            <v>2015</v>
          </cell>
          <cell r="B402" t="str">
            <v>Colombia</v>
          </cell>
          <cell r="C402" t="str">
            <v>AEZ9</v>
          </cell>
          <cell r="D402" t="str">
            <v>ctl</v>
          </cell>
          <cell r="E402" t="str">
            <v>Colombia#AEZ9#ctl</v>
          </cell>
          <cell r="F402">
            <v>5300</v>
          </cell>
        </row>
        <row r="403">
          <cell r="A403">
            <v>2010</v>
          </cell>
          <cell r="B403" t="str">
            <v>Paraguay</v>
          </cell>
          <cell r="C403" t="str">
            <v>AEZ11</v>
          </cell>
          <cell r="D403" t="str">
            <v>ctl</v>
          </cell>
          <cell r="E403" t="str">
            <v>Paraguay#AEZ11#ctl</v>
          </cell>
          <cell r="F403">
            <v>162500</v>
          </cell>
        </row>
        <row r="404">
          <cell r="A404">
            <v>2011</v>
          </cell>
          <cell r="B404" t="str">
            <v>Argentina</v>
          </cell>
          <cell r="C404" t="str">
            <v>AEZ12</v>
          </cell>
          <cell r="D404" t="str">
            <v>ctl</v>
          </cell>
          <cell r="E404" t="str">
            <v>Argentina#AEZ12#ctl</v>
          </cell>
          <cell r="F404">
            <v>29043900</v>
          </cell>
        </row>
        <row r="405">
          <cell r="A405">
            <v>2010</v>
          </cell>
          <cell r="B405" t="str">
            <v>DRC</v>
          </cell>
          <cell r="C405" t="str">
            <v>AEZ5</v>
          </cell>
          <cell r="D405" t="str">
            <v>ctl</v>
          </cell>
          <cell r="E405" t="str">
            <v>DRC#AEZ5#ctl</v>
          </cell>
          <cell r="F405">
            <v>6389500</v>
          </cell>
        </row>
        <row r="406">
          <cell r="A406">
            <v>2018</v>
          </cell>
          <cell r="B406" t="str">
            <v>Indonesia</v>
          </cell>
          <cell r="C406" t="str">
            <v>AEZ6</v>
          </cell>
          <cell r="D406" t="str">
            <v>ctl</v>
          </cell>
          <cell r="E406" t="str">
            <v>Indonesia#AEZ6#ctl</v>
          </cell>
          <cell r="F406">
            <v>6080100</v>
          </cell>
        </row>
        <row r="407">
          <cell r="A407">
            <v>2016</v>
          </cell>
          <cell r="B407" t="str">
            <v>Argentina</v>
          </cell>
          <cell r="C407" t="str">
            <v>AEZ14</v>
          </cell>
          <cell r="D407" t="str">
            <v>ctl</v>
          </cell>
          <cell r="E407" t="str">
            <v>Argentina#AEZ14#ctl</v>
          </cell>
          <cell r="F407">
            <v>51300</v>
          </cell>
        </row>
        <row r="408">
          <cell r="A408">
            <v>2015</v>
          </cell>
          <cell r="B408" t="str">
            <v>Brazil</v>
          </cell>
          <cell r="C408" t="str">
            <v>AEZ6</v>
          </cell>
          <cell r="D408" t="str">
            <v>ctl</v>
          </cell>
          <cell r="E408" t="str">
            <v>Brazil#AEZ6#ctl</v>
          </cell>
          <cell r="F408">
            <v>28397400</v>
          </cell>
        </row>
        <row r="409">
          <cell r="A409">
            <v>2011</v>
          </cell>
          <cell r="B409" t="str">
            <v>Peru</v>
          </cell>
          <cell r="C409" t="str">
            <v>AEZ5</v>
          </cell>
          <cell r="D409" t="str">
            <v>ctl</v>
          </cell>
          <cell r="E409" t="str">
            <v>Peru#AEZ5#ctl</v>
          </cell>
          <cell r="F409">
            <v>69100</v>
          </cell>
        </row>
        <row r="410">
          <cell r="A410">
            <v>2016</v>
          </cell>
          <cell r="B410" t="str">
            <v>DRC</v>
          </cell>
          <cell r="C410" t="str">
            <v>AEZ10</v>
          </cell>
          <cell r="D410" t="str">
            <v>ctl</v>
          </cell>
          <cell r="E410" t="str">
            <v>DRC#AEZ10#ctl</v>
          </cell>
          <cell r="F410">
            <v>308700</v>
          </cell>
        </row>
        <row r="411">
          <cell r="A411">
            <v>2013</v>
          </cell>
          <cell r="B411" t="str">
            <v>Colombia</v>
          </cell>
          <cell r="C411" t="str">
            <v>AEZ8</v>
          </cell>
          <cell r="D411" t="str">
            <v>ctl</v>
          </cell>
          <cell r="E411" t="str">
            <v>Colombia#AEZ8#ctl</v>
          </cell>
          <cell r="F411">
            <v>6100</v>
          </cell>
        </row>
        <row r="412">
          <cell r="A412">
            <v>2010</v>
          </cell>
          <cell r="B412" t="str">
            <v>Ghana</v>
          </cell>
          <cell r="C412" t="str">
            <v>AEZ3</v>
          </cell>
          <cell r="D412" t="str">
            <v>ctl</v>
          </cell>
          <cell r="E412" t="str">
            <v>Ghana#AEZ3#ctl</v>
          </cell>
          <cell r="F412">
            <v>42100</v>
          </cell>
        </row>
        <row r="413">
          <cell r="A413">
            <v>2010</v>
          </cell>
          <cell r="B413" t="str">
            <v>Paraguay</v>
          </cell>
          <cell r="C413" t="str">
            <v>AEZ6</v>
          </cell>
          <cell r="D413" t="str">
            <v>ctl</v>
          </cell>
          <cell r="E413" t="str">
            <v>Paraguay#AEZ6#ctl</v>
          </cell>
          <cell r="F413">
            <v>3582900</v>
          </cell>
        </row>
        <row r="414">
          <cell r="A414">
            <v>2016</v>
          </cell>
          <cell r="B414" t="str">
            <v>Paraguay</v>
          </cell>
          <cell r="C414" t="str">
            <v>AEZ12</v>
          </cell>
          <cell r="D414" t="str">
            <v>ctl</v>
          </cell>
          <cell r="E414" t="str">
            <v>Paraguay#AEZ12#ctl</v>
          </cell>
          <cell r="F414">
            <v>3799800</v>
          </cell>
        </row>
        <row r="415">
          <cell r="A415">
            <v>2017</v>
          </cell>
          <cell r="B415" t="str">
            <v>Bolivia</v>
          </cell>
          <cell r="C415" t="str">
            <v>AEZ12</v>
          </cell>
          <cell r="D415" t="str">
            <v>ctl</v>
          </cell>
          <cell r="E415" t="str">
            <v>Bolivia#AEZ12#ctl</v>
          </cell>
          <cell r="F415">
            <v>625600</v>
          </cell>
        </row>
        <row r="416">
          <cell r="A416">
            <v>2016</v>
          </cell>
          <cell r="B416" t="str">
            <v>Angola</v>
          </cell>
          <cell r="C416" t="str">
            <v>AEZ8</v>
          </cell>
          <cell r="D416" t="str">
            <v>ctl</v>
          </cell>
          <cell r="E416" t="str">
            <v>Angola#AEZ8#ctl</v>
          </cell>
          <cell r="F416">
            <v>260200</v>
          </cell>
        </row>
        <row r="417">
          <cell r="A417">
            <v>2017</v>
          </cell>
          <cell r="B417" t="str">
            <v>Peru</v>
          </cell>
          <cell r="C417" t="str">
            <v>AEZ5</v>
          </cell>
          <cell r="D417" t="str">
            <v>ctl</v>
          </cell>
          <cell r="E417" t="str">
            <v>Peru#AEZ5#ctl</v>
          </cell>
          <cell r="F417">
            <v>70800</v>
          </cell>
        </row>
        <row r="418">
          <cell r="A418">
            <v>2014</v>
          </cell>
          <cell r="B418" t="str">
            <v>Ghana</v>
          </cell>
          <cell r="C418" t="str">
            <v>AEZ6</v>
          </cell>
          <cell r="D418" t="str">
            <v>ctl</v>
          </cell>
          <cell r="E418" t="str">
            <v>Ghana#AEZ6#ctl</v>
          </cell>
          <cell r="F418">
            <v>377500</v>
          </cell>
        </row>
        <row r="419">
          <cell r="A419">
            <v>2015</v>
          </cell>
          <cell r="B419" t="str">
            <v>DRC</v>
          </cell>
          <cell r="C419" t="str">
            <v>AEZ4</v>
          </cell>
          <cell r="D419" t="str">
            <v>ctl</v>
          </cell>
          <cell r="E419" t="str">
            <v>DRC#AEZ4#ctl</v>
          </cell>
          <cell r="F419">
            <v>1712500</v>
          </cell>
        </row>
        <row r="420">
          <cell r="A420">
            <v>2011</v>
          </cell>
          <cell r="B420" t="str">
            <v>Ivory Coast</v>
          </cell>
          <cell r="C420" t="str">
            <v>AEZ5</v>
          </cell>
          <cell r="D420" t="str">
            <v>ctl</v>
          </cell>
          <cell r="E420" t="str">
            <v>Ivory Coast#AEZ5#ctl</v>
          </cell>
          <cell r="F420">
            <v>4533200</v>
          </cell>
        </row>
        <row r="421">
          <cell r="A421">
            <v>2018</v>
          </cell>
          <cell r="B421" t="str">
            <v>Argentina</v>
          </cell>
          <cell r="C421" t="str">
            <v>AEZ8</v>
          </cell>
          <cell r="D421" t="str">
            <v>ctl</v>
          </cell>
          <cell r="E421" t="str">
            <v>Argentina#AEZ8#ctl</v>
          </cell>
          <cell r="F421">
            <v>17606800</v>
          </cell>
        </row>
        <row r="422">
          <cell r="A422">
            <v>2013</v>
          </cell>
          <cell r="B422" t="str">
            <v>Colombia</v>
          </cell>
          <cell r="C422" t="str">
            <v>AEZ7</v>
          </cell>
          <cell r="D422" t="str">
            <v>ctl</v>
          </cell>
          <cell r="E422" t="str">
            <v>Colombia#AEZ7#ctl</v>
          </cell>
          <cell r="F422">
            <v>26800</v>
          </cell>
        </row>
        <row r="423">
          <cell r="A423">
            <v>2010</v>
          </cell>
          <cell r="B423" t="str">
            <v>DRC</v>
          </cell>
          <cell r="C423" t="str">
            <v>AEZ3</v>
          </cell>
          <cell r="D423" t="str">
            <v>ctl</v>
          </cell>
          <cell r="E423" t="str">
            <v>DRC#AEZ3#ctl</v>
          </cell>
          <cell r="F423">
            <v>1600</v>
          </cell>
        </row>
        <row r="424">
          <cell r="A424">
            <v>2014</v>
          </cell>
          <cell r="B424" t="str">
            <v>Paraguay</v>
          </cell>
          <cell r="C424" t="str">
            <v>AEZ3</v>
          </cell>
          <cell r="D424" t="str">
            <v>ctl</v>
          </cell>
          <cell r="E424" t="str">
            <v>Paraguay#AEZ3#ctl</v>
          </cell>
          <cell r="F424">
            <v>544900</v>
          </cell>
        </row>
        <row r="425">
          <cell r="A425">
            <v>2014</v>
          </cell>
          <cell r="B425" t="str">
            <v>Peru</v>
          </cell>
          <cell r="C425" t="str">
            <v>AEZ4</v>
          </cell>
          <cell r="D425" t="str">
            <v>ctl</v>
          </cell>
          <cell r="E425" t="str">
            <v>Peru#AEZ4#ctl</v>
          </cell>
          <cell r="F425">
            <v>14400</v>
          </cell>
        </row>
        <row r="426">
          <cell r="A426">
            <v>2013</v>
          </cell>
          <cell r="B426" t="str">
            <v>Ghana</v>
          </cell>
          <cell r="C426" t="str">
            <v>AEZ4</v>
          </cell>
          <cell r="D426" t="str">
            <v>ctl</v>
          </cell>
          <cell r="E426" t="str">
            <v>Ghana#AEZ4#ctl</v>
          </cell>
          <cell r="F426">
            <v>2467000</v>
          </cell>
        </row>
        <row r="427">
          <cell r="A427">
            <v>2015</v>
          </cell>
          <cell r="B427" t="str">
            <v>Ivory Coast</v>
          </cell>
          <cell r="C427" t="str">
            <v>AEZ5</v>
          </cell>
          <cell r="D427" t="str">
            <v>ctl</v>
          </cell>
          <cell r="E427" t="str">
            <v>Ivory Coast#AEZ5#ctl</v>
          </cell>
          <cell r="F427">
            <v>4513400</v>
          </cell>
        </row>
        <row r="428">
          <cell r="A428">
            <v>2017</v>
          </cell>
          <cell r="B428" t="str">
            <v>Angola</v>
          </cell>
          <cell r="C428" t="str">
            <v>AEZ11</v>
          </cell>
          <cell r="D428" t="str">
            <v>ctl</v>
          </cell>
          <cell r="E428" t="str">
            <v>Angola#AEZ11#ctl</v>
          </cell>
          <cell r="F428">
            <v>1239100</v>
          </cell>
        </row>
        <row r="429">
          <cell r="A429">
            <v>2011</v>
          </cell>
          <cell r="B429" t="str">
            <v>Peru</v>
          </cell>
          <cell r="C429" t="str">
            <v>AEZ4</v>
          </cell>
          <cell r="D429" t="str">
            <v>ctl</v>
          </cell>
          <cell r="E429" t="str">
            <v>Peru#AEZ4#ctl</v>
          </cell>
          <cell r="F429">
            <v>14800</v>
          </cell>
        </row>
        <row r="430">
          <cell r="A430">
            <v>2016</v>
          </cell>
          <cell r="B430" t="str">
            <v>Peru</v>
          </cell>
          <cell r="C430" t="str">
            <v>AEZ3</v>
          </cell>
          <cell r="D430" t="str">
            <v>ctl</v>
          </cell>
          <cell r="E430" t="str">
            <v>Peru#AEZ3#ctl</v>
          </cell>
          <cell r="F430">
            <v>11800</v>
          </cell>
        </row>
        <row r="431">
          <cell r="A431">
            <v>2015</v>
          </cell>
          <cell r="B431" t="str">
            <v>Angola</v>
          </cell>
          <cell r="C431" t="str">
            <v>AEZ10</v>
          </cell>
          <cell r="D431" t="str">
            <v>ctl</v>
          </cell>
          <cell r="E431" t="str">
            <v>Angola#AEZ10#ctl</v>
          </cell>
          <cell r="F431">
            <v>3173000</v>
          </cell>
        </row>
        <row r="432">
          <cell r="A432">
            <v>2017</v>
          </cell>
          <cell r="B432" t="str">
            <v>Argentina</v>
          </cell>
          <cell r="C432" t="str">
            <v>AEZ5</v>
          </cell>
          <cell r="D432" t="str">
            <v>ctl</v>
          </cell>
          <cell r="E432" t="str">
            <v>Argentina#AEZ5#ctl</v>
          </cell>
          <cell r="F432">
            <v>5100</v>
          </cell>
        </row>
        <row r="433">
          <cell r="A433">
            <v>2014</v>
          </cell>
          <cell r="B433" t="str">
            <v>Ivory Coast</v>
          </cell>
          <cell r="C433" t="str">
            <v>AEZ5</v>
          </cell>
          <cell r="D433" t="str">
            <v>ctl</v>
          </cell>
          <cell r="E433" t="str">
            <v>Ivory Coast#AEZ5#ctl</v>
          </cell>
          <cell r="F433">
            <v>4518900</v>
          </cell>
        </row>
        <row r="434">
          <cell r="A434">
            <v>2011</v>
          </cell>
          <cell r="B434" t="str">
            <v>Brazil</v>
          </cell>
          <cell r="C434" t="str">
            <v>AEZ5</v>
          </cell>
          <cell r="D434" t="str">
            <v>ctl</v>
          </cell>
          <cell r="E434" t="str">
            <v>Brazil#AEZ5#ctl</v>
          </cell>
          <cell r="F434">
            <v>68515800</v>
          </cell>
        </row>
        <row r="435">
          <cell r="A435">
            <v>2012</v>
          </cell>
          <cell r="B435" t="str">
            <v>Bolivia</v>
          </cell>
          <cell r="C435" t="str">
            <v>AEZ5</v>
          </cell>
          <cell r="D435" t="str">
            <v>ctl</v>
          </cell>
          <cell r="E435" t="str">
            <v>Bolivia#AEZ5#ctl</v>
          </cell>
          <cell r="F435">
            <v>3076800</v>
          </cell>
        </row>
        <row r="436">
          <cell r="A436">
            <v>2015</v>
          </cell>
          <cell r="B436" t="str">
            <v>Argentina</v>
          </cell>
          <cell r="C436" t="str">
            <v>AEZ9</v>
          </cell>
          <cell r="D436" t="str">
            <v>ctl</v>
          </cell>
          <cell r="E436" t="str">
            <v>Argentina#AEZ9#ctl</v>
          </cell>
          <cell r="F436">
            <v>8453600</v>
          </cell>
        </row>
        <row r="437">
          <cell r="A437">
            <v>2012</v>
          </cell>
          <cell r="B437" t="str">
            <v>Peru</v>
          </cell>
          <cell r="C437" t="str">
            <v>AEZ11</v>
          </cell>
          <cell r="D437" t="str">
            <v>ctl</v>
          </cell>
          <cell r="E437" t="str">
            <v>Peru#AEZ11#ctl</v>
          </cell>
          <cell r="F437">
            <v>4076900</v>
          </cell>
        </row>
        <row r="438">
          <cell r="A438">
            <v>2016</v>
          </cell>
          <cell r="B438" t="str">
            <v>Argentina</v>
          </cell>
          <cell r="C438" t="str">
            <v>AEZ9</v>
          </cell>
          <cell r="D438" t="str">
            <v>ctl</v>
          </cell>
          <cell r="E438" t="str">
            <v>Argentina#AEZ9#ctl</v>
          </cell>
          <cell r="F438">
            <v>8170000</v>
          </cell>
        </row>
        <row r="439">
          <cell r="A439">
            <v>2016</v>
          </cell>
          <cell r="B439" t="str">
            <v>Peru</v>
          </cell>
          <cell r="C439" t="str">
            <v>AEZ1</v>
          </cell>
          <cell r="D439" t="str">
            <v>ctl</v>
          </cell>
          <cell r="E439" t="str">
            <v>Peru#AEZ1#ctl</v>
          </cell>
          <cell r="F439">
            <v>500</v>
          </cell>
        </row>
        <row r="440">
          <cell r="A440">
            <v>2013</v>
          </cell>
          <cell r="B440" t="str">
            <v>Bolivia</v>
          </cell>
          <cell r="C440" t="str">
            <v>AEZ3</v>
          </cell>
          <cell r="D440" t="str">
            <v>ctl</v>
          </cell>
          <cell r="E440" t="str">
            <v>Bolivia#AEZ3#ctl</v>
          </cell>
          <cell r="F440">
            <v>90200</v>
          </cell>
        </row>
        <row r="441">
          <cell r="A441">
            <v>2018</v>
          </cell>
          <cell r="B441" t="str">
            <v>Angola</v>
          </cell>
          <cell r="C441" t="str">
            <v>AEZ8</v>
          </cell>
          <cell r="D441" t="str">
            <v>ctl</v>
          </cell>
          <cell r="E441" t="str">
            <v>Angola#AEZ8#ctl</v>
          </cell>
          <cell r="F441">
            <v>260000</v>
          </cell>
        </row>
        <row r="442">
          <cell r="A442">
            <v>2010</v>
          </cell>
          <cell r="B442" t="str">
            <v>Peru</v>
          </cell>
          <cell r="C442" t="str">
            <v>AEZ7</v>
          </cell>
          <cell r="D442" t="str">
            <v>ctl</v>
          </cell>
          <cell r="E442" t="str">
            <v>Peru#AEZ7#ctl</v>
          </cell>
          <cell r="F442">
            <v>2519300</v>
          </cell>
        </row>
        <row r="443">
          <cell r="A443">
            <v>2017</v>
          </cell>
          <cell r="B443" t="str">
            <v>Colombia</v>
          </cell>
          <cell r="C443" t="str">
            <v>AEZ8</v>
          </cell>
          <cell r="D443" t="str">
            <v>ctl</v>
          </cell>
          <cell r="E443" t="str">
            <v>Colombia#AEZ8#ctl</v>
          </cell>
          <cell r="F443">
            <v>6700</v>
          </cell>
        </row>
        <row r="444">
          <cell r="A444">
            <v>2015</v>
          </cell>
          <cell r="B444" t="str">
            <v>Paraguay</v>
          </cell>
          <cell r="C444" t="str">
            <v>AEZ4</v>
          </cell>
          <cell r="D444" t="str">
            <v>ctl</v>
          </cell>
          <cell r="E444" t="str">
            <v>Paraguay#AEZ4#ctl</v>
          </cell>
          <cell r="F444">
            <v>756300</v>
          </cell>
        </row>
        <row r="445">
          <cell r="A445">
            <v>2012</v>
          </cell>
          <cell r="B445" t="str">
            <v>Brazil</v>
          </cell>
          <cell r="C445" t="str">
            <v>AEZ4</v>
          </cell>
          <cell r="D445" t="str">
            <v>ctl</v>
          </cell>
          <cell r="E445" t="str">
            <v>Brazil#AEZ4#ctl</v>
          </cell>
          <cell r="F445">
            <v>28652000</v>
          </cell>
        </row>
        <row r="446">
          <cell r="A446">
            <v>2013</v>
          </cell>
          <cell r="B446" t="str">
            <v>Colombia</v>
          </cell>
          <cell r="C446" t="str">
            <v>AEZ6</v>
          </cell>
          <cell r="D446" t="str">
            <v>ctl</v>
          </cell>
          <cell r="E446" t="str">
            <v>Colombia#AEZ6#ctl</v>
          </cell>
          <cell r="F446">
            <v>19158500</v>
          </cell>
        </row>
        <row r="447">
          <cell r="A447">
            <v>2017</v>
          </cell>
          <cell r="B447" t="str">
            <v>Bolivia</v>
          </cell>
          <cell r="C447" t="str">
            <v>AEZ9</v>
          </cell>
          <cell r="D447" t="str">
            <v>ctl</v>
          </cell>
          <cell r="E447" t="str">
            <v>Bolivia#AEZ9#ctl</v>
          </cell>
          <cell r="F447">
            <v>5445000</v>
          </cell>
        </row>
        <row r="448">
          <cell r="A448">
            <v>2011</v>
          </cell>
          <cell r="B448" t="str">
            <v>Bolivia</v>
          </cell>
          <cell r="C448" t="str">
            <v>AEZ6</v>
          </cell>
          <cell r="D448" t="str">
            <v>ctl</v>
          </cell>
          <cell r="E448" t="str">
            <v>Bolivia#AEZ6#ctl</v>
          </cell>
          <cell r="F448">
            <v>8598900</v>
          </cell>
        </row>
        <row r="449">
          <cell r="A449">
            <v>2017</v>
          </cell>
          <cell r="B449" t="str">
            <v>Peru</v>
          </cell>
          <cell r="C449" t="str">
            <v>AEZ1</v>
          </cell>
          <cell r="D449" t="str">
            <v>ctl</v>
          </cell>
          <cell r="E449" t="str">
            <v>Peru#AEZ1#ctl</v>
          </cell>
          <cell r="F449">
            <v>1400</v>
          </cell>
        </row>
        <row r="450">
          <cell r="A450">
            <v>2012</v>
          </cell>
          <cell r="B450" t="str">
            <v>Angola</v>
          </cell>
          <cell r="C450" t="str">
            <v>AEZ5</v>
          </cell>
          <cell r="D450" t="str">
            <v>ctl</v>
          </cell>
          <cell r="E450" t="str">
            <v>Angola#AEZ5#ctl</v>
          </cell>
          <cell r="F450">
            <v>7746400</v>
          </cell>
        </row>
        <row r="451">
          <cell r="A451">
            <v>2011</v>
          </cell>
          <cell r="B451" t="str">
            <v>Paraguay</v>
          </cell>
          <cell r="C451" t="str">
            <v>AEZ2</v>
          </cell>
          <cell r="D451" t="str">
            <v>ctl</v>
          </cell>
          <cell r="E451" t="str">
            <v>Paraguay#AEZ2#ctl</v>
          </cell>
          <cell r="F451">
            <v>37100</v>
          </cell>
        </row>
        <row r="452">
          <cell r="A452">
            <v>2013</v>
          </cell>
          <cell r="B452" t="str">
            <v>Colombia</v>
          </cell>
          <cell r="C452" t="str">
            <v>AEZ5</v>
          </cell>
          <cell r="D452" t="str">
            <v>ctl</v>
          </cell>
          <cell r="E452" t="str">
            <v>Colombia#AEZ5#ctl</v>
          </cell>
          <cell r="F452">
            <v>4408900</v>
          </cell>
        </row>
        <row r="453">
          <cell r="A453">
            <v>2011</v>
          </cell>
          <cell r="B453" t="str">
            <v>Bolivia</v>
          </cell>
          <cell r="C453" t="str">
            <v>AEZ4</v>
          </cell>
          <cell r="D453" t="str">
            <v>ctl</v>
          </cell>
          <cell r="E453" t="str">
            <v>Bolivia#AEZ4#ctl</v>
          </cell>
          <cell r="F453">
            <v>671200</v>
          </cell>
        </row>
        <row r="454">
          <cell r="A454">
            <v>2017</v>
          </cell>
          <cell r="B454" t="str">
            <v>Peru</v>
          </cell>
          <cell r="C454" t="str">
            <v>AEZ12</v>
          </cell>
          <cell r="D454" t="str">
            <v>ctl</v>
          </cell>
          <cell r="E454" t="str">
            <v>Peru#AEZ12#ctl</v>
          </cell>
          <cell r="F454">
            <v>2481500</v>
          </cell>
        </row>
        <row r="455">
          <cell r="A455">
            <v>2015</v>
          </cell>
          <cell r="B455" t="str">
            <v>Argentina</v>
          </cell>
          <cell r="C455" t="str">
            <v>AEZ16</v>
          </cell>
          <cell r="D455" t="str">
            <v>ctl</v>
          </cell>
          <cell r="E455" t="str">
            <v>Argentina#AEZ16#ctl</v>
          </cell>
          <cell r="F455">
            <v>1215800</v>
          </cell>
        </row>
        <row r="456">
          <cell r="A456">
            <v>2015</v>
          </cell>
          <cell r="B456" t="str">
            <v>Colombia</v>
          </cell>
          <cell r="C456" t="str">
            <v>AEZ12</v>
          </cell>
          <cell r="D456" t="str">
            <v>ctl</v>
          </cell>
          <cell r="E456" t="str">
            <v>Colombia#AEZ12#ctl</v>
          </cell>
          <cell r="F456">
            <v>4749900</v>
          </cell>
        </row>
        <row r="457">
          <cell r="A457">
            <v>2011</v>
          </cell>
          <cell r="B457" t="str">
            <v>Bolivia</v>
          </cell>
          <cell r="C457" t="str">
            <v>AEZ11</v>
          </cell>
          <cell r="D457" t="str">
            <v>ctl</v>
          </cell>
          <cell r="E457" t="str">
            <v>Bolivia#AEZ11#ctl</v>
          </cell>
          <cell r="F457">
            <v>873900</v>
          </cell>
        </row>
        <row r="458">
          <cell r="A458">
            <v>2012</v>
          </cell>
          <cell r="B458" t="str">
            <v>Malaysia</v>
          </cell>
          <cell r="C458" t="str">
            <v>AEZ6</v>
          </cell>
          <cell r="D458" t="str">
            <v>ctl</v>
          </cell>
          <cell r="E458" t="str">
            <v>Malaysia#AEZ6#ctl</v>
          </cell>
          <cell r="F458">
            <v>218500</v>
          </cell>
        </row>
        <row r="459">
          <cell r="A459">
            <v>2016</v>
          </cell>
          <cell r="B459" t="str">
            <v>Colombia</v>
          </cell>
          <cell r="C459" t="str">
            <v>AEZ3</v>
          </cell>
          <cell r="D459" t="str">
            <v>ctl</v>
          </cell>
          <cell r="E459" t="str">
            <v>Colombia#AEZ3#ctl</v>
          </cell>
          <cell r="F459">
            <v>53300</v>
          </cell>
        </row>
        <row r="460">
          <cell r="A460">
            <v>2010</v>
          </cell>
          <cell r="B460" t="str">
            <v>Malaysia</v>
          </cell>
          <cell r="C460" t="str">
            <v>AEZ6</v>
          </cell>
          <cell r="D460" t="str">
            <v>ctl</v>
          </cell>
          <cell r="E460" t="str">
            <v>Malaysia#AEZ6#ctl</v>
          </cell>
          <cell r="F460">
            <v>218500</v>
          </cell>
        </row>
        <row r="461">
          <cell r="A461">
            <v>2011</v>
          </cell>
          <cell r="B461" t="str">
            <v>Paraguay</v>
          </cell>
          <cell r="C461" t="str">
            <v>AEZ11</v>
          </cell>
          <cell r="D461" t="str">
            <v>ctl</v>
          </cell>
          <cell r="E461" t="str">
            <v>Paraguay#AEZ11#ctl</v>
          </cell>
          <cell r="F461">
            <v>162500</v>
          </cell>
        </row>
        <row r="462">
          <cell r="A462">
            <v>2012</v>
          </cell>
          <cell r="B462" t="str">
            <v>Indonesia</v>
          </cell>
          <cell r="C462" t="str">
            <v>AEZ3</v>
          </cell>
          <cell r="D462" t="str">
            <v>ctl</v>
          </cell>
          <cell r="E462" t="str">
            <v>Indonesia#AEZ3#ctl</v>
          </cell>
          <cell r="F462">
            <v>900</v>
          </cell>
        </row>
        <row r="463">
          <cell r="A463">
            <v>2016</v>
          </cell>
          <cell r="B463" t="str">
            <v>Brazil</v>
          </cell>
          <cell r="C463" t="str">
            <v>AEZ6</v>
          </cell>
          <cell r="D463" t="str">
            <v>ctl</v>
          </cell>
          <cell r="E463" t="str">
            <v>Brazil#AEZ6#ctl</v>
          </cell>
          <cell r="F463">
            <v>28663000</v>
          </cell>
        </row>
        <row r="464">
          <cell r="A464">
            <v>2018</v>
          </cell>
          <cell r="B464" t="str">
            <v>DRC</v>
          </cell>
          <cell r="C464" t="str">
            <v>AEZ6</v>
          </cell>
          <cell r="D464" t="str">
            <v>ctl</v>
          </cell>
          <cell r="E464" t="str">
            <v>DRC#AEZ6#ctl</v>
          </cell>
          <cell r="F464">
            <v>6689300</v>
          </cell>
        </row>
        <row r="465">
          <cell r="A465">
            <v>2013</v>
          </cell>
          <cell r="B465" t="str">
            <v>Indonesia</v>
          </cell>
          <cell r="C465" t="str">
            <v>AEZ6</v>
          </cell>
          <cell r="D465" t="str">
            <v>ctl</v>
          </cell>
          <cell r="E465" t="str">
            <v>Indonesia#AEZ6#ctl</v>
          </cell>
          <cell r="F465">
            <v>6138800</v>
          </cell>
        </row>
        <row r="466">
          <cell r="A466">
            <v>2011</v>
          </cell>
          <cell r="B466" t="str">
            <v>Bolivia</v>
          </cell>
          <cell r="C466" t="str">
            <v>AEZ3</v>
          </cell>
          <cell r="D466" t="str">
            <v>ctl</v>
          </cell>
          <cell r="E466" t="str">
            <v>Bolivia#AEZ3#ctl</v>
          </cell>
          <cell r="F466">
            <v>91100</v>
          </cell>
        </row>
        <row r="467">
          <cell r="A467">
            <v>2014</v>
          </cell>
          <cell r="B467" t="str">
            <v>Argentina</v>
          </cell>
          <cell r="C467" t="str">
            <v>AEZ7</v>
          </cell>
          <cell r="D467" t="str">
            <v>ctl</v>
          </cell>
          <cell r="E467" t="str">
            <v>Argentina#AEZ7#ctl</v>
          </cell>
          <cell r="F467">
            <v>16514800</v>
          </cell>
        </row>
        <row r="468">
          <cell r="A468">
            <v>2016</v>
          </cell>
          <cell r="B468" t="str">
            <v>Argentina</v>
          </cell>
          <cell r="C468" t="str">
            <v>AEZ4</v>
          </cell>
          <cell r="D468" t="str">
            <v>ctl</v>
          </cell>
          <cell r="E468" t="str">
            <v>Argentina#AEZ4#ctl</v>
          </cell>
          <cell r="F468">
            <v>36400</v>
          </cell>
        </row>
        <row r="469">
          <cell r="A469">
            <v>2017</v>
          </cell>
          <cell r="B469" t="str">
            <v>Angola</v>
          </cell>
          <cell r="C469" t="str">
            <v>AEZ9</v>
          </cell>
          <cell r="D469" t="str">
            <v>ctl</v>
          </cell>
          <cell r="E469" t="str">
            <v>Angola#AEZ9#ctl</v>
          </cell>
          <cell r="F469">
            <v>1620700</v>
          </cell>
        </row>
        <row r="470">
          <cell r="A470">
            <v>2015</v>
          </cell>
          <cell r="B470" t="str">
            <v>Bolivia</v>
          </cell>
          <cell r="C470" t="str">
            <v>AEZ9</v>
          </cell>
          <cell r="D470" t="str">
            <v>ctl</v>
          </cell>
          <cell r="E470" t="str">
            <v>Bolivia#AEZ9#ctl</v>
          </cell>
          <cell r="F470">
            <v>5475700</v>
          </cell>
        </row>
        <row r="471">
          <cell r="A471">
            <v>2018</v>
          </cell>
          <cell r="B471" t="str">
            <v>Argentina</v>
          </cell>
          <cell r="C471" t="str">
            <v>AEZ14</v>
          </cell>
          <cell r="D471" t="str">
            <v>ctl</v>
          </cell>
          <cell r="E471" t="str">
            <v>Argentina#AEZ14#ctl</v>
          </cell>
          <cell r="F471">
            <v>26700</v>
          </cell>
        </row>
        <row r="472">
          <cell r="A472">
            <v>2016</v>
          </cell>
          <cell r="B472" t="str">
            <v>Angola</v>
          </cell>
          <cell r="C472" t="str">
            <v>AEZ9</v>
          </cell>
          <cell r="D472" t="str">
            <v>ctl</v>
          </cell>
          <cell r="E472" t="str">
            <v>Angola#AEZ9#ctl</v>
          </cell>
          <cell r="F472">
            <v>1621100</v>
          </cell>
        </row>
        <row r="473">
          <cell r="A473">
            <v>2015</v>
          </cell>
          <cell r="B473" t="str">
            <v>Paraguay</v>
          </cell>
          <cell r="C473" t="str">
            <v>AEZ10</v>
          </cell>
          <cell r="D473" t="str">
            <v>ctl</v>
          </cell>
          <cell r="E473" t="str">
            <v>Paraguay#AEZ10#ctl</v>
          </cell>
          <cell r="F473">
            <v>100</v>
          </cell>
        </row>
        <row r="474">
          <cell r="A474">
            <v>2013</v>
          </cell>
          <cell r="B474" t="str">
            <v>Angola</v>
          </cell>
          <cell r="C474" t="str">
            <v>AEZ2</v>
          </cell>
          <cell r="D474" t="str">
            <v>ctl</v>
          </cell>
          <cell r="E474" t="str">
            <v>Angola#AEZ2#ctl</v>
          </cell>
          <cell r="F474">
            <v>440900</v>
          </cell>
        </row>
        <row r="475">
          <cell r="A475">
            <v>2015</v>
          </cell>
          <cell r="B475" t="str">
            <v>Paraguay</v>
          </cell>
          <cell r="C475" t="str">
            <v>AEZ2</v>
          </cell>
          <cell r="D475" t="str">
            <v>ctl</v>
          </cell>
          <cell r="E475" t="str">
            <v>Paraguay#AEZ2#ctl</v>
          </cell>
          <cell r="F475">
            <v>36900</v>
          </cell>
        </row>
        <row r="476">
          <cell r="A476">
            <v>2017</v>
          </cell>
          <cell r="B476" t="str">
            <v>Argentina</v>
          </cell>
          <cell r="C476" t="str">
            <v>AEZ7</v>
          </cell>
          <cell r="D476" t="str">
            <v>ctl</v>
          </cell>
          <cell r="E476" t="str">
            <v>Argentina#AEZ7#ctl</v>
          </cell>
          <cell r="F476">
            <v>14670900</v>
          </cell>
        </row>
        <row r="477">
          <cell r="A477">
            <v>2016</v>
          </cell>
          <cell r="B477" t="str">
            <v>Peru</v>
          </cell>
          <cell r="C477" t="str">
            <v>AEZ5</v>
          </cell>
          <cell r="D477" t="str">
            <v>ctl</v>
          </cell>
          <cell r="E477" t="str">
            <v>Peru#AEZ5#ctl</v>
          </cell>
          <cell r="F477">
            <v>70700</v>
          </cell>
        </row>
        <row r="478">
          <cell r="A478">
            <v>2018</v>
          </cell>
          <cell r="B478" t="str">
            <v>Angola</v>
          </cell>
          <cell r="C478" t="str">
            <v>AEZ1</v>
          </cell>
          <cell r="D478" t="str">
            <v>ctl</v>
          </cell>
          <cell r="E478" t="str">
            <v>Angola#AEZ1#ctl</v>
          </cell>
          <cell r="F478">
            <v>68300</v>
          </cell>
        </row>
        <row r="479">
          <cell r="A479">
            <v>2017</v>
          </cell>
          <cell r="B479" t="str">
            <v>Peru</v>
          </cell>
          <cell r="C479" t="str">
            <v>AEZ9</v>
          </cell>
          <cell r="D479" t="str">
            <v>ctl</v>
          </cell>
          <cell r="E479" t="str">
            <v>Peru#AEZ9#ctl</v>
          </cell>
          <cell r="F479">
            <v>1660900</v>
          </cell>
        </row>
        <row r="480">
          <cell r="A480">
            <v>2012</v>
          </cell>
          <cell r="B480" t="str">
            <v>DRC</v>
          </cell>
          <cell r="C480" t="str">
            <v>AEZ6</v>
          </cell>
          <cell r="D480" t="str">
            <v>ctl</v>
          </cell>
          <cell r="E480" t="str">
            <v>DRC#AEZ6#ctl</v>
          </cell>
          <cell r="F480">
            <v>6619300</v>
          </cell>
        </row>
        <row r="481">
          <cell r="A481">
            <v>2014</v>
          </cell>
          <cell r="B481" t="str">
            <v>Bolivia</v>
          </cell>
          <cell r="C481" t="str">
            <v>AEZ6</v>
          </cell>
          <cell r="D481" t="str">
            <v>ctl</v>
          </cell>
          <cell r="E481" t="str">
            <v>Bolivia#AEZ6#ctl</v>
          </cell>
          <cell r="F481">
            <v>8651600</v>
          </cell>
        </row>
        <row r="482">
          <cell r="A482">
            <v>2010</v>
          </cell>
          <cell r="B482" t="str">
            <v>Brazil</v>
          </cell>
          <cell r="C482" t="str">
            <v>AEZ11</v>
          </cell>
          <cell r="D482" t="str">
            <v>ctl</v>
          </cell>
          <cell r="E482" t="str">
            <v>Brazil#AEZ11#ctl</v>
          </cell>
          <cell r="F482">
            <v>658200</v>
          </cell>
        </row>
        <row r="483">
          <cell r="A483">
            <v>2010</v>
          </cell>
          <cell r="B483" t="str">
            <v>Brazil</v>
          </cell>
          <cell r="C483" t="str">
            <v>AEZ3</v>
          </cell>
          <cell r="D483" t="str">
            <v>ctl</v>
          </cell>
          <cell r="E483" t="str">
            <v>Brazil#AEZ3#ctl</v>
          </cell>
          <cell r="F483">
            <v>5417700</v>
          </cell>
        </row>
        <row r="484">
          <cell r="A484">
            <v>2018</v>
          </cell>
          <cell r="B484" t="str">
            <v>Ghana</v>
          </cell>
          <cell r="C484" t="str">
            <v>AEZ6</v>
          </cell>
          <cell r="D484" t="str">
            <v>ctl</v>
          </cell>
          <cell r="E484" t="str">
            <v>Ghana#AEZ6#ctl</v>
          </cell>
          <cell r="F484">
            <v>378200</v>
          </cell>
        </row>
        <row r="485">
          <cell r="A485">
            <v>2018</v>
          </cell>
          <cell r="B485" t="str">
            <v>Brazil</v>
          </cell>
          <cell r="C485" t="str">
            <v>AEZ6</v>
          </cell>
          <cell r="D485" t="str">
            <v>ctl</v>
          </cell>
          <cell r="E485" t="str">
            <v>Brazil#AEZ6#ctl</v>
          </cell>
          <cell r="F485">
            <v>28935800</v>
          </cell>
        </row>
        <row r="486">
          <cell r="A486">
            <v>2015</v>
          </cell>
          <cell r="B486" t="str">
            <v>Paraguay</v>
          </cell>
          <cell r="C486" t="str">
            <v>AEZ3</v>
          </cell>
          <cell r="D486" t="str">
            <v>ctl</v>
          </cell>
          <cell r="E486" t="str">
            <v>Paraguay#AEZ3#ctl</v>
          </cell>
          <cell r="F486">
            <v>542900</v>
          </cell>
        </row>
        <row r="487">
          <cell r="A487">
            <v>2014</v>
          </cell>
          <cell r="B487" t="str">
            <v>Brazil</v>
          </cell>
          <cell r="C487" t="str">
            <v>AEZ5</v>
          </cell>
          <cell r="D487" t="str">
            <v>ctl</v>
          </cell>
          <cell r="E487" t="str">
            <v>Brazil#AEZ5#ctl</v>
          </cell>
          <cell r="F487">
            <v>68955700</v>
          </cell>
        </row>
        <row r="488">
          <cell r="A488">
            <v>2017</v>
          </cell>
          <cell r="B488" t="str">
            <v>Ghana</v>
          </cell>
          <cell r="C488" t="str">
            <v>AEZ5</v>
          </cell>
          <cell r="D488" t="str">
            <v>ctl</v>
          </cell>
          <cell r="E488" t="str">
            <v>Ghana#AEZ5#ctl</v>
          </cell>
          <cell r="F488">
            <v>3112500</v>
          </cell>
        </row>
        <row r="489">
          <cell r="A489">
            <v>2016</v>
          </cell>
          <cell r="B489" t="str">
            <v>Bolivia</v>
          </cell>
          <cell r="C489" t="str">
            <v>AEZ5</v>
          </cell>
          <cell r="D489" t="str">
            <v>ctl</v>
          </cell>
          <cell r="E489" t="str">
            <v>Bolivia#AEZ5#ctl</v>
          </cell>
          <cell r="F489">
            <v>3121200</v>
          </cell>
        </row>
        <row r="490">
          <cell r="A490">
            <v>2017</v>
          </cell>
          <cell r="B490" t="str">
            <v>Ivory Coast</v>
          </cell>
          <cell r="C490" t="str">
            <v>AEZ6</v>
          </cell>
          <cell r="D490" t="str">
            <v>ctl</v>
          </cell>
          <cell r="E490" t="str">
            <v>Ivory Coast#AEZ6#ctl</v>
          </cell>
          <cell r="F490">
            <v>1376500</v>
          </cell>
        </row>
        <row r="491">
          <cell r="A491">
            <v>2013</v>
          </cell>
          <cell r="B491" t="str">
            <v>Ghana</v>
          </cell>
          <cell r="C491" t="str">
            <v>AEZ3</v>
          </cell>
          <cell r="D491" t="str">
            <v>ctl</v>
          </cell>
          <cell r="E491" t="str">
            <v>Ghana#AEZ3#ctl</v>
          </cell>
          <cell r="F491">
            <v>41100</v>
          </cell>
        </row>
        <row r="492">
          <cell r="A492">
            <v>2011</v>
          </cell>
          <cell r="B492" t="str">
            <v>Argentina</v>
          </cell>
          <cell r="C492" t="str">
            <v>AEZ15</v>
          </cell>
          <cell r="D492" t="str">
            <v>ctl</v>
          </cell>
          <cell r="E492" t="str">
            <v>Argentina#AEZ15#ctl</v>
          </cell>
          <cell r="F492">
            <v>289500</v>
          </cell>
        </row>
        <row r="493">
          <cell r="A493">
            <v>2017</v>
          </cell>
          <cell r="B493" t="str">
            <v>Brazil</v>
          </cell>
          <cell r="C493" t="str">
            <v>AEZ6</v>
          </cell>
          <cell r="D493" t="str">
            <v>ctl</v>
          </cell>
          <cell r="E493" t="str">
            <v>Brazil#AEZ6#ctl</v>
          </cell>
          <cell r="F493">
            <v>28905400</v>
          </cell>
        </row>
        <row r="494">
          <cell r="A494">
            <v>2016</v>
          </cell>
          <cell r="B494" t="str">
            <v>Colombia</v>
          </cell>
          <cell r="C494" t="str">
            <v>AEZ9</v>
          </cell>
          <cell r="D494" t="str">
            <v>ctl</v>
          </cell>
          <cell r="E494" t="str">
            <v>Colombia#AEZ9#ctl</v>
          </cell>
          <cell r="F494">
            <v>5300</v>
          </cell>
        </row>
        <row r="495">
          <cell r="A495">
            <v>2018</v>
          </cell>
          <cell r="B495" t="str">
            <v>Ghana</v>
          </cell>
          <cell r="C495" t="str">
            <v>AEZ5</v>
          </cell>
          <cell r="D495" t="str">
            <v>ctl</v>
          </cell>
          <cell r="E495" t="str">
            <v>Ghana#AEZ5#ctl</v>
          </cell>
          <cell r="F495">
            <v>3105700</v>
          </cell>
        </row>
        <row r="496">
          <cell r="A496">
            <v>2017</v>
          </cell>
          <cell r="B496" t="str">
            <v>Bolivia</v>
          </cell>
          <cell r="C496" t="str">
            <v>AEZ6</v>
          </cell>
          <cell r="D496" t="str">
            <v>ctl</v>
          </cell>
          <cell r="E496" t="str">
            <v>Bolivia#AEZ6#ctl</v>
          </cell>
          <cell r="F496">
            <v>8702200</v>
          </cell>
        </row>
        <row r="497">
          <cell r="A497">
            <v>2014</v>
          </cell>
          <cell r="B497" t="str">
            <v>Ivory Coast</v>
          </cell>
          <cell r="C497" t="str">
            <v>AEZ6</v>
          </cell>
          <cell r="D497" t="str">
            <v>ctl</v>
          </cell>
          <cell r="E497" t="str">
            <v>Ivory Coast#AEZ6#ctl</v>
          </cell>
          <cell r="F497">
            <v>1351300</v>
          </cell>
        </row>
        <row r="498">
          <cell r="A498">
            <v>2015</v>
          </cell>
          <cell r="B498" t="str">
            <v>Argentina</v>
          </cell>
          <cell r="C498" t="str">
            <v>AEZ8</v>
          </cell>
          <cell r="D498" t="str">
            <v>ctl</v>
          </cell>
          <cell r="E498" t="str">
            <v>Argentina#AEZ8#ctl</v>
          </cell>
          <cell r="F498">
            <v>18250000</v>
          </cell>
        </row>
        <row r="499">
          <cell r="A499">
            <v>2012</v>
          </cell>
          <cell r="B499" t="str">
            <v>Colombia</v>
          </cell>
          <cell r="C499" t="str">
            <v>AEZ5</v>
          </cell>
          <cell r="D499" t="str">
            <v>ctl</v>
          </cell>
          <cell r="E499" t="str">
            <v>Colombia#AEZ5#ctl</v>
          </cell>
          <cell r="F499">
            <v>4060500</v>
          </cell>
        </row>
        <row r="500">
          <cell r="A500">
            <v>2018</v>
          </cell>
          <cell r="B500" t="str">
            <v>Brazil</v>
          </cell>
          <cell r="C500" t="str">
            <v>AEZ3</v>
          </cell>
          <cell r="D500" t="str">
            <v>ctl</v>
          </cell>
          <cell r="E500" t="str">
            <v>Brazil#AEZ3#ctl</v>
          </cell>
          <cell r="F500">
            <v>5422600</v>
          </cell>
        </row>
        <row r="501">
          <cell r="A501">
            <v>2010</v>
          </cell>
          <cell r="B501" t="str">
            <v>Argentina</v>
          </cell>
          <cell r="C501" t="str">
            <v>AEZ4</v>
          </cell>
          <cell r="D501" t="str">
            <v>ctl</v>
          </cell>
          <cell r="E501" t="str">
            <v>Argentina#AEZ4#ctl</v>
          </cell>
          <cell r="F501">
            <v>68100</v>
          </cell>
        </row>
        <row r="502">
          <cell r="A502">
            <v>2016</v>
          </cell>
          <cell r="B502" t="str">
            <v>Angola</v>
          </cell>
          <cell r="C502" t="str">
            <v>AEZ10</v>
          </cell>
          <cell r="D502" t="str">
            <v>ctl</v>
          </cell>
          <cell r="E502" t="str">
            <v>Angola#AEZ10#ctl</v>
          </cell>
          <cell r="F502">
            <v>3192000</v>
          </cell>
        </row>
        <row r="503">
          <cell r="A503">
            <v>2016</v>
          </cell>
          <cell r="B503" t="str">
            <v>Bolivia</v>
          </cell>
          <cell r="C503" t="str">
            <v>AEZ8</v>
          </cell>
          <cell r="D503" t="str">
            <v>ctl</v>
          </cell>
          <cell r="E503" t="str">
            <v>Bolivia#AEZ8#ctl</v>
          </cell>
          <cell r="F503">
            <v>4837300</v>
          </cell>
        </row>
        <row r="504">
          <cell r="A504">
            <v>2013</v>
          </cell>
          <cell r="B504" t="str">
            <v>Argentina</v>
          </cell>
          <cell r="C504" t="str">
            <v>AEZ3</v>
          </cell>
          <cell r="D504" t="str">
            <v>ctl</v>
          </cell>
          <cell r="E504" t="str">
            <v>Argentina#AEZ3#ctl</v>
          </cell>
          <cell r="F504">
            <v>17500</v>
          </cell>
        </row>
        <row r="505">
          <cell r="A505">
            <v>2013</v>
          </cell>
          <cell r="B505" t="str">
            <v>Colombia</v>
          </cell>
          <cell r="C505" t="str">
            <v>AEZ11</v>
          </cell>
          <cell r="D505" t="str">
            <v>ctl</v>
          </cell>
          <cell r="E505" t="str">
            <v>Colombia#AEZ11#ctl</v>
          </cell>
          <cell r="F505">
            <v>23400</v>
          </cell>
        </row>
        <row r="506">
          <cell r="A506">
            <v>2015</v>
          </cell>
          <cell r="B506" t="str">
            <v>Paraguay</v>
          </cell>
          <cell r="C506" t="str">
            <v>AEZ11</v>
          </cell>
          <cell r="D506" t="str">
            <v>ctl</v>
          </cell>
          <cell r="E506" t="str">
            <v>Paraguay#AEZ11#ctl</v>
          </cell>
          <cell r="F506">
            <v>162500</v>
          </cell>
        </row>
        <row r="507">
          <cell r="A507">
            <v>2016</v>
          </cell>
          <cell r="B507" t="str">
            <v>Peru</v>
          </cell>
          <cell r="C507" t="str">
            <v>AEZ11</v>
          </cell>
          <cell r="D507" t="str">
            <v>ctl</v>
          </cell>
          <cell r="E507" t="str">
            <v>Peru#AEZ11#ctl</v>
          </cell>
          <cell r="F507">
            <v>4070300</v>
          </cell>
        </row>
        <row r="508">
          <cell r="A508">
            <v>2017</v>
          </cell>
          <cell r="B508" t="str">
            <v>Brazil</v>
          </cell>
          <cell r="C508" t="str">
            <v>AEZ4</v>
          </cell>
          <cell r="D508" t="str">
            <v>ctl</v>
          </cell>
          <cell r="E508" t="str">
            <v>Brazil#AEZ4#ctl</v>
          </cell>
          <cell r="F508">
            <v>28725500</v>
          </cell>
        </row>
        <row r="509">
          <cell r="A509">
            <v>2012</v>
          </cell>
          <cell r="B509" t="str">
            <v>Bolivia</v>
          </cell>
          <cell r="C509" t="str">
            <v>AEZ12</v>
          </cell>
          <cell r="D509" t="str">
            <v>ctl</v>
          </cell>
          <cell r="E509" t="str">
            <v>Bolivia#AEZ12#ctl</v>
          </cell>
          <cell r="F509">
            <v>615000</v>
          </cell>
        </row>
        <row r="510">
          <cell r="A510">
            <v>2015</v>
          </cell>
          <cell r="B510" t="str">
            <v>Brazil</v>
          </cell>
          <cell r="C510" t="str">
            <v>AEZ4</v>
          </cell>
          <cell r="D510" t="str">
            <v>ctl</v>
          </cell>
          <cell r="E510" t="str">
            <v>Brazil#AEZ4#ctl</v>
          </cell>
          <cell r="F510">
            <v>28714100</v>
          </cell>
        </row>
        <row r="511">
          <cell r="A511">
            <v>2018</v>
          </cell>
          <cell r="B511" t="str">
            <v>Ghana</v>
          </cell>
          <cell r="C511" t="str">
            <v>AEZ4</v>
          </cell>
          <cell r="D511" t="str">
            <v>ctl</v>
          </cell>
          <cell r="E511" t="str">
            <v>Ghana#AEZ4#ctl</v>
          </cell>
          <cell r="F511">
            <v>2449300</v>
          </cell>
        </row>
        <row r="512">
          <cell r="A512">
            <v>2010</v>
          </cell>
          <cell r="B512" t="str">
            <v>Indonesia</v>
          </cell>
          <cell r="C512" t="str">
            <v>AEZ3</v>
          </cell>
          <cell r="D512" t="str">
            <v>ctl</v>
          </cell>
          <cell r="E512" t="str">
            <v>Indonesia#AEZ3#ctl</v>
          </cell>
          <cell r="F512">
            <v>900</v>
          </cell>
        </row>
        <row r="513">
          <cell r="A513">
            <v>2012</v>
          </cell>
          <cell r="B513" t="str">
            <v>Colombia</v>
          </cell>
          <cell r="C513" t="str">
            <v>AEZ8</v>
          </cell>
          <cell r="D513" t="str">
            <v>ctl</v>
          </cell>
          <cell r="E513" t="str">
            <v>Colombia#AEZ8#ctl</v>
          </cell>
          <cell r="F513">
            <v>500</v>
          </cell>
        </row>
        <row r="514">
          <cell r="A514">
            <v>2013</v>
          </cell>
          <cell r="B514" t="str">
            <v>Malaysia</v>
          </cell>
          <cell r="C514" t="str">
            <v>AEZ6</v>
          </cell>
          <cell r="D514" t="str">
            <v>ctl</v>
          </cell>
          <cell r="E514" t="str">
            <v>Malaysia#AEZ6#ctl</v>
          </cell>
          <cell r="F514">
            <v>218500</v>
          </cell>
        </row>
        <row r="515">
          <cell r="A515">
            <v>2014</v>
          </cell>
          <cell r="B515" t="str">
            <v>Peru</v>
          </cell>
          <cell r="C515" t="str">
            <v>AEZ9</v>
          </cell>
          <cell r="D515" t="str">
            <v>ctl</v>
          </cell>
          <cell r="E515" t="str">
            <v>Peru#AEZ9#ctl</v>
          </cell>
          <cell r="F515">
            <v>1662100</v>
          </cell>
        </row>
        <row r="516">
          <cell r="A516">
            <v>2018</v>
          </cell>
          <cell r="B516" t="str">
            <v>Ivory Coast</v>
          </cell>
          <cell r="C516" t="str">
            <v>AEZ4</v>
          </cell>
          <cell r="D516" t="str">
            <v>ctl</v>
          </cell>
          <cell r="E516" t="str">
            <v>Ivory Coast#AEZ4#ctl</v>
          </cell>
          <cell r="F516">
            <v>678900</v>
          </cell>
        </row>
        <row r="517">
          <cell r="A517">
            <v>2018</v>
          </cell>
          <cell r="B517" t="str">
            <v>Peru</v>
          </cell>
          <cell r="C517" t="str">
            <v>AEZ11</v>
          </cell>
          <cell r="D517" t="str">
            <v>ctl</v>
          </cell>
          <cell r="E517" t="str">
            <v>Peru#AEZ11#ctl</v>
          </cell>
          <cell r="F517">
            <v>4068900</v>
          </cell>
        </row>
        <row r="518">
          <cell r="A518">
            <v>2014</v>
          </cell>
          <cell r="B518" t="str">
            <v>Argentina</v>
          </cell>
          <cell r="C518" t="str">
            <v>AEZ14</v>
          </cell>
          <cell r="D518" t="str">
            <v>ctl</v>
          </cell>
          <cell r="E518" t="str">
            <v>Argentina#AEZ14#ctl</v>
          </cell>
          <cell r="F518">
            <v>60500</v>
          </cell>
        </row>
        <row r="519">
          <cell r="A519">
            <v>2016</v>
          </cell>
          <cell r="B519" t="str">
            <v>Paraguay</v>
          </cell>
          <cell r="C519" t="str">
            <v>AEZ11</v>
          </cell>
          <cell r="D519" t="str">
            <v>ctl</v>
          </cell>
          <cell r="E519" t="str">
            <v>Paraguay#AEZ11#ctl</v>
          </cell>
          <cell r="F519">
            <v>162500</v>
          </cell>
        </row>
        <row r="520">
          <cell r="A520">
            <v>2010</v>
          </cell>
          <cell r="B520" t="str">
            <v>Argentina</v>
          </cell>
          <cell r="C520" t="str">
            <v>AEZ16</v>
          </cell>
          <cell r="D520" t="str">
            <v>ctl</v>
          </cell>
          <cell r="E520" t="str">
            <v>Argentina#AEZ16#ctl</v>
          </cell>
          <cell r="F520">
            <v>1216400</v>
          </cell>
        </row>
        <row r="521">
          <cell r="A521">
            <v>2016</v>
          </cell>
          <cell r="B521" t="str">
            <v>Indonesia</v>
          </cell>
          <cell r="C521" t="str">
            <v>AEZ3</v>
          </cell>
          <cell r="D521" t="str">
            <v>ctl</v>
          </cell>
          <cell r="E521" t="str">
            <v>Indonesia#AEZ3#ctl</v>
          </cell>
          <cell r="F521">
            <v>900</v>
          </cell>
        </row>
        <row r="522">
          <cell r="A522">
            <v>2016</v>
          </cell>
          <cell r="B522" t="str">
            <v>Peru</v>
          </cell>
          <cell r="C522" t="str">
            <v>AEZ2</v>
          </cell>
          <cell r="D522" t="str">
            <v>ctl</v>
          </cell>
          <cell r="E522" t="str">
            <v>Peru#AEZ2#ctl</v>
          </cell>
          <cell r="F522">
            <v>1800</v>
          </cell>
        </row>
        <row r="523">
          <cell r="A523">
            <v>2015</v>
          </cell>
          <cell r="B523" t="str">
            <v>Peru</v>
          </cell>
          <cell r="C523" t="str">
            <v>AEZ3</v>
          </cell>
          <cell r="D523" t="str">
            <v>ctl</v>
          </cell>
          <cell r="E523" t="str">
            <v>Peru#AEZ3#ctl</v>
          </cell>
          <cell r="F523">
            <v>11800</v>
          </cell>
        </row>
        <row r="524">
          <cell r="A524">
            <v>2016</v>
          </cell>
          <cell r="B524" t="str">
            <v>Peru</v>
          </cell>
          <cell r="C524" t="str">
            <v>AEZ12</v>
          </cell>
          <cell r="D524" t="str">
            <v>ctl</v>
          </cell>
          <cell r="E524" t="str">
            <v>Peru#AEZ12#ctl</v>
          </cell>
          <cell r="F524">
            <v>2477500</v>
          </cell>
        </row>
        <row r="525">
          <cell r="A525">
            <v>2013</v>
          </cell>
          <cell r="B525" t="str">
            <v>Bolivia</v>
          </cell>
          <cell r="C525" t="str">
            <v>AEZ11</v>
          </cell>
          <cell r="D525" t="str">
            <v>ctl</v>
          </cell>
          <cell r="E525" t="str">
            <v>Bolivia#AEZ11#ctl</v>
          </cell>
          <cell r="F525">
            <v>874100</v>
          </cell>
        </row>
        <row r="526">
          <cell r="A526">
            <v>2013</v>
          </cell>
          <cell r="B526" t="str">
            <v>Peru</v>
          </cell>
          <cell r="C526" t="str">
            <v>AEZ2</v>
          </cell>
          <cell r="D526" t="str">
            <v>ctl</v>
          </cell>
          <cell r="E526" t="str">
            <v>Peru#AEZ2#ctl</v>
          </cell>
          <cell r="F526">
            <v>1800</v>
          </cell>
        </row>
        <row r="527">
          <cell r="A527">
            <v>2013</v>
          </cell>
          <cell r="B527" t="str">
            <v>Angola</v>
          </cell>
          <cell r="C527" t="str">
            <v>AEZ10</v>
          </cell>
          <cell r="D527" t="str">
            <v>ctl</v>
          </cell>
          <cell r="E527" t="str">
            <v>Angola#AEZ10#ctl</v>
          </cell>
          <cell r="F527">
            <v>3139000</v>
          </cell>
        </row>
        <row r="528">
          <cell r="A528">
            <v>2010</v>
          </cell>
          <cell r="B528" t="str">
            <v>Peru</v>
          </cell>
          <cell r="C528" t="str">
            <v>AEZ8</v>
          </cell>
          <cell r="D528" t="str">
            <v>ctl</v>
          </cell>
          <cell r="E528" t="str">
            <v>Peru#AEZ8#ctl</v>
          </cell>
          <cell r="F528">
            <v>799100</v>
          </cell>
        </row>
        <row r="529">
          <cell r="A529">
            <v>2010</v>
          </cell>
          <cell r="B529" t="str">
            <v>DRC</v>
          </cell>
          <cell r="C529" t="str">
            <v>AEZ4</v>
          </cell>
          <cell r="D529" t="str">
            <v>ctl</v>
          </cell>
          <cell r="E529" t="str">
            <v>DRC#AEZ4#ctl</v>
          </cell>
          <cell r="F529">
            <v>1724500</v>
          </cell>
        </row>
        <row r="530">
          <cell r="A530">
            <v>2012</v>
          </cell>
          <cell r="B530" t="str">
            <v>Peru</v>
          </cell>
          <cell r="C530" t="str">
            <v>AEZ2</v>
          </cell>
          <cell r="D530" t="str">
            <v>ctl</v>
          </cell>
          <cell r="E530" t="str">
            <v>Peru#AEZ2#ctl</v>
          </cell>
          <cell r="F530">
            <v>1800</v>
          </cell>
        </row>
        <row r="531">
          <cell r="A531">
            <v>2010</v>
          </cell>
          <cell r="B531" t="str">
            <v>DRC</v>
          </cell>
          <cell r="C531" t="str">
            <v>AEZ10</v>
          </cell>
          <cell r="D531" t="str">
            <v>ctl</v>
          </cell>
          <cell r="E531" t="str">
            <v>DRC#AEZ10#ctl</v>
          </cell>
          <cell r="F531">
            <v>313300</v>
          </cell>
        </row>
        <row r="532">
          <cell r="A532">
            <v>2012</v>
          </cell>
          <cell r="B532" t="str">
            <v>Peru</v>
          </cell>
          <cell r="C532" t="str">
            <v>AEZ10</v>
          </cell>
          <cell r="D532" t="str">
            <v>ctl</v>
          </cell>
          <cell r="E532" t="str">
            <v>Peru#AEZ10#ctl</v>
          </cell>
          <cell r="F532">
            <v>4101900</v>
          </cell>
        </row>
        <row r="533">
          <cell r="A533">
            <v>2015</v>
          </cell>
          <cell r="B533" t="str">
            <v>Bolivia</v>
          </cell>
          <cell r="C533" t="str">
            <v>AEZ8</v>
          </cell>
          <cell r="D533" t="str">
            <v>ctl</v>
          </cell>
          <cell r="E533" t="str">
            <v>Bolivia#AEZ8#ctl</v>
          </cell>
          <cell r="F533">
            <v>4850600</v>
          </cell>
        </row>
        <row r="534">
          <cell r="A534">
            <v>2014</v>
          </cell>
          <cell r="B534" t="str">
            <v>Brazil</v>
          </cell>
          <cell r="C534" t="str">
            <v>AEZ12</v>
          </cell>
          <cell r="D534" t="str">
            <v>ctl</v>
          </cell>
          <cell r="E534" t="str">
            <v>Brazil#AEZ12#ctl</v>
          </cell>
          <cell r="F534">
            <v>10002000</v>
          </cell>
        </row>
        <row r="535">
          <cell r="A535">
            <v>2018</v>
          </cell>
          <cell r="B535" t="str">
            <v>Peru</v>
          </cell>
          <cell r="C535" t="str">
            <v>AEZ4</v>
          </cell>
          <cell r="D535" t="str">
            <v>ctl</v>
          </cell>
          <cell r="E535" t="str">
            <v>Peru#AEZ4#ctl</v>
          </cell>
          <cell r="F535">
            <v>14400</v>
          </cell>
        </row>
        <row r="536">
          <cell r="A536">
            <v>2014</v>
          </cell>
          <cell r="B536" t="str">
            <v>Colombia</v>
          </cell>
          <cell r="C536" t="str">
            <v>AEZ4</v>
          </cell>
          <cell r="D536" t="str">
            <v>ctl</v>
          </cell>
          <cell r="E536" t="str">
            <v>Colombia#AEZ4#ctl</v>
          </cell>
          <cell r="F536">
            <v>61300</v>
          </cell>
        </row>
        <row r="537">
          <cell r="A537">
            <v>2010</v>
          </cell>
          <cell r="B537" t="str">
            <v>Indonesia</v>
          </cell>
          <cell r="C537" t="str">
            <v>AEZ5</v>
          </cell>
          <cell r="D537" t="str">
            <v>ctl</v>
          </cell>
          <cell r="E537" t="str">
            <v>Indonesia#AEZ5#ctl</v>
          </cell>
          <cell r="F537">
            <v>516100</v>
          </cell>
        </row>
        <row r="538">
          <cell r="A538">
            <v>2016</v>
          </cell>
          <cell r="B538" t="str">
            <v>Colombia</v>
          </cell>
          <cell r="C538" t="str">
            <v>AEZ12</v>
          </cell>
          <cell r="D538" t="str">
            <v>ctl</v>
          </cell>
          <cell r="E538" t="str">
            <v>Colombia#AEZ12#ctl</v>
          </cell>
          <cell r="F538">
            <v>4739600</v>
          </cell>
        </row>
        <row r="539">
          <cell r="A539">
            <v>2018</v>
          </cell>
          <cell r="B539" t="str">
            <v>DRC</v>
          </cell>
          <cell r="C539" t="str">
            <v>AEZ11</v>
          </cell>
          <cell r="D539" t="str">
            <v>ctl</v>
          </cell>
          <cell r="E539" t="str">
            <v>DRC#AEZ11#ctl</v>
          </cell>
          <cell r="F539">
            <v>132500</v>
          </cell>
        </row>
        <row r="540">
          <cell r="A540">
            <v>2011</v>
          </cell>
          <cell r="B540" t="str">
            <v>Angola</v>
          </cell>
          <cell r="C540" t="str">
            <v>AEZ11</v>
          </cell>
          <cell r="D540" t="str">
            <v>ctl</v>
          </cell>
          <cell r="E540" t="str">
            <v>Angola#AEZ11#ctl</v>
          </cell>
          <cell r="F540">
            <v>1102800</v>
          </cell>
        </row>
        <row r="541">
          <cell r="A541">
            <v>2012</v>
          </cell>
          <cell r="B541" t="str">
            <v>Argentina</v>
          </cell>
          <cell r="C541" t="str">
            <v>AEZ9</v>
          </cell>
          <cell r="D541" t="str">
            <v>ctl</v>
          </cell>
          <cell r="E541" t="str">
            <v>Argentina#AEZ9#ctl</v>
          </cell>
          <cell r="F541">
            <v>9453100</v>
          </cell>
        </row>
        <row r="542">
          <cell r="A542">
            <v>2015</v>
          </cell>
          <cell r="B542" t="str">
            <v>Argentina</v>
          </cell>
          <cell r="C542" t="str">
            <v>AEZ7</v>
          </cell>
          <cell r="D542" t="str">
            <v>ctl</v>
          </cell>
          <cell r="E542" t="str">
            <v>Argentina#AEZ7#ctl</v>
          </cell>
          <cell r="F542">
            <v>15962600</v>
          </cell>
        </row>
        <row r="543">
          <cell r="A543">
            <v>2017</v>
          </cell>
          <cell r="B543" t="str">
            <v>DRC</v>
          </cell>
          <cell r="C543" t="str">
            <v>AEZ12</v>
          </cell>
          <cell r="D543" t="str">
            <v>ctl</v>
          </cell>
          <cell r="E543" t="str">
            <v>DRC#AEZ12#ctl</v>
          </cell>
          <cell r="F543">
            <v>132600</v>
          </cell>
        </row>
        <row r="544">
          <cell r="A544">
            <v>2010</v>
          </cell>
          <cell r="B544" t="str">
            <v>Brazil</v>
          </cell>
          <cell r="C544" t="str">
            <v>AEZ5</v>
          </cell>
          <cell r="D544" t="str">
            <v>ctl</v>
          </cell>
          <cell r="E544" t="str">
            <v>Brazil#AEZ5#ctl</v>
          </cell>
          <cell r="F544">
            <v>68294500</v>
          </cell>
        </row>
        <row r="545">
          <cell r="A545">
            <v>2012</v>
          </cell>
          <cell r="B545" t="str">
            <v>DRC</v>
          </cell>
          <cell r="C545" t="str">
            <v>AEZ5</v>
          </cell>
          <cell r="D545" t="str">
            <v>ctl</v>
          </cell>
          <cell r="E545" t="str">
            <v>DRC#AEZ5#ctl</v>
          </cell>
          <cell r="F545">
            <v>6370000</v>
          </cell>
        </row>
        <row r="546">
          <cell r="A546">
            <v>2010</v>
          </cell>
          <cell r="B546" t="str">
            <v>Brazil</v>
          </cell>
          <cell r="C546" t="str">
            <v>AEZ1</v>
          </cell>
          <cell r="D546" t="str">
            <v>ctl</v>
          </cell>
          <cell r="E546" t="str">
            <v>Brazil#AEZ1#ctl</v>
          </cell>
          <cell r="F546">
            <v>232900</v>
          </cell>
        </row>
        <row r="547">
          <cell r="A547">
            <v>2017</v>
          </cell>
          <cell r="B547" t="str">
            <v>Brazil</v>
          </cell>
          <cell r="C547" t="str">
            <v>AEZ12</v>
          </cell>
          <cell r="D547" t="str">
            <v>ctl</v>
          </cell>
          <cell r="E547" t="str">
            <v>Brazil#AEZ12#ctl</v>
          </cell>
          <cell r="F547">
            <v>10027400</v>
          </cell>
        </row>
        <row r="548">
          <cell r="A548">
            <v>2016</v>
          </cell>
          <cell r="B548" t="str">
            <v>Brazil</v>
          </cell>
          <cell r="C548" t="str">
            <v>AEZ11</v>
          </cell>
          <cell r="D548" t="str">
            <v>ctl</v>
          </cell>
          <cell r="E548" t="str">
            <v>Brazil#AEZ11#ctl</v>
          </cell>
          <cell r="F548">
            <v>660000</v>
          </cell>
        </row>
        <row r="549">
          <cell r="A549">
            <v>2015</v>
          </cell>
          <cell r="B549" t="str">
            <v>Brazil</v>
          </cell>
          <cell r="C549" t="str">
            <v>AEZ3</v>
          </cell>
          <cell r="D549" t="str">
            <v>ctl</v>
          </cell>
          <cell r="E549" t="str">
            <v>Brazil#AEZ3#ctl</v>
          </cell>
          <cell r="F549">
            <v>5425400</v>
          </cell>
        </row>
        <row r="550">
          <cell r="A550">
            <v>2013</v>
          </cell>
          <cell r="B550" t="str">
            <v>Paraguay</v>
          </cell>
          <cell r="C550" t="str">
            <v>AEZ10</v>
          </cell>
          <cell r="D550" t="str">
            <v>ctl</v>
          </cell>
          <cell r="E550" t="str">
            <v>Paraguay#AEZ10#ctl</v>
          </cell>
          <cell r="F550">
            <v>100</v>
          </cell>
        </row>
        <row r="551">
          <cell r="A551">
            <v>2013</v>
          </cell>
          <cell r="B551" t="str">
            <v>Argentina</v>
          </cell>
          <cell r="C551" t="str">
            <v>AEZ8</v>
          </cell>
          <cell r="D551" t="str">
            <v>ctl</v>
          </cell>
          <cell r="E551" t="str">
            <v>Argentina#AEZ8#ctl</v>
          </cell>
          <cell r="F551">
            <v>19288000</v>
          </cell>
        </row>
        <row r="552">
          <cell r="A552">
            <v>2018</v>
          </cell>
          <cell r="B552" t="str">
            <v>Colombia</v>
          </cell>
          <cell r="C552" t="str">
            <v>AEZ2</v>
          </cell>
          <cell r="D552" t="str">
            <v>ctl</v>
          </cell>
          <cell r="E552" t="str">
            <v>Colombia#AEZ2#ctl</v>
          </cell>
          <cell r="F552">
            <v>68200</v>
          </cell>
        </row>
        <row r="553">
          <cell r="A553">
            <v>2017</v>
          </cell>
          <cell r="B553" t="str">
            <v>Colombia</v>
          </cell>
          <cell r="C553" t="str">
            <v>AEZ11</v>
          </cell>
          <cell r="D553" t="str">
            <v>ctl</v>
          </cell>
          <cell r="E553" t="str">
            <v>Colombia#AEZ11#ctl</v>
          </cell>
          <cell r="F553">
            <v>22700</v>
          </cell>
        </row>
        <row r="554">
          <cell r="A554">
            <v>2016</v>
          </cell>
          <cell r="B554" t="str">
            <v>Indonesia</v>
          </cell>
          <cell r="C554" t="str">
            <v>AEZ11</v>
          </cell>
          <cell r="D554" t="str">
            <v>ctl</v>
          </cell>
          <cell r="E554" t="str">
            <v>Indonesia#AEZ11#ctl</v>
          </cell>
          <cell r="F554">
            <v>19900</v>
          </cell>
        </row>
        <row r="555">
          <cell r="A555">
            <v>2014</v>
          </cell>
          <cell r="B555" t="str">
            <v>Brazil</v>
          </cell>
          <cell r="C555" t="str">
            <v>AEZ11</v>
          </cell>
          <cell r="D555" t="str">
            <v>ctl</v>
          </cell>
          <cell r="E555" t="str">
            <v>Brazil#AEZ11#ctl</v>
          </cell>
          <cell r="F555">
            <v>660100</v>
          </cell>
        </row>
        <row r="556">
          <cell r="A556">
            <v>2016</v>
          </cell>
          <cell r="B556" t="str">
            <v>Colombia</v>
          </cell>
          <cell r="C556" t="str">
            <v>AEZ2</v>
          </cell>
          <cell r="D556" t="str">
            <v>ctl</v>
          </cell>
          <cell r="E556" t="str">
            <v>Colombia#AEZ2#ctl</v>
          </cell>
          <cell r="F556">
            <v>75600</v>
          </cell>
        </row>
        <row r="557">
          <cell r="A557">
            <v>2017</v>
          </cell>
          <cell r="B557" t="str">
            <v>DRC</v>
          </cell>
          <cell r="C557" t="str">
            <v>AEZ5</v>
          </cell>
          <cell r="D557" t="str">
            <v>ctl</v>
          </cell>
          <cell r="E557" t="str">
            <v>DRC#AEZ5#ctl</v>
          </cell>
          <cell r="F557">
            <v>6329900</v>
          </cell>
        </row>
        <row r="558">
          <cell r="A558">
            <v>2014</v>
          </cell>
          <cell r="B558" t="str">
            <v>Argentina</v>
          </cell>
          <cell r="C558" t="str">
            <v>AEZ12</v>
          </cell>
          <cell r="D558" t="str">
            <v>ctl</v>
          </cell>
          <cell r="E558" t="str">
            <v>Argentina#AEZ12#ctl</v>
          </cell>
          <cell r="F558">
            <v>28177000</v>
          </cell>
        </row>
        <row r="559">
          <cell r="A559">
            <v>2016</v>
          </cell>
          <cell r="B559" t="str">
            <v>Argentina</v>
          </cell>
          <cell r="C559" t="str">
            <v>AEZ11</v>
          </cell>
          <cell r="D559" t="str">
            <v>ctl</v>
          </cell>
          <cell r="E559" t="str">
            <v>Argentina#AEZ11#ctl</v>
          </cell>
          <cell r="F559">
            <v>5138500</v>
          </cell>
        </row>
        <row r="560">
          <cell r="A560">
            <v>2010</v>
          </cell>
          <cell r="B560" t="str">
            <v>Brazil</v>
          </cell>
          <cell r="C560" t="str">
            <v>AEZ12</v>
          </cell>
          <cell r="D560" t="str">
            <v>ctl</v>
          </cell>
          <cell r="E560" t="str">
            <v>Brazil#AEZ12#ctl</v>
          </cell>
          <cell r="F560">
            <v>9975900</v>
          </cell>
        </row>
        <row r="561">
          <cell r="A561">
            <v>2013</v>
          </cell>
          <cell r="B561" t="str">
            <v>Argentina</v>
          </cell>
          <cell r="C561" t="str">
            <v>AEZ5</v>
          </cell>
          <cell r="D561" t="str">
            <v>ctl</v>
          </cell>
          <cell r="E561" t="str">
            <v>Argentina#AEZ5#ctl</v>
          </cell>
          <cell r="F561">
            <v>5200</v>
          </cell>
        </row>
        <row r="562">
          <cell r="A562">
            <v>2013</v>
          </cell>
          <cell r="B562" t="str">
            <v>Colombia</v>
          </cell>
          <cell r="C562" t="str">
            <v>AEZ3</v>
          </cell>
          <cell r="D562" t="str">
            <v>ctl</v>
          </cell>
          <cell r="E562" t="str">
            <v>Colombia#AEZ3#ctl</v>
          </cell>
          <cell r="F562">
            <v>74700</v>
          </cell>
        </row>
        <row r="563">
          <cell r="A563">
            <v>2011</v>
          </cell>
          <cell r="B563" t="str">
            <v>Indonesia</v>
          </cell>
          <cell r="C563" t="str">
            <v>AEZ5</v>
          </cell>
          <cell r="D563" t="str">
            <v>ctl</v>
          </cell>
          <cell r="E563" t="str">
            <v>Indonesia#AEZ5#ctl</v>
          </cell>
          <cell r="F563">
            <v>509800</v>
          </cell>
        </row>
        <row r="564">
          <cell r="A564">
            <v>2015</v>
          </cell>
          <cell r="B564" t="str">
            <v>Argentina</v>
          </cell>
          <cell r="C564" t="str">
            <v>AEZ12</v>
          </cell>
          <cell r="D564" t="str">
            <v>ctl</v>
          </cell>
          <cell r="E564" t="str">
            <v>Argentina#AEZ12#ctl</v>
          </cell>
          <cell r="F564">
            <v>27995400</v>
          </cell>
        </row>
        <row r="565">
          <cell r="A565">
            <v>2012</v>
          </cell>
          <cell r="B565" t="str">
            <v>Colombia</v>
          </cell>
          <cell r="C565" t="str">
            <v>AEZ12</v>
          </cell>
          <cell r="D565" t="str">
            <v>ctl</v>
          </cell>
          <cell r="E565" t="str">
            <v>Colombia#AEZ12#ctl</v>
          </cell>
          <cell r="F565">
            <v>4608800</v>
          </cell>
        </row>
        <row r="566">
          <cell r="A566">
            <v>2012</v>
          </cell>
          <cell r="B566" t="str">
            <v>Indonesia</v>
          </cell>
          <cell r="C566" t="str">
            <v>AEZ6</v>
          </cell>
          <cell r="D566" t="str">
            <v>ctl</v>
          </cell>
          <cell r="E566" t="str">
            <v>Indonesia#AEZ6#ctl</v>
          </cell>
          <cell r="F566">
            <v>6089700</v>
          </cell>
        </row>
        <row r="567">
          <cell r="A567">
            <v>2017</v>
          </cell>
          <cell r="B567" t="str">
            <v>Peru</v>
          </cell>
          <cell r="C567" t="str">
            <v>AEZ3</v>
          </cell>
          <cell r="D567" t="str">
            <v>ctl</v>
          </cell>
          <cell r="E567" t="str">
            <v>Peru#AEZ3#ctl</v>
          </cell>
          <cell r="F567">
            <v>11800</v>
          </cell>
        </row>
        <row r="568">
          <cell r="A568">
            <v>2014</v>
          </cell>
          <cell r="B568" t="str">
            <v>DRC</v>
          </cell>
          <cell r="C568" t="str">
            <v>AEZ6</v>
          </cell>
          <cell r="D568" t="str">
            <v>ctl</v>
          </cell>
          <cell r="E568" t="str">
            <v>DRC#AEZ6#ctl</v>
          </cell>
          <cell r="F568">
            <v>6642100</v>
          </cell>
        </row>
        <row r="569">
          <cell r="A569">
            <v>2010</v>
          </cell>
          <cell r="B569" t="str">
            <v>DRC</v>
          </cell>
          <cell r="C569" t="str">
            <v>AEZ11</v>
          </cell>
          <cell r="D569" t="str">
            <v>ctl</v>
          </cell>
          <cell r="E569" t="str">
            <v>DRC#AEZ11#ctl</v>
          </cell>
          <cell r="F569">
            <v>139300</v>
          </cell>
        </row>
        <row r="570">
          <cell r="A570">
            <v>2014</v>
          </cell>
          <cell r="B570" t="str">
            <v>Colombia</v>
          </cell>
          <cell r="C570" t="str">
            <v>AEZ9</v>
          </cell>
          <cell r="D570" t="str">
            <v>ctl</v>
          </cell>
          <cell r="E570" t="str">
            <v>Colombia#AEZ9#ctl</v>
          </cell>
          <cell r="F570">
            <v>5500</v>
          </cell>
        </row>
        <row r="571">
          <cell r="A571">
            <v>2017</v>
          </cell>
          <cell r="B571" t="str">
            <v>Indonesia</v>
          </cell>
          <cell r="C571" t="str">
            <v>AEZ12</v>
          </cell>
          <cell r="D571" t="str">
            <v>ctl</v>
          </cell>
          <cell r="E571" t="str">
            <v>Indonesia#AEZ12#ctl</v>
          </cell>
          <cell r="F571">
            <v>405300</v>
          </cell>
        </row>
        <row r="572">
          <cell r="A572">
            <v>2015</v>
          </cell>
          <cell r="B572" t="str">
            <v>Colombia</v>
          </cell>
          <cell r="C572" t="str">
            <v>AEZ11</v>
          </cell>
          <cell r="D572" t="str">
            <v>ctl</v>
          </cell>
          <cell r="E572" t="str">
            <v>Colombia#AEZ11#ctl</v>
          </cell>
          <cell r="F572">
            <v>22700</v>
          </cell>
        </row>
        <row r="573">
          <cell r="A573">
            <v>2014</v>
          </cell>
          <cell r="B573" t="str">
            <v>DRC</v>
          </cell>
          <cell r="C573" t="str">
            <v>AEZ10</v>
          </cell>
          <cell r="D573" t="str">
            <v>ctl</v>
          </cell>
          <cell r="E573" t="str">
            <v>DRC#AEZ10#ctl</v>
          </cell>
          <cell r="F573">
            <v>310000</v>
          </cell>
        </row>
        <row r="574">
          <cell r="A574">
            <v>2018</v>
          </cell>
          <cell r="B574" t="str">
            <v>Angola</v>
          </cell>
          <cell r="C574" t="str">
            <v>AEZ5</v>
          </cell>
          <cell r="D574" t="str">
            <v>ctl</v>
          </cell>
          <cell r="E574" t="str">
            <v>Angola#AEZ5#ctl</v>
          </cell>
          <cell r="F574">
            <v>9316100</v>
          </cell>
        </row>
        <row r="575">
          <cell r="A575">
            <v>2015</v>
          </cell>
          <cell r="B575" t="str">
            <v>Peru</v>
          </cell>
          <cell r="C575" t="str">
            <v>AEZ8</v>
          </cell>
          <cell r="D575" t="str">
            <v>ctl</v>
          </cell>
          <cell r="E575" t="str">
            <v>Peru#AEZ8#ctl</v>
          </cell>
          <cell r="F575">
            <v>806300</v>
          </cell>
        </row>
        <row r="576">
          <cell r="A576">
            <v>2012</v>
          </cell>
          <cell r="B576" t="str">
            <v>Ghana</v>
          </cell>
          <cell r="C576" t="str">
            <v>AEZ6</v>
          </cell>
          <cell r="D576" t="str">
            <v>ctl</v>
          </cell>
          <cell r="E576" t="str">
            <v>Ghana#AEZ6#ctl</v>
          </cell>
          <cell r="F576">
            <v>377000</v>
          </cell>
        </row>
        <row r="577">
          <cell r="A577">
            <v>2017</v>
          </cell>
          <cell r="B577" t="str">
            <v>Peru</v>
          </cell>
          <cell r="C577" t="str">
            <v>AEZ10</v>
          </cell>
          <cell r="D577" t="str">
            <v>ctl</v>
          </cell>
          <cell r="E577" t="str">
            <v>Peru#AEZ10#ctl</v>
          </cell>
          <cell r="F577">
            <v>4084900</v>
          </cell>
        </row>
        <row r="578">
          <cell r="A578">
            <v>2017</v>
          </cell>
          <cell r="B578" t="str">
            <v>Brazil</v>
          </cell>
          <cell r="C578" t="str">
            <v>AEZ1</v>
          </cell>
          <cell r="D578" t="str">
            <v>ctl</v>
          </cell>
          <cell r="E578" t="str">
            <v>Brazil#AEZ1#ctl</v>
          </cell>
          <cell r="F578">
            <v>231100</v>
          </cell>
        </row>
        <row r="579">
          <cell r="A579">
            <v>2018</v>
          </cell>
          <cell r="B579" t="str">
            <v>Colombia</v>
          </cell>
          <cell r="C579" t="str">
            <v>AEZ5</v>
          </cell>
          <cell r="D579" t="str">
            <v>ctl</v>
          </cell>
          <cell r="E579" t="str">
            <v>Colombia#AEZ5#ctl</v>
          </cell>
          <cell r="F579">
            <v>4244800</v>
          </cell>
        </row>
        <row r="580">
          <cell r="A580">
            <v>2015</v>
          </cell>
          <cell r="B580" t="str">
            <v>Paraguay</v>
          </cell>
          <cell r="C580" t="str">
            <v>AEZ6</v>
          </cell>
          <cell r="D580" t="str">
            <v>ctl</v>
          </cell>
          <cell r="E580" t="str">
            <v>Paraguay#AEZ6#ctl</v>
          </cell>
          <cell r="F580">
            <v>3580600</v>
          </cell>
        </row>
        <row r="581">
          <cell r="A581">
            <v>2017</v>
          </cell>
          <cell r="B581" t="str">
            <v>Bolivia</v>
          </cell>
          <cell r="C581" t="str">
            <v>AEZ8</v>
          </cell>
          <cell r="D581" t="str">
            <v>ctl</v>
          </cell>
          <cell r="E581" t="str">
            <v>Bolivia#AEZ8#ctl</v>
          </cell>
          <cell r="F581">
            <v>4817100</v>
          </cell>
        </row>
        <row r="582">
          <cell r="A582">
            <v>2014</v>
          </cell>
          <cell r="B582" t="str">
            <v>Argentina</v>
          </cell>
          <cell r="C582" t="str">
            <v>AEZ13</v>
          </cell>
          <cell r="D582" t="str">
            <v>ctl</v>
          </cell>
          <cell r="E582" t="str">
            <v>Argentina#AEZ13#ctl</v>
          </cell>
          <cell r="F582">
            <v>2400</v>
          </cell>
        </row>
        <row r="583">
          <cell r="A583">
            <v>2016</v>
          </cell>
          <cell r="B583" t="str">
            <v>DRC</v>
          </cell>
          <cell r="C583" t="str">
            <v>AEZ11</v>
          </cell>
          <cell r="D583" t="str">
            <v>ctl</v>
          </cell>
          <cell r="E583" t="str">
            <v>DRC#AEZ11#ctl</v>
          </cell>
          <cell r="F583">
            <v>132300</v>
          </cell>
        </row>
        <row r="584">
          <cell r="A584">
            <v>2017</v>
          </cell>
          <cell r="B584" t="str">
            <v>Colombia</v>
          </cell>
          <cell r="C584" t="str">
            <v>AEZ6</v>
          </cell>
          <cell r="D584" t="str">
            <v>ctl</v>
          </cell>
          <cell r="E584" t="str">
            <v>Colombia#AEZ6#ctl</v>
          </cell>
          <cell r="F584">
            <v>18340500</v>
          </cell>
        </row>
        <row r="585">
          <cell r="A585">
            <v>2014</v>
          </cell>
          <cell r="B585" t="str">
            <v>Ghana</v>
          </cell>
          <cell r="C585" t="str">
            <v>AEZ5</v>
          </cell>
          <cell r="D585" t="str">
            <v>ctl</v>
          </cell>
          <cell r="E585" t="str">
            <v>Ghana#AEZ5#ctl</v>
          </cell>
          <cell r="F585">
            <v>3146400</v>
          </cell>
        </row>
        <row r="586">
          <cell r="A586">
            <v>2015</v>
          </cell>
          <cell r="B586" t="str">
            <v>Bolivia</v>
          </cell>
          <cell r="C586" t="str">
            <v>AEZ6</v>
          </cell>
          <cell r="D586" t="str">
            <v>ctl</v>
          </cell>
          <cell r="E586" t="str">
            <v>Bolivia#AEZ6#ctl</v>
          </cell>
          <cell r="F586">
            <v>8662900</v>
          </cell>
        </row>
        <row r="587">
          <cell r="A587">
            <v>2011</v>
          </cell>
          <cell r="B587" t="str">
            <v>Argentina</v>
          </cell>
          <cell r="C587" t="str">
            <v>AEZ8</v>
          </cell>
          <cell r="D587" t="str">
            <v>ctl</v>
          </cell>
          <cell r="E587" t="str">
            <v>Argentina#AEZ8#ctl</v>
          </cell>
          <cell r="F587">
            <v>19734300</v>
          </cell>
        </row>
        <row r="588">
          <cell r="A588">
            <v>2014</v>
          </cell>
          <cell r="B588" t="str">
            <v>Colombia</v>
          </cell>
          <cell r="C588" t="str">
            <v>AEZ8</v>
          </cell>
          <cell r="D588" t="str">
            <v>ctl</v>
          </cell>
          <cell r="E588" t="str">
            <v>Colombia#AEZ8#ctl</v>
          </cell>
          <cell r="F588">
            <v>6100</v>
          </cell>
        </row>
        <row r="589">
          <cell r="A589">
            <v>2016</v>
          </cell>
          <cell r="B589" t="str">
            <v>Argentina</v>
          </cell>
          <cell r="C589" t="str">
            <v>AEZ16</v>
          </cell>
          <cell r="D589" t="str">
            <v>ctl</v>
          </cell>
          <cell r="E589" t="str">
            <v>Argentina#AEZ16#ctl</v>
          </cell>
          <cell r="F589">
            <v>1216300</v>
          </cell>
        </row>
        <row r="590">
          <cell r="A590">
            <v>2010</v>
          </cell>
          <cell r="B590" t="str">
            <v>Colombia</v>
          </cell>
          <cell r="C590" t="str">
            <v>AEZ8</v>
          </cell>
          <cell r="D590" t="str">
            <v>ctl</v>
          </cell>
          <cell r="E590" t="str">
            <v>Colombia#AEZ8#ctl</v>
          </cell>
          <cell r="F590">
            <v>500</v>
          </cell>
        </row>
        <row r="591">
          <cell r="A591">
            <v>2014</v>
          </cell>
          <cell r="B591" t="str">
            <v>Brazil</v>
          </cell>
          <cell r="C591" t="str">
            <v>AEZ3</v>
          </cell>
          <cell r="D591" t="str">
            <v>ctl</v>
          </cell>
          <cell r="E591" t="str">
            <v>Brazil#AEZ3#ctl</v>
          </cell>
          <cell r="F591">
            <v>5425500</v>
          </cell>
        </row>
        <row r="592">
          <cell r="A592">
            <v>2014</v>
          </cell>
          <cell r="B592" t="str">
            <v>Malaysia</v>
          </cell>
          <cell r="C592" t="str">
            <v>AEZ12</v>
          </cell>
          <cell r="D592" t="str">
            <v>ctl</v>
          </cell>
          <cell r="E592" t="str">
            <v>Malaysia#AEZ12#ctl</v>
          </cell>
          <cell r="F592">
            <v>2100</v>
          </cell>
        </row>
        <row r="593">
          <cell r="A593">
            <v>2018</v>
          </cell>
          <cell r="B593" t="str">
            <v>Argentina</v>
          </cell>
          <cell r="C593" t="str">
            <v>AEZ10</v>
          </cell>
          <cell r="D593" t="str">
            <v>ctl</v>
          </cell>
          <cell r="E593" t="str">
            <v>Argentina#AEZ10#ctl</v>
          </cell>
          <cell r="F593">
            <v>4730800</v>
          </cell>
        </row>
        <row r="594">
          <cell r="A594">
            <v>2013</v>
          </cell>
          <cell r="B594" t="str">
            <v>Argentina</v>
          </cell>
          <cell r="C594" t="str">
            <v>AEZ11</v>
          </cell>
          <cell r="D594" t="str">
            <v>ctl</v>
          </cell>
          <cell r="E594" t="str">
            <v>Argentina#AEZ11#ctl</v>
          </cell>
          <cell r="F594">
            <v>5391700</v>
          </cell>
        </row>
        <row r="595">
          <cell r="A595">
            <v>2018</v>
          </cell>
          <cell r="B595" t="str">
            <v>Bolivia</v>
          </cell>
          <cell r="C595" t="str">
            <v>AEZ10</v>
          </cell>
          <cell r="D595" t="str">
            <v>ctl</v>
          </cell>
          <cell r="E595" t="str">
            <v>Bolivia#AEZ10#ctl</v>
          </cell>
          <cell r="F595">
            <v>1667400</v>
          </cell>
        </row>
        <row r="596">
          <cell r="A596">
            <v>2016</v>
          </cell>
          <cell r="B596" t="str">
            <v>Angola</v>
          </cell>
          <cell r="C596" t="str">
            <v>AEZ4</v>
          </cell>
          <cell r="D596" t="str">
            <v>ctl</v>
          </cell>
          <cell r="E596" t="str">
            <v>Angola#AEZ4#ctl</v>
          </cell>
          <cell r="F596">
            <v>10778500</v>
          </cell>
        </row>
        <row r="597">
          <cell r="A597">
            <v>2014</v>
          </cell>
          <cell r="B597" t="str">
            <v>Indonesia</v>
          </cell>
          <cell r="C597" t="str">
            <v>AEZ3</v>
          </cell>
          <cell r="D597" t="str">
            <v>ctl</v>
          </cell>
          <cell r="E597" t="str">
            <v>Indonesia#AEZ3#ctl</v>
          </cell>
          <cell r="F597">
            <v>900</v>
          </cell>
        </row>
        <row r="598">
          <cell r="A598">
            <v>2011</v>
          </cell>
          <cell r="B598" t="str">
            <v>Brazil</v>
          </cell>
          <cell r="C598" t="str">
            <v>AEZ11</v>
          </cell>
          <cell r="D598" t="str">
            <v>ctl</v>
          </cell>
          <cell r="E598" t="str">
            <v>Brazil#AEZ11#ctl</v>
          </cell>
          <cell r="F598">
            <v>658800</v>
          </cell>
        </row>
        <row r="599">
          <cell r="A599">
            <v>2013</v>
          </cell>
          <cell r="B599" t="str">
            <v>Ghana</v>
          </cell>
          <cell r="C599" t="str">
            <v>AEZ5</v>
          </cell>
          <cell r="D599" t="str">
            <v>ctl</v>
          </cell>
          <cell r="E599" t="str">
            <v>Ghana#AEZ5#ctl</v>
          </cell>
          <cell r="F599">
            <v>3141800</v>
          </cell>
        </row>
        <row r="600">
          <cell r="A600">
            <v>2016</v>
          </cell>
          <cell r="B600" t="str">
            <v>Brazil</v>
          </cell>
          <cell r="C600" t="str">
            <v>AEZ2</v>
          </cell>
          <cell r="D600" t="str">
            <v>ctl</v>
          </cell>
          <cell r="E600" t="str">
            <v>Brazil#AEZ2#ctl</v>
          </cell>
          <cell r="F600">
            <v>581100</v>
          </cell>
        </row>
        <row r="601">
          <cell r="A601">
            <v>2011</v>
          </cell>
          <cell r="B601" t="str">
            <v>Colombia</v>
          </cell>
          <cell r="C601" t="str">
            <v>AEZ2</v>
          </cell>
          <cell r="D601" t="str">
            <v>ctl</v>
          </cell>
          <cell r="E601" t="str">
            <v>Colombia#AEZ2#ctl</v>
          </cell>
          <cell r="F601">
            <v>96500</v>
          </cell>
        </row>
        <row r="602">
          <cell r="A602">
            <v>2010</v>
          </cell>
          <cell r="B602" t="str">
            <v>Peru</v>
          </cell>
          <cell r="C602" t="str">
            <v>AEZ4</v>
          </cell>
          <cell r="D602" t="str">
            <v>ctl</v>
          </cell>
          <cell r="E602" t="str">
            <v>Peru#AEZ4#ctl</v>
          </cell>
          <cell r="F602">
            <v>14600</v>
          </cell>
        </row>
        <row r="603">
          <cell r="A603">
            <v>2015</v>
          </cell>
          <cell r="B603" t="str">
            <v>Brazil</v>
          </cell>
          <cell r="C603" t="str">
            <v>AEZ12</v>
          </cell>
          <cell r="D603" t="str">
            <v>ctl</v>
          </cell>
          <cell r="E603" t="str">
            <v>Brazil#AEZ12#ctl</v>
          </cell>
          <cell r="F603">
            <v>10005100</v>
          </cell>
        </row>
        <row r="604">
          <cell r="A604">
            <v>2018</v>
          </cell>
          <cell r="B604" t="str">
            <v>DRC</v>
          </cell>
          <cell r="C604" t="str">
            <v>AEZ4</v>
          </cell>
          <cell r="D604" t="str">
            <v>ctl</v>
          </cell>
          <cell r="E604" t="str">
            <v>DRC#AEZ4#ctl</v>
          </cell>
          <cell r="F604">
            <v>1719700</v>
          </cell>
        </row>
        <row r="605">
          <cell r="A605">
            <v>2012</v>
          </cell>
          <cell r="B605" t="str">
            <v>DRC</v>
          </cell>
          <cell r="C605" t="str">
            <v>AEZ12</v>
          </cell>
          <cell r="D605" t="str">
            <v>ctl</v>
          </cell>
          <cell r="E605" t="str">
            <v>DRC#AEZ12#ctl</v>
          </cell>
          <cell r="F605">
            <v>132300</v>
          </cell>
        </row>
        <row r="606">
          <cell r="A606">
            <v>2012</v>
          </cell>
          <cell r="B606" t="str">
            <v>Bolivia</v>
          </cell>
          <cell r="C606" t="str">
            <v>AEZ3</v>
          </cell>
          <cell r="D606" t="str">
            <v>ctl</v>
          </cell>
          <cell r="E606" t="str">
            <v>Bolivia#AEZ3#ctl</v>
          </cell>
          <cell r="F606">
            <v>90600</v>
          </cell>
        </row>
        <row r="607">
          <cell r="A607">
            <v>2015</v>
          </cell>
          <cell r="B607" t="str">
            <v>Argentina</v>
          </cell>
          <cell r="C607" t="str">
            <v>AEZ14</v>
          </cell>
          <cell r="D607" t="str">
            <v>ctl</v>
          </cell>
          <cell r="E607" t="str">
            <v>Argentina#AEZ14#ctl</v>
          </cell>
          <cell r="F607">
            <v>51300</v>
          </cell>
        </row>
        <row r="608">
          <cell r="A608">
            <v>2012</v>
          </cell>
          <cell r="B608" t="str">
            <v>Indonesia</v>
          </cell>
          <cell r="C608" t="str">
            <v>AEZ4</v>
          </cell>
          <cell r="D608" t="str">
            <v>ctl</v>
          </cell>
          <cell r="E608" t="str">
            <v>Indonesia#AEZ4#ctl</v>
          </cell>
          <cell r="F608">
            <v>871400</v>
          </cell>
        </row>
        <row r="609">
          <cell r="A609">
            <v>2017</v>
          </cell>
          <cell r="B609" t="str">
            <v>Peru</v>
          </cell>
          <cell r="C609" t="str">
            <v>AEZ6</v>
          </cell>
          <cell r="D609" t="str">
            <v>ctl</v>
          </cell>
          <cell r="E609" t="str">
            <v>Peru#AEZ6#ctl</v>
          </cell>
          <cell r="F609">
            <v>37900</v>
          </cell>
        </row>
        <row r="610">
          <cell r="A610">
            <v>2016</v>
          </cell>
          <cell r="B610" t="str">
            <v>DRC</v>
          </cell>
          <cell r="C610" t="str">
            <v>AEZ9</v>
          </cell>
          <cell r="D610" t="str">
            <v>ctl</v>
          </cell>
          <cell r="E610" t="str">
            <v>DRC#AEZ9#ctl</v>
          </cell>
          <cell r="F610">
            <v>100</v>
          </cell>
        </row>
        <row r="611">
          <cell r="A611">
            <v>2017</v>
          </cell>
          <cell r="B611" t="str">
            <v>Paraguay</v>
          </cell>
          <cell r="C611" t="str">
            <v>AEZ3</v>
          </cell>
          <cell r="D611" t="str">
            <v>ctl</v>
          </cell>
          <cell r="E611" t="str">
            <v>Paraguay#AEZ3#ctl</v>
          </cell>
          <cell r="F611">
            <v>539900</v>
          </cell>
        </row>
        <row r="612">
          <cell r="A612">
            <v>2011</v>
          </cell>
          <cell r="B612" t="str">
            <v>DRC</v>
          </cell>
          <cell r="C612" t="str">
            <v>AEZ5</v>
          </cell>
          <cell r="D612" t="str">
            <v>ctl</v>
          </cell>
          <cell r="E612" t="str">
            <v>DRC#AEZ5#ctl</v>
          </cell>
          <cell r="F612">
            <v>6378200</v>
          </cell>
        </row>
        <row r="613">
          <cell r="A613">
            <v>2012</v>
          </cell>
          <cell r="B613" t="str">
            <v>Malaysia</v>
          </cell>
          <cell r="C613" t="str">
            <v>AEZ12</v>
          </cell>
          <cell r="D613" t="str">
            <v>ctl</v>
          </cell>
          <cell r="E613" t="str">
            <v>Malaysia#AEZ12#ctl</v>
          </cell>
          <cell r="F613">
            <v>1900</v>
          </cell>
        </row>
        <row r="614">
          <cell r="A614">
            <v>2013</v>
          </cell>
          <cell r="B614" t="str">
            <v>Peru</v>
          </cell>
          <cell r="C614" t="str">
            <v>AEZ1</v>
          </cell>
          <cell r="D614" t="str">
            <v>ctl</v>
          </cell>
          <cell r="E614" t="str">
            <v>Peru#AEZ1#ctl</v>
          </cell>
          <cell r="F614">
            <v>700</v>
          </cell>
        </row>
        <row r="615">
          <cell r="A615">
            <v>2017</v>
          </cell>
          <cell r="B615" t="str">
            <v>Paraguay</v>
          </cell>
          <cell r="C615" t="str">
            <v>AEZ4</v>
          </cell>
          <cell r="D615" t="str">
            <v>ctl</v>
          </cell>
          <cell r="E615" t="str">
            <v>Paraguay#AEZ4#ctl</v>
          </cell>
          <cell r="F615">
            <v>757300</v>
          </cell>
        </row>
        <row r="616">
          <cell r="A616">
            <v>2015</v>
          </cell>
          <cell r="B616" t="str">
            <v>Peru</v>
          </cell>
          <cell r="C616" t="str">
            <v>AEZ1</v>
          </cell>
          <cell r="D616" t="str">
            <v>ctl</v>
          </cell>
          <cell r="E616" t="str">
            <v>Peru#AEZ1#ctl</v>
          </cell>
          <cell r="F616">
            <v>400</v>
          </cell>
        </row>
        <row r="617">
          <cell r="A617">
            <v>2011</v>
          </cell>
          <cell r="B617" t="str">
            <v>Peru</v>
          </cell>
          <cell r="C617" t="str">
            <v>AEZ9</v>
          </cell>
          <cell r="D617" t="str">
            <v>ctl</v>
          </cell>
          <cell r="E617" t="str">
            <v>Peru#AEZ9#ctl</v>
          </cell>
          <cell r="F617">
            <v>1657200</v>
          </cell>
        </row>
        <row r="618">
          <cell r="A618">
            <v>2010</v>
          </cell>
          <cell r="B618" t="str">
            <v>Argentina</v>
          </cell>
          <cell r="C618" t="str">
            <v>AEZ12</v>
          </cell>
          <cell r="D618" t="str">
            <v>ctl</v>
          </cell>
          <cell r="E618" t="str">
            <v>Argentina#AEZ12#ctl</v>
          </cell>
          <cell r="F618">
            <v>29349400</v>
          </cell>
        </row>
        <row r="619">
          <cell r="A619">
            <v>2012</v>
          </cell>
          <cell r="B619" t="str">
            <v>Ivory Coast</v>
          </cell>
          <cell r="C619" t="str">
            <v>AEZ4</v>
          </cell>
          <cell r="D619" t="str">
            <v>ctl</v>
          </cell>
          <cell r="E619" t="str">
            <v>Ivory Coast#AEZ4#ctl</v>
          </cell>
          <cell r="F619">
            <v>687300</v>
          </cell>
        </row>
        <row r="620">
          <cell r="A620">
            <v>2017</v>
          </cell>
          <cell r="B620" t="str">
            <v>Malaysia</v>
          </cell>
          <cell r="C620" t="str">
            <v>AEZ12</v>
          </cell>
          <cell r="D620" t="str">
            <v>ctl</v>
          </cell>
          <cell r="E620" t="str">
            <v>Malaysia#AEZ12#ctl</v>
          </cell>
          <cell r="F620">
            <v>2100</v>
          </cell>
        </row>
        <row r="621">
          <cell r="A621">
            <v>2016</v>
          </cell>
          <cell r="B621" t="str">
            <v>Brazil</v>
          </cell>
          <cell r="C621" t="str">
            <v>AEZ5</v>
          </cell>
          <cell r="D621" t="str">
            <v>ctl</v>
          </cell>
          <cell r="E621" t="str">
            <v>Brazil#AEZ5#ctl</v>
          </cell>
          <cell r="F621">
            <v>69208700</v>
          </cell>
        </row>
        <row r="622">
          <cell r="A622">
            <v>2014</v>
          </cell>
          <cell r="B622" t="str">
            <v>Peru</v>
          </cell>
          <cell r="C622" t="str">
            <v>AEZ3</v>
          </cell>
          <cell r="D622" t="str">
            <v>ctl</v>
          </cell>
          <cell r="E622" t="str">
            <v>Peru#AEZ3#ctl</v>
          </cell>
          <cell r="F622">
            <v>11800</v>
          </cell>
        </row>
        <row r="623">
          <cell r="A623">
            <v>2010</v>
          </cell>
          <cell r="B623" t="str">
            <v>Ivory Coast</v>
          </cell>
          <cell r="C623" t="str">
            <v>AEZ6</v>
          </cell>
          <cell r="D623" t="str">
            <v>ctl</v>
          </cell>
          <cell r="E623" t="str">
            <v>Ivory Coast#AEZ6#ctl</v>
          </cell>
          <cell r="F623">
            <v>1320100</v>
          </cell>
        </row>
        <row r="624">
          <cell r="A624">
            <v>2015</v>
          </cell>
          <cell r="B624" t="str">
            <v>Angola</v>
          </cell>
          <cell r="C624" t="str">
            <v>AEZ9</v>
          </cell>
          <cell r="D624" t="str">
            <v>ctl</v>
          </cell>
          <cell r="E624" t="str">
            <v>Angola#AEZ9#ctl</v>
          </cell>
          <cell r="F624">
            <v>1621500</v>
          </cell>
        </row>
        <row r="625">
          <cell r="A625">
            <v>2012</v>
          </cell>
          <cell r="B625" t="str">
            <v>Peru</v>
          </cell>
          <cell r="C625" t="str">
            <v>AEZ9</v>
          </cell>
          <cell r="D625" t="str">
            <v>ctl</v>
          </cell>
          <cell r="E625" t="str">
            <v>Peru#AEZ9#ctl</v>
          </cell>
          <cell r="F625">
            <v>1661300</v>
          </cell>
        </row>
        <row r="626">
          <cell r="A626">
            <v>2012</v>
          </cell>
          <cell r="B626" t="str">
            <v>Bolivia</v>
          </cell>
          <cell r="C626" t="str">
            <v>AEZ9</v>
          </cell>
          <cell r="D626" t="str">
            <v>ctl</v>
          </cell>
          <cell r="E626" t="str">
            <v>Bolivia#AEZ9#ctl</v>
          </cell>
          <cell r="F626">
            <v>5526000</v>
          </cell>
        </row>
        <row r="627">
          <cell r="A627">
            <v>2016</v>
          </cell>
          <cell r="B627" t="str">
            <v>DRC</v>
          </cell>
          <cell r="C627" t="str">
            <v>AEZ5</v>
          </cell>
          <cell r="D627" t="str">
            <v>ctl</v>
          </cell>
          <cell r="E627" t="str">
            <v>DRC#AEZ5#ctl</v>
          </cell>
          <cell r="F627">
            <v>6343100</v>
          </cell>
        </row>
        <row r="628">
          <cell r="A628">
            <v>2013</v>
          </cell>
          <cell r="B628" t="str">
            <v>Argentina</v>
          </cell>
          <cell r="C628" t="str">
            <v>AEZ4</v>
          </cell>
          <cell r="D628" t="str">
            <v>ctl</v>
          </cell>
          <cell r="E628" t="str">
            <v>Argentina#AEZ4#ctl</v>
          </cell>
          <cell r="F628">
            <v>54100</v>
          </cell>
        </row>
        <row r="629">
          <cell r="A629">
            <v>2018</v>
          </cell>
          <cell r="B629" t="str">
            <v>Peru</v>
          </cell>
          <cell r="C629" t="str">
            <v>AEZ7</v>
          </cell>
          <cell r="D629" t="str">
            <v>ctl</v>
          </cell>
          <cell r="E629" t="str">
            <v>Peru#AEZ7#ctl</v>
          </cell>
          <cell r="F629">
            <v>2518400</v>
          </cell>
        </row>
        <row r="630">
          <cell r="A630">
            <v>2013</v>
          </cell>
          <cell r="B630" t="str">
            <v>Argentina</v>
          </cell>
          <cell r="C630" t="str">
            <v>AEZ16</v>
          </cell>
          <cell r="D630" t="str">
            <v>ctl</v>
          </cell>
          <cell r="E630" t="str">
            <v>Argentina#AEZ16#ctl</v>
          </cell>
          <cell r="F630">
            <v>1217100</v>
          </cell>
        </row>
        <row r="631">
          <cell r="A631">
            <v>2011</v>
          </cell>
          <cell r="B631" t="str">
            <v>Angola</v>
          </cell>
          <cell r="C631" t="str">
            <v>AEZ3</v>
          </cell>
          <cell r="D631" t="str">
            <v>ctl</v>
          </cell>
          <cell r="E631" t="str">
            <v>Angola#AEZ3#ctl</v>
          </cell>
          <cell r="F631">
            <v>8489200</v>
          </cell>
        </row>
        <row r="632">
          <cell r="A632">
            <v>2012</v>
          </cell>
          <cell r="B632" t="str">
            <v>Peru</v>
          </cell>
          <cell r="C632" t="str">
            <v>AEZ4</v>
          </cell>
          <cell r="D632" t="str">
            <v>ctl</v>
          </cell>
          <cell r="E632" t="str">
            <v>Peru#AEZ4#ctl</v>
          </cell>
          <cell r="F632">
            <v>15100</v>
          </cell>
        </row>
        <row r="633">
          <cell r="A633">
            <v>2014</v>
          </cell>
          <cell r="B633" t="str">
            <v>Indonesia</v>
          </cell>
          <cell r="C633" t="str">
            <v>AEZ5</v>
          </cell>
          <cell r="D633" t="str">
            <v>ctl</v>
          </cell>
          <cell r="E633" t="str">
            <v>Indonesia#AEZ5#ctl</v>
          </cell>
          <cell r="F633">
            <v>477500</v>
          </cell>
        </row>
        <row r="634">
          <cell r="A634">
            <v>2016</v>
          </cell>
          <cell r="B634" t="str">
            <v>Colombia</v>
          </cell>
          <cell r="C634" t="str">
            <v>AEZ5</v>
          </cell>
          <cell r="D634" t="str">
            <v>ctl</v>
          </cell>
          <cell r="E634" t="str">
            <v>Colombia#AEZ5#ctl</v>
          </cell>
          <cell r="F634">
            <v>4386000</v>
          </cell>
        </row>
        <row r="635">
          <cell r="A635">
            <v>2018</v>
          </cell>
          <cell r="B635" t="str">
            <v>Bolivia</v>
          </cell>
          <cell r="C635" t="str">
            <v>AEZ7</v>
          </cell>
          <cell r="D635" t="str">
            <v>ctl</v>
          </cell>
          <cell r="E635" t="str">
            <v>Bolivia#AEZ7#ctl</v>
          </cell>
          <cell r="F635">
            <v>1975100</v>
          </cell>
        </row>
        <row r="636">
          <cell r="A636">
            <v>2012</v>
          </cell>
          <cell r="B636" t="str">
            <v>Ghana</v>
          </cell>
          <cell r="C636" t="str">
            <v>AEZ3</v>
          </cell>
          <cell r="D636" t="str">
            <v>ctl</v>
          </cell>
          <cell r="E636" t="str">
            <v>Ghana#AEZ3#ctl</v>
          </cell>
          <cell r="F636">
            <v>41100</v>
          </cell>
        </row>
        <row r="637">
          <cell r="A637">
            <v>2013</v>
          </cell>
          <cell r="B637" t="str">
            <v>DRC</v>
          </cell>
          <cell r="C637" t="str">
            <v>AEZ6</v>
          </cell>
          <cell r="D637" t="str">
            <v>ctl</v>
          </cell>
          <cell r="E637" t="str">
            <v>DRC#AEZ6#ctl</v>
          </cell>
          <cell r="F637">
            <v>6630600</v>
          </cell>
        </row>
        <row r="638">
          <cell r="A638">
            <v>2017</v>
          </cell>
          <cell r="B638" t="str">
            <v>Argentina</v>
          </cell>
          <cell r="C638" t="str">
            <v>AEZ15</v>
          </cell>
          <cell r="D638" t="str">
            <v>ctl</v>
          </cell>
          <cell r="E638" t="str">
            <v>Argentina#AEZ15#ctl</v>
          </cell>
          <cell r="F638">
            <v>257200</v>
          </cell>
        </row>
        <row r="639">
          <cell r="A639">
            <v>2010</v>
          </cell>
          <cell r="B639" t="str">
            <v>Bolivia</v>
          </cell>
          <cell r="C639" t="str">
            <v>AEZ6</v>
          </cell>
          <cell r="D639" t="str">
            <v>ctl</v>
          </cell>
          <cell r="E639" t="str">
            <v>Bolivia#AEZ6#ctl</v>
          </cell>
          <cell r="F639">
            <v>8597700</v>
          </cell>
        </row>
        <row r="640">
          <cell r="A640">
            <v>2010</v>
          </cell>
          <cell r="B640" t="str">
            <v>Bolivia</v>
          </cell>
          <cell r="C640" t="str">
            <v>AEZ10</v>
          </cell>
          <cell r="D640" t="str">
            <v>ctl</v>
          </cell>
          <cell r="E640" t="str">
            <v>Bolivia#AEZ10#ctl</v>
          </cell>
          <cell r="F640">
            <v>1717200</v>
          </cell>
        </row>
        <row r="641">
          <cell r="A641">
            <v>2011</v>
          </cell>
          <cell r="B641" t="str">
            <v>Argentina</v>
          </cell>
          <cell r="C641" t="str">
            <v>AEZ16</v>
          </cell>
          <cell r="D641" t="str">
            <v>ctl</v>
          </cell>
          <cell r="E641" t="str">
            <v>Argentina#AEZ16#ctl</v>
          </cell>
          <cell r="F641">
            <v>1217900</v>
          </cell>
        </row>
        <row r="642">
          <cell r="A642">
            <v>2018</v>
          </cell>
          <cell r="B642" t="str">
            <v>Paraguay</v>
          </cell>
          <cell r="C642" t="str">
            <v>AEZ10</v>
          </cell>
          <cell r="D642" t="str">
            <v>ctl</v>
          </cell>
          <cell r="E642" t="str">
            <v>Paraguay#AEZ10#ctl</v>
          </cell>
          <cell r="F642">
            <v>100</v>
          </cell>
        </row>
        <row r="643">
          <cell r="A643">
            <v>2018</v>
          </cell>
          <cell r="B643" t="str">
            <v>Indonesia</v>
          </cell>
          <cell r="C643" t="str">
            <v>AEZ12</v>
          </cell>
          <cell r="D643" t="str">
            <v>ctl</v>
          </cell>
          <cell r="E643" t="str">
            <v>Indonesia#AEZ12#ctl</v>
          </cell>
          <cell r="F643">
            <v>404100</v>
          </cell>
        </row>
        <row r="644">
          <cell r="A644">
            <v>2015</v>
          </cell>
          <cell r="B644" t="str">
            <v>Brazil</v>
          </cell>
          <cell r="C644" t="str">
            <v>AEZ10</v>
          </cell>
          <cell r="D644" t="str">
            <v>ctl</v>
          </cell>
          <cell r="E644" t="str">
            <v>Brazil#AEZ10#ctl</v>
          </cell>
          <cell r="F644">
            <v>7800</v>
          </cell>
        </row>
        <row r="645">
          <cell r="A645">
            <v>2017</v>
          </cell>
          <cell r="B645" t="str">
            <v>Ghana</v>
          </cell>
          <cell r="C645" t="str">
            <v>AEZ3</v>
          </cell>
          <cell r="D645" t="str">
            <v>ctl</v>
          </cell>
          <cell r="E645" t="str">
            <v>Ghana#AEZ3#ctl</v>
          </cell>
          <cell r="F645">
            <v>39200</v>
          </cell>
        </row>
        <row r="646">
          <cell r="A646">
            <v>2011</v>
          </cell>
          <cell r="B646" t="str">
            <v>Indonesia</v>
          </cell>
          <cell r="C646" t="str">
            <v>AEZ11</v>
          </cell>
          <cell r="D646" t="str">
            <v>ctl</v>
          </cell>
          <cell r="E646" t="str">
            <v>Indonesia#AEZ11#ctl</v>
          </cell>
          <cell r="F646">
            <v>18700</v>
          </cell>
        </row>
        <row r="647">
          <cell r="A647">
            <v>2015</v>
          </cell>
          <cell r="B647" t="str">
            <v>Colombia</v>
          </cell>
          <cell r="C647" t="str">
            <v>AEZ5</v>
          </cell>
          <cell r="D647" t="str">
            <v>ctl</v>
          </cell>
          <cell r="E647" t="str">
            <v>Colombia#AEZ5#ctl</v>
          </cell>
          <cell r="F647">
            <v>4389300</v>
          </cell>
        </row>
        <row r="648">
          <cell r="A648">
            <v>2010</v>
          </cell>
          <cell r="B648" t="str">
            <v>Ivory Coast</v>
          </cell>
          <cell r="C648" t="str">
            <v>AEZ5</v>
          </cell>
          <cell r="D648" t="str">
            <v>ctl</v>
          </cell>
          <cell r="E648" t="str">
            <v>Ivory Coast#AEZ5#ctl</v>
          </cell>
          <cell r="F648">
            <v>4536000</v>
          </cell>
        </row>
        <row r="649">
          <cell r="A649">
            <v>2016</v>
          </cell>
          <cell r="B649" t="str">
            <v>Angola</v>
          </cell>
          <cell r="C649" t="str">
            <v>AEZ7</v>
          </cell>
          <cell r="D649" t="str">
            <v>ctl</v>
          </cell>
          <cell r="E649" t="str">
            <v>Angola#AEZ7#ctl</v>
          </cell>
          <cell r="F649">
            <v>457200</v>
          </cell>
        </row>
        <row r="650">
          <cell r="A650">
            <v>2012</v>
          </cell>
          <cell r="B650" t="str">
            <v>Argentina</v>
          </cell>
          <cell r="C650" t="str">
            <v>AEZ11</v>
          </cell>
          <cell r="D650" t="str">
            <v>ctl</v>
          </cell>
          <cell r="E650" t="str">
            <v>Argentina#AEZ11#ctl</v>
          </cell>
          <cell r="F650">
            <v>5494200</v>
          </cell>
        </row>
        <row r="651">
          <cell r="A651">
            <v>2017</v>
          </cell>
          <cell r="B651" t="str">
            <v>Colombia</v>
          </cell>
          <cell r="C651" t="str">
            <v>AEZ2</v>
          </cell>
          <cell r="D651" t="str">
            <v>ctl</v>
          </cell>
          <cell r="E651" t="str">
            <v>Colombia#AEZ2#ctl</v>
          </cell>
          <cell r="F651">
            <v>69000</v>
          </cell>
        </row>
        <row r="652">
          <cell r="A652">
            <v>2017</v>
          </cell>
          <cell r="B652" t="str">
            <v>Colombia</v>
          </cell>
          <cell r="C652" t="str">
            <v>AEZ7</v>
          </cell>
          <cell r="D652" t="str">
            <v>ctl</v>
          </cell>
          <cell r="E652" t="str">
            <v>Colombia#AEZ7#ctl</v>
          </cell>
          <cell r="F652">
            <v>25600</v>
          </cell>
        </row>
        <row r="653">
          <cell r="A653">
            <v>2013</v>
          </cell>
          <cell r="B653" t="str">
            <v>Brazil</v>
          </cell>
          <cell r="C653" t="str">
            <v>AEZ3</v>
          </cell>
          <cell r="D653" t="str">
            <v>ctl</v>
          </cell>
          <cell r="E653" t="str">
            <v>Brazil#AEZ3#ctl</v>
          </cell>
          <cell r="F653">
            <v>5419400</v>
          </cell>
        </row>
        <row r="654">
          <cell r="A654">
            <v>2010</v>
          </cell>
          <cell r="B654" t="str">
            <v>Peru</v>
          </cell>
          <cell r="C654" t="str">
            <v>AEZ3</v>
          </cell>
          <cell r="D654" t="str">
            <v>ctl</v>
          </cell>
          <cell r="E654" t="str">
            <v>Peru#AEZ3#ctl</v>
          </cell>
          <cell r="F654">
            <v>11400</v>
          </cell>
        </row>
        <row r="655">
          <cell r="A655">
            <v>2012</v>
          </cell>
          <cell r="B655" t="str">
            <v>Brazil</v>
          </cell>
          <cell r="C655" t="str">
            <v>AEZ5</v>
          </cell>
          <cell r="D655" t="str">
            <v>ctl</v>
          </cell>
          <cell r="E655" t="str">
            <v>Brazil#AEZ5#ctl</v>
          </cell>
          <cell r="F655">
            <v>68664400</v>
          </cell>
        </row>
        <row r="656">
          <cell r="A656">
            <v>2012</v>
          </cell>
          <cell r="B656" t="str">
            <v>Indonesia</v>
          </cell>
          <cell r="C656" t="str">
            <v>AEZ12</v>
          </cell>
          <cell r="D656" t="str">
            <v>ctl</v>
          </cell>
          <cell r="E656" t="str">
            <v>Indonesia#AEZ12#ctl</v>
          </cell>
          <cell r="F656">
            <v>369500</v>
          </cell>
        </row>
        <row r="657">
          <cell r="A657">
            <v>2014</v>
          </cell>
          <cell r="B657" t="str">
            <v>Paraguay</v>
          </cell>
          <cell r="C657" t="str">
            <v>AEZ12</v>
          </cell>
          <cell r="D657" t="str">
            <v>ctl</v>
          </cell>
          <cell r="E657" t="str">
            <v>Paraguay#AEZ12#ctl</v>
          </cell>
          <cell r="F657">
            <v>3801200</v>
          </cell>
        </row>
        <row r="658">
          <cell r="A658">
            <v>2010</v>
          </cell>
          <cell r="B658" t="str">
            <v>Colombia</v>
          </cell>
          <cell r="C658" t="str">
            <v>AEZ11</v>
          </cell>
          <cell r="D658" t="str">
            <v>ctl</v>
          </cell>
          <cell r="E658" t="str">
            <v>Colombia#AEZ11#ctl</v>
          </cell>
          <cell r="F658">
            <v>18900</v>
          </cell>
        </row>
        <row r="659">
          <cell r="A659">
            <v>2015</v>
          </cell>
          <cell r="B659" t="str">
            <v>Malaysia</v>
          </cell>
          <cell r="C659" t="str">
            <v>AEZ12</v>
          </cell>
          <cell r="D659" t="str">
            <v>ctl</v>
          </cell>
          <cell r="E659" t="str">
            <v>Malaysia#AEZ12#ctl</v>
          </cell>
          <cell r="F659">
            <v>2100</v>
          </cell>
        </row>
        <row r="660">
          <cell r="A660">
            <v>2013</v>
          </cell>
          <cell r="B660" t="str">
            <v>Peru</v>
          </cell>
          <cell r="C660" t="str">
            <v>AEZ5</v>
          </cell>
          <cell r="D660" t="str">
            <v>ctl</v>
          </cell>
          <cell r="E660" t="str">
            <v>Peru#AEZ5#ctl</v>
          </cell>
          <cell r="F660">
            <v>70100</v>
          </cell>
        </row>
        <row r="661">
          <cell r="A661">
            <v>2010</v>
          </cell>
          <cell r="B661" t="str">
            <v>Colombia</v>
          </cell>
          <cell r="C661" t="str">
            <v>AEZ9</v>
          </cell>
          <cell r="D661" t="str">
            <v>ctl</v>
          </cell>
          <cell r="E661" t="str">
            <v>Colombia#AEZ9#ctl</v>
          </cell>
          <cell r="F661">
            <v>5100</v>
          </cell>
        </row>
        <row r="662">
          <cell r="A662">
            <v>2017</v>
          </cell>
          <cell r="B662" t="str">
            <v>Peru</v>
          </cell>
          <cell r="C662" t="str">
            <v>AEZ7</v>
          </cell>
          <cell r="D662" t="str">
            <v>ctl</v>
          </cell>
          <cell r="E662" t="str">
            <v>Peru#AEZ7#ctl</v>
          </cell>
          <cell r="F662">
            <v>2518500</v>
          </cell>
        </row>
        <row r="663">
          <cell r="A663">
            <v>2018</v>
          </cell>
          <cell r="B663" t="str">
            <v>Paraguay</v>
          </cell>
          <cell r="C663" t="str">
            <v>AEZ11</v>
          </cell>
          <cell r="D663" t="str">
            <v>ctl</v>
          </cell>
          <cell r="E663" t="str">
            <v>Paraguay#AEZ11#ctl</v>
          </cell>
          <cell r="F663">
            <v>162500</v>
          </cell>
        </row>
        <row r="664">
          <cell r="A664">
            <v>2015</v>
          </cell>
          <cell r="B664" t="str">
            <v>Bolivia</v>
          </cell>
          <cell r="C664" t="str">
            <v>AEZ4</v>
          </cell>
          <cell r="D664" t="str">
            <v>ctl</v>
          </cell>
          <cell r="E664" t="str">
            <v>Bolivia#AEZ4#ctl</v>
          </cell>
          <cell r="F664">
            <v>683900</v>
          </cell>
        </row>
        <row r="665">
          <cell r="A665">
            <v>2018</v>
          </cell>
          <cell r="B665" t="str">
            <v>Brazil</v>
          </cell>
          <cell r="C665" t="str">
            <v>AEZ10</v>
          </cell>
          <cell r="D665" t="str">
            <v>ctl</v>
          </cell>
          <cell r="E665" t="str">
            <v>Brazil#AEZ10#ctl</v>
          </cell>
          <cell r="F665">
            <v>7800</v>
          </cell>
        </row>
        <row r="666">
          <cell r="A666">
            <v>2017</v>
          </cell>
          <cell r="B666" t="str">
            <v>Argentina</v>
          </cell>
          <cell r="C666" t="str">
            <v>AEZ16</v>
          </cell>
          <cell r="D666" t="str">
            <v>ctl</v>
          </cell>
          <cell r="E666" t="str">
            <v>Argentina#AEZ16#ctl</v>
          </cell>
          <cell r="F666">
            <v>1215300</v>
          </cell>
        </row>
        <row r="667">
          <cell r="A667">
            <v>2017</v>
          </cell>
          <cell r="B667" t="str">
            <v>Paraguay</v>
          </cell>
          <cell r="C667" t="str">
            <v>AEZ5</v>
          </cell>
          <cell r="D667" t="str">
            <v>ctl</v>
          </cell>
          <cell r="E667" t="str">
            <v>Paraguay#AEZ5#ctl</v>
          </cell>
          <cell r="F667">
            <v>1725800</v>
          </cell>
        </row>
        <row r="668">
          <cell r="A668">
            <v>2011</v>
          </cell>
          <cell r="B668" t="str">
            <v>Ghana</v>
          </cell>
          <cell r="C668" t="str">
            <v>AEZ3</v>
          </cell>
          <cell r="D668" t="str">
            <v>ctl</v>
          </cell>
          <cell r="E668" t="str">
            <v>Ghana#AEZ3#ctl</v>
          </cell>
          <cell r="F668">
            <v>41100</v>
          </cell>
        </row>
        <row r="669">
          <cell r="A669">
            <v>2012</v>
          </cell>
          <cell r="B669" t="str">
            <v>Argentina</v>
          </cell>
          <cell r="C669" t="str">
            <v>AEZ4</v>
          </cell>
          <cell r="D669" t="str">
            <v>ctl</v>
          </cell>
          <cell r="E669" t="str">
            <v>Argentina#AEZ4#ctl</v>
          </cell>
          <cell r="F669">
            <v>58600</v>
          </cell>
        </row>
        <row r="670">
          <cell r="A670">
            <v>2013</v>
          </cell>
          <cell r="B670" t="str">
            <v>Paraguay</v>
          </cell>
          <cell r="C670" t="str">
            <v>AEZ2</v>
          </cell>
          <cell r="D670" t="str">
            <v>ctl</v>
          </cell>
          <cell r="E670" t="str">
            <v>Paraguay#AEZ2#ctl</v>
          </cell>
          <cell r="F670">
            <v>36900</v>
          </cell>
        </row>
        <row r="671">
          <cell r="A671">
            <v>2015</v>
          </cell>
          <cell r="B671" t="str">
            <v>Brazil</v>
          </cell>
          <cell r="C671" t="str">
            <v>AEZ2</v>
          </cell>
          <cell r="D671" t="str">
            <v>ctl</v>
          </cell>
          <cell r="E671" t="str">
            <v>Brazil#AEZ2#ctl</v>
          </cell>
          <cell r="F671">
            <v>581200</v>
          </cell>
        </row>
        <row r="672">
          <cell r="A672">
            <v>2013</v>
          </cell>
          <cell r="B672" t="str">
            <v>Indonesia</v>
          </cell>
          <cell r="C672" t="str">
            <v>AEZ11</v>
          </cell>
          <cell r="D672" t="str">
            <v>ctl</v>
          </cell>
          <cell r="E672" t="str">
            <v>Indonesia#AEZ11#ctl</v>
          </cell>
          <cell r="F672">
            <v>20000</v>
          </cell>
        </row>
        <row r="673">
          <cell r="A673">
            <v>2012</v>
          </cell>
          <cell r="B673" t="str">
            <v>Paraguay</v>
          </cell>
          <cell r="C673" t="str">
            <v>AEZ11</v>
          </cell>
          <cell r="D673" t="str">
            <v>ctl</v>
          </cell>
          <cell r="E673" t="str">
            <v>Paraguay#AEZ11#ctl</v>
          </cell>
          <cell r="F673">
            <v>162500</v>
          </cell>
        </row>
        <row r="674">
          <cell r="A674">
            <v>2012</v>
          </cell>
          <cell r="B674" t="str">
            <v>Argentina</v>
          </cell>
          <cell r="C674" t="str">
            <v>AEZ15</v>
          </cell>
          <cell r="D674" t="str">
            <v>ctl</v>
          </cell>
          <cell r="E674" t="str">
            <v>Argentina#AEZ15#ctl</v>
          </cell>
          <cell r="F674">
            <v>287700</v>
          </cell>
        </row>
        <row r="675">
          <cell r="A675">
            <v>2014</v>
          </cell>
          <cell r="B675" t="str">
            <v>Argentina</v>
          </cell>
          <cell r="C675" t="str">
            <v>AEZ9</v>
          </cell>
          <cell r="D675" t="str">
            <v>ctl</v>
          </cell>
          <cell r="E675" t="str">
            <v>Argentina#AEZ9#ctl</v>
          </cell>
          <cell r="F675">
            <v>8664100</v>
          </cell>
        </row>
        <row r="676">
          <cell r="A676">
            <v>2013</v>
          </cell>
          <cell r="B676" t="str">
            <v>Argentina</v>
          </cell>
          <cell r="C676" t="str">
            <v>AEZ7</v>
          </cell>
          <cell r="D676" t="str">
            <v>ctl</v>
          </cell>
          <cell r="E676" t="str">
            <v>Argentina#AEZ7#ctl</v>
          </cell>
          <cell r="F676">
            <v>16653800</v>
          </cell>
        </row>
        <row r="677">
          <cell r="A677">
            <v>2010</v>
          </cell>
          <cell r="B677" t="str">
            <v>Peru</v>
          </cell>
          <cell r="C677" t="str">
            <v>AEZ9</v>
          </cell>
          <cell r="D677" t="str">
            <v>ctl</v>
          </cell>
          <cell r="E677" t="str">
            <v>Peru#AEZ9#ctl</v>
          </cell>
          <cell r="F677">
            <v>1652100</v>
          </cell>
        </row>
        <row r="678">
          <cell r="A678">
            <v>2015</v>
          </cell>
          <cell r="B678" t="str">
            <v>Peru</v>
          </cell>
          <cell r="C678" t="str">
            <v>AEZ2</v>
          </cell>
          <cell r="D678" t="str">
            <v>ctl</v>
          </cell>
          <cell r="E678" t="str">
            <v>Peru#AEZ2#ctl</v>
          </cell>
          <cell r="F678">
            <v>1800</v>
          </cell>
        </row>
        <row r="679">
          <cell r="A679">
            <v>2012</v>
          </cell>
          <cell r="B679" t="str">
            <v>Paraguay</v>
          </cell>
          <cell r="C679" t="str">
            <v>AEZ2</v>
          </cell>
          <cell r="D679" t="str">
            <v>ctl</v>
          </cell>
          <cell r="E679" t="str">
            <v>Paraguay#AEZ2#ctl</v>
          </cell>
          <cell r="F679">
            <v>37100</v>
          </cell>
        </row>
        <row r="680">
          <cell r="A680">
            <v>2012</v>
          </cell>
          <cell r="B680" t="str">
            <v>Indonesia</v>
          </cell>
          <cell r="C680" t="str">
            <v>AEZ5</v>
          </cell>
          <cell r="D680" t="str">
            <v>ctl</v>
          </cell>
          <cell r="E680" t="str">
            <v>Indonesia#AEZ5#ctl</v>
          </cell>
          <cell r="F680">
            <v>504300</v>
          </cell>
        </row>
        <row r="681">
          <cell r="A681">
            <v>2012</v>
          </cell>
          <cell r="B681" t="str">
            <v>DRC</v>
          </cell>
          <cell r="C681" t="str">
            <v>AEZ10</v>
          </cell>
          <cell r="D681" t="str">
            <v>ctl</v>
          </cell>
          <cell r="E681" t="str">
            <v>DRC#AEZ10#ctl</v>
          </cell>
          <cell r="F681">
            <v>311500</v>
          </cell>
        </row>
        <row r="682">
          <cell r="A682">
            <v>2017</v>
          </cell>
          <cell r="B682" t="str">
            <v>Peru</v>
          </cell>
          <cell r="C682" t="str">
            <v>AEZ11</v>
          </cell>
          <cell r="D682" t="str">
            <v>ctl</v>
          </cell>
          <cell r="E682" t="str">
            <v>Peru#AEZ11#ctl</v>
          </cell>
          <cell r="F682">
            <v>4068700</v>
          </cell>
        </row>
        <row r="683">
          <cell r="A683">
            <v>2013</v>
          </cell>
          <cell r="B683" t="str">
            <v>Brazil</v>
          </cell>
          <cell r="C683" t="str">
            <v>AEZ11</v>
          </cell>
          <cell r="D683" t="str">
            <v>ctl</v>
          </cell>
          <cell r="E683" t="str">
            <v>Brazil#AEZ11#ctl</v>
          </cell>
          <cell r="F683">
            <v>660100</v>
          </cell>
        </row>
        <row r="684">
          <cell r="A684">
            <v>2018</v>
          </cell>
          <cell r="B684" t="str">
            <v>Peru</v>
          </cell>
          <cell r="C684" t="str">
            <v>AEZ1</v>
          </cell>
          <cell r="D684" t="str">
            <v>ctl</v>
          </cell>
          <cell r="E684" t="str">
            <v>Peru#AEZ1#ctl</v>
          </cell>
          <cell r="F684">
            <v>900</v>
          </cell>
        </row>
        <row r="685">
          <cell r="A685">
            <v>2014</v>
          </cell>
          <cell r="B685" t="str">
            <v>Paraguay</v>
          </cell>
          <cell r="C685" t="str">
            <v>AEZ2</v>
          </cell>
          <cell r="D685" t="str">
            <v>ctl</v>
          </cell>
          <cell r="E685" t="str">
            <v>Paraguay#AEZ2#ctl</v>
          </cell>
          <cell r="F685">
            <v>36900</v>
          </cell>
        </row>
        <row r="686">
          <cell r="A686">
            <v>2010</v>
          </cell>
          <cell r="B686" t="str">
            <v>Bolivia</v>
          </cell>
          <cell r="C686" t="str">
            <v>AEZ7</v>
          </cell>
          <cell r="D686" t="str">
            <v>ctl</v>
          </cell>
          <cell r="E686" t="str">
            <v>Bolivia#AEZ7#ctl</v>
          </cell>
          <cell r="F686">
            <v>2007500</v>
          </cell>
        </row>
        <row r="687">
          <cell r="A687">
            <v>2014</v>
          </cell>
          <cell r="B687" t="str">
            <v>DRC</v>
          </cell>
          <cell r="C687" t="str">
            <v>AEZ3</v>
          </cell>
          <cell r="D687" t="str">
            <v>ctl</v>
          </cell>
          <cell r="E687" t="str">
            <v>DRC#AEZ3#ctl</v>
          </cell>
          <cell r="F687">
            <v>1800</v>
          </cell>
        </row>
        <row r="688">
          <cell r="A688">
            <v>2012</v>
          </cell>
          <cell r="B688" t="str">
            <v>Colombia</v>
          </cell>
          <cell r="C688" t="str">
            <v>AEZ6</v>
          </cell>
          <cell r="D688" t="str">
            <v>ctl</v>
          </cell>
          <cell r="E688" t="str">
            <v>Colombia#AEZ6#ctl</v>
          </cell>
          <cell r="F688">
            <v>18034400</v>
          </cell>
        </row>
        <row r="689">
          <cell r="A689">
            <v>2011</v>
          </cell>
          <cell r="B689" t="str">
            <v>Argentina</v>
          </cell>
          <cell r="C689" t="str">
            <v>AEZ5</v>
          </cell>
          <cell r="D689" t="str">
            <v>ctl</v>
          </cell>
          <cell r="E689" t="str">
            <v>Argentina#AEZ5#ctl</v>
          </cell>
          <cell r="F689">
            <v>5400</v>
          </cell>
        </row>
        <row r="690">
          <cell r="A690">
            <v>2011</v>
          </cell>
          <cell r="B690" t="str">
            <v>DRC</v>
          </cell>
          <cell r="C690" t="str">
            <v>AEZ4</v>
          </cell>
          <cell r="D690" t="str">
            <v>ctl</v>
          </cell>
          <cell r="E690" t="str">
            <v>DRC#AEZ4#ctl</v>
          </cell>
          <cell r="F690">
            <v>1729500</v>
          </cell>
        </row>
        <row r="691">
          <cell r="A691">
            <v>2018</v>
          </cell>
          <cell r="B691" t="str">
            <v>Ivory Coast</v>
          </cell>
          <cell r="C691" t="str">
            <v>AEZ5</v>
          </cell>
          <cell r="D691" t="str">
            <v>ctl</v>
          </cell>
          <cell r="E691" t="str">
            <v>Ivory Coast#AEZ5#ctl</v>
          </cell>
          <cell r="F691">
            <v>4485400</v>
          </cell>
        </row>
        <row r="692">
          <cell r="A692">
            <v>2017</v>
          </cell>
          <cell r="B692" t="str">
            <v>Bolivia</v>
          </cell>
          <cell r="C692" t="str">
            <v>AEZ10</v>
          </cell>
          <cell r="D692" t="str">
            <v>ctl</v>
          </cell>
          <cell r="E692" t="str">
            <v>Bolivia#AEZ10#ctl</v>
          </cell>
          <cell r="F692">
            <v>1677300</v>
          </cell>
        </row>
        <row r="693">
          <cell r="A693">
            <v>2016</v>
          </cell>
          <cell r="B693" t="str">
            <v>Bolivia</v>
          </cell>
          <cell r="C693" t="str">
            <v>AEZ12</v>
          </cell>
          <cell r="D693" t="str">
            <v>ctl</v>
          </cell>
          <cell r="E693" t="str">
            <v>Bolivia#AEZ12#ctl</v>
          </cell>
          <cell r="F693">
            <v>621600</v>
          </cell>
        </row>
        <row r="694">
          <cell r="A694">
            <v>2011</v>
          </cell>
          <cell r="B694" t="str">
            <v>Bolivia</v>
          </cell>
          <cell r="C694" t="str">
            <v>AEZ5</v>
          </cell>
          <cell r="D694" t="str">
            <v>ctl</v>
          </cell>
          <cell r="E694" t="str">
            <v>Bolivia#AEZ5#ctl</v>
          </cell>
          <cell r="F694">
            <v>3070700</v>
          </cell>
        </row>
        <row r="695">
          <cell r="A695">
            <v>2016</v>
          </cell>
          <cell r="B695" t="str">
            <v>Brazil</v>
          </cell>
          <cell r="C695" t="str">
            <v>AEZ4</v>
          </cell>
          <cell r="D695" t="str">
            <v>ctl</v>
          </cell>
          <cell r="E695" t="str">
            <v>Brazil#AEZ4#ctl</v>
          </cell>
          <cell r="F695">
            <v>28718200</v>
          </cell>
        </row>
        <row r="696">
          <cell r="A696">
            <v>2011</v>
          </cell>
          <cell r="B696" t="str">
            <v>Peru</v>
          </cell>
          <cell r="C696" t="str">
            <v>AEZ8</v>
          </cell>
          <cell r="D696" t="str">
            <v>ctl</v>
          </cell>
          <cell r="E696" t="str">
            <v>Peru#AEZ8#ctl</v>
          </cell>
          <cell r="F696">
            <v>799400</v>
          </cell>
        </row>
        <row r="697">
          <cell r="A697">
            <v>2013</v>
          </cell>
          <cell r="B697" t="str">
            <v>Peru</v>
          </cell>
          <cell r="C697" t="str">
            <v>AEZ9</v>
          </cell>
          <cell r="D697" t="str">
            <v>ctl</v>
          </cell>
          <cell r="E697" t="str">
            <v>Peru#AEZ9#ctl</v>
          </cell>
          <cell r="F697">
            <v>1661600</v>
          </cell>
        </row>
        <row r="698">
          <cell r="A698">
            <v>2010</v>
          </cell>
          <cell r="B698" t="str">
            <v>Argentina</v>
          </cell>
          <cell r="C698" t="str">
            <v>AEZ10</v>
          </cell>
          <cell r="D698" t="str">
            <v>ctl</v>
          </cell>
          <cell r="E698" t="str">
            <v>Argentina#AEZ10#ctl</v>
          </cell>
          <cell r="F698">
            <v>6495100</v>
          </cell>
        </row>
        <row r="699">
          <cell r="A699">
            <v>2018</v>
          </cell>
          <cell r="B699" t="str">
            <v>Colombia</v>
          </cell>
          <cell r="C699" t="str">
            <v>AEZ12</v>
          </cell>
          <cell r="D699" t="str">
            <v>ctl</v>
          </cell>
          <cell r="E699" t="str">
            <v>Colombia#AEZ12#ctl</v>
          </cell>
          <cell r="F699">
            <v>4511400</v>
          </cell>
        </row>
        <row r="700">
          <cell r="A700">
            <v>2011</v>
          </cell>
          <cell r="B700" t="str">
            <v>Malaysia</v>
          </cell>
          <cell r="C700" t="str">
            <v>AEZ12</v>
          </cell>
          <cell r="D700" t="str">
            <v>ctl</v>
          </cell>
          <cell r="E700" t="str">
            <v>Malaysia#AEZ12#ctl</v>
          </cell>
          <cell r="F700">
            <v>1800</v>
          </cell>
        </row>
        <row r="701">
          <cell r="A701">
            <v>2015</v>
          </cell>
          <cell r="B701" t="str">
            <v>Indonesia</v>
          </cell>
          <cell r="C701" t="str">
            <v>AEZ11</v>
          </cell>
          <cell r="D701" t="str">
            <v>ctl</v>
          </cell>
          <cell r="E701" t="str">
            <v>Indonesia#AEZ11#ctl</v>
          </cell>
          <cell r="F701">
            <v>22300</v>
          </cell>
        </row>
        <row r="702">
          <cell r="A702">
            <v>2011</v>
          </cell>
          <cell r="B702" t="str">
            <v>Colombia</v>
          </cell>
          <cell r="C702" t="str">
            <v>AEZ3</v>
          </cell>
          <cell r="D702" t="str">
            <v>ctl</v>
          </cell>
          <cell r="E702" t="str">
            <v>Colombia#AEZ3#ctl</v>
          </cell>
          <cell r="F702">
            <v>41200</v>
          </cell>
        </row>
        <row r="703">
          <cell r="A703">
            <v>2015</v>
          </cell>
          <cell r="B703" t="str">
            <v>Angola</v>
          </cell>
          <cell r="C703" t="str">
            <v>AEZ1</v>
          </cell>
          <cell r="D703" t="str">
            <v>ctl</v>
          </cell>
          <cell r="E703" t="str">
            <v>Angola#AEZ1#ctl</v>
          </cell>
          <cell r="F703">
            <v>68300</v>
          </cell>
        </row>
        <row r="704">
          <cell r="A704">
            <v>2016</v>
          </cell>
          <cell r="B704" t="str">
            <v>Brazil</v>
          </cell>
          <cell r="C704" t="str">
            <v>AEZ3</v>
          </cell>
          <cell r="D704" t="str">
            <v>ctl</v>
          </cell>
          <cell r="E704" t="str">
            <v>Brazil#AEZ3#ctl</v>
          </cell>
          <cell r="F704">
            <v>5425200</v>
          </cell>
        </row>
        <row r="705">
          <cell r="A705">
            <v>2016</v>
          </cell>
          <cell r="B705" t="str">
            <v>Argentina</v>
          </cell>
          <cell r="C705" t="str">
            <v>AEZ7</v>
          </cell>
          <cell r="D705" t="str">
            <v>ctl</v>
          </cell>
          <cell r="E705" t="str">
            <v>Argentina#AEZ7#ctl</v>
          </cell>
          <cell r="F705">
            <v>15438600</v>
          </cell>
        </row>
        <row r="706">
          <cell r="A706">
            <v>2013</v>
          </cell>
          <cell r="B706" t="str">
            <v>Bolivia</v>
          </cell>
          <cell r="C706" t="str">
            <v>AEZ9</v>
          </cell>
          <cell r="D706" t="str">
            <v>ctl</v>
          </cell>
          <cell r="E706" t="str">
            <v>Bolivia#AEZ9#ctl</v>
          </cell>
          <cell r="F706">
            <v>5518700</v>
          </cell>
        </row>
        <row r="707">
          <cell r="A707">
            <v>2013</v>
          </cell>
          <cell r="B707" t="str">
            <v>DRC</v>
          </cell>
          <cell r="C707" t="str">
            <v>AEZ12</v>
          </cell>
          <cell r="D707" t="str">
            <v>ctl</v>
          </cell>
          <cell r="E707" t="str">
            <v>DRC#AEZ12#ctl</v>
          </cell>
          <cell r="F707">
            <v>132200</v>
          </cell>
        </row>
        <row r="708">
          <cell r="A708">
            <v>2014</v>
          </cell>
          <cell r="B708" t="str">
            <v>Bolivia</v>
          </cell>
          <cell r="C708" t="str">
            <v>AEZ3</v>
          </cell>
          <cell r="D708" t="str">
            <v>ctl</v>
          </cell>
          <cell r="E708" t="str">
            <v>Bolivia#AEZ3#ctl</v>
          </cell>
          <cell r="F708">
            <v>88900</v>
          </cell>
        </row>
        <row r="709">
          <cell r="A709">
            <v>2018</v>
          </cell>
          <cell r="B709" t="str">
            <v>Paraguay</v>
          </cell>
          <cell r="C709" t="str">
            <v>AEZ2</v>
          </cell>
          <cell r="D709" t="str">
            <v>ctl</v>
          </cell>
          <cell r="E709" t="str">
            <v>Paraguay#AEZ2#ctl</v>
          </cell>
          <cell r="F709">
            <v>36900</v>
          </cell>
        </row>
        <row r="710">
          <cell r="A710">
            <v>2014</v>
          </cell>
          <cell r="B710" t="str">
            <v>Bolivia</v>
          </cell>
          <cell r="C710" t="str">
            <v>AEZ5</v>
          </cell>
          <cell r="D710" t="str">
            <v>ctl</v>
          </cell>
          <cell r="E710" t="str">
            <v>Bolivia#AEZ5#ctl</v>
          </cell>
          <cell r="F710">
            <v>3098100</v>
          </cell>
        </row>
        <row r="711">
          <cell r="A711">
            <v>2011</v>
          </cell>
          <cell r="B711" t="str">
            <v>Peru</v>
          </cell>
          <cell r="C711" t="str">
            <v>AEZ1</v>
          </cell>
          <cell r="D711" t="str">
            <v>ctl</v>
          </cell>
          <cell r="E711" t="str">
            <v>Peru#AEZ1#ctl</v>
          </cell>
          <cell r="F711">
            <v>700</v>
          </cell>
        </row>
        <row r="712">
          <cell r="A712">
            <v>2017</v>
          </cell>
          <cell r="B712" t="str">
            <v>Paraguay</v>
          </cell>
          <cell r="C712" t="str">
            <v>AEZ10</v>
          </cell>
          <cell r="D712" t="str">
            <v>ctl</v>
          </cell>
          <cell r="E712" t="str">
            <v>Paraguay#AEZ10#ctl</v>
          </cell>
          <cell r="F712">
            <v>100</v>
          </cell>
        </row>
        <row r="713">
          <cell r="A713">
            <v>2013</v>
          </cell>
          <cell r="B713" t="str">
            <v>Angola</v>
          </cell>
          <cell r="C713" t="str">
            <v>AEZ1</v>
          </cell>
          <cell r="D713" t="str">
            <v>ctl</v>
          </cell>
          <cell r="E713" t="str">
            <v>Angola#AEZ1#ctl</v>
          </cell>
          <cell r="F713">
            <v>68400</v>
          </cell>
        </row>
        <row r="714">
          <cell r="A714">
            <v>2015</v>
          </cell>
          <cell r="B714" t="str">
            <v>Peru</v>
          </cell>
          <cell r="C714" t="str">
            <v>AEZ5</v>
          </cell>
          <cell r="D714" t="str">
            <v>ctl</v>
          </cell>
          <cell r="E714" t="str">
            <v>Peru#AEZ5#ctl</v>
          </cell>
          <cell r="F714">
            <v>70700</v>
          </cell>
        </row>
        <row r="715">
          <cell r="A715">
            <v>2012</v>
          </cell>
          <cell r="B715" t="str">
            <v>Colombia</v>
          </cell>
          <cell r="C715" t="str">
            <v>AEZ2</v>
          </cell>
          <cell r="D715" t="str">
            <v>ctl</v>
          </cell>
          <cell r="E715" t="str">
            <v>Colombia#AEZ2#ctl</v>
          </cell>
          <cell r="F715">
            <v>105500</v>
          </cell>
        </row>
        <row r="716">
          <cell r="A716">
            <v>2011</v>
          </cell>
          <cell r="B716" t="str">
            <v>Argentina</v>
          </cell>
          <cell r="C716" t="str">
            <v>AEZ14</v>
          </cell>
          <cell r="D716" t="str">
            <v>ctl</v>
          </cell>
          <cell r="E716" t="str">
            <v>Argentina#AEZ14#ctl</v>
          </cell>
          <cell r="F716">
            <v>115300</v>
          </cell>
        </row>
        <row r="717">
          <cell r="A717">
            <v>2012</v>
          </cell>
          <cell r="B717" t="str">
            <v>Ivory Coast</v>
          </cell>
          <cell r="C717" t="str">
            <v>AEZ5</v>
          </cell>
          <cell r="D717" t="str">
            <v>ctl</v>
          </cell>
          <cell r="E717" t="str">
            <v>Ivory Coast#AEZ5#ctl</v>
          </cell>
          <cell r="F717">
            <v>4527600</v>
          </cell>
        </row>
        <row r="718">
          <cell r="A718">
            <v>2014</v>
          </cell>
          <cell r="B718" t="str">
            <v>Argentina</v>
          </cell>
          <cell r="C718" t="str">
            <v>AEZ16</v>
          </cell>
          <cell r="D718" t="str">
            <v>ctl</v>
          </cell>
          <cell r="E718" t="str">
            <v>Argentina#AEZ16#ctl</v>
          </cell>
          <cell r="F718">
            <v>1214900</v>
          </cell>
        </row>
        <row r="719">
          <cell r="A719">
            <v>2010</v>
          </cell>
          <cell r="B719" t="str">
            <v>Bolivia</v>
          </cell>
          <cell r="C719" t="str">
            <v>AEZ3</v>
          </cell>
          <cell r="D719" t="str">
            <v>ctl</v>
          </cell>
          <cell r="E719" t="str">
            <v>Bolivia#AEZ3#ctl</v>
          </cell>
          <cell r="F719">
            <v>91000</v>
          </cell>
        </row>
        <row r="720">
          <cell r="A720">
            <v>2017</v>
          </cell>
          <cell r="B720" t="str">
            <v>DRC</v>
          </cell>
          <cell r="C720" t="str">
            <v>AEZ6</v>
          </cell>
          <cell r="D720" t="str">
            <v>ctl</v>
          </cell>
          <cell r="E720" t="str">
            <v>DRC#AEZ6#ctl</v>
          </cell>
          <cell r="F720">
            <v>6680800</v>
          </cell>
        </row>
        <row r="721">
          <cell r="A721">
            <v>2010</v>
          </cell>
          <cell r="B721" t="str">
            <v>Peru</v>
          </cell>
          <cell r="C721" t="str">
            <v>AEZ6</v>
          </cell>
          <cell r="D721" t="str">
            <v>ctl</v>
          </cell>
          <cell r="E721" t="str">
            <v>Peru#AEZ6#ctl</v>
          </cell>
          <cell r="F721">
            <v>26500</v>
          </cell>
        </row>
        <row r="722">
          <cell r="A722">
            <v>2014</v>
          </cell>
          <cell r="B722" t="str">
            <v>Colombia</v>
          </cell>
          <cell r="C722" t="str">
            <v>AEZ12</v>
          </cell>
          <cell r="D722" t="str">
            <v>ctl</v>
          </cell>
          <cell r="E722" t="str">
            <v>Colombia#AEZ12#ctl</v>
          </cell>
          <cell r="F722">
            <v>4763800</v>
          </cell>
        </row>
        <row r="723">
          <cell r="A723">
            <v>2015</v>
          </cell>
          <cell r="B723" t="str">
            <v>Indonesia</v>
          </cell>
          <cell r="C723" t="str">
            <v>AEZ12</v>
          </cell>
          <cell r="D723" t="str">
            <v>ctl</v>
          </cell>
          <cell r="E723" t="str">
            <v>Indonesia#AEZ12#ctl</v>
          </cell>
          <cell r="F723">
            <v>392400</v>
          </cell>
        </row>
        <row r="724">
          <cell r="A724">
            <v>2018</v>
          </cell>
          <cell r="B724" t="str">
            <v>Indonesia</v>
          </cell>
          <cell r="C724" t="str">
            <v>AEZ3</v>
          </cell>
          <cell r="D724" t="str">
            <v>ctl</v>
          </cell>
          <cell r="E724" t="str">
            <v>Indonesia#AEZ3#ctl</v>
          </cell>
          <cell r="F724">
            <v>900</v>
          </cell>
        </row>
        <row r="725">
          <cell r="A725">
            <v>2013</v>
          </cell>
          <cell r="B725" t="str">
            <v>Peru</v>
          </cell>
          <cell r="C725" t="str">
            <v>AEZ11</v>
          </cell>
          <cell r="D725" t="str">
            <v>ctl</v>
          </cell>
          <cell r="E725" t="str">
            <v>Peru#AEZ11#ctl</v>
          </cell>
          <cell r="F725">
            <v>4076800</v>
          </cell>
        </row>
        <row r="726">
          <cell r="A726">
            <v>2011</v>
          </cell>
          <cell r="B726" t="str">
            <v>Colombia</v>
          </cell>
          <cell r="C726" t="str">
            <v>AEZ11</v>
          </cell>
          <cell r="D726" t="str">
            <v>ctl</v>
          </cell>
          <cell r="E726" t="str">
            <v>Colombia#AEZ11#ctl</v>
          </cell>
          <cell r="F726">
            <v>18300</v>
          </cell>
        </row>
        <row r="727">
          <cell r="A727">
            <v>2018</v>
          </cell>
          <cell r="B727" t="str">
            <v>Angola</v>
          </cell>
          <cell r="C727" t="str">
            <v>AEZ7</v>
          </cell>
          <cell r="D727" t="str">
            <v>ctl</v>
          </cell>
          <cell r="E727" t="str">
            <v>Angola#AEZ7#ctl</v>
          </cell>
          <cell r="F727">
            <v>457300</v>
          </cell>
        </row>
        <row r="728">
          <cell r="A728">
            <v>2012</v>
          </cell>
          <cell r="B728" t="str">
            <v>DRC</v>
          </cell>
          <cell r="C728" t="str">
            <v>AEZ3</v>
          </cell>
          <cell r="D728" t="str">
            <v>ctl</v>
          </cell>
          <cell r="E728" t="str">
            <v>DRC#AEZ3#ctl</v>
          </cell>
          <cell r="F728">
            <v>1600</v>
          </cell>
        </row>
        <row r="729">
          <cell r="A729">
            <v>2018</v>
          </cell>
          <cell r="B729" t="str">
            <v>Peru</v>
          </cell>
          <cell r="C729" t="str">
            <v>AEZ6</v>
          </cell>
          <cell r="D729" t="str">
            <v>ctl</v>
          </cell>
          <cell r="E729" t="str">
            <v>Peru#AEZ6#ctl</v>
          </cell>
          <cell r="F729">
            <v>37900</v>
          </cell>
        </row>
        <row r="730">
          <cell r="A730">
            <v>2011</v>
          </cell>
          <cell r="B730" t="str">
            <v>Peru</v>
          </cell>
          <cell r="C730" t="str">
            <v>AEZ12</v>
          </cell>
          <cell r="D730" t="str">
            <v>ctl</v>
          </cell>
          <cell r="E730" t="str">
            <v>Peru#AEZ12#ctl</v>
          </cell>
          <cell r="F730">
            <v>2425300</v>
          </cell>
        </row>
        <row r="731">
          <cell r="A731">
            <v>2016</v>
          </cell>
          <cell r="B731" t="str">
            <v>Malaysia</v>
          </cell>
          <cell r="C731" t="str">
            <v>AEZ12</v>
          </cell>
          <cell r="D731" t="str">
            <v>ctl</v>
          </cell>
          <cell r="E731" t="str">
            <v>Malaysia#AEZ12#ctl</v>
          </cell>
          <cell r="F731">
            <v>2100</v>
          </cell>
        </row>
        <row r="732">
          <cell r="A732">
            <v>2016</v>
          </cell>
          <cell r="B732" t="str">
            <v>Brazil</v>
          </cell>
          <cell r="C732" t="str">
            <v>AEZ12</v>
          </cell>
          <cell r="D732" t="str">
            <v>ctl</v>
          </cell>
          <cell r="E732" t="str">
            <v>Brazil#AEZ12#ctl</v>
          </cell>
          <cell r="F732">
            <v>10010700</v>
          </cell>
        </row>
        <row r="733">
          <cell r="A733">
            <v>2014</v>
          </cell>
          <cell r="B733" t="str">
            <v>Angola</v>
          </cell>
          <cell r="C733" t="str">
            <v>AEZ5</v>
          </cell>
          <cell r="D733" t="str">
            <v>ctl</v>
          </cell>
          <cell r="E733" t="str">
            <v>Angola#AEZ5#ctl</v>
          </cell>
          <cell r="F733">
            <v>8253200</v>
          </cell>
        </row>
        <row r="734">
          <cell r="A734">
            <v>2012</v>
          </cell>
          <cell r="B734" t="str">
            <v>Colombia</v>
          </cell>
          <cell r="C734" t="str">
            <v>AEZ9</v>
          </cell>
          <cell r="D734" t="str">
            <v>ctl</v>
          </cell>
          <cell r="E734" t="str">
            <v>Colombia#AEZ9#ctl</v>
          </cell>
          <cell r="F734">
            <v>5100</v>
          </cell>
        </row>
        <row r="735">
          <cell r="A735">
            <v>2017</v>
          </cell>
          <cell r="B735" t="str">
            <v>Ghana</v>
          </cell>
          <cell r="C735" t="str">
            <v>AEZ4</v>
          </cell>
          <cell r="D735" t="str">
            <v>ctl</v>
          </cell>
          <cell r="E735" t="str">
            <v>Ghana#AEZ4#ctl</v>
          </cell>
          <cell r="F735">
            <v>2449000</v>
          </cell>
        </row>
        <row r="736">
          <cell r="A736">
            <v>2010</v>
          </cell>
          <cell r="B736" t="str">
            <v>Paraguay</v>
          </cell>
          <cell r="C736" t="str">
            <v>AEZ4</v>
          </cell>
          <cell r="D736" t="str">
            <v>ctl</v>
          </cell>
          <cell r="E736" t="str">
            <v>Paraguay#AEZ4#ctl</v>
          </cell>
          <cell r="F736">
            <v>748100</v>
          </cell>
        </row>
        <row r="737">
          <cell r="A737">
            <v>2015</v>
          </cell>
          <cell r="B737" t="str">
            <v>Malaysia</v>
          </cell>
          <cell r="C737" t="str">
            <v>AEZ6</v>
          </cell>
          <cell r="D737" t="str">
            <v>ctl</v>
          </cell>
          <cell r="E737" t="str">
            <v>Malaysia#AEZ6#ctl</v>
          </cell>
          <cell r="F737">
            <v>218100</v>
          </cell>
        </row>
        <row r="738">
          <cell r="A738">
            <v>2017</v>
          </cell>
          <cell r="B738" t="str">
            <v>Brazil</v>
          </cell>
          <cell r="C738" t="str">
            <v>AEZ5</v>
          </cell>
          <cell r="D738" t="str">
            <v>ctl</v>
          </cell>
          <cell r="E738" t="str">
            <v>Brazil#AEZ5#ctl</v>
          </cell>
          <cell r="F738">
            <v>69332000</v>
          </cell>
        </row>
        <row r="739">
          <cell r="A739">
            <v>2013</v>
          </cell>
          <cell r="B739" t="str">
            <v>Argentina</v>
          </cell>
          <cell r="C739" t="str">
            <v>AEZ13</v>
          </cell>
          <cell r="D739" t="str">
            <v>ctl</v>
          </cell>
          <cell r="E739" t="str">
            <v>Argentina#AEZ13#ctl</v>
          </cell>
          <cell r="F739">
            <v>2400</v>
          </cell>
        </row>
        <row r="740">
          <cell r="A740">
            <v>2012</v>
          </cell>
          <cell r="B740" t="str">
            <v>Peru</v>
          </cell>
          <cell r="C740" t="str">
            <v>AEZ8</v>
          </cell>
          <cell r="D740" t="str">
            <v>ctl</v>
          </cell>
          <cell r="E740" t="str">
            <v>Peru#AEZ8#ctl</v>
          </cell>
          <cell r="F740">
            <v>803900</v>
          </cell>
        </row>
        <row r="741">
          <cell r="A741">
            <v>2012</v>
          </cell>
          <cell r="B741" t="str">
            <v>DRC</v>
          </cell>
          <cell r="C741" t="str">
            <v>AEZ9</v>
          </cell>
          <cell r="D741" t="str">
            <v>ctl</v>
          </cell>
          <cell r="E741" t="str">
            <v>DRC#AEZ9#ctl</v>
          </cell>
          <cell r="F741">
            <v>100</v>
          </cell>
        </row>
        <row r="742">
          <cell r="A742">
            <v>2014</v>
          </cell>
          <cell r="B742" t="str">
            <v>Angola</v>
          </cell>
          <cell r="C742" t="str">
            <v>AEZ9</v>
          </cell>
          <cell r="D742" t="str">
            <v>ctl</v>
          </cell>
          <cell r="E742" t="str">
            <v>Angola#AEZ9#ctl</v>
          </cell>
          <cell r="F742">
            <v>1621500</v>
          </cell>
        </row>
        <row r="743">
          <cell r="A743">
            <v>2014</v>
          </cell>
          <cell r="B743" t="str">
            <v>Ivory Coast</v>
          </cell>
          <cell r="C743" t="str">
            <v>AEZ4</v>
          </cell>
          <cell r="D743" t="str">
            <v>ctl</v>
          </cell>
          <cell r="E743" t="str">
            <v>Ivory Coast#AEZ4#ctl</v>
          </cell>
          <cell r="F743">
            <v>680900</v>
          </cell>
        </row>
        <row r="744">
          <cell r="A744">
            <v>2017</v>
          </cell>
          <cell r="B744" t="str">
            <v>Indonesia</v>
          </cell>
          <cell r="C744" t="str">
            <v>AEZ11</v>
          </cell>
          <cell r="D744" t="str">
            <v>ctl</v>
          </cell>
          <cell r="E744" t="str">
            <v>Indonesia#AEZ11#ctl</v>
          </cell>
          <cell r="F744">
            <v>22300</v>
          </cell>
        </row>
        <row r="745">
          <cell r="A745">
            <v>2010</v>
          </cell>
          <cell r="B745" t="str">
            <v>Peru</v>
          </cell>
          <cell r="C745" t="str">
            <v>AEZ2</v>
          </cell>
          <cell r="D745" t="str">
            <v>ctl</v>
          </cell>
          <cell r="E745" t="str">
            <v>Peru#AEZ2#ctl</v>
          </cell>
          <cell r="F745">
            <v>1800</v>
          </cell>
        </row>
        <row r="746">
          <cell r="A746">
            <v>2013</v>
          </cell>
          <cell r="B746" t="str">
            <v>Bolivia</v>
          </cell>
          <cell r="C746" t="str">
            <v>AEZ4</v>
          </cell>
          <cell r="D746" t="str">
            <v>ctl</v>
          </cell>
          <cell r="E746" t="str">
            <v>Bolivia#AEZ4#ctl</v>
          </cell>
          <cell r="F746">
            <v>678300</v>
          </cell>
        </row>
        <row r="747">
          <cell r="A747">
            <v>2012</v>
          </cell>
          <cell r="B747" t="str">
            <v>Bolivia</v>
          </cell>
          <cell r="C747" t="str">
            <v>AEZ10</v>
          </cell>
          <cell r="D747" t="str">
            <v>ctl</v>
          </cell>
          <cell r="E747" t="str">
            <v>Bolivia#AEZ10#ctl</v>
          </cell>
          <cell r="F747">
            <v>1711200</v>
          </cell>
        </row>
        <row r="748">
          <cell r="A748">
            <v>2016</v>
          </cell>
          <cell r="B748" t="str">
            <v>Argentina</v>
          </cell>
          <cell r="C748" t="str">
            <v>AEZ3</v>
          </cell>
          <cell r="D748" t="str">
            <v>ctl</v>
          </cell>
          <cell r="E748" t="str">
            <v>Argentina#AEZ3#ctl</v>
          </cell>
          <cell r="F748">
            <v>500</v>
          </cell>
        </row>
        <row r="749">
          <cell r="A749">
            <v>2010</v>
          </cell>
          <cell r="B749" t="str">
            <v>Argentina</v>
          </cell>
          <cell r="C749" t="str">
            <v>AEZ7</v>
          </cell>
          <cell r="D749" t="str">
            <v>ctl</v>
          </cell>
          <cell r="E749" t="str">
            <v>Argentina#AEZ7#ctl</v>
          </cell>
          <cell r="F749">
            <v>17270500</v>
          </cell>
        </row>
        <row r="750">
          <cell r="A750">
            <v>2016</v>
          </cell>
          <cell r="B750" t="str">
            <v>Ivory Coast</v>
          </cell>
          <cell r="C750" t="str">
            <v>AEZ5</v>
          </cell>
          <cell r="D750" t="str">
            <v>ctl</v>
          </cell>
          <cell r="E750" t="str">
            <v>Ivory Coast#AEZ5#ctl</v>
          </cell>
          <cell r="F750">
            <v>4503600</v>
          </cell>
        </row>
        <row r="751">
          <cell r="A751">
            <v>2014</v>
          </cell>
          <cell r="B751" t="str">
            <v>Ghana</v>
          </cell>
          <cell r="C751" t="str">
            <v>AEZ3</v>
          </cell>
          <cell r="D751" t="str">
            <v>ctl</v>
          </cell>
          <cell r="E751" t="str">
            <v>Ghana#AEZ3#ctl</v>
          </cell>
          <cell r="F751">
            <v>41100</v>
          </cell>
        </row>
        <row r="752">
          <cell r="A752">
            <v>2011</v>
          </cell>
          <cell r="B752" t="str">
            <v>DRC</v>
          </cell>
          <cell r="C752" t="str">
            <v>AEZ6</v>
          </cell>
          <cell r="D752" t="str">
            <v>ctl</v>
          </cell>
          <cell r="E752" t="str">
            <v>DRC#AEZ6#ctl</v>
          </cell>
          <cell r="F752">
            <v>6605800</v>
          </cell>
        </row>
        <row r="753">
          <cell r="A753">
            <v>2012</v>
          </cell>
          <cell r="B753" t="str">
            <v>DRC</v>
          </cell>
          <cell r="C753" t="str">
            <v>AEZ4</v>
          </cell>
          <cell r="D753" t="str">
            <v>ctl</v>
          </cell>
          <cell r="E753" t="str">
            <v>DRC#AEZ4#ctl</v>
          </cell>
          <cell r="F753">
            <v>1728400</v>
          </cell>
        </row>
        <row r="754">
          <cell r="A754">
            <v>2017</v>
          </cell>
          <cell r="B754" t="str">
            <v>Angola</v>
          </cell>
          <cell r="C754" t="str">
            <v>AEZ7</v>
          </cell>
          <cell r="D754" t="str">
            <v>ctl</v>
          </cell>
          <cell r="E754" t="str">
            <v>Angola#AEZ7#ctl</v>
          </cell>
          <cell r="F754">
            <v>457300</v>
          </cell>
        </row>
        <row r="755">
          <cell r="A755">
            <v>2016</v>
          </cell>
          <cell r="B755" t="str">
            <v>Argentina</v>
          </cell>
          <cell r="C755" t="str">
            <v>AEZ5</v>
          </cell>
          <cell r="D755" t="str">
            <v>ctl</v>
          </cell>
          <cell r="E755" t="str">
            <v>Argentina#AEZ5#ctl</v>
          </cell>
          <cell r="F755">
            <v>5000</v>
          </cell>
        </row>
        <row r="756">
          <cell r="A756">
            <v>2010</v>
          </cell>
          <cell r="B756" t="str">
            <v>Peru</v>
          </cell>
          <cell r="C756" t="str">
            <v>AEZ12</v>
          </cell>
          <cell r="D756" t="str">
            <v>ctl</v>
          </cell>
          <cell r="E756" t="str">
            <v>Peru#AEZ12#ctl</v>
          </cell>
          <cell r="F756">
            <v>2401600</v>
          </cell>
        </row>
        <row r="757">
          <cell r="A757">
            <v>2018</v>
          </cell>
          <cell r="B757" t="str">
            <v>Brazil</v>
          </cell>
          <cell r="C757" t="str">
            <v>AEZ5</v>
          </cell>
          <cell r="D757" t="str">
            <v>ctl</v>
          </cell>
          <cell r="E757" t="str">
            <v>Brazil#AEZ5#ctl</v>
          </cell>
          <cell r="F757">
            <v>69324200</v>
          </cell>
        </row>
        <row r="758">
          <cell r="A758">
            <v>2013</v>
          </cell>
          <cell r="B758" t="str">
            <v>Angola</v>
          </cell>
          <cell r="C758" t="str">
            <v>AEZ9</v>
          </cell>
          <cell r="D758" t="str">
            <v>ctl</v>
          </cell>
          <cell r="E758" t="str">
            <v>Angola#AEZ9#ctl</v>
          </cell>
          <cell r="F758">
            <v>1621100</v>
          </cell>
        </row>
        <row r="759">
          <cell r="A759">
            <v>2015</v>
          </cell>
          <cell r="B759" t="str">
            <v>Colombia</v>
          </cell>
          <cell r="C759" t="str">
            <v>AEZ6</v>
          </cell>
          <cell r="D759" t="str">
            <v>ctl</v>
          </cell>
          <cell r="E759" t="str">
            <v>Colombia#AEZ6#ctl</v>
          </cell>
          <cell r="F759">
            <v>19138500</v>
          </cell>
        </row>
        <row r="760">
          <cell r="A760">
            <v>2014</v>
          </cell>
          <cell r="B760" t="str">
            <v>Colombia</v>
          </cell>
          <cell r="C760" t="str">
            <v>AEZ6</v>
          </cell>
          <cell r="D760" t="str">
            <v>ctl</v>
          </cell>
          <cell r="E760" t="str">
            <v>Colombia#AEZ6#ctl</v>
          </cell>
          <cell r="F760">
            <v>19158400</v>
          </cell>
        </row>
        <row r="761">
          <cell r="A761">
            <v>2011</v>
          </cell>
          <cell r="B761" t="str">
            <v>Argentina</v>
          </cell>
          <cell r="C761" t="str">
            <v>AEZ13</v>
          </cell>
          <cell r="D761" t="str">
            <v>ctl</v>
          </cell>
          <cell r="E761" t="str">
            <v>Argentina#AEZ13#ctl</v>
          </cell>
          <cell r="F761">
            <v>3700</v>
          </cell>
        </row>
        <row r="762">
          <cell r="A762">
            <v>2016</v>
          </cell>
          <cell r="B762" t="str">
            <v>Indonesia</v>
          </cell>
          <cell r="C762" t="str">
            <v>AEZ4</v>
          </cell>
          <cell r="D762" t="str">
            <v>ctl</v>
          </cell>
          <cell r="E762" t="str">
            <v>Indonesia#AEZ4#ctl</v>
          </cell>
          <cell r="F762">
            <v>876700</v>
          </cell>
        </row>
        <row r="763">
          <cell r="A763">
            <v>2012</v>
          </cell>
          <cell r="B763" t="str">
            <v>Bolivia</v>
          </cell>
          <cell r="C763" t="str">
            <v>AEZ11</v>
          </cell>
          <cell r="D763" t="str">
            <v>ctl</v>
          </cell>
          <cell r="E763" t="str">
            <v>Bolivia#AEZ11#ctl</v>
          </cell>
          <cell r="F763">
            <v>874400</v>
          </cell>
        </row>
        <row r="764">
          <cell r="A764">
            <v>2016</v>
          </cell>
          <cell r="B764" t="str">
            <v>Argentina</v>
          </cell>
          <cell r="C764" t="str">
            <v>AEZ15</v>
          </cell>
          <cell r="D764" t="str">
            <v>ctl</v>
          </cell>
          <cell r="E764" t="str">
            <v>Argentina#AEZ15#ctl</v>
          </cell>
          <cell r="F764">
            <v>259200</v>
          </cell>
        </row>
        <row r="765">
          <cell r="A765">
            <v>2014</v>
          </cell>
          <cell r="B765" t="str">
            <v>Brazil</v>
          </cell>
          <cell r="C765" t="str">
            <v>AEZ6</v>
          </cell>
          <cell r="D765" t="str">
            <v>ctl</v>
          </cell>
          <cell r="E765" t="str">
            <v>Brazil#AEZ6#ctl</v>
          </cell>
          <cell r="F765">
            <v>28167100</v>
          </cell>
        </row>
        <row r="766">
          <cell r="A766">
            <v>2014</v>
          </cell>
          <cell r="B766" t="str">
            <v>Paraguay</v>
          </cell>
          <cell r="C766" t="str">
            <v>AEZ6</v>
          </cell>
          <cell r="D766" t="str">
            <v>ctl</v>
          </cell>
          <cell r="E766" t="str">
            <v>Paraguay#AEZ6#ctl</v>
          </cell>
          <cell r="F766">
            <v>3581900</v>
          </cell>
        </row>
        <row r="767">
          <cell r="A767">
            <v>2013</v>
          </cell>
          <cell r="B767" t="str">
            <v>Paraguay</v>
          </cell>
          <cell r="C767" t="str">
            <v>AEZ5</v>
          </cell>
          <cell r="D767" t="str">
            <v>ctl</v>
          </cell>
          <cell r="E767" t="str">
            <v>Paraguay#AEZ5#ctl</v>
          </cell>
          <cell r="F767">
            <v>1721700</v>
          </cell>
        </row>
        <row r="768">
          <cell r="A768">
            <v>2016</v>
          </cell>
          <cell r="B768" t="str">
            <v>Indonesia</v>
          </cell>
          <cell r="C768" t="str">
            <v>AEZ6</v>
          </cell>
          <cell r="D768" t="str">
            <v>ctl</v>
          </cell>
          <cell r="E768" t="str">
            <v>Indonesia#AEZ6#ctl</v>
          </cell>
          <cell r="F768">
            <v>6153200</v>
          </cell>
        </row>
        <row r="769">
          <cell r="A769">
            <v>2012</v>
          </cell>
          <cell r="B769" t="str">
            <v>Angola</v>
          </cell>
          <cell r="C769" t="str">
            <v>AEZ4</v>
          </cell>
          <cell r="D769" t="str">
            <v>ctl</v>
          </cell>
          <cell r="E769" t="str">
            <v>Angola#AEZ4#ctl</v>
          </cell>
          <cell r="F769">
            <v>10488400</v>
          </cell>
        </row>
        <row r="770">
          <cell r="A770">
            <v>2018</v>
          </cell>
          <cell r="B770" t="str">
            <v>Argentina</v>
          </cell>
          <cell r="C770" t="str">
            <v>AEZ4</v>
          </cell>
          <cell r="D770" t="str">
            <v>ctl</v>
          </cell>
          <cell r="E770" t="str">
            <v>Argentina#AEZ4#ctl</v>
          </cell>
          <cell r="F770">
            <v>35800</v>
          </cell>
        </row>
        <row r="771">
          <cell r="A771">
            <v>2018</v>
          </cell>
          <cell r="B771" t="str">
            <v>Paraguay</v>
          </cell>
          <cell r="C771" t="str">
            <v>AEZ6</v>
          </cell>
          <cell r="D771" t="str">
            <v>ctl</v>
          </cell>
          <cell r="E771" t="str">
            <v>Paraguay#AEZ6#ctl</v>
          </cell>
          <cell r="F771">
            <v>3585300</v>
          </cell>
        </row>
        <row r="772">
          <cell r="A772">
            <v>2012</v>
          </cell>
          <cell r="B772" t="str">
            <v>Colombia</v>
          </cell>
          <cell r="C772" t="str">
            <v>AEZ4</v>
          </cell>
          <cell r="D772" t="str">
            <v>ctl</v>
          </cell>
          <cell r="E772" t="str">
            <v>Colombia#AEZ4#ctl</v>
          </cell>
          <cell r="F772">
            <v>83800</v>
          </cell>
        </row>
        <row r="773">
          <cell r="A773">
            <v>2013</v>
          </cell>
          <cell r="B773" t="str">
            <v>Brazil</v>
          </cell>
          <cell r="C773" t="str">
            <v>AEZ10</v>
          </cell>
          <cell r="D773" t="str">
            <v>ctl</v>
          </cell>
          <cell r="E773" t="str">
            <v>Brazil#AEZ10#ctl</v>
          </cell>
          <cell r="F773">
            <v>7800</v>
          </cell>
        </row>
        <row r="774">
          <cell r="A774">
            <v>2015</v>
          </cell>
          <cell r="B774" t="str">
            <v>Ivory Coast</v>
          </cell>
          <cell r="C774" t="str">
            <v>AEZ4</v>
          </cell>
          <cell r="D774" t="str">
            <v>ctl</v>
          </cell>
          <cell r="E774" t="str">
            <v>Ivory Coast#AEZ4#ctl</v>
          </cell>
          <cell r="F774">
            <v>680200</v>
          </cell>
        </row>
        <row r="775">
          <cell r="A775">
            <v>2015</v>
          </cell>
          <cell r="B775" t="str">
            <v>DRC</v>
          </cell>
          <cell r="C775" t="str">
            <v>AEZ3</v>
          </cell>
          <cell r="D775" t="str">
            <v>ctl</v>
          </cell>
          <cell r="E775" t="str">
            <v>DRC#AEZ3#ctl</v>
          </cell>
          <cell r="F775">
            <v>1800</v>
          </cell>
        </row>
        <row r="776">
          <cell r="A776">
            <v>2011</v>
          </cell>
          <cell r="B776" t="str">
            <v>DRC</v>
          </cell>
          <cell r="C776" t="str">
            <v>AEZ11</v>
          </cell>
          <cell r="D776" t="str">
            <v>ctl</v>
          </cell>
          <cell r="E776" t="str">
            <v>DRC#AEZ11#ctl</v>
          </cell>
          <cell r="F776">
            <v>139300</v>
          </cell>
        </row>
        <row r="777">
          <cell r="A777">
            <v>2015</v>
          </cell>
          <cell r="B777" t="str">
            <v>DRC</v>
          </cell>
          <cell r="C777" t="str">
            <v>AEZ6</v>
          </cell>
          <cell r="D777" t="str">
            <v>ctl</v>
          </cell>
          <cell r="E777" t="str">
            <v>DRC#AEZ6#ctl</v>
          </cell>
          <cell r="F777">
            <v>6655100</v>
          </cell>
        </row>
        <row r="778">
          <cell r="A778">
            <v>2015</v>
          </cell>
          <cell r="B778" t="str">
            <v>Peru</v>
          </cell>
          <cell r="C778" t="str">
            <v>AEZ4</v>
          </cell>
          <cell r="D778" t="str">
            <v>ctl</v>
          </cell>
          <cell r="E778" t="str">
            <v>Peru#AEZ4#ctl</v>
          </cell>
          <cell r="F778">
            <v>14400</v>
          </cell>
        </row>
        <row r="779">
          <cell r="A779">
            <v>2012</v>
          </cell>
          <cell r="B779" t="str">
            <v>Argentina</v>
          </cell>
          <cell r="C779" t="str">
            <v>AEZ7</v>
          </cell>
          <cell r="D779" t="str">
            <v>ctl</v>
          </cell>
          <cell r="E779" t="str">
            <v>Argentina#AEZ7#ctl</v>
          </cell>
          <cell r="F779">
            <v>16880600</v>
          </cell>
        </row>
        <row r="780">
          <cell r="A780">
            <v>2014</v>
          </cell>
          <cell r="B780" t="str">
            <v>Colombia</v>
          </cell>
          <cell r="C780" t="str">
            <v>AEZ3</v>
          </cell>
          <cell r="D780" t="str">
            <v>ctl</v>
          </cell>
          <cell r="E780" t="str">
            <v>Colombia#AEZ3#ctl</v>
          </cell>
          <cell r="F780">
            <v>67300</v>
          </cell>
        </row>
        <row r="781">
          <cell r="A781">
            <v>2015</v>
          </cell>
          <cell r="B781" t="str">
            <v>Ghana</v>
          </cell>
          <cell r="C781" t="str">
            <v>AEZ4</v>
          </cell>
          <cell r="D781" t="str">
            <v>ctl</v>
          </cell>
          <cell r="E781" t="str">
            <v>Ghana#AEZ4#ctl</v>
          </cell>
          <cell r="F781">
            <v>2469900</v>
          </cell>
        </row>
        <row r="782">
          <cell r="A782">
            <v>2011</v>
          </cell>
          <cell r="B782" t="str">
            <v>Angola</v>
          </cell>
          <cell r="C782" t="str">
            <v>AEZ5</v>
          </cell>
          <cell r="D782" t="str">
            <v>ctl</v>
          </cell>
          <cell r="E782" t="str">
            <v>Angola#AEZ5#ctl</v>
          </cell>
          <cell r="F782">
            <v>7528000</v>
          </cell>
        </row>
        <row r="783">
          <cell r="A783">
            <v>2010</v>
          </cell>
          <cell r="B783" t="str">
            <v>Argentina</v>
          </cell>
          <cell r="C783" t="str">
            <v>AEZ9</v>
          </cell>
          <cell r="D783" t="str">
            <v>ctl</v>
          </cell>
          <cell r="E783" t="str">
            <v>Argentina#AEZ9#ctl</v>
          </cell>
          <cell r="F783">
            <v>10017700</v>
          </cell>
        </row>
        <row r="784">
          <cell r="A784">
            <v>2012</v>
          </cell>
          <cell r="B784" t="str">
            <v>Argentina</v>
          </cell>
          <cell r="C784" t="str">
            <v>AEZ12</v>
          </cell>
          <cell r="D784" t="str">
            <v>ctl</v>
          </cell>
          <cell r="E784" t="str">
            <v>Argentina#AEZ12#ctl</v>
          </cell>
          <cell r="F784">
            <v>28530300</v>
          </cell>
        </row>
        <row r="785">
          <cell r="A785">
            <v>2012</v>
          </cell>
          <cell r="B785" t="str">
            <v>Ghana</v>
          </cell>
          <cell r="C785" t="str">
            <v>AEZ5</v>
          </cell>
          <cell r="D785" t="str">
            <v>ctl</v>
          </cell>
          <cell r="E785" t="str">
            <v>Ghana#AEZ5#ctl</v>
          </cell>
          <cell r="F785">
            <v>3140900</v>
          </cell>
        </row>
        <row r="786">
          <cell r="A786">
            <v>2010</v>
          </cell>
          <cell r="B786" t="str">
            <v>Bolivia</v>
          </cell>
          <cell r="C786" t="str">
            <v>AEZ5</v>
          </cell>
          <cell r="D786" t="str">
            <v>ctl</v>
          </cell>
          <cell r="E786" t="str">
            <v>Bolivia#AEZ5#ctl</v>
          </cell>
          <cell r="F786">
            <v>3066200</v>
          </cell>
        </row>
        <row r="787">
          <cell r="A787">
            <v>2014</v>
          </cell>
          <cell r="B787" t="str">
            <v>Peru</v>
          </cell>
          <cell r="C787" t="str">
            <v>AEZ7</v>
          </cell>
          <cell r="D787" t="str">
            <v>ctl</v>
          </cell>
          <cell r="E787" t="str">
            <v>Peru#AEZ7#ctl</v>
          </cell>
          <cell r="F787">
            <v>2520600</v>
          </cell>
        </row>
        <row r="788">
          <cell r="A788">
            <v>2013</v>
          </cell>
          <cell r="B788" t="str">
            <v>Bolivia</v>
          </cell>
          <cell r="C788" t="str">
            <v>AEZ8</v>
          </cell>
          <cell r="D788" t="str">
            <v>ctl</v>
          </cell>
          <cell r="E788" t="str">
            <v>Bolivia#AEZ8#ctl</v>
          </cell>
          <cell r="F788">
            <v>4850900</v>
          </cell>
        </row>
        <row r="789">
          <cell r="A789">
            <v>2010</v>
          </cell>
          <cell r="B789" t="str">
            <v>Colombia</v>
          </cell>
          <cell r="C789" t="str">
            <v>AEZ12</v>
          </cell>
          <cell r="D789" t="str">
            <v>ctl</v>
          </cell>
          <cell r="E789" t="str">
            <v>Colombia#AEZ12#ctl</v>
          </cell>
          <cell r="F789">
            <v>4566200</v>
          </cell>
        </row>
        <row r="790">
          <cell r="A790">
            <v>2014</v>
          </cell>
          <cell r="B790" t="str">
            <v>Brazil</v>
          </cell>
          <cell r="C790" t="str">
            <v>AEZ2</v>
          </cell>
          <cell r="D790" t="str">
            <v>ctl</v>
          </cell>
          <cell r="E790" t="str">
            <v>Brazil#AEZ2#ctl</v>
          </cell>
          <cell r="F790">
            <v>581800</v>
          </cell>
        </row>
        <row r="791">
          <cell r="A791">
            <v>2010</v>
          </cell>
          <cell r="B791" t="str">
            <v>Ghana</v>
          </cell>
          <cell r="C791" t="str">
            <v>AEZ4</v>
          </cell>
          <cell r="D791" t="str">
            <v>ctl</v>
          </cell>
          <cell r="E791" t="str">
            <v>Ghana#AEZ4#ctl</v>
          </cell>
          <cell r="F791">
            <v>2485200</v>
          </cell>
        </row>
        <row r="792">
          <cell r="A792">
            <v>2013</v>
          </cell>
          <cell r="B792" t="str">
            <v>Paraguay</v>
          </cell>
          <cell r="C792" t="str">
            <v>AEZ12</v>
          </cell>
          <cell r="D792" t="str">
            <v>ctl</v>
          </cell>
          <cell r="E792" t="str">
            <v>Paraguay#AEZ12#ctl</v>
          </cell>
          <cell r="F792">
            <v>3801200</v>
          </cell>
        </row>
        <row r="793">
          <cell r="A793">
            <v>2011</v>
          </cell>
          <cell r="B793" t="str">
            <v>Ghana</v>
          </cell>
          <cell r="C793" t="str">
            <v>AEZ6</v>
          </cell>
          <cell r="D793" t="str">
            <v>ctl</v>
          </cell>
          <cell r="E793" t="str">
            <v>Ghana#AEZ6#ctl</v>
          </cell>
          <cell r="F793">
            <v>376100</v>
          </cell>
        </row>
        <row r="794">
          <cell r="A794">
            <v>2018</v>
          </cell>
          <cell r="B794" t="str">
            <v>Ghana</v>
          </cell>
          <cell r="C794" t="str">
            <v>AEZ3</v>
          </cell>
          <cell r="D794" t="str">
            <v>ctl</v>
          </cell>
          <cell r="E794" t="str">
            <v>Ghana#AEZ3#ctl</v>
          </cell>
          <cell r="F794">
            <v>39100</v>
          </cell>
        </row>
        <row r="795">
          <cell r="A795">
            <v>2015</v>
          </cell>
          <cell r="B795" t="str">
            <v>DRC</v>
          </cell>
          <cell r="C795" t="str">
            <v>AEZ9</v>
          </cell>
          <cell r="D795" t="str">
            <v>ctl</v>
          </cell>
          <cell r="E795" t="str">
            <v>DRC#AEZ9#ctl</v>
          </cell>
          <cell r="F795">
            <v>100</v>
          </cell>
        </row>
        <row r="796">
          <cell r="A796">
            <v>2011</v>
          </cell>
          <cell r="B796" t="str">
            <v>Indonesia</v>
          </cell>
          <cell r="C796" t="str">
            <v>AEZ3</v>
          </cell>
          <cell r="D796" t="str">
            <v>ctl</v>
          </cell>
          <cell r="E796" t="str">
            <v>Indonesia#AEZ3#ctl</v>
          </cell>
          <cell r="F796">
            <v>900</v>
          </cell>
        </row>
        <row r="797">
          <cell r="A797">
            <v>2017</v>
          </cell>
          <cell r="B797" t="str">
            <v>Paraguay</v>
          </cell>
          <cell r="C797" t="str">
            <v>AEZ2</v>
          </cell>
          <cell r="D797" t="str">
            <v>ctl</v>
          </cell>
          <cell r="E797" t="str">
            <v>Paraguay#AEZ2#ctl</v>
          </cell>
          <cell r="F797">
            <v>36900</v>
          </cell>
        </row>
        <row r="798">
          <cell r="A798">
            <v>2018</v>
          </cell>
          <cell r="B798" t="str">
            <v>Colombia</v>
          </cell>
          <cell r="C798" t="str">
            <v>AEZ8</v>
          </cell>
          <cell r="D798" t="str">
            <v>ctl</v>
          </cell>
          <cell r="E798" t="str">
            <v>Colombia#AEZ8#ctl</v>
          </cell>
          <cell r="F798">
            <v>6700</v>
          </cell>
        </row>
        <row r="799">
          <cell r="A799">
            <v>2015</v>
          </cell>
          <cell r="B799" t="str">
            <v>DRC</v>
          </cell>
          <cell r="C799" t="str">
            <v>AEZ11</v>
          </cell>
          <cell r="D799" t="str">
            <v>ctl</v>
          </cell>
          <cell r="E799" t="str">
            <v>DRC#AEZ11#ctl</v>
          </cell>
          <cell r="F799">
            <v>132200</v>
          </cell>
        </row>
        <row r="800">
          <cell r="A800">
            <v>2015</v>
          </cell>
          <cell r="B800" t="str">
            <v>Brazil</v>
          </cell>
          <cell r="C800" t="str">
            <v>AEZ5</v>
          </cell>
          <cell r="D800" t="str">
            <v>ctl</v>
          </cell>
          <cell r="E800" t="str">
            <v>Brazil#AEZ5#ctl</v>
          </cell>
          <cell r="F800">
            <v>69085000</v>
          </cell>
        </row>
        <row r="801">
          <cell r="A801">
            <v>2013</v>
          </cell>
          <cell r="B801" t="str">
            <v>Angola</v>
          </cell>
          <cell r="C801" t="str">
            <v>AEZ11</v>
          </cell>
          <cell r="D801" t="str">
            <v>ctl</v>
          </cell>
          <cell r="E801" t="str">
            <v>Angola#AEZ11#ctl</v>
          </cell>
          <cell r="F801">
            <v>1153400</v>
          </cell>
        </row>
        <row r="802">
          <cell r="A802">
            <v>2011</v>
          </cell>
          <cell r="B802" t="str">
            <v>Ghana</v>
          </cell>
          <cell r="C802" t="str">
            <v>AEZ4</v>
          </cell>
          <cell r="D802" t="str">
            <v>ctl</v>
          </cell>
          <cell r="E802" t="str">
            <v>Ghana#AEZ4#ctl</v>
          </cell>
          <cell r="F802">
            <v>2453100</v>
          </cell>
        </row>
        <row r="803">
          <cell r="A803">
            <v>2013</v>
          </cell>
          <cell r="B803" t="str">
            <v>DRC</v>
          </cell>
          <cell r="C803" t="str">
            <v>AEZ11</v>
          </cell>
          <cell r="D803" t="str">
            <v>ctl</v>
          </cell>
          <cell r="E803" t="str">
            <v>DRC#AEZ11#ctl</v>
          </cell>
          <cell r="F803">
            <v>134700</v>
          </cell>
        </row>
        <row r="804">
          <cell r="A804">
            <v>2015</v>
          </cell>
          <cell r="B804" t="str">
            <v>Peru</v>
          </cell>
          <cell r="C804" t="str">
            <v>AEZ12</v>
          </cell>
          <cell r="D804" t="str">
            <v>ctl</v>
          </cell>
          <cell r="E804" t="str">
            <v>Peru#AEZ12#ctl</v>
          </cell>
          <cell r="F804">
            <v>2472400</v>
          </cell>
        </row>
        <row r="805">
          <cell r="A805">
            <v>2014</v>
          </cell>
          <cell r="B805" t="str">
            <v>Argentina</v>
          </cell>
          <cell r="C805" t="str">
            <v>AEZ15</v>
          </cell>
          <cell r="D805" t="str">
            <v>ctl</v>
          </cell>
          <cell r="E805" t="str">
            <v>Argentina#AEZ15#ctl</v>
          </cell>
          <cell r="F805">
            <v>265600</v>
          </cell>
        </row>
        <row r="806">
          <cell r="A806">
            <v>2015</v>
          </cell>
          <cell r="B806" t="str">
            <v>Bolivia</v>
          </cell>
          <cell r="C806" t="str">
            <v>AEZ11</v>
          </cell>
          <cell r="D806" t="str">
            <v>ctl</v>
          </cell>
          <cell r="E806" t="str">
            <v>Bolivia#AEZ11#ctl</v>
          </cell>
          <cell r="F806">
            <v>871600</v>
          </cell>
        </row>
        <row r="807">
          <cell r="A807">
            <v>2012</v>
          </cell>
          <cell r="B807" t="str">
            <v>Colombia</v>
          </cell>
          <cell r="C807" t="str">
            <v>AEZ11</v>
          </cell>
          <cell r="D807" t="str">
            <v>ctl</v>
          </cell>
          <cell r="E807" t="str">
            <v>Colombia#AEZ11#ctl</v>
          </cell>
          <cell r="F807">
            <v>18800</v>
          </cell>
        </row>
        <row r="808">
          <cell r="A808">
            <v>2016</v>
          </cell>
          <cell r="B808" t="str">
            <v>Colombia</v>
          </cell>
          <cell r="C808" t="str">
            <v>AEZ8</v>
          </cell>
          <cell r="D808" t="str">
            <v>ctl</v>
          </cell>
          <cell r="E808" t="str">
            <v>Colombia#AEZ8#ctl</v>
          </cell>
          <cell r="F808">
            <v>6700</v>
          </cell>
        </row>
        <row r="809">
          <cell r="A809">
            <v>2015</v>
          </cell>
          <cell r="B809" t="str">
            <v>Ghana</v>
          </cell>
          <cell r="C809" t="str">
            <v>AEZ5</v>
          </cell>
          <cell r="D809" t="str">
            <v>ctl</v>
          </cell>
          <cell r="E809" t="str">
            <v>Ghana#AEZ5#ctl</v>
          </cell>
          <cell r="F809">
            <v>3152900</v>
          </cell>
        </row>
        <row r="810">
          <cell r="A810">
            <v>2016</v>
          </cell>
          <cell r="B810" t="str">
            <v>Bolivia</v>
          </cell>
          <cell r="C810" t="str">
            <v>AEZ4</v>
          </cell>
          <cell r="D810" t="str">
            <v>ctl</v>
          </cell>
          <cell r="E810" t="str">
            <v>Bolivia#AEZ4#ctl</v>
          </cell>
          <cell r="F810">
            <v>690000</v>
          </cell>
        </row>
        <row r="811">
          <cell r="A811">
            <v>2010</v>
          </cell>
          <cell r="B811" t="str">
            <v>Colombia</v>
          </cell>
          <cell r="C811" t="str">
            <v>AEZ2</v>
          </cell>
          <cell r="D811" t="str">
            <v>ctl</v>
          </cell>
          <cell r="E811" t="str">
            <v>Colombia#AEZ2#ctl</v>
          </cell>
          <cell r="F811">
            <v>114100</v>
          </cell>
        </row>
        <row r="812">
          <cell r="A812">
            <v>2017</v>
          </cell>
          <cell r="B812" t="str">
            <v>Angola</v>
          </cell>
          <cell r="C812" t="str">
            <v>AEZ4</v>
          </cell>
          <cell r="D812" t="str">
            <v>ctl</v>
          </cell>
          <cell r="E812" t="str">
            <v>Angola#AEZ4#ctl</v>
          </cell>
          <cell r="F812">
            <v>10877400</v>
          </cell>
        </row>
        <row r="813">
          <cell r="A813">
            <v>2014</v>
          </cell>
          <cell r="B813" t="str">
            <v>Paraguay</v>
          </cell>
          <cell r="C813" t="str">
            <v>AEZ5</v>
          </cell>
          <cell r="D813" t="str">
            <v>ctl</v>
          </cell>
          <cell r="E813" t="str">
            <v>Paraguay#AEZ5#ctl</v>
          </cell>
          <cell r="F813">
            <v>1722800</v>
          </cell>
        </row>
        <row r="814">
          <cell r="A814">
            <v>2017</v>
          </cell>
          <cell r="B814" t="str">
            <v>Angola</v>
          </cell>
          <cell r="C814" t="str">
            <v>AEZ3</v>
          </cell>
          <cell r="D814" t="str">
            <v>ctl</v>
          </cell>
          <cell r="E814" t="str">
            <v>Angola#AEZ3#ctl</v>
          </cell>
          <cell r="F814">
            <v>8347300</v>
          </cell>
        </row>
        <row r="815">
          <cell r="A815">
            <v>2010</v>
          </cell>
          <cell r="B815" t="str">
            <v>Malaysia</v>
          </cell>
          <cell r="C815" t="str">
            <v>AEZ12</v>
          </cell>
          <cell r="D815" t="str">
            <v>ctl</v>
          </cell>
          <cell r="E815" t="str">
            <v>Malaysia#AEZ12#ctl</v>
          </cell>
          <cell r="F815">
            <v>1300</v>
          </cell>
        </row>
        <row r="816">
          <cell r="A816">
            <v>2012</v>
          </cell>
          <cell r="B816" t="str">
            <v>Peru</v>
          </cell>
          <cell r="C816" t="str">
            <v>AEZ12</v>
          </cell>
          <cell r="D816" t="str">
            <v>ctl</v>
          </cell>
          <cell r="E816" t="str">
            <v>Peru#AEZ12#ctl</v>
          </cell>
          <cell r="F816">
            <v>2460200</v>
          </cell>
        </row>
        <row r="817">
          <cell r="A817">
            <v>2015</v>
          </cell>
          <cell r="B817" t="str">
            <v>Angola</v>
          </cell>
          <cell r="C817" t="str">
            <v>AEZ7</v>
          </cell>
          <cell r="D817" t="str">
            <v>ctl</v>
          </cell>
          <cell r="E817" t="str">
            <v>Angola#AEZ7#ctl</v>
          </cell>
          <cell r="F817">
            <v>456500</v>
          </cell>
        </row>
        <row r="818">
          <cell r="A818">
            <v>2010</v>
          </cell>
          <cell r="B818" t="str">
            <v>Indonesia</v>
          </cell>
          <cell r="C818" t="str">
            <v>AEZ12</v>
          </cell>
          <cell r="D818" t="str">
            <v>ctl</v>
          </cell>
          <cell r="E818" t="str">
            <v>Indonesia#AEZ12#ctl</v>
          </cell>
          <cell r="F818">
            <v>353900</v>
          </cell>
        </row>
        <row r="819">
          <cell r="A819">
            <v>2010</v>
          </cell>
          <cell r="B819" t="str">
            <v>Paraguay</v>
          </cell>
          <cell r="C819" t="str">
            <v>AEZ5</v>
          </cell>
          <cell r="D819" t="str">
            <v>ctl</v>
          </cell>
          <cell r="E819" t="str">
            <v>Paraguay#AEZ5#ctl</v>
          </cell>
          <cell r="F819">
            <v>1716600</v>
          </cell>
        </row>
        <row r="820">
          <cell r="A820">
            <v>2012</v>
          </cell>
          <cell r="B820" t="str">
            <v>Argentina</v>
          </cell>
          <cell r="C820" t="str">
            <v>AEZ3</v>
          </cell>
          <cell r="D820" t="str">
            <v>ctl</v>
          </cell>
          <cell r="E820" t="str">
            <v>Argentina#AEZ3#ctl</v>
          </cell>
          <cell r="F820">
            <v>20200</v>
          </cell>
        </row>
        <row r="821">
          <cell r="A821">
            <v>2011</v>
          </cell>
          <cell r="B821" t="str">
            <v>Paraguay</v>
          </cell>
          <cell r="C821" t="str">
            <v>AEZ12</v>
          </cell>
          <cell r="D821" t="str">
            <v>ctl</v>
          </cell>
          <cell r="E821" t="str">
            <v>Paraguay#AEZ12#ctl</v>
          </cell>
          <cell r="F821">
            <v>3804800</v>
          </cell>
        </row>
        <row r="822">
          <cell r="A822">
            <v>2014</v>
          </cell>
          <cell r="B822" t="str">
            <v>Indonesia</v>
          </cell>
          <cell r="C822" t="str">
            <v>AEZ11</v>
          </cell>
          <cell r="D822" t="str">
            <v>ctl</v>
          </cell>
          <cell r="E822" t="str">
            <v>Indonesia#AEZ11#ctl</v>
          </cell>
          <cell r="F822">
            <v>20000</v>
          </cell>
        </row>
        <row r="823">
          <cell r="A823">
            <v>2015</v>
          </cell>
          <cell r="B823" t="str">
            <v>Bolivia</v>
          </cell>
          <cell r="C823" t="str">
            <v>AEZ3</v>
          </cell>
          <cell r="D823" t="str">
            <v>ctl</v>
          </cell>
          <cell r="E823" t="str">
            <v>Bolivia#AEZ3#ctl</v>
          </cell>
          <cell r="F823">
            <v>86700</v>
          </cell>
        </row>
        <row r="824">
          <cell r="A824">
            <v>2014</v>
          </cell>
          <cell r="B824" t="str">
            <v>Colombia</v>
          </cell>
          <cell r="C824" t="str">
            <v>AEZ11</v>
          </cell>
          <cell r="D824" t="str">
            <v>ctl</v>
          </cell>
          <cell r="E824" t="str">
            <v>Colombia#AEZ11#ctl</v>
          </cell>
          <cell r="F824">
            <v>22700</v>
          </cell>
        </row>
        <row r="825">
          <cell r="A825">
            <v>2011</v>
          </cell>
          <cell r="B825" t="str">
            <v>Brazil</v>
          </cell>
          <cell r="C825" t="str">
            <v>AEZ1</v>
          </cell>
          <cell r="D825" t="str">
            <v>ctl</v>
          </cell>
          <cell r="E825" t="str">
            <v>Brazil#AEZ1#ctl</v>
          </cell>
          <cell r="F825">
            <v>232900</v>
          </cell>
        </row>
        <row r="826">
          <cell r="A826">
            <v>2014</v>
          </cell>
          <cell r="B826" t="str">
            <v>Brazil</v>
          </cell>
          <cell r="C826" t="str">
            <v>AEZ1</v>
          </cell>
          <cell r="D826" t="str">
            <v>ctl</v>
          </cell>
          <cell r="E826" t="str">
            <v>Brazil#AEZ1#ctl</v>
          </cell>
          <cell r="F826">
            <v>231200</v>
          </cell>
        </row>
        <row r="827">
          <cell r="A827">
            <v>2013</v>
          </cell>
          <cell r="B827" t="str">
            <v>Brazil</v>
          </cell>
          <cell r="C827" t="str">
            <v>AEZ2</v>
          </cell>
          <cell r="D827" t="str">
            <v>ctl</v>
          </cell>
          <cell r="E827" t="str">
            <v>Brazil#AEZ2#ctl</v>
          </cell>
          <cell r="F827">
            <v>582300</v>
          </cell>
        </row>
        <row r="828">
          <cell r="A828">
            <v>2015</v>
          </cell>
          <cell r="B828" t="str">
            <v>Argentina</v>
          </cell>
          <cell r="C828" t="str">
            <v>AEZ5</v>
          </cell>
          <cell r="D828" t="str">
            <v>ctl</v>
          </cell>
          <cell r="E828" t="str">
            <v>Argentina#AEZ5#ctl</v>
          </cell>
          <cell r="F828">
            <v>5000</v>
          </cell>
        </row>
        <row r="829">
          <cell r="A829">
            <v>2011</v>
          </cell>
          <cell r="B829" t="str">
            <v>Angola</v>
          </cell>
          <cell r="C829" t="str">
            <v>AEZ1</v>
          </cell>
          <cell r="D829" t="str">
            <v>ctl</v>
          </cell>
          <cell r="E829" t="str">
            <v>Angola#AEZ1#ctl</v>
          </cell>
          <cell r="F829">
            <v>68400</v>
          </cell>
        </row>
        <row r="830">
          <cell r="A830">
            <v>2011</v>
          </cell>
          <cell r="B830" t="str">
            <v>Angola</v>
          </cell>
          <cell r="C830" t="str">
            <v>AEZ10</v>
          </cell>
          <cell r="D830" t="str">
            <v>ctl</v>
          </cell>
          <cell r="E830" t="str">
            <v>Angola#AEZ10#ctl</v>
          </cell>
          <cell r="F830">
            <v>3059700</v>
          </cell>
        </row>
        <row r="831">
          <cell r="A831">
            <v>2011</v>
          </cell>
          <cell r="B831" t="str">
            <v>Peru</v>
          </cell>
          <cell r="C831" t="str">
            <v>AEZ6</v>
          </cell>
          <cell r="D831" t="str">
            <v>ctl</v>
          </cell>
          <cell r="E831" t="str">
            <v>Peru#AEZ6#ctl</v>
          </cell>
          <cell r="F831">
            <v>27100</v>
          </cell>
        </row>
        <row r="832">
          <cell r="A832">
            <v>2011</v>
          </cell>
          <cell r="B832" t="str">
            <v>Indonesia</v>
          </cell>
          <cell r="C832" t="str">
            <v>AEZ4</v>
          </cell>
          <cell r="D832" t="str">
            <v>ctl</v>
          </cell>
          <cell r="E832" t="str">
            <v>Indonesia#AEZ4#ctl</v>
          </cell>
          <cell r="F832">
            <v>879600</v>
          </cell>
        </row>
        <row r="833">
          <cell r="A833">
            <v>2018</v>
          </cell>
          <cell r="B833" t="str">
            <v>DRC</v>
          </cell>
          <cell r="C833" t="str">
            <v>AEZ9</v>
          </cell>
          <cell r="D833" t="str">
            <v>ctl</v>
          </cell>
          <cell r="E833" t="str">
            <v>DRC#AEZ9#ctl</v>
          </cell>
          <cell r="F833">
            <v>100</v>
          </cell>
        </row>
        <row r="834">
          <cell r="A834">
            <v>2017</v>
          </cell>
          <cell r="B834" t="str">
            <v>DRC</v>
          </cell>
          <cell r="C834" t="str">
            <v>AEZ9</v>
          </cell>
          <cell r="D834" t="str">
            <v>ctl</v>
          </cell>
          <cell r="E834" t="str">
            <v>DRC#AEZ9#ctl</v>
          </cell>
          <cell r="F834">
            <v>100</v>
          </cell>
        </row>
        <row r="835">
          <cell r="A835">
            <v>2017</v>
          </cell>
          <cell r="B835" t="str">
            <v>Argentina</v>
          </cell>
          <cell r="C835" t="str">
            <v>AEZ13</v>
          </cell>
          <cell r="D835" t="str">
            <v>ctl</v>
          </cell>
          <cell r="E835" t="str">
            <v>Argentina#AEZ13#ctl</v>
          </cell>
          <cell r="F835">
            <v>1900</v>
          </cell>
        </row>
        <row r="836">
          <cell r="A836">
            <v>2017</v>
          </cell>
          <cell r="B836" t="str">
            <v>Colombia</v>
          </cell>
          <cell r="C836" t="str">
            <v>AEZ4</v>
          </cell>
          <cell r="D836" t="str">
            <v>ctl</v>
          </cell>
          <cell r="E836" t="str">
            <v>Colombia#AEZ4#ctl</v>
          </cell>
          <cell r="F836">
            <v>32100</v>
          </cell>
        </row>
        <row r="837">
          <cell r="A837">
            <v>2010</v>
          </cell>
          <cell r="B837" t="str">
            <v>Brazil</v>
          </cell>
          <cell r="C837" t="str">
            <v>AEZ4</v>
          </cell>
          <cell r="D837" t="str">
            <v>ctl</v>
          </cell>
          <cell r="E837" t="str">
            <v>Brazil#AEZ4#ctl</v>
          </cell>
          <cell r="F837">
            <v>28571900</v>
          </cell>
        </row>
        <row r="838">
          <cell r="A838">
            <v>2010</v>
          </cell>
          <cell r="B838" t="str">
            <v>Peru</v>
          </cell>
          <cell r="C838" t="str">
            <v>AEZ1</v>
          </cell>
          <cell r="D838" t="str">
            <v>ctl</v>
          </cell>
          <cell r="E838" t="str">
            <v>Peru#AEZ1#ctl</v>
          </cell>
          <cell r="F838">
            <v>600</v>
          </cell>
        </row>
        <row r="839">
          <cell r="A839">
            <v>2017</v>
          </cell>
          <cell r="B839" t="str">
            <v>Angola</v>
          </cell>
          <cell r="C839" t="str">
            <v>AEZ1</v>
          </cell>
          <cell r="D839" t="str">
            <v>ctl</v>
          </cell>
          <cell r="E839" t="str">
            <v>Angola#AEZ1#ctl</v>
          </cell>
          <cell r="F839">
            <v>68300</v>
          </cell>
        </row>
        <row r="840">
          <cell r="A840">
            <v>2016</v>
          </cell>
          <cell r="B840" t="str">
            <v>Colombia</v>
          </cell>
          <cell r="C840" t="str">
            <v>AEZ11</v>
          </cell>
          <cell r="D840" t="str">
            <v>ctl</v>
          </cell>
          <cell r="E840" t="str">
            <v>Colombia#AEZ11#ctl</v>
          </cell>
          <cell r="F840">
            <v>22700</v>
          </cell>
        </row>
        <row r="841">
          <cell r="A841">
            <v>2015</v>
          </cell>
          <cell r="B841" t="str">
            <v>Peru</v>
          </cell>
          <cell r="C841" t="str">
            <v>AEZ7</v>
          </cell>
          <cell r="D841" t="str">
            <v>ctl</v>
          </cell>
          <cell r="E841" t="str">
            <v>Peru#AEZ7#ctl</v>
          </cell>
          <cell r="F841">
            <v>2520500</v>
          </cell>
        </row>
        <row r="842">
          <cell r="A842">
            <v>2015</v>
          </cell>
          <cell r="B842" t="str">
            <v>Brazil</v>
          </cell>
          <cell r="C842" t="str">
            <v>AEZ11</v>
          </cell>
          <cell r="D842" t="str">
            <v>ctl</v>
          </cell>
          <cell r="E842" t="str">
            <v>Brazil#AEZ11#ctl</v>
          </cell>
          <cell r="F842">
            <v>660100</v>
          </cell>
        </row>
        <row r="843">
          <cell r="A843">
            <v>2017</v>
          </cell>
          <cell r="B843" t="str">
            <v>Colombia</v>
          </cell>
          <cell r="C843" t="str">
            <v>AEZ9</v>
          </cell>
          <cell r="D843" t="str">
            <v>ctl</v>
          </cell>
          <cell r="E843" t="str">
            <v>Colombia#AEZ9#ctl</v>
          </cell>
          <cell r="F843">
            <v>5300</v>
          </cell>
        </row>
        <row r="844">
          <cell r="A844">
            <v>2013</v>
          </cell>
          <cell r="B844" t="str">
            <v>Peru</v>
          </cell>
          <cell r="C844" t="str">
            <v>AEZ8</v>
          </cell>
          <cell r="D844" t="str">
            <v>ctl</v>
          </cell>
          <cell r="E844" t="str">
            <v>Peru#AEZ8#ctl</v>
          </cell>
          <cell r="F844">
            <v>804100</v>
          </cell>
        </row>
        <row r="845">
          <cell r="A845">
            <v>2013</v>
          </cell>
          <cell r="B845" t="str">
            <v>Brazil</v>
          </cell>
          <cell r="C845" t="str">
            <v>AEZ4</v>
          </cell>
          <cell r="D845" t="str">
            <v>ctl</v>
          </cell>
          <cell r="E845" t="str">
            <v>Brazil#AEZ4#ctl</v>
          </cell>
          <cell r="F845">
            <v>28678200</v>
          </cell>
        </row>
        <row r="846">
          <cell r="A846">
            <v>2017</v>
          </cell>
          <cell r="B846" t="str">
            <v>Indonesia</v>
          </cell>
          <cell r="C846" t="str">
            <v>AEZ3</v>
          </cell>
          <cell r="D846" t="str">
            <v>ctl</v>
          </cell>
          <cell r="E846" t="str">
            <v>Indonesia#AEZ3#ctl</v>
          </cell>
          <cell r="F846">
            <v>900</v>
          </cell>
        </row>
        <row r="847">
          <cell r="A847">
            <v>2018</v>
          </cell>
          <cell r="B847" t="str">
            <v>DRC</v>
          </cell>
          <cell r="C847" t="str">
            <v>AEZ3</v>
          </cell>
          <cell r="D847" t="str">
            <v>ctl</v>
          </cell>
          <cell r="E847" t="str">
            <v>DRC#AEZ3#ctl</v>
          </cell>
          <cell r="F847">
            <v>2000</v>
          </cell>
        </row>
        <row r="848">
          <cell r="A848">
            <v>2014</v>
          </cell>
          <cell r="B848" t="str">
            <v>Angola</v>
          </cell>
          <cell r="C848" t="str">
            <v>AEZ3</v>
          </cell>
          <cell r="D848" t="str">
            <v>ctl</v>
          </cell>
          <cell r="E848" t="str">
            <v>Angola#AEZ3#ctl</v>
          </cell>
          <cell r="F848">
            <v>8403400</v>
          </cell>
        </row>
        <row r="849">
          <cell r="A849">
            <v>2016</v>
          </cell>
          <cell r="B849" t="str">
            <v>Ghana</v>
          </cell>
          <cell r="C849" t="str">
            <v>AEZ6</v>
          </cell>
          <cell r="D849" t="str">
            <v>ctl</v>
          </cell>
          <cell r="E849" t="str">
            <v>Ghana#AEZ6#ctl</v>
          </cell>
          <cell r="F849">
            <v>378400</v>
          </cell>
        </row>
        <row r="850">
          <cell r="A850">
            <v>2018</v>
          </cell>
          <cell r="B850" t="str">
            <v>Argentina</v>
          </cell>
          <cell r="C850" t="str">
            <v>AEZ11</v>
          </cell>
          <cell r="D850" t="str">
            <v>ctl</v>
          </cell>
          <cell r="E850" t="str">
            <v>Argentina#AEZ11#ctl</v>
          </cell>
          <cell r="F850">
            <v>5029500</v>
          </cell>
        </row>
        <row r="851">
          <cell r="A851">
            <v>2018</v>
          </cell>
          <cell r="B851" t="str">
            <v>Peru</v>
          </cell>
          <cell r="C851" t="str">
            <v>AEZ12</v>
          </cell>
          <cell r="D851" t="str">
            <v>ctl</v>
          </cell>
          <cell r="E851" t="str">
            <v>Peru#AEZ12#ctl</v>
          </cell>
          <cell r="F851">
            <v>2487200</v>
          </cell>
        </row>
        <row r="852">
          <cell r="A852">
            <v>2014</v>
          </cell>
          <cell r="B852" t="str">
            <v>Indonesia</v>
          </cell>
          <cell r="C852" t="str">
            <v>AEZ12</v>
          </cell>
          <cell r="D852" t="str">
            <v>ctl</v>
          </cell>
          <cell r="E852" t="str">
            <v>Indonesia#AEZ12#ctl</v>
          </cell>
          <cell r="F852">
            <v>392000</v>
          </cell>
        </row>
        <row r="853">
          <cell r="A853">
            <v>2011</v>
          </cell>
          <cell r="B853" t="str">
            <v>Argentina</v>
          </cell>
          <cell r="C853" t="str">
            <v>AEZ3</v>
          </cell>
          <cell r="D853" t="str">
            <v>ctl</v>
          </cell>
          <cell r="E853" t="str">
            <v>Argentina#AEZ3#ctl</v>
          </cell>
          <cell r="F853">
            <v>20800</v>
          </cell>
        </row>
        <row r="854">
          <cell r="A854">
            <v>2018</v>
          </cell>
          <cell r="B854" t="str">
            <v>Peru</v>
          </cell>
          <cell r="C854" t="str">
            <v>AEZ10</v>
          </cell>
          <cell r="D854" t="str">
            <v>ctl</v>
          </cell>
          <cell r="E854" t="str">
            <v>Peru#AEZ10#ctl</v>
          </cell>
          <cell r="F854">
            <v>4081000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6006.626535416668" createdVersion="8" refreshedVersion="8" minRefreshableVersion="3" recordCount="587" xr:uid="{7912A6FB-A350-440F-9674-5AF68E51E086}">
  <cacheSource type="worksheet">
    <worksheetSource ref="A1:G1048576" sheet="Additional_LU_and_deforestation"/>
  </cacheSource>
  <cacheFields count="7">
    <cacheField name="Country" numFmtId="0">
      <sharedItems containsBlank="1" containsMixedTypes="1" containsNumber="1" containsInteger="1" minValue="0" maxValue="0" count="14">
        <s v="Indonesia"/>
        <s v="Angola"/>
        <s v="Peru"/>
        <s v="Bolivia"/>
        <s v="Argentina"/>
        <s v="Paraguay"/>
        <s v="Colombia"/>
        <s v="Brazil"/>
        <s v="Ghana"/>
        <s v="DRC"/>
        <s v="Ivory Coast"/>
        <s v="Malaysia"/>
        <m/>
        <n v="0" u="1"/>
      </sharedItems>
    </cacheField>
    <cacheField name="AEZ" numFmtId="0">
      <sharedItems containsBlank="1" containsMixedTypes="1" containsNumber="1" containsInteger="1" minValue="0" maxValue="0" count="17">
        <s v="AEZ12"/>
        <s v="AEZ11"/>
        <s v="AEZ7"/>
        <s v="AEZ5"/>
        <s v="AEZ6"/>
        <s v="AEZ4"/>
        <s v="AEZ2"/>
        <s v="AEZ10"/>
        <s v="AEZ3"/>
        <s v="AEZ9"/>
        <s v="AEZ8"/>
        <s v="AEZ1"/>
        <s v="AEZ16"/>
        <s v="AEZ15"/>
        <s v="AEZ14"/>
        <m/>
        <n v="0" u="1"/>
      </sharedItems>
    </cacheField>
    <cacheField name="Name" numFmtId="0">
      <sharedItems containsBlank="1" containsMixedTypes="1" containsNumber="1" containsInteger="1" minValue="0" maxValue="0" count="11">
        <s v="v_f"/>
        <s v="osd"/>
        <s v="pfb"/>
        <s v="ocr"/>
        <s v="gro"/>
        <s v="pdr"/>
        <s v="c_b"/>
        <s v="wht"/>
        <s v="ctl"/>
        <m/>
        <n v="0" u="1"/>
      </sharedItems>
    </cacheField>
    <cacheField name="ID" numFmtId="0">
      <sharedItems containsBlank="1"/>
    </cacheField>
    <cacheField name="HILDA_Additional_LU_Ha (2010-2018)" numFmtId="0">
      <sharedItems containsString="0" containsBlank="1" containsNumber="1" minValue="0" maxValue="7095100.5002309"/>
    </cacheField>
    <cacheField name="HILDA_deforestation_Ha" numFmtId="0">
      <sharedItems containsString="0" containsBlank="1" containsNumber="1" minValue="0" maxValue="2352873"/>
    </cacheField>
    <cacheField name="Coef. GTAP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x v="0"/>
    <x v="0"/>
    <s v="Indonesia#AEZ12#v_f"/>
    <n v="8661.0654921302303"/>
    <n v="321.67474365234398"/>
    <n v="3.7140319969249713E-2"/>
  </r>
  <r>
    <x v="1"/>
    <x v="1"/>
    <x v="1"/>
    <s v="Angola#AEZ11#osd"/>
    <n v="201.99997735404699"/>
    <n v="1373.96923828125"/>
    <n v="1"/>
  </r>
  <r>
    <x v="2"/>
    <x v="2"/>
    <x v="2"/>
    <s v="Peru#AEZ7#pfb"/>
    <n v="2387.18654755649"/>
    <n v="3.15304398536682"/>
    <n v="1.3208201045679722E-3"/>
  </r>
  <r>
    <x v="3"/>
    <x v="3"/>
    <x v="3"/>
    <s v="Bolivia#AEZ5#ocr"/>
    <n v="5758.8076036866396"/>
    <n v="820.320556640625"/>
    <n v="0.14244625156698706"/>
  </r>
  <r>
    <x v="4"/>
    <x v="3"/>
    <x v="2"/>
    <s v="Argentina#AEZ5#pfb"/>
    <n v="3361.2054172023099"/>
    <n v="37.360095977783203"/>
    <n v="1.1115088588926462E-2"/>
  </r>
  <r>
    <x v="5"/>
    <x v="4"/>
    <x v="1"/>
    <s v="Paraguay#AEZ6#osd"/>
    <n v="401249.43222966703"/>
    <n v="119171.1328125"/>
    <n v="0.29700012820027832"/>
  </r>
  <r>
    <x v="6"/>
    <x v="5"/>
    <x v="4"/>
    <s v="Colombia#AEZ4#gro"/>
    <n v="1895.93384958656"/>
    <n v="161.89855957031301"/>
    <n v="8.5392514936962441E-2"/>
  </r>
  <r>
    <x v="5"/>
    <x v="6"/>
    <x v="0"/>
    <s v="Paraguay#AEZ2#v_f"/>
    <n v="1.1524574767818001"/>
    <n v="9900"/>
    <n v="1"/>
  </r>
  <r>
    <x v="4"/>
    <x v="3"/>
    <x v="4"/>
    <s v="Argentina#AEZ5#gro"/>
    <n v="18921.439540101201"/>
    <n v="161.82415771484401"/>
    <n v="8.5524231584960305E-3"/>
  </r>
  <r>
    <x v="5"/>
    <x v="7"/>
    <x v="0"/>
    <s v="Paraguay#AEZ10#v_f"/>
    <n v="0"/>
    <n v="0"/>
    <n v="0"/>
  </r>
  <r>
    <x v="1"/>
    <x v="3"/>
    <x v="2"/>
    <s v="Angola#AEZ5#pfb"/>
    <n v="315.54042553191499"/>
    <n v="17.751422882080099"/>
    <n v="5.6257206512148321E-2"/>
  </r>
  <r>
    <x v="2"/>
    <x v="3"/>
    <x v="5"/>
    <s v="Peru#AEZ5#pdr"/>
    <n v="985.32001351286101"/>
    <n v="70.947204589843807"/>
    <n v="7.2004225649393822E-2"/>
  </r>
  <r>
    <x v="7"/>
    <x v="3"/>
    <x v="6"/>
    <s v="Brazil#AEZ5#c_b"/>
    <n v="1052071.7546180701"/>
    <n v="126588.6171875"/>
    <n v="0.12032317817852169"/>
  </r>
  <r>
    <x v="3"/>
    <x v="4"/>
    <x v="1"/>
    <s v="Bolivia#AEZ6#osd"/>
    <n v="62757.896341858999"/>
    <n v="42979.03515625"/>
    <n v="0.68483868423714733"/>
  </r>
  <r>
    <x v="5"/>
    <x v="3"/>
    <x v="2"/>
    <s v="Paraguay#AEZ5#pfb"/>
    <n v="86.8606329816769"/>
    <n v="17.651563644409201"/>
    <n v="0.20321707358652069"/>
  </r>
  <r>
    <x v="8"/>
    <x v="8"/>
    <x v="7"/>
    <s v="Ghana#AEZ3#wht"/>
    <n v="0"/>
    <n v="0"/>
    <n v="0"/>
  </r>
  <r>
    <x v="9"/>
    <x v="5"/>
    <x v="6"/>
    <s v="DRC#AEZ4#c_b"/>
    <n v="2295.4882912550302"/>
    <n v="1884.78820800781"/>
    <n v="0.8210837821252075"/>
  </r>
  <r>
    <x v="7"/>
    <x v="5"/>
    <x v="5"/>
    <s v="Brazil#AEZ4#pdr"/>
    <n v="30068.077190274002"/>
    <n v="560.6513671875"/>
    <n v="1.8646066512322632E-2"/>
  </r>
  <r>
    <x v="3"/>
    <x v="8"/>
    <x v="5"/>
    <s v="Bolivia#AEZ3#pdr"/>
    <n v="0"/>
    <n v="0"/>
    <n v="0"/>
  </r>
  <r>
    <x v="1"/>
    <x v="5"/>
    <x v="6"/>
    <s v="Angola#AEZ4#c_b"/>
    <n v="3255.0129198966401"/>
    <n v="180.57987976074199"/>
    <n v="5.5477469430897416E-2"/>
  </r>
  <r>
    <x v="0"/>
    <x v="4"/>
    <x v="2"/>
    <s v="Indonesia#AEZ6#pfb"/>
    <n v="5918.3432601880904"/>
    <n v="2959.4501953125"/>
    <n v="0.50004706810778088"/>
  </r>
  <r>
    <x v="7"/>
    <x v="0"/>
    <x v="6"/>
    <s v="Brazil#AEZ12#c_b"/>
    <n v="29026.401008478599"/>
    <n v="1934.0078125"/>
    <n v="6.6629266643669569E-2"/>
  </r>
  <r>
    <x v="7"/>
    <x v="0"/>
    <x v="2"/>
    <s v="Brazil#AEZ12#pfb"/>
    <n v="14250.222943487701"/>
    <n v="649.26336669921898"/>
    <n v="4.5561628703916522E-2"/>
  </r>
  <r>
    <x v="4"/>
    <x v="0"/>
    <x v="4"/>
    <s v="Argentina#AEZ12#gro"/>
    <n v="3989146.5623106901"/>
    <n v="8746.7421875"/>
    <n v="2.1926349535860371E-3"/>
  </r>
  <r>
    <x v="1"/>
    <x v="3"/>
    <x v="6"/>
    <s v="Angola#AEZ5#c_b"/>
    <n v="1608.54521963824"/>
    <n v="77.598197937011705"/>
    <n v="4.8241228775939199E-2"/>
  </r>
  <r>
    <x v="6"/>
    <x v="4"/>
    <x v="5"/>
    <s v="Colombia#AEZ6#pdr"/>
    <n v="113396.635905245"/>
    <n v="24573.578125"/>
    <n v="0.21670464850062968"/>
  </r>
  <r>
    <x v="1"/>
    <x v="8"/>
    <x v="3"/>
    <s v="Angola#AEZ3#ocr"/>
    <n v="4014.1846491228098"/>
    <n v="33.821788787841797"/>
    <n v="8.4255687628202718E-3"/>
  </r>
  <r>
    <x v="3"/>
    <x v="5"/>
    <x v="2"/>
    <s v="Bolivia#AEZ4#pfb"/>
    <n v="502.13973799126597"/>
    <n v="806.17761230468795"/>
    <n v="1"/>
  </r>
  <r>
    <x v="4"/>
    <x v="0"/>
    <x v="5"/>
    <s v="Argentina#AEZ12#pdr"/>
    <n v="70268.875763858596"/>
    <n v="232.70227050781301"/>
    <n v="3.3115980294009316E-3"/>
  </r>
  <r>
    <x v="2"/>
    <x v="9"/>
    <x v="3"/>
    <s v="Peru#AEZ9#ocr"/>
    <n v="3670.7405207592101"/>
    <n v="23.908338546752901"/>
    <n v="6.5132194475593166E-3"/>
  </r>
  <r>
    <x v="4"/>
    <x v="10"/>
    <x v="3"/>
    <s v="Argentina#AEZ8#ocr"/>
    <n v="21.9378234538447"/>
    <n v="0.18521779775619501"/>
    <n v="8.4428520516576025E-3"/>
  </r>
  <r>
    <x v="9"/>
    <x v="5"/>
    <x v="3"/>
    <s v="DRC#AEZ4#ocr"/>
    <n v="54987.797619047597"/>
    <n v="64019.18359375"/>
    <n v="1"/>
  </r>
  <r>
    <x v="5"/>
    <x v="0"/>
    <x v="1"/>
    <s v="Paraguay#AEZ12#osd"/>
    <n v="545719.03408633696"/>
    <n v="176546.046875"/>
    <n v="0.32351088352741797"/>
  </r>
  <r>
    <x v="0"/>
    <x v="5"/>
    <x v="3"/>
    <s v="Indonesia#AEZ4#ocr"/>
    <n v="13064.7370464287"/>
    <n v="3556.77612304688"/>
    <n v="0.27224245772471478"/>
  </r>
  <r>
    <x v="9"/>
    <x v="3"/>
    <x v="4"/>
    <s v="DRC#AEZ5#gro"/>
    <n v="771958.14565828303"/>
    <n v="10088.837890625"/>
    <n v="1.3069151413671268E-2"/>
  </r>
  <r>
    <x v="2"/>
    <x v="3"/>
    <x v="3"/>
    <s v="Peru#AEZ5#ocr"/>
    <n v="1842.8738182715899"/>
    <n v="117.960884094238"/>
    <n v="6.4009202868198625E-2"/>
  </r>
  <r>
    <x v="10"/>
    <x v="5"/>
    <x v="6"/>
    <s v="Ivory Coast#AEZ4#c_b"/>
    <n v="1443.1101021566401"/>
    <n v="13.6398363113403"/>
    <n v="9.4516948436272445E-3"/>
  </r>
  <r>
    <x v="6"/>
    <x v="5"/>
    <x v="0"/>
    <s v="Colombia#AEZ4#v_f"/>
    <n v="6670.5158792000202"/>
    <n v="260.93310546875"/>
    <n v="3.9117380153818493E-2"/>
  </r>
  <r>
    <x v="5"/>
    <x v="4"/>
    <x v="0"/>
    <s v="Paraguay#AEZ6#v_f"/>
    <n v="22494.817489304001"/>
    <n v="6830.96826171875"/>
    <n v="0.30366853453986847"/>
  </r>
  <r>
    <x v="9"/>
    <x v="5"/>
    <x v="2"/>
    <s v="DRC#AEZ4#pfb"/>
    <n v="5194.0567685589504"/>
    <n v="5640.11279296875"/>
    <n v="1"/>
  </r>
  <r>
    <x v="0"/>
    <x v="3"/>
    <x v="3"/>
    <s v="Indonesia#AEZ5#ocr"/>
    <n v="51792.733834016901"/>
    <n v="1310.06970214844"/>
    <n v="2.5294469033955505E-2"/>
  </r>
  <r>
    <x v="3"/>
    <x v="8"/>
    <x v="4"/>
    <s v="Bolivia#AEZ3#gro"/>
    <n v="0"/>
    <n v="0"/>
    <n v="0"/>
  </r>
  <r>
    <x v="5"/>
    <x v="6"/>
    <x v="2"/>
    <s v="Paraguay#AEZ2#pfb"/>
    <n v="0"/>
    <n v="0"/>
    <n v="0"/>
  </r>
  <r>
    <x v="6"/>
    <x v="3"/>
    <x v="5"/>
    <s v="Colombia#AEZ5#pdr"/>
    <n v="24535.882842639599"/>
    <n v="3818.13696289063"/>
    <n v="0.15561441124324632"/>
  </r>
  <r>
    <x v="2"/>
    <x v="11"/>
    <x v="4"/>
    <s v="Peru#AEZ1#gro"/>
    <n v="3046.49956246385"/>
    <n v="85.638931274414105"/>
    <n v="2.8110600221177711E-2"/>
  </r>
  <r>
    <x v="3"/>
    <x v="4"/>
    <x v="5"/>
    <s v="Bolivia#AEZ6#pdr"/>
    <n v="8683.1998291145992"/>
    <n v="4076.76586914063"/>
    <n v="0.46950040876305921"/>
  </r>
  <r>
    <x v="2"/>
    <x v="9"/>
    <x v="1"/>
    <s v="Peru#AEZ9#osd"/>
    <n v="2455.8981950148"/>
    <n v="13.8718509674072"/>
    <n v="5.6483819221682368E-3"/>
  </r>
  <r>
    <x v="4"/>
    <x v="9"/>
    <x v="6"/>
    <s v="Argentina#AEZ9#c_b"/>
    <n v="2.66590548531321"/>
    <n v="0.46898391842842102"/>
    <n v="0.17591918431171291"/>
  </r>
  <r>
    <x v="9"/>
    <x v="9"/>
    <x v="1"/>
    <s v="DRC#AEZ9#osd"/>
    <n v="93.7860383433338"/>
    <n v="34.623874664306598"/>
    <n v="0.36917941386493824"/>
  </r>
  <r>
    <x v="0"/>
    <x v="3"/>
    <x v="0"/>
    <s v="Indonesia#AEZ5#v_f"/>
    <n v="21806.980540745099"/>
    <n v="724.55572509765602"/>
    <n v="3.3225861954793101E-2"/>
  </r>
  <r>
    <x v="4"/>
    <x v="12"/>
    <x v="2"/>
    <s v="Argentina#AEZ16#pfb"/>
    <n v="0"/>
    <n v="0"/>
    <n v="0"/>
  </r>
  <r>
    <x v="6"/>
    <x v="4"/>
    <x v="1"/>
    <s v="Colombia#AEZ6#osd"/>
    <n v="206965.28363016"/>
    <n v="37846.0078125"/>
    <n v="0.18286162369206588"/>
  </r>
  <r>
    <x v="1"/>
    <x v="1"/>
    <x v="6"/>
    <s v="Angola#AEZ11#c_b"/>
    <n v="9.4806201550387605"/>
    <n v="65.837791442871094"/>
    <n v="1"/>
  </r>
  <r>
    <x v="2"/>
    <x v="4"/>
    <x v="3"/>
    <s v="Peru#AEZ6#ocr"/>
    <n v="59028.989224669996"/>
    <n v="81669.8046875"/>
    <n v="1"/>
  </r>
  <r>
    <x v="10"/>
    <x v="4"/>
    <x v="7"/>
    <s v="Ivory Coast#AEZ6#wht"/>
    <n v="0"/>
    <n v="0"/>
    <n v="0"/>
  </r>
  <r>
    <x v="8"/>
    <x v="5"/>
    <x v="3"/>
    <s v="Ghana#AEZ4#ocr"/>
    <n v="91423.096081654105"/>
    <n v="545.52185058593795"/>
    <n v="5.9670025843218842E-3"/>
  </r>
  <r>
    <x v="5"/>
    <x v="7"/>
    <x v="6"/>
    <s v="Paraguay#AEZ10#c_b"/>
    <n v="0"/>
    <n v="0"/>
    <n v="0"/>
  </r>
  <r>
    <x v="0"/>
    <x v="4"/>
    <x v="7"/>
    <s v="Indonesia#AEZ6#wht"/>
    <n v="0"/>
    <n v="0"/>
    <n v="0"/>
  </r>
  <r>
    <x v="3"/>
    <x v="7"/>
    <x v="6"/>
    <s v="Bolivia#AEZ10#c_b"/>
    <n v="381.584435663975"/>
    <n v="3.0844783782959002"/>
    <n v="8.0833443138967707E-3"/>
  </r>
  <r>
    <x v="8"/>
    <x v="5"/>
    <x v="5"/>
    <s v="Ghana#AEZ4#pdr"/>
    <n v="40691.573135704399"/>
    <n v="192.14553833007801"/>
    <n v="4.7219982793312533E-3"/>
  </r>
  <r>
    <x v="9"/>
    <x v="4"/>
    <x v="4"/>
    <s v="DRC#AEZ6#gro"/>
    <n v="130305.174065121"/>
    <n v="29620.013671875"/>
    <n v="0.22731264421681502"/>
  </r>
  <r>
    <x v="2"/>
    <x v="3"/>
    <x v="4"/>
    <s v="Peru#AEZ5#gro"/>
    <n v="876.54227785770399"/>
    <n v="60.935432434082003"/>
    <n v="6.9517961624178642E-2"/>
  </r>
  <r>
    <x v="2"/>
    <x v="0"/>
    <x v="2"/>
    <s v="Peru#AEZ12#pfb"/>
    <n v="11286.2553862323"/>
    <n v="452.66864013671898"/>
    <n v="4.0107956505123325E-2"/>
  </r>
  <r>
    <x v="6"/>
    <x v="4"/>
    <x v="0"/>
    <s v="Colombia#AEZ6#v_f"/>
    <n v="261291.75448041401"/>
    <n v="52919.81640625"/>
    <n v="0.20253152079552814"/>
  </r>
  <r>
    <x v="9"/>
    <x v="1"/>
    <x v="4"/>
    <s v="DRC#AEZ11#gro"/>
    <n v="8035.8093931664998"/>
    <n v="1361.21081542969"/>
    <n v="0.16939311882972707"/>
  </r>
  <r>
    <x v="5"/>
    <x v="5"/>
    <x v="1"/>
    <s v="Paraguay#AEZ4#osd"/>
    <n v="758.20816055018804"/>
    <n v="2651.02197265625"/>
    <n v="1"/>
  </r>
  <r>
    <x v="2"/>
    <x v="11"/>
    <x v="3"/>
    <s v="Peru#AEZ1#ocr"/>
    <n v="2866.35911473839"/>
    <n v="89.535049438476605"/>
    <n v="3.1236508007004695E-2"/>
  </r>
  <r>
    <x v="1"/>
    <x v="8"/>
    <x v="4"/>
    <s v="Angola#AEZ3#gro"/>
    <n v="205066.21642603501"/>
    <n v="1273.14001464844"/>
    <n v="6.2084337285641918E-3"/>
  </r>
  <r>
    <x v="2"/>
    <x v="7"/>
    <x v="5"/>
    <s v="Peru#AEZ10#pdr"/>
    <n v="5544.4729501471902"/>
    <n v="115.34902191162099"/>
    <n v="2.0804325848241139E-2"/>
  </r>
  <r>
    <x v="8"/>
    <x v="3"/>
    <x v="4"/>
    <s v="Ghana#AEZ5#gro"/>
    <n v="95855.166328752704"/>
    <n v="2904.19384765625"/>
    <n v="3.0297728947606118E-2"/>
  </r>
  <r>
    <x v="5"/>
    <x v="0"/>
    <x v="7"/>
    <s v="Paraguay#AEZ12#wht"/>
    <n v="101411.784"/>
    <n v="17959.20703125"/>
    <n v="0.1770919149913584"/>
  </r>
  <r>
    <x v="7"/>
    <x v="0"/>
    <x v="0"/>
    <s v="Brazil#AEZ12#v_f"/>
    <n v="86989.666805582703"/>
    <n v="6891.56298828125"/>
    <n v="7.9222777156780333E-2"/>
  </r>
  <r>
    <x v="5"/>
    <x v="5"/>
    <x v="2"/>
    <s v="Paraguay#AEZ4#pfb"/>
    <n v="0"/>
    <n v="0"/>
    <n v="0"/>
  </r>
  <r>
    <x v="4"/>
    <x v="9"/>
    <x v="3"/>
    <s v="Argentina#AEZ9#ocr"/>
    <n v="53.473444668746602"/>
    <n v="13.758568763732899"/>
    <n v="0.25729722199427169"/>
  </r>
  <r>
    <x v="0"/>
    <x v="0"/>
    <x v="2"/>
    <s v="Indonesia#AEZ12#pfb"/>
    <n v="297.51097178683398"/>
    <n v="22.9122619628906"/>
    <n v="7.701316635578466E-2"/>
  </r>
  <r>
    <x v="1"/>
    <x v="7"/>
    <x v="1"/>
    <s v="Angola#AEZ10#osd"/>
    <n v="7224.06698672947"/>
    <n v="1882.51098632813"/>
    <n v="0.26058880541754131"/>
  </r>
  <r>
    <x v="4"/>
    <x v="7"/>
    <x v="2"/>
    <s v="Argentina#AEZ10#pfb"/>
    <n v="26499.503423121801"/>
    <n v="4352.0634765625"/>
    <n v="0.16423188793663065"/>
  </r>
  <r>
    <x v="3"/>
    <x v="7"/>
    <x v="3"/>
    <s v="Bolivia#AEZ10#ocr"/>
    <n v="1465.19170506912"/>
    <n v="2.1309399604797399"/>
    <n v="1.4543762110496069E-3"/>
  </r>
  <r>
    <x v="8"/>
    <x v="4"/>
    <x v="6"/>
    <s v="Ghana#AEZ6#c_b"/>
    <n v="361.33757961783402"/>
    <n v="6860.1787109375"/>
    <n v="1"/>
  </r>
  <r>
    <x v="6"/>
    <x v="3"/>
    <x v="3"/>
    <s v="Colombia#AEZ5#ocr"/>
    <n v="23243.314368196301"/>
    <n v="4262.56787109375"/>
    <n v="0.18338898676714532"/>
  </r>
  <r>
    <x v="6"/>
    <x v="4"/>
    <x v="4"/>
    <s v="Colombia#AEZ6#gro"/>
    <n v="88234.140963380996"/>
    <n v="18704.748046875"/>
    <n v="0.2119899150447655"/>
  </r>
  <r>
    <x v="8"/>
    <x v="3"/>
    <x v="3"/>
    <s v="Ghana#AEZ5#ocr"/>
    <n v="88103.288417632895"/>
    <n v="89263.9453125"/>
    <n v="1"/>
  </r>
  <r>
    <x v="2"/>
    <x v="4"/>
    <x v="0"/>
    <s v="Peru#AEZ6#v_f"/>
    <n v="22181.02178925"/>
    <n v="21010.72265625"/>
    <n v="0.94723871857124342"/>
  </r>
  <r>
    <x v="7"/>
    <x v="8"/>
    <x v="0"/>
    <s v="Brazil#AEZ3#v_f"/>
    <n v="116295.23293127499"/>
    <n v="1707.42419433594"/>
    <n v="1.4681807252967517E-2"/>
  </r>
  <r>
    <x v="4"/>
    <x v="1"/>
    <x v="1"/>
    <s v="Argentina#AEZ11#osd"/>
    <n v="806859.14364586805"/>
    <n v="19866.896484375"/>
    <n v="2.4622508948221843E-2"/>
  </r>
  <r>
    <x v="8"/>
    <x v="8"/>
    <x v="5"/>
    <s v="Ghana#AEZ3#pdr"/>
    <n v="40616.444452324402"/>
    <n v="44.328548431396499"/>
    <n v="1.091394114603738E-3"/>
  </r>
  <r>
    <x v="10"/>
    <x v="5"/>
    <x v="7"/>
    <s v="Ivory Coast#AEZ4#wht"/>
    <n v="0"/>
    <n v="0"/>
    <n v="0"/>
  </r>
  <r>
    <x v="11"/>
    <x v="4"/>
    <x v="1"/>
    <s v="Malaysia#AEZ6#osd"/>
    <n v="1023020.34656528"/>
    <n v="420091.96875"/>
    <n v="0.41063891853219703"/>
  </r>
  <r>
    <x v="7"/>
    <x v="8"/>
    <x v="1"/>
    <s v="Brazil#AEZ3#osd"/>
    <n v="94678.702164064205"/>
    <n v="551.12048339843795"/>
    <n v="5.8209551969082502E-3"/>
  </r>
  <r>
    <x v="1"/>
    <x v="5"/>
    <x v="3"/>
    <s v="Angola#AEZ4#ocr"/>
    <n v="16876.243421052601"/>
    <n v="449.78933715820301"/>
    <n v="2.6652219094985587E-2"/>
  </r>
  <r>
    <x v="2"/>
    <x v="3"/>
    <x v="1"/>
    <s v="Peru#AEZ5#osd"/>
    <n v="713.21974978512105"/>
    <n v="56.260623931884801"/>
    <n v="7.8882593967476378E-2"/>
  </r>
  <r>
    <x v="9"/>
    <x v="7"/>
    <x v="1"/>
    <s v="DRC#AEZ10#osd"/>
    <n v="1233.2864042148401"/>
    <n v="707.94177246093795"/>
    <n v="0.57402868469278412"/>
  </r>
  <r>
    <x v="0"/>
    <x v="3"/>
    <x v="7"/>
    <s v="Indonesia#AEZ5#wht"/>
    <n v="0"/>
    <n v="0"/>
    <n v="0"/>
  </r>
  <r>
    <x v="7"/>
    <x v="5"/>
    <x v="3"/>
    <s v="Brazil#AEZ4#ocr"/>
    <n v="8273.0175531507193"/>
    <n v="193.657150268555"/>
    <n v="2.3408284706805931E-2"/>
  </r>
  <r>
    <x v="7"/>
    <x v="5"/>
    <x v="0"/>
    <s v="Brazil#AEZ4#v_f"/>
    <n v="125635.765645305"/>
    <n v="2558.02026367188"/>
    <n v="2.0360605521310589E-2"/>
  </r>
  <r>
    <x v="9"/>
    <x v="5"/>
    <x v="1"/>
    <s v="DRC#AEZ4#osd"/>
    <n v="47665.190887360397"/>
    <n v="62430.38671875"/>
    <n v="1"/>
  </r>
  <r>
    <x v="7"/>
    <x v="4"/>
    <x v="6"/>
    <s v="Brazil#AEZ6#c_b"/>
    <n v="444824.34786369599"/>
    <n v="13926.986328125"/>
    <n v="3.1308956883791206E-2"/>
  </r>
  <r>
    <x v="1"/>
    <x v="3"/>
    <x v="0"/>
    <s v="Angola#AEZ5#v_f"/>
    <n v="394848.59029984399"/>
    <n v="16428.69140625"/>
    <n v="4.160757264898482E-2"/>
  </r>
  <r>
    <x v="2"/>
    <x v="9"/>
    <x v="6"/>
    <s v="Peru#AEZ9#c_b"/>
    <n v="887.53093558459602"/>
    <n v="5.2362198829650897"/>
    <n v="5.8997604173832126E-3"/>
  </r>
  <r>
    <x v="10"/>
    <x v="5"/>
    <x v="0"/>
    <s v="Ivory Coast#AEZ4#v_f"/>
    <n v="493419.17381228303"/>
    <n v="4419.4365234375"/>
    <n v="8.9567587925126636E-3"/>
  </r>
  <r>
    <x v="4"/>
    <x v="10"/>
    <x v="0"/>
    <s v="Argentina#AEZ8#v_f"/>
    <n v="50892.771357633799"/>
    <n v="84.403228759765597"/>
    <n v="1.6584522027037402E-3"/>
  </r>
  <r>
    <x v="7"/>
    <x v="5"/>
    <x v="6"/>
    <s v="Brazil#AEZ4#c_b"/>
    <n v="372170.725011717"/>
    <n v="8027.74755859375"/>
    <n v="2.1570067227455931E-2"/>
  </r>
  <r>
    <x v="7"/>
    <x v="5"/>
    <x v="7"/>
    <s v="Brazil#AEZ4#wht"/>
    <n v="15746.7072956232"/>
    <n v="250.31086730957"/>
    <n v="1.5896076723236226E-2"/>
  </r>
  <r>
    <x v="10"/>
    <x v="3"/>
    <x v="6"/>
    <s v="Ivory Coast#AEZ5#c_b"/>
    <n v="2973.6814226258002"/>
    <n v="404.73550415039102"/>
    <n v="0.13610587236106961"/>
  </r>
  <r>
    <x v="2"/>
    <x v="1"/>
    <x v="0"/>
    <s v="Peru#AEZ11#v_f"/>
    <n v="25073.962780465001"/>
    <n v="318.33987426757801"/>
    <n v="1.2696033612827846E-2"/>
  </r>
  <r>
    <x v="5"/>
    <x v="4"/>
    <x v="2"/>
    <s v="Paraguay#AEZ6#pfb"/>
    <n v="25580.456413103799"/>
    <n v="6767.88134765625"/>
    <n v="0.26457234532333629"/>
  </r>
  <r>
    <x v="4"/>
    <x v="5"/>
    <x v="7"/>
    <s v="Argentina#AEZ4#wht"/>
    <n v="4176.5353341210903"/>
    <n v="1277.04748535156"/>
    <n v="0.30576719294541815"/>
  </r>
  <r>
    <x v="4"/>
    <x v="10"/>
    <x v="1"/>
    <s v="Argentina#AEZ8#osd"/>
    <n v="2114.4732316848999"/>
    <n v="13.4065294265747"/>
    <n v="6.3403637490798692E-3"/>
  </r>
  <r>
    <x v="6"/>
    <x v="0"/>
    <x v="1"/>
    <s v="Colombia#AEZ12#osd"/>
    <n v="97268.813251858403"/>
    <n v="9813.712890625"/>
    <n v="0.10089269687309052"/>
  </r>
  <r>
    <x v="9"/>
    <x v="1"/>
    <x v="0"/>
    <s v="DRC#AEZ11#v_f"/>
    <n v="61709.173958274601"/>
    <n v="9463.236328125"/>
    <n v="0.15335217960499165"/>
  </r>
  <r>
    <x v="8"/>
    <x v="3"/>
    <x v="0"/>
    <s v="Ghana#AEZ5#v_f"/>
    <n v="221516.58805328101"/>
    <n v="91950.5234375"/>
    <n v="0.41509543030422308"/>
  </r>
  <r>
    <x v="2"/>
    <x v="0"/>
    <x v="5"/>
    <s v="Peru#AEZ12#pdr"/>
    <n v="38151.310071907697"/>
    <n v="1762.25744628906"/>
    <n v="4.6191269525674275E-2"/>
  </r>
  <r>
    <x v="7"/>
    <x v="0"/>
    <x v="4"/>
    <s v="Brazil#AEZ12#gro"/>
    <n v="1636773.6006666599"/>
    <n v="102012.859375"/>
    <n v="6.2325577180283233E-2"/>
  </r>
  <r>
    <x v="1"/>
    <x v="7"/>
    <x v="4"/>
    <s v="Angola#AEZ10#gro"/>
    <n v="529451.14559335005"/>
    <n v="120811.2890625"/>
    <n v="0.22818212797917006"/>
  </r>
  <r>
    <x v="2"/>
    <x v="7"/>
    <x v="0"/>
    <s v="Peru#AEZ10#v_f"/>
    <n v="9583.0364887060605"/>
    <n v="121.49689483642599"/>
    <n v="1.2678329564915491E-2"/>
  </r>
  <r>
    <x v="5"/>
    <x v="0"/>
    <x v="5"/>
    <s v="Paraguay#AEZ12#pdr"/>
    <n v="46775.053024691399"/>
    <n v="13426.791015625"/>
    <n v="0.2870502575066527"/>
  </r>
  <r>
    <x v="5"/>
    <x v="5"/>
    <x v="4"/>
    <s v="Paraguay#AEZ4#gro"/>
    <n v="286.81214999328"/>
    <n v="1646.9072265625"/>
    <n v="1"/>
  </r>
  <r>
    <x v="8"/>
    <x v="3"/>
    <x v="1"/>
    <s v="Ghana#AEZ5#osd"/>
    <n v="47996.162733677404"/>
    <n v="53586.43359375"/>
    <n v="1"/>
  </r>
  <r>
    <x v="4"/>
    <x v="9"/>
    <x v="7"/>
    <s v="Argentina#AEZ9#wht"/>
    <n v="112095.22512828599"/>
    <n v="10844.26953125"/>
    <n v="9.6741583049941779E-2"/>
  </r>
  <r>
    <x v="5"/>
    <x v="6"/>
    <x v="7"/>
    <s v="Paraguay#AEZ2#wht"/>
    <n v="0"/>
    <n v="0"/>
    <n v="0"/>
  </r>
  <r>
    <x v="4"/>
    <x v="9"/>
    <x v="0"/>
    <s v="Argentina#AEZ9#v_f"/>
    <n v="25715.101047101602"/>
    <n v="1342.90466308594"/>
    <n v="5.2222414394801742E-2"/>
  </r>
  <r>
    <x v="4"/>
    <x v="13"/>
    <x v="0"/>
    <s v="Argentina#AEZ15#v_f"/>
    <n v="244.722924687849"/>
    <n v="6.5939865112304696"/>
    <n v="2.6944702951884402E-2"/>
  </r>
  <r>
    <x v="5"/>
    <x v="0"/>
    <x v="4"/>
    <s v="Paraguay#AEZ12#gro"/>
    <n v="210723.662201514"/>
    <n v="66774.6015625"/>
    <n v="0.31688231338084744"/>
  </r>
  <r>
    <x v="6"/>
    <x v="0"/>
    <x v="3"/>
    <s v="Colombia#AEZ12#ocr"/>
    <n v="69004.178625127795"/>
    <n v="7783.1591796875"/>
    <n v="0.11279257770707339"/>
  </r>
  <r>
    <x v="10"/>
    <x v="4"/>
    <x v="2"/>
    <s v="Ivory Coast#AEZ6#pfb"/>
    <n v="76061.356292682904"/>
    <n v="36058.4609375"/>
    <n v="0.47407070679554553"/>
  </r>
  <r>
    <x v="8"/>
    <x v="4"/>
    <x v="7"/>
    <s v="Ghana#AEZ6#wht"/>
    <n v="0"/>
    <n v="0"/>
    <n v="0"/>
  </r>
  <r>
    <x v="8"/>
    <x v="5"/>
    <x v="0"/>
    <s v="Ghana#AEZ4#v_f"/>
    <n v="110655.078412135"/>
    <n v="376.30310058593801"/>
    <n v="3.4006853186113752E-3"/>
  </r>
  <r>
    <x v="5"/>
    <x v="5"/>
    <x v="0"/>
    <s v="Paraguay#AEZ4#v_f"/>
    <n v="124.46540749243501"/>
    <n v="644.04083251953102"/>
    <n v="1"/>
  </r>
  <r>
    <x v="4"/>
    <x v="12"/>
    <x v="6"/>
    <s v="Argentina#AEZ16#c_b"/>
    <n v="0"/>
    <n v="0"/>
    <n v="0"/>
  </r>
  <r>
    <x v="11"/>
    <x v="4"/>
    <x v="5"/>
    <s v="Malaysia#AEZ6#pdr"/>
    <n v="100824.60539511099"/>
    <n v="53256.80859375"/>
    <n v="0.52821241784232598"/>
  </r>
  <r>
    <x v="7"/>
    <x v="4"/>
    <x v="7"/>
    <s v="Brazil#AEZ6#wht"/>
    <n v="437214.94743747602"/>
    <n v="14111.2919921875"/>
    <n v="3.2275410698774168E-2"/>
  </r>
  <r>
    <x v="2"/>
    <x v="9"/>
    <x v="5"/>
    <s v="Peru#AEZ9#pdr"/>
    <n v="3447.4498335022399"/>
    <n v="19.373643875122099"/>
    <n v="5.6197029139770111E-3"/>
  </r>
  <r>
    <x v="6"/>
    <x v="4"/>
    <x v="2"/>
    <s v="Colombia#AEZ6#pfb"/>
    <n v="6184.7418586179501"/>
    <n v="917.57171630859398"/>
    <n v="0.14836055203015955"/>
  </r>
  <r>
    <x v="9"/>
    <x v="8"/>
    <x v="5"/>
    <s v="DRC#AEZ3#pdr"/>
    <n v="16849.9676375405"/>
    <n v="3494.9013671875"/>
    <n v="0.20741294240833522"/>
  </r>
  <r>
    <x v="2"/>
    <x v="4"/>
    <x v="7"/>
    <s v="Peru#AEZ6#wht"/>
    <n v="2903.1066158182698"/>
    <n v="3739.42797851563"/>
    <n v="1"/>
  </r>
  <r>
    <x v="7"/>
    <x v="3"/>
    <x v="3"/>
    <s v="Brazil#AEZ5#ocr"/>
    <n v="29727.4904429749"/>
    <n v="3133.3818359375"/>
    <n v="0.10540350999180861"/>
  </r>
  <r>
    <x v="2"/>
    <x v="4"/>
    <x v="4"/>
    <s v="Peru#AEZ6#gro"/>
    <n v="14357.5406018718"/>
    <n v="14312.9853515625"/>
    <n v="0.99689673520383482"/>
  </r>
  <r>
    <x v="3"/>
    <x v="7"/>
    <x v="5"/>
    <s v="Bolivia#AEZ10#pdr"/>
    <n v="1456.52034604294"/>
    <n v="4.22684526443481"/>
    <n v="2.9020159422546081E-3"/>
  </r>
  <r>
    <x v="10"/>
    <x v="5"/>
    <x v="3"/>
    <s v="Ivory Coast#AEZ4#ocr"/>
    <n v="645530.80083975301"/>
    <n v="7821.86669921875"/>
    <n v="1.2116953504067508E-2"/>
  </r>
  <r>
    <x v="6"/>
    <x v="5"/>
    <x v="2"/>
    <s v="Colombia#AEZ4#pfb"/>
    <n v="176.70691024622701"/>
    <n v="9.7877197265625"/>
    <n v="5.5389569728337688E-2"/>
  </r>
  <r>
    <x v="5"/>
    <x v="4"/>
    <x v="6"/>
    <s v="Paraguay#AEZ6#c_b"/>
    <n v="12767.44"/>
    <n v="3510.04931640625"/>
    <n v="0.27492193551771144"/>
  </r>
  <r>
    <x v="6"/>
    <x v="3"/>
    <x v="2"/>
    <s v="Colombia#AEZ5#pfb"/>
    <n v="1054.6317182949399"/>
    <n v="118.92031097412099"/>
    <n v="0.11276003642900446"/>
  </r>
  <r>
    <x v="0"/>
    <x v="0"/>
    <x v="7"/>
    <s v="Indonesia#AEZ12#wht"/>
    <n v="0"/>
    <n v="0"/>
    <n v="0"/>
  </r>
  <r>
    <x v="3"/>
    <x v="5"/>
    <x v="4"/>
    <s v="Bolivia#AEZ4#gro"/>
    <n v="32793.023460131102"/>
    <n v="29734.76953125"/>
    <n v="0.9067407147560137"/>
  </r>
  <r>
    <x v="6"/>
    <x v="5"/>
    <x v="1"/>
    <s v="Colombia#AEZ4#osd"/>
    <n v="5477.3080029943803"/>
    <n v="234.113525390625"/>
    <n v="4.2742443050972828E-2"/>
  </r>
  <r>
    <x v="3"/>
    <x v="4"/>
    <x v="7"/>
    <s v="Bolivia#AEZ6#wht"/>
    <n v="19221.713620959999"/>
    <n v="10990.1943359375"/>
    <n v="0.57175934220315427"/>
  </r>
  <r>
    <x v="3"/>
    <x v="7"/>
    <x v="0"/>
    <s v="Bolivia#AEZ10#v_f"/>
    <n v="12171.157146837601"/>
    <n v="14.271658897399901"/>
    <n v="1.1725802834702589E-3"/>
  </r>
  <r>
    <x v="8"/>
    <x v="4"/>
    <x v="4"/>
    <s v="Ghana#AEZ6#gro"/>
    <n v="83757.734474731493"/>
    <n v="9905.822265625"/>
    <n v="0.11826755257585728"/>
  </r>
  <r>
    <x v="2"/>
    <x v="3"/>
    <x v="7"/>
    <s v="Peru#AEZ5#wht"/>
    <n v="183.68421488973601"/>
    <n v="17.732164382934599"/>
    <n v="9.6536136181212193E-2"/>
  </r>
  <r>
    <x v="0"/>
    <x v="5"/>
    <x v="1"/>
    <s v="Indonesia#AEZ4#osd"/>
    <n v="30991.860357550901"/>
    <n v="5398.29541015625"/>
    <n v="0.17418429703401145"/>
  </r>
  <r>
    <x v="8"/>
    <x v="4"/>
    <x v="2"/>
    <s v="Ghana#AEZ6#pfb"/>
    <n v="2617.1320000000001"/>
    <n v="1205.28369140625"/>
    <n v="0.46053607208434649"/>
  </r>
  <r>
    <x v="4"/>
    <x v="12"/>
    <x v="4"/>
    <s v="Argentina#AEZ16#gro"/>
    <n v="120.437973622085"/>
    <n v="26.963996887206999"/>
    <n v="0.22388285086741569"/>
  </r>
  <r>
    <x v="9"/>
    <x v="0"/>
    <x v="4"/>
    <s v="DRC#AEZ12#gro"/>
    <n v="24185.106375663501"/>
    <n v="5249.599609375"/>
    <n v="0.21705919038906774"/>
  </r>
  <r>
    <x v="3"/>
    <x v="3"/>
    <x v="7"/>
    <s v="Bolivia#AEZ5#wht"/>
    <n v="54097.590814829797"/>
    <n v="12364.283203125"/>
    <n v="0.22855515406308211"/>
  </r>
  <r>
    <x v="2"/>
    <x v="1"/>
    <x v="3"/>
    <s v="Peru#AEZ11#ocr"/>
    <n v="18452.749567970299"/>
    <n v="316.42361450195301"/>
    <n v="1.7147775909298155E-2"/>
  </r>
  <r>
    <x v="7"/>
    <x v="4"/>
    <x v="5"/>
    <s v="Brazil#AEZ6#pdr"/>
    <n v="9101.6156626083302"/>
    <n v="329.72619628906301"/>
    <n v="3.6227215970419308E-2"/>
  </r>
  <r>
    <x v="3"/>
    <x v="7"/>
    <x v="4"/>
    <s v="Bolivia#AEZ10#gro"/>
    <n v="41448.986735782899"/>
    <n v="161.443771362305"/>
    <n v="3.8949992286043179E-3"/>
  </r>
  <r>
    <x v="5"/>
    <x v="8"/>
    <x v="5"/>
    <s v="Paraguay#AEZ3#pdr"/>
    <n v="0"/>
    <n v="0"/>
    <n v="0"/>
  </r>
  <r>
    <x v="0"/>
    <x v="0"/>
    <x v="3"/>
    <s v="Indonesia#AEZ12#ocr"/>
    <n v="27091.041193234301"/>
    <n v="1010.45159912109"/>
    <n v="3.7298367084297943E-2"/>
  </r>
  <r>
    <x v="2"/>
    <x v="2"/>
    <x v="0"/>
    <s v="Peru#AEZ7#v_f"/>
    <n v="13807.218367162401"/>
    <n v="19.4387531280518"/>
    <n v="1.4078688850379041E-3"/>
  </r>
  <r>
    <x v="9"/>
    <x v="9"/>
    <x v="4"/>
    <s v="DRC#AEZ9#gro"/>
    <n v="403.92662005283501"/>
    <n v="40.204368591308601"/>
    <n v="9.9533842523302204E-2"/>
  </r>
  <r>
    <x v="7"/>
    <x v="3"/>
    <x v="1"/>
    <s v="Brazil#AEZ5#osd"/>
    <n v="2843394.8838953599"/>
    <n v="546652.1875"/>
    <n v="0.1922533484871099"/>
  </r>
  <r>
    <x v="4"/>
    <x v="7"/>
    <x v="1"/>
    <s v="Argentina#AEZ10#osd"/>
    <n v="173910.537739466"/>
    <n v="22255.07421875"/>
    <n v="0.12796852052800936"/>
  </r>
  <r>
    <x v="1"/>
    <x v="5"/>
    <x v="4"/>
    <s v="Angola#AEZ4#gro"/>
    <n v="1546095.09764354"/>
    <n v="50261.6328125"/>
    <n v="3.2508758930227248E-2"/>
  </r>
  <r>
    <x v="10"/>
    <x v="4"/>
    <x v="4"/>
    <s v="Ivory Coast#AEZ6#gro"/>
    <n v="44314.012453981901"/>
    <n v="10154.322265625"/>
    <n v="0.22914472653925899"/>
  </r>
  <r>
    <x v="4"/>
    <x v="1"/>
    <x v="7"/>
    <s v="Argentina#AEZ11#wht"/>
    <n v="1054674.61318305"/>
    <n v="18178.328125"/>
    <n v="1.72359587476341E-2"/>
  </r>
  <r>
    <x v="7"/>
    <x v="1"/>
    <x v="0"/>
    <s v="Brazil#AEZ11#v_f"/>
    <n v="3880.32511710484"/>
    <n v="68.6796875"/>
    <n v="1.7699467293926852E-2"/>
  </r>
  <r>
    <x v="6"/>
    <x v="3"/>
    <x v="1"/>
    <s v="Colombia#AEZ5#osd"/>
    <n v="32154.383315053699"/>
    <n v="4897.373046875"/>
    <n v="0.1523081005438596"/>
  </r>
  <r>
    <x v="6"/>
    <x v="3"/>
    <x v="0"/>
    <s v="Colombia#AEZ5#v_f"/>
    <n v="39152.23253288"/>
    <n v="6648.5732421875"/>
    <n v="0.16981338769389551"/>
  </r>
  <r>
    <x v="2"/>
    <x v="0"/>
    <x v="6"/>
    <s v="Peru#AEZ12#c_b"/>
    <n v="9844.0522724644397"/>
    <n v="469.58871459960898"/>
    <n v="4.7702785560488327E-2"/>
  </r>
  <r>
    <x v="9"/>
    <x v="0"/>
    <x v="3"/>
    <s v="DRC#AEZ12#ocr"/>
    <n v="2265.4642857142899"/>
    <n v="139.16390991210901"/>
    <n v="6.142842806644877E-2"/>
  </r>
  <r>
    <x v="1"/>
    <x v="8"/>
    <x v="5"/>
    <s v="Angola#AEZ3#pdr"/>
    <n v="800.97169811320805"/>
    <n v="5.5147347450256303"/>
    <n v="6.8850556867568451E-3"/>
  </r>
  <r>
    <x v="9"/>
    <x v="8"/>
    <x v="6"/>
    <s v="DRC#AEZ3#c_b"/>
    <n v="174.05250640322001"/>
    <n v="36.995998382568402"/>
    <n v="0.21255653909896219"/>
  </r>
  <r>
    <x v="5"/>
    <x v="3"/>
    <x v="4"/>
    <s v="Paraguay#AEZ5#gro"/>
    <n v="5366.1628063258804"/>
    <n v="1671.66296386719"/>
    <n v="0.31151924088038413"/>
  </r>
  <r>
    <x v="0"/>
    <x v="4"/>
    <x v="3"/>
    <s v="Indonesia#AEZ6#ocr"/>
    <n v="571405.49839956802"/>
    <n v="213087.921875"/>
    <n v="0.3729189209271373"/>
  </r>
  <r>
    <x v="3"/>
    <x v="3"/>
    <x v="5"/>
    <s v="Bolivia#AEZ5#pdr"/>
    <n v="29333.760546833299"/>
    <n v="5304.26123046875"/>
    <n v="0.18082445385753199"/>
  </r>
  <r>
    <x v="0"/>
    <x v="4"/>
    <x v="1"/>
    <s v="Indonesia#AEZ6#osd"/>
    <n v="7095100.5002309"/>
    <n v="2352873"/>
    <n v="0.33161940411181334"/>
  </r>
  <r>
    <x v="5"/>
    <x v="8"/>
    <x v="1"/>
    <s v="Paraguay#AEZ3#osd"/>
    <n v="0"/>
    <n v="0"/>
    <n v="0"/>
  </r>
  <r>
    <x v="7"/>
    <x v="1"/>
    <x v="2"/>
    <s v="Brazil#AEZ11#pfb"/>
    <n v="930.57616087207703"/>
    <n v="7.6791954040527299"/>
    <n v="8.2520869617552575E-3"/>
  </r>
  <r>
    <x v="5"/>
    <x v="6"/>
    <x v="6"/>
    <s v="Paraguay#AEZ2#c_b"/>
    <n v="0"/>
    <n v="0"/>
    <n v="0"/>
  </r>
  <r>
    <x v="3"/>
    <x v="7"/>
    <x v="1"/>
    <s v="Bolivia#AEZ10#osd"/>
    <n v="2800.7952595995398"/>
    <n v="13.186128616333001"/>
    <n v="4.7079944780463404E-3"/>
  </r>
  <r>
    <x v="5"/>
    <x v="6"/>
    <x v="4"/>
    <s v="Paraguay#AEZ2#gro"/>
    <n v="0"/>
    <n v="0"/>
    <n v="0"/>
  </r>
  <r>
    <x v="9"/>
    <x v="0"/>
    <x v="6"/>
    <s v="DRC#AEZ12#c_b"/>
    <n v="92.949506037321598"/>
    <n v="19.557155609130898"/>
    <n v="0.21040623498610311"/>
  </r>
  <r>
    <x v="4"/>
    <x v="12"/>
    <x v="1"/>
    <s v="Argentina#AEZ16#osd"/>
    <n v="1.95422664665887"/>
    <n v="0.420494735240936"/>
    <n v="0.21517193819859812"/>
  </r>
  <r>
    <x v="2"/>
    <x v="11"/>
    <x v="7"/>
    <s v="Peru#AEZ1#wht"/>
    <n v="591.37356988890701"/>
    <n v="12.8188285827637"/>
    <n v="2.1676363698789908E-2"/>
  </r>
  <r>
    <x v="6"/>
    <x v="4"/>
    <x v="3"/>
    <s v="Colombia#AEZ6#ocr"/>
    <n v="136387.16906236799"/>
    <n v="28047.640625"/>
    <n v="0.20564720873540676"/>
  </r>
  <r>
    <x v="3"/>
    <x v="3"/>
    <x v="1"/>
    <s v="Bolivia#AEZ5#osd"/>
    <n v="420327.28653923498"/>
    <n v="83306.890625"/>
    <n v="0.19819529517321452"/>
  </r>
  <r>
    <x v="0"/>
    <x v="5"/>
    <x v="2"/>
    <s v="Indonesia#AEZ4#pfb"/>
    <n v="106.253918495298"/>
    <n v="7.87146043777466"/>
    <n v="7.4081601405815378E-2"/>
  </r>
  <r>
    <x v="9"/>
    <x v="1"/>
    <x v="6"/>
    <s v="DRC#AEZ11#c_b"/>
    <n v="48.297292352725897"/>
    <n v="6.8952741622924796"/>
    <n v="0.14276730281140307"/>
  </r>
  <r>
    <x v="3"/>
    <x v="7"/>
    <x v="7"/>
    <s v="Bolivia#AEZ10#wht"/>
    <n v="16715.202164786799"/>
    <n v="100.16863250732401"/>
    <n v="5.9926665271416808E-3"/>
  </r>
  <r>
    <x v="4"/>
    <x v="2"/>
    <x v="1"/>
    <s v="Argentina#AEZ7#osd"/>
    <n v="246.232557479018"/>
    <n v="9.2338914871215803"/>
    <n v="3.750069276646497E-2"/>
  </r>
  <r>
    <x v="2"/>
    <x v="1"/>
    <x v="4"/>
    <s v="Peru#AEZ11#gro"/>
    <n v="17708.373107099898"/>
    <n v="222.809982299805"/>
    <n v="1.258218250497968E-2"/>
  </r>
  <r>
    <x v="9"/>
    <x v="5"/>
    <x v="4"/>
    <s v="DRC#AEZ4#gro"/>
    <n v="151146.23409592401"/>
    <n v="137424.5625"/>
    <n v="0.90921592140221208"/>
  </r>
  <r>
    <x v="4"/>
    <x v="5"/>
    <x v="3"/>
    <s v="Argentina#AEZ4#ocr"/>
    <n v="71.297926224995393"/>
    <n v="50.890792846679702"/>
    <n v="0.71377662074045811"/>
  </r>
  <r>
    <x v="1"/>
    <x v="7"/>
    <x v="0"/>
    <s v="Angola#AEZ10#v_f"/>
    <n v="76064.243746158798"/>
    <n v="17717.12109375"/>
    <n v="0.23292312157701173"/>
  </r>
  <r>
    <x v="3"/>
    <x v="8"/>
    <x v="0"/>
    <s v="Bolivia#AEZ3#v_f"/>
    <n v="119.20622039565301"/>
    <n v="18200"/>
    <n v="1"/>
  </r>
  <r>
    <x v="8"/>
    <x v="5"/>
    <x v="4"/>
    <s v="Ghana#AEZ4#gro"/>
    <n v="74471.859277615105"/>
    <n v="419.74990844726602"/>
    <n v="5.6363559674605206E-3"/>
  </r>
  <r>
    <x v="5"/>
    <x v="7"/>
    <x v="4"/>
    <s v="Paraguay#AEZ10#gro"/>
    <n v="0"/>
    <n v="0"/>
    <n v="0"/>
  </r>
  <r>
    <x v="1"/>
    <x v="1"/>
    <x v="3"/>
    <s v="Angola#AEZ11#ocr"/>
    <n v="48.614692982456098"/>
    <n v="296.70794677734398"/>
    <n v="1"/>
  </r>
  <r>
    <x v="9"/>
    <x v="1"/>
    <x v="7"/>
    <s v="DRC#AEZ11#wht"/>
    <n v="29.323877068557898"/>
    <n v="3.79824590682983"/>
    <n v="0.12952741201136886"/>
  </r>
  <r>
    <x v="4"/>
    <x v="5"/>
    <x v="4"/>
    <s v="Argentina#AEZ4#gro"/>
    <n v="5660.5847602379799"/>
    <n v="3219.4638671875"/>
    <n v="0.56875111027436476"/>
  </r>
  <r>
    <x v="5"/>
    <x v="7"/>
    <x v="7"/>
    <s v="Paraguay#AEZ10#wht"/>
    <n v="0"/>
    <n v="0"/>
    <n v="0"/>
  </r>
  <r>
    <x v="10"/>
    <x v="4"/>
    <x v="5"/>
    <s v="Ivory Coast#AEZ6#pdr"/>
    <n v="113120.86010285901"/>
    <n v="95670.546875"/>
    <n v="0.84573744213055213"/>
  </r>
  <r>
    <x v="6"/>
    <x v="3"/>
    <x v="7"/>
    <s v="Colombia#AEZ5#wht"/>
    <n v="354.62408759124099"/>
    <n v="51.2881889343262"/>
    <n v="0.14462691827477822"/>
  </r>
  <r>
    <x v="0"/>
    <x v="4"/>
    <x v="6"/>
    <s v="Indonesia#AEZ6#c_b"/>
    <n v="40566.451016635903"/>
    <n v="19269.85546875"/>
    <n v="0.47501950468498272"/>
  </r>
  <r>
    <x v="7"/>
    <x v="8"/>
    <x v="3"/>
    <s v="Brazil#AEZ3#ocr"/>
    <n v="2598.6814580473401"/>
    <n v="49.610588073730497"/>
    <n v="1.9090676896970703E-2"/>
  </r>
  <r>
    <x v="8"/>
    <x v="8"/>
    <x v="1"/>
    <s v="Ghana#AEZ3#osd"/>
    <n v="33323.687809160801"/>
    <n v="23.0969352722168"/>
    <n v="6.9310862004496904E-4"/>
  </r>
  <r>
    <x v="9"/>
    <x v="5"/>
    <x v="5"/>
    <s v="DRC#AEZ4#pdr"/>
    <n v="31951.613469551801"/>
    <n v="34087.64453125"/>
    <n v="1"/>
  </r>
  <r>
    <x v="0"/>
    <x v="0"/>
    <x v="6"/>
    <s v="Indonesia#AEZ12#c_b"/>
    <n v="2052.3413431916201"/>
    <n v="98.856376647949205"/>
    <n v="4.8167609630772476E-2"/>
  </r>
  <r>
    <x v="4"/>
    <x v="3"/>
    <x v="7"/>
    <s v="Argentina#AEZ5#wht"/>
    <n v="10723.088734826801"/>
    <n v="44.931369781494098"/>
    <n v="4.1901518203019726E-3"/>
  </r>
  <r>
    <x v="3"/>
    <x v="4"/>
    <x v="6"/>
    <s v="Bolivia#AEZ6#c_b"/>
    <n v="4636.3755941132704"/>
    <n v="3958.36450195313"/>
    <n v="0.85376269061958654"/>
  </r>
  <r>
    <x v="3"/>
    <x v="5"/>
    <x v="0"/>
    <s v="Bolivia#AEZ4#v_f"/>
    <n v="4154.0337141264999"/>
    <n v="3416.55786132813"/>
    <n v="0.82246753311354759"/>
  </r>
  <r>
    <x v="6"/>
    <x v="0"/>
    <x v="4"/>
    <s v="Colombia#AEZ12#gro"/>
    <n v="41787.6151725948"/>
    <n v="3954.46411132813"/>
    <n v="9.463244300961092E-2"/>
  </r>
  <r>
    <x v="3"/>
    <x v="8"/>
    <x v="2"/>
    <s v="Bolivia#AEZ3#pfb"/>
    <n v="0"/>
    <n v="0"/>
    <n v="0"/>
  </r>
  <r>
    <x v="2"/>
    <x v="7"/>
    <x v="3"/>
    <s v="Peru#AEZ10#ocr"/>
    <n v="6666.1608312397402"/>
    <n v="138.67204284668"/>
    <n v="2.0802384814482558E-2"/>
  </r>
  <r>
    <x v="4"/>
    <x v="1"/>
    <x v="2"/>
    <s v="Argentina#AEZ11#pfb"/>
    <n v="89852.223384854602"/>
    <n v="2784.31787109375"/>
    <n v="3.0987745947787772E-2"/>
  </r>
  <r>
    <x v="5"/>
    <x v="3"/>
    <x v="6"/>
    <s v="Paraguay#AEZ5#c_b"/>
    <n v="822.15533980582495"/>
    <n v="169.22154235839801"/>
    <n v="0.20582672661149951"/>
  </r>
  <r>
    <x v="4"/>
    <x v="1"/>
    <x v="4"/>
    <s v="Argentina#AEZ11#gro"/>
    <n v="1343194.00908137"/>
    <n v="35145.46875"/>
    <n v="2.6165593735812225E-2"/>
  </r>
  <r>
    <x v="10"/>
    <x v="5"/>
    <x v="1"/>
    <s v="Ivory Coast#AEZ4#osd"/>
    <n v="59039.7746198686"/>
    <n v="418.96990966796898"/>
    <n v="7.0964008986405145E-3"/>
  </r>
  <r>
    <x v="0"/>
    <x v="5"/>
    <x v="6"/>
    <s v="Indonesia#AEZ4#c_b"/>
    <n v="699.07578558225498"/>
    <n v="184.60220336914099"/>
    <n v="0.26406608149842753"/>
  </r>
  <r>
    <x v="0"/>
    <x v="3"/>
    <x v="2"/>
    <s v="Indonesia#AEZ5#pfb"/>
    <n v="456.89184952978098"/>
    <n v="7.4943599700927699"/>
    <n v="1.6402918935423633E-2"/>
  </r>
  <r>
    <x v="9"/>
    <x v="9"/>
    <x v="5"/>
    <s v="DRC#AEZ9#pdr"/>
    <n v="860.39458933519495"/>
    <n v="216.284103393555"/>
    <n v="0.25137780510762187"/>
  </r>
  <r>
    <x v="8"/>
    <x v="5"/>
    <x v="6"/>
    <s v="Ghana#AEZ4#c_b"/>
    <n v="19.426751592356698"/>
    <n v="0.13197490572929399"/>
    <n v="6.793462360491523E-3"/>
  </r>
  <r>
    <x v="8"/>
    <x v="3"/>
    <x v="7"/>
    <s v="Ghana#AEZ5#wht"/>
    <n v="0"/>
    <n v="0"/>
    <n v="0"/>
  </r>
  <r>
    <x v="5"/>
    <x v="8"/>
    <x v="7"/>
    <s v="Paraguay#AEZ3#wht"/>
    <n v="0"/>
    <n v="0"/>
    <n v="0"/>
  </r>
  <r>
    <x v="5"/>
    <x v="4"/>
    <x v="4"/>
    <s v="Paraguay#AEZ6#gro"/>
    <n v="299908.36284216697"/>
    <n v="83992.4453125"/>
    <n v="0.28006036416097796"/>
  </r>
  <r>
    <x v="10"/>
    <x v="3"/>
    <x v="1"/>
    <s v="Ivory Coast#AEZ5#osd"/>
    <n v="122227.61966813701"/>
    <n v="5335.87060546875"/>
    <n v="4.3655195282018042E-2"/>
  </r>
  <r>
    <x v="4"/>
    <x v="1"/>
    <x v="5"/>
    <s v="Argentina#AEZ11#pdr"/>
    <n v="219.67454168485401"/>
    <n v="8.9954147338867205"/>
    <n v="4.0948826681935585E-2"/>
  </r>
  <r>
    <x v="6"/>
    <x v="5"/>
    <x v="5"/>
    <s v="Colombia#AEZ4#pdr"/>
    <n v="6085.41685279188"/>
    <n v="259.66769409179699"/>
    <n v="4.2670485913001363E-2"/>
  </r>
  <r>
    <x v="7"/>
    <x v="4"/>
    <x v="4"/>
    <s v="Brazil#AEZ6#gro"/>
    <n v="1566889.2216178901"/>
    <n v="47321.46875"/>
    <n v="3.0200902589104711E-2"/>
  </r>
  <r>
    <x v="1"/>
    <x v="1"/>
    <x v="5"/>
    <s v="Angola#AEZ11#pdr"/>
    <n v="10.268867924528299"/>
    <n v="60.671634674072301"/>
    <n v="1"/>
  </r>
  <r>
    <x v="7"/>
    <x v="8"/>
    <x v="5"/>
    <s v="Brazil#AEZ3#pdr"/>
    <n v="4082.9732290095099"/>
    <n v="46.659091949462898"/>
    <n v="1.1427724193230125E-2"/>
  </r>
  <r>
    <x v="9"/>
    <x v="0"/>
    <x v="7"/>
    <s v="DRC#AEZ12#wht"/>
    <n v="65.978723404255305"/>
    <n v="4.9855976104736301"/>
    <n v="7.5563717411241751E-2"/>
  </r>
  <r>
    <x v="9"/>
    <x v="1"/>
    <x v="1"/>
    <s v="DRC#AEZ11#osd"/>
    <n v="1475.56700326845"/>
    <n v="262.130859375"/>
    <n v="0.17764754754908985"/>
  </r>
  <r>
    <x v="9"/>
    <x v="8"/>
    <x v="2"/>
    <s v="DRC#AEZ3#pfb"/>
    <n v="388.60386774797303"/>
    <n v="97.704933166503906"/>
    <n v="0.2514255293770517"/>
  </r>
  <r>
    <x v="1"/>
    <x v="5"/>
    <x v="1"/>
    <s v="Angola#AEZ4#osd"/>
    <n v="72004.432605643393"/>
    <n v="2346.68212890625"/>
    <n v="3.2590800926918594E-2"/>
  </r>
  <r>
    <x v="1"/>
    <x v="3"/>
    <x v="4"/>
    <s v="Angola#AEZ5#gro"/>
    <n v="357198.02112240298"/>
    <n v="14357.4072265625"/>
    <n v="4.0194531821447492E-2"/>
  </r>
  <r>
    <x v="3"/>
    <x v="4"/>
    <x v="0"/>
    <s v="Bolivia#AEZ6#v_f"/>
    <n v="16383.7837489551"/>
    <n v="8513.3310546875"/>
    <n v="0.51961934954313893"/>
  </r>
  <r>
    <x v="1"/>
    <x v="1"/>
    <x v="2"/>
    <s v="Angola#AEZ11#pfb"/>
    <n v="2.5446808510638301"/>
    <n v="17.973094940185501"/>
    <n v="1"/>
  </r>
  <r>
    <x v="8"/>
    <x v="5"/>
    <x v="7"/>
    <s v="Ghana#AEZ4#wht"/>
    <n v="0"/>
    <n v="0"/>
    <n v="0"/>
  </r>
  <r>
    <x v="4"/>
    <x v="3"/>
    <x v="0"/>
    <s v="Argentina#AEZ5#v_f"/>
    <n v="69299.774085135505"/>
    <n v="171.64971923828099"/>
    <n v="2.4769160001504118E-3"/>
  </r>
  <r>
    <x v="5"/>
    <x v="8"/>
    <x v="6"/>
    <s v="Paraguay#AEZ3#c_b"/>
    <n v="0"/>
    <n v="0"/>
    <n v="0"/>
  </r>
  <r>
    <x v="2"/>
    <x v="0"/>
    <x v="0"/>
    <s v="Peru#AEZ12#v_f"/>
    <n v="65966.917325919596"/>
    <n v="2671.64990234375"/>
    <n v="4.0499844628847169E-2"/>
  </r>
  <r>
    <x v="1"/>
    <x v="7"/>
    <x v="5"/>
    <s v="Angola#AEZ10#pdr"/>
    <n v="349.14150943396203"/>
    <n v="96.426628112792997"/>
    <n v="0.27618207949298995"/>
  </r>
  <r>
    <x v="5"/>
    <x v="6"/>
    <x v="1"/>
    <s v="Paraguay#AEZ2#osd"/>
    <n v="0"/>
    <n v="0"/>
    <n v="0"/>
  </r>
  <r>
    <x v="9"/>
    <x v="7"/>
    <x v="5"/>
    <s v="DRC#AEZ10#pdr"/>
    <n v="2698.1974321551702"/>
    <n v="1314.62670898438"/>
    <n v="0.48722406052189043"/>
  </r>
  <r>
    <x v="10"/>
    <x v="3"/>
    <x v="2"/>
    <s v="Ivory Coast#AEZ5#pfb"/>
    <n v="170766.311073171"/>
    <n v="13118.55859375"/>
    <n v="7.6821701606758247E-2"/>
  </r>
  <r>
    <x v="4"/>
    <x v="12"/>
    <x v="7"/>
    <s v="Argentina#AEZ16#wht"/>
    <n v="638.08178715738802"/>
    <n v="66.910568237304702"/>
    <n v="0.10486205621913586"/>
  </r>
  <r>
    <x v="10"/>
    <x v="4"/>
    <x v="6"/>
    <s v="Ivory Coast#AEZ6#c_b"/>
    <n v="1344.7162315550499"/>
    <n v="1731.89770507813"/>
    <n v="1"/>
  </r>
  <r>
    <x v="4"/>
    <x v="7"/>
    <x v="5"/>
    <s v="Argentina#AEZ10#pdr"/>
    <n v="57.8090899170668"/>
    <n v="13.946229934692401"/>
    <n v="0.24124631532341592"/>
  </r>
  <r>
    <x v="4"/>
    <x v="3"/>
    <x v="1"/>
    <s v="Argentina#AEZ5#osd"/>
    <n v="16028.5669558961"/>
    <n v="137.81349182128901"/>
    <n v="8.5979920850375452E-3"/>
  </r>
  <r>
    <x v="2"/>
    <x v="2"/>
    <x v="3"/>
    <s v="Peru#AEZ7#ocr"/>
    <n v="9010.2723166959495"/>
    <n v="24.4222526550293"/>
    <n v="2.7104899604171893E-3"/>
  </r>
  <r>
    <x v="4"/>
    <x v="1"/>
    <x v="3"/>
    <s v="Argentina#AEZ11#ocr"/>
    <n v="1054.38663975041"/>
    <n v="34.2667427062988"/>
    <n v="3.2499219370240008E-2"/>
  </r>
  <r>
    <x v="5"/>
    <x v="5"/>
    <x v="5"/>
    <s v="Paraguay#AEZ4#pdr"/>
    <n v="383.55419753086397"/>
    <n v="1851.45654296875"/>
    <n v="1"/>
  </r>
  <r>
    <x v="5"/>
    <x v="3"/>
    <x v="7"/>
    <s v="Paraguay#AEZ5#wht"/>
    <n v="1068.3760824742301"/>
    <n v="247.60775756835901"/>
    <n v="0.23176085802569571"/>
  </r>
  <r>
    <x v="5"/>
    <x v="6"/>
    <x v="5"/>
    <s v="Paraguay#AEZ2#pdr"/>
    <n v="0"/>
    <n v="0"/>
    <n v="0"/>
  </r>
  <r>
    <x v="7"/>
    <x v="3"/>
    <x v="5"/>
    <s v="Brazil#AEZ5#pdr"/>
    <n v="17812.1531174345"/>
    <n v="3120.98510742188"/>
    <n v="0.17521661120053286"/>
  </r>
  <r>
    <x v="3"/>
    <x v="5"/>
    <x v="5"/>
    <s v="Bolivia#AEZ4#pdr"/>
    <n v="2455.4950336430602"/>
    <n v="2625.18505859375"/>
    <n v="1"/>
  </r>
  <r>
    <x v="1"/>
    <x v="3"/>
    <x v="5"/>
    <s v="Angola#AEZ5#pdr"/>
    <n v="3809.75"/>
    <n v="154.69662475585901"/>
    <n v="4.0605453049638168E-2"/>
  </r>
  <r>
    <x v="4"/>
    <x v="0"/>
    <x v="1"/>
    <s v="Argentina#AEZ12#osd"/>
    <n v="2699115.30911254"/>
    <n v="6741.28076171875"/>
    <n v="2.4975890207281511E-3"/>
  </r>
  <r>
    <x v="9"/>
    <x v="3"/>
    <x v="5"/>
    <s v="DRC#AEZ5#pdr"/>
    <n v="598132.552192398"/>
    <n v="9319.8564453125"/>
    <n v="1.5581590420303078E-2"/>
  </r>
  <r>
    <x v="9"/>
    <x v="8"/>
    <x v="0"/>
    <s v="DRC#AEZ3#v_f"/>
    <n v="67945.507439570196"/>
    <n v="12949.3740234375"/>
    <n v="0.19058469811200535"/>
  </r>
  <r>
    <x v="6"/>
    <x v="5"/>
    <x v="7"/>
    <s v="Colombia#AEZ4#wht"/>
    <n v="50.6605839416058"/>
    <n v="1.4821352958679199"/>
    <n v="2.9256182628615401E-2"/>
  </r>
  <r>
    <x v="8"/>
    <x v="8"/>
    <x v="2"/>
    <s v="Ghana#AEZ3#pfb"/>
    <n v="2097.172"/>
    <n v="6.05283451080322"/>
    <n v="2.8861888823631158E-3"/>
  </r>
  <r>
    <x v="2"/>
    <x v="0"/>
    <x v="4"/>
    <s v="Peru#AEZ12#gro"/>
    <n v="47357.059015469502"/>
    <n v="1935.08239746094"/>
    <n v="4.0861540764785084E-2"/>
  </r>
  <r>
    <x v="4"/>
    <x v="7"/>
    <x v="3"/>
    <s v="Argentina#AEZ10#ocr"/>
    <n v="178.24481556248901"/>
    <n v="29.641483306884801"/>
    <n v="0.16629646822178173"/>
  </r>
  <r>
    <x v="4"/>
    <x v="2"/>
    <x v="4"/>
    <s v="Argentina#AEZ7#gro"/>
    <n v="2713.0238268553799"/>
    <n v="144.06985473632801"/>
    <n v="5.3103055457982079E-2"/>
  </r>
  <r>
    <x v="2"/>
    <x v="4"/>
    <x v="6"/>
    <s v="Peru#AEZ6#c_b"/>
    <n v="4046.0969122238898"/>
    <n v="5095.90869140625"/>
    <n v="1"/>
  </r>
  <r>
    <x v="8"/>
    <x v="4"/>
    <x v="5"/>
    <s v="Ghana#AEZ6#pdr"/>
    <n v="22909.5528881955"/>
    <n v="185818.625"/>
    <n v="1"/>
  </r>
  <r>
    <x v="1"/>
    <x v="5"/>
    <x v="2"/>
    <s v="Angola#AEZ4#pfb"/>
    <n v="636.17021276595801"/>
    <n v="19.1962280273438"/>
    <n v="3.0174672818901599E-2"/>
  </r>
  <r>
    <x v="2"/>
    <x v="11"/>
    <x v="5"/>
    <s v="Peru#AEZ1#pdr"/>
    <n v="3164.25809565175"/>
    <n v="81.999397277832003"/>
    <n v="2.5914256928192322E-2"/>
  </r>
  <r>
    <x v="0"/>
    <x v="5"/>
    <x v="0"/>
    <s v="Indonesia#AEZ4#v_f"/>
    <n v="4418.5954697213101"/>
    <n v="1291.50390625"/>
    <n v="0.29228833349875721"/>
  </r>
  <r>
    <x v="4"/>
    <x v="1"/>
    <x v="0"/>
    <s v="Argentina#AEZ11#v_f"/>
    <n v="115010.17762585"/>
    <n v="1370.92126464844"/>
    <n v="1.1919999542199716E-2"/>
  </r>
  <r>
    <x v="6"/>
    <x v="3"/>
    <x v="4"/>
    <s v="Colombia#AEZ5#gro"/>
    <n v="13907.368421052601"/>
    <n v="2283.32885742188"/>
    <n v="0.16418123028692028"/>
  </r>
  <r>
    <x v="4"/>
    <x v="7"/>
    <x v="4"/>
    <s v="Argentina#AEZ10#gro"/>
    <n v="307712.68376370898"/>
    <n v="38330.9453125"/>
    <n v="0.1245673231394457"/>
  </r>
  <r>
    <x v="6"/>
    <x v="3"/>
    <x v="6"/>
    <s v="Colombia#AEZ5#c_b"/>
    <n v="11086.7452294462"/>
    <n v="1619.81164550781"/>
    <n v="0.14610344262314415"/>
  </r>
  <r>
    <x v="7"/>
    <x v="5"/>
    <x v="4"/>
    <s v="Brazil#AEZ4#gro"/>
    <n v="1060553.8002645101"/>
    <n v="17912.8203125"/>
    <n v="1.6890062821926063E-2"/>
  </r>
  <r>
    <x v="9"/>
    <x v="8"/>
    <x v="4"/>
    <s v="DRC#AEZ3#gro"/>
    <n v="14619.036518066099"/>
    <n v="2913.115234375"/>
    <n v="0.19926862011562754"/>
  </r>
  <r>
    <x v="3"/>
    <x v="3"/>
    <x v="2"/>
    <s v="Bolivia#AEZ5#pfb"/>
    <n v="5690.9170305676898"/>
    <n v="1494.71081542969"/>
    <n v="0.26264849889765257"/>
  </r>
  <r>
    <x v="7"/>
    <x v="8"/>
    <x v="2"/>
    <s v="Brazil#AEZ3#pfb"/>
    <n v="93591.146419440993"/>
    <n v="1047.07116699219"/>
    <n v="1.1187716007875395E-2"/>
  </r>
  <r>
    <x v="2"/>
    <x v="2"/>
    <x v="4"/>
    <s v="Peru#AEZ7#gro"/>
    <n v="8996.8426204707594"/>
    <n v="12.053306579589799"/>
    <n v="1.3397262893278343E-3"/>
  </r>
  <r>
    <x v="4"/>
    <x v="2"/>
    <x v="5"/>
    <s v="Argentina#AEZ7#pdr"/>
    <n v="50.101211261457898"/>
    <n v="2.6011214256286599"/>
    <n v="5.1917336130946262E-2"/>
  </r>
  <r>
    <x v="2"/>
    <x v="3"/>
    <x v="0"/>
    <s v="Peru#AEZ5#v_f"/>
    <n v="1508.8300483703299"/>
    <n v="113.89361572265599"/>
    <n v="7.5484721321444515E-2"/>
  </r>
  <r>
    <x v="1"/>
    <x v="8"/>
    <x v="7"/>
    <s v="Angola#AEZ3#wht"/>
    <n v="97.496038034865293"/>
    <n v="0.55981779098510698"/>
    <n v="5.741954260591718E-3"/>
  </r>
  <r>
    <x v="9"/>
    <x v="4"/>
    <x v="7"/>
    <s v="DRC#AEZ6#wht"/>
    <n v="164.94680851063799"/>
    <n v="30.738584518432599"/>
    <n v="0.18635452723203288"/>
  </r>
  <r>
    <x v="2"/>
    <x v="2"/>
    <x v="6"/>
    <s v="Peru#AEZ7#c_b"/>
    <n v="2085.40765583439"/>
    <n v="5.1200881004333496"/>
    <n v="2.4551977097181784E-3"/>
  </r>
  <r>
    <x v="5"/>
    <x v="8"/>
    <x v="2"/>
    <s v="Paraguay#AEZ3#pfb"/>
    <n v="0"/>
    <n v="0"/>
    <n v="0"/>
  </r>
  <r>
    <x v="11"/>
    <x v="4"/>
    <x v="4"/>
    <s v="Malaysia#AEZ6#gro"/>
    <n v="0"/>
    <n v="0"/>
    <n v="0"/>
  </r>
  <r>
    <x v="1"/>
    <x v="1"/>
    <x v="0"/>
    <s v="Angola#AEZ11#v_f"/>
    <n v="2135.0928563022198"/>
    <n v="13793.6396484375"/>
    <n v="1"/>
  </r>
  <r>
    <x v="10"/>
    <x v="4"/>
    <x v="1"/>
    <s v="Ivory Coast#AEZ6#osd"/>
    <n v="54632.677805878498"/>
    <n v="22315.02734375"/>
    <n v="0.40845567597912791"/>
  </r>
  <r>
    <x v="9"/>
    <x v="7"/>
    <x v="6"/>
    <s v="DRC#AEZ10#c_b"/>
    <n v="57.409989023051601"/>
    <n v="31.130342483520501"/>
    <n v="0.5422460971211972"/>
  </r>
  <r>
    <x v="2"/>
    <x v="9"/>
    <x v="7"/>
    <s v="Peru#AEZ9#wht"/>
    <n v="645.13480351517205"/>
    <n v="3.5578172206878702"/>
    <n v="5.5148431014762304E-3"/>
  </r>
  <r>
    <x v="3"/>
    <x v="4"/>
    <x v="4"/>
    <s v="Bolivia#AEZ6#gro"/>
    <n v="75269.516627915902"/>
    <n v="39345.36328125"/>
    <n v="0.52272639766969919"/>
  </r>
  <r>
    <x v="3"/>
    <x v="3"/>
    <x v="0"/>
    <s v="Bolivia#AEZ5#v_f"/>
    <n v="38665.244740874899"/>
    <n v="5139.10302734375"/>
    <n v="0.1329127246390078"/>
  </r>
  <r>
    <x v="0"/>
    <x v="5"/>
    <x v="5"/>
    <s v="Indonesia#AEZ4#pdr"/>
    <n v="15092.2349359284"/>
    <n v="712.03985595703102"/>
    <n v="4.7179218914884316E-2"/>
  </r>
  <r>
    <x v="10"/>
    <x v="3"/>
    <x v="7"/>
    <s v="Ivory Coast#AEZ5#wht"/>
    <n v="0"/>
    <n v="0"/>
    <n v="0"/>
  </r>
  <r>
    <x v="9"/>
    <x v="7"/>
    <x v="0"/>
    <s v="DRC#AEZ10#v_f"/>
    <n v="15874.303406934299"/>
    <n v="7644.2724609375"/>
    <n v="0.48155010427722372"/>
  </r>
  <r>
    <x v="4"/>
    <x v="7"/>
    <x v="0"/>
    <s v="Argentina#AEZ10#v_f"/>
    <n v="52106.789003634301"/>
    <n v="1895.12390136719"/>
    <n v="3.6369999717983208E-2"/>
  </r>
  <r>
    <x v="9"/>
    <x v="4"/>
    <x v="0"/>
    <s v="DRC#AEZ6#v_f"/>
    <n v="508195.76264012302"/>
    <n v="117562.8359375"/>
    <n v="0.2313337587207544"/>
  </r>
  <r>
    <x v="7"/>
    <x v="1"/>
    <x v="3"/>
    <s v="Brazil#AEZ11#ocr"/>
    <n v="2954.49248468716"/>
    <n v="19.711570739746101"/>
    <n v="6.6717281705434041E-3"/>
  </r>
  <r>
    <x v="7"/>
    <x v="8"/>
    <x v="6"/>
    <s v="Brazil#AEZ3#c_b"/>
    <n v="33237.954050709297"/>
    <n v="505.58532714843801"/>
    <n v="1.5211084484234336E-2"/>
  </r>
  <r>
    <x v="6"/>
    <x v="0"/>
    <x v="2"/>
    <s v="Colombia#AEZ12#pfb"/>
    <n v="3062.9197776012702"/>
    <n v="191.54551696777301"/>
    <n v="6.2536902980130329E-2"/>
  </r>
  <r>
    <x v="10"/>
    <x v="3"/>
    <x v="5"/>
    <s v="Ivory Coast#AEZ5#pdr"/>
    <n v="253390.14622578601"/>
    <n v="29332.25"/>
    <n v="0.1157592370378254"/>
  </r>
  <r>
    <x v="0"/>
    <x v="3"/>
    <x v="4"/>
    <s v="Indonesia#AEZ5#gro"/>
    <n v="725866.58743523899"/>
    <n v="7442.23876953125"/>
    <n v="1.0252901701712835E-2"/>
  </r>
  <r>
    <x v="9"/>
    <x v="9"/>
    <x v="7"/>
    <s v="DRC#AEZ9#wht"/>
    <n v="3.66548463356974"/>
    <n v="0.50004339218139604"/>
    <n v="0.13641944849579524"/>
  </r>
  <r>
    <x v="2"/>
    <x v="2"/>
    <x v="7"/>
    <s v="Peru#AEZ7#wht"/>
    <n v="1497.8477035317501"/>
    <n v="3.4375810623168901"/>
    <n v="2.295013741524906E-3"/>
  </r>
  <r>
    <x v="9"/>
    <x v="8"/>
    <x v="7"/>
    <s v="DRC#AEZ3#wht"/>
    <n v="106.299054373522"/>
    <n v="55.440998077392599"/>
    <n v="0.521556832317432"/>
  </r>
  <r>
    <x v="4"/>
    <x v="0"/>
    <x v="2"/>
    <s v="Argentina#AEZ12#pfb"/>
    <n v="375734.74842297198"/>
    <n v="1058.33325195313"/>
    <n v="2.8167031566687663E-3"/>
  </r>
  <r>
    <x v="2"/>
    <x v="11"/>
    <x v="1"/>
    <s v="Peru#AEZ1#osd"/>
    <n v="2280.9575016712802"/>
    <n v="64.331893920898395"/>
    <n v="2.820389852672037E-2"/>
  </r>
  <r>
    <x v="4"/>
    <x v="13"/>
    <x v="3"/>
    <s v="Argentina#AEZ15#ocr"/>
    <n v="0"/>
    <n v="0"/>
    <n v="0"/>
  </r>
  <r>
    <x v="4"/>
    <x v="3"/>
    <x v="5"/>
    <s v="Argentina#AEZ5#pdr"/>
    <n v="3.8539393278044498"/>
    <n v="6.2053181231021902E-2"/>
    <n v="1.6101234594778368E-2"/>
  </r>
  <r>
    <x v="9"/>
    <x v="4"/>
    <x v="1"/>
    <s v="DRC#AEZ6#osd"/>
    <n v="13844.3823601151"/>
    <n v="3485.12524414063"/>
    <n v="0.25173569708541732"/>
  </r>
  <r>
    <x v="5"/>
    <x v="3"/>
    <x v="3"/>
    <s v="Paraguay#AEZ5#ocr"/>
    <n v="165.15891072044101"/>
    <n v="66.905319213867202"/>
    <n v="0.40509663645769378"/>
  </r>
  <r>
    <x v="11"/>
    <x v="4"/>
    <x v="0"/>
    <s v="Malaysia#AEZ6#v_f"/>
    <n v="39889.574502071599"/>
    <n v="15971.9921875"/>
    <n v="0.40040517821694288"/>
  </r>
  <r>
    <x v="6"/>
    <x v="5"/>
    <x v="6"/>
    <s v="Colombia#AEZ4#c_b"/>
    <n v="3631.9588405367299"/>
    <n v="125.15990447998"/>
    <n v="3.4460716647737095E-2"/>
  </r>
  <r>
    <x v="3"/>
    <x v="7"/>
    <x v="2"/>
    <s v="Bolivia#AEZ10#pfb"/>
    <n v="184.11790393013101"/>
    <n v="1.4875419139862101"/>
    <n v="8.0792898584740678E-3"/>
  </r>
  <r>
    <x v="6"/>
    <x v="4"/>
    <x v="6"/>
    <s v="Colombia#AEZ6#c_b"/>
    <n v="92225.032930536006"/>
    <n v="12972.6328125"/>
    <n v="0.14066281572673442"/>
  </r>
  <r>
    <x v="8"/>
    <x v="8"/>
    <x v="4"/>
    <s v="Ghana#AEZ3#gro"/>
    <n v="83751.285950289093"/>
    <n v="64.696121215820298"/>
    <n v="7.7247913846028508E-4"/>
  </r>
  <r>
    <x v="2"/>
    <x v="2"/>
    <x v="5"/>
    <s v="Peru#AEZ7#pdr"/>
    <n v="8020.6453356498296"/>
    <n v="18.757492065429702"/>
    <n v="2.3386512282318711E-3"/>
  </r>
  <r>
    <x v="7"/>
    <x v="1"/>
    <x v="7"/>
    <s v="Brazil#AEZ11#wht"/>
    <n v="365.729975898345"/>
    <n v="9.2717685699462908"/>
    <n v="2.5351404536015903E-2"/>
  </r>
  <r>
    <x v="2"/>
    <x v="1"/>
    <x v="6"/>
    <s v="Peru#AEZ11#c_b"/>
    <n v="4124.4084653637101"/>
    <n v="68.626876831054702"/>
    <n v="1.6639204726538369E-2"/>
  </r>
  <r>
    <x v="3"/>
    <x v="4"/>
    <x v="3"/>
    <s v="Bolivia#AEZ6#ocr"/>
    <n v="2284.6417050691198"/>
    <n v="1534.25842285156"/>
    <n v="0.67155318903939132"/>
  </r>
  <r>
    <x v="1"/>
    <x v="8"/>
    <x v="2"/>
    <s v="Angola#AEZ3#pfb"/>
    <n v="150.13617021276599"/>
    <n v="0.29149106144905101"/>
    <n v="1.9415112363394074E-3"/>
  </r>
  <r>
    <x v="4"/>
    <x v="7"/>
    <x v="7"/>
    <s v="Argentina#AEZ10#wht"/>
    <n v="192186.91958122299"/>
    <n v="12041.62890625"/>
    <n v="6.2655819305959093E-2"/>
  </r>
  <r>
    <x v="8"/>
    <x v="4"/>
    <x v="1"/>
    <s v="Ghana#AEZ6#osd"/>
    <n v="47730.796376796097"/>
    <n v="476285.53125"/>
    <n v="1"/>
  </r>
  <r>
    <x v="10"/>
    <x v="5"/>
    <x v="4"/>
    <s v="Ivory Coast#AEZ4#gro"/>
    <n v="94767.981825397903"/>
    <n v="333.74377441406301"/>
    <n v="3.5216933819373518E-3"/>
  </r>
  <r>
    <x v="10"/>
    <x v="3"/>
    <x v="4"/>
    <s v="Ivory Coast#AEZ5#gro"/>
    <n v="115610.03741668801"/>
    <n v="3028.30346679688"/>
    <n v="2.6194122365708641E-2"/>
  </r>
  <r>
    <x v="1"/>
    <x v="3"/>
    <x v="7"/>
    <s v="Angola#AEZ5#wht"/>
    <n v="202.30427892234499"/>
    <n v="8.5667943954467791"/>
    <n v="4.2346086010050063E-2"/>
  </r>
  <r>
    <x v="3"/>
    <x v="5"/>
    <x v="6"/>
    <s v="Bolivia#AEZ4#c_b"/>
    <n v="2895.5524823913402"/>
    <n v="4530.271484375"/>
    <n v="1"/>
  </r>
  <r>
    <x v="1"/>
    <x v="7"/>
    <x v="6"/>
    <s v="Angola#AEZ10#c_b"/>
    <n v="334.98191214470302"/>
    <n v="88.743675231933594"/>
    <n v="0.26492079725665535"/>
  </r>
  <r>
    <x v="6"/>
    <x v="5"/>
    <x v="3"/>
    <s v="Colombia#AEZ4#ocr"/>
    <n v="3996.4173933962802"/>
    <n v="146.95738220214801"/>
    <n v="3.6772280704458413E-2"/>
  </r>
  <r>
    <x v="5"/>
    <x v="3"/>
    <x v="0"/>
    <s v="Paraguay#AEZ5#v_f"/>
    <n v="1180.1164562245599"/>
    <n v="323.07284545898398"/>
    <n v="0.27376352880677707"/>
  </r>
  <r>
    <x v="2"/>
    <x v="9"/>
    <x v="2"/>
    <s v="Peru#AEZ9#pfb"/>
    <n v="1042.5055176037799"/>
    <n v="3.3087954521179199"/>
    <n v="3.1738877120988801E-3"/>
  </r>
  <r>
    <x v="0"/>
    <x v="0"/>
    <x v="5"/>
    <s v="Indonesia#AEZ12#pdr"/>
    <n v="22560.072508707199"/>
    <n v="380.24325561523398"/>
    <n v="1.6854700066610013E-2"/>
  </r>
  <r>
    <x v="9"/>
    <x v="3"/>
    <x v="7"/>
    <s v="DRC#AEZ5#wht"/>
    <n v="1242.5992907801401"/>
    <n v="15.062129974365201"/>
    <n v="1.2121469959079693E-2"/>
  </r>
  <r>
    <x v="0"/>
    <x v="3"/>
    <x v="5"/>
    <s v="Indonesia#AEZ5#pdr"/>
    <n v="137140.577853864"/>
    <n v="893.24963378906295"/>
    <n v="6.5133868309998171E-3"/>
  </r>
  <r>
    <x v="2"/>
    <x v="4"/>
    <x v="1"/>
    <s v="Peru#AEZ6#osd"/>
    <n v="11243.303791423899"/>
    <n v="14397.7578125"/>
    <n v="1"/>
  </r>
  <r>
    <x v="5"/>
    <x v="7"/>
    <x v="3"/>
    <s v="Paraguay#AEZ10#ocr"/>
    <n v="0"/>
    <n v="0"/>
    <n v="0"/>
  </r>
  <r>
    <x v="7"/>
    <x v="5"/>
    <x v="2"/>
    <s v="Brazil#AEZ4#pfb"/>
    <n v="470666.81064587901"/>
    <n v="8908.3798828125"/>
    <n v="1.8927146935616413E-2"/>
  </r>
  <r>
    <x v="7"/>
    <x v="8"/>
    <x v="7"/>
    <s v="Brazil#AEZ3#wht"/>
    <n v="2504.23441830395"/>
    <n v="7.3507919311523402"/>
    <n v="2.9353449810544624E-3"/>
  </r>
  <r>
    <x v="5"/>
    <x v="4"/>
    <x v="5"/>
    <s v="Paraguay#AEZ6#pdr"/>
    <n v="49775.436666666697"/>
    <n v="13662.1640625"/>
    <n v="0.27447602627761963"/>
  </r>
  <r>
    <x v="4"/>
    <x v="0"/>
    <x v="7"/>
    <s v="Argentina#AEZ12#wht"/>
    <n v="3626401.1054974799"/>
    <n v="5689.17236328125"/>
    <n v="1.5688204911080274E-3"/>
  </r>
  <r>
    <x v="2"/>
    <x v="11"/>
    <x v="0"/>
    <s v="Peru#AEZ1#v_f"/>
    <n v="4613.2512619984"/>
    <n v="125.50270843505901"/>
    <n v="2.7204828288648834E-2"/>
  </r>
  <r>
    <x v="4"/>
    <x v="10"/>
    <x v="5"/>
    <s v="Argentina#AEZ8#pdr"/>
    <n v="3.8539393278044498"/>
    <n v="4.7130454331636401E-2"/>
    <n v="1.2229163544846499E-2"/>
  </r>
  <r>
    <x v="7"/>
    <x v="0"/>
    <x v="7"/>
    <s v="Brazil#AEZ12#wht"/>
    <n v="593721.97920697497"/>
    <n v="64048.7109375"/>
    <n v="0.10787660416925923"/>
  </r>
  <r>
    <x v="4"/>
    <x v="5"/>
    <x v="6"/>
    <s v="Argentina#AEZ4#c_b"/>
    <n v="602.49463968078396"/>
    <n v="358.97863769531301"/>
    <n v="0.59582046719205417"/>
  </r>
  <r>
    <x v="4"/>
    <x v="13"/>
    <x v="2"/>
    <s v="Argentina#AEZ15#pfb"/>
    <n v="0"/>
    <n v="0"/>
    <n v="0"/>
  </r>
  <r>
    <x v="7"/>
    <x v="0"/>
    <x v="1"/>
    <s v="Brazil#AEZ12#osd"/>
    <n v="3355829.7660484598"/>
    <n v="296686.65625"/>
    <n v="8.8409328521855568E-2"/>
  </r>
  <r>
    <x v="1"/>
    <x v="5"/>
    <x v="5"/>
    <s v="Angola#AEZ4#pdr"/>
    <n v="3604.3726415094302"/>
    <n v="102.973640441895"/>
    <n v="2.8569088350080239E-2"/>
  </r>
  <r>
    <x v="6"/>
    <x v="0"/>
    <x v="7"/>
    <s v="Colombia#AEZ12#wht"/>
    <n v="2465.4817518248201"/>
    <n v="292.33197021484398"/>
    <n v="0.11856991843418642"/>
  </r>
  <r>
    <x v="3"/>
    <x v="8"/>
    <x v="3"/>
    <s v="Bolivia#AEZ3#ocr"/>
    <n v="0"/>
    <n v="0"/>
    <n v="0"/>
  </r>
  <r>
    <x v="9"/>
    <x v="9"/>
    <x v="6"/>
    <s v="DRC#AEZ9#c_b"/>
    <n v="3.6450786681302598"/>
    <n v="0.14098183810710899"/>
    <n v="3.8677310133178967E-2"/>
  </r>
  <r>
    <x v="4"/>
    <x v="13"/>
    <x v="6"/>
    <s v="Argentina#AEZ15#c_b"/>
    <n v="0"/>
    <n v="0"/>
    <n v="0"/>
  </r>
  <r>
    <x v="9"/>
    <x v="5"/>
    <x v="0"/>
    <s v="DRC#AEZ4#v_f"/>
    <n v="489888.94998096599"/>
    <n v="438942.96875"/>
    <n v="0.89600504107523671"/>
  </r>
  <r>
    <x v="6"/>
    <x v="0"/>
    <x v="6"/>
    <s v="Colombia#AEZ12#c_b"/>
    <n v="74455.156231002999"/>
    <n v="5295.0078125"/>
    <n v="7.1116737651745976E-2"/>
  </r>
  <r>
    <x v="1"/>
    <x v="1"/>
    <x v="4"/>
    <s v="Angola#AEZ11#gro"/>
    <n v="9454.1662061411498"/>
    <n v="61682.00390625"/>
    <n v="1"/>
  </r>
  <r>
    <x v="5"/>
    <x v="4"/>
    <x v="3"/>
    <s v="Paraguay#AEZ6#ocr"/>
    <n v="3015.1571871768401"/>
    <n v="898.04351806640602"/>
    <n v="0.29784301856158435"/>
  </r>
  <r>
    <x v="9"/>
    <x v="9"/>
    <x v="2"/>
    <s v="DRC#AEZ9#pfb"/>
    <n v="8.4479101684341806"/>
    <n v="1.2793785333633401"/>
    <n v="0.15144319812298296"/>
  </r>
  <r>
    <x v="2"/>
    <x v="1"/>
    <x v="1"/>
    <s v="Peru#AEZ11#osd"/>
    <n v="11465.343902206099"/>
    <n v="189.95254516601599"/>
    <n v="1.6567540126682666E-2"/>
  </r>
  <r>
    <x v="4"/>
    <x v="5"/>
    <x v="1"/>
    <s v="Argentina#AEZ4#osd"/>
    <n v="6599.4233857670097"/>
    <n v="3635.12426757813"/>
    <n v="0.55082452740007715"/>
  </r>
  <r>
    <x v="4"/>
    <x v="2"/>
    <x v="0"/>
    <s v="Argentina#AEZ7#v_f"/>
    <n v="66660.605289482206"/>
    <n v="2165.78955078125"/>
    <n v="3.2489797255455928E-2"/>
  </r>
  <r>
    <x v="0"/>
    <x v="3"/>
    <x v="1"/>
    <s v="Indonesia#AEZ5#osd"/>
    <n v="153855.761577536"/>
    <n v="2848.8388671875"/>
    <n v="1.8516296289312638E-2"/>
  </r>
  <r>
    <x v="9"/>
    <x v="1"/>
    <x v="2"/>
    <s v="DRC#AEZ11#pfb"/>
    <n v="109.822832189644"/>
    <n v="21.098346710205099"/>
    <n v="0.19211257158048978"/>
  </r>
  <r>
    <x v="9"/>
    <x v="5"/>
    <x v="7"/>
    <s v="DRC#AEZ4#wht"/>
    <n v="1444.20094562648"/>
    <n v="1870.34936523438"/>
    <n v="1"/>
  </r>
  <r>
    <x v="7"/>
    <x v="5"/>
    <x v="1"/>
    <s v="Brazil#AEZ4#osd"/>
    <n v="3606133.68441138"/>
    <n v="61188.4140625"/>
    <n v="1.6967871803257241E-2"/>
  </r>
  <r>
    <x v="8"/>
    <x v="8"/>
    <x v="3"/>
    <s v="Ghana#AEZ3#ocr"/>
    <n v="45905.491823722397"/>
    <n v="18.4571628570557"/>
    <n v="4.0206873129540607E-4"/>
  </r>
  <r>
    <x v="5"/>
    <x v="6"/>
    <x v="3"/>
    <s v="Paraguay#AEZ2#ocr"/>
    <n v="0"/>
    <n v="0"/>
    <n v="0"/>
  </r>
  <r>
    <x v="2"/>
    <x v="2"/>
    <x v="1"/>
    <s v="Peru#AEZ7#osd"/>
    <n v="5793.2283449527304"/>
    <n v="13.6174821853638"/>
    <n v="2.3505861282384702E-3"/>
  </r>
  <r>
    <x v="2"/>
    <x v="4"/>
    <x v="2"/>
    <s v="Peru#AEZ6#pfb"/>
    <n v="4638.3941145559602"/>
    <n v="4927.60546875"/>
    <n v="1"/>
  </r>
  <r>
    <x v="4"/>
    <x v="3"/>
    <x v="3"/>
    <s v="Argentina#AEZ5#ocr"/>
    <n v="664.99027344466901"/>
    <n v="7.2516984939575204"/>
    <n v="1.0904969265781153E-2"/>
  </r>
  <r>
    <x v="3"/>
    <x v="3"/>
    <x v="4"/>
    <s v="Bolivia#AEZ5#gro"/>
    <n v="331280.52830080799"/>
    <n v="51629.3046875"/>
    <n v="0.15584768882226538"/>
  </r>
  <r>
    <x v="4"/>
    <x v="3"/>
    <x v="6"/>
    <s v="Argentina#AEZ5#c_b"/>
    <n v="4092.1649199557701"/>
    <n v="39.107421875"/>
    <n v="9.556658306777795E-3"/>
  </r>
  <r>
    <x v="2"/>
    <x v="7"/>
    <x v="6"/>
    <s v="Peru#AEZ10#c_b"/>
    <n v="1441.5126633514501"/>
    <n v="19.002529144287099"/>
    <n v="1.3182353251137662E-2"/>
  </r>
  <r>
    <x v="5"/>
    <x v="8"/>
    <x v="3"/>
    <s v="Paraguay#AEZ3#ocr"/>
    <n v="0"/>
    <n v="0"/>
    <n v="0"/>
  </r>
  <r>
    <x v="7"/>
    <x v="0"/>
    <x v="3"/>
    <s v="Brazil#AEZ12#ocr"/>
    <n v="11568.2443260607"/>
    <n v="591.1611328125"/>
    <n v="5.1102061484018323E-2"/>
  </r>
  <r>
    <x v="9"/>
    <x v="0"/>
    <x v="5"/>
    <s v="DRC#AEZ12#pdr"/>
    <n v="90926.500200943396"/>
    <n v="15766.7041015625"/>
    <n v="0.17340053853077822"/>
  </r>
  <r>
    <x v="4"/>
    <x v="10"/>
    <x v="4"/>
    <s v="Argentina#AEZ8#gro"/>
    <n v="10636.5747230452"/>
    <n v="65.652679443359403"/>
    <n v="6.1723516407134645E-3"/>
  </r>
  <r>
    <x v="2"/>
    <x v="3"/>
    <x v="2"/>
    <s v="Peru#AEZ5#pfb"/>
    <n v="287.06673673147702"/>
    <n v="41.233921051025398"/>
    <n v="0.14363879814328928"/>
  </r>
  <r>
    <x v="1"/>
    <x v="3"/>
    <x v="3"/>
    <s v="Angola#AEZ5#ocr"/>
    <n v="8313.1124999999993"/>
    <n v="294.89953613281301"/>
    <n v="3.5474022050442963E-2"/>
  </r>
  <r>
    <x v="4"/>
    <x v="13"/>
    <x v="4"/>
    <s v="Argentina#AEZ15#gro"/>
    <n v="373.99160230015798"/>
    <n v="46.982593536377003"/>
    <n v="0.12562472859663235"/>
  </r>
  <r>
    <x v="5"/>
    <x v="0"/>
    <x v="2"/>
    <s v="Paraguay#AEZ12#pfb"/>
    <n v="13441.6829539145"/>
    <n v="3412.609375"/>
    <n v="0.25388259689655723"/>
  </r>
  <r>
    <x v="1"/>
    <x v="5"/>
    <x v="7"/>
    <s v="Angola#AEZ4#wht"/>
    <n v="409.48335974643402"/>
    <n v="12.691841125488301"/>
    <n v="3.0994766511018956E-2"/>
  </r>
  <r>
    <x v="10"/>
    <x v="3"/>
    <x v="3"/>
    <s v="Ivory Coast#AEZ5#ocr"/>
    <n v="1512006.3734401001"/>
    <n v="113991.4765625"/>
    <n v="7.5390870412237659E-2"/>
  </r>
  <r>
    <x v="9"/>
    <x v="8"/>
    <x v="3"/>
    <s v="DRC#AEZ3#ocr"/>
    <n v="5061.8452380952403"/>
    <n v="3037.65625"/>
    <n v="0.60010847963875369"/>
  </r>
  <r>
    <x v="9"/>
    <x v="1"/>
    <x v="5"/>
    <s v="DRC#AEZ11#pdr"/>
    <n v="26562.101761956099"/>
    <n v="3879.43408203125"/>
    <n v="0.14605147276363567"/>
  </r>
  <r>
    <x v="4"/>
    <x v="0"/>
    <x v="6"/>
    <s v="Argentina#AEZ12#c_b"/>
    <n v="75821.017907792906"/>
    <n v="230.69607543945301"/>
    <n v="3.0426401782155709E-3"/>
  </r>
  <r>
    <x v="4"/>
    <x v="9"/>
    <x v="1"/>
    <s v="Argentina#AEZ9#osd"/>
    <n v="9505.3584093487498"/>
    <n v="1864.91003417969"/>
    <n v="0.19619565658308116"/>
  </r>
  <r>
    <x v="6"/>
    <x v="0"/>
    <x v="5"/>
    <s v="Colombia#AEZ12#pdr"/>
    <n v="63263.8785109983"/>
    <n v="7526.501953125"/>
    <n v="0.11896997355001769"/>
  </r>
  <r>
    <x v="4"/>
    <x v="13"/>
    <x v="5"/>
    <s v="Argentina#AEZ15#pdr"/>
    <n v="0"/>
    <n v="0"/>
    <n v="0"/>
  </r>
  <r>
    <x v="1"/>
    <x v="3"/>
    <x v="1"/>
    <s v="Angola#AEZ5#osd"/>
    <n v="52174.197540649497"/>
    <n v="2060.38818359375"/>
    <n v="3.9490558182298421E-2"/>
  </r>
  <r>
    <x v="9"/>
    <x v="0"/>
    <x v="2"/>
    <s v="DRC#AEZ12#pfb"/>
    <n v="209.78976918278201"/>
    <n v="38.855457305908203"/>
    <n v="0.18521140214447201"/>
  </r>
  <r>
    <x v="2"/>
    <x v="7"/>
    <x v="2"/>
    <s v="Peru#AEZ10#pfb"/>
    <n v="1646.85654230163"/>
    <n v="27.488183975219702"/>
    <n v="1.669130447561783E-2"/>
  </r>
  <r>
    <x v="7"/>
    <x v="1"/>
    <x v="5"/>
    <s v="Brazil#AEZ11#pdr"/>
    <n v="228.80993649345601"/>
    <n v="0.81759989261627197"/>
    <n v="3.5732709214735324E-3"/>
  </r>
  <r>
    <x v="4"/>
    <x v="1"/>
    <x v="6"/>
    <s v="Argentina#AEZ11#c_b"/>
    <n v="28429.216095380001"/>
    <n v="810.80279541015602"/>
    <n v="2.8520054604738772E-2"/>
  </r>
  <r>
    <x v="7"/>
    <x v="3"/>
    <x v="4"/>
    <s v="Brazil#AEZ5#gro"/>
    <n v="1127010.5277627499"/>
    <n v="197604.484375"/>
    <n v="0.17533508295372222"/>
  </r>
  <r>
    <x v="9"/>
    <x v="7"/>
    <x v="3"/>
    <s v="DRC#AEZ10#ocr"/>
    <n v="1345.42857142857"/>
    <n v="1318.50219726563"/>
    <n v="0.97998676798252493"/>
  </r>
  <r>
    <x v="4"/>
    <x v="10"/>
    <x v="6"/>
    <s v="Argentina#AEZ8#c_b"/>
    <n v="0"/>
    <n v="0"/>
    <n v="0"/>
  </r>
  <r>
    <x v="3"/>
    <x v="8"/>
    <x v="7"/>
    <s v="Bolivia#AEZ3#wht"/>
    <n v="0"/>
    <n v="0"/>
    <n v="0"/>
  </r>
  <r>
    <x v="4"/>
    <x v="13"/>
    <x v="1"/>
    <s v="Argentina#AEZ15#osd"/>
    <n v="9.7711332332943606"/>
    <n v="1.3305184841155999"/>
    <n v="0.13616828799160816"/>
  </r>
  <r>
    <x v="4"/>
    <x v="2"/>
    <x v="2"/>
    <s v="Argentina#AEZ7#pfb"/>
    <n v="45.016143980388101"/>
    <n v="2.06652164459229"/>
    <n v="4.5906234116644871E-2"/>
  </r>
  <r>
    <x v="10"/>
    <x v="4"/>
    <x v="3"/>
    <s v="Ivory Coast#AEZ6#ocr"/>
    <n v="892567.98445365403"/>
    <n v="610610.9375"/>
    <n v="0.68410580273474453"/>
  </r>
  <r>
    <x v="2"/>
    <x v="7"/>
    <x v="4"/>
    <s v="Peru#AEZ10#gro"/>
    <n v="5669.7861263960403"/>
    <n v="80.320953369140597"/>
    <n v="1.4166487338067555E-2"/>
  </r>
  <r>
    <x v="7"/>
    <x v="1"/>
    <x v="1"/>
    <s v="Brazil#AEZ11#osd"/>
    <n v="4775.8405985896698"/>
    <n v="76.970283508300795"/>
    <n v="1.6116593910406162E-2"/>
  </r>
  <r>
    <x v="8"/>
    <x v="5"/>
    <x v="1"/>
    <s v="Ghana#AEZ4#osd"/>
    <n v="33481.853187434397"/>
    <n v="163.02502441406301"/>
    <n v="4.8690561869868549E-3"/>
  </r>
  <r>
    <x v="5"/>
    <x v="5"/>
    <x v="7"/>
    <s v="Paraguay#AEZ4#wht"/>
    <n v="57.234432989690703"/>
    <n v="240.27055358886699"/>
    <n v="1"/>
  </r>
  <r>
    <x v="9"/>
    <x v="0"/>
    <x v="1"/>
    <s v="DRC#AEZ12#osd"/>
    <n v="3826.47036440802"/>
    <n v="586.24230957031295"/>
    <n v="0.15320706911080664"/>
  </r>
  <r>
    <x v="9"/>
    <x v="8"/>
    <x v="1"/>
    <s v="DRC#AEZ3#osd"/>
    <n v="3677.97580369774"/>
    <n v="1014.81127929688"/>
    <n v="0.27591570294633683"/>
  </r>
  <r>
    <x v="8"/>
    <x v="8"/>
    <x v="6"/>
    <s v="Ghana#AEZ3#c_b"/>
    <n v="0"/>
    <n v="0"/>
    <n v="0"/>
  </r>
  <r>
    <x v="4"/>
    <x v="7"/>
    <x v="6"/>
    <s v="Argentina#AEZ10#c_b"/>
    <n v="642.48322196048298"/>
    <n v="81.576454162597699"/>
    <n v="0.12697055950142025"/>
  </r>
  <r>
    <x v="10"/>
    <x v="4"/>
    <x v="0"/>
    <s v="Ivory Coast#AEZ6#v_f"/>
    <n v="637458.84696358896"/>
    <n v="286858.8125"/>
    <n v="0.45000365728140113"/>
  </r>
  <r>
    <x v="4"/>
    <x v="2"/>
    <x v="3"/>
    <s v="Argentina#AEZ7#ocr"/>
    <n v="17.824481556248902"/>
    <n v="1.2284209728241"/>
    <n v="6.8917627082030919E-2"/>
  </r>
  <r>
    <x v="9"/>
    <x v="4"/>
    <x v="2"/>
    <s v="DRC#AEZ6#pfb"/>
    <n v="606.84154709918903"/>
    <n v="132.39402770996099"/>
    <n v="0.21816902343425246"/>
  </r>
  <r>
    <x v="4"/>
    <x v="9"/>
    <x v="5"/>
    <s v="Argentina#AEZ9#pdr"/>
    <n v="0"/>
    <n v="0"/>
    <n v="0"/>
  </r>
  <r>
    <x v="6"/>
    <x v="0"/>
    <x v="0"/>
    <s v="Colombia#AEZ12#v_f"/>
    <n v="153586.52414346801"/>
    <n v="16543.27734375"/>
    <n v="0.10771307857905958"/>
  </r>
  <r>
    <x v="7"/>
    <x v="4"/>
    <x v="2"/>
    <s v="Brazil#AEZ6#pfb"/>
    <n v="96333.244173477404"/>
    <n v="2935.38818359375"/>
    <n v="3.0471185817304021E-2"/>
  </r>
  <r>
    <x v="2"/>
    <x v="7"/>
    <x v="7"/>
    <s v="Peru#AEZ10#wht"/>
    <n v="1034.9037473055901"/>
    <n v="20.5206699371338"/>
    <n v="1.9828578252383489E-2"/>
  </r>
  <r>
    <x v="2"/>
    <x v="0"/>
    <x v="1"/>
    <s v="Peru#AEZ12#osd"/>
    <n v="27829.0272180307"/>
    <n v="1301.79248046875"/>
    <n v="4.6778224415451569E-2"/>
  </r>
  <r>
    <x v="5"/>
    <x v="5"/>
    <x v="3"/>
    <s v="Paraguay#AEZ4#ocr"/>
    <n v="12.0847983453981"/>
    <n v="100.888473510742"/>
    <n v="1"/>
  </r>
  <r>
    <x v="0"/>
    <x v="4"/>
    <x v="4"/>
    <s v="Indonesia#AEZ6#gro"/>
    <n v="1117820.8755749101"/>
    <n v="386939.40625"/>
    <n v="0.34615510830480056"/>
  </r>
  <r>
    <x v="10"/>
    <x v="5"/>
    <x v="5"/>
    <s v="Ivory Coast#AEZ4#pdr"/>
    <n v="121616.532702939"/>
    <n v="3537.20361328125"/>
    <n v="2.9084891130067299E-2"/>
  </r>
  <r>
    <x v="5"/>
    <x v="8"/>
    <x v="0"/>
    <s v="Paraguay#AEZ3#v_f"/>
    <n v="18.439319628508802"/>
    <n v="38400"/>
    <n v="1"/>
  </r>
  <r>
    <x v="1"/>
    <x v="1"/>
    <x v="7"/>
    <s v="Angola#AEZ11#wht"/>
    <n v="1.2187004754358199"/>
    <n v="9.1962175369262695"/>
    <n v="1"/>
  </r>
  <r>
    <x v="2"/>
    <x v="1"/>
    <x v="2"/>
    <s v="Peru#AEZ11#pfb"/>
    <n v="4729.0467682606404"/>
    <n v="72.618820190429702"/>
    <n v="1.5355910767856321E-2"/>
  </r>
  <r>
    <x v="9"/>
    <x v="7"/>
    <x v="7"/>
    <s v="DRC#AEZ10#wht"/>
    <n v="36.6548463356974"/>
    <n v="31.401252746581999"/>
    <n v="0.85667397044851246"/>
  </r>
  <r>
    <x v="4"/>
    <x v="10"/>
    <x v="7"/>
    <s v="Argentina#AEZ8#wht"/>
    <n v="10913.6845933283"/>
    <n v="33.722385406494098"/>
    <n v="3.0899175359263269E-3"/>
  </r>
  <r>
    <x v="5"/>
    <x v="5"/>
    <x v="6"/>
    <s v="Paraguay#AEZ4#c_b"/>
    <n v="43.005048543689298"/>
    <n v="165.41448974609401"/>
    <n v="1"/>
  </r>
  <r>
    <x v="5"/>
    <x v="7"/>
    <x v="5"/>
    <s v="Paraguay#AEZ10#pdr"/>
    <n v="0"/>
    <n v="0"/>
    <n v="0"/>
  </r>
  <r>
    <x v="4"/>
    <x v="12"/>
    <x v="3"/>
    <s v="Argentina#AEZ16#ocr"/>
    <n v="0"/>
    <n v="0"/>
    <n v="0"/>
  </r>
  <r>
    <x v="9"/>
    <x v="9"/>
    <x v="3"/>
    <s v="DRC#AEZ9#ocr"/>
    <n v="92.3333333333334"/>
    <n v="2.42953324317932"/>
    <n v="2.6312634402664094E-2"/>
  </r>
  <r>
    <x v="7"/>
    <x v="1"/>
    <x v="4"/>
    <s v="Brazil#AEZ11#gro"/>
    <n v="53328.7895084052"/>
    <n v="577.30456542968795"/>
    <n v="1.0825382888893408E-2"/>
  </r>
  <r>
    <x v="8"/>
    <x v="4"/>
    <x v="3"/>
    <s v="Ghana#AEZ6#ocr"/>
    <n v="58243.2301252822"/>
    <n v="542540.1875"/>
    <n v="1"/>
  </r>
  <r>
    <x v="4"/>
    <x v="12"/>
    <x v="5"/>
    <s v="Argentina#AEZ16#pdr"/>
    <n v="0"/>
    <n v="0"/>
    <n v="0"/>
  </r>
  <r>
    <x v="0"/>
    <x v="5"/>
    <x v="4"/>
    <s v="Indonesia#AEZ4#gro"/>
    <n v="145059.83837089001"/>
    <n v="6948.9111328125"/>
    <n v="4.7903756207458854E-2"/>
  </r>
  <r>
    <x v="7"/>
    <x v="4"/>
    <x v="3"/>
    <s v="Brazil#AEZ6#ocr"/>
    <n v="22362.6407875574"/>
    <n v="765.40142822265602"/>
    <n v="3.4226790811241144E-2"/>
  </r>
  <r>
    <x v="5"/>
    <x v="7"/>
    <x v="2"/>
    <s v="Paraguay#AEZ10#pfb"/>
    <n v="0"/>
    <n v="0"/>
    <n v="0"/>
  </r>
  <r>
    <x v="0"/>
    <x v="4"/>
    <x v="5"/>
    <s v="Indonesia#AEZ6#pdr"/>
    <n v="512022.67375670699"/>
    <n v="111005.6171875"/>
    <n v="0.21679824522818983"/>
  </r>
  <r>
    <x v="0"/>
    <x v="0"/>
    <x v="1"/>
    <s v="Indonesia#AEZ12#osd"/>
    <n v="278954.563559392"/>
    <n v="9174.5625"/>
    <n v="3.2889092700025505E-2"/>
  </r>
  <r>
    <x v="4"/>
    <x v="12"/>
    <x v="0"/>
    <s v="Argentina#AEZ16#v_f"/>
    <n v="76.775819509913305"/>
    <n v="5.7049398422241202"/>
    <n v="7.4306466262955326E-2"/>
  </r>
  <r>
    <x v="8"/>
    <x v="3"/>
    <x v="2"/>
    <s v="Ghana#AEZ5#pfb"/>
    <n v="4099.018"/>
    <n v="627.95983886718795"/>
    <n v="0.15319762900948178"/>
  </r>
  <r>
    <x v="10"/>
    <x v="5"/>
    <x v="2"/>
    <s v="Ivory Coast#AEZ4#pfb"/>
    <n v="82639.548390243901"/>
    <n v="2255.1396484375"/>
    <n v="2.7288867042063035E-2"/>
  </r>
  <r>
    <x v="9"/>
    <x v="9"/>
    <x v="0"/>
    <s v="DRC#AEZ9#v_f"/>
    <n v="2417.9723443407202"/>
    <n v="304.53771972656301"/>
    <n v="0.12594756116186998"/>
  </r>
  <r>
    <x v="9"/>
    <x v="4"/>
    <x v="3"/>
    <s v="DRC#AEZ6#ocr"/>
    <n v="6314.9404761904798"/>
    <n v="1608.20129394531"/>
    <n v="0.25466610493143804"/>
  </r>
  <r>
    <x v="2"/>
    <x v="11"/>
    <x v="2"/>
    <s v="Peru#AEZ1#pfb"/>
    <n v="936.74408828166099"/>
    <n v="16.103193283081101"/>
    <n v="1.7190600383313204E-2"/>
  </r>
  <r>
    <x v="5"/>
    <x v="7"/>
    <x v="1"/>
    <s v="Paraguay#AEZ10#osd"/>
    <n v="0"/>
    <n v="0"/>
    <n v="0"/>
  </r>
  <r>
    <x v="5"/>
    <x v="3"/>
    <x v="1"/>
    <s v="Paraguay#AEZ5#osd"/>
    <n v="13748.325523445799"/>
    <n v="3305.54125976563"/>
    <n v="0.24043228058053345"/>
  </r>
  <r>
    <x v="4"/>
    <x v="9"/>
    <x v="4"/>
    <s v="Argentina#AEZ9#gro"/>
    <n v="36708.226591867999"/>
    <n v="6906.9765625"/>
    <n v="0.18815881898337491"/>
  </r>
  <r>
    <x v="9"/>
    <x v="7"/>
    <x v="4"/>
    <s v="DRC#AEZ10#gro"/>
    <n v="4085.8731182267602"/>
    <n v="2077.7978515625"/>
    <n v="0.50853215247766903"/>
  </r>
  <r>
    <x v="9"/>
    <x v="3"/>
    <x v="2"/>
    <s v="DRC#AEZ5#pfb"/>
    <n v="4616.7829070492799"/>
    <n v="70.685485839843807"/>
    <n v="1.5310550065482926E-2"/>
  </r>
  <r>
    <x v="4"/>
    <x v="10"/>
    <x v="2"/>
    <s v="Argentina#AEZ8#pfb"/>
    <n v="315.11300786271602"/>
    <n v="2.5828332901000999"/>
    <n v="8.1965302150438426E-3"/>
  </r>
  <r>
    <x v="8"/>
    <x v="5"/>
    <x v="2"/>
    <s v="Ghana#AEZ4#pfb"/>
    <n v="4133.6819999999998"/>
    <n v="3.1225726604461701"/>
    <n v="7.5539740610094594E-4"/>
  </r>
  <r>
    <x v="3"/>
    <x v="8"/>
    <x v="6"/>
    <s v="Bolivia#AEZ3#c_b"/>
    <n v="0"/>
    <n v="0"/>
    <n v="0"/>
  </r>
  <r>
    <x v="2"/>
    <x v="4"/>
    <x v="5"/>
    <s v="Peru#AEZ6#pdr"/>
    <n v="15568.524299020301"/>
    <n v="20545.7890625"/>
    <n v="1"/>
  </r>
  <r>
    <x v="8"/>
    <x v="8"/>
    <x v="0"/>
    <s v="Ghana#AEZ3#v_f"/>
    <n v="104283.499132108"/>
    <n v="143.368408203125"/>
    <n v="1.3747947604011983E-3"/>
  </r>
  <r>
    <x v="11"/>
    <x v="4"/>
    <x v="3"/>
    <s v="Malaysia#AEZ6#ocr"/>
    <n v="57860.128506787303"/>
    <n v="33345.140625"/>
    <n v="0.57630602429596123"/>
  </r>
  <r>
    <x v="11"/>
    <x v="4"/>
    <x v="7"/>
    <s v="Malaysia#AEZ6#wht"/>
    <n v="0"/>
    <n v="0"/>
    <n v="0"/>
  </r>
  <r>
    <x v="2"/>
    <x v="9"/>
    <x v="4"/>
    <s v="Peru#AEZ9#gro"/>
    <n v="3523.6048529433601"/>
    <n v="11.3436069488525"/>
    <n v="3.2193186870476936E-3"/>
  </r>
  <r>
    <x v="2"/>
    <x v="0"/>
    <x v="3"/>
    <s v="Peru#AEZ12#ocr"/>
    <n v="96741.8711897881"/>
    <n v="4952.419921875"/>
    <n v="5.1192103904620034E-2"/>
  </r>
  <r>
    <x v="1"/>
    <x v="7"/>
    <x v="3"/>
    <s v="Angola#AEZ10#ocr"/>
    <n v="1736.2390350877199"/>
    <n v="375.92858886718801"/>
    <n v="0.21651891316231983"/>
  </r>
  <r>
    <x v="7"/>
    <x v="3"/>
    <x v="2"/>
    <s v="Brazil#AEZ5#pfb"/>
    <n v="342135.631306228"/>
    <n v="37809.21484375"/>
    <n v="0.11050943364010198"/>
  </r>
  <r>
    <x v="2"/>
    <x v="9"/>
    <x v="0"/>
    <s v="Peru#AEZ9#v_f"/>
    <n v="5734.3675692780598"/>
    <n v="19.399726867675799"/>
    <n v="3.3830630201680928E-3"/>
  </r>
  <r>
    <x v="5"/>
    <x v="4"/>
    <x v="7"/>
    <s v="Paraguay#AEZ6#wht"/>
    <n v="82520.605484536107"/>
    <n v="17467.310546875"/>
    <n v="0.21167210836993039"/>
  </r>
  <r>
    <x v="9"/>
    <x v="3"/>
    <x v="0"/>
    <s v="DRC#AEZ5#v_f"/>
    <n v="2165960.5093017002"/>
    <n v="27834.546875"/>
    <n v="1.2850902292754074E-2"/>
  </r>
  <r>
    <x v="0"/>
    <x v="5"/>
    <x v="7"/>
    <s v="Indonesia#AEZ4#wht"/>
    <n v="0"/>
    <n v="0"/>
    <n v="0"/>
  </r>
  <r>
    <x v="3"/>
    <x v="8"/>
    <x v="1"/>
    <s v="Bolivia#AEZ3#osd"/>
    <n v="0"/>
    <n v="0"/>
    <n v="0"/>
  </r>
  <r>
    <x v="4"/>
    <x v="2"/>
    <x v="7"/>
    <s v="Argentina#AEZ7#wht"/>
    <n v="1367.31811533726"/>
    <n v="72.873512268066406"/>
    <n v="5.3296677233075032E-2"/>
  </r>
  <r>
    <x v="3"/>
    <x v="5"/>
    <x v="3"/>
    <s v="Bolivia#AEZ4#ocr"/>
    <n v="528.677419354839"/>
    <n v="455.17709350585898"/>
    <n v="0.86097320755882734"/>
  </r>
  <r>
    <x v="3"/>
    <x v="5"/>
    <x v="7"/>
    <s v="Bolivia#AEZ4#wht"/>
    <n v="5458.9666683526402"/>
    <n v="7694.41650390625"/>
    <n v="1"/>
  </r>
  <r>
    <x v="3"/>
    <x v="5"/>
    <x v="1"/>
    <s v="Bolivia#AEZ4#osd"/>
    <n v="39587.6810124447"/>
    <n v="49937.4453125"/>
    <n v="1"/>
  </r>
  <r>
    <x v="5"/>
    <x v="0"/>
    <x v="0"/>
    <s v="Paraguay#AEZ12#v_f"/>
    <n v="20357.008869873702"/>
    <n v="6020.43896484375"/>
    <n v="0.29574280796003316"/>
  </r>
  <r>
    <x v="9"/>
    <x v="7"/>
    <x v="2"/>
    <s v="DRC#AEZ10#pfb"/>
    <n v="129.53462258265799"/>
    <n v="74.327346801757798"/>
    <n v="0.57380293638736157"/>
  </r>
  <r>
    <x v="4"/>
    <x v="0"/>
    <x v="0"/>
    <s v="Argentina#AEZ12#v_f"/>
    <n v="259478.27749991001"/>
    <n v="425.323486328125"/>
    <n v="1.6391487196005165E-3"/>
  </r>
  <r>
    <x v="0"/>
    <x v="4"/>
    <x v="0"/>
    <s v="Indonesia#AEZ6#v_f"/>
    <n v="172125.35682406201"/>
    <n v="60664.6875"/>
    <n v="0.35244480313268678"/>
  </r>
  <r>
    <x v="9"/>
    <x v="3"/>
    <x v="3"/>
    <s v="DRC#AEZ5#ocr"/>
    <n v="47693.464285714297"/>
    <n v="367.80258178710898"/>
    <n v="7.7118025980192325E-3"/>
  </r>
  <r>
    <x v="4"/>
    <x v="5"/>
    <x v="0"/>
    <s v="Argentina#AEZ4#v_f"/>
    <n v="16142.1160519593"/>
    <n v="2832.39819335938"/>
    <n v="0.17546635052320719"/>
  </r>
  <r>
    <x v="2"/>
    <x v="1"/>
    <x v="7"/>
    <s v="Peru#AEZ11#wht"/>
    <n v="2965.8280550489098"/>
    <n v="54.638587951660199"/>
    <n v="1.8422709252697775E-2"/>
  </r>
  <r>
    <x v="7"/>
    <x v="0"/>
    <x v="5"/>
    <s v="Brazil#AEZ12#pdr"/>
    <n v="38126.039367039702"/>
    <n v="1985.76794433594"/>
    <n v="5.2084296646156589E-2"/>
  </r>
  <r>
    <x v="8"/>
    <x v="4"/>
    <x v="0"/>
    <s v="Ghana#AEZ6#v_f"/>
    <n v="183771.43179502699"/>
    <n v="627884.375"/>
    <n v="1"/>
  </r>
  <r>
    <x v="9"/>
    <x v="0"/>
    <x v="0"/>
    <s v="DRC#AEZ12#v_f"/>
    <n v="194164.63294134801"/>
    <n v="40294.890625"/>
    <n v="0.20752950738032719"/>
  </r>
  <r>
    <x v="8"/>
    <x v="3"/>
    <x v="6"/>
    <s v="Ghana#AEZ5#c_b"/>
    <n v="107.235668789809"/>
    <n v="225.40905761718801"/>
    <n v="1"/>
  </r>
  <r>
    <x v="4"/>
    <x v="13"/>
    <x v="7"/>
    <s v="Argentina#AEZ15#wht"/>
    <n v="679.51566944033596"/>
    <n v="45.092903137207003"/>
    <n v="6.6360358068485031E-2"/>
  </r>
  <r>
    <x v="0"/>
    <x v="0"/>
    <x v="4"/>
    <s v="Indonesia#AEZ12#gro"/>
    <n v="66939.783179241495"/>
    <n v="2791.298828125"/>
    <n v="4.169865355928732E-2"/>
  </r>
  <r>
    <x v="2"/>
    <x v="1"/>
    <x v="5"/>
    <s v="Peru#AEZ11#pdr"/>
    <n v="15877.460740311801"/>
    <n v="256.58966064453102"/>
    <n v="1.6160623215591849E-2"/>
  </r>
  <r>
    <x v="11"/>
    <x v="4"/>
    <x v="6"/>
    <s v="Malaysia#AEZ6#c_b"/>
    <n v="1862.0847457627101"/>
    <n v="1100.54797363281"/>
    <n v="0.59103001414794654"/>
  </r>
  <r>
    <x v="9"/>
    <x v="3"/>
    <x v="1"/>
    <s v="DRC#AEZ5#osd"/>
    <n v="88047.895897360897"/>
    <n v="1782.09399414063"/>
    <n v="2.0240052030522693E-2"/>
  </r>
  <r>
    <x v="3"/>
    <x v="3"/>
    <x v="6"/>
    <s v="Bolivia#AEZ5#c_b"/>
    <n v="29943.155127984901"/>
    <n v="8141.1279296875"/>
    <n v="0.27188610869129132"/>
  </r>
  <r>
    <x v="9"/>
    <x v="3"/>
    <x v="6"/>
    <s v="DRC#AEZ5#c_b"/>
    <n v="2031.22008781559"/>
    <n v="21.114629745483398"/>
    <n v="1.039504772138722E-2"/>
  </r>
  <r>
    <x v="10"/>
    <x v="3"/>
    <x v="0"/>
    <s v="Ivory Coast#AEZ5#v_f"/>
    <n v="1125418.96607804"/>
    <n v="57688.8046875"/>
    <n v="5.1259847600168919E-2"/>
  </r>
  <r>
    <x v="1"/>
    <x v="8"/>
    <x v="0"/>
    <s v="Angola#AEZ3#v_f"/>
    <n v="176132.674721797"/>
    <n v="849.99621582031295"/>
    <n v="4.8258860382543387E-3"/>
  </r>
  <r>
    <x v="7"/>
    <x v="3"/>
    <x v="7"/>
    <s v="Brazil#AEZ5#wht"/>
    <n v="16935.3297172928"/>
    <n v="3513.95141601563"/>
    <n v="0.20749235324467916"/>
  </r>
  <r>
    <x v="7"/>
    <x v="4"/>
    <x v="0"/>
    <s v="Brazil#AEZ6#v_f"/>
    <n v="100208.01688675"/>
    <n v="3217.72387695313"/>
    <n v="3.2110443624382243E-2"/>
  </r>
  <r>
    <x v="6"/>
    <x v="4"/>
    <x v="7"/>
    <s v="Colombia#AEZ6#wht"/>
    <n v="1604.2518248175199"/>
    <n v="318.00515747070301"/>
    <n v="0.19822645830985755"/>
  </r>
  <r>
    <x v="8"/>
    <x v="3"/>
    <x v="5"/>
    <s v="Ghana#AEZ5#pdr"/>
    <n v="26957.110705294101"/>
    <n v="24341.53125"/>
    <n v="0.90297255948945498"/>
  </r>
  <r>
    <x v="2"/>
    <x v="3"/>
    <x v="6"/>
    <s v="Peru#AEZ5#c_b"/>
    <n v="255.23765467792299"/>
    <n v="21.036153793335"/>
    <n v="8.2417908987135594E-2"/>
  </r>
  <r>
    <x v="5"/>
    <x v="3"/>
    <x v="5"/>
    <s v="Paraguay#AEZ5#pdr"/>
    <n v="3284.9561111111102"/>
    <n v="898.33673095703102"/>
    <n v="0.27346993401783254"/>
  </r>
  <r>
    <x v="7"/>
    <x v="1"/>
    <x v="6"/>
    <s v="Brazil#AEZ11#c_b"/>
    <n v="2322.4201961272001"/>
    <n v="39.565311431884801"/>
    <n v="1.7036241545721465E-2"/>
  </r>
  <r>
    <x v="2"/>
    <x v="7"/>
    <x v="1"/>
    <s v="Peru#AEZ10#osd"/>
    <n v="4003.4504822844001"/>
    <n v="77.149703979492202"/>
    <n v="1.9270802604125125E-2"/>
  </r>
  <r>
    <x v="5"/>
    <x v="8"/>
    <x v="4"/>
    <s v="Paraguay#AEZ3#gro"/>
    <n v="0"/>
    <n v="0"/>
    <n v="0"/>
  </r>
  <r>
    <x v="7"/>
    <x v="4"/>
    <x v="1"/>
    <s v="Brazil#AEZ6#osd"/>
    <n v="2820468.0784111898"/>
    <n v="85592.0078125"/>
    <n v="3.0346738708957561E-2"/>
  </r>
  <r>
    <x v="9"/>
    <x v="4"/>
    <x v="5"/>
    <s v="DRC#AEZ6#pdr"/>
    <n v="201394.282314868"/>
    <n v="38802.1953125"/>
    <n v="0.19266780996212729"/>
  </r>
  <r>
    <x v="1"/>
    <x v="8"/>
    <x v="6"/>
    <s v="Angola#AEZ3#c_b"/>
    <n v="774.25064599483198"/>
    <n v="1.6066195964813199"/>
    <n v="2.075063940588619E-3"/>
  </r>
  <r>
    <x v="7"/>
    <x v="3"/>
    <x v="0"/>
    <s v="Brazil#AEZ5#v_f"/>
    <n v="115944.983852415"/>
    <n v="15977.1533203125"/>
    <n v="0.13779943546889126"/>
  </r>
  <r>
    <x v="1"/>
    <x v="7"/>
    <x v="7"/>
    <s v="Angola#AEZ10#wht"/>
    <n v="41.435816164817801"/>
    <n v="6.0630035400390598"/>
    <n v="0.14632277341714381"/>
  </r>
  <r>
    <x v="2"/>
    <x v="0"/>
    <x v="7"/>
    <s v="Peru#AEZ12#wht"/>
    <n v="7068.1088542530297"/>
    <n v="354.54025268554699"/>
    <n v="5.0160553550644978E-2"/>
  </r>
  <r>
    <x v="4"/>
    <x v="2"/>
    <x v="6"/>
    <s v="Argentina#AEZ7#c_b"/>
    <n v="45.3203932503245"/>
    <n v="2.13709497451782"/>
    <n v="4.7155261048016574E-2"/>
  </r>
  <r>
    <x v="5"/>
    <x v="0"/>
    <x v="6"/>
    <s v="Paraguay#AEZ12#c_b"/>
    <n v="12423.3996116505"/>
    <n v="2918.29223632813"/>
    <n v="0.23490287099767715"/>
  </r>
  <r>
    <x v="1"/>
    <x v="8"/>
    <x v="1"/>
    <s v="Angola#AEZ3#osd"/>
    <n v="16738.608292948102"/>
    <n v="135.06938171386699"/>
    <n v="8.0693316523077433E-3"/>
  </r>
  <r>
    <x v="3"/>
    <x v="4"/>
    <x v="2"/>
    <s v="Bolivia#AEZ6#pfb"/>
    <n v="803.42358078602604"/>
    <n v="602.6884765625"/>
    <n v="0.75015034531705216"/>
  </r>
  <r>
    <x v="4"/>
    <x v="5"/>
    <x v="5"/>
    <s v="Argentina#AEZ4#pdr"/>
    <n v="0"/>
    <n v="0"/>
    <n v="0"/>
  </r>
  <r>
    <x v="4"/>
    <x v="0"/>
    <x v="3"/>
    <s v="Argentina#AEZ12#ocr"/>
    <n v="32228.033767663801"/>
    <n v="75.749938964843807"/>
    <n v="2.350436254067972E-3"/>
  </r>
  <r>
    <x v="0"/>
    <x v="3"/>
    <x v="6"/>
    <s v="Indonesia#AEZ5#c_b"/>
    <n v="3144.8860135551399"/>
    <n v="73.552894592285199"/>
    <n v="2.3388095554260566E-2"/>
  </r>
  <r>
    <x v="2"/>
    <x v="11"/>
    <x v="6"/>
    <s v="Peru#AEZ1#c_b"/>
    <n v="820.821094021048"/>
    <n v="24.069995880126999"/>
    <n v="2.9324290098604339E-2"/>
  </r>
  <r>
    <x v="9"/>
    <x v="1"/>
    <x v="3"/>
    <s v="DRC#AEZ11#ocr"/>
    <n v="1134.38095238095"/>
    <n v="102.19643402099599"/>
    <n v="9.0090047621564959E-2"/>
  </r>
  <r>
    <x v="4"/>
    <x v="9"/>
    <x v="2"/>
    <s v="Argentina#AEZ9#pfb"/>
    <n v="510.18296511106502"/>
    <n v="126.711868286133"/>
    <n v="0.24836554128879682"/>
  </r>
  <r>
    <x v="11"/>
    <x v="4"/>
    <x v="2"/>
    <s v="Malaysia#AEZ6#pfb"/>
    <n v="1077.9768786127199"/>
    <n v="633.54461669921898"/>
    <n v="0.58771633164761949"/>
  </r>
  <r>
    <x v="9"/>
    <x v="4"/>
    <x v="6"/>
    <s v="DRC#AEZ6#c_b"/>
    <n v="268.82455177460702"/>
    <n v="58.500415802002003"/>
    <n v="0.21761559878299744"/>
  </r>
  <r>
    <x v="7"/>
    <x v="8"/>
    <x v="4"/>
    <s v="Brazil#AEZ3#gro"/>
    <n v="563596.40751234803"/>
    <n v="1985.17834472656"/>
    <n v="3.522340309954985E-3"/>
  </r>
  <r>
    <x v="5"/>
    <x v="0"/>
    <x v="3"/>
    <s v="Paraguay#AEZ12#ocr"/>
    <n v="2650.5991037573199"/>
    <n v="842.017578125"/>
    <n v="0.31767066431562951"/>
  </r>
  <r>
    <x v="4"/>
    <x v="5"/>
    <x v="2"/>
    <s v="Argentina#AEZ4#pfb"/>
    <n v="465.16682113067702"/>
    <n v="326.09671020507801"/>
    <n v="0.7010317490237965"/>
  </r>
  <r>
    <x v="1"/>
    <x v="7"/>
    <x v="2"/>
    <s v="Angola#AEZ10#pfb"/>
    <n v="66.161702127659595"/>
    <n v="21.919267654418899"/>
    <n v="0.33129842415670441"/>
  </r>
  <r>
    <x v="1"/>
    <x v="5"/>
    <x v="0"/>
    <s v="Angola#AEZ4#v_f"/>
    <n v="753113.42581041704"/>
    <n v="20726.453125"/>
    <n v="2.752102460887149E-2"/>
  </r>
  <r>
    <x v="4"/>
    <x v="7"/>
    <x v="8"/>
    <s v="Argentina#AEZ10#ctl"/>
    <n v="0"/>
    <n v="63100"/>
    <n v="0"/>
  </r>
  <r>
    <x v="4"/>
    <x v="5"/>
    <x v="8"/>
    <s v="Argentina#AEZ4#ctl"/>
    <n v="0"/>
    <n v="2700"/>
    <n v="0"/>
  </r>
  <r>
    <x v="0"/>
    <x v="3"/>
    <x v="8"/>
    <s v="Indonesia#AEZ5#ctl"/>
    <n v="29400"/>
    <n v="3000"/>
    <n v="0.10204081632653061"/>
  </r>
  <r>
    <x v="3"/>
    <x v="8"/>
    <x v="8"/>
    <s v="Bolivia#AEZ3#ctl"/>
    <n v="600"/>
    <n v="5300"/>
    <n v="1"/>
  </r>
  <r>
    <x v="3"/>
    <x v="7"/>
    <x v="8"/>
    <s v="Bolivia#AEZ10#ctl"/>
    <n v="100"/>
    <n v="9200"/>
    <n v="1"/>
  </r>
  <r>
    <x v="2"/>
    <x v="3"/>
    <x v="8"/>
    <s v="Peru#AEZ5#ctl"/>
    <n v="4100"/>
    <n v="3100"/>
    <n v="0.75609756097560976"/>
  </r>
  <r>
    <x v="7"/>
    <x v="0"/>
    <x v="8"/>
    <s v="Brazil#AEZ12#ctl"/>
    <n v="55600"/>
    <n v="112100"/>
    <n v="1"/>
  </r>
  <r>
    <x v="5"/>
    <x v="0"/>
    <x v="8"/>
    <s v="Paraguay#AEZ12#ctl"/>
    <n v="0"/>
    <n v="200"/>
    <n v="0"/>
  </r>
  <r>
    <x v="0"/>
    <x v="1"/>
    <x v="8"/>
    <s v="Indonesia#AEZ11#ctl"/>
    <n v="13200"/>
    <n v="700"/>
    <n v="5.3030303030303032E-2"/>
  </r>
  <r>
    <x v="7"/>
    <x v="8"/>
    <x v="8"/>
    <s v="Brazil#AEZ3#ctl"/>
    <n v="11700"/>
    <n v="300"/>
    <n v="2.564102564102564E-2"/>
  </r>
  <r>
    <x v="3"/>
    <x v="0"/>
    <x v="8"/>
    <s v="Bolivia#AEZ12#ctl"/>
    <n v="16900"/>
    <n v="28500"/>
    <n v="1"/>
  </r>
  <r>
    <x v="10"/>
    <x v="4"/>
    <x v="8"/>
    <s v="Ivory Coast#AEZ6#ctl"/>
    <n v="67400"/>
    <n v="77300"/>
    <n v="1"/>
  </r>
  <r>
    <x v="1"/>
    <x v="8"/>
    <x v="8"/>
    <s v="Angola#AEZ3#ctl"/>
    <n v="1700"/>
    <n v="13300"/>
    <n v="1"/>
  </r>
  <r>
    <x v="2"/>
    <x v="1"/>
    <x v="8"/>
    <s v="Peru#AEZ11#ctl"/>
    <n v="33300"/>
    <n v="27200"/>
    <n v="0.81681681681681684"/>
  </r>
  <r>
    <x v="0"/>
    <x v="0"/>
    <x v="8"/>
    <s v="Indonesia#AEZ12#ctl"/>
    <n v="87500"/>
    <n v="22300"/>
    <n v="0.25485714285714284"/>
  </r>
  <r>
    <x v="8"/>
    <x v="3"/>
    <x v="8"/>
    <s v="Ghana#AEZ5#ctl"/>
    <n v="49400"/>
    <n v="50100"/>
    <n v="1"/>
  </r>
  <r>
    <x v="9"/>
    <x v="3"/>
    <x v="8"/>
    <s v="DRC#AEZ5#ctl"/>
    <n v="2600"/>
    <n v="52000"/>
    <n v="1"/>
  </r>
  <r>
    <x v="9"/>
    <x v="8"/>
    <x v="8"/>
    <s v="DRC#AEZ3#ctl"/>
    <n v="400"/>
    <n v="700"/>
    <n v="1"/>
  </r>
  <r>
    <x v="9"/>
    <x v="7"/>
    <x v="8"/>
    <s v="DRC#AEZ10#ctl"/>
    <n v="100"/>
    <n v="600"/>
    <n v="1"/>
  </r>
  <r>
    <x v="1"/>
    <x v="7"/>
    <x v="8"/>
    <s v="Angola#AEZ10#ctl"/>
    <n v="186900"/>
    <n v="145100"/>
    <n v="0.77635098983413586"/>
  </r>
  <r>
    <x v="9"/>
    <x v="5"/>
    <x v="8"/>
    <s v="DRC#AEZ4#ctl"/>
    <n v="12200"/>
    <n v="21800"/>
    <n v="1"/>
  </r>
  <r>
    <x v="3"/>
    <x v="5"/>
    <x v="8"/>
    <s v="Bolivia#AEZ4#ctl"/>
    <n v="45200"/>
    <n v="55100"/>
    <n v="1"/>
  </r>
  <r>
    <x v="7"/>
    <x v="1"/>
    <x v="8"/>
    <s v="Brazil#AEZ11#ctl"/>
    <n v="1900"/>
    <n v="300"/>
    <n v="0.15789473684210525"/>
  </r>
  <r>
    <x v="1"/>
    <x v="3"/>
    <x v="8"/>
    <s v="Angola#AEZ5#ctl"/>
    <n v="1989300"/>
    <n v="1899700"/>
    <n v="0.95495903081485944"/>
  </r>
  <r>
    <x v="3"/>
    <x v="4"/>
    <x v="8"/>
    <s v="Bolivia#AEZ6#ctl"/>
    <n v="149300"/>
    <n v="237900"/>
    <n v="1"/>
  </r>
  <r>
    <x v="2"/>
    <x v="7"/>
    <x v="8"/>
    <s v="Peru#AEZ10#ctl"/>
    <n v="10800"/>
    <n v="16000"/>
    <n v="1"/>
  </r>
  <r>
    <x v="6"/>
    <x v="3"/>
    <x v="8"/>
    <s v="Colombia#AEZ5#ctl"/>
    <n v="419700"/>
    <n v="3600"/>
    <n v="8.5775553967119365E-3"/>
  </r>
  <r>
    <x v="1"/>
    <x v="9"/>
    <x v="8"/>
    <s v="Angola#AEZ9#ctl"/>
    <n v="3500"/>
    <n v="200"/>
    <n v="5.7142857142857141E-2"/>
  </r>
  <r>
    <x v="2"/>
    <x v="8"/>
    <x v="8"/>
    <s v="Peru#AEZ3#ctl"/>
    <n v="400"/>
    <n v="500"/>
    <n v="1"/>
  </r>
  <r>
    <x v="9"/>
    <x v="0"/>
    <x v="8"/>
    <s v="DRC#AEZ12#ctl"/>
    <n v="1500"/>
    <n v="4300"/>
    <n v="1"/>
  </r>
  <r>
    <x v="4"/>
    <x v="1"/>
    <x v="8"/>
    <s v="Argentina#AEZ11#ctl"/>
    <n v="0"/>
    <n v="39500"/>
    <n v="0"/>
  </r>
  <r>
    <x v="10"/>
    <x v="3"/>
    <x v="8"/>
    <s v="Ivory Coast#AEZ5#ctl"/>
    <n v="200"/>
    <n v="5100"/>
    <n v="1"/>
  </r>
  <r>
    <x v="7"/>
    <x v="5"/>
    <x v="8"/>
    <s v="Brazil#AEZ4#ctl"/>
    <n v="153600"/>
    <n v="178300"/>
    <n v="1"/>
  </r>
  <r>
    <x v="3"/>
    <x v="3"/>
    <x v="8"/>
    <s v="Bolivia#AEZ5#ctl"/>
    <n v="100200"/>
    <n v="141000"/>
    <n v="1"/>
  </r>
  <r>
    <x v="2"/>
    <x v="5"/>
    <x v="8"/>
    <s v="Peru#AEZ4#ctl"/>
    <n v="500"/>
    <n v="500"/>
    <n v="1"/>
  </r>
  <r>
    <x v="8"/>
    <x v="8"/>
    <x v="8"/>
    <s v="Ghana#AEZ3#ctl"/>
    <n v="100"/>
    <n v="100"/>
    <n v="1"/>
  </r>
  <r>
    <x v="4"/>
    <x v="12"/>
    <x v="8"/>
    <s v="Argentina#AEZ16#ctl"/>
    <n v="6600"/>
    <n v="53500"/>
    <n v="1"/>
  </r>
  <r>
    <x v="9"/>
    <x v="9"/>
    <x v="8"/>
    <s v="DRC#AEZ9#ctl"/>
    <n v="0"/>
    <n v="100"/>
    <n v="0"/>
  </r>
  <r>
    <x v="5"/>
    <x v="5"/>
    <x v="8"/>
    <s v="Paraguay#AEZ4#ctl"/>
    <n v="12500"/>
    <n v="15800"/>
    <n v="1"/>
  </r>
  <r>
    <x v="1"/>
    <x v="5"/>
    <x v="8"/>
    <s v="Angola#AEZ4#ctl"/>
    <n v="654700"/>
    <n v="639400"/>
    <n v="0.97663051779440968"/>
  </r>
  <r>
    <x v="5"/>
    <x v="4"/>
    <x v="8"/>
    <s v="Paraguay#AEZ6#ctl"/>
    <n v="4700"/>
    <n v="4500"/>
    <n v="0.95744680851063835"/>
  </r>
  <r>
    <x v="11"/>
    <x v="4"/>
    <x v="8"/>
    <s v="Malaysia#AEZ6#ctl"/>
    <n v="1100"/>
    <n v="14400"/>
    <n v="1"/>
  </r>
  <r>
    <x v="2"/>
    <x v="4"/>
    <x v="8"/>
    <s v="Peru#AEZ6#ctl"/>
    <n v="19600"/>
    <n v="14100"/>
    <n v="0.71938775510204078"/>
  </r>
  <r>
    <x v="9"/>
    <x v="4"/>
    <x v="8"/>
    <s v="DRC#AEZ6#ctl"/>
    <n v="106800"/>
    <n v="120900"/>
    <n v="1"/>
  </r>
  <r>
    <x v="4"/>
    <x v="10"/>
    <x v="8"/>
    <s v="Argentina#AEZ8#ctl"/>
    <n v="0"/>
    <n v="2800"/>
    <n v="0"/>
  </r>
  <r>
    <x v="7"/>
    <x v="3"/>
    <x v="8"/>
    <s v="Brazil#AEZ5#ctl"/>
    <n v="1151500"/>
    <n v="1156400"/>
    <n v="1"/>
  </r>
  <r>
    <x v="10"/>
    <x v="5"/>
    <x v="8"/>
    <s v="Ivory Coast#AEZ4#ctl"/>
    <n v="100"/>
    <n v="100"/>
    <n v="1"/>
  </r>
  <r>
    <x v="0"/>
    <x v="5"/>
    <x v="8"/>
    <s v="Indonesia#AEZ4#ctl"/>
    <n v="49300"/>
    <n v="7300"/>
    <n v="0.14807302231237324"/>
  </r>
  <r>
    <x v="4"/>
    <x v="3"/>
    <x v="8"/>
    <s v="Argentina#AEZ5#ctl"/>
    <n v="1800"/>
    <n v="2400"/>
    <n v="1"/>
  </r>
  <r>
    <x v="6"/>
    <x v="0"/>
    <x v="8"/>
    <s v="Colombia#AEZ12#ctl"/>
    <n v="211600"/>
    <n v="35600"/>
    <n v="0.16824196597353497"/>
  </r>
  <r>
    <x v="2"/>
    <x v="0"/>
    <x v="8"/>
    <s v="Peru#AEZ12#ctl"/>
    <n v="116700"/>
    <n v="84400"/>
    <n v="0.72322193658954581"/>
  </r>
  <r>
    <x v="4"/>
    <x v="13"/>
    <x v="8"/>
    <s v="Argentina#AEZ15#ctl"/>
    <n v="1500"/>
    <n v="34600"/>
    <n v="1"/>
  </r>
  <r>
    <x v="3"/>
    <x v="9"/>
    <x v="8"/>
    <s v="Bolivia#AEZ9#ctl"/>
    <n v="0"/>
    <n v="3700"/>
    <n v="0"/>
  </r>
  <r>
    <x v="5"/>
    <x v="3"/>
    <x v="8"/>
    <s v="Paraguay#AEZ5#ctl"/>
    <n v="11500"/>
    <n v="18100"/>
    <n v="1"/>
  </r>
  <r>
    <x v="4"/>
    <x v="0"/>
    <x v="8"/>
    <s v="Argentina#AEZ12#ctl"/>
    <n v="0"/>
    <n v="36300"/>
    <n v="0"/>
  </r>
  <r>
    <x v="8"/>
    <x v="4"/>
    <x v="8"/>
    <s v="Ghana#AEZ6#ctl"/>
    <n v="5300"/>
    <n v="7700"/>
    <n v="1"/>
  </r>
  <r>
    <x v="7"/>
    <x v="4"/>
    <x v="8"/>
    <s v="Brazil#AEZ6#ctl"/>
    <n v="1679200"/>
    <n v="1433500"/>
    <n v="0.85368032396379223"/>
  </r>
  <r>
    <x v="3"/>
    <x v="1"/>
    <x v="8"/>
    <s v="Bolivia#AEZ11#ctl"/>
    <n v="9900"/>
    <n v="20200"/>
    <n v="1"/>
  </r>
  <r>
    <x v="4"/>
    <x v="9"/>
    <x v="8"/>
    <s v="Argentina#AEZ9#ctl"/>
    <n v="0"/>
    <n v="24500"/>
    <n v="0"/>
  </r>
  <r>
    <x v="2"/>
    <x v="9"/>
    <x v="8"/>
    <s v="Peru#AEZ9#ctl"/>
    <n v="14900"/>
    <n v="6300"/>
    <n v="0.42281879194630873"/>
  </r>
  <r>
    <x v="0"/>
    <x v="4"/>
    <x v="8"/>
    <s v="Indonesia#AEZ6#ctl"/>
    <n v="137000"/>
    <n v="546400"/>
    <n v="1"/>
  </r>
  <r>
    <x v="6"/>
    <x v="4"/>
    <x v="8"/>
    <s v="Colombia#AEZ6#ctl"/>
    <n v="1657900"/>
    <n v="444000"/>
    <n v="0.26780867362325833"/>
  </r>
  <r>
    <x v="8"/>
    <x v="5"/>
    <x v="8"/>
    <s v="Ghana#AEZ4#ctl"/>
    <n v="29700"/>
    <n v="11100"/>
    <n v="0.37373737373737376"/>
  </r>
  <r>
    <x v="9"/>
    <x v="1"/>
    <x v="8"/>
    <s v="DRC#AEZ11#ctl"/>
    <n v="600"/>
    <n v="2000"/>
    <n v="1"/>
  </r>
  <r>
    <x v="1"/>
    <x v="1"/>
    <x v="8"/>
    <s v="Angola#AEZ11#ctl"/>
    <n v="206400"/>
    <n v="144800"/>
    <n v="0.70155038759689925"/>
  </r>
  <r>
    <x v="4"/>
    <x v="14"/>
    <x v="8"/>
    <s v="Argentina#AEZ14#ctl"/>
    <n v="0"/>
    <n v="2000"/>
    <n v="0"/>
  </r>
  <r>
    <x v="12"/>
    <x v="15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48A77-26F4-4D6F-B94C-A208A21E69C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2" firstHeaderRow="1" firstDataRow="2" firstDataCol="1"/>
  <pivotFields count="7">
    <pivotField axis="axisRow" showAll="0">
      <items count="15">
        <item x="4"/>
        <item x="3"/>
        <item x="7"/>
        <item x="5"/>
        <item x="12"/>
        <item m="1" x="13"/>
        <item x="6"/>
        <item x="2"/>
        <item x="0"/>
        <item x="10"/>
        <item x="8"/>
        <item x="11"/>
        <item x="1"/>
        <item x="9"/>
        <item t="default"/>
      </items>
    </pivotField>
    <pivotField axis="axisRow" showAll="0" sortType="ascending">
      <items count="18">
        <item m="1" x="16"/>
        <item x="11"/>
        <item x="7"/>
        <item x="1"/>
        <item x="0"/>
        <item x="14"/>
        <item x="13"/>
        <item x="12"/>
        <item x="6"/>
        <item x="8"/>
        <item x="5"/>
        <item x="3"/>
        <item x="4"/>
        <item x="2"/>
        <item x="10"/>
        <item x="9"/>
        <item x="15"/>
        <item t="default"/>
      </items>
    </pivotField>
    <pivotField axis="axisCol" showAll="0">
      <items count="12">
        <item x="6"/>
        <item x="8"/>
        <item x="4"/>
        <item x="3"/>
        <item x="1"/>
        <item x="5"/>
        <item x="2"/>
        <item x="0"/>
        <item x="7"/>
        <item x="9"/>
        <item m="1" x="10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88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3"/>
    </i>
    <i r="1">
      <x v="14"/>
    </i>
    <i r="1">
      <x v="15"/>
    </i>
    <i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5"/>
    </i>
    <i>
      <x v="2"/>
    </i>
    <i r="1">
      <x v="3"/>
    </i>
    <i r="1">
      <x v="4"/>
    </i>
    <i r="1">
      <x v="9"/>
    </i>
    <i r="1">
      <x v="10"/>
    </i>
    <i r="1">
      <x v="11"/>
    </i>
    <i r="1">
      <x v="12"/>
    </i>
    <i>
      <x v="3"/>
    </i>
    <i r="1">
      <x v="2"/>
    </i>
    <i r="1">
      <x v="4"/>
    </i>
    <i r="1">
      <x v="8"/>
    </i>
    <i r="1">
      <x v="9"/>
    </i>
    <i r="1">
      <x v="10"/>
    </i>
    <i r="1">
      <x v="11"/>
    </i>
    <i r="1">
      <x v="12"/>
    </i>
    <i>
      <x v="4"/>
    </i>
    <i r="1">
      <x v="16"/>
    </i>
    <i>
      <x v="6"/>
    </i>
    <i r="1">
      <x v="4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3"/>
    </i>
    <i r="1">
      <x v="15"/>
    </i>
    <i>
      <x v="8"/>
    </i>
    <i r="1">
      <x v="3"/>
    </i>
    <i r="1">
      <x v="4"/>
    </i>
    <i r="1">
      <x v="10"/>
    </i>
    <i r="1">
      <x v="11"/>
    </i>
    <i r="1">
      <x v="12"/>
    </i>
    <i>
      <x v="9"/>
    </i>
    <i r="1">
      <x v="10"/>
    </i>
    <i r="1">
      <x v="11"/>
    </i>
    <i r="1">
      <x v="12"/>
    </i>
    <i>
      <x v="10"/>
    </i>
    <i r="1">
      <x v="9"/>
    </i>
    <i r="1">
      <x v="10"/>
    </i>
    <i r="1">
      <x v="11"/>
    </i>
    <i r="1">
      <x v="12"/>
    </i>
    <i>
      <x v="11"/>
    </i>
    <i r="1">
      <x v="12"/>
    </i>
    <i>
      <x v="12"/>
    </i>
    <i r="1">
      <x v="2"/>
    </i>
    <i r="1">
      <x v="3"/>
    </i>
    <i r="1">
      <x v="9"/>
    </i>
    <i r="1">
      <x v="10"/>
    </i>
    <i r="1">
      <x v="11"/>
    </i>
    <i r="1">
      <x v="15"/>
    </i>
    <i>
      <x v="13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5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Coef. GTAP" fld="6" baseField="0" baseItem="0" numFmtId="10"/>
  </dataFields>
  <formats count="18">
    <format dxfId="48">
      <pivotArea collapsedLevelsAreSubtotals="1" fieldPosition="0">
        <references count="1">
          <reference field="0" count="1">
            <x v="0"/>
          </reference>
        </references>
      </pivotArea>
    </format>
    <format dxfId="47">
      <pivotArea collapsedLevelsAreSubtotals="1" fieldPosition="0">
        <references count="2">
          <reference field="0" count="1" selected="0">
            <x v="0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46">
      <pivotArea collapsedLevelsAreSubtotals="1" fieldPosition="0">
        <references count="1">
          <reference field="0" count="1">
            <x v="1"/>
          </reference>
        </references>
      </pivotArea>
    </format>
    <format dxfId="45">
      <pivotArea collapsedLevelsAreSubtotals="1" fieldPosition="0">
        <references count="2">
          <reference field="0" count="1" selected="0">
            <x v="1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44">
      <pivotArea collapsedLevelsAreSubtotals="1" fieldPosition="0">
        <references count="1">
          <reference field="0" count="1">
            <x v="2"/>
          </reference>
        </references>
      </pivotArea>
    </format>
    <format dxfId="43">
      <pivotArea collapsedLevelsAreSubtotals="1" fieldPosition="0">
        <references count="2">
          <reference field="0" count="1" selected="0">
            <x v="2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42">
      <pivotArea collapsedLevelsAreSubtotals="1" fieldPosition="0">
        <references count="1">
          <reference field="0" count="1">
            <x v="3"/>
          </reference>
        </references>
      </pivotArea>
    </format>
    <format dxfId="41">
      <pivotArea collapsedLevelsAreSubtotals="1" fieldPosition="0">
        <references count="2">
          <reference field="0" count="1" selected="0">
            <x v="3"/>
          </reference>
          <reference field="1" count="2">
            <x v="10"/>
            <x v="11"/>
          </reference>
        </references>
      </pivotArea>
    </format>
    <format dxfId="40">
      <pivotArea collapsedLevelsAreSubtotals="1" fieldPosition="0">
        <references count="3">
          <reference field="0" count="1" selected="0">
            <x v="0"/>
          </reference>
          <reference field="1" count="3">
            <x v="9"/>
            <x v="10"/>
            <x v="11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9">
      <pivotArea collapsedLevelsAreSubtotals="1" fieldPosition="0">
        <references count="3">
          <reference field="0" count="1" selected="0">
            <x v="0"/>
          </reference>
          <reference field="1" count="2"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">
      <pivotArea collapsedLevelsAreSubtotals="1" fieldPosition="0">
        <references count="3">
          <reference field="0" count="1" selected="0">
            <x v="0"/>
          </reference>
          <reference field="1" count="1">
            <x v="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7">
      <pivotArea collapsedLevelsAreSubtotals="1" fieldPosition="0">
        <references count="3">
          <reference field="0" count="1" selected="0">
            <x v="0"/>
          </reference>
          <reference field="1" count="3">
            <x v="2"/>
            <x v="3"/>
            <x v="15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6">
      <pivotArea outline="0" fieldPosition="0">
        <references count="1">
          <reference field="4294967294" count="1">
            <x v="0"/>
          </reference>
        </references>
      </pivotArea>
    </format>
    <format dxfId="35">
      <pivotArea collapsedLevelsAreSubtotals="1" fieldPosition="0">
        <references count="3">
          <reference field="0" count="1" selected="0">
            <x v="0"/>
          </reference>
          <reference field="1" count="4">
            <x v="9"/>
            <x v="10"/>
            <x v="11"/>
            <x v="12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4">
      <pivotArea collapsedLevelsAreSubtotals="1" fieldPosition="0">
        <references count="3">
          <reference field="0" count="1" selected="0">
            <x v="0"/>
          </reference>
          <reference field="1" count="1">
            <x v="1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3">
      <pivotArea collapsedLevelsAreSubtotals="1" fieldPosition="0">
        <references count="3">
          <reference field="0" count="1" selected="0">
            <x v="0"/>
          </reference>
          <reference field="1" count="2">
            <x v="2"/>
            <x v="15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2">
      <pivotArea collapsedLevelsAreSubtotals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1">
      <pivotArea collapsedLevelsAreSubtotals="1" fieldPosition="0">
        <references count="3">
          <reference field="0" count="1" selected="0">
            <x v="0"/>
          </reference>
          <reference field="1" count="1">
            <x v="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2E1F-3D1E-458C-8732-0C10417DD6F3}">
  <dimension ref="A1:O587"/>
  <sheetViews>
    <sheetView zoomScale="85" zoomScaleNormal="85" workbookViewId="0">
      <selection activeCell="G606" sqref="G606"/>
    </sheetView>
  </sheetViews>
  <sheetFormatPr defaultRowHeight="14.4" x14ac:dyDescent="0.3"/>
  <cols>
    <col min="1" max="1" width="10.5546875" customWidth="1"/>
    <col min="4" max="4" width="20" customWidth="1"/>
    <col min="5" max="7" width="20.33203125" customWidth="1"/>
    <col min="21" max="22" width="16.3320312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tr">
        <f>[1]Deforestation!E1</f>
        <v>HILDA_deforestation_Ha</v>
      </c>
      <c r="G1" s="2" t="s">
        <v>5</v>
      </c>
    </row>
    <row r="2" spans="1:7" x14ac:dyDescent="0.3">
      <c r="A2" s="23" t="str">
        <f>[1]Deforestation!A2</f>
        <v>Indonesia</v>
      </c>
      <c r="B2" s="23" t="str">
        <f>[1]Deforestation!B2</f>
        <v>AEZ12</v>
      </c>
      <c r="C2" s="23" t="str">
        <f>[1]Deforestation!C2</f>
        <v>v_f</v>
      </c>
      <c r="D2" s="23" t="str">
        <f>[1]Deforestation!D2</f>
        <v>Indonesia#AEZ12#v_f</v>
      </c>
      <c r="E2" s="3">
        <f>_xlfn.IFNA(_xlfn.IFNA(VLOOKUP(D2,[2]Sheet1!$D:$E,2,FALSE),VLOOKUP(D2,[3]Sheet1!$D:$E,2,FALSE)),0)</f>
        <v>8661.0654921302303</v>
      </c>
      <c r="F2" s="3">
        <f>[1]Deforestation!E2</f>
        <v>321.67474365234398</v>
      </c>
      <c r="G2" s="1">
        <f>IFERROR(IF((F2/E2)&gt;1,1,F2/E2),0)</f>
        <v>3.7140319969249713E-2</v>
      </c>
    </row>
    <row r="3" spans="1:7" x14ac:dyDescent="0.3">
      <c r="A3" s="23" t="str">
        <f>[1]Deforestation!A3</f>
        <v>Angola</v>
      </c>
      <c r="B3" s="23" t="str">
        <f>[1]Deforestation!B3</f>
        <v>AEZ11</v>
      </c>
      <c r="C3" s="23" t="str">
        <f>[1]Deforestation!C3</f>
        <v>osd</v>
      </c>
      <c r="D3" s="23" t="str">
        <f>[1]Deforestation!D3</f>
        <v>Angola#AEZ11#osd</v>
      </c>
      <c r="E3" s="3">
        <f>_xlfn.IFNA(_xlfn.IFNA(VLOOKUP(D3,[2]Sheet1!$D:$E,2,FALSE),VLOOKUP(D3,[3]Sheet1!$D:$E,2,FALSE)),0)</f>
        <v>201.99997735404699</v>
      </c>
      <c r="F3" s="3">
        <f>[1]Deforestation!E3</f>
        <v>1373.96923828125</v>
      </c>
      <c r="G3" s="1">
        <f t="shared" ref="G3:G66" si="0">IFERROR(IF((F3/E3)&gt;1,1,F3/E3),0)</f>
        <v>1</v>
      </c>
    </row>
    <row r="4" spans="1:7" x14ac:dyDescent="0.3">
      <c r="A4" s="23" t="str">
        <f>[1]Deforestation!A4</f>
        <v>Peru</v>
      </c>
      <c r="B4" s="23" t="str">
        <f>[1]Deforestation!B4</f>
        <v>AEZ7</v>
      </c>
      <c r="C4" s="23" t="str">
        <f>[1]Deforestation!C4</f>
        <v>pfb</v>
      </c>
      <c r="D4" s="23" t="str">
        <f>[1]Deforestation!D4</f>
        <v>Peru#AEZ7#pfb</v>
      </c>
      <c r="E4" s="3">
        <f>_xlfn.IFNA(_xlfn.IFNA(VLOOKUP(D4,[2]Sheet1!$D:$E,2,FALSE),VLOOKUP(D4,[3]Sheet1!$D:$E,2,FALSE)),0)</f>
        <v>2387.18654755649</v>
      </c>
      <c r="F4" s="3">
        <f>[1]Deforestation!E4</f>
        <v>3.15304398536682</v>
      </c>
      <c r="G4" s="1">
        <f t="shared" si="0"/>
        <v>1.3208201045679722E-3</v>
      </c>
    </row>
    <row r="5" spans="1:7" x14ac:dyDescent="0.3">
      <c r="A5" s="23" t="str">
        <f>[1]Deforestation!A5</f>
        <v>Bolivia</v>
      </c>
      <c r="B5" s="23" t="str">
        <f>[1]Deforestation!B5</f>
        <v>AEZ5</v>
      </c>
      <c r="C5" s="23" t="str">
        <f>[1]Deforestation!C5</f>
        <v>ocr</v>
      </c>
      <c r="D5" s="23" t="str">
        <f>[1]Deforestation!D5</f>
        <v>Bolivia#AEZ5#ocr</v>
      </c>
      <c r="E5" s="3">
        <f>_xlfn.IFNA(_xlfn.IFNA(VLOOKUP(D5,[2]Sheet1!$D:$E,2,FALSE),VLOOKUP(D5,[3]Sheet1!$D:$E,2,FALSE)),0)</f>
        <v>5758.8076036866396</v>
      </c>
      <c r="F5" s="3">
        <f>[1]Deforestation!E5</f>
        <v>820.320556640625</v>
      </c>
      <c r="G5" s="1">
        <f t="shared" si="0"/>
        <v>0.14244625156698706</v>
      </c>
    </row>
    <row r="6" spans="1:7" x14ac:dyDescent="0.3">
      <c r="A6" s="23" t="str">
        <f>[1]Deforestation!A6</f>
        <v>Argentina</v>
      </c>
      <c r="B6" s="23" t="str">
        <f>[1]Deforestation!B6</f>
        <v>AEZ5</v>
      </c>
      <c r="C6" s="23" t="str">
        <f>[1]Deforestation!C6</f>
        <v>pfb</v>
      </c>
      <c r="D6" s="23" t="str">
        <f>[1]Deforestation!D6</f>
        <v>Argentina#AEZ5#pfb</v>
      </c>
      <c r="E6" s="3">
        <f>_xlfn.IFNA(_xlfn.IFNA(VLOOKUP(D6,[2]Sheet1!$D:$E,2,FALSE),VLOOKUP(D6,[3]Sheet1!$D:$E,2,FALSE)),0)</f>
        <v>3361.2054172023099</v>
      </c>
      <c r="F6" s="3">
        <f>[1]Deforestation!E6</f>
        <v>37.360095977783203</v>
      </c>
      <c r="G6" s="1">
        <f t="shared" si="0"/>
        <v>1.1115088588926462E-2</v>
      </c>
    </row>
    <row r="7" spans="1:7" x14ac:dyDescent="0.3">
      <c r="A7" s="23" t="str">
        <f>[1]Deforestation!A7</f>
        <v>Paraguay</v>
      </c>
      <c r="B7" s="23" t="str">
        <f>[1]Deforestation!B7</f>
        <v>AEZ6</v>
      </c>
      <c r="C7" s="23" t="str">
        <f>[1]Deforestation!C7</f>
        <v>osd</v>
      </c>
      <c r="D7" s="23" t="str">
        <f>[1]Deforestation!D7</f>
        <v>Paraguay#AEZ6#osd</v>
      </c>
      <c r="E7" s="3">
        <f>_xlfn.IFNA(_xlfn.IFNA(VLOOKUP(D7,[2]Sheet1!$D:$E,2,FALSE),VLOOKUP(D7,[3]Sheet1!$D:$E,2,FALSE)),0)</f>
        <v>401249.43222966703</v>
      </c>
      <c r="F7" s="3">
        <f>[1]Deforestation!E7</f>
        <v>119171.1328125</v>
      </c>
      <c r="G7" s="1">
        <f t="shared" si="0"/>
        <v>0.29700012820027832</v>
      </c>
    </row>
    <row r="8" spans="1:7" x14ac:dyDescent="0.3">
      <c r="A8" s="23" t="str">
        <f>[1]Deforestation!A8</f>
        <v>Colombia</v>
      </c>
      <c r="B8" s="23" t="str">
        <f>[1]Deforestation!B8</f>
        <v>AEZ4</v>
      </c>
      <c r="C8" s="23" t="str">
        <f>[1]Deforestation!C8</f>
        <v>gro</v>
      </c>
      <c r="D8" s="23" t="str">
        <f>[1]Deforestation!D8</f>
        <v>Colombia#AEZ4#gro</v>
      </c>
      <c r="E8" s="3">
        <f>_xlfn.IFNA(_xlfn.IFNA(VLOOKUP(D8,[2]Sheet1!$D:$E,2,FALSE),VLOOKUP(D8,[3]Sheet1!$D:$E,2,FALSE)),0)</f>
        <v>1895.93384958656</v>
      </c>
      <c r="F8" s="3">
        <f>[1]Deforestation!E8</f>
        <v>161.89855957031301</v>
      </c>
      <c r="G8" s="1">
        <f t="shared" si="0"/>
        <v>8.5392514936962441E-2</v>
      </c>
    </row>
    <row r="9" spans="1:7" x14ac:dyDescent="0.3">
      <c r="A9" s="23" t="str">
        <f>[1]Deforestation!A9</f>
        <v>Paraguay</v>
      </c>
      <c r="B9" s="23" t="str">
        <f>[1]Deforestation!B9</f>
        <v>AEZ2</v>
      </c>
      <c r="C9" s="23" t="str">
        <f>[1]Deforestation!C9</f>
        <v>v_f</v>
      </c>
      <c r="D9" s="23" t="str">
        <f>[1]Deforestation!D9</f>
        <v>Paraguay#AEZ2#v_f</v>
      </c>
      <c r="E9" s="3">
        <f>_xlfn.IFNA(_xlfn.IFNA(VLOOKUP(D9,[2]Sheet1!$D:$E,2,FALSE),VLOOKUP(D9,[3]Sheet1!$D:$E,2,FALSE)),0)</f>
        <v>1.1524574767818001</v>
      </c>
      <c r="F9" s="3">
        <f>[1]Deforestation!E9</f>
        <v>9900</v>
      </c>
      <c r="G9" s="1">
        <f t="shared" si="0"/>
        <v>1</v>
      </c>
    </row>
    <row r="10" spans="1:7" x14ac:dyDescent="0.3">
      <c r="A10" s="23" t="str">
        <f>[1]Deforestation!A10</f>
        <v>Argentina</v>
      </c>
      <c r="B10" s="23" t="str">
        <f>[1]Deforestation!B10</f>
        <v>AEZ5</v>
      </c>
      <c r="C10" s="23" t="str">
        <f>[1]Deforestation!C10</f>
        <v>gro</v>
      </c>
      <c r="D10" s="23" t="str">
        <f>[1]Deforestation!D10</f>
        <v>Argentina#AEZ5#gro</v>
      </c>
      <c r="E10" s="3">
        <f>_xlfn.IFNA(_xlfn.IFNA(VLOOKUP(D10,[2]Sheet1!$D:$E,2,FALSE),VLOOKUP(D10,[3]Sheet1!$D:$E,2,FALSE)),0)</f>
        <v>18921.439540101201</v>
      </c>
      <c r="F10" s="3">
        <f>[1]Deforestation!E10</f>
        <v>161.82415771484401</v>
      </c>
      <c r="G10" s="1">
        <f t="shared" si="0"/>
        <v>8.5524231584960305E-3</v>
      </c>
    </row>
    <row r="11" spans="1:7" x14ac:dyDescent="0.3">
      <c r="A11" s="23" t="str">
        <f>[1]Deforestation!A11</f>
        <v>Paraguay</v>
      </c>
      <c r="B11" s="23" t="str">
        <f>[1]Deforestation!B11</f>
        <v>AEZ10</v>
      </c>
      <c r="C11" s="23" t="str">
        <f>[1]Deforestation!C11</f>
        <v>v_f</v>
      </c>
      <c r="D11" s="23" t="str">
        <f>[1]Deforestation!D11</f>
        <v>Paraguay#AEZ10#v_f</v>
      </c>
      <c r="E11" s="3">
        <f>_xlfn.IFNA(_xlfn.IFNA(VLOOKUP(D11,[2]Sheet1!$D:$E,2,FALSE),VLOOKUP(D11,[3]Sheet1!$D:$E,2,FALSE)),0)</f>
        <v>0</v>
      </c>
      <c r="F11" s="3">
        <f>[1]Deforestation!E11</f>
        <v>0</v>
      </c>
      <c r="G11" s="1">
        <f t="shared" si="0"/>
        <v>0</v>
      </c>
    </row>
    <row r="12" spans="1:7" x14ac:dyDescent="0.3">
      <c r="A12" s="23" t="str">
        <f>[1]Deforestation!A12</f>
        <v>Angola</v>
      </c>
      <c r="B12" s="23" t="str">
        <f>[1]Deforestation!B12</f>
        <v>AEZ5</v>
      </c>
      <c r="C12" s="23" t="str">
        <f>[1]Deforestation!C12</f>
        <v>pfb</v>
      </c>
      <c r="D12" s="23" t="str">
        <f>[1]Deforestation!D12</f>
        <v>Angola#AEZ5#pfb</v>
      </c>
      <c r="E12" s="3">
        <f>_xlfn.IFNA(_xlfn.IFNA(VLOOKUP(D12,[2]Sheet1!$D:$E,2,FALSE),VLOOKUP(D12,[3]Sheet1!$D:$E,2,FALSE)),0)</f>
        <v>315.54042553191499</v>
      </c>
      <c r="F12" s="3">
        <f>[1]Deforestation!E12</f>
        <v>17.751422882080099</v>
      </c>
      <c r="G12" s="1">
        <f t="shared" si="0"/>
        <v>5.6257206512148321E-2</v>
      </c>
    </row>
    <row r="13" spans="1:7" x14ac:dyDescent="0.3">
      <c r="A13" s="23" t="str">
        <f>[1]Deforestation!A13</f>
        <v>Peru</v>
      </c>
      <c r="B13" s="23" t="str">
        <f>[1]Deforestation!B13</f>
        <v>AEZ5</v>
      </c>
      <c r="C13" s="23" t="str">
        <f>[1]Deforestation!C13</f>
        <v>pdr</v>
      </c>
      <c r="D13" s="23" t="str">
        <f>[1]Deforestation!D13</f>
        <v>Peru#AEZ5#pdr</v>
      </c>
      <c r="E13" s="3">
        <f>_xlfn.IFNA(_xlfn.IFNA(VLOOKUP(D13,[2]Sheet1!$D:$E,2,FALSE),VLOOKUP(D13,[3]Sheet1!$D:$E,2,FALSE)),0)</f>
        <v>985.32001351286101</v>
      </c>
      <c r="F13" s="3">
        <f>[1]Deforestation!E13</f>
        <v>70.947204589843807</v>
      </c>
      <c r="G13" s="1">
        <f t="shared" si="0"/>
        <v>7.2004225649393822E-2</v>
      </c>
    </row>
    <row r="14" spans="1:7" x14ac:dyDescent="0.3">
      <c r="A14" s="23" t="str">
        <f>[1]Deforestation!A14</f>
        <v>Brazil</v>
      </c>
      <c r="B14" s="23" t="str">
        <f>[1]Deforestation!B14</f>
        <v>AEZ5</v>
      </c>
      <c r="C14" s="23" t="str">
        <f>[1]Deforestation!C14</f>
        <v>c_b</v>
      </c>
      <c r="D14" s="23" t="str">
        <f>[1]Deforestation!D14</f>
        <v>Brazil#AEZ5#c_b</v>
      </c>
      <c r="E14" s="3">
        <f>_xlfn.IFNA(_xlfn.IFNA(VLOOKUP(D14,[2]Sheet1!$D:$E,2,FALSE),VLOOKUP(D14,[3]Sheet1!$D:$E,2,FALSE)),0)</f>
        <v>1052071.7546180701</v>
      </c>
      <c r="F14" s="3">
        <f>[1]Deforestation!E14</f>
        <v>126588.6171875</v>
      </c>
      <c r="G14" s="1">
        <f t="shared" si="0"/>
        <v>0.12032317817852169</v>
      </c>
    </row>
    <row r="15" spans="1:7" x14ac:dyDescent="0.3">
      <c r="A15" s="23" t="str">
        <f>[1]Deforestation!A15</f>
        <v>Bolivia</v>
      </c>
      <c r="B15" s="23" t="str">
        <f>[1]Deforestation!B15</f>
        <v>AEZ6</v>
      </c>
      <c r="C15" s="23" t="str">
        <f>[1]Deforestation!C15</f>
        <v>osd</v>
      </c>
      <c r="D15" s="23" t="str">
        <f>[1]Deforestation!D15</f>
        <v>Bolivia#AEZ6#osd</v>
      </c>
      <c r="E15" s="3">
        <f>_xlfn.IFNA(_xlfn.IFNA(VLOOKUP(D15,[2]Sheet1!$D:$E,2,FALSE),VLOOKUP(D15,[3]Sheet1!$D:$E,2,FALSE)),0)</f>
        <v>62757.896341858999</v>
      </c>
      <c r="F15" s="3">
        <f>[1]Deforestation!E15</f>
        <v>42979.03515625</v>
      </c>
      <c r="G15" s="1">
        <f t="shared" si="0"/>
        <v>0.68483868423714733</v>
      </c>
    </row>
    <row r="16" spans="1:7" x14ac:dyDescent="0.3">
      <c r="A16" s="23" t="str">
        <f>[1]Deforestation!A16</f>
        <v>Paraguay</v>
      </c>
      <c r="B16" s="23" t="str">
        <f>[1]Deforestation!B16</f>
        <v>AEZ5</v>
      </c>
      <c r="C16" s="23" t="str">
        <f>[1]Deforestation!C16</f>
        <v>pfb</v>
      </c>
      <c r="D16" s="23" t="str">
        <f>[1]Deforestation!D16</f>
        <v>Paraguay#AEZ5#pfb</v>
      </c>
      <c r="E16" s="3">
        <f>_xlfn.IFNA(_xlfn.IFNA(VLOOKUP(D16,[2]Sheet1!$D:$E,2,FALSE),VLOOKUP(D16,[3]Sheet1!$D:$E,2,FALSE)),0)</f>
        <v>86.8606329816769</v>
      </c>
      <c r="F16" s="3">
        <f>[1]Deforestation!E16</f>
        <v>17.651563644409201</v>
      </c>
      <c r="G16" s="1">
        <f t="shared" si="0"/>
        <v>0.20321707358652069</v>
      </c>
    </row>
    <row r="17" spans="1:7" x14ac:dyDescent="0.3">
      <c r="A17" s="23" t="str">
        <f>[1]Deforestation!A17</f>
        <v>Ghana</v>
      </c>
      <c r="B17" s="23" t="str">
        <f>[1]Deforestation!B17</f>
        <v>AEZ3</v>
      </c>
      <c r="C17" s="23" t="str">
        <f>[1]Deforestation!C17</f>
        <v>wht</v>
      </c>
      <c r="D17" s="23" t="str">
        <f>[1]Deforestation!D17</f>
        <v>Ghana#AEZ3#wht</v>
      </c>
      <c r="E17" s="3">
        <f>_xlfn.IFNA(_xlfn.IFNA(VLOOKUP(D17,[2]Sheet1!$D:$E,2,FALSE),VLOOKUP(D17,[3]Sheet1!$D:$E,2,FALSE)),0)</f>
        <v>0</v>
      </c>
      <c r="F17" s="3">
        <f>[1]Deforestation!E17</f>
        <v>0</v>
      </c>
      <c r="G17" s="1">
        <f t="shared" si="0"/>
        <v>0</v>
      </c>
    </row>
    <row r="18" spans="1:7" x14ac:dyDescent="0.3">
      <c r="A18" s="23" t="str">
        <f>[1]Deforestation!A18</f>
        <v>DRC</v>
      </c>
      <c r="B18" s="23" t="str">
        <f>[1]Deforestation!B18</f>
        <v>AEZ4</v>
      </c>
      <c r="C18" s="23" t="str">
        <f>[1]Deforestation!C18</f>
        <v>c_b</v>
      </c>
      <c r="D18" s="23" t="str">
        <f>[1]Deforestation!D18</f>
        <v>DRC#AEZ4#c_b</v>
      </c>
      <c r="E18" s="3">
        <f>_xlfn.IFNA(_xlfn.IFNA(VLOOKUP(D18,[2]Sheet1!$D:$E,2,FALSE),VLOOKUP(D18,[3]Sheet1!$D:$E,2,FALSE)),0)</f>
        <v>2295.4882912550302</v>
      </c>
      <c r="F18" s="3">
        <f>[1]Deforestation!E18</f>
        <v>1884.78820800781</v>
      </c>
      <c r="G18" s="1">
        <f t="shared" si="0"/>
        <v>0.8210837821252075</v>
      </c>
    </row>
    <row r="19" spans="1:7" x14ac:dyDescent="0.3">
      <c r="A19" s="23" t="str">
        <f>[1]Deforestation!A19</f>
        <v>Brazil</v>
      </c>
      <c r="B19" s="23" t="str">
        <f>[1]Deforestation!B19</f>
        <v>AEZ4</v>
      </c>
      <c r="C19" s="23" t="str">
        <f>[1]Deforestation!C19</f>
        <v>pdr</v>
      </c>
      <c r="D19" s="23" t="str">
        <f>[1]Deforestation!D19</f>
        <v>Brazil#AEZ4#pdr</v>
      </c>
      <c r="E19" s="3">
        <f>_xlfn.IFNA(_xlfn.IFNA(VLOOKUP(D19,[2]Sheet1!$D:$E,2,FALSE),VLOOKUP(D19,[3]Sheet1!$D:$E,2,FALSE)),0)</f>
        <v>30068.077190274002</v>
      </c>
      <c r="F19" s="3">
        <f>[1]Deforestation!E19</f>
        <v>560.6513671875</v>
      </c>
      <c r="G19" s="1">
        <f t="shared" si="0"/>
        <v>1.8646066512322632E-2</v>
      </c>
    </row>
    <row r="20" spans="1:7" x14ac:dyDescent="0.3">
      <c r="A20" s="23" t="str">
        <f>[1]Deforestation!A20</f>
        <v>Bolivia</v>
      </c>
      <c r="B20" s="23" t="str">
        <f>[1]Deforestation!B20</f>
        <v>AEZ3</v>
      </c>
      <c r="C20" s="23" t="str">
        <f>[1]Deforestation!C20</f>
        <v>pdr</v>
      </c>
      <c r="D20" s="23" t="str">
        <f>[1]Deforestation!D20</f>
        <v>Bolivia#AEZ3#pdr</v>
      </c>
      <c r="E20" s="3">
        <f>_xlfn.IFNA(_xlfn.IFNA(VLOOKUP(D20,[2]Sheet1!$D:$E,2,FALSE),VLOOKUP(D20,[3]Sheet1!$D:$E,2,FALSE)),0)</f>
        <v>0</v>
      </c>
      <c r="F20" s="3">
        <f>[1]Deforestation!E20</f>
        <v>0</v>
      </c>
      <c r="G20" s="1">
        <f t="shared" si="0"/>
        <v>0</v>
      </c>
    </row>
    <row r="21" spans="1:7" x14ac:dyDescent="0.3">
      <c r="A21" s="23" t="str">
        <f>[1]Deforestation!A21</f>
        <v>Angola</v>
      </c>
      <c r="B21" s="23" t="str">
        <f>[1]Deforestation!B21</f>
        <v>AEZ4</v>
      </c>
      <c r="C21" s="23" t="str">
        <f>[1]Deforestation!C21</f>
        <v>c_b</v>
      </c>
      <c r="D21" s="23" t="str">
        <f>[1]Deforestation!D21</f>
        <v>Angola#AEZ4#c_b</v>
      </c>
      <c r="E21" s="3">
        <f>_xlfn.IFNA(_xlfn.IFNA(VLOOKUP(D21,[2]Sheet1!$D:$E,2,FALSE),VLOOKUP(D21,[3]Sheet1!$D:$E,2,FALSE)),0)</f>
        <v>3255.0129198966401</v>
      </c>
      <c r="F21" s="3">
        <f>[1]Deforestation!E21</f>
        <v>180.57987976074199</v>
      </c>
      <c r="G21" s="1">
        <f t="shared" si="0"/>
        <v>5.5477469430897416E-2</v>
      </c>
    </row>
    <row r="22" spans="1:7" x14ac:dyDescent="0.3">
      <c r="A22" s="23" t="str">
        <f>[1]Deforestation!A22</f>
        <v>Indonesia</v>
      </c>
      <c r="B22" s="23" t="str">
        <f>[1]Deforestation!B22</f>
        <v>AEZ6</v>
      </c>
      <c r="C22" s="23" t="str">
        <f>[1]Deforestation!C22</f>
        <v>pfb</v>
      </c>
      <c r="D22" s="23" t="str">
        <f>[1]Deforestation!D22</f>
        <v>Indonesia#AEZ6#pfb</v>
      </c>
      <c r="E22" s="3">
        <f>_xlfn.IFNA(_xlfn.IFNA(VLOOKUP(D22,[2]Sheet1!$D:$E,2,FALSE),VLOOKUP(D22,[3]Sheet1!$D:$E,2,FALSE)),0)</f>
        <v>5918.3432601880904</v>
      </c>
      <c r="F22" s="3">
        <f>[1]Deforestation!E22</f>
        <v>2959.4501953125</v>
      </c>
      <c r="G22" s="1">
        <f t="shared" si="0"/>
        <v>0.50004706810778088</v>
      </c>
    </row>
    <row r="23" spans="1:7" x14ac:dyDescent="0.3">
      <c r="A23" s="23" t="str">
        <f>[1]Deforestation!A23</f>
        <v>Brazil</v>
      </c>
      <c r="B23" s="23" t="str">
        <f>[1]Deforestation!B23</f>
        <v>AEZ12</v>
      </c>
      <c r="C23" s="23" t="str">
        <f>[1]Deforestation!C23</f>
        <v>c_b</v>
      </c>
      <c r="D23" s="23" t="str">
        <f>[1]Deforestation!D23</f>
        <v>Brazil#AEZ12#c_b</v>
      </c>
      <c r="E23" s="3">
        <f>_xlfn.IFNA(_xlfn.IFNA(VLOOKUP(D23,[2]Sheet1!$D:$E,2,FALSE),VLOOKUP(D23,[3]Sheet1!$D:$E,2,FALSE)),0)</f>
        <v>29026.401008478599</v>
      </c>
      <c r="F23" s="3">
        <f>[1]Deforestation!E23</f>
        <v>1934.0078125</v>
      </c>
      <c r="G23" s="1">
        <f t="shared" si="0"/>
        <v>6.6629266643669569E-2</v>
      </c>
    </row>
    <row r="24" spans="1:7" x14ac:dyDescent="0.3">
      <c r="A24" s="23" t="str">
        <f>[1]Deforestation!A24</f>
        <v>Brazil</v>
      </c>
      <c r="B24" s="23" t="str">
        <f>[1]Deforestation!B24</f>
        <v>AEZ12</v>
      </c>
      <c r="C24" s="23" t="str">
        <f>[1]Deforestation!C24</f>
        <v>pfb</v>
      </c>
      <c r="D24" s="23" t="str">
        <f>[1]Deforestation!D24</f>
        <v>Brazil#AEZ12#pfb</v>
      </c>
      <c r="E24" s="3">
        <f>_xlfn.IFNA(_xlfn.IFNA(VLOOKUP(D24,[2]Sheet1!$D:$E,2,FALSE),VLOOKUP(D24,[3]Sheet1!$D:$E,2,FALSE)),0)</f>
        <v>14250.222943487701</v>
      </c>
      <c r="F24" s="3">
        <f>[1]Deforestation!E24</f>
        <v>649.26336669921898</v>
      </c>
      <c r="G24" s="1">
        <f t="shared" si="0"/>
        <v>4.5561628703916522E-2</v>
      </c>
    </row>
    <row r="25" spans="1:7" x14ac:dyDescent="0.3">
      <c r="A25" s="23" t="str">
        <f>[1]Deforestation!A25</f>
        <v>Argentina</v>
      </c>
      <c r="B25" s="23" t="str">
        <f>[1]Deforestation!B25</f>
        <v>AEZ12</v>
      </c>
      <c r="C25" s="23" t="str">
        <f>[1]Deforestation!C25</f>
        <v>gro</v>
      </c>
      <c r="D25" s="23" t="str">
        <f>[1]Deforestation!D25</f>
        <v>Argentina#AEZ12#gro</v>
      </c>
      <c r="E25" s="3">
        <f>_xlfn.IFNA(_xlfn.IFNA(VLOOKUP(D25,[2]Sheet1!$D:$E,2,FALSE),VLOOKUP(D25,[3]Sheet1!$D:$E,2,FALSE)),0)</f>
        <v>3989146.5623106901</v>
      </c>
      <c r="F25" s="3">
        <f>[1]Deforestation!E25</f>
        <v>8746.7421875</v>
      </c>
      <c r="G25" s="1">
        <f t="shared" si="0"/>
        <v>2.1926349535860371E-3</v>
      </c>
    </row>
    <row r="26" spans="1:7" x14ac:dyDescent="0.3">
      <c r="A26" s="23" t="str">
        <f>[1]Deforestation!A26</f>
        <v>Angola</v>
      </c>
      <c r="B26" s="23" t="str">
        <f>[1]Deforestation!B26</f>
        <v>AEZ5</v>
      </c>
      <c r="C26" s="23" t="str">
        <f>[1]Deforestation!C26</f>
        <v>c_b</v>
      </c>
      <c r="D26" s="23" t="str">
        <f>[1]Deforestation!D26</f>
        <v>Angola#AEZ5#c_b</v>
      </c>
      <c r="E26" s="3">
        <f>_xlfn.IFNA(_xlfn.IFNA(VLOOKUP(D26,[2]Sheet1!$D:$E,2,FALSE),VLOOKUP(D26,[3]Sheet1!$D:$E,2,FALSE)),0)</f>
        <v>1608.54521963824</v>
      </c>
      <c r="F26" s="3">
        <f>[1]Deforestation!E26</f>
        <v>77.598197937011705</v>
      </c>
      <c r="G26" s="1">
        <f t="shared" si="0"/>
        <v>4.8241228775939199E-2</v>
      </c>
    </row>
    <row r="27" spans="1:7" x14ac:dyDescent="0.3">
      <c r="A27" s="23" t="str">
        <f>[1]Deforestation!A27</f>
        <v>Colombia</v>
      </c>
      <c r="B27" s="23" t="str">
        <f>[1]Deforestation!B27</f>
        <v>AEZ6</v>
      </c>
      <c r="C27" s="23" t="str">
        <f>[1]Deforestation!C27</f>
        <v>pdr</v>
      </c>
      <c r="D27" s="23" t="str">
        <f>[1]Deforestation!D27</f>
        <v>Colombia#AEZ6#pdr</v>
      </c>
      <c r="E27" s="3">
        <f>_xlfn.IFNA(_xlfn.IFNA(VLOOKUP(D27,[2]Sheet1!$D:$E,2,FALSE),VLOOKUP(D27,[3]Sheet1!$D:$E,2,FALSE)),0)</f>
        <v>113396.635905245</v>
      </c>
      <c r="F27" s="3">
        <f>[1]Deforestation!E27</f>
        <v>24573.578125</v>
      </c>
      <c r="G27" s="1">
        <f t="shared" si="0"/>
        <v>0.21670464850062968</v>
      </c>
    </row>
    <row r="28" spans="1:7" x14ac:dyDescent="0.3">
      <c r="A28" s="23" t="str">
        <f>[1]Deforestation!A28</f>
        <v>Angola</v>
      </c>
      <c r="B28" s="23" t="str">
        <f>[1]Deforestation!B28</f>
        <v>AEZ3</v>
      </c>
      <c r="C28" s="23" t="str">
        <f>[1]Deforestation!C28</f>
        <v>ocr</v>
      </c>
      <c r="D28" s="23" t="str">
        <f>[1]Deforestation!D28</f>
        <v>Angola#AEZ3#ocr</v>
      </c>
      <c r="E28" s="3">
        <f>_xlfn.IFNA(_xlfn.IFNA(VLOOKUP(D28,[2]Sheet1!$D:$E,2,FALSE),VLOOKUP(D28,[3]Sheet1!$D:$E,2,FALSE)),0)</f>
        <v>4014.1846491228098</v>
      </c>
      <c r="F28" s="3">
        <f>[1]Deforestation!E28</f>
        <v>33.821788787841797</v>
      </c>
      <c r="G28" s="1">
        <f t="shared" si="0"/>
        <v>8.4255687628202718E-3</v>
      </c>
    </row>
    <row r="29" spans="1:7" x14ac:dyDescent="0.3">
      <c r="A29" s="23" t="str">
        <f>[1]Deforestation!A29</f>
        <v>Bolivia</v>
      </c>
      <c r="B29" s="23" t="str">
        <f>[1]Deforestation!B29</f>
        <v>AEZ4</v>
      </c>
      <c r="C29" s="23" t="str">
        <f>[1]Deforestation!C29</f>
        <v>pfb</v>
      </c>
      <c r="D29" s="23" t="str">
        <f>[1]Deforestation!D29</f>
        <v>Bolivia#AEZ4#pfb</v>
      </c>
      <c r="E29" s="3">
        <f>_xlfn.IFNA(_xlfn.IFNA(VLOOKUP(D29,[2]Sheet1!$D:$E,2,FALSE),VLOOKUP(D29,[3]Sheet1!$D:$E,2,FALSE)),0)</f>
        <v>502.13973799126597</v>
      </c>
      <c r="F29" s="3">
        <f>[1]Deforestation!E29</f>
        <v>806.17761230468795</v>
      </c>
      <c r="G29" s="1">
        <f t="shared" si="0"/>
        <v>1</v>
      </c>
    </row>
    <row r="30" spans="1:7" x14ac:dyDescent="0.3">
      <c r="A30" s="23" t="str">
        <f>[1]Deforestation!A30</f>
        <v>Argentina</v>
      </c>
      <c r="B30" s="23" t="str">
        <f>[1]Deforestation!B30</f>
        <v>AEZ12</v>
      </c>
      <c r="C30" s="23" t="str">
        <f>[1]Deforestation!C30</f>
        <v>pdr</v>
      </c>
      <c r="D30" s="23" t="str">
        <f>[1]Deforestation!D30</f>
        <v>Argentina#AEZ12#pdr</v>
      </c>
      <c r="E30" s="3">
        <f>_xlfn.IFNA(_xlfn.IFNA(VLOOKUP(D30,[2]Sheet1!$D:$E,2,FALSE),VLOOKUP(D30,[3]Sheet1!$D:$E,2,FALSE)),0)</f>
        <v>70268.875763858596</v>
      </c>
      <c r="F30" s="3">
        <f>[1]Deforestation!E30</f>
        <v>232.70227050781301</v>
      </c>
      <c r="G30" s="1">
        <f t="shared" si="0"/>
        <v>3.3115980294009316E-3</v>
      </c>
    </row>
    <row r="31" spans="1:7" x14ac:dyDescent="0.3">
      <c r="A31" s="23" t="str">
        <f>[1]Deforestation!A31</f>
        <v>Peru</v>
      </c>
      <c r="B31" s="23" t="str">
        <f>[1]Deforestation!B31</f>
        <v>AEZ9</v>
      </c>
      <c r="C31" s="23" t="str">
        <f>[1]Deforestation!C31</f>
        <v>ocr</v>
      </c>
      <c r="D31" s="23" t="str">
        <f>[1]Deforestation!D31</f>
        <v>Peru#AEZ9#ocr</v>
      </c>
      <c r="E31" s="3">
        <f>_xlfn.IFNA(_xlfn.IFNA(VLOOKUP(D31,[2]Sheet1!$D:$E,2,FALSE),VLOOKUP(D31,[3]Sheet1!$D:$E,2,FALSE)),0)</f>
        <v>3670.7405207592101</v>
      </c>
      <c r="F31" s="3">
        <f>[1]Deforestation!E31</f>
        <v>23.908338546752901</v>
      </c>
      <c r="G31" s="1">
        <f t="shared" si="0"/>
        <v>6.5132194475593166E-3</v>
      </c>
    </row>
    <row r="32" spans="1:7" x14ac:dyDescent="0.3">
      <c r="A32" s="23" t="str">
        <f>[1]Deforestation!A32</f>
        <v>Argentina</v>
      </c>
      <c r="B32" s="23" t="str">
        <f>[1]Deforestation!B32</f>
        <v>AEZ8</v>
      </c>
      <c r="C32" s="23" t="str">
        <f>[1]Deforestation!C32</f>
        <v>ocr</v>
      </c>
      <c r="D32" s="23" t="str">
        <f>[1]Deforestation!D32</f>
        <v>Argentina#AEZ8#ocr</v>
      </c>
      <c r="E32" s="3">
        <f>_xlfn.IFNA(_xlfn.IFNA(VLOOKUP(D32,[2]Sheet1!$D:$E,2,FALSE),VLOOKUP(D32,[3]Sheet1!$D:$E,2,FALSE)),0)</f>
        <v>21.9378234538447</v>
      </c>
      <c r="F32" s="3">
        <f>[1]Deforestation!E32</f>
        <v>0.18521779775619501</v>
      </c>
      <c r="G32" s="1">
        <f t="shared" si="0"/>
        <v>8.4428520516576025E-3</v>
      </c>
    </row>
    <row r="33" spans="1:7" x14ac:dyDescent="0.3">
      <c r="A33" s="23" t="str">
        <f>[1]Deforestation!A33</f>
        <v>DRC</v>
      </c>
      <c r="B33" s="23" t="str">
        <f>[1]Deforestation!B33</f>
        <v>AEZ4</v>
      </c>
      <c r="C33" s="23" t="str">
        <f>[1]Deforestation!C33</f>
        <v>ocr</v>
      </c>
      <c r="D33" s="23" t="str">
        <f>[1]Deforestation!D33</f>
        <v>DRC#AEZ4#ocr</v>
      </c>
      <c r="E33" s="3">
        <f>_xlfn.IFNA(_xlfn.IFNA(VLOOKUP(D33,[2]Sheet1!$D:$E,2,FALSE),VLOOKUP(D33,[3]Sheet1!$D:$E,2,FALSE)),0)</f>
        <v>54987.797619047597</v>
      </c>
      <c r="F33" s="3">
        <f>[1]Deforestation!E33</f>
        <v>64019.18359375</v>
      </c>
      <c r="G33" s="1">
        <f t="shared" si="0"/>
        <v>1</v>
      </c>
    </row>
    <row r="34" spans="1:7" x14ac:dyDescent="0.3">
      <c r="A34" s="23" t="str">
        <f>[1]Deforestation!A34</f>
        <v>Paraguay</v>
      </c>
      <c r="B34" s="23" t="str">
        <f>[1]Deforestation!B34</f>
        <v>AEZ12</v>
      </c>
      <c r="C34" s="23" t="str">
        <f>[1]Deforestation!C34</f>
        <v>osd</v>
      </c>
      <c r="D34" s="23" t="str">
        <f>[1]Deforestation!D34</f>
        <v>Paraguay#AEZ12#osd</v>
      </c>
      <c r="E34" s="3">
        <f>_xlfn.IFNA(_xlfn.IFNA(VLOOKUP(D34,[2]Sheet1!$D:$E,2,FALSE),VLOOKUP(D34,[3]Sheet1!$D:$E,2,FALSE)),0)</f>
        <v>545719.03408633696</v>
      </c>
      <c r="F34" s="3">
        <f>[1]Deforestation!E34</f>
        <v>176546.046875</v>
      </c>
      <c r="G34" s="1">
        <f t="shared" si="0"/>
        <v>0.32351088352741797</v>
      </c>
    </row>
    <row r="35" spans="1:7" x14ac:dyDescent="0.3">
      <c r="A35" s="23" t="str">
        <f>[1]Deforestation!A35</f>
        <v>Indonesia</v>
      </c>
      <c r="B35" s="23" t="str">
        <f>[1]Deforestation!B35</f>
        <v>AEZ4</v>
      </c>
      <c r="C35" s="23" t="str">
        <f>[1]Deforestation!C35</f>
        <v>ocr</v>
      </c>
      <c r="D35" s="23" t="str">
        <f>[1]Deforestation!D35</f>
        <v>Indonesia#AEZ4#ocr</v>
      </c>
      <c r="E35" s="3">
        <f>_xlfn.IFNA(_xlfn.IFNA(VLOOKUP(D35,[2]Sheet1!$D:$E,2,FALSE),VLOOKUP(D35,[3]Sheet1!$D:$E,2,FALSE)),0)</f>
        <v>13064.7370464287</v>
      </c>
      <c r="F35" s="3">
        <f>[1]Deforestation!E35</f>
        <v>3556.77612304688</v>
      </c>
      <c r="G35" s="1">
        <f t="shared" si="0"/>
        <v>0.27224245772471478</v>
      </c>
    </row>
    <row r="36" spans="1:7" x14ac:dyDescent="0.3">
      <c r="A36" s="23" t="str">
        <f>[1]Deforestation!A36</f>
        <v>DRC</v>
      </c>
      <c r="B36" s="23" t="str">
        <f>[1]Deforestation!B36</f>
        <v>AEZ5</v>
      </c>
      <c r="C36" s="23" t="str">
        <f>[1]Deforestation!C36</f>
        <v>gro</v>
      </c>
      <c r="D36" s="23" t="str">
        <f>[1]Deforestation!D36</f>
        <v>DRC#AEZ5#gro</v>
      </c>
      <c r="E36" s="3">
        <f>_xlfn.IFNA(_xlfn.IFNA(VLOOKUP(D36,[2]Sheet1!$D:$E,2,FALSE),VLOOKUP(D36,[3]Sheet1!$D:$E,2,FALSE)),0)</f>
        <v>771958.14565828303</v>
      </c>
      <c r="F36" s="3">
        <f>[1]Deforestation!E36</f>
        <v>10088.837890625</v>
      </c>
      <c r="G36" s="1">
        <f t="shared" si="0"/>
        <v>1.3069151413671268E-2</v>
      </c>
    </row>
    <row r="37" spans="1:7" x14ac:dyDescent="0.3">
      <c r="A37" s="23" t="str">
        <f>[1]Deforestation!A37</f>
        <v>Peru</v>
      </c>
      <c r="B37" s="23" t="str">
        <f>[1]Deforestation!B37</f>
        <v>AEZ5</v>
      </c>
      <c r="C37" s="23" t="str">
        <f>[1]Deforestation!C37</f>
        <v>ocr</v>
      </c>
      <c r="D37" s="23" t="str">
        <f>[1]Deforestation!D37</f>
        <v>Peru#AEZ5#ocr</v>
      </c>
      <c r="E37" s="3">
        <f>_xlfn.IFNA(_xlfn.IFNA(VLOOKUP(D37,[2]Sheet1!$D:$E,2,FALSE),VLOOKUP(D37,[3]Sheet1!$D:$E,2,FALSE)),0)</f>
        <v>1842.8738182715899</v>
      </c>
      <c r="F37" s="3">
        <f>[1]Deforestation!E37</f>
        <v>117.960884094238</v>
      </c>
      <c r="G37" s="1">
        <f t="shared" si="0"/>
        <v>6.4009202868198625E-2</v>
      </c>
    </row>
    <row r="38" spans="1:7" x14ac:dyDescent="0.3">
      <c r="A38" s="23" t="str">
        <f>[1]Deforestation!A38</f>
        <v>Ivory Coast</v>
      </c>
      <c r="B38" s="23" t="str">
        <f>[1]Deforestation!B38</f>
        <v>AEZ4</v>
      </c>
      <c r="C38" s="23" t="str">
        <f>[1]Deforestation!C38</f>
        <v>c_b</v>
      </c>
      <c r="D38" s="23" t="str">
        <f>[1]Deforestation!D38</f>
        <v>Ivory Coast#AEZ4#c_b</v>
      </c>
      <c r="E38" s="3">
        <f>_xlfn.IFNA(_xlfn.IFNA(VLOOKUP(D38,[2]Sheet1!$D:$E,2,FALSE),VLOOKUP(D38,[3]Sheet1!$D:$E,2,FALSE)),0)</f>
        <v>1443.1101021566401</v>
      </c>
      <c r="F38" s="3">
        <f>[1]Deforestation!E38</f>
        <v>13.6398363113403</v>
      </c>
      <c r="G38" s="1">
        <f t="shared" si="0"/>
        <v>9.4516948436272445E-3</v>
      </c>
    </row>
    <row r="39" spans="1:7" x14ac:dyDescent="0.3">
      <c r="A39" s="23" t="str">
        <f>[1]Deforestation!A39</f>
        <v>Colombia</v>
      </c>
      <c r="B39" s="23" t="str">
        <f>[1]Deforestation!B39</f>
        <v>AEZ4</v>
      </c>
      <c r="C39" s="23" t="str">
        <f>[1]Deforestation!C39</f>
        <v>v_f</v>
      </c>
      <c r="D39" s="23" t="str">
        <f>[1]Deforestation!D39</f>
        <v>Colombia#AEZ4#v_f</v>
      </c>
      <c r="E39" s="3">
        <f>_xlfn.IFNA(_xlfn.IFNA(VLOOKUP(D39,[2]Sheet1!$D:$E,2,FALSE),VLOOKUP(D39,[3]Sheet1!$D:$E,2,FALSE)),0)</f>
        <v>6670.5158792000202</v>
      </c>
      <c r="F39" s="3">
        <f>[1]Deforestation!E39</f>
        <v>260.93310546875</v>
      </c>
      <c r="G39" s="1">
        <f t="shared" si="0"/>
        <v>3.9117380153818493E-2</v>
      </c>
    </row>
    <row r="40" spans="1:7" x14ac:dyDescent="0.3">
      <c r="A40" s="23" t="str">
        <f>[1]Deforestation!A40</f>
        <v>Paraguay</v>
      </c>
      <c r="B40" s="23" t="str">
        <f>[1]Deforestation!B40</f>
        <v>AEZ6</v>
      </c>
      <c r="C40" s="23" t="str">
        <f>[1]Deforestation!C40</f>
        <v>v_f</v>
      </c>
      <c r="D40" s="23" t="str">
        <f>[1]Deforestation!D40</f>
        <v>Paraguay#AEZ6#v_f</v>
      </c>
      <c r="E40" s="3">
        <f>_xlfn.IFNA(_xlfn.IFNA(VLOOKUP(D40,[2]Sheet1!$D:$E,2,FALSE),VLOOKUP(D40,[3]Sheet1!$D:$E,2,FALSE)),0)</f>
        <v>22494.817489304001</v>
      </c>
      <c r="F40" s="3">
        <f>[1]Deforestation!E40</f>
        <v>6830.96826171875</v>
      </c>
      <c r="G40" s="1">
        <f t="shared" si="0"/>
        <v>0.30366853453986847</v>
      </c>
    </row>
    <row r="41" spans="1:7" x14ac:dyDescent="0.3">
      <c r="A41" s="23" t="str">
        <f>[1]Deforestation!A41</f>
        <v>DRC</v>
      </c>
      <c r="B41" s="23" t="str">
        <f>[1]Deforestation!B41</f>
        <v>AEZ4</v>
      </c>
      <c r="C41" s="23" t="str">
        <f>[1]Deforestation!C41</f>
        <v>pfb</v>
      </c>
      <c r="D41" s="23" t="str">
        <f>[1]Deforestation!D41</f>
        <v>DRC#AEZ4#pfb</v>
      </c>
      <c r="E41" s="3">
        <f>_xlfn.IFNA(_xlfn.IFNA(VLOOKUP(D41,[2]Sheet1!$D:$E,2,FALSE),VLOOKUP(D41,[3]Sheet1!$D:$E,2,FALSE)),0)</f>
        <v>5194.0567685589504</v>
      </c>
      <c r="F41" s="3">
        <f>[1]Deforestation!E41</f>
        <v>5640.11279296875</v>
      </c>
      <c r="G41" s="1">
        <f t="shared" si="0"/>
        <v>1</v>
      </c>
    </row>
    <row r="42" spans="1:7" x14ac:dyDescent="0.3">
      <c r="A42" s="23" t="str">
        <f>[1]Deforestation!A42</f>
        <v>Indonesia</v>
      </c>
      <c r="B42" s="23" t="str">
        <f>[1]Deforestation!B42</f>
        <v>AEZ5</v>
      </c>
      <c r="C42" s="23" t="str">
        <f>[1]Deforestation!C42</f>
        <v>ocr</v>
      </c>
      <c r="D42" s="23" t="str">
        <f>[1]Deforestation!D42</f>
        <v>Indonesia#AEZ5#ocr</v>
      </c>
      <c r="E42" s="3">
        <f>_xlfn.IFNA(_xlfn.IFNA(VLOOKUP(D42,[2]Sheet1!$D:$E,2,FALSE),VLOOKUP(D42,[3]Sheet1!$D:$E,2,FALSE)),0)</f>
        <v>51792.733834016901</v>
      </c>
      <c r="F42" s="3">
        <f>[1]Deforestation!E42</f>
        <v>1310.06970214844</v>
      </c>
      <c r="G42" s="1">
        <f t="shared" si="0"/>
        <v>2.5294469033955505E-2</v>
      </c>
    </row>
    <row r="43" spans="1:7" x14ac:dyDescent="0.3">
      <c r="A43" s="23" t="str">
        <f>[1]Deforestation!A43</f>
        <v>Bolivia</v>
      </c>
      <c r="B43" s="23" t="str">
        <f>[1]Deforestation!B43</f>
        <v>AEZ3</v>
      </c>
      <c r="C43" s="23" t="str">
        <f>[1]Deforestation!C43</f>
        <v>gro</v>
      </c>
      <c r="D43" s="23" t="str">
        <f>[1]Deforestation!D43</f>
        <v>Bolivia#AEZ3#gro</v>
      </c>
      <c r="E43" s="3">
        <f>_xlfn.IFNA(_xlfn.IFNA(VLOOKUP(D43,[2]Sheet1!$D:$E,2,FALSE),VLOOKUP(D43,[3]Sheet1!$D:$E,2,FALSE)),0)</f>
        <v>0</v>
      </c>
      <c r="F43" s="3">
        <f>[1]Deforestation!E43</f>
        <v>0</v>
      </c>
      <c r="G43" s="1">
        <f t="shared" si="0"/>
        <v>0</v>
      </c>
    </row>
    <row r="44" spans="1:7" x14ac:dyDescent="0.3">
      <c r="A44" s="23" t="str">
        <f>[1]Deforestation!A44</f>
        <v>Paraguay</v>
      </c>
      <c r="B44" s="23" t="str">
        <f>[1]Deforestation!B44</f>
        <v>AEZ2</v>
      </c>
      <c r="C44" s="23" t="str">
        <f>[1]Deforestation!C44</f>
        <v>pfb</v>
      </c>
      <c r="D44" s="23" t="str">
        <f>[1]Deforestation!D44</f>
        <v>Paraguay#AEZ2#pfb</v>
      </c>
      <c r="E44" s="3">
        <f>_xlfn.IFNA(_xlfn.IFNA(VLOOKUP(D44,[2]Sheet1!$D:$E,2,FALSE),VLOOKUP(D44,[3]Sheet1!$D:$E,2,FALSE)),0)</f>
        <v>0</v>
      </c>
      <c r="F44" s="3">
        <f>[1]Deforestation!E44</f>
        <v>0</v>
      </c>
      <c r="G44" s="1">
        <f t="shared" si="0"/>
        <v>0</v>
      </c>
    </row>
    <row r="45" spans="1:7" x14ac:dyDescent="0.3">
      <c r="A45" s="23" t="str">
        <f>[1]Deforestation!A45</f>
        <v>Colombia</v>
      </c>
      <c r="B45" s="23" t="str">
        <f>[1]Deforestation!B45</f>
        <v>AEZ5</v>
      </c>
      <c r="C45" s="23" t="str">
        <f>[1]Deforestation!C45</f>
        <v>pdr</v>
      </c>
      <c r="D45" s="23" t="str">
        <f>[1]Deforestation!D45</f>
        <v>Colombia#AEZ5#pdr</v>
      </c>
      <c r="E45" s="3">
        <f>_xlfn.IFNA(_xlfn.IFNA(VLOOKUP(D45,[2]Sheet1!$D:$E,2,FALSE),VLOOKUP(D45,[3]Sheet1!$D:$E,2,FALSE)),0)</f>
        <v>24535.882842639599</v>
      </c>
      <c r="F45" s="3">
        <f>[1]Deforestation!E45</f>
        <v>3818.13696289063</v>
      </c>
      <c r="G45" s="1">
        <f t="shared" si="0"/>
        <v>0.15561441124324632</v>
      </c>
    </row>
    <row r="46" spans="1:7" x14ac:dyDescent="0.3">
      <c r="A46" s="23" t="str">
        <f>[1]Deforestation!A46</f>
        <v>Peru</v>
      </c>
      <c r="B46" s="23" t="str">
        <f>[1]Deforestation!B46</f>
        <v>AEZ1</v>
      </c>
      <c r="C46" s="23" t="str">
        <f>[1]Deforestation!C46</f>
        <v>gro</v>
      </c>
      <c r="D46" s="23" t="str">
        <f>[1]Deforestation!D46</f>
        <v>Peru#AEZ1#gro</v>
      </c>
      <c r="E46" s="3">
        <f>_xlfn.IFNA(_xlfn.IFNA(VLOOKUP(D46,[2]Sheet1!$D:$E,2,FALSE),VLOOKUP(D46,[3]Sheet1!$D:$E,2,FALSE)),0)</f>
        <v>3046.49956246385</v>
      </c>
      <c r="F46" s="3">
        <f>[1]Deforestation!E46</f>
        <v>85.638931274414105</v>
      </c>
      <c r="G46" s="1">
        <f t="shared" si="0"/>
        <v>2.8110600221177711E-2</v>
      </c>
    </row>
    <row r="47" spans="1:7" x14ac:dyDescent="0.3">
      <c r="A47" s="23" t="str">
        <f>[1]Deforestation!A47</f>
        <v>Bolivia</v>
      </c>
      <c r="B47" s="23" t="str">
        <f>[1]Deforestation!B47</f>
        <v>AEZ6</v>
      </c>
      <c r="C47" s="23" t="str">
        <f>[1]Deforestation!C47</f>
        <v>pdr</v>
      </c>
      <c r="D47" s="23" t="str">
        <f>[1]Deforestation!D47</f>
        <v>Bolivia#AEZ6#pdr</v>
      </c>
      <c r="E47" s="3">
        <f>_xlfn.IFNA(_xlfn.IFNA(VLOOKUP(D47,[2]Sheet1!$D:$E,2,FALSE),VLOOKUP(D47,[3]Sheet1!$D:$E,2,FALSE)),0)</f>
        <v>8683.1998291145992</v>
      </c>
      <c r="F47" s="3">
        <f>[1]Deforestation!E47</f>
        <v>4076.76586914063</v>
      </c>
      <c r="G47" s="1">
        <f t="shared" si="0"/>
        <v>0.46950040876305921</v>
      </c>
    </row>
    <row r="48" spans="1:7" x14ac:dyDescent="0.3">
      <c r="A48" s="23" t="str">
        <f>[1]Deforestation!A48</f>
        <v>Peru</v>
      </c>
      <c r="B48" s="23" t="str">
        <f>[1]Deforestation!B48</f>
        <v>AEZ9</v>
      </c>
      <c r="C48" s="23" t="str">
        <f>[1]Deforestation!C48</f>
        <v>osd</v>
      </c>
      <c r="D48" s="23" t="str">
        <f>[1]Deforestation!D48</f>
        <v>Peru#AEZ9#osd</v>
      </c>
      <c r="E48" s="3">
        <f>_xlfn.IFNA(_xlfn.IFNA(VLOOKUP(D48,[2]Sheet1!$D:$E,2,FALSE),VLOOKUP(D48,[3]Sheet1!$D:$E,2,FALSE)),0)</f>
        <v>2455.8981950148</v>
      </c>
      <c r="F48" s="3">
        <f>[1]Deforestation!E48</f>
        <v>13.8718509674072</v>
      </c>
      <c r="G48" s="1">
        <f t="shared" si="0"/>
        <v>5.6483819221682368E-3</v>
      </c>
    </row>
    <row r="49" spans="1:7" x14ac:dyDescent="0.3">
      <c r="A49" s="23" t="str">
        <f>[1]Deforestation!A49</f>
        <v>Argentina</v>
      </c>
      <c r="B49" s="23" t="str">
        <f>[1]Deforestation!B49</f>
        <v>AEZ9</v>
      </c>
      <c r="C49" s="23" t="str">
        <f>[1]Deforestation!C49</f>
        <v>c_b</v>
      </c>
      <c r="D49" s="23" t="str">
        <f>[1]Deforestation!D49</f>
        <v>Argentina#AEZ9#c_b</v>
      </c>
      <c r="E49" s="3">
        <f>_xlfn.IFNA(_xlfn.IFNA(VLOOKUP(D49,[2]Sheet1!$D:$E,2,FALSE),VLOOKUP(D49,[3]Sheet1!$D:$E,2,FALSE)),0)</f>
        <v>2.66590548531321</v>
      </c>
      <c r="F49" s="3">
        <f>[1]Deforestation!E49</f>
        <v>0.46898391842842102</v>
      </c>
      <c r="G49" s="1">
        <f t="shared" si="0"/>
        <v>0.17591918431171291</v>
      </c>
    </row>
    <row r="50" spans="1:7" x14ac:dyDescent="0.3">
      <c r="A50" s="23" t="str">
        <f>[1]Deforestation!A50</f>
        <v>DRC</v>
      </c>
      <c r="B50" s="23" t="str">
        <f>[1]Deforestation!B50</f>
        <v>AEZ9</v>
      </c>
      <c r="C50" s="23" t="str">
        <f>[1]Deforestation!C50</f>
        <v>osd</v>
      </c>
      <c r="D50" s="23" t="str">
        <f>[1]Deforestation!D50</f>
        <v>DRC#AEZ9#osd</v>
      </c>
      <c r="E50" s="3">
        <f>_xlfn.IFNA(_xlfn.IFNA(VLOOKUP(D50,[2]Sheet1!$D:$E,2,FALSE),VLOOKUP(D50,[3]Sheet1!$D:$E,2,FALSE)),0)</f>
        <v>93.7860383433338</v>
      </c>
      <c r="F50" s="3">
        <f>[1]Deforestation!E50</f>
        <v>34.623874664306598</v>
      </c>
      <c r="G50" s="1">
        <f t="shared" si="0"/>
        <v>0.36917941386493824</v>
      </c>
    </row>
    <row r="51" spans="1:7" x14ac:dyDescent="0.3">
      <c r="A51" s="23" t="str">
        <f>[1]Deforestation!A51</f>
        <v>Indonesia</v>
      </c>
      <c r="B51" s="23" t="str">
        <f>[1]Deforestation!B51</f>
        <v>AEZ5</v>
      </c>
      <c r="C51" s="23" t="str">
        <f>[1]Deforestation!C51</f>
        <v>v_f</v>
      </c>
      <c r="D51" s="23" t="str">
        <f>[1]Deforestation!D51</f>
        <v>Indonesia#AEZ5#v_f</v>
      </c>
      <c r="E51" s="3">
        <f>_xlfn.IFNA(_xlfn.IFNA(VLOOKUP(D51,[2]Sheet1!$D:$E,2,FALSE),VLOOKUP(D51,[3]Sheet1!$D:$E,2,FALSE)),0)</f>
        <v>21806.980540745099</v>
      </c>
      <c r="F51" s="3">
        <f>[1]Deforestation!E51</f>
        <v>724.55572509765602</v>
      </c>
      <c r="G51" s="1">
        <f t="shared" si="0"/>
        <v>3.3225861954793101E-2</v>
      </c>
    </row>
    <row r="52" spans="1:7" x14ac:dyDescent="0.3">
      <c r="A52" s="23" t="str">
        <f>[1]Deforestation!A52</f>
        <v>Argentina</v>
      </c>
      <c r="B52" s="23" t="str">
        <f>[1]Deforestation!B52</f>
        <v>AEZ16</v>
      </c>
      <c r="C52" s="23" t="str">
        <f>[1]Deforestation!C52</f>
        <v>pfb</v>
      </c>
      <c r="D52" s="23" t="str">
        <f>[1]Deforestation!D52</f>
        <v>Argentina#AEZ16#pfb</v>
      </c>
      <c r="E52" s="3">
        <f>_xlfn.IFNA(_xlfn.IFNA(VLOOKUP(D52,[2]Sheet1!$D:$E,2,FALSE),VLOOKUP(D52,[3]Sheet1!$D:$E,2,FALSE)),0)</f>
        <v>0</v>
      </c>
      <c r="F52" s="3">
        <f>[1]Deforestation!E52</f>
        <v>0</v>
      </c>
      <c r="G52" s="1">
        <f t="shared" si="0"/>
        <v>0</v>
      </c>
    </row>
    <row r="53" spans="1:7" x14ac:dyDescent="0.3">
      <c r="A53" s="23" t="str">
        <f>[1]Deforestation!A53</f>
        <v>Colombia</v>
      </c>
      <c r="B53" s="23" t="str">
        <f>[1]Deforestation!B53</f>
        <v>AEZ6</v>
      </c>
      <c r="C53" s="23" t="str">
        <f>[1]Deforestation!C53</f>
        <v>osd</v>
      </c>
      <c r="D53" s="23" t="str">
        <f>[1]Deforestation!D53</f>
        <v>Colombia#AEZ6#osd</v>
      </c>
      <c r="E53" s="3">
        <f>_xlfn.IFNA(_xlfn.IFNA(VLOOKUP(D53,[2]Sheet1!$D:$E,2,FALSE),VLOOKUP(D53,[3]Sheet1!$D:$E,2,FALSE)),0)</f>
        <v>206965.28363016</v>
      </c>
      <c r="F53" s="3">
        <f>[1]Deforestation!E53</f>
        <v>37846.0078125</v>
      </c>
      <c r="G53" s="1">
        <f t="shared" si="0"/>
        <v>0.18286162369206588</v>
      </c>
    </row>
    <row r="54" spans="1:7" x14ac:dyDescent="0.3">
      <c r="A54" s="23" t="str">
        <f>[1]Deforestation!A54</f>
        <v>Angola</v>
      </c>
      <c r="B54" s="23" t="str">
        <f>[1]Deforestation!B54</f>
        <v>AEZ11</v>
      </c>
      <c r="C54" s="23" t="str">
        <f>[1]Deforestation!C54</f>
        <v>c_b</v>
      </c>
      <c r="D54" s="23" t="str">
        <f>[1]Deforestation!D54</f>
        <v>Angola#AEZ11#c_b</v>
      </c>
      <c r="E54" s="3">
        <f>_xlfn.IFNA(_xlfn.IFNA(VLOOKUP(D54,[2]Sheet1!$D:$E,2,FALSE),VLOOKUP(D54,[3]Sheet1!$D:$E,2,FALSE)),0)</f>
        <v>9.4806201550387605</v>
      </c>
      <c r="F54" s="3">
        <f>[1]Deforestation!E54</f>
        <v>65.837791442871094</v>
      </c>
      <c r="G54" s="1">
        <f t="shared" si="0"/>
        <v>1</v>
      </c>
    </row>
    <row r="55" spans="1:7" x14ac:dyDescent="0.3">
      <c r="A55" s="23" t="str">
        <f>[1]Deforestation!A55</f>
        <v>Peru</v>
      </c>
      <c r="B55" s="23" t="str">
        <f>[1]Deforestation!B55</f>
        <v>AEZ6</v>
      </c>
      <c r="C55" s="23" t="str">
        <f>[1]Deforestation!C55</f>
        <v>ocr</v>
      </c>
      <c r="D55" s="23" t="str">
        <f>[1]Deforestation!D55</f>
        <v>Peru#AEZ6#ocr</v>
      </c>
      <c r="E55" s="3">
        <f>_xlfn.IFNA(_xlfn.IFNA(VLOOKUP(D55,[2]Sheet1!$D:$E,2,FALSE),VLOOKUP(D55,[3]Sheet1!$D:$E,2,FALSE)),0)</f>
        <v>59028.989224669996</v>
      </c>
      <c r="F55" s="3">
        <f>[1]Deforestation!E55</f>
        <v>81669.8046875</v>
      </c>
      <c r="G55" s="1">
        <f t="shared" si="0"/>
        <v>1</v>
      </c>
    </row>
    <row r="56" spans="1:7" x14ac:dyDescent="0.3">
      <c r="A56" s="23" t="str">
        <f>[1]Deforestation!A56</f>
        <v>Ivory Coast</v>
      </c>
      <c r="B56" s="23" t="str">
        <f>[1]Deforestation!B56</f>
        <v>AEZ6</v>
      </c>
      <c r="C56" s="23" t="str">
        <f>[1]Deforestation!C56</f>
        <v>wht</v>
      </c>
      <c r="D56" s="23" t="str">
        <f>[1]Deforestation!D56</f>
        <v>Ivory Coast#AEZ6#wht</v>
      </c>
      <c r="E56" s="3">
        <f>_xlfn.IFNA(_xlfn.IFNA(VLOOKUP(D56,[2]Sheet1!$D:$E,2,FALSE),VLOOKUP(D56,[3]Sheet1!$D:$E,2,FALSE)),0)</f>
        <v>0</v>
      </c>
      <c r="F56" s="3">
        <f>[1]Deforestation!E56</f>
        <v>0</v>
      </c>
      <c r="G56" s="1">
        <f t="shared" si="0"/>
        <v>0</v>
      </c>
    </row>
    <row r="57" spans="1:7" x14ac:dyDescent="0.3">
      <c r="A57" s="23" t="str">
        <f>[1]Deforestation!A57</f>
        <v>Ghana</v>
      </c>
      <c r="B57" s="23" t="str">
        <f>[1]Deforestation!B57</f>
        <v>AEZ4</v>
      </c>
      <c r="C57" s="23" t="str">
        <f>[1]Deforestation!C57</f>
        <v>ocr</v>
      </c>
      <c r="D57" s="23" t="str">
        <f>[1]Deforestation!D57</f>
        <v>Ghana#AEZ4#ocr</v>
      </c>
      <c r="E57" s="3">
        <f>_xlfn.IFNA(_xlfn.IFNA(VLOOKUP(D57,[2]Sheet1!$D:$E,2,FALSE),VLOOKUP(D57,[3]Sheet1!$D:$E,2,FALSE)),0)</f>
        <v>91423.096081654105</v>
      </c>
      <c r="F57" s="3">
        <f>[1]Deforestation!E57</f>
        <v>545.52185058593795</v>
      </c>
      <c r="G57" s="1">
        <f t="shared" si="0"/>
        <v>5.9670025843218842E-3</v>
      </c>
    </row>
    <row r="58" spans="1:7" x14ac:dyDescent="0.3">
      <c r="A58" s="23" t="str">
        <f>[1]Deforestation!A58</f>
        <v>Paraguay</v>
      </c>
      <c r="B58" s="23" t="str">
        <f>[1]Deforestation!B58</f>
        <v>AEZ10</v>
      </c>
      <c r="C58" s="23" t="str">
        <f>[1]Deforestation!C58</f>
        <v>c_b</v>
      </c>
      <c r="D58" s="23" t="str">
        <f>[1]Deforestation!D58</f>
        <v>Paraguay#AEZ10#c_b</v>
      </c>
      <c r="E58" s="3">
        <f>_xlfn.IFNA(_xlfn.IFNA(VLOOKUP(D58,[2]Sheet1!$D:$E,2,FALSE),VLOOKUP(D58,[3]Sheet1!$D:$E,2,FALSE)),0)</f>
        <v>0</v>
      </c>
      <c r="F58" s="3">
        <f>[1]Deforestation!E58</f>
        <v>0</v>
      </c>
      <c r="G58" s="1">
        <f t="shared" si="0"/>
        <v>0</v>
      </c>
    </row>
    <row r="59" spans="1:7" x14ac:dyDescent="0.3">
      <c r="A59" s="23" t="str">
        <f>[1]Deforestation!A59</f>
        <v>Indonesia</v>
      </c>
      <c r="B59" s="23" t="str">
        <f>[1]Deforestation!B59</f>
        <v>AEZ6</v>
      </c>
      <c r="C59" s="23" t="str">
        <f>[1]Deforestation!C59</f>
        <v>wht</v>
      </c>
      <c r="D59" s="23" t="str">
        <f>[1]Deforestation!D59</f>
        <v>Indonesia#AEZ6#wht</v>
      </c>
      <c r="E59" s="3">
        <f>_xlfn.IFNA(_xlfn.IFNA(VLOOKUP(D59,[2]Sheet1!$D:$E,2,FALSE),VLOOKUP(D59,[3]Sheet1!$D:$E,2,FALSE)),0)</f>
        <v>0</v>
      </c>
      <c r="F59" s="3">
        <f>[1]Deforestation!E59</f>
        <v>0</v>
      </c>
      <c r="G59" s="1">
        <f t="shared" si="0"/>
        <v>0</v>
      </c>
    </row>
    <row r="60" spans="1:7" x14ac:dyDescent="0.3">
      <c r="A60" s="23" t="str">
        <f>[1]Deforestation!A60</f>
        <v>Bolivia</v>
      </c>
      <c r="B60" s="23" t="str">
        <f>[1]Deforestation!B60</f>
        <v>AEZ10</v>
      </c>
      <c r="C60" s="23" t="str">
        <f>[1]Deforestation!C60</f>
        <v>c_b</v>
      </c>
      <c r="D60" s="23" t="str">
        <f>[1]Deforestation!D60</f>
        <v>Bolivia#AEZ10#c_b</v>
      </c>
      <c r="E60" s="3">
        <f>_xlfn.IFNA(_xlfn.IFNA(VLOOKUP(D60,[2]Sheet1!$D:$E,2,FALSE),VLOOKUP(D60,[3]Sheet1!$D:$E,2,FALSE)),0)</f>
        <v>381.584435663975</v>
      </c>
      <c r="F60" s="3">
        <f>[1]Deforestation!E60</f>
        <v>3.0844783782959002</v>
      </c>
      <c r="G60" s="1">
        <f t="shared" si="0"/>
        <v>8.0833443138967707E-3</v>
      </c>
    </row>
    <row r="61" spans="1:7" x14ac:dyDescent="0.3">
      <c r="A61" s="23" t="str">
        <f>[1]Deforestation!A61</f>
        <v>Ghana</v>
      </c>
      <c r="B61" s="23" t="str">
        <f>[1]Deforestation!B61</f>
        <v>AEZ4</v>
      </c>
      <c r="C61" s="23" t="str">
        <f>[1]Deforestation!C61</f>
        <v>pdr</v>
      </c>
      <c r="D61" s="23" t="str">
        <f>[1]Deforestation!D61</f>
        <v>Ghana#AEZ4#pdr</v>
      </c>
      <c r="E61" s="3">
        <f>_xlfn.IFNA(_xlfn.IFNA(VLOOKUP(D61,[2]Sheet1!$D:$E,2,FALSE),VLOOKUP(D61,[3]Sheet1!$D:$E,2,FALSE)),0)</f>
        <v>40691.573135704399</v>
      </c>
      <c r="F61" s="3">
        <f>[1]Deforestation!E61</f>
        <v>192.14553833007801</v>
      </c>
      <c r="G61" s="1">
        <f t="shared" si="0"/>
        <v>4.7219982793312533E-3</v>
      </c>
    </row>
    <row r="62" spans="1:7" x14ac:dyDescent="0.3">
      <c r="A62" s="23" t="str">
        <f>[1]Deforestation!A62</f>
        <v>DRC</v>
      </c>
      <c r="B62" s="23" t="str">
        <f>[1]Deforestation!B62</f>
        <v>AEZ6</v>
      </c>
      <c r="C62" s="23" t="str">
        <f>[1]Deforestation!C62</f>
        <v>gro</v>
      </c>
      <c r="D62" s="23" t="str">
        <f>[1]Deforestation!D62</f>
        <v>DRC#AEZ6#gro</v>
      </c>
      <c r="E62" s="3">
        <f>_xlfn.IFNA(_xlfn.IFNA(VLOOKUP(D62,[2]Sheet1!$D:$E,2,FALSE),VLOOKUP(D62,[3]Sheet1!$D:$E,2,FALSE)),0)</f>
        <v>130305.174065121</v>
      </c>
      <c r="F62" s="3">
        <f>[1]Deforestation!E62</f>
        <v>29620.013671875</v>
      </c>
      <c r="G62" s="1">
        <f t="shared" si="0"/>
        <v>0.22731264421681502</v>
      </c>
    </row>
    <row r="63" spans="1:7" x14ac:dyDescent="0.3">
      <c r="A63" s="23" t="str">
        <f>[1]Deforestation!A63</f>
        <v>Peru</v>
      </c>
      <c r="B63" s="23" t="str">
        <f>[1]Deforestation!B63</f>
        <v>AEZ5</v>
      </c>
      <c r="C63" s="23" t="str">
        <f>[1]Deforestation!C63</f>
        <v>gro</v>
      </c>
      <c r="D63" s="23" t="str">
        <f>[1]Deforestation!D63</f>
        <v>Peru#AEZ5#gro</v>
      </c>
      <c r="E63" s="3">
        <f>_xlfn.IFNA(_xlfn.IFNA(VLOOKUP(D63,[2]Sheet1!$D:$E,2,FALSE),VLOOKUP(D63,[3]Sheet1!$D:$E,2,FALSE)),0)</f>
        <v>876.54227785770399</v>
      </c>
      <c r="F63" s="3">
        <f>[1]Deforestation!E63</f>
        <v>60.935432434082003</v>
      </c>
      <c r="G63" s="1">
        <f t="shared" si="0"/>
        <v>6.9517961624178642E-2</v>
      </c>
    </row>
    <row r="64" spans="1:7" x14ac:dyDescent="0.3">
      <c r="A64" s="23" t="str">
        <f>[1]Deforestation!A64</f>
        <v>Peru</v>
      </c>
      <c r="B64" s="23" t="str">
        <f>[1]Deforestation!B64</f>
        <v>AEZ12</v>
      </c>
      <c r="C64" s="23" t="str">
        <f>[1]Deforestation!C64</f>
        <v>pfb</v>
      </c>
      <c r="D64" s="23" t="str">
        <f>[1]Deforestation!D64</f>
        <v>Peru#AEZ12#pfb</v>
      </c>
      <c r="E64" s="3">
        <f>_xlfn.IFNA(_xlfn.IFNA(VLOOKUP(D64,[2]Sheet1!$D:$E,2,FALSE),VLOOKUP(D64,[3]Sheet1!$D:$E,2,FALSE)),0)</f>
        <v>11286.2553862323</v>
      </c>
      <c r="F64" s="3">
        <f>[1]Deforestation!E64</f>
        <v>452.66864013671898</v>
      </c>
      <c r="G64" s="1">
        <f t="shared" si="0"/>
        <v>4.0107956505123325E-2</v>
      </c>
    </row>
    <row r="65" spans="1:7" x14ac:dyDescent="0.3">
      <c r="A65" s="23" t="str">
        <f>[1]Deforestation!A65</f>
        <v>Colombia</v>
      </c>
      <c r="B65" s="23" t="str">
        <f>[1]Deforestation!B65</f>
        <v>AEZ6</v>
      </c>
      <c r="C65" s="23" t="str">
        <f>[1]Deforestation!C65</f>
        <v>v_f</v>
      </c>
      <c r="D65" s="23" t="str">
        <f>[1]Deforestation!D65</f>
        <v>Colombia#AEZ6#v_f</v>
      </c>
      <c r="E65" s="3">
        <f>_xlfn.IFNA(_xlfn.IFNA(VLOOKUP(D65,[2]Sheet1!$D:$E,2,FALSE),VLOOKUP(D65,[3]Sheet1!$D:$E,2,FALSE)),0)</f>
        <v>261291.75448041401</v>
      </c>
      <c r="F65" s="3">
        <f>[1]Deforestation!E65</f>
        <v>52919.81640625</v>
      </c>
      <c r="G65" s="1">
        <f t="shared" si="0"/>
        <v>0.20253152079552814</v>
      </c>
    </row>
    <row r="66" spans="1:7" x14ac:dyDescent="0.3">
      <c r="A66" s="23" t="str">
        <f>[1]Deforestation!A66</f>
        <v>DRC</v>
      </c>
      <c r="B66" s="23" t="str">
        <f>[1]Deforestation!B66</f>
        <v>AEZ11</v>
      </c>
      <c r="C66" s="23" t="str">
        <f>[1]Deforestation!C66</f>
        <v>gro</v>
      </c>
      <c r="D66" s="23" t="str">
        <f>[1]Deforestation!D66</f>
        <v>DRC#AEZ11#gro</v>
      </c>
      <c r="E66" s="3">
        <f>_xlfn.IFNA(_xlfn.IFNA(VLOOKUP(D66,[2]Sheet1!$D:$E,2,FALSE),VLOOKUP(D66,[3]Sheet1!$D:$E,2,FALSE)),0)</f>
        <v>8035.8093931664998</v>
      </c>
      <c r="F66" s="3">
        <f>[1]Deforestation!E66</f>
        <v>1361.21081542969</v>
      </c>
      <c r="G66" s="1">
        <f t="shared" si="0"/>
        <v>0.16939311882972707</v>
      </c>
    </row>
    <row r="67" spans="1:7" x14ac:dyDescent="0.3">
      <c r="A67" s="23" t="str">
        <f>[1]Deforestation!A67</f>
        <v>Paraguay</v>
      </c>
      <c r="B67" s="23" t="str">
        <f>[1]Deforestation!B67</f>
        <v>AEZ4</v>
      </c>
      <c r="C67" s="23" t="str">
        <f>[1]Deforestation!C67</f>
        <v>osd</v>
      </c>
      <c r="D67" s="23" t="str">
        <f>[1]Deforestation!D67</f>
        <v>Paraguay#AEZ4#osd</v>
      </c>
      <c r="E67" s="3">
        <f>_xlfn.IFNA(_xlfn.IFNA(VLOOKUP(D67,[2]Sheet1!$D:$E,2,FALSE),VLOOKUP(D67,[3]Sheet1!$D:$E,2,FALSE)),0)</f>
        <v>758.20816055018804</v>
      </c>
      <c r="F67" s="3">
        <f>[1]Deforestation!E67</f>
        <v>2651.02197265625</v>
      </c>
      <c r="G67" s="1">
        <f t="shared" ref="G67:G130" si="1">IFERROR(IF((F67/E67)&gt;1,1,F67/E67),0)</f>
        <v>1</v>
      </c>
    </row>
    <row r="68" spans="1:7" x14ac:dyDescent="0.3">
      <c r="A68" s="23" t="str">
        <f>[1]Deforestation!A68</f>
        <v>Peru</v>
      </c>
      <c r="B68" s="23" t="str">
        <f>[1]Deforestation!B68</f>
        <v>AEZ1</v>
      </c>
      <c r="C68" s="23" t="str">
        <f>[1]Deforestation!C68</f>
        <v>ocr</v>
      </c>
      <c r="D68" s="23" t="str">
        <f>[1]Deforestation!D68</f>
        <v>Peru#AEZ1#ocr</v>
      </c>
      <c r="E68" s="3">
        <f>_xlfn.IFNA(_xlfn.IFNA(VLOOKUP(D68,[2]Sheet1!$D:$E,2,FALSE),VLOOKUP(D68,[3]Sheet1!$D:$E,2,FALSE)),0)</f>
        <v>2866.35911473839</v>
      </c>
      <c r="F68" s="3">
        <f>[1]Deforestation!E68</f>
        <v>89.535049438476605</v>
      </c>
      <c r="G68" s="1">
        <f t="shared" si="1"/>
        <v>3.1236508007004695E-2</v>
      </c>
    </row>
    <row r="69" spans="1:7" x14ac:dyDescent="0.3">
      <c r="A69" s="23" t="str">
        <f>[1]Deforestation!A69</f>
        <v>Angola</v>
      </c>
      <c r="B69" s="23" t="str">
        <f>[1]Deforestation!B69</f>
        <v>AEZ3</v>
      </c>
      <c r="C69" s="23" t="str">
        <f>[1]Deforestation!C69</f>
        <v>gro</v>
      </c>
      <c r="D69" s="23" t="str">
        <f>[1]Deforestation!D69</f>
        <v>Angola#AEZ3#gro</v>
      </c>
      <c r="E69" s="3">
        <f>_xlfn.IFNA(_xlfn.IFNA(VLOOKUP(D69,[2]Sheet1!$D:$E,2,FALSE),VLOOKUP(D69,[3]Sheet1!$D:$E,2,FALSE)),0)</f>
        <v>205066.21642603501</v>
      </c>
      <c r="F69" s="3">
        <f>[1]Deforestation!E69</f>
        <v>1273.14001464844</v>
      </c>
      <c r="G69" s="1">
        <f t="shared" si="1"/>
        <v>6.2084337285641918E-3</v>
      </c>
    </row>
    <row r="70" spans="1:7" x14ac:dyDescent="0.3">
      <c r="A70" s="23" t="str">
        <f>[1]Deforestation!A70</f>
        <v>Peru</v>
      </c>
      <c r="B70" s="23" t="str">
        <f>[1]Deforestation!B70</f>
        <v>AEZ10</v>
      </c>
      <c r="C70" s="23" t="str">
        <f>[1]Deforestation!C70</f>
        <v>pdr</v>
      </c>
      <c r="D70" s="23" t="str">
        <f>[1]Deforestation!D70</f>
        <v>Peru#AEZ10#pdr</v>
      </c>
      <c r="E70" s="3">
        <f>_xlfn.IFNA(_xlfn.IFNA(VLOOKUP(D70,[2]Sheet1!$D:$E,2,FALSE),VLOOKUP(D70,[3]Sheet1!$D:$E,2,FALSE)),0)</f>
        <v>5544.4729501471902</v>
      </c>
      <c r="F70" s="3">
        <f>[1]Deforestation!E70</f>
        <v>115.34902191162099</v>
      </c>
      <c r="G70" s="1">
        <f t="shared" si="1"/>
        <v>2.0804325848241139E-2</v>
      </c>
    </row>
    <row r="71" spans="1:7" x14ac:dyDescent="0.3">
      <c r="A71" s="23" t="str">
        <f>[1]Deforestation!A71</f>
        <v>Ghana</v>
      </c>
      <c r="B71" s="23" t="str">
        <f>[1]Deforestation!B71</f>
        <v>AEZ5</v>
      </c>
      <c r="C71" s="23" t="str">
        <f>[1]Deforestation!C71</f>
        <v>gro</v>
      </c>
      <c r="D71" s="23" t="str">
        <f>[1]Deforestation!D71</f>
        <v>Ghana#AEZ5#gro</v>
      </c>
      <c r="E71" s="3">
        <f>_xlfn.IFNA(_xlfn.IFNA(VLOOKUP(D71,[2]Sheet1!$D:$E,2,FALSE),VLOOKUP(D71,[3]Sheet1!$D:$E,2,FALSE)),0)</f>
        <v>95855.166328752704</v>
      </c>
      <c r="F71" s="3">
        <f>[1]Deforestation!E71</f>
        <v>2904.19384765625</v>
      </c>
      <c r="G71" s="1">
        <f t="shared" si="1"/>
        <v>3.0297728947606118E-2</v>
      </c>
    </row>
    <row r="72" spans="1:7" x14ac:dyDescent="0.3">
      <c r="A72" s="23" t="str">
        <f>[1]Deforestation!A72</f>
        <v>Paraguay</v>
      </c>
      <c r="B72" s="23" t="str">
        <f>[1]Deforestation!B72</f>
        <v>AEZ12</v>
      </c>
      <c r="C72" s="23" t="str">
        <f>[1]Deforestation!C72</f>
        <v>wht</v>
      </c>
      <c r="D72" s="23" t="str">
        <f>[1]Deforestation!D72</f>
        <v>Paraguay#AEZ12#wht</v>
      </c>
      <c r="E72" s="3">
        <f>_xlfn.IFNA(_xlfn.IFNA(VLOOKUP(D72,[2]Sheet1!$D:$E,2,FALSE),VLOOKUP(D72,[3]Sheet1!$D:$E,2,FALSE)),0)</f>
        <v>101411.784</v>
      </c>
      <c r="F72" s="3">
        <f>[1]Deforestation!E72</f>
        <v>17959.20703125</v>
      </c>
      <c r="G72" s="1">
        <f t="shared" si="1"/>
        <v>0.1770919149913584</v>
      </c>
    </row>
    <row r="73" spans="1:7" x14ac:dyDescent="0.3">
      <c r="A73" s="23" t="str">
        <f>[1]Deforestation!A73</f>
        <v>Brazil</v>
      </c>
      <c r="B73" s="23" t="str">
        <f>[1]Deforestation!B73</f>
        <v>AEZ12</v>
      </c>
      <c r="C73" s="23" t="str">
        <f>[1]Deforestation!C73</f>
        <v>v_f</v>
      </c>
      <c r="D73" s="23" t="str">
        <f>[1]Deforestation!D73</f>
        <v>Brazil#AEZ12#v_f</v>
      </c>
      <c r="E73" s="3">
        <f>_xlfn.IFNA(_xlfn.IFNA(VLOOKUP(D73,[2]Sheet1!$D:$E,2,FALSE),VLOOKUP(D73,[3]Sheet1!$D:$E,2,FALSE)),0)</f>
        <v>86989.666805582703</v>
      </c>
      <c r="F73" s="3">
        <f>[1]Deforestation!E73</f>
        <v>6891.56298828125</v>
      </c>
      <c r="G73" s="1">
        <f t="shared" si="1"/>
        <v>7.9222777156780333E-2</v>
      </c>
    </row>
    <row r="74" spans="1:7" x14ac:dyDescent="0.3">
      <c r="A74" s="23" t="str">
        <f>[1]Deforestation!A74</f>
        <v>Paraguay</v>
      </c>
      <c r="B74" s="23" t="str">
        <f>[1]Deforestation!B74</f>
        <v>AEZ4</v>
      </c>
      <c r="C74" s="23" t="str">
        <f>[1]Deforestation!C74</f>
        <v>pfb</v>
      </c>
      <c r="D74" s="23" t="str">
        <f>[1]Deforestation!D74</f>
        <v>Paraguay#AEZ4#pfb</v>
      </c>
      <c r="E74" s="3">
        <f>_xlfn.IFNA(_xlfn.IFNA(VLOOKUP(D74,[2]Sheet1!$D:$E,2,FALSE),VLOOKUP(D74,[3]Sheet1!$D:$E,2,FALSE)),0)</f>
        <v>0</v>
      </c>
      <c r="F74" s="3">
        <f>[1]Deforestation!E74</f>
        <v>0</v>
      </c>
      <c r="G74" s="1">
        <f t="shared" si="1"/>
        <v>0</v>
      </c>
    </row>
    <row r="75" spans="1:7" x14ac:dyDescent="0.3">
      <c r="A75" s="23" t="str">
        <f>[1]Deforestation!A75</f>
        <v>Argentina</v>
      </c>
      <c r="B75" s="23" t="str">
        <f>[1]Deforestation!B75</f>
        <v>AEZ9</v>
      </c>
      <c r="C75" s="23" t="str">
        <f>[1]Deforestation!C75</f>
        <v>ocr</v>
      </c>
      <c r="D75" s="23" t="str">
        <f>[1]Deforestation!D75</f>
        <v>Argentina#AEZ9#ocr</v>
      </c>
      <c r="E75" s="3">
        <f>_xlfn.IFNA(_xlfn.IFNA(VLOOKUP(D75,[2]Sheet1!$D:$E,2,FALSE),VLOOKUP(D75,[3]Sheet1!$D:$E,2,FALSE)),0)</f>
        <v>53.473444668746602</v>
      </c>
      <c r="F75" s="3">
        <f>[1]Deforestation!E75</f>
        <v>13.758568763732899</v>
      </c>
      <c r="G75" s="1">
        <f t="shared" si="1"/>
        <v>0.25729722199427169</v>
      </c>
    </row>
    <row r="76" spans="1:7" x14ac:dyDescent="0.3">
      <c r="A76" s="23" t="str">
        <f>[1]Deforestation!A76</f>
        <v>Indonesia</v>
      </c>
      <c r="B76" s="23" t="str">
        <f>[1]Deforestation!B76</f>
        <v>AEZ12</v>
      </c>
      <c r="C76" s="23" t="str">
        <f>[1]Deforestation!C76</f>
        <v>pfb</v>
      </c>
      <c r="D76" s="23" t="str">
        <f>[1]Deforestation!D76</f>
        <v>Indonesia#AEZ12#pfb</v>
      </c>
      <c r="E76" s="3">
        <f>_xlfn.IFNA(_xlfn.IFNA(VLOOKUP(D76,[2]Sheet1!$D:$E,2,FALSE),VLOOKUP(D76,[3]Sheet1!$D:$E,2,FALSE)),0)</f>
        <v>297.51097178683398</v>
      </c>
      <c r="F76" s="3">
        <f>[1]Deforestation!E76</f>
        <v>22.9122619628906</v>
      </c>
      <c r="G76" s="1">
        <f t="shared" si="1"/>
        <v>7.701316635578466E-2</v>
      </c>
    </row>
    <row r="77" spans="1:7" x14ac:dyDescent="0.3">
      <c r="A77" s="23" t="str">
        <f>[1]Deforestation!A77</f>
        <v>Angola</v>
      </c>
      <c r="B77" s="23" t="str">
        <f>[1]Deforestation!B77</f>
        <v>AEZ10</v>
      </c>
      <c r="C77" s="23" t="str">
        <f>[1]Deforestation!C77</f>
        <v>osd</v>
      </c>
      <c r="D77" s="23" t="str">
        <f>[1]Deforestation!D77</f>
        <v>Angola#AEZ10#osd</v>
      </c>
      <c r="E77" s="3">
        <f>_xlfn.IFNA(_xlfn.IFNA(VLOOKUP(D77,[2]Sheet1!$D:$E,2,FALSE),VLOOKUP(D77,[3]Sheet1!$D:$E,2,FALSE)),0)</f>
        <v>7224.06698672947</v>
      </c>
      <c r="F77" s="3">
        <f>[1]Deforestation!E77</f>
        <v>1882.51098632813</v>
      </c>
      <c r="G77" s="1">
        <f t="shared" si="1"/>
        <v>0.26058880541754131</v>
      </c>
    </row>
    <row r="78" spans="1:7" x14ac:dyDescent="0.3">
      <c r="A78" s="23" t="str">
        <f>[1]Deforestation!A78</f>
        <v>Argentina</v>
      </c>
      <c r="B78" s="23" t="str">
        <f>[1]Deforestation!B78</f>
        <v>AEZ10</v>
      </c>
      <c r="C78" s="23" t="str">
        <f>[1]Deforestation!C78</f>
        <v>pfb</v>
      </c>
      <c r="D78" s="23" t="str">
        <f>[1]Deforestation!D78</f>
        <v>Argentina#AEZ10#pfb</v>
      </c>
      <c r="E78" s="3">
        <f>_xlfn.IFNA(_xlfn.IFNA(VLOOKUP(D78,[2]Sheet1!$D:$E,2,FALSE),VLOOKUP(D78,[3]Sheet1!$D:$E,2,FALSE)),0)</f>
        <v>26499.503423121801</v>
      </c>
      <c r="F78" s="3">
        <f>[1]Deforestation!E78</f>
        <v>4352.0634765625</v>
      </c>
      <c r="G78" s="1">
        <f t="shared" si="1"/>
        <v>0.16423188793663065</v>
      </c>
    </row>
    <row r="79" spans="1:7" x14ac:dyDescent="0.3">
      <c r="A79" s="23" t="str">
        <f>[1]Deforestation!A79</f>
        <v>Bolivia</v>
      </c>
      <c r="B79" s="23" t="str">
        <f>[1]Deforestation!B79</f>
        <v>AEZ10</v>
      </c>
      <c r="C79" s="23" t="str">
        <f>[1]Deforestation!C79</f>
        <v>ocr</v>
      </c>
      <c r="D79" s="23" t="str">
        <f>[1]Deforestation!D79</f>
        <v>Bolivia#AEZ10#ocr</v>
      </c>
      <c r="E79" s="3">
        <f>_xlfn.IFNA(_xlfn.IFNA(VLOOKUP(D79,[2]Sheet1!$D:$E,2,FALSE),VLOOKUP(D79,[3]Sheet1!$D:$E,2,FALSE)),0)</f>
        <v>1465.19170506912</v>
      </c>
      <c r="F79" s="3">
        <f>[1]Deforestation!E79</f>
        <v>2.1309399604797399</v>
      </c>
      <c r="G79" s="1">
        <f t="shared" si="1"/>
        <v>1.4543762110496069E-3</v>
      </c>
    </row>
    <row r="80" spans="1:7" x14ac:dyDescent="0.3">
      <c r="A80" s="23" t="str">
        <f>[1]Deforestation!A80</f>
        <v>Ghana</v>
      </c>
      <c r="B80" s="23" t="str">
        <f>[1]Deforestation!B80</f>
        <v>AEZ6</v>
      </c>
      <c r="C80" s="23" t="str">
        <f>[1]Deforestation!C80</f>
        <v>c_b</v>
      </c>
      <c r="D80" s="23" t="str">
        <f>[1]Deforestation!D80</f>
        <v>Ghana#AEZ6#c_b</v>
      </c>
      <c r="E80" s="3">
        <f>_xlfn.IFNA(_xlfn.IFNA(VLOOKUP(D80,[2]Sheet1!$D:$E,2,FALSE),VLOOKUP(D80,[3]Sheet1!$D:$E,2,FALSE)),0)</f>
        <v>361.33757961783402</v>
      </c>
      <c r="F80" s="3">
        <f>[1]Deforestation!E80</f>
        <v>6860.1787109375</v>
      </c>
      <c r="G80" s="1">
        <f t="shared" si="1"/>
        <v>1</v>
      </c>
    </row>
    <row r="81" spans="1:7" x14ac:dyDescent="0.3">
      <c r="A81" s="23" t="str">
        <f>[1]Deforestation!A81</f>
        <v>Colombia</v>
      </c>
      <c r="B81" s="23" t="str">
        <f>[1]Deforestation!B81</f>
        <v>AEZ5</v>
      </c>
      <c r="C81" s="23" t="str">
        <f>[1]Deforestation!C81</f>
        <v>ocr</v>
      </c>
      <c r="D81" s="23" t="str">
        <f>[1]Deforestation!D81</f>
        <v>Colombia#AEZ5#ocr</v>
      </c>
      <c r="E81" s="3">
        <f>_xlfn.IFNA(_xlfn.IFNA(VLOOKUP(D81,[2]Sheet1!$D:$E,2,FALSE),VLOOKUP(D81,[3]Sheet1!$D:$E,2,FALSE)),0)</f>
        <v>23243.314368196301</v>
      </c>
      <c r="F81" s="3">
        <f>[1]Deforestation!E81</f>
        <v>4262.56787109375</v>
      </c>
      <c r="G81" s="1">
        <f t="shared" si="1"/>
        <v>0.18338898676714532</v>
      </c>
    </row>
    <row r="82" spans="1:7" x14ac:dyDescent="0.3">
      <c r="A82" s="23" t="str">
        <f>[1]Deforestation!A82</f>
        <v>Colombia</v>
      </c>
      <c r="B82" s="23" t="str">
        <f>[1]Deforestation!B82</f>
        <v>AEZ6</v>
      </c>
      <c r="C82" s="23" t="str">
        <f>[1]Deforestation!C82</f>
        <v>gro</v>
      </c>
      <c r="D82" s="23" t="str">
        <f>[1]Deforestation!D82</f>
        <v>Colombia#AEZ6#gro</v>
      </c>
      <c r="E82" s="3">
        <f>_xlfn.IFNA(_xlfn.IFNA(VLOOKUP(D82,[2]Sheet1!$D:$E,2,FALSE),VLOOKUP(D82,[3]Sheet1!$D:$E,2,FALSE)),0)</f>
        <v>88234.140963380996</v>
      </c>
      <c r="F82" s="3">
        <f>[1]Deforestation!E82</f>
        <v>18704.748046875</v>
      </c>
      <c r="G82" s="1">
        <f t="shared" si="1"/>
        <v>0.2119899150447655</v>
      </c>
    </row>
    <row r="83" spans="1:7" x14ac:dyDescent="0.3">
      <c r="A83" s="23" t="str">
        <f>[1]Deforestation!A83</f>
        <v>Ghana</v>
      </c>
      <c r="B83" s="23" t="str">
        <f>[1]Deforestation!B83</f>
        <v>AEZ5</v>
      </c>
      <c r="C83" s="23" t="str">
        <f>[1]Deforestation!C83</f>
        <v>ocr</v>
      </c>
      <c r="D83" s="23" t="str">
        <f>[1]Deforestation!D83</f>
        <v>Ghana#AEZ5#ocr</v>
      </c>
      <c r="E83" s="3">
        <f>_xlfn.IFNA(_xlfn.IFNA(VLOOKUP(D83,[2]Sheet1!$D:$E,2,FALSE),VLOOKUP(D83,[3]Sheet1!$D:$E,2,FALSE)),0)</f>
        <v>88103.288417632895</v>
      </c>
      <c r="F83" s="3">
        <f>[1]Deforestation!E83</f>
        <v>89263.9453125</v>
      </c>
      <c r="G83" s="1">
        <f t="shared" si="1"/>
        <v>1</v>
      </c>
    </row>
    <row r="84" spans="1:7" x14ac:dyDescent="0.3">
      <c r="A84" s="23" t="str">
        <f>[1]Deforestation!A84</f>
        <v>Peru</v>
      </c>
      <c r="B84" s="23" t="str">
        <f>[1]Deforestation!B84</f>
        <v>AEZ6</v>
      </c>
      <c r="C84" s="23" t="str">
        <f>[1]Deforestation!C84</f>
        <v>v_f</v>
      </c>
      <c r="D84" s="23" t="str">
        <f>[1]Deforestation!D84</f>
        <v>Peru#AEZ6#v_f</v>
      </c>
      <c r="E84" s="3">
        <f>_xlfn.IFNA(_xlfn.IFNA(VLOOKUP(D84,[2]Sheet1!$D:$E,2,FALSE),VLOOKUP(D84,[3]Sheet1!$D:$E,2,FALSE)),0)</f>
        <v>22181.02178925</v>
      </c>
      <c r="F84" s="3">
        <f>[1]Deforestation!E84</f>
        <v>21010.72265625</v>
      </c>
      <c r="G84" s="1">
        <f t="shared" si="1"/>
        <v>0.94723871857124342</v>
      </c>
    </row>
    <row r="85" spans="1:7" x14ac:dyDescent="0.3">
      <c r="A85" s="23" t="str">
        <f>[1]Deforestation!A85</f>
        <v>Brazil</v>
      </c>
      <c r="B85" s="23" t="str">
        <f>[1]Deforestation!B85</f>
        <v>AEZ3</v>
      </c>
      <c r="C85" s="23" t="str">
        <f>[1]Deforestation!C85</f>
        <v>v_f</v>
      </c>
      <c r="D85" s="23" t="str">
        <f>[1]Deforestation!D85</f>
        <v>Brazil#AEZ3#v_f</v>
      </c>
      <c r="E85" s="3">
        <f>_xlfn.IFNA(_xlfn.IFNA(VLOOKUP(D85,[2]Sheet1!$D:$E,2,FALSE),VLOOKUP(D85,[3]Sheet1!$D:$E,2,FALSE)),0)</f>
        <v>116295.23293127499</v>
      </c>
      <c r="F85" s="3">
        <f>[1]Deforestation!E85</f>
        <v>1707.42419433594</v>
      </c>
      <c r="G85" s="1">
        <f t="shared" si="1"/>
        <v>1.4681807252967517E-2</v>
      </c>
    </row>
    <row r="86" spans="1:7" x14ac:dyDescent="0.3">
      <c r="A86" s="23" t="str">
        <f>[1]Deforestation!A86</f>
        <v>Argentina</v>
      </c>
      <c r="B86" s="23" t="str">
        <f>[1]Deforestation!B86</f>
        <v>AEZ11</v>
      </c>
      <c r="C86" s="23" t="str">
        <f>[1]Deforestation!C86</f>
        <v>osd</v>
      </c>
      <c r="D86" s="23" t="str">
        <f>[1]Deforestation!D86</f>
        <v>Argentina#AEZ11#osd</v>
      </c>
      <c r="E86" s="3">
        <f>_xlfn.IFNA(_xlfn.IFNA(VLOOKUP(D86,[2]Sheet1!$D:$E,2,FALSE),VLOOKUP(D86,[3]Sheet1!$D:$E,2,FALSE)),0)</f>
        <v>806859.14364586805</v>
      </c>
      <c r="F86" s="3">
        <f>[1]Deforestation!E86</f>
        <v>19866.896484375</v>
      </c>
      <c r="G86" s="1">
        <f t="shared" si="1"/>
        <v>2.4622508948221843E-2</v>
      </c>
    </row>
    <row r="87" spans="1:7" x14ac:dyDescent="0.3">
      <c r="A87" s="23" t="str">
        <f>[1]Deforestation!A87</f>
        <v>Ghana</v>
      </c>
      <c r="B87" s="23" t="str">
        <f>[1]Deforestation!B87</f>
        <v>AEZ3</v>
      </c>
      <c r="C87" s="23" t="str">
        <f>[1]Deforestation!C87</f>
        <v>pdr</v>
      </c>
      <c r="D87" s="23" t="str">
        <f>[1]Deforestation!D87</f>
        <v>Ghana#AEZ3#pdr</v>
      </c>
      <c r="E87" s="3">
        <f>_xlfn.IFNA(_xlfn.IFNA(VLOOKUP(D87,[2]Sheet1!$D:$E,2,FALSE),VLOOKUP(D87,[3]Sheet1!$D:$E,2,FALSE)),0)</f>
        <v>40616.444452324402</v>
      </c>
      <c r="F87" s="3">
        <f>[1]Deforestation!E87</f>
        <v>44.328548431396499</v>
      </c>
      <c r="G87" s="1">
        <f t="shared" si="1"/>
        <v>1.091394114603738E-3</v>
      </c>
    </row>
    <row r="88" spans="1:7" x14ac:dyDescent="0.3">
      <c r="A88" s="23" t="str">
        <f>[1]Deforestation!A88</f>
        <v>Ivory Coast</v>
      </c>
      <c r="B88" s="23" t="str">
        <f>[1]Deforestation!B88</f>
        <v>AEZ4</v>
      </c>
      <c r="C88" s="23" t="str">
        <f>[1]Deforestation!C88</f>
        <v>wht</v>
      </c>
      <c r="D88" s="23" t="str">
        <f>[1]Deforestation!D88</f>
        <v>Ivory Coast#AEZ4#wht</v>
      </c>
      <c r="E88" s="3">
        <f>_xlfn.IFNA(_xlfn.IFNA(VLOOKUP(D88,[2]Sheet1!$D:$E,2,FALSE),VLOOKUP(D88,[3]Sheet1!$D:$E,2,FALSE)),0)</f>
        <v>0</v>
      </c>
      <c r="F88" s="3">
        <f>[1]Deforestation!E88</f>
        <v>0</v>
      </c>
      <c r="G88" s="1">
        <f t="shared" si="1"/>
        <v>0</v>
      </c>
    </row>
    <row r="89" spans="1:7" x14ac:dyDescent="0.3">
      <c r="A89" s="23" t="str">
        <f>[1]Deforestation!A89</f>
        <v>Malaysia</v>
      </c>
      <c r="B89" s="23" t="str">
        <f>[1]Deforestation!B89</f>
        <v>AEZ6</v>
      </c>
      <c r="C89" s="23" t="str">
        <f>[1]Deforestation!C89</f>
        <v>osd</v>
      </c>
      <c r="D89" s="23" t="str">
        <f>[1]Deforestation!D89</f>
        <v>Malaysia#AEZ6#osd</v>
      </c>
      <c r="E89" s="3">
        <f>_xlfn.IFNA(_xlfn.IFNA(VLOOKUP(D89,[2]Sheet1!$D:$E,2,FALSE),VLOOKUP(D89,[3]Sheet1!$D:$E,2,FALSE)),0)</f>
        <v>1023020.34656528</v>
      </c>
      <c r="F89" s="3">
        <f>[1]Deforestation!E89</f>
        <v>420091.96875</v>
      </c>
      <c r="G89" s="1">
        <f t="shared" si="1"/>
        <v>0.41063891853219703</v>
      </c>
    </row>
    <row r="90" spans="1:7" x14ac:dyDescent="0.3">
      <c r="A90" s="23" t="str">
        <f>[1]Deforestation!A90</f>
        <v>Brazil</v>
      </c>
      <c r="B90" s="23" t="str">
        <f>[1]Deforestation!B90</f>
        <v>AEZ3</v>
      </c>
      <c r="C90" s="23" t="str">
        <f>[1]Deforestation!C90</f>
        <v>osd</v>
      </c>
      <c r="D90" s="23" t="str">
        <f>[1]Deforestation!D90</f>
        <v>Brazil#AEZ3#osd</v>
      </c>
      <c r="E90" s="3">
        <f>_xlfn.IFNA(_xlfn.IFNA(VLOOKUP(D90,[2]Sheet1!$D:$E,2,FALSE),VLOOKUP(D90,[3]Sheet1!$D:$E,2,FALSE)),0)</f>
        <v>94678.702164064205</v>
      </c>
      <c r="F90" s="3">
        <f>[1]Deforestation!E90</f>
        <v>551.12048339843795</v>
      </c>
      <c r="G90" s="1">
        <f t="shared" si="1"/>
        <v>5.8209551969082502E-3</v>
      </c>
    </row>
    <row r="91" spans="1:7" x14ac:dyDescent="0.3">
      <c r="A91" s="23" t="str">
        <f>[1]Deforestation!A91</f>
        <v>Angola</v>
      </c>
      <c r="B91" s="23" t="str">
        <f>[1]Deforestation!B91</f>
        <v>AEZ4</v>
      </c>
      <c r="C91" s="23" t="str">
        <f>[1]Deforestation!C91</f>
        <v>ocr</v>
      </c>
      <c r="D91" s="23" t="str">
        <f>[1]Deforestation!D91</f>
        <v>Angola#AEZ4#ocr</v>
      </c>
      <c r="E91" s="3">
        <f>_xlfn.IFNA(_xlfn.IFNA(VLOOKUP(D91,[2]Sheet1!$D:$E,2,FALSE),VLOOKUP(D91,[3]Sheet1!$D:$E,2,FALSE)),0)</f>
        <v>16876.243421052601</v>
      </c>
      <c r="F91" s="3">
        <f>[1]Deforestation!E91</f>
        <v>449.78933715820301</v>
      </c>
      <c r="G91" s="1">
        <f t="shared" si="1"/>
        <v>2.6652219094985587E-2</v>
      </c>
    </row>
    <row r="92" spans="1:7" x14ac:dyDescent="0.3">
      <c r="A92" s="23" t="str">
        <f>[1]Deforestation!A92</f>
        <v>Peru</v>
      </c>
      <c r="B92" s="23" t="str">
        <f>[1]Deforestation!B92</f>
        <v>AEZ5</v>
      </c>
      <c r="C92" s="23" t="str">
        <f>[1]Deforestation!C92</f>
        <v>osd</v>
      </c>
      <c r="D92" s="23" t="str">
        <f>[1]Deforestation!D92</f>
        <v>Peru#AEZ5#osd</v>
      </c>
      <c r="E92" s="3">
        <f>_xlfn.IFNA(_xlfn.IFNA(VLOOKUP(D92,[2]Sheet1!$D:$E,2,FALSE),VLOOKUP(D92,[3]Sheet1!$D:$E,2,FALSE)),0)</f>
        <v>713.21974978512105</v>
      </c>
      <c r="F92" s="3">
        <f>[1]Deforestation!E92</f>
        <v>56.260623931884801</v>
      </c>
      <c r="G92" s="1">
        <f t="shared" si="1"/>
        <v>7.8882593967476378E-2</v>
      </c>
    </row>
    <row r="93" spans="1:7" x14ac:dyDescent="0.3">
      <c r="A93" s="23" t="str">
        <f>[1]Deforestation!A93</f>
        <v>DRC</v>
      </c>
      <c r="B93" s="23" t="str">
        <f>[1]Deforestation!B93</f>
        <v>AEZ10</v>
      </c>
      <c r="C93" s="23" t="str">
        <f>[1]Deforestation!C93</f>
        <v>osd</v>
      </c>
      <c r="D93" s="23" t="str">
        <f>[1]Deforestation!D93</f>
        <v>DRC#AEZ10#osd</v>
      </c>
      <c r="E93" s="3">
        <f>_xlfn.IFNA(_xlfn.IFNA(VLOOKUP(D93,[2]Sheet1!$D:$E,2,FALSE),VLOOKUP(D93,[3]Sheet1!$D:$E,2,FALSE)),0)</f>
        <v>1233.2864042148401</v>
      </c>
      <c r="F93" s="3">
        <f>[1]Deforestation!E93</f>
        <v>707.94177246093795</v>
      </c>
      <c r="G93" s="1">
        <f t="shared" si="1"/>
        <v>0.57402868469278412</v>
      </c>
    </row>
    <row r="94" spans="1:7" x14ac:dyDescent="0.3">
      <c r="A94" s="23" t="str">
        <f>[1]Deforestation!A94</f>
        <v>Indonesia</v>
      </c>
      <c r="B94" s="23" t="str">
        <f>[1]Deforestation!B94</f>
        <v>AEZ5</v>
      </c>
      <c r="C94" s="23" t="str">
        <f>[1]Deforestation!C94</f>
        <v>wht</v>
      </c>
      <c r="D94" s="23" t="str">
        <f>[1]Deforestation!D94</f>
        <v>Indonesia#AEZ5#wht</v>
      </c>
      <c r="E94" s="3">
        <f>_xlfn.IFNA(_xlfn.IFNA(VLOOKUP(D94,[2]Sheet1!$D:$E,2,FALSE),VLOOKUP(D94,[3]Sheet1!$D:$E,2,FALSE)),0)</f>
        <v>0</v>
      </c>
      <c r="F94" s="3">
        <f>[1]Deforestation!E94</f>
        <v>0</v>
      </c>
      <c r="G94" s="1">
        <f t="shared" si="1"/>
        <v>0</v>
      </c>
    </row>
    <row r="95" spans="1:7" x14ac:dyDescent="0.3">
      <c r="A95" s="23" t="str">
        <f>[1]Deforestation!A95</f>
        <v>Brazil</v>
      </c>
      <c r="B95" s="23" t="str">
        <f>[1]Deforestation!B95</f>
        <v>AEZ4</v>
      </c>
      <c r="C95" s="23" t="str">
        <f>[1]Deforestation!C95</f>
        <v>ocr</v>
      </c>
      <c r="D95" s="23" t="str">
        <f>[1]Deforestation!D95</f>
        <v>Brazil#AEZ4#ocr</v>
      </c>
      <c r="E95" s="3">
        <f>_xlfn.IFNA(_xlfn.IFNA(VLOOKUP(D95,[2]Sheet1!$D:$E,2,FALSE),VLOOKUP(D95,[3]Sheet1!$D:$E,2,FALSE)),0)</f>
        <v>8273.0175531507193</v>
      </c>
      <c r="F95" s="3">
        <f>[1]Deforestation!E95</f>
        <v>193.657150268555</v>
      </c>
      <c r="G95" s="1">
        <f t="shared" si="1"/>
        <v>2.3408284706805931E-2</v>
      </c>
    </row>
    <row r="96" spans="1:7" x14ac:dyDescent="0.3">
      <c r="A96" s="23" t="str">
        <f>[1]Deforestation!A96</f>
        <v>Brazil</v>
      </c>
      <c r="B96" s="23" t="str">
        <f>[1]Deforestation!B96</f>
        <v>AEZ4</v>
      </c>
      <c r="C96" s="23" t="str">
        <f>[1]Deforestation!C96</f>
        <v>v_f</v>
      </c>
      <c r="D96" s="23" t="str">
        <f>[1]Deforestation!D96</f>
        <v>Brazil#AEZ4#v_f</v>
      </c>
      <c r="E96" s="3">
        <f>_xlfn.IFNA(_xlfn.IFNA(VLOOKUP(D96,[2]Sheet1!$D:$E,2,FALSE),VLOOKUP(D96,[3]Sheet1!$D:$E,2,FALSE)),0)</f>
        <v>125635.765645305</v>
      </c>
      <c r="F96" s="3">
        <f>[1]Deforestation!E96</f>
        <v>2558.02026367188</v>
      </c>
      <c r="G96" s="1">
        <f t="shared" si="1"/>
        <v>2.0360605521310589E-2</v>
      </c>
    </row>
    <row r="97" spans="1:7" x14ac:dyDescent="0.3">
      <c r="A97" s="23" t="str">
        <f>[1]Deforestation!A97</f>
        <v>DRC</v>
      </c>
      <c r="B97" s="23" t="str">
        <f>[1]Deforestation!B97</f>
        <v>AEZ4</v>
      </c>
      <c r="C97" s="23" t="str">
        <f>[1]Deforestation!C97</f>
        <v>osd</v>
      </c>
      <c r="D97" s="23" t="str">
        <f>[1]Deforestation!D97</f>
        <v>DRC#AEZ4#osd</v>
      </c>
      <c r="E97" s="3">
        <f>_xlfn.IFNA(_xlfn.IFNA(VLOOKUP(D97,[2]Sheet1!$D:$E,2,FALSE),VLOOKUP(D97,[3]Sheet1!$D:$E,2,FALSE)),0)</f>
        <v>47665.190887360397</v>
      </c>
      <c r="F97" s="3">
        <f>[1]Deforestation!E97</f>
        <v>62430.38671875</v>
      </c>
      <c r="G97" s="1">
        <f t="shared" si="1"/>
        <v>1</v>
      </c>
    </row>
    <row r="98" spans="1:7" x14ac:dyDescent="0.3">
      <c r="A98" s="23" t="str">
        <f>[1]Deforestation!A98</f>
        <v>Brazil</v>
      </c>
      <c r="B98" s="23" t="str">
        <f>[1]Deforestation!B98</f>
        <v>AEZ6</v>
      </c>
      <c r="C98" s="23" t="str">
        <f>[1]Deforestation!C98</f>
        <v>c_b</v>
      </c>
      <c r="D98" s="23" t="str">
        <f>[1]Deforestation!D98</f>
        <v>Brazil#AEZ6#c_b</v>
      </c>
      <c r="E98" s="3">
        <f>_xlfn.IFNA(_xlfn.IFNA(VLOOKUP(D98,[2]Sheet1!$D:$E,2,FALSE),VLOOKUP(D98,[3]Sheet1!$D:$E,2,FALSE)),0)</f>
        <v>444824.34786369599</v>
      </c>
      <c r="F98" s="3">
        <f>[1]Deforestation!E98</f>
        <v>13926.986328125</v>
      </c>
      <c r="G98" s="1">
        <f t="shared" si="1"/>
        <v>3.1308956883791206E-2</v>
      </c>
    </row>
    <row r="99" spans="1:7" x14ac:dyDescent="0.3">
      <c r="A99" s="23" t="str">
        <f>[1]Deforestation!A99</f>
        <v>Angola</v>
      </c>
      <c r="B99" s="23" t="str">
        <f>[1]Deforestation!B99</f>
        <v>AEZ5</v>
      </c>
      <c r="C99" s="23" t="str">
        <f>[1]Deforestation!C99</f>
        <v>v_f</v>
      </c>
      <c r="D99" s="23" t="str">
        <f>[1]Deforestation!D99</f>
        <v>Angola#AEZ5#v_f</v>
      </c>
      <c r="E99" s="3">
        <f>_xlfn.IFNA(_xlfn.IFNA(VLOOKUP(D99,[2]Sheet1!$D:$E,2,FALSE),VLOOKUP(D99,[3]Sheet1!$D:$E,2,FALSE)),0)</f>
        <v>394848.59029984399</v>
      </c>
      <c r="F99" s="3">
        <f>[1]Deforestation!E99</f>
        <v>16428.69140625</v>
      </c>
      <c r="G99" s="1">
        <f t="shared" si="1"/>
        <v>4.160757264898482E-2</v>
      </c>
    </row>
    <row r="100" spans="1:7" x14ac:dyDescent="0.3">
      <c r="A100" s="23" t="str">
        <f>[1]Deforestation!A100</f>
        <v>Peru</v>
      </c>
      <c r="B100" s="23" t="str">
        <f>[1]Deforestation!B100</f>
        <v>AEZ9</v>
      </c>
      <c r="C100" s="23" t="str">
        <f>[1]Deforestation!C100</f>
        <v>c_b</v>
      </c>
      <c r="D100" s="23" t="str">
        <f>[1]Deforestation!D100</f>
        <v>Peru#AEZ9#c_b</v>
      </c>
      <c r="E100" s="3">
        <f>_xlfn.IFNA(_xlfn.IFNA(VLOOKUP(D100,[2]Sheet1!$D:$E,2,FALSE),VLOOKUP(D100,[3]Sheet1!$D:$E,2,FALSE)),0)</f>
        <v>887.53093558459602</v>
      </c>
      <c r="F100" s="3">
        <f>[1]Deforestation!E100</f>
        <v>5.2362198829650897</v>
      </c>
      <c r="G100" s="1">
        <f t="shared" si="1"/>
        <v>5.8997604173832126E-3</v>
      </c>
    </row>
    <row r="101" spans="1:7" x14ac:dyDescent="0.3">
      <c r="A101" s="23" t="str">
        <f>[1]Deforestation!A101</f>
        <v>Ivory Coast</v>
      </c>
      <c r="B101" s="23" t="str">
        <f>[1]Deforestation!B101</f>
        <v>AEZ4</v>
      </c>
      <c r="C101" s="23" t="str">
        <f>[1]Deforestation!C101</f>
        <v>v_f</v>
      </c>
      <c r="D101" s="23" t="str">
        <f>[1]Deforestation!D101</f>
        <v>Ivory Coast#AEZ4#v_f</v>
      </c>
      <c r="E101" s="3">
        <f>_xlfn.IFNA(_xlfn.IFNA(VLOOKUP(D101,[2]Sheet1!$D:$E,2,FALSE),VLOOKUP(D101,[3]Sheet1!$D:$E,2,FALSE)),0)</f>
        <v>493419.17381228303</v>
      </c>
      <c r="F101" s="3">
        <f>[1]Deforestation!E101</f>
        <v>4419.4365234375</v>
      </c>
      <c r="G101" s="1">
        <f t="shared" si="1"/>
        <v>8.9567587925126636E-3</v>
      </c>
    </row>
    <row r="102" spans="1:7" x14ac:dyDescent="0.3">
      <c r="A102" s="23" t="str">
        <f>[1]Deforestation!A102</f>
        <v>Argentina</v>
      </c>
      <c r="B102" s="23" t="str">
        <f>[1]Deforestation!B102</f>
        <v>AEZ8</v>
      </c>
      <c r="C102" s="23" t="str">
        <f>[1]Deforestation!C102</f>
        <v>v_f</v>
      </c>
      <c r="D102" s="23" t="str">
        <f>[1]Deforestation!D102</f>
        <v>Argentina#AEZ8#v_f</v>
      </c>
      <c r="E102" s="3">
        <f>_xlfn.IFNA(_xlfn.IFNA(VLOOKUP(D102,[2]Sheet1!$D:$E,2,FALSE),VLOOKUP(D102,[3]Sheet1!$D:$E,2,FALSE)),0)</f>
        <v>50892.771357633799</v>
      </c>
      <c r="F102" s="3">
        <f>[1]Deforestation!E102</f>
        <v>84.403228759765597</v>
      </c>
      <c r="G102" s="1">
        <f t="shared" si="1"/>
        <v>1.6584522027037402E-3</v>
      </c>
    </row>
    <row r="103" spans="1:7" x14ac:dyDescent="0.3">
      <c r="A103" s="23" t="str">
        <f>[1]Deforestation!A103</f>
        <v>Brazil</v>
      </c>
      <c r="B103" s="23" t="str">
        <f>[1]Deforestation!B103</f>
        <v>AEZ4</v>
      </c>
      <c r="C103" s="23" t="str">
        <f>[1]Deforestation!C103</f>
        <v>c_b</v>
      </c>
      <c r="D103" s="23" t="str">
        <f>[1]Deforestation!D103</f>
        <v>Brazil#AEZ4#c_b</v>
      </c>
      <c r="E103" s="3">
        <f>_xlfn.IFNA(_xlfn.IFNA(VLOOKUP(D103,[2]Sheet1!$D:$E,2,FALSE),VLOOKUP(D103,[3]Sheet1!$D:$E,2,FALSE)),0)</f>
        <v>372170.725011717</v>
      </c>
      <c r="F103" s="3">
        <f>[1]Deforestation!E103</f>
        <v>8027.74755859375</v>
      </c>
      <c r="G103" s="1">
        <f t="shared" si="1"/>
        <v>2.1570067227455931E-2</v>
      </c>
    </row>
    <row r="104" spans="1:7" x14ac:dyDescent="0.3">
      <c r="A104" s="23" t="str">
        <f>[1]Deforestation!A104</f>
        <v>Brazil</v>
      </c>
      <c r="B104" s="23" t="str">
        <f>[1]Deforestation!B104</f>
        <v>AEZ4</v>
      </c>
      <c r="C104" s="23" t="str">
        <f>[1]Deforestation!C104</f>
        <v>wht</v>
      </c>
      <c r="D104" s="23" t="str">
        <f>[1]Deforestation!D104</f>
        <v>Brazil#AEZ4#wht</v>
      </c>
      <c r="E104" s="3">
        <f>_xlfn.IFNA(_xlfn.IFNA(VLOOKUP(D104,[2]Sheet1!$D:$E,2,FALSE),VLOOKUP(D104,[3]Sheet1!$D:$E,2,FALSE)),0)</f>
        <v>15746.7072956232</v>
      </c>
      <c r="F104" s="3">
        <f>[1]Deforestation!E104</f>
        <v>250.31086730957</v>
      </c>
      <c r="G104" s="1">
        <f t="shared" si="1"/>
        <v>1.5896076723236226E-2</v>
      </c>
    </row>
    <row r="105" spans="1:7" x14ac:dyDescent="0.3">
      <c r="A105" s="23" t="str">
        <f>[1]Deforestation!A105</f>
        <v>Ivory Coast</v>
      </c>
      <c r="B105" s="23" t="str">
        <f>[1]Deforestation!B105</f>
        <v>AEZ5</v>
      </c>
      <c r="C105" s="23" t="str">
        <f>[1]Deforestation!C105</f>
        <v>c_b</v>
      </c>
      <c r="D105" s="23" t="str">
        <f>[1]Deforestation!D105</f>
        <v>Ivory Coast#AEZ5#c_b</v>
      </c>
      <c r="E105" s="3">
        <f>_xlfn.IFNA(_xlfn.IFNA(VLOOKUP(D105,[2]Sheet1!$D:$E,2,FALSE),VLOOKUP(D105,[3]Sheet1!$D:$E,2,FALSE)),0)</f>
        <v>2973.6814226258002</v>
      </c>
      <c r="F105" s="3">
        <f>[1]Deforestation!E105</f>
        <v>404.73550415039102</v>
      </c>
      <c r="G105" s="1">
        <f t="shared" si="1"/>
        <v>0.13610587236106961</v>
      </c>
    </row>
    <row r="106" spans="1:7" x14ac:dyDescent="0.3">
      <c r="A106" s="23" t="str">
        <f>[1]Deforestation!A106</f>
        <v>Peru</v>
      </c>
      <c r="B106" s="23" t="str">
        <f>[1]Deforestation!B106</f>
        <v>AEZ11</v>
      </c>
      <c r="C106" s="23" t="str">
        <f>[1]Deforestation!C106</f>
        <v>v_f</v>
      </c>
      <c r="D106" s="23" t="str">
        <f>[1]Deforestation!D106</f>
        <v>Peru#AEZ11#v_f</v>
      </c>
      <c r="E106" s="3">
        <f>_xlfn.IFNA(_xlfn.IFNA(VLOOKUP(D106,[2]Sheet1!$D:$E,2,FALSE),VLOOKUP(D106,[3]Sheet1!$D:$E,2,FALSE)),0)</f>
        <v>25073.962780465001</v>
      </c>
      <c r="F106" s="3">
        <f>[1]Deforestation!E106</f>
        <v>318.33987426757801</v>
      </c>
      <c r="G106" s="1">
        <f t="shared" si="1"/>
        <v>1.2696033612827846E-2</v>
      </c>
    </row>
    <row r="107" spans="1:7" x14ac:dyDescent="0.3">
      <c r="A107" s="23" t="str">
        <f>[1]Deforestation!A107</f>
        <v>Paraguay</v>
      </c>
      <c r="B107" s="23" t="str">
        <f>[1]Deforestation!B107</f>
        <v>AEZ6</v>
      </c>
      <c r="C107" s="23" t="str">
        <f>[1]Deforestation!C107</f>
        <v>pfb</v>
      </c>
      <c r="D107" s="23" t="str">
        <f>[1]Deforestation!D107</f>
        <v>Paraguay#AEZ6#pfb</v>
      </c>
      <c r="E107" s="3">
        <f>_xlfn.IFNA(_xlfn.IFNA(VLOOKUP(D107,[2]Sheet1!$D:$E,2,FALSE),VLOOKUP(D107,[3]Sheet1!$D:$E,2,FALSE)),0)</f>
        <v>25580.456413103799</v>
      </c>
      <c r="F107" s="3">
        <f>[1]Deforestation!E107</f>
        <v>6767.88134765625</v>
      </c>
      <c r="G107" s="1">
        <f t="shared" si="1"/>
        <v>0.26457234532333629</v>
      </c>
    </row>
    <row r="108" spans="1:7" x14ac:dyDescent="0.3">
      <c r="A108" s="23" t="str">
        <f>[1]Deforestation!A108</f>
        <v>Argentina</v>
      </c>
      <c r="B108" s="23" t="str">
        <f>[1]Deforestation!B108</f>
        <v>AEZ4</v>
      </c>
      <c r="C108" s="23" t="str">
        <f>[1]Deforestation!C108</f>
        <v>wht</v>
      </c>
      <c r="D108" s="23" t="str">
        <f>[1]Deforestation!D108</f>
        <v>Argentina#AEZ4#wht</v>
      </c>
      <c r="E108" s="3">
        <f>_xlfn.IFNA(_xlfn.IFNA(VLOOKUP(D108,[2]Sheet1!$D:$E,2,FALSE),VLOOKUP(D108,[3]Sheet1!$D:$E,2,FALSE)),0)</f>
        <v>4176.5353341210903</v>
      </c>
      <c r="F108" s="3">
        <f>[1]Deforestation!E108</f>
        <v>1277.04748535156</v>
      </c>
      <c r="G108" s="1">
        <f t="shared" si="1"/>
        <v>0.30576719294541815</v>
      </c>
    </row>
    <row r="109" spans="1:7" x14ac:dyDescent="0.3">
      <c r="A109" s="23" t="str">
        <f>[1]Deforestation!A109</f>
        <v>Argentina</v>
      </c>
      <c r="B109" s="23" t="str">
        <f>[1]Deforestation!B109</f>
        <v>AEZ8</v>
      </c>
      <c r="C109" s="23" t="str">
        <f>[1]Deforestation!C109</f>
        <v>osd</v>
      </c>
      <c r="D109" s="23" t="str">
        <f>[1]Deforestation!D109</f>
        <v>Argentina#AEZ8#osd</v>
      </c>
      <c r="E109" s="3">
        <f>_xlfn.IFNA(_xlfn.IFNA(VLOOKUP(D109,[2]Sheet1!$D:$E,2,FALSE),VLOOKUP(D109,[3]Sheet1!$D:$E,2,FALSE)),0)</f>
        <v>2114.4732316848999</v>
      </c>
      <c r="F109" s="3">
        <f>[1]Deforestation!E109</f>
        <v>13.4065294265747</v>
      </c>
      <c r="G109" s="1">
        <f t="shared" si="1"/>
        <v>6.3403637490798692E-3</v>
      </c>
    </row>
    <row r="110" spans="1:7" x14ac:dyDescent="0.3">
      <c r="A110" s="23" t="str">
        <f>[1]Deforestation!A110</f>
        <v>Colombia</v>
      </c>
      <c r="B110" s="23" t="str">
        <f>[1]Deforestation!B110</f>
        <v>AEZ12</v>
      </c>
      <c r="C110" s="23" t="str">
        <f>[1]Deforestation!C110</f>
        <v>osd</v>
      </c>
      <c r="D110" s="23" t="str">
        <f>[1]Deforestation!D110</f>
        <v>Colombia#AEZ12#osd</v>
      </c>
      <c r="E110" s="3">
        <f>_xlfn.IFNA(_xlfn.IFNA(VLOOKUP(D110,[2]Sheet1!$D:$E,2,FALSE),VLOOKUP(D110,[3]Sheet1!$D:$E,2,FALSE)),0)</f>
        <v>97268.813251858403</v>
      </c>
      <c r="F110" s="3">
        <f>[1]Deforestation!E110</f>
        <v>9813.712890625</v>
      </c>
      <c r="G110" s="1">
        <f t="shared" si="1"/>
        <v>0.10089269687309052</v>
      </c>
    </row>
    <row r="111" spans="1:7" x14ac:dyDescent="0.3">
      <c r="A111" s="23" t="str">
        <f>[1]Deforestation!A111</f>
        <v>DRC</v>
      </c>
      <c r="B111" s="23" t="str">
        <f>[1]Deforestation!B111</f>
        <v>AEZ11</v>
      </c>
      <c r="C111" s="23" t="str">
        <f>[1]Deforestation!C111</f>
        <v>v_f</v>
      </c>
      <c r="D111" s="23" t="str">
        <f>[1]Deforestation!D111</f>
        <v>DRC#AEZ11#v_f</v>
      </c>
      <c r="E111" s="3">
        <f>_xlfn.IFNA(_xlfn.IFNA(VLOOKUP(D111,[2]Sheet1!$D:$E,2,FALSE),VLOOKUP(D111,[3]Sheet1!$D:$E,2,FALSE)),0)</f>
        <v>61709.173958274601</v>
      </c>
      <c r="F111" s="3">
        <f>[1]Deforestation!E111</f>
        <v>9463.236328125</v>
      </c>
      <c r="G111" s="1">
        <f t="shared" si="1"/>
        <v>0.15335217960499165</v>
      </c>
    </row>
    <row r="112" spans="1:7" x14ac:dyDescent="0.3">
      <c r="A112" s="23" t="str">
        <f>[1]Deforestation!A112</f>
        <v>Ghana</v>
      </c>
      <c r="B112" s="23" t="str">
        <f>[1]Deforestation!B112</f>
        <v>AEZ5</v>
      </c>
      <c r="C112" s="23" t="str">
        <f>[1]Deforestation!C112</f>
        <v>v_f</v>
      </c>
      <c r="D112" s="23" t="str">
        <f>[1]Deforestation!D112</f>
        <v>Ghana#AEZ5#v_f</v>
      </c>
      <c r="E112" s="3">
        <f>_xlfn.IFNA(_xlfn.IFNA(VLOOKUP(D112,[2]Sheet1!$D:$E,2,FALSE),VLOOKUP(D112,[3]Sheet1!$D:$E,2,FALSE)),0)</f>
        <v>221516.58805328101</v>
      </c>
      <c r="F112" s="3">
        <f>[1]Deforestation!E112</f>
        <v>91950.5234375</v>
      </c>
      <c r="G112" s="1">
        <f t="shared" si="1"/>
        <v>0.41509543030422308</v>
      </c>
    </row>
    <row r="113" spans="1:7" x14ac:dyDescent="0.3">
      <c r="A113" s="23" t="str">
        <f>[1]Deforestation!A113</f>
        <v>Peru</v>
      </c>
      <c r="B113" s="23" t="str">
        <f>[1]Deforestation!B113</f>
        <v>AEZ12</v>
      </c>
      <c r="C113" s="23" t="str">
        <f>[1]Deforestation!C113</f>
        <v>pdr</v>
      </c>
      <c r="D113" s="23" t="str">
        <f>[1]Deforestation!D113</f>
        <v>Peru#AEZ12#pdr</v>
      </c>
      <c r="E113" s="3">
        <f>_xlfn.IFNA(_xlfn.IFNA(VLOOKUP(D113,[2]Sheet1!$D:$E,2,FALSE),VLOOKUP(D113,[3]Sheet1!$D:$E,2,FALSE)),0)</f>
        <v>38151.310071907697</v>
      </c>
      <c r="F113" s="3">
        <f>[1]Deforestation!E113</f>
        <v>1762.25744628906</v>
      </c>
      <c r="G113" s="1">
        <f t="shared" si="1"/>
        <v>4.6191269525674275E-2</v>
      </c>
    </row>
    <row r="114" spans="1:7" x14ac:dyDescent="0.3">
      <c r="A114" s="23" t="str">
        <f>[1]Deforestation!A114</f>
        <v>Brazil</v>
      </c>
      <c r="B114" s="23" t="str">
        <f>[1]Deforestation!B114</f>
        <v>AEZ12</v>
      </c>
      <c r="C114" s="23" t="str">
        <f>[1]Deforestation!C114</f>
        <v>gro</v>
      </c>
      <c r="D114" s="23" t="str">
        <f>[1]Deforestation!D114</f>
        <v>Brazil#AEZ12#gro</v>
      </c>
      <c r="E114" s="3">
        <f>_xlfn.IFNA(_xlfn.IFNA(VLOOKUP(D114,[2]Sheet1!$D:$E,2,FALSE),VLOOKUP(D114,[3]Sheet1!$D:$E,2,FALSE)),0)</f>
        <v>1636773.6006666599</v>
      </c>
      <c r="F114" s="3">
        <f>[1]Deforestation!E114</f>
        <v>102012.859375</v>
      </c>
      <c r="G114" s="1">
        <f t="shared" si="1"/>
        <v>6.2325577180283233E-2</v>
      </c>
    </row>
    <row r="115" spans="1:7" x14ac:dyDescent="0.3">
      <c r="A115" s="23" t="str">
        <f>[1]Deforestation!A115</f>
        <v>Angola</v>
      </c>
      <c r="B115" s="23" t="str">
        <f>[1]Deforestation!B115</f>
        <v>AEZ10</v>
      </c>
      <c r="C115" s="23" t="str">
        <f>[1]Deforestation!C115</f>
        <v>gro</v>
      </c>
      <c r="D115" s="23" t="str">
        <f>[1]Deforestation!D115</f>
        <v>Angola#AEZ10#gro</v>
      </c>
      <c r="E115" s="3">
        <f>_xlfn.IFNA(_xlfn.IFNA(VLOOKUP(D115,[2]Sheet1!$D:$E,2,FALSE),VLOOKUP(D115,[3]Sheet1!$D:$E,2,FALSE)),0)</f>
        <v>529451.14559335005</v>
      </c>
      <c r="F115" s="3">
        <f>[1]Deforestation!E115</f>
        <v>120811.2890625</v>
      </c>
      <c r="G115" s="1">
        <f t="shared" si="1"/>
        <v>0.22818212797917006</v>
      </c>
    </row>
    <row r="116" spans="1:7" x14ac:dyDescent="0.3">
      <c r="A116" s="23" t="str">
        <f>[1]Deforestation!A116</f>
        <v>Peru</v>
      </c>
      <c r="B116" s="23" t="str">
        <f>[1]Deforestation!B116</f>
        <v>AEZ10</v>
      </c>
      <c r="C116" s="23" t="str">
        <f>[1]Deforestation!C116</f>
        <v>v_f</v>
      </c>
      <c r="D116" s="23" t="str">
        <f>[1]Deforestation!D116</f>
        <v>Peru#AEZ10#v_f</v>
      </c>
      <c r="E116" s="3">
        <f>_xlfn.IFNA(_xlfn.IFNA(VLOOKUP(D116,[2]Sheet1!$D:$E,2,FALSE),VLOOKUP(D116,[3]Sheet1!$D:$E,2,FALSE)),0)</f>
        <v>9583.0364887060605</v>
      </c>
      <c r="F116" s="3">
        <f>[1]Deforestation!E116</f>
        <v>121.49689483642599</v>
      </c>
      <c r="G116" s="1">
        <f t="shared" si="1"/>
        <v>1.2678329564915491E-2</v>
      </c>
    </row>
    <row r="117" spans="1:7" x14ac:dyDescent="0.3">
      <c r="A117" s="23" t="str">
        <f>[1]Deforestation!A117</f>
        <v>Paraguay</v>
      </c>
      <c r="B117" s="23" t="str">
        <f>[1]Deforestation!B117</f>
        <v>AEZ12</v>
      </c>
      <c r="C117" s="23" t="str">
        <f>[1]Deforestation!C117</f>
        <v>pdr</v>
      </c>
      <c r="D117" s="23" t="str">
        <f>[1]Deforestation!D117</f>
        <v>Paraguay#AEZ12#pdr</v>
      </c>
      <c r="E117" s="3">
        <f>_xlfn.IFNA(_xlfn.IFNA(VLOOKUP(D117,[2]Sheet1!$D:$E,2,FALSE),VLOOKUP(D117,[3]Sheet1!$D:$E,2,FALSE)),0)</f>
        <v>46775.053024691399</v>
      </c>
      <c r="F117" s="3">
        <f>[1]Deforestation!E117</f>
        <v>13426.791015625</v>
      </c>
      <c r="G117" s="1">
        <f t="shared" si="1"/>
        <v>0.2870502575066527</v>
      </c>
    </row>
    <row r="118" spans="1:7" x14ac:dyDescent="0.3">
      <c r="A118" s="23" t="str">
        <f>[1]Deforestation!A118</f>
        <v>Paraguay</v>
      </c>
      <c r="B118" s="23" t="str">
        <f>[1]Deforestation!B118</f>
        <v>AEZ4</v>
      </c>
      <c r="C118" s="23" t="str">
        <f>[1]Deforestation!C118</f>
        <v>gro</v>
      </c>
      <c r="D118" s="23" t="str">
        <f>[1]Deforestation!D118</f>
        <v>Paraguay#AEZ4#gro</v>
      </c>
      <c r="E118" s="3">
        <f>_xlfn.IFNA(_xlfn.IFNA(VLOOKUP(D118,[2]Sheet1!$D:$E,2,FALSE),VLOOKUP(D118,[3]Sheet1!$D:$E,2,FALSE)),0)</f>
        <v>286.81214999328</v>
      </c>
      <c r="F118" s="3">
        <f>[1]Deforestation!E118</f>
        <v>1646.9072265625</v>
      </c>
      <c r="G118" s="1">
        <f t="shared" si="1"/>
        <v>1</v>
      </c>
    </row>
    <row r="119" spans="1:7" x14ac:dyDescent="0.3">
      <c r="A119" s="23" t="str">
        <f>[1]Deforestation!A119</f>
        <v>Ghana</v>
      </c>
      <c r="B119" s="23" t="str">
        <f>[1]Deforestation!B119</f>
        <v>AEZ5</v>
      </c>
      <c r="C119" s="23" t="str">
        <f>[1]Deforestation!C119</f>
        <v>osd</v>
      </c>
      <c r="D119" s="23" t="str">
        <f>[1]Deforestation!D119</f>
        <v>Ghana#AEZ5#osd</v>
      </c>
      <c r="E119" s="3">
        <f>_xlfn.IFNA(_xlfn.IFNA(VLOOKUP(D119,[2]Sheet1!$D:$E,2,FALSE),VLOOKUP(D119,[3]Sheet1!$D:$E,2,FALSE)),0)</f>
        <v>47996.162733677404</v>
      </c>
      <c r="F119" s="3">
        <f>[1]Deforestation!E119</f>
        <v>53586.43359375</v>
      </c>
      <c r="G119" s="1">
        <f t="shared" si="1"/>
        <v>1</v>
      </c>
    </row>
    <row r="120" spans="1:7" x14ac:dyDescent="0.3">
      <c r="A120" s="23" t="str">
        <f>[1]Deforestation!A120</f>
        <v>Argentina</v>
      </c>
      <c r="B120" s="23" t="str">
        <f>[1]Deforestation!B120</f>
        <v>AEZ9</v>
      </c>
      <c r="C120" s="23" t="str">
        <f>[1]Deforestation!C120</f>
        <v>wht</v>
      </c>
      <c r="D120" s="23" t="str">
        <f>[1]Deforestation!D120</f>
        <v>Argentina#AEZ9#wht</v>
      </c>
      <c r="E120" s="3">
        <f>_xlfn.IFNA(_xlfn.IFNA(VLOOKUP(D120,[2]Sheet1!$D:$E,2,FALSE),VLOOKUP(D120,[3]Sheet1!$D:$E,2,FALSE)),0)</f>
        <v>112095.22512828599</v>
      </c>
      <c r="F120" s="3">
        <f>[1]Deforestation!E120</f>
        <v>10844.26953125</v>
      </c>
      <c r="G120" s="1">
        <f t="shared" si="1"/>
        <v>9.6741583049941779E-2</v>
      </c>
    </row>
    <row r="121" spans="1:7" x14ac:dyDescent="0.3">
      <c r="A121" s="23" t="str">
        <f>[1]Deforestation!A121</f>
        <v>Paraguay</v>
      </c>
      <c r="B121" s="23" t="str">
        <f>[1]Deforestation!B121</f>
        <v>AEZ2</v>
      </c>
      <c r="C121" s="23" t="str">
        <f>[1]Deforestation!C121</f>
        <v>wht</v>
      </c>
      <c r="D121" s="23" t="str">
        <f>[1]Deforestation!D121</f>
        <v>Paraguay#AEZ2#wht</v>
      </c>
      <c r="E121" s="3">
        <f>_xlfn.IFNA(_xlfn.IFNA(VLOOKUP(D121,[2]Sheet1!$D:$E,2,FALSE),VLOOKUP(D121,[3]Sheet1!$D:$E,2,FALSE)),0)</f>
        <v>0</v>
      </c>
      <c r="F121" s="3">
        <f>[1]Deforestation!E121</f>
        <v>0</v>
      </c>
      <c r="G121" s="1">
        <f t="shared" si="1"/>
        <v>0</v>
      </c>
    </row>
    <row r="122" spans="1:7" x14ac:dyDescent="0.3">
      <c r="A122" s="23" t="str">
        <f>[1]Deforestation!A122</f>
        <v>Argentina</v>
      </c>
      <c r="B122" s="23" t="str">
        <f>[1]Deforestation!B122</f>
        <v>AEZ9</v>
      </c>
      <c r="C122" s="23" t="str">
        <f>[1]Deforestation!C122</f>
        <v>v_f</v>
      </c>
      <c r="D122" s="23" t="str">
        <f>[1]Deforestation!D122</f>
        <v>Argentina#AEZ9#v_f</v>
      </c>
      <c r="E122" s="3">
        <f>_xlfn.IFNA(_xlfn.IFNA(VLOOKUP(D122,[2]Sheet1!$D:$E,2,FALSE),VLOOKUP(D122,[3]Sheet1!$D:$E,2,FALSE)),0)</f>
        <v>25715.101047101602</v>
      </c>
      <c r="F122" s="3">
        <f>[1]Deforestation!E122</f>
        <v>1342.90466308594</v>
      </c>
      <c r="G122" s="1">
        <f t="shared" si="1"/>
        <v>5.2222414394801742E-2</v>
      </c>
    </row>
    <row r="123" spans="1:7" x14ac:dyDescent="0.3">
      <c r="A123" s="23" t="str">
        <f>[1]Deforestation!A123</f>
        <v>Argentina</v>
      </c>
      <c r="B123" s="23" t="str">
        <f>[1]Deforestation!B123</f>
        <v>AEZ15</v>
      </c>
      <c r="C123" s="23" t="str">
        <f>[1]Deforestation!C123</f>
        <v>v_f</v>
      </c>
      <c r="D123" s="23" t="str">
        <f>[1]Deforestation!D123</f>
        <v>Argentina#AEZ15#v_f</v>
      </c>
      <c r="E123" s="3">
        <f>_xlfn.IFNA(_xlfn.IFNA(VLOOKUP(D123,[2]Sheet1!$D:$E,2,FALSE),VLOOKUP(D123,[3]Sheet1!$D:$E,2,FALSE)),0)</f>
        <v>244.722924687849</v>
      </c>
      <c r="F123" s="3">
        <f>[1]Deforestation!E123</f>
        <v>6.5939865112304696</v>
      </c>
      <c r="G123" s="1">
        <f t="shared" si="1"/>
        <v>2.6944702951884402E-2</v>
      </c>
    </row>
    <row r="124" spans="1:7" x14ac:dyDescent="0.3">
      <c r="A124" s="23" t="str">
        <f>[1]Deforestation!A124</f>
        <v>Paraguay</v>
      </c>
      <c r="B124" s="23" t="str">
        <f>[1]Deforestation!B124</f>
        <v>AEZ12</v>
      </c>
      <c r="C124" s="23" t="str">
        <f>[1]Deforestation!C124</f>
        <v>gro</v>
      </c>
      <c r="D124" s="23" t="str">
        <f>[1]Deforestation!D124</f>
        <v>Paraguay#AEZ12#gro</v>
      </c>
      <c r="E124" s="3">
        <f>_xlfn.IFNA(_xlfn.IFNA(VLOOKUP(D124,[2]Sheet1!$D:$E,2,FALSE),VLOOKUP(D124,[3]Sheet1!$D:$E,2,FALSE)),0)</f>
        <v>210723.662201514</v>
      </c>
      <c r="F124" s="3">
        <f>[1]Deforestation!E124</f>
        <v>66774.6015625</v>
      </c>
      <c r="G124" s="1">
        <f t="shared" si="1"/>
        <v>0.31688231338084744</v>
      </c>
    </row>
    <row r="125" spans="1:7" x14ac:dyDescent="0.3">
      <c r="A125" s="23" t="str">
        <f>[1]Deforestation!A125</f>
        <v>Colombia</v>
      </c>
      <c r="B125" s="23" t="str">
        <f>[1]Deforestation!B125</f>
        <v>AEZ12</v>
      </c>
      <c r="C125" s="23" t="str">
        <f>[1]Deforestation!C125</f>
        <v>ocr</v>
      </c>
      <c r="D125" s="23" t="str">
        <f>[1]Deforestation!D125</f>
        <v>Colombia#AEZ12#ocr</v>
      </c>
      <c r="E125" s="3">
        <f>_xlfn.IFNA(_xlfn.IFNA(VLOOKUP(D125,[2]Sheet1!$D:$E,2,FALSE),VLOOKUP(D125,[3]Sheet1!$D:$E,2,FALSE)),0)</f>
        <v>69004.178625127795</v>
      </c>
      <c r="F125" s="3">
        <f>[1]Deforestation!E125</f>
        <v>7783.1591796875</v>
      </c>
      <c r="G125" s="1">
        <f t="shared" si="1"/>
        <v>0.11279257770707339</v>
      </c>
    </row>
    <row r="126" spans="1:7" x14ac:dyDescent="0.3">
      <c r="A126" s="23" t="str">
        <f>[1]Deforestation!A126</f>
        <v>Ivory Coast</v>
      </c>
      <c r="B126" s="23" t="str">
        <f>[1]Deforestation!B126</f>
        <v>AEZ6</v>
      </c>
      <c r="C126" s="23" t="str">
        <f>[1]Deforestation!C126</f>
        <v>pfb</v>
      </c>
      <c r="D126" s="23" t="str">
        <f>[1]Deforestation!D126</f>
        <v>Ivory Coast#AEZ6#pfb</v>
      </c>
      <c r="E126" s="3">
        <f>_xlfn.IFNA(_xlfn.IFNA(VLOOKUP(D126,[2]Sheet1!$D:$E,2,FALSE),VLOOKUP(D126,[3]Sheet1!$D:$E,2,FALSE)),0)</f>
        <v>76061.356292682904</v>
      </c>
      <c r="F126" s="3">
        <f>[1]Deforestation!E126</f>
        <v>36058.4609375</v>
      </c>
      <c r="G126" s="1">
        <f t="shared" si="1"/>
        <v>0.47407070679554553</v>
      </c>
    </row>
    <row r="127" spans="1:7" x14ac:dyDescent="0.3">
      <c r="A127" s="23" t="str">
        <f>[1]Deforestation!A127</f>
        <v>Ghana</v>
      </c>
      <c r="B127" s="23" t="str">
        <f>[1]Deforestation!B127</f>
        <v>AEZ6</v>
      </c>
      <c r="C127" s="23" t="str">
        <f>[1]Deforestation!C127</f>
        <v>wht</v>
      </c>
      <c r="D127" s="23" t="str">
        <f>[1]Deforestation!D127</f>
        <v>Ghana#AEZ6#wht</v>
      </c>
      <c r="E127" s="3">
        <f>_xlfn.IFNA(_xlfn.IFNA(VLOOKUP(D127,[2]Sheet1!$D:$E,2,FALSE),VLOOKUP(D127,[3]Sheet1!$D:$E,2,FALSE)),0)</f>
        <v>0</v>
      </c>
      <c r="F127" s="3">
        <f>[1]Deforestation!E127</f>
        <v>0</v>
      </c>
      <c r="G127" s="1">
        <f t="shared" si="1"/>
        <v>0</v>
      </c>
    </row>
    <row r="128" spans="1:7" x14ac:dyDescent="0.3">
      <c r="A128" s="23" t="str">
        <f>[1]Deforestation!A128</f>
        <v>Ghana</v>
      </c>
      <c r="B128" s="23" t="str">
        <f>[1]Deforestation!B128</f>
        <v>AEZ4</v>
      </c>
      <c r="C128" s="23" t="str">
        <f>[1]Deforestation!C128</f>
        <v>v_f</v>
      </c>
      <c r="D128" s="23" t="str">
        <f>[1]Deforestation!D128</f>
        <v>Ghana#AEZ4#v_f</v>
      </c>
      <c r="E128" s="3">
        <f>_xlfn.IFNA(_xlfn.IFNA(VLOOKUP(D128,[2]Sheet1!$D:$E,2,FALSE),VLOOKUP(D128,[3]Sheet1!$D:$E,2,FALSE)),0)</f>
        <v>110655.078412135</v>
      </c>
      <c r="F128" s="3">
        <f>[1]Deforestation!E128</f>
        <v>376.30310058593801</v>
      </c>
      <c r="G128" s="1">
        <f t="shared" si="1"/>
        <v>3.4006853186113752E-3</v>
      </c>
    </row>
    <row r="129" spans="1:7" x14ac:dyDescent="0.3">
      <c r="A129" s="23" t="str">
        <f>[1]Deforestation!A129</f>
        <v>Paraguay</v>
      </c>
      <c r="B129" s="23" t="str">
        <f>[1]Deforestation!B129</f>
        <v>AEZ4</v>
      </c>
      <c r="C129" s="23" t="str">
        <f>[1]Deforestation!C129</f>
        <v>v_f</v>
      </c>
      <c r="D129" s="23" t="str">
        <f>[1]Deforestation!D129</f>
        <v>Paraguay#AEZ4#v_f</v>
      </c>
      <c r="E129" s="3">
        <f>_xlfn.IFNA(_xlfn.IFNA(VLOOKUP(D129,[2]Sheet1!$D:$E,2,FALSE),VLOOKUP(D129,[3]Sheet1!$D:$E,2,FALSE)),0)</f>
        <v>124.46540749243501</v>
      </c>
      <c r="F129" s="3">
        <f>[1]Deforestation!E129</f>
        <v>644.04083251953102</v>
      </c>
      <c r="G129" s="1">
        <f t="shared" si="1"/>
        <v>1</v>
      </c>
    </row>
    <row r="130" spans="1:7" x14ac:dyDescent="0.3">
      <c r="A130" s="23" t="str">
        <f>[1]Deforestation!A130</f>
        <v>Argentina</v>
      </c>
      <c r="B130" s="23" t="str">
        <f>[1]Deforestation!B130</f>
        <v>AEZ16</v>
      </c>
      <c r="C130" s="23" t="str">
        <f>[1]Deforestation!C130</f>
        <v>c_b</v>
      </c>
      <c r="D130" s="23" t="str">
        <f>[1]Deforestation!D130</f>
        <v>Argentina#AEZ16#c_b</v>
      </c>
      <c r="E130" s="3">
        <f>_xlfn.IFNA(_xlfn.IFNA(VLOOKUP(D130,[2]Sheet1!$D:$E,2,FALSE),VLOOKUP(D130,[3]Sheet1!$D:$E,2,FALSE)),0)</f>
        <v>0</v>
      </c>
      <c r="F130" s="3">
        <f>[1]Deforestation!E130</f>
        <v>0</v>
      </c>
      <c r="G130" s="1">
        <f t="shared" si="1"/>
        <v>0</v>
      </c>
    </row>
    <row r="131" spans="1:7" x14ac:dyDescent="0.3">
      <c r="A131" s="23" t="str">
        <f>[1]Deforestation!A131</f>
        <v>Malaysia</v>
      </c>
      <c r="B131" s="23" t="str">
        <f>[1]Deforestation!B131</f>
        <v>AEZ6</v>
      </c>
      <c r="C131" s="23" t="str">
        <f>[1]Deforestation!C131</f>
        <v>pdr</v>
      </c>
      <c r="D131" s="23" t="str">
        <f>[1]Deforestation!D131</f>
        <v>Malaysia#AEZ6#pdr</v>
      </c>
      <c r="E131" s="3">
        <f>_xlfn.IFNA(_xlfn.IFNA(VLOOKUP(D131,[2]Sheet1!$D:$E,2,FALSE),VLOOKUP(D131,[3]Sheet1!$D:$E,2,FALSE)),0)</f>
        <v>100824.60539511099</v>
      </c>
      <c r="F131" s="3">
        <f>[1]Deforestation!E131</f>
        <v>53256.80859375</v>
      </c>
      <c r="G131" s="1">
        <f t="shared" ref="G131:G194" si="2">IFERROR(IF((F131/E131)&gt;1,1,F131/E131),0)</f>
        <v>0.52821241784232598</v>
      </c>
    </row>
    <row r="132" spans="1:7" x14ac:dyDescent="0.3">
      <c r="A132" s="23" t="str">
        <f>[1]Deforestation!A132</f>
        <v>Brazil</v>
      </c>
      <c r="B132" s="23" t="str">
        <f>[1]Deforestation!B132</f>
        <v>AEZ6</v>
      </c>
      <c r="C132" s="23" t="str">
        <f>[1]Deforestation!C132</f>
        <v>wht</v>
      </c>
      <c r="D132" s="23" t="str">
        <f>[1]Deforestation!D132</f>
        <v>Brazil#AEZ6#wht</v>
      </c>
      <c r="E132" s="3">
        <f>_xlfn.IFNA(_xlfn.IFNA(VLOOKUP(D132,[2]Sheet1!$D:$E,2,FALSE),VLOOKUP(D132,[3]Sheet1!$D:$E,2,FALSE)),0)</f>
        <v>437214.94743747602</v>
      </c>
      <c r="F132" s="3">
        <f>[1]Deforestation!E132</f>
        <v>14111.2919921875</v>
      </c>
      <c r="G132" s="1">
        <f t="shared" si="2"/>
        <v>3.2275410698774168E-2</v>
      </c>
    </row>
    <row r="133" spans="1:7" x14ac:dyDescent="0.3">
      <c r="A133" s="23" t="str">
        <f>[1]Deforestation!A133</f>
        <v>Peru</v>
      </c>
      <c r="B133" s="23" t="str">
        <f>[1]Deforestation!B133</f>
        <v>AEZ9</v>
      </c>
      <c r="C133" s="23" t="str">
        <f>[1]Deforestation!C133</f>
        <v>pdr</v>
      </c>
      <c r="D133" s="23" t="str">
        <f>[1]Deforestation!D133</f>
        <v>Peru#AEZ9#pdr</v>
      </c>
      <c r="E133" s="3">
        <f>_xlfn.IFNA(_xlfn.IFNA(VLOOKUP(D133,[2]Sheet1!$D:$E,2,FALSE),VLOOKUP(D133,[3]Sheet1!$D:$E,2,FALSE)),0)</f>
        <v>3447.4498335022399</v>
      </c>
      <c r="F133" s="3">
        <f>[1]Deforestation!E133</f>
        <v>19.373643875122099</v>
      </c>
      <c r="G133" s="1">
        <f t="shared" si="2"/>
        <v>5.6197029139770111E-3</v>
      </c>
    </row>
    <row r="134" spans="1:7" x14ac:dyDescent="0.3">
      <c r="A134" s="23" t="str">
        <f>[1]Deforestation!A134</f>
        <v>Colombia</v>
      </c>
      <c r="B134" s="23" t="str">
        <f>[1]Deforestation!B134</f>
        <v>AEZ6</v>
      </c>
      <c r="C134" s="23" t="str">
        <f>[1]Deforestation!C134</f>
        <v>pfb</v>
      </c>
      <c r="D134" s="23" t="str">
        <f>[1]Deforestation!D134</f>
        <v>Colombia#AEZ6#pfb</v>
      </c>
      <c r="E134" s="3">
        <f>_xlfn.IFNA(_xlfn.IFNA(VLOOKUP(D134,[2]Sheet1!$D:$E,2,FALSE),VLOOKUP(D134,[3]Sheet1!$D:$E,2,FALSE)),0)</f>
        <v>6184.7418586179501</v>
      </c>
      <c r="F134" s="3">
        <f>[1]Deforestation!E134</f>
        <v>917.57171630859398</v>
      </c>
      <c r="G134" s="1">
        <f t="shared" si="2"/>
        <v>0.14836055203015955</v>
      </c>
    </row>
    <row r="135" spans="1:7" x14ac:dyDescent="0.3">
      <c r="A135" s="23" t="str">
        <f>[1]Deforestation!A135</f>
        <v>DRC</v>
      </c>
      <c r="B135" s="23" t="str">
        <f>[1]Deforestation!B135</f>
        <v>AEZ3</v>
      </c>
      <c r="C135" s="23" t="str">
        <f>[1]Deforestation!C135</f>
        <v>pdr</v>
      </c>
      <c r="D135" s="23" t="str">
        <f>[1]Deforestation!D135</f>
        <v>DRC#AEZ3#pdr</v>
      </c>
      <c r="E135" s="3">
        <f>_xlfn.IFNA(_xlfn.IFNA(VLOOKUP(D135,[2]Sheet1!$D:$E,2,FALSE),VLOOKUP(D135,[3]Sheet1!$D:$E,2,FALSE)),0)</f>
        <v>16849.9676375405</v>
      </c>
      <c r="F135" s="3">
        <f>[1]Deforestation!E135</f>
        <v>3494.9013671875</v>
      </c>
      <c r="G135" s="1">
        <f t="shared" si="2"/>
        <v>0.20741294240833522</v>
      </c>
    </row>
    <row r="136" spans="1:7" x14ac:dyDescent="0.3">
      <c r="A136" s="23" t="str">
        <f>[1]Deforestation!A136</f>
        <v>Peru</v>
      </c>
      <c r="B136" s="23" t="str">
        <f>[1]Deforestation!B136</f>
        <v>AEZ6</v>
      </c>
      <c r="C136" s="23" t="str">
        <f>[1]Deforestation!C136</f>
        <v>wht</v>
      </c>
      <c r="D136" s="23" t="str">
        <f>[1]Deforestation!D136</f>
        <v>Peru#AEZ6#wht</v>
      </c>
      <c r="E136" s="3">
        <f>_xlfn.IFNA(_xlfn.IFNA(VLOOKUP(D136,[2]Sheet1!$D:$E,2,FALSE),VLOOKUP(D136,[3]Sheet1!$D:$E,2,FALSE)),0)</f>
        <v>2903.1066158182698</v>
      </c>
      <c r="F136" s="3">
        <f>[1]Deforestation!E136</f>
        <v>3739.42797851563</v>
      </c>
      <c r="G136" s="1">
        <f t="shared" si="2"/>
        <v>1</v>
      </c>
    </row>
    <row r="137" spans="1:7" x14ac:dyDescent="0.3">
      <c r="A137" s="23" t="str">
        <f>[1]Deforestation!A137</f>
        <v>Brazil</v>
      </c>
      <c r="B137" s="23" t="str">
        <f>[1]Deforestation!B137</f>
        <v>AEZ5</v>
      </c>
      <c r="C137" s="23" t="str">
        <f>[1]Deforestation!C137</f>
        <v>ocr</v>
      </c>
      <c r="D137" s="23" t="str">
        <f>[1]Deforestation!D137</f>
        <v>Brazil#AEZ5#ocr</v>
      </c>
      <c r="E137" s="3">
        <f>_xlfn.IFNA(_xlfn.IFNA(VLOOKUP(D137,[2]Sheet1!$D:$E,2,FALSE),VLOOKUP(D137,[3]Sheet1!$D:$E,2,FALSE)),0)</f>
        <v>29727.4904429749</v>
      </c>
      <c r="F137" s="3">
        <f>[1]Deforestation!E137</f>
        <v>3133.3818359375</v>
      </c>
      <c r="G137" s="1">
        <f t="shared" si="2"/>
        <v>0.10540350999180861</v>
      </c>
    </row>
    <row r="138" spans="1:7" x14ac:dyDescent="0.3">
      <c r="A138" s="23" t="str">
        <f>[1]Deforestation!A138</f>
        <v>Peru</v>
      </c>
      <c r="B138" s="23" t="str">
        <f>[1]Deforestation!B138</f>
        <v>AEZ6</v>
      </c>
      <c r="C138" s="23" t="str">
        <f>[1]Deforestation!C138</f>
        <v>gro</v>
      </c>
      <c r="D138" s="23" t="str">
        <f>[1]Deforestation!D138</f>
        <v>Peru#AEZ6#gro</v>
      </c>
      <c r="E138" s="3">
        <f>_xlfn.IFNA(_xlfn.IFNA(VLOOKUP(D138,[2]Sheet1!$D:$E,2,FALSE),VLOOKUP(D138,[3]Sheet1!$D:$E,2,FALSE)),0)</f>
        <v>14357.5406018718</v>
      </c>
      <c r="F138" s="3">
        <f>[1]Deforestation!E138</f>
        <v>14312.9853515625</v>
      </c>
      <c r="G138" s="1">
        <f t="shared" si="2"/>
        <v>0.99689673520383482</v>
      </c>
    </row>
    <row r="139" spans="1:7" x14ac:dyDescent="0.3">
      <c r="A139" s="23" t="str">
        <f>[1]Deforestation!A139</f>
        <v>Bolivia</v>
      </c>
      <c r="B139" s="23" t="str">
        <f>[1]Deforestation!B139</f>
        <v>AEZ10</v>
      </c>
      <c r="C139" s="23" t="str">
        <f>[1]Deforestation!C139</f>
        <v>pdr</v>
      </c>
      <c r="D139" s="23" t="str">
        <f>[1]Deforestation!D139</f>
        <v>Bolivia#AEZ10#pdr</v>
      </c>
      <c r="E139" s="3">
        <f>_xlfn.IFNA(_xlfn.IFNA(VLOOKUP(D139,[2]Sheet1!$D:$E,2,FALSE),VLOOKUP(D139,[3]Sheet1!$D:$E,2,FALSE)),0)</f>
        <v>1456.52034604294</v>
      </c>
      <c r="F139" s="3">
        <f>[1]Deforestation!E139</f>
        <v>4.22684526443481</v>
      </c>
      <c r="G139" s="1">
        <f t="shared" si="2"/>
        <v>2.9020159422546081E-3</v>
      </c>
    </row>
    <row r="140" spans="1:7" x14ac:dyDescent="0.3">
      <c r="A140" s="23" t="str">
        <f>[1]Deforestation!A140</f>
        <v>Ivory Coast</v>
      </c>
      <c r="B140" s="23" t="str">
        <f>[1]Deforestation!B140</f>
        <v>AEZ4</v>
      </c>
      <c r="C140" s="23" t="str">
        <f>[1]Deforestation!C140</f>
        <v>ocr</v>
      </c>
      <c r="D140" s="23" t="str">
        <f>[1]Deforestation!D140</f>
        <v>Ivory Coast#AEZ4#ocr</v>
      </c>
      <c r="E140" s="3">
        <f>_xlfn.IFNA(_xlfn.IFNA(VLOOKUP(D140,[2]Sheet1!$D:$E,2,FALSE),VLOOKUP(D140,[3]Sheet1!$D:$E,2,FALSE)),0)</f>
        <v>645530.80083975301</v>
      </c>
      <c r="F140" s="3">
        <f>[1]Deforestation!E140</f>
        <v>7821.86669921875</v>
      </c>
      <c r="G140" s="1">
        <f t="shared" si="2"/>
        <v>1.2116953504067508E-2</v>
      </c>
    </row>
    <row r="141" spans="1:7" x14ac:dyDescent="0.3">
      <c r="A141" s="23" t="str">
        <f>[1]Deforestation!A141</f>
        <v>Colombia</v>
      </c>
      <c r="B141" s="23" t="str">
        <f>[1]Deforestation!B141</f>
        <v>AEZ4</v>
      </c>
      <c r="C141" s="23" t="str">
        <f>[1]Deforestation!C141</f>
        <v>pfb</v>
      </c>
      <c r="D141" s="23" t="str">
        <f>[1]Deforestation!D141</f>
        <v>Colombia#AEZ4#pfb</v>
      </c>
      <c r="E141" s="3">
        <f>_xlfn.IFNA(_xlfn.IFNA(VLOOKUP(D141,[2]Sheet1!$D:$E,2,FALSE),VLOOKUP(D141,[3]Sheet1!$D:$E,2,FALSE)),0)</f>
        <v>176.70691024622701</v>
      </c>
      <c r="F141" s="3">
        <f>[1]Deforestation!E141</f>
        <v>9.7877197265625</v>
      </c>
      <c r="G141" s="1">
        <f t="shared" si="2"/>
        <v>5.5389569728337688E-2</v>
      </c>
    </row>
    <row r="142" spans="1:7" x14ac:dyDescent="0.3">
      <c r="A142" s="23" t="str">
        <f>[1]Deforestation!A142</f>
        <v>Paraguay</v>
      </c>
      <c r="B142" s="23" t="str">
        <f>[1]Deforestation!B142</f>
        <v>AEZ6</v>
      </c>
      <c r="C142" s="23" t="str">
        <f>[1]Deforestation!C142</f>
        <v>c_b</v>
      </c>
      <c r="D142" s="23" t="str">
        <f>[1]Deforestation!D142</f>
        <v>Paraguay#AEZ6#c_b</v>
      </c>
      <c r="E142" s="3">
        <f>_xlfn.IFNA(_xlfn.IFNA(VLOOKUP(D142,[2]Sheet1!$D:$E,2,FALSE),VLOOKUP(D142,[3]Sheet1!$D:$E,2,FALSE)),0)</f>
        <v>12767.44</v>
      </c>
      <c r="F142" s="3">
        <f>[1]Deforestation!E142</f>
        <v>3510.04931640625</v>
      </c>
      <c r="G142" s="1">
        <f t="shared" si="2"/>
        <v>0.27492193551771144</v>
      </c>
    </row>
    <row r="143" spans="1:7" x14ac:dyDescent="0.3">
      <c r="A143" s="23" t="str">
        <f>[1]Deforestation!A143</f>
        <v>Colombia</v>
      </c>
      <c r="B143" s="23" t="str">
        <f>[1]Deforestation!B143</f>
        <v>AEZ5</v>
      </c>
      <c r="C143" s="23" t="str">
        <f>[1]Deforestation!C143</f>
        <v>pfb</v>
      </c>
      <c r="D143" s="23" t="str">
        <f>[1]Deforestation!D143</f>
        <v>Colombia#AEZ5#pfb</v>
      </c>
      <c r="E143" s="3">
        <f>_xlfn.IFNA(_xlfn.IFNA(VLOOKUP(D143,[2]Sheet1!$D:$E,2,FALSE),VLOOKUP(D143,[3]Sheet1!$D:$E,2,FALSE)),0)</f>
        <v>1054.6317182949399</v>
      </c>
      <c r="F143" s="3">
        <f>[1]Deforestation!E143</f>
        <v>118.92031097412099</v>
      </c>
      <c r="G143" s="1">
        <f t="shared" si="2"/>
        <v>0.11276003642900446</v>
      </c>
    </row>
    <row r="144" spans="1:7" x14ac:dyDescent="0.3">
      <c r="A144" s="23" t="str">
        <f>[1]Deforestation!A144</f>
        <v>Indonesia</v>
      </c>
      <c r="B144" s="23" t="str">
        <f>[1]Deforestation!B144</f>
        <v>AEZ12</v>
      </c>
      <c r="C144" s="23" t="str">
        <f>[1]Deforestation!C144</f>
        <v>wht</v>
      </c>
      <c r="D144" s="23" t="str">
        <f>[1]Deforestation!D144</f>
        <v>Indonesia#AEZ12#wht</v>
      </c>
      <c r="E144" s="3">
        <f>_xlfn.IFNA(_xlfn.IFNA(VLOOKUP(D144,[2]Sheet1!$D:$E,2,FALSE),VLOOKUP(D144,[3]Sheet1!$D:$E,2,FALSE)),0)</f>
        <v>0</v>
      </c>
      <c r="F144" s="3">
        <f>[1]Deforestation!E144</f>
        <v>0</v>
      </c>
      <c r="G144" s="1">
        <f t="shared" si="2"/>
        <v>0</v>
      </c>
    </row>
    <row r="145" spans="1:7" x14ac:dyDescent="0.3">
      <c r="A145" s="23" t="str">
        <f>[1]Deforestation!A145</f>
        <v>Bolivia</v>
      </c>
      <c r="B145" s="23" t="str">
        <f>[1]Deforestation!B145</f>
        <v>AEZ4</v>
      </c>
      <c r="C145" s="23" t="str">
        <f>[1]Deforestation!C145</f>
        <v>gro</v>
      </c>
      <c r="D145" s="23" t="str">
        <f>[1]Deforestation!D145</f>
        <v>Bolivia#AEZ4#gro</v>
      </c>
      <c r="E145" s="3">
        <f>_xlfn.IFNA(_xlfn.IFNA(VLOOKUP(D145,[2]Sheet1!$D:$E,2,FALSE),VLOOKUP(D145,[3]Sheet1!$D:$E,2,FALSE)),0)</f>
        <v>32793.023460131102</v>
      </c>
      <c r="F145" s="3">
        <f>[1]Deforestation!E145</f>
        <v>29734.76953125</v>
      </c>
      <c r="G145" s="1">
        <f t="shared" si="2"/>
        <v>0.9067407147560137</v>
      </c>
    </row>
    <row r="146" spans="1:7" x14ac:dyDescent="0.3">
      <c r="A146" s="23" t="str">
        <f>[1]Deforestation!A146</f>
        <v>Colombia</v>
      </c>
      <c r="B146" s="23" t="str">
        <f>[1]Deforestation!B146</f>
        <v>AEZ4</v>
      </c>
      <c r="C146" s="23" t="str">
        <f>[1]Deforestation!C146</f>
        <v>osd</v>
      </c>
      <c r="D146" s="23" t="str">
        <f>[1]Deforestation!D146</f>
        <v>Colombia#AEZ4#osd</v>
      </c>
      <c r="E146" s="3">
        <f>_xlfn.IFNA(_xlfn.IFNA(VLOOKUP(D146,[2]Sheet1!$D:$E,2,FALSE),VLOOKUP(D146,[3]Sheet1!$D:$E,2,FALSE)),0)</f>
        <v>5477.3080029943803</v>
      </c>
      <c r="F146" s="3">
        <f>[1]Deforestation!E146</f>
        <v>234.113525390625</v>
      </c>
      <c r="G146" s="1">
        <f t="shared" si="2"/>
        <v>4.2742443050972828E-2</v>
      </c>
    </row>
    <row r="147" spans="1:7" x14ac:dyDescent="0.3">
      <c r="A147" s="23" t="str">
        <f>[1]Deforestation!A147</f>
        <v>Bolivia</v>
      </c>
      <c r="B147" s="23" t="str">
        <f>[1]Deforestation!B147</f>
        <v>AEZ6</v>
      </c>
      <c r="C147" s="23" t="str">
        <f>[1]Deforestation!C147</f>
        <v>wht</v>
      </c>
      <c r="D147" s="23" t="str">
        <f>[1]Deforestation!D147</f>
        <v>Bolivia#AEZ6#wht</v>
      </c>
      <c r="E147" s="3">
        <f>_xlfn.IFNA(_xlfn.IFNA(VLOOKUP(D147,[2]Sheet1!$D:$E,2,FALSE),VLOOKUP(D147,[3]Sheet1!$D:$E,2,FALSE)),0)</f>
        <v>19221.713620959999</v>
      </c>
      <c r="F147" s="3">
        <f>[1]Deforestation!E147</f>
        <v>10990.1943359375</v>
      </c>
      <c r="G147" s="1">
        <f t="shared" si="2"/>
        <v>0.57175934220315427</v>
      </c>
    </row>
    <row r="148" spans="1:7" x14ac:dyDescent="0.3">
      <c r="A148" s="23" t="str">
        <f>[1]Deforestation!A148</f>
        <v>Bolivia</v>
      </c>
      <c r="B148" s="23" t="str">
        <f>[1]Deforestation!B148</f>
        <v>AEZ10</v>
      </c>
      <c r="C148" s="23" t="str">
        <f>[1]Deforestation!C148</f>
        <v>v_f</v>
      </c>
      <c r="D148" s="23" t="str">
        <f>[1]Deforestation!D148</f>
        <v>Bolivia#AEZ10#v_f</v>
      </c>
      <c r="E148" s="3">
        <f>_xlfn.IFNA(_xlfn.IFNA(VLOOKUP(D148,[2]Sheet1!$D:$E,2,FALSE),VLOOKUP(D148,[3]Sheet1!$D:$E,2,FALSE)),0)</f>
        <v>12171.157146837601</v>
      </c>
      <c r="F148" s="3">
        <f>[1]Deforestation!E148</f>
        <v>14.271658897399901</v>
      </c>
      <c r="G148" s="1">
        <f t="shared" si="2"/>
        <v>1.1725802834702589E-3</v>
      </c>
    </row>
    <row r="149" spans="1:7" x14ac:dyDescent="0.3">
      <c r="A149" s="23" t="str">
        <f>[1]Deforestation!A149</f>
        <v>Ghana</v>
      </c>
      <c r="B149" s="23" t="str">
        <f>[1]Deforestation!B149</f>
        <v>AEZ6</v>
      </c>
      <c r="C149" s="23" t="str">
        <f>[1]Deforestation!C149</f>
        <v>gro</v>
      </c>
      <c r="D149" s="23" t="str">
        <f>[1]Deforestation!D149</f>
        <v>Ghana#AEZ6#gro</v>
      </c>
      <c r="E149" s="3">
        <f>_xlfn.IFNA(_xlfn.IFNA(VLOOKUP(D149,[2]Sheet1!$D:$E,2,FALSE),VLOOKUP(D149,[3]Sheet1!$D:$E,2,FALSE)),0)</f>
        <v>83757.734474731493</v>
      </c>
      <c r="F149" s="3">
        <f>[1]Deforestation!E149</f>
        <v>9905.822265625</v>
      </c>
      <c r="G149" s="1">
        <f t="shared" si="2"/>
        <v>0.11826755257585728</v>
      </c>
    </row>
    <row r="150" spans="1:7" x14ac:dyDescent="0.3">
      <c r="A150" s="23" t="str">
        <f>[1]Deforestation!A150</f>
        <v>Peru</v>
      </c>
      <c r="B150" s="23" t="str">
        <f>[1]Deforestation!B150</f>
        <v>AEZ5</v>
      </c>
      <c r="C150" s="23" t="str">
        <f>[1]Deforestation!C150</f>
        <v>wht</v>
      </c>
      <c r="D150" s="23" t="str">
        <f>[1]Deforestation!D150</f>
        <v>Peru#AEZ5#wht</v>
      </c>
      <c r="E150" s="3">
        <f>_xlfn.IFNA(_xlfn.IFNA(VLOOKUP(D150,[2]Sheet1!$D:$E,2,FALSE),VLOOKUP(D150,[3]Sheet1!$D:$E,2,FALSE)),0)</f>
        <v>183.68421488973601</v>
      </c>
      <c r="F150" s="3">
        <f>[1]Deforestation!E150</f>
        <v>17.732164382934599</v>
      </c>
      <c r="G150" s="1">
        <f t="shared" si="2"/>
        <v>9.6536136181212193E-2</v>
      </c>
    </row>
    <row r="151" spans="1:7" x14ac:dyDescent="0.3">
      <c r="A151" s="23" t="str">
        <f>[1]Deforestation!A151</f>
        <v>Indonesia</v>
      </c>
      <c r="B151" s="23" t="str">
        <f>[1]Deforestation!B151</f>
        <v>AEZ4</v>
      </c>
      <c r="C151" s="23" t="str">
        <f>[1]Deforestation!C151</f>
        <v>osd</v>
      </c>
      <c r="D151" s="23" t="str">
        <f>[1]Deforestation!D151</f>
        <v>Indonesia#AEZ4#osd</v>
      </c>
      <c r="E151" s="3">
        <f>_xlfn.IFNA(_xlfn.IFNA(VLOOKUP(D151,[2]Sheet1!$D:$E,2,FALSE),VLOOKUP(D151,[3]Sheet1!$D:$E,2,FALSE)),0)</f>
        <v>30991.860357550901</v>
      </c>
      <c r="F151" s="3">
        <f>[1]Deforestation!E151</f>
        <v>5398.29541015625</v>
      </c>
      <c r="G151" s="1">
        <f t="shared" si="2"/>
        <v>0.17418429703401145</v>
      </c>
    </row>
    <row r="152" spans="1:7" x14ac:dyDescent="0.3">
      <c r="A152" s="23" t="str">
        <f>[1]Deforestation!A152</f>
        <v>Ghana</v>
      </c>
      <c r="B152" s="23" t="str">
        <f>[1]Deforestation!B152</f>
        <v>AEZ6</v>
      </c>
      <c r="C152" s="23" t="str">
        <f>[1]Deforestation!C152</f>
        <v>pfb</v>
      </c>
      <c r="D152" s="23" t="str">
        <f>[1]Deforestation!D152</f>
        <v>Ghana#AEZ6#pfb</v>
      </c>
      <c r="E152" s="3">
        <f>_xlfn.IFNA(_xlfn.IFNA(VLOOKUP(D152,[2]Sheet1!$D:$E,2,FALSE),VLOOKUP(D152,[3]Sheet1!$D:$E,2,FALSE)),0)</f>
        <v>2617.1320000000001</v>
      </c>
      <c r="F152" s="3">
        <f>[1]Deforestation!E152</f>
        <v>1205.28369140625</v>
      </c>
      <c r="G152" s="1">
        <f t="shared" si="2"/>
        <v>0.46053607208434649</v>
      </c>
    </row>
    <row r="153" spans="1:7" x14ac:dyDescent="0.3">
      <c r="A153" s="23" t="str">
        <f>[1]Deforestation!A153</f>
        <v>Argentina</v>
      </c>
      <c r="B153" s="23" t="str">
        <f>[1]Deforestation!B153</f>
        <v>AEZ16</v>
      </c>
      <c r="C153" s="23" t="str">
        <f>[1]Deforestation!C153</f>
        <v>gro</v>
      </c>
      <c r="D153" s="23" t="str">
        <f>[1]Deforestation!D153</f>
        <v>Argentina#AEZ16#gro</v>
      </c>
      <c r="E153" s="3">
        <f>_xlfn.IFNA(_xlfn.IFNA(VLOOKUP(D153,[2]Sheet1!$D:$E,2,FALSE),VLOOKUP(D153,[3]Sheet1!$D:$E,2,FALSE)),0)</f>
        <v>120.437973622085</v>
      </c>
      <c r="F153" s="3">
        <f>[1]Deforestation!E153</f>
        <v>26.963996887206999</v>
      </c>
      <c r="G153" s="1">
        <f t="shared" si="2"/>
        <v>0.22388285086741569</v>
      </c>
    </row>
    <row r="154" spans="1:7" x14ac:dyDescent="0.3">
      <c r="A154" s="23" t="str">
        <f>[1]Deforestation!A154</f>
        <v>DRC</v>
      </c>
      <c r="B154" s="23" t="str">
        <f>[1]Deforestation!B154</f>
        <v>AEZ12</v>
      </c>
      <c r="C154" s="23" t="str">
        <f>[1]Deforestation!C154</f>
        <v>gro</v>
      </c>
      <c r="D154" s="23" t="str">
        <f>[1]Deforestation!D154</f>
        <v>DRC#AEZ12#gro</v>
      </c>
      <c r="E154" s="3">
        <f>_xlfn.IFNA(_xlfn.IFNA(VLOOKUP(D154,[2]Sheet1!$D:$E,2,FALSE),VLOOKUP(D154,[3]Sheet1!$D:$E,2,FALSE)),0)</f>
        <v>24185.106375663501</v>
      </c>
      <c r="F154" s="3">
        <f>[1]Deforestation!E154</f>
        <v>5249.599609375</v>
      </c>
      <c r="G154" s="1">
        <f t="shared" si="2"/>
        <v>0.21705919038906774</v>
      </c>
    </row>
    <row r="155" spans="1:7" x14ac:dyDescent="0.3">
      <c r="A155" s="23" t="str">
        <f>[1]Deforestation!A155</f>
        <v>Bolivia</v>
      </c>
      <c r="B155" s="23" t="str">
        <f>[1]Deforestation!B155</f>
        <v>AEZ5</v>
      </c>
      <c r="C155" s="23" t="str">
        <f>[1]Deforestation!C155</f>
        <v>wht</v>
      </c>
      <c r="D155" s="23" t="str">
        <f>[1]Deforestation!D155</f>
        <v>Bolivia#AEZ5#wht</v>
      </c>
      <c r="E155" s="3">
        <f>_xlfn.IFNA(_xlfn.IFNA(VLOOKUP(D155,[2]Sheet1!$D:$E,2,FALSE),VLOOKUP(D155,[3]Sheet1!$D:$E,2,FALSE)),0)</f>
        <v>54097.590814829797</v>
      </c>
      <c r="F155" s="3">
        <f>[1]Deforestation!E155</f>
        <v>12364.283203125</v>
      </c>
      <c r="G155" s="1">
        <f t="shared" si="2"/>
        <v>0.22855515406308211</v>
      </c>
    </row>
    <row r="156" spans="1:7" x14ac:dyDescent="0.3">
      <c r="A156" s="23" t="str">
        <f>[1]Deforestation!A156</f>
        <v>Peru</v>
      </c>
      <c r="B156" s="23" t="str">
        <f>[1]Deforestation!B156</f>
        <v>AEZ11</v>
      </c>
      <c r="C156" s="23" t="str">
        <f>[1]Deforestation!C156</f>
        <v>ocr</v>
      </c>
      <c r="D156" s="23" t="str">
        <f>[1]Deforestation!D156</f>
        <v>Peru#AEZ11#ocr</v>
      </c>
      <c r="E156" s="3">
        <f>_xlfn.IFNA(_xlfn.IFNA(VLOOKUP(D156,[2]Sheet1!$D:$E,2,FALSE),VLOOKUP(D156,[3]Sheet1!$D:$E,2,FALSE)),0)</f>
        <v>18452.749567970299</v>
      </c>
      <c r="F156" s="3">
        <f>[1]Deforestation!E156</f>
        <v>316.42361450195301</v>
      </c>
      <c r="G156" s="1">
        <f t="shared" si="2"/>
        <v>1.7147775909298155E-2</v>
      </c>
    </row>
    <row r="157" spans="1:7" x14ac:dyDescent="0.3">
      <c r="A157" s="23" t="str">
        <f>[1]Deforestation!A157</f>
        <v>Brazil</v>
      </c>
      <c r="B157" s="23" t="str">
        <f>[1]Deforestation!B157</f>
        <v>AEZ6</v>
      </c>
      <c r="C157" s="23" t="str">
        <f>[1]Deforestation!C157</f>
        <v>pdr</v>
      </c>
      <c r="D157" s="23" t="str">
        <f>[1]Deforestation!D157</f>
        <v>Brazil#AEZ6#pdr</v>
      </c>
      <c r="E157" s="3">
        <f>_xlfn.IFNA(_xlfn.IFNA(VLOOKUP(D157,[2]Sheet1!$D:$E,2,FALSE),VLOOKUP(D157,[3]Sheet1!$D:$E,2,FALSE)),0)</f>
        <v>9101.6156626083302</v>
      </c>
      <c r="F157" s="3">
        <f>[1]Deforestation!E157</f>
        <v>329.72619628906301</v>
      </c>
      <c r="G157" s="1">
        <f t="shared" si="2"/>
        <v>3.6227215970419308E-2</v>
      </c>
    </row>
    <row r="158" spans="1:7" x14ac:dyDescent="0.3">
      <c r="A158" s="23" t="str">
        <f>[1]Deforestation!A158</f>
        <v>Bolivia</v>
      </c>
      <c r="B158" s="23" t="str">
        <f>[1]Deforestation!B158</f>
        <v>AEZ10</v>
      </c>
      <c r="C158" s="23" t="str">
        <f>[1]Deforestation!C158</f>
        <v>gro</v>
      </c>
      <c r="D158" s="23" t="str">
        <f>[1]Deforestation!D158</f>
        <v>Bolivia#AEZ10#gro</v>
      </c>
      <c r="E158" s="3">
        <f>_xlfn.IFNA(_xlfn.IFNA(VLOOKUP(D158,[2]Sheet1!$D:$E,2,FALSE),VLOOKUP(D158,[3]Sheet1!$D:$E,2,FALSE)),0)</f>
        <v>41448.986735782899</v>
      </c>
      <c r="F158" s="3">
        <f>[1]Deforestation!E158</f>
        <v>161.443771362305</v>
      </c>
      <c r="G158" s="1">
        <f t="shared" si="2"/>
        <v>3.8949992286043179E-3</v>
      </c>
    </row>
    <row r="159" spans="1:7" x14ac:dyDescent="0.3">
      <c r="A159" s="23" t="str">
        <f>[1]Deforestation!A159</f>
        <v>Paraguay</v>
      </c>
      <c r="B159" s="23" t="str">
        <f>[1]Deforestation!B159</f>
        <v>AEZ3</v>
      </c>
      <c r="C159" s="23" t="str">
        <f>[1]Deforestation!C159</f>
        <v>pdr</v>
      </c>
      <c r="D159" s="23" t="str">
        <f>[1]Deforestation!D159</f>
        <v>Paraguay#AEZ3#pdr</v>
      </c>
      <c r="E159" s="3">
        <f>_xlfn.IFNA(_xlfn.IFNA(VLOOKUP(D159,[2]Sheet1!$D:$E,2,FALSE),VLOOKUP(D159,[3]Sheet1!$D:$E,2,FALSE)),0)</f>
        <v>0</v>
      </c>
      <c r="F159" s="3">
        <f>[1]Deforestation!E159</f>
        <v>0</v>
      </c>
      <c r="G159" s="1">
        <f t="shared" si="2"/>
        <v>0</v>
      </c>
    </row>
    <row r="160" spans="1:7" x14ac:dyDescent="0.3">
      <c r="A160" s="23" t="str">
        <f>[1]Deforestation!A160</f>
        <v>Indonesia</v>
      </c>
      <c r="B160" s="23" t="str">
        <f>[1]Deforestation!B160</f>
        <v>AEZ12</v>
      </c>
      <c r="C160" s="23" t="str">
        <f>[1]Deforestation!C160</f>
        <v>ocr</v>
      </c>
      <c r="D160" s="23" t="str">
        <f>[1]Deforestation!D160</f>
        <v>Indonesia#AEZ12#ocr</v>
      </c>
      <c r="E160" s="3">
        <f>_xlfn.IFNA(_xlfn.IFNA(VLOOKUP(D160,[2]Sheet1!$D:$E,2,FALSE),VLOOKUP(D160,[3]Sheet1!$D:$E,2,FALSE)),0)</f>
        <v>27091.041193234301</v>
      </c>
      <c r="F160" s="3">
        <f>[1]Deforestation!E160</f>
        <v>1010.45159912109</v>
      </c>
      <c r="G160" s="1">
        <f t="shared" si="2"/>
        <v>3.7298367084297943E-2</v>
      </c>
    </row>
    <row r="161" spans="1:7" x14ac:dyDescent="0.3">
      <c r="A161" s="23" t="str">
        <f>[1]Deforestation!A161</f>
        <v>Peru</v>
      </c>
      <c r="B161" s="23" t="str">
        <f>[1]Deforestation!B161</f>
        <v>AEZ7</v>
      </c>
      <c r="C161" s="23" t="str">
        <f>[1]Deforestation!C161</f>
        <v>v_f</v>
      </c>
      <c r="D161" s="23" t="str">
        <f>[1]Deforestation!D161</f>
        <v>Peru#AEZ7#v_f</v>
      </c>
      <c r="E161" s="3">
        <f>_xlfn.IFNA(_xlfn.IFNA(VLOOKUP(D161,[2]Sheet1!$D:$E,2,FALSE),VLOOKUP(D161,[3]Sheet1!$D:$E,2,FALSE)),0)</f>
        <v>13807.218367162401</v>
      </c>
      <c r="F161" s="3">
        <f>[1]Deforestation!E161</f>
        <v>19.4387531280518</v>
      </c>
      <c r="G161" s="1">
        <f t="shared" si="2"/>
        <v>1.4078688850379041E-3</v>
      </c>
    </row>
    <row r="162" spans="1:7" x14ac:dyDescent="0.3">
      <c r="A162" s="23" t="str">
        <f>[1]Deforestation!A162</f>
        <v>DRC</v>
      </c>
      <c r="B162" s="23" t="str">
        <f>[1]Deforestation!B162</f>
        <v>AEZ9</v>
      </c>
      <c r="C162" s="23" t="str">
        <f>[1]Deforestation!C162</f>
        <v>gro</v>
      </c>
      <c r="D162" s="23" t="str">
        <f>[1]Deforestation!D162</f>
        <v>DRC#AEZ9#gro</v>
      </c>
      <c r="E162" s="3">
        <f>_xlfn.IFNA(_xlfn.IFNA(VLOOKUP(D162,[2]Sheet1!$D:$E,2,FALSE),VLOOKUP(D162,[3]Sheet1!$D:$E,2,FALSE)),0)</f>
        <v>403.92662005283501</v>
      </c>
      <c r="F162" s="3">
        <f>[1]Deforestation!E162</f>
        <v>40.204368591308601</v>
      </c>
      <c r="G162" s="1">
        <f t="shared" si="2"/>
        <v>9.9533842523302204E-2</v>
      </c>
    </row>
    <row r="163" spans="1:7" x14ac:dyDescent="0.3">
      <c r="A163" s="23" t="str">
        <f>[1]Deforestation!A163</f>
        <v>Brazil</v>
      </c>
      <c r="B163" s="23" t="str">
        <f>[1]Deforestation!B163</f>
        <v>AEZ5</v>
      </c>
      <c r="C163" s="23" t="str">
        <f>[1]Deforestation!C163</f>
        <v>osd</v>
      </c>
      <c r="D163" s="23" t="str">
        <f>[1]Deforestation!D163</f>
        <v>Brazil#AEZ5#osd</v>
      </c>
      <c r="E163" s="3">
        <f>_xlfn.IFNA(_xlfn.IFNA(VLOOKUP(D163,[2]Sheet1!$D:$E,2,FALSE),VLOOKUP(D163,[3]Sheet1!$D:$E,2,FALSE)),0)</f>
        <v>2843394.8838953599</v>
      </c>
      <c r="F163" s="3">
        <f>[1]Deforestation!E163</f>
        <v>546652.1875</v>
      </c>
      <c r="G163" s="1">
        <f t="shared" si="2"/>
        <v>0.1922533484871099</v>
      </c>
    </row>
    <row r="164" spans="1:7" x14ac:dyDescent="0.3">
      <c r="A164" s="23" t="str">
        <f>[1]Deforestation!A164</f>
        <v>Argentina</v>
      </c>
      <c r="B164" s="23" t="str">
        <f>[1]Deforestation!B164</f>
        <v>AEZ10</v>
      </c>
      <c r="C164" s="23" t="str">
        <f>[1]Deforestation!C164</f>
        <v>osd</v>
      </c>
      <c r="D164" s="23" t="str">
        <f>[1]Deforestation!D164</f>
        <v>Argentina#AEZ10#osd</v>
      </c>
      <c r="E164" s="3">
        <f>_xlfn.IFNA(_xlfn.IFNA(VLOOKUP(D164,[2]Sheet1!$D:$E,2,FALSE),VLOOKUP(D164,[3]Sheet1!$D:$E,2,FALSE)),0)</f>
        <v>173910.537739466</v>
      </c>
      <c r="F164" s="3">
        <f>[1]Deforestation!E164</f>
        <v>22255.07421875</v>
      </c>
      <c r="G164" s="1">
        <f t="shared" si="2"/>
        <v>0.12796852052800936</v>
      </c>
    </row>
    <row r="165" spans="1:7" x14ac:dyDescent="0.3">
      <c r="A165" s="23" t="str">
        <f>[1]Deforestation!A165</f>
        <v>Angola</v>
      </c>
      <c r="B165" s="23" t="str">
        <f>[1]Deforestation!B165</f>
        <v>AEZ4</v>
      </c>
      <c r="C165" s="23" t="str">
        <f>[1]Deforestation!C165</f>
        <v>gro</v>
      </c>
      <c r="D165" s="23" t="str">
        <f>[1]Deforestation!D165</f>
        <v>Angola#AEZ4#gro</v>
      </c>
      <c r="E165" s="3">
        <f>_xlfn.IFNA(_xlfn.IFNA(VLOOKUP(D165,[2]Sheet1!$D:$E,2,FALSE),VLOOKUP(D165,[3]Sheet1!$D:$E,2,FALSE)),0)</f>
        <v>1546095.09764354</v>
      </c>
      <c r="F165" s="3">
        <f>[1]Deforestation!E165</f>
        <v>50261.6328125</v>
      </c>
      <c r="G165" s="1">
        <f t="shared" si="2"/>
        <v>3.2508758930227248E-2</v>
      </c>
    </row>
    <row r="166" spans="1:7" x14ac:dyDescent="0.3">
      <c r="A166" s="23" t="str">
        <f>[1]Deforestation!A166</f>
        <v>Ivory Coast</v>
      </c>
      <c r="B166" s="23" t="str">
        <f>[1]Deforestation!B166</f>
        <v>AEZ6</v>
      </c>
      <c r="C166" s="23" t="str">
        <f>[1]Deforestation!C166</f>
        <v>gro</v>
      </c>
      <c r="D166" s="23" t="str">
        <f>[1]Deforestation!D166</f>
        <v>Ivory Coast#AEZ6#gro</v>
      </c>
      <c r="E166" s="3">
        <f>_xlfn.IFNA(_xlfn.IFNA(VLOOKUP(D166,[2]Sheet1!$D:$E,2,FALSE),VLOOKUP(D166,[3]Sheet1!$D:$E,2,FALSE)),0)</f>
        <v>44314.012453981901</v>
      </c>
      <c r="F166" s="3">
        <f>[1]Deforestation!E166</f>
        <v>10154.322265625</v>
      </c>
      <c r="G166" s="1">
        <f t="shared" si="2"/>
        <v>0.22914472653925899</v>
      </c>
    </row>
    <row r="167" spans="1:7" x14ac:dyDescent="0.3">
      <c r="A167" s="23" t="str">
        <f>[1]Deforestation!A167</f>
        <v>Argentina</v>
      </c>
      <c r="B167" s="23" t="str">
        <f>[1]Deforestation!B167</f>
        <v>AEZ11</v>
      </c>
      <c r="C167" s="23" t="str">
        <f>[1]Deforestation!C167</f>
        <v>wht</v>
      </c>
      <c r="D167" s="23" t="str">
        <f>[1]Deforestation!D167</f>
        <v>Argentina#AEZ11#wht</v>
      </c>
      <c r="E167" s="3">
        <f>_xlfn.IFNA(_xlfn.IFNA(VLOOKUP(D167,[2]Sheet1!$D:$E,2,FALSE),VLOOKUP(D167,[3]Sheet1!$D:$E,2,FALSE)),0)</f>
        <v>1054674.61318305</v>
      </c>
      <c r="F167" s="3">
        <f>[1]Deforestation!E167</f>
        <v>18178.328125</v>
      </c>
      <c r="G167" s="1">
        <f t="shared" si="2"/>
        <v>1.72359587476341E-2</v>
      </c>
    </row>
    <row r="168" spans="1:7" x14ac:dyDescent="0.3">
      <c r="A168" s="23" t="str">
        <f>[1]Deforestation!A168</f>
        <v>Brazil</v>
      </c>
      <c r="B168" s="23" t="str">
        <f>[1]Deforestation!B168</f>
        <v>AEZ11</v>
      </c>
      <c r="C168" s="23" t="str">
        <f>[1]Deforestation!C168</f>
        <v>v_f</v>
      </c>
      <c r="D168" s="23" t="str">
        <f>[1]Deforestation!D168</f>
        <v>Brazil#AEZ11#v_f</v>
      </c>
      <c r="E168" s="3">
        <f>_xlfn.IFNA(_xlfn.IFNA(VLOOKUP(D168,[2]Sheet1!$D:$E,2,FALSE),VLOOKUP(D168,[3]Sheet1!$D:$E,2,FALSE)),0)</f>
        <v>3880.32511710484</v>
      </c>
      <c r="F168" s="3">
        <f>[1]Deforestation!E168</f>
        <v>68.6796875</v>
      </c>
      <c r="G168" s="1">
        <f t="shared" si="2"/>
        <v>1.7699467293926852E-2</v>
      </c>
    </row>
    <row r="169" spans="1:7" x14ac:dyDescent="0.3">
      <c r="A169" s="23" t="str">
        <f>[1]Deforestation!A169</f>
        <v>Colombia</v>
      </c>
      <c r="B169" s="23" t="str">
        <f>[1]Deforestation!B169</f>
        <v>AEZ5</v>
      </c>
      <c r="C169" s="23" t="str">
        <f>[1]Deforestation!C169</f>
        <v>osd</v>
      </c>
      <c r="D169" s="23" t="str">
        <f>[1]Deforestation!D169</f>
        <v>Colombia#AEZ5#osd</v>
      </c>
      <c r="E169" s="3">
        <f>_xlfn.IFNA(_xlfn.IFNA(VLOOKUP(D169,[2]Sheet1!$D:$E,2,FALSE),VLOOKUP(D169,[3]Sheet1!$D:$E,2,FALSE)),0)</f>
        <v>32154.383315053699</v>
      </c>
      <c r="F169" s="3">
        <f>[1]Deforestation!E169</f>
        <v>4897.373046875</v>
      </c>
      <c r="G169" s="1">
        <f t="shared" si="2"/>
        <v>0.1523081005438596</v>
      </c>
    </row>
    <row r="170" spans="1:7" x14ac:dyDescent="0.3">
      <c r="A170" s="23" t="str">
        <f>[1]Deforestation!A170</f>
        <v>Colombia</v>
      </c>
      <c r="B170" s="23" t="str">
        <f>[1]Deforestation!B170</f>
        <v>AEZ5</v>
      </c>
      <c r="C170" s="23" t="str">
        <f>[1]Deforestation!C170</f>
        <v>v_f</v>
      </c>
      <c r="D170" s="23" t="str">
        <f>[1]Deforestation!D170</f>
        <v>Colombia#AEZ5#v_f</v>
      </c>
      <c r="E170" s="3">
        <f>_xlfn.IFNA(_xlfn.IFNA(VLOOKUP(D170,[2]Sheet1!$D:$E,2,FALSE),VLOOKUP(D170,[3]Sheet1!$D:$E,2,FALSE)),0)</f>
        <v>39152.23253288</v>
      </c>
      <c r="F170" s="3">
        <f>[1]Deforestation!E170</f>
        <v>6648.5732421875</v>
      </c>
      <c r="G170" s="1">
        <f t="shared" si="2"/>
        <v>0.16981338769389551</v>
      </c>
    </row>
    <row r="171" spans="1:7" x14ac:dyDescent="0.3">
      <c r="A171" s="23" t="str">
        <f>[1]Deforestation!A171</f>
        <v>Peru</v>
      </c>
      <c r="B171" s="23" t="str">
        <f>[1]Deforestation!B171</f>
        <v>AEZ12</v>
      </c>
      <c r="C171" s="23" t="str">
        <f>[1]Deforestation!C171</f>
        <v>c_b</v>
      </c>
      <c r="D171" s="23" t="str">
        <f>[1]Deforestation!D171</f>
        <v>Peru#AEZ12#c_b</v>
      </c>
      <c r="E171" s="3">
        <f>_xlfn.IFNA(_xlfn.IFNA(VLOOKUP(D171,[2]Sheet1!$D:$E,2,FALSE),VLOOKUP(D171,[3]Sheet1!$D:$E,2,FALSE)),0)</f>
        <v>9844.0522724644397</v>
      </c>
      <c r="F171" s="3">
        <f>[1]Deforestation!E171</f>
        <v>469.58871459960898</v>
      </c>
      <c r="G171" s="1">
        <f t="shared" si="2"/>
        <v>4.7702785560488327E-2</v>
      </c>
    </row>
    <row r="172" spans="1:7" x14ac:dyDescent="0.3">
      <c r="A172" s="23" t="str">
        <f>[1]Deforestation!A172</f>
        <v>DRC</v>
      </c>
      <c r="B172" s="23" t="str">
        <f>[1]Deforestation!B172</f>
        <v>AEZ12</v>
      </c>
      <c r="C172" s="23" t="str">
        <f>[1]Deforestation!C172</f>
        <v>ocr</v>
      </c>
      <c r="D172" s="23" t="str">
        <f>[1]Deforestation!D172</f>
        <v>DRC#AEZ12#ocr</v>
      </c>
      <c r="E172" s="3">
        <f>_xlfn.IFNA(_xlfn.IFNA(VLOOKUP(D172,[2]Sheet1!$D:$E,2,FALSE),VLOOKUP(D172,[3]Sheet1!$D:$E,2,FALSE)),0)</f>
        <v>2265.4642857142899</v>
      </c>
      <c r="F172" s="3">
        <f>[1]Deforestation!E172</f>
        <v>139.16390991210901</v>
      </c>
      <c r="G172" s="1">
        <f t="shared" si="2"/>
        <v>6.142842806644877E-2</v>
      </c>
    </row>
    <row r="173" spans="1:7" x14ac:dyDescent="0.3">
      <c r="A173" s="23" t="str">
        <f>[1]Deforestation!A173</f>
        <v>Angola</v>
      </c>
      <c r="B173" s="23" t="str">
        <f>[1]Deforestation!B173</f>
        <v>AEZ3</v>
      </c>
      <c r="C173" s="23" t="str">
        <f>[1]Deforestation!C173</f>
        <v>pdr</v>
      </c>
      <c r="D173" s="23" t="str">
        <f>[1]Deforestation!D173</f>
        <v>Angola#AEZ3#pdr</v>
      </c>
      <c r="E173" s="3">
        <f>_xlfn.IFNA(_xlfn.IFNA(VLOOKUP(D173,[2]Sheet1!$D:$E,2,FALSE),VLOOKUP(D173,[3]Sheet1!$D:$E,2,FALSE)),0)</f>
        <v>800.97169811320805</v>
      </c>
      <c r="F173" s="3">
        <f>[1]Deforestation!E173</f>
        <v>5.5147347450256303</v>
      </c>
      <c r="G173" s="1">
        <f t="shared" si="2"/>
        <v>6.8850556867568451E-3</v>
      </c>
    </row>
    <row r="174" spans="1:7" x14ac:dyDescent="0.3">
      <c r="A174" s="23" t="str">
        <f>[1]Deforestation!A174</f>
        <v>DRC</v>
      </c>
      <c r="B174" s="23" t="str">
        <f>[1]Deforestation!B174</f>
        <v>AEZ3</v>
      </c>
      <c r="C174" s="23" t="str">
        <f>[1]Deforestation!C174</f>
        <v>c_b</v>
      </c>
      <c r="D174" s="23" t="str">
        <f>[1]Deforestation!D174</f>
        <v>DRC#AEZ3#c_b</v>
      </c>
      <c r="E174" s="3">
        <f>_xlfn.IFNA(_xlfn.IFNA(VLOOKUP(D174,[2]Sheet1!$D:$E,2,FALSE),VLOOKUP(D174,[3]Sheet1!$D:$E,2,FALSE)),0)</f>
        <v>174.05250640322001</v>
      </c>
      <c r="F174" s="3">
        <f>[1]Deforestation!E174</f>
        <v>36.995998382568402</v>
      </c>
      <c r="G174" s="1">
        <f t="shared" si="2"/>
        <v>0.21255653909896219</v>
      </c>
    </row>
    <row r="175" spans="1:7" x14ac:dyDescent="0.3">
      <c r="A175" s="23" t="str">
        <f>[1]Deforestation!A175</f>
        <v>Paraguay</v>
      </c>
      <c r="B175" s="23" t="str">
        <f>[1]Deforestation!B175</f>
        <v>AEZ5</v>
      </c>
      <c r="C175" s="23" t="str">
        <f>[1]Deforestation!C175</f>
        <v>gro</v>
      </c>
      <c r="D175" s="23" t="str">
        <f>[1]Deforestation!D175</f>
        <v>Paraguay#AEZ5#gro</v>
      </c>
      <c r="E175" s="3">
        <f>_xlfn.IFNA(_xlfn.IFNA(VLOOKUP(D175,[2]Sheet1!$D:$E,2,FALSE),VLOOKUP(D175,[3]Sheet1!$D:$E,2,FALSE)),0)</f>
        <v>5366.1628063258804</v>
      </c>
      <c r="F175" s="3">
        <f>[1]Deforestation!E175</f>
        <v>1671.66296386719</v>
      </c>
      <c r="G175" s="1">
        <f t="shared" si="2"/>
        <v>0.31151924088038413</v>
      </c>
    </row>
    <row r="176" spans="1:7" x14ac:dyDescent="0.3">
      <c r="A176" s="23" t="str">
        <f>[1]Deforestation!A176</f>
        <v>Indonesia</v>
      </c>
      <c r="B176" s="23" t="str">
        <f>[1]Deforestation!B176</f>
        <v>AEZ6</v>
      </c>
      <c r="C176" s="23" t="str">
        <f>[1]Deforestation!C176</f>
        <v>ocr</v>
      </c>
      <c r="D176" s="23" t="str">
        <f>[1]Deforestation!D176</f>
        <v>Indonesia#AEZ6#ocr</v>
      </c>
      <c r="E176" s="3">
        <f>_xlfn.IFNA(_xlfn.IFNA(VLOOKUP(D176,[2]Sheet1!$D:$E,2,FALSE),VLOOKUP(D176,[3]Sheet1!$D:$E,2,FALSE)),0)</f>
        <v>571405.49839956802</v>
      </c>
      <c r="F176" s="3">
        <f>[1]Deforestation!E176</f>
        <v>213087.921875</v>
      </c>
      <c r="G176" s="1">
        <f t="shared" si="2"/>
        <v>0.3729189209271373</v>
      </c>
    </row>
    <row r="177" spans="1:7" x14ac:dyDescent="0.3">
      <c r="A177" s="23" t="str">
        <f>[1]Deforestation!A177</f>
        <v>Bolivia</v>
      </c>
      <c r="B177" s="23" t="str">
        <f>[1]Deforestation!B177</f>
        <v>AEZ5</v>
      </c>
      <c r="C177" s="23" t="str">
        <f>[1]Deforestation!C177</f>
        <v>pdr</v>
      </c>
      <c r="D177" s="23" t="str">
        <f>[1]Deforestation!D177</f>
        <v>Bolivia#AEZ5#pdr</v>
      </c>
      <c r="E177" s="3">
        <f>_xlfn.IFNA(_xlfn.IFNA(VLOOKUP(D177,[2]Sheet1!$D:$E,2,FALSE),VLOOKUP(D177,[3]Sheet1!$D:$E,2,FALSE)),0)</f>
        <v>29333.760546833299</v>
      </c>
      <c r="F177" s="3">
        <f>[1]Deforestation!E177</f>
        <v>5304.26123046875</v>
      </c>
      <c r="G177" s="1">
        <f t="shared" si="2"/>
        <v>0.18082445385753199</v>
      </c>
    </row>
    <row r="178" spans="1:7" x14ac:dyDescent="0.3">
      <c r="A178" s="23" t="str">
        <f>[1]Deforestation!A178</f>
        <v>Indonesia</v>
      </c>
      <c r="B178" s="23" t="str">
        <f>[1]Deforestation!B178</f>
        <v>AEZ6</v>
      </c>
      <c r="C178" s="23" t="str">
        <f>[1]Deforestation!C178</f>
        <v>osd</v>
      </c>
      <c r="D178" s="23" t="str">
        <f>[1]Deforestation!D178</f>
        <v>Indonesia#AEZ6#osd</v>
      </c>
      <c r="E178" s="3">
        <f>_xlfn.IFNA(_xlfn.IFNA(VLOOKUP(D178,[2]Sheet1!$D:$E,2,FALSE),VLOOKUP(D178,[3]Sheet1!$D:$E,2,FALSE)),0)</f>
        <v>7095100.5002309</v>
      </c>
      <c r="F178" s="3">
        <f>[1]Deforestation!E178</f>
        <v>2352873</v>
      </c>
      <c r="G178" s="1">
        <f t="shared" si="2"/>
        <v>0.33161940411181334</v>
      </c>
    </row>
    <row r="179" spans="1:7" x14ac:dyDescent="0.3">
      <c r="A179" s="23" t="str">
        <f>[1]Deforestation!A179</f>
        <v>Paraguay</v>
      </c>
      <c r="B179" s="23" t="str">
        <f>[1]Deforestation!B179</f>
        <v>AEZ3</v>
      </c>
      <c r="C179" s="23" t="str">
        <f>[1]Deforestation!C179</f>
        <v>osd</v>
      </c>
      <c r="D179" s="23" t="str">
        <f>[1]Deforestation!D179</f>
        <v>Paraguay#AEZ3#osd</v>
      </c>
      <c r="E179" s="3">
        <f>_xlfn.IFNA(_xlfn.IFNA(VLOOKUP(D179,[2]Sheet1!$D:$E,2,FALSE),VLOOKUP(D179,[3]Sheet1!$D:$E,2,FALSE)),0)</f>
        <v>0</v>
      </c>
      <c r="F179" s="3">
        <f>[1]Deforestation!E179</f>
        <v>0</v>
      </c>
      <c r="G179" s="1">
        <f t="shared" si="2"/>
        <v>0</v>
      </c>
    </row>
    <row r="180" spans="1:7" x14ac:dyDescent="0.3">
      <c r="A180" s="23" t="str">
        <f>[1]Deforestation!A180</f>
        <v>Brazil</v>
      </c>
      <c r="B180" s="23" t="str">
        <f>[1]Deforestation!B180</f>
        <v>AEZ11</v>
      </c>
      <c r="C180" s="23" t="str">
        <f>[1]Deforestation!C180</f>
        <v>pfb</v>
      </c>
      <c r="D180" s="23" t="str">
        <f>[1]Deforestation!D180</f>
        <v>Brazil#AEZ11#pfb</v>
      </c>
      <c r="E180" s="3">
        <f>_xlfn.IFNA(_xlfn.IFNA(VLOOKUP(D180,[2]Sheet1!$D:$E,2,FALSE),VLOOKUP(D180,[3]Sheet1!$D:$E,2,FALSE)),0)</f>
        <v>930.57616087207703</v>
      </c>
      <c r="F180" s="3">
        <f>[1]Deforestation!E180</f>
        <v>7.6791954040527299</v>
      </c>
      <c r="G180" s="1">
        <f t="shared" si="2"/>
        <v>8.2520869617552575E-3</v>
      </c>
    </row>
    <row r="181" spans="1:7" x14ac:dyDescent="0.3">
      <c r="A181" s="23" t="str">
        <f>[1]Deforestation!A181</f>
        <v>Paraguay</v>
      </c>
      <c r="B181" s="23" t="str">
        <f>[1]Deforestation!B181</f>
        <v>AEZ2</v>
      </c>
      <c r="C181" s="23" t="str">
        <f>[1]Deforestation!C181</f>
        <v>c_b</v>
      </c>
      <c r="D181" s="23" t="str">
        <f>[1]Deforestation!D181</f>
        <v>Paraguay#AEZ2#c_b</v>
      </c>
      <c r="E181" s="3">
        <f>_xlfn.IFNA(_xlfn.IFNA(VLOOKUP(D181,[2]Sheet1!$D:$E,2,FALSE),VLOOKUP(D181,[3]Sheet1!$D:$E,2,FALSE)),0)</f>
        <v>0</v>
      </c>
      <c r="F181" s="3">
        <f>[1]Deforestation!E181</f>
        <v>0</v>
      </c>
      <c r="G181" s="1">
        <f t="shared" si="2"/>
        <v>0</v>
      </c>
    </row>
    <row r="182" spans="1:7" x14ac:dyDescent="0.3">
      <c r="A182" s="23" t="str">
        <f>[1]Deforestation!A182</f>
        <v>Bolivia</v>
      </c>
      <c r="B182" s="23" t="str">
        <f>[1]Deforestation!B182</f>
        <v>AEZ10</v>
      </c>
      <c r="C182" s="23" t="str">
        <f>[1]Deforestation!C182</f>
        <v>osd</v>
      </c>
      <c r="D182" s="23" t="str">
        <f>[1]Deforestation!D182</f>
        <v>Bolivia#AEZ10#osd</v>
      </c>
      <c r="E182" s="3">
        <f>_xlfn.IFNA(_xlfn.IFNA(VLOOKUP(D182,[2]Sheet1!$D:$E,2,FALSE),VLOOKUP(D182,[3]Sheet1!$D:$E,2,FALSE)),0)</f>
        <v>2800.7952595995398</v>
      </c>
      <c r="F182" s="3">
        <f>[1]Deforestation!E182</f>
        <v>13.186128616333001</v>
      </c>
      <c r="G182" s="1">
        <f t="shared" si="2"/>
        <v>4.7079944780463404E-3</v>
      </c>
    </row>
    <row r="183" spans="1:7" x14ac:dyDescent="0.3">
      <c r="A183" s="23" t="str">
        <f>[1]Deforestation!A183</f>
        <v>Paraguay</v>
      </c>
      <c r="B183" s="23" t="str">
        <f>[1]Deforestation!B183</f>
        <v>AEZ2</v>
      </c>
      <c r="C183" s="23" t="str">
        <f>[1]Deforestation!C183</f>
        <v>gro</v>
      </c>
      <c r="D183" s="23" t="str">
        <f>[1]Deforestation!D183</f>
        <v>Paraguay#AEZ2#gro</v>
      </c>
      <c r="E183" s="3">
        <f>_xlfn.IFNA(_xlfn.IFNA(VLOOKUP(D183,[2]Sheet1!$D:$E,2,FALSE),VLOOKUP(D183,[3]Sheet1!$D:$E,2,FALSE)),0)</f>
        <v>0</v>
      </c>
      <c r="F183" s="3">
        <f>[1]Deforestation!E183</f>
        <v>0</v>
      </c>
      <c r="G183" s="1">
        <f t="shared" si="2"/>
        <v>0</v>
      </c>
    </row>
    <row r="184" spans="1:7" x14ac:dyDescent="0.3">
      <c r="A184" s="23" t="str">
        <f>[1]Deforestation!A184</f>
        <v>DRC</v>
      </c>
      <c r="B184" s="23" t="str">
        <f>[1]Deforestation!B184</f>
        <v>AEZ12</v>
      </c>
      <c r="C184" s="23" t="str">
        <f>[1]Deforestation!C184</f>
        <v>c_b</v>
      </c>
      <c r="D184" s="23" t="str">
        <f>[1]Deforestation!D184</f>
        <v>DRC#AEZ12#c_b</v>
      </c>
      <c r="E184" s="3">
        <f>_xlfn.IFNA(_xlfn.IFNA(VLOOKUP(D184,[2]Sheet1!$D:$E,2,FALSE),VLOOKUP(D184,[3]Sheet1!$D:$E,2,FALSE)),0)</f>
        <v>92.949506037321598</v>
      </c>
      <c r="F184" s="3">
        <f>[1]Deforestation!E184</f>
        <v>19.557155609130898</v>
      </c>
      <c r="G184" s="1">
        <f t="shared" si="2"/>
        <v>0.21040623498610311</v>
      </c>
    </row>
    <row r="185" spans="1:7" x14ac:dyDescent="0.3">
      <c r="A185" s="23" t="str">
        <f>[1]Deforestation!A185</f>
        <v>Argentina</v>
      </c>
      <c r="B185" s="23" t="str">
        <f>[1]Deforestation!B185</f>
        <v>AEZ16</v>
      </c>
      <c r="C185" s="23" t="str">
        <f>[1]Deforestation!C185</f>
        <v>osd</v>
      </c>
      <c r="D185" s="23" t="str">
        <f>[1]Deforestation!D185</f>
        <v>Argentina#AEZ16#osd</v>
      </c>
      <c r="E185" s="3">
        <f>_xlfn.IFNA(_xlfn.IFNA(VLOOKUP(D185,[2]Sheet1!$D:$E,2,FALSE),VLOOKUP(D185,[3]Sheet1!$D:$E,2,FALSE)),0)</f>
        <v>1.95422664665887</v>
      </c>
      <c r="F185" s="3">
        <f>[1]Deforestation!E185</f>
        <v>0.420494735240936</v>
      </c>
      <c r="G185" s="1">
        <f t="shared" si="2"/>
        <v>0.21517193819859812</v>
      </c>
    </row>
    <row r="186" spans="1:7" x14ac:dyDescent="0.3">
      <c r="A186" s="23" t="str">
        <f>[1]Deforestation!A186</f>
        <v>Peru</v>
      </c>
      <c r="B186" s="23" t="str">
        <f>[1]Deforestation!B186</f>
        <v>AEZ1</v>
      </c>
      <c r="C186" s="23" t="str">
        <f>[1]Deforestation!C186</f>
        <v>wht</v>
      </c>
      <c r="D186" s="23" t="str">
        <f>[1]Deforestation!D186</f>
        <v>Peru#AEZ1#wht</v>
      </c>
      <c r="E186" s="3">
        <f>_xlfn.IFNA(_xlfn.IFNA(VLOOKUP(D186,[2]Sheet1!$D:$E,2,FALSE),VLOOKUP(D186,[3]Sheet1!$D:$E,2,FALSE)),0)</f>
        <v>591.37356988890701</v>
      </c>
      <c r="F186" s="3">
        <f>[1]Deforestation!E186</f>
        <v>12.8188285827637</v>
      </c>
      <c r="G186" s="1">
        <f t="shared" si="2"/>
        <v>2.1676363698789908E-2</v>
      </c>
    </row>
    <row r="187" spans="1:7" x14ac:dyDescent="0.3">
      <c r="A187" s="23" t="str">
        <f>[1]Deforestation!A187</f>
        <v>Colombia</v>
      </c>
      <c r="B187" s="23" t="str">
        <f>[1]Deforestation!B187</f>
        <v>AEZ6</v>
      </c>
      <c r="C187" s="23" t="str">
        <f>[1]Deforestation!C187</f>
        <v>ocr</v>
      </c>
      <c r="D187" s="23" t="str">
        <f>[1]Deforestation!D187</f>
        <v>Colombia#AEZ6#ocr</v>
      </c>
      <c r="E187" s="3">
        <f>_xlfn.IFNA(_xlfn.IFNA(VLOOKUP(D187,[2]Sheet1!$D:$E,2,FALSE),VLOOKUP(D187,[3]Sheet1!$D:$E,2,FALSE)),0)</f>
        <v>136387.16906236799</v>
      </c>
      <c r="F187" s="3">
        <f>[1]Deforestation!E187</f>
        <v>28047.640625</v>
      </c>
      <c r="G187" s="1">
        <f t="shared" si="2"/>
        <v>0.20564720873540676</v>
      </c>
    </row>
    <row r="188" spans="1:7" x14ac:dyDescent="0.3">
      <c r="A188" s="23" t="str">
        <f>[1]Deforestation!A188</f>
        <v>Bolivia</v>
      </c>
      <c r="B188" s="23" t="str">
        <f>[1]Deforestation!B188</f>
        <v>AEZ5</v>
      </c>
      <c r="C188" s="23" t="str">
        <f>[1]Deforestation!C188</f>
        <v>osd</v>
      </c>
      <c r="D188" s="23" t="str">
        <f>[1]Deforestation!D188</f>
        <v>Bolivia#AEZ5#osd</v>
      </c>
      <c r="E188" s="3">
        <f>_xlfn.IFNA(_xlfn.IFNA(VLOOKUP(D188,[2]Sheet1!$D:$E,2,FALSE),VLOOKUP(D188,[3]Sheet1!$D:$E,2,FALSE)),0)</f>
        <v>420327.28653923498</v>
      </c>
      <c r="F188" s="3">
        <f>[1]Deforestation!E188</f>
        <v>83306.890625</v>
      </c>
      <c r="G188" s="1">
        <f t="shared" si="2"/>
        <v>0.19819529517321452</v>
      </c>
    </row>
    <row r="189" spans="1:7" x14ac:dyDescent="0.3">
      <c r="A189" s="23" t="str">
        <f>[1]Deforestation!A189</f>
        <v>Indonesia</v>
      </c>
      <c r="B189" s="23" t="str">
        <f>[1]Deforestation!B189</f>
        <v>AEZ4</v>
      </c>
      <c r="C189" s="23" t="str">
        <f>[1]Deforestation!C189</f>
        <v>pfb</v>
      </c>
      <c r="D189" s="23" t="str">
        <f>[1]Deforestation!D189</f>
        <v>Indonesia#AEZ4#pfb</v>
      </c>
      <c r="E189" s="3">
        <f>_xlfn.IFNA(_xlfn.IFNA(VLOOKUP(D189,[2]Sheet1!$D:$E,2,FALSE),VLOOKUP(D189,[3]Sheet1!$D:$E,2,FALSE)),0)</f>
        <v>106.253918495298</v>
      </c>
      <c r="F189" s="3">
        <f>[1]Deforestation!E189</f>
        <v>7.87146043777466</v>
      </c>
      <c r="G189" s="1">
        <f t="shared" si="2"/>
        <v>7.4081601405815378E-2</v>
      </c>
    </row>
    <row r="190" spans="1:7" x14ac:dyDescent="0.3">
      <c r="A190" s="23" t="str">
        <f>[1]Deforestation!A190</f>
        <v>DRC</v>
      </c>
      <c r="B190" s="23" t="str">
        <f>[1]Deforestation!B190</f>
        <v>AEZ11</v>
      </c>
      <c r="C190" s="23" t="str">
        <f>[1]Deforestation!C190</f>
        <v>c_b</v>
      </c>
      <c r="D190" s="23" t="str">
        <f>[1]Deforestation!D190</f>
        <v>DRC#AEZ11#c_b</v>
      </c>
      <c r="E190" s="3">
        <f>_xlfn.IFNA(_xlfn.IFNA(VLOOKUP(D190,[2]Sheet1!$D:$E,2,FALSE),VLOOKUP(D190,[3]Sheet1!$D:$E,2,FALSE)),0)</f>
        <v>48.297292352725897</v>
      </c>
      <c r="F190" s="3">
        <f>[1]Deforestation!E190</f>
        <v>6.8952741622924796</v>
      </c>
      <c r="G190" s="1">
        <f t="shared" si="2"/>
        <v>0.14276730281140307</v>
      </c>
    </row>
    <row r="191" spans="1:7" x14ac:dyDescent="0.3">
      <c r="A191" s="23" t="str">
        <f>[1]Deforestation!A191</f>
        <v>Bolivia</v>
      </c>
      <c r="B191" s="23" t="str">
        <f>[1]Deforestation!B191</f>
        <v>AEZ10</v>
      </c>
      <c r="C191" s="23" t="str">
        <f>[1]Deforestation!C191</f>
        <v>wht</v>
      </c>
      <c r="D191" s="23" t="str">
        <f>[1]Deforestation!D191</f>
        <v>Bolivia#AEZ10#wht</v>
      </c>
      <c r="E191" s="3">
        <f>_xlfn.IFNA(_xlfn.IFNA(VLOOKUP(D191,[2]Sheet1!$D:$E,2,FALSE),VLOOKUP(D191,[3]Sheet1!$D:$E,2,FALSE)),0)</f>
        <v>16715.202164786799</v>
      </c>
      <c r="F191" s="3">
        <f>[1]Deforestation!E191</f>
        <v>100.16863250732401</v>
      </c>
      <c r="G191" s="1">
        <f t="shared" si="2"/>
        <v>5.9926665271416808E-3</v>
      </c>
    </row>
    <row r="192" spans="1:7" x14ac:dyDescent="0.3">
      <c r="A192" s="23" t="str">
        <f>[1]Deforestation!A192</f>
        <v>Argentina</v>
      </c>
      <c r="B192" s="23" t="str">
        <f>[1]Deforestation!B192</f>
        <v>AEZ7</v>
      </c>
      <c r="C192" s="23" t="str">
        <f>[1]Deforestation!C192</f>
        <v>osd</v>
      </c>
      <c r="D192" s="23" t="str">
        <f>[1]Deforestation!D192</f>
        <v>Argentina#AEZ7#osd</v>
      </c>
      <c r="E192" s="3">
        <f>_xlfn.IFNA(_xlfn.IFNA(VLOOKUP(D192,[2]Sheet1!$D:$E,2,FALSE),VLOOKUP(D192,[3]Sheet1!$D:$E,2,FALSE)),0)</f>
        <v>246.232557479018</v>
      </c>
      <c r="F192" s="3">
        <f>[1]Deforestation!E192</f>
        <v>9.2338914871215803</v>
      </c>
      <c r="G192" s="1">
        <f t="shared" si="2"/>
        <v>3.750069276646497E-2</v>
      </c>
    </row>
    <row r="193" spans="1:7" x14ac:dyDescent="0.3">
      <c r="A193" s="23" t="str">
        <f>[1]Deforestation!A193</f>
        <v>Peru</v>
      </c>
      <c r="B193" s="23" t="str">
        <f>[1]Deforestation!B193</f>
        <v>AEZ11</v>
      </c>
      <c r="C193" s="23" t="str">
        <f>[1]Deforestation!C193</f>
        <v>gro</v>
      </c>
      <c r="D193" s="23" t="str">
        <f>[1]Deforestation!D193</f>
        <v>Peru#AEZ11#gro</v>
      </c>
      <c r="E193" s="3">
        <f>_xlfn.IFNA(_xlfn.IFNA(VLOOKUP(D193,[2]Sheet1!$D:$E,2,FALSE),VLOOKUP(D193,[3]Sheet1!$D:$E,2,FALSE)),0)</f>
        <v>17708.373107099898</v>
      </c>
      <c r="F193" s="3">
        <f>[1]Deforestation!E193</f>
        <v>222.809982299805</v>
      </c>
      <c r="G193" s="1">
        <f t="shared" si="2"/>
        <v>1.258218250497968E-2</v>
      </c>
    </row>
    <row r="194" spans="1:7" x14ac:dyDescent="0.3">
      <c r="A194" s="23" t="str">
        <f>[1]Deforestation!A194</f>
        <v>DRC</v>
      </c>
      <c r="B194" s="23" t="str">
        <f>[1]Deforestation!B194</f>
        <v>AEZ4</v>
      </c>
      <c r="C194" s="23" t="str">
        <f>[1]Deforestation!C194</f>
        <v>gro</v>
      </c>
      <c r="D194" s="23" t="str">
        <f>[1]Deforestation!D194</f>
        <v>DRC#AEZ4#gro</v>
      </c>
      <c r="E194" s="3">
        <f>_xlfn.IFNA(_xlfn.IFNA(VLOOKUP(D194,[2]Sheet1!$D:$E,2,FALSE),VLOOKUP(D194,[3]Sheet1!$D:$E,2,FALSE)),0)</f>
        <v>151146.23409592401</v>
      </c>
      <c r="F194" s="3">
        <f>[1]Deforestation!E194</f>
        <v>137424.5625</v>
      </c>
      <c r="G194" s="1">
        <f t="shared" si="2"/>
        <v>0.90921592140221208</v>
      </c>
    </row>
    <row r="195" spans="1:7" x14ac:dyDescent="0.3">
      <c r="A195" s="23" t="str">
        <f>[1]Deforestation!A195</f>
        <v>Argentina</v>
      </c>
      <c r="B195" s="23" t="str">
        <f>[1]Deforestation!B195</f>
        <v>AEZ4</v>
      </c>
      <c r="C195" s="23" t="str">
        <f>[1]Deforestation!C195</f>
        <v>ocr</v>
      </c>
      <c r="D195" s="23" t="str">
        <f>[1]Deforestation!D195</f>
        <v>Argentina#AEZ4#ocr</v>
      </c>
      <c r="E195" s="3">
        <f>_xlfn.IFNA(_xlfn.IFNA(VLOOKUP(D195,[2]Sheet1!$D:$E,2,FALSE),VLOOKUP(D195,[3]Sheet1!$D:$E,2,FALSE)),0)</f>
        <v>71.297926224995393</v>
      </c>
      <c r="F195" s="3">
        <f>[1]Deforestation!E195</f>
        <v>50.890792846679702</v>
      </c>
      <c r="G195" s="1">
        <f t="shared" ref="G195:G258" si="3">IFERROR(IF((F195/E195)&gt;1,1,F195/E195),0)</f>
        <v>0.71377662074045811</v>
      </c>
    </row>
    <row r="196" spans="1:7" x14ac:dyDescent="0.3">
      <c r="A196" s="23" t="str">
        <f>[1]Deforestation!A196</f>
        <v>Angola</v>
      </c>
      <c r="B196" s="23" t="str">
        <f>[1]Deforestation!B196</f>
        <v>AEZ10</v>
      </c>
      <c r="C196" s="23" t="str">
        <f>[1]Deforestation!C196</f>
        <v>v_f</v>
      </c>
      <c r="D196" s="23" t="str">
        <f>[1]Deforestation!D196</f>
        <v>Angola#AEZ10#v_f</v>
      </c>
      <c r="E196" s="3">
        <f>_xlfn.IFNA(_xlfn.IFNA(VLOOKUP(D196,[2]Sheet1!$D:$E,2,FALSE),VLOOKUP(D196,[3]Sheet1!$D:$E,2,FALSE)),0)</f>
        <v>76064.243746158798</v>
      </c>
      <c r="F196" s="3">
        <f>[1]Deforestation!E196</f>
        <v>17717.12109375</v>
      </c>
      <c r="G196" s="1">
        <f t="shared" si="3"/>
        <v>0.23292312157701173</v>
      </c>
    </row>
    <row r="197" spans="1:7" x14ac:dyDescent="0.3">
      <c r="A197" s="23" t="str">
        <f>[1]Deforestation!A197</f>
        <v>Bolivia</v>
      </c>
      <c r="B197" s="23" t="str">
        <f>[1]Deforestation!B197</f>
        <v>AEZ3</v>
      </c>
      <c r="C197" s="23" t="str">
        <f>[1]Deforestation!C197</f>
        <v>v_f</v>
      </c>
      <c r="D197" s="23" t="str">
        <f>[1]Deforestation!D197</f>
        <v>Bolivia#AEZ3#v_f</v>
      </c>
      <c r="E197" s="3">
        <f>_xlfn.IFNA(_xlfn.IFNA(VLOOKUP(D197,[2]Sheet1!$D:$E,2,FALSE),VLOOKUP(D197,[3]Sheet1!$D:$E,2,FALSE)),0)</f>
        <v>119.20622039565301</v>
      </c>
      <c r="F197" s="3">
        <f>[1]Deforestation!E197</f>
        <v>18200</v>
      </c>
      <c r="G197" s="1">
        <f t="shared" si="3"/>
        <v>1</v>
      </c>
    </row>
    <row r="198" spans="1:7" x14ac:dyDescent="0.3">
      <c r="A198" s="23" t="str">
        <f>[1]Deforestation!A198</f>
        <v>Ghana</v>
      </c>
      <c r="B198" s="23" t="str">
        <f>[1]Deforestation!B198</f>
        <v>AEZ4</v>
      </c>
      <c r="C198" s="23" t="str">
        <f>[1]Deforestation!C198</f>
        <v>gro</v>
      </c>
      <c r="D198" s="23" t="str">
        <f>[1]Deforestation!D198</f>
        <v>Ghana#AEZ4#gro</v>
      </c>
      <c r="E198" s="3">
        <f>_xlfn.IFNA(_xlfn.IFNA(VLOOKUP(D198,[2]Sheet1!$D:$E,2,FALSE),VLOOKUP(D198,[3]Sheet1!$D:$E,2,FALSE)),0)</f>
        <v>74471.859277615105</v>
      </c>
      <c r="F198" s="3">
        <f>[1]Deforestation!E198</f>
        <v>419.74990844726602</v>
      </c>
      <c r="G198" s="1">
        <f t="shared" si="3"/>
        <v>5.6363559674605206E-3</v>
      </c>
    </row>
    <row r="199" spans="1:7" x14ac:dyDescent="0.3">
      <c r="A199" s="23" t="str">
        <f>[1]Deforestation!A199</f>
        <v>Paraguay</v>
      </c>
      <c r="B199" s="23" t="str">
        <f>[1]Deforestation!B199</f>
        <v>AEZ10</v>
      </c>
      <c r="C199" s="23" t="str">
        <f>[1]Deforestation!C199</f>
        <v>gro</v>
      </c>
      <c r="D199" s="23" t="str">
        <f>[1]Deforestation!D199</f>
        <v>Paraguay#AEZ10#gro</v>
      </c>
      <c r="E199" s="3">
        <f>_xlfn.IFNA(_xlfn.IFNA(VLOOKUP(D199,[2]Sheet1!$D:$E,2,FALSE),VLOOKUP(D199,[3]Sheet1!$D:$E,2,FALSE)),0)</f>
        <v>0</v>
      </c>
      <c r="F199" s="3">
        <f>[1]Deforestation!E199</f>
        <v>0</v>
      </c>
      <c r="G199" s="1">
        <f t="shared" si="3"/>
        <v>0</v>
      </c>
    </row>
    <row r="200" spans="1:7" x14ac:dyDescent="0.3">
      <c r="A200" s="23" t="str">
        <f>[1]Deforestation!A200</f>
        <v>Angola</v>
      </c>
      <c r="B200" s="23" t="str">
        <f>[1]Deforestation!B200</f>
        <v>AEZ11</v>
      </c>
      <c r="C200" s="23" t="str">
        <f>[1]Deforestation!C200</f>
        <v>ocr</v>
      </c>
      <c r="D200" s="23" t="str">
        <f>[1]Deforestation!D200</f>
        <v>Angola#AEZ11#ocr</v>
      </c>
      <c r="E200" s="3">
        <f>_xlfn.IFNA(_xlfn.IFNA(VLOOKUP(D200,[2]Sheet1!$D:$E,2,FALSE),VLOOKUP(D200,[3]Sheet1!$D:$E,2,FALSE)),0)</f>
        <v>48.614692982456098</v>
      </c>
      <c r="F200" s="3">
        <f>[1]Deforestation!E200</f>
        <v>296.70794677734398</v>
      </c>
      <c r="G200" s="1">
        <f t="shared" si="3"/>
        <v>1</v>
      </c>
    </row>
    <row r="201" spans="1:7" x14ac:dyDescent="0.3">
      <c r="A201" s="23" t="str">
        <f>[1]Deforestation!A201</f>
        <v>DRC</v>
      </c>
      <c r="B201" s="23" t="str">
        <f>[1]Deforestation!B201</f>
        <v>AEZ11</v>
      </c>
      <c r="C201" s="23" t="str">
        <f>[1]Deforestation!C201</f>
        <v>wht</v>
      </c>
      <c r="D201" s="23" t="str">
        <f>[1]Deforestation!D201</f>
        <v>DRC#AEZ11#wht</v>
      </c>
      <c r="E201" s="3">
        <f>_xlfn.IFNA(_xlfn.IFNA(VLOOKUP(D201,[2]Sheet1!$D:$E,2,FALSE),VLOOKUP(D201,[3]Sheet1!$D:$E,2,FALSE)),0)</f>
        <v>29.323877068557898</v>
      </c>
      <c r="F201" s="3">
        <f>[1]Deforestation!E201</f>
        <v>3.79824590682983</v>
      </c>
      <c r="G201" s="1">
        <f t="shared" si="3"/>
        <v>0.12952741201136886</v>
      </c>
    </row>
    <row r="202" spans="1:7" x14ac:dyDescent="0.3">
      <c r="A202" s="23" t="str">
        <f>[1]Deforestation!A202</f>
        <v>Argentina</v>
      </c>
      <c r="B202" s="23" t="str">
        <f>[1]Deforestation!B202</f>
        <v>AEZ4</v>
      </c>
      <c r="C202" s="23" t="str">
        <f>[1]Deforestation!C202</f>
        <v>gro</v>
      </c>
      <c r="D202" s="23" t="str">
        <f>[1]Deforestation!D202</f>
        <v>Argentina#AEZ4#gro</v>
      </c>
      <c r="E202" s="3">
        <f>_xlfn.IFNA(_xlfn.IFNA(VLOOKUP(D202,[2]Sheet1!$D:$E,2,FALSE),VLOOKUP(D202,[3]Sheet1!$D:$E,2,FALSE)),0)</f>
        <v>5660.5847602379799</v>
      </c>
      <c r="F202" s="3">
        <f>[1]Deforestation!E202</f>
        <v>3219.4638671875</v>
      </c>
      <c r="G202" s="1">
        <f t="shared" si="3"/>
        <v>0.56875111027436476</v>
      </c>
    </row>
    <row r="203" spans="1:7" x14ac:dyDescent="0.3">
      <c r="A203" s="23" t="str">
        <f>[1]Deforestation!A203</f>
        <v>Paraguay</v>
      </c>
      <c r="B203" s="23" t="str">
        <f>[1]Deforestation!B203</f>
        <v>AEZ10</v>
      </c>
      <c r="C203" s="23" t="str">
        <f>[1]Deforestation!C203</f>
        <v>wht</v>
      </c>
      <c r="D203" s="23" t="str">
        <f>[1]Deforestation!D203</f>
        <v>Paraguay#AEZ10#wht</v>
      </c>
      <c r="E203" s="3">
        <f>_xlfn.IFNA(_xlfn.IFNA(VLOOKUP(D203,[2]Sheet1!$D:$E,2,FALSE),VLOOKUP(D203,[3]Sheet1!$D:$E,2,FALSE)),0)</f>
        <v>0</v>
      </c>
      <c r="F203" s="3">
        <f>[1]Deforestation!E203</f>
        <v>0</v>
      </c>
      <c r="G203" s="1">
        <f t="shared" si="3"/>
        <v>0</v>
      </c>
    </row>
    <row r="204" spans="1:7" x14ac:dyDescent="0.3">
      <c r="A204" s="23" t="str">
        <f>[1]Deforestation!A204</f>
        <v>Ivory Coast</v>
      </c>
      <c r="B204" s="23" t="str">
        <f>[1]Deforestation!B204</f>
        <v>AEZ6</v>
      </c>
      <c r="C204" s="23" t="str">
        <f>[1]Deforestation!C204</f>
        <v>pdr</v>
      </c>
      <c r="D204" s="23" t="str">
        <f>[1]Deforestation!D204</f>
        <v>Ivory Coast#AEZ6#pdr</v>
      </c>
      <c r="E204" s="3">
        <f>_xlfn.IFNA(_xlfn.IFNA(VLOOKUP(D204,[2]Sheet1!$D:$E,2,FALSE),VLOOKUP(D204,[3]Sheet1!$D:$E,2,FALSE)),0)</f>
        <v>113120.86010285901</v>
      </c>
      <c r="F204" s="3">
        <f>[1]Deforestation!E204</f>
        <v>95670.546875</v>
      </c>
      <c r="G204" s="1">
        <f t="shared" si="3"/>
        <v>0.84573744213055213</v>
      </c>
    </row>
    <row r="205" spans="1:7" x14ac:dyDescent="0.3">
      <c r="A205" s="23" t="str">
        <f>[1]Deforestation!A205</f>
        <v>Colombia</v>
      </c>
      <c r="B205" s="23" t="str">
        <f>[1]Deforestation!B205</f>
        <v>AEZ5</v>
      </c>
      <c r="C205" s="23" t="str">
        <f>[1]Deforestation!C205</f>
        <v>wht</v>
      </c>
      <c r="D205" s="23" t="str">
        <f>[1]Deforestation!D205</f>
        <v>Colombia#AEZ5#wht</v>
      </c>
      <c r="E205" s="3">
        <f>_xlfn.IFNA(_xlfn.IFNA(VLOOKUP(D205,[2]Sheet1!$D:$E,2,FALSE),VLOOKUP(D205,[3]Sheet1!$D:$E,2,FALSE)),0)</f>
        <v>354.62408759124099</v>
      </c>
      <c r="F205" s="3">
        <f>[1]Deforestation!E205</f>
        <v>51.2881889343262</v>
      </c>
      <c r="G205" s="1">
        <f t="shared" si="3"/>
        <v>0.14462691827477822</v>
      </c>
    </row>
    <row r="206" spans="1:7" x14ac:dyDescent="0.3">
      <c r="A206" s="23" t="str">
        <f>[1]Deforestation!A206</f>
        <v>Indonesia</v>
      </c>
      <c r="B206" s="23" t="str">
        <f>[1]Deforestation!B206</f>
        <v>AEZ6</v>
      </c>
      <c r="C206" s="23" t="str">
        <f>[1]Deforestation!C206</f>
        <v>c_b</v>
      </c>
      <c r="D206" s="23" t="str">
        <f>[1]Deforestation!D206</f>
        <v>Indonesia#AEZ6#c_b</v>
      </c>
      <c r="E206" s="3">
        <f>_xlfn.IFNA(_xlfn.IFNA(VLOOKUP(D206,[2]Sheet1!$D:$E,2,FALSE),VLOOKUP(D206,[3]Sheet1!$D:$E,2,FALSE)),0)</f>
        <v>40566.451016635903</v>
      </c>
      <c r="F206" s="3">
        <f>[1]Deforestation!E206</f>
        <v>19269.85546875</v>
      </c>
      <c r="G206" s="1">
        <f t="shared" si="3"/>
        <v>0.47501950468498272</v>
      </c>
    </row>
    <row r="207" spans="1:7" x14ac:dyDescent="0.3">
      <c r="A207" s="23" t="str">
        <f>[1]Deforestation!A207</f>
        <v>Brazil</v>
      </c>
      <c r="B207" s="23" t="str">
        <f>[1]Deforestation!B207</f>
        <v>AEZ3</v>
      </c>
      <c r="C207" s="23" t="str">
        <f>[1]Deforestation!C207</f>
        <v>ocr</v>
      </c>
      <c r="D207" s="23" t="str">
        <f>[1]Deforestation!D207</f>
        <v>Brazil#AEZ3#ocr</v>
      </c>
      <c r="E207" s="3">
        <f>_xlfn.IFNA(_xlfn.IFNA(VLOOKUP(D207,[2]Sheet1!$D:$E,2,FALSE),VLOOKUP(D207,[3]Sheet1!$D:$E,2,FALSE)),0)</f>
        <v>2598.6814580473401</v>
      </c>
      <c r="F207" s="3">
        <f>[1]Deforestation!E207</f>
        <v>49.610588073730497</v>
      </c>
      <c r="G207" s="1">
        <f t="shared" si="3"/>
        <v>1.9090676896970703E-2</v>
      </c>
    </row>
    <row r="208" spans="1:7" x14ac:dyDescent="0.3">
      <c r="A208" s="23" t="str">
        <f>[1]Deforestation!A208</f>
        <v>Ghana</v>
      </c>
      <c r="B208" s="23" t="str">
        <f>[1]Deforestation!B208</f>
        <v>AEZ3</v>
      </c>
      <c r="C208" s="23" t="str">
        <f>[1]Deforestation!C208</f>
        <v>osd</v>
      </c>
      <c r="D208" s="23" t="str">
        <f>[1]Deforestation!D208</f>
        <v>Ghana#AEZ3#osd</v>
      </c>
      <c r="E208" s="3">
        <f>_xlfn.IFNA(_xlfn.IFNA(VLOOKUP(D208,[2]Sheet1!$D:$E,2,FALSE),VLOOKUP(D208,[3]Sheet1!$D:$E,2,FALSE)),0)</f>
        <v>33323.687809160801</v>
      </c>
      <c r="F208" s="3">
        <f>[1]Deforestation!E208</f>
        <v>23.0969352722168</v>
      </c>
      <c r="G208" s="1">
        <f t="shared" si="3"/>
        <v>6.9310862004496904E-4</v>
      </c>
    </row>
    <row r="209" spans="1:7" x14ac:dyDescent="0.3">
      <c r="A209" s="23" t="str">
        <f>[1]Deforestation!A209</f>
        <v>DRC</v>
      </c>
      <c r="B209" s="23" t="str">
        <f>[1]Deforestation!B209</f>
        <v>AEZ4</v>
      </c>
      <c r="C209" s="23" t="str">
        <f>[1]Deforestation!C209</f>
        <v>pdr</v>
      </c>
      <c r="D209" s="23" t="str">
        <f>[1]Deforestation!D209</f>
        <v>DRC#AEZ4#pdr</v>
      </c>
      <c r="E209" s="3">
        <f>_xlfn.IFNA(_xlfn.IFNA(VLOOKUP(D209,[2]Sheet1!$D:$E,2,FALSE),VLOOKUP(D209,[3]Sheet1!$D:$E,2,FALSE)),0)</f>
        <v>31951.613469551801</v>
      </c>
      <c r="F209" s="3">
        <f>[1]Deforestation!E209</f>
        <v>34087.64453125</v>
      </c>
      <c r="G209" s="1">
        <f t="shared" si="3"/>
        <v>1</v>
      </c>
    </row>
    <row r="210" spans="1:7" x14ac:dyDescent="0.3">
      <c r="A210" s="23" t="str">
        <f>[1]Deforestation!A210</f>
        <v>Indonesia</v>
      </c>
      <c r="B210" s="23" t="str">
        <f>[1]Deforestation!B210</f>
        <v>AEZ12</v>
      </c>
      <c r="C210" s="23" t="str">
        <f>[1]Deforestation!C210</f>
        <v>c_b</v>
      </c>
      <c r="D210" s="23" t="str">
        <f>[1]Deforestation!D210</f>
        <v>Indonesia#AEZ12#c_b</v>
      </c>
      <c r="E210" s="3">
        <f>_xlfn.IFNA(_xlfn.IFNA(VLOOKUP(D210,[2]Sheet1!$D:$E,2,FALSE),VLOOKUP(D210,[3]Sheet1!$D:$E,2,FALSE)),0)</f>
        <v>2052.3413431916201</v>
      </c>
      <c r="F210" s="3">
        <f>[1]Deforestation!E210</f>
        <v>98.856376647949205</v>
      </c>
      <c r="G210" s="1">
        <f t="shared" si="3"/>
        <v>4.8167609630772476E-2</v>
      </c>
    </row>
    <row r="211" spans="1:7" x14ac:dyDescent="0.3">
      <c r="A211" s="23" t="str">
        <f>[1]Deforestation!A211</f>
        <v>Argentina</v>
      </c>
      <c r="B211" s="23" t="str">
        <f>[1]Deforestation!B211</f>
        <v>AEZ5</v>
      </c>
      <c r="C211" s="23" t="str">
        <f>[1]Deforestation!C211</f>
        <v>wht</v>
      </c>
      <c r="D211" s="23" t="str">
        <f>[1]Deforestation!D211</f>
        <v>Argentina#AEZ5#wht</v>
      </c>
      <c r="E211" s="3">
        <f>_xlfn.IFNA(_xlfn.IFNA(VLOOKUP(D211,[2]Sheet1!$D:$E,2,FALSE),VLOOKUP(D211,[3]Sheet1!$D:$E,2,FALSE)),0)</f>
        <v>10723.088734826801</v>
      </c>
      <c r="F211" s="3">
        <f>[1]Deforestation!E211</f>
        <v>44.931369781494098</v>
      </c>
      <c r="G211" s="1">
        <f t="shared" si="3"/>
        <v>4.1901518203019726E-3</v>
      </c>
    </row>
    <row r="212" spans="1:7" x14ac:dyDescent="0.3">
      <c r="A212" s="23" t="str">
        <f>[1]Deforestation!A212</f>
        <v>Bolivia</v>
      </c>
      <c r="B212" s="23" t="str">
        <f>[1]Deforestation!B212</f>
        <v>AEZ6</v>
      </c>
      <c r="C212" s="23" t="str">
        <f>[1]Deforestation!C212</f>
        <v>c_b</v>
      </c>
      <c r="D212" s="23" t="str">
        <f>[1]Deforestation!D212</f>
        <v>Bolivia#AEZ6#c_b</v>
      </c>
      <c r="E212" s="3">
        <f>_xlfn.IFNA(_xlfn.IFNA(VLOOKUP(D212,[2]Sheet1!$D:$E,2,FALSE),VLOOKUP(D212,[3]Sheet1!$D:$E,2,FALSE)),0)</f>
        <v>4636.3755941132704</v>
      </c>
      <c r="F212" s="3">
        <f>[1]Deforestation!E212</f>
        <v>3958.36450195313</v>
      </c>
      <c r="G212" s="1">
        <f t="shared" si="3"/>
        <v>0.85376269061958654</v>
      </c>
    </row>
    <row r="213" spans="1:7" x14ac:dyDescent="0.3">
      <c r="A213" s="23" t="str">
        <f>[1]Deforestation!A213</f>
        <v>Bolivia</v>
      </c>
      <c r="B213" s="23" t="str">
        <f>[1]Deforestation!B213</f>
        <v>AEZ4</v>
      </c>
      <c r="C213" s="23" t="str">
        <f>[1]Deforestation!C213</f>
        <v>v_f</v>
      </c>
      <c r="D213" s="23" t="str">
        <f>[1]Deforestation!D213</f>
        <v>Bolivia#AEZ4#v_f</v>
      </c>
      <c r="E213" s="3">
        <f>_xlfn.IFNA(_xlfn.IFNA(VLOOKUP(D213,[2]Sheet1!$D:$E,2,FALSE),VLOOKUP(D213,[3]Sheet1!$D:$E,2,FALSE)),0)</f>
        <v>4154.0337141264999</v>
      </c>
      <c r="F213" s="3">
        <f>[1]Deforestation!E213</f>
        <v>3416.55786132813</v>
      </c>
      <c r="G213" s="1">
        <f t="shared" si="3"/>
        <v>0.82246753311354759</v>
      </c>
    </row>
    <row r="214" spans="1:7" x14ac:dyDescent="0.3">
      <c r="A214" s="23" t="str">
        <f>[1]Deforestation!A214</f>
        <v>Colombia</v>
      </c>
      <c r="B214" s="23" t="str">
        <f>[1]Deforestation!B214</f>
        <v>AEZ12</v>
      </c>
      <c r="C214" s="23" t="str">
        <f>[1]Deforestation!C214</f>
        <v>gro</v>
      </c>
      <c r="D214" s="23" t="str">
        <f>[1]Deforestation!D214</f>
        <v>Colombia#AEZ12#gro</v>
      </c>
      <c r="E214" s="3">
        <f>_xlfn.IFNA(_xlfn.IFNA(VLOOKUP(D214,[2]Sheet1!$D:$E,2,FALSE),VLOOKUP(D214,[3]Sheet1!$D:$E,2,FALSE)),0)</f>
        <v>41787.6151725948</v>
      </c>
      <c r="F214" s="3">
        <f>[1]Deforestation!E214</f>
        <v>3954.46411132813</v>
      </c>
      <c r="G214" s="1">
        <f t="shared" si="3"/>
        <v>9.463244300961092E-2</v>
      </c>
    </row>
    <row r="215" spans="1:7" x14ac:dyDescent="0.3">
      <c r="A215" s="23" t="str">
        <f>[1]Deforestation!A215</f>
        <v>Bolivia</v>
      </c>
      <c r="B215" s="23" t="str">
        <f>[1]Deforestation!B215</f>
        <v>AEZ3</v>
      </c>
      <c r="C215" s="23" t="str">
        <f>[1]Deforestation!C215</f>
        <v>pfb</v>
      </c>
      <c r="D215" s="23" t="str">
        <f>[1]Deforestation!D215</f>
        <v>Bolivia#AEZ3#pfb</v>
      </c>
      <c r="E215" s="3">
        <f>_xlfn.IFNA(_xlfn.IFNA(VLOOKUP(D215,[2]Sheet1!$D:$E,2,FALSE),VLOOKUP(D215,[3]Sheet1!$D:$E,2,FALSE)),0)</f>
        <v>0</v>
      </c>
      <c r="F215" s="3">
        <f>[1]Deforestation!E215</f>
        <v>0</v>
      </c>
      <c r="G215" s="1">
        <f t="shared" si="3"/>
        <v>0</v>
      </c>
    </row>
    <row r="216" spans="1:7" x14ac:dyDescent="0.3">
      <c r="A216" s="23" t="str">
        <f>[1]Deforestation!A216</f>
        <v>Peru</v>
      </c>
      <c r="B216" s="23" t="str">
        <f>[1]Deforestation!B216</f>
        <v>AEZ10</v>
      </c>
      <c r="C216" s="23" t="str">
        <f>[1]Deforestation!C216</f>
        <v>ocr</v>
      </c>
      <c r="D216" s="23" t="str">
        <f>[1]Deforestation!D216</f>
        <v>Peru#AEZ10#ocr</v>
      </c>
      <c r="E216" s="3">
        <f>_xlfn.IFNA(_xlfn.IFNA(VLOOKUP(D216,[2]Sheet1!$D:$E,2,FALSE),VLOOKUP(D216,[3]Sheet1!$D:$E,2,FALSE)),0)</f>
        <v>6666.1608312397402</v>
      </c>
      <c r="F216" s="3">
        <f>[1]Deforestation!E216</f>
        <v>138.67204284668</v>
      </c>
      <c r="G216" s="1">
        <f t="shared" si="3"/>
        <v>2.0802384814482558E-2</v>
      </c>
    </row>
    <row r="217" spans="1:7" x14ac:dyDescent="0.3">
      <c r="A217" s="23" t="str">
        <f>[1]Deforestation!A217</f>
        <v>Argentina</v>
      </c>
      <c r="B217" s="23" t="str">
        <f>[1]Deforestation!B217</f>
        <v>AEZ11</v>
      </c>
      <c r="C217" s="23" t="str">
        <f>[1]Deforestation!C217</f>
        <v>pfb</v>
      </c>
      <c r="D217" s="23" t="str">
        <f>[1]Deforestation!D217</f>
        <v>Argentina#AEZ11#pfb</v>
      </c>
      <c r="E217" s="3">
        <f>_xlfn.IFNA(_xlfn.IFNA(VLOOKUP(D217,[2]Sheet1!$D:$E,2,FALSE),VLOOKUP(D217,[3]Sheet1!$D:$E,2,FALSE)),0)</f>
        <v>89852.223384854602</v>
      </c>
      <c r="F217" s="3">
        <f>[1]Deforestation!E217</f>
        <v>2784.31787109375</v>
      </c>
      <c r="G217" s="1">
        <f t="shared" si="3"/>
        <v>3.0987745947787772E-2</v>
      </c>
    </row>
    <row r="218" spans="1:7" x14ac:dyDescent="0.3">
      <c r="A218" s="23" t="str">
        <f>[1]Deforestation!A218</f>
        <v>Paraguay</v>
      </c>
      <c r="B218" s="23" t="str">
        <f>[1]Deforestation!B218</f>
        <v>AEZ5</v>
      </c>
      <c r="C218" s="23" t="str">
        <f>[1]Deforestation!C218</f>
        <v>c_b</v>
      </c>
      <c r="D218" s="23" t="str">
        <f>[1]Deforestation!D218</f>
        <v>Paraguay#AEZ5#c_b</v>
      </c>
      <c r="E218" s="3">
        <f>_xlfn.IFNA(_xlfn.IFNA(VLOOKUP(D218,[2]Sheet1!$D:$E,2,FALSE),VLOOKUP(D218,[3]Sheet1!$D:$E,2,FALSE)),0)</f>
        <v>822.15533980582495</v>
      </c>
      <c r="F218" s="3">
        <f>[1]Deforestation!E218</f>
        <v>169.22154235839801</v>
      </c>
      <c r="G218" s="1">
        <f t="shared" si="3"/>
        <v>0.20582672661149951</v>
      </c>
    </row>
    <row r="219" spans="1:7" x14ac:dyDescent="0.3">
      <c r="A219" s="23" t="str">
        <f>[1]Deforestation!A219</f>
        <v>Argentina</v>
      </c>
      <c r="B219" s="23" t="str">
        <f>[1]Deforestation!B219</f>
        <v>AEZ11</v>
      </c>
      <c r="C219" s="23" t="str">
        <f>[1]Deforestation!C219</f>
        <v>gro</v>
      </c>
      <c r="D219" s="23" t="str">
        <f>[1]Deforestation!D219</f>
        <v>Argentina#AEZ11#gro</v>
      </c>
      <c r="E219" s="3">
        <f>_xlfn.IFNA(_xlfn.IFNA(VLOOKUP(D219,[2]Sheet1!$D:$E,2,FALSE),VLOOKUP(D219,[3]Sheet1!$D:$E,2,FALSE)),0)</f>
        <v>1343194.00908137</v>
      </c>
      <c r="F219" s="3">
        <f>[1]Deforestation!E219</f>
        <v>35145.46875</v>
      </c>
      <c r="G219" s="1">
        <f t="shared" si="3"/>
        <v>2.6165593735812225E-2</v>
      </c>
    </row>
    <row r="220" spans="1:7" x14ac:dyDescent="0.3">
      <c r="A220" s="23" t="str">
        <f>[1]Deforestation!A220</f>
        <v>Ivory Coast</v>
      </c>
      <c r="B220" s="23" t="str">
        <f>[1]Deforestation!B220</f>
        <v>AEZ4</v>
      </c>
      <c r="C220" s="23" t="str">
        <f>[1]Deforestation!C220</f>
        <v>osd</v>
      </c>
      <c r="D220" s="23" t="str">
        <f>[1]Deforestation!D220</f>
        <v>Ivory Coast#AEZ4#osd</v>
      </c>
      <c r="E220" s="3">
        <f>_xlfn.IFNA(_xlfn.IFNA(VLOOKUP(D220,[2]Sheet1!$D:$E,2,FALSE),VLOOKUP(D220,[3]Sheet1!$D:$E,2,FALSE)),0)</f>
        <v>59039.7746198686</v>
      </c>
      <c r="F220" s="3">
        <f>[1]Deforestation!E220</f>
        <v>418.96990966796898</v>
      </c>
      <c r="G220" s="1">
        <f t="shared" si="3"/>
        <v>7.0964008986405145E-3</v>
      </c>
    </row>
    <row r="221" spans="1:7" x14ac:dyDescent="0.3">
      <c r="A221" s="23" t="str">
        <f>[1]Deforestation!A221</f>
        <v>Indonesia</v>
      </c>
      <c r="B221" s="23" t="str">
        <f>[1]Deforestation!B221</f>
        <v>AEZ4</v>
      </c>
      <c r="C221" s="23" t="str">
        <f>[1]Deforestation!C221</f>
        <v>c_b</v>
      </c>
      <c r="D221" s="23" t="str">
        <f>[1]Deforestation!D221</f>
        <v>Indonesia#AEZ4#c_b</v>
      </c>
      <c r="E221" s="3">
        <f>_xlfn.IFNA(_xlfn.IFNA(VLOOKUP(D221,[2]Sheet1!$D:$E,2,FALSE),VLOOKUP(D221,[3]Sheet1!$D:$E,2,FALSE)),0)</f>
        <v>699.07578558225498</v>
      </c>
      <c r="F221" s="3">
        <f>[1]Deforestation!E221</f>
        <v>184.60220336914099</v>
      </c>
      <c r="G221" s="1">
        <f t="shared" si="3"/>
        <v>0.26406608149842753</v>
      </c>
    </row>
    <row r="222" spans="1:7" x14ac:dyDescent="0.3">
      <c r="A222" s="23" t="str">
        <f>[1]Deforestation!A222</f>
        <v>Indonesia</v>
      </c>
      <c r="B222" s="23" t="str">
        <f>[1]Deforestation!B222</f>
        <v>AEZ5</v>
      </c>
      <c r="C222" s="23" t="str">
        <f>[1]Deforestation!C222</f>
        <v>pfb</v>
      </c>
      <c r="D222" s="23" t="str">
        <f>[1]Deforestation!D222</f>
        <v>Indonesia#AEZ5#pfb</v>
      </c>
      <c r="E222" s="3">
        <f>_xlfn.IFNA(_xlfn.IFNA(VLOOKUP(D222,[2]Sheet1!$D:$E,2,FALSE),VLOOKUP(D222,[3]Sheet1!$D:$E,2,FALSE)),0)</f>
        <v>456.89184952978098</v>
      </c>
      <c r="F222" s="3">
        <f>[1]Deforestation!E222</f>
        <v>7.4943599700927699</v>
      </c>
      <c r="G222" s="1">
        <f t="shared" si="3"/>
        <v>1.6402918935423633E-2</v>
      </c>
    </row>
    <row r="223" spans="1:7" x14ac:dyDescent="0.3">
      <c r="A223" s="23" t="str">
        <f>[1]Deforestation!A223</f>
        <v>DRC</v>
      </c>
      <c r="B223" s="23" t="str">
        <f>[1]Deforestation!B223</f>
        <v>AEZ9</v>
      </c>
      <c r="C223" s="23" t="str">
        <f>[1]Deforestation!C223</f>
        <v>pdr</v>
      </c>
      <c r="D223" s="23" t="str">
        <f>[1]Deforestation!D223</f>
        <v>DRC#AEZ9#pdr</v>
      </c>
      <c r="E223" s="3">
        <f>_xlfn.IFNA(_xlfn.IFNA(VLOOKUP(D223,[2]Sheet1!$D:$E,2,FALSE),VLOOKUP(D223,[3]Sheet1!$D:$E,2,FALSE)),0)</f>
        <v>860.39458933519495</v>
      </c>
      <c r="F223" s="3">
        <f>[1]Deforestation!E223</f>
        <v>216.284103393555</v>
      </c>
      <c r="G223" s="1">
        <f t="shared" si="3"/>
        <v>0.25137780510762187</v>
      </c>
    </row>
    <row r="224" spans="1:7" x14ac:dyDescent="0.3">
      <c r="A224" s="23" t="str">
        <f>[1]Deforestation!A224</f>
        <v>Ghana</v>
      </c>
      <c r="B224" s="23" t="str">
        <f>[1]Deforestation!B224</f>
        <v>AEZ4</v>
      </c>
      <c r="C224" s="23" t="str">
        <f>[1]Deforestation!C224</f>
        <v>c_b</v>
      </c>
      <c r="D224" s="23" t="str">
        <f>[1]Deforestation!D224</f>
        <v>Ghana#AEZ4#c_b</v>
      </c>
      <c r="E224" s="3">
        <f>_xlfn.IFNA(_xlfn.IFNA(VLOOKUP(D224,[2]Sheet1!$D:$E,2,FALSE),VLOOKUP(D224,[3]Sheet1!$D:$E,2,FALSE)),0)</f>
        <v>19.426751592356698</v>
      </c>
      <c r="F224" s="3">
        <f>[1]Deforestation!E224</f>
        <v>0.13197490572929399</v>
      </c>
      <c r="G224" s="1">
        <f t="shared" si="3"/>
        <v>6.793462360491523E-3</v>
      </c>
    </row>
    <row r="225" spans="1:7" x14ac:dyDescent="0.3">
      <c r="A225" s="23" t="str">
        <f>[1]Deforestation!A225</f>
        <v>Ghana</v>
      </c>
      <c r="B225" s="23" t="str">
        <f>[1]Deforestation!B225</f>
        <v>AEZ5</v>
      </c>
      <c r="C225" s="23" t="str">
        <f>[1]Deforestation!C225</f>
        <v>wht</v>
      </c>
      <c r="D225" s="23" t="str">
        <f>[1]Deforestation!D225</f>
        <v>Ghana#AEZ5#wht</v>
      </c>
      <c r="E225" s="3">
        <f>_xlfn.IFNA(_xlfn.IFNA(VLOOKUP(D225,[2]Sheet1!$D:$E,2,FALSE),VLOOKUP(D225,[3]Sheet1!$D:$E,2,FALSE)),0)</f>
        <v>0</v>
      </c>
      <c r="F225" s="3">
        <f>[1]Deforestation!E225</f>
        <v>0</v>
      </c>
      <c r="G225" s="1">
        <f t="shared" si="3"/>
        <v>0</v>
      </c>
    </row>
    <row r="226" spans="1:7" x14ac:dyDescent="0.3">
      <c r="A226" s="23" t="str">
        <f>[1]Deforestation!A226</f>
        <v>Paraguay</v>
      </c>
      <c r="B226" s="23" t="str">
        <f>[1]Deforestation!B226</f>
        <v>AEZ3</v>
      </c>
      <c r="C226" s="23" t="str">
        <f>[1]Deforestation!C226</f>
        <v>wht</v>
      </c>
      <c r="D226" s="23" t="str">
        <f>[1]Deforestation!D226</f>
        <v>Paraguay#AEZ3#wht</v>
      </c>
      <c r="E226" s="3">
        <f>_xlfn.IFNA(_xlfn.IFNA(VLOOKUP(D226,[2]Sheet1!$D:$E,2,FALSE),VLOOKUP(D226,[3]Sheet1!$D:$E,2,FALSE)),0)</f>
        <v>0</v>
      </c>
      <c r="F226" s="3">
        <f>[1]Deforestation!E226</f>
        <v>0</v>
      </c>
      <c r="G226" s="1">
        <f t="shared" si="3"/>
        <v>0</v>
      </c>
    </row>
    <row r="227" spans="1:7" x14ac:dyDescent="0.3">
      <c r="A227" s="23" t="str">
        <f>[1]Deforestation!A227</f>
        <v>Paraguay</v>
      </c>
      <c r="B227" s="23" t="str">
        <f>[1]Deforestation!B227</f>
        <v>AEZ6</v>
      </c>
      <c r="C227" s="23" t="str">
        <f>[1]Deforestation!C227</f>
        <v>gro</v>
      </c>
      <c r="D227" s="23" t="str">
        <f>[1]Deforestation!D227</f>
        <v>Paraguay#AEZ6#gro</v>
      </c>
      <c r="E227" s="3">
        <f>_xlfn.IFNA(_xlfn.IFNA(VLOOKUP(D227,[2]Sheet1!$D:$E,2,FALSE),VLOOKUP(D227,[3]Sheet1!$D:$E,2,FALSE)),0)</f>
        <v>299908.36284216697</v>
      </c>
      <c r="F227" s="3">
        <f>[1]Deforestation!E227</f>
        <v>83992.4453125</v>
      </c>
      <c r="G227" s="1">
        <f t="shared" si="3"/>
        <v>0.28006036416097796</v>
      </c>
    </row>
    <row r="228" spans="1:7" x14ac:dyDescent="0.3">
      <c r="A228" s="23" t="str">
        <f>[1]Deforestation!A228</f>
        <v>Ivory Coast</v>
      </c>
      <c r="B228" s="23" t="str">
        <f>[1]Deforestation!B228</f>
        <v>AEZ5</v>
      </c>
      <c r="C228" s="23" t="str">
        <f>[1]Deforestation!C228</f>
        <v>osd</v>
      </c>
      <c r="D228" s="23" t="str">
        <f>[1]Deforestation!D228</f>
        <v>Ivory Coast#AEZ5#osd</v>
      </c>
      <c r="E228" s="3">
        <f>_xlfn.IFNA(_xlfn.IFNA(VLOOKUP(D228,[2]Sheet1!$D:$E,2,FALSE),VLOOKUP(D228,[3]Sheet1!$D:$E,2,FALSE)),0)</f>
        <v>122227.61966813701</v>
      </c>
      <c r="F228" s="3">
        <f>[1]Deforestation!E228</f>
        <v>5335.87060546875</v>
      </c>
      <c r="G228" s="1">
        <f t="shared" si="3"/>
        <v>4.3655195282018042E-2</v>
      </c>
    </row>
    <row r="229" spans="1:7" x14ac:dyDescent="0.3">
      <c r="A229" s="23" t="str">
        <f>[1]Deforestation!A229</f>
        <v>Argentina</v>
      </c>
      <c r="B229" s="23" t="str">
        <f>[1]Deforestation!B229</f>
        <v>AEZ11</v>
      </c>
      <c r="C229" s="23" t="str">
        <f>[1]Deforestation!C229</f>
        <v>pdr</v>
      </c>
      <c r="D229" s="23" t="str">
        <f>[1]Deforestation!D229</f>
        <v>Argentina#AEZ11#pdr</v>
      </c>
      <c r="E229" s="3">
        <f>_xlfn.IFNA(_xlfn.IFNA(VLOOKUP(D229,[2]Sheet1!$D:$E,2,FALSE),VLOOKUP(D229,[3]Sheet1!$D:$E,2,FALSE)),0)</f>
        <v>219.67454168485401</v>
      </c>
      <c r="F229" s="3">
        <f>[1]Deforestation!E229</f>
        <v>8.9954147338867205</v>
      </c>
      <c r="G229" s="1">
        <f t="shared" si="3"/>
        <v>4.0948826681935585E-2</v>
      </c>
    </row>
    <row r="230" spans="1:7" x14ac:dyDescent="0.3">
      <c r="A230" s="23" t="str">
        <f>[1]Deforestation!A230</f>
        <v>Colombia</v>
      </c>
      <c r="B230" s="23" t="str">
        <f>[1]Deforestation!B230</f>
        <v>AEZ4</v>
      </c>
      <c r="C230" s="23" t="str">
        <f>[1]Deforestation!C230</f>
        <v>pdr</v>
      </c>
      <c r="D230" s="23" t="str">
        <f>[1]Deforestation!D230</f>
        <v>Colombia#AEZ4#pdr</v>
      </c>
      <c r="E230" s="3">
        <f>_xlfn.IFNA(_xlfn.IFNA(VLOOKUP(D230,[2]Sheet1!$D:$E,2,FALSE),VLOOKUP(D230,[3]Sheet1!$D:$E,2,FALSE)),0)</f>
        <v>6085.41685279188</v>
      </c>
      <c r="F230" s="3">
        <f>[1]Deforestation!E230</f>
        <v>259.66769409179699</v>
      </c>
      <c r="G230" s="1">
        <f t="shared" si="3"/>
        <v>4.2670485913001363E-2</v>
      </c>
    </row>
    <row r="231" spans="1:7" x14ac:dyDescent="0.3">
      <c r="A231" s="23" t="str">
        <f>[1]Deforestation!A231</f>
        <v>Brazil</v>
      </c>
      <c r="B231" s="23" t="str">
        <f>[1]Deforestation!B231</f>
        <v>AEZ6</v>
      </c>
      <c r="C231" s="23" t="str">
        <f>[1]Deforestation!C231</f>
        <v>gro</v>
      </c>
      <c r="D231" s="23" t="str">
        <f>[1]Deforestation!D231</f>
        <v>Brazil#AEZ6#gro</v>
      </c>
      <c r="E231" s="3">
        <f>_xlfn.IFNA(_xlfn.IFNA(VLOOKUP(D231,[2]Sheet1!$D:$E,2,FALSE),VLOOKUP(D231,[3]Sheet1!$D:$E,2,FALSE)),0)</f>
        <v>1566889.2216178901</v>
      </c>
      <c r="F231" s="3">
        <f>[1]Deforestation!E231</f>
        <v>47321.46875</v>
      </c>
      <c r="G231" s="1">
        <f t="shared" si="3"/>
        <v>3.0200902589104711E-2</v>
      </c>
    </row>
    <row r="232" spans="1:7" x14ac:dyDescent="0.3">
      <c r="A232" s="23" t="str">
        <f>[1]Deforestation!A232</f>
        <v>Angola</v>
      </c>
      <c r="B232" s="23" t="str">
        <f>[1]Deforestation!B232</f>
        <v>AEZ11</v>
      </c>
      <c r="C232" s="23" t="str">
        <f>[1]Deforestation!C232</f>
        <v>pdr</v>
      </c>
      <c r="D232" s="23" t="str">
        <f>[1]Deforestation!D232</f>
        <v>Angola#AEZ11#pdr</v>
      </c>
      <c r="E232" s="3">
        <f>_xlfn.IFNA(_xlfn.IFNA(VLOOKUP(D232,[2]Sheet1!$D:$E,2,FALSE),VLOOKUP(D232,[3]Sheet1!$D:$E,2,FALSE)),0)</f>
        <v>10.268867924528299</v>
      </c>
      <c r="F232" s="3">
        <f>[1]Deforestation!E232</f>
        <v>60.671634674072301</v>
      </c>
      <c r="G232" s="1">
        <f t="shared" si="3"/>
        <v>1</v>
      </c>
    </row>
    <row r="233" spans="1:7" x14ac:dyDescent="0.3">
      <c r="A233" s="23" t="str">
        <f>[1]Deforestation!A233</f>
        <v>Brazil</v>
      </c>
      <c r="B233" s="23" t="str">
        <f>[1]Deforestation!B233</f>
        <v>AEZ3</v>
      </c>
      <c r="C233" s="23" t="str">
        <f>[1]Deforestation!C233</f>
        <v>pdr</v>
      </c>
      <c r="D233" s="23" t="str">
        <f>[1]Deforestation!D233</f>
        <v>Brazil#AEZ3#pdr</v>
      </c>
      <c r="E233" s="3">
        <f>_xlfn.IFNA(_xlfn.IFNA(VLOOKUP(D233,[2]Sheet1!$D:$E,2,FALSE),VLOOKUP(D233,[3]Sheet1!$D:$E,2,FALSE)),0)</f>
        <v>4082.9732290095099</v>
      </c>
      <c r="F233" s="3">
        <f>[1]Deforestation!E233</f>
        <v>46.659091949462898</v>
      </c>
      <c r="G233" s="1">
        <f t="shared" si="3"/>
        <v>1.1427724193230125E-2</v>
      </c>
    </row>
    <row r="234" spans="1:7" x14ac:dyDescent="0.3">
      <c r="A234" s="23" t="str">
        <f>[1]Deforestation!A234</f>
        <v>DRC</v>
      </c>
      <c r="B234" s="23" t="str">
        <f>[1]Deforestation!B234</f>
        <v>AEZ12</v>
      </c>
      <c r="C234" s="23" t="str">
        <f>[1]Deforestation!C234</f>
        <v>wht</v>
      </c>
      <c r="D234" s="23" t="str">
        <f>[1]Deforestation!D234</f>
        <v>DRC#AEZ12#wht</v>
      </c>
      <c r="E234" s="3">
        <f>_xlfn.IFNA(_xlfn.IFNA(VLOOKUP(D234,[2]Sheet1!$D:$E,2,FALSE),VLOOKUP(D234,[3]Sheet1!$D:$E,2,FALSE)),0)</f>
        <v>65.978723404255305</v>
      </c>
      <c r="F234" s="3">
        <f>[1]Deforestation!E234</f>
        <v>4.9855976104736301</v>
      </c>
      <c r="G234" s="1">
        <f t="shared" si="3"/>
        <v>7.5563717411241751E-2</v>
      </c>
    </row>
    <row r="235" spans="1:7" x14ac:dyDescent="0.3">
      <c r="A235" s="23" t="str">
        <f>[1]Deforestation!A235</f>
        <v>DRC</v>
      </c>
      <c r="B235" s="23" t="str">
        <f>[1]Deforestation!B235</f>
        <v>AEZ11</v>
      </c>
      <c r="C235" s="23" t="str">
        <f>[1]Deforestation!C235</f>
        <v>osd</v>
      </c>
      <c r="D235" s="23" t="str">
        <f>[1]Deforestation!D235</f>
        <v>DRC#AEZ11#osd</v>
      </c>
      <c r="E235" s="3">
        <f>_xlfn.IFNA(_xlfn.IFNA(VLOOKUP(D235,[2]Sheet1!$D:$E,2,FALSE),VLOOKUP(D235,[3]Sheet1!$D:$E,2,FALSE)),0)</f>
        <v>1475.56700326845</v>
      </c>
      <c r="F235" s="3">
        <f>[1]Deforestation!E235</f>
        <v>262.130859375</v>
      </c>
      <c r="G235" s="1">
        <f t="shared" si="3"/>
        <v>0.17764754754908985</v>
      </c>
    </row>
    <row r="236" spans="1:7" x14ac:dyDescent="0.3">
      <c r="A236" s="23" t="str">
        <f>[1]Deforestation!A236</f>
        <v>DRC</v>
      </c>
      <c r="B236" s="23" t="str">
        <f>[1]Deforestation!B236</f>
        <v>AEZ3</v>
      </c>
      <c r="C236" s="23" t="str">
        <f>[1]Deforestation!C236</f>
        <v>pfb</v>
      </c>
      <c r="D236" s="23" t="str">
        <f>[1]Deforestation!D236</f>
        <v>DRC#AEZ3#pfb</v>
      </c>
      <c r="E236" s="3">
        <f>_xlfn.IFNA(_xlfn.IFNA(VLOOKUP(D236,[2]Sheet1!$D:$E,2,FALSE),VLOOKUP(D236,[3]Sheet1!$D:$E,2,FALSE)),0)</f>
        <v>388.60386774797303</v>
      </c>
      <c r="F236" s="3">
        <f>[1]Deforestation!E236</f>
        <v>97.704933166503906</v>
      </c>
      <c r="G236" s="1">
        <f t="shared" si="3"/>
        <v>0.2514255293770517</v>
      </c>
    </row>
    <row r="237" spans="1:7" x14ac:dyDescent="0.3">
      <c r="A237" s="23" t="str">
        <f>[1]Deforestation!A237</f>
        <v>Angola</v>
      </c>
      <c r="B237" s="23" t="str">
        <f>[1]Deforestation!B237</f>
        <v>AEZ4</v>
      </c>
      <c r="C237" s="23" t="str">
        <f>[1]Deforestation!C237</f>
        <v>osd</v>
      </c>
      <c r="D237" s="23" t="str">
        <f>[1]Deforestation!D237</f>
        <v>Angola#AEZ4#osd</v>
      </c>
      <c r="E237" s="3">
        <f>_xlfn.IFNA(_xlfn.IFNA(VLOOKUP(D237,[2]Sheet1!$D:$E,2,FALSE),VLOOKUP(D237,[3]Sheet1!$D:$E,2,FALSE)),0)</f>
        <v>72004.432605643393</v>
      </c>
      <c r="F237" s="3">
        <f>[1]Deforestation!E237</f>
        <v>2346.68212890625</v>
      </c>
      <c r="G237" s="1">
        <f t="shared" si="3"/>
        <v>3.2590800926918594E-2</v>
      </c>
    </row>
    <row r="238" spans="1:7" x14ac:dyDescent="0.3">
      <c r="A238" s="23" t="str">
        <f>[1]Deforestation!A238</f>
        <v>Angola</v>
      </c>
      <c r="B238" s="23" t="str">
        <f>[1]Deforestation!B238</f>
        <v>AEZ5</v>
      </c>
      <c r="C238" s="23" t="str">
        <f>[1]Deforestation!C238</f>
        <v>gro</v>
      </c>
      <c r="D238" s="23" t="str">
        <f>[1]Deforestation!D238</f>
        <v>Angola#AEZ5#gro</v>
      </c>
      <c r="E238" s="3">
        <f>_xlfn.IFNA(_xlfn.IFNA(VLOOKUP(D238,[2]Sheet1!$D:$E,2,FALSE),VLOOKUP(D238,[3]Sheet1!$D:$E,2,FALSE)),0)</f>
        <v>357198.02112240298</v>
      </c>
      <c r="F238" s="3">
        <f>[1]Deforestation!E238</f>
        <v>14357.4072265625</v>
      </c>
      <c r="G238" s="1">
        <f t="shared" si="3"/>
        <v>4.0194531821447492E-2</v>
      </c>
    </row>
    <row r="239" spans="1:7" x14ac:dyDescent="0.3">
      <c r="A239" s="23" t="str">
        <f>[1]Deforestation!A239</f>
        <v>Bolivia</v>
      </c>
      <c r="B239" s="23" t="str">
        <f>[1]Deforestation!B239</f>
        <v>AEZ6</v>
      </c>
      <c r="C239" s="23" t="str">
        <f>[1]Deforestation!C239</f>
        <v>v_f</v>
      </c>
      <c r="D239" s="23" t="str">
        <f>[1]Deforestation!D239</f>
        <v>Bolivia#AEZ6#v_f</v>
      </c>
      <c r="E239" s="3">
        <f>_xlfn.IFNA(_xlfn.IFNA(VLOOKUP(D239,[2]Sheet1!$D:$E,2,FALSE),VLOOKUP(D239,[3]Sheet1!$D:$E,2,FALSE)),0)</f>
        <v>16383.7837489551</v>
      </c>
      <c r="F239" s="3">
        <f>[1]Deforestation!E239</f>
        <v>8513.3310546875</v>
      </c>
      <c r="G239" s="1">
        <f t="shared" si="3"/>
        <v>0.51961934954313893</v>
      </c>
    </row>
    <row r="240" spans="1:7" x14ac:dyDescent="0.3">
      <c r="A240" s="23" t="str">
        <f>[1]Deforestation!A240</f>
        <v>Angola</v>
      </c>
      <c r="B240" s="23" t="str">
        <f>[1]Deforestation!B240</f>
        <v>AEZ11</v>
      </c>
      <c r="C240" s="23" t="str">
        <f>[1]Deforestation!C240</f>
        <v>pfb</v>
      </c>
      <c r="D240" s="23" t="str">
        <f>[1]Deforestation!D240</f>
        <v>Angola#AEZ11#pfb</v>
      </c>
      <c r="E240" s="3">
        <f>_xlfn.IFNA(_xlfn.IFNA(VLOOKUP(D240,[2]Sheet1!$D:$E,2,FALSE),VLOOKUP(D240,[3]Sheet1!$D:$E,2,FALSE)),0)</f>
        <v>2.5446808510638301</v>
      </c>
      <c r="F240" s="3">
        <f>[1]Deforestation!E240</f>
        <v>17.973094940185501</v>
      </c>
      <c r="G240" s="1">
        <f t="shared" si="3"/>
        <v>1</v>
      </c>
    </row>
    <row r="241" spans="1:7" x14ac:dyDescent="0.3">
      <c r="A241" s="23" t="str">
        <f>[1]Deforestation!A241</f>
        <v>Ghana</v>
      </c>
      <c r="B241" s="23" t="str">
        <f>[1]Deforestation!B241</f>
        <v>AEZ4</v>
      </c>
      <c r="C241" s="23" t="str">
        <f>[1]Deforestation!C241</f>
        <v>wht</v>
      </c>
      <c r="D241" s="23" t="str">
        <f>[1]Deforestation!D241</f>
        <v>Ghana#AEZ4#wht</v>
      </c>
      <c r="E241" s="3">
        <f>_xlfn.IFNA(_xlfn.IFNA(VLOOKUP(D241,[2]Sheet1!$D:$E,2,FALSE),VLOOKUP(D241,[3]Sheet1!$D:$E,2,FALSE)),0)</f>
        <v>0</v>
      </c>
      <c r="F241" s="3">
        <f>[1]Deforestation!E241</f>
        <v>0</v>
      </c>
      <c r="G241" s="1">
        <f t="shared" si="3"/>
        <v>0</v>
      </c>
    </row>
    <row r="242" spans="1:7" x14ac:dyDescent="0.3">
      <c r="A242" s="23" t="str">
        <f>[1]Deforestation!A242</f>
        <v>Argentina</v>
      </c>
      <c r="B242" s="23" t="str">
        <f>[1]Deforestation!B242</f>
        <v>AEZ5</v>
      </c>
      <c r="C242" s="23" t="str">
        <f>[1]Deforestation!C242</f>
        <v>v_f</v>
      </c>
      <c r="D242" s="23" t="str">
        <f>[1]Deforestation!D242</f>
        <v>Argentina#AEZ5#v_f</v>
      </c>
      <c r="E242" s="3">
        <f>_xlfn.IFNA(_xlfn.IFNA(VLOOKUP(D242,[2]Sheet1!$D:$E,2,FALSE),VLOOKUP(D242,[3]Sheet1!$D:$E,2,FALSE)),0)</f>
        <v>69299.774085135505</v>
      </c>
      <c r="F242" s="3">
        <f>[1]Deforestation!E242</f>
        <v>171.64971923828099</v>
      </c>
      <c r="G242" s="1">
        <f t="shared" si="3"/>
        <v>2.4769160001504118E-3</v>
      </c>
    </row>
    <row r="243" spans="1:7" x14ac:dyDescent="0.3">
      <c r="A243" s="23" t="str">
        <f>[1]Deforestation!A243</f>
        <v>Paraguay</v>
      </c>
      <c r="B243" s="23" t="str">
        <f>[1]Deforestation!B243</f>
        <v>AEZ3</v>
      </c>
      <c r="C243" s="23" t="str">
        <f>[1]Deforestation!C243</f>
        <v>c_b</v>
      </c>
      <c r="D243" s="23" t="str">
        <f>[1]Deforestation!D243</f>
        <v>Paraguay#AEZ3#c_b</v>
      </c>
      <c r="E243" s="3">
        <f>_xlfn.IFNA(_xlfn.IFNA(VLOOKUP(D243,[2]Sheet1!$D:$E,2,FALSE),VLOOKUP(D243,[3]Sheet1!$D:$E,2,FALSE)),0)</f>
        <v>0</v>
      </c>
      <c r="F243" s="3">
        <f>[1]Deforestation!E243</f>
        <v>0</v>
      </c>
      <c r="G243" s="1">
        <f t="shared" si="3"/>
        <v>0</v>
      </c>
    </row>
    <row r="244" spans="1:7" x14ac:dyDescent="0.3">
      <c r="A244" s="23" t="str">
        <f>[1]Deforestation!A244</f>
        <v>Peru</v>
      </c>
      <c r="B244" s="23" t="str">
        <f>[1]Deforestation!B244</f>
        <v>AEZ12</v>
      </c>
      <c r="C244" s="23" t="str">
        <f>[1]Deforestation!C244</f>
        <v>v_f</v>
      </c>
      <c r="D244" s="23" t="str">
        <f>[1]Deforestation!D244</f>
        <v>Peru#AEZ12#v_f</v>
      </c>
      <c r="E244" s="3">
        <f>_xlfn.IFNA(_xlfn.IFNA(VLOOKUP(D244,[2]Sheet1!$D:$E,2,FALSE),VLOOKUP(D244,[3]Sheet1!$D:$E,2,FALSE)),0)</f>
        <v>65966.917325919596</v>
      </c>
      <c r="F244" s="3">
        <f>[1]Deforestation!E244</f>
        <v>2671.64990234375</v>
      </c>
      <c r="G244" s="1">
        <f t="shared" si="3"/>
        <v>4.0499844628847169E-2</v>
      </c>
    </row>
    <row r="245" spans="1:7" x14ac:dyDescent="0.3">
      <c r="A245" s="23" t="str">
        <f>[1]Deforestation!A245</f>
        <v>Angola</v>
      </c>
      <c r="B245" s="23" t="str">
        <f>[1]Deforestation!B245</f>
        <v>AEZ10</v>
      </c>
      <c r="C245" s="23" t="str">
        <f>[1]Deforestation!C245</f>
        <v>pdr</v>
      </c>
      <c r="D245" s="23" t="str">
        <f>[1]Deforestation!D245</f>
        <v>Angola#AEZ10#pdr</v>
      </c>
      <c r="E245" s="3">
        <f>_xlfn.IFNA(_xlfn.IFNA(VLOOKUP(D245,[2]Sheet1!$D:$E,2,FALSE),VLOOKUP(D245,[3]Sheet1!$D:$E,2,FALSE)),0)</f>
        <v>349.14150943396203</v>
      </c>
      <c r="F245" s="3">
        <f>[1]Deforestation!E245</f>
        <v>96.426628112792997</v>
      </c>
      <c r="G245" s="1">
        <f t="shared" si="3"/>
        <v>0.27618207949298995</v>
      </c>
    </row>
    <row r="246" spans="1:7" x14ac:dyDescent="0.3">
      <c r="A246" s="23" t="str">
        <f>[1]Deforestation!A246</f>
        <v>Paraguay</v>
      </c>
      <c r="B246" s="23" t="str">
        <f>[1]Deforestation!B246</f>
        <v>AEZ2</v>
      </c>
      <c r="C246" s="23" t="str">
        <f>[1]Deforestation!C246</f>
        <v>osd</v>
      </c>
      <c r="D246" s="23" t="str">
        <f>[1]Deforestation!D246</f>
        <v>Paraguay#AEZ2#osd</v>
      </c>
      <c r="E246" s="3">
        <f>_xlfn.IFNA(_xlfn.IFNA(VLOOKUP(D246,[2]Sheet1!$D:$E,2,FALSE),VLOOKUP(D246,[3]Sheet1!$D:$E,2,FALSE)),0)</f>
        <v>0</v>
      </c>
      <c r="F246" s="3">
        <f>[1]Deforestation!E246</f>
        <v>0</v>
      </c>
      <c r="G246" s="1">
        <f t="shared" si="3"/>
        <v>0</v>
      </c>
    </row>
    <row r="247" spans="1:7" x14ac:dyDescent="0.3">
      <c r="A247" s="23" t="str">
        <f>[1]Deforestation!A247</f>
        <v>DRC</v>
      </c>
      <c r="B247" s="23" t="str">
        <f>[1]Deforestation!B247</f>
        <v>AEZ10</v>
      </c>
      <c r="C247" s="23" t="str">
        <f>[1]Deforestation!C247</f>
        <v>pdr</v>
      </c>
      <c r="D247" s="23" t="str">
        <f>[1]Deforestation!D247</f>
        <v>DRC#AEZ10#pdr</v>
      </c>
      <c r="E247" s="3">
        <f>_xlfn.IFNA(_xlfn.IFNA(VLOOKUP(D247,[2]Sheet1!$D:$E,2,FALSE),VLOOKUP(D247,[3]Sheet1!$D:$E,2,FALSE)),0)</f>
        <v>2698.1974321551702</v>
      </c>
      <c r="F247" s="3">
        <f>[1]Deforestation!E247</f>
        <v>1314.62670898438</v>
      </c>
      <c r="G247" s="1">
        <f t="shared" si="3"/>
        <v>0.48722406052189043</v>
      </c>
    </row>
    <row r="248" spans="1:7" x14ac:dyDescent="0.3">
      <c r="A248" s="23" t="str">
        <f>[1]Deforestation!A248</f>
        <v>Ivory Coast</v>
      </c>
      <c r="B248" s="23" t="str">
        <f>[1]Deforestation!B248</f>
        <v>AEZ5</v>
      </c>
      <c r="C248" s="23" t="str">
        <f>[1]Deforestation!C248</f>
        <v>pfb</v>
      </c>
      <c r="D248" s="23" t="str">
        <f>[1]Deforestation!D248</f>
        <v>Ivory Coast#AEZ5#pfb</v>
      </c>
      <c r="E248" s="3">
        <f>_xlfn.IFNA(_xlfn.IFNA(VLOOKUP(D248,[2]Sheet1!$D:$E,2,FALSE),VLOOKUP(D248,[3]Sheet1!$D:$E,2,FALSE)),0)</f>
        <v>170766.311073171</v>
      </c>
      <c r="F248" s="3">
        <f>[1]Deforestation!E248</f>
        <v>13118.55859375</v>
      </c>
      <c r="G248" s="1">
        <f t="shared" si="3"/>
        <v>7.6821701606758247E-2</v>
      </c>
    </row>
    <row r="249" spans="1:7" x14ac:dyDescent="0.3">
      <c r="A249" s="23" t="str">
        <f>[1]Deforestation!A249</f>
        <v>Argentina</v>
      </c>
      <c r="B249" s="23" t="str">
        <f>[1]Deforestation!B249</f>
        <v>AEZ16</v>
      </c>
      <c r="C249" s="23" t="str">
        <f>[1]Deforestation!C249</f>
        <v>wht</v>
      </c>
      <c r="D249" s="23" t="str">
        <f>[1]Deforestation!D249</f>
        <v>Argentina#AEZ16#wht</v>
      </c>
      <c r="E249" s="3">
        <f>_xlfn.IFNA(_xlfn.IFNA(VLOOKUP(D249,[2]Sheet1!$D:$E,2,FALSE),VLOOKUP(D249,[3]Sheet1!$D:$E,2,FALSE)),0)</f>
        <v>638.08178715738802</v>
      </c>
      <c r="F249" s="3">
        <f>[1]Deforestation!E249</f>
        <v>66.910568237304702</v>
      </c>
      <c r="G249" s="1">
        <f t="shared" si="3"/>
        <v>0.10486205621913586</v>
      </c>
    </row>
    <row r="250" spans="1:7" x14ac:dyDescent="0.3">
      <c r="A250" s="23" t="str">
        <f>[1]Deforestation!A250</f>
        <v>Ivory Coast</v>
      </c>
      <c r="B250" s="23" t="str">
        <f>[1]Deforestation!B250</f>
        <v>AEZ6</v>
      </c>
      <c r="C250" s="23" t="str">
        <f>[1]Deforestation!C250</f>
        <v>c_b</v>
      </c>
      <c r="D250" s="23" t="str">
        <f>[1]Deforestation!D250</f>
        <v>Ivory Coast#AEZ6#c_b</v>
      </c>
      <c r="E250" s="3">
        <f>_xlfn.IFNA(_xlfn.IFNA(VLOOKUP(D250,[2]Sheet1!$D:$E,2,FALSE),VLOOKUP(D250,[3]Sheet1!$D:$E,2,FALSE)),0)</f>
        <v>1344.7162315550499</v>
      </c>
      <c r="F250" s="3">
        <f>[1]Deforestation!E250</f>
        <v>1731.89770507813</v>
      </c>
      <c r="G250" s="1">
        <f t="shared" si="3"/>
        <v>1</v>
      </c>
    </row>
    <row r="251" spans="1:7" x14ac:dyDescent="0.3">
      <c r="A251" s="23" t="str">
        <f>[1]Deforestation!A251</f>
        <v>Argentina</v>
      </c>
      <c r="B251" s="23" t="str">
        <f>[1]Deforestation!B251</f>
        <v>AEZ10</v>
      </c>
      <c r="C251" s="23" t="str">
        <f>[1]Deforestation!C251</f>
        <v>pdr</v>
      </c>
      <c r="D251" s="23" t="str">
        <f>[1]Deforestation!D251</f>
        <v>Argentina#AEZ10#pdr</v>
      </c>
      <c r="E251" s="3">
        <f>_xlfn.IFNA(_xlfn.IFNA(VLOOKUP(D251,[2]Sheet1!$D:$E,2,FALSE),VLOOKUP(D251,[3]Sheet1!$D:$E,2,FALSE)),0)</f>
        <v>57.8090899170668</v>
      </c>
      <c r="F251" s="3">
        <f>[1]Deforestation!E251</f>
        <v>13.946229934692401</v>
      </c>
      <c r="G251" s="1">
        <f t="shared" si="3"/>
        <v>0.24124631532341592</v>
      </c>
    </row>
    <row r="252" spans="1:7" x14ac:dyDescent="0.3">
      <c r="A252" s="23" t="str">
        <f>[1]Deforestation!A252</f>
        <v>Argentina</v>
      </c>
      <c r="B252" s="23" t="str">
        <f>[1]Deforestation!B252</f>
        <v>AEZ5</v>
      </c>
      <c r="C252" s="23" t="str">
        <f>[1]Deforestation!C252</f>
        <v>osd</v>
      </c>
      <c r="D252" s="23" t="str">
        <f>[1]Deforestation!D252</f>
        <v>Argentina#AEZ5#osd</v>
      </c>
      <c r="E252" s="3">
        <f>_xlfn.IFNA(_xlfn.IFNA(VLOOKUP(D252,[2]Sheet1!$D:$E,2,FALSE),VLOOKUP(D252,[3]Sheet1!$D:$E,2,FALSE)),0)</f>
        <v>16028.5669558961</v>
      </c>
      <c r="F252" s="3">
        <f>[1]Deforestation!E252</f>
        <v>137.81349182128901</v>
      </c>
      <c r="G252" s="1">
        <f t="shared" si="3"/>
        <v>8.5979920850375452E-3</v>
      </c>
    </row>
    <row r="253" spans="1:7" x14ac:dyDescent="0.3">
      <c r="A253" s="23" t="str">
        <f>[1]Deforestation!A253</f>
        <v>Peru</v>
      </c>
      <c r="B253" s="23" t="str">
        <f>[1]Deforestation!B253</f>
        <v>AEZ7</v>
      </c>
      <c r="C253" s="23" t="str">
        <f>[1]Deforestation!C253</f>
        <v>ocr</v>
      </c>
      <c r="D253" s="23" t="str">
        <f>[1]Deforestation!D253</f>
        <v>Peru#AEZ7#ocr</v>
      </c>
      <c r="E253" s="3">
        <f>_xlfn.IFNA(_xlfn.IFNA(VLOOKUP(D253,[2]Sheet1!$D:$E,2,FALSE),VLOOKUP(D253,[3]Sheet1!$D:$E,2,FALSE)),0)</f>
        <v>9010.2723166959495</v>
      </c>
      <c r="F253" s="3">
        <f>[1]Deforestation!E253</f>
        <v>24.4222526550293</v>
      </c>
      <c r="G253" s="1">
        <f t="shared" si="3"/>
        <v>2.7104899604171893E-3</v>
      </c>
    </row>
    <row r="254" spans="1:7" x14ac:dyDescent="0.3">
      <c r="A254" s="23" t="str">
        <f>[1]Deforestation!A254</f>
        <v>Argentina</v>
      </c>
      <c r="B254" s="23" t="str">
        <f>[1]Deforestation!B254</f>
        <v>AEZ11</v>
      </c>
      <c r="C254" s="23" t="str">
        <f>[1]Deforestation!C254</f>
        <v>ocr</v>
      </c>
      <c r="D254" s="23" t="str">
        <f>[1]Deforestation!D254</f>
        <v>Argentina#AEZ11#ocr</v>
      </c>
      <c r="E254" s="3">
        <f>_xlfn.IFNA(_xlfn.IFNA(VLOOKUP(D254,[2]Sheet1!$D:$E,2,FALSE),VLOOKUP(D254,[3]Sheet1!$D:$E,2,FALSE)),0)</f>
        <v>1054.38663975041</v>
      </c>
      <c r="F254" s="3">
        <f>[1]Deforestation!E254</f>
        <v>34.2667427062988</v>
      </c>
      <c r="G254" s="1">
        <f t="shared" si="3"/>
        <v>3.2499219370240008E-2</v>
      </c>
    </row>
    <row r="255" spans="1:7" x14ac:dyDescent="0.3">
      <c r="A255" s="23" t="str">
        <f>[1]Deforestation!A255</f>
        <v>Paraguay</v>
      </c>
      <c r="B255" s="23" t="str">
        <f>[1]Deforestation!B255</f>
        <v>AEZ4</v>
      </c>
      <c r="C255" s="23" t="str">
        <f>[1]Deforestation!C255</f>
        <v>pdr</v>
      </c>
      <c r="D255" s="23" t="str">
        <f>[1]Deforestation!D255</f>
        <v>Paraguay#AEZ4#pdr</v>
      </c>
      <c r="E255" s="3">
        <f>_xlfn.IFNA(_xlfn.IFNA(VLOOKUP(D255,[2]Sheet1!$D:$E,2,FALSE),VLOOKUP(D255,[3]Sheet1!$D:$E,2,FALSE)),0)</f>
        <v>383.55419753086397</v>
      </c>
      <c r="F255" s="3">
        <f>[1]Deforestation!E255</f>
        <v>1851.45654296875</v>
      </c>
      <c r="G255" s="1">
        <f t="shared" si="3"/>
        <v>1</v>
      </c>
    </row>
    <row r="256" spans="1:7" x14ac:dyDescent="0.3">
      <c r="A256" s="23" t="str">
        <f>[1]Deforestation!A256</f>
        <v>Paraguay</v>
      </c>
      <c r="B256" s="23" t="str">
        <f>[1]Deforestation!B256</f>
        <v>AEZ5</v>
      </c>
      <c r="C256" s="23" t="str">
        <f>[1]Deforestation!C256</f>
        <v>wht</v>
      </c>
      <c r="D256" s="23" t="str">
        <f>[1]Deforestation!D256</f>
        <v>Paraguay#AEZ5#wht</v>
      </c>
      <c r="E256" s="3">
        <f>_xlfn.IFNA(_xlfn.IFNA(VLOOKUP(D256,[2]Sheet1!$D:$E,2,FALSE),VLOOKUP(D256,[3]Sheet1!$D:$E,2,FALSE)),0)</f>
        <v>1068.3760824742301</v>
      </c>
      <c r="F256" s="3">
        <f>[1]Deforestation!E256</f>
        <v>247.60775756835901</v>
      </c>
      <c r="G256" s="1">
        <f t="shared" si="3"/>
        <v>0.23176085802569571</v>
      </c>
    </row>
    <row r="257" spans="1:7" x14ac:dyDescent="0.3">
      <c r="A257" s="23" t="str">
        <f>[1]Deforestation!A257</f>
        <v>Paraguay</v>
      </c>
      <c r="B257" s="23" t="str">
        <f>[1]Deforestation!B257</f>
        <v>AEZ2</v>
      </c>
      <c r="C257" s="23" t="str">
        <f>[1]Deforestation!C257</f>
        <v>pdr</v>
      </c>
      <c r="D257" s="23" t="str">
        <f>[1]Deforestation!D257</f>
        <v>Paraguay#AEZ2#pdr</v>
      </c>
      <c r="E257" s="3">
        <f>_xlfn.IFNA(_xlfn.IFNA(VLOOKUP(D257,[2]Sheet1!$D:$E,2,FALSE),VLOOKUP(D257,[3]Sheet1!$D:$E,2,FALSE)),0)</f>
        <v>0</v>
      </c>
      <c r="F257" s="3">
        <f>[1]Deforestation!E257</f>
        <v>0</v>
      </c>
      <c r="G257" s="1">
        <f t="shared" si="3"/>
        <v>0</v>
      </c>
    </row>
    <row r="258" spans="1:7" x14ac:dyDescent="0.3">
      <c r="A258" s="23" t="str">
        <f>[1]Deforestation!A258</f>
        <v>Brazil</v>
      </c>
      <c r="B258" s="23" t="str">
        <f>[1]Deforestation!B258</f>
        <v>AEZ5</v>
      </c>
      <c r="C258" s="23" t="str">
        <f>[1]Deforestation!C258</f>
        <v>pdr</v>
      </c>
      <c r="D258" s="23" t="str">
        <f>[1]Deforestation!D258</f>
        <v>Brazil#AEZ5#pdr</v>
      </c>
      <c r="E258" s="3">
        <f>_xlfn.IFNA(_xlfn.IFNA(VLOOKUP(D258,[2]Sheet1!$D:$E,2,FALSE),VLOOKUP(D258,[3]Sheet1!$D:$E,2,FALSE)),0)</f>
        <v>17812.1531174345</v>
      </c>
      <c r="F258" s="3">
        <f>[1]Deforestation!E258</f>
        <v>3120.98510742188</v>
      </c>
      <c r="G258" s="1">
        <f t="shared" si="3"/>
        <v>0.17521661120053286</v>
      </c>
    </row>
    <row r="259" spans="1:7" x14ac:dyDescent="0.3">
      <c r="A259" s="23" t="str">
        <f>[1]Deforestation!A259</f>
        <v>Bolivia</v>
      </c>
      <c r="B259" s="23" t="str">
        <f>[1]Deforestation!B259</f>
        <v>AEZ4</v>
      </c>
      <c r="C259" s="23" t="str">
        <f>[1]Deforestation!C259</f>
        <v>pdr</v>
      </c>
      <c r="D259" s="23" t="str">
        <f>[1]Deforestation!D259</f>
        <v>Bolivia#AEZ4#pdr</v>
      </c>
      <c r="E259" s="3">
        <f>_xlfn.IFNA(_xlfn.IFNA(VLOOKUP(D259,[2]Sheet1!$D:$E,2,FALSE),VLOOKUP(D259,[3]Sheet1!$D:$E,2,FALSE)),0)</f>
        <v>2455.4950336430602</v>
      </c>
      <c r="F259" s="3">
        <f>[1]Deforestation!E259</f>
        <v>2625.18505859375</v>
      </c>
      <c r="G259" s="1">
        <f t="shared" ref="G259:G322" si="4">IFERROR(IF((F259/E259)&gt;1,1,F259/E259),0)</f>
        <v>1</v>
      </c>
    </row>
    <row r="260" spans="1:7" x14ac:dyDescent="0.3">
      <c r="A260" s="23" t="str">
        <f>[1]Deforestation!A260</f>
        <v>Angola</v>
      </c>
      <c r="B260" s="23" t="str">
        <f>[1]Deforestation!B260</f>
        <v>AEZ5</v>
      </c>
      <c r="C260" s="23" t="str">
        <f>[1]Deforestation!C260</f>
        <v>pdr</v>
      </c>
      <c r="D260" s="23" t="str">
        <f>[1]Deforestation!D260</f>
        <v>Angola#AEZ5#pdr</v>
      </c>
      <c r="E260" s="3">
        <f>_xlfn.IFNA(_xlfn.IFNA(VLOOKUP(D260,[2]Sheet1!$D:$E,2,FALSE),VLOOKUP(D260,[3]Sheet1!$D:$E,2,FALSE)),0)</f>
        <v>3809.75</v>
      </c>
      <c r="F260" s="3">
        <f>[1]Deforestation!E260</f>
        <v>154.69662475585901</v>
      </c>
      <c r="G260" s="1">
        <f t="shared" si="4"/>
        <v>4.0605453049638168E-2</v>
      </c>
    </row>
    <row r="261" spans="1:7" x14ac:dyDescent="0.3">
      <c r="A261" s="23" t="str">
        <f>[1]Deforestation!A261</f>
        <v>Argentina</v>
      </c>
      <c r="B261" s="23" t="str">
        <f>[1]Deforestation!B261</f>
        <v>AEZ12</v>
      </c>
      <c r="C261" s="23" t="str">
        <f>[1]Deforestation!C261</f>
        <v>osd</v>
      </c>
      <c r="D261" s="23" t="str">
        <f>[1]Deforestation!D261</f>
        <v>Argentina#AEZ12#osd</v>
      </c>
      <c r="E261" s="3">
        <f>_xlfn.IFNA(_xlfn.IFNA(VLOOKUP(D261,[2]Sheet1!$D:$E,2,FALSE),VLOOKUP(D261,[3]Sheet1!$D:$E,2,FALSE)),0)</f>
        <v>2699115.30911254</v>
      </c>
      <c r="F261" s="3">
        <f>[1]Deforestation!E261</f>
        <v>6741.28076171875</v>
      </c>
      <c r="G261" s="1">
        <f t="shared" si="4"/>
        <v>2.4975890207281511E-3</v>
      </c>
    </row>
    <row r="262" spans="1:7" x14ac:dyDescent="0.3">
      <c r="A262" s="23" t="str">
        <f>[1]Deforestation!A262</f>
        <v>DRC</v>
      </c>
      <c r="B262" s="23" t="str">
        <f>[1]Deforestation!B262</f>
        <v>AEZ5</v>
      </c>
      <c r="C262" s="23" t="str">
        <f>[1]Deforestation!C262</f>
        <v>pdr</v>
      </c>
      <c r="D262" s="23" t="str">
        <f>[1]Deforestation!D262</f>
        <v>DRC#AEZ5#pdr</v>
      </c>
      <c r="E262" s="3">
        <f>_xlfn.IFNA(_xlfn.IFNA(VLOOKUP(D262,[2]Sheet1!$D:$E,2,FALSE),VLOOKUP(D262,[3]Sheet1!$D:$E,2,FALSE)),0)</f>
        <v>598132.552192398</v>
      </c>
      <c r="F262" s="3">
        <f>[1]Deforestation!E262</f>
        <v>9319.8564453125</v>
      </c>
      <c r="G262" s="1">
        <f t="shared" si="4"/>
        <v>1.5581590420303078E-2</v>
      </c>
    </row>
    <row r="263" spans="1:7" x14ac:dyDescent="0.3">
      <c r="A263" s="23" t="str">
        <f>[1]Deforestation!A263</f>
        <v>DRC</v>
      </c>
      <c r="B263" s="23" t="str">
        <f>[1]Deforestation!B263</f>
        <v>AEZ3</v>
      </c>
      <c r="C263" s="23" t="str">
        <f>[1]Deforestation!C263</f>
        <v>v_f</v>
      </c>
      <c r="D263" s="23" t="str">
        <f>[1]Deforestation!D263</f>
        <v>DRC#AEZ3#v_f</v>
      </c>
      <c r="E263" s="3">
        <f>_xlfn.IFNA(_xlfn.IFNA(VLOOKUP(D263,[2]Sheet1!$D:$E,2,FALSE),VLOOKUP(D263,[3]Sheet1!$D:$E,2,FALSE)),0)</f>
        <v>67945.507439570196</v>
      </c>
      <c r="F263" s="3">
        <f>[1]Deforestation!E263</f>
        <v>12949.3740234375</v>
      </c>
      <c r="G263" s="1">
        <f t="shared" si="4"/>
        <v>0.19058469811200535</v>
      </c>
    </row>
    <row r="264" spans="1:7" x14ac:dyDescent="0.3">
      <c r="A264" s="23" t="str">
        <f>[1]Deforestation!A264</f>
        <v>Colombia</v>
      </c>
      <c r="B264" s="23" t="str">
        <f>[1]Deforestation!B264</f>
        <v>AEZ4</v>
      </c>
      <c r="C264" s="23" t="str">
        <f>[1]Deforestation!C264</f>
        <v>wht</v>
      </c>
      <c r="D264" s="23" t="str">
        <f>[1]Deforestation!D264</f>
        <v>Colombia#AEZ4#wht</v>
      </c>
      <c r="E264" s="3">
        <f>_xlfn.IFNA(_xlfn.IFNA(VLOOKUP(D264,[2]Sheet1!$D:$E,2,FALSE),VLOOKUP(D264,[3]Sheet1!$D:$E,2,FALSE)),0)</f>
        <v>50.6605839416058</v>
      </c>
      <c r="F264" s="3">
        <f>[1]Deforestation!E264</f>
        <v>1.4821352958679199</v>
      </c>
      <c r="G264" s="1">
        <f t="shared" si="4"/>
        <v>2.9256182628615401E-2</v>
      </c>
    </row>
    <row r="265" spans="1:7" x14ac:dyDescent="0.3">
      <c r="A265" s="23" t="str">
        <f>[1]Deforestation!A265</f>
        <v>Ghana</v>
      </c>
      <c r="B265" s="23" t="str">
        <f>[1]Deforestation!B265</f>
        <v>AEZ3</v>
      </c>
      <c r="C265" s="23" t="str">
        <f>[1]Deforestation!C265</f>
        <v>pfb</v>
      </c>
      <c r="D265" s="23" t="str">
        <f>[1]Deforestation!D265</f>
        <v>Ghana#AEZ3#pfb</v>
      </c>
      <c r="E265" s="3">
        <f>_xlfn.IFNA(_xlfn.IFNA(VLOOKUP(D265,[2]Sheet1!$D:$E,2,FALSE),VLOOKUP(D265,[3]Sheet1!$D:$E,2,FALSE)),0)</f>
        <v>2097.172</v>
      </c>
      <c r="F265" s="3">
        <f>[1]Deforestation!E265</f>
        <v>6.05283451080322</v>
      </c>
      <c r="G265" s="1">
        <f t="shared" si="4"/>
        <v>2.8861888823631158E-3</v>
      </c>
    </row>
    <row r="266" spans="1:7" x14ac:dyDescent="0.3">
      <c r="A266" s="23" t="str">
        <f>[1]Deforestation!A266</f>
        <v>Peru</v>
      </c>
      <c r="B266" s="23" t="str">
        <f>[1]Deforestation!B266</f>
        <v>AEZ12</v>
      </c>
      <c r="C266" s="23" t="str">
        <f>[1]Deforestation!C266</f>
        <v>gro</v>
      </c>
      <c r="D266" s="23" t="str">
        <f>[1]Deforestation!D266</f>
        <v>Peru#AEZ12#gro</v>
      </c>
      <c r="E266" s="3">
        <f>_xlfn.IFNA(_xlfn.IFNA(VLOOKUP(D266,[2]Sheet1!$D:$E,2,FALSE),VLOOKUP(D266,[3]Sheet1!$D:$E,2,FALSE)),0)</f>
        <v>47357.059015469502</v>
      </c>
      <c r="F266" s="3">
        <f>[1]Deforestation!E266</f>
        <v>1935.08239746094</v>
      </c>
      <c r="G266" s="1">
        <f t="shared" si="4"/>
        <v>4.0861540764785084E-2</v>
      </c>
    </row>
    <row r="267" spans="1:7" x14ac:dyDescent="0.3">
      <c r="A267" s="23" t="str">
        <f>[1]Deforestation!A267</f>
        <v>Argentina</v>
      </c>
      <c r="B267" s="23" t="str">
        <f>[1]Deforestation!B267</f>
        <v>AEZ10</v>
      </c>
      <c r="C267" s="23" t="str">
        <f>[1]Deforestation!C267</f>
        <v>ocr</v>
      </c>
      <c r="D267" s="23" t="str">
        <f>[1]Deforestation!D267</f>
        <v>Argentina#AEZ10#ocr</v>
      </c>
      <c r="E267" s="3">
        <f>_xlfn.IFNA(_xlfn.IFNA(VLOOKUP(D267,[2]Sheet1!$D:$E,2,FALSE),VLOOKUP(D267,[3]Sheet1!$D:$E,2,FALSE)),0)</f>
        <v>178.24481556248901</v>
      </c>
      <c r="F267" s="3">
        <f>[1]Deforestation!E267</f>
        <v>29.641483306884801</v>
      </c>
      <c r="G267" s="1">
        <f t="shared" si="4"/>
        <v>0.16629646822178173</v>
      </c>
    </row>
    <row r="268" spans="1:7" x14ac:dyDescent="0.3">
      <c r="A268" s="23" t="str">
        <f>[1]Deforestation!A268</f>
        <v>Argentina</v>
      </c>
      <c r="B268" s="23" t="str">
        <f>[1]Deforestation!B268</f>
        <v>AEZ7</v>
      </c>
      <c r="C268" s="23" t="str">
        <f>[1]Deforestation!C268</f>
        <v>gro</v>
      </c>
      <c r="D268" s="23" t="str">
        <f>[1]Deforestation!D268</f>
        <v>Argentina#AEZ7#gro</v>
      </c>
      <c r="E268" s="3">
        <f>_xlfn.IFNA(_xlfn.IFNA(VLOOKUP(D268,[2]Sheet1!$D:$E,2,FALSE),VLOOKUP(D268,[3]Sheet1!$D:$E,2,FALSE)),0)</f>
        <v>2713.0238268553799</v>
      </c>
      <c r="F268" s="3">
        <f>[1]Deforestation!E268</f>
        <v>144.06985473632801</v>
      </c>
      <c r="G268" s="1">
        <f t="shared" si="4"/>
        <v>5.3103055457982079E-2</v>
      </c>
    </row>
    <row r="269" spans="1:7" x14ac:dyDescent="0.3">
      <c r="A269" s="23" t="str">
        <f>[1]Deforestation!A269</f>
        <v>Peru</v>
      </c>
      <c r="B269" s="23" t="str">
        <f>[1]Deforestation!B269</f>
        <v>AEZ6</v>
      </c>
      <c r="C269" s="23" t="str">
        <f>[1]Deforestation!C269</f>
        <v>c_b</v>
      </c>
      <c r="D269" s="23" t="str">
        <f>[1]Deforestation!D269</f>
        <v>Peru#AEZ6#c_b</v>
      </c>
      <c r="E269" s="3">
        <f>_xlfn.IFNA(_xlfn.IFNA(VLOOKUP(D269,[2]Sheet1!$D:$E,2,FALSE),VLOOKUP(D269,[3]Sheet1!$D:$E,2,FALSE)),0)</f>
        <v>4046.0969122238898</v>
      </c>
      <c r="F269" s="3">
        <f>[1]Deforestation!E269</f>
        <v>5095.90869140625</v>
      </c>
      <c r="G269" s="1">
        <f t="shared" si="4"/>
        <v>1</v>
      </c>
    </row>
    <row r="270" spans="1:7" x14ac:dyDescent="0.3">
      <c r="A270" s="23" t="str">
        <f>[1]Deforestation!A270</f>
        <v>Ghana</v>
      </c>
      <c r="B270" s="23" t="str">
        <f>[1]Deforestation!B270</f>
        <v>AEZ6</v>
      </c>
      <c r="C270" s="23" t="str">
        <f>[1]Deforestation!C270</f>
        <v>pdr</v>
      </c>
      <c r="D270" s="23" t="str">
        <f>[1]Deforestation!D270</f>
        <v>Ghana#AEZ6#pdr</v>
      </c>
      <c r="E270" s="3">
        <f>_xlfn.IFNA(_xlfn.IFNA(VLOOKUP(D270,[2]Sheet1!$D:$E,2,FALSE),VLOOKUP(D270,[3]Sheet1!$D:$E,2,FALSE)),0)</f>
        <v>22909.5528881955</v>
      </c>
      <c r="F270" s="3">
        <f>[1]Deforestation!E270</f>
        <v>185818.625</v>
      </c>
      <c r="G270" s="1">
        <f t="shared" si="4"/>
        <v>1</v>
      </c>
    </row>
    <row r="271" spans="1:7" x14ac:dyDescent="0.3">
      <c r="A271" s="23" t="str">
        <f>[1]Deforestation!A271</f>
        <v>Angola</v>
      </c>
      <c r="B271" s="23" t="str">
        <f>[1]Deforestation!B271</f>
        <v>AEZ4</v>
      </c>
      <c r="C271" s="23" t="str">
        <f>[1]Deforestation!C271</f>
        <v>pfb</v>
      </c>
      <c r="D271" s="23" t="str">
        <f>[1]Deforestation!D271</f>
        <v>Angola#AEZ4#pfb</v>
      </c>
      <c r="E271" s="3">
        <f>_xlfn.IFNA(_xlfn.IFNA(VLOOKUP(D271,[2]Sheet1!$D:$E,2,FALSE),VLOOKUP(D271,[3]Sheet1!$D:$E,2,FALSE)),0)</f>
        <v>636.17021276595801</v>
      </c>
      <c r="F271" s="3">
        <f>[1]Deforestation!E271</f>
        <v>19.1962280273438</v>
      </c>
      <c r="G271" s="1">
        <f t="shared" si="4"/>
        <v>3.0174672818901599E-2</v>
      </c>
    </row>
    <row r="272" spans="1:7" x14ac:dyDescent="0.3">
      <c r="A272" s="23" t="str">
        <f>[1]Deforestation!A272</f>
        <v>Peru</v>
      </c>
      <c r="B272" s="23" t="str">
        <f>[1]Deforestation!B272</f>
        <v>AEZ1</v>
      </c>
      <c r="C272" s="23" t="str">
        <f>[1]Deforestation!C272</f>
        <v>pdr</v>
      </c>
      <c r="D272" s="23" t="str">
        <f>[1]Deforestation!D272</f>
        <v>Peru#AEZ1#pdr</v>
      </c>
      <c r="E272" s="3">
        <f>_xlfn.IFNA(_xlfn.IFNA(VLOOKUP(D272,[2]Sheet1!$D:$E,2,FALSE),VLOOKUP(D272,[3]Sheet1!$D:$E,2,FALSE)),0)</f>
        <v>3164.25809565175</v>
      </c>
      <c r="F272" s="3">
        <f>[1]Deforestation!E272</f>
        <v>81.999397277832003</v>
      </c>
      <c r="G272" s="1">
        <f t="shared" si="4"/>
        <v>2.5914256928192322E-2</v>
      </c>
    </row>
    <row r="273" spans="1:7" x14ac:dyDescent="0.3">
      <c r="A273" s="23" t="str">
        <f>[1]Deforestation!A273</f>
        <v>Indonesia</v>
      </c>
      <c r="B273" s="23" t="str">
        <f>[1]Deforestation!B273</f>
        <v>AEZ4</v>
      </c>
      <c r="C273" s="23" t="str">
        <f>[1]Deforestation!C273</f>
        <v>v_f</v>
      </c>
      <c r="D273" s="23" t="str">
        <f>[1]Deforestation!D273</f>
        <v>Indonesia#AEZ4#v_f</v>
      </c>
      <c r="E273" s="3">
        <f>_xlfn.IFNA(_xlfn.IFNA(VLOOKUP(D273,[2]Sheet1!$D:$E,2,FALSE),VLOOKUP(D273,[3]Sheet1!$D:$E,2,FALSE)),0)</f>
        <v>4418.5954697213101</v>
      </c>
      <c r="F273" s="3">
        <f>[1]Deforestation!E273</f>
        <v>1291.50390625</v>
      </c>
      <c r="G273" s="1">
        <f t="shared" si="4"/>
        <v>0.29228833349875721</v>
      </c>
    </row>
    <row r="274" spans="1:7" x14ac:dyDescent="0.3">
      <c r="A274" s="23" t="str">
        <f>[1]Deforestation!A274</f>
        <v>Argentina</v>
      </c>
      <c r="B274" s="23" t="str">
        <f>[1]Deforestation!B274</f>
        <v>AEZ11</v>
      </c>
      <c r="C274" s="23" t="str">
        <f>[1]Deforestation!C274</f>
        <v>v_f</v>
      </c>
      <c r="D274" s="23" t="str">
        <f>[1]Deforestation!D274</f>
        <v>Argentina#AEZ11#v_f</v>
      </c>
      <c r="E274" s="3">
        <f>_xlfn.IFNA(_xlfn.IFNA(VLOOKUP(D274,[2]Sheet1!$D:$E,2,FALSE),VLOOKUP(D274,[3]Sheet1!$D:$E,2,FALSE)),0)</f>
        <v>115010.17762585</v>
      </c>
      <c r="F274" s="3">
        <f>[1]Deforestation!E274</f>
        <v>1370.92126464844</v>
      </c>
      <c r="G274" s="1">
        <f t="shared" si="4"/>
        <v>1.1919999542199716E-2</v>
      </c>
    </row>
    <row r="275" spans="1:7" x14ac:dyDescent="0.3">
      <c r="A275" s="23" t="str">
        <f>[1]Deforestation!A275</f>
        <v>Colombia</v>
      </c>
      <c r="B275" s="23" t="str">
        <f>[1]Deforestation!B275</f>
        <v>AEZ5</v>
      </c>
      <c r="C275" s="23" t="str">
        <f>[1]Deforestation!C275</f>
        <v>gro</v>
      </c>
      <c r="D275" s="23" t="str">
        <f>[1]Deforestation!D275</f>
        <v>Colombia#AEZ5#gro</v>
      </c>
      <c r="E275" s="3">
        <f>_xlfn.IFNA(_xlfn.IFNA(VLOOKUP(D275,[2]Sheet1!$D:$E,2,FALSE),VLOOKUP(D275,[3]Sheet1!$D:$E,2,FALSE)),0)</f>
        <v>13907.368421052601</v>
      </c>
      <c r="F275" s="3">
        <f>[1]Deforestation!E275</f>
        <v>2283.32885742188</v>
      </c>
      <c r="G275" s="1">
        <f t="shared" si="4"/>
        <v>0.16418123028692028</v>
      </c>
    </row>
    <row r="276" spans="1:7" x14ac:dyDescent="0.3">
      <c r="A276" s="23" t="str">
        <f>[1]Deforestation!A276</f>
        <v>Argentina</v>
      </c>
      <c r="B276" s="23" t="str">
        <f>[1]Deforestation!B276</f>
        <v>AEZ10</v>
      </c>
      <c r="C276" s="23" t="str">
        <f>[1]Deforestation!C276</f>
        <v>gro</v>
      </c>
      <c r="D276" s="23" t="str">
        <f>[1]Deforestation!D276</f>
        <v>Argentina#AEZ10#gro</v>
      </c>
      <c r="E276" s="3">
        <f>_xlfn.IFNA(_xlfn.IFNA(VLOOKUP(D276,[2]Sheet1!$D:$E,2,FALSE),VLOOKUP(D276,[3]Sheet1!$D:$E,2,FALSE)),0)</f>
        <v>307712.68376370898</v>
      </c>
      <c r="F276" s="3">
        <f>[1]Deforestation!E276</f>
        <v>38330.9453125</v>
      </c>
      <c r="G276" s="1">
        <f t="shared" si="4"/>
        <v>0.1245673231394457</v>
      </c>
    </row>
    <row r="277" spans="1:7" x14ac:dyDescent="0.3">
      <c r="A277" s="23" t="str">
        <f>[1]Deforestation!A277</f>
        <v>Colombia</v>
      </c>
      <c r="B277" s="23" t="str">
        <f>[1]Deforestation!B277</f>
        <v>AEZ5</v>
      </c>
      <c r="C277" s="23" t="str">
        <f>[1]Deforestation!C277</f>
        <v>c_b</v>
      </c>
      <c r="D277" s="23" t="str">
        <f>[1]Deforestation!D277</f>
        <v>Colombia#AEZ5#c_b</v>
      </c>
      <c r="E277" s="3">
        <f>_xlfn.IFNA(_xlfn.IFNA(VLOOKUP(D277,[2]Sheet1!$D:$E,2,FALSE),VLOOKUP(D277,[3]Sheet1!$D:$E,2,FALSE)),0)</f>
        <v>11086.7452294462</v>
      </c>
      <c r="F277" s="3">
        <f>[1]Deforestation!E277</f>
        <v>1619.81164550781</v>
      </c>
      <c r="G277" s="1">
        <f t="shared" si="4"/>
        <v>0.14610344262314415</v>
      </c>
    </row>
    <row r="278" spans="1:7" x14ac:dyDescent="0.3">
      <c r="A278" s="23" t="str">
        <f>[1]Deforestation!A278</f>
        <v>Brazil</v>
      </c>
      <c r="B278" s="23" t="str">
        <f>[1]Deforestation!B278</f>
        <v>AEZ4</v>
      </c>
      <c r="C278" s="23" t="str">
        <f>[1]Deforestation!C278</f>
        <v>gro</v>
      </c>
      <c r="D278" s="23" t="str">
        <f>[1]Deforestation!D278</f>
        <v>Brazil#AEZ4#gro</v>
      </c>
      <c r="E278" s="3">
        <f>_xlfn.IFNA(_xlfn.IFNA(VLOOKUP(D278,[2]Sheet1!$D:$E,2,FALSE),VLOOKUP(D278,[3]Sheet1!$D:$E,2,FALSE)),0)</f>
        <v>1060553.8002645101</v>
      </c>
      <c r="F278" s="3">
        <f>[1]Deforestation!E278</f>
        <v>17912.8203125</v>
      </c>
      <c r="G278" s="1">
        <f t="shared" si="4"/>
        <v>1.6890062821926063E-2</v>
      </c>
    </row>
    <row r="279" spans="1:7" x14ac:dyDescent="0.3">
      <c r="A279" s="23" t="str">
        <f>[1]Deforestation!A279</f>
        <v>DRC</v>
      </c>
      <c r="B279" s="23" t="str">
        <f>[1]Deforestation!B279</f>
        <v>AEZ3</v>
      </c>
      <c r="C279" s="23" t="str">
        <f>[1]Deforestation!C279</f>
        <v>gro</v>
      </c>
      <c r="D279" s="23" t="str">
        <f>[1]Deforestation!D279</f>
        <v>DRC#AEZ3#gro</v>
      </c>
      <c r="E279" s="3">
        <f>_xlfn.IFNA(_xlfn.IFNA(VLOOKUP(D279,[2]Sheet1!$D:$E,2,FALSE),VLOOKUP(D279,[3]Sheet1!$D:$E,2,FALSE)),0)</f>
        <v>14619.036518066099</v>
      </c>
      <c r="F279" s="3">
        <f>[1]Deforestation!E279</f>
        <v>2913.115234375</v>
      </c>
      <c r="G279" s="1">
        <f t="shared" si="4"/>
        <v>0.19926862011562754</v>
      </c>
    </row>
    <row r="280" spans="1:7" x14ac:dyDescent="0.3">
      <c r="A280" s="23" t="str">
        <f>[1]Deforestation!A280</f>
        <v>Bolivia</v>
      </c>
      <c r="B280" s="23" t="str">
        <f>[1]Deforestation!B280</f>
        <v>AEZ5</v>
      </c>
      <c r="C280" s="23" t="str">
        <f>[1]Deforestation!C280</f>
        <v>pfb</v>
      </c>
      <c r="D280" s="23" t="str">
        <f>[1]Deforestation!D280</f>
        <v>Bolivia#AEZ5#pfb</v>
      </c>
      <c r="E280" s="3">
        <f>_xlfn.IFNA(_xlfn.IFNA(VLOOKUP(D280,[2]Sheet1!$D:$E,2,FALSE),VLOOKUP(D280,[3]Sheet1!$D:$E,2,FALSE)),0)</f>
        <v>5690.9170305676898</v>
      </c>
      <c r="F280" s="3">
        <f>[1]Deforestation!E280</f>
        <v>1494.71081542969</v>
      </c>
      <c r="G280" s="1">
        <f t="shared" si="4"/>
        <v>0.26264849889765257</v>
      </c>
    </row>
    <row r="281" spans="1:7" x14ac:dyDescent="0.3">
      <c r="A281" s="23" t="str">
        <f>[1]Deforestation!A281</f>
        <v>Brazil</v>
      </c>
      <c r="B281" s="23" t="str">
        <f>[1]Deforestation!B281</f>
        <v>AEZ3</v>
      </c>
      <c r="C281" s="23" t="str">
        <f>[1]Deforestation!C281</f>
        <v>pfb</v>
      </c>
      <c r="D281" s="23" t="str">
        <f>[1]Deforestation!D281</f>
        <v>Brazil#AEZ3#pfb</v>
      </c>
      <c r="E281" s="3">
        <f>_xlfn.IFNA(_xlfn.IFNA(VLOOKUP(D281,[2]Sheet1!$D:$E,2,FALSE),VLOOKUP(D281,[3]Sheet1!$D:$E,2,FALSE)),0)</f>
        <v>93591.146419440993</v>
      </c>
      <c r="F281" s="3">
        <f>[1]Deforestation!E281</f>
        <v>1047.07116699219</v>
      </c>
      <c r="G281" s="1">
        <f t="shared" si="4"/>
        <v>1.1187716007875395E-2</v>
      </c>
    </row>
    <row r="282" spans="1:7" x14ac:dyDescent="0.3">
      <c r="A282" s="23" t="str">
        <f>[1]Deforestation!A282</f>
        <v>Peru</v>
      </c>
      <c r="B282" s="23" t="str">
        <f>[1]Deforestation!B282</f>
        <v>AEZ7</v>
      </c>
      <c r="C282" s="23" t="str">
        <f>[1]Deforestation!C282</f>
        <v>gro</v>
      </c>
      <c r="D282" s="23" t="str">
        <f>[1]Deforestation!D282</f>
        <v>Peru#AEZ7#gro</v>
      </c>
      <c r="E282" s="3">
        <f>_xlfn.IFNA(_xlfn.IFNA(VLOOKUP(D282,[2]Sheet1!$D:$E,2,FALSE),VLOOKUP(D282,[3]Sheet1!$D:$E,2,FALSE)),0)</f>
        <v>8996.8426204707594</v>
      </c>
      <c r="F282" s="3">
        <f>[1]Deforestation!E282</f>
        <v>12.053306579589799</v>
      </c>
      <c r="G282" s="1">
        <f t="shared" si="4"/>
        <v>1.3397262893278343E-3</v>
      </c>
    </row>
    <row r="283" spans="1:7" x14ac:dyDescent="0.3">
      <c r="A283" s="23" t="str">
        <f>[1]Deforestation!A283</f>
        <v>Argentina</v>
      </c>
      <c r="B283" s="23" t="str">
        <f>[1]Deforestation!B283</f>
        <v>AEZ7</v>
      </c>
      <c r="C283" s="23" t="str">
        <f>[1]Deforestation!C283</f>
        <v>pdr</v>
      </c>
      <c r="D283" s="23" t="str">
        <f>[1]Deforestation!D283</f>
        <v>Argentina#AEZ7#pdr</v>
      </c>
      <c r="E283" s="3">
        <f>_xlfn.IFNA(_xlfn.IFNA(VLOOKUP(D283,[2]Sheet1!$D:$E,2,FALSE),VLOOKUP(D283,[3]Sheet1!$D:$E,2,FALSE)),0)</f>
        <v>50.101211261457898</v>
      </c>
      <c r="F283" s="3">
        <f>[1]Deforestation!E283</f>
        <v>2.6011214256286599</v>
      </c>
      <c r="G283" s="1">
        <f t="shared" si="4"/>
        <v>5.1917336130946262E-2</v>
      </c>
    </row>
    <row r="284" spans="1:7" x14ac:dyDescent="0.3">
      <c r="A284" s="23" t="str">
        <f>[1]Deforestation!A284</f>
        <v>Peru</v>
      </c>
      <c r="B284" s="23" t="str">
        <f>[1]Deforestation!B284</f>
        <v>AEZ5</v>
      </c>
      <c r="C284" s="23" t="str">
        <f>[1]Deforestation!C284</f>
        <v>v_f</v>
      </c>
      <c r="D284" s="23" t="str">
        <f>[1]Deforestation!D284</f>
        <v>Peru#AEZ5#v_f</v>
      </c>
      <c r="E284" s="3">
        <f>_xlfn.IFNA(_xlfn.IFNA(VLOOKUP(D284,[2]Sheet1!$D:$E,2,FALSE),VLOOKUP(D284,[3]Sheet1!$D:$E,2,FALSE)),0)</f>
        <v>1508.8300483703299</v>
      </c>
      <c r="F284" s="3">
        <f>[1]Deforestation!E284</f>
        <v>113.89361572265599</v>
      </c>
      <c r="G284" s="1">
        <f t="shared" si="4"/>
        <v>7.5484721321444515E-2</v>
      </c>
    </row>
    <row r="285" spans="1:7" x14ac:dyDescent="0.3">
      <c r="A285" s="23" t="str">
        <f>[1]Deforestation!A285</f>
        <v>Angola</v>
      </c>
      <c r="B285" s="23" t="str">
        <f>[1]Deforestation!B285</f>
        <v>AEZ3</v>
      </c>
      <c r="C285" s="23" t="str">
        <f>[1]Deforestation!C285</f>
        <v>wht</v>
      </c>
      <c r="D285" s="23" t="str">
        <f>[1]Deforestation!D285</f>
        <v>Angola#AEZ3#wht</v>
      </c>
      <c r="E285" s="3">
        <f>_xlfn.IFNA(_xlfn.IFNA(VLOOKUP(D285,[2]Sheet1!$D:$E,2,FALSE),VLOOKUP(D285,[3]Sheet1!$D:$E,2,FALSE)),0)</f>
        <v>97.496038034865293</v>
      </c>
      <c r="F285" s="3">
        <f>[1]Deforestation!E285</f>
        <v>0.55981779098510698</v>
      </c>
      <c r="G285" s="1">
        <f t="shared" si="4"/>
        <v>5.741954260591718E-3</v>
      </c>
    </row>
    <row r="286" spans="1:7" x14ac:dyDescent="0.3">
      <c r="A286" s="23" t="str">
        <f>[1]Deforestation!A286</f>
        <v>DRC</v>
      </c>
      <c r="B286" s="23" t="str">
        <f>[1]Deforestation!B286</f>
        <v>AEZ6</v>
      </c>
      <c r="C286" s="23" t="str">
        <f>[1]Deforestation!C286</f>
        <v>wht</v>
      </c>
      <c r="D286" s="23" t="str">
        <f>[1]Deforestation!D286</f>
        <v>DRC#AEZ6#wht</v>
      </c>
      <c r="E286" s="3">
        <f>_xlfn.IFNA(_xlfn.IFNA(VLOOKUP(D286,[2]Sheet1!$D:$E,2,FALSE),VLOOKUP(D286,[3]Sheet1!$D:$E,2,FALSE)),0)</f>
        <v>164.94680851063799</v>
      </c>
      <c r="F286" s="3">
        <f>[1]Deforestation!E286</f>
        <v>30.738584518432599</v>
      </c>
      <c r="G286" s="1">
        <f t="shared" si="4"/>
        <v>0.18635452723203288</v>
      </c>
    </row>
    <row r="287" spans="1:7" x14ac:dyDescent="0.3">
      <c r="A287" s="23" t="str">
        <f>[1]Deforestation!A287</f>
        <v>Peru</v>
      </c>
      <c r="B287" s="23" t="str">
        <f>[1]Deforestation!B287</f>
        <v>AEZ7</v>
      </c>
      <c r="C287" s="23" t="str">
        <f>[1]Deforestation!C287</f>
        <v>c_b</v>
      </c>
      <c r="D287" s="23" t="str">
        <f>[1]Deforestation!D287</f>
        <v>Peru#AEZ7#c_b</v>
      </c>
      <c r="E287" s="3">
        <f>_xlfn.IFNA(_xlfn.IFNA(VLOOKUP(D287,[2]Sheet1!$D:$E,2,FALSE),VLOOKUP(D287,[3]Sheet1!$D:$E,2,FALSE)),0)</f>
        <v>2085.40765583439</v>
      </c>
      <c r="F287" s="3">
        <f>[1]Deforestation!E287</f>
        <v>5.1200881004333496</v>
      </c>
      <c r="G287" s="1">
        <f t="shared" si="4"/>
        <v>2.4551977097181784E-3</v>
      </c>
    </row>
    <row r="288" spans="1:7" x14ac:dyDescent="0.3">
      <c r="A288" s="23" t="str">
        <f>[1]Deforestation!A288</f>
        <v>Paraguay</v>
      </c>
      <c r="B288" s="23" t="str">
        <f>[1]Deforestation!B288</f>
        <v>AEZ3</v>
      </c>
      <c r="C288" s="23" t="str">
        <f>[1]Deforestation!C288</f>
        <v>pfb</v>
      </c>
      <c r="D288" s="23" t="str">
        <f>[1]Deforestation!D288</f>
        <v>Paraguay#AEZ3#pfb</v>
      </c>
      <c r="E288" s="3">
        <f>_xlfn.IFNA(_xlfn.IFNA(VLOOKUP(D288,[2]Sheet1!$D:$E,2,FALSE),VLOOKUP(D288,[3]Sheet1!$D:$E,2,FALSE)),0)</f>
        <v>0</v>
      </c>
      <c r="F288" s="3">
        <f>[1]Deforestation!E288</f>
        <v>0</v>
      </c>
      <c r="G288" s="1">
        <f t="shared" si="4"/>
        <v>0</v>
      </c>
    </row>
    <row r="289" spans="1:7" x14ac:dyDescent="0.3">
      <c r="A289" s="23" t="str">
        <f>[1]Deforestation!A289</f>
        <v>Malaysia</v>
      </c>
      <c r="B289" s="23" t="str">
        <f>[1]Deforestation!B289</f>
        <v>AEZ6</v>
      </c>
      <c r="C289" s="23" t="str">
        <f>[1]Deforestation!C289</f>
        <v>gro</v>
      </c>
      <c r="D289" s="23" t="str">
        <f>[1]Deforestation!D289</f>
        <v>Malaysia#AEZ6#gro</v>
      </c>
      <c r="E289" s="3">
        <f>_xlfn.IFNA(_xlfn.IFNA(VLOOKUP(D289,[2]Sheet1!$D:$E,2,FALSE),VLOOKUP(D289,[3]Sheet1!$D:$E,2,FALSE)),0)</f>
        <v>0</v>
      </c>
      <c r="F289" s="3">
        <f>[1]Deforestation!E289</f>
        <v>0</v>
      </c>
      <c r="G289" s="1">
        <f t="shared" si="4"/>
        <v>0</v>
      </c>
    </row>
    <row r="290" spans="1:7" x14ac:dyDescent="0.3">
      <c r="A290" s="23" t="str">
        <f>[1]Deforestation!A290</f>
        <v>Angola</v>
      </c>
      <c r="B290" s="23" t="str">
        <f>[1]Deforestation!B290</f>
        <v>AEZ11</v>
      </c>
      <c r="C290" s="23" t="str">
        <f>[1]Deforestation!C290</f>
        <v>v_f</v>
      </c>
      <c r="D290" s="23" t="str">
        <f>[1]Deforestation!D290</f>
        <v>Angola#AEZ11#v_f</v>
      </c>
      <c r="E290" s="3">
        <f>_xlfn.IFNA(_xlfn.IFNA(VLOOKUP(D290,[2]Sheet1!$D:$E,2,FALSE),VLOOKUP(D290,[3]Sheet1!$D:$E,2,FALSE)),0)</f>
        <v>2135.0928563022198</v>
      </c>
      <c r="F290" s="3">
        <f>[1]Deforestation!E290</f>
        <v>13793.6396484375</v>
      </c>
      <c r="G290" s="1">
        <f t="shared" si="4"/>
        <v>1</v>
      </c>
    </row>
    <row r="291" spans="1:7" x14ac:dyDescent="0.3">
      <c r="A291" s="23" t="str">
        <f>[1]Deforestation!A291</f>
        <v>Ivory Coast</v>
      </c>
      <c r="B291" s="23" t="str">
        <f>[1]Deforestation!B291</f>
        <v>AEZ6</v>
      </c>
      <c r="C291" s="23" t="str">
        <f>[1]Deforestation!C291</f>
        <v>osd</v>
      </c>
      <c r="D291" s="23" t="str">
        <f>[1]Deforestation!D291</f>
        <v>Ivory Coast#AEZ6#osd</v>
      </c>
      <c r="E291" s="3">
        <f>_xlfn.IFNA(_xlfn.IFNA(VLOOKUP(D291,[2]Sheet1!$D:$E,2,FALSE),VLOOKUP(D291,[3]Sheet1!$D:$E,2,FALSE)),0)</f>
        <v>54632.677805878498</v>
      </c>
      <c r="F291" s="3">
        <f>[1]Deforestation!E291</f>
        <v>22315.02734375</v>
      </c>
      <c r="G291" s="1">
        <f t="shared" si="4"/>
        <v>0.40845567597912791</v>
      </c>
    </row>
    <row r="292" spans="1:7" x14ac:dyDescent="0.3">
      <c r="A292" s="23" t="str">
        <f>[1]Deforestation!A292</f>
        <v>DRC</v>
      </c>
      <c r="B292" s="23" t="str">
        <f>[1]Deforestation!B292</f>
        <v>AEZ10</v>
      </c>
      <c r="C292" s="23" t="str">
        <f>[1]Deforestation!C292</f>
        <v>c_b</v>
      </c>
      <c r="D292" s="23" t="str">
        <f>[1]Deforestation!D292</f>
        <v>DRC#AEZ10#c_b</v>
      </c>
      <c r="E292" s="3">
        <f>_xlfn.IFNA(_xlfn.IFNA(VLOOKUP(D292,[2]Sheet1!$D:$E,2,FALSE),VLOOKUP(D292,[3]Sheet1!$D:$E,2,FALSE)),0)</f>
        <v>57.409989023051601</v>
      </c>
      <c r="F292" s="3">
        <f>[1]Deforestation!E292</f>
        <v>31.130342483520501</v>
      </c>
      <c r="G292" s="1">
        <f t="shared" si="4"/>
        <v>0.5422460971211972</v>
      </c>
    </row>
    <row r="293" spans="1:7" x14ac:dyDescent="0.3">
      <c r="A293" s="23" t="str">
        <f>[1]Deforestation!A293</f>
        <v>Peru</v>
      </c>
      <c r="B293" s="23" t="str">
        <f>[1]Deforestation!B293</f>
        <v>AEZ9</v>
      </c>
      <c r="C293" s="23" t="str">
        <f>[1]Deforestation!C293</f>
        <v>wht</v>
      </c>
      <c r="D293" s="23" t="str">
        <f>[1]Deforestation!D293</f>
        <v>Peru#AEZ9#wht</v>
      </c>
      <c r="E293" s="3">
        <f>_xlfn.IFNA(_xlfn.IFNA(VLOOKUP(D293,[2]Sheet1!$D:$E,2,FALSE),VLOOKUP(D293,[3]Sheet1!$D:$E,2,FALSE)),0)</f>
        <v>645.13480351517205</v>
      </c>
      <c r="F293" s="3">
        <f>[1]Deforestation!E293</f>
        <v>3.5578172206878702</v>
      </c>
      <c r="G293" s="1">
        <f t="shared" si="4"/>
        <v>5.5148431014762304E-3</v>
      </c>
    </row>
    <row r="294" spans="1:7" x14ac:dyDescent="0.3">
      <c r="A294" s="23" t="str">
        <f>[1]Deforestation!A294</f>
        <v>Bolivia</v>
      </c>
      <c r="B294" s="23" t="str">
        <f>[1]Deforestation!B294</f>
        <v>AEZ6</v>
      </c>
      <c r="C294" s="23" t="str">
        <f>[1]Deforestation!C294</f>
        <v>gro</v>
      </c>
      <c r="D294" s="23" t="str">
        <f>[1]Deforestation!D294</f>
        <v>Bolivia#AEZ6#gro</v>
      </c>
      <c r="E294" s="3">
        <f>_xlfn.IFNA(_xlfn.IFNA(VLOOKUP(D294,[2]Sheet1!$D:$E,2,FALSE),VLOOKUP(D294,[3]Sheet1!$D:$E,2,FALSE)),0)</f>
        <v>75269.516627915902</v>
      </c>
      <c r="F294" s="3">
        <f>[1]Deforestation!E294</f>
        <v>39345.36328125</v>
      </c>
      <c r="G294" s="1">
        <f t="shared" si="4"/>
        <v>0.52272639766969919</v>
      </c>
    </row>
    <row r="295" spans="1:7" x14ac:dyDescent="0.3">
      <c r="A295" s="23" t="str">
        <f>[1]Deforestation!A295</f>
        <v>Bolivia</v>
      </c>
      <c r="B295" s="23" t="str">
        <f>[1]Deforestation!B295</f>
        <v>AEZ5</v>
      </c>
      <c r="C295" s="23" t="str">
        <f>[1]Deforestation!C295</f>
        <v>v_f</v>
      </c>
      <c r="D295" s="23" t="str">
        <f>[1]Deforestation!D295</f>
        <v>Bolivia#AEZ5#v_f</v>
      </c>
      <c r="E295" s="3">
        <f>_xlfn.IFNA(_xlfn.IFNA(VLOOKUP(D295,[2]Sheet1!$D:$E,2,FALSE),VLOOKUP(D295,[3]Sheet1!$D:$E,2,FALSE)),0)</f>
        <v>38665.244740874899</v>
      </c>
      <c r="F295" s="3">
        <f>[1]Deforestation!E295</f>
        <v>5139.10302734375</v>
      </c>
      <c r="G295" s="1">
        <f t="shared" si="4"/>
        <v>0.1329127246390078</v>
      </c>
    </row>
    <row r="296" spans="1:7" x14ac:dyDescent="0.3">
      <c r="A296" s="23" t="str">
        <f>[1]Deforestation!A296</f>
        <v>Indonesia</v>
      </c>
      <c r="B296" s="23" t="str">
        <f>[1]Deforestation!B296</f>
        <v>AEZ4</v>
      </c>
      <c r="C296" s="23" t="str">
        <f>[1]Deforestation!C296</f>
        <v>pdr</v>
      </c>
      <c r="D296" s="23" t="str">
        <f>[1]Deforestation!D296</f>
        <v>Indonesia#AEZ4#pdr</v>
      </c>
      <c r="E296" s="3">
        <f>_xlfn.IFNA(_xlfn.IFNA(VLOOKUP(D296,[2]Sheet1!$D:$E,2,FALSE),VLOOKUP(D296,[3]Sheet1!$D:$E,2,FALSE)),0)</f>
        <v>15092.2349359284</v>
      </c>
      <c r="F296" s="3">
        <f>[1]Deforestation!E296</f>
        <v>712.03985595703102</v>
      </c>
      <c r="G296" s="1">
        <f t="shared" si="4"/>
        <v>4.7179218914884316E-2</v>
      </c>
    </row>
    <row r="297" spans="1:7" x14ac:dyDescent="0.3">
      <c r="A297" s="23" t="str">
        <f>[1]Deforestation!A297</f>
        <v>Ivory Coast</v>
      </c>
      <c r="B297" s="23" t="str">
        <f>[1]Deforestation!B297</f>
        <v>AEZ5</v>
      </c>
      <c r="C297" s="23" t="str">
        <f>[1]Deforestation!C297</f>
        <v>wht</v>
      </c>
      <c r="D297" s="23" t="str">
        <f>[1]Deforestation!D297</f>
        <v>Ivory Coast#AEZ5#wht</v>
      </c>
      <c r="E297" s="3">
        <f>_xlfn.IFNA(_xlfn.IFNA(VLOOKUP(D297,[2]Sheet1!$D:$E,2,FALSE),VLOOKUP(D297,[3]Sheet1!$D:$E,2,FALSE)),0)</f>
        <v>0</v>
      </c>
      <c r="F297" s="3">
        <f>[1]Deforestation!E297</f>
        <v>0</v>
      </c>
      <c r="G297" s="1">
        <f t="shared" si="4"/>
        <v>0</v>
      </c>
    </row>
    <row r="298" spans="1:7" x14ac:dyDescent="0.3">
      <c r="A298" s="23" t="str">
        <f>[1]Deforestation!A298</f>
        <v>DRC</v>
      </c>
      <c r="B298" s="23" t="str">
        <f>[1]Deforestation!B298</f>
        <v>AEZ10</v>
      </c>
      <c r="C298" s="23" t="str">
        <f>[1]Deforestation!C298</f>
        <v>v_f</v>
      </c>
      <c r="D298" s="23" t="str">
        <f>[1]Deforestation!D298</f>
        <v>DRC#AEZ10#v_f</v>
      </c>
      <c r="E298" s="3">
        <f>_xlfn.IFNA(_xlfn.IFNA(VLOOKUP(D298,[2]Sheet1!$D:$E,2,FALSE),VLOOKUP(D298,[3]Sheet1!$D:$E,2,FALSE)),0)</f>
        <v>15874.303406934299</v>
      </c>
      <c r="F298" s="3">
        <f>[1]Deforestation!E298</f>
        <v>7644.2724609375</v>
      </c>
      <c r="G298" s="1">
        <f t="shared" si="4"/>
        <v>0.48155010427722372</v>
      </c>
    </row>
    <row r="299" spans="1:7" x14ac:dyDescent="0.3">
      <c r="A299" s="23" t="str">
        <f>[1]Deforestation!A299</f>
        <v>Argentina</v>
      </c>
      <c r="B299" s="23" t="str">
        <f>[1]Deforestation!B299</f>
        <v>AEZ10</v>
      </c>
      <c r="C299" s="23" t="str">
        <f>[1]Deforestation!C299</f>
        <v>v_f</v>
      </c>
      <c r="D299" s="23" t="str">
        <f>[1]Deforestation!D299</f>
        <v>Argentina#AEZ10#v_f</v>
      </c>
      <c r="E299" s="3">
        <f>_xlfn.IFNA(_xlfn.IFNA(VLOOKUP(D299,[2]Sheet1!$D:$E,2,FALSE),VLOOKUP(D299,[3]Sheet1!$D:$E,2,FALSE)),0)</f>
        <v>52106.789003634301</v>
      </c>
      <c r="F299" s="3">
        <f>[1]Deforestation!E299</f>
        <v>1895.12390136719</v>
      </c>
      <c r="G299" s="1">
        <f t="shared" si="4"/>
        <v>3.6369999717983208E-2</v>
      </c>
    </row>
    <row r="300" spans="1:7" x14ac:dyDescent="0.3">
      <c r="A300" s="23" t="str">
        <f>[1]Deforestation!A300</f>
        <v>DRC</v>
      </c>
      <c r="B300" s="23" t="str">
        <f>[1]Deforestation!B300</f>
        <v>AEZ6</v>
      </c>
      <c r="C300" s="23" t="str">
        <f>[1]Deforestation!C300</f>
        <v>v_f</v>
      </c>
      <c r="D300" s="23" t="str">
        <f>[1]Deforestation!D300</f>
        <v>DRC#AEZ6#v_f</v>
      </c>
      <c r="E300" s="3">
        <f>_xlfn.IFNA(_xlfn.IFNA(VLOOKUP(D300,[2]Sheet1!$D:$E,2,FALSE),VLOOKUP(D300,[3]Sheet1!$D:$E,2,FALSE)),0)</f>
        <v>508195.76264012302</v>
      </c>
      <c r="F300" s="3">
        <f>[1]Deforestation!E300</f>
        <v>117562.8359375</v>
      </c>
      <c r="G300" s="1">
        <f t="shared" si="4"/>
        <v>0.2313337587207544</v>
      </c>
    </row>
    <row r="301" spans="1:7" x14ac:dyDescent="0.3">
      <c r="A301" s="23" t="str">
        <f>[1]Deforestation!A301</f>
        <v>Brazil</v>
      </c>
      <c r="B301" s="23" t="str">
        <f>[1]Deforestation!B301</f>
        <v>AEZ11</v>
      </c>
      <c r="C301" s="23" t="str">
        <f>[1]Deforestation!C301</f>
        <v>ocr</v>
      </c>
      <c r="D301" s="23" t="str">
        <f>[1]Deforestation!D301</f>
        <v>Brazil#AEZ11#ocr</v>
      </c>
      <c r="E301" s="3">
        <f>_xlfn.IFNA(_xlfn.IFNA(VLOOKUP(D301,[2]Sheet1!$D:$E,2,FALSE),VLOOKUP(D301,[3]Sheet1!$D:$E,2,FALSE)),0)</f>
        <v>2954.49248468716</v>
      </c>
      <c r="F301" s="3">
        <f>[1]Deforestation!E301</f>
        <v>19.711570739746101</v>
      </c>
      <c r="G301" s="1">
        <f t="shared" si="4"/>
        <v>6.6717281705434041E-3</v>
      </c>
    </row>
    <row r="302" spans="1:7" x14ac:dyDescent="0.3">
      <c r="A302" s="23" t="str">
        <f>[1]Deforestation!A302</f>
        <v>Brazil</v>
      </c>
      <c r="B302" s="23" t="str">
        <f>[1]Deforestation!B302</f>
        <v>AEZ3</v>
      </c>
      <c r="C302" s="23" t="str">
        <f>[1]Deforestation!C302</f>
        <v>c_b</v>
      </c>
      <c r="D302" s="23" t="str">
        <f>[1]Deforestation!D302</f>
        <v>Brazil#AEZ3#c_b</v>
      </c>
      <c r="E302" s="3">
        <f>_xlfn.IFNA(_xlfn.IFNA(VLOOKUP(D302,[2]Sheet1!$D:$E,2,FALSE),VLOOKUP(D302,[3]Sheet1!$D:$E,2,FALSE)),0)</f>
        <v>33237.954050709297</v>
      </c>
      <c r="F302" s="3">
        <f>[1]Deforestation!E302</f>
        <v>505.58532714843801</v>
      </c>
      <c r="G302" s="1">
        <f t="shared" si="4"/>
        <v>1.5211084484234336E-2</v>
      </c>
    </row>
    <row r="303" spans="1:7" x14ac:dyDescent="0.3">
      <c r="A303" s="23" t="str">
        <f>[1]Deforestation!A303</f>
        <v>Colombia</v>
      </c>
      <c r="B303" s="23" t="str">
        <f>[1]Deforestation!B303</f>
        <v>AEZ12</v>
      </c>
      <c r="C303" s="23" t="str">
        <f>[1]Deforestation!C303</f>
        <v>pfb</v>
      </c>
      <c r="D303" s="23" t="str">
        <f>[1]Deforestation!D303</f>
        <v>Colombia#AEZ12#pfb</v>
      </c>
      <c r="E303" s="3">
        <f>_xlfn.IFNA(_xlfn.IFNA(VLOOKUP(D303,[2]Sheet1!$D:$E,2,FALSE),VLOOKUP(D303,[3]Sheet1!$D:$E,2,FALSE)),0)</f>
        <v>3062.9197776012702</v>
      </c>
      <c r="F303" s="3">
        <f>[1]Deforestation!E303</f>
        <v>191.54551696777301</v>
      </c>
      <c r="G303" s="1">
        <f t="shared" si="4"/>
        <v>6.2536902980130329E-2</v>
      </c>
    </row>
    <row r="304" spans="1:7" x14ac:dyDescent="0.3">
      <c r="A304" s="23" t="str">
        <f>[1]Deforestation!A304</f>
        <v>Ivory Coast</v>
      </c>
      <c r="B304" s="23" t="str">
        <f>[1]Deforestation!B304</f>
        <v>AEZ5</v>
      </c>
      <c r="C304" s="23" t="str">
        <f>[1]Deforestation!C304</f>
        <v>pdr</v>
      </c>
      <c r="D304" s="23" t="str">
        <f>[1]Deforestation!D304</f>
        <v>Ivory Coast#AEZ5#pdr</v>
      </c>
      <c r="E304" s="3">
        <f>_xlfn.IFNA(_xlfn.IFNA(VLOOKUP(D304,[2]Sheet1!$D:$E,2,FALSE),VLOOKUP(D304,[3]Sheet1!$D:$E,2,FALSE)),0)</f>
        <v>253390.14622578601</v>
      </c>
      <c r="F304" s="3">
        <f>[1]Deforestation!E304</f>
        <v>29332.25</v>
      </c>
      <c r="G304" s="1">
        <f t="shared" si="4"/>
        <v>0.1157592370378254</v>
      </c>
    </row>
    <row r="305" spans="1:7" x14ac:dyDescent="0.3">
      <c r="A305" s="23" t="str">
        <f>[1]Deforestation!A305</f>
        <v>Indonesia</v>
      </c>
      <c r="B305" s="23" t="str">
        <f>[1]Deforestation!B305</f>
        <v>AEZ5</v>
      </c>
      <c r="C305" s="23" t="str">
        <f>[1]Deforestation!C305</f>
        <v>gro</v>
      </c>
      <c r="D305" s="23" t="str">
        <f>[1]Deforestation!D305</f>
        <v>Indonesia#AEZ5#gro</v>
      </c>
      <c r="E305" s="3">
        <f>_xlfn.IFNA(_xlfn.IFNA(VLOOKUP(D305,[2]Sheet1!$D:$E,2,FALSE),VLOOKUP(D305,[3]Sheet1!$D:$E,2,FALSE)),0)</f>
        <v>725866.58743523899</v>
      </c>
      <c r="F305" s="3">
        <f>[1]Deforestation!E305</f>
        <v>7442.23876953125</v>
      </c>
      <c r="G305" s="1">
        <f t="shared" si="4"/>
        <v>1.0252901701712835E-2</v>
      </c>
    </row>
    <row r="306" spans="1:7" x14ac:dyDescent="0.3">
      <c r="A306" s="23" t="str">
        <f>[1]Deforestation!A306</f>
        <v>DRC</v>
      </c>
      <c r="B306" s="23" t="str">
        <f>[1]Deforestation!B306</f>
        <v>AEZ9</v>
      </c>
      <c r="C306" s="23" t="str">
        <f>[1]Deforestation!C306</f>
        <v>wht</v>
      </c>
      <c r="D306" s="23" t="str">
        <f>[1]Deforestation!D306</f>
        <v>DRC#AEZ9#wht</v>
      </c>
      <c r="E306" s="3">
        <f>_xlfn.IFNA(_xlfn.IFNA(VLOOKUP(D306,[2]Sheet1!$D:$E,2,FALSE),VLOOKUP(D306,[3]Sheet1!$D:$E,2,FALSE)),0)</f>
        <v>3.66548463356974</v>
      </c>
      <c r="F306" s="3">
        <f>[1]Deforestation!E306</f>
        <v>0.50004339218139604</v>
      </c>
      <c r="G306" s="1">
        <f t="shared" si="4"/>
        <v>0.13641944849579524</v>
      </c>
    </row>
    <row r="307" spans="1:7" x14ac:dyDescent="0.3">
      <c r="A307" s="23" t="str">
        <f>[1]Deforestation!A307</f>
        <v>Peru</v>
      </c>
      <c r="B307" s="23" t="str">
        <f>[1]Deforestation!B307</f>
        <v>AEZ7</v>
      </c>
      <c r="C307" s="23" t="str">
        <f>[1]Deforestation!C307</f>
        <v>wht</v>
      </c>
      <c r="D307" s="23" t="str">
        <f>[1]Deforestation!D307</f>
        <v>Peru#AEZ7#wht</v>
      </c>
      <c r="E307" s="3">
        <f>_xlfn.IFNA(_xlfn.IFNA(VLOOKUP(D307,[2]Sheet1!$D:$E,2,FALSE),VLOOKUP(D307,[3]Sheet1!$D:$E,2,FALSE)),0)</f>
        <v>1497.8477035317501</v>
      </c>
      <c r="F307" s="3">
        <f>[1]Deforestation!E307</f>
        <v>3.4375810623168901</v>
      </c>
      <c r="G307" s="1">
        <f t="shared" si="4"/>
        <v>2.295013741524906E-3</v>
      </c>
    </row>
    <row r="308" spans="1:7" x14ac:dyDescent="0.3">
      <c r="A308" s="23" t="str">
        <f>[1]Deforestation!A308</f>
        <v>DRC</v>
      </c>
      <c r="B308" s="23" t="str">
        <f>[1]Deforestation!B308</f>
        <v>AEZ3</v>
      </c>
      <c r="C308" s="23" t="str">
        <f>[1]Deforestation!C308</f>
        <v>wht</v>
      </c>
      <c r="D308" s="23" t="str">
        <f>[1]Deforestation!D308</f>
        <v>DRC#AEZ3#wht</v>
      </c>
      <c r="E308" s="3">
        <f>_xlfn.IFNA(_xlfn.IFNA(VLOOKUP(D308,[2]Sheet1!$D:$E,2,FALSE),VLOOKUP(D308,[3]Sheet1!$D:$E,2,FALSE)),0)</f>
        <v>106.299054373522</v>
      </c>
      <c r="F308" s="3">
        <f>[1]Deforestation!E308</f>
        <v>55.440998077392599</v>
      </c>
      <c r="G308" s="1">
        <f t="shared" si="4"/>
        <v>0.521556832317432</v>
      </c>
    </row>
    <row r="309" spans="1:7" x14ac:dyDescent="0.3">
      <c r="A309" s="23" t="str">
        <f>[1]Deforestation!A309</f>
        <v>Argentina</v>
      </c>
      <c r="B309" s="23" t="str">
        <f>[1]Deforestation!B309</f>
        <v>AEZ12</v>
      </c>
      <c r="C309" s="23" t="str">
        <f>[1]Deforestation!C309</f>
        <v>pfb</v>
      </c>
      <c r="D309" s="23" t="str">
        <f>[1]Deforestation!D309</f>
        <v>Argentina#AEZ12#pfb</v>
      </c>
      <c r="E309" s="3">
        <f>_xlfn.IFNA(_xlfn.IFNA(VLOOKUP(D309,[2]Sheet1!$D:$E,2,FALSE),VLOOKUP(D309,[3]Sheet1!$D:$E,2,FALSE)),0)</f>
        <v>375734.74842297198</v>
      </c>
      <c r="F309" s="3">
        <f>[1]Deforestation!E309</f>
        <v>1058.33325195313</v>
      </c>
      <c r="G309" s="1">
        <f t="shared" si="4"/>
        <v>2.8167031566687663E-3</v>
      </c>
    </row>
    <row r="310" spans="1:7" x14ac:dyDescent="0.3">
      <c r="A310" s="23" t="str">
        <f>[1]Deforestation!A310</f>
        <v>Peru</v>
      </c>
      <c r="B310" s="23" t="str">
        <f>[1]Deforestation!B310</f>
        <v>AEZ1</v>
      </c>
      <c r="C310" s="23" t="str">
        <f>[1]Deforestation!C310</f>
        <v>osd</v>
      </c>
      <c r="D310" s="23" t="str">
        <f>[1]Deforestation!D310</f>
        <v>Peru#AEZ1#osd</v>
      </c>
      <c r="E310" s="3">
        <f>_xlfn.IFNA(_xlfn.IFNA(VLOOKUP(D310,[2]Sheet1!$D:$E,2,FALSE),VLOOKUP(D310,[3]Sheet1!$D:$E,2,FALSE)),0)</f>
        <v>2280.9575016712802</v>
      </c>
      <c r="F310" s="3">
        <f>[1]Deforestation!E310</f>
        <v>64.331893920898395</v>
      </c>
      <c r="G310" s="1">
        <f t="shared" si="4"/>
        <v>2.820389852672037E-2</v>
      </c>
    </row>
    <row r="311" spans="1:7" x14ac:dyDescent="0.3">
      <c r="A311" s="23" t="str">
        <f>[1]Deforestation!A311</f>
        <v>Argentina</v>
      </c>
      <c r="B311" s="23" t="str">
        <f>[1]Deforestation!B311</f>
        <v>AEZ15</v>
      </c>
      <c r="C311" s="23" t="str">
        <f>[1]Deforestation!C311</f>
        <v>ocr</v>
      </c>
      <c r="D311" s="23" t="str">
        <f>[1]Deforestation!D311</f>
        <v>Argentina#AEZ15#ocr</v>
      </c>
      <c r="E311" s="3">
        <f>_xlfn.IFNA(_xlfn.IFNA(VLOOKUP(D311,[2]Sheet1!$D:$E,2,FALSE),VLOOKUP(D311,[3]Sheet1!$D:$E,2,FALSE)),0)</f>
        <v>0</v>
      </c>
      <c r="F311" s="3">
        <f>[1]Deforestation!E311</f>
        <v>0</v>
      </c>
      <c r="G311" s="1">
        <f t="shared" si="4"/>
        <v>0</v>
      </c>
    </row>
    <row r="312" spans="1:7" x14ac:dyDescent="0.3">
      <c r="A312" s="23" t="str">
        <f>[1]Deforestation!A312</f>
        <v>Argentina</v>
      </c>
      <c r="B312" s="23" t="str">
        <f>[1]Deforestation!B312</f>
        <v>AEZ5</v>
      </c>
      <c r="C312" s="23" t="str">
        <f>[1]Deforestation!C312</f>
        <v>pdr</v>
      </c>
      <c r="D312" s="23" t="str">
        <f>[1]Deforestation!D312</f>
        <v>Argentina#AEZ5#pdr</v>
      </c>
      <c r="E312" s="3">
        <f>_xlfn.IFNA(_xlfn.IFNA(VLOOKUP(D312,[2]Sheet1!$D:$E,2,FALSE),VLOOKUP(D312,[3]Sheet1!$D:$E,2,FALSE)),0)</f>
        <v>3.8539393278044498</v>
      </c>
      <c r="F312" s="3">
        <f>[1]Deforestation!E312</f>
        <v>6.2053181231021902E-2</v>
      </c>
      <c r="G312" s="1">
        <f t="shared" si="4"/>
        <v>1.6101234594778368E-2</v>
      </c>
    </row>
    <row r="313" spans="1:7" x14ac:dyDescent="0.3">
      <c r="A313" s="23" t="str">
        <f>[1]Deforestation!A313</f>
        <v>DRC</v>
      </c>
      <c r="B313" s="23" t="str">
        <f>[1]Deforestation!B313</f>
        <v>AEZ6</v>
      </c>
      <c r="C313" s="23" t="str">
        <f>[1]Deforestation!C313</f>
        <v>osd</v>
      </c>
      <c r="D313" s="23" t="str">
        <f>[1]Deforestation!D313</f>
        <v>DRC#AEZ6#osd</v>
      </c>
      <c r="E313" s="3">
        <f>_xlfn.IFNA(_xlfn.IFNA(VLOOKUP(D313,[2]Sheet1!$D:$E,2,FALSE),VLOOKUP(D313,[3]Sheet1!$D:$E,2,FALSE)),0)</f>
        <v>13844.3823601151</v>
      </c>
      <c r="F313" s="3">
        <f>[1]Deforestation!E313</f>
        <v>3485.12524414063</v>
      </c>
      <c r="G313" s="1">
        <f t="shared" si="4"/>
        <v>0.25173569708541732</v>
      </c>
    </row>
    <row r="314" spans="1:7" x14ac:dyDescent="0.3">
      <c r="A314" s="23" t="str">
        <f>[1]Deforestation!A314</f>
        <v>Paraguay</v>
      </c>
      <c r="B314" s="23" t="str">
        <f>[1]Deforestation!B314</f>
        <v>AEZ5</v>
      </c>
      <c r="C314" s="23" t="str">
        <f>[1]Deforestation!C314</f>
        <v>ocr</v>
      </c>
      <c r="D314" s="23" t="str">
        <f>[1]Deforestation!D314</f>
        <v>Paraguay#AEZ5#ocr</v>
      </c>
      <c r="E314" s="3">
        <f>_xlfn.IFNA(_xlfn.IFNA(VLOOKUP(D314,[2]Sheet1!$D:$E,2,FALSE),VLOOKUP(D314,[3]Sheet1!$D:$E,2,FALSE)),0)</f>
        <v>165.15891072044101</v>
      </c>
      <c r="F314" s="3">
        <f>[1]Deforestation!E314</f>
        <v>66.905319213867202</v>
      </c>
      <c r="G314" s="1">
        <f t="shared" si="4"/>
        <v>0.40509663645769378</v>
      </c>
    </row>
    <row r="315" spans="1:7" x14ac:dyDescent="0.3">
      <c r="A315" s="23" t="str">
        <f>[1]Deforestation!A315</f>
        <v>Malaysia</v>
      </c>
      <c r="B315" s="23" t="str">
        <f>[1]Deforestation!B315</f>
        <v>AEZ6</v>
      </c>
      <c r="C315" s="23" t="str">
        <f>[1]Deforestation!C315</f>
        <v>v_f</v>
      </c>
      <c r="D315" s="23" t="str">
        <f>[1]Deforestation!D315</f>
        <v>Malaysia#AEZ6#v_f</v>
      </c>
      <c r="E315" s="3">
        <f>_xlfn.IFNA(_xlfn.IFNA(VLOOKUP(D315,[2]Sheet1!$D:$E,2,FALSE),VLOOKUP(D315,[3]Sheet1!$D:$E,2,FALSE)),0)</f>
        <v>39889.574502071599</v>
      </c>
      <c r="F315" s="3">
        <f>[1]Deforestation!E315</f>
        <v>15971.9921875</v>
      </c>
      <c r="G315" s="1">
        <f t="shared" si="4"/>
        <v>0.40040517821694288</v>
      </c>
    </row>
    <row r="316" spans="1:7" x14ac:dyDescent="0.3">
      <c r="A316" s="23" t="str">
        <f>[1]Deforestation!A316</f>
        <v>Colombia</v>
      </c>
      <c r="B316" s="23" t="str">
        <f>[1]Deforestation!B316</f>
        <v>AEZ4</v>
      </c>
      <c r="C316" s="23" t="str">
        <f>[1]Deforestation!C316</f>
        <v>c_b</v>
      </c>
      <c r="D316" s="23" t="str">
        <f>[1]Deforestation!D316</f>
        <v>Colombia#AEZ4#c_b</v>
      </c>
      <c r="E316" s="3">
        <f>_xlfn.IFNA(_xlfn.IFNA(VLOOKUP(D316,[2]Sheet1!$D:$E,2,FALSE),VLOOKUP(D316,[3]Sheet1!$D:$E,2,FALSE)),0)</f>
        <v>3631.9588405367299</v>
      </c>
      <c r="F316" s="3">
        <f>[1]Deforestation!E316</f>
        <v>125.15990447998</v>
      </c>
      <c r="G316" s="1">
        <f t="shared" si="4"/>
        <v>3.4460716647737095E-2</v>
      </c>
    </row>
    <row r="317" spans="1:7" x14ac:dyDescent="0.3">
      <c r="A317" s="23" t="str">
        <f>[1]Deforestation!A317</f>
        <v>Bolivia</v>
      </c>
      <c r="B317" s="23" t="str">
        <f>[1]Deforestation!B317</f>
        <v>AEZ10</v>
      </c>
      <c r="C317" s="23" t="str">
        <f>[1]Deforestation!C317</f>
        <v>pfb</v>
      </c>
      <c r="D317" s="23" t="str">
        <f>[1]Deforestation!D317</f>
        <v>Bolivia#AEZ10#pfb</v>
      </c>
      <c r="E317" s="3">
        <f>_xlfn.IFNA(_xlfn.IFNA(VLOOKUP(D317,[2]Sheet1!$D:$E,2,FALSE),VLOOKUP(D317,[3]Sheet1!$D:$E,2,FALSE)),0)</f>
        <v>184.11790393013101</v>
      </c>
      <c r="F317" s="3">
        <f>[1]Deforestation!E317</f>
        <v>1.4875419139862101</v>
      </c>
      <c r="G317" s="1">
        <f t="shared" si="4"/>
        <v>8.0792898584740678E-3</v>
      </c>
    </row>
    <row r="318" spans="1:7" x14ac:dyDescent="0.3">
      <c r="A318" s="23" t="str">
        <f>[1]Deforestation!A318</f>
        <v>Colombia</v>
      </c>
      <c r="B318" s="23" t="str">
        <f>[1]Deforestation!B318</f>
        <v>AEZ6</v>
      </c>
      <c r="C318" s="23" t="str">
        <f>[1]Deforestation!C318</f>
        <v>c_b</v>
      </c>
      <c r="D318" s="23" t="str">
        <f>[1]Deforestation!D318</f>
        <v>Colombia#AEZ6#c_b</v>
      </c>
      <c r="E318" s="3">
        <f>_xlfn.IFNA(_xlfn.IFNA(VLOOKUP(D318,[2]Sheet1!$D:$E,2,FALSE),VLOOKUP(D318,[3]Sheet1!$D:$E,2,FALSE)),0)</f>
        <v>92225.032930536006</v>
      </c>
      <c r="F318" s="3">
        <f>[1]Deforestation!E318</f>
        <v>12972.6328125</v>
      </c>
      <c r="G318" s="1">
        <f t="shared" si="4"/>
        <v>0.14066281572673442</v>
      </c>
    </row>
    <row r="319" spans="1:7" x14ac:dyDescent="0.3">
      <c r="A319" s="23" t="str">
        <f>[1]Deforestation!A319</f>
        <v>Ghana</v>
      </c>
      <c r="B319" s="23" t="str">
        <f>[1]Deforestation!B319</f>
        <v>AEZ3</v>
      </c>
      <c r="C319" s="23" t="str">
        <f>[1]Deforestation!C319</f>
        <v>gro</v>
      </c>
      <c r="D319" s="23" t="str">
        <f>[1]Deforestation!D319</f>
        <v>Ghana#AEZ3#gro</v>
      </c>
      <c r="E319" s="3">
        <f>_xlfn.IFNA(_xlfn.IFNA(VLOOKUP(D319,[2]Sheet1!$D:$E,2,FALSE),VLOOKUP(D319,[3]Sheet1!$D:$E,2,FALSE)),0)</f>
        <v>83751.285950289093</v>
      </c>
      <c r="F319" s="3">
        <f>[1]Deforestation!E319</f>
        <v>64.696121215820298</v>
      </c>
      <c r="G319" s="1">
        <f t="shared" si="4"/>
        <v>7.7247913846028508E-4</v>
      </c>
    </row>
    <row r="320" spans="1:7" x14ac:dyDescent="0.3">
      <c r="A320" s="23" t="str">
        <f>[1]Deforestation!A320</f>
        <v>Peru</v>
      </c>
      <c r="B320" s="23" t="str">
        <f>[1]Deforestation!B320</f>
        <v>AEZ7</v>
      </c>
      <c r="C320" s="23" t="str">
        <f>[1]Deforestation!C320</f>
        <v>pdr</v>
      </c>
      <c r="D320" s="23" t="str">
        <f>[1]Deforestation!D320</f>
        <v>Peru#AEZ7#pdr</v>
      </c>
      <c r="E320" s="3">
        <f>_xlfn.IFNA(_xlfn.IFNA(VLOOKUP(D320,[2]Sheet1!$D:$E,2,FALSE),VLOOKUP(D320,[3]Sheet1!$D:$E,2,FALSE)),0)</f>
        <v>8020.6453356498296</v>
      </c>
      <c r="F320" s="3">
        <f>[1]Deforestation!E320</f>
        <v>18.757492065429702</v>
      </c>
      <c r="G320" s="1">
        <f t="shared" si="4"/>
        <v>2.3386512282318711E-3</v>
      </c>
    </row>
    <row r="321" spans="1:7" x14ac:dyDescent="0.3">
      <c r="A321" s="23" t="str">
        <f>[1]Deforestation!A321</f>
        <v>Brazil</v>
      </c>
      <c r="B321" s="23" t="str">
        <f>[1]Deforestation!B321</f>
        <v>AEZ11</v>
      </c>
      <c r="C321" s="23" t="str">
        <f>[1]Deforestation!C321</f>
        <v>wht</v>
      </c>
      <c r="D321" s="23" t="str">
        <f>[1]Deforestation!D321</f>
        <v>Brazil#AEZ11#wht</v>
      </c>
      <c r="E321" s="3">
        <f>_xlfn.IFNA(_xlfn.IFNA(VLOOKUP(D321,[2]Sheet1!$D:$E,2,FALSE),VLOOKUP(D321,[3]Sheet1!$D:$E,2,FALSE)),0)</f>
        <v>365.729975898345</v>
      </c>
      <c r="F321" s="3">
        <f>[1]Deforestation!E321</f>
        <v>9.2717685699462908</v>
      </c>
      <c r="G321" s="1">
        <f t="shared" si="4"/>
        <v>2.5351404536015903E-2</v>
      </c>
    </row>
    <row r="322" spans="1:7" x14ac:dyDescent="0.3">
      <c r="A322" s="23" t="str">
        <f>[1]Deforestation!A322</f>
        <v>Peru</v>
      </c>
      <c r="B322" s="23" t="str">
        <f>[1]Deforestation!B322</f>
        <v>AEZ11</v>
      </c>
      <c r="C322" s="23" t="str">
        <f>[1]Deforestation!C322</f>
        <v>c_b</v>
      </c>
      <c r="D322" s="23" t="str">
        <f>[1]Deforestation!D322</f>
        <v>Peru#AEZ11#c_b</v>
      </c>
      <c r="E322" s="3">
        <f>_xlfn.IFNA(_xlfn.IFNA(VLOOKUP(D322,[2]Sheet1!$D:$E,2,FALSE),VLOOKUP(D322,[3]Sheet1!$D:$E,2,FALSE)),0)</f>
        <v>4124.4084653637101</v>
      </c>
      <c r="F322" s="3">
        <f>[1]Deforestation!E322</f>
        <v>68.626876831054702</v>
      </c>
      <c r="G322" s="1">
        <f t="shared" si="4"/>
        <v>1.6639204726538369E-2</v>
      </c>
    </row>
    <row r="323" spans="1:7" x14ac:dyDescent="0.3">
      <c r="A323" s="23" t="str">
        <f>[1]Deforestation!A323</f>
        <v>Bolivia</v>
      </c>
      <c r="B323" s="23" t="str">
        <f>[1]Deforestation!B323</f>
        <v>AEZ6</v>
      </c>
      <c r="C323" s="23" t="str">
        <f>[1]Deforestation!C323</f>
        <v>ocr</v>
      </c>
      <c r="D323" s="23" t="str">
        <f>[1]Deforestation!D323</f>
        <v>Bolivia#AEZ6#ocr</v>
      </c>
      <c r="E323" s="3">
        <f>_xlfn.IFNA(_xlfn.IFNA(VLOOKUP(D323,[2]Sheet1!$D:$E,2,FALSE),VLOOKUP(D323,[3]Sheet1!$D:$E,2,FALSE)),0)</f>
        <v>2284.6417050691198</v>
      </c>
      <c r="F323" s="3">
        <f>[1]Deforestation!E323</f>
        <v>1534.25842285156</v>
      </c>
      <c r="G323" s="1">
        <f t="shared" ref="G323:G386" si="5">IFERROR(IF((F323/E323)&gt;1,1,F323/E323),0)</f>
        <v>0.67155318903939132</v>
      </c>
    </row>
    <row r="324" spans="1:7" x14ac:dyDescent="0.3">
      <c r="A324" s="23" t="str">
        <f>[1]Deforestation!A324</f>
        <v>Angola</v>
      </c>
      <c r="B324" s="23" t="str">
        <f>[1]Deforestation!B324</f>
        <v>AEZ3</v>
      </c>
      <c r="C324" s="23" t="str">
        <f>[1]Deforestation!C324</f>
        <v>pfb</v>
      </c>
      <c r="D324" s="23" t="str">
        <f>[1]Deforestation!D324</f>
        <v>Angola#AEZ3#pfb</v>
      </c>
      <c r="E324" s="3">
        <f>_xlfn.IFNA(_xlfn.IFNA(VLOOKUP(D324,[2]Sheet1!$D:$E,2,FALSE),VLOOKUP(D324,[3]Sheet1!$D:$E,2,FALSE)),0)</f>
        <v>150.13617021276599</v>
      </c>
      <c r="F324" s="3">
        <f>[1]Deforestation!E324</f>
        <v>0.29149106144905101</v>
      </c>
      <c r="G324" s="1">
        <f t="shared" si="5"/>
        <v>1.9415112363394074E-3</v>
      </c>
    </row>
    <row r="325" spans="1:7" x14ac:dyDescent="0.3">
      <c r="A325" s="23" t="str">
        <f>[1]Deforestation!A325</f>
        <v>Argentina</v>
      </c>
      <c r="B325" s="23" t="str">
        <f>[1]Deforestation!B325</f>
        <v>AEZ10</v>
      </c>
      <c r="C325" s="23" t="str">
        <f>[1]Deforestation!C325</f>
        <v>wht</v>
      </c>
      <c r="D325" s="23" t="str">
        <f>[1]Deforestation!D325</f>
        <v>Argentina#AEZ10#wht</v>
      </c>
      <c r="E325" s="3">
        <f>_xlfn.IFNA(_xlfn.IFNA(VLOOKUP(D325,[2]Sheet1!$D:$E,2,FALSE),VLOOKUP(D325,[3]Sheet1!$D:$E,2,FALSE)),0)</f>
        <v>192186.91958122299</v>
      </c>
      <c r="F325" s="3">
        <f>[1]Deforestation!E325</f>
        <v>12041.62890625</v>
      </c>
      <c r="G325" s="1">
        <f t="shared" si="5"/>
        <v>6.2655819305959093E-2</v>
      </c>
    </row>
    <row r="326" spans="1:7" x14ac:dyDescent="0.3">
      <c r="A326" s="23" t="str">
        <f>[1]Deforestation!A326</f>
        <v>Ghana</v>
      </c>
      <c r="B326" s="23" t="str">
        <f>[1]Deforestation!B326</f>
        <v>AEZ6</v>
      </c>
      <c r="C326" s="23" t="str">
        <f>[1]Deforestation!C326</f>
        <v>osd</v>
      </c>
      <c r="D326" s="23" t="str">
        <f>[1]Deforestation!D326</f>
        <v>Ghana#AEZ6#osd</v>
      </c>
      <c r="E326" s="3">
        <f>_xlfn.IFNA(_xlfn.IFNA(VLOOKUP(D326,[2]Sheet1!$D:$E,2,FALSE),VLOOKUP(D326,[3]Sheet1!$D:$E,2,FALSE)),0)</f>
        <v>47730.796376796097</v>
      </c>
      <c r="F326" s="3">
        <f>[1]Deforestation!E326</f>
        <v>476285.53125</v>
      </c>
      <c r="G326" s="1">
        <f t="shared" si="5"/>
        <v>1</v>
      </c>
    </row>
    <row r="327" spans="1:7" x14ac:dyDescent="0.3">
      <c r="A327" s="23" t="str">
        <f>[1]Deforestation!A327</f>
        <v>Ivory Coast</v>
      </c>
      <c r="B327" s="23" t="str">
        <f>[1]Deforestation!B327</f>
        <v>AEZ4</v>
      </c>
      <c r="C327" s="23" t="str">
        <f>[1]Deforestation!C327</f>
        <v>gro</v>
      </c>
      <c r="D327" s="23" t="str">
        <f>[1]Deforestation!D327</f>
        <v>Ivory Coast#AEZ4#gro</v>
      </c>
      <c r="E327" s="3">
        <f>_xlfn.IFNA(_xlfn.IFNA(VLOOKUP(D327,[2]Sheet1!$D:$E,2,FALSE),VLOOKUP(D327,[3]Sheet1!$D:$E,2,FALSE)),0)</f>
        <v>94767.981825397903</v>
      </c>
      <c r="F327" s="3">
        <f>[1]Deforestation!E327</f>
        <v>333.74377441406301</v>
      </c>
      <c r="G327" s="1">
        <f t="shared" si="5"/>
        <v>3.5216933819373518E-3</v>
      </c>
    </row>
    <row r="328" spans="1:7" x14ac:dyDescent="0.3">
      <c r="A328" s="23" t="str">
        <f>[1]Deforestation!A328</f>
        <v>Ivory Coast</v>
      </c>
      <c r="B328" s="23" t="str">
        <f>[1]Deforestation!B328</f>
        <v>AEZ5</v>
      </c>
      <c r="C328" s="23" t="str">
        <f>[1]Deforestation!C328</f>
        <v>gro</v>
      </c>
      <c r="D328" s="23" t="str">
        <f>[1]Deforestation!D328</f>
        <v>Ivory Coast#AEZ5#gro</v>
      </c>
      <c r="E328" s="3">
        <f>_xlfn.IFNA(_xlfn.IFNA(VLOOKUP(D328,[2]Sheet1!$D:$E,2,FALSE),VLOOKUP(D328,[3]Sheet1!$D:$E,2,FALSE)),0)</f>
        <v>115610.03741668801</v>
      </c>
      <c r="F328" s="3">
        <f>[1]Deforestation!E328</f>
        <v>3028.30346679688</v>
      </c>
      <c r="G328" s="1">
        <f t="shared" si="5"/>
        <v>2.6194122365708641E-2</v>
      </c>
    </row>
    <row r="329" spans="1:7" x14ac:dyDescent="0.3">
      <c r="A329" s="23" t="str">
        <f>[1]Deforestation!A329</f>
        <v>Angola</v>
      </c>
      <c r="B329" s="23" t="str">
        <f>[1]Deforestation!B329</f>
        <v>AEZ5</v>
      </c>
      <c r="C329" s="23" t="str">
        <f>[1]Deforestation!C329</f>
        <v>wht</v>
      </c>
      <c r="D329" s="23" t="str">
        <f>[1]Deforestation!D329</f>
        <v>Angola#AEZ5#wht</v>
      </c>
      <c r="E329" s="3">
        <f>_xlfn.IFNA(_xlfn.IFNA(VLOOKUP(D329,[2]Sheet1!$D:$E,2,FALSE),VLOOKUP(D329,[3]Sheet1!$D:$E,2,FALSE)),0)</f>
        <v>202.30427892234499</v>
      </c>
      <c r="F329" s="3">
        <f>[1]Deforestation!E329</f>
        <v>8.5667943954467791</v>
      </c>
      <c r="G329" s="1">
        <f t="shared" si="5"/>
        <v>4.2346086010050063E-2</v>
      </c>
    </row>
    <row r="330" spans="1:7" x14ac:dyDescent="0.3">
      <c r="A330" s="23" t="str">
        <f>[1]Deforestation!A330</f>
        <v>Bolivia</v>
      </c>
      <c r="B330" s="23" t="str">
        <f>[1]Deforestation!B330</f>
        <v>AEZ4</v>
      </c>
      <c r="C330" s="23" t="str">
        <f>[1]Deforestation!C330</f>
        <v>c_b</v>
      </c>
      <c r="D330" s="23" t="str">
        <f>[1]Deforestation!D330</f>
        <v>Bolivia#AEZ4#c_b</v>
      </c>
      <c r="E330" s="3">
        <f>_xlfn.IFNA(_xlfn.IFNA(VLOOKUP(D330,[2]Sheet1!$D:$E,2,FALSE),VLOOKUP(D330,[3]Sheet1!$D:$E,2,FALSE)),0)</f>
        <v>2895.5524823913402</v>
      </c>
      <c r="F330" s="3">
        <f>[1]Deforestation!E330</f>
        <v>4530.271484375</v>
      </c>
      <c r="G330" s="1">
        <f t="shared" si="5"/>
        <v>1</v>
      </c>
    </row>
    <row r="331" spans="1:7" x14ac:dyDescent="0.3">
      <c r="A331" s="23" t="str">
        <f>[1]Deforestation!A331</f>
        <v>Angola</v>
      </c>
      <c r="B331" s="23" t="str">
        <f>[1]Deforestation!B331</f>
        <v>AEZ10</v>
      </c>
      <c r="C331" s="23" t="str">
        <f>[1]Deforestation!C331</f>
        <v>c_b</v>
      </c>
      <c r="D331" s="23" t="str">
        <f>[1]Deforestation!D331</f>
        <v>Angola#AEZ10#c_b</v>
      </c>
      <c r="E331" s="3">
        <f>_xlfn.IFNA(_xlfn.IFNA(VLOOKUP(D331,[2]Sheet1!$D:$E,2,FALSE),VLOOKUP(D331,[3]Sheet1!$D:$E,2,FALSE)),0)</f>
        <v>334.98191214470302</v>
      </c>
      <c r="F331" s="3">
        <f>[1]Deforestation!E331</f>
        <v>88.743675231933594</v>
      </c>
      <c r="G331" s="1">
        <f t="shared" si="5"/>
        <v>0.26492079725665535</v>
      </c>
    </row>
    <row r="332" spans="1:7" x14ac:dyDescent="0.3">
      <c r="A332" s="23" t="str">
        <f>[1]Deforestation!A332</f>
        <v>Colombia</v>
      </c>
      <c r="B332" s="23" t="str">
        <f>[1]Deforestation!B332</f>
        <v>AEZ4</v>
      </c>
      <c r="C332" s="23" t="str">
        <f>[1]Deforestation!C332</f>
        <v>ocr</v>
      </c>
      <c r="D332" s="23" t="str">
        <f>[1]Deforestation!D332</f>
        <v>Colombia#AEZ4#ocr</v>
      </c>
      <c r="E332" s="3">
        <f>_xlfn.IFNA(_xlfn.IFNA(VLOOKUP(D332,[2]Sheet1!$D:$E,2,FALSE),VLOOKUP(D332,[3]Sheet1!$D:$E,2,FALSE)),0)</f>
        <v>3996.4173933962802</v>
      </c>
      <c r="F332" s="3">
        <f>[1]Deforestation!E332</f>
        <v>146.95738220214801</v>
      </c>
      <c r="G332" s="1">
        <f t="shared" si="5"/>
        <v>3.6772280704458413E-2</v>
      </c>
    </row>
    <row r="333" spans="1:7" x14ac:dyDescent="0.3">
      <c r="A333" s="23" t="str">
        <f>[1]Deforestation!A333</f>
        <v>Paraguay</v>
      </c>
      <c r="B333" s="23" t="str">
        <f>[1]Deforestation!B333</f>
        <v>AEZ5</v>
      </c>
      <c r="C333" s="23" t="str">
        <f>[1]Deforestation!C333</f>
        <v>v_f</v>
      </c>
      <c r="D333" s="23" t="str">
        <f>[1]Deforestation!D333</f>
        <v>Paraguay#AEZ5#v_f</v>
      </c>
      <c r="E333" s="3">
        <f>_xlfn.IFNA(_xlfn.IFNA(VLOOKUP(D333,[2]Sheet1!$D:$E,2,FALSE),VLOOKUP(D333,[3]Sheet1!$D:$E,2,FALSE)),0)</f>
        <v>1180.1164562245599</v>
      </c>
      <c r="F333" s="3">
        <f>[1]Deforestation!E333</f>
        <v>323.07284545898398</v>
      </c>
      <c r="G333" s="1">
        <f t="shared" si="5"/>
        <v>0.27376352880677707</v>
      </c>
    </row>
    <row r="334" spans="1:7" x14ac:dyDescent="0.3">
      <c r="A334" s="23" t="str">
        <f>[1]Deforestation!A334</f>
        <v>Peru</v>
      </c>
      <c r="B334" s="23" t="str">
        <f>[1]Deforestation!B334</f>
        <v>AEZ9</v>
      </c>
      <c r="C334" s="23" t="str">
        <f>[1]Deforestation!C334</f>
        <v>pfb</v>
      </c>
      <c r="D334" s="23" t="str">
        <f>[1]Deforestation!D334</f>
        <v>Peru#AEZ9#pfb</v>
      </c>
      <c r="E334" s="3">
        <f>_xlfn.IFNA(_xlfn.IFNA(VLOOKUP(D334,[2]Sheet1!$D:$E,2,FALSE),VLOOKUP(D334,[3]Sheet1!$D:$E,2,FALSE)),0)</f>
        <v>1042.5055176037799</v>
      </c>
      <c r="F334" s="3">
        <f>[1]Deforestation!E334</f>
        <v>3.3087954521179199</v>
      </c>
      <c r="G334" s="1">
        <f t="shared" si="5"/>
        <v>3.1738877120988801E-3</v>
      </c>
    </row>
    <row r="335" spans="1:7" x14ac:dyDescent="0.3">
      <c r="A335" s="23" t="str">
        <f>[1]Deforestation!A335</f>
        <v>Indonesia</v>
      </c>
      <c r="B335" s="23" t="str">
        <f>[1]Deforestation!B335</f>
        <v>AEZ12</v>
      </c>
      <c r="C335" s="23" t="str">
        <f>[1]Deforestation!C335</f>
        <v>pdr</v>
      </c>
      <c r="D335" s="23" t="str">
        <f>[1]Deforestation!D335</f>
        <v>Indonesia#AEZ12#pdr</v>
      </c>
      <c r="E335" s="3">
        <f>_xlfn.IFNA(_xlfn.IFNA(VLOOKUP(D335,[2]Sheet1!$D:$E,2,FALSE),VLOOKUP(D335,[3]Sheet1!$D:$E,2,FALSE)),0)</f>
        <v>22560.072508707199</v>
      </c>
      <c r="F335" s="3">
        <f>[1]Deforestation!E335</f>
        <v>380.24325561523398</v>
      </c>
      <c r="G335" s="1">
        <f t="shared" si="5"/>
        <v>1.6854700066610013E-2</v>
      </c>
    </row>
    <row r="336" spans="1:7" x14ac:dyDescent="0.3">
      <c r="A336" s="23" t="str">
        <f>[1]Deforestation!A336</f>
        <v>DRC</v>
      </c>
      <c r="B336" s="23" t="str">
        <f>[1]Deforestation!B336</f>
        <v>AEZ5</v>
      </c>
      <c r="C336" s="23" t="str">
        <f>[1]Deforestation!C336</f>
        <v>wht</v>
      </c>
      <c r="D336" s="23" t="str">
        <f>[1]Deforestation!D336</f>
        <v>DRC#AEZ5#wht</v>
      </c>
      <c r="E336" s="3">
        <f>_xlfn.IFNA(_xlfn.IFNA(VLOOKUP(D336,[2]Sheet1!$D:$E,2,FALSE),VLOOKUP(D336,[3]Sheet1!$D:$E,2,FALSE)),0)</f>
        <v>1242.5992907801401</v>
      </c>
      <c r="F336" s="3">
        <f>[1]Deforestation!E336</f>
        <v>15.062129974365201</v>
      </c>
      <c r="G336" s="1">
        <f t="shared" si="5"/>
        <v>1.2121469959079693E-2</v>
      </c>
    </row>
    <row r="337" spans="1:7" x14ac:dyDescent="0.3">
      <c r="A337" s="23" t="str">
        <f>[1]Deforestation!A337</f>
        <v>Indonesia</v>
      </c>
      <c r="B337" s="23" t="str">
        <f>[1]Deforestation!B337</f>
        <v>AEZ5</v>
      </c>
      <c r="C337" s="23" t="str">
        <f>[1]Deforestation!C337</f>
        <v>pdr</v>
      </c>
      <c r="D337" s="23" t="str">
        <f>[1]Deforestation!D337</f>
        <v>Indonesia#AEZ5#pdr</v>
      </c>
      <c r="E337" s="3">
        <f>_xlfn.IFNA(_xlfn.IFNA(VLOOKUP(D337,[2]Sheet1!$D:$E,2,FALSE),VLOOKUP(D337,[3]Sheet1!$D:$E,2,FALSE)),0)</f>
        <v>137140.577853864</v>
      </c>
      <c r="F337" s="3">
        <f>[1]Deforestation!E337</f>
        <v>893.24963378906295</v>
      </c>
      <c r="G337" s="1">
        <f t="shared" si="5"/>
        <v>6.5133868309998171E-3</v>
      </c>
    </row>
    <row r="338" spans="1:7" x14ac:dyDescent="0.3">
      <c r="A338" s="23" t="str">
        <f>[1]Deforestation!A338</f>
        <v>Peru</v>
      </c>
      <c r="B338" s="23" t="str">
        <f>[1]Deforestation!B338</f>
        <v>AEZ6</v>
      </c>
      <c r="C338" s="23" t="str">
        <f>[1]Deforestation!C338</f>
        <v>osd</v>
      </c>
      <c r="D338" s="23" t="str">
        <f>[1]Deforestation!D338</f>
        <v>Peru#AEZ6#osd</v>
      </c>
      <c r="E338" s="3">
        <f>_xlfn.IFNA(_xlfn.IFNA(VLOOKUP(D338,[2]Sheet1!$D:$E,2,FALSE),VLOOKUP(D338,[3]Sheet1!$D:$E,2,FALSE)),0)</f>
        <v>11243.303791423899</v>
      </c>
      <c r="F338" s="3">
        <f>[1]Deforestation!E338</f>
        <v>14397.7578125</v>
      </c>
      <c r="G338" s="1">
        <f t="shared" si="5"/>
        <v>1</v>
      </c>
    </row>
    <row r="339" spans="1:7" x14ac:dyDescent="0.3">
      <c r="A339" s="23" t="str">
        <f>[1]Deforestation!A339</f>
        <v>Paraguay</v>
      </c>
      <c r="B339" s="23" t="str">
        <f>[1]Deforestation!B339</f>
        <v>AEZ10</v>
      </c>
      <c r="C339" s="23" t="str">
        <f>[1]Deforestation!C339</f>
        <v>ocr</v>
      </c>
      <c r="D339" s="23" t="str">
        <f>[1]Deforestation!D339</f>
        <v>Paraguay#AEZ10#ocr</v>
      </c>
      <c r="E339" s="3">
        <f>_xlfn.IFNA(_xlfn.IFNA(VLOOKUP(D339,[2]Sheet1!$D:$E,2,FALSE),VLOOKUP(D339,[3]Sheet1!$D:$E,2,FALSE)),0)</f>
        <v>0</v>
      </c>
      <c r="F339" s="3">
        <f>[1]Deforestation!E339</f>
        <v>0</v>
      </c>
      <c r="G339" s="1">
        <f t="shared" si="5"/>
        <v>0</v>
      </c>
    </row>
    <row r="340" spans="1:7" x14ac:dyDescent="0.3">
      <c r="A340" s="23" t="str">
        <f>[1]Deforestation!A340</f>
        <v>Brazil</v>
      </c>
      <c r="B340" s="23" t="str">
        <f>[1]Deforestation!B340</f>
        <v>AEZ4</v>
      </c>
      <c r="C340" s="23" t="str">
        <f>[1]Deforestation!C340</f>
        <v>pfb</v>
      </c>
      <c r="D340" s="23" t="str">
        <f>[1]Deforestation!D340</f>
        <v>Brazil#AEZ4#pfb</v>
      </c>
      <c r="E340" s="3">
        <f>_xlfn.IFNA(_xlfn.IFNA(VLOOKUP(D340,[2]Sheet1!$D:$E,2,FALSE),VLOOKUP(D340,[3]Sheet1!$D:$E,2,FALSE)),0)</f>
        <v>470666.81064587901</v>
      </c>
      <c r="F340" s="3">
        <f>[1]Deforestation!E340</f>
        <v>8908.3798828125</v>
      </c>
      <c r="G340" s="1">
        <f t="shared" si="5"/>
        <v>1.8927146935616413E-2</v>
      </c>
    </row>
    <row r="341" spans="1:7" x14ac:dyDescent="0.3">
      <c r="A341" s="23" t="str">
        <f>[1]Deforestation!A341</f>
        <v>Brazil</v>
      </c>
      <c r="B341" s="23" t="str">
        <f>[1]Deforestation!B341</f>
        <v>AEZ3</v>
      </c>
      <c r="C341" s="23" t="str">
        <f>[1]Deforestation!C341</f>
        <v>wht</v>
      </c>
      <c r="D341" s="23" t="str">
        <f>[1]Deforestation!D341</f>
        <v>Brazil#AEZ3#wht</v>
      </c>
      <c r="E341" s="3">
        <f>_xlfn.IFNA(_xlfn.IFNA(VLOOKUP(D341,[2]Sheet1!$D:$E,2,FALSE),VLOOKUP(D341,[3]Sheet1!$D:$E,2,FALSE)),0)</f>
        <v>2504.23441830395</v>
      </c>
      <c r="F341" s="3">
        <f>[1]Deforestation!E341</f>
        <v>7.3507919311523402</v>
      </c>
      <c r="G341" s="1">
        <f t="shared" si="5"/>
        <v>2.9353449810544624E-3</v>
      </c>
    </row>
    <row r="342" spans="1:7" x14ac:dyDescent="0.3">
      <c r="A342" s="23" t="str">
        <f>[1]Deforestation!A342</f>
        <v>Paraguay</v>
      </c>
      <c r="B342" s="23" t="str">
        <f>[1]Deforestation!B342</f>
        <v>AEZ6</v>
      </c>
      <c r="C342" s="23" t="str">
        <f>[1]Deforestation!C342</f>
        <v>pdr</v>
      </c>
      <c r="D342" s="23" t="str">
        <f>[1]Deforestation!D342</f>
        <v>Paraguay#AEZ6#pdr</v>
      </c>
      <c r="E342" s="3">
        <f>_xlfn.IFNA(_xlfn.IFNA(VLOOKUP(D342,[2]Sheet1!$D:$E,2,FALSE),VLOOKUP(D342,[3]Sheet1!$D:$E,2,FALSE)),0)</f>
        <v>49775.436666666697</v>
      </c>
      <c r="F342" s="3">
        <f>[1]Deforestation!E342</f>
        <v>13662.1640625</v>
      </c>
      <c r="G342" s="1">
        <f t="shared" si="5"/>
        <v>0.27447602627761963</v>
      </c>
    </row>
    <row r="343" spans="1:7" x14ac:dyDescent="0.3">
      <c r="A343" s="23" t="str">
        <f>[1]Deforestation!A343</f>
        <v>Argentina</v>
      </c>
      <c r="B343" s="23" t="str">
        <f>[1]Deforestation!B343</f>
        <v>AEZ12</v>
      </c>
      <c r="C343" s="23" t="str">
        <f>[1]Deforestation!C343</f>
        <v>wht</v>
      </c>
      <c r="D343" s="23" t="str">
        <f>[1]Deforestation!D343</f>
        <v>Argentina#AEZ12#wht</v>
      </c>
      <c r="E343" s="3">
        <f>_xlfn.IFNA(_xlfn.IFNA(VLOOKUP(D343,[2]Sheet1!$D:$E,2,FALSE),VLOOKUP(D343,[3]Sheet1!$D:$E,2,FALSE)),0)</f>
        <v>3626401.1054974799</v>
      </c>
      <c r="F343" s="3">
        <f>[1]Deforestation!E343</f>
        <v>5689.17236328125</v>
      </c>
      <c r="G343" s="1">
        <f t="shared" si="5"/>
        <v>1.5688204911080274E-3</v>
      </c>
    </row>
    <row r="344" spans="1:7" x14ac:dyDescent="0.3">
      <c r="A344" s="23" t="str">
        <f>[1]Deforestation!A344</f>
        <v>Peru</v>
      </c>
      <c r="B344" s="23" t="str">
        <f>[1]Deforestation!B344</f>
        <v>AEZ1</v>
      </c>
      <c r="C344" s="23" t="str">
        <f>[1]Deforestation!C344</f>
        <v>v_f</v>
      </c>
      <c r="D344" s="23" t="str">
        <f>[1]Deforestation!D344</f>
        <v>Peru#AEZ1#v_f</v>
      </c>
      <c r="E344" s="3">
        <f>_xlfn.IFNA(_xlfn.IFNA(VLOOKUP(D344,[2]Sheet1!$D:$E,2,FALSE),VLOOKUP(D344,[3]Sheet1!$D:$E,2,FALSE)),0)</f>
        <v>4613.2512619984</v>
      </c>
      <c r="F344" s="3">
        <f>[1]Deforestation!E344</f>
        <v>125.50270843505901</v>
      </c>
      <c r="G344" s="1">
        <f t="shared" si="5"/>
        <v>2.7204828288648834E-2</v>
      </c>
    </row>
    <row r="345" spans="1:7" x14ac:dyDescent="0.3">
      <c r="A345" s="23" t="str">
        <f>[1]Deforestation!A345</f>
        <v>Argentina</v>
      </c>
      <c r="B345" s="23" t="str">
        <f>[1]Deforestation!B345</f>
        <v>AEZ8</v>
      </c>
      <c r="C345" s="23" t="str">
        <f>[1]Deforestation!C345</f>
        <v>pdr</v>
      </c>
      <c r="D345" s="23" t="str">
        <f>[1]Deforestation!D345</f>
        <v>Argentina#AEZ8#pdr</v>
      </c>
      <c r="E345" s="3">
        <f>_xlfn.IFNA(_xlfn.IFNA(VLOOKUP(D345,[2]Sheet1!$D:$E,2,FALSE),VLOOKUP(D345,[3]Sheet1!$D:$E,2,FALSE)),0)</f>
        <v>3.8539393278044498</v>
      </c>
      <c r="F345" s="3">
        <f>[1]Deforestation!E345</f>
        <v>4.7130454331636401E-2</v>
      </c>
      <c r="G345" s="1">
        <f t="shared" si="5"/>
        <v>1.2229163544846499E-2</v>
      </c>
    </row>
    <row r="346" spans="1:7" x14ac:dyDescent="0.3">
      <c r="A346" s="23" t="str">
        <f>[1]Deforestation!A346</f>
        <v>Brazil</v>
      </c>
      <c r="B346" s="23" t="str">
        <f>[1]Deforestation!B346</f>
        <v>AEZ12</v>
      </c>
      <c r="C346" s="23" t="str">
        <f>[1]Deforestation!C346</f>
        <v>wht</v>
      </c>
      <c r="D346" s="23" t="str">
        <f>[1]Deforestation!D346</f>
        <v>Brazil#AEZ12#wht</v>
      </c>
      <c r="E346" s="3">
        <f>_xlfn.IFNA(_xlfn.IFNA(VLOOKUP(D346,[2]Sheet1!$D:$E,2,FALSE),VLOOKUP(D346,[3]Sheet1!$D:$E,2,FALSE)),0)</f>
        <v>593721.97920697497</v>
      </c>
      <c r="F346" s="3">
        <f>[1]Deforestation!E346</f>
        <v>64048.7109375</v>
      </c>
      <c r="G346" s="1">
        <f t="shared" si="5"/>
        <v>0.10787660416925923</v>
      </c>
    </row>
    <row r="347" spans="1:7" x14ac:dyDescent="0.3">
      <c r="A347" s="23" t="str">
        <f>[1]Deforestation!A347</f>
        <v>Argentina</v>
      </c>
      <c r="B347" s="23" t="str">
        <f>[1]Deforestation!B347</f>
        <v>AEZ4</v>
      </c>
      <c r="C347" s="23" t="str">
        <f>[1]Deforestation!C347</f>
        <v>c_b</v>
      </c>
      <c r="D347" s="23" t="str">
        <f>[1]Deforestation!D347</f>
        <v>Argentina#AEZ4#c_b</v>
      </c>
      <c r="E347" s="3">
        <f>_xlfn.IFNA(_xlfn.IFNA(VLOOKUP(D347,[2]Sheet1!$D:$E,2,FALSE),VLOOKUP(D347,[3]Sheet1!$D:$E,2,FALSE)),0)</f>
        <v>602.49463968078396</v>
      </c>
      <c r="F347" s="3">
        <f>[1]Deforestation!E347</f>
        <v>358.97863769531301</v>
      </c>
      <c r="G347" s="1">
        <f t="shared" si="5"/>
        <v>0.59582046719205417</v>
      </c>
    </row>
    <row r="348" spans="1:7" x14ac:dyDescent="0.3">
      <c r="A348" s="23" t="str">
        <f>[1]Deforestation!A348</f>
        <v>Argentina</v>
      </c>
      <c r="B348" s="23" t="str">
        <f>[1]Deforestation!B348</f>
        <v>AEZ15</v>
      </c>
      <c r="C348" s="23" t="str">
        <f>[1]Deforestation!C348</f>
        <v>pfb</v>
      </c>
      <c r="D348" s="23" t="str">
        <f>[1]Deforestation!D348</f>
        <v>Argentina#AEZ15#pfb</v>
      </c>
      <c r="E348" s="3">
        <f>_xlfn.IFNA(_xlfn.IFNA(VLOOKUP(D348,[2]Sheet1!$D:$E,2,FALSE),VLOOKUP(D348,[3]Sheet1!$D:$E,2,FALSE)),0)</f>
        <v>0</v>
      </c>
      <c r="F348" s="3">
        <f>[1]Deforestation!E348</f>
        <v>0</v>
      </c>
      <c r="G348" s="1">
        <f t="shared" si="5"/>
        <v>0</v>
      </c>
    </row>
    <row r="349" spans="1:7" x14ac:dyDescent="0.3">
      <c r="A349" s="23" t="str">
        <f>[1]Deforestation!A349</f>
        <v>Brazil</v>
      </c>
      <c r="B349" s="23" t="str">
        <f>[1]Deforestation!B349</f>
        <v>AEZ12</v>
      </c>
      <c r="C349" s="23" t="str">
        <f>[1]Deforestation!C349</f>
        <v>osd</v>
      </c>
      <c r="D349" s="23" t="str">
        <f>[1]Deforestation!D349</f>
        <v>Brazil#AEZ12#osd</v>
      </c>
      <c r="E349" s="3">
        <f>_xlfn.IFNA(_xlfn.IFNA(VLOOKUP(D349,[2]Sheet1!$D:$E,2,FALSE),VLOOKUP(D349,[3]Sheet1!$D:$E,2,FALSE)),0)</f>
        <v>3355829.7660484598</v>
      </c>
      <c r="F349" s="3">
        <f>[1]Deforestation!E349</f>
        <v>296686.65625</v>
      </c>
      <c r="G349" s="1">
        <f t="shared" si="5"/>
        <v>8.8409328521855568E-2</v>
      </c>
    </row>
    <row r="350" spans="1:7" x14ac:dyDescent="0.3">
      <c r="A350" s="23" t="str">
        <f>[1]Deforestation!A350</f>
        <v>Angola</v>
      </c>
      <c r="B350" s="23" t="str">
        <f>[1]Deforestation!B350</f>
        <v>AEZ4</v>
      </c>
      <c r="C350" s="23" t="str">
        <f>[1]Deforestation!C350</f>
        <v>pdr</v>
      </c>
      <c r="D350" s="23" t="str">
        <f>[1]Deforestation!D350</f>
        <v>Angola#AEZ4#pdr</v>
      </c>
      <c r="E350" s="3">
        <f>_xlfn.IFNA(_xlfn.IFNA(VLOOKUP(D350,[2]Sheet1!$D:$E,2,FALSE),VLOOKUP(D350,[3]Sheet1!$D:$E,2,FALSE)),0)</f>
        <v>3604.3726415094302</v>
      </c>
      <c r="F350" s="3">
        <f>[1]Deforestation!E350</f>
        <v>102.973640441895</v>
      </c>
      <c r="G350" s="1">
        <f t="shared" si="5"/>
        <v>2.8569088350080239E-2</v>
      </c>
    </row>
    <row r="351" spans="1:7" x14ac:dyDescent="0.3">
      <c r="A351" s="23" t="str">
        <f>[1]Deforestation!A351</f>
        <v>Colombia</v>
      </c>
      <c r="B351" s="23" t="str">
        <f>[1]Deforestation!B351</f>
        <v>AEZ12</v>
      </c>
      <c r="C351" s="23" t="str">
        <f>[1]Deforestation!C351</f>
        <v>wht</v>
      </c>
      <c r="D351" s="23" t="str">
        <f>[1]Deforestation!D351</f>
        <v>Colombia#AEZ12#wht</v>
      </c>
      <c r="E351" s="3">
        <f>_xlfn.IFNA(_xlfn.IFNA(VLOOKUP(D351,[2]Sheet1!$D:$E,2,FALSE),VLOOKUP(D351,[3]Sheet1!$D:$E,2,FALSE)),0)</f>
        <v>2465.4817518248201</v>
      </c>
      <c r="F351" s="3">
        <f>[1]Deforestation!E351</f>
        <v>292.33197021484398</v>
      </c>
      <c r="G351" s="1">
        <f t="shared" si="5"/>
        <v>0.11856991843418642</v>
      </c>
    </row>
    <row r="352" spans="1:7" x14ac:dyDescent="0.3">
      <c r="A352" s="23" t="str">
        <f>[1]Deforestation!A352</f>
        <v>Bolivia</v>
      </c>
      <c r="B352" s="23" t="str">
        <f>[1]Deforestation!B352</f>
        <v>AEZ3</v>
      </c>
      <c r="C352" s="23" t="str">
        <f>[1]Deforestation!C352</f>
        <v>ocr</v>
      </c>
      <c r="D352" s="23" t="str">
        <f>[1]Deforestation!D352</f>
        <v>Bolivia#AEZ3#ocr</v>
      </c>
      <c r="E352" s="3">
        <f>_xlfn.IFNA(_xlfn.IFNA(VLOOKUP(D352,[2]Sheet1!$D:$E,2,FALSE),VLOOKUP(D352,[3]Sheet1!$D:$E,2,FALSE)),0)</f>
        <v>0</v>
      </c>
      <c r="F352" s="3">
        <f>[1]Deforestation!E352</f>
        <v>0</v>
      </c>
      <c r="G352" s="1">
        <f t="shared" si="5"/>
        <v>0</v>
      </c>
    </row>
    <row r="353" spans="1:7" x14ac:dyDescent="0.3">
      <c r="A353" s="23" t="str">
        <f>[1]Deforestation!A353</f>
        <v>DRC</v>
      </c>
      <c r="B353" s="23" t="str">
        <f>[1]Deforestation!B353</f>
        <v>AEZ9</v>
      </c>
      <c r="C353" s="23" t="str">
        <f>[1]Deforestation!C353</f>
        <v>c_b</v>
      </c>
      <c r="D353" s="23" t="str">
        <f>[1]Deforestation!D353</f>
        <v>DRC#AEZ9#c_b</v>
      </c>
      <c r="E353" s="3">
        <f>_xlfn.IFNA(_xlfn.IFNA(VLOOKUP(D353,[2]Sheet1!$D:$E,2,FALSE),VLOOKUP(D353,[3]Sheet1!$D:$E,2,FALSE)),0)</f>
        <v>3.6450786681302598</v>
      </c>
      <c r="F353" s="3">
        <f>[1]Deforestation!E353</f>
        <v>0.14098183810710899</v>
      </c>
      <c r="G353" s="1">
        <f t="shared" si="5"/>
        <v>3.8677310133178967E-2</v>
      </c>
    </row>
    <row r="354" spans="1:7" x14ac:dyDescent="0.3">
      <c r="A354" s="23" t="str">
        <f>[1]Deforestation!A354</f>
        <v>Argentina</v>
      </c>
      <c r="B354" s="23" t="str">
        <f>[1]Deforestation!B354</f>
        <v>AEZ15</v>
      </c>
      <c r="C354" s="23" t="str">
        <f>[1]Deforestation!C354</f>
        <v>c_b</v>
      </c>
      <c r="D354" s="23" t="str">
        <f>[1]Deforestation!D354</f>
        <v>Argentina#AEZ15#c_b</v>
      </c>
      <c r="E354" s="3">
        <f>_xlfn.IFNA(_xlfn.IFNA(VLOOKUP(D354,[2]Sheet1!$D:$E,2,FALSE),VLOOKUP(D354,[3]Sheet1!$D:$E,2,FALSE)),0)</f>
        <v>0</v>
      </c>
      <c r="F354" s="3">
        <f>[1]Deforestation!E354</f>
        <v>0</v>
      </c>
      <c r="G354" s="1">
        <f t="shared" si="5"/>
        <v>0</v>
      </c>
    </row>
    <row r="355" spans="1:7" x14ac:dyDescent="0.3">
      <c r="A355" s="23" t="str">
        <f>[1]Deforestation!A355</f>
        <v>DRC</v>
      </c>
      <c r="B355" s="23" t="str">
        <f>[1]Deforestation!B355</f>
        <v>AEZ4</v>
      </c>
      <c r="C355" s="23" t="str">
        <f>[1]Deforestation!C355</f>
        <v>v_f</v>
      </c>
      <c r="D355" s="23" t="str">
        <f>[1]Deforestation!D355</f>
        <v>DRC#AEZ4#v_f</v>
      </c>
      <c r="E355" s="3">
        <f>_xlfn.IFNA(_xlfn.IFNA(VLOOKUP(D355,[2]Sheet1!$D:$E,2,FALSE),VLOOKUP(D355,[3]Sheet1!$D:$E,2,FALSE)),0)</f>
        <v>489888.94998096599</v>
      </c>
      <c r="F355" s="3">
        <f>[1]Deforestation!E355</f>
        <v>438942.96875</v>
      </c>
      <c r="G355" s="1">
        <f t="shared" si="5"/>
        <v>0.89600504107523671</v>
      </c>
    </row>
    <row r="356" spans="1:7" x14ac:dyDescent="0.3">
      <c r="A356" s="23" t="str">
        <f>[1]Deforestation!A356</f>
        <v>Colombia</v>
      </c>
      <c r="B356" s="23" t="str">
        <f>[1]Deforestation!B356</f>
        <v>AEZ12</v>
      </c>
      <c r="C356" s="23" t="str">
        <f>[1]Deforestation!C356</f>
        <v>c_b</v>
      </c>
      <c r="D356" s="23" t="str">
        <f>[1]Deforestation!D356</f>
        <v>Colombia#AEZ12#c_b</v>
      </c>
      <c r="E356" s="3">
        <f>_xlfn.IFNA(_xlfn.IFNA(VLOOKUP(D356,[2]Sheet1!$D:$E,2,FALSE),VLOOKUP(D356,[3]Sheet1!$D:$E,2,FALSE)),0)</f>
        <v>74455.156231002999</v>
      </c>
      <c r="F356" s="3">
        <f>[1]Deforestation!E356</f>
        <v>5295.0078125</v>
      </c>
      <c r="G356" s="1">
        <f t="shared" si="5"/>
        <v>7.1116737651745976E-2</v>
      </c>
    </row>
    <row r="357" spans="1:7" x14ac:dyDescent="0.3">
      <c r="A357" s="23" t="str">
        <f>[1]Deforestation!A357</f>
        <v>Angola</v>
      </c>
      <c r="B357" s="23" t="str">
        <f>[1]Deforestation!B357</f>
        <v>AEZ11</v>
      </c>
      <c r="C357" s="23" t="str">
        <f>[1]Deforestation!C357</f>
        <v>gro</v>
      </c>
      <c r="D357" s="23" t="str">
        <f>[1]Deforestation!D357</f>
        <v>Angola#AEZ11#gro</v>
      </c>
      <c r="E357" s="3">
        <f>_xlfn.IFNA(_xlfn.IFNA(VLOOKUP(D357,[2]Sheet1!$D:$E,2,FALSE),VLOOKUP(D357,[3]Sheet1!$D:$E,2,FALSE)),0)</f>
        <v>9454.1662061411498</v>
      </c>
      <c r="F357" s="3">
        <f>[1]Deforestation!E357</f>
        <v>61682.00390625</v>
      </c>
      <c r="G357" s="1">
        <f t="shared" si="5"/>
        <v>1</v>
      </c>
    </row>
    <row r="358" spans="1:7" x14ac:dyDescent="0.3">
      <c r="A358" s="23" t="str">
        <f>[1]Deforestation!A358</f>
        <v>Paraguay</v>
      </c>
      <c r="B358" s="23" t="str">
        <f>[1]Deforestation!B358</f>
        <v>AEZ6</v>
      </c>
      <c r="C358" s="23" t="str">
        <f>[1]Deforestation!C358</f>
        <v>ocr</v>
      </c>
      <c r="D358" s="23" t="str">
        <f>[1]Deforestation!D358</f>
        <v>Paraguay#AEZ6#ocr</v>
      </c>
      <c r="E358" s="3">
        <f>_xlfn.IFNA(_xlfn.IFNA(VLOOKUP(D358,[2]Sheet1!$D:$E,2,FALSE),VLOOKUP(D358,[3]Sheet1!$D:$E,2,FALSE)),0)</f>
        <v>3015.1571871768401</v>
      </c>
      <c r="F358" s="3">
        <f>[1]Deforestation!E358</f>
        <v>898.04351806640602</v>
      </c>
      <c r="G358" s="1">
        <f t="shared" si="5"/>
        <v>0.29784301856158435</v>
      </c>
    </row>
    <row r="359" spans="1:7" x14ac:dyDescent="0.3">
      <c r="A359" s="23" t="str">
        <f>[1]Deforestation!A359</f>
        <v>DRC</v>
      </c>
      <c r="B359" s="23" t="str">
        <f>[1]Deforestation!B359</f>
        <v>AEZ9</v>
      </c>
      <c r="C359" s="23" t="str">
        <f>[1]Deforestation!C359</f>
        <v>pfb</v>
      </c>
      <c r="D359" s="23" t="str">
        <f>[1]Deforestation!D359</f>
        <v>DRC#AEZ9#pfb</v>
      </c>
      <c r="E359" s="3">
        <f>_xlfn.IFNA(_xlfn.IFNA(VLOOKUP(D359,[2]Sheet1!$D:$E,2,FALSE),VLOOKUP(D359,[3]Sheet1!$D:$E,2,FALSE)),0)</f>
        <v>8.4479101684341806</v>
      </c>
      <c r="F359" s="3">
        <f>[1]Deforestation!E359</f>
        <v>1.2793785333633401</v>
      </c>
      <c r="G359" s="1">
        <f t="shared" si="5"/>
        <v>0.15144319812298296</v>
      </c>
    </row>
    <row r="360" spans="1:7" x14ac:dyDescent="0.3">
      <c r="A360" s="23" t="str">
        <f>[1]Deforestation!A360</f>
        <v>Peru</v>
      </c>
      <c r="B360" s="23" t="str">
        <f>[1]Deforestation!B360</f>
        <v>AEZ11</v>
      </c>
      <c r="C360" s="23" t="str">
        <f>[1]Deforestation!C360</f>
        <v>osd</v>
      </c>
      <c r="D360" s="23" t="str">
        <f>[1]Deforestation!D360</f>
        <v>Peru#AEZ11#osd</v>
      </c>
      <c r="E360" s="3">
        <f>_xlfn.IFNA(_xlfn.IFNA(VLOOKUP(D360,[2]Sheet1!$D:$E,2,FALSE),VLOOKUP(D360,[3]Sheet1!$D:$E,2,FALSE)),0)</f>
        <v>11465.343902206099</v>
      </c>
      <c r="F360" s="3">
        <f>[1]Deforestation!E360</f>
        <v>189.95254516601599</v>
      </c>
      <c r="G360" s="1">
        <f t="shared" si="5"/>
        <v>1.6567540126682666E-2</v>
      </c>
    </row>
    <row r="361" spans="1:7" x14ac:dyDescent="0.3">
      <c r="A361" s="23" t="str">
        <f>[1]Deforestation!A361</f>
        <v>Argentina</v>
      </c>
      <c r="B361" s="23" t="str">
        <f>[1]Deforestation!B361</f>
        <v>AEZ4</v>
      </c>
      <c r="C361" s="23" t="str">
        <f>[1]Deforestation!C361</f>
        <v>osd</v>
      </c>
      <c r="D361" s="23" t="str">
        <f>[1]Deforestation!D361</f>
        <v>Argentina#AEZ4#osd</v>
      </c>
      <c r="E361" s="3">
        <f>_xlfn.IFNA(_xlfn.IFNA(VLOOKUP(D361,[2]Sheet1!$D:$E,2,FALSE),VLOOKUP(D361,[3]Sheet1!$D:$E,2,FALSE)),0)</f>
        <v>6599.4233857670097</v>
      </c>
      <c r="F361" s="3">
        <f>[1]Deforestation!E361</f>
        <v>3635.12426757813</v>
      </c>
      <c r="G361" s="1">
        <f t="shared" si="5"/>
        <v>0.55082452740007715</v>
      </c>
    </row>
    <row r="362" spans="1:7" x14ac:dyDescent="0.3">
      <c r="A362" s="23" t="str">
        <f>[1]Deforestation!A362</f>
        <v>Argentina</v>
      </c>
      <c r="B362" s="23" t="str">
        <f>[1]Deforestation!B362</f>
        <v>AEZ7</v>
      </c>
      <c r="C362" s="23" t="str">
        <f>[1]Deforestation!C362</f>
        <v>v_f</v>
      </c>
      <c r="D362" s="23" t="str">
        <f>[1]Deforestation!D362</f>
        <v>Argentina#AEZ7#v_f</v>
      </c>
      <c r="E362" s="3">
        <f>_xlfn.IFNA(_xlfn.IFNA(VLOOKUP(D362,[2]Sheet1!$D:$E,2,FALSE),VLOOKUP(D362,[3]Sheet1!$D:$E,2,FALSE)),0)</f>
        <v>66660.605289482206</v>
      </c>
      <c r="F362" s="3">
        <f>[1]Deforestation!E362</f>
        <v>2165.78955078125</v>
      </c>
      <c r="G362" s="1">
        <f t="shared" si="5"/>
        <v>3.2489797255455928E-2</v>
      </c>
    </row>
    <row r="363" spans="1:7" x14ac:dyDescent="0.3">
      <c r="A363" s="23" t="str">
        <f>[1]Deforestation!A363</f>
        <v>Indonesia</v>
      </c>
      <c r="B363" s="23" t="str">
        <f>[1]Deforestation!B363</f>
        <v>AEZ5</v>
      </c>
      <c r="C363" s="23" t="str">
        <f>[1]Deforestation!C363</f>
        <v>osd</v>
      </c>
      <c r="D363" s="23" t="str">
        <f>[1]Deforestation!D363</f>
        <v>Indonesia#AEZ5#osd</v>
      </c>
      <c r="E363" s="3">
        <f>_xlfn.IFNA(_xlfn.IFNA(VLOOKUP(D363,[2]Sheet1!$D:$E,2,FALSE),VLOOKUP(D363,[3]Sheet1!$D:$E,2,FALSE)),0)</f>
        <v>153855.761577536</v>
      </c>
      <c r="F363" s="3">
        <f>[1]Deforestation!E363</f>
        <v>2848.8388671875</v>
      </c>
      <c r="G363" s="1">
        <f t="shared" si="5"/>
        <v>1.8516296289312638E-2</v>
      </c>
    </row>
    <row r="364" spans="1:7" x14ac:dyDescent="0.3">
      <c r="A364" s="23" t="str">
        <f>[1]Deforestation!A364</f>
        <v>DRC</v>
      </c>
      <c r="B364" s="23" t="str">
        <f>[1]Deforestation!B364</f>
        <v>AEZ11</v>
      </c>
      <c r="C364" s="23" t="str">
        <f>[1]Deforestation!C364</f>
        <v>pfb</v>
      </c>
      <c r="D364" s="23" t="str">
        <f>[1]Deforestation!D364</f>
        <v>DRC#AEZ11#pfb</v>
      </c>
      <c r="E364" s="3">
        <f>_xlfn.IFNA(_xlfn.IFNA(VLOOKUP(D364,[2]Sheet1!$D:$E,2,FALSE),VLOOKUP(D364,[3]Sheet1!$D:$E,2,FALSE)),0)</f>
        <v>109.822832189644</v>
      </c>
      <c r="F364" s="3">
        <f>[1]Deforestation!E364</f>
        <v>21.098346710205099</v>
      </c>
      <c r="G364" s="1">
        <f t="shared" si="5"/>
        <v>0.19211257158048978</v>
      </c>
    </row>
    <row r="365" spans="1:7" x14ac:dyDescent="0.3">
      <c r="A365" s="23" t="str">
        <f>[1]Deforestation!A365</f>
        <v>DRC</v>
      </c>
      <c r="B365" s="23" t="str">
        <f>[1]Deforestation!B365</f>
        <v>AEZ4</v>
      </c>
      <c r="C365" s="23" t="str">
        <f>[1]Deforestation!C365</f>
        <v>wht</v>
      </c>
      <c r="D365" s="23" t="str">
        <f>[1]Deforestation!D365</f>
        <v>DRC#AEZ4#wht</v>
      </c>
      <c r="E365" s="3">
        <f>_xlfn.IFNA(_xlfn.IFNA(VLOOKUP(D365,[2]Sheet1!$D:$E,2,FALSE),VLOOKUP(D365,[3]Sheet1!$D:$E,2,FALSE)),0)</f>
        <v>1444.20094562648</v>
      </c>
      <c r="F365" s="3">
        <f>[1]Deforestation!E365</f>
        <v>1870.34936523438</v>
      </c>
      <c r="G365" s="1">
        <f t="shared" si="5"/>
        <v>1</v>
      </c>
    </row>
    <row r="366" spans="1:7" x14ac:dyDescent="0.3">
      <c r="A366" s="23" t="str">
        <f>[1]Deforestation!A366</f>
        <v>Brazil</v>
      </c>
      <c r="B366" s="23" t="str">
        <f>[1]Deforestation!B366</f>
        <v>AEZ4</v>
      </c>
      <c r="C366" s="23" t="str">
        <f>[1]Deforestation!C366</f>
        <v>osd</v>
      </c>
      <c r="D366" s="23" t="str">
        <f>[1]Deforestation!D366</f>
        <v>Brazil#AEZ4#osd</v>
      </c>
      <c r="E366" s="3">
        <f>_xlfn.IFNA(_xlfn.IFNA(VLOOKUP(D366,[2]Sheet1!$D:$E,2,FALSE),VLOOKUP(D366,[3]Sheet1!$D:$E,2,FALSE)),0)</f>
        <v>3606133.68441138</v>
      </c>
      <c r="F366" s="3">
        <f>[1]Deforestation!E366</f>
        <v>61188.4140625</v>
      </c>
      <c r="G366" s="1">
        <f t="shared" si="5"/>
        <v>1.6967871803257241E-2</v>
      </c>
    </row>
    <row r="367" spans="1:7" x14ac:dyDescent="0.3">
      <c r="A367" s="23" t="str">
        <f>[1]Deforestation!A367</f>
        <v>Ghana</v>
      </c>
      <c r="B367" s="23" t="str">
        <f>[1]Deforestation!B367</f>
        <v>AEZ3</v>
      </c>
      <c r="C367" s="23" t="str">
        <f>[1]Deforestation!C367</f>
        <v>ocr</v>
      </c>
      <c r="D367" s="23" t="str">
        <f>[1]Deforestation!D367</f>
        <v>Ghana#AEZ3#ocr</v>
      </c>
      <c r="E367" s="3">
        <f>_xlfn.IFNA(_xlfn.IFNA(VLOOKUP(D367,[2]Sheet1!$D:$E,2,FALSE),VLOOKUP(D367,[3]Sheet1!$D:$E,2,FALSE)),0)</f>
        <v>45905.491823722397</v>
      </c>
      <c r="F367" s="3">
        <f>[1]Deforestation!E367</f>
        <v>18.4571628570557</v>
      </c>
      <c r="G367" s="1">
        <f t="shared" si="5"/>
        <v>4.0206873129540607E-4</v>
      </c>
    </row>
    <row r="368" spans="1:7" x14ac:dyDescent="0.3">
      <c r="A368" s="23" t="str">
        <f>[1]Deforestation!A368</f>
        <v>Paraguay</v>
      </c>
      <c r="B368" s="23" t="str">
        <f>[1]Deforestation!B368</f>
        <v>AEZ2</v>
      </c>
      <c r="C368" s="23" t="str">
        <f>[1]Deforestation!C368</f>
        <v>ocr</v>
      </c>
      <c r="D368" s="23" t="str">
        <f>[1]Deforestation!D368</f>
        <v>Paraguay#AEZ2#ocr</v>
      </c>
      <c r="E368" s="3">
        <f>_xlfn.IFNA(_xlfn.IFNA(VLOOKUP(D368,[2]Sheet1!$D:$E,2,FALSE),VLOOKUP(D368,[3]Sheet1!$D:$E,2,FALSE)),0)</f>
        <v>0</v>
      </c>
      <c r="F368" s="3">
        <f>[1]Deforestation!E368</f>
        <v>0</v>
      </c>
      <c r="G368" s="1">
        <f t="shared" si="5"/>
        <v>0</v>
      </c>
    </row>
    <row r="369" spans="1:7" x14ac:dyDescent="0.3">
      <c r="A369" s="23" t="str">
        <f>[1]Deforestation!A369</f>
        <v>Peru</v>
      </c>
      <c r="B369" s="23" t="str">
        <f>[1]Deforestation!B369</f>
        <v>AEZ7</v>
      </c>
      <c r="C369" s="23" t="str">
        <f>[1]Deforestation!C369</f>
        <v>osd</v>
      </c>
      <c r="D369" s="23" t="str">
        <f>[1]Deforestation!D369</f>
        <v>Peru#AEZ7#osd</v>
      </c>
      <c r="E369" s="3">
        <f>_xlfn.IFNA(_xlfn.IFNA(VLOOKUP(D369,[2]Sheet1!$D:$E,2,FALSE),VLOOKUP(D369,[3]Sheet1!$D:$E,2,FALSE)),0)</f>
        <v>5793.2283449527304</v>
      </c>
      <c r="F369" s="3">
        <f>[1]Deforestation!E369</f>
        <v>13.6174821853638</v>
      </c>
      <c r="G369" s="1">
        <f t="shared" si="5"/>
        <v>2.3505861282384702E-3</v>
      </c>
    </row>
    <row r="370" spans="1:7" x14ac:dyDescent="0.3">
      <c r="A370" s="23" t="str">
        <f>[1]Deforestation!A370</f>
        <v>Peru</v>
      </c>
      <c r="B370" s="23" t="str">
        <f>[1]Deforestation!B370</f>
        <v>AEZ6</v>
      </c>
      <c r="C370" s="23" t="str">
        <f>[1]Deforestation!C370</f>
        <v>pfb</v>
      </c>
      <c r="D370" s="23" t="str">
        <f>[1]Deforestation!D370</f>
        <v>Peru#AEZ6#pfb</v>
      </c>
      <c r="E370" s="3">
        <f>_xlfn.IFNA(_xlfn.IFNA(VLOOKUP(D370,[2]Sheet1!$D:$E,2,FALSE),VLOOKUP(D370,[3]Sheet1!$D:$E,2,FALSE)),0)</f>
        <v>4638.3941145559602</v>
      </c>
      <c r="F370" s="3">
        <f>[1]Deforestation!E370</f>
        <v>4927.60546875</v>
      </c>
      <c r="G370" s="1">
        <f t="shared" si="5"/>
        <v>1</v>
      </c>
    </row>
    <row r="371" spans="1:7" x14ac:dyDescent="0.3">
      <c r="A371" s="23" t="str">
        <f>[1]Deforestation!A371</f>
        <v>Argentina</v>
      </c>
      <c r="B371" s="23" t="str">
        <f>[1]Deforestation!B371</f>
        <v>AEZ5</v>
      </c>
      <c r="C371" s="23" t="str">
        <f>[1]Deforestation!C371</f>
        <v>ocr</v>
      </c>
      <c r="D371" s="23" t="str">
        <f>[1]Deforestation!D371</f>
        <v>Argentina#AEZ5#ocr</v>
      </c>
      <c r="E371" s="3">
        <f>_xlfn.IFNA(_xlfn.IFNA(VLOOKUP(D371,[2]Sheet1!$D:$E,2,FALSE),VLOOKUP(D371,[3]Sheet1!$D:$E,2,FALSE)),0)</f>
        <v>664.99027344466901</v>
      </c>
      <c r="F371" s="3">
        <f>[1]Deforestation!E371</f>
        <v>7.2516984939575204</v>
      </c>
      <c r="G371" s="1">
        <f t="shared" si="5"/>
        <v>1.0904969265781153E-2</v>
      </c>
    </row>
    <row r="372" spans="1:7" x14ac:dyDescent="0.3">
      <c r="A372" s="23" t="str">
        <f>[1]Deforestation!A372</f>
        <v>Bolivia</v>
      </c>
      <c r="B372" s="23" t="str">
        <f>[1]Deforestation!B372</f>
        <v>AEZ5</v>
      </c>
      <c r="C372" s="23" t="str">
        <f>[1]Deforestation!C372</f>
        <v>gro</v>
      </c>
      <c r="D372" s="23" t="str">
        <f>[1]Deforestation!D372</f>
        <v>Bolivia#AEZ5#gro</v>
      </c>
      <c r="E372" s="3">
        <f>_xlfn.IFNA(_xlfn.IFNA(VLOOKUP(D372,[2]Sheet1!$D:$E,2,FALSE),VLOOKUP(D372,[3]Sheet1!$D:$E,2,FALSE)),0)</f>
        <v>331280.52830080799</v>
      </c>
      <c r="F372" s="3">
        <f>[1]Deforestation!E372</f>
        <v>51629.3046875</v>
      </c>
      <c r="G372" s="1">
        <f t="shared" si="5"/>
        <v>0.15584768882226538</v>
      </c>
    </row>
    <row r="373" spans="1:7" x14ac:dyDescent="0.3">
      <c r="A373" s="23" t="str">
        <f>[1]Deforestation!A373</f>
        <v>Argentina</v>
      </c>
      <c r="B373" s="23" t="str">
        <f>[1]Deforestation!B373</f>
        <v>AEZ5</v>
      </c>
      <c r="C373" s="23" t="str">
        <f>[1]Deforestation!C373</f>
        <v>c_b</v>
      </c>
      <c r="D373" s="23" t="str">
        <f>[1]Deforestation!D373</f>
        <v>Argentina#AEZ5#c_b</v>
      </c>
      <c r="E373" s="3">
        <f>_xlfn.IFNA(_xlfn.IFNA(VLOOKUP(D373,[2]Sheet1!$D:$E,2,FALSE),VLOOKUP(D373,[3]Sheet1!$D:$E,2,FALSE)),0)</f>
        <v>4092.1649199557701</v>
      </c>
      <c r="F373" s="3">
        <f>[1]Deforestation!E373</f>
        <v>39.107421875</v>
      </c>
      <c r="G373" s="1">
        <f t="shared" si="5"/>
        <v>9.556658306777795E-3</v>
      </c>
    </row>
    <row r="374" spans="1:7" x14ac:dyDescent="0.3">
      <c r="A374" s="23" t="str">
        <f>[1]Deforestation!A374</f>
        <v>Peru</v>
      </c>
      <c r="B374" s="23" t="str">
        <f>[1]Deforestation!B374</f>
        <v>AEZ10</v>
      </c>
      <c r="C374" s="23" t="str">
        <f>[1]Deforestation!C374</f>
        <v>c_b</v>
      </c>
      <c r="D374" s="23" t="str">
        <f>[1]Deforestation!D374</f>
        <v>Peru#AEZ10#c_b</v>
      </c>
      <c r="E374" s="3">
        <f>_xlfn.IFNA(_xlfn.IFNA(VLOOKUP(D374,[2]Sheet1!$D:$E,2,FALSE),VLOOKUP(D374,[3]Sheet1!$D:$E,2,FALSE)),0)</f>
        <v>1441.5126633514501</v>
      </c>
      <c r="F374" s="3">
        <f>[1]Deforestation!E374</f>
        <v>19.002529144287099</v>
      </c>
      <c r="G374" s="1">
        <f t="shared" si="5"/>
        <v>1.3182353251137662E-2</v>
      </c>
    </row>
    <row r="375" spans="1:7" x14ac:dyDescent="0.3">
      <c r="A375" s="23" t="str">
        <f>[1]Deforestation!A375</f>
        <v>Paraguay</v>
      </c>
      <c r="B375" s="23" t="str">
        <f>[1]Deforestation!B375</f>
        <v>AEZ3</v>
      </c>
      <c r="C375" s="23" t="str">
        <f>[1]Deforestation!C375</f>
        <v>ocr</v>
      </c>
      <c r="D375" s="23" t="str">
        <f>[1]Deforestation!D375</f>
        <v>Paraguay#AEZ3#ocr</v>
      </c>
      <c r="E375" s="3">
        <f>_xlfn.IFNA(_xlfn.IFNA(VLOOKUP(D375,[2]Sheet1!$D:$E,2,FALSE),VLOOKUP(D375,[3]Sheet1!$D:$E,2,FALSE)),0)</f>
        <v>0</v>
      </c>
      <c r="F375" s="3">
        <f>[1]Deforestation!E375</f>
        <v>0</v>
      </c>
      <c r="G375" s="1">
        <f t="shared" si="5"/>
        <v>0</v>
      </c>
    </row>
    <row r="376" spans="1:7" x14ac:dyDescent="0.3">
      <c r="A376" s="23" t="str">
        <f>[1]Deforestation!A376</f>
        <v>Brazil</v>
      </c>
      <c r="B376" s="23" t="str">
        <f>[1]Deforestation!B376</f>
        <v>AEZ12</v>
      </c>
      <c r="C376" s="23" t="str">
        <f>[1]Deforestation!C376</f>
        <v>ocr</v>
      </c>
      <c r="D376" s="23" t="str">
        <f>[1]Deforestation!D376</f>
        <v>Brazil#AEZ12#ocr</v>
      </c>
      <c r="E376" s="3">
        <f>_xlfn.IFNA(_xlfn.IFNA(VLOOKUP(D376,[2]Sheet1!$D:$E,2,FALSE),VLOOKUP(D376,[3]Sheet1!$D:$E,2,FALSE)),0)</f>
        <v>11568.2443260607</v>
      </c>
      <c r="F376" s="3">
        <f>[1]Deforestation!E376</f>
        <v>591.1611328125</v>
      </c>
      <c r="G376" s="1">
        <f t="shared" si="5"/>
        <v>5.1102061484018323E-2</v>
      </c>
    </row>
    <row r="377" spans="1:7" x14ac:dyDescent="0.3">
      <c r="A377" s="23" t="str">
        <f>[1]Deforestation!A377</f>
        <v>DRC</v>
      </c>
      <c r="B377" s="23" t="str">
        <f>[1]Deforestation!B377</f>
        <v>AEZ12</v>
      </c>
      <c r="C377" s="23" t="str">
        <f>[1]Deforestation!C377</f>
        <v>pdr</v>
      </c>
      <c r="D377" s="23" t="str">
        <f>[1]Deforestation!D377</f>
        <v>DRC#AEZ12#pdr</v>
      </c>
      <c r="E377" s="3">
        <f>_xlfn.IFNA(_xlfn.IFNA(VLOOKUP(D377,[2]Sheet1!$D:$E,2,FALSE),VLOOKUP(D377,[3]Sheet1!$D:$E,2,FALSE)),0)</f>
        <v>90926.500200943396</v>
      </c>
      <c r="F377" s="3">
        <f>[1]Deforestation!E377</f>
        <v>15766.7041015625</v>
      </c>
      <c r="G377" s="1">
        <f t="shared" si="5"/>
        <v>0.17340053853077822</v>
      </c>
    </row>
    <row r="378" spans="1:7" x14ac:dyDescent="0.3">
      <c r="A378" s="23" t="str">
        <f>[1]Deforestation!A378</f>
        <v>Argentina</v>
      </c>
      <c r="B378" s="23" t="str">
        <f>[1]Deforestation!B378</f>
        <v>AEZ8</v>
      </c>
      <c r="C378" s="23" t="str">
        <f>[1]Deforestation!C378</f>
        <v>gro</v>
      </c>
      <c r="D378" s="23" t="str">
        <f>[1]Deforestation!D378</f>
        <v>Argentina#AEZ8#gro</v>
      </c>
      <c r="E378" s="3">
        <f>_xlfn.IFNA(_xlfn.IFNA(VLOOKUP(D378,[2]Sheet1!$D:$E,2,FALSE),VLOOKUP(D378,[3]Sheet1!$D:$E,2,FALSE)),0)</f>
        <v>10636.5747230452</v>
      </c>
      <c r="F378" s="3">
        <f>[1]Deforestation!E378</f>
        <v>65.652679443359403</v>
      </c>
      <c r="G378" s="1">
        <f t="shared" si="5"/>
        <v>6.1723516407134645E-3</v>
      </c>
    </row>
    <row r="379" spans="1:7" x14ac:dyDescent="0.3">
      <c r="A379" s="23" t="str">
        <f>[1]Deforestation!A379</f>
        <v>Peru</v>
      </c>
      <c r="B379" s="23" t="str">
        <f>[1]Deforestation!B379</f>
        <v>AEZ5</v>
      </c>
      <c r="C379" s="23" t="str">
        <f>[1]Deforestation!C379</f>
        <v>pfb</v>
      </c>
      <c r="D379" s="23" t="str">
        <f>[1]Deforestation!D379</f>
        <v>Peru#AEZ5#pfb</v>
      </c>
      <c r="E379" s="3">
        <f>_xlfn.IFNA(_xlfn.IFNA(VLOOKUP(D379,[2]Sheet1!$D:$E,2,FALSE),VLOOKUP(D379,[3]Sheet1!$D:$E,2,FALSE)),0)</f>
        <v>287.06673673147702</v>
      </c>
      <c r="F379" s="3">
        <f>[1]Deforestation!E379</f>
        <v>41.233921051025398</v>
      </c>
      <c r="G379" s="1">
        <f t="shared" si="5"/>
        <v>0.14363879814328928</v>
      </c>
    </row>
    <row r="380" spans="1:7" x14ac:dyDescent="0.3">
      <c r="A380" s="23" t="str">
        <f>[1]Deforestation!A380</f>
        <v>Angola</v>
      </c>
      <c r="B380" s="23" t="str">
        <f>[1]Deforestation!B380</f>
        <v>AEZ5</v>
      </c>
      <c r="C380" s="23" t="str">
        <f>[1]Deforestation!C380</f>
        <v>ocr</v>
      </c>
      <c r="D380" s="23" t="str">
        <f>[1]Deforestation!D380</f>
        <v>Angola#AEZ5#ocr</v>
      </c>
      <c r="E380" s="3">
        <f>_xlfn.IFNA(_xlfn.IFNA(VLOOKUP(D380,[2]Sheet1!$D:$E,2,FALSE),VLOOKUP(D380,[3]Sheet1!$D:$E,2,FALSE)),0)</f>
        <v>8313.1124999999993</v>
      </c>
      <c r="F380" s="3">
        <f>[1]Deforestation!E380</f>
        <v>294.89953613281301</v>
      </c>
      <c r="G380" s="1">
        <f t="shared" si="5"/>
        <v>3.5474022050442963E-2</v>
      </c>
    </row>
    <row r="381" spans="1:7" x14ac:dyDescent="0.3">
      <c r="A381" s="23" t="str">
        <f>[1]Deforestation!A381</f>
        <v>Argentina</v>
      </c>
      <c r="B381" s="23" t="str">
        <f>[1]Deforestation!B381</f>
        <v>AEZ15</v>
      </c>
      <c r="C381" s="23" t="str">
        <f>[1]Deforestation!C381</f>
        <v>gro</v>
      </c>
      <c r="D381" s="23" t="str">
        <f>[1]Deforestation!D381</f>
        <v>Argentina#AEZ15#gro</v>
      </c>
      <c r="E381" s="3">
        <f>_xlfn.IFNA(_xlfn.IFNA(VLOOKUP(D381,[2]Sheet1!$D:$E,2,FALSE),VLOOKUP(D381,[3]Sheet1!$D:$E,2,FALSE)),0)</f>
        <v>373.99160230015798</v>
      </c>
      <c r="F381" s="3">
        <f>[1]Deforestation!E381</f>
        <v>46.982593536377003</v>
      </c>
      <c r="G381" s="1">
        <f t="shared" si="5"/>
        <v>0.12562472859663235</v>
      </c>
    </row>
    <row r="382" spans="1:7" x14ac:dyDescent="0.3">
      <c r="A382" s="23" t="str">
        <f>[1]Deforestation!A382</f>
        <v>Paraguay</v>
      </c>
      <c r="B382" s="23" t="str">
        <f>[1]Deforestation!B382</f>
        <v>AEZ12</v>
      </c>
      <c r="C382" s="23" t="str">
        <f>[1]Deforestation!C382</f>
        <v>pfb</v>
      </c>
      <c r="D382" s="23" t="str">
        <f>[1]Deforestation!D382</f>
        <v>Paraguay#AEZ12#pfb</v>
      </c>
      <c r="E382" s="3">
        <f>_xlfn.IFNA(_xlfn.IFNA(VLOOKUP(D382,[2]Sheet1!$D:$E,2,FALSE),VLOOKUP(D382,[3]Sheet1!$D:$E,2,FALSE)),0)</f>
        <v>13441.6829539145</v>
      </c>
      <c r="F382" s="3">
        <f>[1]Deforestation!E382</f>
        <v>3412.609375</v>
      </c>
      <c r="G382" s="1">
        <f t="shared" si="5"/>
        <v>0.25388259689655723</v>
      </c>
    </row>
    <row r="383" spans="1:7" x14ac:dyDescent="0.3">
      <c r="A383" s="23" t="str">
        <f>[1]Deforestation!A383</f>
        <v>Angola</v>
      </c>
      <c r="B383" s="23" t="str">
        <f>[1]Deforestation!B383</f>
        <v>AEZ4</v>
      </c>
      <c r="C383" s="23" t="str">
        <f>[1]Deforestation!C383</f>
        <v>wht</v>
      </c>
      <c r="D383" s="23" t="str">
        <f>[1]Deforestation!D383</f>
        <v>Angola#AEZ4#wht</v>
      </c>
      <c r="E383" s="3">
        <f>_xlfn.IFNA(_xlfn.IFNA(VLOOKUP(D383,[2]Sheet1!$D:$E,2,FALSE),VLOOKUP(D383,[3]Sheet1!$D:$E,2,FALSE)),0)</f>
        <v>409.48335974643402</v>
      </c>
      <c r="F383" s="3">
        <f>[1]Deforestation!E383</f>
        <v>12.691841125488301</v>
      </c>
      <c r="G383" s="1">
        <f t="shared" si="5"/>
        <v>3.0994766511018956E-2</v>
      </c>
    </row>
    <row r="384" spans="1:7" x14ac:dyDescent="0.3">
      <c r="A384" s="23" t="str">
        <f>[1]Deforestation!A384</f>
        <v>Ivory Coast</v>
      </c>
      <c r="B384" s="23" t="str">
        <f>[1]Deforestation!B384</f>
        <v>AEZ5</v>
      </c>
      <c r="C384" s="23" t="str">
        <f>[1]Deforestation!C384</f>
        <v>ocr</v>
      </c>
      <c r="D384" s="23" t="str">
        <f>[1]Deforestation!D384</f>
        <v>Ivory Coast#AEZ5#ocr</v>
      </c>
      <c r="E384" s="3">
        <f>_xlfn.IFNA(_xlfn.IFNA(VLOOKUP(D384,[2]Sheet1!$D:$E,2,FALSE),VLOOKUP(D384,[3]Sheet1!$D:$E,2,FALSE)),0)</f>
        <v>1512006.3734401001</v>
      </c>
      <c r="F384" s="3">
        <f>[1]Deforestation!E384</f>
        <v>113991.4765625</v>
      </c>
      <c r="G384" s="1">
        <f t="shared" si="5"/>
        <v>7.5390870412237659E-2</v>
      </c>
    </row>
    <row r="385" spans="1:7" x14ac:dyDescent="0.3">
      <c r="A385" s="23" t="str">
        <f>[1]Deforestation!A385</f>
        <v>DRC</v>
      </c>
      <c r="B385" s="23" t="str">
        <f>[1]Deforestation!B385</f>
        <v>AEZ3</v>
      </c>
      <c r="C385" s="23" t="str">
        <f>[1]Deforestation!C385</f>
        <v>ocr</v>
      </c>
      <c r="D385" s="23" t="str">
        <f>[1]Deforestation!D385</f>
        <v>DRC#AEZ3#ocr</v>
      </c>
      <c r="E385" s="3">
        <f>_xlfn.IFNA(_xlfn.IFNA(VLOOKUP(D385,[2]Sheet1!$D:$E,2,FALSE),VLOOKUP(D385,[3]Sheet1!$D:$E,2,FALSE)),0)</f>
        <v>5061.8452380952403</v>
      </c>
      <c r="F385" s="3">
        <f>[1]Deforestation!E385</f>
        <v>3037.65625</v>
      </c>
      <c r="G385" s="1">
        <f t="shared" si="5"/>
        <v>0.60010847963875369</v>
      </c>
    </row>
    <row r="386" spans="1:7" x14ac:dyDescent="0.3">
      <c r="A386" s="23" t="str">
        <f>[1]Deforestation!A386</f>
        <v>DRC</v>
      </c>
      <c r="B386" s="23" t="str">
        <f>[1]Deforestation!B386</f>
        <v>AEZ11</v>
      </c>
      <c r="C386" s="23" t="str">
        <f>[1]Deforestation!C386</f>
        <v>pdr</v>
      </c>
      <c r="D386" s="23" t="str">
        <f>[1]Deforestation!D386</f>
        <v>DRC#AEZ11#pdr</v>
      </c>
      <c r="E386" s="3">
        <f>_xlfn.IFNA(_xlfn.IFNA(VLOOKUP(D386,[2]Sheet1!$D:$E,2,FALSE),VLOOKUP(D386,[3]Sheet1!$D:$E,2,FALSE)),0)</f>
        <v>26562.101761956099</v>
      </c>
      <c r="F386" s="3">
        <f>[1]Deforestation!E386</f>
        <v>3879.43408203125</v>
      </c>
      <c r="G386" s="1">
        <f t="shared" si="5"/>
        <v>0.14605147276363567</v>
      </c>
    </row>
    <row r="387" spans="1:7" x14ac:dyDescent="0.3">
      <c r="A387" s="23" t="str">
        <f>[1]Deforestation!A387</f>
        <v>Argentina</v>
      </c>
      <c r="B387" s="23" t="str">
        <f>[1]Deforestation!B387</f>
        <v>AEZ12</v>
      </c>
      <c r="C387" s="23" t="str">
        <f>[1]Deforestation!C387</f>
        <v>c_b</v>
      </c>
      <c r="D387" s="23" t="str">
        <f>[1]Deforestation!D387</f>
        <v>Argentina#AEZ12#c_b</v>
      </c>
      <c r="E387" s="3">
        <f>_xlfn.IFNA(_xlfn.IFNA(VLOOKUP(D387,[2]Sheet1!$D:$E,2,FALSE),VLOOKUP(D387,[3]Sheet1!$D:$E,2,FALSE)),0)</f>
        <v>75821.017907792906</v>
      </c>
      <c r="F387" s="3">
        <f>[1]Deforestation!E387</f>
        <v>230.69607543945301</v>
      </c>
      <c r="G387" s="1">
        <f t="shared" ref="G387:G448" si="6">IFERROR(IF((F387/E387)&gt;1,1,F387/E387),0)</f>
        <v>3.0426401782155709E-3</v>
      </c>
    </row>
    <row r="388" spans="1:7" x14ac:dyDescent="0.3">
      <c r="A388" s="23" t="str">
        <f>[1]Deforestation!A388</f>
        <v>Argentina</v>
      </c>
      <c r="B388" s="23" t="str">
        <f>[1]Deforestation!B388</f>
        <v>AEZ9</v>
      </c>
      <c r="C388" s="23" t="str">
        <f>[1]Deforestation!C388</f>
        <v>osd</v>
      </c>
      <c r="D388" s="23" t="str">
        <f>[1]Deforestation!D388</f>
        <v>Argentina#AEZ9#osd</v>
      </c>
      <c r="E388" s="3">
        <f>_xlfn.IFNA(_xlfn.IFNA(VLOOKUP(D388,[2]Sheet1!$D:$E,2,FALSE),VLOOKUP(D388,[3]Sheet1!$D:$E,2,FALSE)),0)</f>
        <v>9505.3584093487498</v>
      </c>
      <c r="F388" s="3">
        <f>[1]Deforestation!E388</f>
        <v>1864.91003417969</v>
      </c>
      <c r="G388" s="1">
        <f t="shared" si="6"/>
        <v>0.19619565658308116</v>
      </c>
    </row>
    <row r="389" spans="1:7" x14ac:dyDescent="0.3">
      <c r="A389" s="23" t="str">
        <f>[1]Deforestation!A389</f>
        <v>Colombia</v>
      </c>
      <c r="B389" s="23" t="str">
        <f>[1]Deforestation!B389</f>
        <v>AEZ12</v>
      </c>
      <c r="C389" s="23" t="str">
        <f>[1]Deforestation!C389</f>
        <v>pdr</v>
      </c>
      <c r="D389" s="23" t="str">
        <f>[1]Deforestation!D389</f>
        <v>Colombia#AEZ12#pdr</v>
      </c>
      <c r="E389" s="3">
        <f>_xlfn.IFNA(_xlfn.IFNA(VLOOKUP(D389,[2]Sheet1!$D:$E,2,FALSE),VLOOKUP(D389,[3]Sheet1!$D:$E,2,FALSE)),0)</f>
        <v>63263.8785109983</v>
      </c>
      <c r="F389" s="3">
        <f>[1]Deforestation!E389</f>
        <v>7526.501953125</v>
      </c>
      <c r="G389" s="1">
        <f t="shared" si="6"/>
        <v>0.11896997355001769</v>
      </c>
    </row>
    <row r="390" spans="1:7" x14ac:dyDescent="0.3">
      <c r="A390" s="23" t="str">
        <f>[1]Deforestation!A390</f>
        <v>Argentina</v>
      </c>
      <c r="B390" s="23" t="str">
        <f>[1]Deforestation!B390</f>
        <v>AEZ15</v>
      </c>
      <c r="C390" s="23" t="str">
        <f>[1]Deforestation!C390</f>
        <v>pdr</v>
      </c>
      <c r="D390" s="23" t="str">
        <f>[1]Deforestation!D390</f>
        <v>Argentina#AEZ15#pdr</v>
      </c>
      <c r="E390" s="3">
        <f>_xlfn.IFNA(_xlfn.IFNA(VLOOKUP(D390,[2]Sheet1!$D:$E,2,FALSE),VLOOKUP(D390,[3]Sheet1!$D:$E,2,FALSE)),0)</f>
        <v>0</v>
      </c>
      <c r="F390" s="3">
        <f>[1]Deforestation!E390</f>
        <v>0</v>
      </c>
      <c r="G390" s="1">
        <f t="shared" si="6"/>
        <v>0</v>
      </c>
    </row>
    <row r="391" spans="1:7" x14ac:dyDescent="0.3">
      <c r="A391" s="23" t="str">
        <f>[1]Deforestation!A391</f>
        <v>Angola</v>
      </c>
      <c r="B391" s="23" t="str">
        <f>[1]Deforestation!B391</f>
        <v>AEZ5</v>
      </c>
      <c r="C391" s="23" t="str">
        <f>[1]Deforestation!C391</f>
        <v>osd</v>
      </c>
      <c r="D391" s="23" t="str">
        <f>[1]Deforestation!D391</f>
        <v>Angola#AEZ5#osd</v>
      </c>
      <c r="E391" s="3">
        <f>_xlfn.IFNA(_xlfn.IFNA(VLOOKUP(D391,[2]Sheet1!$D:$E,2,FALSE),VLOOKUP(D391,[3]Sheet1!$D:$E,2,FALSE)),0)</f>
        <v>52174.197540649497</v>
      </c>
      <c r="F391" s="3">
        <f>[1]Deforestation!E391</f>
        <v>2060.38818359375</v>
      </c>
      <c r="G391" s="1">
        <f t="shared" si="6"/>
        <v>3.9490558182298421E-2</v>
      </c>
    </row>
    <row r="392" spans="1:7" x14ac:dyDescent="0.3">
      <c r="A392" s="23" t="str">
        <f>[1]Deforestation!A392</f>
        <v>DRC</v>
      </c>
      <c r="B392" s="23" t="str">
        <f>[1]Deforestation!B392</f>
        <v>AEZ12</v>
      </c>
      <c r="C392" s="23" t="str">
        <f>[1]Deforestation!C392</f>
        <v>pfb</v>
      </c>
      <c r="D392" s="23" t="str">
        <f>[1]Deforestation!D392</f>
        <v>DRC#AEZ12#pfb</v>
      </c>
      <c r="E392" s="3">
        <f>_xlfn.IFNA(_xlfn.IFNA(VLOOKUP(D392,[2]Sheet1!$D:$E,2,FALSE),VLOOKUP(D392,[3]Sheet1!$D:$E,2,FALSE)),0)</f>
        <v>209.78976918278201</v>
      </c>
      <c r="F392" s="3">
        <f>[1]Deforestation!E392</f>
        <v>38.855457305908203</v>
      </c>
      <c r="G392" s="1">
        <f t="shared" si="6"/>
        <v>0.18521140214447201</v>
      </c>
    </row>
    <row r="393" spans="1:7" x14ac:dyDescent="0.3">
      <c r="A393" s="23" t="str">
        <f>[1]Deforestation!A393</f>
        <v>Peru</v>
      </c>
      <c r="B393" s="23" t="str">
        <f>[1]Deforestation!B393</f>
        <v>AEZ10</v>
      </c>
      <c r="C393" s="23" t="str">
        <f>[1]Deforestation!C393</f>
        <v>pfb</v>
      </c>
      <c r="D393" s="23" t="str">
        <f>[1]Deforestation!D393</f>
        <v>Peru#AEZ10#pfb</v>
      </c>
      <c r="E393" s="3">
        <f>_xlfn.IFNA(_xlfn.IFNA(VLOOKUP(D393,[2]Sheet1!$D:$E,2,FALSE),VLOOKUP(D393,[3]Sheet1!$D:$E,2,FALSE)),0)</f>
        <v>1646.85654230163</v>
      </c>
      <c r="F393" s="3">
        <f>[1]Deforestation!E393</f>
        <v>27.488183975219702</v>
      </c>
      <c r="G393" s="1">
        <f t="shared" si="6"/>
        <v>1.669130447561783E-2</v>
      </c>
    </row>
    <row r="394" spans="1:7" x14ac:dyDescent="0.3">
      <c r="A394" s="23" t="str">
        <f>[1]Deforestation!A394</f>
        <v>Brazil</v>
      </c>
      <c r="B394" s="23" t="str">
        <f>[1]Deforestation!B394</f>
        <v>AEZ11</v>
      </c>
      <c r="C394" s="23" t="str">
        <f>[1]Deforestation!C394</f>
        <v>pdr</v>
      </c>
      <c r="D394" s="23" t="str">
        <f>[1]Deforestation!D394</f>
        <v>Brazil#AEZ11#pdr</v>
      </c>
      <c r="E394" s="3">
        <f>_xlfn.IFNA(_xlfn.IFNA(VLOOKUP(D394,[2]Sheet1!$D:$E,2,FALSE),VLOOKUP(D394,[3]Sheet1!$D:$E,2,FALSE)),0)</f>
        <v>228.80993649345601</v>
      </c>
      <c r="F394" s="3">
        <f>[1]Deforestation!E394</f>
        <v>0.81759989261627197</v>
      </c>
      <c r="G394" s="1">
        <f t="shared" si="6"/>
        <v>3.5732709214735324E-3</v>
      </c>
    </row>
    <row r="395" spans="1:7" x14ac:dyDescent="0.3">
      <c r="A395" s="23" t="str">
        <f>[1]Deforestation!A395</f>
        <v>Argentina</v>
      </c>
      <c r="B395" s="23" t="str">
        <f>[1]Deforestation!B395</f>
        <v>AEZ11</v>
      </c>
      <c r="C395" s="23" t="str">
        <f>[1]Deforestation!C395</f>
        <v>c_b</v>
      </c>
      <c r="D395" s="23" t="str">
        <f>[1]Deforestation!D395</f>
        <v>Argentina#AEZ11#c_b</v>
      </c>
      <c r="E395" s="3">
        <f>_xlfn.IFNA(_xlfn.IFNA(VLOOKUP(D395,[2]Sheet1!$D:$E,2,FALSE),VLOOKUP(D395,[3]Sheet1!$D:$E,2,FALSE)),0)</f>
        <v>28429.216095380001</v>
      </c>
      <c r="F395" s="3">
        <f>[1]Deforestation!E395</f>
        <v>810.80279541015602</v>
      </c>
      <c r="G395" s="1">
        <f t="shared" si="6"/>
        <v>2.8520054604738772E-2</v>
      </c>
    </row>
    <row r="396" spans="1:7" x14ac:dyDescent="0.3">
      <c r="A396" s="23" t="str">
        <f>[1]Deforestation!A396</f>
        <v>Brazil</v>
      </c>
      <c r="B396" s="23" t="str">
        <f>[1]Deforestation!B396</f>
        <v>AEZ5</v>
      </c>
      <c r="C396" s="23" t="str">
        <f>[1]Deforestation!C396</f>
        <v>gro</v>
      </c>
      <c r="D396" s="23" t="str">
        <f>[1]Deforestation!D396</f>
        <v>Brazil#AEZ5#gro</v>
      </c>
      <c r="E396" s="3">
        <f>_xlfn.IFNA(_xlfn.IFNA(VLOOKUP(D396,[2]Sheet1!$D:$E,2,FALSE),VLOOKUP(D396,[3]Sheet1!$D:$E,2,FALSE)),0)</f>
        <v>1127010.5277627499</v>
      </c>
      <c r="F396" s="3">
        <f>[1]Deforestation!E396</f>
        <v>197604.484375</v>
      </c>
      <c r="G396" s="1">
        <f t="shared" si="6"/>
        <v>0.17533508295372222</v>
      </c>
    </row>
    <row r="397" spans="1:7" x14ac:dyDescent="0.3">
      <c r="A397" s="23" t="str">
        <f>[1]Deforestation!A397</f>
        <v>DRC</v>
      </c>
      <c r="B397" s="23" t="str">
        <f>[1]Deforestation!B397</f>
        <v>AEZ10</v>
      </c>
      <c r="C397" s="23" t="str">
        <f>[1]Deforestation!C397</f>
        <v>ocr</v>
      </c>
      <c r="D397" s="23" t="str">
        <f>[1]Deforestation!D397</f>
        <v>DRC#AEZ10#ocr</v>
      </c>
      <c r="E397" s="3">
        <f>_xlfn.IFNA(_xlfn.IFNA(VLOOKUP(D397,[2]Sheet1!$D:$E,2,FALSE),VLOOKUP(D397,[3]Sheet1!$D:$E,2,FALSE)),0)</f>
        <v>1345.42857142857</v>
      </c>
      <c r="F397" s="3">
        <f>[1]Deforestation!E397</f>
        <v>1318.50219726563</v>
      </c>
      <c r="G397" s="1">
        <f t="shared" si="6"/>
        <v>0.97998676798252493</v>
      </c>
    </row>
    <row r="398" spans="1:7" x14ac:dyDescent="0.3">
      <c r="A398" s="23" t="str">
        <f>[1]Deforestation!A398</f>
        <v>Argentina</v>
      </c>
      <c r="B398" s="23" t="str">
        <f>[1]Deforestation!B398</f>
        <v>AEZ8</v>
      </c>
      <c r="C398" s="23" t="str">
        <f>[1]Deforestation!C398</f>
        <v>c_b</v>
      </c>
      <c r="D398" s="23" t="str">
        <f>[1]Deforestation!D398</f>
        <v>Argentina#AEZ8#c_b</v>
      </c>
      <c r="E398" s="3">
        <f>_xlfn.IFNA(_xlfn.IFNA(VLOOKUP(D398,[2]Sheet1!$D:$E,2,FALSE),VLOOKUP(D398,[3]Sheet1!$D:$E,2,FALSE)),0)</f>
        <v>0</v>
      </c>
      <c r="F398" s="3">
        <f>[1]Deforestation!E398</f>
        <v>0</v>
      </c>
      <c r="G398" s="1">
        <f t="shared" si="6"/>
        <v>0</v>
      </c>
    </row>
    <row r="399" spans="1:7" x14ac:dyDescent="0.3">
      <c r="A399" s="23" t="str">
        <f>[1]Deforestation!A399</f>
        <v>Bolivia</v>
      </c>
      <c r="B399" s="23" t="str">
        <f>[1]Deforestation!B399</f>
        <v>AEZ3</v>
      </c>
      <c r="C399" s="23" t="str">
        <f>[1]Deforestation!C399</f>
        <v>wht</v>
      </c>
      <c r="D399" s="23" t="str">
        <f>[1]Deforestation!D399</f>
        <v>Bolivia#AEZ3#wht</v>
      </c>
      <c r="E399" s="3">
        <f>_xlfn.IFNA(_xlfn.IFNA(VLOOKUP(D399,[2]Sheet1!$D:$E,2,FALSE),VLOOKUP(D399,[3]Sheet1!$D:$E,2,FALSE)),0)</f>
        <v>0</v>
      </c>
      <c r="F399" s="3">
        <f>[1]Deforestation!E399</f>
        <v>0</v>
      </c>
      <c r="G399" s="1">
        <f t="shared" si="6"/>
        <v>0</v>
      </c>
    </row>
    <row r="400" spans="1:7" x14ac:dyDescent="0.3">
      <c r="A400" s="23" t="str">
        <f>[1]Deforestation!A400</f>
        <v>Argentina</v>
      </c>
      <c r="B400" s="23" t="str">
        <f>[1]Deforestation!B400</f>
        <v>AEZ15</v>
      </c>
      <c r="C400" s="23" t="str">
        <f>[1]Deforestation!C400</f>
        <v>osd</v>
      </c>
      <c r="D400" s="23" t="str">
        <f>[1]Deforestation!D400</f>
        <v>Argentina#AEZ15#osd</v>
      </c>
      <c r="E400" s="3">
        <f>_xlfn.IFNA(_xlfn.IFNA(VLOOKUP(D400,[2]Sheet1!$D:$E,2,FALSE),VLOOKUP(D400,[3]Sheet1!$D:$E,2,FALSE)),0)</f>
        <v>9.7711332332943606</v>
      </c>
      <c r="F400" s="3">
        <f>[1]Deforestation!E400</f>
        <v>1.3305184841155999</v>
      </c>
      <c r="G400" s="1">
        <f t="shared" si="6"/>
        <v>0.13616828799160816</v>
      </c>
    </row>
    <row r="401" spans="1:7" x14ac:dyDescent="0.3">
      <c r="A401" s="23" t="str">
        <f>[1]Deforestation!A401</f>
        <v>Argentina</v>
      </c>
      <c r="B401" s="23" t="str">
        <f>[1]Deforestation!B401</f>
        <v>AEZ7</v>
      </c>
      <c r="C401" s="23" t="str">
        <f>[1]Deforestation!C401</f>
        <v>pfb</v>
      </c>
      <c r="D401" s="23" t="str">
        <f>[1]Deforestation!D401</f>
        <v>Argentina#AEZ7#pfb</v>
      </c>
      <c r="E401" s="3">
        <f>_xlfn.IFNA(_xlfn.IFNA(VLOOKUP(D401,[2]Sheet1!$D:$E,2,FALSE),VLOOKUP(D401,[3]Sheet1!$D:$E,2,FALSE)),0)</f>
        <v>45.016143980388101</v>
      </c>
      <c r="F401" s="3">
        <f>[1]Deforestation!E401</f>
        <v>2.06652164459229</v>
      </c>
      <c r="G401" s="1">
        <f t="shared" si="6"/>
        <v>4.5906234116644871E-2</v>
      </c>
    </row>
    <row r="402" spans="1:7" x14ac:dyDescent="0.3">
      <c r="A402" s="23" t="str">
        <f>[1]Deforestation!A402</f>
        <v>Ivory Coast</v>
      </c>
      <c r="B402" s="23" t="str">
        <f>[1]Deforestation!B402</f>
        <v>AEZ6</v>
      </c>
      <c r="C402" s="23" t="str">
        <f>[1]Deforestation!C402</f>
        <v>ocr</v>
      </c>
      <c r="D402" s="23" t="str">
        <f>[1]Deforestation!D402</f>
        <v>Ivory Coast#AEZ6#ocr</v>
      </c>
      <c r="E402" s="3">
        <f>_xlfn.IFNA(_xlfn.IFNA(VLOOKUP(D402,[2]Sheet1!$D:$E,2,FALSE),VLOOKUP(D402,[3]Sheet1!$D:$E,2,FALSE)),0)</f>
        <v>892567.98445365403</v>
      </c>
      <c r="F402" s="3">
        <f>[1]Deforestation!E402</f>
        <v>610610.9375</v>
      </c>
      <c r="G402" s="1">
        <f t="shared" si="6"/>
        <v>0.68410580273474453</v>
      </c>
    </row>
    <row r="403" spans="1:7" x14ac:dyDescent="0.3">
      <c r="A403" s="23" t="str">
        <f>[1]Deforestation!A403</f>
        <v>Peru</v>
      </c>
      <c r="B403" s="23" t="str">
        <f>[1]Deforestation!B403</f>
        <v>AEZ10</v>
      </c>
      <c r="C403" s="23" t="str">
        <f>[1]Deforestation!C403</f>
        <v>gro</v>
      </c>
      <c r="D403" s="23" t="str">
        <f>[1]Deforestation!D403</f>
        <v>Peru#AEZ10#gro</v>
      </c>
      <c r="E403" s="3">
        <f>_xlfn.IFNA(_xlfn.IFNA(VLOOKUP(D403,[2]Sheet1!$D:$E,2,FALSE),VLOOKUP(D403,[3]Sheet1!$D:$E,2,FALSE)),0)</f>
        <v>5669.7861263960403</v>
      </c>
      <c r="F403" s="3">
        <f>[1]Deforestation!E403</f>
        <v>80.320953369140597</v>
      </c>
      <c r="G403" s="1">
        <f t="shared" si="6"/>
        <v>1.4166487338067555E-2</v>
      </c>
    </row>
    <row r="404" spans="1:7" x14ac:dyDescent="0.3">
      <c r="A404" s="23" t="str">
        <f>[1]Deforestation!A404</f>
        <v>Brazil</v>
      </c>
      <c r="B404" s="23" t="str">
        <f>[1]Deforestation!B404</f>
        <v>AEZ11</v>
      </c>
      <c r="C404" s="23" t="str">
        <f>[1]Deforestation!C404</f>
        <v>osd</v>
      </c>
      <c r="D404" s="23" t="str">
        <f>[1]Deforestation!D404</f>
        <v>Brazil#AEZ11#osd</v>
      </c>
      <c r="E404" s="3">
        <f>_xlfn.IFNA(_xlfn.IFNA(VLOOKUP(D404,[2]Sheet1!$D:$E,2,FALSE),VLOOKUP(D404,[3]Sheet1!$D:$E,2,FALSE)),0)</f>
        <v>4775.8405985896698</v>
      </c>
      <c r="F404" s="3">
        <f>[1]Deforestation!E404</f>
        <v>76.970283508300795</v>
      </c>
      <c r="G404" s="1">
        <f t="shared" si="6"/>
        <v>1.6116593910406162E-2</v>
      </c>
    </row>
    <row r="405" spans="1:7" x14ac:dyDescent="0.3">
      <c r="A405" s="23" t="str">
        <f>[1]Deforestation!A405</f>
        <v>Ghana</v>
      </c>
      <c r="B405" s="23" t="str">
        <f>[1]Deforestation!B405</f>
        <v>AEZ4</v>
      </c>
      <c r="C405" s="23" t="str">
        <f>[1]Deforestation!C405</f>
        <v>osd</v>
      </c>
      <c r="D405" s="23" t="str">
        <f>[1]Deforestation!D405</f>
        <v>Ghana#AEZ4#osd</v>
      </c>
      <c r="E405" s="3">
        <f>_xlfn.IFNA(_xlfn.IFNA(VLOOKUP(D405,[2]Sheet1!$D:$E,2,FALSE),VLOOKUP(D405,[3]Sheet1!$D:$E,2,FALSE)),0)</f>
        <v>33481.853187434397</v>
      </c>
      <c r="F405" s="3">
        <f>[1]Deforestation!E405</f>
        <v>163.02502441406301</v>
      </c>
      <c r="G405" s="1">
        <f t="shared" si="6"/>
        <v>4.8690561869868549E-3</v>
      </c>
    </row>
    <row r="406" spans="1:7" x14ac:dyDescent="0.3">
      <c r="A406" s="23" t="str">
        <f>[1]Deforestation!A406</f>
        <v>Paraguay</v>
      </c>
      <c r="B406" s="23" t="str">
        <f>[1]Deforestation!B406</f>
        <v>AEZ4</v>
      </c>
      <c r="C406" s="23" t="str">
        <f>[1]Deforestation!C406</f>
        <v>wht</v>
      </c>
      <c r="D406" s="23" t="str">
        <f>[1]Deforestation!D406</f>
        <v>Paraguay#AEZ4#wht</v>
      </c>
      <c r="E406" s="3">
        <f>_xlfn.IFNA(_xlfn.IFNA(VLOOKUP(D406,[2]Sheet1!$D:$E,2,FALSE),VLOOKUP(D406,[3]Sheet1!$D:$E,2,FALSE)),0)</f>
        <v>57.234432989690703</v>
      </c>
      <c r="F406" s="3">
        <f>[1]Deforestation!E406</f>
        <v>240.27055358886699</v>
      </c>
      <c r="G406" s="1">
        <f t="shared" si="6"/>
        <v>1</v>
      </c>
    </row>
    <row r="407" spans="1:7" x14ac:dyDescent="0.3">
      <c r="A407" s="23" t="str">
        <f>[1]Deforestation!A407</f>
        <v>DRC</v>
      </c>
      <c r="B407" s="23" t="str">
        <f>[1]Deforestation!B407</f>
        <v>AEZ12</v>
      </c>
      <c r="C407" s="23" t="str">
        <f>[1]Deforestation!C407</f>
        <v>osd</v>
      </c>
      <c r="D407" s="23" t="str">
        <f>[1]Deforestation!D407</f>
        <v>DRC#AEZ12#osd</v>
      </c>
      <c r="E407" s="3">
        <f>_xlfn.IFNA(_xlfn.IFNA(VLOOKUP(D407,[2]Sheet1!$D:$E,2,FALSE),VLOOKUP(D407,[3]Sheet1!$D:$E,2,FALSE)),0)</f>
        <v>3826.47036440802</v>
      </c>
      <c r="F407" s="3">
        <f>[1]Deforestation!E407</f>
        <v>586.24230957031295</v>
      </c>
      <c r="G407" s="1">
        <f t="shared" si="6"/>
        <v>0.15320706911080664</v>
      </c>
    </row>
    <row r="408" spans="1:7" x14ac:dyDescent="0.3">
      <c r="A408" s="23" t="str">
        <f>[1]Deforestation!A408</f>
        <v>DRC</v>
      </c>
      <c r="B408" s="23" t="str">
        <f>[1]Deforestation!B408</f>
        <v>AEZ3</v>
      </c>
      <c r="C408" s="23" t="str">
        <f>[1]Deforestation!C408</f>
        <v>osd</v>
      </c>
      <c r="D408" s="23" t="str">
        <f>[1]Deforestation!D408</f>
        <v>DRC#AEZ3#osd</v>
      </c>
      <c r="E408" s="3">
        <f>_xlfn.IFNA(_xlfn.IFNA(VLOOKUP(D408,[2]Sheet1!$D:$E,2,FALSE),VLOOKUP(D408,[3]Sheet1!$D:$E,2,FALSE)),0)</f>
        <v>3677.97580369774</v>
      </c>
      <c r="F408" s="3">
        <f>[1]Deforestation!E408</f>
        <v>1014.81127929688</v>
      </c>
      <c r="G408" s="1">
        <f t="shared" si="6"/>
        <v>0.27591570294633683</v>
      </c>
    </row>
    <row r="409" spans="1:7" x14ac:dyDescent="0.3">
      <c r="A409" s="23" t="str">
        <f>[1]Deforestation!A409</f>
        <v>Ghana</v>
      </c>
      <c r="B409" s="23" t="str">
        <f>[1]Deforestation!B409</f>
        <v>AEZ3</v>
      </c>
      <c r="C409" s="23" t="str">
        <f>[1]Deforestation!C409</f>
        <v>c_b</v>
      </c>
      <c r="D409" s="23" t="str">
        <f>[1]Deforestation!D409</f>
        <v>Ghana#AEZ3#c_b</v>
      </c>
      <c r="E409" s="3">
        <f>_xlfn.IFNA(_xlfn.IFNA(VLOOKUP(D409,[2]Sheet1!$D:$E,2,FALSE),VLOOKUP(D409,[3]Sheet1!$D:$E,2,FALSE)),0)</f>
        <v>0</v>
      </c>
      <c r="F409" s="3">
        <f>[1]Deforestation!E409</f>
        <v>0</v>
      </c>
      <c r="G409" s="1">
        <f t="shared" si="6"/>
        <v>0</v>
      </c>
    </row>
    <row r="410" spans="1:7" x14ac:dyDescent="0.3">
      <c r="A410" s="23" t="str">
        <f>[1]Deforestation!A410</f>
        <v>Argentina</v>
      </c>
      <c r="B410" s="23" t="str">
        <f>[1]Deforestation!B410</f>
        <v>AEZ10</v>
      </c>
      <c r="C410" s="23" t="str">
        <f>[1]Deforestation!C410</f>
        <v>c_b</v>
      </c>
      <c r="D410" s="23" t="str">
        <f>[1]Deforestation!D410</f>
        <v>Argentina#AEZ10#c_b</v>
      </c>
      <c r="E410" s="3">
        <f>_xlfn.IFNA(_xlfn.IFNA(VLOOKUP(D410,[2]Sheet1!$D:$E,2,FALSE),VLOOKUP(D410,[3]Sheet1!$D:$E,2,FALSE)),0)</f>
        <v>642.48322196048298</v>
      </c>
      <c r="F410" s="3">
        <f>[1]Deforestation!E410</f>
        <v>81.576454162597699</v>
      </c>
      <c r="G410" s="1">
        <f t="shared" si="6"/>
        <v>0.12697055950142025</v>
      </c>
    </row>
    <row r="411" spans="1:7" x14ac:dyDescent="0.3">
      <c r="A411" s="23" t="str">
        <f>[1]Deforestation!A411</f>
        <v>Ivory Coast</v>
      </c>
      <c r="B411" s="23" t="str">
        <f>[1]Deforestation!B411</f>
        <v>AEZ6</v>
      </c>
      <c r="C411" s="23" t="str">
        <f>[1]Deforestation!C411</f>
        <v>v_f</v>
      </c>
      <c r="D411" s="23" t="str">
        <f>[1]Deforestation!D411</f>
        <v>Ivory Coast#AEZ6#v_f</v>
      </c>
      <c r="E411" s="3">
        <f>_xlfn.IFNA(_xlfn.IFNA(VLOOKUP(D411,[2]Sheet1!$D:$E,2,FALSE),VLOOKUP(D411,[3]Sheet1!$D:$E,2,FALSE)),0)</f>
        <v>637458.84696358896</v>
      </c>
      <c r="F411" s="3">
        <f>[1]Deforestation!E411</f>
        <v>286858.8125</v>
      </c>
      <c r="G411" s="1">
        <f t="shared" si="6"/>
        <v>0.45000365728140113</v>
      </c>
    </row>
    <row r="412" spans="1:7" x14ac:dyDescent="0.3">
      <c r="A412" s="23" t="str">
        <f>[1]Deforestation!A412</f>
        <v>Argentina</v>
      </c>
      <c r="B412" s="23" t="str">
        <f>[1]Deforestation!B412</f>
        <v>AEZ7</v>
      </c>
      <c r="C412" s="23" t="str">
        <f>[1]Deforestation!C412</f>
        <v>ocr</v>
      </c>
      <c r="D412" s="23" t="str">
        <f>[1]Deforestation!D412</f>
        <v>Argentina#AEZ7#ocr</v>
      </c>
      <c r="E412" s="3">
        <f>_xlfn.IFNA(_xlfn.IFNA(VLOOKUP(D412,[2]Sheet1!$D:$E,2,FALSE),VLOOKUP(D412,[3]Sheet1!$D:$E,2,FALSE)),0)</f>
        <v>17.824481556248902</v>
      </c>
      <c r="F412" s="3">
        <f>[1]Deforestation!E412</f>
        <v>1.2284209728241</v>
      </c>
      <c r="G412" s="1">
        <f t="shared" si="6"/>
        <v>6.8917627082030919E-2</v>
      </c>
    </row>
    <row r="413" spans="1:7" x14ac:dyDescent="0.3">
      <c r="A413" s="23" t="str">
        <f>[1]Deforestation!A413</f>
        <v>DRC</v>
      </c>
      <c r="B413" s="23" t="str">
        <f>[1]Deforestation!B413</f>
        <v>AEZ6</v>
      </c>
      <c r="C413" s="23" t="str">
        <f>[1]Deforestation!C413</f>
        <v>pfb</v>
      </c>
      <c r="D413" s="23" t="str">
        <f>[1]Deforestation!D413</f>
        <v>DRC#AEZ6#pfb</v>
      </c>
      <c r="E413" s="3">
        <f>_xlfn.IFNA(_xlfn.IFNA(VLOOKUP(D413,[2]Sheet1!$D:$E,2,FALSE),VLOOKUP(D413,[3]Sheet1!$D:$E,2,FALSE)),0)</f>
        <v>606.84154709918903</v>
      </c>
      <c r="F413" s="3">
        <f>[1]Deforestation!E413</f>
        <v>132.39402770996099</v>
      </c>
      <c r="G413" s="1">
        <f t="shared" si="6"/>
        <v>0.21816902343425246</v>
      </c>
    </row>
    <row r="414" spans="1:7" x14ac:dyDescent="0.3">
      <c r="A414" s="23" t="str">
        <f>[1]Deforestation!A414</f>
        <v>Argentina</v>
      </c>
      <c r="B414" s="23" t="str">
        <f>[1]Deforestation!B414</f>
        <v>AEZ9</v>
      </c>
      <c r="C414" s="23" t="str">
        <f>[1]Deforestation!C414</f>
        <v>pdr</v>
      </c>
      <c r="D414" s="23" t="str">
        <f>[1]Deforestation!D414</f>
        <v>Argentina#AEZ9#pdr</v>
      </c>
      <c r="E414" s="3">
        <f>_xlfn.IFNA(_xlfn.IFNA(VLOOKUP(D414,[2]Sheet1!$D:$E,2,FALSE),VLOOKUP(D414,[3]Sheet1!$D:$E,2,FALSE)),0)</f>
        <v>0</v>
      </c>
      <c r="F414" s="3">
        <f>[1]Deforestation!E414</f>
        <v>0</v>
      </c>
      <c r="G414" s="1">
        <f t="shared" si="6"/>
        <v>0</v>
      </c>
    </row>
    <row r="415" spans="1:7" x14ac:dyDescent="0.3">
      <c r="A415" s="23" t="str">
        <f>[1]Deforestation!A415</f>
        <v>Colombia</v>
      </c>
      <c r="B415" s="23" t="str">
        <f>[1]Deforestation!B415</f>
        <v>AEZ12</v>
      </c>
      <c r="C415" s="23" t="str">
        <f>[1]Deforestation!C415</f>
        <v>v_f</v>
      </c>
      <c r="D415" s="23" t="str">
        <f>[1]Deforestation!D415</f>
        <v>Colombia#AEZ12#v_f</v>
      </c>
      <c r="E415" s="3">
        <f>_xlfn.IFNA(_xlfn.IFNA(VLOOKUP(D415,[2]Sheet1!$D:$E,2,FALSE),VLOOKUP(D415,[3]Sheet1!$D:$E,2,FALSE)),0)</f>
        <v>153586.52414346801</v>
      </c>
      <c r="F415" s="3">
        <f>[1]Deforestation!E415</f>
        <v>16543.27734375</v>
      </c>
      <c r="G415" s="1">
        <f t="shared" si="6"/>
        <v>0.10771307857905958</v>
      </c>
    </row>
    <row r="416" spans="1:7" x14ac:dyDescent="0.3">
      <c r="A416" s="23" t="str">
        <f>[1]Deforestation!A416</f>
        <v>Brazil</v>
      </c>
      <c r="B416" s="23" t="str">
        <f>[1]Deforestation!B416</f>
        <v>AEZ6</v>
      </c>
      <c r="C416" s="23" t="str">
        <f>[1]Deforestation!C416</f>
        <v>pfb</v>
      </c>
      <c r="D416" s="23" t="str">
        <f>[1]Deforestation!D416</f>
        <v>Brazil#AEZ6#pfb</v>
      </c>
      <c r="E416" s="3">
        <f>_xlfn.IFNA(_xlfn.IFNA(VLOOKUP(D416,[2]Sheet1!$D:$E,2,FALSE),VLOOKUP(D416,[3]Sheet1!$D:$E,2,FALSE)),0)</f>
        <v>96333.244173477404</v>
      </c>
      <c r="F416" s="3">
        <f>[1]Deforestation!E416</f>
        <v>2935.38818359375</v>
      </c>
      <c r="G416" s="1">
        <f t="shared" si="6"/>
        <v>3.0471185817304021E-2</v>
      </c>
    </row>
    <row r="417" spans="1:7" x14ac:dyDescent="0.3">
      <c r="A417" s="23" t="str">
        <f>[1]Deforestation!A417</f>
        <v>Peru</v>
      </c>
      <c r="B417" s="23" t="str">
        <f>[1]Deforestation!B417</f>
        <v>AEZ10</v>
      </c>
      <c r="C417" s="23" t="str">
        <f>[1]Deforestation!C417</f>
        <v>wht</v>
      </c>
      <c r="D417" s="23" t="str">
        <f>[1]Deforestation!D417</f>
        <v>Peru#AEZ10#wht</v>
      </c>
      <c r="E417" s="3">
        <f>_xlfn.IFNA(_xlfn.IFNA(VLOOKUP(D417,[2]Sheet1!$D:$E,2,FALSE),VLOOKUP(D417,[3]Sheet1!$D:$E,2,FALSE)),0)</f>
        <v>1034.9037473055901</v>
      </c>
      <c r="F417" s="3">
        <f>[1]Deforestation!E417</f>
        <v>20.5206699371338</v>
      </c>
      <c r="G417" s="1">
        <f t="shared" si="6"/>
        <v>1.9828578252383489E-2</v>
      </c>
    </row>
    <row r="418" spans="1:7" x14ac:dyDescent="0.3">
      <c r="A418" s="23" t="str">
        <f>[1]Deforestation!A418</f>
        <v>Peru</v>
      </c>
      <c r="B418" s="23" t="str">
        <f>[1]Deforestation!B418</f>
        <v>AEZ12</v>
      </c>
      <c r="C418" s="23" t="str">
        <f>[1]Deforestation!C418</f>
        <v>osd</v>
      </c>
      <c r="D418" s="23" t="str">
        <f>[1]Deforestation!D418</f>
        <v>Peru#AEZ12#osd</v>
      </c>
      <c r="E418" s="3">
        <f>_xlfn.IFNA(_xlfn.IFNA(VLOOKUP(D418,[2]Sheet1!$D:$E,2,FALSE),VLOOKUP(D418,[3]Sheet1!$D:$E,2,FALSE)),0)</f>
        <v>27829.0272180307</v>
      </c>
      <c r="F418" s="3">
        <f>[1]Deforestation!E418</f>
        <v>1301.79248046875</v>
      </c>
      <c r="G418" s="1">
        <f t="shared" si="6"/>
        <v>4.6778224415451569E-2</v>
      </c>
    </row>
    <row r="419" spans="1:7" x14ac:dyDescent="0.3">
      <c r="A419" s="23" t="str">
        <f>[1]Deforestation!A419</f>
        <v>Paraguay</v>
      </c>
      <c r="B419" s="23" t="str">
        <f>[1]Deforestation!B419</f>
        <v>AEZ4</v>
      </c>
      <c r="C419" s="23" t="str">
        <f>[1]Deforestation!C419</f>
        <v>ocr</v>
      </c>
      <c r="D419" s="23" t="str">
        <f>[1]Deforestation!D419</f>
        <v>Paraguay#AEZ4#ocr</v>
      </c>
      <c r="E419" s="3">
        <f>_xlfn.IFNA(_xlfn.IFNA(VLOOKUP(D419,[2]Sheet1!$D:$E,2,FALSE),VLOOKUP(D419,[3]Sheet1!$D:$E,2,FALSE)),0)</f>
        <v>12.0847983453981</v>
      </c>
      <c r="F419" s="3">
        <f>[1]Deforestation!E419</f>
        <v>100.888473510742</v>
      </c>
      <c r="G419" s="1">
        <f t="shared" si="6"/>
        <v>1</v>
      </c>
    </row>
    <row r="420" spans="1:7" x14ac:dyDescent="0.3">
      <c r="A420" s="23" t="str">
        <f>[1]Deforestation!A420</f>
        <v>Indonesia</v>
      </c>
      <c r="B420" s="23" t="str">
        <f>[1]Deforestation!B420</f>
        <v>AEZ6</v>
      </c>
      <c r="C420" s="23" t="str">
        <f>[1]Deforestation!C420</f>
        <v>gro</v>
      </c>
      <c r="D420" s="23" t="str">
        <f>[1]Deforestation!D420</f>
        <v>Indonesia#AEZ6#gro</v>
      </c>
      <c r="E420" s="3">
        <f>_xlfn.IFNA(_xlfn.IFNA(VLOOKUP(D420,[2]Sheet1!$D:$E,2,FALSE),VLOOKUP(D420,[3]Sheet1!$D:$E,2,FALSE)),0)</f>
        <v>1117820.8755749101</v>
      </c>
      <c r="F420" s="3">
        <f>[1]Deforestation!E420</f>
        <v>386939.40625</v>
      </c>
      <c r="G420" s="1">
        <f t="shared" si="6"/>
        <v>0.34615510830480056</v>
      </c>
    </row>
    <row r="421" spans="1:7" x14ac:dyDescent="0.3">
      <c r="A421" s="23" t="str">
        <f>[1]Deforestation!A421</f>
        <v>Ivory Coast</v>
      </c>
      <c r="B421" s="23" t="str">
        <f>[1]Deforestation!B421</f>
        <v>AEZ4</v>
      </c>
      <c r="C421" s="23" t="str">
        <f>[1]Deforestation!C421</f>
        <v>pdr</v>
      </c>
      <c r="D421" s="23" t="str">
        <f>[1]Deforestation!D421</f>
        <v>Ivory Coast#AEZ4#pdr</v>
      </c>
      <c r="E421" s="3">
        <f>_xlfn.IFNA(_xlfn.IFNA(VLOOKUP(D421,[2]Sheet1!$D:$E,2,FALSE),VLOOKUP(D421,[3]Sheet1!$D:$E,2,FALSE)),0)</f>
        <v>121616.532702939</v>
      </c>
      <c r="F421" s="3">
        <f>[1]Deforestation!E421</f>
        <v>3537.20361328125</v>
      </c>
      <c r="G421" s="1">
        <f t="shared" si="6"/>
        <v>2.9084891130067299E-2</v>
      </c>
    </row>
    <row r="422" spans="1:7" x14ac:dyDescent="0.3">
      <c r="A422" s="23" t="str">
        <f>[1]Deforestation!A422</f>
        <v>Paraguay</v>
      </c>
      <c r="B422" s="23" t="str">
        <f>[1]Deforestation!B422</f>
        <v>AEZ3</v>
      </c>
      <c r="C422" s="23" t="str">
        <f>[1]Deforestation!C422</f>
        <v>v_f</v>
      </c>
      <c r="D422" s="23" t="str">
        <f>[1]Deforestation!D422</f>
        <v>Paraguay#AEZ3#v_f</v>
      </c>
      <c r="E422" s="3">
        <f>_xlfn.IFNA(_xlfn.IFNA(VLOOKUP(D422,[2]Sheet1!$D:$E,2,FALSE),VLOOKUP(D422,[3]Sheet1!$D:$E,2,FALSE)),0)</f>
        <v>18.439319628508802</v>
      </c>
      <c r="F422" s="3">
        <f>[1]Deforestation!E422</f>
        <v>38400</v>
      </c>
      <c r="G422" s="1">
        <f t="shared" si="6"/>
        <v>1</v>
      </c>
    </row>
    <row r="423" spans="1:7" x14ac:dyDescent="0.3">
      <c r="A423" s="23" t="str">
        <f>[1]Deforestation!A423</f>
        <v>Angola</v>
      </c>
      <c r="B423" s="23" t="str">
        <f>[1]Deforestation!B423</f>
        <v>AEZ11</v>
      </c>
      <c r="C423" s="23" t="str">
        <f>[1]Deforestation!C423</f>
        <v>wht</v>
      </c>
      <c r="D423" s="23" t="str">
        <f>[1]Deforestation!D423</f>
        <v>Angola#AEZ11#wht</v>
      </c>
      <c r="E423" s="3">
        <f>_xlfn.IFNA(_xlfn.IFNA(VLOOKUP(D423,[2]Sheet1!$D:$E,2,FALSE),VLOOKUP(D423,[3]Sheet1!$D:$E,2,FALSE)),0)</f>
        <v>1.2187004754358199</v>
      </c>
      <c r="F423" s="3">
        <f>[1]Deforestation!E423</f>
        <v>9.1962175369262695</v>
      </c>
      <c r="G423" s="1">
        <f t="shared" si="6"/>
        <v>1</v>
      </c>
    </row>
    <row r="424" spans="1:7" x14ac:dyDescent="0.3">
      <c r="A424" s="23" t="str">
        <f>[1]Deforestation!A424</f>
        <v>Peru</v>
      </c>
      <c r="B424" s="23" t="str">
        <f>[1]Deforestation!B424</f>
        <v>AEZ11</v>
      </c>
      <c r="C424" s="23" t="str">
        <f>[1]Deforestation!C424</f>
        <v>pfb</v>
      </c>
      <c r="D424" s="23" t="str">
        <f>[1]Deforestation!D424</f>
        <v>Peru#AEZ11#pfb</v>
      </c>
      <c r="E424" s="3">
        <f>_xlfn.IFNA(_xlfn.IFNA(VLOOKUP(D424,[2]Sheet1!$D:$E,2,FALSE),VLOOKUP(D424,[3]Sheet1!$D:$E,2,FALSE)),0)</f>
        <v>4729.0467682606404</v>
      </c>
      <c r="F424" s="3">
        <f>[1]Deforestation!E424</f>
        <v>72.618820190429702</v>
      </c>
      <c r="G424" s="1">
        <f t="shared" si="6"/>
        <v>1.5355910767856321E-2</v>
      </c>
    </row>
    <row r="425" spans="1:7" x14ac:dyDescent="0.3">
      <c r="A425" s="23" t="str">
        <f>[1]Deforestation!A425</f>
        <v>DRC</v>
      </c>
      <c r="B425" s="23" t="str">
        <f>[1]Deforestation!B425</f>
        <v>AEZ10</v>
      </c>
      <c r="C425" s="23" t="str">
        <f>[1]Deforestation!C425</f>
        <v>wht</v>
      </c>
      <c r="D425" s="23" t="str">
        <f>[1]Deforestation!D425</f>
        <v>DRC#AEZ10#wht</v>
      </c>
      <c r="E425" s="3">
        <f>_xlfn.IFNA(_xlfn.IFNA(VLOOKUP(D425,[2]Sheet1!$D:$E,2,FALSE),VLOOKUP(D425,[3]Sheet1!$D:$E,2,FALSE)),0)</f>
        <v>36.6548463356974</v>
      </c>
      <c r="F425" s="3">
        <f>[1]Deforestation!E425</f>
        <v>31.401252746581999</v>
      </c>
      <c r="G425" s="1">
        <f t="shared" si="6"/>
        <v>0.85667397044851246</v>
      </c>
    </row>
    <row r="426" spans="1:7" x14ac:dyDescent="0.3">
      <c r="A426" s="23" t="str">
        <f>[1]Deforestation!A426</f>
        <v>Argentina</v>
      </c>
      <c r="B426" s="23" t="str">
        <f>[1]Deforestation!B426</f>
        <v>AEZ8</v>
      </c>
      <c r="C426" s="23" t="str">
        <f>[1]Deforestation!C426</f>
        <v>wht</v>
      </c>
      <c r="D426" s="23" t="str">
        <f>[1]Deforestation!D426</f>
        <v>Argentina#AEZ8#wht</v>
      </c>
      <c r="E426" s="3">
        <f>_xlfn.IFNA(_xlfn.IFNA(VLOOKUP(D426,[2]Sheet1!$D:$E,2,FALSE),VLOOKUP(D426,[3]Sheet1!$D:$E,2,FALSE)),0)</f>
        <v>10913.6845933283</v>
      </c>
      <c r="F426" s="3">
        <f>[1]Deforestation!E426</f>
        <v>33.722385406494098</v>
      </c>
      <c r="G426" s="1">
        <f t="shared" si="6"/>
        <v>3.0899175359263269E-3</v>
      </c>
    </row>
    <row r="427" spans="1:7" x14ac:dyDescent="0.3">
      <c r="A427" s="23" t="str">
        <f>[1]Deforestation!A427</f>
        <v>Paraguay</v>
      </c>
      <c r="B427" s="23" t="str">
        <f>[1]Deforestation!B427</f>
        <v>AEZ4</v>
      </c>
      <c r="C427" s="23" t="str">
        <f>[1]Deforestation!C427</f>
        <v>c_b</v>
      </c>
      <c r="D427" s="23" t="str">
        <f>[1]Deforestation!D427</f>
        <v>Paraguay#AEZ4#c_b</v>
      </c>
      <c r="E427" s="3">
        <f>_xlfn.IFNA(_xlfn.IFNA(VLOOKUP(D427,[2]Sheet1!$D:$E,2,FALSE),VLOOKUP(D427,[3]Sheet1!$D:$E,2,FALSE)),0)</f>
        <v>43.005048543689298</v>
      </c>
      <c r="F427" s="3">
        <f>[1]Deforestation!E427</f>
        <v>165.41448974609401</v>
      </c>
      <c r="G427" s="1">
        <f t="shared" si="6"/>
        <v>1</v>
      </c>
    </row>
    <row r="428" spans="1:7" x14ac:dyDescent="0.3">
      <c r="A428" s="23" t="str">
        <f>[1]Deforestation!A428</f>
        <v>Paraguay</v>
      </c>
      <c r="B428" s="23" t="str">
        <f>[1]Deforestation!B428</f>
        <v>AEZ10</v>
      </c>
      <c r="C428" s="23" t="str">
        <f>[1]Deforestation!C428</f>
        <v>pdr</v>
      </c>
      <c r="D428" s="23" t="str">
        <f>[1]Deforestation!D428</f>
        <v>Paraguay#AEZ10#pdr</v>
      </c>
      <c r="E428" s="3">
        <f>_xlfn.IFNA(_xlfn.IFNA(VLOOKUP(D428,[2]Sheet1!$D:$E,2,FALSE),VLOOKUP(D428,[3]Sheet1!$D:$E,2,FALSE)),0)</f>
        <v>0</v>
      </c>
      <c r="F428" s="3">
        <f>[1]Deforestation!E428</f>
        <v>0</v>
      </c>
      <c r="G428" s="1">
        <f t="shared" si="6"/>
        <v>0</v>
      </c>
    </row>
    <row r="429" spans="1:7" x14ac:dyDescent="0.3">
      <c r="A429" s="23" t="str">
        <f>[1]Deforestation!A429</f>
        <v>Argentina</v>
      </c>
      <c r="B429" s="23" t="str">
        <f>[1]Deforestation!B429</f>
        <v>AEZ16</v>
      </c>
      <c r="C429" s="23" t="str">
        <f>[1]Deforestation!C429</f>
        <v>ocr</v>
      </c>
      <c r="D429" s="23" t="str">
        <f>[1]Deforestation!D429</f>
        <v>Argentina#AEZ16#ocr</v>
      </c>
      <c r="E429" s="3">
        <f>_xlfn.IFNA(_xlfn.IFNA(VLOOKUP(D429,[2]Sheet1!$D:$E,2,FALSE),VLOOKUP(D429,[3]Sheet1!$D:$E,2,FALSE)),0)</f>
        <v>0</v>
      </c>
      <c r="F429" s="3">
        <f>[1]Deforestation!E429</f>
        <v>0</v>
      </c>
      <c r="G429" s="1">
        <f t="shared" si="6"/>
        <v>0</v>
      </c>
    </row>
    <row r="430" spans="1:7" x14ac:dyDescent="0.3">
      <c r="A430" s="23" t="str">
        <f>[1]Deforestation!A430</f>
        <v>DRC</v>
      </c>
      <c r="B430" s="23" t="str">
        <f>[1]Deforestation!B430</f>
        <v>AEZ9</v>
      </c>
      <c r="C430" s="23" t="str">
        <f>[1]Deforestation!C430</f>
        <v>ocr</v>
      </c>
      <c r="D430" s="23" t="str">
        <f>[1]Deforestation!D430</f>
        <v>DRC#AEZ9#ocr</v>
      </c>
      <c r="E430" s="3">
        <f>_xlfn.IFNA(_xlfn.IFNA(VLOOKUP(D430,[2]Sheet1!$D:$E,2,FALSE),VLOOKUP(D430,[3]Sheet1!$D:$E,2,FALSE)),0)</f>
        <v>92.3333333333334</v>
      </c>
      <c r="F430" s="3">
        <f>[1]Deforestation!E430</f>
        <v>2.42953324317932</v>
      </c>
      <c r="G430" s="1">
        <f t="shared" si="6"/>
        <v>2.6312634402664094E-2</v>
      </c>
    </row>
    <row r="431" spans="1:7" x14ac:dyDescent="0.3">
      <c r="A431" s="23" t="str">
        <f>[1]Deforestation!A431</f>
        <v>Brazil</v>
      </c>
      <c r="B431" s="23" t="str">
        <f>[1]Deforestation!B431</f>
        <v>AEZ11</v>
      </c>
      <c r="C431" s="23" t="str">
        <f>[1]Deforestation!C431</f>
        <v>gro</v>
      </c>
      <c r="D431" s="23" t="str">
        <f>[1]Deforestation!D431</f>
        <v>Brazil#AEZ11#gro</v>
      </c>
      <c r="E431" s="3">
        <f>_xlfn.IFNA(_xlfn.IFNA(VLOOKUP(D431,[2]Sheet1!$D:$E,2,FALSE),VLOOKUP(D431,[3]Sheet1!$D:$E,2,FALSE)),0)</f>
        <v>53328.7895084052</v>
      </c>
      <c r="F431" s="3">
        <f>[1]Deforestation!E431</f>
        <v>577.30456542968795</v>
      </c>
      <c r="G431" s="1">
        <f t="shared" si="6"/>
        <v>1.0825382888893408E-2</v>
      </c>
    </row>
    <row r="432" spans="1:7" x14ac:dyDescent="0.3">
      <c r="A432" s="23" t="str">
        <f>[1]Deforestation!A432</f>
        <v>Ghana</v>
      </c>
      <c r="B432" s="23" t="str">
        <f>[1]Deforestation!B432</f>
        <v>AEZ6</v>
      </c>
      <c r="C432" s="23" t="str">
        <f>[1]Deforestation!C432</f>
        <v>ocr</v>
      </c>
      <c r="D432" s="23" t="str">
        <f>[1]Deforestation!D432</f>
        <v>Ghana#AEZ6#ocr</v>
      </c>
      <c r="E432" s="3">
        <f>_xlfn.IFNA(_xlfn.IFNA(VLOOKUP(D432,[2]Sheet1!$D:$E,2,FALSE),VLOOKUP(D432,[3]Sheet1!$D:$E,2,FALSE)),0)</f>
        <v>58243.2301252822</v>
      </c>
      <c r="F432" s="3">
        <f>[1]Deforestation!E432</f>
        <v>542540.1875</v>
      </c>
      <c r="G432" s="1">
        <f t="shared" si="6"/>
        <v>1</v>
      </c>
    </row>
    <row r="433" spans="1:7" x14ac:dyDescent="0.3">
      <c r="A433" s="23" t="str">
        <f>[1]Deforestation!A433</f>
        <v>Argentina</v>
      </c>
      <c r="B433" s="23" t="str">
        <f>[1]Deforestation!B433</f>
        <v>AEZ16</v>
      </c>
      <c r="C433" s="23" t="str">
        <f>[1]Deforestation!C433</f>
        <v>pdr</v>
      </c>
      <c r="D433" s="23" t="str">
        <f>[1]Deforestation!D433</f>
        <v>Argentina#AEZ16#pdr</v>
      </c>
      <c r="E433" s="3">
        <f>_xlfn.IFNA(_xlfn.IFNA(VLOOKUP(D433,[2]Sheet1!$D:$E,2,FALSE),VLOOKUP(D433,[3]Sheet1!$D:$E,2,FALSE)),0)</f>
        <v>0</v>
      </c>
      <c r="F433" s="3">
        <f>[1]Deforestation!E433</f>
        <v>0</v>
      </c>
      <c r="G433" s="1">
        <f t="shared" si="6"/>
        <v>0</v>
      </c>
    </row>
    <row r="434" spans="1:7" x14ac:dyDescent="0.3">
      <c r="A434" s="23" t="str">
        <f>[1]Deforestation!A434</f>
        <v>Indonesia</v>
      </c>
      <c r="B434" s="23" t="str">
        <f>[1]Deforestation!B434</f>
        <v>AEZ4</v>
      </c>
      <c r="C434" s="23" t="str">
        <f>[1]Deforestation!C434</f>
        <v>gro</v>
      </c>
      <c r="D434" s="23" t="str">
        <f>[1]Deforestation!D434</f>
        <v>Indonesia#AEZ4#gro</v>
      </c>
      <c r="E434" s="3">
        <f>_xlfn.IFNA(_xlfn.IFNA(VLOOKUP(D434,[2]Sheet1!$D:$E,2,FALSE),VLOOKUP(D434,[3]Sheet1!$D:$E,2,FALSE)),0)</f>
        <v>145059.83837089001</v>
      </c>
      <c r="F434" s="3">
        <f>[1]Deforestation!E434</f>
        <v>6948.9111328125</v>
      </c>
      <c r="G434" s="1">
        <f t="shared" si="6"/>
        <v>4.7903756207458854E-2</v>
      </c>
    </row>
    <row r="435" spans="1:7" x14ac:dyDescent="0.3">
      <c r="A435" s="23" t="str">
        <f>[1]Deforestation!A435</f>
        <v>Brazil</v>
      </c>
      <c r="B435" s="23" t="str">
        <f>[1]Deforestation!B435</f>
        <v>AEZ6</v>
      </c>
      <c r="C435" s="23" t="str">
        <f>[1]Deforestation!C435</f>
        <v>ocr</v>
      </c>
      <c r="D435" s="23" t="str">
        <f>[1]Deforestation!D435</f>
        <v>Brazil#AEZ6#ocr</v>
      </c>
      <c r="E435" s="3">
        <f>_xlfn.IFNA(_xlfn.IFNA(VLOOKUP(D435,[2]Sheet1!$D:$E,2,FALSE),VLOOKUP(D435,[3]Sheet1!$D:$E,2,FALSE)),0)</f>
        <v>22362.6407875574</v>
      </c>
      <c r="F435" s="3">
        <f>[1]Deforestation!E435</f>
        <v>765.40142822265602</v>
      </c>
      <c r="G435" s="1">
        <f t="shared" si="6"/>
        <v>3.4226790811241144E-2</v>
      </c>
    </row>
    <row r="436" spans="1:7" x14ac:dyDescent="0.3">
      <c r="A436" s="23" t="str">
        <f>[1]Deforestation!A436</f>
        <v>Paraguay</v>
      </c>
      <c r="B436" s="23" t="str">
        <f>[1]Deforestation!B436</f>
        <v>AEZ10</v>
      </c>
      <c r="C436" s="23" t="str">
        <f>[1]Deforestation!C436</f>
        <v>pfb</v>
      </c>
      <c r="D436" s="23" t="str">
        <f>[1]Deforestation!D436</f>
        <v>Paraguay#AEZ10#pfb</v>
      </c>
      <c r="E436" s="3">
        <f>_xlfn.IFNA(_xlfn.IFNA(VLOOKUP(D436,[2]Sheet1!$D:$E,2,FALSE),VLOOKUP(D436,[3]Sheet1!$D:$E,2,FALSE)),0)</f>
        <v>0</v>
      </c>
      <c r="F436" s="3">
        <f>[1]Deforestation!E436</f>
        <v>0</v>
      </c>
      <c r="G436" s="1">
        <f t="shared" si="6"/>
        <v>0</v>
      </c>
    </row>
    <row r="437" spans="1:7" x14ac:dyDescent="0.3">
      <c r="A437" s="23" t="str">
        <f>[1]Deforestation!A437</f>
        <v>Indonesia</v>
      </c>
      <c r="B437" s="23" t="str">
        <f>[1]Deforestation!B437</f>
        <v>AEZ6</v>
      </c>
      <c r="C437" s="23" t="str">
        <f>[1]Deforestation!C437</f>
        <v>pdr</v>
      </c>
      <c r="D437" s="23" t="str">
        <f>[1]Deforestation!D437</f>
        <v>Indonesia#AEZ6#pdr</v>
      </c>
      <c r="E437" s="3">
        <f>_xlfn.IFNA(_xlfn.IFNA(VLOOKUP(D437,[2]Sheet1!$D:$E,2,FALSE),VLOOKUP(D437,[3]Sheet1!$D:$E,2,FALSE)),0)</f>
        <v>512022.67375670699</v>
      </c>
      <c r="F437" s="3">
        <f>[1]Deforestation!E437</f>
        <v>111005.6171875</v>
      </c>
      <c r="G437" s="1">
        <f t="shared" si="6"/>
        <v>0.21679824522818983</v>
      </c>
    </row>
    <row r="438" spans="1:7" x14ac:dyDescent="0.3">
      <c r="A438" s="23" t="str">
        <f>[1]Deforestation!A438</f>
        <v>Indonesia</v>
      </c>
      <c r="B438" s="23" t="str">
        <f>[1]Deforestation!B438</f>
        <v>AEZ12</v>
      </c>
      <c r="C438" s="23" t="str">
        <f>[1]Deforestation!C438</f>
        <v>osd</v>
      </c>
      <c r="D438" s="23" t="str">
        <f>[1]Deforestation!D438</f>
        <v>Indonesia#AEZ12#osd</v>
      </c>
      <c r="E438" s="3">
        <f>_xlfn.IFNA(_xlfn.IFNA(VLOOKUP(D438,[2]Sheet1!$D:$E,2,FALSE),VLOOKUP(D438,[3]Sheet1!$D:$E,2,FALSE)),0)</f>
        <v>278954.563559392</v>
      </c>
      <c r="F438" s="3">
        <f>[1]Deforestation!E438</f>
        <v>9174.5625</v>
      </c>
      <c r="G438" s="1">
        <f t="shared" si="6"/>
        <v>3.2889092700025505E-2</v>
      </c>
    </row>
    <row r="439" spans="1:7" x14ac:dyDescent="0.3">
      <c r="A439" s="23" t="str">
        <f>[1]Deforestation!A439</f>
        <v>Argentina</v>
      </c>
      <c r="B439" s="23" t="str">
        <f>[1]Deforestation!B439</f>
        <v>AEZ16</v>
      </c>
      <c r="C439" s="23" t="str">
        <f>[1]Deforestation!C439</f>
        <v>v_f</v>
      </c>
      <c r="D439" s="23" t="str">
        <f>[1]Deforestation!D439</f>
        <v>Argentina#AEZ16#v_f</v>
      </c>
      <c r="E439" s="3">
        <f>_xlfn.IFNA(_xlfn.IFNA(VLOOKUP(D439,[2]Sheet1!$D:$E,2,FALSE),VLOOKUP(D439,[3]Sheet1!$D:$E,2,FALSE)),0)</f>
        <v>76.775819509913305</v>
      </c>
      <c r="F439" s="3">
        <f>[1]Deforestation!E439</f>
        <v>5.7049398422241202</v>
      </c>
      <c r="G439" s="1">
        <f t="shared" si="6"/>
        <v>7.4306466262955326E-2</v>
      </c>
    </row>
    <row r="440" spans="1:7" x14ac:dyDescent="0.3">
      <c r="A440" s="23" t="str">
        <f>[1]Deforestation!A440</f>
        <v>Ghana</v>
      </c>
      <c r="B440" s="23" t="str">
        <f>[1]Deforestation!B440</f>
        <v>AEZ5</v>
      </c>
      <c r="C440" s="23" t="str">
        <f>[1]Deforestation!C440</f>
        <v>pfb</v>
      </c>
      <c r="D440" s="23" t="str">
        <f>[1]Deforestation!D440</f>
        <v>Ghana#AEZ5#pfb</v>
      </c>
      <c r="E440" s="3">
        <f>_xlfn.IFNA(_xlfn.IFNA(VLOOKUP(D440,[2]Sheet1!$D:$E,2,FALSE),VLOOKUP(D440,[3]Sheet1!$D:$E,2,FALSE)),0)</f>
        <v>4099.018</v>
      </c>
      <c r="F440" s="3">
        <f>[1]Deforestation!E440</f>
        <v>627.95983886718795</v>
      </c>
      <c r="G440" s="1">
        <f t="shared" si="6"/>
        <v>0.15319762900948178</v>
      </c>
    </row>
    <row r="441" spans="1:7" x14ac:dyDescent="0.3">
      <c r="A441" s="23" t="str">
        <f>[1]Deforestation!A441</f>
        <v>Ivory Coast</v>
      </c>
      <c r="B441" s="23" t="str">
        <f>[1]Deforestation!B441</f>
        <v>AEZ4</v>
      </c>
      <c r="C441" s="23" t="str">
        <f>[1]Deforestation!C441</f>
        <v>pfb</v>
      </c>
      <c r="D441" s="23" t="str">
        <f>[1]Deforestation!D441</f>
        <v>Ivory Coast#AEZ4#pfb</v>
      </c>
      <c r="E441" s="3">
        <f>_xlfn.IFNA(_xlfn.IFNA(VLOOKUP(D441,[2]Sheet1!$D:$E,2,FALSE),VLOOKUP(D441,[3]Sheet1!$D:$E,2,FALSE)),0)</f>
        <v>82639.548390243901</v>
      </c>
      <c r="F441" s="3">
        <f>[1]Deforestation!E441</f>
        <v>2255.1396484375</v>
      </c>
      <c r="G441" s="1">
        <f t="shared" si="6"/>
        <v>2.7288867042063035E-2</v>
      </c>
    </row>
    <row r="442" spans="1:7" x14ac:dyDescent="0.3">
      <c r="A442" s="23" t="str">
        <f>[1]Deforestation!A442</f>
        <v>DRC</v>
      </c>
      <c r="B442" s="23" t="str">
        <f>[1]Deforestation!B442</f>
        <v>AEZ9</v>
      </c>
      <c r="C442" s="23" t="str">
        <f>[1]Deforestation!C442</f>
        <v>v_f</v>
      </c>
      <c r="D442" s="23" t="str">
        <f>[1]Deforestation!D442</f>
        <v>DRC#AEZ9#v_f</v>
      </c>
      <c r="E442" s="3">
        <f>_xlfn.IFNA(_xlfn.IFNA(VLOOKUP(D442,[2]Sheet1!$D:$E,2,FALSE),VLOOKUP(D442,[3]Sheet1!$D:$E,2,FALSE)),0)</f>
        <v>2417.9723443407202</v>
      </c>
      <c r="F442" s="3">
        <f>[1]Deforestation!E442</f>
        <v>304.53771972656301</v>
      </c>
      <c r="G442" s="1">
        <f t="shared" si="6"/>
        <v>0.12594756116186998</v>
      </c>
    </row>
    <row r="443" spans="1:7" x14ac:dyDescent="0.3">
      <c r="A443" s="23" t="str">
        <f>[1]Deforestation!A443</f>
        <v>DRC</v>
      </c>
      <c r="B443" s="23" t="str">
        <f>[1]Deforestation!B443</f>
        <v>AEZ6</v>
      </c>
      <c r="C443" s="23" t="str">
        <f>[1]Deforestation!C443</f>
        <v>ocr</v>
      </c>
      <c r="D443" s="23" t="str">
        <f>[1]Deforestation!D443</f>
        <v>DRC#AEZ6#ocr</v>
      </c>
      <c r="E443" s="3">
        <f>_xlfn.IFNA(_xlfn.IFNA(VLOOKUP(D443,[2]Sheet1!$D:$E,2,FALSE),VLOOKUP(D443,[3]Sheet1!$D:$E,2,FALSE)),0)</f>
        <v>6314.9404761904798</v>
      </c>
      <c r="F443" s="3">
        <f>[1]Deforestation!E443</f>
        <v>1608.20129394531</v>
      </c>
      <c r="G443" s="1">
        <f t="shared" si="6"/>
        <v>0.25466610493143804</v>
      </c>
    </row>
    <row r="444" spans="1:7" x14ac:dyDescent="0.3">
      <c r="A444" s="23" t="str">
        <f>[1]Deforestation!A444</f>
        <v>Peru</v>
      </c>
      <c r="B444" s="23" t="str">
        <f>[1]Deforestation!B444</f>
        <v>AEZ1</v>
      </c>
      <c r="C444" s="23" t="str">
        <f>[1]Deforestation!C444</f>
        <v>pfb</v>
      </c>
      <c r="D444" s="23" t="str">
        <f>[1]Deforestation!D444</f>
        <v>Peru#AEZ1#pfb</v>
      </c>
      <c r="E444" s="3">
        <f>_xlfn.IFNA(_xlfn.IFNA(VLOOKUP(D444,[2]Sheet1!$D:$E,2,FALSE),VLOOKUP(D444,[3]Sheet1!$D:$E,2,FALSE)),0)</f>
        <v>936.74408828166099</v>
      </c>
      <c r="F444" s="3">
        <f>[1]Deforestation!E444</f>
        <v>16.103193283081101</v>
      </c>
      <c r="G444" s="1">
        <f t="shared" si="6"/>
        <v>1.7190600383313204E-2</v>
      </c>
    </row>
    <row r="445" spans="1:7" x14ac:dyDescent="0.3">
      <c r="A445" s="23" t="str">
        <f>[1]Deforestation!A445</f>
        <v>Paraguay</v>
      </c>
      <c r="B445" s="23" t="str">
        <f>[1]Deforestation!B445</f>
        <v>AEZ10</v>
      </c>
      <c r="C445" s="23" t="str">
        <f>[1]Deforestation!C445</f>
        <v>osd</v>
      </c>
      <c r="D445" s="23" t="str">
        <f>[1]Deforestation!D445</f>
        <v>Paraguay#AEZ10#osd</v>
      </c>
      <c r="E445" s="3">
        <f>_xlfn.IFNA(_xlfn.IFNA(VLOOKUP(D445,[2]Sheet1!$D:$E,2,FALSE),VLOOKUP(D445,[3]Sheet1!$D:$E,2,FALSE)),0)</f>
        <v>0</v>
      </c>
      <c r="F445" s="3">
        <f>[1]Deforestation!E445</f>
        <v>0</v>
      </c>
      <c r="G445" s="1">
        <f t="shared" si="6"/>
        <v>0</v>
      </c>
    </row>
    <row r="446" spans="1:7" x14ac:dyDescent="0.3">
      <c r="A446" s="23" t="str">
        <f>[1]Deforestation!A446</f>
        <v>Paraguay</v>
      </c>
      <c r="B446" s="23" t="str">
        <f>[1]Deforestation!B446</f>
        <v>AEZ5</v>
      </c>
      <c r="C446" s="23" t="str">
        <f>[1]Deforestation!C446</f>
        <v>osd</v>
      </c>
      <c r="D446" s="23" t="str">
        <f>[1]Deforestation!D446</f>
        <v>Paraguay#AEZ5#osd</v>
      </c>
      <c r="E446" s="3">
        <f>_xlfn.IFNA(_xlfn.IFNA(VLOOKUP(D446,[2]Sheet1!$D:$E,2,FALSE),VLOOKUP(D446,[3]Sheet1!$D:$E,2,FALSE)),0)</f>
        <v>13748.325523445799</v>
      </c>
      <c r="F446" s="3">
        <f>[1]Deforestation!E446</f>
        <v>3305.54125976563</v>
      </c>
      <c r="G446" s="1">
        <f t="shared" si="6"/>
        <v>0.24043228058053345</v>
      </c>
    </row>
    <row r="447" spans="1:7" x14ac:dyDescent="0.3">
      <c r="A447" s="23" t="str">
        <f>[1]Deforestation!A447</f>
        <v>Argentina</v>
      </c>
      <c r="B447" s="23" t="str">
        <f>[1]Deforestation!B447</f>
        <v>AEZ9</v>
      </c>
      <c r="C447" s="23" t="str">
        <f>[1]Deforestation!C447</f>
        <v>gro</v>
      </c>
      <c r="D447" s="23" t="str">
        <f>[1]Deforestation!D447</f>
        <v>Argentina#AEZ9#gro</v>
      </c>
      <c r="E447" s="3">
        <f>_xlfn.IFNA(_xlfn.IFNA(VLOOKUP(D447,[2]Sheet1!$D:$E,2,FALSE),VLOOKUP(D447,[3]Sheet1!$D:$E,2,FALSE)),0)</f>
        <v>36708.226591867999</v>
      </c>
      <c r="F447" s="3">
        <f>[1]Deforestation!E447</f>
        <v>6906.9765625</v>
      </c>
      <c r="G447" s="1">
        <f t="shared" si="6"/>
        <v>0.18815881898337491</v>
      </c>
    </row>
    <row r="448" spans="1:7" x14ac:dyDescent="0.3">
      <c r="A448" s="23" t="str">
        <f>[1]Deforestation!A448</f>
        <v>DRC</v>
      </c>
      <c r="B448" s="23" t="str">
        <f>[1]Deforestation!B448</f>
        <v>AEZ10</v>
      </c>
      <c r="C448" s="23" t="str">
        <f>[1]Deforestation!C448</f>
        <v>gro</v>
      </c>
      <c r="D448" s="23" t="str">
        <f>[1]Deforestation!D448</f>
        <v>DRC#AEZ10#gro</v>
      </c>
      <c r="E448" s="3">
        <f>_xlfn.IFNA(_xlfn.IFNA(VLOOKUP(D448,[2]Sheet1!$D:$E,2,FALSE),VLOOKUP(D448,[3]Sheet1!$D:$E,2,FALSE)),0)</f>
        <v>4085.8731182267602</v>
      </c>
      <c r="F448" s="3">
        <f>[1]Deforestation!E448</f>
        <v>2077.7978515625</v>
      </c>
      <c r="G448" s="1">
        <f t="shared" si="6"/>
        <v>0.50853215247766903</v>
      </c>
    </row>
    <row r="449" spans="1:7" x14ac:dyDescent="0.3">
      <c r="A449" s="23" t="str">
        <f>[1]Deforestation!A449</f>
        <v>DRC</v>
      </c>
      <c r="B449" s="23" t="str">
        <f>[1]Deforestation!B449</f>
        <v>AEZ5</v>
      </c>
      <c r="C449" s="23" t="str">
        <f>[1]Deforestation!C449</f>
        <v>pfb</v>
      </c>
      <c r="D449" s="23" t="str">
        <f>[1]Deforestation!D449</f>
        <v>DRC#AEZ5#pfb</v>
      </c>
      <c r="E449" s="3">
        <f>_xlfn.IFNA(_xlfn.IFNA(VLOOKUP(D449,[2]Sheet1!$D:$E,2,FALSE),VLOOKUP(D449,[3]Sheet1!$D:$E,2,FALSE)),0)</f>
        <v>4616.7829070492799</v>
      </c>
      <c r="F449" s="3">
        <f>[1]Deforestation!E449</f>
        <v>70.685485839843807</v>
      </c>
      <c r="G449" s="1">
        <f t="shared" ref="G449:G474" si="7">IFERROR(IF((F449/E449)&gt;1,1,F449/E449),0)</f>
        <v>1.5310550065482926E-2</v>
      </c>
    </row>
    <row r="450" spans="1:7" x14ac:dyDescent="0.3">
      <c r="A450" s="23" t="str">
        <f>[1]Deforestation!A450</f>
        <v>Argentina</v>
      </c>
      <c r="B450" s="23" t="str">
        <f>[1]Deforestation!B450</f>
        <v>AEZ8</v>
      </c>
      <c r="C450" s="23" t="str">
        <f>[1]Deforestation!C450</f>
        <v>pfb</v>
      </c>
      <c r="D450" s="23" t="str">
        <f>[1]Deforestation!D450</f>
        <v>Argentina#AEZ8#pfb</v>
      </c>
      <c r="E450" s="3">
        <f>_xlfn.IFNA(_xlfn.IFNA(VLOOKUP(D450,[2]Sheet1!$D:$E,2,FALSE),VLOOKUP(D450,[3]Sheet1!$D:$E,2,FALSE)),0)</f>
        <v>315.11300786271602</v>
      </c>
      <c r="F450" s="3">
        <f>[1]Deforestation!E450</f>
        <v>2.5828332901000999</v>
      </c>
      <c r="G450" s="1">
        <f t="shared" si="7"/>
        <v>8.1965302150438426E-3</v>
      </c>
    </row>
    <row r="451" spans="1:7" x14ac:dyDescent="0.3">
      <c r="A451" s="23" t="str">
        <f>[1]Deforestation!A451</f>
        <v>Ghana</v>
      </c>
      <c r="B451" s="23" t="str">
        <f>[1]Deforestation!B451</f>
        <v>AEZ4</v>
      </c>
      <c r="C451" s="23" t="str">
        <f>[1]Deforestation!C451</f>
        <v>pfb</v>
      </c>
      <c r="D451" s="23" t="str">
        <f>[1]Deforestation!D451</f>
        <v>Ghana#AEZ4#pfb</v>
      </c>
      <c r="E451" s="3">
        <f>_xlfn.IFNA(_xlfn.IFNA(VLOOKUP(D451,[2]Sheet1!$D:$E,2,FALSE),VLOOKUP(D451,[3]Sheet1!$D:$E,2,FALSE)),0)</f>
        <v>4133.6819999999998</v>
      </c>
      <c r="F451" s="3">
        <f>[1]Deforestation!E451</f>
        <v>3.1225726604461701</v>
      </c>
      <c r="G451" s="1">
        <f t="shared" si="7"/>
        <v>7.5539740610094594E-4</v>
      </c>
    </row>
    <row r="452" spans="1:7" x14ac:dyDescent="0.3">
      <c r="A452" s="23" t="str">
        <f>[1]Deforestation!A452</f>
        <v>Bolivia</v>
      </c>
      <c r="B452" s="23" t="str">
        <f>[1]Deforestation!B452</f>
        <v>AEZ3</v>
      </c>
      <c r="C452" s="23" t="str">
        <f>[1]Deforestation!C452</f>
        <v>c_b</v>
      </c>
      <c r="D452" s="23" t="str">
        <f>[1]Deforestation!D452</f>
        <v>Bolivia#AEZ3#c_b</v>
      </c>
      <c r="E452" s="3">
        <f>_xlfn.IFNA(_xlfn.IFNA(VLOOKUP(D452,[2]Sheet1!$D:$E,2,FALSE),VLOOKUP(D452,[3]Sheet1!$D:$E,2,FALSE)),0)</f>
        <v>0</v>
      </c>
      <c r="F452" s="3">
        <f>[1]Deforestation!E452</f>
        <v>0</v>
      </c>
      <c r="G452" s="1">
        <f t="shared" si="7"/>
        <v>0</v>
      </c>
    </row>
    <row r="453" spans="1:7" x14ac:dyDescent="0.3">
      <c r="A453" s="23" t="str">
        <f>[1]Deforestation!A453</f>
        <v>Peru</v>
      </c>
      <c r="B453" s="23" t="str">
        <f>[1]Deforestation!B453</f>
        <v>AEZ6</v>
      </c>
      <c r="C453" s="23" t="str">
        <f>[1]Deforestation!C453</f>
        <v>pdr</v>
      </c>
      <c r="D453" s="23" t="str">
        <f>[1]Deforestation!D453</f>
        <v>Peru#AEZ6#pdr</v>
      </c>
      <c r="E453" s="3">
        <f>_xlfn.IFNA(_xlfn.IFNA(VLOOKUP(D453,[2]Sheet1!$D:$E,2,FALSE),VLOOKUP(D453,[3]Sheet1!$D:$E,2,FALSE)),0)</f>
        <v>15568.524299020301</v>
      </c>
      <c r="F453" s="3">
        <f>[1]Deforestation!E453</f>
        <v>20545.7890625</v>
      </c>
      <c r="G453" s="1">
        <f t="shared" si="7"/>
        <v>1</v>
      </c>
    </row>
    <row r="454" spans="1:7" x14ac:dyDescent="0.3">
      <c r="A454" s="23" t="str">
        <f>[1]Deforestation!A454</f>
        <v>Ghana</v>
      </c>
      <c r="B454" s="23" t="str">
        <f>[1]Deforestation!B454</f>
        <v>AEZ3</v>
      </c>
      <c r="C454" s="23" t="str">
        <f>[1]Deforestation!C454</f>
        <v>v_f</v>
      </c>
      <c r="D454" s="23" t="str">
        <f>[1]Deforestation!D454</f>
        <v>Ghana#AEZ3#v_f</v>
      </c>
      <c r="E454" s="3">
        <f>_xlfn.IFNA(_xlfn.IFNA(VLOOKUP(D454,[2]Sheet1!$D:$E,2,FALSE),VLOOKUP(D454,[3]Sheet1!$D:$E,2,FALSE)),0)</f>
        <v>104283.499132108</v>
      </c>
      <c r="F454" s="3">
        <f>[1]Deforestation!E454</f>
        <v>143.368408203125</v>
      </c>
      <c r="G454" s="1">
        <f t="shared" si="7"/>
        <v>1.3747947604011983E-3</v>
      </c>
    </row>
    <row r="455" spans="1:7" x14ac:dyDescent="0.3">
      <c r="A455" s="23" t="str">
        <f>[1]Deforestation!A455</f>
        <v>Malaysia</v>
      </c>
      <c r="B455" s="23" t="str">
        <f>[1]Deforestation!B455</f>
        <v>AEZ6</v>
      </c>
      <c r="C455" s="23" t="str">
        <f>[1]Deforestation!C455</f>
        <v>ocr</v>
      </c>
      <c r="D455" s="23" t="str">
        <f>[1]Deforestation!D455</f>
        <v>Malaysia#AEZ6#ocr</v>
      </c>
      <c r="E455" s="3">
        <f>_xlfn.IFNA(_xlfn.IFNA(VLOOKUP(D455,[2]Sheet1!$D:$E,2,FALSE),VLOOKUP(D455,[3]Sheet1!$D:$E,2,FALSE)),0)</f>
        <v>57860.128506787303</v>
      </c>
      <c r="F455" s="3">
        <f>[1]Deforestation!E455</f>
        <v>33345.140625</v>
      </c>
      <c r="G455" s="1">
        <f t="shared" si="7"/>
        <v>0.57630602429596123</v>
      </c>
    </row>
    <row r="456" spans="1:7" x14ac:dyDescent="0.3">
      <c r="A456" s="23" t="str">
        <f>[1]Deforestation!A456</f>
        <v>Malaysia</v>
      </c>
      <c r="B456" s="23" t="str">
        <f>[1]Deforestation!B456</f>
        <v>AEZ6</v>
      </c>
      <c r="C456" s="23" t="str">
        <f>[1]Deforestation!C456</f>
        <v>wht</v>
      </c>
      <c r="D456" s="23" t="str">
        <f>[1]Deforestation!D456</f>
        <v>Malaysia#AEZ6#wht</v>
      </c>
      <c r="E456" s="3">
        <f>_xlfn.IFNA(_xlfn.IFNA(VLOOKUP(D456,[2]Sheet1!$D:$E,2,FALSE),VLOOKUP(D456,[3]Sheet1!$D:$E,2,FALSE)),0)</f>
        <v>0</v>
      </c>
      <c r="F456" s="3">
        <f>[1]Deforestation!E456</f>
        <v>0</v>
      </c>
      <c r="G456" s="1">
        <f t="shared" si="7"/>
        <v>0</v>
      </c>
    </row>
    <row r="457" spans="1:7" x14ac:dyDescent="0.3">
      <c r="A457" s="23" t="str">
        <f>[1]Deforestation!A457</f>
        <v>Peru</v>
      </c>
      <c r="B457" s="23" t="str">
        <f>[1]Deforestation!B457</f>
        <v>AEZ9</v>
      </c>
      <c r="C457" s="23" t="str">
        <f>[1]Deforestation!C457</f>
        <v>gro</v>
      </c>
      <c r="D457" s="23" t="str">
        <f>[1]Deforestation!D457</f>
        <v>Peru#AEZ9#gro</v>
      </c>
      <c r="E457" s="3">
        <f>_xlfn.IFNA(_xlfn.IFNA(VLOOKUP(D457,[2]Sheet1!$D:$E,2,FALSE),VLOOKUP(D457,[3]Sheet1!$D:$E,2,FALSE)),0)</f>
        <v>3523.6048529433601</v>
      </c>
      <c r="F457" s="3">
        <f>[1]Deforestation!E457</f>
        <v>11.3436069488525</v>
      </c>
      <c r="G457" s="1">
        <f t="shared" si="7"/>
        <v>3.2193186870476936E-3</v>
      </c>
    </row>
    <row r="458" spans="1:7" x14ac:dyDescent="0.3">
      <c r="A458" s="23" t="str">
        <f>[1]Deforestation!A458</f>
        <v>Peru</v>
      </c>
      <c r="B458" s="23" t="str">
        <f>[1]Deforestation!B458</f>
        <v>AEZ12</v>
      </c>
      <c r="C458" s="23" t="str">
        <f>[1]Deforestation!C458</f>
        <v>ocr</v>
      </c>
      <c r="D458" s="23" t="str">
        <f>[1]Deforestation!D458</f>
        <v>Peru#AEZ12#ocr</v>
      </c>
      <c r="E458" s="3">
        <f>_xlfn.IFNA(_xlfn.IFNA(VLOOKUP(D458,[2]Sheet1!$D:$E,2,FALSE),VLOOKUP(D458,[3]Sheet1!$D:$E,2,FALSE)),0)</f>
        <v>96741.8711897881</v>
      </c>
      <c r="F458" s="3">
        <f>[1]Deforestation!E458</f>
        <v>4952.419921875</v>
      </c>
      <c r="G458" s="1">
        <f t="shared" si="7"/>
        <v>5.1192103904620034E-2</v>
      </c>
    </row>
    <row r="459" spans="1:7" x14ac:dyDescent="0.3">
      <c r="A459" s="23" t="str">
        <f>[1]Deforestation!A459</f>
        <v>Angola</v>
      </c>
      <c r="B459" s="23" t="str">
        <f>[1]Deforestation!B459</f>
        <v>AEZ10</v>
      </c>
      <c r="C459" s="23" t="str">
        <f>[1]Deforestation!C459</f>
        <v>ocr</v>
      </c>
      <c r="D459" s="23" t="str">
        <f>[1]Deforestation!D459</f>
        <v>Angola#AEZ10#ocr</v>
      </c>
      <c r="E459" s="3">
        <f>_xlfn.IFNA(_xlfn.IFNA(VLOOKUP(D459,[2]Sheet1!$D:$E,2,FALSE),VLOOKUP(D459,[3]Sheet1!$D:$E,2,FALSE)),0)</f>
        <v>1736.2390350877199</v>
      </c>
      <c r="F459" s="3">
        <f>[1]Deforestation!E459</f>
        <v>375.92858886718801</v>
      </c>
      <c r="G459" s="1">
        <f t="shared" si="7"/>
        <v>0.21651891316231983</v>
      </c>
    </row>
    <row r="460" spans="1:7" x14ac:dyDescent="0.3">
      <c r="A460" s="23" t="str">
        <f>[1]Deforestation!A460</f>
        <v>Brazil</v>
      </c>
      <c r="B460" s="23" t="str">
        <f>[1]Deforestation!B460</f>
        <v>AEZ5</v>
      </c>
      <c r="C460" s="23" t="str">
        <f>[1]Deforestation!C460</f>
        <v>pfb</v>
      </c>
      <c r="D460" s="23" t="str">
        <f>[1]Deforestation!D460</f>
        <v>Brazil#AEZ5#pfb</v>
      </c>
      <c r="E460" s="3">
        <f>_xlfn.IFNA(_xlfn.IFNA(VLOOKUP(D460,[2]Sheet1!$D:$E,2,FALSE),VLOOKUP(D460,[3]Sheet1!$D:$E,2,FALSE)),0)</f>
        <v>342135.631306228</v>
      </c>
      <c r="F460" s="3">
        <f>[1]Deforestation!E460</f>
        <v>37809.21484375</v>
      </c>
      <c r="G460" s="1">
        <f t="shared" si="7"/>
        <v>0.11050943364010198</v>
      </c>
    </row>
    <row r="461" spans="1:7" x14ac:dyDescent="0.3">
      <c r="A461" s="23" t="str">
        <f>[1]Deforestation!A461</f>
        <v>Peru</v>
      </c>
      <c r="B461" s="23" t="str">
        <f>[1]Deforestation!B461</f>
        <v>AEZ9</v>
      </c>
      <c r="C461" s="23" t="str">
        <f>[1]Deforestation!C461</f>
        <v>v_f</v>
      </c>
      <c r="D461" s="23" t="str">
        <f>[1]Deforestation!D461</f>
        <v>Peru#AEZ9#v_f</v>
      </c>
      <c r="E461" s="3">
        <f>_xlfn.IFNA(_xlfn.IFNA(VLOOKUP(D461,[2]Sheet1!$D:$E,2,FALSE),VLOOKUP(D461,[3]Sheet1!$D:$E,2,FALSE)),0)</f>
        <v>5734.3675692780598</v>
      </c>
      <c r="F461" s="3">
        <f>[1]Deforestation!E461</f>
        <v>19.399726867675799</v>
      </c>
      <c r="G461" s="1">
        <f t="shared" si="7"/>
        <v>3.3830630201680928E-3</v>
      </c>
    </row>
    <row r="462" spans="1:7" x14ac:dyDescent="0.3">
      <c r="A462" s="23" t="str">
        <f>[1]Deforestation!A462</f>
        <v>Paraguay</v>
      </c>
      <c r="B462" s="23" t="str">
        <f>[1]Deforestation!B462</f>
        <v>AEZ6</v>
      </c>
      <c r="C462" s="23" t="str">
        <f>[1]Deforestation!C462</f>
        <v>wht</v>
      </c>
      <c r="D462" s="23" t="str">
        <f>[1]Deforestation!D462</f>
        <v>Paraguay#AEZ6#wht</v>
      </c>
      <c r="E462" s="3">
        <f>_xlfn.IFNA(_xlfn.IFNA(VLOOKUP(D462,[2]Sheet1!$D:$E,2,FALSE),VLOOKUP(D462,[3]Sheet1!$D:$E,2,FALSE)),0)</f>
        <v>82520.605484536107</v>
      </c>
      <c r="F462" s="3">
        <f>[1]Deforestation!E462</f>
        <v>17467.310546875</v>
      </c>
      <c r="G462" s="1">
        <f t="shared" si="7"/>
        <v>0.21167210836993039</v>
      </c>
    </row>
    <row r="463" spans="1:7" x14ac:dyDescent="0.3">
      <c r="A463" s="23" t="str">
        <f>[1]Deforestation!A463</f>
        <v>DRC</v>
      </c>
      <c r="B463" s="23" t="str">
        <f>[1]Deforestation!B463</f>
        <v>AEZ5</v>
      </c>
      <c r="C463" s="23" t="str">
        <f>[1]Deforestation!C463</f>
        <v>v_f</v>
      </c>
      <c r="D463" s="23" t="str">
        <f>[1]Deforestation!D463</f>
        <v>DRC#AEZ5#v_f</v>
      </c>
      <c r="E463" s="3">
        <f>_xlfn.IFNA(_xlfn.IFNA(VLOOKUP(D463,[2]Sheet1!$D:$E,2,FALSE),VLOOKUP(D463,[3]Sheet1!$D:$E,2,FALSE)),0)</f>
        <v>2165960.5093017002</v>
      </c>
      <c r="F463" s="3">
        <f>[1]Deforestation!E463</f>
        <v>27834.546875</v>
      </c>
      <c r="G463" s="1">
        <f t="shared" si="7"/>
        <v>1.2850902292754074E-2</v>
      </c>
    </row>
    <row r="464" spans="1:7" x14ac:dyDescent="0.3">
      <c r="A464" s="23" t="str">
        <f>[1]Deforestation!A464</f>
        <v>Indonesia</v>
      </c>
      <c r="B464" s="23" t="str">
        <f>[1]Deforestation!B464</f>
        <v>AEZ4</v>
      </c>
      <c r="C464" s="23" t="str">
        <f>[1]Deforestation!C464</f>
        <v>wht</v>
      </c>
      <c r="D464" s="23" t="str">
        <f>[1]Deforestation!D464</f>
        <v>Indonesia#AEZ4#wht</v>
      </c>
      <c r="E464" s="3">
        <f>_xlfn.IFNA(_xlfn.IFNA(VLOOKUP(D464,[2]Sheet1!$D:$E,2,FALSE),VLOOKUP(D464,[3]Sheet1!$D:$E,2,FALSE)),0)</f>
        <v>0</v>
      </c>
      <c r="F464" s="3">
        <f>[1]Deforestation!E464</f>
        <v>0</v>
      </c>
      <c r="G464" s="1">
        <f t="shared" si="7"/>
        <v>0</v>
      </c>
    </row>
    <row r="465" spans="1:7" x14ac:dyDescent="0.3">
      <c r="A465" s="23" t="str">
        <f>[1]Deforestation!A465</f>
        <v>Bolivia</v>
      </c>
      <c r="B465" s="23" t="str">
        <f>[1]Deforestation!B465</f>
        <v>AEZ3</v>
      </c>
      <c r="C465" s="23" t="str">
        <f>[1]Deforestation!C465</f>
        <v>osd</v>
      </c>
      <c r="D465" s="23" t="str">
        <f>[1]Deforestation!D465</f>
        <v>Bolivia#AEZ3#osd</v>
      </c>
      <c r="E465" s="3">
        <f>_xlfn.IFNA(_xlfn.IFNA(VLOOKUP(D465,[2]Sheet1!$D:$E,2,FALSE),VLOOKUP(D465,[3]Sheet1!$D:$E,2,FALSE)),0)</f>
        <v>0</v>
      </c>
      <c r="F465" s="3">
        <f>[1]Deforestation!E465</f>
        <v>0</v>
      </c>
      <c r="G465" s="1">
        <f t="shared" si="7"/>
        <v>0</v>
      </c>
    </row>
    <row r="466" spans="1:7" x14ac:dyDescent="0.3">
      <c r="A466" s="23" t="str">
        <f>[1]Deforestation!A466</f>
        <v>Argentina</v>
      </c>
      <c r="B466" s="23" t="str">
        <f>[1]Deforestation!B466</f>
        <v>AEZ7</v>
      </c>
      <c r="C466" s="23" t="str">
        <f>[1]Deforestation!C466</f>
        <v>wht</v>
      </c>
      <c r="D466" s="23" t="str">
        <f>[1]Deforestation!D466</f>
        <v>Argentina#AEZ7#wht</v>
      </c>
      <c r="E466" s="3">
        <f>_xlfn.IFNA(_xlfn.IFNA(VLOOKUP(D466,[2]Sheet1!$D:$E,2,FALSE),VLOOKUP(D466,[3]Sheet1!$D:$E,2,FALSE)),0)</f>
        <v>1367.31811533726</v>
      </c>
      <c r="F466" s="3">
        <f>[1]Deforestation!E466</f>
        <v>72.873512268066406</v>
      </c>
      <c r="G466" s="1">
        <f t="shared" si="7"/>
        <v>5.3296677233075032E-2</v>
      </c>
    </row>
    <row r="467" spans="1:7" x14ac:dyDescent="0.3">
      <c r="A467" s="23" t="str">
        <f>[1]Deforestation!A467</f>
        <v>Bolivia</v>
      </c>
      <c r="B467" s="23" t="str">
        <f>[1]Deforestation!B467</f>
        <v>AEZ4</v>
      </c>
      <c r="C467" s="23" t="str">
        <f>[1]Deforestation!C467</f>
        <v>ocr</v>
      </c>
      <c r="D467" s="23" t="str">
        <f>[1]Deforestation!D467</f>
        <v>Bolivia#AEZ4#ocr</v>
      </c>
      <c r="E467" s="3">
        <f>_xlfn.IFNA(_xlfn.IFNA(VLOOKUP(D467,[2]Sheet1!$D:$E,2,FALSE),VLOOKUP(D467,[3]Sheet1!$D:$E,2,FALSE)),0)</f>
        <v>528.677419354839</v>
      </c>
      <c r="F467" s="3">
        <f>[1]Deforestation!E467</f>
        <v>455.17709350585898</v>
      </c>
      <c r="G467" s="1">
        <f t="shared" si="7"/>
        <v>0.86097320755882734</v>
      </c>
    </row>
    <row r="468" spans="1:7" x14ac:dyDescent="0.3">
      <c r="A468" s="23" t="str">
        <f>[1]Deforestation!A468</f>
        <v>Bolivia</v>
      </c>
      <c r="B468" s="23" t="str">
        <f>[1]Deforestation!B468</f>
        <v>AEZ4</v>
      </c>
      <c r="C468" s="23" t="str">
        <f>[1]Deforestation!C468</f>
        <v>wht</v>
      </c>
      <c r="D468" s="23" t="str">
        <f>[1]Deforestation!D468</f>
        <v>Bolivia#AEZ4#wht</v>
      </c>
      <c r="E468" s="3">
        <f>_xlfn.IFNA(_xlfn.IFNA(VLOOKUP(D468,[2]Sheet1!$D:$E,2,FALSE),VLOOKUP(D468,[3]Sheet1!$D:$E,2,FALSE)),0)</f>
        <v>5458.9666683526402</v>
      </c>
      <c r="F468" s="3">
        <f>[1]Deforestation!E468</f>
        <v>7694.41650390625</v>
      </c>
      <c r="G468" s="1">
        <f t="shared" si="7"/>
        <v>1</v>
      </c>
    </row>
    <row r="469" spans="1:7" x14ac:dyDescent="0.3">
      <c r="A469" s="23" t="str">
        <f>[1]Deforestation!A469</f>
        <v>Bolivia</v>
      </c>
      <c r="B469" s="23" t="str">
        <f>[1]Deforestation!B469</f>
        <v>AEZ4</v>
      </c>
      <c r="C469" s="23" t="str">
        <f>[1]Deforestation!C469</f>
        <v>osd</v>
      </c>
      <c r="D469" s="23" t="str">
        <f>[1]Deforestation!D469</f>
        <v>Bolivia#AEZ4#osd</v>
      </c>
      <c r="E469" s="3">
        <f>_xlfn.IFNA(_xlfn.IFNA(VLOOKUP(D469,[2]Sheet1!$D:$E,2,FALSE),VLOOKUP(D469,[3]Sheet1!$D:$E,2,FALSE)),0)</f>
        <v>39587.6810124447</v>
      </c>
      <c r="F469" s="3">
        <f>[1]Deforestation!E469</f>
        <v>49937.4453125</v>
      </c>
      <c r="G469" s="1">
        <f t="shared" si="7"/>
        <v>1</v>
      </c>
    </row>
    <row r="470" spans="1:7" x14ac:dyDescent="0.3">
      <c r="A470" s="23" t="str">
        <f>[1]Deforestation!A470</f>
        <v>Paraguay</v>
      </c>
      <c r="B470" s="23" t="str">
        <f>[1]Deforestation!B470</f>
        <v>AEZ12</v>
      </c>
      <c r="C470" s="23" t="str">
        <f>[1]Deforestation!C470</f>
        <v>v_f</v>
      </c>
      <c r="D470" s="23" t="str">
        <f>[1]Deforestation!D470</f>
        <v>Paraguay#AEZ12#v_f</v>
      </c>
      <c r="E470" s="3">
        <f>_xlfn.IFNA(_xlfn.IFNA(VLOOKUP(D470,[2]Sheet1!$D:$E,2,FALSE),VLOOKUP(D470,[3]Sheet1!$D:$E,2,FALSE)),0)</f>
        <v>20357.008869873702</v>
      </c>
      <c r="F470" s="3">
        <f>[1]Deforestation!E470</f>
        <v>6020.43896484375</v>
      </c>
      <c r="G470" s="1">
        <f t="shared" si="7"/>
        <v>0.29574280796003316</v>
      </c>
    </row>
    <row r="471" spans="1:7" x14ac:dyDescent="0.3">
      <c r="A471" s="23" t="str">
        <f>[1]Deforestation!A471</f>
        <v>DRC</v>
      </c>
      <c r="B471" s="23" t="str">
        <f>[1]Deforestation!B471</f>
        <v>AEZ10</v>
      </c>
      <c r="C471" s="23" t="str">
        <f>[1]Deforestation!C471</f>
        <v>pfb</v>
      </c>
      <c r="D471" s="23" t="str">
        <f>[1]Deforestation!D471</f>
        <v>DRC#AEZ10#pfb</v>
      </c>
      <c r="E471" s="3">
        <f>_xlfn.IFNA(_xlfn.IFNA(VLOOKUP(D471,[2]Sheet1!$D:$E,2,FALSE),VLOOKUP(D471,[3]Sheet1!$D:$E,2,FALSE)),0)</f>
        <v>129.53462258265799</v>
      </c>
      <c r="F471" s="3">
        <f>[1]Deforestation!E471</f>
        <v>74.327346801757798</v>
      </c>
      <c r="G471" s="1">
        <f t="shared" si="7"/>
        <v>0.57380293638736157</v>
      </c>
    </row>
    <row r="472" spans="1:7" x14ac:dyDescent="0.3">
      <c r="A472" s="23" t="str">
        <f>[1]Deforestation!A472</f>
        <v>Argentina</v>
      </c>
      <c r="B472" s="23" t="str">
        <f>[1]Deforestation!B472</f>
        <v>AEZ12</v>
      </c>
      <c r="C472" s="23" t="str">
        <f>[1]Deforestation!C472</f>
        <v>v_f</v>
      </c>
      <c r="D472" s="23" t="str">
        <f>[1]Deforestation!D472</f>
        <v>Argentina#AEZ12#v_f</v>
      </c>
      <c r="E472" s="3">
        <f>_xlfn.IFNA(_xlfn.IFNA(VLOOKUP(D472,[2]Sheet1!$D:$E,2,FALSE),VLOOKUP(D472,[3]Sheet1!$D:$E,2,FALSE)),0)</f>
        <v>259478.27749991001</v>
      </c>
      <c r="F472" s="3">
        <f>[1]Deforestation!E472</f>
        <v>425.323486328125</v>
      </c>
      <c r="G472" s="1">
        <f t="shared" si="7"/>
        <v>1.6391487196005165E-3</v>
      </c>
    </row>
    <row r="473" spans="1:7" x14ac:dyDescent="0.3">
      <c r="A473" s="23" t="str">
        <f>[1]Deforestation!A473</f>
        <v>Indonesia</v>
      </c>
      <c r="B473" s="23" t="str">
        <f>[1]Deforestation!B473</f>
        <v>AEZ6</v>
      </c>
      <c r="C473" s="23" t="str">
        <f>[1]Deforestation!C473</f>
        <v>v_f</v>
      </c>
      <c r="D473" s="23" t="str">
        <f>[1]Deforestation!D473</f>
        <v>Indonesia#AEZ6#v_f</v>
      </c>
      <c r="E473" s="3">
        <f>_xlfn.IFNA(_xlfn.IFNA(VLOOKUP(D473,[2]Sheet1!$D:$E,2,FALSE),VLOOKUP(D473,[3]Sheet1!$D:$E,2,FALSE)),0)</f>
        <v>172125.35682406201</v>
      </c>
      <c r="F473" s="3">
        <f>[1]Deforestation!E473</f>
        <v>60664.6875</v>
      </c>
      <c r="G473" s="1">
        <f t="shared" si="7"/>
        <v>0.35244480313268678</v>
      </c>
    </row>
    <row r="474" spans="1:7" x14ac:dyDescent="0.3">
      <c r="A474" s="23" t="str">
        <f>[1]Deforestation!A474</f>
        <v>DRC</v>
      </c>
      <c r="B474" s="23" t="str">
        <f>[1]Deforestation!B474</f>
        <v>AEZ5</v>
      </c>
      <c r="C474" s="23" t="str">
        <f>[1]Deforestation!C474</f>
        <v>ocr</v>
      </c>
      <c r="D474" s="23" t="str">
        <f>[1]Deforestation!D474</f>
        <v>DRC#AEZ5#ocr</v>
      </c>
      <c r="E474" s="3">
        <f>_xlfn.IFNA(_xlfn.IFNA(VLOOKUP(D474,[2]Sheet1!$D:$E,2,FALSE),VLOOKUP(D474,[3]Sheet1!$D:$E,2,FALSE)),0)</f>
        <v>47693.464285714297</v>
      </c>
      <c r="F474" s="3">
        <f>[1]Deforestation!E474</f>
        <v>367.80258178710898</v>
      </c>
      <c r="G474" s="1">
        <f t="shared" si="7"/>
        <v>7.7118025980192325E-3</v>
      </c>
    </row>
    <row r="475" spans="1:7" x14ac:dyDescent="0.3">
      <c r="A475" s="23" t="str">
        <f>[1]Deforestation!A475</f>
        <v>Argentina</v>
      </c>
      <c r="B475" s="23" t="str">
        <f>[1]Deforestation!B475</f>
        <v>AEZ4</v>
      </c>
      <c r="C475" s="23" t="str">
        <f>[1]Deforestation!C475</f>
        <v>v_f</v>
      </c>
      <c r="D475" s="23" t="str">
        <f>[1]Deforestation!D475</f>
        <v>Argentina#AEZ4#v_f</v>
      </c>
      <c r="E475" s="3">
        <f>_xlfn.IFNA(_xlfn.IFNA(VLOOKUP(D475,[2]Sheet1!$D:$E,2,FALSE),VLOOKUP(D475,[3]Sheet1!$D:$E,2,FALSE)),0)</f>
        <v>16142.1160519593</v>
      </c>
      <c r="F475" s="3">
        <f>[1]Deforestation!E475</f>
        <v>2832.39819335938</v>
      </c>
      <c r="G475" s="1">
        <f t="shared" ref="G475:G523" si="8">IFERROR(IF((F475/E475)&gt;1,1,F475/E475),0)</f>
        <v>0.17546635052320719</v>
      </c>
    </row>
    <row r="476" spans="1:7" x14ac:dyDescent="0.3">
      <c r="A476" s="23" t="str">
        <f>[1]Deforestation!A476</f>
        <v>Peru</v>
      </c>
      <c r="B476" s="23" t="str">
        <f>[1]Deforestation!B476</f>
        <v>AEZ11</v>
      </c>
      <c r="C476" s="23" t="str">
        <f>[1]Deforestation!C476</f>
        <v>wht</v>
      </c>
      <c r="D476" s="23" t="str">
        <f>[1]Deforestation!D476</f>
        <v>Peru#AEZ11#wht</v>
      </c>
      <c r="E476" s="3">
        <f>_xlfn.IFNA(_xlfn.IFNA(VLOOKUP(D476,[2]Sheet1!$D:$E,2,FALSE),VLOOKUP(D476,[3]Sheet1!$D:$E,2,FALSE)),0)</f>
        <v>2965.8280550489098</v>
      </c>
      <c r="F476" s="3">
        <f>[1]Deforestation!E476</f>
        <v>54.638587951660199</v>
      </c>
      <c r="G476" s="1">
        <f t="shared" si="8"/>
        <v>1.8422709252697775E-2</v>
      </c>
    </row>
    <row r="477" spans="1:7" x14ac:dyDescent="0.3">
      <c r="A477" s="23" t="str">
        <f>[1]Deforestation!A477</f>
        <v>Brazil</v>
      </c>
      <c r="B477" s="23" t="str">
        <f>[1]Deforestation!B477</f>
        <v>AEZ12</v>
      </c>
      <c r="C477" s="23" t="str">
        <f>[1]Deforestation!C477</f>
        <v>pdr</v>
      </c>
      <c r="D477" s="23" t="str">
        <f>[1]Deforestation!D477</f>
        <v>Brazil#AEZ12#pdr</v>
      </c>
      <c r="E477" s="3">
        <f>_xlfn.IFNA(_xlfn.IFNA(VLOOKUP(D477,[2]Sheet1!$D:$E,2,FALSE),VLOOKUP(D477,[3]Sheet1!$D:$E,2,FALSE)),0)</f>
        <v>38126.039367039702</v>
      </c>
      <c r="F477" s="3">
        <f>[1]Deforestation!E477</f>
        <v>1985.76794433594</v>
      </c>
      <c r="G477" s="1">
        <f t="shared" si="8"/>
        <v>5.2084296646156589E-2</v>
      </c>
    </row>
    <row r="478" spans="1:7" x14ac:dyDescent="0.3">
      <c r="A478" s="23" t="str">
        <f>[1]Deforestation!A478</f>
        <v>Ghana</v>
      </c>
      <c r="B478" s="23" t="str">
        <f>[1]Deforestation!B478</f>
        <v>AEZ6</v>
      </c>
      <c r="C478" s="23" t="str">
        <f>[1]Deforestation!C478</f>
        <v>v_f</v>
      </c>
      <c r="D478" s="23" t="str">
        <f>[1]Deforestation!D478</f>
        <v>Ghana#AEZ6#v_f</v>
      </c>
      <c r="E478" s="3">
        <f>_xlfn.IFNA(_xlfn.IFNA(VLOOKUP(D478,[2]Sheet1!$D:$E,2,FALSE),VLOOKUP(D478,[3]Sheet1!$D:$E,2,FALSE)),0)</f>
        <v>183771.43179502699</v>
      </c>
      <c r="F478" s="3">
        <f>[1]Deforestation!E478</f>
        <v>627884.375</v>
      </c>
      <c r="G478" s="1">
        <f t="shared" si="8"/>
        <v>1</v>
      </c>
    </row>
    <row r="479" spans="1:7" x14ac:dyDescent="0.3">
      <c r="A479" s="23" t="str">
        <f>[1]Deforestation!A479</f>
        <v>DRC</v>
      </c>
      <c r="B479" s="23" t="str">
        <f>[1]Deforestation!B479</f>
        <v>AEZ12</v>
      </c>
      <c r="C479" s="23" t="str">
        <f>[1]Deforestation!C479</f>
        <v>v_f</v>
      </c>
      <c r="D479" s="23" t="str">
        <f>[1]Deforestation!D479</f>
        <v>DRC#AEZ12#v_f</v>
      </c>
      <c r="E479" s="3">
        <f>_xlfn.IFNA(_xlfn.IFNA(VLOOKUP(D479,[2]Sheet1!$D:$E,2,FALSE),VLOOKUP(D479,[3]Sheet1!$D:$E,2,FALSE)),0)</f>
        <v>194164.63294134801</v>
      </c>
      <c r="F479" s="3">
        <f>[1]Deforestation!E479</f>
        <v>40294.890625</v>
      </c>
      <c r="G479" s="1">
        <f t="shared" si="8"/>
        <v>0.20752950738032719</v>
      </c>
    </row>
    <row r="480" spans="1:7" x14ac:dyDescent="0.3">
      <c r="A480" s="23" t="str">
        <f>[1]Deforestation!A480</f>
        <v>Ghana</v>
      </c>
      <c r="B480" s="23" t="str">
        <f>[1]Deforestation!B480</f>
        <v>AEZ5</v>
      </c>
      <c r="C480" s="23" t="str">
        <f>[1]Deforestation!C480</f>
        <v>c_b</v>
      </c>
      <c r="D480" s="23" t="str">
        <f>[1]Deforestation!D480</f>
        <v>Ghana#AEZ5#c_b</v>
      </c>
      <c r="E480" s="3">
        <f>_xlfn.IFNA(_xlfn.IFNA(VLOOKUP(D480,[2]Sheet1!$D:$E,2,FALSE),VLOOKUP(D480,[3]Sheet1!$D:$E,2,FALSE)),0)</f>
        <v>107.235668789809</v>
      </c>
      <c r="F480" s="3">
        <f>[1]Deforestation!E480</f>
        <v>225.40905761718801</v>
      </c>
      <c r="G480" s="1">
        <f t="shared" si="8"/>
        <v>1</v>
      </c>
    </row>
    <row r="481" spans="1:7" x14ac:dyDescent="0.3">
      <c r="A481" s="23" t="str">
        <f>[1]Deforestation!A481</f>
        <v>Argentina</v>
      </c>
      <c r="B481" s="23" t="str">
        <f>[1]Deforestation!B481</f>
        <v>AEZ15</v>
      </c>
      <c r="C481" s="23" t="str">
        <f>[1]Deforestation!C481</f>
        <v>wht</v>
      </c>
      <c r="D481" s="23" t="str">
        <f>[1]Deforestation!D481</f>
        <v>Argentina#AEZ15#wht</v>
      </c>
      <c r="E481" s="3">
        <f>_xlfn.IFNA(_xlfn.IFNA(VLOOKUP(D481,[2]Sheet1!$D:$E,2,FALSE),VLOOKUP(D481,[3]Sheet1!$D:$E,2,FALSE)),0)</f>
        <v>679.51566944033596</v>
      </c>
      <c r="F481" s="3">
        <f>[1]Deforestation!E481</f>
        <v>45.092903137207003</v>
      </c>
      <c r="G481" s="1">
        <f t="shared" si="8"/>
        <v>6.6360358068485031E-2</v>
      </c>
    </row>
    <row r="482" spans="1:7" x14ac:dyDescent="0.3">
      <c r="A482" s="23" t="str">
        <f>[1]Deforestation!A482</f>
        <v>Indonesia</v>
      </c>
      <c r="B482" s="23" t="str">
        <f>[1]Deforestation!B482</f>
        <v>AEZ12</v>
      </c>
      <c r="C482" s="23" t="str">
        <f>[1]Deforestation!C482</f>
        <v>gro</v>
      </c>
      <c r="D482" s="23" t="str">
        <f>[1]Deforestation!D482</f>
        <v>Indonesia#AEZ12#gro</v>
      </c>
      <c r="E482" s="3">
        <f>_xlfn.IFNA(_xlfn.IFNA(VLOOKUP(D482,[2]Sheet1!$D:$E,2,FALSE),VLOOKUP(D482,[3]Sheet1!$D:$E,2,FALSE)),0)</f>
        <v>66939.783179241495</v>
      </c>
      <c r="F482" s="3">
        <f>[1]Deforestation!E482</f>
        <v>2791.298828125</v>
      </c>
      <c r="G482" s="1">
        <f t="shared" si="8"/>
        <v>4.169865355928732E-2</v>
      </c>
    </row>
    <row r="483" spans="1:7" x14ac:dyDescent="0.3">
      <c r="A483" s="23" t="str">
        <f>[1]Deforestation!A483</f>
        <v>Peru</v>
      </c>
      <c r="B483" s="23" t="str">
        <f>[1]Deforestation!B483</f>
        <v>AEZ11</v>
      </c>
      <c r="C483" s="23" t="str">
        <f>[1]Deforestation!C483</f>
        <v>pdr</v>
      </c>
      <c r="D483" s="23" t="str">
        <f>[1]Deforestation!D483</f>
        <v>Peru#AEZ11#pdr</v>
      </c>
      <c r="E483" s="3">
        <f>_xlfn.IFNA(_xlfn.IFNA(VLOOKUP(D483,[2]Sheet1!$D:$E,2,FALSE),VLOOKUP(D483,[3]Sheet1!$D:$E,2,FALSE)),0)</f>
        <v>15877.460740311801</v>
      </c>
      <c r="F483" s="3">
        <f>[1]Deforestation!E483</f>
        <v>256.58966064453102</v>
      </c>
      <c r="G483" s="1">
        <f t="shared" si="8"/>
        <v>1.6160623215591849E-2</v>
      </c>
    </row>
    <row r="484" spans="1:7" x14ac:dyDescent="0.3">
      <c r="A484" s="23" t="str">
        <f>[1]Deforestation!A484</f>
        <v>Malaysia</v>
      </c>
      <c r="B484" s="23" t="str">
        <f>[1]Deforestation!B484</f>
        <v>AEZ6</v>
      </c>
      <c r="C484" s="23" t="str">
        <f>[1]Deforestation!C484</f>
        <v>c_b</v>
      </c>
      <c r="D484" s="23" t="str">
        <f>[1]Deforestation!D484</f>
        <v>Malaysia#AEZ6#c_b</v>
      </c>
      <c r="E484" s="3">
        <f>_xlfn.IFNA(_xlfn.IFNA(VLOOKUP(D484,[2]Sheet1!$D:$E,2,FALSE),VLOOKUP(D484,[3]Sheet1!$D:$E,2,FALSE)),0)</f>
        <v>1862.0847457627101</v>
      </c>
      <c r="F484" s="3">
        <f>[1]Deforestation!E484</f>
        <v>1100.54797363281</v>
      </c>
      <c r="G484" s="1">
        <f t="shared" si="8"/>
        <v>0.59103001414794654</v>
      </c>
    </row>
    <row r="485" spans="1:7" x14ac:dyDescent="0.3">
      <c r="A485" s="23" t="str">
        <f>[1]Deforestation!A485</f>
        <v>DRC</v>
      </c>
      <c r="B485" s="23" t="str">
        <f>[1]Deforestation!B485</f>
        <v>AEZ5</v>
      </c>
      <c r="C485" s="23" t="str">
        <f>[1]Deforestation!C485</f>
        <v>osd</v>
      </c>
      <c r="D485" s="23" t="str">
        <f>[1]Deforestation!D485</f>
        <v>DRC#AEZ5#osd</v>
      </c>
      <c r="E485" s="3">
        <f>_xlfn.IFNA(_xlfn.IFNA(VLOOKUP(D485,[2]Sheet1!$D:$E,2,FALSE),VLOOKUP(D485,[3]Sheet1!$D:$E,2,FALSE)),0)</f>
        <v>88047.895897360897</v>
      </c>
      <c r="F485" s="3">
        <f>[1]Deforestation!E485</f>
        <v>1782.09399414063</v>
      </c>
      <c r="G485" s="1">
        <f t="shared" si="8"/>
        <v>2.0240052030522693E-2</v>
      </c>
    </row>
    <row r="486" spans="1:7" x14ac:dyDescent="0.3">
      <c r="A486" s="23" t="str">
        <f>[1]Deforestation!A486</f>
        <v>Bolivia</v>
      </c>
      <c r="B486" s="23" t="str">
        <f>[1]Deforestation!B486</f>
        <v>AEZ5</v>
      </c>
      <c r="C486" s="23" t="str">
        <f>[1]Deforestation!C486</f>
        <v>c_b</v>
      </c>
      <c r="D486" s="23" t="str">
        <f>[1]Deforestation!D486</f>
        <v>Bolivia#AEZ5#c_b</v>
      </c>
      <c r="E486" s="3">
        <f>_xlfn.IFNA(_xlfn.IFNA(VLOOKUP(D486,[2]Sheet1!$D:$E,2,FALSE),VLOOKUP(D486,[3]Sheet1!$D:$E,2,FALSE)),0)</f>
        <v>29943.155127984901</v>
      </c>
      <c r="F486" s="3">
        <f>[1]Deforestation!E486</f>
        <v>8141.1279296875</v>
      </c>
      <c r="G486" s="1">
        <f t="shared" si="8"/>
        <v>0.27188610869129132</v>
      </c>
    </row>
    <row r="487" spans="1:7" x14ac:dyDescent="0.3">
      <c r="A487" s="23" t="str">
        <f>[1]Deforestation!A487</f>
        <v>DRC</v>
      </c>
      <c r="B487" s="23" t="str">
        <f>[1]Deforestation!B487</f>
        <v>AEZ5</v>
      </c>
      <c r="C487" s="23" t="str">
        <f>[1]Deforestation!C487</f>
        <v>c_b</v>
      </c>
      <c r="D487" s="23" t="str">
        <f>[1]Deforestation!D487</f>
        <v>DRC#AEZ5#c_b</v>
      </c>
      <c r="E487" s="3">
        <f>_xlfn.IFNA(_xlfn.IFNA(VLOOKUP(D487,[2]Sheet1!$D:$E,2,FALSE),VLOOKUP(D487,[3]Sheet1!$D:$E,2,FALSE)),0)</f>
        <v>2031.22008781559</v>
      </c>
      <c r="F487" s="3">
        <f>[1]Deforestation!E487</f>
        <v>21.114629745483398</v>
      </c>
      <c r="G487" s="1">
        <f t="shared" si="8"/>
        <v>1.039504772138722E-2</v>
      </c>
    </row>
    <row r="488" spans="1:7" x14ac:dyDescent="0.3">
      <c r="A488" s="23" t="str">
        <f>[1]Deforestation!A488</f>
        <v>Ivory Coast</v>
      </c>
      <c r="B488" s="23" t="str">
        <f>[1]Deforestation!B488</f>
        <v>AEZ5</v>
      </c>
      <c r="C488" s="23" t="str">
        <f>[1]Deforestation!C488</f>
        <v>v_f</v>
      </c>
      <c r="D488" s="23" t="str">
        <f>[1]Deforestation!D488</f>
        <v>Ivory Coast#AEZ5#v_f</v>
      </c>
      <c r="E488" s="3">
        <f>_xlfn.IFNA(_xlfn.IFNA(VLOOKUP(D488,[2]Sheet1!$D:$E,2,FALSE),VLOOKUP(D488,[3]Sheet1!$D:$E,2,FALSE)),0)</f>
        <v>1125418.96607804</v>
      </c>
      <c r="F488" s="3">
        <f>[1]Deforestation!E488</f>
        <v>57688.8046875</v>
      </c>
      <c r="G488" s="1">
        <f t="shared" si="8"/>
        <v>5.1259847600168919E-2</v>
      </c>
    </row>
    <row r="489" spans="1:7" x14ac:dyDescent="0.3">
      <c r="A489" s="23" t="str">
        <f>[1]Deforestation!A489</f>
        <v>Angola</v>
      </c>
      <c r="B489" s="23" t="str">
        <f>[1]Deforestation!B489</f>
        <v>AEZ3</v>
      </c>
      <c r="C489" s="23" t="str">
        <f>[1]Deforestation!C489</f>
        <v>v_f</v>
      </c>
      <c r="D489" s="23" t="str">
        <f>[1]Deforestation!D489</f>
        <v>Angola#AEZ3#v_f</v>
      </c>
      <c r="E489" s="3">
        <f>_xlfn.IFNA(_xlfn.IFNA(VLOOKUP(D489,[2]Sheet1!$D:$E,2,FALSE),VLOOKUP(D489,[3]Sheet1!$D:$E,2,FALSE)),0)</f>
        <v>176132.674721797</v>
      </c>
      <c r="F489" s="3">
        <f>[1]Deforestation!E489</f>
        <v>849.99621582031295</v>
      </c>
      <c r="G489" s="1">
        <f t="shared" si="8"/>
        <v>4.8258860382543387E-3</v>
      </c>
    </row>
    <row r="490" spans="1:7" x14ac:dyDescent="0.3">
      <c r="A490" s="23" t="str">
        <f>[1]Deforestation!A490</f>
        <v>Brazil</v>
      </c>
      <c r="B490" s="23" t="str">
        <f>[1]Deforestation!B490</f>
        <v>AEZ5</v>
      </c>
      <c r="C490" s="23" t="str">
        <f>[1]Deforestation!C490</f>
        <v>wht</v>
      </c>
      <c r="D490" s="23" t="str">
        <f>[1]Deforestation!D490</f>
        <v>Brazil#AEZ5#wht</v>
      </c>
      <c r="E490" s="3">
        <f>_xlfn.IFNA(_xlfn.IFNA(VLOOKUP(D490,[2]Sheet1!$D:$E,2,FALSE),VLOOKUP(D490,[3]Sheet1!$D:$E,2,FALSE)),0)</f>
        <v>16935.3297172928</v>
      </c>
      <c r="F490" s="3">
        <f>[1]Deforestation!E490</f>
        <v>3513.95141601563</v>
      </c>
      <c r="G490" s="1">
        <f t="shared" si="8"/>
        <v>0.20749235324467916</v>
      </c>
    </row>
    <row r="491" spans="1:7" x14ac:dyDescent="0.3">
      <c r="A491" s="23" t="str">
        <f>[1]Deforestation!A491</f>
        <v>Brazil</v>
      </c>
      <c r="B491" s="23" t="str">
        <f>[1]Deforestation!B491</f>
        <v>AEZ6</v>
      </c>
      <c r="C491" s="23" t="str">
        <f>[1]Deforestation!C491</f>
        <v>v_f</v>
      </c>
      <c r="D491" s="23" t="str">
        <f>[1]Deforestation!D491</f>
        <v>Brazil#AEZ6#v_f</v>
      </c>
      <c r="E491" s="3">
        <f>_xlfn.IFNA(_xlfn.IFNA(VLOOKUP(D491,[2]Sheet1!$D:$E,2,FALSE),VLOOKUP(D491,[3]Sheet1!$D:$E,2,FALSE)),0)</f>
        <v>100208.01688675</v>
      </c>
      <c r="F491" s="3">
        <f>[1]Deforestation!E491</f>
        <v>3217.72387695313</v>
      </c>
      <c r="G491" s="1">
        <f t="shared" si="8"/>
        <v>3.2110443624382243E-2</v>
      </c>
    </row>
    <row r="492" spans="1:7" x14ac:dyDescent="0.3">
      <c r="A492" s="23" t="str">
        <f>[1]Deforestation!A492</f>
        <v>Colombia</v>
      </c>
      <c r="B492" s="23" t="str">
        <f>[1]Deforestation!B492</f>
        <v>AEZ6</v>
      </c>
      <c r="C492" s="23" t="str">
        <f>[1]Deforestation!C492</f>
        <v>wht</v>
      </c>
      <c r="D492" s="23" t="str">
        <f>[1]Deforestation!D492</f>
        <v>Colombia#AEZ6#wht</v>
      </c>
      <c r="E492" s="3">
        <f>_xlfn.IFNA(_xlfn.IFNA(VLOOKUP(D492,[2]Sheet1!$D:$E,2,FALSE),VLOOKUP(D492,[3]Sheet1!$D:$E,2,FALSE)),0)</f>
        <v>1604.2518248175199</v>
      </c>
      <c r="F492" s="3">
        <f>[1]Deforestation!E492</f>
        <v>318.00515747070301</v>
      </c>
      <c r="G492" s="1">
        <f t="shared" si="8"/>
        <v>0.19822645830985755</v>
      </c>
    </row>
    <row r="493" spans="1:7" x14ac:dyDescent="0.3">
      <c r="A493" s="23" t="str">
        <f>[1]Deforestation!A493</f>
        <v>Ghana</v>
      </c>
      <c r="B493" s="23" t="str">
        <f>[1]Deforestation!B493</f>
        <v>AEZ5</v>
      </c>
      <c r="C493" s="23" t="str">
        <f>[1]Deforestation!C493</f>
        <v>pdr</v>
      </c>
      <c r="D493" s="23" t="str">
        <f>[1]Deforestation!D493</f>
        <v>Ghana#AEZ5#pdr</v>
      </c>
      <c r="E493" s="3">
        <f>_xlfn.IFNA(_xlfn.IFNA(VLOOKUP(D493,[2]Sheet1!$D:$E,2,FALSE),VLOOKUP(D493,[3]Sheet1!$D:$E,2,FALSE)),0)</f>
        <v>26957.110705294101</v>
      </c>
      <c r="F493" s="3">
        <f>[1]Deforestation!E493</f>
        <v>24341.53125</v>
      </c>
      <c r="G493" s="1">
        <f t="shared" si="8"/>
        <v>0.90297255948945498</v>
      </c>
    </row>
    <row r="494" spans="1:7" x14ac:dyDescent="0.3">
      <c r="A494" s="23" t="str">
        <f>[1]Deforestation!A494</f>
        <v>Peru</v>
      </c>
      <c r="B494" s="23" t="str">
        <f>[1]Deforestation!B494</f>
        <v>AEZ5</v>
      </c>
      <c r="C494" s="23" t="str">
        <f>[1]Deforestation!C494</f>
        <v>c_b</v>
      </c>
      <c r="D494" s="23" t="str">
        <f>[1]Deforestation!D494</f>
        <v>Peru#AEZ5#c_b</v>
      </c>
      <c r="E494" s="3">
        <f>_xlfn.IFNA(_xlfn.IFNA(VLOOKUP(D494,[2]Sheet1!$D:$E,2,FALSE),VLOOKUP(D494,[3]Sheet1!$D:$E,2,FALSE)),0)</f>
        <v>255.23765467792299</v>
      </c>
      <c r="F494" s="3">
        <f>[1]Deforestation!E494</f>
        <v>21.036153793335</v>
      </c>
      <c r="G494" s="1">
        <f t="shared" si="8"/>
        <v>8.2417908987135594E-2</v>
      </c>
    </row>
    <row r="495" spans="1:7" x14ac:dyDescent="0.3">
      <c r="A495" s="23" t="str">
        <f>[1]Deforestation!A495</f>
        <v>Paraguay</v>
      </c>
      <c r="B495" s="23" t="str">
        <f>[1]Deforestation!B495</f>
        <v>AEZ5</v>
      </c>
      <c r="C495" s="23" t="str">
        <f>[1]Deforestation!C495</f>
        <v>pdr</v>
      </c>
      <c r="D495" s="23" t="str">
        <f>[1]Deforestation!D495</f>
        <v>Paraguay#AEZ5#pdr</v>
      </c>
      <c r="E495" s="3">
        <f>_xlfn.IFNA(_xlfn.IFNA(VLOOKUP(D495,[2]Sheet1!$D:$E,2,FALSE),VLOOKUP(D495,[3]Sheet1!$D:$E,2,FALSE)),0)</f>
        <v>3284.9561111111102</v>
      </c>
      <c r="F495" s="3">
        <f>[1]Deforestation!E495</f>
        <v>898.33673095703102</v>
      </c>
      <c r="G495" s="1">
        <f t="shared" si="8"/>
        <v>0.27346993401783254</v>
      </c>
    </row>
    <row r="496" spans="1:7" x14ac:dyDescent="0.3">
      <c r="A496" s="23" t="str">
        <f>[1]Deforestation!A496</f>
        <v>Brazil</v>
      </c>
      <c r="B496" s="23" t="str">
        <f>[1]Deforestation!B496</f>
        <v>AEZ11</v>
      </c>
      <c r="C496" s="23" t="str">
        <f>[1]Deforestation!C496</f>
        <v>c_b</v>
      </c>
      <c r="D496" s="23" t="str">
        <f>[1]Deforestation!D496</f>
        <v>Brazil#AEZ11#c_b</v>
      </c>
      <c r="E496" s="3">
        <f>_xlfn.IFNA(_xlfn.IFNA(VLOOKUP(D496,[2]Sheet1!$D:$E,2,FALSE),VLOOKUP(D496,[3]Sheet1!$D:$E,2,FALSE)),0)</f>
        <v>2322.4201961272001</v>
      </c>
      <c r="F496" s="3">
        <f>[1]Deforestation!E496</f>
        <v>39.565311431884801</v>
      </c>
      <c r="G496" s="1">
        <f t="shared" si="8"/>
        <v>1.7036241545721465E-2</v>
      </c>
    </row>
    <row r="497" spans="1:7" x14ac:dyDescent="0.3">
      <c r="A497" s="23" t="str">
        <f>[1]Deforestation!A497</f>
        <v>Peru</v>
      </c>
      <c r="B497" s="23" t="str">
        <f>[1]Deforestation!B497</f>
        <v>AEZ10</v>
      </c>
      <c r="C497" s="23" t="str">
        <f>[1]Deforestation!C497</f>
        <v>osd</v>
      </c>
      <c r="D497" s="23" t="str">
        <f>[1]Deforestation!D497</f>
        <v>Peru#AEZ10#osd</v>
      </c>
      <c r="E497" s="3">
        <f>_xlfn.IFNA(_xlfn.IFNA(VLOOKUP(D497,[2]Sheet1!$D:$E,2,FALSE),VLOOKUP(D497,[3]Sheet1!$D:$E,2,FALSE)),0)</f>
        <v>4003.4504822844001</v>
      </c>
      <c r="F497" s="3">
        <f>[1]Deforestation!E497</f>
        <v>77.149703979492202</v>
      </c>
      <c r="G497" s="1">
        <f t="shared" si="8"/>
        <v>1.9270802604125125E-2</v>
      </c>
    </row>
    <row r="498" spans="1:7" x14ac:dyDescent="0.3">
      <c r="A498" s="23" t="str">
        <f>[1]Deforestation!A498</f>
        <v>Paraguay</v>
      </c>
      <c r="B498" s="23" t="str">
        <f>[1]Deforestation!B498</f>
        <v>AEZ3</v>
      </c>
      <c r="C498" s="23" t="str">
        <f>[1]Deforestation!C498</f>
        <v>gro</v>
      </c>
      <c r="D498" s="23" t="str">
        <f>[1]Deforestation!D498</f>
        <v>Paraguay#AEZ3#gro</v>
      </c>
      <c r="E498" s="3">
        <f>_xlfn.IFNA(_xlfn.IFNA(VLOOKUP(D498,[2]Sheet1!$D:$E,2,FALSE),VLOOKUP(D498,[3]Sheet1!$D:$E,2,FALSE)),0)</f>
        <v>0</v>
      </c>
      <c r="F498" s="3">
        <f>[1]Deforestation!E498</f>
        <v>0</v>
      </c>
      <c r="G498" s="1">
        <f t="shared" si="8"/>
        <v>0</v>
      </c>
    </row>
    <row r="499" spans="1:7" x14ac:dyDescent="0.3">
      <c r="A499" s="23" t="str">
        <f>[1]Deforestation!A499</f>
        <v>Brazil</v>
      </c>
      <c r="B499" s="23" t="str">
        <f>[1]Deforestation!B499</f>
        <v>AEZ6</v>
      </c>
      <c r="C499" s="23" t="str">
        <f>[1]Deforestation!C499</f>
        <v>osd</v>
      </c>
      <c r="D499" s="23" t="str">
        <f>[1]Deforestation!D499</f>
        <v>Brazil#AEZ6#osd</v>
      </c>
      <c r="E499" s="3">
        <f>_xlfn.IFNA(_xlfn.IFNA(VLOOKUP(D499,[2]Sheet1!$D:$E,2,FALSE),VLOOKUP(D499,[3]Sheet1!$D:$E,2,FALSE)),0)</f>
        <v>2820468.0784111898</v>
      </c>
      <c r="F499" s="3">
        <f>[1]Deforestation!E499</f>
        <v>85592.0078125</v>
      </c>
      <c r="G499" s="1">
        <f t="shared" si="8"/>
        <v>3.0346738708957561E-2</v>
      </c>
    </row>
    <row r="500" spans="1:7" x14ac:dyDescent="0.3">
      <c r="A500" s="23" t="str">
        <f>[1]Deforestation!A500</f>
        <v>DRC</v>
      </c>
      <c r="B500" s="23" t="str">
        <f>[1]Deforestation!B500</f>
        <v>AEZ6</v>
      </c>
      <c r="C500" s="23" t="str">
        <f>[1]Deforestation!C500</f>
        <v>pdr</v>
      </c>
      <c r="D500" s="23" t="str">
        <f>[1]Deforestation!D500</f>
        <v>DRC#AEZ6#pdr</v>
      </c>
      <c r="E500" s="3">
        <f>_xlfn.IFNA(_xlfn.IFNA(VLOOKUP(D500,[2]Sheet1!$D:$E,2,FALSE),VLOOKUP(D500,[3]Sheet1!$D:$E,2,FALSE)),0)</f>
        <v>201394.282314868</v>
      </c>
      <c r="F500" s="3">
        <f>[1]Deforestation!E500</f>
        <v>38802.1953125</v>
      </c>
      <c r="G500" s="1">
        <f t="shared" si="8"/>
        <v>0.19266780996212729</v>
      </c>
    </row>
    <row r="501" spans="1:7" x14ac:dyDescent="0.3">
      <c r="A501" s="23" t="str">
        <f>[1]Deforestation!A501</f>
        <v>Angola</v>
      </c>
      <c r="B501" s="23" t="str">
        <f>[1]Deforestation!B501</f>
        <v>AEZ3</v>
      </c>
      <c r="C501" s="23" t="str">
        <f>[1]Deforestation!C501</f>
        <v>c_b</v>
      </c>
      <c r="D501" s="23" t="str">
        <f>[1]Deforestation!D501</f>
        <v>Angola#AEZ3#c_b</v>
      </c>
      <c r="E501" s="3">
        <f>_xlfn.IFNA(_xlfn.IFNA(VLOOKUP(D501,[2]Sheet1!$D:$E,2,FALSE),VLOOKUP(D501,[3]Sheet1!$D:$E,2,FALSE)),0)</f>
        <v>774.25064599483198</v>
      </c>
      <c r="F501" s="3">
        <f>[1]Deforestation!E501</f>
        <v>1.6066195964813199</v>
      </c>
      <c r="G501" s="1">
        <f t="shared" si="8"/>
        <v>2.075063940588619E-3</v>
      </c>
    </row>
    <row r="502" spans="1:7" x14ac:dyDescent="0.3">
      <c r="A502" s="23" t="str">
        <f>[1]Deforestation!A502</f>
        <v>Brazil</v>
      </c>
      <c r="B502" s="23" t="str">
        <f>[1]Deforestation!B502</f>
        <v>AEZ5</v>
      </c>
      <c r="C502" s="23" t="str">
        <f>[1]Deforestation!C502</f>
        <v>v_f</v>
      </c>
      <c r="D502" s="23" t="str">
        <f>[1]Deforestation!D502</f>
        <v>Brazil#AEZ5#v_f</v>
      </c>
      <c r="E502" s="3">
        <f>_xlfn.IFNA(_xlfn.IFNA(VLOOKUP(D502,[2]Sheet1!$D:$E,2,FALSE),VLOOKUP(D502,[3]Sheet1!$D:$E,2,FALSE)),0)</f>
        <v>115944.983852415</v>
      </c>
      <c r="F502" s="3">
        <f>[1]Deforestation!E502</f>
        <v>15977.1533203125</v>
      </c>
      <c r="G502" s="1">
        <f t="shared" si="8"/>
        <v>0.13779943546889126</v>
      </c>
    </row>
    <row r="503" spans="1:7" x14ac:dyDescent="0.3">
      <c r="A503" s="23" t="str">
        <f>[1]Deforestation!A503</f>
        <v>Angola</v>
      </c>
      <c r="B503" s="23" t="str">
        <f>[1]Deforestation!B503</f>
        <v>AEZ10</v>
      </c>
      <c r="C503" s="23" t="str">
        <f>[1]Deforestation!C503</f>
        <v>wht</v>
      </c>
      <c r="D503" s="23" t="str">
        <f>[1]Deforestation!D503</f>
        <v>Angola#AEZ10#wht</v>
      </c>
      <c r="E503" s="3">
        <f>_xlfn.IFNA(_xlfn.IFNA(VLOOKUP(D503,[2]Sheet1!$D:$E,2,FALSE),VLOOKUP(D503,[3]Sheet1!$D:$E,2,FALSE)),0)</f>
        <v>41.435816164817801</v>
      </c>
      <c r="F503" s="3">
        <f>[1]Deforestation!E503</f>
        <v>6.0630035400390598</v>
      </c>
      <c r="G503" s="1">
        <f t="shared" si="8"/>
        <v>0.14632277341714381</v>
      </c>
    </row>
    <row r="504" spans="1:7" x14ac:dyDescent="0.3">
      <c r="A504" s="23" t="str">
        <f>[1]Deforestation!A504</f>
        <v>Peru</v>
      </c>
      <c r="B504" s="23" t="str">
        <f>[1]Deforestation!B504</f>
        <v>AEZ12</v>
      </c>
      <c r="C504" s="23" t="str">
        <f>[1]Deforestation!C504</f>
        <v>wht</v>
      </c>
      <c r="D504" s="23" t="str">
        <f>[1]Deforestation!D504</f>
        <v>Peru#AEZ12#wht</v>
      </c>
      <c r="E504" s="3">
        <f>_xlfn.IFNA(_xlfn.IFNA(VLOOKUP(D504,[2]Sheet1!$D:$E,2,FALSE),VLOOKUP(D504,[3]Sheet1!$D:$E,2,FALSE)),0)</f>
        <v>7068.1088542530297</v>
      </c>
      <c r="F504" s="3">
        <f>[1]Deforestation!E504</f>
        <v>354.54025268554699</v>
      </c>
      <c r="G504" s="1">
        <f t="shared" si="8"/>
        <v>5.0160553550644978E-2</v>
      </c>
    </row>
    <row r="505" spans="1:7" x14ac:dyDescent="0.3">
      <c r="A505" s="23" t="str">
        <f>[1]Deforestation!A505</f>
        <v>Argentina</v>
      </c>
      <c r="B505" s="23" t="str">
        <f>[1]Deforestation!B505</f>
        <v>AEZ7</v>
      </c>
      <c r="C505" s="23" t="str">
        <f>[1]Deforestation!C505</f>
        <v>c_b</v>
      </c>
      <c r="D505" s="23" t="str">
        <f>[1]Deforestation!D505</f>
        <v>Argentina#AEZ7#c_b</v>
      </c>
      <c r="E505" s="3">
        <f>_xlfn.IFNA(_xlfn.IFNA(VLOOKUP(D505,[2]Sheet1!$D:$E,2,FALSE),VLOOKUP(D505,[3]Sheet1!$D:$E,2,FALSE)),0)</f>
        <v>45.3203932503245</v>
      </c>
      <c r="F505" s="3">
        <f>[1]Deforestation!E505</f>
        <v>2.13709497451782</v>
      </c>
      <c r="G505" s="1">
        <f t="shared" si="8"/>
        <v>4.7155261048016574E-2</v>
      </c>
    </row>
    <row r="506" spans="1:7" x14ac:dyDescent="0.3">
      <c r="A506" s="23" t="str">
        <f>[1]Deforestation!A506</f>
        <v>Paraguay</v>
      </c>
      <c r="B506" s="23" t="str">
        <f>[1]Deforestation!B506</f>
        <v>AEZ12</v>
      </c>
      <c r="C506" s="23" t="str">
        <f>[1]Deforestation!C506</f>
        <v>c_b</v>
      </c>
      <c r="D506" s="23" t="str">
        <f>[1]Deforestation!D506</f>
        <v>Paraguay#AEZ12#c_b</v>
      </c>
      <c r="E506" s="3">
        <f>_xlfn.IFNA(_xlfn.IFNA(VLOOKUP(D506,[2]Sheet1!$D:$E,2,FALSE),VLOOKUP(D506,[3]Sheet1!$D:$E,2,FALSE)),0)</f>
        <v>12423.3996116505</v>
      </c>
      <c r="F506" s="3">
        <f>[1]Deforestation!E506</f>
        <v>2918.29223632813</v>
      </c>
      <c r="G506" s="1">
        <f t="shared" si="8"/>
        <v>0.23490287099767715</v>
      </c>
    </row>
    <row r="507" spans="1:7" x14ac:dyDescent="0.3">
      <c r="A507" s="23" t="str">
        <f>[1]Deforestation!A507</f>
        <v>Angola</v>
      </c>
      <c r="B507" s="23" t="str">
        <f>[1]Deforestation!B507</f>
        <v>AEZ3</v>
      </c>
      <c r="C507" s="23" t="str">
        <f>[1]Deforestation!C507</f>
        <v>osd</v>
      </c>
      <c r="D507" s="23" t="str">
        <f>[1]Deforestation!D507</f>
        <v>Angola#AEZ3#osd</v>
      </c>
      <c r="E507" s="3">
        <f>_xlfn.IFNA(_xlfn.IFNA(VLOOKUP(D507,[2]Sheet1!$D:$E,2,FALSE),VLOOKUP(D507,[3]Sheet1!$D:$E,2,FALSE)),0)</f>
        <v>16738.608292948102</v>
      </c>
      <c r="F507" s="3">
        <f>[1]Deforestation!E507</f>
        <v>135.06938171386699</v>
      </c>
      <c r="G507" s="1">
        <f t="shared" si="8"/>
        <v>8.0693316523077433E-3</v>
      </c>
    </row>
    <row r="508" spans="1:7" x14ac:dyDescent="0.3">
      <c r="A508" s="23" t="str">
        <f>[1]Deforestation!A508</f>
        <v>Bolivia</v>
      </c>
      <c r="B508" s="23" t="str">
        <f>[1]Deforestation!B508</f>
        <v>AEZ6</v>
      </c>
      <c r="C508" s="23" t="str">
        <f>[1]Deforestation!C508</f>
        <v>pfb</v>
      </c>
      <c r="D508" s="23" t="str">
        <f>[1]Deforestation!D508</f>
        <v>Bolivia#AEZ6#pfb</v>
      </c>
      <c r="E508" s="3">
        <f>_xlfn.IFNA(_xlfn.IFNA(VLOOKUP(D508,[2]Sheet1!$D:$E,2,FALSE),VLOOKUP(D508,[3]Sheet1!$D:$E,2,FALSE)),0)</f>
        <v>803.42358078602604</v>
      </c>
      <c r="F508" s="3">
        <f>[1]Deforestation!E508</f>
        <v>602.6884765625</v>
      </c>
      <c r="G508" s="1">
        <f t="shared" si="8"/>
        <v>0.75015034531705216</v>
      </c>
    </row>
    <row r="509" spans="1:7" x14ac:dyDescent="0.3">
      <c r="A509" s="23" t="str">
        <f>[1]Deforestation!A509</f>
        <v>Argentina</v>
      </c>
      <c r="B509" s="23" t="str">
        <f>[1]Deforestation!B509</f>
        <v>AEZ4</v>
      </c>
      <c r="C509" s="23" t="str">
        <f>[1]Deforestation!C509</f>
        <v>pdr</v>
      </c>
      <c r="D509" s="23" t="str">
        <f>[1]Deforestation!D509</f>
        <v>Argentina#AEZ4#pdr</v>
      </c>
      <c r="E509" s="3">
        <f>_xlfn.IFNA(_xlfn.IFNA(VLOOKUP(D509,[2]Sheet1!$D:$E,2,FALSE),VLOOKUP(D509,[3]Sheet1!$D:$E,2,FALSE)),0)</f>
        <v>0</v>
      </c>
      <c r="F509" s="3">
        <f>[1]Deforestation!E509</f>
        <v>0</v>
      </c>
      <c r="G509" s="1">
        <f t="shared" si="8"/>
        <v>0</v>
      </c>
    </row>
    <row r="510" spans="1:7" x14ac:dyDescent="0.3">
      <c r="A510" s="23" t="str">
        <f>[1]Deforestation!A510</f>
        <v>Argentina</v>
      </c>
      <c r="B510" s="23" t="str">
        <f>[1]Deforestation!B510</f>
        <v>AEZ12</v>
      </c>
      <c r="C510" s="23" t="str">
        <f>[1]Deforestation!C510</f>
        <v>ocr</v>
      </c>
      <c r="D510" s="23" t="str">
        <f>[1]Deforestation!D510</f>
        <v>Argentina#AEZ12#ocr</v>
      </c>
      <c r="E510" s="3">
        <f>_xlfn.IFNA(_xlfn.IFNA(VLOOKUP(D510,[2]Sheet1!$D:$E,2,FALSE),VLOOKUP(D510,[3]Sheet1!$D:$E,2,FALSE)),0)</f>
        <v>32228.033767663801</v>
      </c>
      <c r="F510" s="3">
        <f>[1]Deforestation!E510</f>
        <v>75.749938964843807</v>
      </c>
      <c r="G510" s="1">
        <f t="shared" si="8"/>
        <v>2.350436254067972E-3</v>
      </c>
    </row>
    <row r="511" spans="1:7" x14ac:dyDescent="0.3">
      <c r="A511" s="23" t="str">
        <f>[1]Deforestation!A511</f>
        <v>Indonesia</v>
      </c>
      <c r="B511" s="23" t="str">
        <f>[1]Deforestation!B511</f>
        <v>AEZ5</v>
      </c>
      <c r="C511" s="23" t="str">
        <f>[1]Deforestation!C511</f>
        <v>c_b</v>
      </c>
      <c r="D511" s="23" t="str">
        <f>[1]Deforestation!D511</f>
        <v>Indonesia#AEZ5#c_b</v>
      </c>
      <c r="E511" s="3">
        <f>_xlfn.IFNA(_xlfn.IFNA(VLOOKUP(D511,[2]Sheet1!$D:$E,2,FALSE),VLOOKUP(D511,[3]Sheet1!$D:$E,2,FALSE)),0)</f>
        <v>3144.8860135551399</v>
      </c>
      <c r="F511" s="3">
        <f>[1]Deforestation!E511</f>
        <v>73.552894592285199</v>
      </c>
      <c r="G511" s="1">
        <f t="shared" si="8"/>
        <v>2.3388095554260566E-2</v>
      </c>
    </row>
    <row r="512" spans="1:7" x14ac:dyDescent="0.3">
      <c r="A512" s="23" t="str">
        <f>[1]Deforestation!A512</f>
        <v>Peru</v>
      </c>
      <c r="B512" s="23" t="str">
        <f>[1]Deforestation!B512</f>
        <v>AEZ1</v>
      </c>
      <c r="C512" s="23" t="str">
        <f>[1]Deforestation!C512</f>
        <v>c_b</v>
      </c>
      <c r="D512" s="23" t="str">
        <f>[1]Deforestation!D512</f>
        <v>Peru#AEZ1#c_b</v>
      </c>
      <c r="E512" s="3">
        <f>_xlfn.IFNA(_xlfn.IFNA(VLOOKUP(D512,[2]Sheet1!$D:$E,2,FALSE),VLOOKUP(D512,[3]Sheet1!$D:$E,2,FALSE)),0)</f>
        <v>820.821094021048</v>
      </c>
      <c r="F512" s="3">
        <f>[1]Deforestation!E512</f>
        <v>24.069995880126999</v>
      </c>
      <c r="G512" s="1">
        <f t="shared" si="8"/>
        <v>2.9324290098604339E-2</v>
      </c>
    </row>
    <row r="513" spans="1:7" x14ac:dyDescent="0.3">
      <c r="A513" s="23" t="str">
        <f>[1]Deforestation!A513</f>
        <v>DRC</v>
      </c>
      <c r="B513" s="23" t="str">
        <f>[1]Deforestation!B513</f>
        <v>AEZ11</v>
      </c>
      <c r="C513" s="23" t="str">
        <f>[1]Deforestation!C513</f>
        <v>ocr</v>
      </c>
      <c r="D513" s="23" t="str">
        <f>[1]Deforestation!D513</f>
        <v>DRC#AEZ11#ocr</v>
      </c>
      <c r="E513" s="3">
        <f>_xlfn.IFNA(_xlfn.IFNA(VLOOKUP(D513,[2]Sheet1!$D:$E,2,FALSE),VLOOKUP(D513,[3]Sheet1!$D:$E,2,FALSE)),0)</f>
        <v>1134.38095238095</v>
      </c>
      <c r="F513" s="3">
        <f>[1]Deforestation!E513</f>
        <v>102.19643402099599</v>
      </c>
      <c r="G513" s="1">
        <f t="shared" si="8"/>
        <v>9.0090047621564959E-2</v>
      </c>
    </row>
    <row r="514" spans="1:7" x14ac:dyDescent="0.3">
      <c r="A514" s="23" t="str">
        <f>[1]Deforestation!A514</f>
        <v>Argentina</v>
      </c>
      <c r="B514" s="23" t="str">
        <f>[1]Deforestation!B514</f>
        <v>AEZ9</v>
      </c>
      <c r="C514" s="23" t="str">
        <f>[1]Deforestation!C514</f>
        <v>pfb</v>
      </c>
      <c r="D514" s="23" t="str">
        <f>[1]Deforestation!D514</f>
        <v>Argentina#AEZ9#pfb</v>
      </c>
      <c r="E514" s="3">
        <f>_xlfn.IFNA(_xlfn.IFNA(VLOOKUP(D514,[2]Sheet1!$D:$E,2,FALSE),VLOOKUP(D514,[3]Sheet1!$D:$E,2,FALSE)),0)</f>
        <v>510.18296511106502</v>
      </c>
      <c r="F514" s="3">
        <f>[1]Deforestation!E514</f>
        <v>126.711868286133</v>
      </c>
      <c r="G514" s="1">
        <f t="shared" si="8"/>
        <v>0.24836554128879682</v>
      </c>
    </row>
    <row r="515" spans="1:7" x14ac:dyDescent="0.3">
      <c r="A515" s="23" t="str">
        <f>[1]Deforestation!A515</f>
        <v>Malaysia</v>
      </c>
      <c r="B515" s="23" t="str">
        <f>[1]Deforestation!B515</f>
        <v>AEZ6</v>
      </c>
      <c r="C515" s="23" t="str">
        <f>[1]Deforestation!C515</f>
        <v>pfb</v>
      </c>
      <c r="D515" s="23" t="str">
        <f>[1]Deforestation!D515</f>
        <v>Malaysia#AEZ6#pfb</v>
      </c>
      <c r="E515" s="3">
        <f>_xlfn.IFNA(_xlfn.IFNA(VLOOKUP(D515,[2]Sheet1!$D:$E,2,FALSE),VLOOKUP(D515,[3]Sheet1!$D:$E,2,FALSE)),0)</f>
        <v>1077.9768786127199</v>
      </c>
      <c r="F515" s="3">
        <f>[1]Deforestation!E515</f>
        <v>633.54461669921898</v>
      </c>
      <c r="G515" s="1">
        <f t="shared" si="8"/>
        <v>0.58771633164761949</v>
      </c>
    </row>
    <row r="516" spans="1:7" x14ac:dyDescent="0.3">
      <c r="A516" s="23" t="str">
        <f>[1]Deforestation!A516</f>
        <v>DRC</v>
      </c>
      <c r="B516" s="23" t="str">
        <f>[1]Deforestation!B516</f>
        <v>AEZ6</v>
      </c>
      <c r="C516" s="23" t="str">
        <f>[1]Deforestation!C516</f>
        <v>c_b</v>
      </c>
      <c r="D516" s="23" t="str">
        <f>[1]Deforestation!D516</f>
        <v>DRC#AEZ6#c_b</v>
      </c>
      <c r="E516" s="3">
        <f>_xlfn.IFNA(_xlfn.IFNA(VLOOKUP(D516,[2]Sheet1!$D:$E,2,FALSE),VLOOKUP(D516,[3]Sheet1!$D:$E,2,FALSE)),0)</f>
        <v>268.82455177460702</v>
      </c>
      <c r="F516" s="3">
        <f>[1]Deforestation!E516</f>
        <v>58.500415802002003</v>
      </c>
      <c r="G516" s="1">
        <f t="shared" si="8"/>
        <v>0.21761559878299744</v>
      </c>
    </row>
    <row r="517" spans="1:7" x14ac:dyDescent="0.3">
      <c r="A517" s="23" t="str">
        <f>[1]Deforestation!A517</f>
        <v>Brazil</v>
      </c>
      <c r="B517" s="23" t="str">
        <f>[1]Deforestation!B517</f>
        <v>AEZ3</v>
      </c>
      <c r="C517" s="23" t="str">
        <f>[1]Deforestation!C517</f>
        <v>gro</v>
      </c>
      <c r="D517" s="23" t="str">
        <f>[1]Deforestation!D517</f>
        <v>Brazil#AEZ3#gro</v>
      </c>
      <c r="E517" s="3">
        <f>_xlfn.IFNA(_xlfn.IFNA(VLOOKUP(D517,[2]Sheet1!$D:$E,2,FALSE),VLOOKUP(D517,[3]Sheet1!$D:$E,2,FALSE)),0)</f>
        <v>563596.40751234803</v>
      </c>
      <c r="F517" s="3">
        <f>[1]Deforestation!E517</f>
        <v>1985.17834472656</v>
      </c>
      <c r="G517" s="1">
        <f t="shared" si="8"/>
        <v>3.522340309954985E-3</v>
      </c>
    </row>
    <row r="518" spans="1:7" x14ac:dyDescent="0.3">
      <c r="A518" s="23" t="str">
        <f>[1]Deforestation!A518</f>
        <v>Paraguay</v>
      </c>
      <c r="B518" s="23" t="str">
        <f>[1]Deforestation!B518</f>
        <v>AEZ12</v>
      </c>
      <c r="C518" s="23" t="str">
        <f>[1]Deforestation!C518</f>
        <v>ocr</v>
      </c>
      <c r="D518" s="23" t="str">
        <f>[1]Deforestation!D518</f>
        <v>Paraguay#AEZ12#ocr</v>
      </c>
      <c r="E518" s="3">
        <f>_xlfn.IFNA(_xlfn.IFNA(VLOOKUP(D518,[2]Sheet1!$D:$E,2,FALSE),VLOOKUP(D518,[3]Sheet1!$D:$E,2,FALSE)),0)</f>
        <v>2650.5991037573199</v>
      </c>
      <c r="F518" s="3">
        <f>[1]Deforestation!E518</f>
        <v>842.017578125</v>
      </c>
      <c r="G518" s="1">
        <f t="shared" si="8"/>
        <v>0.31767066431562951</v>
      </c>
    </row>
    <row r="519" spans="1:7" x14ac:dyDescent="0.3">
      <c r="A519" s="23" t="str">
        <f>[1]Deforestation!A519</f>
        <v>Argentina</v>
      </c>
      <c r="B519" s="23" t="str">
        <f>[1]Deforestation!B519</f>
        <v>AEZ4</v>
      </c>
      <c r="C519" s="23" t="str">
        <f>[1]Deforestation!C519</f>
        <v>pfb</v>
      </c>
      <c r="D519" s="23" t="str">
        <f>[1]Deforestation!D519</f>
        <v>Argentina#AEZ4#pfb</v>
      </c>
      <c r="E519" s="3">
        <f>_xlfn.IFNA(_xlfn.IFNA(VLOOKUP(D519,[2]Sheet1!$D:$E,2,FALSE),VLOOKUP(D519,[3]Sheet1!$D:$E,2,FALSE)),0)</f>
        <v>465.16682113067702</v>
      </c>
      <c r="F519" s="3">
        <f>[1]Deforestation!E519</f>
        <v>326.09671020507801</v>
      </c>
      <c r="G519" s="1">
        <f t="shared" si="8"/>
        <v>0.7010317490237965</v>
      </c>
    </row>
    <row r="520" spans="1:7" x14ac:dyDescent="0.3">
      <c r="A520" s="23" t="str">
        <f>[1]Deforestation!A520</f>
        <v>Angola</v>
      </c>
      <c r="B520" s="23" t="str">
        <f>[1]Deforestation!B520</f>
        <v>AEZ10</v>
      </c>
      <c r="C520" s="23" t="str">
        <f>[1]Deforestation!C520</f>
        <v>pfb</v>
      </c>
      <c r="D520" s="23" t="str">
        <f>[1]Deforestation!D520</f>
        <v>Angola#AEZ10#pfb</v>
      </c>
      <c r="E520" s="3">
        <f>_xlfn.IFNA(_xlfn.IFNA(VLOOKUP(D520,[2]Sheet1!$D:$E,2,FALSE),VLOOKUP(D520,[3]Sheet1!$D:$E,2,FALSE)),0)</f>
        <v>66.161702127659595</v>
      </c>
      <c r="F520" s="3">
        <f>[1]Deforestation!E520</f>
        <v>21.919267654418899</v>
      </c>
      <c r="G520" s="1">
        <f t="shared" si="8"/>
        <v>0.33129842415670441</v>
      </c>
    </row>
    <row r="521" spans="1:7" x14ac:dyDescent="0.3">
      <c r="A521" s="23" t="str">
        <f>[1]Deforestation!A521</f>
        <v>Angola</v>
      </c>
      <c r="B521" s="23" t="str">
        <f>[1]Deforestation!B521</f>
        <v>AEZ4</v>
      </c>
      <c r="C521" s="23" t="str">
        <f>[1]Deforestation!C521</f>
        <v>v_f</v>
      </c>
      <c r="D521" s="23" t="str">
        <f>[1]Deforestation!D521</f>
        <v>Angola#AEZ4#v_f</v>
      </c>
      <c r="E521" s="3">
        <f>_xlfn.IFNA(_xlfn.IFNA(VLOOKUP(D521,[2]Sheet1!$D:$E,2,FALSE),VLOOKUP(D521,[3]Sheet1!$D:$E,2,FALSE)),0)</f>
        <v>753113.42581041704</v>
      </c>
      <c r="F521" s="3">
        <f>[1]Deforestation!E521</f>
        <v>20726.453125</v>
      </c>
      <c r="G521" s="1">
        <f t="shared" si="8"/>
        <v>2.752102460887149E-2</v>
      </c>
    </row>
    <row r="522" spans="1:7" x14ac:dyDescent="0.3">
      <c r="A522" s="23" t="str">
        <f>[1]Deforestation!A522</f>
        <v>Argentina</v>
      </c>
      <c r="B522" s="23" t="str">
        <f>[1]Deforestation!B522</f>
        <v>AEZ10</v>
      </c>
      <c r="C522" s="23" t="str">
        <f>[1]Deforestation!C522</f>
        <v>ctl</v>
      </c>
      <c r="D522" s="23" t="str">
        <f>[1]Deforestation!D522</f>
        <v>Argentina#AEZ10#ctl</v>
      </c>
      <c r="E522" s="3">
        <f>_xlfn.IFNA(_xlfn.IFNA(VLOOKUP(D522,[2]Sheet1!$D:$E,2,FALSE),VLOOKUP(D522,[3]Sheet1!$D:$E,2,FALSE)),0)</f>
        <v>0</v>
      </c>
      <c r="F522" s="3">
        <f>[1]Deforestation!E522</f>
        <v>63100</v>
      </c>
      <c r="G522" s="1">
        <f t="shared" si="8"/>
        <v>0</v>
      </c>
    </row>
    <row r="523" spans="1:7" x14ac:dyDescent="0.3">
      <c r="A523" s="23" t="str">
        <f>[1]Deforestation!A523</f>
        <v>Argentina</v>
      </c>
      <c r="B523" s="23" t="str">
        <f>[1]Deforestation!B523</f>
        <v>AEZ4</v>
      </c>
      <c r="C523" s="23" t="str">
        <f>[1]Deforestation!C523</f>
        <v>ctl</v>
      </c>
      <c r="D523" s="23" t="str">
        <f>[1]Deforestation!D523</f>
        <v>Argentina#AEZ4#ctl</v>
      </c>
      <c r="E523" s="3">
        <f>_xlfn.IFNA(_xlfn.IFNA(VLOOKUP(D523,[2]Sheet1!$D:$E,2,FALSE),VLOOKUP(D523,[3]Sheet1!$D:$E,2,FALSE)),0)</f>
        <v>0</v>
      </c>
      <c r="F523" s="3">
        <f>[1]Deforestation!E523</f>
        <v>2700</v>
      </c>
      <c r="G523" s="1">
        <f t="shared" si="8"/>
        <v>0</v>
      </c>
    </row>
    <row r="524" spans="1:7" x14ac:dyDescent="0.3">
      <c r="A524" s="23" t="str">
        <f>[1]Deforestation!A524</f>
        <v>Indonesia</v>
      </c>
      <c r="B524" s="23" t="str">
        <f>[1]Deforestation!B524</f>
        <v>AEZ5</v>
      </c>
      <c r="C524" s="23" t="str">
        <f>[1]Deforestation!C524</f>
        <v>ctl</v>
      </c>
      <c r="D524" s="23" t="str">
        <f>[1]Deforestation!D524</f>
        <v>Indonesia#AEZ5#ctl</v>
      </c>
      <c r="E524" s="3">
        <f>_xlfn.IFNA(_xlfn.IFNA(VLOOKUP(D524,[2]Sheet1!$D:$E,2,FALSE),VLOOKUP(D524,[3]Sheet1!$D:$E,2,FALSE)),0)</f>
        <v>29400</v>
      </c>
      <c r="F524" s="3">
        <f>[1]Deforestation!E524</f>
        <v>3000</v>
      </c>
      <c r="G524" s="1">
        <f t="shared" ref="G524:G574" si="9">IFERROR(IF((F524/E524)&gt;1,1,F524/E524),0)</f>
        <v>0.10204081632653061</v>
      </c>
    </row>
    <row r="525" spans="1:7" x14ac:dyDescent="0.3">
      <c r="A525" s="23" t="str">
        <f>[1]Deforestation!A525</f>
        <v>Bolivia</v>
      </c>
      <c r="B525" s="23" t="str">
        <f>[1]Deforestation!B525</f>
        <v>AEZ3</v>
      </c>
      <c r="C525" s="23" t="str">
        <f>[1]Deforestation!C525</f>
        <v>ctl</v>
      </c>
      <c r="D525" s="23" t="str">
        <f>[1]Deforestation!D525</f>
        <v>Bolivia#AEZ3#ctl</v>
      </c>
      <c r="E525" s="3">
        <f>_xlfn.IFNA(_xlfn.IFNA(VLOOKUP(D525,[2]Sheet1!$D:$E,2,FALSE),VLOOKUP(D525,[3]Sheet1!$D:$E,2,FALSE)),0)</f>
        <v>600</v>
      </c>
      <c r="F525" s="3">
        <f>[1]Deforestation!E525</f>
        <v>5300</v>
      </c>
      <c r="G525" s="1">
        <f t="shared" si="9"/>
        <v>1</v>
      </c>
    </row>
    <row r="526" spans="1:7" x14ac:dyDescent="0.3">
      <c r="A526" s="23" t="str">
        <f>[1]Deforestation!A526</f>
        <v>Bolivia</v>
      </c>
      <c r="B526" s="23" t="str">
        <f>[1]Deforestation!B526</f>
        <v>AEZ10</v>
      </c>
      <c r="C526" s="23" t="str">
        <f>[1]Deforestation!C526</f>
        <v>ctl</v>
      </c>
      <c r="D526" s="23" t="str">
        <f>[1]Deforestation!D526</f>
        <v>Bolivia#AEZ10#ctl</v>
      </c>
      <c r="E526" s="3">
        <f>_xlfn.IFNA(_xlfn.IFNA(VLOOKUP(D526,[2]Sheet1!$D:$E,2,FALSE),VLOOKUP(D526,[3]Sheet1!$D:$E,2,FALSE)),0)</f>
        <v>100</v>
      </c>
      <c r="F526" s="3">
        <f>[1]Deforestation!E526</f>
        <v>9200</v>
      </c>
      <c r="G526" s="1">
        <f t="shared" si="9"/>
        <v>1</v>
      </c>
    </row>
    <row r="527" spans="1:7" x14ac:dyDescent="0.3">
      <c r="A527" s="23" t="str">
        <f>[1]Deforestation!A527</f>
        <v>Peru</v>
      </c>
      <c r="B527" s="23" t="str">
        <f>[1]Deforestation!B527</f>
        <v>AEZ5</v>
      </c>
      <c r="C527" s="23" t="str">
        <f>[1]Deforestation!C527</f>
        <v>ctl</v>
      </c>
      <c r="D527" s="23" t="str">
        <f>[1]Deforestation!D527</f>
        <v>Peru#AEZ5#ctl</v>
      </c>
      <c r="E527" s="3">
        <f>_xlfn.IFNA(_xlfn.IFNA(VLOOKUP(D527,[2]Sheet1!$D:$E,2,FALSE),VLOOKUP(D527,[3]Sheet1!$D:$E,2,FALSE)),0)</f>
        <v>4100</v>
      </c>
      <c r="F527" s="3">
        <f>[1]Deforestation!E527</f>
        <v>3100</v>
      </c>
      <c r="G527" s="1">
        <f t="shared" si="9"/>
        <v>0.75609756097560976</v>
      </c>
    </row>
    <row r="528" spans="1:7" x14ac:dyDescent="0.3">
      <c r="A528" s="23" t="str">
        <f>[1]Deforestation!A528</f>
        <v>Brazil</v>
      </c>
      <c r="B528" s="23" t="str">
        <f>[1]Deforestation!B528</f>
        <v>AEZ12</v>
      </c>
      <c r="C528" s="23" t="str">
        <f>[1]Deforestation!C528</f>
        <v>ctl</v>
      </c>
      <c r="D528" s="23" t="str">
        <f>[1]Deforestation!D528</f>
        <v>Brazil#AEZ12#ctl</v>
      </c>
      <c r="E528" s="3">
        <f>_xlfn.IFNA(_xlfn.IFNA(VLOOKUP(D528,[2]Sheet1!$D:$E,2,FALSE),VLOOKUP(D528,[3]Sheet1!$D:$E,2,FALSE)),0)</f>
        <v>55600</v>
      </c>
      <c r="F528" s="3">
        <f>[1]Deforestation!E528</f>
        <v>112100</v>
      </c>
      <c r="G528" s="1">
        <f t="shared" si="9"/>
        <v>1</v>
      </c>
    </row>
    <row r="529" spans="1:7" x14ac:dyDescent="0.3">
      <c r="A529" s="23" t="str">
        <f>[1]Deforestation!A529</f>
        <v>Paraguay</v>
      </c>
      <c r="B529" s="23" t="str">
        <f>[1]Deforestation!B529</f>
        <v>AEZ12</v>
      </c>
      <c r="C529" s="23" t="str">
        <f>[1]Deforestation!C529</f>
        <v>ctl</v>
      </c>
      <c r="D529" s="23" t="str">
        <f>[1]Deforestation!D529</f>
        <v>Paraguay#AEZ12#ctl</v>
      </c>
      <c r="E529" s="3">
        <f>_xlfn.IFNA(_xlfn.IFNA(VLOOKUP(D529,[2]Sheet1!$D:$E,2,FALSE),VLOOKUP(D529,[3]Sheet1!$D:$E,2,FALSE)),0)</f>
        <v>0</v>
      </c>
      <c r="F529" s="3">
        <f>[1]Deforestation!E529</f>
        <v>200</v>
      </c>
      <c r="G529" s="1">
        <f t="shared" si="9"/>
        <v>0</v>
      </c>
    </row>
    <row r="530" spans="1:7" x14ac:dyDescent="0.3">
      <c r="A530" s="23" t="str">
        <f>[1]Deforestation!A530</f>
        <v>Indonesia</v>
      </c>
      <c r="B530" s="23" t="str">
        <f>[1]Deforestation!B530</f>
        <v>AEZ11</v>
      </c>
      <c r="C530" s="23" t="str">
        <f>[1]Deforestation!C530</f>
        <v>ctl</v>
      </c>
      <c r="D530" s="23" t="str">
        <f>[1]Deforestation!D530</f>
        <v>Indonesia#AEZ11#ctl</v>
      </c>
      <c r="E530" s="3">
        <f>_xlfn.IFNA(_xlfn.IFNA(VLOOKUP(D530,[2]Sheet1!$D:$E,2,FALSE),VLOOKUP(D530,[3]Sheet1!$D:$E,2,FALSE)),0)</f>
        <v>13200</v>
      </c>
      <c r="F530" s="3">
        <f>[1]Deforestation!E530</f>
        <v>700</v>
      </c>
      <c r="G530" s="1">
        <f t="shared" si="9"/>
        <v>5.3030303030303032E-2</v>
      </c>
    </row>
    <row r="531" spans="1:7" x14ac:dyDescent="0.3">
      <c r="A531" s="23" t="str">
        <f>[1]Deforestation!A531</f>
        <v>Brazil</v>
      </c>
      <c r="B531" s="23" t="str">
        <f>[1]Deforestation!B531</f>
        <v>AEZ3</v>
      </c>
      <c r="C531" s="23" t="str">
        <f>[1]Deforestation!C531</f>
        <v>ctl</v>
      </c>
      <c r="D531" s="23" t="str">
        <f>[1]Deforestation!D531</f>
        <v>Brazil#AEZ3#ctl</v>
      </c>
      <c r="E531" s="3">
        <f>_xlfn.IFNA(_xlfn.IFNA(VLOOKUP(D531,[2]Sheet1!$D:$E,2,FALSE),VLOOKUP(D531,[3]Sheet1!$D:$E,2,FALSE)),0)</f>
        <v>11700</v>
      </c>
      <c r="F531" s="3">
        <f>[1]Deforestation!E531</f>
        <v>300</v>
      </c>
      <c r="G531" s="1">
        <f t="shared" si="9"/>
        <v>2.564102564102564E-2</v>
      </c>
    </row>
    <row r="532" spans="1:7" x14ac:dyDescent="0.3">
      <c r="A532" s="23" t="str">
        <f>[1]Deforestation!A532</f>
        <v>Bolivia</v>
      </c>
      <c r="B532" s="23" t="str">
        <f>[1]Deforestation!B532</f>
        <v>AEZ12</v>
      </c>
      <c r="C532" s="23" t="str">
        <f>[1]Deforestation!C532</f>
        <v>ctl</v>
      </c>
      <c r="D532" s="23" t="str">
        <f>[1]Deforestation!D532</f>
        <v>Bolivia#AEZ12#ctl</v>
      </c>
      <c r="E532" s="3">
        <f>_xlfn.IFNA(_xlfn.IFNA(VLOOKUP(D532,[2]Sheet1!$D:$E,2,FALSE),VLOOKUP(D532,[3]Sheet1!$D:$E,2,FALSE)),0)</f>
        <v>16900</v>
      </c>
      <c r="F532" s="3">
        <f>[1]Deforestation!E532</f>
        <v>28500</v>
      </c>
      <c r="G532" s="1">
        <f t="shared" si="9"/>
        <v>1</v>
      </c>
    </row>
    <row r="533" spans="1:7" x14ac:dyDescent="0.3">
      <c r="A533" s="23" t="str">
        <f>[1]Deforestation!A533</f>
        <v>Ivory Coast</v>
      </c>
      <c r="B533" s="23" t="str">
        <f>[1]Deforestation!B533</f>
        <v>AEZ6</v>
      </c>
      <c r="C533" s="23" t="str">
        <f>[1]Deforestation!C533</f>
        <v>ctl</v>
      </c>
      <c r="D533" s="23" t="str">
        <f>[1]Deforestation!D533</f>
        <v>Ivory Coast#AEZ6#ctl</v>
      </c>
      <c r="E533" s="3">
        <f>_xlfn.IFNA(_xlfn.IFNA(VLOOKUP(D533,[2]Sheet1!$D:$E,2,FALSE),VLOOKUP(D533,[3]Sheet1!$D:$E,2,FALSE)),0)</f>
        <v>67400</v>
      </c>
      <c r="F533" s="3">
        <f>[1]Deforestation!E533</f>
        <v>77300</v>
      </c>
      <c r="G533" s="1">
        <f t="shared" si="9"/>
        <v>1</v>
      </c>
    </row>
    <row r="534" spans="1:7" x14ac:dyDescent="0.3">
      <c r="A534" s="23" t="str">
        <f>[1]Deforestation!A534</f>
        <v>Angola</v>
      </c>
      <c r="B534" s="23" t="str">
        <f>[1]Deforestation!B534</f>
        <v>AEZ3</v>
      </c>
      <c r="C534" s="23" t="str">
        <f>[1]Deforestation!C534</f>
        <v>ctl</v>
      </c>
      <c r="D534" s="23" t="str">
        <f>[1]Deforestation!D534</f>
        <v>Angola#AEZ3#ctl</v>
      </c>
      <c r="E534" s="3">
        <f>_xlfn.IFNA(_xlfn.IFNA(VLOOKUP(D534,[2]Sheet1!$D:$E,2,FALSE),VLOOKUP(D534,[3]Sheet1!$D:$E,2,FALSE)),0)</f>
        <v>1700</v>
      </c>
      <c r="F534" s="3">
        <f>[1]Deforestation!E534</f>
        <v>13300</v>
      </c>
      <c r="G534" s="1">
        <f t="shared" si="9"/>
        <v>1</v>
      </c>
    </row>
    <row r="535" spans="1:7" x14ac:dyDescent="0.3">
      <c r="A535" s="23" t="str">
        <f>[1]Deforestation!A535</f>
        <v>Peru</v>
      </c>
      <c r="B535" s="23" t="str">
        <f>[1]Deforestation!B535</f>
        <v>AEZ11</v>
      </c>
      <c r="C535" s="23" t="str">
        <f>[1]Deforestation!C535</f>
        <v>ctl</v>
      </c>
      <c r="D535" s="23" t="str">
        <f>[1]Deforestation!D535</f>
        <v>Peru#AEZ11#ctl</v>
      </c>
      <c r="E535" s="3">
        <f>_xlfn.IFNA(_xlfn.IFNA(VLOOKUP(D535,[2]Sheet1!$D:$E,2,FALSE),VLOOKUP(D535,[3]Sheet1!$D:$E,2,FALSE)),0)</f>
        <v>33300</v>
      </c>
      <c r="F535" s="3">
        <f>[1]Deforestation!E535</f>
        <v>27200</v>
      </c>
      <c r="G535" s="1">
        <f t="shared" si="9"/>
        <v>0.81681681681681684</v>
      </c>
    </row>
    <row r="536" spans="1:7" x14ac:dyDescent="0.3">
      <c r="A536" s="23" t="str">
        <f>[1]Deforestation!A536</f>
        <v>Indonesia</v>
      </c>
      <c r="B536" s="23" t="str">
        <f>[1]Deforestation!B536</f>
        <v>AEZ12</v>
      </c>
      <c r="C536" s="23" t="str">
        <f>[1]Deforestation!C536</f>
        <v>ctl</v>
      </c>
      <c r="D536" s="23" t="str">
        <f>[1]Deforestation!D536</f>
        <v>Indonesia#AEZ12#ctl</v>
      </c>
      <c r="E536" s="3">
        <f>_xlfn.IFNA(_xlfn.IFNA(VLOOKUP(D536,[2]Sheet1!$D:$E,2,FALSE),VLOOKUP(D536,[3]Sheet1!$D:$E,2,FALSE)),0)</f>
        <v>87500</v>
      </c>
      <c r="F536" s="3">
        <f>[1]Deforestation!E536</f>
        <v>22300</v>
      </c>
      <c r="G536" s="1">
        <f t="shared" si="9"/>
        <v>0.25485714285714284</v>
      </c>
    </row>
    <row r="537" spans="1:7" x14ac:dyDescent="0.3">
      <c r="A537" s="23" t="str">
        <f>[1]Deforestation!A537</f>
        <v>Ghana</v>
      </c>
      <c r="B537" s="23" t="str">
        <f>[1]Deforestation!B537</f>
        <v>AEZ5</v>
      </c>
      <c r="C537" s="23" t="str">
        <f>[1]Deforestation!C537</f>
        <v>ctl</v>
      </c>
      <c r="D537" s="23" t="str">
        <f>[1]Deforestation!D537</f>
        <v>Ghana#AEZ5#ctl</v>
      </c>
      <c r="E537" s="3">
        <f>_xlfn.IFNA(_xlfn.IFNA(VLOOKUP(D537,[2]Sheet1!$D:$E,2,FALSE),VLOOKUP(D537,[3]Sheet1!$D:$E,2,FALSE)),0)</f>
        <v>49400</v>
      </c>
      <c r="F537" s="3">
        <f>[1]Deforestation!E537</f>
        <v>50100</v>
      </c>
      <c r="G537" s="1">
        <f t="shared" si="9"/>
        <v>1</v>
      </c>
    </row>
    <row r="538" spans="1:7" x14ac:dyDescent="0.3">
      <c r="A538" s="23" t="str">
        <f>[1]Deforestation!A538</f>
        <v>DRC</v>
      </c>
      <c r="B538" s="23" t="str">
        <f>[1]Deforestation!B538</f>
        <v>AEZ5</v>
      </c>
      <c r="C538" s="23" t="str">
        <f>[1]Deforestation!C538</f>
        <v>ctl</v>
      </c>
      <c r="D538" s="23" t="str">
        <f>[1]Deforestation!D538</f>
        <v>DRC#AEZ5#ctl</v>
      </c>
      <c r="E538" s="3">
        <f>_xlfn.IFNA(_xlfn.IFNA(VLOOKUP(D538,[2]Sheet1!$D:$E,2,FALSE),VLOOKUP(D538,[3]Sheet1!$D:$E,2,FALSE)),0)</f>
        <v>2600</v>
      </c>
      <c r="F538" s="3">
        <f>[1]Deforestation!E538</f>
        <v>52000</v>
      </c>
      <c r="G538" s="1">
        <f t="shared" si="9"/>
        <v>1</v>
      </c>
    </row>
    <row r="539" spans="1:7" x14ac:dyDescent="0.3">
      <c r="A539" s="23" t="str">
        <f>[1]Deforestation!A539</f>
        <v>DRC</v>
      </c>
      <c r="B539" s="23" t="str">
        <f>[1]Deforestation!B539</f>
        <v>AEZ3</v>
      </c>
      <c r="C539" s="23" t="str">
        <f>[1]Deforestation!C539</f>
        <v>ctl</v>
      </c>
      <c r="D539" s="23" t="str">
        <f>[1]Deforestation!D539</f>
        <v>DRC#AEZ3#ctl</v>
      </c>
      <c r="E539" s="3">
        <f>_xlfn.IFNA(_xlfn.IFNA(VLOOKUP(D539,[2]Sheet1!$D:$E,2,FALSE),VLOOKUP(D539,[3]Sheet1!$D:$E,2,FALSE)),0)</f>
        <v>400</v>
      </c>
      <c r="F539" s="3">
        <f>[1]Deforestation!E539</f>
        <v>700</v>
      </c>
      <c r="G539" s="1">
        <f t="shared" si="9"/>
        <v>1</v>
      </c>
    </row>
    <row r="540" spans="1:7" x14ac:dyDescent="0.3">
      <c r="A540" s="23" t="str">
        <f>[1]Deforestation!A540</f>
        <v>DRC</v>
      </c>
      <c r="B540" s="23" t="str">
        <f>[1]Deforestation!B540</f>
        <v>AEZ10</v>
      </c>
      <c r="C540" s="23" t="str">
        <f>[1]Deforestation!C540</f>
        <v>ctl</v>
      </c>
      <c r="D540" s="23" t="str">
        <f>[1]Deforestation!D540</f>
        <v>DRC#AEZ10#ctl</v>
      </c>
      <c r="E540" s="3">
        <f>_xlfn.IFNA(_xlfn.IFNA(VLOOKUP(D540,[2]Sheet1!$D:$E,2,FALSE),VLOOKUP(D540,[3]Sheet1!$D:$E,2,FALSE)),0)</f>
        <v>100</v>
      </c>
      <c r="F540" s="3">
        <f>[1]Deforestation!E540</f>
        <v>600</v>
      </c>
      <c r="G540" s="1">
        <f t="shared" si="9"/>
        <v>1</v>
      </c>
    </row>
    <row r="541" spans="1:7" x14ac:dyDescent="0.3">
      <c r="A541" s="23" t="str">
        <f>[1]Deforestation!A541</f>
        <v>Angola</v>
      </c>
      <c r="B541" s="23" t="str">
        <f>[1]Deforestation!B541</f>
        <v>AEZ10</v>
      </c>
      <c r="C541" s="23" t="str">
        <f>[1]Deforestation!C541</f>
        <v>ctl</v>
      </c>
      <c r="D541" s="23" t="str">
        <f>[1]Deforestation!D541</f>
        <v>Angola#AEZ10#ctl</v>
      </c>
      <c r="E541" s="3">
        <f>_xlfn.IFNA(_xlfn.IFNA(VLOOKUP(D541,[2]Sheet1!$D:$E,2,FALSE),VLOOKUP(D541,[3]Sheet1!$D:$E,2,FALSE)),0)</f>
        <v>186900</v>
      </c>
      <c r="F541" s="3">
        <f>[1]Deforestation!E541</f>
        <v>145100</v>
      </c>
      <c r="G541" s="1">
        <f t="shared" si="9"/>
        <v>0.77635098983413586</v>
      </c>
    </row>
    <row r="542" spans="1:7" x14ac:dyDescent="0.3">
      <c r="A542" s="23" t="str">
        <f>[1]Deforestation!A542</f>
        <v>DRC</v>
      </c>
      <c r="B542" s="23" t="str">
        <f>[1]Deforestation!B542</f>
        <v>AEZ4</v>
      </c>
      <c r="C542" s="23" t="str">
        <f>[1]Deforestation!C542</f>
        <v>ctl</v>
      </c>
      <c r="D542" s="23" t="str">
        <f>[1]Deforestation!D542</f>
        <v>DRC#AEZ4#ctl</v>
      </c>
      <c r="E542" s="3">
        <f>_xlfn.IFNA(_xlfn.IFNA(VLOOKUP(D542,[2]Sheet1!$D:$E,2,FALSE),VLOOKUP(D542,[3]Sheet1!$D:$E,2,FALSE)),0)</f>
        <v>12200</v>
      </c>
      <c r="F542" s="3">
        <f>[1]Deforestation!E542</f>
        <v>21800</v>
      </c>
      <c r="G542" s="1">
        <f t="shared" si="9"/>
        <v>1</v>
      </c>
    </row>
    <row r="543" spans="1:7" x14ac:dyDescent="0.3">
      <c r="A543" s="23" t="str">
        <f>[1]Deforestation!A543</f>
        <v>Bolivia</v>
      </c>
      <c r="B543" s="23" t="str">
        <f>[1]Deforestation!B543</f>
        <v>AEZ4</v>
      </c>
      <c r="C543" s="23" t="str">
        <f>[1]Deforestation!C543</f>
        <v>ctl</v>
      </c>
      <c r="D543" s="23" t="str">
        <f>[1]Deforestation!D543</f>
        <v>Bolivia#AEZ4#ctl</v>
      </c>
      <c r="E543" s="3">
        <f>_xlfn.IFNA(_xlfn.IFNA(VLOOKUP(D543,[2]Sheet1!$D:$E,2,FALSE),VLOOKUP(D543,[3]Sheet1!$D:$E,2,FALSE)),0)</f>
        <v>45200</v>
      </c>
      <c r="F543" s="3">
        <f>[1]Deforestation!E543</f>
        <v>55100</v>
      </c>
      <c r="G543" s="1">
        <f t="shared" si="9"/>
        <v>1</v>
      </c>
    </row>
    <row r="544" spans="1:7" x14ac:dyDescent="0.3">
      <c r="A544" s="23" t="str">
        <f>[1]Deforestation!A544</f>
        <v>Brazil</v>
      </c>
      <c r="B544" s="23" t="str">
        <f>[1]Deforestation!B544</f>
        <v>AEZ11</v>
      </c>
      <c r="C544" s="23" t="str">
        <f>[1]Deforestation!C544</f>
        <v>ctl</v>
      </c>
      <c r="D544" s="23" t="str">
        <f>[1]Deforestation!D544</f>
        <v>Brazil#AEZ11#ctl</v>
      </c>
      <c r="E544" s="3">
        <f>_xlfn.IFNA(_xlfn.IFNA(VLOOKUP(D544,[2]Sheet1!$D:$E,2,FALSE),VLOOKUP(D544,[3]Sheet1!$D:$E,2,FALSE)),0)</f>
        <v>1900</v>
      </c>
      <c r="F544" s="3">
        <f>[1]Deforestation!E544</f>
        <v>300</v>
      </c>
      <c r="G544" s="1">
        <f t="shared" si="9"/>
        <v>0.15789473684210525</v>
      </c>
    </row>
    <row r="545" spans="1:7" x14ac:dyDescent="0.3">
      <c r="A545" s="23" t="str">
        <f>[1]Deforestation!A545</f>
        <v>Angola</v>
      </c>
      <c r="B545" s="23" t="str">
        <f>[1]Deforestation!B545</f>
        <v>AEZ5</v>
      </c>
      <c r="C545" s="23" t="str">
        <f>[1]Deforestation!C545</f>
        <v>ctl</v>
      </c>
      <c r="D545" s="23" t="str">
        <f>[1]Deforestation!D545</f>
        <v>Angola#AEZ5#ctl</v>
      </c>
      <c r="E545" s="3">
        <f>_xlfn.IFNA(_xlfn.IFNA(VLOOKUP(D545,[2]Sheet1!$D:$E,2,FALSE),VLOOKUP(D545,[3]Sheet1!$D:$E,2,FALSE)),0)</f>
        <v>1989300</v>
      </c>
      <c r="F545" s="3">
        <f>[1]Deforestation!E545</f>
        <v>1899700</v>
      </c>
      <c r="G545" s="1">
        <f t="shared" si="9"/>
        <v>0.95495903081485944</v>
      </c>
    </row>
    <row r="546" spans="1:7" x14ac:dyDescent="0.3">
      <c r="A546" s="23" t="str">
        <f>[1]Deforestation!A546</f>
        <v>Bolivia</v>
      </c>
      <c r="B546" s="23" t="str">
        <f>[1]Deforestation!B546</f>
        <v>AEZ6</v>
      </c>
      <c r="C546" s="23" t="str">
        <f>[1]Deforestation!C546</f>
        <v>ctl</v>
      </c>
      <c r="D546" s="23" t="str">
        <f>[1]Deforestation!D546</f>
        <v>Bolivia#AEZ6#ctl</v>
      </c>
      <c r="E546" s="3">
        <f>_xlfn.IFNA(_xlfn.IFNA(VLOOKUP(D546,[2]Sheet1!$D:$E,2,FALSE),VLOOKUP(D546,[3]Sheet1!$D:$E,2,FALSE)),0)</f>
        <v>149300</v>
      </c>
      <c r="F546" s="3">
        <f>[1]Deforestation!E546</f>
        <v>237900</v>
      </c>
      <c r="G546" s="1">
        <f t="shared" si="9"/>
        <v>1</v>
      </c>
    </row>
    <row r="547" spans="1:7" x14ac:dyDescent="0.3">
      <c r="A547" s="23" t="str">
        <f>[1]Deforestation!A547</f>
        <v>Peru</v>
      </c>
      <c r="B547" s="23" t="str">
        <f>[1]Deforestation!B547</f>
        <v>AEZ10</v>
      </c>
      <c r="C547" s="23" t="str">
        <f>[1]Deforestation!C547</f>
        <v>ctl</v>
      </c>
      <c r="D547" s="23" t="str">
        <f>[1]Deforestation!D547</f>
        <v>Peru#AEZ10#ctl</v>
      </c>
      <c r="E547" s="3">
        <f>_xlfn.IFNA(_xlfn.IFNA(VLOOKUP(D547,[2]Sheet1!$D:$E,2,FALSE),VLOOKUP(D547,[3]Sheet1!$D:$E,2,FALSE)),0)</f>
        <v>10800</v>
      </c>
      <c r="F547" s="3">
        <f>[1]Deforestation!E547</f>
        <v>16000</v>
      </c>
      <c r="G547" s="1">
        <f t="shared" si="9"/>
        <v>1</v>
      </c>
    </row>
    <row r="548" spans="1:7" x14ac:dyDescent="0.3">
      <c r="A548" s="23" t="str">
        <f>[1]Deforestation!A548</f>
        <v>Colombia</v>
      </c>
      <c r="B548" s="23" t="str">
        <f>[1]Deforestation!B548</f>
        <v>AEZ5</v>
      </c>
      <c r="C548" s="23" t="str">
        <f>[1]Deforestation!C548</f>
        <v>ctl</v>
      </c>
      <c r="D548" s="23" t="str">
        <f>[1]Deforestation!D548</f>
        <v>Colombia#AEZ5#ctl</v>
      </c>
      <c r="E548" s="3">
        <f>_xlfn.IFNA(_xlfn.IFNA(VLOOKUP(D548,[2]Sheet1!$D:$E,2,FALSE),VLOOKUP(D548,[3]Sheet1!$D:$E,2,FALSE)),0)</f>
        <v>419700</v>
      </c>
      <c r="F548" s="3">
        <f>[1]Deforestation!E548</f>
        <v>3600</v>
      </c>
      <c r="G548" s="1">
        <f t="shared" si="9"/>
        <v>8.5775553967119365E-3</v>
      </c>
    </row>
    <row r="549" spans="1:7" x14ac:dyDescent="0.3">
      <c r="A549" s="23" t="str">
        <f>[1]Deforestation!A549</f>
        <v>Angola</v>
      </c>
      <c r="B549" s="23" t="str">
        <f>[1]Deforestation!B549</f>
        <v>AEZ9</v>
      </c>
      <c r="C549" s="23" t="str">
        <f>[1]Deforestation!C549</f>
        <v>ctl</v>
      </c>
      <c r="D549" s="23" t="str">
        <f>[1]Deforestation!D549</f>
        <v>Angola#AEZ9#ctl</v>
      </c>
      <c r="E549" s="3">
        <f>_xlfn.IFNA(_xlfn.IFNA(VLOOKUP(D549,[2]Sheet1!$D:$E,2,FALSE),VLOOKUP(D549,[3]Sheet1!$D:$E,2,FALSE)),0)</f>
        <v>3500</v>
      </c>
      <c r="F549" s="3">
        <f>[1]Deforestation!E549</f>
        <v>200</v>
      </c>
      <c r="G549" s="1">
        <f t="shared" si="9"/>
        <v>5.7142857142857141E-2</v>
      </c>
    </row>
    <row r="550" spans="1:7" x14ac:dyDescent="0.3">
      <c r="A550" s="23" t="str">
        <f>[1]Deforestation!A550</f>
        <v>Peru</v>
      </c>
      <c r="B550" s="23" t="str">
        <f>[1]Deforestation!B550</f>
        <v>AEZ3</v>
      </c>
      <c r="C550" s="23" t="str">
        <f>[1]Deforestation!C550</f>
        <v>ctl</v>
      </c>
      <c r="D550" s="23" t="str">
        <f>[1]Deforestation!D550</f>
        <v>Peru#AEZ3#ctl</v>
      </c>
      <c r="E550" s="3">
        <f>_xlfn.IFNA(_xlfn.IFNA(VLOOKUP(D550,[2]Sheet1!$D:$E,2,FALSE),VLOOKUP(D550,[3]Sheet1!$D:$E,2,FALSE)),0)</f>
        <v>400</v>
      </c>
      <c r="F550" s="3">
        <f>[1]Deforestation!E550</f>
        <v>500</v>
      </c>
      <c r="G550" s="1">
        <f t="shared" si="9"/>
        <v>1</v>
      </c>
    </row>
    <row r="551" spans="1:7" x14ac:dyDescent="0.3">
      <c r="A551" s="23" t="str">
        <f>[1]Deforestation!A551</f>
        <v>DRC</v>
      </c>
      <c r="B551" s="23" t="str">
        <f>[1]Deforestation!B551</f>
        <v>AEZ12</v>
      </c>
      <c r="C551" s="23" t="str">
        <f>[1]Deforestation!C551</f>
        <v>ctl</v>
      </c>
      <c r="D551" s="23" t="str">
        <f>[1]Deforestation!D551</f>
        <v>DRC#AEZ12#ctl</v>
      </c>
      <c r="E551" s="3">
        <f>_xlfn.IFNA(_xlfn.IFNA(VLOOKUP(D551,[2]Sheet1!$D:$E,2,FALSE),VLOOKUP(D551,[3]Sheet1!$D:$E,2,FALSE)),0)</f>
        <v>1500</v>
      </c>
      <c r="F551" s="3">
        <f>[1]Deforestation!E551</f>
        <v>4300</v>
      </c>
      <c r="G551" s="1">
        <f t="shared" si="9"/>
        <v>1</v>
      </c>
    </row>
    <row r="552" spans="1:7" x14ac:dyDescent="0.3">
      <c r="A552" s="23" t="str">
        <f>[1]Deforestation!A552</f>
        <v>Argentina</v>
      </c>
      <c r="B552" s="23" t="str">
        <f>[1]Deforestation!B552</f>
        <v>AEZ11</v>
      </c>
      <c r="C552" s="23" t="str">
        <f>[1]Deforestation!C552</f>
        <v>ctl</v>
      </c>
      <c r="D552" s="23" t="str">
        <f>[1]Deforestation!D552</f>
        <v>Argentina#AEZ11#ctl</v>
      </c>
      <c r="E552" s="3">
        <f>_xlfn.IFNA(_xlfn.IFNA(VLOOKUP(D552,[2]Sheet1!$D:$E,2,FALSE),VLOOKUP(D552,[3]Sheet1!$D:$E,2,FALSE)),0)</f>
        <v>0</v>
      </c>
      <c r="F552" s="3">
        <f>[1]Deforestation!E552</f>
        <v>39500</v>
      </c>
      <c r="G552" s="1">
        <f t="shared" si="9"/>
        <v>0</v>
      </c>
    </row>
    <row r="553" spans="1:7" x14ac:dyDescent="0.3">
      <c r="A553" s="23" t="str">
        <f>[1]Deforestation!A553</f>
        <v>Ivory Coast</v>
      </c>
      <c r="B553" s="23" t="str">
        <f>[1]Deforestation!B553</f>
        <v>AEZ5</v>
      </c>
      <c r="C553" s="23" t="str">
        <f>[1]Deforestation!C553</f>
        <v>ctl</v>
      </c>
      <c r="D553" s="23" t="str">
        <f>[1]Deforestation!D553</f>
        <v>Ivory Coast#AEZ5#ctl</v>
      </c>
      <c r="E553" s="3">
        <f>_xlfn.IFNA(_xlfn.IFNA(VLOOKUP(D553,[2]Sheet1!$D:$E,2,FALSE),VLOOKUP(D553,[3]Sheet1!$D:$E,2,FALSE)),0)</f>
        <v>200</v>
      </c>
      <c r="F553" s="3">
        <f>[1]Deforestation!E553</f>
        <v>5100</v>
      </c>
      <c r="G553" s="1">
        <f t="shared" si="9"/>
        <v>1</v>
      </c>
    </row>
    <row r="554" spans="1:7" x14ac:dyDescent="0.3">
      <c r="A554" s="23" t="str">
        <f>[1]Deforestation!A554</f>
        <v>Brazil</v>
      </c>
      <c r="B554" s="23" t="str">
        <f>[1]Deforestation!B554</f>
        <v>AEZ4</v>
      </c>
      <c r="C554" s="23" t="str">
        <f>[1]Deforestation!C554</f>
        <v>ctl</v>
      </c>
      <c r="D554" s="23" t="str">
        <f>[1]Deforestation!D554</f>
        <v>Brazil#AEZ4#ctl</v>
      </c>
      <c r="E554" s="3">
        <f>_xlfn.IFNA(_xlfn.IFNA(VLOOKUP(D554,[2]Sheet1!$D:$E,2,FALSE),VLOOKUP(D554,[3]Sheet1!$D:$E,2,FALSE)),0)</f>
        <v>153600</v>
      </c>
      <c r="F554" s="3">
        <f>[1]Deforestation!E554</f>
        <v>178300</v>
      </c>
      <c r="G554" s="1">
        <f t="shared" si="9"/>
        <v>1</v>
      </c>
    </row>
    <row r="555" spans="1:7" x14ac:dyDescent="0.3">
      <c r="A555" s="23" t="str">
        <f>[1]Deforestation!A555</f>
        <v>Bolivia</v>
      </c>
      <c r="B555" s="23" t="str">
        <f>[1]Deforestation!B555</f>
        <v>AEZ5</v>
      </c>
      <c r="C555" s="23" t="str">
        <f>[1]Deforestation!C555</f>
        <v>ctl</v>
      </c>
      <c r="D555" s="23" t="str">
        <f>[1]Deforestation!D555</f>
        <v>Bolivia#AEZ5#ctl</v>
      </c>
      <c r="E555" s="3">
        <f>_xlfn.IFNA(_xlfn.IFNA(VLOOKUP(D555,[2]Sheet1!$D:$E,2,FALSE),VLOOKUP(D555,[3]Sheet1!$D:$E,2,FALSE)),0)</f>
        <v>100200</v>
      </c>
      <c r="F555" s="3">
        <f>[1]Deforestation!E555</f>
        <v>141000</v>
      </c>
      <c r="G555" s="1">
        <f t="shared" si="9"/>
        <v>1</v>
      </c>
    </row>
    <row r="556" spans="1:7" x14ac:dyDescent="0.3">
      <c r="A556" s="23" t="str">
        <f>[1]Deforestation!A556</f>
        <v>Peru</v>
      </c>
      <c r="B556" s="23" t="str">
        <f>[1]Deforestation!B556</f>
        <v>AEZ4</v>
      </c>
      <c r="C556" s="23" t="str">
        <f>[1]Deforestation!C556</f>
        <v>ctl</v>
      </c>
      <c r="D556" s="23" t="str">
        <f>[1]Deforestation!D556</f>
        <v>Peru#AEZ4#ctl</v>
      </c>
      <c r="E556" s="3">
        <f>_xlfn.IFNA(_xlfn.IFNA(VLOOKUP(D556,[2]Sheet1!$D:$E,2,FALSE),VLOOKUP(D556,[3]Sheet1!$D:$E,2,FALSE)),0)</f>
        <v>500</v>
      </c>
      <c r="F556" s="3">
        <f>[1]Deforestation!E556</f>
        <v>500</v>
      </c>
      <c r="G556" s="1">
        <f t="shared" si="9"/>
        <v>1</v>
      </c>
    </row>
    <row r="557" spans="1:7" x14ac:dyDescent="0.3">
      <c r="A557" s="23" t="str">
        <f>[1]Deforestation!A557</f>
        <v>Ghana</v>
      </c>
      <c r="B557" s="23" t="str">
        <f>[1]Deforestation!B557</f>
        <v>AEZ3</v>
      </c>
      <c r="C557" s="23" t="str">
        <f>[1]Deforestation!C557</f>
        <v>ctl</v>
      </c>
      <c r="D557" s="23" t="str">
        <f>[1]Deforestation!D557</f>
        <v>Ghana#AEZ3#ctl</v>
      </c>
      <c r="E557" s="3">
        <f>_xlfn.IFNA(_xlfn.IFNA(VLOOKUP(D557,[2]Sheet1!$D:$E,2,FALSE),VLOOKUP(D557,[3]Sheet1!$D:$E,2,FALSE)),0)</f>
        <v>100</v>
      </c>
      <c r="F557" s="3">
        <f>[1]Deforestation!E557</f>
        <v>100</v>
      </c>
      <c r="G557" s="1">
        <f t="shared" si="9"/>
        <v>1</v>
      </c>
    </row>
    <row r="558" spans="1:7" x14ac:dyDescent="0.3">
      <c r="A558" s="23" t="str">
        <f>[1]Deforestation!A558</f>
        <v>Argentina</v>
      </c>
      <c r="B558" s="23" t="str">
        <f>[1]Deforestation!B558</f>
        <v>AEZ16</v>
      </c>
      <c r="C558" s="23" t="str">
        <f>[1]Deforestation!C558</f>
        <v>ctl</v>
      </c>
      <c r="D558" s="23" t="str">
        <f>[1]Deforestation!D558</f>
        <v>Argentina#AEZ16#ctl</v>
      </c>
      <c r="E558" s="3">
        <f>_xlfn.IFNA(_xlfn.IFNA(VLOOKUP(D558,[2]Sheet1!$D:$E,2,FALSE),VLOOKUP(D558,[3]Sheet1!$D:$E,2,FALSE)),0)</f>
        <v>6600</v>
      </c>
      <c r="F558" s="3">
        <f>[1]Deforestation!E558</f>
        <v>53500</v>
      </c>
      <c r="G558" s="1">
        <f t="shared" si="9"/>
        <v>1</v>
      </c>
    </row>
    <row r="559" spans="1:7" x14ac:dyDescent="0.3">
      <c r="A559" s="23" t="str">
        <f>[1]Deforestation!A559</f>
        <v>DRC</v>
      </c>
      <c r="B559" s="23" t="str">
        <f>[1]Deforestation!B559</f>
        <v>AEZ9</v>
      </c>
      <c r="C559" s="23" t="str">
        <f>[1]Deforestation!C559</f>
        <v>ctl</v>
      </c>
      <c r="D559" s="23" t="str">
        <f>[1]Deforestation!D559</f>
        <v>DRC#AEZ9#ctl</v>
      </c>
      <c r="E559" s="3">
        <f>_xlfn.IFNA(_xlfn.IFNA(VLOOKUP(D559,[2]Sheet1!$D:$E,2,FALSE),VLOOKUP(D559,[3]Sheet1!$D:$E,2,FALSE)),0)</f>
        <v>0</v>
      </c>
      <c r="F559" s="3">
        <f>[1]Deforestation!E559</f>
        <v>100</v>
      </c>
      <c r="G559" s="1">
        <f t="shared" si="9"/>
        <v>0</v>
      </c>
    </row>
    <row r="560" spans="1:7" x14ac:dyDescent="0.3">
      <c r="A560" s="23" t="str">
        <f>[1]Deforestation!A560</f>
        <v>Paraguay</v>
      </c>
      <c r="B560" s="23" t="str">
        <f>[1]Deforestation!B560</f>
        <v>AEZ4</v>
      </c>
      <c r="C560" s="23" t="str">
        <f>[1]Deforestation!C560</f>
        <v>ctl</v>
      </c>
      <c r="D560" s="23" t="str">
        <f>[1]Deforestation!D560</f>
        <v>Paraguay#AEZ4#ctl</v>
      </c>
      <c r="E560" s="3">
        <f>_xlfn.IFNA(_xlfn.IFNA(VLOOKUP(D560,[2]Sheet1!$D:$E,2,FALSE),VLOOKUP(D560,[3]Sheet1!$D:$E,2,FALSE)),0)</f>
        <v>12500</v>
      </c>
      <c r="F560" s="3">
        <f>[1]Deforestation!E560</f>
        <v>15800</v>
      </c>
      <c r="G560" s="1">
        <f t="shared" si="9"/>
        <v>1</v>
      </c>
    </row>
    <row r="561" spans="1:15" x14ac:dyDescent="0.3">
      <c r="A561" s="23" t="str">
        <f>[1]Deforestation!A561</f>
        <v>Angola</v>
      </c>
      <c r="B561" s="23" t="str">
        <f>[1]Deforestation!B561</f>
        <v>AEZ4</v>
      </c>
      <c r="C561" s="23" t="str">
        <f>[1]Deforestation!C561</f>
        <v>ctl</v>
      </c>
      <c r="D561" s="23" t="str">
        <f>[1]Deforestation!D561</f>
        <v>Angola#AEZ4#ctl</v>
      </c>
      <c r="E561" s="3">
        <f>_xlfn.IFNA(_xlfn.IFNA(VLOOKUP(D561,[2]Sheet1!$D:$E,2,FALSE),VLOOKUP(D561,[3]Sheet1!$D:$E,2,FALSE)),0)</f>
        <v>654700</v>
      </c>
      <c r="F561" s="3">
        <f>[1]Deforestation!E561</f>
        <v>639400</v>
      </c>
      <c r="G561" s="1">
        <f t="shared" si="9"/>
        <v>0.97663051779440968</v>
      </c>
    </row>
    <row r="562" spans="1:15" x14ac:dyDescent="0.3">
      <c r="A562" s="23" t="str">
        <f>[1]Deforestation!A562</f>
        <v>Paraguay</v>
      </c>
      <c r="B562" s="23" t="str">
        <f>[1]Deforestation!B562</f>
        <v>AEZ6</v>
      </c>
      <c r="C562" s="23" t="str">
        <f>[1]Deforestation!C562</f>
        <v>ctl</v>
      </c>
      <c r="D562" s="23" t="str">
        <f>[1]Deforestation!D562</f>
        <v>Paraguay#AEZ6#ctl</v>
      </c>
      <c r="E562" s="3">
        <f>_xlfn.IFNA(_xlfn.IFNA(VLOOKUP(D562,[2]Sheet1!$D:$E,2,FALSE),VLOOKUP(D562,[3]Sheet1!$D:$E,2,FALSE)),0)</f>
        <v>4700</v>
      </c>
      <c r="F562" s="3">
        <f>[1]Deforestation!E562</f>
        <v>4500</v>
      </c>
      <c r="G562" s="1">
        <f t="shared" si="9"/>
        <v>0.95744680851063835</v>
      </c>
    </row>
    <row r="563" spans="1:15" x14ac:dyDescent="0.3">
      <c r="A563" s="23" t="str">
        <f>[1]Deforestation!A563</f>
        <v>Malaysia</v>
      </c>
      <c r="B563" s="23" t="str">
        <f>[1]Deforestation!B563</f>
        <v>AEZ6</v>
      </c>
      <c r="C563" s="23" t="str">
        <f>[1]Deforestation!C563</f>
        <v>ctl</v>
      </c>
      <c r="D563" s="23" t="str">
        <f>[1]Deforestation!D563</f>
        <v>Malaysia#AEZ6#ctl</v>
      </c>
      <c r="E563" s="3">
        <f>_xlfn.IFNA(_xlfn.IFNA(VLOOKUP(D563,[2]Sheet1!$D:$E,2,FALSE),VLOOKUP(D563,[3]Sheet1!$D:$E,2,FALSE)),0)</f>
        <v>1100</v>
      </c>
      <c r="F563" s="3">
        <f>[1]Deforestation!E563</f>
        <v>14400</v>
      </c>
      <c r="G563" s="1">
        <f t="shared" si="9"/>
        <v>1</v>
      </c>
    </row>
    <row r="564" spans="1:15" x14ac:dyDescent="0.3">
      <c r="A564" s="23" t="str">
        <f>[1]Deforestation!A564</f>
        <v>Peru</v>
      </c>
      <c r="B564" s="23" t="str">
        <f>[1]Deforestation!B564</f>
        <v>AEZ6</v>
      </c>
      <c r="C564" s="23" t="str">
        <f>[1]Deforestation!C564</f>
        <v>ctl</v>
      </c>
      <c r="D564" s="23" t="str">
        <f>[1]Deforestation!D564</f>
        <v>Peru#AEZ6#ctl</v>
      </c>
      <c r="E564" s="3">
        <f>_xlfn.IFNA(_xlfn.IFNA(VLOOKUP(D564,[2]Sheet1!$D:$E,2,FALSE),VLOOKUP(D564,[3]Sheet1!$D:$E,2,FALSE)),0)</f>
        <v>19600</v>
      </c>
      <c r="F564" s="3">
        <f>[1]Deforestation!E564</f>
        <v>14100</v>
      </c>
      <c r="G564" s="1">
        <f t="shared" si="9"/>
        <v>0.71938775510204078</v>
      </c>
    </row>
    <row r="565" spans="1:15" x14ac:dyDescent="0.3">
      <c r="A565" s="23" t="str">
        <f>[1]Deforestation!A565</f>
        <v>DRC</v>
      </c>
      <c r="B565" s="23" t="str">
        <f>[1]Deforestation!B565</f>
        <v>AEZ6</v>
      </c>
      <c r="C565" s="23" t="str">
        <f>[1]Deforestation!C565</f>
        <v>ctl</v>
      </c>
      <c r="D565" s="23" t="str">
        <f>[1]Deforestation!D565</f>
        <v>DRC#AEZ6#ctl</v>
      </c>
      <c r="E565" s="3">
        <f>_xlfn.IFNA(_xlfn.IFNA(VLOOKUP(D565,[2]Sheet1!$D:$E,2,FALSE),VLOOKUP(D565,[3]Sheet1!$D:$E,2,FALSE)),0)</f>
        <v>106800</v>
      </c>
      <c r="F565" s="3">
        <f>[1]Deforestation!E565</f>
        <v>120900</v>
      </c>
      <c r="G565" s="1">
        <f t="shared" si="9"/>
        <v>1</v>
      </c>
    </row>
    <row r="566" spans="1:15" x14ac:dyDescent="0.3">
      <c r="A566" s="23" t="str">
        <f>[1]Deforestation!A566</f>
        <v>Argentina</v>
      </c>
      <c r="B566" s="23" t="str">
        <f>[1]Deforestation!B566</f>
        <v>AEZ8</v>
      </c>
      <c r="C566" s="23" t="str">
        <f>[1]Deforestation!C566</f>
        <v>ctl</v>
      </c>
      <c r="D566" s="23" t="str">
        <f>[1]Deforestation!D566</f>
        <v>Argentina#AEZ8#ctl</v>
      </c>
      <c r="E566" s="3">
        <f>_xlfn.IFNA(_xlfn.IFNA(VLOOKUP(D566,[2]Sheet1!$D:$E,2,FALSE),VLOOKUP(D566,[3]Sheet1!$D:$E,2,FALSE)),0)</f>
        <v>0</v>
      </c>
      <c r="F566" s="3">
        <f>[1]Deforestation!E566</f>
        <v>2800</v>
      </c>
      <c r="G566" s="1">
        <f t="shared" si="9"/>
        <v>0</v>
      </c>
    </row>
    <row r="567" spans="1:15" x14ac:dyDescent="0.3">
      <c r="A567" s="23" t="str">
        <f>[1]Deforestation!A567</f>
        <v>Brazil</v>
      </c>
      <c r="B567" s="23" t="str">
        <f>[1]Deforestation!B567</f>
        <v>AEZ5</v>
      </c>
      <c r="C567" s="23" t="str">
        <f>[1]Deforestation!C567</f>
        <v>ctl</v>
      </c>
      <c r="D567" s="23" t="str">
        <f>[1]Deforestation!D567</f>
        <v>Brazil#AEZ5#ctl</v>
      </c>
      <c r="E567" s="3">
        <f>_xlfn.IFNA(_xlfn.IFNA(VLOOKUP(D567,[2]Sheet1!$D:$E,2,FALSE),VLOOKUP(D567,[3]Sheet1!$D:$E,2,FALSE)),0)</f>
        <v>1151500</v>
      </c>
      <c r="F567" s="3">
        <f>[1]Deforestation!E567</f>
        <v>1156400</v>
      </c>
      <c r="G567" s="1">
        <f t="shared" si="9"/>
        <v>1</v>
      </c>
    </row>
    <row r="568" spans="1:15" x14ac:dyDescent="0.3">
      <c r="A568" s="23" t="str">
        <f>[1]Deforestation!A568</f>
        <v>Ivory Coast</v>
      </c>
      <c r="B568" s="23" t="str">
        <f>[1]Deforestation!B568</f>
        <v>AEZ4</v>
      </c>
      <c r="C568" s="23" t="str">
        <f>[1]Deforestation!C568</f>
        <v>ctl</v>
      </c>
      <c r="D568" s="23" t="str">
        <f>[1]Deforestation!D568</f>
        <v>Ivory Coast#AEZ4#ctl</v>
      </c>
      <c r="E568" s="3">
        <f>_xlfn.IFNA(_xlfn.IFNA(VLOOKUP(D568,[2]Sheet1!$D:$E,2,FALSE),VLOOKUP(D568,[3]Sheet1!$D:$E,2,FALSE)),0)</f>
        <v>100</v>
      </c>
      <c r="F568" s="3">
        <f>[1]Deforestation!E568</f>
        <v>100</v>
      </c>
      <c r="G568" s="1">
        <f t="shared" si="9"/>
        <v>1</v>
      </c>
    </row>
    <row r="569" spans="1:15" x14ac:dyDescent="0.3">
      <c r="A569" s="23" t="str">
        <f>[1]Deforestation!A569</f>
        <v>Indonesia</v>
      </c>
      <c r="B569" s="23" t="str">
        <f>[1]Deforestation!B569</f>
        <v>AEZ4</v>
      </c>
      <c r="C569" s="23" t="str">
        <f>[1]Deforestation!C569</f>
        <v>ctl</v>
      </c>
      <c r="D569" s="23" t="str">
        <f>[1]Deforestation!D569</f>
        <v>Indonesia#AEZ4#ctl</v>
      </c>
      <c r="E569" s="3">
        <f>_xlfn.IFNA(_xlfn.IFNA(VLOOKUP(D569,[2]Sheet1!$D:$E,2,FALSE),VLOOKUP(D569,[3]Sheet1!$D:$E,2,FALSE)),0)</f>
        <v>49300</v>
      </c>
      <c r="F569" s="3">
        <f>[1]Deforestation!E569</f>
        <v>7300</v>
      </c>
      <c r="G569" s="1">
        <f t="shared" si="9"/>
        <v>0.14807302231237324</v>
      </c>
    </row>
    <row r="570" spans="1:15" x14ac:dyDescent="0.3">
      <c r="A570" s="23" t="str">
        <f>[1]Deforestation!A570</f>
        <v>Argentina</v>
      </c>
      <c r="B570" s="23" t="str">
        <f>[1]Deforestation!B570</f>
        <v>AEZ5</v>
      </c>
      <c r="C570" s="23" t="str">
        <f>[1]Deforestation!C570</f>
        <v>ctl</v>
      </c>
      <c r="D570" s="23" t="str">
        <f>[1]Deforestation!D570</f>
        <v>Argentina#AEZ5#ctl</v>
      </c>
      <c r="E570" s="3">
        <f>_xlfn.IFNA(_xlfn.IFNA(VLOOKUP(D570,[2]Sheet1!$D:$E,2,FALSE),VLOOKUP(D570,[3]Sheet1!$D:$E,2,FALSE)),0)</f>
        <v>1800</v>
      </c>
      <c r="F570" s="3">
        <f>[1]Deforestation!E570</f>
        <v>2400</v>
      </c>
      <c r="G570" s="1">
        <f t="shared" si="9"/>
        <v>1</v>
      </c>
    </row>
    <row r="571" spans="1:15" x14ac:dyDescent="0.3">
      <c r="A571" s="23" t="str">
        <f>[1]Deforestation!A571</f>
        <v>Colombia</v>
      </c>
      <c r="B571" s="23" t="str">
        <f>[1]Deforestation!B571</f>
        <v>AEZ12</v>
      </c>
      <c r="C571" s="23" t="str">
        <f>[1]Deforestation!C571</f>
        <v>ctl</v>
      </c>
      <c r="D571" s="23" t="str">
        <f>[1]Deforestation!D571</f>
        <v>Colombia#AEZ12#ctl</v>
      </c>
      <c r="E571" s="3">
        <f>_xlfn.IFNA(_xlfn.IFNA(VLOOKUP(D571,[2]Sheet1!$D:$E,2,FALSE),VLOOKUP(D571,[3]Sheet1!$D:$E,2,FALSE)),0)</f>
        <v>211600</v>
      </c>
      <c r="F571" s="3">
        <f>[1]Deforestation!E571</f>
        <v>35600</v>
      </c>
      <c r="G571" s="1">
        <f t="shared" si="9"/>
        <v>0.16824196597353497</v>
      </c>
    </row>
    <row r="572" spans="1:15" x14ac:dyDescent="0.3">
      <c r="A572" s="23" t="str">
        <f>[1]Deforestation!A572</f>
        <v>Peru</v>
      </c>
      <c r="B572" s="23" t="str">
        <f>[1]Deforestation!B572</f>
        <v>AEZ12</v>
      </c>
      <c r="C572" s="23" t="str">
        <f>[1]Deforestation!C572</f>
        <v>ctl</v>
      </c>
      <c r="D572" s="23" t="str">
        <f>[1]Deforestation!D572</f>
        <v>Peru#AEZ12#ctl</v>
      </c>
      <c r="E572" s="3">
        <f>_xlfn.IFNA(_xlfn.IFNA(VLOOKUP(D572,[2]Sheet1!$D:$E,2,FALSE),VLOOKUP(D572,[3]Sheet1!$D:$E,2,FALSE)),0)</f>
        <v>116700</v>
      </c>
      <c r="F572" s="3">
        <f>[1]Deforestation!E572</f>
        <v>84400</v>
      </c>
      <c r="G572" s="1">
        <f t="shared" si="9"/>
        <v>0.72322193658954581</v>
      </c>
    </row>
    <row r="573" spans="1:15" x14ac:dyDescent="0.3">
      <c r="A573" s="23" t="str">
        <f>[1]Deforestation!A573</f>
        <v>Argentina</v>
      </c>
      <c r="B573" s="23" t="str">
        <f>[1]Deforestation!B573</f>
        <v>AEZ15</v>
      </c>
      <c r="C573" s="23" t="str">
        <f>[1]Deforestation!C573</f>
        <v>ctl</v>
      </c>
      <c r="D573" s="23" t="str">
        <f>[1]Deforestation!D573</f>
        <v>Argentina#AEZ15#ctl</v>
      </c>
      <c r="E573" s="3">
        <f>_xlfn.IFNA(_xlfn.IFNA(VLOOKUP(D573,[2]Sheet1!$D:$E,2,FALSE),VLOOKUP(D573,[3]Sheet1!$D:$E,2,FALSE)),0)</f>
        <v>1500</v>
      </c>
      <c r="F573" s="3">
        <f>[1]Deforestation!E573</f>
        <v>34600</v>
      </c>
      <c r="G573" s="1">
        <f t="shared" si="9"/>
        <v>1</v>
      </c>
      <c r="O573">
        <f>2880900/8</f>
        <v>360112.5</v>
      </c>
    </row>
    <row r="574" spans="1:15" x14ac:dyDescent="0.3">
      <c r="A574" s="23" t="str">
        <f>[1]Deforestation!A574</f>
        <v>Bolivia</v>
      </c>
      <c r="B574" s="23" t="str">
        <f>[1]Deforestation!B574</f>
        <v>AEZ9</v>
      </c>
      <c r="C574" s="23" t="str">
        <f>[1]Deforestation!C574</f>
        <v>ctl</v>
      </c>
      <c r="D574" s="23" t="str">
        <f>[1]Deforestation!D574</f>
        <v>Bolivia#AEZ9#ctl</v>
      </c>
      <c r="E574" s="3">
        <f>_xlfn.IFNA(_xlfn.IFNA(VLOOKUP(D574,[2]Sheet1!$D:$E,2,FALSE),VLOOKUP(D574,[3]Sheet1!$D:$E,2,FALSE)),0)</f>
        <v>0</v>
      </c>
      <c r="F574" s="3">
        <f>[1]Deforestation!E574</f>
        <v>3700</v>
      </c>
      <c r="G574" s="1">
        <f t="shared" si="9"/>
        <v>0</v>
      </c>
    </row>
    <row r="575" spans="1:15" x14ac:dyDescent="0.3">
      <c r="A575" s="23" t="str">
        <f>[1]Deforestation!A575</f>
        <v>Paraguay</v>
      </c>
      <c r="B575" s="23" t="str">
        <f>[1]Deforestation!B575</f>
        <v>AEZ5</v>
      </c>
      <c r="C575" s="23" t="str">
        <f>[1]Deforestation!C575</f>
        <v>ctl</v>
      </c>
      <c r="D575" s="23" t="str">
        <f>[1]Deforestation!D575</f>
        <v>Paraguay#AEZ5#ctl</v>
      </c>
      <c r="E575" s="3">
        <f>_xlfn.IFNA(_xlfn.IFNA(VLOOKUP(D575,[2]Sheet1!$D:$E,2,FALSE),VLOOKUP(D575,[3]Sheet1!$D:$E,2,FALSE)),0)</f>
        <v>11500</v>
      </c>
      <c r="F575" s="3">
        <f>[1]Deforestation!E575</f>
        <v>18100</v>
      </c>
      <c r="G575" s="1">
        <f t="shared" ref="G575:G587" si="10">IFERROR(IF((F575/E575)&gt;1,1,F575/E575),0)</f>
        <v>1</v>
      </c>
    </row>
    <row r="576" spans="1:15" x14ac:dyDescent="0.3">
      <c r="A576" s="23" t="str">
        <f>[1]Deforestation!A576</f>
        <v>Argentina</v>
      </c>
      <c r="B576" s="23" t="str">
        <f>[1]Deforestation!B576</f>
        <v>AEZ12</v>
      </c>
      <c r="C576" s="23" t="str">
        <f>[1]Deforestation!C576</f>
        <v>ctl</v>
      </c>
      <c r="D576" s="23" t="str">
        <f>[1]Deforestation!D576</f>
        <v>Argentina#AEZ12#ctl</v>
      </c>
      <c r="E576" s="3">
        <f>_xlfn.IFNA(_xlfn.IFNA(VLOOKUP(D576,[2]Sheet1!$D:$E,2,FALSE),VLOOKUP(D576,[3]Sheet1!$D:$E,2,FALSE)),0)</f>
        <v>0</v>
      </c>
      <c r="F576" s="3">
        <f>[1]Deforestation!E576</f>
        <v>36300</v>
      </c>
      <c r="G576" s="1">
        <f t="shared" si="10"/>
        <v>0</v>
      </c>
    </row>
    <row r="577" spans="1:7" x14ac:dyDescent="0.3">
      <c r="A577" s="23" t="str">
        <f>[1]Deforestation!A577</f>
        <v>Ghana</v>
      </c>
      <c r="B577" s="23" t="str">
        <f>[1]Deforestation!B577</f>
        <v>AEZ6</v>
      </c>
      <c r="C577" s="23" t="str">
        <f>[1]Deforestation!C577</f>
        <v>ctl</v>
      </c>
      <c r="D577" s="23" t="str">
        <f>[1]Deforestation!D577</f>
        <v>Ghana#AEZ6#ctl</v>
      </c>
      <c r="E577" s="3">
        <f>_xlfn.IFNA(_xlfn.IFNA(VLOOKUP(D577,[2]Sheet1!$D:$E,2,FALSE),VLOOKUP(D577,[3]Sheet1!$D:$E,2,FALSE)),0)</f>
        <v>5300</v>
      </c>
      <c r="F577" s="3">
        <f>[1]Deforestation!E577</f>
        <v>7700</v>
      </c>
      <c r="G577" s="1">
        <f t="shared" si="10"/>
        <v>1</v>
      </c>
    </row>
    <row r="578" spans="1:7" x14ac:dyDescent="0.3">
      <c r="A578" s="23" t="str">
        <f>[1]Deforestation!A578</f>
        <v>Brazil</v>
      </c>
      <c r="B578" s="23" t="str">
        <f>[1]Deforestation!B578</f>
        <v>AEZ6</v>
      </c>
      <c r="C578" s="23" t="str">
        <f>[1]Deforestation!C578</f>
        <v>ctl</v>
      </c>
      <c r="D578" s="23" t="str">
        <f>[1]Deforestation!D578</f>
        <v>Brazil#AEZ6#ctl</v>
      </c>
      <c r="E578" s="3">
        <f>_xlfn.IFNA(_xlfn.IFNA(VLOOKUP(D578,[2]Sheet1!$D:$E,2,FALSE),VLOOKUP(D578,[3]Sheet1!$D:$E,2,FALSE)),0)</f>
        <v>1679200</v>
      </c>
      <c r="F578" s="3">
        <f>[1]Deforestation!E578</f>
        <v>1433500</v>
      </c>
      <c r="G578" s="1">
        <f t="shared" si="10"/>
        <v>0.85368032396379223</v>
      </c>
    </row>
    <row r="579" spans="1:7" x14ac:dyDescent="0.3">
      <c r="A579" s="23" t="str">
        <f>[1]Deforestation!A579</f>
        <v>Bolivia</v>
      </c>
      <c r="B579" s="23" t="str">
        <f>[1]Deforestation!B579</f>
        <v>AEZ11</v>
      </c>
      <c r="C579" s="23" t="str">
        <f>[1]Deforestation!C579</f>
        <v>ctl</v>
      </c>
      <c r="D579" s="23" t="str">
        <f>[1]Deforestation!D579</f>
        <v>Bolivia#AEZ11#ctl</v>
      </c>
      <c r="E579" s="3">
        <f>_xlfn.IFNA(_xlfn.IFNA(VLOOKUP(D579,[2]Sheet1!$D:$E,2,FALSE),VLOOKUP(D579,[3]Sheet1!$D:$E,2,FALSE)),0)</f>
        <v>9900</v>
      </c>
      <c r="F579" s="3">
        <f>[1]Deforestation!E579</f>
        <v>20200</v>
      </c>
      <c r="G579" s="1">
        <f t="shared" si="10"/>
        <v>1</v>
      </c>
    </row>
    <row r="580" spans="1:7" x14ac:dyDescent="0.3">
      <c r="A580" s="23" t="str">
        <f>[1]Deforestation!A580</f>
        <v>Argentina</v>
      </c>
      <c r="B580" s="23" t="str">
        <f>[1]Deforestation!B580</f>
        <v>AEZ9</v>
      </c>
      <c r="C580" s="23" t="str">
        <f>[1]Deforestation!C580</f>
        <v>ctl</v>
      </c>
      <c r="D580" s="23" t="str">
        <f>[1]Deforestation!D580</f>
        <v>Argentina#AEZ9#ctl</v>
      </c>
      <c r="E580" s="3">
        <f>_xlfn.IFNA(_xlfn.IFNA(VLOOKUP(D580,[2]Sheet1!$D:$E,2,FALSE),VLOOKUP(D580,[3]Sheet1!$D:$E,2,FALSE)),0)</f>
        <v>0</v>
      </c>
      <c r="F580" s="3">
        <f>[1]Deforestation!E580</f>
        <v>24500</v>
      </c>
      <c r="G580" s="1">
        <f t="shared" si="10"/>
        <v>0</v>
      </c>
    </row>
    <row r="581" spans="1:7" x14ac:dyDescent="0.3">
      <c r="A581" s="23" t="str">
        <f>[1]Deforestation!A581</f>
        <v>Peru</v>
      </c>
      <c r="B581" s="23" t="str">
        <f>[1]Deforestation!B581</f>
        <v>AEZ9</v>
      </c>
      <c r="C581" s="23" t="str">
        <f>[1]Deforestation!C581</f>
        <v>ctl</v>
      </c>
      <c r="D581" s="23" t="str">
        <f>[1]Deforestation!D581</f>
        <v>Peru#AEZ9#ctl</v>
      </c>
      <c r="E581" s="3">
        <f>_xlfn.IFNA(_xlfn.IFNA(VLOOKUP(D581,[2]Sheet1!$D:$E,2,FALSE),VLOOKUP(D581,[3]Sheet1!$D:$E,2,FALSE)),0)</f>
        <v>14900</v>
      </c>
      <c r="F581" s="3">
        <f>[1]Deforestation!E581</f>
        <v>6300</v>
      </c>
      <c r="G581" s="1">
        <f t="shared" si="10"/>
        <v>0.42281879194630873</v>
      </c>
    </row>
    <row r="582" spans="1:7" x14ac:dyDescent="0.3">
      <c r="A582" s="23" t="str">
        <f>[1]Deforestation!A582</f>
        <v>Indonesia</v>
      </c>
      <c r="B582" s="23" t="str">
        <f>[1]Deforestation!B582</f>
        <v>AEZ6</v>
      </c>
      <c r="C582" s="23" t="str">
        <f>[1]Deforestation!C582</f>
        <v>ctl</v>
      </c>
      <c r="D582" s="23" t="str">
        <f>[1]Deforestation!D582</f>
        <v>Indonesia#AEZ6#ctl</v>
      </c>
      <c r="E582" s="3">
        <f>_xlfn.IFNA(_xlfn.IFNA(VLOOKUP(D582,[2]Sheet1!$D:$E,2,FALSE),VLOOKUP(D582,[3]Sheet1!$D:$E,2,FALSE)),0)</f>
        <v>137000</v>
      </c>
      <c r="F582" s="3">
        <f>[1]Deforestation!E582</f>
        <v>546400</v>
      </c>
      <c r="G582" s="1">
        <f t="shared" si="10"/>
        <v>1</v>
      </c>
    </row>
    <row r="583" spans="1:7" x14ac:dyDescent="0.3">
      <c r="A583" s="23" t="str">
        <f>[1]Deforestation!A583</f>
        <v>Colombia</v>
      </c>
      <c r="B583" s="23" t="str">
        <f>[1]Deforestation!B583</f>
        <v>AEZ6</v>
      </c>
      <c r="C583" s="23" t="str">
        <f>[1]Deforestation!C583</f>
        <v>ctl</v>
      </c>
      <c r="D583" s="23" t="str">
        <f>[1]Deforestation!D583</f>
        <v>Colombia#AEZ6#ctl</v>
      </c>
      <c r="E583" s="3">
        <f>_xlfn.IFNA(_xlfn.IFNA(VLOOKUP(D583,[2]Sheet1!$D:$E,2,FALSE),VLOOKUP(D583,[3]Sheet1!$D:$E,2,FALSE)),0)</f>
        <v>1657900</v>
      </c>
      <c r="F583" s="3">
        <f>[1]Deforestation!E583</f>
        <v>444000</v>
      </c>
      <c r="G583" s="1">
        <f t="shared" si="10"/>
        <v>0.26780867362325833</v>
      </c>
    </row>
    <row r="584" spans="1:7" x14ac:dyDescent="0.3">
      <c r="A584" s="23" t="str">
        <f>[1]Deforestation!A584</f>
        <v>Ghana</v>
      </c>
      <c r="B584" s="23" t="str">
        <f>[1]Deforestation!B584</f>
        <v>AEZ4</v>
      </c>
      <c r="C584" s="23" t="str">
        <f>[1]Deforestation!C584</f>
        <v>ctl</v>
      </c>
      <c r="D584" s="23" t="str">
        <f>[1]Deforestation!D584</f>
        <v>Ghana#AEZ4#ctl</v>
      </c>
      <c r="E584" s="3">
        <f>_xlfn.IFNA(_xlfn.IFNA(VLOOKUP(D584,[2]Sheet1!$D:$E,2,FALSE),VLOOKUP(D584,[3]Sheet1!$D:$E,2,FALSE)),0)</f>
        <v>29700</v>
      </c>
      <c r="F584" s="3">
        <f>[1]Deforestation!E584</f>
        <v>11100</v>
      </c>
      <c r="G584" s="1">
        <f t="shared" si="10"/>
        <v>0.37373737373737376</v>
      </c>
    </row>
    <row r="585" spans="1:7" x14ac:dyDescent="0.3">
      <c r="A585" s="23" t="str">
        <f>[1]Deforestation!A585</f>
        <v>DRC</v>
      </c>
      <c r="B585" s="23" t="str">
        <f>[1]Deforestation!B585</f>
        <v>AEZ11</v>
      </c>
      <c r="C585" s="23" t="str">
        <f>[1]Deforestation!C585</f>
        <v>ctl</v>
      </c>
      <c r="D585" s="23" t="str">
        <f>[1]Deforestation!D585</f>
        <v>DRC#AEZ11#ctl</v>
      </c>
      <c r="E585" s="3">
        <f>_xlfn.IFNA(_xlfn.IFNA(VLOOKUP(D585,[2]Sheet1!$D:$E,2,FALSE),VLOOKUP(D585,[3]Sheet1!$D:$E,2,FALSE)),0)</f>
        <v>600</v>
      </c>
      <c r="F585" s="3">
        <f>[1]Deforestation!E585</f>
        <v>2000</v>
      </c>
      <c r="G585" s="1">
        <f t="shared" si="10"/>
        <v>1</v>
      </c>
    </row>
    <row r="586" spans="1:7" x14ac:dyDescent="0.3">
      <c r="A586" s="23" t="str">
        <f>[1]Deforestation!A586</f>
        <v>Angola</v>
      </c>
      <c r="B586" s="23" t="str">
        <f>[1]Deforestation!B586</f>
        <v>AEZ11</v>
      </c>
      <c r="C586" s="23" t="str">
        <f>[1]Deforestation!C586</f>
        <v>ctl</v>
      </c>
      <c r="D586" s="23" t="str">
        <f>[1]Deforestation!D586</f>
        <v>Angola#AEZ11#ctl</v>
      </c>
      <c r="E586" s="3">
        <f>_xlfn.IFNA(_xlfn.IFNA(VLOOKUP(D586,[2]Sheet1!$D:$E,2,FALSE),VLOOKUP(D586,[3]Sheet1!$D:$E,2,FALSE)),0)</f>
        <v>206400</v>
      </c>
      <c r="F586" s="3">
        <f>[1]Deforestation!E586</f>
        <v>144800</v>
      </c>
      <c r="G586" s="1">
        <f t="shared" si="10"/>
        <v>0.70155038759689925</v>
      </c>
    </row>
    <row r="587" spans="1:7" x14ac:dyDescent="0.3">
      <c r="A587" s="23" t="str">
        <f>[1]Deforestation!A587</f>
        <v>Argentina</v>
      </c>
      <c r="B587" s="23" t="str">
        <f>[1]Deforestation!B587</f>
        <v>AEZ14</v>
      </c>
      <c r="C587" s="23" t="str">
        <f>[1]Deforestation!C587</f>
        <v>ctl</v>
      </c>
      <c r="D587" s="23" t="str">
        <f>[1]Deforestation!D587</f>
        <v>Argentina#AEZ14#ctl</v>
      </c>
      <c r="E587" s="3">
        <f>_xlfn.IFNA(_xlfn.IFNA(VLOOKUP(D587,[2]Sheet1!$D:$E,2,FALSE),VLOOKUP(D587,[3]Sheet1!$D:$E,2,FALSE)),0)</f>
        <v>0</v>
      </c>
      <c r="F587" s="3">
        <f>[1]Deforestation!E587</f>
        <v>2000</v>
      </c>
      <c r="G587" s="1">
        <f t="shared" si="10"/>
        <v>0</v>
      </c>
    </row>
  </sheetData>
  <autoFilter ref="A1:G541" xr:uid="{10782E1F-3D1E-458C-8732-0C10417DD6F3}">
    <sortState xmlns:xlrd2="http://schemas.microsoft.com/office/spreadsheetml/2017/richdata2" ref="A10:G329">
      <sortCondition ref="C1:C4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9D0D-150A-4796-A4B4-456AC36B9EA6}">
  <dimension ref="A1:F7452"/>
  <sheetViews>
    <sheetView workbookViewId="0">
      <selection activeCell="A7082" sqref="A7082"/>
    </sheetView>
  </sheetViews>
  <sheetFormatPr defaultRowHeight="14.4" x14ac:dyDescent="0.3"/>
  <cols>
    <col min="5" max="5" width="22" customWidth="1"/>
    <col min="6" max="6" width="12" customWidth="1"/>
  </cols>
  <sheetData>
    <row r="1" spans="1:6" x14ac:dyDescent="0.3">
      <c r="A1" t="str">
        <f>[4]Land_Cover!A1</f>
        <v>year</v>
      </c>
      <c r="B1" t="str">
        <f>[4]Land_Cover!B1</f>
        <v>country</v>
      </c>
      <c r="C1" t="str">
        <f>[4]Land_Cover!C1</f>
        <v>AEZ</v>
      </c>
      <c r="D1" t="str">
        <f>[4]Land_Cover!D1</f>
        <v>Name</v>
      </c>
      <c r="E1" t="str">
        <f>[4]Land_Cover!E1</f>
        <v>ID</v>
      </c>
      <c r="F1" t="str">
        <f>[4]Land_Cover!F1</f>
        <v>FAO_Annual_Coverage</v>
      </c>
    </row>
    <row r="2" spans="1:6" x14ac:dyDescent="0.3">
      <c r="A2">
        <f>[4]Land_Cover!A2</f>
        <v>2015</v>
      </c>
      <c r="B2" t="str">
        <f>[4]Land_Cover!B2</f>
        <v>Colombia</v>
      </c>
      <c r="C2" t="str">
        <f>[4]Land_Cover!C2</f>
        <v>AEZ12</v>
      </c>
      <c r="D2" t="str">
        <f>[4]Land_Cover!D2</f>
        <v>wht</v>
      </c>
      <c r="E2" t="str">
        <f>[4]Land_Cover!E2</f>
        <v>Colombia#AEZ12#wht</v>
      </c>
      <c r="F2">
        <f>[4]Land_Cover!F2</f>
        <v>2842.7372262773702</v>
      </c>
    </row>
    <row r="3" spans="1:6" x14ac:dyDescent="0.3">
      <c r="A3">
        <f>[4]Land_Cover!A3</f>
        <v>2012</v>
      </c>
      <c r="B3" t="str">
        <f>[4]Land_Cover!B3</f>
        <v>DRC</v>
      </c>
      <c r="C3" t="str">
        <f>[4]Land_Cover!C3</f>
        <v>AEZ8</v>
      </c>
      <c r="D3" t="str">
        <f>[4]Land_Cover!D3</f>
        <v>pdr</v>
      </c>
      <c r="E3" t="str">
        <f>[4]Land_Cover!E3</f>
        <v>DRC#AEZ8#pdr</v>
      </c>
      <c r="F3">
        <f>[4]Land_Cover!F3</f>
        <v>90.105759671721998</v>
      </c>
    </row>
    <row r="4" spans="1:6" x14ac:dyDescent="0.3">
      <c r="A4">
        <f>[4]Land_Cover!A4</f>
        <v>2017</v>
      </c>
      <c r="B4" t="str">
        <f>[4]Land_Cover!B4</f>
        <v>Paraguay</v>
      </c>
      <c r="C4" t="str">
        <f>[4]Land_Cover!C4</f>
        <v>AEZ4</v>
      </c>
      <c r="D4" t="str">
        <f>[4]Land_Cover!D4</f>
        <v>v_f</v>
      </c>
      <c r="E4" t="str">
        <f>[4]Land_Cover!E4</f>
        <v>Paraguay#AEZ4#v_f</v>
      </c>
      <c r="F4">
        <f>[4]Land_Cover!F4</f>
        <v>1076.0357925493099</v>
      </c>
    </row>
    <row r="5" spans="1:6" x14ac:dyDescent="0.3">
      <c r="A5">
        <f>[4]Land_Cover!A5</f>
        <v>2010</v>
      </c>
      <c r="B5" t="str">
        <f>[4]Land_Cover!B5</f>
        <v>Ghana</v>
      </c>
      <c r="C5" t="str">
        <f>[4]Land_Cover!C5</f>
        <v>AEZ2</v>
      </c>
      <c r="D5" t="str">
        <f>[4]Land_Cover!D5</f>
        <v>pdr</v>
      </c>
      <c r="E5" t="str">
        <f>[4]Land_Cover!E5</f>
        <v>Ghana#AEZ2#pdr</v>
      </c>
      <c r="F5">
        <f>[4]Land_Cover!F5</f>
        <v>1702.96868905358</v>
      </c>
    </row>
    <row r="6" spans="1:6" x14ac:dyDescent="0.3">
      <c r="A6">
        <f>[4]Land_Cover!A6</f>
        <v>2015</v>
      </c>
      <c r="B6" t="str">
        <f>[4]Land_Cover!B6</f>
        <v>Ivory Coast</v>
      </c>
      <c r="C6" t="str">
        <f>[4]Land_Cover!C6</f>
        <v>AEZ6</v>
      </c>
      <c r="D6" t="str">
        <f>[4]Land_Cover!D6</f>
        <v>ocr</v>
      </c>
      <c r="E6" t="str">
        <f>[4]Land_Cover!E6</f>
        <v>Ivory Coast#AEZ6#ocr</v>
      </c>
      <c r="F6">
        <f>[4]Land_Cover!F6</f>
        <v>1363972.4203718</v>
      </c>
    </row>
    <row r="7" spans="1:6" x14ac:dyDescent="0.3">
      <c r="A7">
        <f>[4]Land_Cover!A7</f>
        <v>2017</v>
      </c>
      <c r="B7" t="str">
        <f>[4]Land_Cover!B7</f>
        <v>Bolivia</v>
      </c>
      <c r="C7" t="str">
        <f>[4]Land_Cover!C7</f>
        <v>AEZ4</v>
      </c>
      <c r="D7" t="str">
        <f>[4]Land_Cover!D7</f>
        <v>c_b</v>
      </c>
      <c r="E7" t="str">
        <f>[4]Land_Cover!E7</f>
        <v>Bolivia#AEZ4#c_b</v>
      </c>
      <c r="F7">
        <f>[4]Land_Cover!F7</f>
        <v>10442.8170417454</v>
      </c>
    </row>
    <row r="8" spans="1:6" x14ac:dyDescent="0.3">
      <c r="A8">
        <f>[4]Land_Cover!A8</f>
        <v>2015</v>
      </c>
      <c r="B8" t="str">
        <f>[4]Land_Cover!B8</f>
        <v>Argentina</v>
      </c>
      <c r="C8" t="str">
        <f>[4]Land_Cover!C8</f>
        <v>AEZ12</v>
      </c>
      <c r="D8" t="str">
        <f>[4]Land_Cover!D8</f>
        <v>gro</v>
      </c>
      <c r="E8" t="str">
        <f>[4]Land_Cover!E8</f>
        <v>Argentina#AEZ12#gro</v>
      </c>
      <c r="F8">
        <f>[4]Land_Cover!F8</f>
        <v>4541644.9057015004</v>
      </c>
    </row>
    <row r="9" spans="1:6" x14ac:dyDescent="0.3">
      <c r="A9">
        <f>[4]Land_Cover!A9</f>
        <v>2014</v>
      </c>
      <c r="B9" t="str">
        <f>[4]Land_Cover!B9</f>
        <v>Colombia</v>
      </c>
      <c r="C9" t="str">
        <f>[4]Land_Cover!C9</f>
        <v>AEZ4</v>
      </c>
      <c r="D9" t="str">
        <f>[4]Land_Cover!D9</f>
        <v>wht</v>
      </c>
      <c r="E9" t="str">
        <f>[4]Land_Cover!E9</f>
        <v>Colombia#AEZ4#wht</v>
      </c>
      <c r="F9">
        <f>[4]Land_Cover!F9</f>
        <v>48.043795620437898</v>
      </c>
    </row>
    <row r="10" spans="1:6" x14ac:dyDescent="0.3">
      <c r="A10">
        <f>[4]Land_Cover!A10</f>
        <v>2017</v>
      </c>
      <c r="B10" t="str">
        <f>[4]Land_Cover!B10</f>
        <v>Indonesia</v>
      </c>
      <c r="C10" t="str">
        <f>[4]Land_Cover!C10</f>
        <v>AEZ5</v>
      </c>
      <c r="D10" t="str">
        <f>[4]Land_Cover!D10</f>
        <v>pfb</v>
      </c>
      <c r="E10" t="str">
        <f>[4]Land_Cover!E10</f>
        <v>Indonesia#AEZ5#pfb</v>
      </c>
      <c r="F10">
        <f>[4]Land_Cover!F10</f>
        <v>563.98746081504703</v>
      </c>
    </row>
    <row r="11" spans="1:6" x14ac:dyDescent="0.3">
      <c r="A11">
        <f>[4]Land_Cover!A11</f>
        <v>2012</v>
      </c>
      <c r="B11" t="str">
        <f>[4]Land_Cover!B11</f>
        <v>Bolivia</v>
      </c>
      <c r="C11" t="str">
        <f>[4]Land_Cover!C11</f>
        <v>AEZ4</v>
      </c>
      <c r="D11" t="str">
        <f>[4]Land_Cover!D11</f>
        <v>pfb</v>
      </c>
      <c r="E11" t="str">
        <f>[4]Land_Cover!E11</f>
        <v>Bolivia#AEZ4#pfb</v>
      </c>
      <c r="F11">
        <f>[4]Land_Cover!F11</f>
        <v>262.00873362445401</v>
      </c>
    </row>
    <row r="12" spans="1:6" x14ac:dyDescent="0.3">
      <c r="A12">
        <f>[4]Land_Cover!A12</f>
        <v>2012</v>
      </c>
      <c r="B12" t="str">
        <f>[4]Land_Cover!B12</f>
        <v>Brazil</v>
      </c>
      <c r="C12" t="str">
        <f>[4]Land_Cover!C12</f>
        <v>AEZ1</v>
      </c>
      <c r="D12" t="str">
        <f>[4]Land_Cover!D12</f>
        <v>pdr</v>
      </c>
      <c r="E12" t="str">
        <f>[4]Land_Cover!E12</f>
        <v>Brazil#AEZ1#pdr</v>
      </c>
      <c r="F12">
        <f>[4]Land_Cover!F12</f>
        <v>310.47060337064198</v>
      </c>
    </row>
    <row r="13" spans="1:6" x14ac:dyDescent="0.3">
      <c r="A13">
        <f>[4]Land_Cover!A13</f>
        <v>2015</v>
      </c>
      <c r="B13" t="str">
        <f>[4]Land_Cover!B13</f>
        <v>Peru</v>
      </c>
      <c r="C13" t="str">
        <f>[4]Land_Cover!C13</f>
        <v>AEZ9</v>
      </c>
      <c r="D13" t="str">
        <f>[4]Land_Cover!D13</f>
        <v>pdr</v>
      </c>
      <c r="E13" t="str">
        <f>[4]Land_Cover!E13</f>
        <v>Peru#AEZ9#pdr</v>
      </c>
      <c r="F13">
        <f>[4]Land_Cover!F13</f>
        <v>14199.724265238199</v>
      </c>
    </row>
    <row r="14" spans="1:6" x14ac:dyDescent="0.3">
      <c r="A14">
        <f>[4]Land_Cover!A14</f>
        <v>2014</v>
      </c>
      <c r="B14" t="str">
        <f>[4]Land_Cover!B14</f>
        <v>Angola</v>
      </c>
      <c r="C14" t="str">
        <f>[4]Land_Cover!C14</f>
        <v>AEZ6</v>
      </c>
      <c r="D14" t="str">
        <f>[4]Land_Cover!D14</f>
        <v>ocr</v>
      </c>
      <c r="E14" t="str">
        <f>[4]Land_Cover!E14</f>
        <v>Angola#AEZ6#ocr</v>
      </c>
      <c r="F14">
        <f>[4]Land_Cover!F14</f>
        <v>12.6883771929825</v>
      </c>
    </row>
    <row r="15" spans="1:6" x14ac:dyDescent="0.3">
      <c r="A15">
        <f>[4]Land_Cover!A15</f>
        <v>2015</v>
      </c>
      <c r="B15" t="str">
        <f>[4]Land_Cover!B15</f>
        <v>Peru</v>
      </c>
      <c r="C15" t="str">
        <f>[4]Land_Cover!C15</f>
        <v>AEZ9</v>
      </c>
      <c r="D15" t="str">
        <f>[4]Land_Cover!D15</f>
        <v>wht</v>
      </c>
      <c r="E15" t="str">
        <f>[4]Land_Cover!E15</f>
        <v>Peru#AEZ9#wht</v>
      </c>
      <c r="F15">
        <f>[4]Land_Cover!F15</f>
        <v>4955.2498756425102</v>
      </c>
    </row>
    <row r="16" spans="1:6" x14ac:dyDescent="0.3">
      <c r="A16">
        <f>[4]Land_Cover!A16</f>
        <v>2018</v>
      </c>
      <c r="B16" t="str">
        <f>[4]Land_Cover!B16</f>
        <v>Colombia</v>
      </c>
      <c r="C16" t="str">
        <f>[4]Land_Cover!C16</f>
        <v>AEZ9</v>
      </c>
      <c r="D16" t="str">
        <f>[4]Land_Cover!D16</f>
        <v>v_f</v>
      </c>
      <c r="E16" t="str">
        <f>[4]Land_Cover!E16</f>
        <v>Colombia#AEZ9#v_f</v>
      </c>
      <c r="F16">
        <f>[4]Land_Cover!F16</f>
        <v>9.5434897247605299</v>
      </c>
    </row>
    <row r="17" spans="1:6" x14ac:dyDescent="0.3">
      <c r="A17">
        <f>[4]Land_Cover!A17</f>
        <v>2012</v>
      </c>
      <c r="B17" t="str">
        <f>[4]Land_Cover!B17</f>
        <v>Angola</v>
      </c>
      <c r="C17" t="str">
        <f>[4]Land_Cover!C17</f>
        <v>AEZ10</v>
      </c>
      <c r="D17" t="str">
        <f>[4]Land_Cover!D17</f>
        <v>c_b</v>
      </c>
      <c r="E17" t="str">
        <f>[4]Land_Cover!E17</f>
        <v>Angola#AEZ10#c_b</v>
      </c>
      <c r="F17">
        <f>[4]Land_Cover!F17</f>
        <v>739.53488372093</v>
      </c>
    </row>
    <row r="18" spans="1:6" x14ac:dyDescent="0.3">
      <c r="A18">
        <f>[4]Land_Cover!A18</f>
        <v>2011</v>
      </c>
      <c r="B18" t="str">
        <f>[4]Land_Cover!B18</f>
        <v>Colombia</v>
      </c>
      <c r="C18" t="str">
        <f>[4]Land_Cover!C18</f>
        <v>AEZ7</v>
      </c>
      <c r="D18" t="str">
        <f>[4]Land_Cover!D18</f>
        <v>pdr</v>
      </c>
      <c r="E18" t="str">
        <f>[4]Land_Cover!E18</f>
        <v>Colombia#AEZ7#pdr</v>
      </c>
      <c r="F18">
        <f>[4]Land_Cover!F18</f>
        <v>412.35248730964503</v>
      </c>
    </row>
    <row r="19" spans="1:6" x14ac:dyDescent="0.3">
      <c r="A19">
        <f>[4]Land_Cover!A19</f>
        <v>2014</v>
      </c>
      <c r="B19" t="str">
        <f>[4]Land_Cover!B19</f>
        <v>Peru</v>
      </c>
      <c r="C19" t="str">
        <f>[4]Land_Cover!C19</f>
        <v>AEZ6</v>
      </c>
      <c r="D19" t="str">
        <f>[4]Land_Cover!D19</f>
        <v>wht</v>
      </c>
      <c r="E19" t="str">
        <f>[4]Land_Cover!E19</f>
        <v>Peru#AEZ6#wht</v>
      </c>
      <c r="F19">
        <f>[4]Land_Cover!F19</f>
        <v>22682.202619797699</v>
      </c>
    </row>
    <row r="20" spans="1:6" x14ac:dyDescent="0.3">
      <c r="A20">
        <f>[4]Land_Cover!A20</f>
        <v>2016</v>
      </c>
      <c r="B20" t="str">
        <f>[4]Land_Cover!B20</f>
        <v>Malaysia</v>
      </c>
      <c r="C20" t="str">
        <f>[4]Land_Cover!C20</f>
        <v>AEZ6</v>
      </c>
      <c r="D20" t="str">
        <f>[4]Land_Cover!D20</f>
        <v>c_b</v>
      </c>
      <c r="E20" t="str">
        <f>[4]Land_Cover!E20</f>
        <v>Malaysia#AEZ6#c_b</v>
      </c>
      <c r="F20">
        <f>[4]Land_Cover!F20</f>
        <v>1502.1610169491501</v>
      </c>
    </row>
    <row r="21" spans="1:6" x14ac:dyDescent="0.3">
      <c r="A21">
        <f>[4]Land_Cover!A21</f>
        <v>2016</v>
      </c>
      <c r="B21" t="str">
        <f>[4]Land_Cover!B21</f>
        <v>Argentina</v>
      </c>
      <c r="C21" t="str">
        <f>[4]Land_Cover!C21</f>
        <v>AEZ10</v>
      </c>
      <c r="D21" t="str">
        <f>[4]Land_Cover!D21</f>
        <v>pfb</v>
      </c>
      <c r="E21" t="str">
        <f>[4]Land_Cover!E21</f>
        <v>Argentina#AEZ10#pfb</v>
      </c>
      <c r="F21">
        <f>[4]Land_Cover!F21</f>
        <v>20130.5732308888</v>
      </c>
    </row>
    <row r="22" spans="1:6" x14ac:dyDescent="0.3">
      <c r="A22">
        <f>[4]Land_Cover!A22</f>
        <v>2012</v>
      </c>
      <c r="B22" t="str">
        <f>[4]Land_Cover!B22</f>
        <v>Argentina</v>
      </c>
      <c r="C22" t="str">
        <f>[4]Land_Cover!C22</f>
        <v>AEZ8</v>
      </c>
      <c r="D22" t="str">
        <f>[4]Land_Cover!D22</f>
        <v>pdr</v>
      </c>
      <c r="E22" t="str">
        <f>[4]Land_Cover!E22</f>
        <v>Argentina#AEZ8#pdr</v>
      </c>
      <c r="F22">
        <f>[4]Land_Cover!F22</f>
        <v>12.842208642514199</v>
      </c>
    </row>
    <row r="23" spans="1:6" x14ac:dyDescent="0.3">
      <c r="A23">
        <f>[4]Land_Cover!A23</f>
        <v>2015</v>
      </c>
      <c r="B23" t="str">
        <f>[4]Land_Cover!B23</f>
        <v>Peru</v>
      </c>
      <c r="C23" t="str">
        <f>[4]Land_Cover!C23</f>
        <v>AEZ1</v>
      </c>
      <c r="D23" t="str">
        <f>[4]Land_Cover!D23</f>
        <v>gro</v>
      </c>
      <c r="E23" t="str">
        <f>[4]Land_Cover!E23</f>
        <v>Peru#AEZ1#gro</v>
      </c>
      <c r="F23">
        <f>[4]Land_Cover!F23</f>
        <v>22710.204677928901</v>
      </c>
    </row>
    <row r="24" spans="1:6" x14ac:dyDescent="0.3">
      <c r="A24">
        <f>[4]Land_Cover!A24</f>
        <v>2013</v>
      </c>
      <c r="B24" t="str">
        <f>[4]Land_Cover!B24</f>
        <v>Paraguay</v>
      </c>
      <c r="C24" t="str">
        <f>[4]Land_Cover!C24</f>
        <v>AEZ5</v>
      </c>
      <c r="D24" t="str">
        <f>[4]Land_Cover!D24</f>
        <v>pfb</v>
      </c>
      <c r="E24" t="str">
        <f>[4]Land_Cover!E24</f>
        <v>Paraguay#AEZ5#pfb</v>
      </c>
      <c r="F24">
        <f>[4]Land_Cover!F24</f>
        <v>99.944475291504702</v>
      </c>
    </row>
    <row r="25" spans="1:6" x14ac:dyDescent="0.3">
      <c r="A25">
        <f>[4]Land_Cover!A25</f>
        <v>2011</v>
      </c>
      <c r="B25" t="str">
        <f>[4]Land_Cover!B25</f>
        <v>Peru</v>
      </c>
      <c r="C25" t="str">
        <f>[4]Land_Cover!C25</f>
        <v>AEZ1</v>
      </c>
      <c r="D25" t="str">
        <f>[4]Land_Cover!D25</f>
        <v>pfb</v>
      </c>
      <c r="E25" t="str">
        <f>[4]Land_Cover!E25</f>
        <v>Peru#AEZ1#pfb</v>
      </c>
      <c r="F25">
        <f>[4]Land_Cover!F25</f>
        <v>1497.83920126117</v>
      </c>
    </row>
    <row r="26" spans="1:6" x14ac:dyDescent="0.3">
      <c r="A26">
        <f>[4]Land_Cover!A26</f>
        <v>2010</v>
      </c>
      <c r="B26" t="str">
        <f>[4]Land_Cover!B26</f>
        <v>DRC</v>
      </c>
      <c r="C26" t="str">
        <f>[4]Land_Cover!C26</f>
        <v>AEZ12</v>
      </c>
      <c r="D26" t="str">
        <f>[4]Land_Cover!D26</f>
        <v>v_f</v>
      </c>
      <c r="E26" t="str">
        <f>[4]Land_Cover!E26</f>
        <v>DRC#AEZ12#v_f</v>
      </c>
      <c r="F26">
        <f>[4]Land_Cover!F26</f>
        <v>302665.63535592699</v>
      </c>
    </row>
    <row r="27" spans="1:6" x14ac:dyDescent="0.3">
      <c r="A27">
        <f>[4]Land_Cover!A27</f>
        <v>2013</v>
      </c>
      <c r="B27" t="str">
        <f>[4]Land_Cover!B27</f>
        <v>Colombia</v>
      </c>
      <c r="C27" t="str">
        <f>[4]Land_Cover!C27</f>
        <v>AEZ3</v>
      </c>
      <c r="D27" t="str">
        <f>[4]Land_Cover!D27</f>
        <v>pfb</v>
      </c>
      <c r="E27" t="str">
        <f>[4]Land_Cover!E27</f>
        <v>Colombia#AEZ3#pfb</v>
      </c>
      <c r="F27">
        <f>[4]Land_Cover!F27</f>
        <v>204.106963198306</v>
      </c>
    </row>
    <row r="28" spans="1:6" x14ac:dyDescent="0.3">
      <c r="A28">
        <f>[4]Land_Cover!A28</f>
        <v>2012</v>
      </c>
      <c r="B28" t="str">
        <f>[4]Land_Cover!B28</f>
        <v>Paraguay</v>
      </c>
      <c r="C28" t="str">
        <f>[4]Land_Cover!C28</f>
        <v>AEZ4</v>
      </c>
      <c r="D28" t="str">
        <f>[4]Land_Cover!D28</f>
        <v>pdr</v>
      </c>
      <c r="E28" t="str">
        <f>[4]Land_Cover!E28</f>
        <v>Paraguay#AEZ4#pdr</v>
      </c>
      <c r="F28">
        <f>[4]Land_Cover!F28</f>
        <v>306.17283950617298</v>
      </c>
    </row>
    <row r="29" spans="1:6" x14ac:dyDescent="0.3">
      <c r="A29">
        <f>[4]Land_Cover!A29</f>
        <v>2016</v>
      </c>
      <c r="B29" t="str">
        <f>[4]Land_Cover!B29</f>
        <v>Peru</v>
      </c>
      <c r="C29" t="str">
        <f>[4]Land_Cover!C29</f>
        <v>AEZ9</v>
      </c>
      <c r="D29" t="str">
        <f>[4]Land_Cover!D29</f>
        <v>osd</v>
      </c>
      <c r="E29" t="str">
        <f>[4]Land_Cover!E29</f>
        <v>Peru#AEZ9#osd</v>
      </c>
      <c r="F29">
        <f>[4]Land_Cover!F29</f>
        <v>2673.8315347149301</v>
      </c>
    </row>
    <row r="30" spans="1:6" x14ac:dyDescent="0.3">
      <c r="A30">
        <f>[4]Land_Cover!A30</f>
        <v>2014</v>
      </c>
      <c r="B30" t="str">
        <f>[4]Land_Cover!B30</f>
        <v>DRC</v>
      </c>
      <c r="C30" t="str">
        <f>[4]Land_Cover!C30</f>
        <v>AEZ4</v>
      </c>
      <c r="D30" t="str">
        <f>[4]Land_Cover!D30</f>
        <v>gro</v>
      </c>
      <c r="E30" t="str">
        <f>[4]Land_Cover!E30</f>
        <v>DRC#AEZ4#gro</v>
      </c>
      <c r="F30">
        <f>[4]Land_Cover!F30</f>
        <v>365383.08952171099</v>
      </c>
    </row>
    <row r="31" spans="1:6" x14ac:dyDescent="0.3">
      <c r="A31">
        <f>[4]Land_Cover!A31</f>
        <v>2011</v>
      </c>
      <c r="B31" t="str">
        <f>[4]Land_Cover!B31</f>
        <v>Angola</v>
      </c>
      <c r="C31" t="str">
        <f>[4]Land_Cover!C31</f>
        <v>AEZ10</v>
      </c>
      <c r="D31" t="str">
        <f>[4]Land_Cover!D31</f>
        <v>v_f</v>
      </c>
      <c r="E31" t="str">
        <f>[4]Land_Cover!E31</f>
        <v>Angola#AEZ10#v_f</v>
      </c>
      <c r="F31">
        <f>[4]Land_Cover!F31</f>
        <v>129705.46429022901</v>
      </c>
    </row>
    <row r="32" spans="1:6" x14ac:dyDescent="0.3">
      <c r="A32">
        <f>[4]Land_Cover!A32</f>
        <v>2011</v>
      </c>
      <c r="B32" t="str">
        <f>[4]Land_Cover!B32</f>
        <v>DRC</v>
      </c>
      <c r="C32" t="str">
        <f>[4]Land_Cover!C32</f>
        <v>AEZ9</v>
      </c>
      <c r="D32" t="str">
        <f>[4]Land_Cover!D32</f>
        <v>wht</v>
      </c>
      <c r="E32" t="str">
        <f>[4]Land_Cover!E32</f>
        <v>DRC#AEZ9#wht</v>
      </c>
      <c r="F32">
        <f>[4]Land_Cover!F32</f>
        <v>8.0472813238770708</v>
      </c>
    </row>
    <row r="33" spans="1:6" x14ac:dyDescent="0.3">
      <c r="A33">
        <f>[4]Land_Cover!A33</f>
        <v>2017</v>
      </c>
      <c r="B33" t="str">
        <f>[4]Land_Cover!B33</f>
        <v>Colombia</v>
      </c>
      <c r="C33" t="str">
        <f>[4]Land_Cover!C33</f>
        <v>AEZ6</v>
      </c>
      <c r="D33" t="str">
        <f>[4]Land_Cover!D33</f>
        <v>ocr</v>
      </c>
      <c r="E33" t="str">
        <f>[4]Land_Cover!E33</f>
        <v>Colombia#AEZ6#ocr</v>
      </c>
      <c r="F33">
        <f>[4]Land_Cover!F33</f>
        <v>595974.512940799</v>
      </c>
    </row>
    <row r="34" spans="1:6" x14ac:dyDescent="0.3">
      <c r="A34">
        <f>[4]Land_Cover!A34</f>
        <v>2013</v>
      </c>
      <c r="B34" t="str">
        <f>[4]Land_Cover!B34</f>
        <v>Brazil</v>
      </c>
      <c r="C34" t="str">
        <f>[4]Land_Cover!C34</f>
        <v>AEZ5</v>
      </c>
      <c r="D34" t="str">
        <f>[4]Land_Cover!D34</f>
        <v>c_b</v>
      </c>
      <c r="E34" t="str">
        <f>[4]Land_Cover!E34</f>
        <v>Brazil#AEZ5#c_b</v>
      </c>
      <c r="F34">
        <f>[4]Land_Cover!F34</f>
        <v>5518873.3140740097</v>
      </c>
    </row>
    <row r="35" spans="1:6" x14ac:dyDescent="0.3">
      <c r="A35">
        <f>[4]Land_Cover!A35</f>
        <v>2017</v>
      </c>
      <c r="B35" t="str">
        <f>[4]Land_Cover!B35</f>
        <v>Indonesia</v>
      </c>
      <c r="C35" t="str">
        <f>[4]Land_Cover!C35</f>
        <v>AEZ4</v>
      </c>
      <c r="D35" t="str">
        <f>[4]Land_Cover!D35</f>
        <v>gro</v>
      </c>
      <c r="E35" t="str">
        <f>[4]Land_Cover!E35</f>
        <v>Indonesia#AEZ4#gro</v>
      </c>
      <c r="F35">
        <f>[4]Land_Cover!F35</f>
        <v>398718.27984779503</v>
      </c>
    </row>
    <row r="36" spans="1:6" x14ac:dyDescent="0.3">
      <c r="A36">
        <f>[4]Land_Cover!A36</f>
        <v>2015</v>
      </c>
      <c r="B36" t="str">
        <f>[4]Land_Cover!B36</f>
        <v>Argentina</v>
      </c>
      <c r="C36" t="str">
        <f>[4]Land_Cover!C36</f>
        <v>AEZ9</v>
      </c>
      <c r="D36" t="str">
        <f>[4]Land_Cover!D36</f>
        <v>pfb</v>
      </c>
      <c r="E36" t="str">
        <f>[4]Land_Cover!E36</f>
        <v>Argentina#AEZ9#pfb</v>
      </c>
      <c r="F36">
        <f>[4]Land_Cover!F36</f>
        <v>467.67305450088202</v>
      </c>
    </row>
    <row r="37" spans="1:6" x14ac:dyDescent="0.3">
      <c r="A37">
        <f>[4]Land_Cover!A37</f>
        <v>2010</v>
      </c>
      <c r="B37" t="str">
        <f>[4]Land_Cover!B37</f>
        <v>Bolivia</v>
      </c>
      <c r="C37" t="str">
        <f>[4]Land_Cover!C37</f>
        <v>AEZ11</v>
      </c>
      <c r="D37" t="str">
        <f>[4]Land_Cover!D37</f>
        <v>gro</v>
      </c>
      <c r="E37" t="str">
        <f>[4]Land_Cover!E37</f>
        <v>Bolivia#AEZ11#gro</v>
      </c>
      <c r="F37">
        <f>[4]Land_Cover!F37</f>
        <v>43765.055953651499</v>
      </c>
    </row>
    <row r="38" spans="1:6" x14ac:dyDescent="0.3">
      <c r="A38">
        <f>[4]Land_Cover!A38</f>
        <v>2015</v>
      </c>
      <c r="B38" t="str">
        <f>[4]Land_Cover!B38</f>
        <v>Indonesia</v>
      </c>
      <c r="C38" t="str">
        <f>[4]Land_Cover!C38</f>
        <v>AEZ12</v>
      </c>
      <c r="D38" t="str">
        <f>[4]Land_Cover!D38</f>
        <v>gro</v>
      </c>
      <c r="E38" t="str">
        <f>[4]Land_Cover!E38</f>
        <v>Indonesia#AEZ12#gro</v>
      </c>
      <c r="F38">
        <f>[4]Land_Cover!F38</f>
        <v>126015.363094884</v>
      </c>
    </row>
    <row r="39" spans="1:6" x14ac:dyDescent="0.3">
      <c r="A39">
        <f>[4]Land_Cover!A39</f>
        <v>2015</v>
      </c>
      <c r="B39" t="str">
        <f>[4]Land_Cover!B39</f>
        <v>Indonesia</v>
      </c>
      <c r="C39" t="str">
        <f>[4]Land_Cover!C39</f>
        <v>AEZ6</v>
      </c>
      <c r="D39" t="str">
        <f>[4]Land_Cover!D39</f>
        <v>pfb</v>
      </c>
      <c r="E39" t="str">
        <f>[4]Land_Cover!E39</f>
        <v>Indonesia#AEZ6#pfb</v>
      </c>
      <c r="F39">
        <f>[4]Land_Cover!F39</f>
        <v>10838.800940438899</v>
      </c>
    </row>
    <row r="40" spans="1:6" x14ac:dyDescent="0.3">
      <c r="A40">
        <f>[4]Land_Cover!A40</f>
        <v>2015</v>
      </c>
      <c r="B40" t="str">
        <f>[4]Land_Cover!B40</f>
        <v>Malaysia</v>
      </c>
      <c r="C40" t="str">
        <f>[4]Land_Cover!C40</f>
        <v>AEZ6</v>
      </c>
      <c r="D40" t="str">
        <f>[4]Land_Cover!D40</f>
        <v>v_f</v>
      </c>
      <c r="E40" t="str">
        <f>[4]Land_Cover!E40</f>
        <v>Malaysia#AEZ6#v_f</v>
      </c>
      <c r="F40">
        <f>[4]Land_Cover!F40</f>
        <v>177776.45055658201</v>
      </c>
    </row>
    <row r="41" spans="1:6" x14ac:dyDescent="0.3">
      <c r="A41">
        <f>[4]Land_Cover!A41</f>
        <v>2015</v>
      </c>
      <c r="B41" t="str">
        <f>[4]Land_Cover!B41</f>
        <v>DRC</v>
      </c>
      <c r="C41" t="str">
        <f>[4]Land_Cover!C41</f>
        <v>AEZ3</v>
      </c>
      <c r="D41" t="str">
        <f>[4]Land_Cover!D41</f>
        <v>ocr</v>
      </c>
      <c r="E41" t="str">
        <f>[4]Land_Cover!E41</f>
        <v>DRC#AEZ3#ocr</v>
      </c>
      <c r="F41">
        <f>[4]Land_Cover!F41</f>
        <v>7459.02906976744</v>
      </c>
    </row>
    <row r="42" spans="1:6" x14ac:dyDescent="0.3">
      <c r="A42">
        <f>[4]Land_Cover!A42</f>
        <v>2015</v>
      </c>
      <c r="B42" t="str">
        <f>[4]Land_Cover!B42</f>
        <v>Brazil</v>
      </c>
      <c r="C42" t="str">
        <f>[4]Land_Cover!C42</f>
        <v>AEZ5</v>
      </c>
      <c r="D42" t="str">
        <f>[4]Land_Cover!D42</f>
        <v>v_f</v>
      </c>
      <c r="E42" t="str">
        <f>[4]Land_Cover!E42</f>
        <v>Brazil#AEZ5#v_f</v>
      </c>
      <c r="F42">
        <f>[4]Land_Cover!F42</f>
        <v>1551566.0764029</v>
      </c>
    </row>
    <row r="43" spans="1:6" x14ac:dyDescent="0.3">
      <c r="A43">
        <f>[4]Land_Cover!A43</f>
        <v>2017</v>
      </c>
      <c r="B43" t="str">
        <f>[4]Land_Cover!B43</f>
        <v>Ivory Coast</v>
      </c>
      <c r="C43" t="str">
        <f>[4]Land_Cover!C43</f>
        <v>AEZ6</v>
      </c>
      <c r="D43" t="str">
        <f>[4]Land_Cover!D43</f>
        <v>gro</v>
      </c>
      <c r="E43" t="str">
        <f>[4]Land_Cover!E43</f>
        <v>Ivory Coast#AEZ6#gro</v>
      </c>
      <c r="F43">
        <f>[4]Land_Cover!F43</f>
        <v>128898.01853043</v>
      </c>
    </row>
    <row r="44" spans="1:6" x14ac:dyDescent="0.3">
      <c r="A44">
        <f>[4]Land_Cover!A44</f>
        <v>2016</v>
      </c>
      <c r="B44" t="str">
        <f>[4]Land_Cover!B44</f>
        <v>Ghana</v>
      </c>
      <c r="C44" t="str">
        <f>[4]Land_Cover!C44</f>
        <v>AEZ2</v>
      </c>
      <c r="D44" t="str">
        <f>[4]Land_Cover!D44</f>
        <v>v_f</v>
      </c>
      <c r="E44" t="str">
        <f>[4]Land_Cover!E44</f>
        <v>Ghana#AEZ2#v_f</v>
      </c>
      <c r="F44">
        <f>[4]Land_Cover!F44</f>
        <v>51716.131869237601</v>
      </c>
    </row>
    <row r="45" spans="1:6" x14ac:dyDescent="0.3">
      <c r="A45">
        <f>[4]Land_Cover!A45</f>
        <v>2012</v>
      </c>
      <c r="B45" t="str">
        <f>[4]Land_Cover!B45</f>
        <v>DRC</v>
      </c>
      <c r="C45" t="str">
        <f>[4]Land_Cover!C45</f>
        <v>AEZ9</v>
      </c>
      <c r="D45" t="str">
        <f>[4]Land_Cover!D45</f>
        <v>wht</v>
      </c>
      <c r="E45" t="str">
        <f>[4]Land_Cover!E45</f>
        <v>DRC#AEZ9#wht</v>
      </c>
      <c r="F45">
        <f>[4]Land_Cover!F45</f>
        <v>8.3747044917257707</v>
      </c>
    </row>
    <row r="46" spans="1:6" x14ac:dyDescent="0.3">
      <c r="A46">
        <f>[4]Land_Cover!A46</f>
        <v>2016</v>
      </c>
      <c r="B46" t="str">
        <f>[4]Land_Cover!B46</f>
        <v>Argentina</v>
      </c>
      <c r="C46" t="str">
        <f>[4]Land_Cover!C46</f>
        <v>AEZ8</v>
      </c>
      <c r="D46" t="str">
        <f>[4]Land_Cover!D46</f>
        <v>gro</v>
      </c>
      <c r="E46" t="str">
        <f>[4]Land_Cover!E46</f>
        <v>Argentina#AEZ8#gro</v>
      </c>
      <c r="F46">
        <f>[4]Land_Cover!F46</f>
        <v>14090.969070887601</v>
      </c>
    </row>
    <row r="47" spans="1:6" x14ac:dyDescent="0.3">
      <c r="A47">
        <f>[4]Land_Cover!A47</f>
        <v>2012</v>
      </c>
      <c r="B47" t="str">
        <f>[4]Land_Cover!B47</f>
        <v>Colombia</v>
      </c>
      <c r="C47" t="str">
        <f>[4]Land_Cover!C47</f>
        <v>AEZ7</v>
      </c>
      <c r="D47" t="str">
        <f>[4]Land_Cover!D47</f>
        <v>osd</v>
      </c>
      <c r="E47" t="str">
        <f>[4]Land_Cover!E47</f>
        <v>Colombia#AEZ7#osd</v>
      </c>
      <c r="F47">
        <f>[4]Land_Cover!F47</f>
        <v>100.303267700771</v>
      </c>
    </row>
    <row r="48" spans="1:6" x14ac:dyDescent="0.3">
      <c r="A48">
        <f>[4]Land_Cover!A48</f>
        <v>2016</v>
      </c>
      <c r="B48" t="str">
        <f>[4]Land_Cover!B48</f>
        <v>Bolivia</v>
      </c>
      <c r="C48" t="str">
        <f>[4]Land_Cover!C48</f>
        <v>AEZ5</v>
      </c>
      <c r="D48" t="str">
        <f>[4]Land_Cover!D48</f>
        <v>wht</v>
      </c>
      <c r="E48" t="str">
        <f>[4]Land_Cover!E48</f>
        <v>Bolivia#AEZ5#wht</v>
      </c>
      <c r="F48">
        <f>[4]Land_Cover!F48</f>
        <v>81787.850488088603</v>
      </c>
    </row>
    <row r="49" spans="1:6" x14ac:dyDescent="0.3">
      <c r="A49">
        <f>[4]Land_Cover!A49</f>
        <v>2010</v>
      </c>
      <c r="B49" t="str">
        <f>[4]Land_Cover!B49</f>
        <v>Peru</v>
      </c>
      <c r="C49" t="str">
        <f>[4]Land_Cover!C49</f>
        <v>AEZ4</v>
      </c>
      <c r="D49" t="str">
        <f>[4]Land_Cover!D49</f>
        <v>v_f</v>
      </c>
      <c r="E49" t="str">
        <f>[4]Land_Cover!E49</f>
        <v>Peru#AEZ4#v_f</v>
      </c>
      <c r="F49">
        <f>[4]Land_Cover!F49</f>
        <v>9871.5897714087696</v>
      </c>
    </row>
    <row r="50" spans="1:6" x14ac:dyDescent="0.3">
      <c r="A50">
        <f>[4]Land_Cover!A50</f>
        <v>2016</v>
      </c>
      <c r="B50" t="str">
        <f>[4]Land_Cover!B50</f>
        <v>Argentina</v>
      </c>
      <c r="C50" t="str">
        <f>[4]Land_Cover!C50</f>
        <v>AEZ15</v>
      </c>
      <c r="D50" t="str">
        <f>[4]Land_Cover!D50</f>
        <v>osd</v>
      </c>
      <c r="E50" t="str">
        <f>[4]Land_Cover!E50</f>
        <v>Argentina#AEZ15#osd</v>
      </c>
      <c r="F50">
        <f>[4]Land_Cover!F50</f>
        <v>56.478654407421601</v>
      </c>
    </row>
    <row r="51" spans="1:6" x14ac:dyDescent="0.3">
      <c r="A51">
        <f>[4]Land_Cover!A51</f>
        <v>2011</v>
      </c>
      <c r="B51" t="str">
        <f>[4]Land_Cover!B51</f>
        <v>Brazil</v>
      </c>
      <c r="C51" t="str">
        <f>[4]Land_Cover!C51</f>
        <v>AEZ6</v>
      </c>
      <c r="D51" t="str">
        <f>[4]Land_Cover!D51</f>
        <v>wht</v>
      </c>
      <c r="E51" t="str">
        <f>[4]Land_Cover!E51</f>
        <v>Brazil#AEZ6#wht</v>
      </c>
      <c r="F51">
        <f>[4]Land_Cover!F51</f>
        <v>875184.40793120302</v>
      </c>
    </row>
    <row r="52" spans="1:6" x14ac:dyDescent="0.3">
      <c r="A52">
        <f>[4]Land_Cover!A52</f>
        <v>2015</v>
      </c>
      <c r="B52" t="str">
        <f>[4]Land_Cover!B52</f>
        <v>Argentina</v>
      </c>
      <c r="C52" t="str">
        <f>[4]Land_Cover!C52</f>
        <v>AEZ6</v>
      </c>
      <c r="D52" t="str">
        <f>[4]Land_Cover!D52</f>
        <v>ocr</v>
      </c>
      <c r="E52" t="str">
        <f>[4]Land_Cover!E52</f>
        <v>Argentina#AEZ6#ocr</v>
      </c>
      <c r="F52">
        <f>[4]Land_Cover!F52</f>
        <v>23911.6173976877</v>
      </c>
    </row>
    <row r="53" spans="1:6" x14ac:dyDescent="0.3">
      <c r="A53">
        <f>[4]Land_Cover!A53</f>
        <v>2010</v>
      </c>
      <c r="B53" t="str">
        <f>[4]Land_Cover!B53</f>
        <v>Colombia</v>
      </c>
      <c r="C53" t="str">
        <f>[4]Land_Cover!C53</f>
        <v>AEZ4</v>
      </c>
      <c r="D53" t="str">
        <f>[4]Land_Cover!D53</f>
        <v>wht</v>
      </c>
      <c r="E53" t="str">
        <f>[4]Land_Cover!E53</f>
        <v>Colombia#AEZ4#wht</v>
      </c>
      <c r="F53">
        <f>[4]Land_Cover!F53</f>
        <v>93.711678832116803</v>
      </c>
    </row>
    <row r="54" spans="1:6" x14ac:dyDescent="0.3">
      <c r="A54">
        <f>[4]Land_Cover!A54</f>
        <v>2017</v>
      </c>
      <c r="B54" t="str">
        <f>[4]Land_Cover!B54</f>
        <v>Ivory Coast</v>
      </c>
      <c r="C54" t="str">
        <f>[4]Land_Cover!C54</f>
        <v>AEZ3</v>
      </c>
      <c r="D54" t="str">
        <f>[4]Land_Cover!D54</f>
        <v>pfb</v>
      </c>
      <c r="E54" t="str">
        <f>[4]Land_Cover!E54</f>
        <v>Ivory Coast#AEZ3#pfb</v>
      </c>
      <c r="F54">
        <f>[4]Land_Cover!F54</f>
        <v>2028.2926829268299</v>
      </c>
    </row>
    <row r="55" spans="1:6" x14ac:dyDescent="0.3">
      <c r="A55">
        <f>[4]Land_Cover!A55</f>
        <v>2012</v>
      </c>
      <c r="B55" t="str">
        <f>[4]Land_Cover!B55</f>
        <v>Indonesia</v>
      </c>
      <c r="C55" t="str">
        <f>[4]Land_Cover!C55</f>
        <v>AEZ4</v>
      </c>
      <c r="D55" t="str">
        <f>[4]Land_Cover!D55</f>
        <v>gro</v>
      </c>
      <c r="E55" t="str">
        <f>[4]Land_Cover!E55</f>
        <v>Indonesia#AEZ4#gro</v>
      </c>
      <c r="F55">
        <f>[4]Land_Cover!F55</f>
        <v>285349.05768984201</v>
      </c>
    </row>
    <row r="56" spans="1:6" x14ac:dyDescent="0.3">
      <c r="A56">
        <f>[4]Land_Cover!A56</f>
        <v>2015</v>
      </c>
      <c r="B56" t="str">
        <f>[4]Land_Cover!B56</f>
        <v>Colombia</v>
      </c>
      <c r="C56" t="str">
        <f>[4]Land_Cover!C56</f>
        <v>AEZ6</v>
      </c>
      <c r="D56" t="str">
        <f>[4]Land_Cover!D56</f>
        <v>wht</v>
      </c>
      <c r="E56" t="str">
        <f>[4]Land_Cover!E56</f>
        <v>Colombia#AEZ6#wht</v>
      </c>
      <c r="F56">
        <f>[4]Land_Cover!F56</f>
        <v>1849.72627737226</v>
      </c>
    </row>
    <row r="57" spans="1:6" x14ac:dyDescent="0.3">
      <c r="A57">
        <f>[4]Land_Cover!A57</f>
        <v>2018</v>
      </c>
      <c r="B57" t="str">
        <f>[4]Land_Cover!B57</f>
        <v>Bolivia</v>
      </c>
      <c r="C57" t="str">
        <f>[4]Land_Cover!C57</f>
        <v>AEZ10</v>
      </c>
      <c r="D57" t="str">
        <f>[4]Land_Cover!D57</f>
        <v>v_f</v>
      </c>
      <c r="E57" t="str">
        <f>[4]Land_Cover!E57</f>
        <v>Bolivia#AEZ10#v_f</v>
      </c>
      <c r="F57">
        <f>[4]Land_Cover!F57</f>
        <v>63644.865004179403</v>
      </c>
    </row>
    <row r="58" spans="1:6" x14ac:dyDescent="0.3">
      <c r="A58">
        <f>[4]Land_Cover!A58</f>
        <v>2012</v>
      </c>
      <c r="B58" t="str">
        <f>[4]Land_Cover!B58</f>
        <v>DRC</v>
      </c>
      <c r="C58" t="str">
        <f>[4]Land_Cover!C58</f>
        <v>AEZ3</v>
      </c>
      <c r="D58" t="str">
        <f>[4]Land_Cover!D58</f>
        <v>ocr</v>
      </c>
      <c r="E58" t="str">
        <f>[4]Land_Cover!E58</f>
        <v>DRC#AEZ3#ocr</v>
      </c>
      <c r="F58">
        <f>[4]Land_Cover!F58</f>
        <v>7342.9691306755303</v>
      </c>
    </row>
    <row r="59" spans="1:6" x14ac:dyDescent="0.3">
      <c r="A59">
        <f>[4]Land_Cover!A59</f>
        <v>2018</v>
      </c>
      <c r="B59" t="str">
        <f>[4]Land_Cover!B59</f>
        <v>Brazil</v>
      </c>
      <c r="C59" t="str">
        <f>[4]Land_Cover!C59</f>
        <v>AEZ11</v>
      </c>
      <c r="D59" t="str">
        <f>[4]Land_Cover!D59</f>
        <v>c_b</v>
      </c>
      <c r="E59" t="str">
        <f>[4]Land_Cover!E59</f>
        <v>Brazil#AEZ11#c_b</v>
      </c>
      <c r="F59">
        <f>[4]Land_Cover!F59</f>
        <v>11978.353502575699</v>
      </c>
    </row>
    <row r="60" spans="1:6" x14ac:dyDescent="0.3">
      <c r="A60">
        <f>[4]Land_Cover!A60</f>
        <v>2017</v>
      </c>
      <c r="B60" t="str">
        <f>[4]Land_Cover!B60</f>
        <v>Colombia</v>
      </c>
      <c r="C60" t="str">
        <f>[4]Land_Cover!C60</f>
        <v>AEZ11</v>
      </c>
      <c r="D60" t="str">
        <f>[4]Land_Cover!D60</f>
        <v>wht</v>
      </c>
      <c r="E60" t="str">
        <f>[4]Land_Cover!E60</f>
        <v>Colombia#AEZ11#wht</v>
      </c>
      <c r="F60">
        <f>[4]Land_Cover!F60</f>
        <v>38.189781021897801</v>
      </c>
    </row>
    <row r="61" spans="1:6" x14ac:dyDescent="0.3">
      <c r="A61">
        <f>[4]Land_Cover!A61</f>
        <v>2011</v>
      </c>
      <c r="B61" t="str">
        <f>[4]Land_Cover!B61</f>
        <v>Argentina</v>
      </c>
      <c r="C61" t="str">
        <f>[4]Land_Cover!C61</f>
        <v>AEZ5</v>
      </c>
      <c r="D61" t="str">
        <f>[4]Land_Cover!D61</f>
        <v>v_f</v>
      </c>
      <c r="E61" t="str">
        <f>[4]Land_Cover!E61</f>
        <v>Argentina#AEZ5#v_f</v>
      </c>
      <c r="F61">
        <f>[4]Land_Cover!F61</f>
        <v>120761.643683207</v>
      </c>
    </row>
    <row r="62" spans="1:6" x14ac:dyDescent="0.3">
      <c r="A62">
        <f>[4]Land_Cover!A62</f>
        <v>2017</v>
      </c>
      <c r="B62" t="str">
        <f>[4]Land_Cover!B62</f>
        <v>Malaysia</v>
      </c>
      <c r="C62" t="str">
        <f>[4]Land_Cover!C62</f>
        <v>AEZ12</v>
      </c>
      <c r="D62" t="str">
        <f>[4]Land_Cover!D62</f>
        <v>pdr</v>
      </c>
      <c r="E62" t="str">
        <f>[4]Land_Cover!E62</f>
        <v>Malaysia#AEZ12#pdr</v>
      </c>
      <c r="F62">
        <f>[4]Land_Cover!F62</f>
        <v>4722.7116011248499</v>
      </c>
    </row>
    <row r="63" spans="1:6" x14ac:dyDescent="0.3">
      <c r="A63">
        <f>[4]Land_Cover!A63</f>
        <v>2010</v>
      </c>
      <c r="B63" t="str">
        <f>[4]Land_Cover!B63</f>
        <v>Peru</v>
      </c>
      <c r="C63" t="str">
        <f>[4]Land_Cover!C63</f>
        <v>AEZ12</v>
      </c>
      <c r="D63" t="str">
        <f>[4]Land_Cover!D63</f>
        <v>osd</v>
      </c>
      <c r="E63" t="str">
        <f>[4]Land_Cover!E63</f>
        <v>Peru#AEZ12#osd</v>
      </c>
      <c r="F63">
        <f>[4]Land_Cover!F63</f>
        <v>15608.6501766784</v>
      </c>
    </row>
    <row r="64" spans="1:6" x14ac:dyDescent="0.3">
      <c r="A64">
        <f>[4]Land_Cover!A64</f>
        <v>2017</v>
      </c>
      <c r="B64" t="str">
        <f>[4]Land_Cover!B64</f>
        <v>Colombia</v>
      </c>
      <c r="C64" t="str">
        <f>[4]Land_Cover!C64</f>
        <v>AEZ10</v>
      </c>
      <c r="D64" t="str">
        <f>[4]Land_Cover!D64</f>
        <v>ocr</v>
      </c>
      <c r="E64" t="str">
        <f>[4]Land_Cover!E64</f>
        <v>Colombia#AEZ10#ocr</v>
      </c>
      <c r="F64">
        <f>[4]Land_Cover!F64</f>
        <v>216.231250375895</v>
      </c>
    </row>
    <row r="65" spans="1:6" x14ac:dyDescent="0.3">
      <c r="A65">
        <f>[4]Land_Cover!A65</f>
        <v>2017</v>
      </c>
      <c r="B65" t="str">
        <f>[4]Land_Cover!B65</f>
        <v>Angola</v>
      </c>
      <c r="C65" t="str">
        <f>[4]Land_Cover!C65</f>
        <v>AEZ10</v>
      </c>
      <c r="D65" t="str">
        <f>[4]Land_Cover!D65</f>
        <v>ocr</v>
      </c>
      <c r="E65" t="str">
        <f>[4]Land_Cover!E65</f>
        <v>Angola#AEZ10#ocr</v>
      </c>
      <c r="F65">
        <f>[4]Land_Cover!F65</f>
        <v>2609.21052631579</v>
      </c>
    </row>
    <row r="66" spans="1:6" x14ac:dyDescent="0.3">
      <c r="A66">
        <f>[4]Land_Cover!A66</f>
        <v>2012</v>
      </c>
      <c r="B66" t="str">
        <f>[4]Land_Cover!B66</f>
        <v>Angola</v>
      </c>
      <c r="C66" t="str">
        <f>[4]Land_Cover!C66</f>
        <v>AEZ1</v>
      </c>
      <c r="D66" t="str">
        <f>[4]Land_Cover!D66</f>
        <v>v_f</v>
      </c>
      <c r="E66" t="str">
        <f>[4]Land_Cover!E66</f>
        <v>Angola#AEZ1#v_f</v>
      </c>
      <c r="F66">
        <f>[4]Land_Cover!F66</f>
        <v>8394.4131915839607</v>
      </c>
    </row>
    <row r="67" spans="1:6" x14ac:dyDescent="0.3">
      <c r="A67">
        <f>[4]Land_Cover!A67</f>
        <v>2012</v>
      </c>
      <c r="B67" t="str">
        <f>[4]Land_Cover!B67</f>
        <v>DRC</v>
      </c>
      <c r="C67" t="str">
        <f>[4]Land_Cover!C67</f>
        <v>AEZ2</v>
      </c>
      <c r="D67" t="str">
        <f>[4]Land_Cover!D67</f>
        <v>c_b</v>
      </c>
      <c r="E67" t="str">
        <f>[4]Land_Cover!E67</f>
        <v>DRC#AEZ2#c_b</v>
      </c>
      <c r="F67">
        <f>[4]Land_Cover!F67</f>
        <v>49.396267837541203</v>
      </c>
    </row>
    <row r="68" spans="1:6" x14ac:dyDescent="0.3">
      <c r="A68">
        <f>[4]Land_Cover!A68</f>
        <v>2011</v>
      </c>
      <c r="B68" t="str">
        <f>[4]Land_Cover!B68</f>
        <v>Brazil</v>
      </c>
      <c r="C68" t="str">
        <f>[4]Land_Cover!C68</f>
        <v>AEZ2</v>
      </c>
      <c r="D68" t="str">
        <f>[4]Land_Cover!D68</f>
        <v>wht</v>
      </c>
      <c r="E68" t="str">
        <f>[4]Land_Cover!E68</f>
        <v>Brazil#AEZ2#wht</v>
      </c>
      <c r="F68">
        <f>[4]Land_Cover!F68</f>
        <v>3670.6234389781298</v>
      </c>
    </row>
    <row r="69" spans="1:6" x14ac:dyDescent="0.3">
      <c r="A69">
        <f>[4]Land_Cover!A69</f>
        <v>2018</v>
      </c>
      <c r="B69" t="str">
        <f>[4]Land_Cover!B69</f>
        <v>Malaysia</v>
      </c>
      <c r="C69" t="str">
        <f>[4]Land_Cover!C69</f>
        <v>AEZ6</v>
      </c>
      <c r="D69" t="str">
        <f>[4]Land_Cover!D69</f>
        <v>osd</v>
      </c>
      <c r="E69" t="str">
        <f>[4]Land_Cover!E69</f>
        <v>Malaysia#AEZ6#osd</v>
      </c>
      <c r="F69">
        <f>[4]Land_Cover!F69</f>
        <v>5401278.9393188097</v>
      </c>
    </row>
    <row r="70" spans="1:6" x14ac:dyDescent="0.3">
      <c r="A70">
        <f>[4]Land_Cover!A70</f>
        <v>2010</v>
      </c>
      <c r="B70" t="str">
        <f>[4]Land_Cover!B70</f>
        <v>Indonesia</v>
      </c>
      <c r="C70" t="str">
        <f>[4]Land_Cover!C70</f>
        <v>AEZ12</v>
      </c>
      <c r="D70" t="str">
        <f>[4]Land_Cover!D70</f>
        <v>c_b</v>
      </c>
      <c r="E70" t="str">
        <f>[4]Land_Cover!E70</f>
        <v>Indonesia#AEZ12#c_b</v>
      </c>
      <c r="F70">
        <f>[4]Land_Cover!F70</f>
        <v>22227.077428630098</v>
      </c>
    </row>
    <row r="71" spans="1:6" x14ac:dyDescent="0.3">
      <c r="A71">
        <f>[4]Land_Cover!A71</f>
        <v>2013</v>
      </c>
      <c r="B71" t="str">
        <f>[4]Land_Cover!B71</f>
        <v>Bolivia</v>
      </c>
      <c r="C71" t="str">
        <f>[4]Land_Cover!C71</f>
        <v>AEZ4</v>
      </c>
      <c r="D71" t="str">
        <f>[4]Land_Cover!D71</f>
        <v>wht</v>
      </c>
      <c r="E71" t="str">
        <f>[4]Land_Cover!E71</f>
        <v>Bolivia#AEZ4#wht</v>
      </c>
      <c r="F71">
        <f>[4]Land_Cover!F71</f>
        <v>6712.4824237519597</v>
      </c>
    </row>
    <row r="72" spans="1:6" x14ac:dyDescent="0.3">
      <c r="A72">
        <f>[4]Land_Cover!A72</f>
        <v>2018</v>
      </c>
      <c r="B72" t="str">
        <f>[4]Land_Cover!B72</f>
        <v>Indonesia</v>
      </c>
      <c r="C72" t="str">
        <f>[4]Land_Cover!C72</f>
        <v>AEZ3</v>
      </c>
      <c r="D72" t="str">
        <f>[4]Land_Cover!D72</f>
        <v>osd</v>
      </c>
      <c r="E72" t="str">
        <f>[4]Land_Cover!E72</f>
        <v>Indonesia#AEZ3#osd</v>
      </c>
      <c r="F72">
        <f>[4]Land_Cover!F72</f>
        <v>1473.91876452309</v>
      </c>
    </row>
    <row r="73" spans="1:6" x14ac:dyDescent="0.3">
      <c r="A73">
        <f>[4]Land_Cover!A73</f>
        <v>2015</v>
      </c>
      <c r="B73" t="str">
        <f>[4]Land_Cover!B73</f>
        <v>Ivory Coast</v>
      </c>
      <c r="C73" t="str">
        <f>[4]Land_Cover!C73</f>
        <v>AEZ5</v>
      </c>
      <c r="D73" t="str">
        <f>[4]Land_Cover!D73</f>
        <v>pdr</v>
      </c>
      <c r="E73" t="str">
        <f>[4]Land_Cover!E73</f>
        <v>Ivory Coast#AEZ5#pdr</v>
      </c>
      <c r="F73">
        <f>[4]Land_Cover!F73</f>
        <v>436903.96315454098</v>
      </c>
    </row>
    <row r="74" spans="1:6" x14ac:dyDescent="0.3">
      <c r="A74">
        <f>[4]Land_Cover!A74</f>
        <v>2010</v>
      </c>
      <c r="B74" t="str">
        <f>[4]Land_Cover!B74</f>
        <v>Peru</v>
      </c>
      <c r="C74" t="str">
        <f>[4]Land_Cover!C74</f>
        <v>AEZ12</v>
      </c>
      <c r="D74" t="str">
        <f>[4]Land_Cover!D74</f>
        <v>v_f</v>
      </c>
      <c r="E74" t="str">
        <f>[4]Land_Cover!E74</f>
        <v>Peru#AEZ12#v_f</v>
      </c>
      <c r="F74">
        <f>[4]Land_Cover!F74</f>
        <v>448098.34875608399</v>
      </c>
    </row>
    <row r="75" spans="1:6" x14ac:dyDescent="0.3">
      <c r="A75">
        <f>[4]Land_Cover!A75</f>
        <v>2018</v>
      </c>
      <c r="B75" t="str">
        <f>[4]Land_Cover!B75</f>
        <v>Ghana</v>
      </c>
      <c r="C75" t="str">
        <f>[4]Land_Cover!C75</f>
        <v>AEZ4</v>
      </c>
      <c r="D75" t="str">
        <f>[4]Land_Cover!D75</f>
        <v>pdr</v>
      </c>
      <c r="E75" t="str">
        <f>[4]Land_Cover!E75</f>
        <v>Ghana#AEZ4#pdr</v>
      </c>
      <c r="F75">
        <f>[4]Land_Cover!F75</f>
        <v>83646.981667316795</v>
      </c>
    </row>
    <row r="76" spans="1:6" x14ac:dyDescent="0.3">
      <c r="A76">
        <f>[4]Land_Cover!A76</f>
        <v>2014</v>
      </c>
      <c r="B76" t="str">
        <f>[4]Land_Cover!B76</f>
        <v>DRC</v>
      </c>
      <c r="C76" t="str">
        <f>[4]Land_Cover!C76</f>
        <v>AEZ12</v>
      </c>
      <c r="D76" t="str">
        <f>[4]Land_Cover!D76</f>
        <v>pdr</v>
      </c>
      <c r="E76" t="str">
        <f>[4]Land_Cover!E76</f>
        <v>DRC#AEZ12#pdr</v>
      </c>
      <c r="F76">
        <f>[4]Land_Cover!F76</f>
        <v>125196.908574289</v>
      </c>
    </row>
    <row r="77" spans="1:6" x14ac:dyDescent="0.3">
      <c r="A77">
        <f>[4]Land_Cover!A77</f>
        <v>2017</v>
      </c>
      <c r="B77" t="str">
        <f>[4]Land_Cover!B77</f>
        <v>Indonesia</v>
      </c>
      <c r="C77" t="str">
        <f>[4]Land_Cover!C77</f>
        <v>AEZ12</v>
      </c>
      <c r="D77" t="str">
        <f>[4]Land_Cover!D77</f>
        <v>pdr</v>
      </c>
      <c r="E77" t="str">
        <f>[4]Land_Cover!E77</f>
        <v>Indonesia#AEZ12#pdr</v>
      </c>
      <c r="F77">
        <f>[4]Land_Cover!F77</f>
        <v>357443.65225714102</v>
      </c>
    </row>
    <row r="78" spans="1:6" x14ac:dyDescent="0.3">
      <c r="A78">
        <f>[4]Land_Cover!A78</f>
        <v>2012</v>
      </c>
      <c r="B78" t="str">
        <f>[4]Land_Cover!B78</f>
        <v>Peru</v>
      </c>
      <c r="C78" t="str">
        <f>[4]Land_Cover!C78</f>
        <v>AEZ9</v>
      </c>
      <c r="D78" t="str">
        <f>[4]Land_Cover!D78</f>
        <v>pdr</v>
      </c>
      <c r="E78" t="str">
        <f>[4]Land_Cover!E78</f>
        <v>Peru#AEZ9#pdr</v>
      </c>
      <c r="F78">
        <f>[4]Land_Cover!F78</f>
        <v>13894.6886491965</v>
      </c>
    </row>
    <row r="79" spans="1:6" x14ac:dyDescent="0.3">
      <c r="A79">
        <f>[4]Land_Cover!A79</f>
        <v>2013</v>
      </c>
      <c r="B79" t="str">
        <f>[4]Land_Cover!B79</f>
        <v>Ivory Coast</v>
      </c>
      <c r="C79" t="str">
        <f>[4]Land_Cover!C79</f>
        <v>AEZ5</v>
      </c>
      <c r="D79" t="str">
        <f>[4]Land_Cover!D79</f>
        <v>pfb</v>
      </c>
      <c r="E79" t="str">
        <f>[4]Land_Cover!E79</f>
        <v>Ivory Coast#AEZ5#pfb</v>
      </c>
      <c r="F79">
        <f>[4]Land_Cover!F79</f>
        <v>231925.60975609801</v>
      </c>
    </row>
    <row r="80" spans="1:6" x14ac:dyDescent="0.3">
      <c r="A80">
        <f>[4]Land_Cover!A80</f>
        <v>2015</v>
      </c>
      <c r="B80" t="str">
        <f>[4]Land_Cover!B80</f>
        <v>DRC</v>
      </c>
      <c r="C80" t="str">
        <f>[4]Land_Cover!C80</f>
        <v>AEZ12</v>
      </c>
      <c r="D80" t="str">
        <f>[4]Land_Cover!D80</f>
        <v>osd</v>
      </c>
      <c r="E80" t="str">
        <f>[4]Land_Cover!E80</f>
        <v>DRC#AEZ12#osd</v>
      </c>
      <c r="F80">
        <f>[4]Land_Cover!F80</f>
        <v>23378.8000585394</v>
      </c>
    </row>
    <row r="81" spans="1:6" x14ac:dyDescent="0.3">
      <c r="A81">
        <f>[4]Land_Cover!A81</f>
        <v>2011</v>
      </c>
      <c r="B81" t="str">
        <f>[4]Land_Cover!B81</f>
        <v>Ivory Coast</v>
      </c>
      <c r="C81" t="str">
        <f>[4]Land_Cover!C81</f>
        <v>AEZ4</v>
      </c>
      <c r="D81" t="str">
        <f>[4]Land_Cover!D81</f>
        <v>pfb</v>
      </c>
      <c r="E81" t="str">
        <f>[4]Land_Cover!E81</f>
        <v>Ivory Coast#AEZ4#pfb</v>
      </c>
      <c r="F81">
        <f>[4]Land_Cover!F81</f>
        <v>54871.219512195101</v>
      </c>
    </row>
    <row r="82" spans="1:6" x14ac:dyDescent="0.3">
      <c r="A82">
        <f>[4]Land_Cover!A82</f>
        <v>2017</v>
      </c>
      <c r="B82" t="str">
        <f>[4]Land_Cover!B82</f>
        <v>Ghana</v>
      </c>
      <c r="C82" t="str">
        <f>[4]Land_Cover!C82</f>
        <v>AEZ5</v>
      </c>
      <c r="D82" t="str">
        <f>[4]Land_Cover!D82</f>
        <v>gro</v>
      </c>
      <c r="E82" t="str">
        <f>[4]Land_Cover!E82</f>
        <v>Ghana#AEZ5#gro</v>
      </c>
      <c r="F82">
        <f>[4]Land_Cover!F82</f>
        <v>380227.44648444297</v>
      </c>
    </row>
    <row r="83" spans="1:6" x14ac:dyDescent="0.3">
      <c r="A83">
        <f>[4]Land_Cover!A83</f>
        <v>2012</v>
      </c>
      <c r="B83" t="str">
        <f>[4]Land_Cover!B83</f>
        <v>Angola</v>
      </c>
      <c r="C83" t="str">
        <f>[4]Land_Cover!C83</f>
        <v>AEZ2</v>
      </c>
      <c r="D83" t="str">
        <f>[4]Land_Cover!D83</f>
        <v>pfb</v>
      </c>
      <c r="E83" t="str">
        <f>[4]Land_Cover!E83</f>
        <v>Angola#AEZ2#pfb</v>
      </c>
      <c r="F83">
        <f>[4]Land_Cover!F83</f>
        <v>81.259574468085106</v>
      </c>
    </row>
    <row r="84" spans="1:6" x14ac:dyDescent="0.3">
      <c r="A84">
        <f>[4]Land_Cover!A84</f>
        <v>2011</v>
      </c>
      <c r="B84" t="str">
        <f>[4]Land_Cover!B84</f>
        <v>Brazil</v>
      </c>
      <c r="C84" t="str">
        <f>[4]Land_Cover!C84</f>
        <v>AEZ2</v>
      </c>
      <c r="D84" t="str">
        <f>[4]Land_Cover!D84</f>
        <v>ocr</v>
      </c>
      <c r="E84" t="str">
        <f>[4]Land_Cover!E84</f>
        <v>Brazil#AEZ2#ocr</v>
      </c>
      <c r="F84">
        <f>[4]Land_Cover!F84</f>
        <v>43546.7362463155</v>
      </c>
    </row>
    <row r="85" spans="1:6" x14ac:dyDescent="0.3">
      <c r="A85">
        <f>[4]Land_Cover!A85</f>
        <v>2014</v>
      </c>
      <c r="B85" t="str">
        <f>[4]Land_Cover!B85</f>
        <v>Peru</v>
      </c>
      <c r="C85" t="str">
        <f>[4]Land_Cover!C85</f>
        <v>AEZ8</v>
      </c>
      <c r="D85" t="str">
        <f>[4]Land_Cover!D85</f>
        <v>pdr</v>
      </c>
      <c r="E85" t="str">
        <f>[4]Land_Cover!E85</f>
        <v>Peru#AEZ8#pdr</v>
      </c>
      <c r="F85">
        <f>[4]Land_Cover!F85</f>
        <v>4150.3056802277897</v>
      </c>
    </row>
    <row r="86" spans="1:6" x14ac:dyDescent="0.3">
      <c r="A86">
        <f>[4]Land_Cover!A86</f>
        <v>2015</v>
      </c>
      <c r="B86" t="str">
        <f>[4]Land_Cover!B86</f>
        <v>Peru</v>
      </c>
      <c r="C86" t="str">
        <f>[4]Land_Cover!C86</f>
        <v>AEZ6</v>
      </c>
      <c r="D86" t="str">
        <f>[4]Land_Cover!D86</f>
        <v>v_f</v>
      </c>
      <c r="E86" t="str">
        <f>[4]Land_Cover!E86</f>
        <v>Peru#AEZ6#v_f</v>
      </c>
      <c r="F86">
        <f>[4]Land_Cover!F86</f>
        <v>159172.92265268299</v>
      </c>
    </row>
    <row r="87" spans="1:6" x14ac:dyDescent="0.3">
      <c r="A87">
        <f>[4]Land_Cover!A87</f>
        <v>2011</v>
      </c>
      <c r="B87" t="str">
        <f>[4]Land_Cover!B87</f>
        <v>Paraguay</v>
      </c>
      <c r="C87" t="str">
        <f>[4]Land_Cover!C87</f>
        <v>AEZ6</v>
      </c>
      <c r="D87" t="str">
        <f>[4]Land_Cover!D87</f>
        <v>ocr</v>
      </c>
      <c r="E87" t="str">
        <f>[4]Land_Cover!E87</f>
        <v>Paraguay#AEZ6#ocr</v>
      </c>
      <c r="F87">
        <f>[4]Land_Cover!F87</f>
        <v>11140.5491209928</v>
      </c>
    </row>
    <row r="88" spans="1:6" x14ac:dyDescent="0.3">
      <c r="A88">
        <f>[4]Land_Cover!A88</f>
        <v>2011</v>
      </c>
      <c r="B88" t="str">
        <f>[4]Land_Cover!B88</f>
        <v>Colombia</v>
      </c>
      <c r="C88" t="str">
        <f>[4]Land_Cover!C88</f>
        <v>AEZ4</v>
      </c>
      <c r="D88" t="str">
        <f>[4]Land_Cover!D88</f>
        <v>v_f</v>
      </c>
      <c r="E88" t="str">
        <f>[4]Land_Cover!E88</f>
        <v>Colombia#AEZ4#v_f</v>
      </c>
      <c r="F88">
        <f>[4]Land_Cover!F88</f>
        <v>18193.799131071301</v>
      </c>
    </row>
    <row r="89" spans="1:6" x14ac:dyDescent="0.3">
      <c r="A89">
        <f>[4]Land_Cover!A89</f>
        <v>2012</v>
      </c>
      <c r="B89" t="str">
        <f>[4]Land_Cover!B89</f>
        <v>Colombia</v>
      </c>
      <c r="C89" t="str">
        <f>[4]Land_Cover!C89</f>
        <v>AEZ11</v>
      </c>
      <c r="D89" t="str">
        <f>[4]Land_Cover!D89</f>
        <v>pdr</v>
      </c>
      <c r="E89" t="str">
        <f>[4]Land_Cover!E89</f>
        <v>Colombia#AEZ11#pdr</v>
      </c>
      <c r="F89">
        <f>[4]Land_Cover!F89</f>
        <v>5417.5883587140397</v>
      </c>
    </row>
    <row r="90" spans="1:6" x14ac:dyDescent="0.3">
      <c r="A90">
        <f>[4]Land_Cover!A90</f>
        <v>2012</v>
      </c>
      <c r="B90" t="str">
        <f>[4]Land_Cover!B90</f>
        <v>Paraguay</v>
      </c>
      <c r="C90" t="str">
        <f>[4]Land_Cover!C90</f>
        <v>AEZ5</v>
      </c>
      <c r="D90" t="str">
        <f>[4]Land_Cover!D90</f>
        <v>pfb</v>
      </c>
      <c r="E90" t="str">
        <f>[4]Land_Cover!E90</f>
        <v>Paraguay#AEZ5#pfb</v>
      </c>
      <c r="F90">
        <f>[4]Land_Cover!F90</f>
        <v>111.049416990561</v>
      </c>
    </row>
    <row r="91" spans="1:6" x14ac:dyDescent="0.3">
      <c r="A91">
        <f>[4]Land_Cover!A91</f>
        <v>2011</v>
      </c>
      <c r="B91" t="str">
        <f>[4]Land_Cover!B91</f>
        <v>DRC</v>
      </c>
      <c r="C91" t="str">
        <f>[4]Land_Cover!C91</f>
        <v>AEZ11</v>
      </c>
      <c r="D91" t="str">
        <f>[4]Land_Cover!D91</f>
        <v>wht</v>
      </c>
      <c r="E91" t="str">
        <f>[4]Land_Cover!E91</f>
        <v>DRC#AEZ11#wht</v>
      </c>
      <c r="F91">
        <f>[4]Land_Cover!F91</f>
        <v>64.378250591016595</v>
      </c>
    </row>
    <row r="92" spans="1:6" x14ac:dyDescent="0.3">
      <c r="A92">
        <f>[4]Land_Cover!A92</f>
        <v>2018</v>
      </c>
      <c r="B92" t="str">
        <f>[4]Land_Cover!B92</f>
        <v>Colombia</v>
      </c>
      <c r="C92" t="str">
        <f>[4]Land_Cover!C92</f>
        <v>AEZ4</v>
      </c>
      <c r="D92" t="str">
        <f>[4]Land_Cover!D92</f>
        <v>v_f</v>
      </c>
      <c r="E92" t="str">
        <f>[4]Land_Cover!E92</f>
        <v>Colombia#AEZ4#v_f</v>
      </c>
      <c r="F92">
        <f>[4]Land_Cover!F92</f>
        <v>17397.781768238499</v>
      </c>
    </row>
    <row r="93" spans="1:6" x14ac:dyDescent="0.3">
      <c r="A93">
        <f>[4]Land_Cover!A93</f>
        <v>2013</v>
      </c>
      <c r="B93" t="str">
        <f>[4]Land_Cover!B93</f>
        <v>Indonesia</v>
      </c>
      <c r="C93" t="str">
        <f>[4]Land_Cover!C93</f>
        <v>AEZ12</v>
      </c>
      <c r="D93" t="str">
        <f>[4]Land_Cover!D93</f>
        <v>c_b</v>
      </c>
      <c r="E93" t="str">
        <f>[4]Land_Cover!E93</f>
        <v>Indonesia#AEZ12#c_b</v>
      </c>
      <c r="F93">
        <f>[4]Land_Cover!F93</f>
        <v>24272.4010885192</v>
      </c>
    </row>
    <row r="94" spans="1:6" x14ac:dyDescent="0.3">
      <c r="A94">
        <f>[4]Land_Cover!A94</f>
        <v>2018</v>
      </c>
      <c r="B94" t="str">
        <f>[4]Land_Cover!B94</f>
        <v>DRC</v>
      </c>
      <c r="C94" t="str">
        <f>[4]Land_Cover!C94</f>
        <v>AEZ11</v>
      </c>
      <c r="D94" t="str">
        <f>[4]Land_Cover!D94</f>
        <v>pfb</v>
      </c>
      <c r="E94" t="str">
        <f>[4]Land_Cover!E94</f>
        <v>DRC#AEZ11#pfb</v>
      </c>
      <c r="F94">
        <f>[4]Land_Cover!F94</f>
        <v>776.28247036805999</v>
      </c>
    </row>
    <row r="95" spans="1:6" x14ac:dyDescent="0.3">
      <c r="A95">
        <f>[4]Land_Cover!A95</f>
        <v>2017</v>
      </c>
      <c r="B95" t="str">
        <f>[4]Land_Cover!B95</f>
        <v>Argentina</v>
      </c>
      <c r="C95" t="str">
        <f>[4]Land_Cover!C95</f>
        <v>AEZ5</v>
      </c>
      <c r="D95" t="str">
        <f>[4]Land_Cover!D95</f>
        <v>pfb</v>
      </c>
      <c r="E95" t="str">
        <f>[4]Land_Cover!E95</f>
        <v>Argentina#AEZ5#pfb</v>
      </c>
      <c r="F95">
        <f>[4]Land_Cover!F95</f>
        <v>1726.9007743131299</v>
      </c>
    </row>
    <row r="96" spans="1:6" x14ac:dyDescent="0.3">
      <c r="A96">
        <f>[4]Land_Cover!A96</f>
        <v>2010</v>
      </c>
      <c r="B96" t="str">
        <f>[4]Land_Cover!B96</f>
        <v>Malaysia</v>
      </c>
      <c r="C96" t="str">
        <f>[4]Land_Cover!C96</f>
        <v>AEZ12</v>
      </c>
      <c r="D96" t="str">
        <f>[4]Land_Cover!D96</f>
        <v>osd</v>
      </c>
      <c r="E96" t="str">
        <f>[4]Land_Cover!E96</f>
        <v>Malaysia#AEZ12#osd</v>
      </c>
      <c r="F96">
        <f>[4]Land_Cover!F96</f>
        <v>30762.576624704499</v>
      </c>
    </row>
    <row r="97" spans="1:6" x14ac:dyDescent="0.3">
      <c r="A97">
        <f>[4]Land_Cover!A97</f>
        <v>2016</v>
      </c>
      <c r="B97" t="str">
        <f>[4]Land_Cover!B97</f>
        <v>Peru</v>
      </c>
      <c r="C97" t="str">
        <f>[4]Land_Cover!C97</f>
        <v>AEZ6</v>
      </c>
      <c r="D97" t="str">
        <f>[4]Land_Cover!D97</f>
        <v>v_f</v>
      </c>
      <c r="E97" t="str">
        <f>[4]Land_Cover!E97</f>
        <v>Peru#AEZ6#v_f</v>
      </c>
      <c r="F97">
        <f>[4]Land_Cover!F97</f>
        <v>159581.46105510599</v>
      </c>
    </row>
    <row r="98" spans="1:6" x14ac:dyDescent="0.3">
      <c r="A98">
        <f>[4]Land_Cover!A98</f>
        <v>2011</v>
      </c>
      <c r="B98" t="str">
        <f>[4]Land_Cover!B98</f>
        <v>Argentina</v>
      </c>
      <c r="C98" t="str">
        <f>[4]Land_Cover!C98</f>
        <v>AEZ2</v>
      </c>
      <c r="D98" t="str">
        <f>[4]Land_Cover!D98</f>
        <v>osd</v>
      </c>
      <c r="E98" t="str">
        <f>[4]Land_Cover!E98</f>
        <v>Argentina#AEZ2#osd</v>
      </c>
      <c r="F98">
        <f>[4]Land_Cover!F98</f>
        <v>11.0292437800426</v>
      </c>
    </row>
    <row r="99" spans="1:6" x14ac:dyDescent="0.3">
      <c r="A99">
        <f>[4]Land_Cover!A99</f>
        <v>2017</v>
      </c>
      <c r="B99" t="str">
        <f>[4]Land_Cover!B99</f>
        <v>Ivory Coast</v>
      </c>
      <c r="C99" t="str">
        <f>[4]Land_Cover!C99</f>
        <v>AEZ6</v>
      </c>
      <c r="D99" t="str">
        <f>[4]Land_Cover!D99</f>
        <v>pdr</v>
      </c>
      <c r="E99" t="str">
        <f>[4]Land_Cover!E99</f>
        <v>Ivory Coast#AEZ6#pdr</v>
      </c>
      <c r="F99">
        <f>[4]Land_Cover!F99</f>
        <v>182687.140964266</v>
      </c>
    </row>
    <row r="100" spans="1:6" x14ac:dyDescent="0.3">
      <c r="A100">
        <f>[4]Land_Cover!A100</f>
        <v>2011</v>
      </c>
      <c r="B100" t="str">
        <f>[4]Land_Cover!B100</f>
        <v>Colombia</v>
      </c>
      <c r="C100" t="str">
        <f>[4]Land_Cover!C100</f>
        <v>AEZ3</v>
      </c>
      <c r="D100" t="str">
        <f>[4]Land_Cover!D100</f>
        <v>pfb</v>
      </c>
      <c r="E100" t="str">
        <f>[4]Land_Cover!E100</f>
        <v>Colombia#AEZ3#pfb</v>
      </c>
      <c r="F100">
        <f>[4]Land_Cover!F100</f>
        <v>263.56155679110401</v>
      </c>
    </row>
    <row r="101" spans="1:6" x14ac:dyDescent="0.3">
      <c r="A101">
        <f>[4]Land_Cover!A101</f>
        <v>2011</v>
      </c>
      <c r="B101" t="str">
        <f>[4]Land_Cover!B101</f>
        <v>Bolivia</v>
      </c>
      <c r="C101" t="str">
        <f>[4]Land_Cover!C101</f>
        <v>AEZ6</v>
      </c>
      <c r="D101" t="str">
        <f>[4]Land_Cover!D101</f>
        <v>gro</v>
      </c>
      <c r="E101" t="str">
        <f>[4]Land_Cover!E101</f>
        <v>Bolivia#AEZ6#gro</v>
      </c>
      <c r="F101">
        <f>[4]Land_Cover!F101</f>
        <v>70670.895944503704</v>
      </c>
    </row>
    <row r="102" spans="1:6" x14ac:dyDescent="0.3">
      <c r="A102">
        <f>[4]Land_Cover!A102</f>
        <v>2016</v>
      </c>
      <c r="B102" t="str">
        <f>[4]Land_Cover!B102</f>
        <v>Peru</v>
      </c>
      <c r="C102" t="str">
        <f>[4]Land_Cover!C102</f>
        <v>AEZ4</v>
      </c>
      <c r="D102" t="str">
        <f>[4]Land_Cover!D102</f>
        <v>osd</v>
      </c>
      <c r="E102" t="str">
        <f>[4]Land_Cover!E102</f>
        <v>Peru#AEZ4#osd</v>
      </c>
      <c r="F102">
        <f>[4]Land_Cover!F102</f>
        <v>923.02129691529001</v>
      </c>
    </row>
    <row r="103" spans="1:6" x14ac:dyDescent="0.3">
      <c r="A103">
        <f>[4]Land_Cover!A103</f>
        <v>2015</v>
      </c>
      <c r="B103" t="str">
        <f>[4]Land_Cover!B103</f>
        <v>Indonesia</v>
      </c>
      <c r="C103" t="str">
        <f>[4]Land_Cover!C103</f>
        <v>AEZ5</v>
      </c>
      <c r="D103" t="str">
        <f>[4]Land_Cover!D103</f>
        <v>pfb</v>
      </c>
      <c r="E103" t="str">
        <f>[4]Land_Cover!E103</f>
        <v>Indonesia#AEZ5#pfb</v>
      </c>
      <c r="F103">
        <f>[4]Land_Cover!F103</f>
        <v>836.74764890282097</v>
      </c>
    </row>
    <row r="104" spans="1:6" x14ac:dyDescent="0.3">
      <c r="A104">
        <f>[4]Land_Cover!A104</f>
        <v>2013</v>
      </c>
      <c r="B104" t="str">
        <f>[4]Land_Cover!B104</f>
        <v>Colombia</v>
      </c>
      <c r="C104" t="str">
        <f>[4]Land_Cover!C104</f>
        <v>AEZ3</v>
      </c>
      <c r="D104" t="str">
        <f>[4]Land_Cover!D104</f>
        <v>wht</v>
      </c>
      <c r="E104" t="str">
        <f>[4]Land_Cover!E104</f>
        <v>Colombia#AEZ3#wht</v>
      </c>
      <c r="F104">
        <f>[4]Land_Cover!F104</f>
        <v>71.927007299270102</v>
      </c>
    </row>
    <row r="105" spans="1:6" x14ac:dyDescent="0.3">
      <c r="A105">
        <f>[4]Land_Cover!A105</f>
        <v>2017</v>
      </c>
      <c r="B105" t="str">
        <f>[4]Land_Cover!B105</f>
        <v>Angola</v>
      </c>
      <c r="C105" t="str">
        <f>[4]Land_Cover!C105</f>
        <v>AEZ4</v>
      </c>
      <c r="D105" t="str">
        <f>[4]Land_Cover!D105</f>
        <v>wht</v>
      </c>
      <c r="E105" t="str">
        <f>[4]Land_Cover!E105</f>
        <v>Angola#AEZ4#wht</v>
      </c>
      <c r="F105">
        <f>[4]Land_Cover!F105</f>
        <v>1809.3946117274199</v>
      </c>
    </row>
    <row r="106" spans="1:6" x14ac:dyDescent="0.3">
      <c r="A106">
        <f>[4]Land_Cover!A106</f>
        <v>2016</v>
      </c>
      <c r="B106" t="str">
        <f>[4]Land_Cover!B106</f>
        <v>Ivory Coast</v>
      </c>
      <c r="C106" t="str">
        <f>[4]Land_Cover!C106</f>
        <v>AEZ6</v>
      </c>
      <c r="D106" t="str">
        <f>[4]Land_Cover!D106</f>
        <v>c_b</v>
      </c>
      <c r="E106" t="str">
        <f>[4]Land_Cover!E106</f>
        <v>Ivory Coast#AEZ6#c_b</v>
      </c>
      <c r="F106">
        <f>[4]Land_Cover!F106</f>
        <v>5477.99091940976</v>
      </c>
    </row>
    <row r="107" spans="1:6" x14ac:dyDescent="0.3">
      <c r="A107">
        <f>[4]Land_Cover!A107</f>
        <v>2011</v>
      </c>
      <c r="B107" t="str">
        <f>[4]Land_Cover!B107</f>
        <v>Argentina</v>
      </c>
      <c r="C107" t="str">
        <f>[4]Land_Cover!C107</f>
        <v>AEZ15</v>
      </c>
      <c r="D107" t="str">
        <f>[4]Land_Cover!D107</f>
        <v>gro</v>
      </c>
      <c r="E107" t="str">
        <f>[4]Land_Cover!E107</f>
        <v>Argentina#AEZ15#gro</v>
      </c>
      <c r="F107">
        <f>[4]Land_Cover!F107</f>
        <v>407.14019324334203</v>
      </c>
    </row>
    <row r="108" spans="1:6" x14ac:dyDescent="0.3">
      <c r="A108">
        <f>[4]Land_Cover!A108</f>
        <v>2016</v>
      </c>
      <c r="B108" t="str">
        <f>[4]Land_Cover!B108</f>
        <v>Angola</v>
      </c>
      <c r="C108" t="str">
        <f>[4]Land_Cover!C108</f>
        <v>AEZ3</v>
      </c>
      <c r="D108" t="str">
        <f>[4]Land_Cover!D108</f>
        <v>osd</v>
      </c>
      <c r="E108" t="str">
        <f>[4]Land_Cover!E108</f>
        <v>Angola#AEZ3#osd</v>
      </c>
      <c r="F108">
        <f>[4]Land_Cover!F108</f>
        <v>48443.482109696997</v>
      </c>
    </row>
    <row r="109" spans="1:6" x14ac:dyDescent="0.3">
      <c r="A109">
        <f>[4]Land_Cover!A109</f>
        <v>2018</v>
      </c>
      <c r="B109" t="str">
        <f>[4]Land_Cover!B109</f>
        <v>Bolivia</v>
      </c>
      <c r="C109" t="str">
        <f>[4]Land_Cover!C109</f>
        <v>AEZ4</v>
      </c>
      <c r="D109" t="str">
        <f>[4]Land_Cover!D109</f>
        <v>pdr</v>
      </c>
      <c r="E109" t="str">
        <f>[4]Land_Cover!E109</f>
        <v>Bolivia#AEZ4#pdr</v>
      </c>
      <c r="F109">
        <f>[4]Land_Cover!F109</f>
        <v>8758.0698494072403</v>
      </c>
    </row>
    <row r="110" spans="1:6" x14ac:dyDescent="0.3">
      <c r="A110">
        <f>[4]Land_Cover!A110</f>
        <v>2010</v>
      </c>
      <c r="B110" t="str">
        <f>[4]Land_Cover!B110</f>
        <v>Argentina</v>
      </c>
      <c r="C110" t="str">
        <f>[4]Land_Cover!C110</f>
        <v>AEZ4</v>
      </c>
      <c r="D110" t="str">
        <f>[4]Land_Cover!D110</f>
        <v>pfb</v>
      </c>
      <c r="E110" t="str">
        <f>[4]Land_Cover!E110</f>
        <v>Argentina#AEZ4#pfb</v>
      </c>
      <c r="F110">
        <f>[4]Land_Cover!F110</f>
        <v>412.74420759962902</v>
      </c>
    </row>
    <row r="111" spans="1:6" x14ac:dyDescent="0.3">
      <c r="A111">
        <f>[4]Land_Cover!A111</f>
        <v>2012</v>
      </c>
      <c r="B111" t="str">
        <f>[4]Land_Cover!B111</f>
        <v>Bolivia</v>
      </c>
      <c r="C111" t="str">
        <f>[4]Land_Cover!C111</f>
        <v>AEZ7</v>
      </c>
      <c r="D111" t="str">
        <f>[4]Land_Cover!D111</f>
        <v>osd</v>
      </c>
      <c r="E111" t="str">
        <f>[4]Land_Cover!E111</f>
        <v>Bolivia#AEZ7#osd</v>
      </c>
      <c r="F111">
        <f>[4]Land_Cover!F111</f>
        <v>157.863199283684</v>
      </c>
    </row>
    <row r="112" spans="1:6" x14ac:dyDescent="0.3">
      <c r="A112">
        <f>[4]Land_Cover!A112</f>
        <v>2015</v>
      </c>
      <c r="B112" t="str">
        <f>[4]Land_Cover!B112</f>
        <v>Brazil</v>
      </c>
      <c r="C112" t="str">
        <f>[4]Land_Cover!C112</f>
        <v>AEZ12</v>
      </c>
      <c r="D112" t="str">
        <f>[4]Land_Cover!D112</f>
        <v>pfb</v>
      </c>
      <c r="E112" t="str">
        <f>[4]Land_Cover!E112</f>
        <v>Brazil#AEZ12#pfb</v>
      </c>
      <c r="F112">
        <f>[4]Land_Cover!F112</f>
        <v>16501.531762054801</v>
      </c>
    </row>
    <row r="113" spans="1:6" x14ac:dyDescent="0.3">
      <c r="A113">
        <f>[4]Land_Cover!A113</f>
        <v>2015</v>
      </c>
      <c r="B113" t="str">
        <f>[4]Land_Cover!B113</f>
        <v>Brazil</v>
      </c>
      <c r="C113" t="str">
        <f>[4]Land_Cover!C113</f>
        <v>AEZ12</v>
      </c>
      <c r="D113" t="str">
        <f>[4]Land_Cover!D113</f>
        <v>osd</v>
      </c>
      <c r="E113" t="str">
        <f>[4]Land_Cover!E113</f>
        <v>Brazil#AEZ12#osd</v>
      </c>
      <c r="F113">
        <f>[4]Land_Cover!F113</f>
        <v>8692414.3774979301</v>
      </c>
    </row>
    <row r="114" spans="1:6" x14ac:dyDescent="0.3">
      <c r="A114">
        <f>[4]Land_Cover!A114</f>
        <v>2016</v>
      </c>
      <c r="B114" t="str">
        <f>[4]Land_Cover!B114</f>
        <v>Peru</v>
      </c>
      <c r="C114" t="str">
        <f>[4]Land_Cover!C114</f>
        <v>AEZ4</v>
      </c>
      <c r="D114" t="str">
        <f>[4]Land_Cover!D114</f>
        <v>c_b</v>
      </c>
      <c r="E114" t="str">
        <f>[4]Land_Cover!E114</f>
        <v>Peru#AEZ4#c_b</v>
      </c>
      <c r="F114">
        <f>[4]Land_Cover!F114</f>
        <v>1064.8872441309099</v>
      </c>
    </row>
    <row r="115" spans="1:6" x14ac:dyDescent="0.3">
      <c r="A115">
        <f>[4]Land_Cover!A115</f>
        <v>2011</v>
      </c>
      <c r="B115" t="str">
        <f>[4]Land_Cover!B115</f>
        <v>Peru</v>
      </c>
      <c r="C115" t="str">
        <f>[4]Land_Cover!C115</f>
        <v>AEZ1</v>
      </c>
      <c r="D115" t="str">
        <f>[4]Land_Cover!D115</f>
        <v>wht</v>
      </c>
      <c r="E115" t="str">
        <f>[4]Land_Cover!E115</f>
        <v>Peru#AEZ1#wht</v>
      </c>
      <c r="F115">
        <f>[4]Land_Cover!F115</f>
        <v>4776.2944785276104</v>
      </c>
    </row>
    <row r="116" spans="1:6" x14ac:dyDescent="0.3">
      <c r="A116">
        <f>[4]Land_Cover!A116</f>
        <v>2014</v>
      </c>
      <c r="B116" t="str">
        <f>[4]Land_Cover!B116</f>
        <v>Bolivia</v>
      </c>
      <c r="C116" t="str">
        <f>[4]Land_Cover!C116</f>
        <v>AEZ9</v>
      </c>
      <c r="D116" t="str">
        <f>[4]Land_Cover!D116</f>
        <v>ocr</v>
      </c>
      <c r="E116" t="str">
        <f>[4]Land_Cover!E116</f>
        <v>Bolivia#AEZ9#ocr</v>
      </c>
      <c r="F116">
        <f>[4]Land_Cover!F116</f>
        <v>2755.0588709677399</v>
      </c>
    </row>
    <row r="117" spans="1:6" x14ac:dyDescent="0.3">
      <c r="A117">
        <f>[4]Land_Cover!A117</f>
        <v>2015</v>
      </c>
      <c r="B117" t="str">
        <f>[4]Land_Cover!B117</f>
        <v>Paraguay</v>
      </c>
      <c r="C117" t="str">
        <f>[4]Land_Cover!C117</f>
        <v>AEZ5</v>
      </c>
      <c r="D117" t="str">
        <f>[4]Land_Cover!D117</f>
        <v>osd</v>
      </c>
      <c r="E117" t="str">
        <f>[4]Land_Cover!E117</f>
        <v>Paraguay#AEZ5#osd</v>
      </c>
      <c r="F117">
        <f>[4]Land_Cover!F117</f>
        <v>54274.052218508798</v>
      </c>
    </row>
    <row r="118" spans="1:6" x14ac:dyDescent="0.3">
      <c r="A118">
        <f>[4]Land_Cover!A118</f>
        <v>2012</v>
      </c>
      <c r="B118" t="str">
        <f>[4]Land_Cover!B118</f>
        <v>DRC</v>
      </c>
      <c r="C118" t="str">
        <f>[4]Land_Cover!C118</f>
        <v>AEZ6</v>
      </c>
      <c r="D118" t="str">
        <f>[4]Land_Cover!D118</f>
        <v>wht</v>
      </c>
      <c r="E118" t="str">
        <f>[4]Land_Cover!E118</f>
        <v>DRC#AEZ6#wht</v>
      </c>
      <c r="F118">
        <f>[4]Land_Cover!F118</f>
        <v>376.86170212766001</v>
      </c>
    </row>
    <row r="119" spans="1:6" x14ac:dyDescent="0.3">
      <c r="A119">
        <f>[4]Land_Cover!A119</f>
        <v>2015</v>
      </c>
      <c r="B119" t="str">
        <f>[4]Land_Cover!B119</f>
        <v>Argentina</v>
      </c>
      <c r="C119" t="str">
        <f>[4]Land_Cover!C119</f>
        <v>AEZ10</v>
      </c>
      <c r="D119" t="str">
        <f>[4]Land_Cover!D119</f>
        <v>gro</v>
      </c>
      <c r="E119" t="str">
        <f>[4]Land_Cover!E119</f>
        <v>Argentina#AEZ10#gro</v>
      </c>
      <c r="F119">
        <f>[4]Land_Cover!F119</f>
        <v>350331.009604641</v>
      </c>
    </row>
    <row r="120" spans="1:6" x14ac:dyDescent="0.3">
      <c r="A120">
        <f>[4]Land_Cover!A120</f>
        <v>2011</v>
      </c>
      <c r="B120" t="str">
        <f>[4]Land_Cover!B120</f>
        <v>Colombia</v>
      </c>
      <c r="C120" t="str">
        <f>[4]Land_Cover!C120</f>
        <v>AEZ5</v>
      </c>
      <c r="D120" t="str">
        <f>[4]Land_Cover!D120</f>
        <v>ocr</v>
      </c>
      <c r="E120" t="str">
        <f>[4]Land_Cover!E120</f>
        <v>Colombia#AEZ5#ocr</v>
      </c>
      <c r="F120">
        <f>[4]Land_Cover!F120</f>
        <v>82559.016298791103</v>
      </c>
    </row>
    <row r="121" spans="1:6" x14ac:dyDescent="0.3">
      <c r="A121">
        <f>[4]Land_Cover!A121</f>
        <v>2010</v>
      </c>
      <c r="B121" t="str">
        <f>[4]Land_Cover!B121</f>
        <v>Peru</v>
      </c>
      <c r="C121" t="str">
        <f>[4]Land_Cover!C121</f>
        <v>AEZ12</v>
      </c>
      <c r="D121" t="str">
        <f>[4]Land_Cover!D121</f>
        <v>pfb</v>
      </c>
      <c r="E121" t="str">
        <f>[4]Land_Cover!E121</f>
        <v>Peru#AEZ12#pfb</v>
      </c>
      <c r="F121">
        <f>[4]Land_Cover!F121</f>
        <v>11039.348922753499</v>
      </c>
    </row>
    <row r="122" spans="1:6" x14ac:dyDescent="0.3">
      <c r="A122">
        <f>[4]Land_Cover!A122</f>
        <v>2014</v>
      </c>
      <c r="B122" t="str">
        <f>[4]Land_Cover!B122</f>
        <v>Argentina</v>
      </c>
      <c r="C122" t="str">
        <f>[4]Land_Cover!C122</f>
        <v>AEZ12</v>
      </c>
      <c r="D122" t="str">
        <f>[4]Land_Cover!D122</f>
        <v>c_b</v>
      </c>
      <c r="E122" t="str">
        <f>[4]Land_Cover!E122</f>
        <v>Argentina#AEZ12#c_b</v>
      </c>
      <c r="F122">
        <f>[4]Land_Cover!F122</f>
        <v>257267.92553242599</v>
      </c>
    </row>
    <row r="123" spans="1:6" x14ac:dyDescent="0.3">
      <c r="A123">
        <f>[4]Land_Cover!A123</f>
        <v>2011</v>
      </c>
      <c r="B123" t="str">
        <f>[4]Land_Cover!B123</f>
        <v>Peru</v>
      </c>
      <c r="C123" t="str">
        <f>[4]Land_Cover!C123</f>
        <v>AEZ5</v>
      </c>
      <c r="D123" t="str">
        <f>[4]Land_Cover!D123</f>
        <v>gro</v>
      </c>
      <c r="E123" t="str">
        <f>[4]Land_Cover!E123</f>
        <v>Peru#AEZ5#gro</v>
      </c>
      <c r="F123">
        <f>[4]Land_Cover!F123</f>
        <v>5925.6456105483303</v>
      </c>
    </row>
    <row r="124" spans="1:6" x14ac:dyDescent="0.3">
      <c r="A124">
        <f>[4]Land_Cover!A124</f>
        <v>2015</v>
      </c>
      <c r="B124" t="str">
        <f>[4]Land_Cover!B124</f>
        <v>Argentina</v>
      </c>
      <c r="C124" t="str">
        <f>[4]Land_Cover!C124</f>
        <v>AEZ6</v>
      </c>
      <c r="D124" t="str">
        <f>[4]Land_Cover!D124</f>
        <v>wht</v>
      </c>
      <c r="E124" t="str">
        <f>[4]Land_Cover!E124</f>
        <v>Argentina#AEZ6#wht</v>
      </c>
      <c r="F124">
        <f>[4]Land_Cover!F124</f>
        <v>245.77793569604799</v>
      </c>
    </row>
    <row r="125" spans="1:6" x14ac:dyDescent="0.3">
      <c r="A125">
        <f>[4]Land_Cover!A125</f>
        <v>2018</v>
      </c>
      <c r="B125" t="str">
        <f>[4]Land_Cover!B125</f>
        <v>Ghana</v>
      </c>
      <c r="C125" t="str">
        <f>[4]Land_Cover!C125</f>
        <v>AEZ4</v>
      </c>
      <c r="D125" t="str">
        <f>[4]Land_Cover!D125</f>
        <v>gro</v>
      </c>
      <c r="E125" t="str">
        <f>[4]Land_Cover!E125</f>
        <v>Ghana#AEZ4#gro</v>
      </c>
      <c r="F125">
        <f>[4]Land_Cover!F125</f>
        <v>351900.89019048301</v>
      </c>
    </row>
    <row r="126" spans="1:6" x14ac:dyDescent="0.3">
      <c r="A126">
        <f>[4]Land_Cover!A126</f>
        <v>2013</v>
      </c>
      <c r="B126" t="str">
        <f>[4]Land_Cover!B126</f>
        <v>Ivory Coast</v>
      </c>
      <c r="C126" t="str">
        <f>[4]Land_Cover!C126</f>
        <v>AEZ4</v>
      </c>
      <c r="D126" t="str">
        <f>[4]Land_Cover!D126</f>
        <v>pdr</v>
      </c>
      <c r="E126" t="str">
        <f>[4]Land_Cover!E126</f>
        <v>Ivory Coast#AEZ4#pdr</v>
      </c>
      <c r="F126">
        <f>[4]Land_Cover!F126</f>
        <v>195779.34806064799</v>
      </c>
    </row>
    <row r="127" spans="1:6" x14ac:dyDescent="0.3">
      <c r="A127">
        <f>[4]Land_Cover!A127</f>
        <v>2010</v>
      </c>
      <c r="B127" t="str">
        <f>[4]Land_Cover!B127</f>
        <v>Bolivia</v>
      </c>
      <c r="C127" t="str">
        <f>[4]Land_Cover!C127</f>
        <v>AEZ10</v>
      </c>
      <c r="D127" t="str">
        <f>[4]Land_Cover!D127</f>
        <v>gro</v>
      </c>
      <c r="E127" t="str">
        <f>[4]Land_Cover!E127</f>
        <v>Bolivia#AEZ10#gro</v>
      </c>
      <c r="F127">
        <f>[4]Land_Cover!F127</f>
        <v>36854.783960969697</v>
      </c>
    </row>
    <row r="128" spans="1:6" x14ac:dyDescent="0.3">
      <c r="A128">
        <f>[4]Land_Cover!A128</f>
        <v>2013</v>
      </c>
      <c r="B128" t="str">
        <f>[4]Land_Cover!B128</f>
        <v>Angola</v>
      </c>
      <c r="C128" t="str">
        <f>[4]Land_Cover!C128</f>
        <v>AEZ11</v>
      </c>
      <c r="D128" t="str">
        <f>[4]Land_Cover!D128</f>
        <v>osd</v>
      </c>
      <c r="E128" t="str">
        <f>[4]Land_Cover!E128</f>
        <v>Angola#AEZ11#osd</v>
      </c>
      <c r="F128">
        <f>[4]Land_Cover!F128</f>
        <v>569.32367860863303</v>
      </c>
    </row>
    <row r="129" spans="1:6" x14ac:dyDescent="0.3">
      <c r="A129">
        <f>[4]Land_Cover!A129</f>
        <v>2014</v>
      </c>
      <c r="B129" t="str">
        <f>[4]Land_Cover!B129</f>
        <v>Indonesia</v>
      </c>
      <c r="C129" t="str">
        <f>[4]Land_Cover!C129</f>
        <v>AEZ6</v>
      </c>
      <c r="D129" t="str">
        <f>[4]Land_Cover!D129</f>
        <v>pfb</v>
      </c>
      <c r="E129" t="str">
        <f>[4]Land_Cover!E129</f>
        <v>Indonesia#AEZ6#pfb</v>
      </c>
      <c r="F129">
        <f>[4]Land_Cover!F129</f>
        <v>6307.7194357366798</v>
      </c>
    </row>
    <row r="130" spans="1:6" x14ac:dyDescent="0.3">
      <c r="A130">
        <f>[4]Land_Cover!A130</f>
        <v>2014</v>
      </c>
      <c r="B130" t="str">
        <f>[4]Land_Cover!B130</f>
        <v>DRC</v>
      </c>
      <c r="C130" t="str">
        <f>[4]Land_Cover!C130</f>
        <v>AEZ11</v>
      </c>
      <c r="D130" t="str">
        <f>[4]Land_Cover!D130</f>
        <v>pfb</v>
      </c>
      <c r="E130" t="str">
        <f>[4]Land_Cover!E130</f>
        <v>DRC#AEZ11#pfb</v>
      </c>
      <c r="F130">
        <f>[4]Land_Cover!F130</f>
        <v>752.26450405489697</v>
      </c>
    </row>
    <row r="131" spans="1:6" x14ac:dyDescent="0.3">
      <c r="A131">
        <f>[4]Land_Cover!A131</f>
        <v>2017</v>
      </c>
      <c r="B131" t="str">
        <f>[4]Land_Cover!B131</f>
        <v>Brazil</v>
      </c>
      <c r="C131" t="str">
        <f>[4]Land_Cover!C131</f>
        <v>AEZ4</v>
      </c>
      <c r="D131" t="str">
        <f>[4]Land_Cover!D131</f>
        <v>ocr</v>
      </c>
      <c r="E131" t="str">
        <f>[4]Land_Cover!E131</f>
        <v>Brazil#AEZ4#ocr</v>
      </c>
      <c r="F131">
        <f>[4]Land_Cover!F131</f>
        <v>316250.78302800597</v>
      </c>
    </row>
    <row r="132" spans="1:6" x14ac:dyDescent="0.3">
      <c r="A132">
        <f>[4]Land_Cover!A132</f>
        <v>2015</v>
      </c>
      <c r="B132" t="str">
        <f>[4]Land_Cover!B132</f>
        <v>Angola</v>
      </c>
      <c r="C132" t="str">
        <f>[4]Land_Cover!C132</f>
        <v>AEZ5</v>
      </c>
      <c r="D132" t="str">
        <f>[4]Land_Cover!D132</f>
        <v>pfb</v>
      </c>
      <c r="E132" t="str">
        <f>[4]Land_Cover!E132</f>
        <v>Angola#AEZ5#pfb</v>
      </c>
      <c r="F132">
        <f>[4]Land_Cover!F132</f>
        <v>1248.4425531914901</v>
      </c>
    </row>
    <row r="133" spans="1:6" x14ac:dyDescent="0.3">
      <c r="A133">
        <f>[4]Land_Cover!A133</f>
        <v>2012</v>
      </c>
      <c r="B133" t="str">
        <f>[4]Land_Cover!B133</f>
        <v>Angola</v>
      </c>
      <c r="C133" t="str">
        <f>[4]Land_Cover!C133</f>
        <v>AEZ11</v>
      </c>
      <c r="D133" t="str">
        <f>[4]Land_Cover!D133</f>
        <v>v_f</v>
      </c>
      <c r="E133" t="str">
        <f>[4]Land_Cover!E133</f>
        <v>Angola#AEZ11#v_f</v>
      </c>
      <c r="F133">
        <f>[4]Land_Cover!F133</f>
        <v>3243.9427248832899</v>
      </c>
    </row>
    <row r="134" spans="1:6" x14ac:dyDescent="0.3">
      <c r="A134">
        <f>[4]Land_Cover!A134</f>
        <v>2010</v>
      </c>
      <c r="B134" t="str">
        <f>[4]Land_Cover!B134</f>
        <v>Brazil</v>
      </c>
      <c r="C134" t="str">
        <f>[4]Land_Cover!C134</f>
        <v>AEZ3</v>
      </c>
      <c r="D134" t="str">
        <f>[4]Land_Cover!D134</f>
        <v>ocr</v>
      </c>
      <c r="E134" t="str">
        <f>[4]Land_Cover!E134</f>
        <v>Brazil#AEZ3#ocr</v>
      </c>
      <c r="F134">
        <f>[4]Land_Cover!F134</f>
        <v>114469.644128858</v>
      </c>
    </row>
    <row r="135" spans="1:6" x14ac:dyDescent="0.3">
      <c r="A135">
        <f>[4]Land_Cover!A135</f>
        <v>2015</v>
      </c>
      <c r="B135" t="str">
        <f>[4]Land_Cover!B135</f>
        <v>Bolivia</v>
      </c>
      <c r="C135" t="str">
        <f>[4]Land_Cover!C135</f>
        <v>AEZ8</v>
      </c>
      <c r="D135" t="str">
        <f>[4]Land_Cover!D135</f>
        <v>wht</v>
      </c>
      <c r="E135" t="str">
        <f>[4]Land_Cover!E135</f>
        <v>Bolivia#AEZ8#wht</v>
      </c>
      <c r="F135">
        <f>[4]Land_Cover!F135</f>
        <v>8940.6397248495305</v>
      </c>
    </row>
    <row r="136" spans="1:6" x14ac:dyDescent="0.3">
      <c r="A136">
        <f>[4]Land_Cover!A136</f>
        <v>2017</v>
      </c>
      <c r="B136" t="str">
        <f>[4]Land_Cover!B136</f>
        <v>DRC</v>
      </c>
      <c r="C136" t="str">
        <f>[4]Land_Cover!C136</f>
        <v>AEZ12</v>
      </c>
      <c r="D136" t="str">
        <f>[4]Land_Cover!D136</f>
        <v>ocr</v>
      </c>
      <c r="E136" t="str">
        <f>[4]Land_Cover!E136</f>
        <v>DRC#AEZ12#ocr</v>
      </c>
      <c r="F136">
        <f>[4]Land_Cover!F136</f>
        <v>4264.3832225913602</v>
      </c>
    </row>
    <row r="137" spans="1:6" x14ac:dyDescent="0.3">
      <c r="A137">
        <f>[4]Land_Cover!A137</f>
        <v>2010</v>
      </c>
      <c r="B137" t="str">
        <f>[4]Land_Cover!B137</f>
        <v>Ghana</v>
      </c>
      <c r="C137" t="str">
        <f>[4]Land_Cover!C137</f>
        <v>AEZ3</v>
      </c>
      <c r="D137" t="str">
        <f>[4]Land_Cover!D137</f>
        <v>v_f</v>
      </c>
      <c r="E137" t="str">
        <f>[4]Land_Cover!E137</f>
        <v>Ghana#AEZ3#v_f</v>
      </c>
      <c r="F137">
        <f>[4]Land_Cover!F137</f>
        <v>431596.10481994401</v>
      </c>
    </row>
    <row r="138" spans="1:6" x14ac:dyDescent="0.3">
      <c r="A138">
        <f>[4]Land_Cover!A138</f>
        <v>2016</v>
      </c>
      <c r="B138" t="str">
        <f>[4]Land_Cover!B138</f>
        <v>Paraguay</v>
      </c>
      <c r="C138" t="str">
        <f>[4]Land_Cover!C138</f>
        <v>AEZ12</v>
      </c>
      <c r="D138" t="str">
        <f>[4]Land_Cover!D138</f>
        <v>ocr</v>
      </c>
      <c r="E138" t="str">
        <f>[4]Land_Cover!E138</f>
        <v>Paraguay#AEZ12#ocr</v>
      </c>
      <c r="F138">
        <f>[4]Land_Cover!F138</f>
        <v>10887.2802481903</v>
      </c>
    </row>
    <row r="139" spans="1:6" x14ac:dyDescent="0.3">
      <c r="A139">
        <f>[4]Land_Cover!A139</f>
        <v>2017</v>
      </c>
      <c r="B139" t="str">
        <f>[4]Land_Cover!B139</f>
        <v>Ghana</v>
      </c>
      <c r="C139" t="str">
        <f>[4]Land_Cover!C139</f>
        <v>AEZ6</v>
      </c>
      <c r="D139" t="str">
        <f>[4]Land_Cover!D139</f>
        <v>pfb</v>
      </c>
      <c r="E139" t="str">
        <f>[4]Land_Cover!E139</f>
        <v>Ghana#AEZ6#pfb</v>
      </c>
      <c r="F139">
        <f>[4]Land_Cover!F139</f>
        <v>3221.3333333333298</v>
      </c>
    </row>
    <row r="140" spans="1:6" x14ac:dyDescent="0.3">
      <c r="A140">
        <f>[4]Land_Cover!A140</f>
        <v>2016</v>
      </c>
      <c r="B140" t="str">
        <f>[4]Land_Cover!B140</f>
        <v>DRC</v>
      </c>
      <c r="C140" t="str">
        <f>[4]Land_Cover!C140</f>
        <v>AEZ4</v>
      </c>
      <c r="D140" t="str">
        <f>[4]Land_Cover!D140</f>
        <v>ocr</v>
      </c>
      <c r="E140" t="str">
        <f>[4]Land_Cover!E140</f>
        <v>DRC#AEZ4#ocr</v>
      </c>
      <c r="F140">
        <f>[4]Land_Cover!F140</f>
        <v>82392.596899224794</v>
      </c>
    </row>
    <row r="141" spans="1:6" x14ac:dyDescent="0.3">
      <c r="A141">
        <f>[4]Land_Cover!A141</f>
        <v>2014</v>
      </c>
      <c r="B141" t="str">
        <f>[4]Land_Cover!B141</f>
        <v>Brazil</v>
      </c>
      <c r="C141" t="str">
        <f>[4]Land_Cover!C141</f>
        <v>AEZ12</v>
      </c>
      <c r="D141" t="str">
        <f>[4]Land_Cover!D141</f>
        <v>osd</v>
      </c>
      <c r="E141" t="str">
        <f>[4]Land_Cover!E141</f>
        <v>Brazil#AEZ12#osd</v>
      </c>
      <c r="F141">
        <f>[4]Land_Cover!F141</f>
        <v>8178538.9668957097</v>
      </c>
    </row>
    <row r="142" spans="1:6" x14ac:dyDescent="0.3">
      <c r="A142">
        <f>[4]Land_Cover!A142</f>
        <v>2013</v>
      </c>
      <c r="B142" t="str">
        <f>[4]Land_Cover!B142</f>
        <v>Paraguay</v>
      </c>
      <c r="C142" t="str">
        <f>[4]Land_Cover!C142</f>
        <v>AEZ4</v>
      </c>
      <c r="D142" t="str">
        <f>[4]Land_Cover!D142</f>
        <v>wht</v>
      </c>
      <c r="E142" t="str">
        <f>[4]Land_Cover!E142</f>
        <v>Paraguay#AEZ4#wht</v>
      </c>
      <c r="F142">
        <f>[4]Land_Cover!F142</f>
        <v>170.10309278350499</v>
      </c>
    </row>
    <row r="143" spans="1:6" x14ac:dyDescent="0.3">
      <c r="A143">
        <f>[4]Land_Cover!A143</f>
        <v>2018</v>
      </c>
      <c r="B143" t="str">
        <f>[4]Land_Cover!B143</f>
        <v>Argentina</v>
      </c>
      <c r="C143" t="str">
        <f>[4]Land_Cover!C143</f>
        <v>AEZ9</v>
      </c>
      <c r="D143" t="str">
        <f>[4]Land_Cover!D143</f>
        <v>v_f</v>
      </c>
      <c r="E143" t="str">
        <f>[4]Land_Cover!E143</f>
        <v>Argentina#AEZ9#v_f</v>
      </c>
      <c r="F143">
        <f>[4]Land_Cover!F143</f>
        <v>51725.929574322603</v>
      </c>
    </row>
    <row r="144" spans="1:6" x14ac:dyDescent="0.3">
      <c r="A144">
        <f>[4]Land_Cover!A144</f>
        <v>2015</v>
      </c>
      <c r="B144" t="str">
        <f>[4]Land_Cover!B144</f>
        <v>Angola</v>
      </c>
      <c r="C144" t="str">
        <f>[4]Land_Cover!C144</f>
        <v>AEZ5</v>
      </c>
      <c r="D144" t="str">
        <f>[4]Land_Cover!D144</f>
        <v>pdr</v>
      </c>
      <c r="E144" t="str">
        <f>[4]Land_Cover!E144</f>
        <v>Angola#AEZ5#pdr</v>
      </c>
      <c r="F144">
        <f>[4]Land_Cover!F144</f>
        <v>13159.5625</v>
      </c>
    </row>
    <row r="145" spans="1:6" x14ac:dyDescent="0.3">
      <c r="A145">
        <f>[4]Land_Cover!A145</f>
        <v>2015</v>
      </c>
      <c r="B145" t="str">
        <f>[4]Land_Cover!B145</f>
        <v>Bolivia</v>
      </c>
      <c r="C145" t="str">
        <f>[4]Land_Cover!C145</f>
        <v>AEZ7</v>
      </c>
      <c r="D145" t="str">
        <f>[4]Land_Cover!D145</f>
        <v>gro</v>
      </c>
      <c r="E145" t="str">
        <f>[4]Land_Cover!E145</f>
        <v>Bolivia#AEZ7#gro</v>
      </c>
      <c r="F145">
        <f>[4]Land_Cover!F145</f>
        <v>4698.0699801799101</v>
      </c>
    </row>
    <row r="146" spans="1:6" x14ac:dyDescent="0.3">
      <c r="A146">
        <f>[4]Land_Cover!A146</f>
        <v>2013</v>
      </c>
      <c r="B146" t="str">
        <f>[4]Land_Cover!B146</f>
        <v>Angola</v>
      </c>
      <c r="C146" t="str">
        <f>[4]Land_Cover!C146</f>
        <v>AEZ5</v>
      </c>
      <c r="D146" t="str">
        <f>[4]Land_Cover!D146</f>
        <v>pdr</v>
      </c>
      <c r="E146" t="str">
        <f>[4]Land_Cover!E146</f>
        <v>Angola#AEZ5#pdr</v>
      </c>
      <c r="F146">
        <f>[4]Land_Cover!F146</f>
        <v>12910.625</v>
      </c>
    </row>
    <row r="147" spans="1:6" x14ac:dyDescent="0.3">
      <c r="A147">
        <f>[4]Land_Cover!A147</f>
        <v>2010</v>
      </c>
      <c r="B147" t="str">
        <f>[4]Land_Cover!B147</f>
        <v>DRC</v>
      </c>
      <c r="C147" t="str">
        <f>[4]Land_Cover!C147</f>
        <v>AEZ10</v>
      </c>
      <c r="D147" t="str">
        <f>[4]Land_Cover!D147</f>
        <v>pfb</v>
      </c>
      <c r="E147" t="str">
        <f>[4]Land_Cover!E147</f>
        <v>DRC#AEZ10#pfb</v>
      </c>
      <c r="F147">
        <f>[4]Land_Cover!F147</f>
        <v>814.97192763568296</v>
      </c>
    </row>
    <row r="148" spans="1:6" x14ac:dyDescent="0.3">
      <c r="A148">
        <f>[4]Land_Cover!A148</f>
        <v>2014</v>
      </c>
      <c r="B148" t="str">
        <f>[4]Land_Cover!B148</f>
        <v>Bolivia</v>
      </c>
      <c r="C148" t="str">
        <f>[4]Land_Cover!C148</f>
        <v>AEZ12</v>
      </c>
      <c r="D148" t="str">
        <f>[4]Land_Cover!D148</f>
        <v>wht</v>
      </c>
      <c r="E148" t="str">
        <f>[4]Land_Cover!E148</f>
        <v>Bolivia#AEZ12#wht</v>
      </c>
      <c r="F148">
        <f>[4]Land_Cover!F148</f>
        <v>20471.1648373881</v>
      </c>
    </row>
    <row r="149" spans="1:6" x14ac:dyDescent="0.3">
      <c r="A149">
        <f>[4]Land_Cover!A149</f>
        <v>2014</v>
      </c>
      <c r="B149" t="str">
        <f>[4]Land_Cover!B149</f>
        <v>Indonesia</v>
      </c>
      <c r="C149" t="str">
        <f>[4]Land_Cover!C149</f>
        <v>AEZ5</v>
      </c>
      <c r="D149" t="str">
        <f>[4]Land_Cover!D149</f>
        <v>ocr</v>
      </c>
      <c r="E149" t="str">
        <f>[4]Land_Cover!E149</f>
        <v>Indonesia#AEZ5#ocr</v>
      </c>
      <c r="F149">
        <f>[4]Land_Cover!F149</f>
        <v>600499.05472416198</v>
      </c>
    </row>
    <row r="150" spans="1:6" x14ac:dyDescent="0.3">
      <c r="A150">
        <f>[4]Land_Cover!A150</f>
        <v>2010</v>
      </c>
      <c r="B150" t="str">
        <f>[4]Land_Cover!B150</f>
        <v>DRC</v>
      </c>
      <c r="C150" t="str">
        <f>[4]Land_Cover!C150</f>
        <v>AEZ11</v>
      </c>
      <c r="D150" t="str">
        <f>[4]Land_Cover!D150</f>
        <v>wht</v>
      </c>
      <c r="E150" t="str">
        <f>[4]Land_Cover!E150</f>
        <v>DRC#AEZ11#wht</v>
      </c>
      <c r="F150">
        <f>[4]Land_Cover!F150</f>
        <v>65.040189125295498</v>
      </c>
    </row>
    <row r="151" spans="1:6" x14ac:dyDescent="0.3">
      <c r="A151">
        <f>[4]Land_Cover!A151</f>
        <v>2018</v>
      </c>
      <c r="B151" t="str">
        <f>[4]Land_Cover!B151</f>
        <v>Argentina</v>
      </c>
      <c r="C151" t="str">
        <f>[4]Land_Cover!C151</f>
        <v>AEZ7</v>
      </c>
      <c r="D151" t="str">
        <f>[4]Land_Cover!D151</f>
        <v>ocr</v>
      </c>
      <c r="E151" t="str">
        <f>[4]Land_Cover!E151</f>
        <v>Argentina#AEZ7#ocr</v>
      </c>
      <c r="F151">
        <f>[4]Land_Cover!F151</f>
        <v>132.22400440447799</v>
      </c>
    </row>
    <row r="152" spans="1:6" x14ac:dyDescent="0.3">
      <c r="A152">
        <f>[4]Land_Cover!A152</f>
        <v>2017</v>
      </c>
      <c r="B152" t="str">
        <f>[4]Land_Cover!B152</f>
        <v>Colombia</v>
      </c>
      <c r="C152" t="str">
        <f>[4]Land_Cover!C152</f>
        <v>AEZ12</v>
      </c>
      <c r="D152" t="str">
        <f>[4]Land_Cover!D152</f>
        <v>osd</v>
      </c>
      <c r="E152" t="str">
        <f>[4]Land_Cover!E152</f>
        <v>Colombia#AEZ12#osd</v>
      </c>
      <c r="F152">
        <f>[4]Land_Cover!F152</f>
        <v>143727.930746331</v>
      </c>
    </row>
    <row r="153" spans="1:6" x14ac:dyDescent="0.3">
      <c r="A153">
        <f>[4]Land_Cover!A153</f>
        <v>2010</v>
      </c>
      <c r="B153" t="str">
        <f>[4]Land_Cover!B153</f>
        <v>Ghana</v>
      </c>
      <c r="C153" t="str">
        <f>[4]Land_Cover!C153</f>
        <v>AEZ2</v>
      </c>
      <c r="D153" t="str">
        <f>[4]Land_Cover!D153</f>
        <v>osd</v>
      </c>
      <c r="E153" t="str">
        <f>[4]Land_Cover!E153</f>
        <v>Ghana#AEZ2#osd</v>
      </c>
      <c r="F153">
        <f>[4]Land_Cover!F153</f>
        <v>8402.0184265187709</v>
      </c>
    </row>
    <row r="154" spans="1:6" x14ac:dyDescent="0.3">
      <c r="A154">
        <f>[4]Land_Cover!A154</f>
        <v>2018</v>
      </c>
      <c r="B154" t="str">
        <f>[4]Land_Cover!B154</f>
        <v>Colombia</v>
      </c>
      <c r="C154" t="str">
        <f>[4]Land_Cover!C154</f>
        <v>AEZ10</v>
      </c>
      <c r="D154" t="str">
        <f>[4]Land_Cover!D154</f>
        <v>c_b</v>
      </c>
      <c r="E154" t="str">
        <f>[4]Land_Cover!E154</f>
        <v>Colombia#AEZ10#c_b</v>
      </c>
      <c r="F154">
        <f>[4]Land_Cover!F154</f>
        <v>142.07327451997901</v>
      </c>
    </row>
    <row r="155" spans="1:6" x14ac:dyDescent="0.3">
      <c r="A155">
        <f>[4]Land_Cover!A155</f>
        <v>2012</v>
      </c>
      <c r="B155" t="str">
        <f>[4]Land_Cover!B155</f>
        <v>Brazil</v>
      </c>
      <c r="C155" t="str">
        <f>[4]Land_Cover!C155</f>
        <v>AEZ4</v>
      </c>
      <c r="D155" t="str">
        <f>[4]Land_Cover!D155</f>
        <v>pfb</v>
      </c>
      <c r="E155" t="str">
        <f>[4]Land_Cover!E155</f>
        <v>Brazil#AEZ4#pfb</v>
      </c>
      <c r="F155">
        <f>[4]Land_Cover!F155</f>
        <v>719535.66771520197</v>
      </c>
    </row>
    <row r="156" spans="1:6" x14ac:dyDescent="0.3">
      <c r="A156">
        <f>[4]Land_Cover!A156</f>
        <v>2013</v>
      </c>
      <c r="B156" t="str">
        <f>[4]Land_Cover!B156</f>
        <v>Ivory Coast</v>
      </c>
      <c r="C156" t="str">
        <f>[4]Land_Cover!C156</f>
        <v>AEZ5</v>
      </c>
      <c r="D156" t="str">
        <f>[4]Land_Cover!D156</f>
        <v>c_b</v>
      </c>
      <c r="E156" t="str">
        <f>[4]Land_Cover!E156</f>
        <v>Ivory Coast#AEZ5#c_b</v>
      </c>
      <c r="F156">
        <f>[4]Land_Cover!F156</f>
        <v>13147.695800227</v>
      </c>
    </row>
    <row r="157" spans="1:6" x14ac:dyDescent="0.3">
      <c r="A157">
        <f>[4]Land_Cover!A157</f>
        <v>2011</v>
      </c>
      <c r="B157" t="str">
        <f>[4]Land_Cover!B157</f>
        <v>Angola</v>
      </c>
      <c r="C157" t="str">
        <f>[4]Land_Cover!C157</f>
        <v>AEZ2</v>
      </c>
      <c r="D157" t="str">
        <f>[4]Land_Cover!D157</f>
        <v>pfb</v>
      </c>
      <c r="E157" t="str">
        <f>[4]Land_Cover!E157</f>
        <v>Angola#AEZ2#pfb</v>
      </c>
      <c r="F157">
        <f>[4]Land_Cover!F157</f>
        <v>79.863829787234096</v>
      </c>
    </row>
    <row r="158" spans="1:6" x14ac:dyDescent="0.3">
      <c r="A158">
        <f>[4]Land_Cover!A158</f>
        <v>2018</v>
      </c>
      <c r="B158" t="str">
        <f>[4]Land_Cover!B158</f>
        <v>Angola</v>
      </c>
      <c r="C158" t="str">
        <f>[4]Land_Cover!C158</f>
        <v>AEZ4</v>
      </c>
      <c r="D158" t="str">
        <f>[4]Land_Cover!D158</f>
        <v>osd</v>
      </c>
      <c r="E158" t="str">
        <f>[4]Land_Cover!E158</f>
        <v>Angola#AEZ4#osd</v>
      </c>
      <c r="F158">
        <f>[4]Land_Cover!F158</f>
        <v>210742.45047330001</v>
      </c>
    </row>
    <row r="159" spans="1:6" x14ac:dyDescent="0.3">
      <c r="A159">
        <f>[4]Land_Cover!A159</f>
        <v>2015</v>
      </c>
      <c r="B159" t="str">
        <f>[4]Land_Cover!B159</f>
        <v>Ghana</v>
      </c>
      <c r="C159" t="str">
        <f>[4]Land_Cover!C159</f>
        <v>AEZ2</v>
      </c>
      <c r="D159" t="str">
        <f>[4]Land_Cover!D159</f>
        <v>v_f</v>
      </c>
      <c r="E159" t="str">
        <f>[4]Land_Cover!E159</f>
        <v>Ghana#AEZ2#v_f</v>
      </c>
      <c r="F159">
        <f>[4]Land_Cover!F159</f>
        <v>51556.448127743599</v>
      </c>
    </row>
    <row r="160" spans="1:6" x14ac:dyDescent="0.3">
      <c r="A160">
        <f>[4]Land_Cover!A160</f>
        <v>2013</v>
      </c>
      <c r="B160" t="str">
        <f>[4]Land_Cover!B160</f>
        <v>Indonesia</v>
      </c>
      <c r="C160" t="str">
        <f>[4]Land_Cover!C160</f>
        <v>AEZ11</v>
      </c>
      <c r="D160" t="str">
        <f>[4]Land_Cover!D160</f>
        <v>pdr</v>
      </c>
      <c r="E160" t="str">
        <f>[4]Land_Cover!E160</f>
        <v>Indonesia#AEZ11#pdr</v>
      </c>
      <c r="F160">
        <f>[4]Land_Cover!F160</f>
        <v>15870.5202994225</v>
      </c>
    </row>
    <row r="161" spans="1:6" x14ac:dyDescent="0.3">
      <c r="A161">
        <f>[4]Land_Cover!A161</f>
        <v>2014</v>
      </c>
      <c r="B161" t="str">
        <f>[4]Land_Cover!B161</f>
        <v>Brazil</v>
      </c>
      <c r="C161" t="str">
        <f>[4]Land_Cover!C161</f>
        <v>AEZ2</v>
      </c>
      <c r="D161" t="str">
        <f>[4]Land_Cover!D161</f>
        <v>gro</v>
      </c>
      <c r="E161" t="str">
        <f>[4]Land_Cover!E161</f>
        <v>Brazil#AEZ2#gro</v>
      </c>
      <c r="F161">
        <f>[4]Land_Cover!F161</f>
        <v>434596.62652572</v>
      </c>
    </row>
    <row r="162" spans="1:6" x14ac:dyDescent="0.3">
      <c r="A162">
        <f>[4]Land_Cover!A162</f>
        <v>2018</v>
      </c>
      <c r="B162" t="str">
        <f>[4]Land_Cover!B162</f>
        <v>Ivory Coast</v>
      </c>
      <c r="C162" t="str">
        <f>[4]Land_Cover!C162</f>
        <v>AEZ4</v>
      </c>
      <c r="D162" t="str">
        <f>[4]Land_Cover!D162</f>
        <v>v_f</v>
      </c>
      <c r="E162" t="str">
        <f>[4]Land_Cover!E162</f>
        <v>Ivory Coast#AEZ4#v_f</v>
      </c>
      <c r="F162">
        <f>[4]Land_Cover!F162</f>
        <v>1139899.3400927</v>
      </c>
    </row>
    <row r="163" spans="1:6" x14ac:dyDescent="0.3">
      <c r="A163">
        <f>[4]Land_Cover!A163</f>
        <v>2010</v>
      </c>
      <c r="B163" t="str">
        <f>[4]Land_Cover!B163</f>
        <v>DRC</v>
      </c>
      <c r="C163" t="str">
        <f>[4]Land_Cover!C163</f>
        <v>AEZ2</v>
      </c>
      <c r="D163" t="str">
        <f>[4]Land_Cover!D163</f>
        <v>c_b</v>
      </c>
      <c r="E163" t="str">
        <f>[4]Land_Cover!E163</f>
        <v>DRC#AEZ2#c_b</v>
      </c>
      <c r="F163">
        <f>[4]Land_Cover!F163</f>
        <v>49.396267837541203</v>
      </c>
    </row>
    <row r="164" spans="1:6" x14ac:dyDescent="0.3">
      <c r="A164">
        <f>[4]Land_Cover!A164</f>
        <v>2016</v>
      </c>
      <c r="B164" t="str">
        <f>[4]Land_Cover!B164</f>
        <v>Brazil</v>
      </c>
      <c r="C164" t="str">
        <f>[4]Land_Cover!C164</f>
        <v>AEZ10</v>
      </c>
      <c r="D164" t="str">
        <f>[4]Land_Cover!D164</f>
        <v>c_b</v>
      </c>
      <c r="E164" t="str">
        <f>[4]Land_Cover!E164</f>
        <v>Brazil#AEZ10#c_b</v>
      </c>
      <c r="F164">
        <f>[4]Land_Cover!F164</f>
        <v>2259.0479815069298</v>
      </c>
    </row>
    <row r="165" spans="1:6" x14ac:dyDescent="0.3">
      <c r="A165">
        <f>[4]Land_Cover!A165</f>
        <v>2013</v>
      </c>
      <c r="B165" t="str">
        <f>[4]Land_Cover!B165</f>
        <v>Angola</v>
      </c>
      <c r="C165" t="str">
        <f>[4]Land_Cover!C165</f>
        <v>AEZ1</v>
      </c>
      <c r="D165" t="str">
        <f>[4]Land_Cover!D165</f>
        <v>pfb</v>
      </c>
      <c r="E165" t="str">
        <f>[4]Land_Cover!E165</f>
        <v>Angola#AEZ1#pfb</v>
      </c>
      <c r="F165">
        <f>[4]Land_Cover!F165</f>
        <v>20.340425531914899</v>
      </c>
    </row>
    <row r="166" spans="1:6" x14ac:dyDescent="0.3">
      <c r="A166">
        <f>[4]Land_Cover!A166</f>
        <v>2012</v>
      </c>
      <c r="B166" t="str">
        <f>[4]Land_Cover!B166</f>
        <v>Brazil</v>
      </c>
      <c r="C166" t="str">
        <f>[4]Land_Cover!C166</f>
        <v>AEZ4</v>
      </c>
      <c r="D166" t="str">
        <f>[4]Land_Cover!D166</f>
        <v>c_b</v>
      </c>
      <c r="E166" t="str">
        <f>[4]Land_Cover!E166</f>
        <v>Brazil#AEZ4#c_b</v>
      </c>
      <c r="F166">
        <f>[4]Land_Cover!F166</f>
        <v>1858514.1547119999</v>
      </c>
    </row>
    <row r="167" spans="1:6" x14ac:dyDescent="0.3">
      <c r="A167">
        <f>[4]Land_Cover!A167</f>
        <v>2013</v>
      </c>
      <c r="B167" t="str">
        <f>[4]Land_Cover!B167</f>
        <v>Argentina</v>
      </c>
      <c r="C167" t="str">
        <f>[4]Land_Cover!C167</f>
        <v>AEZ4</v>
      </c>
      <c r="D167" t="str">
        <f>[4]Land_Cover!D167</f>
        <v>v_f</v>
      </c>
      <c r="E167" t="str">
        <f>[4]Land_Cover!E167</f>
        <v>Argentina#AEZ4#v_f</v>
      </c>
      <c r="F167">
        <f>[4]Land_Cover!F167</f>
        <v>24068.8141628585</v>
      </c>
    </row>
    <row r="168" spans="1:6" x14ac:dyDescent="0.3">
      <c r="A168">
        <f>[4]Land_Cover!A168</f>
        <v>2012</v>
      </c>
      <c r="B168" t="str">
        <f>[4]Land_Cover!B168</f>
        <v>DRC</v>
      </c>
      <c r="C168" t="str">
        <f>[4]Land_Cover!C168</f>
        <v>AEZ11</v>
      </c>
      <c r="D168" t="str">
        <f>[4]Land_Cover!D168</f>
        <v>pfb</v>
      </c>
      <c r="E168" t="str">
        <f>[4]Land_Cover!E168</f>
        <v>DRC#AEZ11#pfb</v>
      </c>
      <c r="F168">
        <f>[4]Land_Cover!F168</f>
        <v>741.55957579538403</v>
      </c>
    </row>
    <row r="169" spans="1:6" x14ac:dyDescent="0.3">
      <c r="A169">
        <f>[4]Land_Cover!A169</f>
        <v>2014</v>
      </c>
      <c r="B169" t="str">
        <f>[4]Land_Cover!B169</f>
        <v>Brazil</v>
      </c>
      <c r="C169" t="str">
        <f>[4]Land_Cover!C169</f>
        <v>AEZ10</v>
      </c>
      <c r="D169" t="str">
        <f>[4]Land_Cover!D169</f>
        <v>c_b</v>
      </c>
      <c r="E169" t="str">
        <f>[4]Land_Cover!E169</f>
        <v>Brazil#AEZ10#c_b</v>
      </c>
      <c r="F169">
        <f>[4]Land_Cover!F169</f>
        <v>2302.3079615117499</v>
      </c>
    </row>
    <row r="170" spans="1:6" x14ac:dyDescent="0.3">
      <c r="A170">
        <f>[4]Land_Cover!A170</f>
        <v>2011</v>
      </c>
      <c r="B170" t="str">
        <f>[4]Land_Cover!B170</f>
        <v>Peru</v>
      </c>
      <c r="C170" t="str">
        <f>[4]Land_Cover!C170</f>
        <v>AEZ5</v>
      </c>
      <c r="D170" t="str">
        <f>[4]Land_Cover!D170</f>
        <v>osd</v>
      </c>
      <c r="E170" t="str">
        <f>[4]Land_Cover!E170</f>
        <v>Peru#AEZ5#osd</v>
      </c>
      <c r="F170">
        <f>[4]Land_Cover!F170</f>
        <v>561.15920160443102</v>
      </c>
    </row>
    <row r="171" spans="1:6" x14ac:dyDescent="0.3">
      <c r="A171">
        <f>[4]Land_Cover!A171</f>
        <v>2010</v>
      </c>
      <c r="B171" t="str">
        <f>[4]Land_Cover!B171</f>
        <v>Argentina</v>
      </c>
      <c r="C171" t="str">
        <f>[4]Land_Cover!C171</f>
        <v>AEZ6</v>
      </c>
      <c r="D171" t="str">
        <f>[4]Land_Cover!D171</f>
        <v>osd</v>
      </c>
      <c r="E171" t="str">
        <f>[4]Land_Cover!E171</f>
        <v>Argentina#AEZ6#osd</v>
      </c>
      <c r="F171">
        <f>[4]Land_Cover!F171</f>
        <v>5912.7973621689598</v>
      </c>
    </row>
    <row r="172" spans="1:6" x14ac:dyDescent="0.3">
      <c r="A172">
        <f>[4]Land_Cover!A172</f>
        <v>2010</v>
      </c>
      <c r="B172" t="str">
        <f>[4]Land_Cover!B172</f>
        <v>Peru</v>
      </c>
      <c r="C172" t="str">
        <f>[4]Land_Cover!C172</f>
        <v>AEZ11</v>
      </c>
      <c r="D172" t="str">
        <f>[4]Land_Cover!D172</f>
        <v>v_f</v>
      </c>
      <c r="E172" t="str">
        <f>[4]Land_Cover!E172</f>
        <v>Peru#AEZ11#v_f</v>
      </c>
      <c r="F172">
        <f>[4]Land_Cover!F172</f>
        <v>170321.75784699299</v>
      </c>
    </row>
    <row r="173" spans="1:6" x14ac:dyDescent="0.3">
      <c r="A173">
        <f>[4]Land_Cover!A173</f>
        <v>2010</v>
      </c>
      <c r="B173" t="str">
        <f>[4]Land_Cover!B173</f>
        <v>Indonesia</v>
      </c>
      <c r="C173" t="str">
        <f>[4]Land_Cover!C173</f>
        <v>AEZ11</v>
      </c>
      <c r="D173" t="str">
        <f>[4]Land_Cover!D173</f>
        <v>osd</v>
      </c>
      <c r="E173" t="str">
        <f>[4]Land_Cover!E173</f>
        <v>Indonesia#AEZ11#osd</v>
      </c>
      <c r="F173">
        <f>[4]Land_Cover!F173</f>
        <v>1830.95161085568</v>
      </c>
    </row>
    <row r="174" spans="1:6" x14ac:dyDescent="0.3">
      <c r="A174">
        <f>[4]Land_Cover!A174</f>
        <v>2018</v>
      </c>
      <c r="B174" t="str">
        <f>[4]Land_Cover!B174</f>
        <v>Peru</v>
      </c>
      <c r="C174" t="str">
        <f>[4]Land_Cover!C174</f>
        <v>AEZ9</v>
      </c>
      <c r="D174" t="str">
        <f>[4]Land_Cover!D174</f>
        <v>v_f</v>
      </c>
      <c r="E174" t="str">
        <f>[4]Land_Cover!E174</f>
        <v>Peru#AEZ9#v_f</v>
      </c>
      <c r="F174">
        <f>[4]Land_Cover!F174</f>
        <v>42079.936485692298</v>
      </c>
    </row>
    <row r="175" spans="1:6" x14ac:dyDescent="0.3">
      <c r="A175">
        <f>[4]Land_Cover!A175</f>
        <v>2013</v>
      </c>
      <c r="B175" t="str">
        <f>[4]Land_Cover!B175</f>
        <v>Brazil</v>
      </c>
      <c r="C175" t="str">
        <f>[4]Land_Cover!C175</f>
        <v>AEZ5</v>
      </c>
      <c r="D175" t="str">
        <f>[4]Land_Cover!D175</f>
        <v>gro</v>
      </c>
      <c r="E175" t="str">
        <f>[4]Land_Cover!E175</f>
        <v>Brazil#AEZ5#gro</v>
      </c>
      <c r="F175">
        <f>[4]Land_Cover!F175</f>
        <v>3006254.2139219302</v>
      </c>
    </row>
    <row r="176" spans="1:6" x14ac:dyDescent="0.3">
      <c r="A176">
        <f>[4]Land_Cover!A176</f>
        <v>2014</v>
      </c>
      <c r="B176" t="str">
        <f>[4]Land_Cover!B176</f>
        <v>Angola</v>
      </c>
      <c r="C176" t="str">
        <f>[4]Land_Cover!C176</f>
        <v>AEZ2</v>
      </c>
      <c r="D176" t="str">
        <f>[4]Land_Cover!D176</f>
        <v>ocr</v>
      </c>
      <c r="E176" t="str">
        <f>[4]Land_Cover!E176</f>
        <v>Angola#AEZ2#ocr</v>
      </c>
      <c r="F176">
        <f>[4]Land_Cover!F176</f>
        <v>1002.38179824561</v>
      </c>
    </row>
    <row r="177" spans="1:6" x14ac:dyDescent="0.3">
      <c r="A177">
        <f>[4]Land_Cover!A177</f>
        <v>2012</v>
      </c>
      <c r="B177" t="str">
        <f>[4]Land_Cover!B177</f>
        <v>Brazil</v>
      </c>
      <c r="C177" t="str">
        <f>[4]Land_Cover!C177</f>
        <v>AEZ5</v>
      </c>
      <c r="D177" t="str">
        <f>[4]Land_Cover!D177</f>
        <v>osd</v>
      </c>
      <c r="E177" t="str">
        <f>[4]Land_Cover!E177</f>
        <v>Brazil#AEZ5#osd</v>
      </c>
      <c r="F177">
        <f>[4]Land_Cover!F177</f>
        <v>5732469.6247194903</v>
      </c>
    </row>
    <row r="178" spans="1:6" x14ac:dyDescent="0.3">
      <c r="A178">
        <f>[4]Land_Cover!A178</f>
        <v>2017</v>
      </c>
      <c r="B178" t="str">
        <f>[4]Land_Cover!B178</f>
        <v>Angola</v>
      </c>
      <c r="C178" t="str">
        <f>[4]Land_Cover!C178</f>
        <v>AEZ2</v>
      </c>
      <c r="D178" t="str">
        <f>[4]Land_Cover!D178</f>
        <v>pfb</v>
      </c>
      <c r="E178" t="str">
        <f>[4]Land_Cover!E178</f>
        <v>Angola#AEZ2#pfb</v>
      </c>
      <c r="F178">
        <f>[4]Land_Cover!F178</f>
        <v>80.221276595744698</v>
      </c>
    </row>
    <row r="179" spans="1:6" x14ac:dyDescent="0.3">
      <c r="A179">
        <f>[4]Land_Cover!A179</f>
        <v>2012</v>
      </c>
      <c r="B179" t="str">
        <f>[4]Land_Cover!B179</f>
        <v>Indonesia</v>
      </c>
      <c r="C179" t="str">
        <f>[4]Land_Cover!C179</f>
        <v>AEZ11</v>
      </c>
      <c r="D179" t="str">
        <f>[4]Land_Cover!D179</f>
        <v>v_f</v>
      </c>
      <c r="E179" t="str">
        <f>[4]Land_Cover!E179</f>
        <v>Indonesia#AEZ11#v_f</v>
      </c>
      <c r="F179">
        <f>[4]Land_Cover!F179</f>
        <v>2425.7823643674201</v>
      </c>
    </row>
    <row r="180" spans="1:6" x14ac:dyDescent="0.3">
      <c r="A180">
        <f>[4]Land_Cover!A180</f>
        <v>2017</v>
      </c>
      <c r="B180" t="str">
        <f>[4]Land_Cover!B180</f>
        <v>Brazil</v>
      </c>
      <c r="C180" t="str">
        <f>[4]Land_Cover!C180</f>
        <v>AEZ6</v>
      </c>
      <c r="D180" t="str">
        <f>[4]Land_Cover!D180</f>
        <v>osd</v>
      </c>
      <c r="E180" t="str">
        <f>[4]Land_Cover!E180</f>
        <v>Brazil#AEZ6#osd</v>
      </c>
      <c r="F180">
        <f>[4]Land_Cover!F180</f>
        <v>7666231.4971479401</v>
      </c>
    </row>
    <row r="181" spans="1:6" x14ac:dyDescent="0.3">
      <c r="A181">
        <f>[4]Land_Cover!A181</f>
        <v>2015</v>
      </c>
      <c r="B181" t="str">
        <f>[4]Land_Cover!B181</f>
        <v>Bolivia</v>
      </c>
      <c r="C181" t="str">
        <f>[4]Land_Cover!C181</f>
        <v>AEZ11</v>
      </c>
      <c r="D181" t="str">
        <f>[4]Land_Cover!D181</f>
        <v>ocr</v>
      </c>
      <c r="E181" t="str">
        <f>[4]Land_Cover!E181</f>
        <v>Bolivia#AEZ11#ocr</v>
      </c>
      <c r="F181">
        <f>[4]Land_Cover!F181</f>
        <v>3261.44608294931</v>
      </c>
    </row>
    <row r="182" spans="1:6" x14ac:dyDescent="0.3">
      <c r="A182">
        <f>[4]Land_Cover!A182</f>
        <v>2011</v>
      </c>
      <c r="B182" t="str">
        <f>[4]Land_Cover!B182</f>
        <v>Paraguay</v>
      </c>
      <c r="C182" t="str">
        <f>[4]Land_Cover!C182</f>
        <v>AEZ5</v>
      </c>
      <c r="D182" t="str">
        <f>[4]Land_Cover!D182</f>
        <v>pfb</v>
      </c>
      <c r="E182" t="str">
        <f>[4]Land_Cover!E182</f>
        <v>Paraguay#AEZ5#pfb</v>
      </c>
      <c r="F182">
        <f>[4]Land_Cover!F182</f>
        <v>55.180455302609701</v>
      </c>
    </row>
    <row r="183" spans="1:6" x14ac:dyDescent="0.3">
      <c r="A183">
        <f>[4]Land_Cover!A183</f>
        <v>2018</v>
      </c>
      <c r="B183" t="str">
        <f>[4]Land_Cover!B183</f>
        <v>Angola</v>
      </c>
      <c r="C183" t="str">
        <f>[4]Land_Cover!C183</f>
        <v>AEZ4</v>
      </c>
      <c r="D183" t="str">
        <f>[4]Land_Cover!D183</f>
        <v>v_f</v>
      </c>
      <c r="E183" t="str">
        <f>[4]Land_Cover!E183</f>
        <v>Angola#AEZ4#v_f</v>
      </c>
      <c r="F183">
        <f>[4]Land_Cover!F183</f>
        <v>1257555.7765224299</v>
      </c>
    </row>
    <row r="184" spans="1:6" x14ac:dyDescent="0.3">
      <c r="A184">
        <f>[4]Land_Cover!A184</f>
        <v>2016</v>
      </c>
      <c r="B184" t="str">
        <f>[4]Land_Cover!B184</f>
        <v>Argentina</v>
      </c>
      <c r="C184" t="str">
        <f>[4]Land_Cover!C184</f>
        <v>AEZ5</v>
      </c>
      <c r="D184" t="str">
        <f>[4]Land_Cover!D184</f>
        <v>ocr</v>
      </c>
      <c r="E184" t="str">
        <f>[4]Land_Cover!E184</f>
        <v>Argentina#AEZ5#ocr</v>
      </c>
      <c r="F184">
        <f>[4]Land_Cover!F184</f>
        <v>4670.4013580473502</v>
      </c>
    </row>
    <row r="185" spans="1:6" x14ac:dyDescent="0.3">
      <c r="A185">
        <f>[4]Land_Cover!A185</f>
        <v>2014</v>
      </c>
      <c r="B185" t="str">
        <f>[4]Land_Cover!B185</f>
        <v>Peru</v>
      </c>
      <c r="C185" t="str">
        <f>[4]Land_Cover!C185</f>
        <v>AEZ5</v>
      </c>
      <c r="D185" t="str">
        <f>[4]Land_Cover!D185</f>
        <v>pdr</v>
      </c>
      <c r="E185" t="str">
        <f>[4]Land_Cover!E185</f>
        <v>Peru#AEZ5#pdr</v>
      </c>
      <c r="F185">
        <f>[4]Land_Cover!F185</f>
        <v>3874.2321316538801</v>
      </c>
    </row>
    <row r="186" spans="1:6" x14ac:dyDescent="0.3">
      <c r="A186">
        <f>[4]Land_Cover!A186</f>
        <v>2016</v>
      </c>
      <c r="B186" t="str">
        <f>[4]Land_Cover!B186</f>
        <v>Colombia</v>
      </c>
      <c r="C186" t="str">
        <f>[4]Land_Cover!C186</f>
        <v>AEZ4</v>
      </c>
      <c r="D186" t="str">
        <f>[4]Land_Cover!D186</f>
        <v>ocr</v>
      </c>
      <c r="E186" t="str">
        <f>[4]Land_Cover!E186</f>
        <v>Colombia#AEZ4#ocr</v>
      </c>
      <c r="F186">
        <f>[4]Land_Cover!F186</f>
        <v>15902.044305447</v>
      </c>
    </row>
    <row r="187" spans="1:6" x14ac:dyDescent="0.3">
      <c r="A187">
        <f>[4]Land_Cover!A187</f>
        <v>2013</v>
      </c>
      <c r="B187" t="str">
        <f>[4]Land_Cover!B187</f>
        <v>Colombia</v>
      </c>
      <c r="C187" t="str">
        <f>[4]Land_Cover!C187</f>
        <v>AEZ6</v>
      </c>
      <c r="D187" t="str">
        <f>[4]Land_Cover!D187</f>
        <v>c_b</v>
      </c>
      <c r="E187" t="str">
        <f>[4]Land_Cover!E187</f>
        <v>Colombia#AEZ6#c_b</v>
      </c>
      <c r="F187">
        <f>[4]Land_Cover!F187</f>
        <v>204348.190169768</v>
      </c>
    </row>
    <row r="188" spans="1:6" x14ac:dyDescent="0.3">
      <c r="A188">
        <f>[4]Land_Cover!A188</f>
        <v>2011</v>
      </c>
      <c r="B188" t="str">
        <f>[4]Land_Cover!B188</f>
        <v>Bolivia</v>
      </c>
      <c r="C188" t="str">
        <f>[4]Land_Cover!C188</f>
        <v>AEZ8</v>
      </c>
      <c r="D188" t="str">
        <f>[4]Land_Cover!D188</f>
        <v>gro</v>
      </c>
      <c r="E188" t="str">
        <f>[4]Land_Cover!E188</f>
        <v>Bolivia#AEZ8#gro</v>
      </c>
      <c r="F188">
        <f>[4]Land_Cover!F188</f>
        <v>6074.8788687299902</v>
      </c>
    </row>
    <row r="189" spans="1:6" x14ac:dyDescent="0.3">
      <c r="A189">
        <f>[4]Land_Cover!A189</f>
        <v>2017</v>
      </c>
      <c r="B189" t="str">
        <f>[4]Land_Cover!B189</f>
        <v>Colombia</v>
      </c>
      <c r="C189" t="str">
        <f>[4]Land_Cover!C189</f>
        <v>AEZ5</v>
      </c>
      <c r="D189" t="str">
        <f>[4]Land_Cover!D189</f>
        <v>gro</v>
      </c>
      <c r="E189" t="str">
        <f>[4]Land_Cover!E189</f>
        <v>Colombia#AEZ5#gro</v>
      </c>
      <c r="F189">
        <f>[4]Land_Cover!F189</f>
        <v>36693.1894736842</v>
      </c>
    </row>
    <row r="190" spans="1:6" x14ac:dyDescent="0.3">
      <c r="A190">
        <f>[4]Land_Cover!A190</f>
        <v>2010</v>
      </c>
      <c r="B190" t="str">
        <f>[4]Land_Cover!B190</f>
        <v>Paraguay</v>
      </c>
      <c r="C190" t="str">
        <f>[4]Land_Cover!C190</f>
        <v>AEZ5</v>
      </c>
      <c r="D190" t="str">
        <f>[4]Land_Cover!D190</f>
        <v>c_b</v>
      </c>
      <c r="E190" t="str">
        <f>[4]Land_Cover!E190</f>
        <v>Paraguay#AEZ5#c_b</v>
      </c>
      <c r="F190">
        <f>[4]Land_Cover!F190</f>
        <v>3155.3398058252401</v>
      </c>
    </row>
    <row r="191" spans="1:6" x14ac:dyDescent="0.3">
      <c r="A191">
        <f>[4]Land_Cover!A191</f>
        <v>2010</v>
      </c>
      <c r="B191" t="str">
        <f>[4]Land_Cover!B191</f>
        <v>Colombia</v>
      </c>
      <c r="C191" t="str">
        <f>[4]Land_Cover!C191</f>
        <v>AEZ4</v>
      </c>
      <c r="D191" t="str">
        <f>[4]Land_Cover!D191</f>
        <v>c_b</v>
      </c>
      <c r="E191" t="str">
        <f>[4]Land_Cover!E191</f>
        <v>Colombia#AEZ4#c_b</v>
      </c>
      <c r="F191">
        <f>[4]Land_Cover!F191</f>
        <v>6898.5138112536097</v>
      </c>
    </row>
    <row r="192" spans="1:6" x14ac:dyDescent="0.3">
      <c r="A192">
        <f>[4]Land_Cover!A192</f>
        <v>2015</v>
      </c>
      <c r="B192" t="str">
        <f>[4]Land_Cover!B192</f>
        <v>Paraguay</v>
      </c>
      <c r="C192" t="str">
        <f>[4]Land_Cover!C192</f>
        <v>AEZ4</v>
      </c>
      <c r="D192" t="str">
        <f>[4]Land_Cover!D192</f>
        <v>ocr</v>
      </c>
      <c r="E192" t="str">
        <f>[4]Land_Cover!E192</f>
        <v>Paraguay#AEZ4#ocr</v>
      </c>
      <c r="F192">
        <f>[4]Land_Cover!F192</f>
        <v>48.304033092037201</v>
      </c>
    </row>
    <row r="193" spans="1:6" x14ac:dyDescent="0.3">
      <c r="A193">
        <f>[4]Land_Cover!A193</f>
        <v>2011</v>
      </c>
      <c r="B193" t="str">
        <f>[4]Land_Cover!B193</f>
        <v>DRC</v>
      </c>
      <c r="C193" t="str">
        <f>[4]Land_Cover!C193</f>
        <v>AEZ4</v>
      </c>
      <c r="D193" t="str">
        <f>[4]Land_Cover!D193</f>
        <v>pdr</v>
      </c>
      <c r="E193" t="str">
        <f>[4]Land_Cover!E193</f>
        <v>DRC#AEZ4#pdr</v>
      </c>
      <c r="F193">
        <f>[4]Land_Cover!F193</f>
        <v>30671.840472111198</v>
      </c>
    </row>
    <row r="194" spans="1:6" x14ac:dyDescent="0.3">
      <c r="A194">
        <f>[4]Land_Cover!A194</f>
        <v>2013</v>
      </c>
      <c r="B194" t="str">
        <f>[4]Land_Cover!B194</f>
        <v>DRC</v>
      </c>
      <c r="C194" t="str">
        <f>[4]Land_Cover!C194</f>
        <v>AEZ12</v>
      </c>
      <c r="D194" t="str">
        <f>[4]Land_Cover!D194</f>
        <v>gro</v>
      </c>
      <c r="E194" t="str">
        <f>[4]Land_Cover!E194</f>
        <v>DRC#AEZ12#gro</v>
      </c>
      <c r="F194">
        <f>[4]Land_Cover!F194</f>
        <v>57375.514252535599</v>
      </c>
    </row>
    <row r="195" spans="1:6" x14ac:dyDescent="0.3">
      <c r="A195">
        <f>[4]Land_Cover!A195</f>
        <v>2012</v>
      </c>
      <c r="B195" t="str">
        <f>[4]Land_Cover!B195</f>
        <v>Argentina</v>
      </c>
      <c r="C195" t="str">
        <f>[4]Land_Cover!C195</f>
        <v>AEZ15</v>
      </c>
      <c r="D195" t="str">
        <f>[4]Land_Cover!D195</f>
        <v>osd</v>
      </c>
      <c r="E195" t="str">
        <f>[4]Land_Cover!E195</f>
        <v>Argentina#AEZ15#osd</v>
      </c>
      <c r="F195">
        <f>[4]Land_Cover!F195</f>
        <v>52.708079225397498</v>
      </c>
    </row>
    <row r="196" spans="1:6" x14ac:dyDescent="0.3">
      <c r="A196">
        <f>[4]Land_Cover!A196</f>
        <v>2012</v>
      </c>
      <c r="B196" t="str">
        <f>[4]Land_Cover!B196</f>
        <v>Angola</v>
      </c>
      <c r="C196" t="str">
        <f>[4]Land_Cover!C196</f>
        <v>AEZ2</v>
      </c>
      <c r="D196" t="str">
        <f>[4]Land_Cover!D196</f>
        <v>osd</v>
      </c>
      <c r="E196" t="str">
        <f>[4]Land_Cover!E196</f>
        <v>Angola#AEZ2#osd</v>
      </c>
      <c r="F196">
        <f>[4]Land_Cover!F196</f>
        <v>5099.0711988767598</v>
      </c>
    </row>
    <row r="197" spans="1:6" x14ac:dyDescent="0.3">
      <c r="A197">
        <f>[4]Land_Cover!A197</f>
        <v>2018</v>
      </c>
      <c r="B197" t="str">
        <f>[4]Land_Cover!B197</f>
        <v>Brazil</v>
      </c>
      <c r="C197" t="str">
        <f>[4]Land_Cover!C197</f>
        <v>AEZ3</v>
      </c>
      <c r="D197" t="str">
        <f>[4]Land_Cover!D197</f>
        <v>ocr</v>
      </c>
      <c r="E197" t="str">
        <f>[4]Land_Cover!E197</f>
        <v>Brazil#AEZ3#ocr</v>
      </c>
      <c r="F197">
        <f>[4]Land_Cover!F197</f>
        <v>99603.615294027506</v>
      </c>
    </row>
    <row r="198" spans="1:6" x14ac:dyDescent="0.3">
      <c r="A198">
        <f>[4]Land_Cover!A198</f>
        <v>2018</v>
      </c>
      <c r="B198" t="str">
        <f>[4]Land_Cover!B198</f>
        <v>Brazil</v>
      </c>
      <c r="C198" t="str">
        <f>[4]Land_Cover!C198</f>
        <v>AEZ6</v>
      </c>
      <c r="D198" t="str">
        <f>[4]Land_Cover!D198</f>
        <v>pfb</v>
      </c>
      <c r="E198" t="str">
        <f>[4]Land_Cover!E198</f>
        <v>Brazil#AEZ6#pfb</v>
      </c>
      <c r="F198">
        <f>[4]Land_Cover!F198</f>
        <v>112601.29017941401</v>
      </c>
    </row>
    <row r="199" spans="1:6" x14ac:dyDescent="0.3">
      <c r="A199">
        <f>[4]Land_Cover!A199</f>
        <v>2013</v>
      </c>
      <c r="B199" t="str">
        <f>[4]Land_Cover!B199</f>
        <v>Brazil</v>
      </c>
      <c r="C199" t="str">
        <f>[4]Land_Cover!C199</f>
        <v>AEZ12</v>
      </c>
      <c r="D199" t="str">
        <f>[4]Land_Cover!D199</f>
        <v>osd</v>
      </c>
      <c r="E199" t="str">
        <f>[4]Land_Cover!E199</f>
        <v>Brazil#AEZ12#osd</v>
      </c>
      <c r="F199">
        <f>[4]Land_Cover!F199</f>
        <v>7526105.30758911</v>
      </c>
    </row>
    <row r="200" spans="1:6" x14ac:dyDescent="0.3">
      <c r="A200">
        <f>[4]Land_Cover!A200</f>
        <v>2013</v>
      </c>
      <c r="B200" t="str">
        <f>[4]Land_Cover!B200</f>
        <v>Angola</v>
      </c>
      <c r="C200" t="str">
        <f>[4]Land_Cover!C200</f>
        <v>AEZ6</v>
      </c>
      <c r="D200" t="str">
        <f>[4]Land_Cover!D200</f>
        <v>v_f</v>
      </c>
      <c r="E200" t="str">
        <f>[4]Land_Cover!E200</f>
        <v>Angola#AEZ6#v_f</v>
      </c>
      <c r="F200">
        <f>[4]Land_Cover!F200</f>
        <v>419.00529598681902</v>
      </c>
    </row>
    <row r="201" spans="1:6" x14ac:dyDescent="0.3">
      <c r="A201">
        <f>[4]Land_Cover!A201</f>
        <v>2012</v>
      </c>
      <c r="B201" t="str">
        <f>[4]Land_Cover!B201</f>
        <v>Argentina</v>
      </c>
      <c r="C201" t="str">
        <f>[4]Land_Cover!C201</f>
        <v>AEZ12</v>
      </c>
      <c r="D201" t="str">
        <f>[4]Land_Cover!D201</f>
        <v>gro</v>
      </c>
      <c r="E201" t="str">
        <f>[4]Land_Cover!E201</f>
        <v>Argentina#AEZ12#gro</v>
      </c>
      <c r="F201">
        <f>[4]Land_Cover!F201</f>
        <v>4584701.1459635496</v>
      </c>
    </row>
    <row r="202" spans="1:6" x14ac:dyDescent="0.3">
      <c r="A202">
        <f>[4]Land_Cover!A202</f>
        <v>2018</v>
      </c>
      <c r="B202" t="str">
        <f>[4]Land_Cover!B202</f>
        <v>Peru</v>
      </c>
      <c r="C202" t="str">
        <f>[4]Land_Cover!C202</f>
        <v>AEZ11</v>
      </c>
      <c r="D202" t="str">
        <f>[4]Land_Cover!D202</f>
        <v>pfb</v>
      </c>
      <c r="E202" t="str">
        <f>[4]Land_Cover!E202</f>
        <v>Peru#AEZ11#pfb</v>
      </c>
      <c r="F202">
        <f>[4]Land_Cover!F202</f>
        <v>2428.5049921177101</v>
      </c>
    </row>
    <row r="203" spans="1:6" x14ac:dyDescent="0.3">
      <c r="A203">
        <f>[4]Land_Cover!A203</f>
        <v>2014</v>
      </c>
      <c r="B203" t="str">
        <f>[4]Land_Cover!B203</f>
        <v>Argentina</v>
      </c>
      <c r="C203" t="str">
        <f>[4]Land_Cover!C203</f>
        <v>AEZ11</v>
      </c>
      <c r="D203" t="str">
        <f>[4]Land_Cover!D203</f>
        <v>gro</v>
      </c>
      <c r="E203" t="str">
        <f>[4]Land_Cover!E203</f>
        <v>Argentina#AEZ11#gro</v>
      </c>
      <c r="F203">
        <f>[4]Land_Cover!F203</f>
        <v>1600434.0662998999</v>
      </c>
    </row>
    <row r="204" spans="1:6" x14ac:dyDescent="0.3">
      <c r="A204">
        <f>[4]Land_Cover!A204</f>
        <v>2014</v>
      </c>
      <c r="B204" t="str">
        <f>[4]Land_Cover!B204</f>
        <v>Argentina</v>
      </c>
      <c r="C204" t="str">
        <f>[4]Land_Cover!C204</f>
        <v>AEZ6</v>
      </c>
      <c r="D204" t="str">
        <f>[4]Land_Cover!D204</f>
        <v>gro</v>
      </c>
      <c r="E204" t="str">
        <f>[4]Land_Cover!E204</f>
        <v>Argentina#AEZ6#gro</v>
      </c>
      <c r="F204">
        <f>[4]Land_Cover!F204</f>
        <v>17326.1589157663</v>
      </c>
    </row>
    <row r="205" spans="1:6" x14ac:dyDescent="0.3">
      <c r="A205">
        <f>[4]Land_Cover!A205</f>
        <v>2014</v>
      </c>
      <c r="B205" t="str">
        <f>[4]Land_Cover!B205</f>
        <v>Argentina</v>
      </c>
      <c r="C205" t="str">
        <f>[4]Land_Cover!C205</f>
        <v>AEZ9</v>
      </c>
      <c r="D205" t="str">
        <f>[4]Land_Cover!D205</f>
        <v>osd</v>
      </c>
      <c r="E205" t="str">
        <f>[4]Land_Cover!E205</f>
        <v>Argentina#AEZ9#osd</v>
      </c>
      <c r="F205">
        <f>[4]Land_Cover!F205</f>
        <v>54071.416651808097</v>
      </c>
    </row>
    <row r="206" spans="1:6" x14ac:dyDescent="0.3">
      <c r="A206">
        <f>[4]Land_Cover!A206</f>
        <v>2013</v>
      </c>
      <c r="B206" t="str">
        <f>[4]Land_Cover!B206</f>
        <v>DRC</v>
      </c>
      <c r="C206" t="str">
        <f>[4]Land_Cover!C206</f>
        <v>AEZ1</v>
      </c>
      <c r="D206" t="str">
        <f>[4]Land_Cover!D206</f>
        <v>c_b</v>
      </c>
      <c r="E206" t="str">
        <f>[4]Land_Cover!E206</f>
        <v>DRC#AEZ1#c_b</v>
      </c>
      <c r="F206">
        <f>[4]Land_Cover!F206</f>
        <v>24.698133918770601</v>
      </c>
    </row>
    <row r="207" spans="1:6" x14ac:dyDescent="0.3">
      <c r="A207">
        <f>[4]Land_Cover!A207</f>
        <v>2011</v>
      </c>
      <c r="B207" t="str">
        <f>[4]Land_Cover!B207</f>
        <v>Ivory Coast</v>
      </c>
      <c r="C207" t="str">
        <f>[4]Land_Cover!C207</f>
        <v>AEZ4</v>
      </c>
      <c r="D207" t="str">
        <f>[4]Land_Cover!D207</f>
        <v>gro</v>
      </c>
      <c r="E207" t="str">
        <f>[4]Land_Cover!E207</f>
        <v>Ivory Coast#AEZ4#gro</v>
      </c>
      <c r="F207">
        <f>[4]Land_Cover!F207</f>
        <v>202141.216302399</v>
      </c>
    </row>
    <row r="208" spans="1:6" x14ac:dyDescent="0.3">
      <c r="A208">
        <f>[4]Land_Cover!A208</f>
        <v>2015</v>
      </c>
      <c r="B208" t="str">
        <f>[4]Land_Cover!B208</f>
        <v>Angola</v>
      </c>
      <c r="C208" t="str">
        <f>[4]Land_Cover!C208</f>
        <v>AEZ10</v>
      </c>
      <c r="D208" t="str">
        <f>[4]Land_Cover!D208</f>
        <v>pfb</v>
      </c>
      <c r="E208" t="str">
        <f>[4]Land_Cover!E208</f>
        <v>Angola#AEZ10#pfb</v>
      </c>
      <c r="F208">
        <f>[4]Land_Cover!F208</f>
        <v>261.77021276595798</v>
      </c>
    </row>
    <row r="209" spans="1:6" x14ac:dyDescent="0.3">
      <c r="A209">
        <f>[4]Land_Cover!A209</f>
        <v>2012</v>
      </c>
      <c r="B209" t="str">
        <f>[4]Land_Cover!B209</f>
        <v>DRC</v>
      </c>
      <c r="C209" t="str">
        <f>[4]Land_Cover!C209</f>
        <v>AEZ12</v>
      </c>
      <c r="D209" t="str">
        <f>[4]Land_Cover!D209</f>
        <v>wht</v>
      </c>
      <c r="E209" t="str">
        <f>[4]Land_Cover!E209</f>
        <v>DRC#AEZ12#wht</v>
      </c>
      <c r="F209">
        <f>[4]Land_Cover!F209</f>
        <v>150.744680851064</v>
      </c>
    </row>
    <row r="210" spans="1:6" x14ac:dyDescent="0.3">
      <c r="A210">
        <f>[4]Land_Cover!A210</f>
        <v>2012</v>
      </c>
      <c r="B210" t="str">
        <f>[4]Land_Cover!B210</f>
        <v>Brazil</v>
      </c>
      <c r="C210" t="str">
        <f>[4]Land_Cover!C210</f>
        <v>AEZ11</v>
      </c>
      <c r="D210" t="str">
        <f>[4]Land_Cover!D210</f>
        <v>pfb</v>
      </c>
      <c r="E210" t="str">
        <f>[4]Land_Cover!E210</f>
        <v>Brazil#AEZ11#pfb</v>
      </c>
      <c r="F210">
        <f>[4]Land_Cover!F210</f>
        <v>1422.6257813974501</v>
      </c>
    </row>
    <row r="211" spans="1:6" x14ac:dyDescent="0.3">
      <c r="A211">
        <f>[4]Land_Cover!A211</f>
        <v>2017</v>
      </c>
      <c r="B211" t="str">
        <f>[4]Land_Cover!B211</f>
        <v>Indonesia</v>
      </c>
      <c r="C211" t="str">
        <f>[4]Land_Cover!C211</f>
        <v>AEZ12</v>
      </c>
      <c r="D211" t="str">
        <f>[4]Land_Cover!D211</f>
        <v>gro</v>
      </c>
      <c r="E211" t="str">
        <f>[4]Land_Cover!E211</f>
        <v>Indonesia#AEZ12#gro</v>
      </c>
      <c r="F211">
        <f>[4]Land_Cover!F211</f>
        <v>183993.82973507899</v>
      </c>
    </row>
    <row r="212" spans="1:6" x14ac:dyDescent="0.3">
      <c r="A212">
        <f>[4]Land_Cover!A212</f>
        <v>2013</v>
      </c>
      <c r="B212" t="str">
        <f>[4]Land_Cover!B212</f>
        <v>Colombia</v>
      </c>
      <c r="C212" t="str">
        <f>[4]Land_Cover!C212</f>
        <v>AEZ4</v>
      </c>
      <c r="D212" t="str">
        <f>[4]Land_Cover!D212</f>
        <v>gro</v>
      </c>
      <c r="E212" t="str">
        <f>[4]Land_Cover!E212</f>
        <v>Colombia#AEZ4#gro</v>
      </c>
      <c r="F212">
        <f>[4]Land_Cover!F212</f>
        <v>8295.8083738023397</v>
      </c>
    </row>
    <row r="213" spans="1:6" x14ac:dyDescent="0.3">
      <c r="A213">
        <f>[4]Land_Cover!A213</f>
        <v>2016</v>
      </c>
      <c r="B213" t="str">
        <f>[4]Land_Cover!B213</f>
        <v>Bolivia</v>
      </c>
      <c r="C213" t="str">
        <f>[4]Land_Cover!C213</f>
        <v>AEZ8</v>
      </c>
      <c r="D213" t="str">
        <f>[4]Land_Cover!D213</f>
        <v>gro</v>
      </c>
      <c r="E213" t="str">
        <f>[4]Land_Cover!E213</f>
        <v>Bolivia#AEZ8#gro</v>
      </c>
      <c r="F213">
        <f>[4]Land_Cover!F213</f>
        <v>8671.4977225949096</v>
      </c>
    </row>
    <row r="214" spans="1:6" x14ac:dyDescent="0.3">
      <c r="A214">
        <f>[4]Land_Cover!A214</f>
        <v>2014</v>
      </c>
      <c r="B214" t="str">
        <f>[4]Land_Cover!B214</f>
        <v>Malaysia</v>
      </c>
      <c r="C214" t="str">
        <f>[4]Land_Cover!C214</f>
        <v>AEZ6</v>
      </c>
      <c r="D214" t="str">
        <f>[4]Land_Cover!D214</f>
        <v>osd</v>
      </c>
      <c r="E214" t="str">
        <f>[4]Land_Cover!E214</f>
        <v>Malaysia#AEZ6#osd</v>
      </c>
      <c r="F214">
        <f>[4]Land_Cover!F214</f>
        <v>4902488.0732698599</v>
      </c>
    </row>
    <row r="215" spans="1:6" x14ac:dyDescent="0.3">
      <c r="A215">
        <f>[4]Land_Cover!A215</f>
        <v>2013</v>
      </c>
      <c r="B215" t="str">
        <f>[4]Land_Cover!B215</f>
        <v>Brazil</v>
      </c>
      <c r="C215" t="str">
        <f>[4]Land_Cover!C215</f>
        <v>AEZ2</v>
      </c>
      <c r="D215" t="str">
        <f>[4]Land_Cover!D215</f>
        <v>pfb</v>
      </c>
      <c r="E215" t="str">
        <f>[4]Land_Cover!E215</f>
        <v>Brazil#AEZ2#pfb</v>
      </c>
      <c r="F215">
        <f>[4]Land_Cover!F215</f>
        <v>62950.054453322096</v>
      </c>
    </row>
    <row r="216" spans="1:6" x14ac:dyDescent="0.3">
      <c r="A216">
        <f>[4]Land_Cover!A216</f>
        <v>2011</v>
      </c>
      <c r="B216" t="str">
        <f>[4]Land_Cover!B216</f>
        <v>Colombia</v>
      </c>
      <c r="C216" t="str">
        <f>[4]Land_Cover!C216</f>
        <v>AEZ7</v>
      </c>
      <c r="D216" t="str">
        <f>[4]Land_Cover!D216</f>
        <v>v_f</v>
      </c>
      <c r="E216" t="str">
        <f>[4]Land_Cover!E216</f>
        <v>Colombia#AEZ7#v_f</v>
      </c>
      <c r="F216">
        <f>[4]Land_Cover!F216</f>
        <v>409.18582796155903</v>
      </c>
    </row>
    <row r="217" spans="1:6" x14ac:dyDescent="0.3">
      <c r="A217">
        <f>[4]Land_Cover!A217</f>
        <v>2014</v>
      </c>
      <c r="B217" t="str">
        <f>[4]Land_Cover!B217</f>
        <v>DRC</v>
      </c>
      <c r="C217" t="str">
        <f>[4]Land_Cover!C217</f>
        <v>AEZ10</v>
      </c>
      <c r="D217" t="str">
        <f>[4]Land_Cover!D217</f>
        <v>pfb</v>
      </c>
      <c r="E217" t="str">
        <f>[4]Land_Cover!E217</f>
        <v>DRC#AEZ10#pfb</v>
      </c>
      <c r="F217">
        <f>[4]Land_Cover!F217</f>
        <v>887.28633811603197</v>
      </c>
    </row>
    <row r="218" spans="1:6" x14ac:dyDescent="0.3">
      <c r="A218">
        <f>[4]Land_Cover!A218</f>
        <v>2015</v>
      </c>
      <c r="B218" t="str">
        <f>[4]Land_Cover!B218</f>
        <v>Ivory Coast</v>
      </c>
      <c r="C218" t="str">
        <f>[4]Land_Cover!C218</f>
        <v>AEZ3</v>
      </c>
      <c r="D218" t="str">
        <f>[4]Land_Cover!D218</f>
        <v>pfb</v>
      </c>
      <c r="E218" t="str">
        <f>[4]Land_Cover!E218</f>
        <v>Ivory Coast#AEZ3#pfb</v>
      </c>
      <c r="F218">
        <f>[4]Land_Cover!F218</f>
        <v>2264.92682926829</v>
      </c>
    </row>
    <row r="219" spans="1:6" x14ac:dyDescent="0.3">
      <c r="A219">
        <f>[4]Land_Cover!A219</f>
        <v>2015</v>
      </c>
      <c r="B219" t="str">
        <f>[4]Land_Cover!B219</f>
        <v>Colombia</v>
      </c>
      <c r="C219" t="str">
        <f>[4]Land_Cover!C219</f>
        <v>AEZ11</v>
      </c>
      <c r="D219" t="str">
        <f>[4]Land_Cover!D219</f>
        <v>v_f</v>
      </c>
      <c r="E219" t="str">
        <f>[4]Land_Cover!E219</f>
        <v>Colombia#AEZ11#v_f</v>
      </c>
      <c r="F219">
        <f>[4]Land_Cover!F219</f>
        <v>6713.3229046146098</v>
      </c>
    </row>
    <row r="220" spans="1:6" x14ac:dyDescent="0.3">
      <c r="A220">
        <f>[4]Land_Cover!A220</f>
        <v>2012</v>
      </c>
      <c r="B220" t="str">
        <f>[4]Land_Cover!B220</f>
        <v>Ghana</v>
      </c>
      <c r="C220" t="str">
        <f>[4]Land_Cover!C220</f>
        <v>AEZ6</v>
      </c>
      <c r="D220" t="str">
        <f>[4]Land_Cover!D220</f>
        <v>osd</v>
      </c>
      <c r="E220" t="str">
        <f>[4]Land_Cover!E220</f>
        <v>Ghana#AEZ6#osd</v>
      </c>
      <c r="F220">
        <f>[4]Land_Cover!F220</f>
        <v>258886.87038266301</v>
      </c>
    </row>
    <row r="221" spans="1:6" x14ac:dyDescent="0.3">
      <c r="A221">
        <f>[4]Land_Cover!A221</f>
        <v>2015</v>
      </c>
      <c r="B221" t="str">
        <f>[4]Land_Cover!B221</f>
        <v>Peru</v>
      </c>
      <c r="C221" t="str">
        <f>[4]Land_Cover!C221</f>
        <v>AEZ5</v>
      </c>
      <c r="D221" t="str">
        <f>[4]Land_Cover!D221</f>
        <v>ocr</v>
      </c>
      <c r="E221" t="str">
        <f>[4]Land_Cover!E221</f>
        <v>Peru#AEZ5#ocr</v>
      </c>
      <c r="F221">
        <f>[4]Land_Cover!F221</f>
        <v>4532.9857829540697</v>
      </c>
    </row>
    <row r="222" spans="1:6" x14ac:dyDescent="0.3">
      <c r="A222">
        <f>[4]Land_Cover!A222</f>
        <v>2017</v>
      </c>
      <c r="B222" t="str">
        <f>[4]Land_Cover!B222</f>
        <v>Paraguay</v>
      </c>
      <c r="C222" t="str">
        <f>[4]Land_Cover!C222</f>
        <v>AEZ2</v>
      </c>
      <c r="D222" t="str">
        <f>[4]Land_Cover!D222</f>
        <v>v_f</v>
      </c>
      <c r="E222" t="str">
        <f>[4]Land_Cover!E222</f>
        <v>Paraguay#AEZ2#v_f</v>
      </c>
      <c r="F222">
        <f>[4]Land_Cover!F222</f>
        <v>9.96329437545654</v>
      </c>
    </row>
    <row r="223" spans="1:6" x14ac:dyDescent="0.3">
      <c r="A223">
        <f>[4]Land_Cover!A223</f>
        <v>2017</v>
      </c>
      <c r="B223" t="str">
        <f>[4]Land_Cover!B223</f>
        <v>Argentina</v>
      </c>
      <c r="C223" t="str">
        <f>[4]Land_Cover!C223</f>
        <v>AEZ15</v>
      </c>
      <c r="D223" t="str">
        <f>[4]Land_Cover!D223</f>
        <v>osd</v>
      </c>
      <c r="E223" t="str">
        <f>[4]Land_Cover!E223</f>
        <v>Argentina#AEZ15#osd</v>
      </c>
      <c r="F223">
        <f>[4]Land_Cover!F223</f>
        <v>51.789977062567502</v>
      </c>
    </row>
    <row r="224" spans="1:6" x14ac:dyDescent="0.3">
      <c r="A224">
        <f>[4]Land_Cover!A224</f>
        <v>2015</v>
      </c>
      <c r="B224" t="str">
        <f>[4]Land_Cover!B224</f>
        <v>Ivory Coast</v>
      </c>
      <c r="C224" t="str">
        <f>[4]Land_Cover!C224</f>
        <v>AEZ4</v>
      </c>
      <c r="D224" t="str">
        <f>[4]Land_Cover!D224</f>
        <v>pdr</v>
      </c>
      <c r="E224" t="str">
        <f>[4]Land_Cover!E224</f>
        <v>Ivory Coast#AEZ4#pdr</v>
      </c>
      <c r="F224">
        <f>[4]Land_Cover!F224</f>
        <v>209695.388374264</v>
      </c>
    </row>
    <row r="225" spans="1:6" x14ac:dyDescent="0.3">
      <c r="A225">
        <f>[4]Land_Cover!A225</f>
        <v>2016</v>
      </c>
      <c r="B225" t="str">
        <f>[4]Land_Cover!B225</f>
        <v>Peru</v>
      </c>
      <c r="C225" t="str">
        <f>[4]Land_Cover!C225</f>
        <v>AEZ2</v>
      </c>
      <c r="D225" t="str">
        <f>[4]Land_Cover!D225</f>
        <v>gro</v>
      </c>
      <c r="E225" t="str">
        <f>[4]Land_Cover!E225</f>
        <v>Peru#AEZ2#gro</v>
      </c>
      <c r="F225">
        <f>[4]Land_Cover!F225</f>
        <v>12638.341634160401</v>
      </c>
    </row>
    <row r="226" spans="1:6" x14ac:dyDescent="0.3">
      <c r="A226">
        <f>[4]Land_Cover!A226</f>
        <v>2011</v>
      </c>
      <c r="B226" t="str">
        <f>[4]Land_Cover!B226</f>
        <v>Bolivia</v>
      </c>
      <c r="C226" t="str">
        <f>[4]Land_Cover!C226</f>
        <v>AEZ3</v>
      </c>
      <c r="D226" t="str">
        <f>[4]Land_Cover!D226</f>
        <v>v_f</v>
      </c>
      <c r="E226" t="str">
        <f>[4]Land_Cover!E226</f>
        <v>Bolivia#AEZ3#v_f</v>
      </c>
      <c r="F226">
        <f>[4]Land_Cover!F226</f>
        <v>552.16742128726696</v>
      </c>
    </row>
    <row r="227" spans="1:6" x14ac:dyDescent="0.3">
      <c r="A227">
        <f>[4]Land_Cover!A227</f>
        <v>2018</v>
      </c>
      <c r="B227" t="str">
        <f>[4]Land_Cover!B227</f>
        <v>Argentina</v>
      </c>
      <c r="C227" t="str">
        <f>[4]Land_Cover!C227</f>
        <v>AEZ11</v>
      </c>
      <c r="D227" t="str">
        <f>[4]Land_Cover!D227</f>
        <v>ocr</v>
      </c>
      <c r="E227" t="str">
        <f>[4]Land_Cover!E227</f>
        <v>Argentina#AEZ11#ocr</v>
      </c>
      <c r="F227">
        <f>[4]Land_Cover!F227</f>
        <v>7821.5584143879596</v>
      </c>
    </row>
    <row r="228" spans="1:6" x14ac:dyDescent="0.3">
      <c r="A228">
        <f>[4]Land_Cover!A228</f>
        <v>2018</v>
      </c>
      <c r="B228" t="str">
        <f>[4]Land_Cover!B228</f>
        <v>DRC</v>
      </c>
      <c r="C228" t="str">
        <f>[4]Land_Cover!C228</f>
        <v>AEZ11</v>
      </c>
      <c r="D228" t="str">
        <f>[4]Land_Cover!D228</f>
        <v>gro</v>
      </c>
      <c r="E228" t="str">
        <f>[4]Land_Cover!E228</f>
        <v>DRC#AEZ11#gro</v>
      </c>
      <c r="F228">
        <f>[4]Land_Cover!F228</f>
        <v>21053.254721316898</v>
      </c>
    </row>
    <row r="229" spans="1:6" x14ac:dyDescent="0.3">
      <c r="A229">
        <f>[4]Land_Cover!A229</f>
        <v>2015</v>
      </c>
      <c r="B229" t="str">
        <f>[4]Land_Cover!B229</f>
        <v>Colombia</v>
      </c>
      <c r="C229" t="str">
        <f>[4]Land_Cover!C229</f>
        <v>AEZ6</v>
      </c>
      <c r="D229" t="str">
        <f>[4]Land_Cover!D229</f>
        <v>ocr</v>
      </c>
      <c r="E229" t="str">
        <f>[4]Land_Cover!E229</f>
        <v>Colombia#AEZ6#ocr</v>
      </c>
      <c r="F229">
        <f>[4]Land_Cover!F229</f>
        <v>553127.57843667897</v>
      </c>
    </row>
    <row r="230" spans="1:6" x14ac:dyDescent="0.3">
      <c r="A230">
        <f>[4]Land_Cover!A230</f>
        <v>2016</v>
      </c>
      <c r="B230" t="str">
        <f>[4]Land_Cover!B230</f>
        <v>Argentina</v>
      </c>
      <c r="C230" t="str">
        <f>[4]Land_Cover!C230</f>
        <v>AEZ8</v>
      </c>
      <c r="D230" t="str">
        <f>[4]Land_Cover!D230</f>
        <v>pdr</v>
      </c>
      <c r="E230" t="str">
        <f>[4]Land_Cover!E230</f>
        <v>Argentina#AEZ8#pdr</v>
      </c>
      <c r="F230">
        <f>[4]Land_Cover!F230</f>
        <v>11.3345700567438</v>
      </c>
    </row>
    <row r="231" spans="1:6" x14ac:dyDescent="0.3">
      <c r="A231">
        <f>[4]Land_Cover!A231</f>
        <v>2011</v>
      </c>
      <c r="B231" t="str">
        <f>[4]Land_Cover!B231</f>
        <v>Colombia</v>
      </c>
      <c r="C231" t="str">
        <f>[4]Land_Cover!C231</f>
        <v>AEZ6</v>
      </c>
      <c r="D231" t="str">
        <f>[4]Land_Cover!D231</f>
        <v>v_f</v>
      </c>
      <c r="E231" t="str">
        <f>[4]Land_Cover!E231</f>
        <v>Colombia#AEZ6#v_f</v>
      </c>
      <c r="F231">
        <f>[4]Land_Cover!F231</f>
        <v>712671.97046114597</v>
      </c>
    </row>
    <row r="232" spans="1:6" x14ac:dyDescent="0.3">
      <c r="A232">
        <f>[4]Land_Cover!A232</f>
        <v>2017</v>
      </c>
      <c r="B232" t="str">
        <f>[4]Land_Cover!B232</f>
        <v>DRC</v>
      </c>
      <c r="C232" t="str">
        <f>[4]Land_Cover!C232</f>
        <v>AEZ12</v>
      </c>
      <c r="D232" t="str">
        <f>[4]Land_Cover!D232</f>
        <v>osd</v>
      </c>
      <c r="E232" t="str">
        <f>[4]Land_Cover!E232</f>
        <v>DRC#AEZ12#osd</v>
      </c>
      <c r="F232">
        <f>[4]Land_Cover!F232</f>
        <v>23558.1695887604</v>
      </c>
    </row>
    <row r="233" spans="1:6" x14ac:dyDescent="0.3">
      <c r="A233">
        <f>[4]Land_Cover!A233</f>
        <v>2012</v>
      </c>
      <c r="B233" t="str">
        <f>[4]Land_Cover!B233</f>
        <v>Malaysia</v>
      </c>
      <c r="C233" t="str">
        <f>[4]Land_Cover!C233</f>
        <v>AEZ6</v>
      </c>
      <c r="D233" t="str">
        <f>[4]Land_Cover!D233</f>
        <v>c_b</v>
      </c>
      <c r="E233" t="str">
        <f>[4]Land_Cover!E233</f>
        <v>Malaysia#AEZ6#c_b</v>
      </c>
      <c r="F233">
        <f>[4]Land_Cover!F233</f>
        <v>4309.1694915254202</v>
      </c>
    </row>
    <row r="234" spans="1:6" x14ac:dyDescent="0.3">
      <c r="A234">
        <f>[4]Land_Cover!A234</f>
        <v>2017</v>
      </c>
      <c r="B234" t="str">
        <f>[4]Land_Cover!B234</f>
        <v>DRC</v>
      </c>
      <c r="C234" t="str">
        <f>[4]Land_Cover!C234</f>
        <v>AEZ9</v>
      </c>
      <c r="D234" t="str">
        <f>[4]Land_Cover!D234</f>
        <v>osd</v>
      </c>
      <c r="E234" t="str">
        <f>[4]Land_Cover!E234</f>
        <v>DRC#AEZ9#osd</v>
      </c>
      <c r="F234">
        <f>[4]Land_Cover!F234</f>
        <v>577.40611737157894</v>
      </c>
    </row>
    <row r="235" spans="1:6" x14ac:dyDescent="0.3">
      <c r="A235">
        <f>[4]Land_Cover!A235</f>
        <v>2018</v>
      </c>
      <c r="B235" t="str">
        <f>[4]Land_Cover!B235</f>
        <v>DRC</v>
      </c>
      <c r="C235" t="str">
        <f>[4]Land_Cover!C235</f>
        <v>AEZ3</v>
      </c>
      <c r="D235" t="str">
        <f>[4]Land_Cover!D235</f>
        <v>pdr</v>
      </c>
      <c r="E235" t="str">
        <f>[4]Land_Cover!E235</f>
        <v>DRC#AEZ3#pdr</v>
      </c>
      <c r="F235">
        <f>[4]Land_Cover!F235</f>
        <v>24471.956850053899</v>
      </c>
    </row>
    <row r="236" spans="1:6" x14ac:dyDescent="0.3">
      <c r="A236">
        <f>[4]Land_Cover!A236</f>
        <v>2015</v>
      </c>
      <c r="B236" t="str">
        <f>[4]Land_Cover!B236</f>
        <v>DRC</v>
      </c>
      <c r="C236" t="str">
        <f>[4]Land_Cover!C236</f>
        <v>AEZ3</v>
      </c>
      <c r="D236" t="str">
        <f>[4]Land_Cover!D236</f>
        <v>pfb</v>
      </c>
      <c r="E236" t="str">
        <f>[4]Land_Cover!E236</f>
        <v>DRC#AEZ3#pfb</v>
      </c>
      <c r="F236">
        <f>[4]Land_Cover!F236</f>
        <v>2748.3608234560202</v>
      </c>
    </row>
    <row r="237" spans="1:6" x14ac:dyDescent="0.3">
      <c r="A237">
        <f>[4]Land_Cover!A237</f>
        <v>2014</v>
      </c>
      <c r="B237" t="str">
        <f>[4]Land_Cover!B237</f>
        <v>DRC</v>
      </c>
      <c r="C237" t="str">
        <f>[4]Land_Cover!C237</f>
        <v>AEZ1</v>
      </c>
      <c r="D237" t="str">
        <f>[4]Land_Cover!D237</f>
        <v>wht</v>
      </c>
      <c r="E237" t="str">
        <f>[4]Land_Cover!E237</f>
        <v>DRC#AEZ1#wht</v>
      </c>
      <c r="F237">
        <f>[4]Land_Cover!F237</f>
        <v>9.06737588652482</v>
      </c>
    </row>
    <row r="238" spans="1:6" x14ac:dyDescent="0.3">
      <c r="A238">
        <f>[4]Land_Cover!A238</f>
        <v>2013</v>
      </c>
      <c r="B238" t="str">
        <f>[4]Land_Cover!B238</f>
        <v>Angola</v>
      </c>
      <c r="C238" t="str">
        <f>[4]Land_Cover!C238</f>
        <v>AEZ5</v>
      </c>
      <c r="D238" t="str">
        <f>[4]Land_Cover!D238</f>
        <v>osd</v>
      </c>
      <c r="E238" t="str">
        <f>[4]Land_Cover!E238</f>
        <v>Angola#AEZ5#osd</v>
      </c>
      <c r="F238">
        <f>[4]Land_Cover!F238</f>
        <v>147049.551496898</v>
      </c>
    </row>
    <row r="239" spans="1:6" x14ac:dyDescent="0.3">
      <c r="A239">
        <f>[4]Land_Cover!A239</f>
        <v>2012</v>
      </c>
      <c r="B239" t="str">
        <f>[4]Land_Cover!B239</f>
        <v>Bolivia</v>
      </c>
      <c r="C239" t="str">
        <f>[4]Land_Cover!C239</f>
        <v>AEZ10</v>
      </c>
      <c r="D239" t="str">
        <f>[4]Land_Cover!D239</f>
        <v>pdr</v>
      </c>
      <c r="E239" t="str">
        <f>[4]Land_Cover!E239</f>
        <v>Bolivia#AEZ10#pdr</v>
      </c>
      <c r="F239">
        <f>[4]Land_Cover!F239</f>
        <v>4819.4299903876999</v>
      </c>
    </row>
    <row r="240" spans="1:6" x14ac:dyDescent="0.3">
      <c r="A240">
        <f>[4]Land_Cover!A240</f>
        <v>2018</v>
      </c>
      <c r="B240" t="str">
        <f>[4]Land_Cover!B240</f>
        <v>Peru</v>
      </c>
      <c r="C240" t="str">
        <f>[4]Land_Cover!C240</f>
        <v>AEZ3</v>
      </c>
      <c r="D240" t="str">
        <f>[4]Land_Cover!D240</f>
        <v>wht</v>
      </c>
      <c r="E240" t="str">
        <f>[4]Land_Cover!E240</f>
        <v>Peru#AEZ3#wht</v>
      </c>
      <c r="F240">
        <f>[4]Land_Cover!F240</f>
        <v>2070.3128834355798</v>
      </c>
    </row>
    <row r="241" spans="1:6" x14ac:dyDescent="0.3">
      <c r="A241">
        <f>[4]Land_Cover!A241</f>
        <v>2012</v>
      </c>
      <c r="B241" t="str">
        <f>[4]Land_Cover!B241</f>
        <v>Bolivia</v>
      </c>
      <c r="C241" t="str">
        <f>[4]Land_Cover!C241</f>
        <v>AEZ11</v>
      </c>
      <c r="D241" t="str">
        <f>[4]Land_Cover!D241</f>
        <v>wht</v>
      </c>
      <c r="E241" t="str">
        <f>[4]Land_Cover!E241</f>
        <v>Bolivia#AEZ11#wht</v>
      </c>
      <c r="F241">
        <f>[4]Land_Cover!F241</f>
        <v>18806.267108391101</v>
      </c>
    </row>
    <row r="242" spans="1:6" x14ac:dyDescent="0.3">
      <c r="A242">
        <f>[4]Land_Cover!A242</f>
        <v>2011</v>
      </c>
      <c r="B242" t="str">
        <f>[4]Land_Cover!B242</f>
        <v>Indonesia</v>
      </c>
      <c r="C242" t="str">
        <f>[4]Land_Cover!C242</f>
        <v>AEZ12</v>
      </c>
      <c r="D242" t="str">
        <f>[4]Land_Cover!D242</f>
        <v>gro</v>
      </c>
      <c r="E242" t="str">
        <f>[4]Land_Cover!E242</f>
        <v>Indonesia#AEZ12#gro</v>
      </c>
      <c r="F242">
        <f>[4]Land_Cover!F242</f>
        <v>128583.83128589801</v>
      </c>
    </row>
    <row r="243" spans="1:6" x14ac:dyDescent="0.3">
      <c r="A243">
        <f>[4]Land_Cover!A243</f>
        <v>2013</v>
      </c>
      <c r="B243" t="str">
        <f>[4]Land_Cover!B243</f>
        <v>Colombia</v>
      </c>
      <c r="C243" t="str">
        <f>[4]Land_Cover!C243</f>
        <v>AEZ4</v>
      </c>
      <c r="D243" t="str">
        <f>[4]Land_Cover!D243</f>
        <v>ocr</v>
      </c>
      <c r="E243" t="str">
        <f>[4]Land_Cover!E243</f>
        <v>Colombia#AEZ4#ocr</v>
      </c>
      <c r="F243">
        <f>[4]Land_Cover!F243</f>
        <v>16112.017000461101</v>
      </c>
    </row>
    <row r="244" spans="1:6" x14ac:dyDescent="0.3">
      <c r="A244">
        <f>[4]Land_Cover!A244</f>
        <v>2017</v>
      </c>
      <c r="B244" t="str">
        <f>[4]Land_Cover!B244</f>
        <v>Peru</v>
      </c>
      <c r="C244" t="str">
        <f>[4]Land_Cover!C244</f>
        <v>AEZ2</v>
      </c>
      <c r="D244" t="str">
        <f>[4]Land_Cover!D244</f>
        <v>osd</v>
      </c>
      <c r="E244" t="str">
        <f>[4]Land_Cover!E244</f>
        <v>Peru#AEZ2#osd</v>
      </c>
      <c r="F244">
        <f>[4]Land_Cover!F244</f>
        <v>2013.83229872983</v>
      </c>
    </row>
    <row r="245" spans="1:6" x14ac:dyDescent="0.3">
      <c r="A245">
        <f>[4]Land_Cover!A245</f>
        <v>2012</v>
      </c>
      <c r="B245" t="str">
        <f>[4]Land_Cover!B245</f>
        <v>DRC</v>
      </c>
      <c r="C245" t="str">
        <f>[4]Land_Cover!C245</f>
        <v>AEZ6</v>
      </c>
      <c r="D245" t="str">
        <f>[4]Land_Cover!D245</f>
        <v>pfb</v>
      </c>
      <c r="E245" t="str">
        <f>[4]Land_Cover!E245</f>
        <v>DRC#AEZ6#pfb</v>
      </c>
      <c r="F245">
        <f>[4]Land_Cover!F245</f>
        <v>4097.5920149719304</v>
      </c>
    </row>
    <row r="246" spans="1:6" x14ac:dyDescent="0.3">
      <c r="A246">
        <f>[4]Land_Cover!A246</f>
        <v>2015</v>
      </c>
      <c r="B246" t="str">
        <f>[4]Land_Cover!B246</f>
        <v>Angola</v>
      </c>
      <c r="C246" t="str">
        <f>[4]Land_Cover!C246</f>
        <v>AEZ6</v>
      </c>
      <c r="D246" t="str">
        <f>[4]Land_Cover!D246</f>
        <v>osd</v>
      </c>
      <c r="E246" t="str">
        <f>[4]Land_Cover!E246</f>
        <v>Angola#AEZ6#osd</v>
      </c>
      <c r="F246">
        <f>[4]Land_Cover!F246</f>
        <v>57.878300647674301</v>
      </c>
    </row>
    <row r="247" spans="1:6" x14ac:dyDescent="0.3">
      <c r="A247">
        <f>[4]Land_Cover!A247</f>
        <v>2012</v>
      </c>
      <c r="B247" t="str">
        <f>[4]Land_Cover!B247</f>
        <v>Angola</v>
      </c>
      <c r="C247" t="str">
        <f>[4]Land_Cover!C247</f>
        <v>AEZ11</v>
      </c>
      <c r="D247" t="str">
        <f>[4]Land_Cover!D247</f>
        <v>ocr</v>
      </c>
      <c r="E247" t="str">
        <f>[4]Land_Cover!E247</f>
        <v>Angola#AEZ11#ocr</v>
      </c>
      <c r="F247">
        <f>[4]Land_Cover!F247</f>
        <v>67.110964912280707</v>
      </c>
    </row>
    <row r="248" spans="1:6" x14ac:dyDescent="0.3">
      <c r="A248">
        <f>[4]Land_Cover!A248</f>
        <v>2013</v>
      </c>
      <c r="B248" t="str">
        <f>[4]Land_Cover!B248</f>
        <v>Peru</v>
      </c>
      <c r="C248" t="str">
        <f>[4]Land_Cover!C248</f>
        <v>AEZ11</v>
      </c>
      <c r="D248" t="str">
        <f>[4]Land_Cover!D248</f>
        <v>osd</v>
      </c>
      <c r="E248" t="str">
        <f>[4]Land_Cover!E248</f>
        <v>Peru#AEZ11#osd</v>
      </c>
      <c r="F248">
        <f>[4]Land_Cover!F248</f>
        <v>11966.080030560601</v>
      </c>
    </row>
    <row r="249" spans="1:6" x14ac:dyDescent="0.3">
      <c r="A249">
        <f>[4]Land_Cover!A249</f>
        <v>2010</v>
      </c>
      <c r="B249" t="str">
        <f>[4]Land_Cover!B249</f>
        <v>DRC</v>
      </c>
      <c r="C249" t="str">
        <f>[4]Land_Cover!C249</f>
        <v>AEZ3</v>
      </c>
      <c r="D249" t="str">
        <f>[4]Land_Cover!D249</f>
        <v>gro</v>
      </c>
      <c r="E249" t="str">
        <f>[4]Land_Cover!E249</f>
        <v>DRC#AEZ3#gro</v>
      </c>
      <c r="F249">
        <f>[4]Land_Cover!F249</f>
        <v>30339.712247883599</v>
      </c>
    </row>
    <row r="250" spans="1:6" x14ac:dyDescent="0.3">
      <c r="A250">
        <f>[4]Land_Cover!A250</f>
        <v>2010</v>
      </c>
      <c r="B250" t="str">
        <f>[4]Land_Cover!B250</f>
        <v>Bolivia</v>
      </c>
      <c r="C250" t="str">
        <f>[4]Land_Cover!C250</f>
        <v>AEZ4</v>
      </c>
      <c r="D250" t="str">
        <f>[4]Land_Cover!D250</f>
        <v>wht</v>
      </c>
      <c r="E250" t="str">
        <f>[4]Land_Cover!E250</f>
        <v>Bolivia#AEZ4#wht</v>
      </c>
      <c r="F250">
        <f>[4]Land_Cover!F250</f>
        <v>6227.4300743513204</v>
      </c>
    </row>
    <row r="251" spans="1:6" x14ac:dyDescent="0.3">
      <c r="A251">
        <f>[4]Land_Cover!A251</f>
        <v>2010</v>
      </c>
      <c r="B251" t="str">
        <f>[4]Land_Cover!B251</f>
        <v>Peru</v>
      </c>
      <c r="C251" t="str">
        <f>[4]Land_Cover!C251</f>
        <v>AEZ3</v>
      </c>
      <c r="D251" t="str">
        <f>[4]Land_Cover!D251</f>
        <v>c_b</v>
      </c>
      <c r="E251" t="str">
        <f>[4]Land_Cover!E251</f>
        <v>Peru#AEZ3#c_b</v>
      </c>
      <c r="F251">
        <f>[4]Land_Cover!F251</f>
        <v>1290.9141898924499</v>
      </c>
    </row>
    <row r="252" spans="1:6" x14ac:dyDescent="0.3">
      <c r="A252">
        <f>[4]Land_Cover!A252</f>
        <v>2012</v>
      </c>
      <c r="B252" t="str">
        <f>[4]Land_Cover!B252</f>
        <v>Paraguay</v>
      </c>
      <c r="C252" t="str">
        <f>[4]Land_Cover!C252</f>
        <v>AEZ4</v>
      </c>
      <c r="D252" t="str">
        <f>[4]Land_Cover!D252</f>
        <v>wht</v>
      </c>
      <c r="E252" t="str">
        <f>[4]Land_Cover!E252</f>
        <v>Paraguay#AEZ4#wht</v>
      </c>
      <c r="F252">
        <f>[4]Land_Cover!F252</f>
        <v>185.567010309278</v>
      </c>
    </row>
    <row r="253" spans="1:6" x14ac:dyDescent="0.3">
      <c r="A253">
        <f>[4]Land_Cover!A253</f>
        <v>2018</v>
      </c>
      <c r="B253" t="str">
        <f>[4]Land_Cover!B253</f>
        <v>Colombia</v>
      </c>
      <c r="C253" t="str">
        <f>[4]Land_Cover!C253</f>
        <v>AEZ3</v>
      </c>
      <c r="D253" t="str">
        <f>[4]Land_Cover!D253</f>
        <v>ocr</v>
      </c>
      <c r="E253" t="str">
        <f>[4]Land_Cover!E253</f>
        <v>Colombia#AEZ3#ocr</v>
      </c>
      <c r="F253">
        <f>[4]Land_Cover!F253</f>
        <v>3944.3877829233602</v>
      </c>
    </row>
    <row r="254" spans="1:6" x14ac:dyDescent="0.3">
      <c r="A254">
        <f>[4]Land_Cover!A254</f>
        <v>2013</v>
      </c>
      <c r="B254" t="str">
        <f>[4]Land_Cover!B254</f>
        <v>Bolivia</v>
      </c>
      <c r="C254" t="str">
        <f>[4]Land_Cover!C254</f>
        <v>AEZ12</v>
      </c>
      <c r="D254" t="str">
        <f>[4]Land_Cover!D254</f>
        <v>gro</v>
      </c>
      <c r="E254" t="str">
        <f>[4]Land_Cover!E254</f>
        <v>Bolivia#AEZ12#gro</v>
      </c>
      <c r="F254">
        <f>[4]Land_Cover!F254</f>
        <v>170923.62193169701</v>
      </c>
    </row>
    <row r="255" spans="1:6" x14ac:dyDescent="0.3">
      <c r="A255">
        <f>[4]Land_Cover!A255</f>
        <v>2016</v>
      </c>
      <c r="B255" t="str">
        <f>[4]Land_Cover!B255</f>
        <v>Malaysia</v>
      </c>
      <c r="C255" t="str">
        <f>[4]Land_Cover!C255</f>
        <v>AEZ6</v>
      </c>
      <c r="D255" t="str">
        <f>[4]Land_Cover!D255</f>
        <v>pdr</v>
      </c>
      <c r="E255" t="str">
        <f>[4]Land_Cover!E255</f>
        <v>Malaysia#AEZ6#pdr</v>
      </c>
      <c r="F255">
        <f>[4]Land_Cover!F255</f>
        <v>684025.09217515495</v>
      </c>
    </row>
    <row r="256" spans="1:6" x14ac:dyDescent="0.3">
      <c r="A256">
        <f>[4]Land_Cover!A256</f>
        <v>2015</v>
      </c>
      <c r="B256" t="str">
        <f>[4]Land_Cover!B256</f>
        <v>Paraguay</v>
      </c>
      <c r="C256" t="str">
        <f>[4]Land_Cover!C256</f>
        <v>AEZ5</v>
      </c>
      <c r="D256" t="str">
        <f>[4]Land_Cover!D256</f>
        <v>ocr</v>
      </c>
      <c r="E256" t="str">
        <f>[4]Land_Cover!E256</f>
        <v>Paraguay#AEZ5#ocr</v>
      </c>
      <c r="F256">
        <f>[4]Land_Cover!F256</f>
        <v>660.155118924509</v>
      </c>
    </row>
    <row r="257" spans="1:6" x14ac:dyDescent="0.3">
      <c r="A257">
        <f>[4]Land_Cover!A257</f>
        <v>2011</v>
      </c>
      <c r="B257" t="str">
        <f>[4]Land_Cover!B257</f>
        <v>DRC</v>
      </c>
      <c r="C257" t="str">
        <f>[4]Land_Cover!C257</f>
        <v>AEZ6</v>
      </c>
      <c r="D257" t="str">
        <f>[4]Land_Cover!D257</f>
        <v>ocr</v>
      </c>
      <c r="E257" t="str">
        <f>[4]Land_Cover!E257</f>
        <v>DRC#AEZ6#ocr</v>
      </c>
      <c r="F257">
        <f>[4]Land_Cover!F257</f>
        <v>9725.8884274640095</v>
      </c>
    </row>
    <row r="258" spans="1:6" x14ac:dyDescent="0.3">
      <c r="A258">
        <f>[4]Land_Cover!A258</f>
        <v>2015</v>
      </c>
      <c r="B258" t="str">
        <f>[4]Land_Cover!B258</f>
        <v>Malaysia</v>
      </c>
      <c r="C258" t="str">
        <f>[4]Land_Cover!C258</f>
        <v>AEZ12</v>
      </c>
      <c r="D258" t="str">
        <f>[4]Land_Cover!D258</f>
        <v>pdr</v>
      </c>
      <c r="E258" t="str">
        <f>[4]Land_Cover!E258</f>
        <v>Malaysia#AEZ12#pdr</v>
      </c>
      <c r="F258">
        <f>[4]Land_Cover!F258</f>
        <v>4695.2315463702798</v>
      </c>
    </row>
    <row r="259" spans="1:6" x14ac:dyDescent="0.3">
      <c r="A259">
        <f>[4]Land_Cover!A259</f>
        <v>2014</v>
      </c>
      <c r="B259" t="str">
        <f>[4]Land_Cover!B259</f>
        <v>Colombia</v>
      </c>
      <c r="C259" t="str">
        <f>[4]Land_Cover!C259</f>
        <v>AEZ12</v>
      </c>
      <c r="D259" t="str">
        <f>[4]Land_Cover!D259</f>
        <v>v_f</v>
      </c>
      <c r="E259" t="str">
        <f>[4]Land_Cover!E259</f>
        <v>Colombia#AEZ12#v_f</v>
      </c>
      <c r="F259">
        <f>[4]Land_Cover!F259</f>
        <v>464970.08796329098</v>
      </c>
    </row>
    <row r="260" spans="1:6" x14ac:dyDescent="0.3">
      <c r="A260">
        <f>[4]Land_Cover!A260</f>
        <v>2014</v>
      </c>
      <c r="B260" t="str">
        <f>[4]Land_Cover!B260</f>
        <v>Ivory Coast</v>
      </c>
      <c r="C260" t="str">
        <f>[4]Land_Cover!C260</f>
        <v>AEZ5</v>
      </c>
      <c r="D260" t="str">
        <f>[4]Land_Cover!D260</f>
        <v>gro</v>
      </c>
      <c r="E260" t="str">
        <f>[4]Land_Cover!E260</f>
        <v>Ivory Coast#AEZ5#gro</v>
      </c>
      <c r="F260">
        <f>[4]Land_Cover!F260</f>
        <v>244375.67808509801</v>
      </c>
    </row>
    <row r="261" spans="1:6" x14ac:dyDescent="0.3">
      <c r="A261">
        <f>[4]Land_Cover!A261</f>
        <v>2014</v>
      </c>
      <c r="B261" t="str">
        <f>[4]Land_Cover!B261</f>
        <v>DRC</v>
      </c>
      <c r="C261" t="str">
        <f>[4]Land_Cover!C261</f>
        <v>AEZ8</v>
      </c>
      <c r="D261" t="str">
        <f>[4]Land_Cover!D261</f>
        <v>v_f</v>
      </c>
      <c r="E261" t="str">
        <f>[4]Land_Cover!E261</f>
        <v>DRC#AEZ8#v_f</v>
      </c>
      <c r="F261">
        <f>[4]Land_Cover!F261</f>
        <v>654.70909748056397</v>
      </c>
    </row>
    <row r="262" spans="1:6" x14ac:dyDescent="0.3">
      <c r="A262">
        <f>[4]Land_Cover!A262</f>
        <v>2014</v>
      </c>
      <c r="B262" t="str">
        <f>[4]Land_Cover!B262</f>
        <v>Bolivia</v>
      </c>
      <c r="C262" t="str">
        <f>[4]Land_Cover!C262</f>
        <v>AEZ8</v>
      </c>
      <c r="D262" t="str">
        <f>[4]Land_Cover!D262</f>
        <v>c_b</v>
      </c>
      <c r="E262" t="str">
        <f>[4]Land_Cover!E262</f>
        <v>Bolivia#AEZ8#c_b</v>
      </c>
      <c r="F262">
        <f>[4]Land_Cover!F262</f>
        <v>17.0369352344958</v>
      </c>
    </row>
    <row r="263" spans="1:6" x14ac:dyDescent="0.3">
      <c r="A263">
        <f>[4]Land_Cover!A263</f>
        <v>2016</v>
      </c>
      <c r="B263" t="str">
        <f>[4]Land_Cover!B263</f>
        <v>Argentina</v>
      </c>
      <c r="C263" t="str">
        <f>[4]Land_Cover!C263</f>
        <v>AEZ4</v>
      </c>
      <c r="D263" t="str">
        <f>[4]Land_Cover!D263</f>
        <v>osd</v>
      </c>
      <c r="E263" t="str">
        <f>[4]Land_Cover!E263</f>
        <v>Argentina#AEZ4#osd</v>
      </c>
      <c r="F263">
        <f>[4]Land_Cover!F263</f>
        <v>38145.6831867726</v>
      </c>
    </row>
    <row r="264" spans="1:6" x14ac:dyDescent="0.3">
      <c r="A264">
        <f>[4]Land_Cover!A264</f>
        <v>2013</v>
      </c>
      <c r="B264" t="str">
        <f>[4]Land_Cover!B264</f>
        <v>Brazil</v>
      </c>
      <c r="C264" t="str">
        <f>[4]Land_Cover!C264</f>
        <v>AEZ5</v>
      </c>
      <c r="D264" t="str">
        <f>[4]Land_Cover!D264</f>
        <v>osd</v>
      </c>
      <c r="E264" t="str">
        <f>[4]Land_Cover!E264</f>
        <v>Brazil#AEZ5#osd</v>
      </c>
      <c r="F264">
        <f>[4]Land_Cover!F264</f>
        <v>6376869.75178573</v>
      </c>
    </row>
    <row r="265" spans="1:6" x14ac:dyDescent="0.3">
      <c r="A265">
        <f>[4]Land_Cover!A265</f>
        <v>2010</v>
      </c>
      <c r="B265" t="str">
        <f>[4]Land_Cover!B265</f>
        <v>Ivory Coast</v>
      </c>
      <c r="C265" t="str">
        <f>[4]Land_Cover!C265</f>
        <v>AEZ5</v>
      </c>
      <c r="D265" t="str">
        <f>[4]Land_Cover!D265</f>
        <v>osd</v>
      </c>
      <c r="E265" t="str">
        <f>[4]Land_Cover!E265</f>
        <v>Ivory Coast#AEZ5#osd</v>
      </c>
      <c r="F265">
        <f>[4]Land_Cover!F265</f>
        <v>199690.71370632001</v>
      </c>
    </row>
    <row r="266" spans="1:6" x14ac:dyDescent="0.3">
      <c r="A266">
        <f>[4]Land_Cover!A266</f>
        <v>2017</v>
      </c>
      <c r="B266" t="str">
        <f>[4]Land_Cover!B266</f>
        <v>Peru</v>
      </c>
      <c r="C266" t="str">
        <f>[4]Land_Cover!C266</f>
        <v>AEZ10</v>
      </c>
      <c r="D266" t="str">
        <f>[4]Land_Cover!D266</f>
        <v>pfb</v>
      </c>
      <c r="E266" t="str">
        <f>[4]Land_Cover!E266</f>
        <v>Peru#AEZ10#pfb</v>
      </c>
      <c r="F266">
        <f>[4]Land_Cover!F266</f>
        <v>477.125591171834</v>
      </c>
    </row>
    <row r="267" spans="1:6" x14ac:dyDescent="0.3">
      <c r="A267">
        <f>[4]Land_Cover!A267</f>
        <v>2011</v>
      </c>
      <c r="B267" t="str">
        <f>[4]Land_Cover!B267</f>
        <v>Ghana</v>
      </c>
      <c r="C267" t="str">
        <f>[4]Land_Cover!C267</f>
        <v>AEZ5</v>
      </c>
      <c r="D267" t="str">
        <f>[4]Land_Cover!D267</f>
        <v>pfb</v>
      </c>
      <c r="E267" t="str">
        <f>[4]Land_Cover!E267</f>
        <v>Ghana#AEZ5#pfb</v>
      </c>
      <c r="F267">
        <f>[4]Land_Cover!F267</f>
        <v>6306.6666666666697</v>
      </c>
    </row>
    <row r="268" spans="1:6" x14ac:dyDescent="0.3">
      <c r="A268">
        <f>[4]Land_Cover!A268</f>
        <v>2011</v>
      </c>
      <c r="B268" t="str">
        <f>[4]Land_Cover!B268</f>
        <v>Angola</v>
      </c>
      <c r="C268" t="str">
        <f>[4]Land_Cover!C268</f>
        <v>AEZ6</v>
      </c>
      <c r="D268" t="str">
        <f>[4]Land_Cover!D268</f>
        <v>gro</v>
      </c>
      <c r="E268" t="str">
        <f>[4]Land_Cover!E268</f>
        <v>Angola#AEZ6#gro</v>
      </c>
      <c r="F268">
        <f>[4]Land_Cover!F268</f>
        <v>215.76529744433199</v>
      </c>
    </row>
    <row r="269" spans="1:6" x14ac:dyDescent="0.3">
      <c r="A269">
        <f>[4]Land_Cover!A269</f>
        <v>2014</v>
      </c>
      <c r="B269" t="str">
        <f>[4]Land_Cover!B269</f>
        <v>Colombia</v>
      </c>
      <c r="C269" t="str">
        <f>[4]Land_Cover!C269</f>
        <v>AEZ2</v>
      </c>
      <c r="D269" t="str">
        <f>[4]Land_Cover!D269</f>
        <v>ocr</v>
      </c>
      <c r="E269" t="str">
        <f>[4]Land_Cover!E269</f>
        <v>Colombia#AEZ2#ocr</v>
      </c>
      <c r="F269">
        <f>[4]Land_Cover!F269</f>
        <v>1061.03235700968</v>
      </c>
    </row>
    <row r="270" spans="1:6" x14ac:dyDescent="0.3">
      <c r="A270">
        <f>[4]Land_Cover!A270</f>
        <v>2011</v>
      </c>
      <c r="B270" t="str">
        <f>[4]Land_Cover!B270</f>
        <v>Argentina</v>
      </c>
      <c r="C270" t="str">
        <f>[4]Land_Cover!C270</f>
        <v>AEZ6</v>
      </c>
      <c r="D270" t="str">
        <f>[4]Land_Cover!D270</f>
        <v>gro</v>
      </c>
      <c r="E270" t="str">
        <f>[4]Land_Cover!E270</f>
        <v>Argentina#AEZ6#gro</v>
      </c>
      <c r="F270">
        <f>[4]Land_Cover!F270</f>
        <v>15830.162767800401</v>
      </c>
    </row>
    <row r="271" spans="1:6" x14ac:dyDescent="0.3">
      <c r="A271">
        <f>[4]Land_Cover!A271</f>
        <v>2015</v>
      </c>
      <c r="B271" t="str">
        <f>[4]Land_Cover!B271</f>
        <v>Peru</v>
      </c>
      <c r="C271" t="str">
        <f>[4]Land_Cover!C271</f>
        <v>AEZ7</v>
      </c>
      <c r="D271" t="str">
        <f>[4]Land_Cover!D271</f>
        <v>ocr</v>
      </c>
      <c r="E271" t="str">
        <f>[4]Land_Cover!E271</f>
        <v>Peru#AEZ7#ocr</v>
      </c>
      <c r="F271">
        <f>[4]Land_Cover!F271</f>
        <v>22162.904430664701</v>
      </c>
    </row>
    <row r="272" spans="1:6" x14ac:dyDescent="0.3">
      <c r="A272">
        <f>[4]Land_Cover!A272</f>
        <v>2016</v>
      </c>
      <c r="B272" t="str">
        <f>[4]Land_Cover!B272</f>
        <v>Peru</v>
      </c>
      <c r="C272" t="str">
        <f>[4]Land_Cover!C272</f>
        <v>AEZ2</v>
      </c>
      <c r="D272" t="str">
        <f>[4]Land_Cover!D272</f>
        <v>v_f</v>
      </c>
      <c r="E272" t="str">
        <f>[4]Land_Cover!E272</f>
        <v>Peru#AEZ2#v_f</v>
      </c>
      <c r="F272">
        <f>[4]Land_Cover!F272</f>
        <v>26772.4673387279</v>
      </c>
    </row>
    <row r="273" spans="1:6" x14ac:dyDescent="0.3">
      <c r="A273">
        <f>[4]Land_Cover!A273</f>
        <v>2012</v>
      </c>
      <c r="B273" t="str">
        <f>[4]Land_Cover!B273</f>
        <v>DRC</v>
      </c>
      <c r="C273" t="str">
        <f>[4]Land_Cover!C273</f>
        <v>AEZ6</v>
      </c>
      <c r="D273" t="str">
        <f>[4]Land_Cover!D273</f>
        <v>pdr</v>
      </c>
      <c r="E273" t="str">
        <f>[4]Land_Cover!E273</f>
        <v>DRC#AEZ6#pdr</v>
      </c>
      <c r="F273">
        <f>[4]Land_Cover!F273</f>
        <v>175760.29481566101</v>
      </c>
    </row>
    <row r="274" spans="1:6" x14ac:dyDescent="0.3">
      <c r="A274">
        <f>[4]Land_Cover!A274</f>
        <v>2018</v>
      </c>
      <c r="B274" t="str">
        <f>[4]Land_Cover!B274</f>
        <v>DRC</v>
      </c>
      <c r="C274" t="str">
        <f>[4]Land_Cover!C274</f>
        <v>AEZ8</v>
      </c>
      <c r="D274" t="str">
        <f>[4]Land_Cover!D274</f>
        <v>pdr</v>
      </c>
      <c r="E274" t="str">
        <f>[4]Land_Cover!E274</f>
        <v>DRC#AEZ8#pdr</v>
      </c>
      <c r="F274">
        <f>[4]Land_Cover!F274</f>
        <v>149.95071599297799</v>
      </c>
    </row>
    <row r="275" spans="1:6" x14ac:dyDescent="0.3">
      <c r="A275">
        <f>[4]Land_Cover!A275</f>
        <v>2018</v>
      </c>
      <c r="B275" t="str">
        <f>[4]Land_Cover!B275</f>
        <v>Malaysia</v>
      </c>
      <c r="C275" t="str">
        <f>[4]Land_Cover!C275</f>
        <v>AEZ12</v>
      </c>
      <c r="D275" t="str">
        <f>[4]Land_Cover!D275</f>
        <v>v_f</v>
      </c>
      <c r="E275" t="str">
        <f>[4]Land_Cover!E275</f>
        <v>Malaysia#AEZ12#v_f</v>
      </c>
      <c r="F275">
        <f>[4]Land_Cover!F275</f>
        <v>1401.13642489892</v>
      </c>
    </row>
    <row r="276" spans="1:6" x14ac:dyDescent="0.3">
      <c r="A276">
        <f>[4]Land_Cover!A276</f>
        <v>2016</v>
      </c>
      <c r="B276" t="str">
        <f>[4]Land_Cover!B276</f>
        <v>Argentina</v>
      </c>
      <c r="C276" t="str">
        <f>[4]Land_Cover!C276</f>
        <v>AEZ5</v>
      </c>
      <c r="D276" t="str">
        <f>[4]Land_Cover!D276</f>
        <v>gro</v>
      </c>
      <c r="E276" t="str">
        <f>[4]Land_Cover!E276</f>
        <v>Argentina#AEZ5#gro</v>
      </c>
      <c r="F276">
        <f>[4]Land_Cover!F276</f>
        <v>25066.473585577802</v>
      </c>
    </row>
    <row r="277" spans="1:6" x14ac:dyDescent="0.3">
      <c r="A277">
        <f>[4]Land_Cover!A277</f>
        <v>2014</v>
      </c>
      <c r="B277" t="str">
        <f>[4]Land_Cover!B277</f>
        <v>Paraguay</v>
      </c>
      <c r="C277" t="str">
        <f>[4]Land_Cover!C277</f>
        <v>AEZ5</v>
      </c>
      <c r="D277" t="str">
        <f>[4]Land_Cover!D277</f>
        <v>wht</v>
      </c>
      <c r="E277" t="str">
        <f>[4]Land_Cover!E277</f>
        <v>Paraguay#AEZ5#wht</v>
      </c>
      <c r="F277">
        <f>[4]Land_Cover!F277</f>
        <v>3232.9896907216498</v>
      </c>
    </row>
    <row r="278" spans="1:6" x14ac:dyDescent="0.3">
      <c r="A278">
        <f>[4]Land_Cover!A278</f>
        <v>2011</v>
      </c>
      <c r="B278" t="str">
        <f>[4]Land_Cover!B278</f>
        <v>Ivory Coast</v>
      </c>
      <c r="C278" t="str">
        <f>[4]Land_Cover!C278</f>
        <v>AEZ6</v>
      </c>
      <c r="D278" t="str">
        <f>[4]Land_Cover!D278</f>
        <v>pfb</v>
      </c>
      <c r="E278" t="str">
        <f>[4]Land_Cover!E278</f>
        <v>Ivory Coast#AEZ6#pfb</v>
      </c>
      <c r="F278">
        <f>[4]Land_Cover!F278</f>
        <v>50503.414634146298</v>
      </c>
    </row>
    <row r="279" spans="1:6" x14ac:dyDescent="0.3">
      <c r="A279">
        <f>[4]Land_Cover!A279</f>
        <v>2017</v>
      </c>
      <c r="B279" t="str">
        <f>[4]Land_Cover!B279</f>
        <v>Ghana</v>
      </c>
      <c r="C279" t="str">
        <f>[4]Land_Cover!C279</f>
        <v>AEZ6</v>
      </c>
      <c r="D279" t="str">
        <f>[4]Land_Cover!D279</f>
        <v>c_b</v>
      </c>
      <c r="E279" t="str">
        <f>[4]Land_Cover!E279</f>
        <v>Ghana#AEZ6#c_b</v>
      </c>
      <c r="F279">
        <f>[4]Land_Cover!F279</f>
        <v>4547.8184713375804</v>
      </c>
    </row>
    <row r="280" spans="1:6" x14ac:dyDescent="0.3">
      <c r="A280">
        <f>[4]Land_Cover!A280</f>
        <v>2016</v>
      </c>
      <c r="B280" t="str">
        <f>[4]Land_Cover!B280</f>
        <v>Bolivia</v>
      </c>
      <c r="C280" t="str">
        <f>[4]Land_Cover!C280</f>
        <v>AEZ4</v>
      </c>
      <c r="D280" t="str">
        <f>[4]Land_Cover!D280</f>
        <v>c_b</v>
      </c>
      <c r="E280" t="str">
        <f>[4]Land_Cover!E280</f>
        <v>Bolivia#AEZ4#c_b</v>
      </c>
      <c r="F280">
        <f>[4]Land_Cover!F280</f>
        <v>9707.1779762927308</v>
      </c>
    </row>
    <row r="281" spans="1:6" x14ac:dyDescent="0.3">
      <c r="A281">
        <f>[4]Land_Cover!A281</f>
        <v>2014</v>
      </c>
      <c r="B281" t="str">
        <f>[4]Land_Cover!B281</f>
        <v>Bolivia</v>
      </c>
      <c r="C281" t="str">
        <f>[4]Land_Cover!C281</f>
        <v>AEZ4</v>
      </c>
      <c r="D281" t="str">
        <f>[4]Land_Cover!D281</f>
        <v>ocr</v>
      </c>
      <c r="E281" t="str">
        <f>[4]Land_Cover!E281</f>
        <v>Bolivia#AEZ4#ocr</v>
      </c>
      <c r="F281">
        <f>[4]Land_Cover!F281</f>
        <v>1300.8709677419399</v>
      </c>
    </row>
    <row r="282" spans="1:6" x14ac:dyDescent="0.3">
      <c r="A282">
        <f>[4]Land_Cover!A282</f>
        <v>2016</v>
      </c>
      <c r="B282" t="str">
        <f>[4]Land_Cover!B282</f>
        <v>Peru</v>
      </c>
      <c r="C282" t="str">
        <f>[4]Land_Cover!C282</f>
        <v>AEZ9</v>
      </c>
      <c r="D282" t="str">
        <f>[4]Land_Cover!D282</f>
        <v>pfb</v>
      </c>
      <c r="E282" t="str">
        <f>[4]Land_Cover!E282</f>
        <v>Peru#AEZ9#pfb</v>
      </c>
      <c r="F282">
        <f>[4]Land_Cover!F282</f>
        <v>662.624802942722</v>
      </c>
    </row>
    <row r="283" spans="1:6" x14ac:dyDescent="0.3">
      <c r="A283">
        <f>[4]Land_Cover!A283</f>
        <v>2014</v>
      </c>
      <c r="B283" t="str">
        <f>[4]Land_Cover!B283</f>
        <v>Colombia</v>
      </c>
      <c r="C283" t="str">
        <f>[4]Land_Cover!C283</f>
        <v>AEZ9</v>
      </c>
      <c r="D283" t="str">
        <f>[4]Land_Cover!D283</f>
        <v>ocr</v>
      </c>
      <c r="E283" t="str">
        <f>[4]Land_Cover!E283</f>
        <v>Colombia#AEZ9#ocr</v>
      </c>
      <c r="F283">
        <f>[4]Land_Cover!F283</f>
        <v>9.5588500631503006</v>
      </c>
    </row>
    <row r="284" spans="1:6" x14ac:dyDescent="0.3">
      <c r="A284">
        <f>[4]Land_Cover!A284</f>
        <v>2014</v>
      </c>
      <c r="B284" t="str">
        <f>[4]Land_Cover!B284</f>
        <v>Argentina</v>
      </c>
      <c r="C284" t="str">
        <f>[4]Land_Cover!C284</f>
        <v>AEZ8</v>
      </c>
      <c r="D284" t="str">
        <f>[4]Land_Cover!D284</f>
        <v>osd</v>
      </c>
      <c r="E284" t="str">
        <f>[4]Land_Cover!E284</f>
        <v>Argentina#AEZ8#osd</v>
      </c>
      <c r="F284">
        <f>[4]Land_Cover!F284</f>
        <v>12028.222207495101</v>
      </c>
    </row>
    <row r="285" spans="1:6" x14ac:dyDescent="0.3">
      <c r="A285">
        <f>[4]Land_Cover!A285</f>
        <v>2015</v>
      </c>
      <c r="B285" t="str">
        <f>[4]Land_Cover!B285</f>
        <v>Bolivia</v>
      </c>
      <c r="C285" t="str">
        <f>[4]Land_Cover!C285</f>
        <v>AEZ5</v>
      </c>
      <c r="D285" t="str">
        <f>[4]Land_Cover!D285</f>
        <v>v_f</v>
      </c>
      <c r="E285" t="str">
        <f>[4]Land_Cover!E285</f>
        <v>Bolivia#AEZ5#v_f</v>
      </c>
      <c r="F285">
        <f>[4]Land_Cover!F285</f>
        <v>199258.88032878199</v>
      </c>
    </row>
    <row r="286" spans="1:6" x14ac:dyDescent="0.3">
      <c r="A286">
        <f>[4]Land_Cover!A286</f>
        <v>2014</v>
      </c>
      <c r="B286" t="str">
        <f>[4]Land_Cover!B286</f>
        <v>DRC</v>
      </c>
      <c r="C286" t="str">
        <f>[4]Land_Cover!C286</f>
        <v>AEZ3</v>
      </c>
      <c r="D286" t="str">
        <f>[4]Land_Cover!D286</f>
        <v>pdr</v>
      </c>
      <c r="E286" t="str">
        <f>[4]Land_Cover!E286</f>
        <v>DRC#AEZ3#pdr</v>
      </c>
      <c r="F286">
        <f>[4]Land_Cover!F286</f>
        <v>23200.7594390507</v>
      </c>
    </row>
    <row r="287" spans="1:6" x14ac:dyDescent="0.3">
      <c r="A287">
        <f>[4]Land_Cover!A287</f>
        <v>2013</v>
      </c>
      <c r="B287" t="str">
        <f>[4]Land_Cover!B287</f>
        <v>DRC</v>
      </c>
      <c r="C287" t="str">
        <f>[4]Land_Cover!C287</f>
        <v>AEZ9</v>
      </c>
      <c r="D287" t="str">
        <f>[4]Land_Cover!D287</f>
        <v>ocr</v>
      </c>
      <c r="E287" t="str">
        <f>[4]Land_Cover!E287</f>
        <v>DRC#AEZ9#ocr</v>
      </c>
      <c r="F287">
        <f>[4]Land_Cover!F287</f>
        <v>123.174418604651</v>
      </c>
    </row>
    <row r="288" spans="1:6" x14ac:dyDescent="0.3">
      <c r="A288">
        <f>[4]Land_Cover!A288</f>
        <v>2015</v>
      </c>
      <c r="B288" t="str">
        <f>[4]Land_Cover!B288</f>
        <v>DRC</v>
      </c>
      <c r="C288" t="str">
        <f>[4]Land_Cover!C288</f>
        <v>AEZ5</v>
      </c>
      <c r="D288" t="str">
        <f>[4]Land_Cover!D288</f>
        <v>osd</v>
      </c>
      <c r="E288" t="str">
        <f>[4]Land_Cover!E288</f>
        <v>DRC#AEZ5#osd</v>
      </c>
      <c r="F288">
        <f>[4]Land_Cover!F288</f>
        <v>537951.155431972</v>
      </c>
    </row>
    <row r="289" spans="1:6" x14ac:dyDescent="0.3">
      <c r="A289">
        <f>[4]Land_Cover!A289</f>
        <v>2018</v>
      </c>
      <c r="B289" t="str">
        <f>[4]Land_Cover!B289</f>
        <v>Peru</v>
      </c>
      <c r="C289" t="str">
        <f>[4]Land_Cover!C289</f>
        <v>AEZ7</v>
      </c>
      <c r="D289" t="str">
        <f>[4]Land_Cover!D289</f>
        <v>c_b</v>
      </c>
      <c r="E289" t="str">
        <f>[4]Land_Cover!E289</f>
        <v>Peru#AEZ7#c_b</v>
      </c>
      <c r="F289">
        <f>[4]Land_Cover!F289</f>
        <v>7054.2988319648402</v>
      </c>
    </row>
    <row r="290" spans="1:6" x14ac:dyDescent="0.3">
      <c r="A290">
        <f>[4]Land_Cover!A290</f>
        <v>2012</v>
      </c>
      <c r="B290" t="str">
        <f>[4]Land_Cover!B290</f>
        <v>Peru</v>
      </c>
      <c r="C290" t="str">
        <f>[4]Land_Cover!C290</f>
        <v>AEZ7</v>
      </c>
      <c r="D290" t="str">
        <f>[4]Land_Cover!D290</f>
        <v>wht</v>
      </c>
      <c r="E290" t="str">
        <f>[4]Land_Cover!E290</f>
        <v>Peru#AEZ7#wht</v>
      </c>
      <c r="F290">
        <f>[4]Land_Cover!F290</f>
        <v>12632.2952246725</v>
      </c>
    </row>
    <row r="291" spans="1:6" x14ac:dyDescent="0.3">
      <c r="A291">
        <f>[4]Land_Cover!A291</f>
        <v>2018</v>
      </c>
      <c r="B291" t="str">
        <f>[4]Land_Cover!B291</f>
        <v>Argentina</v>
      </c>
      <c r="C291" t="str">
        <f>[4]Land_Cover!C291</f>
        <v>AEZ8</v>
      </c>
      <c r="D291" t="str">
        <f>[4]Land_Cover!D291</f>
        <v>v_f</v>
      </c>
      <c r="E291" t="str">
        <f>[4]Land_Cover!E291</f>
        <v>Argentina#AEZ8#v_f</v>
      </c>
      <c r="F291">
        <f>[4]Land_Cover!F291</f>
        <v>102370.81714224</v>
      </c>
    </row>
    <row r="292" spans="1:6" x14ac:dyDescent="0.3">
      <c r="A292">
        <f>[4]Land_Cover!A292</f>
        <v>2018</v>
      </c>
      <c r="B292" t="str">
        <f>[4]Land_Cover!B292</f>
        <v>Bolivia</v>
      </c>
      <c r="C292" t="str">
        <f>[4]Land_Cover!C292</f>
        <v>AEZ6</v>
      </c>
      <c r="D292" t="str">
        <f>[4]Land_Cover!D292</f>
        <v>c_b</v>
      </c>
      <c r="E292" t="str">
        <f>[4]Land_Cover!E292</f>
        <v>Bolivia#AEZ6#c_b</v>
      </c>
      <c r="F292">
        <f>[4]Land_Cover!F292</f>
        <v>17903.373990723201</v>
      </c>
    </row>
    <row r="293" spans="1:6" x14ac:dyDescent="0.3">
      <c r="A293">
        <f>[4]Land_Cover!A293</f>
        <v>2013</v>
      </c>
      <c r="B293" t="str">
        <f>[4]Land_Cover!B293</f>
        <v>Bolivia</v>
      </c>
      <c r="C293" t="str">
        <f>[4]Land_Cover!C293</f>
        <v>AEZ10</v>
      </c>
      <c r="D293" t="str">
        <f>[4]Land_Cover!D293</f>
        <v>osd</v>
      </c>
      <c r="E293" t="str">
        <f>[4]Land_Cover!E293</f>
        <v>Bolivia#AEZ10#osd</v>
      </c>
      <c r="F293">
        <f>[4]Land_Cover!F293</f>
        <v>7300.8160937439197</v>
      </c>
    </row>
    <row r="294" spans="1:6" x14ac:dyDescent="0.3">
      <c r="A294">
        <f>[4]Land_Cover!A294</f>
        <v>2011</v>
      </c>
      <c r="B294" t="str">
        <f>[4]Land_Cover!B294</f>
        <v>Bolivia</v>
      </c>
      <c r="C294" t="str">
        <f>[4]Land_Cover!C294</f>
        <v>AEZ6</v>
      </c>
      <c r="D294" t="str">
        <f>[4]Land_Cover!D294</f>
        <v>v_f</v>
      </c>
      <c r="E294" t="str">
        <f>[4]Land_Cover!E294</f>
        <v>Bolivia#AEZ6#v_f</v>
      </c>
      <c r="F294">
        <f>[4]Land_Cover!F294</f>
        <v>75890.264732516007</v>
      </c>
    </row>
    <row r="295" spans="1:6" x14ac:dyDescent="0.3">
      <c r="A295">
        <f>[4]Land_Cover!A295</f>
        <v>2015</v>
      </c>
      <c r="B295" t="str">
        <f>[4]Land_Cover!B295</f>
        <v>Ghana</v>
      </c>
      <c r="C295" t="str">
        <f>[4]Land_Cover!C295</f>
        <v>AEZ6</v>
      </c>
      <c r="D295" t="str">
        <f>[4]Land_Cover!D295</f>
        <v>ocr</v>
      </c>
      <c r="E295" t="str">
        <f>[4]Land_Cover!E295</f>
        <v>Ghana#AEZ6#ocr</v>
      </c>
      <c r="F295">
        <f>[4]Land_Cover!F295</f>
        <v>354357.45324141299</v>
      </c>
    </row>
    <row r="296" spans="1:6" x14ac:dyDescent="0.3">
      <c r="A296">
        <f>[4]Land_Cover!A296</f>
        <v>2018</v>
      </c>
      <c r="B296" t="str">
        <f>[4]Land_Cover!B296</f>
        <v>DRC</v>
      </c>
      <c r="C296" t="str">
        <f>[4]Land_Cover!C296</f>
        <v>AEZ1</v>
      </c>
      <c r="D296" t="str">
        <f>[4]Land_Cover!D296</f>
        <v>pdr</v>
      </c>
      <c r="E296" t="str">
        <f>[4]Land_Cover!E296</f>
        <v>DRC#AEZ1#pdr</v>
      </c>
      <c r="F296">
        <f>[4]Land_Cover!F296</f>
        <v>3868.72847261882</v>
      </c>
    </row>
    <row r="297" spans="1:6" x14ac:dyDescent="0.3">
      <c r="A297">
        <f>[4]Land_Cover!A297</f>
        <v>2014</v>
      </c>
      <c r="B297" t="str">
        <f>[4]Land_Cover!B297</f>
        <v>Bolivia</v>
      </c>
      <c r="C297" t="str">
        <f>[4]Land_Cover!C297</f>
        <v>AEZ6</v>
      </c>
      <c r="D297" t="str">
        <f>[4]Land_Cover!D297</f>
        <v>v_f</v>
      </c>
      <c r="E297" t="str">
        <f>[4]Land_Cover!E297</f>
        <v>Bolivia#AEZ6#v_f</v>
      </c>
      <c r="F297">
        <f>[4]Land_Cover!F297</f>
        <v>82109.414722067406</v>
      </c>
    </row>
    <row r="298" spans="1:6" x14ac:dyDescent="0.3">
      <c r="A298">
        <f>[4]Land_Cover!A298</f>
        <v>2013</v>
      </c>
      <c r="B298" t="str">
        <f>[4]Land_Cover!B298</f>
        <v>Peru</v>
      </c>
      <c r="C298" t="str">
        <f>[4]Land_Cover!C298</f>
        <v>AEZ12</v>
      </c>
      <c r="D298" t="str">
        <f>[4]Land_Cover!D298</f>
        <v>gro</v>
      </c>
      <c r="E298" t="str">
        <f>[4]Land_Cover!E298</f>
        <v>Peru#AEZ12#gro</v>
      </c>
      <c r="F298">
        <f>[4]Land_Cover!F298</f>
        <v>344189.70464085002</v>
      </c>
    </row>
    <row r="299" spans="1:6" x14ac:dyDescent="0.3">
      <c r="A299">
        <f>[4]Land_Cover!A299</f>
        <v>2015</v>
      </c>
      <c r="B299" t="str">
        <f>[4]Land_Cover!B299</f>
        <v>Bolivia</v>
      </c>
      <c r="C299" t="str">
        <f>[4]Land_Cover!C299</f>
        <v>AEZ4</v>
      </c>
      <c r="D299" t="str">
        <f>[4]Land_Cover!D299</f>
        <v>ocr</v>
      </c>
      <c r="E299" t="str">
        <f>[4]Land_Cover!E299</f>
        <v>Bolivia#AEZ4#ocr</v>
      </c>
      <c r="F299">
        <f>[4]Land_Cover!F299</f>
        <v>1310.1935483871</v>
      </c>
    </row>
    <row r="300" spans="1:6" x14ac:dyDescent="0.3">
      <c r="A300">
        <f>[4]Land_Cover!A300</f>
        <v>2012</v>
      </c>
      <c r="B300" t="str">
        <f>[4]Land_Cover!B300</f>
        <v>Brazil</v>
      </c>
      <c r="C300" t="str">
        <f>[4]Land_Cover!C300</f>
        <v>AEZ4</v>
      </c>
      <c r="D300" t="str">
        <f>[4]Land_Cover!D300</f>
        <v>wht</v>
      </c>
      <c r="E300" t="str">
        <f>[4]Land_Cover!E300</f>
        <v>Brazil#AEZ4#wht</v>
      </c>
      <c r="F300">
        <f>[4]Land_Cover!F300</f>
        <v>28187.071149796298</v>
      </c>
    </row>
    <row r="301" spans="1:6" x14ac:dyDescent="0.3">
      <c r="A301">
        <f>[4]Land_Cover!A301</f>
        <v>2016</v>
      </c>
      <c r="B301" t="str">
        <f>[4]Land_Cover!B301</f>
        <v>Peru</v>
      </c>
      <c r="C301" t="str">
        <f>[4]Land_Cover!C301</f>
        <v>AEZ3</v>
      </c>
      <c r="D301" t="str">
        <f>[4]Land_Cover!D301</f>
        <v>ocr</v>
      </c>
      <c r="E301" t="str">
        <f>[4]Land_Cover!E301</f>
        <v>Peru#AEZ3#ocr</v>
      </c>
      <c r="F301">
        <f>[4]Land_Cover!F301</f>
        <v>8617.7185925269805</v>
      </c>
    </row>
    <row r="302" spans="1:6" x14ac:dyDescent="0.3">
      <c r="A302">
        <f>[4]Land_Cover!A302</f>
        <v>2010</v>
      </c>
      <c r="B302" t="str">
        <f>[4]Land_Cover!B302</f>
        <v>Bolivia</v>
      </c>
      <c r="C302" t="str">
        <f>[4]Land_Cover!C302</f>
        <v>AEZ8</v>
      </c>
      <c r="D302" t="str">
        <f>[4]Land_Cover!D302</f>
        <v>c_b</v>
      </c>
      <c r="E302" t="str">
        <f>[4]Land_Cover!E302</f>
        <v>Bolivia#AEZ8#c_b</v>
      </c>
      <c r="F302">
        <f>[4]Land_Cover!F302</f>
        <v>15.621943537765601</v>
      </c>
    </row>
    <row r="303" spans="1:6" x14ac:dyDescent="0.3">
      <c r="A303">
        <f>[4]Land_Cover!A303</f>
        <v>2010</v>
      </c>
      <c r="B303" t="str">
        <f>[4]Land_Cover!B303</f>
        <v>Argentina</v>
      </c>
      <c r="C303" t="str">
        <f>[4]Land_Cover!C303</f>
        <v>AEZ12</v>
      </c>
      <c r="D303" t="str">
        <f>[4]Land_Cover!D303</f>
        <v>v_f</v>
      </c>
      <c r="E303" t="str">
        <f>[4]Land_Cover!E303</f>
        <v>Argentina#AEZ12#v_f</v>
      </c>
      <c r="F303">
        <f>[4]Land_Cover!F303</f>
        <v>436342.89050411998</v>
      </c>
    </row>
    <row r="304" spans="1:6" x14ac:dyDescent="0.3">
      <c r="A304">
        <f>[4]Land_Cover!A304</f>
        <v>2018</v>
      </c>
      <c r="B304" t="str">
        <f>[4]Land_Cover!B304</f>
        <v>Colombia</v>
      </c>
      <c r="C304" t="str">
        <f>[4]Land_Cover!C304</f>
        <v>AEZ12</v>
      </c>
      <c r="D304" t="str">
        <f>[4]Land_Cover!D304</f>
        <v>c_b</v>
      </c>
      <c r="E304" t="str">
        <f>[4]Land_Cover!E304</f>
        <v>Colombia#AEZ12#c_b</v>
      </c>
      <c r="F304">
        <f>[4]Land_Cover!F304</f>
        <v>184735.84924012201</v>
      </c>
    </row>
    <row r="305" spans="1:6" x14ac:dyDescent="0.3">
      <c r="A305">
        <f>[4]Land_Cover!A305</f>
        <v>2015</v>
      </c>
      <c r="B305" t="str">
        <f>[4]Land_Cover!B305</f>
        <v>Brazil</v>
      </c>
      <c r="C305" t="str">
        <f>[4]Land_Cover!C305</f>
        <v>AEZ6</v>
      </c>
      <c r="D305" t="str">
        <f>[4]Land_Cover!D305</f>
        <v>c_b</v>
      </c>
      <c r="E305" t="str">
        <f>[4]Land_Cover!E305</f>
        <v>Brazil#AEZ6#c_b</v>
      </c>
      <c r="F305">
        <f>[4]Land_Cover!F305</f>
        <v>2314246.2752934601</v>
      </c>
    </row>
    <row r="306" spans="1:6" x14ac:dyDescent="0.3">
      <c r="A306">
        <f>[4]Land_Cover!A306</f>
        <v>2012</v>
      </c>
      <c r="B306" t="str">
        <f>[4]Land_Cover!B306</f>
        <v>Peru</v>
      </c>
      <c r="C306" t="str">
        <f>[4]Land_Cover!C306</f>
        <v>AEZ6</v>
      </c>
      <c r="D306" t="str">
        <f>[4]Land_Cover!D306</f>
        <v>pfb</v>
      </c>
      <c r="E306" t="str">
        <f>[4]Land_Cover!E306</f>
        <v>Peru#AEZ6#pfb</v>
      </c>
      <c r="F306">
        <f>[4]Land_Cover!F306</f>
        <v>8207.3699421965302</v>
      </c>
    </row>
    <row r="307" spans="1:6" x14ac:dyDescent="0.3">
      <c r="A307">
        <f>[4]Land_Cover!A307</f>
        <v>2010</v>
      </c>
      <c r="B307" t="str">
        <f>[4]Land_Cover!B307</f>
        <v>Colombia</v>
      </c>
      <c r="C307" t="str">
        <f>[4]Land_Cover!C307</f>
        <v>AEZ3</v>
      </c>
      <c r="D307" t="str">
        <f>[4]Land_Cover!D307</f>
        <v>osd</v>
      </c>
      <c r="E307" t="str">
        <f>[4]Land_Cover!E307</f>
        <v>Colombia#AEZ3#osd</v>
      </c>
      <c r="F307">
        <f>[4]Land_Cover!F307</f>
        <v>988.10696192615001</v>
      </c>
    </row>
    <row r="308" spans="1:6" x14ac:dyDescent="0.3">
      <c r="A308">
        <f>[4]Land_Cover!A308</f>
        <v>2012</v>
      </c>
      <c r="B308" t="str">
        <f>[4]Land_Cover!B308</f>
        <v>Peru</v>
      </c>
      <c r="C308" t="str">
        <f>[4]Land_Cover!C308</f>
        <v>AEZ12</v>
      </c>
      <c r="D308" t="str">
        <f>[4]Land_Cover!D308</f>
        <v>pfb</v>
      </c>
      <c r="E308" t="str">
        <f>[4]Land_Cover!E308</f>
        <v>Peru#AEZ12#pfb</v>
      </c>
      <c r="F308">
        <f>[4]Land_Cover!F308</f>
        <v>19970.375722543398</v>
      </c>
    </row>
    <row r="309" spans="1:6" x14ac:dyDescent="0.3">
      <c r="A309">
        <f>[4]Land_Cover!A309</f>
        <v>2010</v>
      </c>
      <c r="B309" t="str">
        <f>[4]Land_Cover!B309</f>
        <v>Indonesia</v>
      </c>
      <c r="C309" t="str">
        <f>[4]Land_Cover!C309</f>
        <v>AEZ12</v>
      </c>
      <c r="D309" t="str">
        <f>[4]Land_Cover!D309</f>
        <v>osd</v>
      </c>
      <c r="E309" t="str">
        <f>[4]Land_Cover!E309</f>
        <v>Indonesia#AEZ12#osd</v>
      </c>
      <c r="F309">
        <f>[4]Land_Cover!F309</f>
        <v>466753.01191652397</v>
      </c>
    </row>
    <row r="310" spans="1:6" x14ac:dyDescent="0.3">
      <c r="A310">
        <f>[4]Land_Cover!A310</f>
        <v>2017</v>
      </c>
      <c r="B310" t="str">
        <f>[4]Land_Cover!B310</f>
        <v>Indonesia</v>
      </c>
      <c r="C310" t="str">
        <f>[4]Land_Cover!C310</f>
        <v>AEZ3</v>
      </c>
      <c r="D310" t="str">
        <f>[4]Land_Cover!D310</f>
        <v>v_f</v>
      </c>
      <c r="E310" t="str">
        <f>[4]Land_Cover!E310</f>
        <v>Indonesia#AEZ3#v_f</v>
      </c>
      <c r="F310">
        <f>[4]Land_Cover!F310</f>
        <v>1806.64979469593</v>
      </c>
    </row>
    <row r="311" spans="1:6" x14ac:dyDescent="0.3">
      <c r="A311">
        <f>[4]Land_Cover!A311</f>
        <v>2011</v>
      </c>
      <c r="B311" t="str">
        <f>[4]Land_Cover!B311</f>
        <v>Brazil</v>
      </c>
      <c r="C311" t="str">
        <f>[4]Land_Cover!C311</f>
        <v>AEZ6</v>
      </c>
      <c r="D311" t="str">
        <f>[4]Land_Cover!D311</f>
        <v>osd</v>
      </c>
      <c r="E311" t="str">
        <f>[4]Land_Cover!E311</f>
        <v>Brazil#AEZ6#osd</v>
      </c>
      <c r="F311">
        <f>[4]Land_Cover!F311</f>
        <v>5487913.1597803999</v>
      </c>
    </row>
    <row r="312" spans="1:6" x14ac:dyDescent="0.3">
      <c r="A312">
        <f>[4]Land_Cover!A312</f>
        <v>2011</v>
      </c>
      <c r="B312" t="str">
        <f>[4]Land_Cover!B312</f>
        <v>Bolivia</v>
      </c>
      <c r="C312" t="str">
        <f>[4]Land_Cover!C312</f>
        <v>AEZ9</v>
      </c>
      <c r="D312" t="str">
        <f>[4]Land_Cover!D312</f>
        <v>c_b</v>
      </c>
      <c r="E312" t="str">
        <f>[4]Land_Cover!E312</f>
        <v>Bolivia#AEZ9#c_b</v>
      </c>
      <c r="F312">
        <f>[4]Land_Cover!F312</f>
        <v>325.84865143446098</v>
      </c>
    </row>
    <row r="313" spans="1:6" x14ac:dyDescent="0.3">
      <c r="A313">
        <f>[4]Land_Cover!A313</f>
        <v>2015</v>
      </c>
      <c r="B313" t="str">
        <f>[4]Land_Cover!B313</f>
        <v>Peru</v>
      </c>
      <c r="C313" t="str">
        <f>[4]Land_Cover!C313</f>
        <v>AEZ11</v>
      </c>
      <c r="D313" t="str">
        <f>[4]Land_Cover!D313</f>
        <v>pdr</v>
      </c>
      <c r="E313" t="str">
        <f>[4]Land_Cover!E313</f>
        <v>Peru#AEZ11#pdr</v>
      </c>
      <c r="F313">
        <f>[4]Land_Cover!F313</f>
        <v>65397.779643839604</v>
      </c>
    </row>
    <row r="314" spans="1:6" x14ac:dyDescent="0.3">
      <c r="A314">
        <f>[4]Land_Cover!A314</f>
        <v>2011</v>
      </c>
      <c r="B314" t="str">
        <f>[4]Land_Cover!B314</f>
        <v>DRC</v>
      </c>
      <c r="C314" t="str">
        <f>[4]Land_Cover!C314</f>
        <v>AEZ12</v>
      </c>
      <c r="D314" t="str">
        <f>[4]Land_Cover!D314</f>
        <v>pfb</v>
      </c>
      <c r="E314" t="str">
        <f>[4]Land_Cover!E314</f>
        <v>DRC#AEZ12#pfb</v>
      </c>
      <c r="F314">
        <f>[4]Land_Cover!F314</f>
        <v>1394.2607610729899</v>
      </c>
    </row>
    <row r="315" spans="1:6" x14ac:dyDescent="0.3">
      <c r="A315">
        <f>[4]Land_Cover!A315</f>
        <v>2011</v>
      </c>
      <c r="B315" t="str">
        <f>[4]Land_Cover!B315</f>
        <v>Peru</v>
      </c>
      <c r="C315" t="str">
        <f>[4]Land_Cover!C315</f>
        <v>AEZ3</v>
      </c>
      <c r="D315" t="str">
        <f>[4]Land_Cover!D315</f>
        <v>gro</v>
      </c>
      <c r="E315" t="str">
        <f>[4]Land_Cover!E315</f>
        <v>Peru#AEZ3#gro</v>
      </c>
      <c r="F315">
        <f>[4]Land_Cover!F315</f>
        <v>9140.2815656378407</v>
      </c>
    </row>
    <row r="316" spans="1:6" x14ac:dyDescent="0.3">
      <c r="A316">
        <f>[4]Land_Cover!A316</f>
        <v>2015</v>
      </c>
      <c r="B316" t="str">
        <f>[4]Land_Cover!B316</f>
        <v>Indonesia</v>
      </c>
      <c r="C316" t="str">
        <f>[4]Land_Cover!C316</f>
        <v>AEZ4</v>
      </c>
      <c r="D316" t="str">
        <f>[4]Land_Cover!D316</f>
        <v>osd</v>
      </c>
      <c r="E316" t="str">
        <f>[4]Land_Cover!E316</f>
        <v>Indonesia#AEZ4#osd</v>
      </c>
      <c r="F316">
        <f>[4]Land_Cover!F316</f>
        <v>60896.350662611701</v>
      </c>
    </row>
    <row r="317" spans="1:6" x14ac:dyDescent="0.3">
      <c r="A317">
        <f>[4]Land_Cover!A317</f>
        <v>2012</v>
      </c>
      <c r="B317" t="str">
        <f>[4]Land_Cover!B317</f>
        <v>DRC</v>
      </c>
      <c r="C317" t="str">
        <f>[4]Land_Cover!C317</f>
        <v>AEZ3</v>
      </c>
      <c r="D317" t="str">
        <f>[4]Land_Cover!D317</f>
        <v>pfb</v>
      </c>
      <c r="E317" t="str">
        <f>[4]Land_Cover!E317</f>
        <v>DRC#AEZ3#pfb</v>
      </c>
      <c r="F317">
        <f>[4]Land_Cover!F317</f>
        <v>2623.9800374298202</v>
      </c>
    </row>
    <row r="318" spans="1:6" x14ac:dyDescent="0.3">
      <c r="A318">
        <f>[4]Land_Cover!A318</f>
        <v>2015</v>
      </c>
      <c r="B318" t="str">
        <f>[4]Land_Cover!B318</f>
        <v>DRC</v>
      </c>
      <c r="C318" t="str">
        <f>[4]Land_Cover!C318</f>
        <v>AEZ8</v>
      </c>
      <c r="D318" t="str">
        <f>[4]Land_Cover!D318</f>
        <v>osd</v>
      </c>
      <c r="E318" t="str">
        <f>[4]Land_Cover!E318</f>
        <v>DRC#AEZ8#osd</v>
      </c>
      <c r="F318">
        <f>[4]Land_Cover!F318</f>
        <v>19.100326845211999</v>
      </c>
    </row>
    <row r="319" spans="1:6" x14ac:dyDescent="0.3">
      <c r="A319">
        <f>[4]Land_Cover!A319</f>
        <v>2018</v>
      </c>
      <c r="B319" t="str">
        <f>[4]Land_Cover!B319</f>
        <v>Bolivia</v>
      </c>
      <c r="C319" t="str">
        <f>[4]Land_Cover!C319</f>
        <v>AEZ9</v>
      </c>
      <c r="D319" t="str">
        <f>[4]Land_Cover!D319</f>
        <v>c_b</v>
      </c>
      <c r="E319" t="str">
        <f>[4]Land_Cover!E319</f>
        <v>Bolivia#AEZ9#c_b</v>
      </c>
      <c r="F319">
        <f>[4]Land_Cover!F319</f>
        <v>375.59525854664099</v>
      </c>
    </row>
    <row r="320" spans="1:6" x14ac:dyDescent="0.3">
      <c r="A320">
        <f>[4]Land_Cover!A320</f>
        <v>2014</v>
      </c>
      <c r="B320" t="str">
        <f>[4]Land_Cover!B320</f>
        <v>Argentina</v>
      </c>
      <c r="C320" t="str">
        <f>[4]Land_Cover!C320</f>
        <v>AEZ15</v>
      </c>
      <c r="D320" t="str">
        <f>[4]Land_Cover!D320</f>
        <v>gro</v>
      </c>
      <c r="E320" t="str">
        <f>[4]Land_Cover!E320</f>
        <v>Argentina#AEZ15#gro</v>
      </c>
      <c r="F320">
        <f>[4]Land_Cover!F320</f>
        <v>445.61611858335402</v>
      </c>
    </row>
    <row r="321" spans="1:6" x14ac:dyDescent="0.3">
      <c r="A321">
        <f>[4]Land_Cover!A321</f>
        <v>2017</v>
      </c>
      <c r="B321" t="str">
        <f>[4]Land_Cover!B321</f>
        <v>Colombia</v>
      </c>
      <c r="C321" t="str">
        <f>[4]Land_Cover!C321</f>
        <v>AEZ4</v>
      </c>
      <c r="D321" t="str">
        <f>[4]Land_Cover!D321</f>
        <v>wht</v>
      </c>
      <c r="E321" t="str">
        <f>[4]Land_Cover!E321</f>
        <v>Colombia#AEZ4#wht</v>
      </c>
      <c r="F321">
        <f>[4]Land_Cover!F321</f>
        <v>28.6423357664234</v>
      </c>
    </row>
    <row r="322" spans="1:6" x14ac:dyDescent="0.3">
      <c r="A322">
        <f>[4]Land_Cover!A322</f>
        <v>2010</v>
      </c>
      <c r="B322" t="str">
        <f>[4]Land_Cover!B322</f>
        <v>Argentina</v>
      </c>
      <c r="C322" t="str">
        <f>[4]Land_Cover!C322</f>
        <v>AEZ14</v>
      </c>
      <c r="D322" t="str">
        <f>[4]Land_Cover!D322</f>
        <v>v_f</v>
      </c>
      <c r="E322" t="str">
        <f>[4]Land_Cover!E322</f>
        <v>Argentina#AEZ14#v_f</v>
      </c>
      <c r="F322">
        <f>[4]Land_Cover!F322</f>
        <v>129.10746644597199</v>
      </c>
    </row>
    <row r="323" spans="1:6" x14ac:dyDescent="0.3">
      <c r="A323">
        <f>[4]Land_Cover!A323</f>
        <v>2018</v>
      </c>
      <c r="B323" t="str">
        <f>[4]Land_Cover!B323</f>
        <v>DRC</v>
      </c>
      <c r="C323" t="str">
        <f>[4]Land_Cover!C323</f>
        <v>AEZ4</v>
      </c>
      <c r="D323" t="str">
        <f>[4]Land_Cover!D323</f>
        <v>wht</v>
      </c>
      <c r="E323" t="str">
        <f>[4]Land_Cover!E323</f>
        <v>DRC#AEZ4#wht</v>
      </c>
      <c r="F323">
        <f>[4]Land_Cover!F323</f>
        <v>4340.0543735224601</v>
      </c>
    </row>
    <row r="324" spans="1:6" x14ac:dyDescent="0.3">
      <c r="A324">
        <f>[4]Land_Cover!A324</f>
        <v>2012</v>
      </c>
      <c r="B324" t="str">
        <f>[4]Land_Cover!B324</f>
        <v>Argentina</v>
      </c>
      <c r="C324" t="str">
        <f>[4]Land_Cover!C324</f>
        <v>AEZ2</v>
      </c>
      <c r="D324" t="str">
        <f>[4]Land_Cover!D324</f>
        <v>gro</v>
      </c>
      <c r="E324" t="str">
        <f>[4]Land_Cover!E324</f>
        <v>Argentina#AEZ2#gro</v>
      </c>
      <c r="F324">
        <f>[4]Land_Cover!F324</f>
        <v>14.570379826935</v>
      </c>
    </row>
    <row r="325" spans="1:6" x14ac:dyDescent="0.3">
      <c r="A325">
        <f>[4]Land_Cover!A325</f>
        <v>2017</v>
      </c>
      <c r="B325" t="str">
        <f>[4]Land_Cover!B325</f>
        <v>Peru</v>
      </c>
      <c r="C325" t="str">
        <f>[4]Land_Cover!C325</f>
        <v>AEZ6</v>
      </c>
      <c r="D325" t="str">
        <f>[4]Land_Cover!D325</f>
        <v>wht</v>
      </c>
      <c r="E325" t="str">
        <f>[4]Land_Cover!E325</f>
        <v>Peru#AEZ6#wht</v>
      </c>
      <c r="F325">
        <f>[4]Land_Cover!F325</f>
        <v>20571.394461946598</v>
      </c>
    </row>
    <row r="326" spans="1:6" x14ac:dyDescent="0.3">
      <c r="A326">
        <f>[4]Land_Cover!A326</f>
        <v>2014</v>
      </c>
      <c r="B326" t="str">
        <f>[4]Land_Cover!B326</f>
        <v>Angola</v>
      </c>
      <c r="C326" t="str">
        <f>[4]Land_Cover!C326</f>
        <v>AEZ11</v>
      </c>
      <c r="D326" t="str">
        <f>[4]Land_Cover!D326</f>
        <v>pdr</v>
      </c>
      <c r="E326" t="str">
        <f>[4]Land_Cover!E326</f>
        <v>Angola#AEZ11#pdr</v>
      </c>
      <c r="F326">
        <f>[4]Land_Cover!F326</f>
        <v>35.457547169811299</v>
      </c>
    </row>
    <row r="327" spans="1:6" x14ac:dyDescent="0.3">
      <c r="A327">
        <f>[4]Land_Cover!A327</f>
        <v>2014</v>
      </c>
      <c r="B327" t="str">
        <f>[4]Land_Cover!B327</f>
        <v>Ivory Coast</v>
      </c>
      <c r="C327" t="str">
        <f>[4]Land_Cover!C327</f>
        <v>AEZ6</v>
      </c>
      <c r="D327" t="str">
        <f>[4]Land_Cover!D327</f>
        <v>c_b</v>
      </c>
      <c r="E327" t="str">
        <f>[4]Land_Cover!E327</f>
        <v>Ivory Coast#AEZ6#c_b</v>
      </c>
      <c r="F327">
        <f>[4]Land_Cover!F327</f>
        <v>5950.3518728717399</v>
      </c>
    </row>
    <row r="328" spans="1:6" x14ac:dyDescent="0.3">
      <c r="A328">
        <f>[4]Land_Cover!A328</f>
        <v>2012</v>
      </c>
      <c r="B328" t="str">
        <f>[4]Land_Cover!B328</f>
        <v>Angola</v>
      </c>
      <c r="C328" t="str">
        <f>[4]Land_Cover!C328</f>
        <v>AEZ11</v>
      </c>
      <c r="D328" t="str">
        <f>[4]Land_Cover!D328</f>
        <v>wht</v>
      </c>
      <c r="E328" t="str">
        <f>[4]Land_Cover!E328</f>
        <v>Angola#AEZ11#wht</v>
      </c>
      <c r="F328">
        <f>[4]Land_Cover!F328</f>
        <v>5.3882725832012701</v>
      </c>
    </row>
    <row r="329" spans="1:6" x14ac:dyDescent="0.3">
      <c r="A329">
        <f>[4]Land_Cover!A329</f>
        <v>2016</v>
      </c>
      <c r="B329" t="str">
        <f>[4]Land_Cover!B329</f>
        <v>Brazil</v>
      </c>
      <c r="C329" t="str">
        <f>[4]Land_Cover!C329</f>
        <v>AEZ10</v>
      </c>
      <c r="D329" t="str">
        <f>[4]Land_Cover!D329</f>
        <v>ocr</v>
      </c>
      <c r="E329" t="str">
        <f>[4]Land_Cover!E329</f>
        <v>Brazil#AEZ10#ocr</v>
      </c>
      <c r="F329">
        <f>[4]Land_Cover!F329</f>
        <v>8038.6722041433504</v>
      </c>
    </row>
    <row r="330" spans="1:6" x14ac:dyDescent="0.3">
      <c r="A330">
        <f>[4]Land_Cover!A330</f>
        <v>2010</v>
      </c>
      <c r="B330" t="str">
        <f>[4]Land_Cover!B330</f>
        <v>Angola</v>
      </c>
      <c r="C330" t="str">
        <f>[4]Land_Cover!C330</f>
        <v>AEZ11</v>
      </c>
      <c r="D330" t="str">
        <f>[4]Land_Cover!D330</f>
        <v>gro</v>
      </c>
      <c r="E330" t="str">
        <f>[4]Land_Cover!E330</f>
        <v>Angola#AEZ11#gro</v>
      </c>
      <c r="F330">
        <f>[4]Land_Cover!F330</f>
        <v>6490.85181226443</v>
      </c>
    </row>
    <row r="331" spans="1:6" x14ac:dyDescent="0.3">
      <c r="A331">
        <f>[4]Land_Cover!A331</f>
        <v>2013</v>
      </c>
      <c r="B331" t="str">
        <f>[4]Land_Cover!B331</f>
        <v>Peru</v>
      </c>
      <c r="C331" t="str">
        <f>[4]Land_Cover!C331</f>
        <v>AEZ6</v>
      </c>
      <c r="D331" t="str">
        <f>[4]Land_Cover!D331</f>
        <v>v_f</v>
      </c>
      <c r="E331" t="str">
        <f>[4]Land_Cover!E331</f>
        <v>Peru#AEZ6#v_f</v>
      </c>
      <c r="F331">
        <f>[4]Land_Cover!F331</f>
        <v>158217.89941684401</v>
      </c>
    </row>
    <row r="332" spans="1:6" x14ac:dyDescent="0.3">
      <c r="A332">
        <f>[4]Land_Cover!A332</f>
        <v>2018</v>
      </c>
      <c r="B332" t="str">
        <f>[4]Land_Cover!B332</f>
        <v>Colombia</v>
      </c>
      <c r="C332" t="str">
        <f>[4]Land_Cover!C332</f>
        <v>AEZ10</v>
      </c>
      <c r="D332" t="str">
        <f>[4]Land_Cover!D332</f>
        <v>ocr</v>
      </c>
      <c r="E332" t="str">
        <f>[4]Land_Cover!E332</f>
        <v>Colombia#AEZ10#ocr</v>
      </c>
      <c r="F332">
        <f>[4]Land_Cover!F332</f>
        <v>210.23386660251401</v>
      </c>
    </row>
    <row r="333" spans="1:6" x14ac:dyDescent="0.3">
      <c r="A333">
        <f>[4]Land_Cover!A333</f>
        <v>2011</v>
      </c>
      <c r="B333" t="str">
        <f>[4]Land_Cover!B333</f>
        <v>Angola</v>
      </c>
      <c r="C333" t="str">
        <f>[4]Land_Cover!C333</f>
        <v>AEZ11</v>
      </c>
      <c r="D333" t="str">
        <f>[4]Land_Cover!D333</f>
        <v>c_b</v>
      </c>
      <c r="E333" t="str">
        <f>[4]Land_Cover!E333</f>
        <v>Angola#AEZ11#c_b</v>
      </c>
      <c r="F333">
        <f>[4]Land_Cover!F333</f>
        <v>20.155038759689901</v>
      </c>
    </row>
    <row r="334" spans="1:6" x14ac:dyDescent="0.3">
      <c r="A334">
        <f>[4]Land_Cover!A334</f>
        <v>2010</v>
      </c>
      <c r="B334" t="str">
        <f>[4]Land_Cover!B334</f>
        <v>DRC</v>
      </c>
      <c r="C334" t="str">
        <f>[4]Land_Cover!C334</f>
        <v>AEZ9</v>
      </c>
      <c r="D334" t="str">
        <f>[4]Land_Cover!D334</f>
        <v>c_b</v>
      </c>
      <c r="E334" t="str">
        <f>[4]Land_Cover!E334</f>
        <v>DRC#AEZ9#c_b</v>
      </c>
      <c r="F334">
        <f>[4]Land_Cover!F334</f>
        <v>32.930845225027397</v>
      </c>
    </row>
    <row r="335" spans="1:6" x14ac:dyDescent="0.3">
      <c r="A335">
        <f>[4]Land_Cover!A335</f>
        <v>2015</v>
      </c>
      <c r="B335" t="str">
        <f>[4]Land_Cover!B335</f>
        <v>DRC</v>
      </c>
      <c r="C335" t="str">
        <f>[4]Land_Cover!C335</f>
        <v>AEZ6</v>
      </c>
      <c r="D335" t="str">
        <f>[4]Land_Cover!D335</f>
        <v>gro</v>
      </c>
      <c r="E335" t="str">
        <f>[4]Land_Cover!E335</f>
        <v>DRC#AEZ6#gro</v>
      </c>
      <c r="F335">
        <f>[4]Land_Cover!F335</f>
        <v>318379.95067307103</v>
      </c>
    </row>
    <row r="336" spans="1:6" x14ac:dyDescent="0.3">
      <c r="A336">
        <f>[4]Land_Cover!A336</f>
        <v>2014</v>
      </c>
      <c r="B336" t="str">
        <f>[4]Land_Cover!B336</f>
        <v>Colombia</v>
      </c>
      <c r="C336" t="str">
        <f>[4]Land_Cover!C336</f>
        <v>AEZ11</v>
      </c>
      <c r="D336" t="str">
        <f>[4]Land_Cover!D336</f>
        <v>v_f</v>
      </c>
      <c r="E336" t="str">
        <f>[4]Land_Cover!E336</f>
        <v>Colombia#AEZ11#v_f</v>
      </c>
      <c r="F336">
        <f>[4]Land_Cover!F336</f>
        <v>6236.6741202490302</v>
      </c>
    </row>
    <row r="337" spans="1:6" x14ac:dyDescent="0.3">
      <c r="A337">
        <f>[4]Land_Cover!A337</f>
        <v>2013</v>
      </c>
      <c r="B337" t="str">
        <f>[4]Land_Cover!B337</f>
        <v>Bolivia</v>
      </c>
      <c r="C337" t="str">
        <f>[4]Land_Cover!C337</f>
        <v>AEZ9</v>
      </c>
      <c r="D337" t="str">
        <f>[4]Land_Cover!D337</f>
        <v>c_b</v>
      </c>
      <c r="E337" t="str">
        <f>[4]Land_Cover!E337</f>
        <v>Bolivia#AEZ9#c_b</v>
      </c>
      <c r="F337">
        <f>[4]Land_Cover!F337</f>
        <v>353.62635286033299</v>
      </c>
    </row>
    <row r="338" spans="1:6" x14ac:dyDescent="0.3">
      <c r="A338">
        <f>[4]Land_Cover!A338</f>
        <v>2011</v>
      </c>
      <c r="B338" t="str">
        <f>[4]Land_Cover!B338</f>
        <v>DRC</v>
      </c>
      <c r="C338" t="str">
        <f>[4]Land_Cover!C338</f>
        <v>AEZ5</v>
      </c>
      <c r="D338" t="str">
        <f>[4]Land_Cover!D338</f>
        <v>pdr</v>
      </c>
      <c r="E338" t="str">
        <f>[4]Land_Cover!E338</f>
        <v>DRC#AEZ5#pdr</v>
      </c>
      <c r="F338">
        <f>[4]Land_Cover!F338</f>
        <v>574175.26784694497</v>
      </c>
    </row>
    <row r="339" spans="1:6" x14ac:dyDescent="0.3">
      <c r="A339">
        <f>[4]Land_Cover!A339</f>
        <v>2013</v>
      </c>
      <c r="B339" t="str">
        <f>[4]Land_Cover!B339</f>
        <v>Ivory Coast</v>
      </c>
      <c r="C339" t="str">
        <f>[4]Land_Cover!C339</f>
        <v>AEZ5</v>
      </c>
      <c r="D339" t="str">
        <f>[4]Land_Cover!D339</f>
        <v>v_f</v>
      </c>
      <c r="E339" t="str">
        <f>[4]Land_Cover!E339</f>
        <v>Ivory Coast#AEZ5#v_f</v>
      </c>
      <c r="F339">
        <f>[4]Land_Cover!F339</f>
        <v>1709250.7396895899</v>
      </c>
    </row>
    <row r="340" spans="1:6" x14ac:dyDescent="0.3">
      <c r="A340">
        <f>[4]Land_Cover!A340</f>
        <v>2010</v>
      </c>
      <c r="B340" t="str">
        <f>[4]Land_Cover!B340</f>
        <v>Brazil</v>
      </c>
      <c r="C340" t="str">
        <f>[4]Land_Cover!C340</f>
        <v>AEZ10</v>
      </c>
      <c r="D340" t="str">
        <f>[4]Land_Cover!D340</f>
        <v>pfb</v>
      </c>
      <c r="E340" t="str">
        <f>[4]Land_Cover!E340</f>
        <v>Brazil#AEZ10#pfb</v>
      </c>
      <c r="F340">
        <f>[4]Land_Cover!F340</f>
        <v>521.50070633182202</v>
      </c>
    </row>
    <row r="341" spans="1:6" x14ac:dyDescent="0.3">
      <c r="A341">
        <f>[4]Land_Cover!A341</f>
        <v>2015</v>
      </c>
      <c r="B341" t="str">
        <f>[4]Land_Cover!B341</f>
        <v>Ghana</v>
      </c>
      <c r="C341" t="str">
        <f>[4]Land_Cover!C341</f>
        <v>AEZ4</v>
      </c>
      <c r="D341" t="str">
        <f>[4]Land_Cover!D341</f>
        <v>v_f</v>
      </c>
      <c r="E341" t="str">
        <f>[4]Land_Cover!E341</f>
        <v>Ghana#AEZ4#v_f</v>
      </c>
      <c r="F341">
        <f>[4]Land_Cover!F341</f>
        <v>518615.819239526</v>
      </c>
    </row>
    <row r="342" spans="1:6" x14ac:dyDescent="0.3">
      <c r="A342">
        <f>[4]Land_Cover!A342</f>
        <v>2018</v>
      </c>
      <c r="B342" t="str">
        <f>[4]Land_Cover!B342</f>
        <v>DRC</v>
      </c>
      <c r="C342" t="str">
        <f>[4]Land_Cover!C342</f>
        <v>AEZ3</v>
      </c>
      <c r="D342" t="str">
        <f>[4]Land_Cover!D342</f>
        <v>wht</v>
      </c>
      <c r="E342" t="str">
        <f>[4]Land_Cover!E342</f>
        <v>DRC#AEZ3#wht</v>
      </c>
      <c r="F342">
        <f>[4]Land_Cover!F342</f>
        <v>319.445626477541</v>
      </c>
    </row>
    <row r="343" spans="1:6" x14ac:dyDescent="0.3">
      <c r="A343">
        <f>[4]Land_Cover!A343</f>
        <v>2010</v>
      </c>
      <c r="B343" t="str">
        <f>[4]Land_Cover!B343</f>
        <v>Brazil</v>
      </c>
      <c r="C343" t="str">
        <f>[4]Land_Cover!C343</f>
        <v>AEZ10</v>
      </c>
      <c r="D343" t="str">
        <f>[4]Land_Cover!D343</f>
        <v>v_f</v>
      </c>
      <c r="E343" t="str">
        <f>[4]Land_Cover!E343</f>
        <v>Brazil#AEZ10#v_f</v>
      </c>
      <c r="F343">
        <f>[4]Land_Cover!F343</f>
        <v>7355.87404630129</v>
      </c>
    </row>
    <row r="344" spans="1:6" x14ac:dyDescent="0.3">
      <c r="A344">
        <f>[4]Land_Cover!A344</f>
        <v>2015</v>
      </c>
      <c r="B344" t="str">
        <f>[4]Land_Cover!B344</f>
        <v>Angola</v>
      </c>
      <c r="C344" t="str">
        <f>[4]Land_Cover!C344</f>
        <v>AEZ2</v>
      </c>
      <c r="D344" t="str">
        <f>[4]Land_Cover!D344</f>
        <v>pfb</v>
      </c>
      <c r="E344" t="str">
        <f>[4]Land_Cover!E344</f>
        <v>Angola#AEZ2#pfb</v>
      </c>
      <c r="F344">
        <f>[4]Land_Cover!F344</f>
        <v>80.544680851063802</v>
      </c>
    </row>
    <row r="345" spans="1:6" x14ac:dyDescent="0.3">
      <c r="A345">
        <f>[4]Land_Cover!A345</f>
        <v>2012</v>
      </c>
      <c r="B345" t="str">
        <f>[4]Land_Cover!B345</f>
        <v>Ghana</v>
      </c>
      <c r="C345" t="str">
        <f>[4]Land_Cover!C345</f>
        <v>AEZ4</v>
      </c>
      <c r="D345" t="str">
        <f>[4]Land_Cover!D345</f>
        <v>c_b</v>
      </c>
      <c r="E345" t="str">
        <f>[4]Land_Cover!E345</f>
        <v>Ghana#AEZ4#c_b</v>
      </c>
      <c r="F345">
        <f>[4]Land_Cover!F345</f>
        <v>238.85350318471299</v>
      </c>
    </row>
    <row r="346" spans="1:6" x14ac:dyDescent="0.3">
      <c r="A346">
        <f>[4]Land_Cover!A346</f>
        <v>2011</v>
      </c>
      <c r="B346" t="str">
        <f>[4]Land_Cover!B346</f>
        <v>Brazil</v>
      </c>
      <c r="C346" t="str">
        <f>[4]Land_Cover!C346</f>
        <v>AEZ10</v>
      </c>
      <c r="D346" t="str">
        <f>[4]Land_Cover!D346</f>
        <v>pfb</v>
      </c>
      <c r="E346" t="str">
        <f>[4]Land_Cover!E346</f>
        <v>Brazil#AEZ10#pfb</v>
      </c>
      <c r="F346">
        <f>[4]Land_Cover!F346</f>
        <v>798.36100133259401</v>
      </c>
    </row>
    <row r="347" spans="1:6" x14ac:dyDescent="0.3">
      <c r="A347">
        <f>[4]Land_Cover!A347</f>
        <v>2016</v>
      </c>
      <c r="B347" t="str">
        <f>[4]Land_Cover!B347</f>
        <v>DRC</v>
      </c>
      <c r="C347" t="str">
        <f>[4]Land_Cover!C347</f>
        <v>AEZ5</v>
      </c>
      <c r="D347" t="str">
        <f>[4]Land_Cover!D347</f>
        <v>pfb</v>
      </c>
      <c r="E347" t="str">
        <f>[4]Land_Cover!E347</f>
        <v>DRC#AEZ5#pfb</v>
      </c>
      <c r="F347">
        <f>[4]Land_Cover!F347</f>
        <v>33114.0134747349</v>
      </c>
    </row>
    <row r="348" spans="1:6" x14ac:dyDescent="0.3">
      <c r="A348">
        <f>[4]Land_Cover!A348</f>
        <v>2018</v>
      </c>
      <c r="B348" t="str">
        <f>[4]Land_Cover!B348</f>
        <v>Bolivia</v>
      </c>
      <c r="C348" t="str">
        <f>[4]Land_Cover!C348</f>
        <v>AEZ10</v>
      </c>
      <c r="D348" t="str">
        <f>[4]Land_Cover!D348</f>
        <v>pfb</v>
      </c>
      <c r="E348" t="str">
        <f>[4]Land_Cover!E348</f>
        <v>Bolivia#AEZ10#pfb</v>
      </c>
      <c r="F348">
        <f>[4]Land_Cover!F348</f>
        <v>96.0698689956332</v>
      </c>
    </row>
    <row r="349" spans="1:6" x14ac:dyDescent="0.3">
      <c r="A349">
        <f>[4]Land_Cover!A349</f>
        <v>2017</v>
      </c>
      <c r="B349" t="str">
        <f>[4]Land_Cover!B349</f>
        <v>Argentina</v>
      </c>
      <c r="C349" t="str">
        <f>[4]Land_Cover!C349</f>
        <v>AEZ7</v>
      </c>
      <c r="D349" t="str">
        <f>[4]Land_Cover!D349</f>
        <v>c_b</v>
      </c>
      <c r="E349" t="str">
        <f>[4]Land_Cover!E349</f>
        <v>Argentina#AEZ7#c_b</v>
      </c>
      <c r="F349">
        <f>[4]Land_Cover!F349</f>
        <v>156.02307581366301</v>
      </c>
    </row>
    <row r="350" spans="1:6" x14ac:dyDescent="0.3">
      <c r="A350">
        <f>[4]Land_Cover!A350</f>
        <v>2013</v>
      </c>
      <c r="B350" t="str">
        <f>[4]Land_Cover!B350</f>
        <v>Peru</v>
      </c>
      <c r="C350" t="str">
        <f>[4]Land_Cover!C350</f>
        <v>AEZ1</v>
      </c>
      <c r="D350" t="str">
        <f>[4]Land_Cover!D350</f>
        <v>c_b</v>
      </c>
      <c r="E350" t="str">
        <f>[4]Land_Cover!E350</f>
        <v>Peru#AEZ1#c_b</v>
      </c>
      <c r="F350">
        <f>[4]Land_Cover!F350</f>
        <v>2690.4145946571098</v>
      </c>
    </row>
    <row r="351" spans="1:6" x14ac:dyDescent="0.3">
      <c r="A351">
        <f>[4]Land_Cover!A351</f>
        <v>2012</v>
      </c>
      <c r="B351" t="str">
        <f>[4]Land_Cover!B351</f>
        <v>Argentina</v>
      </c>
      <c r="C351" t="str">
        <f>[4]Land_Cover!C351</f>
        <v>AEZ9</v>
      </c>
      <c r="D351" t="str">
        <f>[4]Land_Cover!D351</f>
        <v>c_b</v>
      </c>
      <c r="E351" t="str">
        <f>[4]Land_Cover!E351</f>
        <v>Argentina#AEZ9#c_b</v>
      </c>
      <c r="F351">
        <f>[4]Land_Cover!F351</f>
        <v>8.6534301235517503</v>
      </c>
    </row>
    <row r="352" spans="1:6" x14ac:dyDescent="0.3">
      <c r="A352">
        <f>[4]Land_Cover!A352</f>
        <v>2010</v>
      </c>
      <c r="B352" t="str">
        <f>[4]Land_Cover!B352</f>
        <v>Brazil</v>
      </c>
      <c r="C352" t="str">
        <f>[4]Land_Cover!C352</f>
        <v>AEZ2</v>
      </c>
      <c r="D352" t="str">
        <f>[4]Land_Cover!D352</f>
        <v>osd</v>
      </c>
      <c r="E352" t="str">
        <f>[4]Land_Cover!E352</f>
        <v>Brazil#AEZ2#osd</v>
      </c>
      <c r="F352">
        <f>[4]Land_Cover!F352</f>
        <v>39469.866128820198</v>
      </c>
    </row>
    <row r="353" spans="1:6" x14ac:dyDescent="0.3">
      <c r="A353">
        <f>[4]Land_Cover!A353</f>
        <v>2010</v>
      </c>
      <c r="B353" t="str">
        <f>[4]Land_Cover!B353</f>
        <v>Colombia</v>
      </c>
      <c r="C353" t="str">
        <f>[4]Land_Cover!C353</f>
        <v>AEZ9</v>
      </c>
      <c r="D353" t="str">
        <f>[4]Land_Cover!D353</f>
        <v>v_f</v>
      </c>
      <c r="E353" t="str">
        <f>[4]Land_Cover!E353</f>
        <v>Colombia#AEZ9#v_f</v>
      </c>
      <c r="F353">
        <f>[4]Land_Cover!F353</f>
        <v>10.151062942236701</v>
      </c>
    </row>
    <row r="354" spans="1:6" x14ac:dyDescent="0.3">
      <c r="A354">
        <f>[4]Land_Cover!A354</f>
        <v>2010</v>
      </c>
      <c r="B354" t="str">
        <f>[4]Land_Cover!B354</f>
        <v>Argentina</v>
      </c>
      <c r="C354" t="str">
        <f>[4]Land_Cover!C354</f>
        <v>AEZ16</v>
      </c>
      <c r="D354" t="str">
        <f>[4]Land_Cover!D354</f>
        <v>gro</v>
      </c>
      <c r="E354" t="str">
        <f>[4]Land_Cover!E354</f>
        <v>Argentina#AEZ16#gro</v>
      </c>
      <c r="F354">
        <f>[4]Land_Cover!F354</f>
        <v>96.996145753359201</v>
      </c>
    </row>
    <row r="355" spans="1:6" x14ac:dyDescent="0.3">
      <c r="A355">
        <f>[4]Land_Cover!A355</f>
        <v>2017</v>
      </c>
      <c r="B355" t="str">
        <f>[4]Land_Cover!B355</f>
        <v>Colombia</v>
      </c>
      <c r="C355" t="str">
        <f>[4]Land_Cover!C355</f>
        <v>AEZ7</v>
      </c>
      <c r="D355" t="str">
        <f>[4]Land_Cover!D355</f>
        <v>gro</v>
      </c>
      <c r="E355" t="str">
        <f>[4]Land_Cover!E355</f>
        <v>Colombia#AEZ7#gro</v>
      </c>
      <c r="F355">
        <f>[4]Land_Cover!F355</f>
        <v>305.01404383777401</v>
      </c>
    </row>
    <row r="356" spans="1:6" x14ac:dyDescent="0.3">
      <c r="A356">
        <f>[4]Land_Cover!A356</f>
        <v>2014</v>
      </c>
      <c r="B356" t="str">
        <f>[4]Land_Cover!B356</f>
        <v>Angola</v>
      </c>
      <c r="C356" t="str">
        <f>[4]Land_Cover!C356</f>
        <v>AEZ2</v>
      </c>
      <c r="D356" t="str">
        <f>[4]Land_Cover!D356</f>
        <v>osd</v>
      </c>
      <c r="E356" t="str">
        <f>[4]Land_Cover!E356</f>
        <v>Angola#AEZ2#osd</v>
      </c>
      <c r="F356">
        <f>[4]Land_Cover!F356</f>
        <v>6477.5250464241999</v>
      </c>
    </row>
    <row r="357" spans="1:6" x14ac:dyDescent="0.3">
      <c r="A357">
        <f>[4]Land_Cover!A357</f>
        <v>2015</v>
      </c>
      <c r="B357" t="str">
        <f>[4]Land_Cover!B357</f>
        <v>Colombia</v>
      </c>
      <c r="C357" t="str">
        <f>[4]Land_Cover!C357</f>
        <v>AEZ12</v>
      </c>
      <c r="D357" t="str">
        <f>[4]Land_Cover!D357</f>
        <v>pfb</v>
      </c>
      <c r="E357" t="str">
        <f>[4]Land_Cover!E357</f>
        <v>Colombia#AEZ12#pfb</v>
      </c>
      <c r="F357">
        <f>[4]Land_Cover!F357</f>
        <v>12596.308181096099</v>
      </c>
    </row>
    <row r="358" spans="1:6" x14ac:dyDescent="0.3">
      <c r="A358">
        <f>[4]Land_Cover!A358</f>
        <v>2014</v>
      </c>
      <c r="B358" t="str">
        <f>[4]Land_Cover!B358</f>
        <v>Indonesia</v>
      </c>
      <c r="C358" t="str">
        <f>[4]Land_Cover!C358</f>
        <v>AEZ12</v>
      </c>
      <c r="D358" t="str">
        <f>[4]Land_Cover!D358</f>
        <v>c_b</v>
      </c>
      <c r="E358" t="str">
        <f>[4]Land_Cover!E358</f>
        <v>Indonesia#AEZ12#c_b</v>
      </c>
      <c r="F358">
        <f>[4]Land_Cover!F358</f>
        <v>24279.4187718217</v>
      </c>
    </row>
    <row r="359" spans="1:6" x14ac:dyDescent="0.3">
      <c r="A359">
        <f>[4]Land_Cover!A359</f>
        <v>2013</v>
      </c>
      <c r="B359" t="str">
        <f>[4]Land_Cover!B359</f>
        <v>Peru</v>
      </c>
      <c r="C359" t="str">
        <f>[4]Land_Cover!C359</f>
        <v>AEZ10</v>
      </c>
      <c r="D359" t="str">
        <f>[4]Land_Cover!D359</f>
        <v>ocr</v>
      </c>
      <c r="E359" t="str">
        <f>[4]Land_Cover!E359</f>
        <v>Peru#AEZ10#ocr</v>
      </c>
      <c r="F359">
        <f>[4]Land_Cover!F359</f>
        <v>16361.688125354</v>
      </c>
    </row>
    <row r="360" spans="1:6" x14ac:dyDescent="0.3">
      <c r="A360">
        <f>[4]Land_Cover!A360</f>
        <v>2010</v>
      </c>
      <c r="B360" t="str">
        <f>[4]Land_Cover!B360</f>
        <v>Indonesia</v>
      </c>
      <c r="C360" t="str">
        <f>[4]Land_Cover!C360</f>
        <v>AEZ12</v>
      </c>
      <c r="D360" t="str">
        <f>[4]Land_Cover!D360</f>
        <v>v_f</v>
      </c>
      <c r="E360" t="str">
        <f>[4]Land_Cover!E360</f>
        <v>Indonesia#AEZ12#v_f</v>
      </c>
      <c r="F360">
        <f>[4]Land_Cover!F360</f>
        <v>194538.53743834901</v>
      </c>
    </row>
    <row r="361" spans="1:6" x14ac:dyDescent="0.3">
      <c r="A361">
        <f>[4]Land_Cover!A361</f>
        <v>2018</v>
      </c>
      <c r="B361" t="str">
        <f>[4]Land_Cover!B361</f>
        <v>Peru</v>
      </c>
      <c r="C361" t="str">
        <f>[4]Land_Cover!C361</f>
        <v>AEZ3</v>
      </c>
      <c r="D361" t="str">
        <f>[4]Land_Cover!D361</f>
        <v>ocr</v>
      </c>
      <c r="E361" t="str">
        <f>[4]Land_Cover!E361</f>
        <v>Peru#AEZ3#ocr</v>
      </c>
      <c r="F361">
        <f>[4]Land_Cover!F361</f>
        <v>9987.8177778423196</v>
      </c>
    </row>
    <row r="362" spans="1:6" x14ac:dyDescent="0.3">
      <c r="A362">
        <f>[4]Land_Cover!A362</f>
        <v>2014</v>
      </c>
      <c r="B362" t="str">
        <f>[4]Land_Cover!B362</f>
        <v>Bolivia</v>
      </c>
      <c r="C362" t="str">
        <f>[4]Land_Cover!C362</f>
        <v>AEZ5</v>
      </c>
      <c r="D362" t="str">
        <f>[4]Land_Cover!D362</f>
        <v>wht</v>
      </c>
      <c r="E362" t="str">
        <f>[4]Land_Cover!E362</f>
        <v>Bolivia#AEZ5#wht</v>
      </c>
      <c r="F362">
        <f>[4]Land_Cover!F362</f>
        <v>53346.339183652803</v>
      </c>
    </row>
    <row r="363" spans="1:6" x14ac:dyDescent="0.3">
      <c r="A363">
        <f>[4]Land_Cover!A363</f>
        <v>2015</v>
      </c>
      <c r="B363" t="str">
        <f>[4]Land_Cover!B363</f>
        <v>Angola</v>
      </c>
      <c r="C363" t="str">
        <f>[4]Land_Cover!C363</f>
        <v>AEZ1</v>
      </c>
      <c r="D363" t="str">
        <f>[4]Land_Cover!D363</f>
        <v>pdr</v>
      </c>
      <c r="E363" t="str">
        <f>[4]Land_Cover!E363</f>
        <v>Angola#AEZ1#pdr</v>
      </c>
      <c r="F363">
        <f>[4]Land_Cover!F363</f>
        <v>70.941037735849093</v>
      </c>
    </row>
    <row r="364" spans="1:6" x14ac:dyDescent="0.3">
      <c r="A364">
        <f>[4]Land_Cover!A364</f>
        <v>2013</v>
      </c>
      <c r="B364" t="str">
        <f>[4]Land_Cover!B364</f>
        <v>Peru</v>
      </c>
      <c r="C364" t="str">
        <f>[4]Land_Cover!C364</f>
        <v>AEZ6</v>
      </c>
      <c r="D364" t="str">
        <f>[4]Land_Cover!D364</f>
        <v>ocr</v>
      </c>
      <c r="E364" t="str">
        <f>[4]Land_Cover!E364</f>
        <v>Peru#AEZ6#ocr</v>
      </c>
      <c r="F364">
        <f>[4]Land_Cover!F364</f>
        <v>144883.07985652299</v>
      </c>
    </row>
    <row r="365" spans="1:6" x14ac:dyDescent="0.3">
      <c r="A365">
        <f>[4]Land_Cover!A365</f>
        <v>2011</v>
      </c>
      <c r="B365" t="str">
        <f>[4]Land_Cover!B365</f>
        <v>Brazil</v>
      </c>
      <c r="C365" t="str">
        <f>[4]Land_Cover!C365</f>
        <v>AEZ12</v>
      </c>
      <c r="D365" t="str">
        <f>[4]Land_Cover!D365</f>
        <v>v_f</v>
      </c>
      <c r="E365" t="str">
        <f>[4]Land_Cover!E365</f>
        <v>Brazil#AEZ12#v_f</v>
      </c>
      <c r="F365">
        <f>[4]Land_Cover!F365</f>
        <v>1401191.3630693499</v>
      </c>
    </row>
    <row r="366" spans="1:6" x14ac:dyDescent="0.3">
      <c r="A366">
        <f>[4]Land_Cover!A366</f>
        <v>2010</v>
      </c>
      <c r="B366" t="str">
        <f>[4]Land_Cover!B366</f>
        <v>Ivory Coast</v>
      </c>
      <c r="C366" t="str">
        <f>[4]Land_Cover!C366</f>
        <v>AEZ6</v>
      </c>
      <c r="D366" t="str">
        <f>[4]Land_Cover!D366</f>
        <v>pdr</v>
      </c>
      <c r="E366" t="str">
        <f>[4]Land_Cover!E366</f>
        <v>Ivory Coast#AEZ6#pdr</v>
      </c>
      <c r="F366">
        <f>[4]Land_Cover!F366</f>
        <v>91250.787093714302</v>
      </c>
    </row>
    <row r="367" spans="1:6" x14ac:dyDescent="0.3">
      <c r="A367">
        <f>[4]Land_Cover!A367</f>
        <v>2017</v>
      </c>
      <c r="B367" t="str">
        <f>[4]Land_Cover!B367</f>
        <v>Bolivia</v>
      </c>
      <c r="C367" t="str">
        <f>[4]Land_Cover!C367</f>
        <v>AEZ10</v>
      </c>
      <c r="D367" t="str">
        <f>[4]Land_Cover!D367</f>
        <v>gro</v>
      </c>
      <c r="E367" t="str">
        <f>[4]Land_Cover!E367</f>
        <v>Bolivia#AEZ10#gro</v>
      </c>
      <c r="F367">
        <f>[4]Land_Cover!F367</f>
        <v>56890.140570208903</v>
      </c>
    </row>
    <row r="368" spans="1:6" x14ac:dyDescent="0.3">
      <c r="A368">
        <f>[4]Land_Cover!A368</f>
        <v>2014</v>
      </c>
      <c r="B368" t="str">
        <f>[4]Land_Cover!B368</f>
        <v>Angola</v>
      </c>
      <c r="C368" t="str">
        <f>[4]Land_Cover!C368</f>
        <v>AEZ1</v>
      </c>
      <c r="D368" t="str">
        <f>[4]Land_Cover!D368</f>
        <v>v_f</v>
      </c>
      <c r="E368" t="str">
        <f>[4]Land_Cover!E368</f>
        <v>Angola#AEZ1#v_f</v>
      </c>
      <c r="F368">
        <f>[4]Land_Cover!F368</f>
        <v>8579.5650098727692</v>
      </c>
    </row>
    <row r="369" spans="1:6" x14ac:dyDescent="0.3">
      <c r="A369">
        <f>[4]Land_Cover!A369</f>
        <v>2017</v>
      </c>
      <c r="B369" t="str">
        <f>[4]Land_Cover!B369</f>
        <v>Argentina</v>
      </c>
      <c r="C369" t="str">
        <f>[4]Land_Cover!C369</f>
        <v>AEZ14</v>
      </c>
      <c r="D369" t="str">
        <f>[4]Land_Cover!D369</f>
        <v>v_f</v>
      </c>
      <c r="E369" t="str">
        <f>[4]Land_Cover!E369</f>
        <v>Argentina#AEZ14#v_f</v>
      </c>
      <c r="F369">
        <f>[4]Land_Cover!F369</f>
        <v>156.41633622395699</v>
      </c>
    </row>
    <row r="370" spans="1:6" x14ac:dyDescent="0.3">
      <c r="A370">
        <f>[4]Land_Cover!A370</f>
        <v>2012</v>
      </c>
      <c r="B370" t="str">
        <f>[4]Land_Cover!B370</f>
        <v>Angola</v>
      </c>
      <c r="C370" t="str">
        <f>[4]Land_Cover!C370</f>
        <v>AEZ5</v>
      </c>
      <c r="D370" t="str">
        <f>[4]Land_Cover!D370</f>
        <v>v_f</v>
      </c>
      <c r="E370" t="str">
        <f>[4]Land_Cover!E370</f>
        <v>Angola#AEZ5#v_f</v>
      </c>
      <c r="F370">
        <f>[4]Land_Cover!F370</f>
        <v>599911.24421255395</v>
      </c>
    </row>
    <row r="371" spans="1:6" x14ac:dyDescent="0.3">
      <c r="A371">
        <f>[4]Land_Cover!A371</f>
        <v>2016</v>
      </c>
      <c r="B371" t="str">
        <f>[4]Land_Cover!B371</f>
        <v>DRC</v>
      </c>
      <c r="C371" t="str">
        <f>[4]Land_Cover!C371</f>
        <v>AEZ11</v>
      </c>
      <c r="D371" t="str">
        <f>[4]Land_Cover!D371</f>
        <v>c_b</v>
      </c>
      <c r="E371" t="str">
        <f>[4]Land_Cover!E371</f>
        <v>DRC#AEZ11#c_b</v>
      </c>
      <c r="F371">
        <f>[4]Land_Cover!F371</f>
        <v>442.62660080497602</v>
      </c>
    </row>
    <row r="372" spans="1:6" x14ac:dyDescent="0.3">
      <c r="A372">
        <f>[4]Land_Cover!A372</f>
        <v>2017</v>
      </c>
      <c r="B372" t="str">
        <f>[4]Land_Cover!B372</f>
        <v>Indonesia</v>
      </c>
      <c r="C372" t="str">
        <f>[4]Land_Cover!C372</f>
        <v>AEZ12</v>
      </c>
      <c r="D372" t="str">
        <f>[4]Land_Cover!D372</f>
        <v>v_f</v>
      </c>
      <c r="E372" t="str">
        <f>[4]Land_Cover!E372</f>
        <v>Indonesia#AEZ12#v_f</v>
      </c>
      <c r="F372">
        <f>[4]Land_Cover!F372</f>
        <v>176030.52999624301</v>
      </c>
    </row>
    <row r="373" spans="1:6" x14ac:dyDescent="0.3">
      <c r="A373">
        <f>[4]Land_Cover!A373</f>
        <v>2016</v>
      </c>
      <c r="B373" t="str">
        <f>[4]Land_Cover!B373</f>
        <v>Colombia</v>
      </c>
      <c r="C373" t="str">
        <f>[4]Land_Cover!C373</f>
        <v>AEZ10</v>
      </c>
      <c r="D373" t="str">
        <f>[4]Land_Cover!D373</f>
        <v>pdr</v>
      </c>
      <c r="E373" t="str">
        <f>[4]Land_Cover!E373</f>
        <v>Colombia#AEZ10#pdr</v>
      </c>
      <c r="F373">
        <f>[4]Land_Cover!F373</f>
        <v>337.81928934010199</v>
      </c>
    </row>
    <row r="374" spans="1:6" x14ac:dyDescent="0.3">
      <c r="A374">
        <f>[4]Land_Cover!A374</f>
        <v>2017</v>
      </c>
      <c r="B374" t="str">
        <f>[4]Land_Cover!B374</f>
        <v>Peru</v>
      </c>
      <c r="C374" t="str">
        <f>[4]Land_Cover!C374</f>
        <v>AEZ11</v>
      </c>
      <c r="D374" t="str">
        <f>[4]Land_Cover!D374</f>
        <v>ocr</v>
      </c>
      <c r="E374" t="str">
        <f>[4]Land_Cover!E374</f>
        <v>Peru#AEZ11#ocr</v>
      </c>
      <c r="F374">
        <f>[4]Land_Cover!F374</f>
        <v>51986.897314880698</v>
      </c>
    </row>
    <row r="375" spans="1:6" x14ac:dyDescent="0.3">
      <c r="A375">
        <f>[4]Land_Cover!A375</f>
        <v>2011</v>
      </c>
      <c r="B375" t="str">
        <f>[4]Land_Cover!B375</f>
        <v>Colombia</v>
      </c>
      <c r="C375" t="str">
        <f>[4]Land_Cover!C375</f>
        <v>AEZ11</v>
      </c>
      <c r="D375" t="str">
        <f>[4]Land_Cover!D375</f>
        <v>gro</v>
      </c>
      <c r="E375" t="str">
        <f>[4]Land_Cover!E375</f>
        <v>Colombia#AEZ11#gro</v>
      </c>
      <c r="F375">
        <f>[4]Land_Cover!F375</f>
        <v>1670.0086625541401</v>
      </c>
    </row>
    <row r="376" spans="1:6" x14ac:dyDescent="0.3">
      <c r="A376">
        <f>[4]Land_Cover!A376</f>
        <v>2014</v>
      </c>
      <c r="B376" t="str">
        <f>[4]Land_Cover!B376</f>
        <v>Peru</v>
      </c>
      <c r="C376" t="str">
        <f>[4]Land_Cover!C376</f>
        <v>AEZ6</v>
      </c>
      <c r="D376" t="str">
        <f>[4]Land_Cover!D376</f>
        <v>c_b</v>
      </c>
      <c r="E376" t="str">
        <f>[4]Land_Cover!E376</f>
        <v>Peru#AEZ6#c_b</v>
      </c>
      <c r="F376">
        <f>[4]Land_Cover!F376</f>
        <v>14577.0804903435</v>
      </c>
    </row>
    <row r="377" spans="1:6" x14ac:dyDescent="0.3">
      <c r="A377">
        <f>[4]Land_Cover!A377</f>
        <v>2017</v>
      </c>
      <c r="B377" t="str">
        <f>[4]Land_Cover!B377</f>
        <v>Argentina</v>
      </c>
      <c r="C377" t="str">
        <f>[4]Land_Cover!C377</f>
        <v>AEZ12</v>
      </c>
      <c r="D377" t="str">
        <f>[4]Land_Cover!D377</f>
        <v>osd</v>
      </c>
      <c r="E377" t="str">
        <f>[4]Land_Cover!E377</f>
        <v>Argentina#AEZ12#osd</v>
      </c>
      <c r="F377">
        <f>[4]Land_Cover!F377</f>
        <v>14306131.8079104</v>
      </c>
    </row>
    <row r="378" spans="1:6" x14ac:dyDescent="0.3">
      <c r="A378">
        <f>[4]Land_Cover!A378</f>
        <v>2017</v>
      </c>
      <c r="B378" t="str">
        <f>[4]Land_Cover!B378</f>
        <v>DRC</v>
      </c>
      <c r="C378" t="str">
        <f>[4]Land_Cover!C378</f>
        <v>AEZ3</v>
      </c>
      <c r="D378" t="str">
        <f>[4]Land_Cover!D378</f>
        <v>pfb</v>
      </c>
      <c r="E378" t="str">
        <f>[4]Land_Cover!E378</f>
        <v>DRC#AEZ3#pfb</v>
      </c>
      <c r="F378">
        <f>[4]Land_Cover!F378</f>
        <v>2765.4063630692399</v>
      </c>
    </row>
    <row r="379" spans="1:6" x14ac:dyDescent="0.3">
      <c r="A379">
        <f>[4]Land_Cover!A379</f>
        <v>2015</v>
      </c>
      <c r="B379" t="str">
        <f>[4]Land_Cover!B379</f>
        <v>Brazil</v>
      </c>
      <c r="C379" t="str">
        <f>[4]Land_Cover!C379</f>
        <v>AEZ3</v>
      </c>
      <c r="D379" t="str">
        <f>[4]Land_Cover!D379</f>
        <v>ocr</v>
      </c>
      <c r="E379" t="str">
        <f>[4]Land_Cover!E379</f>
        <v>Brazil#AEZ3#ocr</v>
      </c>
      <c r="F379">
        <f>[4]Land_Cover!F379</f>
        <v>109040.214205579</v>
      </c>
    </row>
    <row r="380" spans="1:6" x14ac:dyDescent="0.3">
      <c r="A380">
        <f>[4]Land_Cover!A380</f>
        <v>2017</v>
      </c>
      <c r="B380" t="str">
        <f>[4]Land_Cover!B380</f>
        <v>Colombia</v>
      </c>
      <c r="C380" t="str">
        <f>[4]Land_Cover!C380</f>
        <v>AEZ2</v>
      </c>
      <c r="D380" t="str">
        <f>[4]Land_Cover!D380</f>
        <v>pfb</v>
      </c>
      <c r="E380" t="str">
        <f>[4]Land_Cover!E380</f>
        <v>Colombia#AEZ2#pfb</v>
      </c>
      <c r="F380">
        <f>[4]Land_Cover!F380</f>
        <v>31.688641779189801</v>
      </c>
    </row>
    <row r="381" spans="1:6" x14ac:dyDescent="0.3">
      <c r="A381">
        <f>[4]Land_Cover!A381</f>
        <v>2016</v>
      </c>
      <c r="B381" t="str">
        <f>[4]Land_Cover!B381</f>
        <v>DRC</v>
      </c>
      <c r="C381" t="str">
        <f>[4]Land_Cover!C381</f>
        <v>AEZ1</v>
      </c>
      <c r="D381" t="str">
        <f>[4]Land_Cover!D381</f>
        <v>gro</v>
      </c>
      <c r="E381" t="str">
        <f>[4]Land_Cover!E381</f>
        <v>DRC#AEZ1#gro</v>
      </c>
      <c r="F381">
        <f>[4]Land_Cover!F381</f>
        <v>1755.87886484912</v>
      </c>
    </row>
    <row r="382" spans="1:6" x14ac:dyDescent="0.3">
      <c r="A382">
        <f>[4]Land_Cover!A382</f>
        <v>2014</v>
      </c>
      <c r="B382" t="str">
        <f>[4]Land_Cover!B382</f>
        <v>Brazil</v>
      </c>
      <c r="C382" t="str">
        <f>[4]Land_Cover!C382</f>
        <v>AEZ1</v>
      </c>
      <c r="D382" t="str">
        <f>[4]Land_Cover!D382</f>
        <v>c_b</v>
      </c>
      <c r="E382" t="str">
        <f>[4]Land_Cover!E382</f>
        <v>Brazil#AEZ1#c_b</v>
      </c>
      <c r="F382">
        <f>[4]Land_Cover!F382</f>
        <v>14722.381852537001</v>
      </c>
    </row>
    <row r="383" spans="1:6" x14ac:dyDescent="0.3">
      <c r="A383">
        <f>[4]Land_Cover!A383</f>
        <v>2016</v>
      </c>
      <c r="B383" t="str">
        <f>[4]Land_Cover!B383</f>
        <v>Argentina</v>
      </c>
      <c r="C383" t="str">
        <f>[4]Land_Cover!C383</f>
        <v>AEZ6</v>
      </c>
      <c r="D383" t="str">
        <f>[4]Land_Cover!D383</f>
        <v>pdr</v>
      </c>
      <c r="E383" t="str">
        <f>[4]Land_Cover!E383</f>
        <v>Argentina#AEZ6#pdr</v>
      </c>
      <c r="F383">
        <f>[4]Land_Cover!F383</f>
        <v>90.676560453950202</v>
      </c>
    </row>
    <row r="384" spans="1:6" x14ac:dyDescent="0.3">
      <c r="A384">
        <f>[4]Land_Cover!A384</f>
        <v>2018</v>
      </c>
      <c r="B384" t="str">
        <f>[4]Land_Cover!B384</f>
        <v>Malaysia</v>
      </c>
      <c r="C384" t="str">
        <f>[4]Land_Cover!C384</f>
        <v>AEZ12</v>
      </c>
      <c r="D384" t="str">
        <f>[4]Land_Cover!D384</f>
        <v>osd</v>
      </c>
      <c r="E384" t="str">
        <f>[4]Land_Cover!E384</f>
        <v>Malaysia#AEZ12#osd</v>
      </c>
      <c r="F384">
        <f>[4]Land_Cover!F384</f>
        <v>32780.060681193703</v>
      </c>
    </row>
    <row r="385" spans="1:6" x14ac:dyDescent="0.3">
      <c r="A385">
        <f>[4]Land_Cover!A385</f>
        <v>2015</v>
      </c>
      <c r="B385" t="str">
        <f>[4]Land_Cover!B385</f>
        <v>Ivory Coast</v>
      </c>
      <c r="C385" t="str">
        <f>[4]Land_Cover!C385</f>
        <v>AEZ3</v>
      </c>
      <c r="D385" t="str">
        <f>[4]Land_Cover!D385</f>
        <v>pdr</v>
      </c>
      <c r="E385" t="str">
        <f>[4]Land_Cover!E385</f>
        <v>Ivory Coast#AEZ3#pdr</v>
      </c>
      <c r="F385">
        <f>[4]Land_Cover!F385</f>
        <v>2376.7895836729899</v>
      </c>
    </row>
    <row r="386" spans="1:6" x14ac:dyDescent="0.3">
      <c r="A386">
        <f>[4]Land_Cover!A386</f>
        <v>2018</v>
      </c>
      <c r="B386" t="str">
        <f>[4]Land_Cover!B386</f>
        <v>Colombia</v>
      </c>
      <c r="C386" t="str">
        <f>[4]Land_Cover!C386</f>
        <v>AEZ10</v>
      </c>
      <c r="D386" t="str">
        <f>[4]Land_Cover!D386</f>
        <v>gro</v>
      </c>
      <c r="E386" t="str">
        <f>[4]Land_Cover!E386</f>
        <v>Colombia#AEZ10#gro</v>
      </c>
      <c r="F386">
        <f>[4]Land_Cover!F386</f>
        <v>42.205748785929899</v>
      </c>
    </row>
    <row r="387" spans="1:6" x14ac:dyDescent="0.3">
      <c r="A387">
        <f>[4]Land_Cover!A387</f>
        <v>2016</v>
      </c>
      <c r="B387" t="str">
        <f>[4]Land_Cover!B387</f>
        <v>Indonesia</v>
      </c>
      <c r="C387" t="str">
        <f>[4]Land_Cover!C387</f>
        <v>AEZ5</v>
      </c>
      <c r="D387" t="str">
        <f>[4]Land_Cover!D387</f>
        <v>pfb</v>
      </c>
      <c r="E387" t="str">
        <f>[4]Land_Cover!E387</f>
        <v>Indonesia#AEZ5#pfb</v>
      </c>
      <c r="F387">
        <f>[4]Land_Cover!F387</f>
        <v>608.87460815046995</v>
      </c>
    </row>
    <row r="388" spans="1:6" x14ac:dyDescent="0.3">
      <c r="A388">
        <f>[4]Land_Cover!A388</f>
        <v>2017</v>
      </c>
      <c r="B388" t="str">
        <f>[4]Land_Cover!B388</f>
        <v>Ivory Coast</v>
      </c>
      <c r="C388" t="str">
        <f>[4]Land_Cover!C388</f>
        <v>AEZ6</v>
      </c>
      <c r="D388" t="str">
        <f>[4]Land_Cover!D388</f>
        <v>pfb</v>
      </c>
      <c r="E388" t="str">
        <f>[4]Land_Cover!E388</f>
        <v>Ivory Coast#AEZ6#pfb</v>
      </c>
      <c r="F388">
        <f>[4]Land_Cover!F388</f>
        <v>82641.951219512193</v>
      </c>
    </row>
    <row r="389" spans="1:6" x14ac:dyDescent="0.3">
      <c r="A389">
        <f>[4]Land_Cover!A389</f>
        <v>2013</v>
      </c>
      <c r="B389" t="str">
        <f>[4]Land_Cover!B389</f>
        <v>Ghana</v>
      </c>
      <c r="C389" t="str">
        <f>[4]Land_Cover!C389</f>
        <v>AEZ4</v>
      </c>
      <c r="D389" t="str">
        <f>[4]Land_Cover!D389</f>
        <v>ocr</v>
      </c>
      <c r="E389" t="str">
        <f>[4]Land_Cover!E389</f>
        <v>Ghana#AEZ4#ocr</v>
      </c>
      <c r="F389">
        <f>[4]Land_Cover!F389</f>
        <v>528956.23763965501</v>
      </c>
    </row>
    <row r="390" spans="1:6" x14ac:dyDescent="0.3">
      <c r="A390">
        <f>[4]Land_Cover!A390</f>
        <v>2017</v>
      </c>
      <c r="B390" t="str">
        <f>[4]Land_Cover!B390</f>
        <v>Paraguay</v>
      </c>
      <c r="C390" t="str">
        <f>[4]Land_Cover!C390</f>
        <v>AEZ6</v>
      </c>
      <c r="D390" t="str">
        <f>[4]Land_Cover!D390</f>
        <v>wht</v>
      </c>
      <c r="E390" t="str">
        <f>[4]Land_Cover!E390</f>
        <v>Paraguay#AEZ6#wht</v>
      </c>
      <c r="F390">
        <f>[4]Land_Cover!F390</f>
        <v>227417.93814432999</v>
      </c>
    </row>
    <row r="391" spans="1:6" x14ac:dyDescent="0.3">
      <c r="A391">
        <f>[4]Land_Cover!A391</f>
        <v>2014</v>
      </c>
      <c r="B391" t="str">
        <f>[4]Land_Cover!B391</f>
        <v>Malaysia</v>
      </c>
      <c r="C391" t="str">
        <f>[4]Land_Cover!C391</f>
        <v>AEZ6</v>
      </c>
      <c r="D391" t="str">
        <f>[4]Land_Cover!D391</f>
        <v>pdr</v>
      </c>
      <c r="E391" t="str">
        <f>[4]Land_Cover!E391</f>
        <v>Malaysia#AEZ6#pdr</v>
      </c>
      <c r="F391">
        <f>[4]Land_Cover!F391</f>
        <v>610345.19088217302</v>
      </c>
    </row>
    <row r="392" spans="1:6" x14ac:dyDescent="0.3">
      <c r="A392">
        <f>[4]Land_Cover!A392</f>
        <v>2012</v>
      </c>
      <c r="B392" t="str">
        <f>[4]Land_Cover!B392</f>
        <v>Angola</v>
      </c>
      <c r="C392" t="str">
        <f>[4]Land_Cover!C392</f>
        <v>AEZ10</v>
      </c>
      <c r="D392" t="str">
        <f>[4]Land_Cover!D392</f>
        <v>wht</v>
      </c>
      <c r="E392" t="str">
        <f>[4]Land_Cover!E392</f>
        <v>Angola#AEZ10#wht</v>
      </c>
      <c r="F392">
        <f>[4]Land_Cover!F392</f>
        <v>183.20126782884299</v>
      </c>
    </row>
    <row r="393" spans="1:6" x14ac:dyDescent="0.3">
      <c r="A393">
        <f>[4]Land_Cover!A393</f>
        <v>2012</v>
      </c>
      <c r="B393" t="str">
        <f>[4]Land_Cover!B393</f>
        <v>Angola</v>
      </c>
      <c r="C393" t="str">
        <f>[4]Land_Cover!C393</f>
        <v>AEZ2</v>
      </c>
      <c r="D393" t="str">
        <f>[4]Land_Cover!D393</f>
        <v>pdr</v>
      </c>
      <c r="E393" t="str">
        <f>[4]Land_Cover!E393</f>
        <v>Angola#AEZ2#pdr</v>
      </c>
      <c r="F393">
        <f>[4]Land_Cover!F393</f>
        <v>361.93632075471697</v>
      </c>
    </row>
    <row r="394" spans="1:6" x14ac:dyDescent="0.3">
      <c r="A394">
        <f>[4]Land_Cover!A394</f>
        <v>2016</v>
      </c>
      <c r="B394" t="str">
        <f>[4]Land_Cover!B394</f>
        <v>Ivory Coast</v>
      </c>
      <c r="C394" t="str">
        <f>[4]Land_Cover!C394</f>
        <v>AEZ5</v>
      </c>
      <c r="D394" t="str">
        <f>[4]Land_Cover!D394</f>
        <v>pdr</v>
      </c>
      <c r="E394" t="str">
        <f>[4]Land_Cover!E394</f>
        <v>Ivory Coast#AEZ5#pdr</v>
      </c>
      <c r="F394">
        <f>[4]Land_Cover!F394</f>
        <v>404060.44745149801</v>
      </c>
    </row>
    <row r="395" spans="1:6" x14ac:dyDescent="0.3">
      <c r="A395">
        <f>[4]Land_Cover!A395</f>
        <v>2016</v>
      </c>
      <c r="B395" t="str">
        <f>[4]Land_Cover!B395</f>
        <v>Peru</v>
      </c>
      <c r="C395" t="str">
        <f>[4]Land_Cover!C395</f>
        <v>AEZ3</v>
      </c>
      <c r="D395" t="str">
        <f>[4]Land_Cover!D395</f>
        <v>pfb</v>
      </c>
      <c r="E395" t="str">
        <f>[4]Land_Cover!E395</f>
        <v>Peru#AEZ3#pfb</v>
      </c>
      <c r="F395">
        <f>[4]Land_Cover!F395</f>
        <v>297.70099842354199</v>
      </c>
    </row>
    <row r="396" spans="1:6" x14ac:dyDescent="0.3">
      <c r="A396">
        <f>[4]Land_Cover!A396</f>
        <v>2010</v>
      </c>
      <c r="B396" t="str">
        <f>[4]Land_Cover!B396</f>
        <v>Brazil</v>
      </c>
      <c r="C396" t="str">
        <f>[4]Land_Cover!C396</f>
        <v>AEZ6</v>
      </c>
      <c r="D396" t="str">
        <f>[4]Land_Cover!D396</f>
        <v>ocr</v>
      </c>
      <c r="E396" t="str">
        <f>[4]Land_Cover!E396</f>
        <v>Brazil#AEZ6#ocr</v>
      </c>
      <c r="F396">
        <f>[4]Land_Cover!F396</f>
        <v>985054.75721393398</v>
      </c>
    </row>
    <row r="397" spans="1:6" x14ac:dyDescent="0.3">
      <c r="A397">
        <f>[4]Land_Cover!A397</f>
        <v>2012</v>
      </c>
      <c r="B397" t="str">
        <f>[4]Land_Cover!B397</f>
        <v>Argentina</v>
      </c>
      <c r="C397" t="str">
        <f>[4]Land_Cover!C397</f>
        <v>AEZ2</v>
      </c>
      <c r="D397" t="str">
        <f>[4]Land_Cover!D397</f>
        <v>osd</v>
      </c>
      <c r="E397" t="str">
        <f>[4]Land_Cover!E397</f>
        <v>Argentina#AEZ2#osd</v>
      </c>
      <c r="F397">
        <f>[4]Land_Cover!F397</f>
        <v>10.5416158450795</v>
      </c>
    </row>
    <row r="398" spans="1:6" x14ac:dyDescent="0.3">
      <c r="A398">
        <f>[4]Land_Cover!A398</f>
        <v>2011</v>
      </c>
      <c r="B398" t="str">
        <f>[4]Land_Cover!B398</f>
        <v>DRC</v>
      </c>
      <c r="C398" t="str">
        <f>[4]Land_Cover!C398</f>
        <v>AEZ6</v>
      </c>
      <c r="D398" t="str">
        <f>[4]Land_Cover!D398</f>
        <v>pdr</v>
      </c>
      <c r="E398" t="str">
        <f>[4]Land_Cover!E398</f>
        <v>DRC#AEZ6#pdr</v>
      </c>
      <c r="F398">
        <f>[4]Land_Cover!F398</f>
        <v>193327.742432895</v>
      </c>
    </row>
    <row r="399" spans="1:6" x14ac:dyDescent="0.3">
      <c r="A399">
        <f>[4]Land_Cover!A399</f>
        <v>2014</v>
      </c>
      <c r="B399" t="str">
        <f>[4]Land_Cover!B399</f>
        <v>Argentina</v>
      </c>
      <c r="C399" t="str">
        <f>[4]Land_Cover!C399</f>
        <v>AEZ2</v>
      </c>
      <c r="D399" t="str">
        <f>[4]Land_Cover!D399</f>
        <v>v_f</v>
      </c>
      <c r="E399" t="str">
        <f>[4]Land_Cover!E399</f>
        <v>Argentina#AEZ2#v_f</v>
      </c>
      <c r="F399">
        <f>[4]Land_Cover!F399</f>
        <v>27.386196970242199</v>
      </c>
    </row>
    <row r="400" spans="1:6" x14ac:dyDescent="0.3">
      <c r="A400">
        <f>[4]Land_Cover!A400</f>
        <v>2017</v>
      </c>
      <c r="B400" t="str">
        <f>[4]Land_Cover!B400</f>
        <v>Ivory Coast</v>
      </c>
      <c r="C400" t="str">
        <f>[4]Land_Cover!C400</f>
        <v>AEZ5</v>
      </c>
      <c r="D400" t="str">
        <f>[4]Land_Cover!D400</f>
        <v>pfb</v>
      </c>
      <c r="E400" t="str">
        <f>[4]Land_Cover!E400</f>
        <v>Ivory Coast#AEZ5#pfb</v>
      </c>
      <c r="F400">
        <f>[4]Land_Cover!F400</f>
        <v>185540.48780487801</v>
      </c>
    </row>
    <row r="401" spans="1:6" x14ac:dyDescent="0.3">
      <c r="A401">
        <f>[4]Land_Cover!A401</f>
        <v>2014</v>
      </c>
      <c r="B401" t="str">
        <f>[4]Land_Cover!B401</f>
        <v>Indonesia</v>
      </c>
      <c r="C401" t="str">
        <f>[4]Land_Cover!C401</f>
        <v>AEZ5</v>
      </c>
      <c r="D401" t="str">
        <f>[4]Land_Cover!D401</f>
        <v>pdr</v>
      </c>
      <c r="E401" t="str">
        <f>[4]Land_Cover!E401</f>
        <v>Indonesia#AEZ5#pdr</v>
      </c>
      <c r="F401">
        <f>[4]Land_Cover!F401</f>
        <v>2287091.6510658902</v>
      </c>
    </row>
    <row r="402" spans="1:6" x14ac:dyDescent="0.3">
      <c r="A402">
        <f>[4]Land_Cover!A402</f>
        <v>2015</v>
      </c>
      <c r="B402" t="str">
        <f>[4]Land_Cover!B402</f>
        <v>DRC</v>
      </c>
      <c r="C402" t="str">
        <f>[4]Land_Cover!C402</f>
        <v>AEZ12</v>
      </c>
      <c r="D402" t="str">
        <f>[4]Land_Cover!D402</f>
        <v>wht</v>
      </c>
      <c r="E402" t="str">
        <f>[4]Land_Cover!E402</f>
        <v>DRC#AEZ12#wht</v>
      </c>
      <c r="F402">
        <f>[4]Land_Cover!F402</f>
        <v>154.404255319149</v>
      </c>
    </row>
    <row r="403" spans="1:6" x14ac:dyDescent="0.3">
      <c r="A403">
        <f>[4]Land_Cover!A403</f>
        <v>2011</v>
      </c>
      <c r="B403" t="str">
        <f>[4]Land_Cover!B403</f>
        <v>Ghana</v>
      </c>
      <c r="C403" t="str">
        <f>[4]Land_Cover!C403</f>
        <v>AEZ5</v>
      </c>
      <c r="D403" t="str">
        <f>[4]Land_Cover!D403</f>
        <v>gro</v>
      </c>
      <c r="E403" t="str">
        <f>[4]Land_Cover!E403</f>
        <v>Ghana#AEZ5#gro</v>
      </c>
      <c r="F403">
        <f>[4]Land_Cover!F403</f>
        <v>403341.23854221398</v>
      </c>
    </row>
    <row r="404" spans="1:6" x14ac:dyDescent="0.3">
      <c r="A404">
        <f>[4]Land_Cover!A404</f>
        <v>2010</v>
      </c>
      <c r="B404" t="str">
        <f>[4]Land_Cover!B404</f>
        <v>Brazil</v>
      </c>
      <c r="C404" t="str">
        <f>[4]Land_Cover!C404</f>
        <v>AEZ1</v>
      </c>
      <c r="D404" t="str">
        <f>[4]Land_Cover!D404</f>
        <v>ocr</v>
      </c>
      <c r="E404" t="str">
        <f>[4]Land_Cover!E404</f>
        <v>Brazil#AEZ1#ocr</v>
      </c>
      <c r="F404">
        <f>[4]Land_Cover!F404</f>
        <v>905.61427317134303</v>
      </c>
    </row>
    <row r="405" spans="1:6" x14ac:dyDescent="0.3">
      <c r="A405">
        <f>[4]Land_Cover!A405</f>
        <v>2011</v>
      </c>
      <c r="B405" t="str">
        <f>[4]Land_Cover!B405</f>
        <v>Indonesia</v>
      </c>
      <c r="C405" t="str">
        <f>[4]Land_Cover!C405</f>
        <v>AEZ4</v>
      </c>
      <c r="D405" t="str">
        <f>[4]Land_Cover!D405</f>
        <v>v_f</v>
      </c>
      <c r="E405" t="str">
        <f>[4]Land_Cover!E405</f>
        <v>Indonesia#AEZ4#v_f</v>
      </c>
      <c r="F405">
        <f>[4]Land_Cover!F405</f>
        <v>101987.375206836</v>
      </c>
    </row>
    <row r="406" spans="1:6" x14ac:dyDescent="0.3">
      <c r="A406">
        <f>[4]Land_Cover!A406</f>
        <v>2016</v>
      </c>
      <c r="B406" t="str">
        <f>[4]Land_Cover!B406</f>
        <v>Bolivia</v>
      </c>
      <c r="C406" t="str">
        <f>[4]Land_Cover!C406</f>
        <v>AEZ5</v>
      </c>
      <c r="D406" t="str">
        <f>[4]Land_Cover!D406</f>
        <v>c_b</v>
      </c>
      <c r="E406" t="str">
        <f>[4]Land_Cover!E406</f>
        <v>Bolivia#AEZ5#c_b</v>
      </c>
      <c r="F406">
        <f>[4]Land_Cover!F406</f>
        <v>100382.755196702</v>
      </c>
    </row>
    <row r="407" spans="1:6" x14ac:dyDescent="0.3">
      <c r="A407">
        <f>[4]Land_Cover!A407</f>
        <v>2016</v>
      </c>
      <c r="B407" t="str">
        <f>[4]Land_Cover!B407</f>
        <v>Peru</v>
      </c>
      <c r="C407" t="str">
        <f>[4]Land_Cover!C407</f>
        <v>AEZ4</v>
      </c>
      <c r="D407" t="str">
        <f>[4]Land_Cover!D407</f>
        <v>v_f</v>
      </c>
      <c r="E407" t="str">
        <f>[4]Land_Cover!E407</f>
        <v>Peru#AEZ4#v_f</v>
      </c>
      <c r="F407">
        <f>[4]Land_Cover!F407</f>
        <v>10455.4043668912</v>
      </c>
    </row>
    <row r="408" spans="1:6" x14ac:dyDescent="0.3">
      <c r="A408">
        <f>[4]Land_Cover!A408</f>
        <v>2018</v>
      </c>
      <c r="B408" t="str">
        <f>[4]Land_Cover!B408</f>
        <v>Brazil</v>
      </c>
      <c r="C408" t="str">
        <f>[4]Land_Cover!C408</f>
        <v>AEZ5</v>
      </c>
      <c r="D408" t="str">
        <f>[4]Land_Cover!D408</f>
        <v>wht</v>
      </c>
      <c r="E408" t="str">
        <f>[4]Land_Cover!E408</f>
        <v>Brazil#AEZ5#wht</v>
      </c>
      <c r="F408">
        <f>[4]Land_Cover!F408</f>
        <v>32969.353039328002</v>
      </c>
    </row>
    <row r="409" spans="1:6" x14ac:dyDescent="0.3">
      <c r="A409">
        <f>[4]Land_Cover!A409</f>
        <v>2016</v>
      </c>
      <c r="B409" t="str">
        <f>[4]Land_Cover!B409</f>
        <v>Bolivia</v>
      </c>
      <c r="C409" t="str">
        <f>[4]Land_Cover!C409</f>
        <v>AEZ5</v>
      </c>
      <c r="D409" t="str">
        <f>[4]Land_Cover!D409</f>
        <v>ocr</v>
      </c>
      <c r="E409" t="str">
        <f>[4]Land_Cover!E409</f>
        <v>Bolivia#AEZ5#ocr</v>
      </c>
      <c r="F409">
        <f>[4]Land_Cover!F409</f>
        <v>14352.217741935499</v>
      </c>
    </row>
    <row r="410" spans="1:6" x14ac:dyDescent="0.3">
      <c r="A410">
        <f>[4]Land_Cover!A410</f>
        <v>2016</v>
      </c>
      <c r="B410" t="str">
        <f>[4]Land_Cover!B410</f>
        <v>DRC</v>
      </c>
      <c r="C410" t="str">
        <f>[4]Land_Cover!C410</f>
        <v>AEZ12</v>
      </c>
      <c r="D410" t="str">
        <f>[4]Land_Cover!D410</f>
        <v>wht</v>
      </c>
      <c r="E410" t="str">
        <f>[4]Land_Cover!E410</f>
        <v>DRC#AEZ12#wht</v>
      </c>
      <c r="F410">
        <f>[4]Land_Cover!F410</f>
        <v>181.70212765957501</v>
      </c>
    </row>
    <row r="411" spans="1:6" x14ac:dyDescent="0.3">
      <c r="A411">
        <f>[4]Land_Cover!A411</f>
        <v>2016</v>
      </c>
      <c r="B411" t="str">
        <f>[4]Land_Cover!B411</f>
        <v>Paraguay</v>
      </c>
      <c r="C411" t="str">
        <f>[4]Land_Cover!C411</f>
        <v>AEZ6</v>
      </c>
      <c r="D411" t="str">
        <f>[4]Land_Cover!D411</f>
        <v>osd</v>
      </c>
      <c r="E411" t="str">
        <f>[4]Land_Cover!E411</f>
        <v>Paraguay#AEZ6#osd</v>
      </c>
      <c r="F411">
        <f>[4]Land_Cover!F411</f>
        <v>1501866.2229613401</v>
      </c>
    </row>
    <row r="412" spans="1:6" x14ac:dyDescent="0.3">
      <c r="A412">
        <f>[4]Land_Cover!A412</f>
        <v>2012</v>
      </c>
      <c r="B412" t="str">
        <f>[4]Land_Cover!B412</f>
        <v>Brazil</v>
      </c>
      <c r="C412" t="str">
        <f>[4]Land_Cover!C412</f>
        <v>AEZ6</v>
      </c>
      <c r="D412" t="str">
        <f>[4]Land_Cover!D412</f>
        <v>c_b</v>
      </c>
      <c r="E412" t="str">
        <f>[4]Land_Cover!E412</f>
        <v>Brazil#AEZ6#c_b</v>
      </c>
      <c r="F412">
        <f>[4]Land_Cover!F412</f>
        <v>2221325.5672895401</v>
      </c>
    </row>
    <row r="413" spans="1:6" x14ac:dyDescent="0.3">
      <c r="A413">
        <f>[4]Land_Cover!A413</f>
        <v>2010</v>
      </c>
      <c r="B413" t="str">
        <f>[4]Land_Cover!B413</f>
        <v>Argentina</v>
      </c>
      <c r="C413" t="str">
        <f>[4]Land_Cover!C413</f>
        <v>AEZ5</v>
      </c>
      <c r="D413" t="str">
        <f>[4]Land_Cover!D413</f>
        <v>gro</v>
      </c>
      <c r="E413" t="str">
        <f>[4]Land_Cover!E413</f>
        <v>Argentina#AEZ5#gro</v>
      </c>
      <c r="F413">
        <f>[4]Land_Cover!F413</f>
        <v>15238.605003883</v>
      </c>
    </row>
    <row r="414" spans="1:6" x14ac:dyDescent="0.3">
      <c r="A414">
        <f>[4]Land_Cover!A414</f>
        <v>2012</v>
      </c>
      <c r="B414" t="str">
        <f>[4]Land_Cover!B414</f>
        <v>Paraguay</v>
      </c>
      <c r="C414" t="str">
        <f>[4]Land_Cover!C414</f>
        <v>AEZ6</v>
      </c>
      <c r="D414" t="str">
        <f>[4]Land_Cover!D414</f>
        <v>ocr</v>
      </c>
      <c r="E414" t="str">
        <f>[4]Land_Cover!E414</f>
        <v>Paraguay#AEZ6#ocr</v>
      </c>
      <c r="F414">
        <f>[4]Land_Cover!F414</f>
        <v>12020.378490175801</v>
      </c>
    </row>
    <row r="415" spans="1:6" x14ac:dyDescent="0.3">
      <c r="A415">
        <f>[4]Land_Cover!A415</f>
        <v>2013</v>
      </c>
      <c r="B415" t="str">
        <f>[4]Land_Cover!B415</f>
        <v>DRC</v>
      </c>
      <c r="C415" t="str">
        <f>[4]Land_Cover!C415</f>
        <v>AEZ1</v>
      </c>
      <c r="D415" t="str">
        <f>[4]Land_Cover!D415</f>
        <v>pdr</v>
      </c>
      <c r="E415" t="str">
        <f>[4]Land_Cover!E415</f>
        <v>DRC#AEZ1#pdr</v>
      </c>
      <c r="F415">
        <f>[4]Land_Cover!F415</f>
        <v>2916.4908940922701</v>
      </c>
    </row>
    <row r="416" spans="1:6" x14ac:dyDescent="0.3">
      <c r="A416">
        <f>[4]Land_Cover!A416</f>
        <v>2015</v>
      </c>
      <c r="B416" t="str">
        <f>[4]Land_Cover!B416</f>
        <v>Argentina</v>
      </c>
      <c r="C416" t="str">
        <f>[4]Land_Cover!C416</f>
        <v>AEZ2</v>
      </c>
      <c r="D416" t="str">
        <f>[4]Land_Cover!D416</f>
        <v>v_f</v>
      </c>
      <c r="E416" t="str">
        <f>[4]Land_Cover!E416</f>
        <v>Argentina#AEZ2#v_f</v>
      </c>
      <c r="F416">
        <f>[4]Land_Cover!F416</f>
        <v>30.562736137598499</v>
      </c>
    </row>
    <row r="417" spans="1:6" x14ac:dyDescent="0.3">
      <c r="A417">
        <f>[4]Land_Cover!A417</f>
        <v>2011</v>
      </c>
      <c r="B417" t="str">
        <f>[4]Land_Cover!B417</f>
        <v>Bolivia</v>
      </c>
      <c r="C417" t="str">
        <f>[4]Land_Cover!C417</f>
        <v>AEZ12</v>
      </c>
      <c r="D417" t="str">
        <f>[4]Land_Cover!D417</f>
        <v>ocr</v>
      </c>
      <c r="E417" t="str">
        <f>[4]Land_Cover!E417</f>
        <v>Bolivia#AEZ12#ocr</v>
      </c>
      <c r="F417">
        <f>[4]Land_Cover!F417</f>
        <v>9081.0587557603703</v>
      </c>
    </row>
    <row r="418" spans="1:6" x14ac:dyDescent="0.3">
      <c r="A418">
        <f>[4]Land_Cover!A418</f>
        <v>2017</v>
      </c>
      <c r="B418" t="str">
        <f>[4]Land_Cover!B418</f>
        <v>Ghana</v>
      </c>
      <c r="C418" t="str">
        <f>[4]Land_Cover!C418</f>
        <v>AEZ2</v>
      </c>
      <c r="D418" t="str">
        <f>[4]Land_Cover!D418</f>
        <v>pfb</v>
      </c>
      <c r="E418" t="str">
        <f>[4]Land_Cover!E418</f>
        <v>Ghana#AEZ2#pfb</v>
      </c>
      <c r="F418">
        <f>[4]Land_Cover!F418</f>
        <v>64</v>
      </c>
    </row>
    <row r="419" spans="1:6" x14ac:dyDescent="0.3">
      <c r="A419">
        <f>[4]Land_Cover!A419</f>
        <v>2017</v>
      </c>
      <c r="B419" t="str">
        <f>[4]Land_Cover!B419</f>
        <v>Colombia</v>
      </c>
      <c r="C419" t="str">
        <f>[4]Land_Cover!C419</f>
        <v>AEZ2</v>
      </c>
      <c r="D419" t="str">
        <f>[4]Land_Cover!D419</f>
        <v>ocr</v>
      </c>
      <c r="E419" t="str">
        <f>[4]Land_Cover!E419</f>
        <v>Colombia#AEZ2#ocr</v>
      </c>
      <c r="F419">
        <f>[4]Land_Cover!F419</f>
        <v>1142.93660912973</v>
      </c>
    </row>
    <row r="420" spans="1:6" x14ac:dyDescent="0.3">
      <c r="A420">
        <f>[4]Land_Cover!A420</f>
        <v>2015</v>
      </c>
      <c r="B420" t="str">
        <f>[4]Land_Cover!B420</f>
        <v>Indonesia</v>
      </c>
      <c r="C420" t="str">
        <f>[4]Land_Cover!C420</f>
        <v>AEZ4</v>
      </c>
      <c r="D420" t="str">
        <f>[4]Land_Cover!D420</f>
        <v>pdr</v>
      </c>
      <c r="E420" t="str">
        <f>[4]Land_Cover!E420</f>
        <v>Indonesia#AEZ4#pdr</v>
      </c>
      <c r="F420">
        <f>[4]Land_Cover!F420</f>
        <v>249850.227900831</v>
      </c>
    </row>
    <row r="421" spans="1:6" x14ac:dyDescent="0.3">
      <c r="A421">
        <f>[4]Land_Cover!A421</f>
        <v>2018</v>
      </c>
      <c r="B421" t="str">
        <f>[4]Land_Cover!B421</f>
        <v>Paraguay</v>
      </c>
      <c r="C421" t="str">
        <f>[4]Land_Cover!C421</f>
        <v>AEZ6</v>
      </c>
      <c r="D421" t="str">
        <f>[4]Land_Cover!D421</f>
        <v>pdr</v>
      </c>
      <c r="E421" t="str">
        <f>[4]Land_Cover!E421</f>
        <v>Paraguay#AEZ6#pdr</v>
      </c>
      <c r="F421">
        <f>[4]Land_Cover!F421</f>
        <v>70526.666666666701</v>
      </c>
    </row>
    <row r="422" spans="1:6" x14ac:dyDescent="0.3">
      <c r="A422">
        <f>[4]Land_Cover!A422</f>
        <v>2013</v>
      </c>
      <c r="B422" t="str">
        <f>[4]Land_Cover!B422</f>
        <v>Colombia</v>
      </c>
      <c r="C422" t="str">
        <f>[4]Land_Cover!C422</f>
        <v>AEZ2</v>
      </c>
      <c r="D422" t="str">
        <f>[4]Land_Cover!D422</f>
        <v>gro</v>
      </c>
      <c r="E422" t="str">
        <f>[4]Land_Cover!E422</f>
        <v>Colombia#AEZ2#gro</v>
      </c>
      <c r="F422">
        <f>[4]Land_Cover!F422</f>
        <v>354.08938180863601</v>
      </c>
    </row>
    <row r="423" spans="1:6" x14ac:dyDescent="0.3">
      <c r="A423">
        <f>[4]Land_Cover!A423</f>
        <v>2010</v>
      </c>
      <c r="B423" t="str">
        <f>[4]Land_Cover!B423</f>
        <v>Argentina</v>
      </c>
      <c r="C423" t="str">
        <f>[4]Land_Cover!C423</f>
        <v>AEZ7</v>
      </c>
      <c r="D423" t="str">
        <f>[4]Land_Cover!D423</f>
        <v>osd</v>
      </c>
      <c r="E423" t="str">
        <f>[4]Land_Cover!E423</f>
        <v>Argentina#AEZ7#osd</v>
      </c>
      <c r="F423">
        <f>[4]Land_Cover!F423</f>
        <v>1330.3794064880201</v>
      </c>
    </row>
    <row r="424" spans="1:6" x14ac:dyDescent="0.3">
      <c r="A424">
        <f>[4]Land_Cover!A424</f>
        <v>2017</v>
      </c>
      <c r="B424" t="str">
        <f>[4]Land_Cover!B424</f>
        <v>Peru</v>
      </c>
      <c r="C424" t="str">
        <f>[4]Land_Cover!C424</f>
        <v>AEZ2</v>
      </c>
      <c r="D424" t="str">
        <f>[4]Land_Cover!D424</f>
        <v>gro</v>
      </c>
      <c r="E424" t="str">
        <f>[4]Land_Cover!E424</f>
        <v>Peru#AEZ2#gro</v>
      </c>
      <c r="F424">
        <f>[4]Land_Cover!F424</f>
        <v>12406.8866707207</v>
      </c>
    </row>
    <row r="425" spans="1:6" x14ac:dyDescent="0.3">
      <c r="A425">
        <f>[4]Land_Cover!A425</f>
        <v>2015</v>
      </c>
      <c r="B425" t="str">
        <f>[4]Land_Cover!B425</f>
        <v>DRC</v>
      </c>
      <c r="C425" t="str">
        <f>[4]Land_Cover!C425</f>
        <v>AEZ11</v>
      </c>
      <c r="D425" t="str">
        <f>[4]Land_Cover!D425</f>
        <v>pfb</v>
      </c>
      <c r="E425" t="str">
        <f>[4]Land_Cover!E425</f>
        <v>DRC#AEZ11#pfb</v>
      </c>
      <c r="F425">
        <f>[4]Land_Cover!F425</f>
        <v>776.71066749843999</v>
      </c>
    </row>
    <row r="426" spans="1:6" x14ac:dyDescent="0.3">
      <c r="A426">
        <f>[4]Land_Cover!A426</f>
        <v>2012</v>
      </c>
      <c r="B426" t="str">
        <f>[4]Land_Cover!B426</f>
        <v>Argentina</v>
      </c>
      <c r="C426" t="str">
        <f>[4]Land_Cover!C426</f>
        <v>AEZ6</v>
      </c>
      <c r="D426" t="str">
        <f>[4]Land_Cover!D426</f>
        <v>gro</v>
      </c>
      <c r="E426" t="str">
        <f>[4]Land_Cover!E426</f>
        <v>Argentina#AEZ6#gro</v>
      </c>
      <c r="F426">
        <f>[4]Land_Cover!F426</f>
        <v>16712.2256614945</v>
      </c>
    </row>
    <row r="427" spans="1:6" x14ac:dyDescent="0.3">
      <c r="A427">
        <f>[4]Land_Cover!A427</f>
        <v>2018</v>
      </c>
      <c r="B427" t="str">
        <f>[4]Land_Cover!B427</f>
        <v>Brazil</v>
      </c>
      <c r="C427" t="str">
        <f>[4]Land_Cover!C427</f>
        <v>AEZ2</v>
      </c>
      <c r="D427" t="str">
        <f>[4]Land_Cover!D427</f>
        <v>pdr</v>
      </c>
      <c r="E427" t="str">
        <f>[4]Land_Cover!E427</f>
        <v>Brazil#AEZ2#pdr</v>
      </c>
      <c r="F427">
        <f>[4]Land_Cover!F427</f>
        <v>7116.1289662351001</v>
      </c>
    </row>
    <row r="428" spans="1:6" x14ac:dyDescent="0.3">
      <c r="A428">
        <f>[4]Land_Cover!A428</f>
        <v>2010</v>
      </c>
      <c r="B428" t="str">
        <f>[4]Land_Cover!B428</f>
        <v>Angola</v>
      </c>
      <c r="C428" t="str">
        <f>[4]Land_Cover!C428</f>
        <v>AEZ11</v>
      </c>
      <c r="D428" t="str">
        <f>[4]Land_Cover!D428</f>
        <v>c_b</v>
      </c>
      <c r="E428" t="str">
        <f>[4]Land_Cover!E428</f>
        <v>Angola#AEZ11#c_b</v>
      </c>
      <c r="F428">
        <f>[4]Land_Cover!F428</f>
        <v>20.155038759689901</v>
      </c>
    </row>
    <row r="429" spans="1:6" x14ac:dyDescent="0.3">
      <c r="A429">
        <f>[4]Land_Cover!A429</f>
        <v>2011</v>
      </c>
      <c r="B429" t="str">
        <f>[4]Land_Cover!B429</f>
        <v>Bolivia</v>
      </c>
      <c r="C429" t="str">
        <f>[4]Land_Cover!C429</f>
        <v>AEZ5</v>
      </c>
      <c r="D429" t="str">
        <f>[4]Land_Cover!D429</f>
        <v>osd</v>
      </c>
      <c r="E429" t="str">
        <f>[4]Land_Cover!E429</f>
        <v>Bolivia#AEZ5#osd</v>
      </c>
      <c r="F429">
        <f>[4]Land_Cover!F429</f>
        <v>1066332.56085439</v>
      </c>
    </row>
    <row r="430" spans="1:6" x14ac:dyDescent="0.3">
      <c r="A430">
        <f>[4]Land_Cover!A430</f>
        <v>2016</v>
      </c>
      <c r="B430" t="str">
        <f>[4]Land_Cover!B430</f>
        <v>Paraguay</v>
      </c>
      <c r="C430" t="str">
        <f>[4]Land_Cover!C430</f>
        <v>AEZ6</v>
      </c>
      <c r="D430" t="str">
        <f>[4]Land_Cover!D430</f>
        <v>pfb</v>
      </c>
      <c r="E430" t="str">
        <f>[4]Land_Cover!E430</f>
        <v>Paraguay#AEZ6#pfb</v>
      </c>
      <c r="F430">
        <f>[4]Land_Cover!F430</f>
        <v>7848.9727928928396</v>
      </c>
    </row>
    <row r="431" spans="1:6" x14ac:dyDescent="0.3">
      <c r="A431">
        <f>[4]Land_Cover!A431</f>
        <v>2018</v>
      </c>
      <c r="B431" t="str">
        <f>[4]Land_Cover!B431</f>
        <v>Argentina</v>
      </c>
      <c r="C431" t="str">
        <f>[4]Land_Cover!C431</f>
        <v>AEZ7</v>
      </c>
      <c r="D431" t="str">
        <f>[4]Land_Cover!D431</f>
        <v>wht</v>
      </c>
      <c r="E431" t="str">
        <f>[4]Land_Cover!E431</f>
        <v>Argentina#AEZ7#wht</v>
      </c>
      <c r="F431">
        <f>[4]Land_Cover!F431</f>
        <v>1587.61606855122</v>
      </c>
    </row>
    <row r="432" spans="1:6" x14ac:dyDescent="0.3">
      <c r="A432">
        <f>[4]Land_Cover!A432</f>
        <v>2013</v>
      </c>
      <c r="B432" t="str">
        <f>[4]Land_Cover!B432</f>
        <v>Bolivia</v>
      </c>
      <c r="C432" t="str">
        <f>[4]Land_Cover!C432</f>
        <v>AEZ11</v>
      </c>
      <c r="D432" t="str">
        <f>[4]Land_Cover!D432</f>
        <v>c_b</v>
      </c>
      <c r="E432" t="str">
        <f>[4]Land_Cover!E432</f>
        <v>Bolivia#AEZ11#c_b</v>
      </c>
      <c r="F432">
        <f>[4]Land_Cover!F432</f>
        <v>4860.0955162343198</v>
      </c>
    </row>
    <row r="433" spans="1:6" x14ac:dyDescent="0.3">
      <c r="A433">
        <f>[4]Land_Cover!A433</f>
        <v>2013</v>
      </c>
      <c r="B433" t="str">
        <f>[4]Land_Cover!B433</f>
        <v>Colombia</v>
      </c>
      <c r="C433" t="str">
        <f>[4]Land_Cover!C433</f>
        <v>AEZ2</v>
      </c>
      <c r="D433" t="str">
        <f>[4]Land_Cover!D433</f>
        <v>osd</v>
      </c>
      <c r="E433" t="str">
        <f>[4]Land_Cover!E433</f>
        <v>Colombia#AEZ2#osd</v>
      </c>
      <c r="F433">
        <f>[4]Land_Cover!F433</f>
        <v>330.07301404919798</v>
      </c>
    </row>
    <row r="434" spans="1:6" x14ac:dyDescent="0.3">
      <c r="A434">
        <f>[4]Land_Cover!A434</f>
        <v>2012</v>
      </c>
      <c r="B434" t="str">
        <f>[4]Land_Cover!B434</f>
        <v>Colombia</v>
      </c>
      <c r="C434" t="str">
        <f>[4]Land_Cover!C434</f>
        <v>AEZ3</v>
      </c>
      <c r="D434" t="str">
        <f>[4]Land_Cover!D434</f>
        <v>c_b</v>
      </c>
      <c r="E434" t="str">
        <f>[4]Land_Cover!E434</f>
        <v>Colombia#AEZ3#c_b</v>
      </c>
      <c r="F434">
        <f>[4]Land_Cover!F434</f>
        <v>2194.63728964341</v>
      </c>
    </row>
    <row r="435" spans="1:6" x14ac:dyDescent="0.3">
      <c r="A435">
        <f>[4]Land_Cover!A435</f>
        <v>2011</v>
      </c>
      <c r="B435" t="str">
        <f>[4]Land_Cover!B435</f>
        <v>Bolivia</v>
      </c>
      <c r="C435" t="str">
        <f>[4]Land_Cover!C435</f>
        <v>AEZ11</v>
      </c>
      <c r="D435" t="str">
        <f>[4]Land_Cover!D435</f>
        <v>c_b</v>
      </c>
      <c r="E435" t="str">
        <f>[4]Land_Cover!E435</f>
        <v>Bolivia#AEZ11#c_b</v>
      </c>
      <c r="F435">
        <f>[4]Land_Cover!F435</f>
        <v>4478.3301838172101</v>
      </c>
    </row>
    <row r="436" spans="1:6" x14ac:dyDescent="0.3">
      <c r="A436">
        <f>[4]Land_Cover!A436</f>
        <v>2011</v>
      </c>
      <c r="B436" t="str">
        <f>[4]Land_Cover!B436</f>
        <v>Ghana</v>
      </c>
      <c r="C436" t="str">
        <f>[4]Land_Cover!C436</f>
        <v>AEZ2</v>
      </c>
      <c r="D436" t="str">
        <f>[4]Land_Cover!D436</f>
        <v>ocr</v>
      </c>
      <c r="E436" t="str">
        <f>[4]Land_Cover!E436</f>
        <v>Ghana#AEZ2#ocr</v>
      </c>
      <c r="F436">
        <f>[4]Land_Cover!F436</f>
        <v>6241.0569749371698</v>
      </c>
    </row>
    <row r="437" spans="1:6" x14ac:dyDescent="0.3">
      <c r="A437">
        <f>[4]Land_Cover!A437</f>
        <v>2013</v>
      </c>
      <c r="B437" t="str">
        <f>[4]Land_Cover!B437</f>
        <v>Argentina</v>
      </c>
      <c r="C437" t="str">
        <f>[4]Land_Cover!C437</f>
        <v>AEZ12</v>
      </c>
      <c r="D437" t="str">
        <f>[4]Land_Cover!D437</f>
        <v>gro</v>
      </c>
      <c r="E437" t="str">
        <f>[4]Land_Cover!E437</f>
        <v>Argentina#AEZ12#gro</v>
      </c>
      <c r="F437">
        <f>[4]Land_Cover!F437</f>
        <v>5073963.3124727597</v>
      </c>
    </row>
    <row r="438" spans="1:6" x14ac:dyDescent="0.3">
      <c r="A438">
        <f>[4]Land_Cover!A438</f>
        <v>2016</v>
      </c>
      <c r="B438" t="str">
        <f>[4]Land_Cover!B438</f>
        <v>Indonesia</v>
      </c>
      <c r="C438" t="str">
        <f>[4]Land_Cover!C438</f>
        <v>AEZ11</v>
      </c>
      <c r="D438" t="str">
        <f>[4]Land_Cover!D438</f>
        <v>c_b</v>
      </c>
      <c r="E438" t="str">
        <f>[4]Land_Cover!E438</f>
        <v>Indonesia#AEZ11#c_b</v>
      </c>
      <c r="F438">
        <f>[4]Land_Cover!F438</f>
        <v>204.06561922366001</v>
      </c>
    </row>
    <row r="439" spans="1:6" x14ac:dyDescent="0.3">
      <c r="A439">
        <f>[4]Land_Cover!A439</f>
        <v>2011</v>
      </c>
      <c r="B439" t="str">
        <f>[4]Land_Cover!B439</f>
        <v>Colombia</v>
      </c>
      <c r="C439" t="str">
        <f>[4]Land_Cover!C439</f>
        <v>AEZ11</v>
      </c>
      <c r="D439" t="str">
        <f>[4]Land_Cover!D439</f>
        <v>ocr</v>
      </c>
      <c r="E439" t="str">
        <f>[4]Land_Cover!E439</f>
        <v>Colombia#AEZ11#ocr</v>
      </c>
      <c r="F439">
        <f>[4]Land_Cover!F439</f>
        <v>3983.99145967402</v>
      </c>
    </row>
    <row r="440" spans="1:6" x14ac:dyDescent="0.3">
      <c r="A440">
        <f>[4]Land_Cover!A440</f>
        <v>2018</v>
      </c>
      <c r="B440" t="str">
        <f>[4]Land_Cover!B440</f>
        <v>Angola</v>
      </c>
      <c r="C440" t="str">
        <f>[4]Land_Cover!C440</f>
        <v>AEZ2</v>
      </c>
      <c r="D440" t="str">
        <f>[4]Land_Cover!D440</f>
        <v>pfb</v>
      </c>
      <c r="E440" t="str">
        <f>[4]Land_Cover!E440</f>
        <v>Angola#AEZ2#pfb</v>
      </c>
      <c r="F440">
        <f>[4]Land_Cover!F440</f>
        <v>80.476595744680907</v>
      </c>
    </row>
    <row r="441" spans="1:6" x14ac:dyDescent="0.3">
      <c r="A441">
        <f>[4]Land_Cover!A441</f>
        <v>2018</v>
      </c>
      <c r="B441" t="str">
        <f>[4]Land_Cover!B441</f>
        <v>DRC</v>
      </c>
      <c r="C441" t="str">
        <f>[4]Land_Cover!C441</f>
        <v>AEZ9</v>
      </c>
      <c r="D441" t="str">
        <f>[4]Land_Cover!D441</f>
        <v>ocr</v>
      </c>
      <c r="E441" t="str">
        <f>[4]Land_Cover!E441</f>
        <v>DRC#AEZ9#ocr</v>
      </c>
      <c r="F441">
        <f>[4]Land_Cover!F441</f>
        <v>222.77054263565901</v>
      </c>
    </row>
    <row r="442" spans="1:6" x14ac:dyDescent="0.3">
      <c r="A442">
        <f>[4]Land_Cover!A442</f>
        <v>2017</v>
      </c>
      <c r="B442" t="str">
        <f>[4]Land_Cover!B442</f>
        <v>Brazil</v>
      </c>
      <c r="C442" t="str">
        <f>[4]Land_Cover!C442</f>
        <v>AEZ12</v>
      </c>
      <c r="D442" t="str">
        <f>[4]Land_Cover!D442</f>
        <v>c_b</v>
      </c>
      <c r="E442" t="str">
        <f>[4]Land_Cover!E442</f>
        <v>Brazil#AEZ12#c_b</v>
      </c>
      <c r="F442">
        <f>[4]Land_Cover!F442</f>
        <v>152175.37519110899</v>
      </c>
    </row>
    <row r="443" spans="1:6" x14ac:dyDescent="0.3">
      <c r="A443">
        <f>[4]Land_Cover!A443</f>
        <v>2018</v>
      </c>
      <c r="B443" t="str">
        <f>[4]Land_Cover!B443</f>
        <v>Colombia</v>
      </c>
      <c r="C443" t="str">
        <f>[4]Land_Cover!C443</f>
        <v>AEZ2</v>
      </c>
      <c r="D443" t="str">
        <f>[4]Land_Cover!D443</f>
        <v>ocr</v>
      </c>
      <c r="E443" t="str">
        <f>[4]Land_Cover!E443</f>
        <v>Colombia#AEZ2#ocr</v>
      </c>
      <c r="F443">
        <f>[4]Land_Cover!F443</f>
        <v>1111.2361520418599</v>
      </c>
    </row>
    <row r="444" spans="1:6" x14ac:dyDescent="0.3">
      <c r="A444">
        <f>[4]Land_Cover!A444</f>
        <v>2014</v>
      </c>
      <c r="B444" t="str">
        <f>[4]Land_Cover!B444</f>
        <v>DRC</v>
      </c>
      <c r="C444" t="str">
        <f>[4]Land_Cover!C444</f>
        <v>AEZ8</v>
      </c>
      <c r="D444" t="str">
        <f>[4]Land_Cover!D444</f>
        <v>gro</v>
      </c>
      <c r="E444" t="str">
        <f>[4]Land_Cover!E444</f>
        <v>DRC#AEZ8#gro</v>
      </c>
      <c r="F444">
        <f>[4]Land_Cover!F444</f>
        <v>103.279216382435</v>
      </c>
    </row>
    <row r="445" spans="1:6" x14ac:dyDescent="0.3">
      <c r="A445">
        <f>[4]Land_Cover!A445</f>
        <v>2018</v>
      </c>
      <c r="B445" t="str">
        <f>[4]Land_Cover!B445</f>
        <v>Peru</v>
      </c>
      <c r="C445" t="str">
        <f>[4]Land_Cover!C445</f>
        <v>AEZ1</v>
      </c>
      <c r="D445" t="str">
        <f>[4]Land_Cover!D445</f>
        <v>ocr</v>
      </c>
      <c r="E445" t="str">
        <f>[4]Land_Cover!E445</f>
        <v>Peru#AEZ1#ocr</v>
      </c>
      <c r="F445">
        <f>[4]Land_Cover!F445</f>
        <v>8366.9876998591408</v>
      </c>
    </row>
    <row r="446" spans="1:6" x14ac:dyDescent="0.3">
      <c r="A446">
        <f>[4]Land_Cover!A446</f>
        <v>2013</v>
      </c>
      <c r="B446" t="str">
        <f>[4]Land_Cover!B446</f>
        <v>Angola</v>
      </c>
      <c r="C446" t="str">
        <f>[4]Land_Cover!C446</f>
        <v>AEZ3</v>
      </c>
      <c r="D446" t="str">
        <f>[4]Land_Cover!D446</f>
        <v>v_f</v>
      </c>
      <c r="E446" t="str">
        <f>[4]Land_Cover!E446</f>
        <v>Angola#AEZ3#v_f</v>
      </c>
      <c r="F446">
        <f>[4]Land_Cover!F446</f>
        <v>319497.20042367902</v>
      </c>
    </row>
    <row r="447" spans="1:6" x14ac:dyDescent="0.3">
      <c r="A447">
        <f>[4]Land_Cover!A447</f>
        <v>2016</v>
      </c>
      <c r="B447" t="str">
        <f>[4]Land_Cover!B447</f>
        <v>DRC</v>
      </c>
      <c r="C447" t="str">
        <f>[4]Land_Cover!C447</f>
        <v>AEZ2</v>
      </c>
      <c r="D447" t="str">
        <f>[4]Land_Cover!D447</f>
        <v>c_b</v>
      </c>
      <c r="E447" t="str">
        <f>[4]Land_Cover!E447</f>
        <v>DRC#AEZ2#c_b</v>
      </c>
      <c r="F447">
        <f>[4]Land_Cover!F447</f>
        <v>50.108671789242599</v>
      </c>
    </row>
    <row r="448" spans="1:6" x14ac:dyDescent="0.3">
      <c r="A448">
        <f>[4]Land_Cover!A448</f>
        <v>2016</v>
      </c>
      <c r="B448" t="str">
        <f>[4]Land_Cover!B448</f>
        <v>Angola</v>
      </c>
      <c r="C448" t="str">
        <f>[4]Land_Cover!C448</f>
        <v>AEZ10</v>
      </c>
      <c r="D448" t="str">
        <f>[4]Land_Cover!D448</f>
        <v>gro</v>
      </c>
      <c r="E448" t="str">
        <f>[4]Land_Cover!E448</f>
        <v>Angola#AEZ10#gro</v>
      </c>
      <c r="F448">
        <f>[4]Land_Cover!F448</f>
        <v>532637.77379868994</v>
      </c>
    </row>
    <row r="449" spans="1:6" x14ac:dyDescent="0.3">
      <c r="A449">
        <f>[4]Land_Cover!A449</f>
        <v>2012</v>
      </c>
      <c r="B449" t="str">
        <f>[4]Land_Cover!B449</f>
        <v>DRC</v>
      </c>
      <c r="C449" t="str">
        <f>[4]Land_Cover!C449</f>
        <v>AEZ9</v>
      </c>
      <c r="D449" t="str">
        <f>[4]Land_Cover!D449</f>
        <v>gro</v>
      </c>
      <c r="E449" t="str">
        <f>[4]Land_Cover!E449</f>
        <v>DRC#AEZ9#gro</v>
      </c>
      <c r="F449">
        <f>[4]Land_Cover!F449</f>
        <v>936.92493255261604</v>
      </c>
    </row>
    <row r="450" spans="1:6" x14ac:dyDescent="0.3">
      <c r="A450">
        <f>[4]Land_Cover!A450</f>
        <v>2016</v>
      </c>
      <c r="B450" t="str">
        <f>[4]Land_Cover!B450</f>
        <v>Brazil</v>
      </c>
      <c r="C450" t="str">
        <f>[4]Land_Cover!C450</f>
        <v>AEZ6</v>
      </c>
      <c r="D450" t="str">
        <f>[4]Land_Cover!D450</f>
        <v>pdr</v>
      </c>
      <c r="E450" t="str">
        <f>[4]Land_Cover!E450</f>
        <v>Brazil#AEZ6#pdr</v>
      </c>
      <c r="F450">
        <f>[4]Land_Cover!F450</f>
        <v>177255.91636550799</v>
      </c>
    </row>
    <row r="451" spans="1:6" x14ac:dyDescent="0.3">
      <c r="A451">
        <f>[4]Land_Cover!A451</f>
        <v>2014</v>
      </c>
      <c r="B451" t="str">
        <f>[4]Land_Cover!B451</f>
        <v>DRC</v>
      </c>
      <c r="C451" t="str">
        <f>[4]Land_Cover!C451</f>
        <v>AEZ5</v>
      </c>
      <c r="D451" t="str">
        <f>[4]Land_Cover!D451</f>
        <v>pdr</v>
      </c>
      <c r="E451" t="str">
        <f>[4]Land_Cover!E451</f>
        <v>DRC#AEZ5#pdr</v>
      </c>
      <c r="F451">
        <f>[4]Land_Cover!F451</f>
        <v>823570.09547983203</v>
      </c>
    </row>
    <row r="452" spans="1:6" x14ac:dyDescent="0.3">
      <c r="A452">
        <f>[4]Land_Cover!A452</f>
        <v>2015</v>
      </c>
      <c r="B452" t="str">
        <f>[4]Land_Cover!B452</f>
        <v>Colombia</v>
      </c>
      <c r="C452" t="str">
        <f>[4]Land_Cover!C452</f>
        <v>AEZ5</v>
      </c>
      <c r="D452" t="str">
        <f>[4]Land_Cover!D452</f>
        <v>pfb</v>
      </c>
      <c r="E452" t="str">
        <f>[4]Land_Cover!E452</f>
        <v>Colombia#AEZ5#pfb</v>
      </c>
      <c r="F452">
        <f>[4]Land_Cover!F452</f>
        <v>4337.1903627217398</v>
      </c>
    </row>
    <row r="453" spans="1:6" x14ac:dyDescent="0.3">
      <c r="A453">
        <f>[4]Land_Cover!A453</f>
        <v>2012</v>
      </c>
      <c r="B453" t="str">
        <f>[4]Land_Cover!B453</f>
        <v>Argentina</v>
      </c>
      <c r="C453" t="str">
        <f>[4]Land_Cover!C453</f>
        <v>AEZ11</v>
      </c>
      <c r="D453" t="str">
        <f>[4]Land_Cover!D453</f>
        <v>ocr</v>
      </c>
      <c r="E453" t="str">
        <f>[4]Land_Cover!E453</f>
        <v>Argentina#AEZ11#ocr</v>
      </c>
      <c r="F453">
        <f>[4]Land_Cover!F453</f>
        <v>8143.5533492383902</v>
      </c>
    </row>
    <row r="454" spans="1:6" x14ac:dyDescent="0.3">
      <c r="A454">
        <f>[4]Land_Cover!A454</f>
        <v>2018</v>
      </c>
      <c r="B454" t="str">
        <f>[4]Land_Cover!B454</f>
        <v>Ghana</v>
      </c>
      <c r="C454" t="str">
        <f>[4]Land_Cover!C454</f>
        <v>AEZ2</v>
      </c>
      <c r="D454" t="str">
        <f>[4]Land_Cover!D454</f>
        <v>pdr</v>
      </c>
      <c r="E454" t="str">
        <f>[4]Land_Cover!E454</f>
        <v>Ghana#AEZ2#pdr</v>
      </c>
      <c r="F454">
        <f>[4]Land_Cover!F454</f>
        <v>2557.8640828339398</v>
      </c>
    </row>
    <row r="455" spans="1:6" x14ac:dyDescent="0.3">
      <c r="A455">
        <f>[4]Land_Cover!A455</f>
        <v>2013</v>
      </c>
      <c r="B455" t="str">
        <f>[4]Land_Cover!B455</f>
        <v>Colombia</v>
      </c>
      <c r="C455" t="str">
        <f>[4]Land_Cover!C455</f>
        <v>AEZ7</v>
      </c>
      <c r="D455" t="str">
        <f>[4]Land_Cover!D455</f>
        <v>pfb</v>
      </c>
      <c r="E455" t="str">
        <f>[4]Land_Cover!E455</f>
        <v>Colombia#AEZ7#pfb</v>
      </c>
      <c r="F455">
        <f>[4]Land_Cover!F455</f>
        <v>12.7566851998941</v>
      </c>
    </row>
    <row r="456" spans="1:6" x14ac:dyDescent="0.3">
      <c r="A456">
        <f>[4]Land_Cover!A456</f>
        <v>2015</v>
      </c>
      <c r="B456" t="str">
        <f>[4]Land_Cover!B456</f>
        <v>Angola</v>
      </c>
      <c r="C456" t="str">
        <f>[4]Land_Cover!C456</f>
        <v>AEZ6</v>
      </c>
      <c r="D456" t="str">
        <f>[4]Land_Cover!D456</f>
        <v>gro</v>
      </c>
      <c r="E456" t="str">
        <f>[4]Land_Cover!E456</f>
        <v>Angola#AEZ6#gro</v>
      </c>
      <c r="F456">
        <f>[4]Land_Cover!F456</f>
        <v>207.49547802548699</v>
      </c>
    </row>
    <row r="457" spans="1:6" x14ac:dyDescent="0.3">
      <c r="A457">
        <f>[4]Land_Cover!A457</f>
        <v>2014</v>
      </c>
      <c r="B457" t="str">
        <f>[4]Land_Cover!B457</f>
        <v>Peru</v>
      </c>
      <c r="C457" t="str">
        <f>[4]Land_Cover!C457</f>
        <v>AEZ10</v>
      </c>
      <c r="D457" t="str">
        <f>[4]Land_Cover!D457</f>
        <v>gro</v>
      </c>
      <c r="E457" t="str">
        <f>[4]Land_Cover!E457</f>
        <v>Peru#AEZ10#gro</v>
      </c>
      <c r="F457">
        <f>[4]Land_Cover!F457</f>
        <v>40869.199902110602</v>
      </c>
    </row>
    <row r="458" spans="1:6" x14ac:dyDescent="0.3">
      <c r="A458">
        <f>[4]Land_Cover!A458</f>
        <v>2014</v>
      </c>
      <c r="B458" t="str">
        <f>[4]Land_Cover!B458</f>
        <v>Ghana</v>
      </c>
      <c r="C458" t="str">
        <f>[4]Land_Cover!C458</f>
        <v>AEZ5</v>
      </c>
      <c r="D458" t="str">
        <f>[4]Land_Cover!D458</f>
        <v>pdr</v>
      </c>
      <c r="E458" t="str">
        <f>[4]Land_Cover!E458</f>
        <v>Ghana#AEZ5#pdr</v>
      </c>
      <c r="F458">
        <f>[4]Land_Cover!F458</f>
        <v>45600.652459132703</v>
      </c>
    </row>
    <row r="459" spans="1:6" x14ac:dyDescent="0.3">
      <c r="A459">
        <f>[4]Land_Cover!A459</f>
        <v>2016</v>
      </c>
      <c r="B459" t="str">
        <f>[4]Land_Cover!B459</f>
        <v>Argentina</v>
      </c>
      <c r="C459" t="str">
        <f>[4]Land_Cover!C459</f>
        <v>AEZ14</v>
      </c>
      <c r="D459" t="str">
        <f>[4]Land_Cover!D459</f>
        <v>osd</v>
      </c>
      <c r="E459" t="str">
        <f>[4]Land_Cover!E459</f>
        <v>Argentina#AEZ14#osd</v>
      </c>
      <c r="F459">
        <f>[4]Land_Cover!F459</f>
        <v>22.591461762968599</v>
      </c>
    </row>
    <row r="460" spans="1:6" x14ac:dyDescent="0.3">
      <c r="A460">
        <f>[4]Land_Cover!A460</f>
        <v>2018</v>
      </c>
      <c r="B460" t="str">
        <f>[4]Land_Cover!B460</f>
        <v>Indonesia</v>
      </c>
      <c r="C460" t="str">
        <f>[4]Land_Cover!C460</f>
        <v>AEZ11</v>
      </c>
      <c r="D460" t="str">
        <f>[4]Land_Cover!D460</f>
        <v>c_b</v>
      </c>
      <c r="E460" t="str">
        <f>[4]Land_Cover!E460</f>
        <v>Indonesia#AEZ11#c_b</v>
      </c>
      <c r="F460">
        <f>[4]Land_Cover!F460</f>
        <v>190.452269459848</v>
      </c>
    </row>
    <row r="461" spans="1:6" x14ac:dyDescent="0.3">
      <c r="A461">
        <f>[4]Land_Cover!A461</f>
        <v>2010</v>
      </c>
      <c r="B461" t="str">
        <f>[4]Land_Cover!B461</f>
        <v>Paraguay</v>
      </c>
      <c r="C461" t="str">
        <f>[4]Land_Cover!C461</f>
        <v>AEZ5</v>
      </c>
      <c r="D461" t="str">
        <f>[4]Land_Cover!D461</f>
        <v>v_f</v>
      </c>
      <c r="E461" t="str">
        <f>[4]Land_Cover!E461</f>
        <v>Paraguay#AEZ5#v_f</v>
      </c>
      <c r="F461">
        <f>[4]Land_Cover!F461</f>
        <v>9532.4270061567404</v>
      </c>
    </row>
    <row r="462" spans="1:6" x14ac:dyDescent="0.3">
      <c r="A462">
        <f>[4]Land_Cover!A462</f>
        <v>2010</v>
      </c>
      <c r="B462" t="str">
        <f>[4]Land_Cover!B462</f>
        <v>DRC</v>
      </c>
      <c r="C462" t="str">
        <f>[4]Land_Cover!C462</f>
        <v>AEZ10</v>
      </c>
      <c r="D462" t="str">
        <f>[4]Land_Cover!D462</f>
        <v>c_b</v>
      </c>
      <c r="E462" t="str">
        <f>[4]Land_Cover!E462</f>
        <v>DRC#AEZ10#c_b</v>
      </c>
      <c r="F462">
        <f>[4]Land_Cover!F462</f>
        <v>518.66081229418205</v>
      </c>
    </row>
    <row r="463" spans="1:6" x14ac:dyDescent="0.3">
      <c r="A463">
        <f>[4]Land_Cover!A463</f>
        <v>2011</v>
      </c>
      <c r="B463" t="str">
        <f>[4]Land_Cover!B463</f>
        <v>Angola</v>
      </c>
      <c r="C463" t="str">
        <f>[4]Land_Cover!C463</f>
        <v>AEZ4</v>
      </c>
      <c r="D463" t="str">
        <f>[4]Land_Cover!D463</f>
        <v>gro</v>
      </c>
      <c r="E463" t="str">
        <f>[4]Land_Cover!E463</f>
        <v>Angola#AEZ4#gro</v>
      </c>
      <c r="F463">
        <f>[4]Land_Cover!F463</f>
        <v>1206531.7026251601</v>
      </c>
    </row>
    <row r="464" spans="1:6" x14ac:dyDescent="0.3">
      <c r="A464">
        <f>[4]Land_Cover!A464</f>
        <v>2017</v>
      </c>
      <c r="B464" t="str">
        <f>[4]Land_Cover!B464</f>
        <v>Peru</v>
      </c>
      <c r="C464" t="str">
        <f>[4]Land_Cover!C464</f>
        <v>AEZ11</v>
      </c>
      <c r="D464" t="str">
        <f>[4]Land_Cover!D464</f>
        <v>pdr</v>
      </c>
      <c r="E464" t="str">
        <f>[4]Land_Cover!E464</f>
        <v>Peru#AEZ11#pdr</v>
      </c>
      <c r="F464">
        <f>[4]Land_Cover!F464</f>
        <v>69777.046281550094</v>
      </c>
    </row>
    <row r="465" spans="1:6" x14ac:dyDescent="0.3">
      <c r="A465">
        <f>[4]Land_Cover!A465</f>
        <v>2017</v>
      </c>
      <c r="B465" t="str">
        <f>[4]Land_Cover!B465</f>
        <v>DRC</v>
      </c>
      <c r="C465" t="str">
        <f>[4]Land_Cover!C465</f>
        <v>AEZ5</v>
      </c>
      <c r="D465" t="str">
        <f>[4]Land_Cover!D465</f>
        <v>gro</v>
      </c>
      <c r="E465" t="str">
        <f>[4]Land_Cover!E465</f>
        <v>DRC#AEZ5#gro</v>
      </c>
      <c r="F465">
        <f>[4]Land_Cover!F465</f>
        <v>2027398.26245014</v>
      </c>
    </row>
    <row r="466" spans="1:6" x14ac:dyDescent="0.3">
      <c r="A466">
        <f>[4]Land_Cover!A466</f>
        <v>2010</v>
      </c>
      <c r="B466" t="str">
        <f>[4]Land_Cover!B466</f>
        <v>Indonesia</v>
      </c>
      <c r="C466" t="str">
        <f>[4]Land_Cover!C466</f>
        <v>AEZ12</v>
      </c>
      <c r="D466" t="str">
        <f>[4]Land_Cover!D466</f>
        <v>pdr</v>
      </c>
      <c r="E466" t="str">
        <f>[4]Land_Cover!E466</f>
        <v>Indonesia#AEZ12#pdr</v>
      </c>
      <c r="F466">
        <f>[4]Land_Cover!F466</f>
        <v>386858.96932820999</v>
      </c>
    </row>
    <row r="467" spans="1:6" x14ac:dyDescent="0.3">
      <c r="A467">
        <f>[4]Land_Cover!A467</f>
        <v>2014</v>
      </c>
      <c r="B467" t="str">
        <f>[4]Land_Cover!B467</f>
        <v>Paraguay</v>
      </c>
      <c r="C467" t="str">
        <f>[4]Land_Cover!C467</f>
        <v>AEZ4</v>
      </c>
      <c r="D467" t="str">
        <f>[4]Land_Cover!D467</f>
        <v>v_f</v>
      </c>
      <c r="E467" t="str">
        <f>[4]Land_Cover!E467</f>
        <v>Paraguay#AEZ4#v_f</v>
      </c>
      <c r="F467">
        <f>[4]Land_Cover!F467</f>
        <v>1059.6210998643401</v>
      </c>
    </row>
    <row r="468" spans="1:6" x14ac:dyDescent="0.3">
      <c r="A468">
        <f>[4]Land_Cover!A468</f>
        <v>2010</v>
      </c>
      <c r="B468" t="str">
        <f>[4]Land_Cover!B468</f>
        <v>Peru</v>
      </c>
      <c r="C468" t="str">
        <f>[4]Land_Cover!C468</f>
        <v>AEZ9</v>
      </c>
      <c r="D468" t="str">
        <f>[4]Land_Cover!D468</f>
        <v>wht</v>
      </c>
      <c r="E468" t="str">
        <f>[4]Land_Cover!E468</f>
        <v>Peru#AEZ9#wht</v>
      </c>
      <c r="F468">
        <f>[4]Land_Cover!F468</f>
        <v>5525.7104957718502</v>
      </c>
    </row>
    <row r="469" spans="1:6" x14ac:dyDescent="0.3">
      <c r="A469">
        <f>[4]Land_Cover!A469</f>
        <v>2016</v>
      </c>
      <c r="B469" t="str">
        <f>[4]Land_Cover!B469</f>
        <v>Angola</v>
      </c>
      <c r="C469" t="str">
        <f>[4]Land_Cover!C469</f>
        <v>AEZ2</v>
      </c>
      <c r="D469" t="str">
        <f>[4]Land_Cover!D469</f>
        <v>pdr</v>
      </c>
      <c r="E469" t="str">
        <f>[4]Land_Cover!E469</f>
        <v>Angola#AEZ2#pdr</v>
      </c>
      <c r="F469">
        <f>[4]Land_Cover!F469</f>
        <v>208.42924528301899</v>
      </c>
    </row>
    <row r="470" spans="1:6" x14ac:dyDescent="0.3">
      <c r="A470">
        <f>[4]Land_Cover!A470</f>
        <v>2016</v>
      </c>
      <c r="B470" t="str">
        <f>[4]Land_Cover!B470</f>
        <v>Peru</v>
      </c>
      <c r="C470" t="str">
        <f>[4]Land_Cover!C470</f>
        <v>AEZ10</v>
      </c>
      <c r="D470" t="str">
        <f>[4]Land_Cover!D470</f>
        <v>pdr</v>
      </c>
      <c r="E470" t="str">
        <f>[4]Land_Cover!E470</f>
        <v>Peru#AEZ10#pdr</v>
      </c>
      <c r="F470">
        <f>[4]Land_Cover!F470</f>
        <v>23688.913879639</v>
      </c>
    </row>
    <row r="471" spans="1:6" x14ac:dyDescent="0.3">
      <c r="A471">
        <f>[4]Land_Cover!A471</f>
        <v>2015</v>
      </c>
      <c r="B471" t="str">
        <f>[4]Land_Cover!B471</f>
        <v>Ivory Coast</v>
      </c>
      <c r="C471" t="str">
        <f>[4]Land_Cover!C471</f>
        <v>AEZ4</v>
      </c>
      <c r="D471" t="str">
        <f>[4]Land_Cover!D471</f>
        <v>gro</v>
      </c>
      <c r="E471" t="str">
        <f>[4]Land_Cover!E471</f>
        <v>Ivory Coast#AEZ4#gro</v>
      </c>
      <c r="F471">
        <f>[4]Land_Cover!F471</f>
        <v>270474.896194008</v>
      </c>
    </row>
    <row r="472" spans="1:6" x14ac:dyDescent="0.3">
      <c r="A472">
        <f>[4]Land_Cover!A472</f>
        <v>2018</v>
      </c>
      <c r="B472" t="str">
        <f>[4]Land_Cover!B472</f>
        <v>DRC</v>
      </c>
      <c r="C472" t="str">
        <f>[4]Land_Cover!C472</f>
        <v>AEZ10</v>
      </c>
      <c r="D472" t="str">
        <f>[4]Land_Cover!D472</f>
        <v>wht</v>
      </c>
      <c r="E472" t="str">
        <f>[4]Land_Cover!E472</f>
        <v>DRC#AEZ10#wht</v>
      </c>
      <c r="F472">
        <f>[4]Land_Cover!F472</f>
        <v>110.15366430260001</v>
      </c>
    </row>
    <row r="473" spans="1:6" x14ac:dyDescent="0.3">
      <c r="A473">
        <f>[4]Land_Cover!A473</f>
        <v>2015</v>
      </c>
      <c r="B473" t="str">
        <f>[4]Land_Cover!B473</f>
        <v>Ivory Coast</v>
      </c>
      <c r="C473" t="str">
        <f>[4]Land_Cover!C473</f>
        <v>AEZ4</v>
      </c>
      <c r="D473" t="str">
        <f>[4]Land_Cover!D473</f>
        <v>pfb</v>
      </c>
      <c r="E473" t="str">
        <f>[4]Land_Cover!E473</f>
        <v>Ivory Coast#AEZ4#pfb</v>
      </c>
      <c r="F473">
        <f>[4]Land_Cover!F473</f>
        <v>100264.682926829</v>
      </c>
    </row>
    <row r="474" spans="1:6" x14ac:dyDescent="0.3">
      <c r="A474">
        <f>[4]Land_Cover!A474</f>
        <v>2016</v>
      </c>
      <c r="B474" t="str">
        <f>[4]Land_Cover!B474</f>
        <v>Argentina</v>
      </c>
      <c r="C474" t="str">
        <f>[4]Land_Cover!C474</f>
        <v>AEZ4</v>
      </c>
      <c r="D474" t="str">
        <f>[4]Land_Cover!D474</f>
        <v>pfb</v>
      </c>
      <c r="E474" t="str">
        <f>[4]Land_Cover!E474</f>
        <v>Argentina#AEZ4#pfb</v>
      </c>
      <c r="F474">
        <f>[4]Land_Cover!F474</f>
        <v>353.367933271548</v>
      </c>
    </row>
    <row r="475" spans="1:6" x14ac:dyDescent="0.3">
      <c r="A475">
        <f>[4]Land_Cover!A475</f>
        <v>2012</v>
      </c>
      <c r="B475" t="str">
        <f>[4]Land_Cover!B475</f>
        <v>DRC</v>
      </c>
      <c r="C475" t="str">
        <f>[4]Land_Cover!C475</f>
        <v>AEZ11</v>
      </c>
      <c r="D475" t="str">
        <f>[4]Land_Cover!D475</f>
        <v>osd</v>
      </c>
      <c r="E475" t="str">
        <f>[4]Land_Cover!E475</f>
        <v>DRC#AEZ11#osd</v>
      </c>
      <c r="F475">
        <f>[4]Land_Cover!F475</f>
        <v>8309.4380799063401</v>
      </c>
    </row>
    <row r="476" spans="1:6" x14ac:dyDescent="0.3">
      <c r="A476">
        <f>[4]Land_Cover!A476</f>
        <v>2017</v>
      </c>
      <c r="B476" t="str">
        <f>[4]Land_Cover!B476</f>
        <v>Malaysia</v>
      </c>
      <c r="C476" t="str">
        <f>[4]Land_Cover!C476</f>
        <v>AEZ6</v>
      </c>
      <c r="D476" t="str">
        <f>[4]Land_Cover!D476</f>
        <v>osd</v>
      </c>
      <c r="E476" t="str">
        <f>[4]Land_Cover!E476</f>
        <v>Malaysia#AEZ6#osd</v>
      </c>
      <c r="F476">
        <f>[4]Land_Cover!F476</f>
        <v>5317438.7606875803</v>
      </c>
    </row>
    <row r="477" spans="1:6" x14ac:dyDescent="0.3">
      <c r="A477">
        <f>[4]Land_Cover!A477</f>
        <v>2014</v>
      </c>
      <c r="B477" t="str">
        <f>[4]Land_Cover!B477</f>
        <v>Angola</v>
      </c>
      <c r="C477" t="str">
        <f>[4]Land_Cover!C477</f>
        <v>AEZ9</v>
      </c>
      <c r="D477" t="str">
        <f>[4]Land_Cover!D477</f>
        <v>v_f</v>
      </c>
      <c r="E477" t="str">
        <f>[4]Land_Cover!E477</f>
        <v>Angola#AEZ9#v_f</v>
      </c>
      <c r="F477">
        <f>[4]Land_Cover!F477</f>
        <v>29.083271219907701</v>
      </c>
    </row>
    <row r="478" spans="1:6" x14ac:dyDescent="0.3">
      <c r="A478">
        <f>[4]Land_Cover!A478</f>
        <v>2014</v>
      </c>
      <c r="B478" t="str">
        <f>[4]Land_Cover!B478</f>
        <v>Angola</v>
      </c>
      <c r="C478" t="str">
        <f>[4]Land_Cover!C478</f>
        <v>AEZ1</v>
      </c>
      <c r="D478" t="str">
        <f>[4]Land_Cover!D478</f>
        <v>gro</v>
      </c>
      <c r="E478" t="str">
        <f>[4]Land_Cover!E478</f>
        <v>Angola#AEZ1#gro</v>
      </c>
      <c r="F478">
        <f>[4]Land_Cover!F478</f>
        <v>5111.0306395624002</v>
      </c>
    </row>
    <row r="479" spans="1:6" x14ac:dyDescent="0.3">
      <c r="A479">
        <f>[4]Land_Cover!A479</f>
        <v>2017</v>
      </c>
      <c r="B479" t="str">
        <f>[4]Land_Cover!B479</f>
        <v>Ivory Coast</v>
      </c>
      <c r="C479" t="str">
        <f>[4]Land_Cover!C479</f>
        <v>AEZ6</v>
      </c>
      <c r="D479" t="str">
        <f>[4]Land_Cover!D479</f>
        <v>osd</v>
      </c>
      <c r="E479" t="str">
        <f>[4]Land_Cover!E479</f>
        <v>Ivory Coast#AEZ6#osd</v>
      </c>
      <c r="F479">
        <f>[4]Land_Cover!F479</f>
        <v>135900.56132991999</v>
      </c>
    </row>
    <row r="480" spans="1:6" x14ac:dyDescent="0.3">
      <c r="A480">
        <f>[4]Land_Cover!A480</f>
        <v>2012</v>
      </c>
      <c r="B480" t="str">
        <f>[4]Land_Cover!B480</f>
        <v>Colombia</v>
      </c>
      <c r="C480" t="str">
        <f>[4]Land_Cover!C480</f>
        <v>AEZ7</v>
      </c>
      <c r="D480" t="str">
        <f>[4]Land_Cover!D480</f>
        <v>gro</v>
      </c>
      <c r="E480" t="str">
        <f>[4]Land_Cover!E480</f>
        <v>Colombia#AEZ7#gro</v>
      </c>
      <c r="F480">
        <f>[4]Land_Cover!F480</f>
        <v>523.92229951437196</v>
      </c>
    </row>
    <row r="481" spans="1:6" x14ac:dyDescent="0.3">
      <c r="A481">
        <f>[4]Land_Cover!A481</f>
        <v>2012</v>
      </c>
      <c r="B481" t="str">
        <f>[4]Land_Cover!B481</f>
        <v>Colombia</v>
      </c>
      <c r="C481" t="str">
        <f>[4]Land_Cover!C481</f>
        <v>AEZ10</v>
      </c>
      <c r="D481" t="str">
        <f>[4]Land_Cover!D481</f>
        <v>ocr</v>
      </c>
      <c r="E481" t="str">
        <f>[4]Land_Cover!E481</f>
        <v>Colombia#AEZ10#ocr</v>
      </c>
      <c r="F481">
        <f>[4]Land_Cover!F481</f>
        <v>181.344289408793</v>
      </c>
    </row>
    <row r="482" spans="1:6" x14ac:dyDescent="0.3">
      <c r="A482">
        <f>[4]Land_Cover!A482</f>
        <v>2015</v>
      </c>
      <c r="B482" t="str">
        <f>[4]Land_Cover!B482</f>
        <v>Bolivia</v>
      </c>
      <c r="C482" t="str">
        <f>[4]Land_Cover!C482</f>
        <v>AEZ10</v>
      </c>
      <c r="D482" t="str">
        <f>[4]Land_Cover!D482</f>
        <v>pfb</v>
      </c>
      <c r="E482" t="str">
        <f>[4]Land_Cover!E482</f>
        <v>Bolivia#AEZ10#pfb</v>
      </c>
      <c r="F482">
        <f>[4]Land_Cover!F482</f>
        <v>48.0349344978166</v>
      </c>
    </row>
    <row r="483" spans="1:6" x14ac:dyDescent="0.3">
      <c r="A483">
        <f>[4]Land_Cover!A483</f>
        <v>2013</v>
      </c>
      <c r="B483" t="str">
        <f>[4]Land_Cover!B483</f>
        <v>Indonesia</v>
      </c>
      <c r="C483" t="str">
        <f>[4]Land_Cover!C483</f>
        <v>AEZ3</v>
      </c>
      <c r="D483" t="str">
        <f>[4]Land_Cover!D483</f>
        <v>gro</v>
      </c>
      <c r="E483" t="str">
        <f>[4]Land_Cover!E483</f>
        <v>Indonesia#AEZ3#gro</v>
      </c>
      <c r="F483">
        <f>[4]Land_Cover!F483</f>
        <v>4727.3827240011096</v>
      </c>
    </row>
    <row r="484" spans="1:6" x14ac:dyDescent="0.3">
      <c r="A484">
        <f>[4]Land_Cover!A484</f>
        <v>2017</v>
      </c>
      <c r="B484" t="str">
        <f>[4]Land_Cover!B484</f>
        <v>Malaysia</v>
      </c>
      <c r="C484" t="str">
        <f>[4]Land_Cover!C484</f>
        <v>AEZ6</v>
      </c>
      <c r="D484" t="str">
        <f>[4]Land_Cover!D484</f>
        <v>ocr</v>
      </c>
      <c r="E484" t="str">
        <f>[4]Land_Cover!E484</f>
        <v>Malaysia#AEZ6#ocr</v>
      </c>
      <c r="F484">
        <f>[4]Land_Cover!F484</f>
        <v>1101232.3927601799</v>
      </c>
    </row>
    <row r="485" spans="1:6" x14ac:dyDescent="0.3">
      <c r="A485">
        <f>[4]Land_Cover!A485</f>
        <v>2013</v>
      </c>
      <c r="B485" t="str">
        <f>[4]Land_Cover!B485</f>
        <v>DRC</v>
      </c>
      <c r="C485" t="str">
        <f>[4]Land_Cover!C485</f>
        <v>AEZ9</v>
      </c>
      <c r="D485" t="str">
        <f>[4]Land_Cover!D485</f>
        <v>wht</v>
      </c>
      <c r="E485" t="str">
        <f>[4]Land_Cover!E485</f>
        <v>DRC#AEZ9#wht</v>
      </c>
      <c r="F485">
        <f>[4]Land_Cover!F485</f>
        <v>8.7021276595744705</v>
      </c>
    </row>
    <row r="486" spans="1:6" x14ac:dyDescent="0.3">
      <c r="A486">
        <f>[4]Land_Cover!A486</f>
        <v>2010</v>
      </c>
      <c r="B486" t="str">
        <f>[4]Land_Cover!B486</f>
        <v>Angola</v>
      </c>
      <c r="C486" t="str">
        <f>[4]Land_Cover!C486</f>
        <v>AEZ2</v>
      </c>
      <c r="D486" t="str">
        <f>[4]Land_Cover!D486</f>
        <v>c_b</v>
      </c>
      <c r="E486" t="str">
        <f>[4]Land_Cover!E486</f>
        <v>Angola#AEZ2#c_b</v>
      </c>
      <c r="F486">
        <f>[4]Land_Cover!F486</f>
        <v>228.423772609819</v>
      </c>
    </row>
    <row r="487" spans="1:6" x14ac:dyDescent="0.3">
      <c r="A487">
        <f>[4]Land_Cover!A487</f>
        <v>2011</v>
      </c>
      <c r="B487" t="str">
        <f>[4]Land_Cover!B487</f>
        <v>Brazil</v>
      </c>
      <c r="C487" t="str">
        <f>[4]Land_Cover!C487</f>
        <v>AEZ3</v>
      </c>
      <c r="D487" t="str">
        <f>[4]Land_Cover!D487</f>
        <v>osd</v>
      </c>
      <c r="E487" t="str">
        <f>[4]Land_Cover!E487</f>
        <v>Brazil#AEZ3#osd</v>
      </c>
      <c r="F487">
        <f>[4]Land_Cover!F487</f>
        <v>184220.66164627101</v>
      </c>
    </row>
    <row r="488" spans="1:6" x14ac:dyDescent="0.3">
      <c r="A488">
        <f>[4]Land_Cover!A488</f>
        <v>2012</v>
      </c>
      <c r="B488" t="str">
        <f>[4]Land_Cover!B488</f>
        <v>DRC</v>
      </c>
      <c r="C488" t="str">
        <f>[4]Land_Cover!C488</f>
        <v>AEZ9</v>
      </c>
      <c r="D488" t="str">
        <f>[4]Land_Cover!D488</f>
        <v>pdr</v>
      </c>
      <c r="E488" t="str">
        <f>[4]Land_Cover!E488</f>
        <v>DRC#AEZ9#pdr</v>
      </c>
      <c r="F488">
        <f>[4]Land_Cover!F488</f>
        <v>750.88133059768302</v>
      </c>
    </row>
    <row r="489" spans="1:6" x14ac:dyDescent="0.3">
      <c r="A489">
        <f>[4]Land_Cover!A489</f>
        <v>2014</v>
      </c>
      <c r="B489" t="str">
        <f>[4]Land_Cover!B489</f>
        <v>Brazil</v>
      </c>
      <c r="C489" t="str">
        <f>[4]Land_Cover!C489</f>
        <v>AEZ12</v>
      </c>
      <c r="D489" t="str">
        <f>[4]Land_Cover!D489</f>
        <v>v_f</v>
      </c>
      <c r="E489" t="str">
        <f>[4]Land_Cover!E489</f>
        <v>Brazil#AEZ12#v_f</v>
      </c>
      <c r="F489">
        <f>[4]Land_Cover!F489</f>
        <v>1229302.23473484</v>
      </c>
    </row>
    <row r="490" spans="1:6" x14ac:dyDescent="0.3">
      <c r="A490">
        <f>[4]Land_Cover!A490</f>
        <v>2016</v>
      </c>
      <c r="B490" t="str">
        <f>[4]Land_Cover!B490</f>
        <v>Bolivia</v>
      </c>
      <c r="C490" t="str">
        <f>[4]Land_Cover!C490</f>
        <v>AEZ12</v>
      </c>
      <c r="D490" t="str">
        <f>[4]Land_Cover!D490</f>
        <v>v_f</v>
      </c>
      <c r="E490" t="str">
        <f>[4]Land_Cover!E490</f>
        <v>Bolivia#AEZ12#v_f</v>
      </c>
      <c r="F490">
        <f>[4]Land_Cover!F490</f>
        <v>103431.76901643899</v>
      </c>
    </row>
    <row r="491" spans="1:6" x14ac:dyDescent="0.3">
      <c r="A491">
        <f>[4]Land_Cover!A491</f>
        <v>2013</v>
      </c>
      <c r="B491" t="str">
        <f>[4]Land_Cover!B491</f>
        <v>Argentina</v>
      </c>
      <c r="C491" t="str">
        <f>[4]Land_Cover!C491</f>
        <v>AEZ12</v>
      </c>
      <c r="D491" t="str">
        <f>[4]Land_Cover!D491</f>
        <v>c_b</v>
      </c>
      <c r="E491" t="str">
        <f>[4]Land_Cover!E491</f>
        <v>Argentina#AEZ12#c_b</v>
      </c>
      <c r="F491">
        <f>[4]Land_Cover!F491</f>
        <v>252948.6563146</v>
      </c>
    </row>
    <row r="492" spans="1:6" x14ac:dyDescent="0.3">
      <c r="A492">
        <f>[4]Land_Cover!A492</f>
        <v>2016</v>
      </c>
      <c r="B492" t="str">
        <f>[4]Land_Cover!B492</f>
        <v>Peru</v>
      </c>
      <c r="C492" t="str">
        <f>[4]Land_Cover!C492</f>
        <v>AEZ11</v>
      </c>
      <c r="D492" t="str">
        <f>[4]Land_Cover!D492</f>
        <v>wht</v>
      </c>
      <c r="E492" t="str">
        <f>[4]Land_Cover!E492</f>
        <v>Peru#AEZ11#wht</v>
      </c>
      <c r="F492">
        <f>[4]Land_Cover!F492</f>
        <v>19862.305090366401</v>
      </c>
    </row>
    <row r="493" spans="1:6" x14ac:dyDescent="0.3">
      <c r="A493">
        <f>[4]Land_Cover!A493</f>
        <v>2012</v>
      </c>
      <c r="B493" t="str">
        <f>[4]Land_Cover!B493</f>
        <v>Ghana</v>
      </c>
      <c r="C493" t="str">
        <f>[4]Land_Cover!C493</f>
        <v>AEZ6</v>
      </c>
      <c r="D493" t="str">
        <f>[4]Land_Cover!D493</f>
        <v>ocr</v>
      </c>
      <c r="E493" t="str">
        <f>[4]Land_Cover!E493</f>
        <v>Ghana#AEZ6#ocr</v>
      </c>
      <c r="F493">
        <f>[4]Land_Cover!F493</f>
        <v>336787.63544098201</v>
      </c>
    </row>
    <row r="494" spans="1:6" x14ac:dyDescent="0.3">
      <c r="A494">
        <f>[4]Land_Cover!A494</f>
        <v>2011</v>
      </c>
      <c r="B494" t="str">
        <f>[4]Land_Cover!B494</f>
        <v>Ivory Coast</v>
      </c>
      <c r="C494" t="str">
        <f>[4]Land_Cover!C494</f>
        <v>AEZ6</v>
      </c>
      <c r="D494" t="str">
        <f>[4]Land_Cover!D494</f>
        <v>c_b</v>
      </c>
      <c r="E494" t="str">
        <f>[4]Land_Cover!E494</f>
        <v>Ivory Coast#AEZ6#c_b</v>
      </c>
      <c r="F494">
        <f>[4]Land_Cover!F494</f>
        <v>5939.6481271282601</v>
      </c>
    </row>
    <row r="495" spans="1:6" x14ac:dyDescent="0.3">
      <c r="A495">
        <f>[4]Land_Cover!A495</f>
        <v>2013</v>
      </c>
      <c r="B495" t="str">
        <f>[4]Land_Cover!B495</f>
        <v>Argentina</v>
      </c>
      <c r="C495" t="str">
        <f>[4]Land_Cover!C495</f>
        <v>AEZ5</v>
      </c>
      <c r="D495" t="str">
        <f>[4]Land_Cover!D495</f>
        <v>wht</v>
      </c>
      <c r="E495" t="str">
        <f>[4]Land_Cover!E495</f>
        <v>Argentina#AEZ5#wht</v>
      </c>
      <c r="F495">
        <f>[4]Land_Cover!F495</f>
        <v>6544.2575231988403</v>
      </c>
    </row>
    <row r="496" spans="1:6" x14ac:dyDescent="0.3">
      <c r="A496">
        <f>[4]Land_Cover!A496</f>
        <v>2017</v>
      </c>
      <c r="B496" t="str">
        <f>[4]Land_Cover!B496</f>
        <v>DRC</v>
      </c>
      <c r="C496" t="str">
        <f>[4]Land_Cover!C496</f>
        <v>AEZ11</v>
      </c>
      <c r="D496" t="str">
        <f>[4]Land_Cover!D496</f>
        <v>wht</v>
      </c>
      <c r="E496" t="str">
        <f>[4]Land_Cover!E496</f>
        <v>DRC#AEZ11#wht</v>
      </c>
      <c r="F496">
        <f>[4]Land_Cover!F496</f>
        <v>75.120567375886495</v>
      </c>
    </row>
    <row r="497" spans="1:6" x14ac:dyDescent="0.3">
      <c r="A497">
        <f>[4]Land_Cover!A497</f>
        <v>2013</v>
      </c>
      <c r="B497" t="str">
        <f>[4]Land_Cover!B497</f>
        <v>DRC</v>
      </c>
      <c r="C497" t="str">
        <f>[4]Land_Cover!C497</f>
        <v>AEZ2</v>
      </c>
      <c r="D497" t="str">
        <f>[4]Land_Cover!D497</f>
        <v>gro</v>
      </c>
      <c r="E497" t="str">
        <f>[4]Land_Cover!E497</f>
        <v>DRC#AEZ2#gro</v>
      </c>
      <c r="F497">
        <f>[4]Land_Cover!F497</f>
        <v>3750.0938334321499</v>
      </c>
    </row>
    <row r="498" spans="1:6" x14ac:dyDescent="0.3">
      <c r="A498">
        <f>[4]Land_Cover!A498</f>
        <v>2016</v>
      </c>
      <c r="B498" t="str">
        <f>[4]Land_Cover!B498</f>
        <v>Bolivia</v>
      </c>
      <c r="C498" t="str">
        <f>[4]Land_Cover!C498</f>
        <v>AEZ7</v>
      </c>
      <c r="D498" t="str">
        <f>[4]Land_Cover!D498</f>
        <v>osd</v>
      </c>
      <c r="E498" t="str">
        <f>[4]Land_Cover!E498</f>
        <v>Bolivia#AEZ7#osd</v>
      </c>
      <c r="F498">
        <f>[4]Land_Cover!F498</f>
        <v>158.10290549045601</v>
      </c>
    </row>
    <row r="499" spans="1:6" x14ac:dyDescent="0.3">
      <c r="A499">
        <f>[4]Land_Cover!A499</f>
        <v>2013</v>
      </c>
      <c r="B499" t="str">
        <f>[4]Land_Cover!B499</f>
        <v>Peru</v>
      </c>
      <c r="C499" t="str">
        <f>[4]Land_Cover!C499</f>
        <v>AEZ3</v>
      </c>
      <c r="D499" t="str">
        <f>[4]Land_Cover!D499</f>
        <v>pdr</v>
      </c>
      <c r="E499" t="str">
        <f>[4]Land_Cover!E499</f>
        <v>Peru#AEZ3#pdr</v>
      </c>
      <c r="F499">
        <f>[4]Land_Cover!F499</f>
        <v>7332.1743159113903</v>
      </c>
    </row>
    <row r="500" spans="1:6" x14ac:dyDescent="0.3">
      <c r="A500">
        <f>[4]Land_Cover!A500</f>
        <v>2015</v>
      </c>
      <c r="B500" t="str">
        <f>[4]Land_Cover!B500</f>
        <v>Brazil</v>
      </c>
      <c r="C500" t="str">
        <f>[4]Land_Cover!C500</f>
        <v>AEZ10</v>
      </c>
      <c r="D500" t="str">
        <f>[4]Land_Cover!D500</f>
        <v>pdr</v>
      </c>
      <c r="E500" t="str">
        <f>[4]Land_Cover!E500</f>
        <v>Brazil#AEZ10#pdr</v>
      </c>
      <c r="F500">
        <f>[4]Land_Cover!F500</f>
        <v>87.533647942177495</v>
      </c>
    </row>
    <row r="501" spans="1:6" x14ac:dyDescent="0.3">
      <c r="A501">
        <f>[4]Land_Cover!A501</f>
        <v>2012</v>
      </c>
      <c r="B501" t="str">
        <f>[4]Land_Cover!B501</f>
        <v>Bolivia</v>
      </c>
      <c r="C501" t="str">
        <f>[4]Land_Cover!C501</f>
        <v>AEZ12</v>
      </c>
      <c r="D501" t="str">
        <f>[4]Land_Cover!D501</f>
        <v>osd</v>
      </c>
      <c r="E501" t="str">
        <f>[4]Land_Cover!E501</f>
        <v>Bolivia#AEZ12#osd</v>
      </c>
      <c r="F501">
        <f>[4]Land_Cover!F501</f>
        <v>53170.298808735897</v>
      </c>
    </row>
    <row r="502" spans="1:6" x14ac:dyDescent="0.3">
      <c r="A502">
        <f>[4]Land_Cover!A502</f>
        <v>2015</v>
      </c>
      <c r="B502" t="str">
        <f>[4]Land_Cover!B502</f>
        <v>Angola</v>
      </c>
      <c r="C502" t="str">
        <f>[4]Land_Cover!C502</f>
        <v>AEZ6</v>
      </c>
      <c r="D502" t="str">
        <f>[4]Land_Cover!D502</f>
        <v>ocr</v>
      </c>
      <c r="E502" t="str">
        <f>[4]Land_Cover!E502</f>
        <v>Angola#AEZ6#ocr</v>
      </c>
      <c r="F502">
        <f>[4]Land_Cover!F502</f>
        <v>12.7157894736842</v>
      </c>
    </row>
    <row r="503" spans="1:6" x14ac:dyDescent="0.3">
      <c r="A503">
        <f>[4]Land_Cover!A503</f>
        <v>2012</v>
      </c>
      <c r="B503" t="str">
        <f>[4]Land_Cover!B503</f>
        <v>Argentina</v>
      </c>
      <c r="C503" t="str">
        <f>[4]Land_Cover!C503</f>
        <v>AEZ10</v>
      </c>
      <c r="D503" t="str">
        <f>[4]Land_Cover!D503</f>
        <v>osd</v>
      </c>
      <c r="E503" t="str">
        <f>[4]Land_Cover!E503</f>
        <v>Argentina#AEZ10#osd</v>
      </c>
      <c r="F503">
        <f>[4]Land_Cover!F503</f>
        <v>938119.477285314</v>
      </c>
    </row>
    <row r="504" spans="1:6" x14ac:dyDescent="0.3">
      <c r="A504">
        <f>[4]Land_Cover!A504</f>
        <v>2013</v>
      </c>
      <c r="B504" t="str">
        <f>[4]Land_Cover!B504</f>
        <v>Peru</v>
      </c>
      <c r="C504" t="str">
        <f>[4]Land_Cover!C504</f>
        <v>AEZ5</v>
      </c>
      <c r="D504" t="str">
        <f>[4]Land_Cover!D504</f>
        <v>c_b</v>
      </c>
      <c r="E504" t="str">
        <f>[4]Land_Cover!E504</f>
        <v>Peru#AEZ5#c_b</v>
      </c>
      <c r="F504">
        <f>[4]Land_Cover!F504</f>
        <v>836.595350988782</v>
      </c>
    </row>
    <row r="505" spans="1:6" x14ac:dyDescent="0.3">
      <c r="A505">
        <f>[4]Land_Cover!A505</f>
        <v>2016</v>
      </c>
      <c r="B505" t="str">
        <f>[4]Land_Cover!B505</f>
        <v>Ghana</v>
      </c>
      <c r="C505" t="str">
        <f>[4]Land_Cover!C505</f>
        <v>AEZ6</v>
      </c>
      <c r="D505" t="str">
        <f>[4]Land_Cover!D505</f>
        <v>gro</v>
      </c>
      <c r="E505" t="str">
        <f>[4]Land_Cover!E505</f>
        <v>Ghana#AEZ6#gro</v>
      </c>
      <c r="F505">
        <f>[4]Land_Cover!F505</f>
        <v>310877.49933668697</v>
      </c>
    </row>
    <row r="506" spans="1:6" x14ac:dyDescent="0.3">
      <c r="A506">
        <f>[4]Land_Cover!A506</f>
        <v>2018</v>
      </c>
      <c r="B506" t="str">
        <f>[4]Land_Cover!B506</f>
        <v>Angola</v>
      </c>
      <c r="C506" t="str">
        <f>[4]Land_Cover!C506</f>
        <v>AEZ3</v>
      </c>
      <c r="D506" t="str">
        <f>[4]Land_Cover!D506</f>
        <v>pdr</v>
      </c>
      <c r="E506" t="str">
        <f>[4]Land_Cover!E506</f>
        <v>Angola#AEZ3#pdr</v>
      </c>
      <c r="F506">
        <f>[4]Land_Cover!F506</f>
        <v>774.205188679245</v>
      </c>
    </row>
    <row r="507" spans="1:6" x14ac:dyDescent="0.3">
      <c r="A507">
        <f>[4]Land_Cover!A507</f>
        <v>2017</v>
      </c>
      <c r="B507" t="str">
        <f>[4]Land_Cover!B507</f>
        <v>Colombia</v>
      </c>
      <c r="C507" t="str">
        <f>[4]Land_Cover!C507</f>
        <v>AEZ11</v>
      </c>
      <c r="D507" t="str">
        <f>[4]Land_Cover!D507</f>
        <v>c_b</v>
      </c>
      <c r="E507" t="str">
        <f>[4]Land_Cover!E507</f>
        <v>Colombia#AEZ11#c_b</v>
      </c>
      <c r="F507">
        <f>[4]Land_Cover!F507</f>
        <v>2928.5335161983799</v>
      </c>
    </row>
    <row r="508" spans="1:6" x14ac:dyDescent="0.3">
      <c r="A508">
        <f>[4]Land_Cover!A508</f>
        <v>2012</v>
      </c>
      <c r="B508" t="str">
        <f>[4]Land_Cover!B508</f>
        <v>Paraguay</v>
      </c>
      <c r="C508" t="str">
        <f>[4]Land_Cover!C508</f>
        <v>AEZ6</v>
      </c>
      <c r="D508" t="str">
        <f>[4]Land_Cover!D508</f>
        <v>c_b</v>
      </c>
      <c r="E508" t="str">
        <f>[4]Land_Cover!E508</f>
        <v>Paraguay#AEZ6#c_b</v>
      </c>
      <c r="F508">
        <f>[4]Land_Cover!F508</f>
        <v>56350</v>
      </c>
    </row>
    <row r="509" spans="1:6" x14ac:dyDescent="0.3">
      <c r="A509">
        <f>[4]Land_Cover!A509</f>
        <v>2012</v>
      </c>
      <c r="B509" t="str">
        <f>[4]Land_Cover!B509</f>
        <v>Bolivia</v>
      </c>
      <c r="C509" t="str">
        <f>[4]Land_Cover!C509</f>
        <v>AEZ6</v>
      </c>
      <c r="D509" t="str">
        <f>[4]Land_Cover!D509</f>
        <v>osd</v>
      </c>
      <c r="E509" t="str">
        <f>[4]Land_Cover!E509</f>
        <v>Bolivia#AEZ6#osd</v>
      </c>
      <c r="F509">
        <f>[4]Land_Cover!F509</f>
        <v>172662.87421653001</v>
      </c>
    </row>
    <row r="510" spans="1:6" x14ac:dyDescent="0.3">
      <c r="A510">
        <f>[4]Land_Cover!A510</f>
        <v>2016</v>
      </c>
      <c r="B510" t="str">
        <f>[4]Land_Cover!B510</f>
        <v>DRC</v>
      </c>
      <c r="C510" t="str">
        <f>[4]Land_Cover!C510</f>
        <v>AEZ2</v>
      </c>
      <c r="D510" t="str">
        <f>[4]Land_Cover!D510</f>
        <v>ocr</v>
      </c>
      <c r="E510" t="str">
        <f>[4]Land_Cover!E510</f>
        <v>DRC#AEZ2#ocr</v>
      </c>
      <c r="F510">
        <f>[4]Land_Cover!F510</f>
        <v>202.58449612403101</v>
      </c>
    </row>
    <row r="511" spans="1:6" x14ac:dyDescent="0.3">
      <c r="A511">
        <f>[4]Land_Cover!A511</f>
        <v>2017</v>
      </c>
      <c r="B511" t="str">
        <f>[4]Land_Cover!B511</f>
        <v>Indonesia</v>
      </c>
      <c r="C511" t="str">
        <f>[4]Land_Cover!C511</f>
        <v>AEZ4</v>
      </c>
      <c r="D511" t="str">
        <f>[4]Land_Cover!D511</f>
        <v>pfb</v>
      </c>
      <c r="E511" t="str">
        <f>[4]Land_Cover!E511</f>
        <v>Indonesia#AEZ4#pfb</v>
      </c>
      <c r="F511">
        <f>[4]Land_Cover!F511</f>
        <v>131.15987460815001</v>
      </c>
    </row>
    <row r="512" spans="1:6" x14ac:dyDescent="0.3">
      <c r="A512">
        <f>[4]Land_Cover!A512</f>
        <v>2017</v>
      </c>
      <c r="B512" t="str">
        <f>[4]Land_Cover!B512</f>
        <v>DRC</v>
      </c>
      <c r="C512" t="str">
        <f>[4]Land_Cover!C512</f>
        <v>AEZ4</v>
      </c>
      <c r="D512" t="str">
        <f>[4]Land_Cover!D512</f>
        <v>gro</v>
      </c>
      <c r="E512" t="str">
        <f>[4]Land_Cover!E512</f>
        <v>DRC#AEZ4#gro</v>
      </c>
      <c r="F512">
        <f>[4]Land_Cover!F512</f>
        <v>396956.25223392103</v>
      </c>
    </row>
    <row r="513" spans="1:6" x14ac:dyDescent="0.3">
      <c r="A513">
        <f>[4]Land_Cover!A513</f>
        <v>2018</v>
      </c>
      <c r="B513" t="str">
        <f>[4]Land_Cover!B513</f>
        <v>Bolivia</v>
      </c>
      <c r="C513" t="str">
        <f>[4]Land_Cover!C513</f>
        <v>AEZ10</v>
      </c>
      <c r="D513" t="str">
        <f>[4]Land_Cover!D513</f>
        <v>pdr</v>
      </c>
      <c r="E513" t="str">
        <f>[4]Land_Cover!E513</f>
        <v>Bolivia#AEZ10#pdr</v>
      </c>
      <c r="F513">
        <f>[4]Land_Cover!F513</f>
        <v>5195.0041653316202</v>
      </c>
    </row>
    <row r="514" spans="1:6" x14ac:dyDescent="0.3">
      <c r="A514">
        <f>[4]Land_Cover!A514</f>
        <v>2017</v>
      </c>
      <c r="B514" t="str">
        <f>[4]Land_Cover!B514</f>
        <v>Bolivia</v>
      </c>
      <c r="C514" t="str">
        <f>[4]Land_Cover!C514</f>
        <v>AEZ11</v>
      </c>
      <c r="D514" t="str">
        <f>[4]Land_Cover!D514</f>
        <v>v_f</v>
      </c>
      <c r="E514" t="str">
        <f>[4]Land_Cover!E514</f>
        <v>Bolivia#AEZ11#v_f</v>
      </c>
      <c r="F514">
        <f>[4]Land_Cover!F514</f>
        <v>61444.5248154082</v>
      </c>
    </row>
    <row r="515" spans="1:6" x14ac:dyDescent="0.3">
      <c r="A515">
        <f>[4]Land_Cover!A515</f>
        <v>2016</v>
      </c>
      <c r="B515" t="str">
        <f>[4]Land_Cover!B515</f>
        <v>Angola</v>
      </c>
      <c r="C515" t="str">
        <f>[4]Land_Cover!C515</f>
        <v>AEZ11</v>
      </c>
      <c r="D515" t="str">
        <f>[4]Land_Cover!D515</f>
        <v>wht</v>
      </c>
      <c r="E515" t="str">
        <f>[4]Land_Cover!E515</f>
        <v>Angola#AEZ11#wht</v>
      </c>
      <c r="F515">
        <f>[4]Land_Cover!F515</f>
        <v>5.3248811410459602</v>
      </c>
    </row>
    <row r="516" spans="1:6" x14ac:dyDescent="0.3">
      <c r="A516">
        <f>[4]Land_Cover!A516</f>
        <v>2017</v>
      </c>
      <c r="B516" t="str">
        <f>[4]Land_Cover!B516</f>
        <v>Bolivia</v>
      </c>
      <c r="C516" t="str">
        <f>[4]Land_Cover!C516</f>
        <v>AEZ5</v>
      </c>
      <c r="D516" t="str">
        <f>[4]Land_Cover!D516</f>
        <v>wht</v>
      </c>
      <c r="E516" t="str">
        <f>[4]Land_Cover!E516</f>
        <v>Bolivia#AEZ5#wht</v>
      </c>
      <c r="F516">
        <f>[4]Land_Cover!F516</f>
        <v>62059.576956147903</v>
      </c>
    </row>
    <row r="517" spans="1:6" x14ac:dyDescent="0.3">
      <c r="A517">
        <f>[4]Land_Cover!A517</f>
        <v>2012</v>
      </c>
      <c r="B517" t="str">
        <f>[4]Land_Cover!B517</f>
        <v>Bolivia</v>
      </c>
      <c r="C517" t="str">
        <f>[4]Land_Cover!C517</f>
        <v>AEZ10</v>
      </c>
      <c r="D517" t="str">
        <f>[4]Land_Cover!D517</f>
        <v>ocr</v>
      </c>
      <c r="E517" t="str">
        <f>[4]Land_Cover!E517</f>
        <v>Bolivia#AEZ10#ocr</v>
      </c>
      <c r="F517">
        <f>[4]Land_Cover!F517</f>
        <v>4380.4663594470003</v>
      </c>
    </row>
    <row r="518" spans="1:6" x14ac:dyDescent="0.3">
      <c r="A518">
        <f>[4]Land_Cover!A518</f>
        <v>2012</v>
      </c>
      <c r="B518" t="str">
        <f>[4]Land_Cover!B518</f>
        <v>Peru</v>
      </c>
      <c r="C518" t="str">
        <f>[4]Land_Cover!C518</f>
        <v>AEZ1</v>
      </c>
      <c r="D518" t="str">
        <f>[4]Land_Cover!D518</f>
        <v>ocr</v>
      </c>
      <c r="E518" t="str">
        <f>[4]Land_Cover!E518</f>
        <v>Peru#AEZ1#ocr</v>
      </c>
      <c r="F518">
        <f>[4]Land_Cover!F518</f>
        <v>6470.1211861576203</v>
      </c>
    </row>
    <row r="519" spans="1:6" x14ac:dyDescent="0.3">
      <c r="A519">
        <f>[4]Land_Cover!A519</f>
        <v>2016</v>
      </c>
      <c r="B519" t="str">
        <f>[4]Land_Cover!B519</f>
        <v>DRC</v>
      </c>
      <c r="C519" t="str">
        <f>[4]Land_Cover!C519</f>
        <v>AEZ6</v>
      </c>
      <c r="D519" t="str">
        <f>[4]Land_Cover!D519</f>
        <v>v_f</v>
      </c>
      <c r="E519" t="str">
        <f>[4]Land_Cover!E519</f>
        <v>DRC#AEZ6#v_f</v>
      </c>
      <c r="F519">
        <f>[4]Land_Cover!F519</f>
        <v>989722.55822819099</v>
      </c>
    </row>
    <row r="520" spans="1:6" x14ac:dyDescent="0.3">
      <c r="A520">
        <f>[4]Land_Cover!A520</f>
        <v>2010</v>
      </c>
      <c r="B520" t="str">
        <f>[4]Land_Cover!B520</f>
        <v>Brazil</v>
      </c>
      <c r="C520" t="str">
        <f>[4]Land_Cover!C520</f>
        <v>AEZ11</v>
      </c>
      <c r="D520" t="str">
        <f>[4]Land_Cover!D520</f>
        <v>wht</v>
      </c>
      <c r="E520" t="str">
        <f>[4]Land_Cover!E520</f>
        <v>Brazil#AEZ11#wht</v>
      </c>
      <c r="F520">
        <f>[4]Land_Cover!F520</f>
        <v>746.68934535722303</v>
      </c>
    </row>
    <row r="521" spans="1:6" x14ac:dyDescent="0.3">
      <c r="A521">
        <f>[4]Land_Cover!A521</f>
        <v>2011</v>
      </c>
      <c r="B521" t="str">
        <f>[4]Land_Cover!B521</f>
        <v>Peru</v>
      </c>
      <c r="C521" t="str">
        <f>[4]Land_Cover!C521</f>
        <v>AEZ8</v>
      </c>
      <c r="D521" t="str">
        <f>[4]Land_Cover!D521</f>
        <v>wht</v>
      </c>
      <c r="E521" t="str">
        <f>[4]Land_Cover!E521</f>
        <v>Peru#AEZ8#wht</v>
      </c>
      <c r="F521">
        <f>[4]Land_Cover!F521</f>
        <v>1592.0981595092001</v>
      </c>
    </row>
    <row r="522" spans="1:6" x14ac:dyDescent="0.3">
      <c r="A522">
        <f>[4]Land_Cover!A522</f>
        <v>2012</v>
      </c>
      <c r="B522" t="str">
        <f>[4]Land_Cover!B522</f>
        <v>Ivory Coast</v>
      </c>
      <c r="C522" t="str">
        <f>[4]Land_Cover!C522</f>
        <v>AEZ4</v>
      </c>
      <c r="D522" t="str">
        <f>[4]Land_Cover!D522</f>
        <v>osd</v>
      </c>
      <c r="E522" t="str">
        <f>[4]Land_Cover!E522</f>
        <v>Ivory Coast#AEZ4#osd</v>
      </c>
      <c r="F522">
        <f>[4]Land_Cover!F522</f>
        <v>100076.254973321</v>
      </c>
    </row>
    <row r="523" spans="1:6" x14ac:dyDescent="0.3">
      <c r="A523">
        <f>[4]Land_Cover!A523</f>
        <v>2011</v>
      </c>
      <c r="B523" t="str">
        <f>[4]Land_Cover!B523</f>
        <v>Peru</v>
      </c>
      <c r="C523" t="str">
        <f>[4]Land_Cover!C523</f>
        <v>AEZ9</v>
      </c>
      <c r="D523" t="str">
        <f>[4]Land_Cover!D523</f>
        <v>pdr</v>
      </c>
      <c r="E523" t="str">
        <f>[4]Land_Cover!E523</f>
        <v>Peru#AEZ9#pdr</v>
      </c>
      <c r="F523">
        <f>[4]Land_Cover!F523</f>
        <v>12781.9235558129</v>
      </c>
    </row>
    <row r="524" spans="1:6" x14ac:dyDescent="0.3">
      <c r="A524">
        <f>[4]Land_Cover!A524</f>
        <v>2014</v>
      </c>
      <c r="B524" t="str">
        <f>[4]Land_Cover!B524</f>
        <v>Peru</v>
      </c>
      <c r="C524" t="str">
        <f>[4]Land_Cover!C524</f>
        <v>AEZ1</v>
      </c>
      <c r="D524" t="str">
        <f>[4]Land_Cover!D524</f>
        <v>wht</v>
      </c>
      <c r="E524" t="str">
        <f>[4]Land_Cover!E524</f>
        <v>Peru#AEZ1#wht</v>
      </c>
      <c r="F524">
        <f>[4]Land_Cover!F524</f>
        <v>4620.4486818106498</v>
      </c>
    </row>
    <row r="525" spans="1:6" x14ac:dyDescent="0.3">
      <c r="A525">
        <f>[4]Land_Cover!A525</f>
        <v>2011</v>
      </c>
      <c r="B525" t="str">
        <f>[4]Land_Cover!B525</f>
        <v>Brazil</v>
      </c>
      <c r="C525" t="str">
        <f>[4]Land_Cover!C525</f>
        <v>AEZ6</v>
      </c>
      <c r="D525" t="str">
        <f>[4]Land_Cover!D525</f>
        <v>c_b</v>
      </c>
      <c r="E525" t="str">
        <f>[4]Land_Cover!E525</f>
        <v>Brazil#AEZ6#c_b</v>
      </c>
      <c r="F525">
        <f>[4]Land_Cover!F525</f>
        <v>2197506.0358664901</v>
      </c>
    </row>
    <row r="526" spans="1:6" x14ac:dyDescent="0.3">
      <c r="A526">
        <f>[4]Land_Cover!A526</f>
        <v>2011</v>
      </c>
      <c r="B526" t="str">
        <f>[4]Land_Cover!B526</f>
        <v>Brazil</v>
      </c>
      <c r="C526" t="str">
        <f>[4]Land_Cover!C526</f>
        <v>AEZ10</v>
      </c>
      <c r="D526" t="str">
        <f>[4]Land_Cover!D526</f>
        <v>osd</v>
      </c>
      <c r="E526" t="str">
        <f>[4]Land_Cover!E526</f>
        <v>Brazil#AEZ10#osd</v>
      </c>
      <c r="F526">
        <f>[4]Land_Cover!F526</f>
        <v>249.32930283532201</v>
      </c>
    </row>
    <row r="527" spans="1:6" x14ac:dyDescent="0.3">
      <c r="A527">
        <f>[4]Land_Cover!A527</f>
        <v>2013</v>
      </c>
      <c r="B527" t="str">
        <f>[4]Land_Cover!B527</f>
        <v>Angola</v>
      </c>
      <c r="C527" t="str">
        <f>[4]Land_Cover!C527</f>
        <v>AEZ2</v>
      </c>
      <c r="D527" t="str">
        <f>[4]Land_Cover!D527</f>
        <v>v_f</v>
      </c>
      <c r="E527" t="str">
        <f>[4]Land_Cover!E527</f>
        <v>Angola#AEZ2#v_f</v>
      </c>
      <c r="F527">
        <f>[4]Land_Cover!F527</f>
        <v>43870.986936565903</v>
      </c>
    </row>
    <row r="528" spans="1:6" x14ac:dyDescent="0.3">
      <c r="A528">
        <f>[4]Land_Cover!A528</f>
        <v>2013</v>
      </c>
      <c r="B528" t="str">
        <f>[4]Land_Cover!B528</f>
        <v>Argentina</v>
      </c>
      <c r="C528" t="str">
        <f>[4]Land_Cover!C528</f>
        <v>AEZ10</v>
      </c>
      <c r="D528" t="str">
        <f>[4]Land_Cover!D528</f>
        <v>ocr</v>
      </c>
      <c r="E528" t="str">
        <f>[4]Land_Cover!E528</f>
        <v>Argentina#AEZ10#ocr</v>
      </c>
      <c r="F528">
        <f>[4]Land_Cover!F528</f>
        <v>1371.8351991191</v>
      </c>
    </row>
    <row r="529" spans="1:6" x14ac:dyDescent="0.3">
      <c r="A529">
        <f>[4]Land_Cover!A529</f>
        <v>2012</v>
      </c>
      <c r="B529" t="str">
        <f>[4]Land_Cover!B529</f>
        <v>Indonesia</v>
      </c>
      <c r="C529" t="str">
        <f>[4]Land_Cover!C529</f>
        <v>AEZ11</v>
      </c>
      <c r="D529" t="str">
        <f>[4]Land_Cover!D529</f>
        <v>pdr</v>
      </c>
      <c r="E529" t="str">
        <f>[4]Land_Cover!E529</f>
        <v>Indonesia#AEZ11#pdr</v>
      </c>
      <c r="F529">
        <f>[4]Land_Cover!F529</f>
        <v>15815.9402278915</v>
      </c>
    </row>
    <row r="530" spans="1:6" x14ac:dyDescent="0.3">
      <c r="A530">
        <f>[4]Land_Cover!A530</f>
        <v>2010</v>
      </c>
      <c r="B530" t="str">
        <f>[4]Land_Cover!B530</f>
        <v>DRC</v>
      </c>
      <c r="C530" t="str">
        <f>[4]Land_Cover!C530</f>
        <v>AEZ8</v>
      </c>
      <c r="D530" t="str">
        <f>[4]Land_Cover!D530</f>
        <v>v_f</v>
      </c>
      <c r="E530" t="str">
        <f>[4]Land_Cover!E530</f>
        <v>DRC#AEZ8#v_f</v>
      </c>
      <c r="F530">
        <f>[4]Land_Cover!F530</f>
        <v>536.29299002422795</v>
      </c>
    </row>
    <row r="531" spans="1:6" x14ac:dyDescent="0.3">
      <c r="A531">
        <f>[4]Land_Cover!A531</f>
        <v>2014</v>
      </c>
      <c r="B531" t="str">
        <f>[4]Land_Cover!B531</f>
        <v>Ivory Coast</v>
      </c>
      <c r="C531" t="str">
        <f>[4]Land_Cover!C531</f>
        <v>AEZ5</v>
      </c>
      <c r="D531" t="str">
        <f>[4]Land_Cover!D531</f>
        <v>pfb</v>
      </c>
      <c r="E531" t="str">
        <f>[4]Land_Cover!E531</f>
        <v>Ivory Coast#AEZ5#pfb</v>
      </c>
      <c r="F531">
        <f>[4]Land_Cover!F531</f>
        <v>213886.951219512</v>
      </c>
    </row>
    <row r="532" spans="1:6" x14ac:dyDescent="0.3">
      <c r="A532">
        <f>[4]Land_Cover!A532</f>
        <v>2016</v>
      </c>
      <c r="B532" t="str">
        <f>[4]Land_Cover!B532</f>
        <v>Bolivia</v>
      </c>
      <c r="C532" t="str">
        <f>[4]Land_Cover!C532</f>
        <v>AEZ10</v>
      </c>
      <c r="D532" t="str">
        <f>[4]Land_Cover!D532</f>
        <v>v_f</v>
      </c>
      <c r="E532" t="str">
        <f>[4]Land_Cover!E532</f>
        <v>Bolivia#AEZ10#v_f</v>
      </c>
      <c r="F532">
        <f>[4]Land_Cover!F532</f>
        <v>63089.608804680996</v>
      </c>
    </row>
    <row r="533" spans="1:6" x14ac:dyDescent="0.3">
      <c r="A533">
        <f>[4]Land_Cover!A533</f>
        <v>2015</v>
      </c>
      <c r="B533" t="str">
        <f>[4]Land_Cover!B533</f>
        <v>Peru</v>
      </c>
      <c r="C533" t="str">
        <f>[4]Land_Cover!C533</f>
        <v>AEZ6</v>
      </c>
      <c r="D533" t="str">
        <f>[4]Land_Cover!D533</f>
        <v>osd</v>
      </c>
      <c r="E533" t="str">
        <f>[4]Land_Cover!E533</f>
        <v>Peru#AEZ6#osd</v>
      </c>
      <c r="F533">
        <f>[4]Land_Cover!F533</f>
        <v>10934.030751599699</v>
      </c>
    </row>
    <row r="534" spans="1:6" x14ac:dyDescent="0.3">
      <c r="A534">
        <f>[4]Land_Cover!A534</f>
        <v>2011</v>
      </c>
      <c r="B534" t="str">
        <f>[4]Land_Cover!B534</f>
        <v>Bolivia</v>
      </c>
      <c r="C534" t="str">
        <f>[4]Land_Cover!C534</f>
        <v>AEZ9</v>
      </c>
      <c r="D534" t="str">
        <f>[4]Land_Cover!D534</f>
        <v>ocr</v>
      </c>
      <c r="E534" t="str">
        <f>[4]Land_Cover!E534</f>
        <v>Bolivia#AEZ9#ocr</v>
      </c>
      <c r="F534">
        <f>[4]Land_Cover!F534</f>
        <v>2942.6600230414701</v>
      </c>
    </row>
    <row r="535" spans="1:6" x14ac:dyDescent="0.3">
      <c r="A535">
        <f>[4]Land_Cover!A535</f>
        <v>2012</v>
      </c>
      <c r="B535" t="str">
        <f>[4]Land_Cover!B535</f>
        <v>Argentina</v>
      </c>
      <c r="C535" t="str">
        <f>[4]Land_Cover!C535</f>
        <v>AEZ8</v>
      </c>
      <c r="D535" t="str">
        <f>[4]Land_Cover!D535</f>
        <v>osd</v>
      </c>
      <c r="E535" t="str">
        <f>[4]Land_Cover!E535</f>
        <v>Argentina#AEZ8#osd</v>
      </c>
      <c r="F535">
        <f>[4]Land_Cover!F535</f>
        <v>11406.028344376</v>
      </c>
    </row>
    <row r="536" spans="1:6" x14ac:dyDescent="0.3">
      <c r="A536">
        <f>[4]Land_Cover!A536</f>
        <v>2016</v>
      </c>
      <c r="B536" t="str">
        <f>[4]Land_Cover!B536</f>
        <v>Colombia</v>
      </c>
      <c r="C536" t="str">
        <f>[4]Land_Cover!C536</f>
        <v>AEZ6</v>
      </c>
      <c r="D536" t="str">
        <f>[4]Land_Cover!D536</f>
        <v>pdr</v>
      </c>
      <c r="E536" t="str">
        <f>[4]Land_Cover!E536</f>
        <v>Colombia#AEZ6#pdr</v>
      </c>
      <c r="F536">
        <f>[4]Land_Cover!F536</f>
        <v>304317.26781725901</v>
      </c>
    </row>
    <row r="537" spans="1:6" x14ac:dyDescent="0.3">
      <c r="A537">
        <f>[4]Land_Cover!A537</f>
        <v>2018</v>
      </c>
      <c r="B537" t="str">
        <f>[4]Land_Cover!B537</f>
        <v>DRC</v>
      </c>
      <c r="C537" t="str">
        <f>[4]Land_Cover!C537</f>
        <v>AEZ6</v>
      </c>
      <c r="D537" t="str">
        <f>[4]Land_Cover!D537</f>
        <v>gro</v>
      </c>
      <c r="E537" t="str">
        <f>[4]Land_Cover!E537</f>
        <v>DRC#AEZ6#gro</v>
      </c>
      <c r="F537">
        <f>[4]Land_Cover!F537</f>
        <v>341390.37984542397</v>
      </c>
    </row>
    <row r="538" spans="1:6" x14ac:dyDescent="0.3">
      <c r="A538">
        <f>[4]Land_Cover!A538</f>
        <v>2014</v>
      </c>
      <c r="B538" t="str">
        <f>[4]Land_Cover!B538</f>
        <v>Argentina</v>
      </c>
      <c r="C538" t="str">
        <f>[4]Land_Cover!C538</f>
        <v>AEZ9</v>
      </c>
      <c r="D538" t="str">
        <f>[4]Land_Cover!D538</f>
        <v>v_f</v>
      </c>
      <c r="E538" t="str">
        <f>[4]Land_Cover!E538</f>
        <v>Argentina#AEZ9#v_f</v>
      </c>
      <c r="F538">
        <f>[4]Land_Cover!F538</f>
        <v>48920.876521175902</v>
      </c>
    </row>
    <row r="539" spans="1:6" x14ac:dyDescent="0.3">
      <c r="A539">
        <f>[4]Land_Cover!A539</f>
        <v>2011</v>
      </c>
      <c r="B539" t="str">
        <f>[4]Land_Cover!B539</f>
        <v>Colombia</v>
      </c>
      <c r="C539" t="str">
        <f>[4]Land_Cover!C539</f>
        <v>AEZ9</v>
      </c>
      <c r="D539" t="str">
        <f>[4]Land_Cover!D539</f>
        <v>pdr</v>
      </c>
      <c r="E539" t="str">
        <f>[4]Land_Cover!E539</f>
        <v>Colombia#AEZ9#pdr</v>
      </c>
      <c r="F539">
        <f>[4]Land_Cover!F539</f>
        <v>8.5906768189509304</v>
      </c>
    </row>
    <row r="540" spans="1:6" x14ac:dyDescent="0.3">
      <c r="A540">
        <f>[4]Land_Cover!A540</f>
        <v>2015</v>
      </c>
      <c r="B540" t="str">
        <f>[4]Land_Cover!B540</f>
        <v>Argentina</v>
      </c>
      <c r="C540" t="str">
        <f>[4]Land_Cover!C540</f>
        <v>AEZ5</v>
      </c>
      <c r="D540" t="str">
        <f>[4]Land_Cover!D540</f>
        <v>gro</v>
      </c>
      <c r="E540" t="str">
        <f>[4]Land_Cover!E540</f>
        <v>Argentina#AEZ5#gro</v>
      </c>
      <c r="F540">
        <f>[4]Land_Cover!F540</f>
        <v>21542.066242375</v>
      </c>
    </row>
    <row r="541" spans="1:6" x14ac:dyDescent="0.3">
      <c r="A541">
        <f>[4]Land_Cover!A541</f>
        <v>2010</v>
      </c>
      <c r="B541" t="str">
        <f>[4]Land_Cover!B541</f>
        <v>DRC</v>
      </c>
      <c r="C541" t="str">
        <f>[4]Land_Cover!C541</f>
        <v>AEZ8</v>
      </c>
      <c r="D541" t="str">
        <f>[4]Land_Cover!D541</f>
        <v>ocr</v>
      </c>
      <c r="E541" t="str">
        <f>[4]Land_Cover!E541</f>
        <v>DRC#AEZ8#ocr</v>
      </c>
      <c r="F541">
        <f>[4]Land_Cover!F541</f>
        <v>9.9626245847176094</v>
      </c>
    </row>
    <row r="542" spans="1:6" x14ac:dyDescent="0.3">
      <c r="A542">
        <f>[4]Land_Cover!A542</f>
        <v>2014</v>
      </c>
      <c r="B542" t="str">
        <f>[4]Land_Cover!B542</f>
        <v>Indonesia</v>
      </c>
      <c r="C542" t="str">
        <f>[4]Land_Cover!C542</f>
        <v>AEZ6</v>
      </c>
      <c r="D542" t="str">
        <f>[4]Land_Cover!D542</f>
        <v>ocr</v>
      </c>
      <c r="E542" t="str">
        <f>[4]Land_Cover!E542</f>
        <v>Indonesia#AEZ6#ocr</v>
      </c>
      <c r="F542">
        <f>[4]Land_Cover!F542</f>
        <v>6625030.8924176898</v>
      </c>
    </row>
    <row r="543" spans="1:6" x14ac:dyDescent="0.3">
      <c r="A543">
        <f>[4]Land_Cover!A543</f>
        <v>2014</v>
      </c>
      <c r="B543" t="str">
        <f>[4]Land_Cover!B543</f>
        <v>DRC</v>
      </c>
      <c r="C543" t="str">
        <f>[4]Land_Cover!C543</f>
        <v>AEZ6</v>
      </c>
      <c r="D543" t="str">
        <f>[4]Land_Cover!D543</f>
        <v>ocr</v>
      </c>
      <c r="E543" t="str">
        <f>[4]Land_Cover!E543</f>
        <v>DRC#AEZ6#ocr</v>
      </c>
      <c r="F543">
        <f>[4]Land_Cover!F543</f>
        <v>8605.5710132890399</v>
      </c>
    </row>
    <row r="544" spans="1:6" x14ac:dyDescent="0.3">
      <c r="A544">
        <f>[4]Land_Cover!A544</f>
        <v>2010</v>
      </c>
      <c r="B544" t="str">
        <f>[4]Land_Cover!B544</f>
        <v>Bolivia</v>
      </c>
      <c r="C544" t="str">
        <f>[4]Land_Cover!C544</f>
        <v>AEZ11</v>
      </c>
      <c r="D544" t="str">
        <f>[4]Land_Cover!D544</f>
        <v>wht</v>
      </c>
      <c r="E544" t="str">
        <f>[4]Land_Cover!E544</f>
        <v>Bolivia#AEZ11#wht</v>
      </c>
      <c r="F544">
        <f>[4]Land_Cover!F544</f>
        <v>20638.229528096701</v>
      </c>
    </row>
    <row r="545" spans="1:6" x14ac:dyDescent="0.3">
      <c r="A545">
        <f>[4]Land_Cover!A545</f>
        <v>2016</v>
      </c>
      <c r="B545" t="str">
        <f>[4]Land_Cover!B545</f>
        <v>Brazil</v>
      </c>
      <c r="C545" t="str">
        <f>[4]Land_Cover!C545</f>
        <v>AEZ3</v>
      </c>
      <c r="D545" t="str">
        <f>[4]Land_Cover!D545</f>
        <v>gro</v>
      </c>
      <c r="E545" t="str">
        <f>[4]Land_Cover!E545</f>
        <v>Brazil#AEZ3#gro</v>
      </c>
      <c r="F545">
        <f>[4]Land_Cover!F545</f>
        <v>1462458.92275821</v>
      </c>
    </row>
    <row r="546" spans="1:6" x14ac:dyDescent="0.3">
      <c r="A546">
        <f>[4]Land_Cover!A546</f>
        <v>2012</v>
      </c>
      <c r="B546" t="str">
        <f>[4]Land_Cover!B546</f>
        <v>Angola</v>
      </c>
      <c r="C546" t="str">
        <f>[4]Land_Cover!C546</f>
        <v>AEZ6</v>
      </c>
      <c r="D546" t="str">
        <f>[4]Land_Cover!D546</f>
        <v>v_f</v>
      </c>
      <c r="E546" t="str">
        <f>[4]Land_Cover!E546</f>
        <v>Angola#AEZ6#v_f</v>
      </c>
      <c r="F546">
        <f>[4]Land_Cover!F546</f>
        <v>350.95286789673003</v>
      </c>
    </row>
    <row r="547" spans="1:6" x14ac:dyDescent="0.3">
      <c r="A547">
        <f>[4]Land_Cover!A547</f>
        <v>2016</v>
      </c>
      <c r="B547" t="str">
        <f>[4]Land_Cover!B547</f>
        <v>Paraguay</v>
      </c>
      <c r="C547" t="str">
        <f>[4]Land_Cover!C547</f>
        <v>AEZ12</v>
      </c>
      <c r="D547" t="str">
        <f>[4]Land_Cover!D547</f>
        <v>wht</v>
      </c>
      <c r="E547" t="str">
        <f>[4]Land_Cover!E547</f>
        <v>Paraguay#AEZ12#wht</v>
      </c>
      <c r="F547">
        <f>[4]Land_Cover!F547</f>
        <v>284960</v>
      </c>
    </row>
    <row r="548" spans="1:6" x14ac:dyDescent="0.3">
      <c r="A548">
        <f>[4]Land_Cover!A548</f>
        <v>2014</v>
      </c>
      <c r="B548" t="str">
        <f>[4]Land_Cover!B548</f>
        <v>Peru</v>
      </c>
      <c r="C548" t="str">
        <f>[4]Land_Cover!C548</f>
        <v>AEZ7</v>
      </c>
      <c r="D548" t="str">
        <f>[4]Land_Cover!D548</f>
        <v>osd</v>
      </c>
      <c r="E548" t="str">
        <f>[4]Land_Cover!E548</f>
        <v>Peru#AEZ7#osd</v>
      </c>
      <c r="F548">
        <f>[4]Land_Cover!F548</f>
        <v>5203.9066946805497</v>
      </c>
    </row>
    <row r="549" spans="1:6" x14ac:dyDescent="0.3">
      <c r="A549">
        <f>[4]Land_Cover!A549</f>
        <v>2013</v>
      </c>
      <c r="B549" t="str">
        <f>[4]Land_Cover!B549</f>
        <v>Colombia</v>
      </c>
      <c r="C549" t="str">
        <f>[4]Land_Cover!C549</f>
        <v>AEZ9</v>
      </c>
      <c r="D549" t="str">
        <f>[4]Land_Cover!D549</f>
        <v>v_f</v>
      </c>
      <c r="E549" t="str">
        <f>[4]Land_Cover!E549</f>
        <v>Colombia#AEZ9#v_f</v>
      </c>
      <c r="F549">
        <f>[4]Land_Cover!F549</f>
        <v>11.609627478296501</v>
      </c>
    </row>
    <row r="550" spans="1:6" x14ac:dyDescent="0.3">
      <c r="A550">
        <f>[4]Land_Cover!A550</f>
        <v>2018</v>
      </c>
      <c r="B550" t="str">
        <f>[4]Land_Cover!B550</f>
        <v>Indonesia</v>
      </c>
      <c r="C550" t="str">
        <f>[4]Land_Cover!C550</f>
        <v>AEZ12</v>
      </c>
      <c r="D550" t="str">
        <f>[4]Land_Cover!D550</f>
        <v>pdr</v>
      </c>
      <c r="E550" t="str">
        <f>[4]Land_Cover!E550</f>
        <v>Indonesia#AEZ12#pdr</v>
      </c>
      <c r="F550">
        <f>[4]Land_Cover!F550</f>
        <v>373116.53982575203</v>
      </c>
    </row>
    <row r="551" spans="1:6" x14ac:dyDescent="0.3">
      <c r="A551">
        <f>[4]Land_Cover!A551</f>
        <v>2013</v>
      </c>
      <c r="B551" t="str">
        <f>[4]Land_Cover!B551</f>
        <v>DRC</v>
      </c>
      <c r="C551" t="str">
        <f>[4]Land_Cover!C551</f>
        <v>AEZ9</v>
      </c>
      <c r="D551" t="str">
        <f>[4]Land_Cover!D551</f>
        <v>gro</v>
      </c>
      <c r="E551" t="str">
        <f>[4]Land_Cover!E551</f>
        <v>DRC#AEZ9#gro</v>
      </c>
      <c r="F551">
        <f>[4]Land_Cover!F551</f>
        <v>958.25493532418602</v>
      </c>
    </row>
    <row r="552" spans="1:6" x14ac:dyDescent="0.3">
      <c r="A552">
        <f>[4]Land_Cover!A552</f>
        <v>2011</v>
      </c>
      <c r="B552" t="str">
        <f>[4]Land_Cover!B552</f>
        <v>Angola</v>
      </c>
      <c r="C552" t="str">
        <f>[4]Land_Cover!C552</f>
        <v>AEZ5</v>
      </c>
      <c r="D552" t="str">
        <f>[4]Land_Cover!D552</f>
        <v>pfb</v>
      </c>
      <c r="E552" t="str">
        <f>[4]Land_Cover!E552</f>
        <v>Angola#AEZ5#pfb</v>
      </c>
      <c r="F552">
        <f>[4]Land_Cover!F552</f>
        <v>1237.8893617021299</v>
      </c>
    </row>
    <row r="553" spans="1:6" x14ac:dyDescent="0.3">
      <c r="A553">
        <f>[4]Land_Cover!A553</f>
        <v>2010</v>
      </c>
      <c r="B553" t="str">
        <f>[4]Land_Cover!B553</f>
        <v>Peru</v>
      </c>
      <c r="C553" t="str">
        <f>[4]Land_Cover!C553</f>
        <v>AEZ8</v>
      </c>
      <c r="D553" t="str">
        <f>[4]Land_Cover!D553</f>
        <v>pfb</v>
      </c>
      <c r="E553" t="str">
        <f>[4]Land_Cover!E553</f>
        <v>Peru#AEZ8#pfb</v>
      </c>
      <c r="F553">
        <f>[4]Land_Cover!F553</f>
        <v>310.34314240672597</v>
      </c>
    </row>
    <row r="554" spans="1:6" x14ac:dyDescent="0.3">
      <c r="A554">
        <f>[4]Land_Cover!A554</f>
        <v>2014</v>
      </c>
      <c r="B554" t="str">
        <f>[4]Land_Cover!B554</f>
        <v>Brazil</v>
      </c>
      <c r="C554" t="str">
        <f>[4]Land_Cover!C554</f>
        <v>AEZ11</v>
      </c>
      <c r="D554" t="str">
        <f>[4]Land_Cover!D554</f>
        <v>ocr</v>
      </c>
      <c r="E554" t="str">
        <f>[4]Land_Cover!E554</f>
        <v>Brazil#AEZ11#ocr</v>
      </c>
      <c r="F554">
        <f>[4]Land_Cover!F554</f>
        <v>125274.05631781</v>
      </c>
    </row>
    <row r="555" spans="1:6" x14ac:dyDescent="0.3">
      <c r="A555">
        <f>[4]Land_Cover!A555</f>
        <v>2018</v>
      </c>
      <c r="B555" t="str">
        <f>[4]Land_Cover!B555</f>
        <v>Peru</v>
      </c>
      <c r="C555" t="str">
        <f>[4]Land_Cover!C555</f>
        <v>AEZ1</v>
      </c>
      <c r="D555" t="str">
        <f>[4]Land_Cover!D555</f>
        <v>gro</v>
      </c>
      <c r="E555" t="str">
        <f>[4]Land_Cover!E555</f>
        <v>Peru#AEZ1#gro</v>
      </c>
      <c r="F555">
        <f>[4]Land_Cover!F555</f>
        <v>20797.8969194489</v>
      </c>
    </row>
    <row r="556" spans="1:6" x14ac:dyDescent="0.3">
      <c r="A556">
        <f>[4]Land_Cover!A556</f>
        <v>2011</v>
      </c>
      <c r="B556" t="str">
        <f>[4]Land_Cover!B556</f>
        <v>Angola</v>
      </c>
      <c r="C556" t="str">
        <f>[4]Land_Cover!C556</f>
        <v>AEZ1</v>
      </c>
      <c r="D556" t="str">
        <f>[4]Land_Cover!D556</f>
        <v>pfb</v>
      </c>
      <c r="E556" t="str">
        <f>[4]Land_Cover!E556</f>
        <v>Angola#AEZ1#pfb</v>
      </c>
      <c r="F556">
        <f>[4]Land_Cover!F556</f>
        <v>19.965957446808499</v>
      </c>
    </row>
    <row r="557" spans="1:6" x14ac:dyDescent="0.3">
      <c r="A557">
        <f>[4]Land_Cover!A557</f>
        <v>2018</v>
      </c>
      <c r="B557" t="str">
        <f>[4]Land_Cover!B557</f>
        <v>Bolivia</v>
      </c>
      <c r="C557" t="str">
        <f>[4]Land_Cover!C557</f>
        <v>AEZ12</v>
      </c>
      <c r="D557" t="str">
        <f>[4]Land_Cover!D557</f>
        <v>gro</v>
      </c>
      <c r="E557" t="str">
        <f>[4]Land_Cover!E557</f>
        <v>Bolivia#AEZ12#gro</v>
      </c>
      <c r="F557">
        <f>[4]Land_Cover!F557</f>
        <v>159931.66855656399</v>
      </c>
    </row>
    <row r="558" spans="1:6" x14ac:dyDescent="0.3">
      <c r="A558">
        <f>[4]Land_Cover!A558</f>
        <v>2012</v>
      </c>
      <c r="B558" t="str">
        <f>[4]Land_Cover!B558</f>
        <v>Paraguay</v>
      </c>
      <c r="C558" t="str">
        <f>[4]Land_Cover!C558</f>
        <v>AEZ12</v>
      </c>
      <c r="D558" t="str">
        <f>[4]Land_Cover!D558</f>
        <v>osd</v>
      </c>
      <c r="E558" t="str">
        <f>[4]Land_Cover!E558</f>
        <v>Paraguay#AEZ12#osd</v>
      </c>
      <c r="F558">
        <f>[4]Land_Cover!F558</f>
        <v>1797542.5059948801</v>
      </c>
    </row>
    <row r="559" spans="1:6" x14ac:dyDescent="0.3">
      <c r="A559">
        <f>[4]Land_Cover!A559</f>
        <v>2017</v>
      </c>
      <c r="B559" t="str">
        <f>[4]Land_Cover!B559</f>
        <v>Bolivia</v>
      </c>
      <c r="C559" t="str">
        <f>[4]Land_Cover!C559</f>
        <v>AEZ5</v>
      </c>
      <c r="D559" t="str">
        <f>[4]Land_Cover!D559</f>
        <v>c_b</v>
      </c>
      <c r="E559" t="str">
        <f>[4]Land_Cover!E559</f>
        <v>Bolivia#AEZ5#c_b</v>
      </c>
      <c r="F559">
        <f>[4]Land_Cover!F559</f>
        <v>107990.06150146</v>
      </c>
    </row>
    <row r="560" spans="1:6" x14ac:dyDescent="0.3">
      <c r="A560">
        <f>[4]Land_Cover!A560</f>
        <v>2015</v>
      </c>
      <c r="B560" t="str">
        <f>[4]Land_Cover!B560</f>
        <v>DRC</v>
      </c>
      <c r="C560" t="str">
        <f>[4]Land_Cover!C560</f>
        <v>AEZ5</v>
      </c>
      <c r="D560" t="str">
        <f>[4]Land_Cover!D560</f>
        <v>v_f</v>
      </c>
      <c r="E560" t="str">
        <f>[4]Land_Cover!E560</f>
        <v>DRC#AEZ5#v_f</v>
      </c>
      <c r="F560">
        <f>[4]Land_Cover!F560</f>
        <v>4194308.4220690103</v>
      </c>
    </row>
    <row r="561" spans="1:6" x14ac:dyDescent="0.3">
      <c r="A561">
        <f>[4]Land_Cover!A561</f>
        <v>2018</v>
      </c>
      <c r="B561" t="str">
        <f>[4]Land_Cover!B561</f>
        <v>Argentina</v>
      </c>
      <c r="C561" t="str">
        <f>[4]Land_Cover!C561</f>
        <v>AEZ16</v>
      </c>
      <c r="D561" t="str">
        <f>[4]Land_Cover!D561</f>
        <v>osd</v>
      </c>
      <c r="E561" t="str">
        <f>[4]Land_Cover!E561</f>
        <v>Argentina#AEZ16#osd</v>
      </c>
      <c r="F561">
        <f>[4]Land_Cover!F561</f>
        <v>9.7912788315531998</v>
      </c>
    </row>
    <row r="562" spans="1:6" x14ac:dyDescent="0.3">
      <c r="A562">
        <f>[4]Land_Cover!A562</f>
        <v>2012</v>
      </c>
      <c r="B562" t="str">
        <f>[4]Land_Cover!B562</f>
        <v>Bolivia</v>
      </c>
      <c r="C562" t="str">
        <f>[4]Land_Cover!C562</f>
        <v>AEZ12</v>
      </c>
      <c r="D562" t="str">
        <f>[4]Land_Cover!D562</f>
        <v>pfb</v>
      </c>
      <c r="E562" t="str">
        <f>[4]Land_Cover!E562</f>
        <v>Bolivia#AEZ12#pfb</v>
      </c>
      <c r="F562">
        <f>[4]Land_Cover!F562</f>
        <v>139.73799126637601</v>
      </c>
    </row>
    <row r="563" spans="1:6" x14ac:dyDescent="0.3">
      <c r="A563">
        <f>[4]Land_Cover!A563</f>
        <v>2010</v>
      </c>
      <c r="B563" t="str">
        <f>[4]Land_Cover!B563</f>
        <v>Angola</v>
      </c>
      <c r="C563" t="str">
        <f>[4]Land_Cover!C563</f>
        <v>AEZ3</v>
      </c>
      <c r="D563" t="str">
        <f>[4]Land_Cover!D563</f>
        <v>osd</v>
      </c>
      <c r="E563" t="str">
        <f>[4]Land_Cover!E563</f>
        <v>Angola#AEZ3#osd</v>
      </c>
      <c r="F563">
        <f>[4]Land_Cover!F563</f>
        <v>40323.344467593597</v>
      </c>
    </row>
    <row r="564" spans="1:6" x14ac:dyDescent="0.3">
      <c r="A564">
        <f>[4]Land_Cover!A564</f>
        <v>2010</v>
      </c>
      <c r="B564" t="str">
        <f>[4]Land_Cover!B564</f>
        <v>DRC</v>
      </c>
      <c r="C564" t="str">
        <f>[4]Land_Cover!C564</f>
        <v>AEZ11</v>
      </c>
      <c r="D564" t="str">
        <f>[4]Land_Cover!D564</f>
        <v>pdr</v>
      </c>
      <c r="E564" t="str">
        <f>[4]Land_Cover!E564</f>
        <v>DRC#AEZ11#pdr</v>
      </c>
      <c r="F564">
        <f>[4]Land_Cover!F564</f>
        <v>27131.955291861399</v>
      </c>
    </row>
    <row r="565" spans="1:6" x14ac:dyDescent="0.3">
      <c r="A565">
        <f>[4]Land_Cover!A565</f>
        <v>2016</v>
      </c>
      <c r="B565" t="str">
        <f>[4]Land_Cover!B565</f>
        <v>Brazil</v>
      </c>
      <c r="C565" t="str">
        <f>[4]Land_Cover!C565</f>
        <v>AEZ2</v>
      </c>
      <c r="D565" t="str">
        <f>[4]Land_Cover!D565</f>
        <v>v_f</v>
      </c>
      <c r="E565" t="str">
        <f>[4]Land_Cover!E565</f>
        <v>Brazil#AEZ2#v_f</v>
      </c>
      <c r="F565">
        <f>[4]Land_Cover!F565</f>
        <v>532148.16107318294</v>
      </c>
    </row>
    <row r="566" spans="1:6" x14ac:dyDescent="0.3">
      <c r="A566">
        <f>[4]Land_Cover!A566</f>
        <v>2012</v>
      </c>
      <c r="B566" t="str">
        <f>[4]Land_Cover!B566</f>
        <v>Argentina</v>
      </c>
      <c r="C566" t="str">
        <f>[4]Land_Cover!C566</f>
        <v>AEZ11</v>
      </c>
      <c r="D566" t="str">
        <f>[4]Land_Cover!D566</f>
        <v>wht</v>
      </c>
      <c r="E566" t="str">
        <f>[4]Land_Cover!E566</f>
        <v>Argentina#AEZ11#wht</v>
      </c>
      <c r="F566">
        <f>[4]Land_Cover!F566</f>
        <v>959167.45128616202</v>
      </c>
    </row>
    <row r="567" spans="1:6" x14ac:dyDescent="0.3">
      <c r="A567">
        <f>[4]Land_Cover!A567</f>
        <v>2016</v>
      </c>
      <c r="B567" t="str">
        <f>[4]Land_Cover!B567</f>
        <v>Colombia</v>
      </c>
      <c r="C567" t="str">
        <f>[4]Land_Cover!C567</f>
        <v>AEZ6</v>
      </c>
      <c r="D567" t="str">
        <f>[4]Land_Cover!D567</f>
        <v>ocr</v>
      </c>
      <c r="E567" t="str">
        <f>[4]Land_Cover!E567</f>
        <v>Colombia#AEZ6#ocr</v>
      </c>
      <c r="F567">
        <f>[4]Land_Cover!F567</f>
        <v>542694.766744853</v>
      </c>
    </row>
    <row r="568" spans="1:6" x14ac:dyDescent="0.3">
      <c r="A568">
        <f>[4]Land_Cover!A568</f>
        <v>2014</v>
      </c>
      <c r="B568" t="str">
        <f>[4]Land_Cover!B568</f>
        <v>Paraguay</v>
      </c>
      <c r="C568" t="str">
        <f>[4]Land_Cover!C568</f>
        <v>AEZ6</v>
      </c>
      <c r="D568" t="str">
        <f>[4]Land_Cover!D568</f>
        <v>wht</v>
      </c>
      <c r="E568" t="str">
        <f>[4]Land_Cover!E568</f>
        <v>Paraguay#AEZ6#wht</v>
      </c>
      <c r="F568">
        <f>[4]Land_Cover!F568</f>
        <v>249713.81443299001</v>
      </c>
    </row>
    <row r="569" spans="1:6" x14ac:dyDescent="0.3">
      <c r="A569">
        <f>[4]Land_Cover!A569</f>
        <v>2012</v>
      </c>
      <c r="B569" t="str">
        <f>[4]Land_Cover!B569</f>
        <v>DRC</v>
      </c>
      <c r="C569" t="str">
        <f>[4]Land_Cover!C569</f>
        <v>AEZ10</v>
      </c>
      <c r="D569" t="str">
        <f>[4]Land_Cover!D569</f>
        <v>c_b</v>
      </c>
      <c r="E569" t="str">
        <f>[4]Land_Cover!E569</f>
        <v>DRC#AEZ10#c_b</v>
      </c>
      <c r="F569">
        <f>[4]Land_Cover!F569</f>
        <v>518.66081229418205</v>
      </c>
    </row>
    <row r="570" spans="1:6" x14ac:dyDescent="0.3">
      <c r="A570">
        <f>[4]Land_Cover!A570</f>
        <v>2012</v>
      </c>
      <c r="B570" t="str">
        <f>[4]Land_Cover!B570</f>
        <v>Argentina</v>
      </c>
      <c r="C570" t="str">
        <f>[4]Land_Cover!C570</f>
        <v>AEZ14</v>
      </c>
      <c r="D570" t="str">
        <f>[4]Land_Cover!D570</f>
        <v>gro</v>
      </c>
      <c r="E570" t="str">
        <f>[4]Land_Cover!E570</f>
        <v>Argentina#AEZ14#gro</v>
      </c>
      <c r="F570">
        <f>[4]Land_Cover!F570</f>
        <v>203.98531757709</v>
      </c>
    </row>
    <row r="571" spans="1:6" x14ac:dyDescent="0.3">
      <c r="A571">
        <f>[4]Land_Cover!A571</f>
        <v>2018</v>
      </c>
      <c r="B571" t="str">
        <f>[4]Land_Cover!B571</f>
        <v>DRC</v>
      </c>
      <c r="C571" t="str">
        <f>[4]Land_Cover!C571</f>
        <v>AEZ9</v>
      </c>
      <c r="D571" t="str">
        <f>[4]Land_Cover!D571</f>
        <v>pfb</v>
      </c>
      <c r="E571" t="str">
        <f>[4]Land_Cover!E571</f>
        <v>DRC#AEZ9#pfb</v>
      </c>
      <c r="F571">
        <f>[4]Land_Cover!F571</f>
        <v>59.714036182158502</v>
      </c>
    </row>
    <row r="572" spans="1:6" x14ac:dyDescent="0.3">
      <c r="A572">
        <f>[4]Land_Cover!A572</f>
        <v>2016</v>
      </c>
      <c r="B572" t="str">
        <f>[4]Land_Cover!B572</f>
        <v>Argentina</v>
      </c>
      <c r="C572" t="str">
        <f>[4]Land_Cover!C572</f>
        <v>AEZ8</v>
      </c>
      <c r="D572" t="str">
        <f>[4]Land_Cover!D572</f>
        <v>v_f</v>
      </c>
      <c r="E572" t="str">
        <f>[4]Land_Cover!E572</f>
        <v>Argentina#AEZ8#v_f</v>
      </c>
      <c r="F572">
        <f>[4]Land_Cover!F572</f>
        <v>96065.149235364006</v>
      </c>
    </row>
    <row r="573" spans="1:6" x14ac:dyDescent="0.3">
      <c r="A573">
        <f>[4]Land_Cover!A573</f>
        <v>2017</v>
      </c>
      <c r="B573" t="str">
        <f>[4]Land_Cover!B573</f>
        <v>Argentina</v>
      </c>
      <c r="C573" t="str">
        <f>[4]Land_Cover!C573</f>
        <v>AEZ6</v>
      </c>
      <c r="D573" t="str">
        <f>[4]Land_Cover!D573</f>
        <v>pdr</v>
      </c>
      <c r="E573" t="str">
        <f>[4]Land_Cover!E573</f>
        <v>Argentina#AEZ6#pdr</v>
      </c>
      <c r="F573">
        <f>[4]Land_Cover!F573</f>
        <v>89.087734613705805</v>
      </c>
    </row>
    <row r="574" spans="1:6" x14ac:dyDescent="0.3">
      <c r="A574">
        <f>[4]Land_Cover!A574</f>
        <v>2015</v>
      </c>
      <c r="B574" t="str">
        <f>[4]Land_Cover!B574</f>
        <v>Argentina</v>
      </c>
      <c r="C574" t="str">
        <f>[4]Land_Cover!C574</f>
        <v>AEZ8</v>
      </c>
      <c r="D574" t="str">
        <f>[4]Land_Cover!D574</f>
        <v>ocr</v>
      </c>
      <c r="E574" t="str">
        <f>[4]Land_Cover!E574</f>
        <v>Argentina#AEZ8#ocr</v>
      </c>
      <c r="F574">
        <f>[4]Land_Cover!F574</f>
        <v>171.10280785465201</v>
      </c>
    </row>
    <row r="575" spans="1:6" x14ac:dyDescent="0.3">
      <c r="A575">
        <f>[4]Land_Cover!A575</f>
        <v>2016</v>
      </c>
      <c r="B575" t="str">
        <f>[4]Land_Cover!B575</f>
        <v>Ghana</v>
      </c>
      <c r="C575" t="str">
        <f>[4]Land_Cover!C575</f>
        <v>AEZ6</v>
      </c>
      <c r="D575" t="str">
        <f>[4]Land_Cover!D575</f>
        <v>osd</v>
      </c>
      <c r="E575" t="str">
        <f>[4]Land_Cover!E575</f>
        <v>Ghana#AEZ6#osd</v>
      </c>
      <c r="F575">
        <f>[4]Land_Cover!F575</f>
        <v>245469.717552838</v>
      </c>
    </row>
    <row r="576" spans="1:6" x14ac:dyDescent="0.3">
      <c r="A576">
        <f>[4]Land_Cover!A576</f>
        <v>2017</v>
      </c>
      <c r="B576" t="str">
        <f>[4]Land_Cover!B576</f>
        <v>Argentina</v>
      </c>
      <c r="C576" t="str">
        <f>[4]Land_Cover!C576</f>
        <v>AEZ4</v>
      </c>
      <c r="D576" t="str">
        <f>[4]Land_Cover!D576</f>
        <v>osd</v>
      </c>
      <c r="E576" t="str">
        <f>[4]Land_Cover!E576</f>
        <v>Argentina#AEZ4#osd</v>
      </c>
      <c r="F576">
        <f>[4]Land_Cover!F576</f>
        <v>34978.9505080581</v>
      </c>
    </row>
    <row r="577" spans="1:6" x14ac:dyDescent="0.3">
      <c r="A577">
        <f>[4]Land_Cover!A577</f>
        <v>2018</v>
      </c>
      <c r="B577" t="str">
        <f>[4]Land_Cover!B577</f>
        <v>Brazil</v>
      </c>
      <c r="C577" t="str">
        <f>[4]Land_Cover!C577</f>
        <v>AEZ2</v>
      </c>
      <c r="D577" t="str">
        <f>[4]Land_Cover!D577</f>
        <v>osd</v>
      </c>
      <c r="E577" t="str">
        <f>[4]Land_Cover!E577</f>
        <v>Brazil#AEZ2#osd</v>
      </c>
      <c r="F577">
        <f>[4]Land_Cover!F577</f>
        <v>58169.048496380703</v>
      </c>
    </row>
    <row r="578" spans="1:6" x14ac:dyDescent="0.3">
      <c r="A578">
        <f>[4]Land_Cover!A578</f>
        <v>2016</v>
      </c>
      <c r="B578" t="str">
        <f>[4]Land_Cover!B578</f>
        <v>Malaysia</v>
      </c>
      <c r="C578" t="str">
        <f>[4]Land_Cover!C578</f>
        <v>AEZ12</v>
      </c>
      <c r="D578" t="str">
        <f>[4]Land_Cover!D578</f>
        <v>v_f</v>
      </c>
      <c r="E578" t="str">
        <f>[4]Land_Cover!E578</f>
        <v>Malaysia#AEZ12#v_f</v>
      </c>
      <c r="F578">
        <f>[4]Land_Cover!F578</f>
        <v>1500.5969150901001</v>
      </c>
    </row>
    <row r="579" spans="1:6" x14ac:dyDescent="0.3">
      <c r="A579">
        <f>[4]Land_Cover!A579</f>
        <v>2017</v>
      </c>
      <c r="B579" t="str">
        <f>[4]Land_Cover!B579</f>
        <v>Angola</v>
      </c>
      <c r="C579" t="str">
        <f>[4]Land_Cover!C579</f>
        <v>AEZ2</v>
      </c>
      <c r="D579" t="str">
        <f>[4]Land_Cover!D579</f>
        <v>ocr</v>
      </c>
      <c r="E579" t="str">
        <f>[4]Land_Cover!E579</f>
        <v>Angola#AEZ2#ocr</v>
      </c>
      <c r="F579">
        <f>[4]Land_Cover!F579</f>
        <v>824.51052631579</v>
      </c>
    </row>
    <row r="580" spans="1:6" x14ac:dyDescent="0.3">
      <c r="A580">
        <f>[4]Land_Cover!A580</f>
        <v>2010</v>
      </c>
      <c r="B580" t="str">
        <f>[4]Land_Cover!B580</f>
        <v>DRC</v>
      </c>
      <c r="C580" t="str">
        <f>[4]Land_Cover!C580</f>
        <v>AEZ6</v>
      </c>
      <c r="D580" t="str">
        <f>[4]Land_Cover!D580</f>
        <v>ocr</v>
      </c>
      <c r="E580" t="str">
        <f>[4]Land_Cover!E580</f>
        <v>DRC#AEZ6#ocr</v>
      </c>
      <c r="F580">
        <f>[4]Land_Cover!F580</f>
        <v>9539.2130398671106</v>
      </c>
    </row>
    <row r="581" spans="1:6" x14ac:dyDescent="0.3">
      <c r="A581">
        <f>[4]Land_Cover!A581</f>
        <v>2013</v>
      </c>
      <c r="B581" t="str">
        <f>[4]Land_Cover!B581</f>
        <v>Indonesia</v>
      </c>
      <c r="C581" t="str">
        <f>[4]Land_Cover!C581</f>
        <v>AEZ6</v>
      </c>
      <c r="D581" t="str">
        <f>[4]Land_Cover!D581</f>
        <v>gro</v>
      </c>
      <c r="E581" t="str">
        <f>[4]Land_Cover!E581</f>
        <v>Indonesia#AEZ6#gro</v>
      </c>
      <c r="F581">
        <f>[4]Land_Cover!F581</f>
        <v>2123256.1867736401</v>
      </c>
    </row>
    <row r="582" spans="1:6" x14ac:dyDescent="0.3">
      <c r="A582">
        <f>[4]Land_Cover!A582</f>
        <v>2012</v>
      </c>
      <c r="B582" t="str">
        <f>[4]Land_Cover!B582</f>
        <v>Indonesia</v>
      </c>
      <c r="C582" t="str">
        <f>[4]Land_Cover!C582</f>
        <v>AEZ12</v>
      </c>
      <c r="D582" t="str">
        <f>[4]Land_Cover!D582</f>
        <v>pfb</v>
      </c>
      <c r="E582" t="str">
        <f>[4]Land_Cover!E582</f>
        <v>Indonesia#AEZ12#pfb</v>
      </c>
      <c r="F582">
        <f>[4]Land_Cover!F582</f>
        <v>573.34169278996899</v>
      </c>
    </row>
    <row r="583" spans="1:6" x14ac:dyDescent="0.3">
      <c r="A583">
        <f>[4]Land_Cover!A583</f>
        <v>2016</v>
      </c>
      <c r="B583" t="str">
        <f>[4]Land_Cover!B583</f>
        <v>Angola</v>
      </c>
      <c r="C583" t="str">
        <f>[4]Land_Cover!C583</f>
        <v>AEZ11</v>
      </c>
      <c r="D583" t="str">
        <f>[4]Land_Cover!D583</f>
        <v>osd</v>
      </c>
      <c r="E583" t="str">
        <f>[4]Land_Cover!E583</f>
        <v>Angola#AEZ11#osd</v>
      </c>
      <c r="F583">
        <f>[4]Land_Cover!F583</f>
        <v>584.61146338149399</v>
      </c>
    </row>
    <row r="584" spans="1:6" x14ac:dyDescent="0.3">
      <c r="A584">
        <f>[4]Land_Cover!A584</f>
        <v>2015</v>
      </c>
      <c r="B584" t="str">
        <f>[4]Land_Cover!B584</f>
        <v>Brazil</v>
      </c>
      <c r="C584" t="str">
        <f>[4]Land_Cover!C584</f>
        <v>AEZ4</v>
      </c>
      <c r="D584" t="str">
        <f>[4]Land_Cover!D584</f>
        <v>gro</v>
      </c>
      <c r="E584" t="str">
        <f>[4]Land_Cover!E584</f>
        <v>Brazil#AEZ4#gro</v>
      </c>
      <c r="F584">
        <f>[4]Land_Cover!F584</f>
        <v>2850681.5807000701</v>
      </c>
    </row>
    <row r="585" spans="1:6" x14ac:dyDescent="0.3">
      <c r="A585">
        <f>[4]Land_Cover!A585</f>
        <v>2016</v>
      </c>
      <c r="B585" t="str">
        <f>[4]Land_Cover!B585</f>
        <v>Bolivia</v>
      </c>
      <c r="C585" t="str">
        <f>[4]Land_Cover!C585</f>
        <v>AEZ8</v>
      </c>
      <c r="D585" t="str">
        <f>[4]Land_Cover!D585</f>
        <v>c_b</v>
      </c>
      <c r="E585" t="str">
        <f>[4]Land_Cover!E585</f>
        <v>Bolivia#AEZ8#c_b</v>
      </c>
      <c r="F585">
        <f>[4]Land_Cover!F585</f>
        <v>16.7220981503751</v>
      </c>
    </row>
    <row r="586" spans="1:6" x14ac:dyDescent="0.3">
      <c r="A586">
        <f>[4]Land_Cover!A586</f>
        <v>2013</v>
      </c>
      <c r="B586" t="str">
        <f>[4]Land_Cover!B586</f>
        <v>Paraguay</v>
      </c>
      <c r="C586" t="str">
        <f>[4]Land_Cover!C586</f>
        <v>AEZ4</v>
      </c>
      <c r="D586" t="str">
        <f>[4]Land_Cover!D586</f>
        <v>gro</v>
      </c>
      <c r="E586" t="str">
        <f>[4]Land_Cover!E586</f>
        <v>Paraguay#AEZ4#gro</v>
      </c>
      <c r="F586">
        <f>[4]Land_Cover!F586</f>
        <v>586.07985305317902</v>
      </c>
    </row>
    <row r="587" spans="1:6" x14ac:dyDescent="0.3">
      <c r="A587">
        <f>[4]Land_Cover!A587</f>
        <v>2012</v>
      </c>
      <c r="B587" t="str">
        <f>[4]Land_Cover!B587</f>
        <v>Peru</v>
      </c>
      <c r="C587" t="str">
        <f>[4]Land_Cover!C587</f>
        <v>AEZ11</v>
      </c>
      <c r="D587" t="str">
        <f>[4]Land_Cover!D587</f>
        <v>pdr</v>
      </c>
      <c r="E587" t="str">
        <f>[4]Land_Cover!E587</f>
        <v>Peru#AEZ11#pdr</v>
      </c>
      <c r="F587">
        <f>[4]Land_Cover!F587</f>
        <v>63992.917716326403</v>
      </c>
    </row>
    <row r="588" spans="1:6" x14ac:dyDescent="0.3">
      <c r="A588">
        <f>[4]Land_Cover!A588</f>
        <v>2017</v>
      </c>
      <c r="B588" t="str">
        <f>[4]Land_Cover!B588</f>
        <v>Peru</v>
      </c>
      <c r="C588" t="str">
        <f>[4]Land_Cover!C588</f>
        <v>AEZ5</v>
      </c>
      <c r="D588" t="str">
        <f>[4]Land_Cover!D588</f>
        <v>osd</v>
      </c>
      <c r="E588" t="str">
        <f>[4]Land_Cover!E588</f>
        <v>Peru#AEZ5#osd</v>
      </c>
      <c r="F588">
        <f>[4]Land_Cover!F588</f>
        <v>900.70136567663099</v>
      </c>
    </row>
    <row r="589" spans="1:6" x14ac:dyDescent="0.3">
      <c r="A589">
        <f>[4]Land_Cover!A589</f>
        <v>2015</v>
      </c>
      <c r="B589" t="str">
        <f>[4]Land_Cover!B589</f>
        <v>Colombia</v>
      </c>
      <c r="C589" t="str">
        <f>[4]Land_Cover!C589</f>
        <v>AEZ9</v>
      </c>
      <c r="D589" t="str">
        <f>[4]Land_Cover!D589</f>
        <v>v_f</v>
      </c>
      <c r="E589" t="str">
        <f>[4]Land_Cover!E589</f>
        <v>Colombia#AEZ9#v_f</v>
      </c>
      <c r="F589">
        <f>[4]Land_Cover!F589</f>
        <v>11.9241969886583</v>
      </c>
    </row>
    <row r="590" spans="1:6" x14ac:dyDescent="0.3">
      <c r="A590">
        <f>[4]Land_Cover!A590</f>
        <v>2010</v>
      </c>
      <c r="B590" t="str">
        <f>[4]Land_Cover!B590</f>
        <v>Peru</v>
      </c>
      <c r="C590" t="str">
        <f>[4]Land_Cover!C590</f>
        <v>AEZ9</v>
      </c>
      <c r="D590" t="str">
        <f>[4]Land_Cover!D590</f>
        <v>c_b</v>
      </c>
      <c r="E590" t="str">
        <f>[4]Land_Cover!E590</f>
        <v>Peru#AEZ9#c_b</v>
      </c>
      <c r="F590">
        <f>[4]Land_Cover!F590</f>
        <v>2724.2740834971701</v>
      </c>
    </row>
    <row r="591" spans="1:6" x14ac:dyDescent="0.3">
      <c r="A591">
        <f>[4]Land_Cover!A591</f>
        <v>2018</v>
      </c>
      <c r="B591" t="str">
        <f>[4]Land_Cover!B591</f>
        <v>Peru</v>
      </c>
      <c r="C591" t="str">
        <f>[4]Land_Cover!C591</f>
        <v>AEZ7</v>
      </c>
      <c r="D591" t="str">
        <f>[4]Land_Cover!D591</f>
        <v>ocr</v>
      </c>
      <c r="E591" t="str">
        <f>[4]Land_Cover!E591</f>
        <v>Peru#AEZ7#ocr</v>
      </c>
      <c r="F591">
        <f>[4]Land_Cover!F591</f>
        <v>26301.253481651402</v>
      </c>
    </row>
    <row r="592" spans="1:6" x14ac:dyDescent="0.3">
      <c r="A592">
        <f>[4]Land_Cover!A592</f>
        <v>2016</v>
      </c>
      <c r="B592" t="str">
        <f>[4]Land_Cover!B592</f>
        <v>Ghana</v>
      </c>
      <c r="C592" t="str">
        <f>[4]Land_Cover!C592</f>
        <v>AEZ6</v>
      </c>
      <c r="D592" t="str">
        <f>[4]Land_Cover!D592</f>
        <v>v_f</v>
      </c>
      <c r="E592" t="str">
        <f>[4]Land_Cover!E592</f>
        <v>Ghana#AEZ6#v_f</v>
      </c>
      <c r="F592">
        <f>[4]Land_Cover!F592</f>
        <v>863963.61475667602</v>
      </c>
    </row>
    <row r="593" spans="1:6" x14ac:dyDescent="0.3">
      <c r="A593">
        <f>[4]Land_Cover!A593</f>
        <v>2017</v>
      </c>
      <c r="B593" t="str">
        <f>[4]Land_Cover!B593</f>
        <v>Brazil</v>
      </c>
      <c r="C593" t="str">
        <f>[4]Land_Cover!C593</f>
        <v>AEZ11</v>
      </c>
      <c r="D593" t="str">
        <f>[4]Land_Cover!D593</f>
        <v>ocr</v>
      </c>
      <c r="E593" t="str">
        <f>[4]Land_Cover!E593</f>
        <v>Brazil#AEZ11#ocr</v>
      </c>
      <c r="F593">
        <f>[4]Land_Cover!F593</f>
        <v>112940.720327231</v>
      </c>
    </row>
    <row r="594" spans="1:6" x14ac:dyDescent="0.3">
      <c r="A594">
        <f>[4]Land_Cover!A594</f>
        <v>2010</v>
      </c>
      <c r="B594" t="str">
        <f>[4]Land_Cover!B594</f>
        <v>Ivory Coast</v>
      </c>
      <c r="C594" t="str">
        <f>[4]Land_Cover!C594</f>
        <v>AEZ3</v>
      </c>
      <c r="D594" t="str">
        <f>[4]Land_Cover!D594</f>
        <v>pfb</v>
      </c>
      <c r="E594" t="str">
        <f>[4]Land_Cover!E594</f>
        <v>Ivory Coast#AEZ3#pfb</v>
      </c>
      <c r="F594">
        <f>[4]Land_Cover!F594</f>
        <v>1053.5853658536601</v>
      </c>
    </row>
    <row r="595" spans="1:6" x14ac:dyDescent="0.3">
      <c r="A595">
        <f>[4]Land_Cover!A595</f>
        <v>2018</v>
      </c>
      <c r="B595" t="str">
        <f>[4]Land_Cover!B595</f>
        <v>Peru</v>
      </c>
      <c r="C595" t="str">
        <f>[4]Land_Cover!C595</f>
        <v>AEZ4</v>
      </c>
      <c r="D595" t="str">
        <f>[4]Land_Cover!D595</f>
        <v>ocr</v>
      </c>
      <c r="E595" t="str">
        <f>[4]Land_Cover!E595</f>
        <v>Peru#AEZ4#ocr</v>
      </c>
      <c r="F595">
        <f>[4]Land_Cover!F595</f>
        <v>4012.6495984664798</v>
      </c>
    </row>
    <row r="596" spans="1:6" x14ac:dyDescent="0.3">
      <c r="A596">
        <f>[4]Land_Cover!A596</f>
        <v>2018</v>
      </c>
      <c r="B596" t="str">
        <f>[4]Land_Cover!B596</f>
        <v>Bolivia</v>
      </c>
      <c r="C596" t="str">
        <f>[4]Land_Cover!C596</f>
        <v>AEZ8</v>
      </c>
      <c r="D596" t="str">
        <f>[4]Land_Cover!D596</f>
        <v>v_f</v>
      </c>
      <c r="E596" t="str">
        <f>[4]Land_Cover!E596</f>
        <v>Bolivia#AEZ8#v_f</v>
      </c>
      <c r="F596">
        <f>[4]Land_Cover!F596</f>
        <v>15467.4771524101</v>
      </c>
    </row>
    <row r="597" spans="1:6" x14ac:dyDescent="0.3">
      <c r="A597">
        <f>[4]Land_Cover!A597</f>
        <v>2011</v>
      </c>
      <c r="B597" t="str">
        <f>[4]Land_Cover!B597</f>
        <v>Brazil</v>
      </c>
      <c r="C597" t="str">
        <f>[4]Land_Cover!C597</f>
        <v>AEZ10</v>
      </c>
      <c r="D597" t="str">
        <f>[4]Land_Cover!D597</f>
        <v>gro</v>
      </c>
      <c r="E597" t="str">
        <f>[4]Land_Cover!E597</f>
        <v>Brazil#AEZ10#gro</v>
      </c>
      <c r="F597">
        <f>[4]Land_Cover!F597</f>
        <v>1420.1369137454799</v>
      </c>
    </row>
    <row r="598" spans="1:6" x14ac:dyDescent="0.3">
      <c r="A598">
        <f>[4]Land_Cover!A598</f>
        <v>2013</v>
      </c>
      <c r="B598" t="str">
        <f>[4]Land_Cover!B598</f>
        <v>Peru</v>
      </c>
      <c r="C598" t="str">
        <f>[4]Land_Cover!C598</f>
        <v>AEZ3</v>
      </c>
      <c r="D598" t="str">
        <f>[4]Land_Cover!D598</f>
        <v>c_b</v>
      </c>
      <c r="E598" t="str">
        <f>[4]Land_Cover!E598</f>
        <v>Peru#AEZ3#c_b</v>
      </c>
      <c r="F598">
        <f>[4]Land_Cover!F598</f>
        <v>1378.4809760610599</v>
      </c>
    </row>
    <row r="599" spans="1:6" x14ac:dyDescent="0.3">
      <c r="A599">
        <f>[4]Land_Cover!A599</f>
        <v>2014</v>
      </c>
      <c r="B599" t="str">
        <f>[4]Land_Cover!B599</f>
        <v>Colombia</v>
      </c>
      <c r="C599" t="str">
        <f>[4]Land_Cover!C599</f>
        <v>AEZ11</v>
      </c>
      <c r="D599" t="str">
        <f>[4]Land_Cover!D599</f>
        <v>c_b</v>
      </c>
      <c r="E599" t="str">
        <f>[4]Land_Cover!E599</f>
        <v>Colombia#AEZ11#c_b</v>
      </c>
      <c r="F599">
        <f>[4]Land_Cover!F599</f>
        <v>2726.48320854029</v>
      </c>
    </row>
    <row r="600" spans="1:6" x14ac:dyDescent="0.3">
      <c r="A600">
        <f>[4]Land_Cover!A600</f>
        <v>2013</v>
      </c>
      <c r="B600" t="str">
        <f>[4]Land_Cover!B600</f>
        <v>Indonesia</v>
      </c>
      <c r="C600" t="str">
        <f>[4]Land_Cover!C600</f>
        <v>AEZ3</v>
      </c>
      <c r="D600" t="str">
        <f>[4]Land_Cover!D600</f>
        <v>c_b</v>
      </c>
      <c r="E600" t="str">
        <f>[4]Land_Cover!E600</f>
        <v>Indonesia#AEZ3#c_b</v>
      </c>
      <c r="F600">
        <f>[4]Land_Cover!F600</f>
        <v>225.89484493735901</v>
      </c>
    </row>
    <row r="601" spans="1:6" x14ac:dyDescent="0.3">
      <c r="A601">
        <f>[4]Land_Cover!A601</f>
        <v>2018</v>
      </c>
      <c r="B601" t="str">
        <f>[4]Land_Cover!B601</f>
        <v>DRC</v>
      </c>
      <c r="C601" t="str">
        <f>[4]Land_Cover!C601</f>
        <v>AEZ2</v>
      </c>
      <c r="D601" t="str">
        <f>[4]Land_Cover!D601</f>
        <v>c_b</v>
      </c>
      <c r="E601" t="str">
        <f>[4]Land_Cover!E601</f>
        <v>DRC#AEZ2#c_b</v>
      </c>
      <c r="F601">
        <f>[4]Land_Cover!F601</f>
        <v>51.035126234906699</v>
      </c>
    </row>
    <row r="602" spans="1:6" x14ac:dyDescent="0.3">
      <c r="A602">
        <f>[4]Land_Cover!A602</f>
        <v>2017</v>
      </c>
      <c r="B602" t="str">
        <f>[4]Land_Cover!B602</f>
        <v>Angola</v>
      </c>
      <c r="C602" t="str">
        <f>[4]Land_Cover!C602</f>
        <v>AEZ5</v>
      </c>
      <c r="D602" t="str">
        <f>[4]Land_Cover!D602</f>
        <v>gro</v>
      </c>
      <c r="E602" t="str">
        <f>[4]Land_Cover!E602</f>
        <v>Angola#AEZ5#gro</v>
      </c>
      <c r="F602">
        <f>[4]Land_Cover!F602</f>
        <v>408462.267853775</v>
      </c>
    </row>
    <row r="603" spans="1:6" x14ac:dyDescent="0.3">
      <c r="A603">
        <f>[4]Land_Cover!A603</f>
        <v>2015</v>
      </c>
      <c r="B603" t="str">
        <f>[4]Land_Cover!B603</f>
        <v>Brazil</v>
      </c>
      <c r="C603" t="str">
        <f>[4]Land_Cover!C603</f>
        <v>AEZ1</v>
      </c>
      <c r="D603" t="str">
        <f>[4]Land_Cover!D603</f>
        <v>v_f</v>
      </c>
      <c r="E603" t="str">
        <f>[4]Land_Cover!E603</f>
        <v>Brazil#AEZ1#v_f</v>
      </c>
      <c r="F603">
        <f>[4]Land_Cover!F603</f>
        <v>24329.912736303999</v>
      </c>
    </row>
    <row r="604" spans="1:6" x14ac:dyDescent="0.3">
      <c r="A604">
        <f>[4]Land_Cover!A604</f>
        <v>2015</v>
      </c>
      <c r="B604" t="str">
        <f>[4]Land_Cover!B604</f>
        <v>Argentina</v>
      </c>
      <c r="C604" t="str">
        <f>[4]Land_Cover!C604</f>
        <v>AEZ11</v>
      </c>
      <c r="D604" t="str">
        <f>[4]Land_Cover!D604</f>
        <v>pdr</v>
      </c>
      <c r="E604" t="str">
        <f>[4]Land_Cover!E604</f>
        <v>Argentina#AEZ11#pdr</v>
      </c>
      <c r="F604">
        <f>[4]Land_Cover!F604</f>
        <v>723.35388476647699</v>
      </c>
    </row>
    <row r="605" spans="1:6" x14ac:dyDescent="0.3">
      <c r="A605">
        <f>[4]Land_Cover!A605</f>
        <v>2017</v>
      </c>
      <c r="B605" t="str">
        <f>[4]Land_Cover!B605</f>
        <v>Angola</v>
      </c>
      <c r="C605" t="str">
        <f>[4]Land_Cover!C605</f>
        <v>AEZ1</v>
      </c>
      <c r="D605" t="str">
        <f>[4]Land_Cover!D605</f>
        <v>gro</v>
      </c>
      <c r="E605" t="str">
        <f>[4]Land_Cover!E605</f>
        <v>Angola#AEZ1#gro</v>
      </c>
      <c r="F605">
        <f>[4]Land_Cover!F605</f>
        <v>7802.2830759354201</v>
      </c>
    </row>
    <row r="606" spans="1:6" x14ac:dyDescent="0.3">
      <c r="A606">
        <f>[4]Land_Cover!A606</f>
        <v>2018</v>
      </c>
      <c r="B606" t="str">
        <f>[4]Land_Cover!B606</f>
        <v>Angola</v>
      </c>
      <c r="C606" t="str">
        <f>[4]Land_Cover!C606</f>
        <v>AEZ2</v>
      </c>
      <c r="D606" t="str">
        <f>[4]Land_Cover!D606</f>
        <v>v_f</v>
      </c>
      <c r="E606" t="str">
        <f>[4]Land_Cover!E606</f>
        <v>Angola#AEZ2#v_f</v>
      </c>
      <c r="F606">
        <f>[4]Land_Cover!F606</f>
        <v>40384.726347861302</v>
      </c>
    </row>
    <row r="607" spans="1:6" x14ac:dyDescent="0.3">
      <c r="A607">
        <f>[4]Land_Cover!A607</f>
        <v>2018</v>
      </c>
      <c r="B607" t="str">
        <f>[4]Land_Cover!B607</f>
        <v>Peru</v>
      </c>
      <c r="C607" t="str">
        <f>[4]Land_Cover!C607</f>
        <v>AEZ8</v>
      </c>
      <c r="D607" t="str">
        <f>[4]Land_Cover!D607</f>
        <v>v_f</v>
      </c>
      <c r="E607" t="str">
        <f>[4]Land_Cover!E607</f>
        <v>Peru#AEZ8#v_f</v>
      </c>
      <c r="F607">
        <f>[4]Land_Cover!F607</f>
        <v>18214.743192742899</v>
      </c>
    </row>
    <row r="608" spans="1:6" x14ac:dyDescent="0.3">
      <c r="A608">
        <f>[4]Land_Cover!A608</f>
        <v>2015</v>
      </c>
      <c r="B608" t="str">
        <f>[4]Land_Cover!B608</f>
        <v>DRC</v>
      </c>
      <c r="C608" t="str">
        <f>[4]Land_Cover!C608</f>
        <v>AEZ11</v>
      </c>
      <c r="D608" t="str">
        <f>[4]Land_Cover!D608</f>
        <v>c_b</v>
      </c>
      <c r="E608" t="str">
        <f>[4]Land_Cover!E608</f>
        <v>DRC#AEZ11#c_b</v>
      </c>
      <c r="F608">
        <f>[4]Land_Cover!F608</f>
        <v>443.79015733625999</v>
      </c>
    </row>
    <row r="609" spans="1:6" x14ac:dyDescent="0.3">
      <c r="A609">
        <f>[4]Land_Cover!A609</f>
        <v>2017</v>
      </c>
      <c r="B609" t="str">
        <f>[4]Land_Cover!B609</f>
        <v>DRC</v>
      </c>
      <c r="C609" t="str">
        <f>[4]Land_Cover!C609</f>
        <v>AEZ1</v>
      </c>
      <c r="D609" t="str">
        <f>[4]Land_Cover!D609</f>
        <v>wht</v>
      </c>
      <c r="E609" t="str">
        <f>[4]Land_Cover!E609</f>
        <v>DRC#AEZ1#wht</v>
      </c>
      <c r="F609">
        <f>[4]Land_Cover!F609</f>
        <v>9.3900709219858207</v>
      </c>
    </row>
    <row r="610" spans="1:6" x14ac:dyDescent="0.3">
      <c r="A610">
        <f>[4]Land_Cover!A610</f>
        <v>2013</v>
      </c>
      <c r="B610" t="str">
        <f>[4]Land_Cover!B610</f>
        <v>Indonesia</v>
      </c>
      <c r="C610" t="str">
        <f>[4]Land_Cover!C610</f>
        <v>AEZ12</v>
      </c>
      <c r="D610" t="str">
        <f>[4]Land_Cover!D610</f>
        <v>gro</v>
      </c>
      <c r="E610" t="str">
        <f>[4]Land_Cover!E610</f>
        <v>Indonesia#AEZ12#gro</v>
      </c>
      <c r="F610">
        <f>[4]Land_Cover!F610</f>
        <v>127149.44932792601</v>
      </c>
    </row>
    <row r="611" spans="1:6" x14ac:dyDescent="0.3">
      <c r="A611">
        <f>[4]Land_Cover!A611</f>
        <v>2016</v>
      </c>
      <c r="B611" t="str">
        <f>[4]Land_Cover!B611</f>
        <v>Argentina</v>
      </c>
      <c r="C611" t="str">
        <f>[4]Land_Cover!C611</f>
        <v>AEZ12</v>
      </c>
      <c r="D611" t="str">
        <f>[4]Land_Cover!D611</f>
        <v>ocr</v>
      </c>
      <c r="E611" t="str">
        <f>[4]Land_Cover!E611</f>
        <v>Argentina#AEZ12#ocr</v>
      </c>
      <c r="F611">
        <f>[4]Land_Cover!F611</f>
        <v>226345.946228666</v>
      </c>
    </row>
    <row r="612" spans="1:6" x14ac:dyDescent="0.3">
      <c r="A612">
        <f>[4]Land_Cover!A612</f>
        <v>2010</v>
      </c>
      <c r="B612" t="str">
        <f>[4]Land_Cover!B612</f>
        <v>Argentina</v>
      </c>
      <c r="C612" t="str">
        <f>[4]Land_Cover!C612</f>
        <v>AEZ10</v>
      </c>
      <c r="D612" t="str">
        <f>[4]Land_Cover!D612</f>
        <v>c_b</v>
      </c>
      <c r="E612" t="str">
        <f>[4]Land_Cover!E612</f>
        <v>Argentina#AEZ10#c_b</v>
      </c>
      <c r="F612">
        <f>[4]Land_Cover!F612</f>
        <v>1594.8972405172799</v>
      </c>
    </row>
    <row r="613" spans="1:6" x14ac:dyDescent="0.3">
      <c r="A613">
        <f>[4]Land_Cover!A613</f>
        <v>2018</v>
      </c>
      <c r="B613" t="str">
        <f>[4]Land_Cover!B613</f>
        <v>Bolivia</v>
      </c>
      <c r="C613" t="str">
        <f>[4]Land_Cover!C613</f>
        <v>AEZ5</v>
      </c>
      <c r="D613" t="str">
        <f>[4]Land_Cover!D613</f>
        <v>pdr</v>
      </c>
      <c r="E613" t="str">
        <f>[4]Land_Cover!E613</f>
        <v>Bolivia#AEZ5#pdr</v>
      </c>
      <c r="F613">
        <f>[4]Land_Cover!F613</f>
        <v>104625.38929830201</v>
      </c>
    </row>
    <row r="614" spans="1:6" x14ac:dyDescent="0.3">
      <c r="A614">
        <f>[4]Land_Cover!A614</f>
        <v>2014</v>
      </c>
      <c r="B614" t="str">
        <f>[4]Land_Cover!B614</f>
        <v>Peru</v>
      </c>
      <c r="C614" t="str">
        <f>[4]Land_Cover!C614</f>
        <v>AEZ10</v>
      </c>
      <c r="D614" t="str">
        <f>[4]Land_Cover!D614</f>
        <v>ocr</v>
      </c>
      <c r="E614" t="str">
        <f>[4]Land_Cover!E614</f>
        <v>Peru#AEZ10#ocr</v>
      </c>
      <c r="F614">
        <f>[4]Land_Cover!F614</f>
        <v>15444.4987583683</v>
      </c>
    </row>
    <row r="615" spans="1:6" x14ac:dyDescent="0.3">
      <c r="A615">
        <f>[4]Land_Cover!A615</f>
        <v>2017</v>
      </c>
      <c r="B615" t="str">
        <f>[4]Land_Cover!B615</f>
        <v>Paraguay</v>
      </c>
      <c r="C615" t="str">
        <f>[4]Land_Cover!C615</f>
        <v>AEZ5</v>
      </c>
      <c r="D615" t="str">
        <f>[4]Land_Cover!D615</f>
        <v>pdr</v>
      </c>
      <c r="E615" t="str">
        <f>[4]Land_Cover!E615</f>
        <v>Paraguay#AEZ5#pdr</v>
      </c>
      <c r="F615">
        <f>[4]Land_Cover!F615</f>
        <v>4588.8888888888896</v>
      </c>
    </row>
    <row r="616" spans="1:6" x14ac:dyDescent="0.3">
      <c r="A616">
        <f>[4]Land_Cover!A616</f>
        <v>2018</v>
      </c>
      <c r="B616" t="str">
        <f>[4]Land_Cover!B616</f>
        <v>Argentina</v>
      </c>
      <c r="C616" t="str">
        <f>[4]Land_Cover!C616</f>
        <v>AEZ10</v>
      </c>
      <c r="D616" t="str">
        <f>[4]Land_Cover!D616</f>
        <v>ocr</v>
      </c>
      <c r="E616" t="str">
        <f>[4]Land_Cover!E616</f>
        <v>Argentina#AEZ10#ocr</v>
      </c>
      <c r="F616">
        <f>[4]Land_Cover!F616</f>
        <v>1322.24004404478</v>
      </c>
    </row>
    <row r="617" spans="1:6" x14ac:dyDescent="0.3">
      <c r="A617">
        <f>[4]Land_Cover!A617</f>
        <v>2011</v>
      </c>
      <c r="B617" t="str">
        <f>[4]Land_Cover!B617</f>
        <v>Peru</v>
      </c>
      <c r="C617" t="str">
        <f>[4]Land_Cover!C617</f>
        <v>AEZ8</v>
      </c>
      <c r="D617" t="str">
        <f>[4]Land_Cover!D617</f>
        <v>gro</v>
      </c>
      <c r="E617" t="str">
        <f>[4]Land_Cover!E617</f>
        <v>Peru#AEZ8#gro</v>
      </c>
      <c r="F617">
        <f>[4]Land_Cover!F617</f>
        <v>8229.4680450291398</v>
      </c>
    </row>
    <row r="618" spans="1:6" x14ac:dyDescent="0.3">
      <c r="A618">
        <f>[4]Land_Cover!A618</f>
        <v>2017</v>
      </c>
      <c r="B618" t="str">
        <f>[4]Land_Cover!B618</f>
        <v>Brazil</v>
      </c>
      <c r="C618" t="str">
        <f>[4]Land_Cover!C618</f>
        <v>AEZ12</v>
      </c>
      <c r="D618" t="str">
        <f>[4]Land_Cover!D618</f>
        <v>gro</v>
      </c>
      <c r="E618" t="str">
        <f>[4]Land_Cover!E618</f>
        <v>Brazil#AEZ12#gro</v>
      </c>
      <c r="F618">
        <f>[4]Land_Cover!F618</f>
        <v>4967541.6846330604</v>
      </c>
    </row>
    <row r="619" spans="1:6" x14ac:dyDescent="0.3">
      <c r="A619">
        <f>[4]Land_Cover!A619</f>
        <v>2017</v>
      </c>
      <c r="B619" t="str">
        <f>[4]Land_Cover!B619</f>
        <v>Peru</v>
      </c>
      <c r="C619" t="str">
        <f>[4]Land_Cover!C619</f>
        <v>AEZ10</v>
      </c>
      <c r="D619" t="str">
        <f>[4]Land_Cover!D619</f>
        <v>pdr</v>
      </c>
      <c r="E619" t="str">
        <f>[4]Land_Cover!E619</f>
        <v>Peru#AEZ10#pdr</v>
      </c>
      <c r="F619">
        <f>[4]Land_Cover!F619</f>
        <v>24366.4243279765</v>
      </c>
    </row>
    <row r="620" spans="1:6" x14ac:dyDescent="0.3">
      <c r="A620">
        <f>[4]Land_Cover!A620</f>
        <v>2011</v>
      </c>
      <c r="B620" t="str">
        <f>[4]Land_Cover!B620</f>
        <v>Indonesia</v>
      </c>
      <c r="C620" t="str">
        <f>[4]Land_Cover!C620</f>
        <v>AEZ11</v>
      </c>
      <c r="D620" t="str">
        <f>[4]Land_Cover!D620</f>
        <v>osd</v>
      </c>
      <c r="E620" t="str">
        <f>[4]Land_Cover!E620</f>
        <v>Indonesia#AEZ11#osd</v>
      </c>
      <c r="F620">
        <f>[4]Land_Cover!F620</f>
        <v>1902.23647961202</v>
      </c>
    </row>
    <row r="621" spans="1:6" x14ac:dyDescent="0.3">
      <c r="A621">
        <f>[4]Land_Cover!A621</f>
        <v>2011</v>
      </c>
      <c r="B621" t="str">
        <f>[4]Land_Cover!B621</f>
        <v>Ivory Coast</v>
      </c>
      <c r="C621" t="str">
        <f>[4]Land_Cover!C621</f>
        <v>AEZ5</v>
      </c>
      <c r="D621" t="str">
        <f>[4]Land_Cover!D621</f>
        <v>pfb</v>
      </c>
      <c r="E621" t="str">
        <f>[4]Land_Cover!E621</f>
        <v>Ivory Coast#AEZ5#pfb</v>
      </c>
      <c r="F621">
        <f>[4]Land_Cover!F621</f>
        <v>113385.853658537</v>
      </c>
    </row>
    <row r="622" spans="1:6" x14ac:dyDescent="0.3">
      <c r="A622">
        <f>[4]Land_Cover!A622</f>
        <v>2011</v>
      </c>
      <c r="B622" t="str">
        <f>[4]Land_Cover!B622</f>
        <v>Brazil</v>
      </c>
      <c r="C622" t="str">
        <f>[4]Land_Cover!C622</f>
        <v>AEZ6</v>
      </c>
      <c r="D622" t="str">
        <f>[4]Land_Cover!D622</f>
        <v>pdr</v>
      </c>
      <c r="E622" t="str">
        <f>[4]Land_Cover!E622</f>
        <v>Brazil#AEZ6#pdr</v>
      </c>
      <c r="F622">
        <f>[4]Land_Cover!F622</f>
        <v>251019.434189444</v>
      </c>
    </row>
    <row r="623" spans="1:6" x14ac:dyDescent="0.3">
      <c r="A623">
        <f>[4]Land_Cover!A623</f>
        <v>2014</v>
      </c>
      <c r="B623" t="str">
        <f>[4]Land_Cover!B623</f>
        <v>Peru</v>
      </c>
      <c r="C623" t="str">
        <f>[4]Land_Cover!C623</f>
        <v>AEZ9</v>
      </c>
      <c r="D623" t="str">
        <f>[4]Land_Cover!D623</f>
        <v>osd</v>
      </c>
      <c r="E623" t="str">
        <f>[4]Land_Cover!E623</f>
        <v>Peru#AEZ9#osd</v>
      </c>
      <c r="F623">
        <f>[4]Land_Cover!F623</f>
        <v>2206.0696208576101</v>
      </c>
    </row>
    <row r="624" spans="1:6" x14ac:dyDescent="0.3">
      <c r="A624">
        <f>[4]Land_Cover!A624</f>
        <v>2017</v>
      </c>
      <c r="B624" t="str">
        <f>[4]Land_Cover!B624</f>
        <v>Peru</v>
      </c>
      <c r="C624" t="str">
        <f>[4]Land_Cover!C624</f>
        <v>AEZ11</v>
      </c>
      <c r="D624" t="str">
        <f>[4]Land_Cover!D624</f>
        <v>gro</v>
      </c>
      <c r="E624" t="str">
        <f>[4]Land_Cover!E624</f>
        <v>Peru#AEZ11#gro</v>
      </c>
      <c r="F624">
        <f>[4]Land_Cover!F624</f>
        <v>116871.617103956</v>
      </c>
    </row>
    <row r="625" spans="1:6" x14ac:dyDescent="0.3">
      <c r="A625">
        <f>[4]Land_Cover!A625</f>
        <v>2017</v>
      </c>
      <c r="B625" t="str">
        <f>[4]Land_Cover!B625</f>
        <v>DRC</v>
      </c>
      <c r="C625" t="str">
        <f>[4]Land_Cover!C625</f>
        <v>AEZ4</v>
      </c>
      <c r="D625" t="str">
        <f>[4]Land_Cover!D625</f>
        <v>pfb</v>
      </c>
      <c r="E625" t="str">
        <f>[4]Land_Cover!E625</f>
        <v>DRC#AEZ4#pfb</v>
      </c>
      <c r="F625">
        <f>[4]Land_Cover!F625</f>
        <v>36962.261135371198</v>
      </c>
    </row>
    <row r="626" spans="1:6" x14ac:dyDescent="0.3">
      <c r="A626">
        <f>[4]Land_Cover!A626</f>
        <v>2015</v>
      </c>
      <c r="B626" t="str">
        <f>[4]Land_Cover!B626</f>
        <v>Peru</v>
      </c>
      <c r="C626" t="str">
        <f>[4]Land_Cover!C626</f>
        <v>AEZ8</v>
      </c>
      <c r="D626" t="str">
        <f>[4]Land_Cover!D626</f>
        <v>v_f</v>
      </c>
      <c r="E626" t="str">
        <f>[4]Land_Cover!E626</f>
        <v>Peru#AEZ8#v_f</v>
      </c>
      <c r="F626">
        <f>[4]Land_Cover!F626</f>
        <v>17812.346985519001</v>
      </c>
    </row>
    <row r="627" spans="1:6" x14ac:dyDescent="0.3">
      <c r="A627">
        <f>[4]Land_Cover!A627</f>
        <v>2012</v>
      </c>
      <c r="B627" t="str">
        <f>[4]Land_Cover!B627</f>
        <v>Bolivia</v>
      </c>
      <c r="C627" t="str">
        <f>[4]Land_Cover!C627</f>
        <v>AEZ10</v>
      </c>
      <c r="D627" t="str">
        <f>[4]Land_Cover!D627</f>
        <v>pfb</v>
      </c>
      <c r="E627" t="str">
        <f>[4]Land_Cover!E627</f>
        <v>Bolivia#AEZ10#pfb</v>
      </c>
      <c r="F627">
        <f>[4]Land_Cover!F627</f>
        <v>96.0698689956332</v>
      </c>
    </row>
    <row r="628" spans="1:6" x14ac:dyDescent="0.3">
      <c r="A628">
        <f>[4]Land_Cover!A628</f>
        <v>2018</v>
      </c>
      <c r="B628" t="str">
        <f>[4]Land_Cover!B628</f>
        <v>Ivory Coast</v>
      </c>
      <c r="C628" t="str">
        <f>[4]Land_Cover!C628</f>
        <v>AEZ4</v>
      </c>
      <c r="D628" t="str">
        <f>[4]Land_Cover!D628</f>
        <v>pfb</v>
      </c>
      <c r="E628" t="str">
        <f>[4]Land_Cover!E628</f>
        <v>Ivory Coast#AEZ4#pfb</v>
      </c>
      <c r="F628">
        <f>[4]Land_Cover!F628</f>
        <v>92283.414634146306</v>
      </c>
    </row>
    <row r="629" spans="1:6" x14ac:dyDescent="0.3">
      <c r="A629">
        <f>[4]Land_Cover!A629</f>
        <v>2011</v>
      </c>
      <c r="B629" t="str">
        <f>[4]Land_Cover!B629</f>
        <v>Ivory Coast</v>
      </c>
      <c r="C629" t="str">
        <f>[4]Land_Cover!C629</f>
        <v>AEZ6</v>
      </c>
      <c r="D629" t="str">
        <f>[4]Land_Cover!D629</f>
        <v>pdr</v>
      </c>
      <c r="E629" t="str">
        <f>[4]Land_Cover!E629</f>
        <v>Ivory Coast#AEZ6#pdr</v>
      </c>
      <c r="F629">
        <f>[4]Land_Cover!F629</f>
        <v>87744.198959553003</v>
      </c>
    </row>
    <row r="630" spans="1:6" x14ac:dyDescent="0.3">
      <c r="A630">
        <f>[4]Land_Cover!A630</f>
        <v>2017</v>
      </c>
      <c r="B630" t="str">
        <f>[4]Land_Cover!B630</f>
        <v>Angola</v>
      </c>
      <c r="C630" t="str">
        <f>[4]Land_Cover!C630</f>
        <v>AEZ5</v>
      </c>
      <c r="D630" t="str">
        <f>[4]Land_Cover!D630</f>
        <v>osd</v>
      </c>
      <c r="E630" t="str">
        <f>[4]Land_Cover!E630</f>
        <v>Angola#AEZ5#osd</v>
      </c>
      <c r="F630">
        <f>[4]Land_Cover!F630</f>
        <v>149448.69837855001</v>
      </c>
    </row>
    <row r="631" spans="1:6" x14ac:dyDescent="0.3">
      <c r="A631">
        <f>[4]Land_Cover!A631</f>
        <v>2010</v>
      </c>
      <c r="B631" t="str">
        <f>[4]Land_Cover!B631</f>
        <v>Argentina</v>
      </c>
      <c r="C631" t="str">
        <f>[4]Land_Cover!C631</f>
        <v>AEZ9</v>
      </c>
      <c r="D631" t="str">
        <f>[4]Land_Cover!D631</f>
        <v>pfb</v>
      </c>
      <c r="E631" t="str">
        <f>[4]Land_Cover!E631</f>
        <v>Argentina#AEZ9#pfb</v>
      </c>
      <c r="F631">
        <f>[4]Land_Cover!F631</f>
        <v>452.68719543185199</v>
      </c>
    </row>
    <row r="632" spans="1:6" x14ac:dyDescent="0.3">
      <c r="A632">
        <f>[4]Land_Cover!A632</f>
        <v>2011</v>
      </c>
      <c r="B632" t="str">
        <f>[4]Land_Cover!B632</f>
        <v>Peru</v>
      </c>
      <c r="C632" t="str">
        <f>[4]Land_Cover!C632</f>
        <v>AEZ2</v>
      </c>
      <c r="D632" t="str">
        <f>[4]Land_Cover!D632</f>
        <v>c_b</v>
      </c>
      <c r="E632" t="str">
        <f>[4]Land_Cover!E632</f>
        <v>Peru#AEZ2#c_b</v>
      </c>
      <c r="F632">
        <f>[4]Land_Cover!F632</f>
        <v>1833.4291661847999</v>
      </c>
    </row>
    <row r="633" spans="1:6" x14ac:dyDescent="0.3">
      <c r="A633">
        <f>[4]Land_Cover!A633</f>
        <v>2015</v>
      </c>
      <c r="B633" t="str">
        <f>[4]Land_Cover!B633</f>
        <v>Peru</v>
      </c>
      <c r="C633" t="str">
        <f>[4]Land_Cover!C633</f>
        <v>AEZ2</v>
      </c>
      <c r="D633" t="str">
        <f>[4]Land_Cover!D633</f>
        <v>gro</v>
      </c>
      <c r="E633" t="str">
        <f>[4]Land_Cover!E633</f>
        <v>Peru#AEZ2#gro</v>
      </c>
      <c r="F633">
        <f>[4]Land_Cover!F633</f>
        <v>14013.6850926242</v>
      </c>
    </row>
    <row r="634" spans="1:6" x14ac:dyDescent="0.3">
      <c r="A634">
        <f>[4]Land_Cover!A634</f>
        <v>2018</v>
      </c>
      <c r="B634" t="str">
        <f>[4]Land_Cover!B634</f>
        <v>Malaysia</v>
      </c>
      <c r="C634" t="str">
        <f>[4]Land_Cover!C634</f>
        <v>AEZ6</v>
      </c>
      <c r="D634" t="str">
        <f>[4]Land_Cover!D634</f>
        <v>ocr</v>
      </c>
      <c r="E634" t="str">
        <f>[4]Land_Cover!E634</f>
        <v>Malaysia#AEZ6#ocr</v>
      </c>
      <c r="F634">
        <f>[4]Land_Cover!F634</f>
        <v>1100551.7321267</v>
      </c>
    </row>
    <row r="635" spans="1:6" x14ac:dyDescent="0.3">
      <c r="A635">
        <f>[4]Land_Cover!A635</f>
        <v>2015</v>
      </c>
      <c r="B635" t="str">
        <f>[4]Land_Cover!B635</f>
        <v>Brazil</v>
      </c>
      <c r="C635" t="str">
        <f>[4]Land_Cover!C635</f>
        <v>AEZ5</v>
      </c>
      <c r="D635" t="str">
        <f>[4]Land_Cover!D635</f>
        <v>osd</v>
      </c>
      <c r="E635" t="str">
        <f>[4]Land_Cover!E635</f>
        <v>Brazil#AEZ5#osd</v>
      </c>
      <c r="F635">
        <f>[4]Land_Cover!F635</f>
        <v>7365083.53901977</v>
      </c>
    </row>
    <row r="636" spans="1:6" x14ac:dyDescent="0.3">
      <c r="A636">
        <f>[4]Land_Cover!A636</f>
        <v>2016</v>
      </c>
      <c r="B636" t="str">
        <f>[4]Land_Cover!B636</f>
        <v>Brazil</v>
      </c>
      <c r="C636" t="str">
        <f>[4]Land_Cover!C636</f>
        <v>AEZ10</v>
      </c>
      <c r="D636" t="str">
        <f>[4]Land_Cover!D636</f>
        <v>gro</v>
      </c>
      <c r="E636" t="str">
        <f>[4]Land_Cover!E636</f>
        <v>Brazil#AEZ10#gro</v>
      </c>
      <c r="F636">
        <f>[4]Land_Cover!F636</f>
        <v>1587.9674801378201</v>
      </c>
    </row>
    <row r="637" spans="1:6" x14ac:dyDescent="0.3">
      <c r="A637">
        <f>[4]Land_Cover!A637</f>
        <v>2012</v>
      </c>
      <c r="B637" t="str">
        <f>[4]Land_Cover!B637</f>
        <v>Peru</v>
      </c>
      <c r="C637" t="str">
        <f>[4]Land_Cover!C637</f>
        <v>AEZ5</v>
      </c>
      <c r="D637" t="str">
        <f>[4]Land_Cover!D637</f>
        <v>c_b</v>
      </c>
      <c r="E637" t="str">
        <f>[4]Land_Cover!E637</f>
        <v>Peru#AEZ5#c_b</v>
      </c>
      <c r="F637">
        <f>[4]Land_Cover!F637</f>
        <v>825.61443275124304</v>
      </c>
    </row>
    <row r="638" spans="1:6" x14ac:dyDescent="0.3">
      <c r="A638">
        <f>[4]Land_Cover!A638</f>
        <v>2010</v>
      </c>
      <c r="B638" t="str">
        <f>[4]Land_Cover!B638</f>
        <v>DRC</v>
      </c>
      <c r="C638" t="str">
        <f>[4]Land_Cover!C638</f>
        <v>AEZ4</v>
      </c>
      <c r="D638" t="str">
        <f>[4]Land_Cover!D638</f>
        <v>c_b</v>
      </c>
      <c r="E638" t="str">
        <f>[4]Land_Cover!E638</f>
        <v>DRC#AEZ4#c_b</v>
      </c>
      <c r="F638">
        <f>[4]Land_Cover!F638</f>
        <v>20738.199780461</v>
      </c>
    </row>
    <row r="639" spans="1:6" x14ac:dyDescent="0.3">
      <c r="A639">
        <f>[4]Land_Cover!A639</f>
        <v>2017</v>
      </c>
      <c r="B639" t="str">
        <f>[4]Land_Cover!B639</f>
        <v>DRC</v>
      </c>
      <c r="C639" t="str">
        <f>[4]Land_Cover!C639</f>
        <v>AEZ4</v>
      </c>
      <c r="D639" t="str">
        <f>[4]Land_Cover!D639</f>
        <v>osd</v>
      </c>
      <c r="E639" t="str">
        <f>[4]Land_Cover!E639</f>
        <v>DRC#AEZ4#osd</v>
      </c>
      <c r="F639">
        <f>[4]Land_Cover!F639</f>
        <v>293457.03571881598</v>
      </c>
    </row>
    <row r="640" spans="1:6" x14ac:dyDescent="0.3">
      <c r="A640">
        <f>[4]Land_Cover!A640</f>
        <v>2017</v>
      </c>
      <c r="B640" t="str">
        <f>[4]Land_Cover!B640</f>
        <v>Ghana</v>
      </c>
      <c r="C640" t="str">
        <f>[4]Land_Cover!C640</f>
        <v>AEZ3</v>
      </c>
      <c r="D640" t="str">
        <f>[4]Land_Cover!D640</f>
        <v>pfb</v>
      </c>
      <c r="E640" t="str">
        <f>[4]Land_Cover!E640</f>
        <v>Ghana#AEZ3#pfb</v>
      </c>
      <c r="F640">
        <f>[4]Land_Cover!F640</f>
        <v>2581.3333333333298</v>
      </c>
    </row>
    <row r="641" spans="1:6" x14ac:dyDescent="0.3">
      <c r="A641">
        <f>[4]Land_Cover!A641</f>
        <v>2015</v>
      </c>
      <c r="B641" t="str">
        <f>[4]Land_Cover!B641</f>
        <v>Colombia</v>
      </c>
      <c r="C641" t="str">
        <f>[4]Land_Cover!C641</f>
        <v>AEZ12</v>
      </c>
      <c r="D641" t="str">
        <f>[4]Land_Cover!D641</f>
        <v>c_b</v>
      </c>
      <c r="E641" t="str">
        <f>[4]Land_Cover!E641</f>
        <v>Colombia#AEZ12#c_b</v>
      </c>
      <c r="F641">
        <f>[4]Land_Cover!F641</f>
        <v>166230.765957447</v>
      </c>
    </row>
    <row r="642" spans="1:6" x14ac:dyDescent="0.3">
      <c r="A642">
        <f>[4]Land_Cover!A642</f>
        <v>2015</v>
      </c>
      <c r="B642" t="str">
        <f>[4]Land_Cover!B642</f>
        <v>Peru</v>
      </c>
      <c r="C642" t="str">
        <f>[4]Land_Cover!C642</f>
        <v>AEZ2</v>
      </c>
      <c r="D642" t="str">
        <f>[4]Land_Cover!D642</f>
        <v>wht</v>
      </c>
      <c r="E642" t="str">
        <f>[4]Land_Cover!E642</f>
        <v>Peru#AEZ2#wht</v>
      </c>
      <c r="F642">
        <f>[4]Land_Cover!F642</f>
        <v>3165.8540872160502</v>
      </c>
    </row>
    <row r="643" spans="1:6" x14ac:dyDescent="0.3">
      <c r="A643">
        <f>[4]Land_Cover!A643</f>
        <v>2018</v>
      </c>
      <c r="B643" t="str">
        <f>[4]Land_Cover!B643</f>
        <v>Argentina</v>
      </c>
      <c r="C643" t="str">
        <f>[4]Land_Cover!C643</f>
        <v>AEZ8</v>
      </c>
      <c r="D643" t="str">
        <f>[4]Land_Cover!D643</f>
        <v>ocr</v>
      </c>
      <c r="E643" t="str">
        <f>[4]Land_Cover!E643</f>
        <v>Argentina#AEZ8#ocr</v>
      </c>
      <c r="F643">
        <f>[4]Land_Cover!F643</f>
        <v>162.73723619012699</v>
      </c>
    </row>
    <row r="644" spans="1:6" x14ac:dyDescent="0.3">
      <c r="A644">
        <f>[4]Land_Cover!A644</f>
        <v>2014</v>
      </c>
      <c r="B644" t="str">
        <f>[4]Land_Cover!B644</f>
        <v>Bolivia</v>
      </c>
      <c r="C644" t="str">
        <f>[4]Land_Cover!C644</f>
        <v>AEZ7</v>
      </c>
      <c r="D644" t="str">
        <f>[4]Land_Cover!D644</f>
        <v>c_b</v>
      </c>
      <c r="E644" t="str">
        <f>[4]Land_Cover!E644</f>
        <v>Bolivia#AEZ7#c_b</v>
      </c>
      <c r="F644">
        <f>[4]Land_Cover!F644</f>
        <v>42.592338086239501</v>
      </c>
    </row>
    <row r="645" spans="1:6" x14ac:dyDescent="0.3">
      <c r="A645">
        <f>[4]Land_Cover!A645</f>
        <v>2017</v>
      </c>
      <c r="B645" t="str">
        <f>[4]Land_Cover!B645</f>
        <v>Brazil</v>
      </c>
      <c r="C645" t="str">
        <f>[4]Land_Cover!C645</f>
        <v>AEZ4</v>
      </c>
      <c r="D645" t="str">
        <f>[4]Land_Cover!D645</f>
        <v>osd</v>
      </c>
      <c r="E645" t="str">
        <f>[4]Land_Cover!E645</f>
        <v>Brazil#AEZ4#osd</v>
      </c>
      <c r="F645">
        <f>[4]Land_Cover!F645</f>
        <v>9801726.1198480707</v>
      </c>
    </row>
    <row r="646" spans="1:6" x14ac:dyDescent="0.3">
      <c r="A646">
        <f>[4]Land_Cover!A646</f>
        <v>2014</v>
      </c>
      <c r="B646" t="str">
        <f>[4]Land_Cover!B646</f>
        <v>Angola</v>
      </c>
      <c r="C646" t="str">
        <f>[4]Land_Cover!C646</f>
        <v>AEZ2</v>
      </c>
      <c r="D646" t="str">
        <f>[4]Land_Cover!D646</f>
        <v>pfb</v>
      </c>
      <c r="E646" t="str">
        <f>[4]Land_Cover!E646</f>
        <v>Angola#AEZ2#pfb</v>
      </c>
      <c r="F646">
        <f>[4]Land_Cover!F646</f>
        <v>80.323404255319204</v>
      </c>
    </row>
    <row r="647" spans="1:6" x14ac:dyDescent="0.3">
      <c r="A647">
        <f>[4]Land_Cover!A647</f>
        <v>2014</v>
      </c>
      <c r="B647" t="str">
        <f>[4]Land_Cover!B647</f>
        <v>Bolivia</v>
      </c>
      <c r="C647" t="str">
        <f>[4]Land_Cover!C647</f>
        <v>AEZ11</v>
      </c>
      <c r="D647" t="str">
        <f>[4]Land_Cover!D647</f>
        <v>c_b</v>
      </c>
      <c r="E647" t="str">
        <f>[4]Land_Cover!E647</f>
        <v>Bolivia#AEZ11#c_b</v>
      </c>
      <c r="F647">
        <f>[4]Land_Cover!F647</f>
        <v>4565.8986428448698</v>
      </c>
    </row>
    <row r="648" spans="1:6" x14ac:dyDescent="0.3">
      <c r="A648">
        <f>[4]Land_Cover!A648</f>
        <v>2011</v>
      </c>
      <c r="B648" t="str">
        <f>[4]Land_Cover!B648</f>
        <v>Argentina</v>
      </c>
      <c r="C648" t="str">
        <f>[4]Land_Cover!C648</f>
        <v>AEZ4</v>
      </c>
      <c r="D648" t="str">
        <f>[4]Land_Cover!D648</f>
        <v>osd</v>
      </c>
      <c r="E648" t="str">
        <f>[4]Land_Cover!E648</f>
        <v>Argentina#AEZ4#osd</v>
      </c>
      <c r="F648">
        <f>[4]Land_Cover!F648</f>
        <v>37245.756245203796</v>
      </c>
    </row>
    <row r="649" spans="1:6" x14ac:dyDescent="0.3">
      <c r="A649">
        <f>[4]Land_Cover!A649</f>
        <v>2010</v>
      </c>
      <c r="B649" t="str">
        <f>[4]Land_Cover!B649</f>
        <v>Argentina</v>
      </c>
      <c r="C649" t="str">
        <f>[4]Land_Cover!C649</f>
        <v>AEZ11</v>
      </c>
      <c r="D649" t="str">
        <f>[4]Land_Cover!D649</f>
        <v>osd</v>
      </c>
      <c r="E649" t="str">
        <f>[4]Land_Cover!E649</f>
        <v>Argentina#AEZ11#osd</v>
      </c>
      <c r="F649">
        <f>[4]Land_Cover!F649</f>
        <v>4359410.4680267097</v>
      </c>
    </row>
    <row r="650" spans="1:6" x14ac:dyDescent="0.3">
      <c r="A650">
        <f>[4]Land_Cover!A650</f>
        <v>2017</v>
      </c>
      <c r="B650" t="str">
        <f>[4]Land_Cover!B650</f>
        <v>Brazil</v>
      </c>
      <c r="C650" t="str">
        <f>[4]Land_Cover!C650</f>
        <v>AEZ5</v>
      </c>
      <c r="D650" t="str">
        <f>[4]Land_Cover!D650</f>
        <v>wht</v>
      </c>
      <c r="E650" t="str">
        <f>[4]Land_Cover!E650</f>
        <v>Brazil#AEZ5#wht</v>
      </c>
      <c r="F650">
        <f>[4]Land_Cover!F650</f>
        <v>30202.3069039119</v>
      </c>
    </row>
    <row r="651" spans="1:6" x14ac:dyDescent="0.3">
      <c r="A651">
        <f>[4]Land_Cover!A651</f>
        <v>2014</v>
      </c>
      <c r="B651" t="str">
        <f>[4]Land_Cover!B651</f>
        <v>DRC</v>
      </c>
      <c r="C651" t="str">
        <f>[4]Land_Cover!C651</f>
        <v>AEZ3</v>
      </c>
      <c r="D651" t="str">
        <f>[4]Land_Cover!D651</f>
        <v>c_b</v>
      </c>
      <c r="E651" t="str">
        <f>[4]Land_Cover!E651</f>
        <v>DRC#AEZ3#c_b</v>
      </c>
      <c r="F651">
        <f>[4]Land_Cover!F651</f>
        <v>1584.25869008416</v>
      </c>
    </row>
    <row r="652" spans="1:6" x14ac:dyDescent="0.3">
      <c r="A652">
        <f>[4]Land_Cover!A652</f>
        <v>2014</v>
      </c>
      <c r="B652" t="str">
        <f>[4]Land_Cover!B652</f>
        <v>DRC</v>
      </c>
      <c r="C652" t="str">
        <f>[4]Land_Cover!C652</f>
        <v>AEZ9</v>
      </c>
      <c r="D652" t="str">
        <f>[4]Land_Cover!D652</f>
        <v>pfb</v>
      </c>
      <c r="E652" t="str">
        <f>[4]Land_Cover!E652</f>
        <v>DRC#AEZ9#pfb</v>
      </c>
      <c r="F652">
        <f>[4]Land_Cover!F652</f>
        <v>57.866500311915203</v>
      </c>
    </row>
    <row r="653" spans="1:6" x14ac:dyDescent="0.3">
      <c r="A653">
        <f>[4]Land_Cover!A653</f>
        <v>2011</v>
      </c>
      <c r="B653" t="str">
        <f>[4]Land_Cover!B653</f>
        <v>DRC</v>
      </c>
      <c r="C653" t="str">
        <f>[4]Land_Cover!C653</f>
        <v>AEZ1</v>
      </c>
      <c r="D653" t="str">
        <f>[4]Land_Cover!D653</f>
        <v>osd</v>
      </c>
      <c r="E653" t="str">
        <f>[4]Land_Cover!E653</f>
        <v>DRC#AEZ1#osd</v>
      </c>
      <c r="F653">
        <f>[4]Land_Cover!F653</f>
        <v>573.29140933704105</v>
      </c>
    </row>
    <row r="654" spans="1:6" x14ac:dyDescent="0.3">
      <c r="A654">
        <f>[4]Land_Cover!A654</f>
        <v>2012</v>
      </c>
      <c r="B654" t="str">
        <f>[4]Land_Cover!B654</f>
        <v>Bolivia</v>
      </c>
      <c r="C654" t="str">
        <f>[4]Land_Cover!C654</f>
        <v>AEZ10</v>
      </c>
      <c r="D654" t="str">
        <f>[4]Land_Cover!D654</f>
        <v>v_f</v>
      </c>
      <c r="E654" t="str">
        <f>[4]Land_Cover!E654</f>
        <v>Bolivia#AEZ10#v_f</v>
      </c>
      <c r="F654">
        <f>[4]Land_Cover!F654</f>
        <v>59677.085817776497</v>
      </c>
    </row>
    <row r="655" spans="1:6" x14ac:dyDescent="0.3">
      <c r="A655">
        <f>[4]Land_Cover!A655</f>
        <v>2015</v>
      </c>
      <c r="B655" t="str">
        <f>[4]Land_Cover!B655</f>
        <v>Brazil</v>
      </c>
      <c r="C655" t="str">
        <f>[4]Land_Cover!C655</f>
        <v>AEZ4</v>
      </c>
      <c r="D655" t="str">
        <f>[4]Land_Cover!D655</f>
        <v>ocr</v>
      </c>
      <c r="E655" t="str">
        <f>[4]Land_Cover!E655</f>
        <v>Brazil#AEZ4#ocr</v>
      </c>
      <c r="F655">
        <f>[4]Land_Cover!F655</f>
        <v>347134.35281902598</v>
      </c>
    </row>
    <row r="656" spans="1:6" x14ac:dyDescent="0.3">
      <c r="A656">
        <f>[4]Land_Cover!A656</f>
        <v>2011</v>
      </c>
      <c r="B656" t="str">
        <f>[4]Land_Cover!B656</f>
        <v>Ivory Coast</v>
      </c>
      <c r="C656" t="str">
        <f>[4]Land_Cover!C656</f>
        <v>AEZ3</v>
      </c>
      <c r="D656" t="str">
        <f>[4]Land_Cover!D656</f>
        <v>v_f</v>
      </c>
      <c r="E656" t="str">
        <f>[4]Land_Cover!E656</f>
        <v>Ivory Coast#AEZ3#v_f</v>
      </c>
      <c r="F656">
        <f>[4]Land_Cover!F656</f>
        <v>7781.9733814241199</v>
      </c>
    </row>
    <row r="657" spans="1:6" x14ac:dyDescent="0.3">
      <c r="A657">
        <f>[4]Land_Cover!A657</f>
        <v>2012</v>
      </c>
      <c r="B657" t="str">
        <f>[4]Land_Cover!B657</f>
        <v>Ivory Coast</v>
      </c>
      <c r="C657" t="str">
        <f>[4]Land_Cover!C657</f>
        <v>AEZ3</v>
      </c>
      <c r="D657" t="str">
        <f>[4]Land_Cover!D657</f>
        <v>ocr</v>
      </c>
      <c r="E657" t="str">
        <f>[4]Land_Cover!E657</f>
        <v>Ivory Coast#AEZ3#ocr</v>
      </c>
      <c r="F657">
        <f>[4]Land_Cover!F657</f>
        <v>7133.2356223611396</v>
      </c>
    </row>
    <row r="658" spans="1:6" x14ac:dyDescent="0.3">
      <c r="A658">
        <f>[4]Land_Cover!A658</f>
        <v>2017</v>
      </c>
      <c r="B658" t="str">
        <f>[4]Land_Cover!B658</f>
        <v>Argentina</v>
      </c>
      <c r="C658" t="str">
        <f>[4]Land_Cover!C658</f>
        <v>AEZ16</v>
      </c>
      <c r="D658" t="str">
        <f>[4]Land_Cover!D658</f>
        <v>gro</v>
      </c>
      <c r="E658" t="str">
        <f>[4]Land_Cover!E658</f>
        <v>Argentina#AEZ16#gro</v>
      </c>
      <c r="F658">
        <f>[4]Land_Cover!F658</f>
        <v>175.825595339503</v>
      </c>
    </row>
    <row r="659" spans="1:6" x14ac:dyDescent="0.3">
      <c r="A659">
        <f>[4]Land_Cover!A659</f>
        <v>2013</v>
      </c>
      <c r="B659" t="str">
        <f>[4]Land_Cover!B659</f>
        <v>Indonesia</v>
      </c>
      <c r="C659" t="str">
        <f>[4]Land_Cover!C659</f>
        <v>AEZ11</v>
      </c>
      <c r="D659" t="str">
        <f>[4]Land_Cover!D659</f>
        <v>v_f</v>
      </c>
      <c r="E659" t="str">
        <f>[4]Land_Cover!E659</f>
        <v>Indonesia#AEZ11#v_f</v>
      </c>
      <c r="F659">
        <f>[4]Land_Cover!F659</f>
        <v>2306.7492572549199</v>
      </c>
    </row>
    <row r="660" spans="1:6" x14ac:dyDescent="0.3">
      <c r="A660">
        <f>[4]Land_Cover!A660</f>
        <v>2017</v>
      </c>
      <c r="B660" t="str">
        <f>[4]Land_Cover!B660</f>
        <v>Peru</v>
      </c>
      <c r="C660" t="str">
        <f>[4]Land_Cover!C660</f>
        <v>AEZ4</v>
      </c>
      <c r="D660" t="str">
        <f>[4]Land_Cover!D660</f>
        <v>wht</v>
      </c>
      <c r="E660" t="str">
        <f>[4]Land_Cover!E660</f>
        <v>Peru#AEZ4#wht</v>
      </c>
      <c r="F660">
        <f>[4]Land_Cover!F660</f>
        <v>1555.5529762891699</v>
      </c>
    </row>
    <row r="661" spans="1:6" x14ac:dyDescent="0.3">
      <c r="A661">
        <f>[4]Land_Cover!A661</f>
        <v>2013</v>
      </c>
      <c r="B661" t="str">
        <f>[4]Land_Cover!B661</f>
        <v>Argentina</v>
      </c>
      <c r="C661" t="str">
        <f>[4]Land_Cover!C661</f>
        <v>AEZ2</v>
      </c>
      <c r="D661" t="str">
        <f>[4]Land_Cover!D661</f>
        <v>osd</v>
      </c>
      <c r="E661" t="str">
        <f>[4]Land_Cover!E661</f>
        <v>Argentina#AEZ2#osd</v>
      </c>
      <c r="F661">
        <f>[4]Land_Cover!F661</f>
        <v>11.4204598111041</v>
      </c>
    </row>
    <row r="662" spans="1:6" x14ac:dyDescent="0.3">
      <c r="A662">
        <f>[4]Land_Cover!A662</f>
        <v>2016</v>
      </c>
      <c r="B662" t="str">
        <f>[4]Land_Cover!B662</f>
        <v>Argentina</v>
      </c>
      <c r="C662" t="str">
        <f>[4]Land_Cover!C662</f>
        <v>AEZ5</v>
      </c>
      <c r="D662" t="str">
        <f>[4]Land_Cover!D662</f>
        <v>osd</v>
      </c>
      <c r="E662" t="str">
        <f>[4]Land_Cover!E662</f>
        <v>Argentina#AEZ5#osd</v>
      </c>
      <c r="F662">
        <f>[4]Land_Cover!F662</f>
        <v>92647.584689934403</v>
      </c>
    </row>
    <row r="663" spans="1:6" x14ac:dyDescent="0.3">
      <c r="A663">
        <f>[4]Land_Cover!A663</f>
        <v>2010</v>
      </c>
      <c r="B663" t="str">
        <f>[4]Land_Cover!B663</f>
        <v>Colombia</v>
      </c>
      <c r="C663" t="str">
        <f>[4]Land_Cover!C663</f>
        <v>AEZ5</v>
      </c>
      <c r="D663" t="str">
        <f>[4]Land_Cover!D663</f>
        <v>v_f</v>
      </c>
      <c r="E663" t="str">
        <f>[4]Land_Cover!E663</f>
        <v>Colombia#AEZ5#v_f</v>
      </c>
      <c r="F663">
        <f>[4]Land_Cover!F663</f>
        <v>108616.373481933</v>
      </c>
    </row>
    <row r="664" spans="1:6" x14ac:dyDescent="0.3">
      <c r="A664">
        <f>[4]Land_Cover!A664</f>
        <v>2017</v>
      </c>
      <c r="B664" t="str">
        <f>[4]Land_Cover!B664</f>
        <v>Colombia</v>
      </c>
      <c r="C664" t="str">
        <f>[4]Land_Cover!C664</f>
        <v>AEZ12</v>
      </c>
      <c r="D664" t="str">
        <f>[4]Land_Cover!D664</f>
        <v>v_f</v>
      </c>
      <c r="E664" t="str">
        <f>[4]Land_Cover!E664</f>
        <v>Colombia#AEZ12#v_f</v>
      </c>
      <c r="F664">
        <f>[4]Land_Cover!F664</f>
        <v>376024.31009106402</v>
      </c>
    </row>
    <row r="665" spans="1:6" x14ac:dyDescent="0.3">
      <c r="A665">
        <f>[4]Land_Cover!A665</f>
        <v>2018</v>
      </c>
      <c r="B665" t="str">
        <f>[4]Land_Cover!B665</f>
        <v>Brazil</v>
      </c>
      <c r="C665" t="str">
        <f>[4]Land_Cover!C665</f>
        <v>AEZ12</v>
      </c>
      <c r="D665" t="str">
        <f>[4]Land_Cover!D665</f>
        <v>gro</v>
      </c>
      <c r="E665" t="str">
        <f>[4]Land_Cover!E665</f>
        <v>Brazil#AEZ12#gro</v>
      </c>
      <c r="F665">
        <f>[4]Land_Cover!F665</f>
        <v>4648437.7577368403</v>
      </c>
    </row>
    <row r="666" spans="1:6" x14ac:dyDescent="0.3">
      <c r="A666">
        <f>[4]Land_Cover!A666</f>
        <v>2010</v>
      </c>
      <c r="B666" t="str">
        <f>[4]Land_Cover!B666</f>
        <v>Argentina</v>
      </c>
      <c r="C666" t="str">
        <f>[4]Land_Cover!C666</f>
        <v>AEZ5</v>
      </c>
      <c r="D666" t="str">
        <f>[4]Land_Cover!D666</f>
        <v>wht</v>
      </c>
      <c r="E666" t="str">
        <f>[4]Land_Cover!E666</f>
        <v>Argentina#AEZ5#wht</v>
      </c>
      <c r="F666">
        <f>[4]Land_Cover!F666</f>
        <v>7111.5136598385398</v>
      </c>
    </row>
    <row r="667" spans="1:6" x14ac:dyDescent="0.3">
      <c r="A667">
        <f>[4]Land_Cover!A667</f>
        <v>2015</v>
      </c>
      <c r="B667" t="str">
        <f>[4]Land_Cover!B667</f>
        <v>DRC</v>
      </c>
      <c r="C667" t="str">
        <f>[4]Land_Cover!C667</f>
        <v>AEZ3</v>
      </c>
      <c r="D667" t="str">
        <f>[4]Land_Cover!D667</f>
        <v>pdr</v>
      </c>
      <c r="E667" t="str">
        <f>[4]Land_Cover!E667</f>
        <v>DRC#AEZ3#pdr</v>
      </c>
      <c r="F667">
        <f>[4]Land_Cover!F667</f>
        <v>23244.893203883501</v>
      </c>
    </row>
    <row r="668" spans="1:6" x14ac:dyDescent="0.3">
      <c r="A668">
        <f>[4]Land_Cover!A668</f>
        <v>2010</v>
      </c>
      <c r="B668" t="str">
        <f>[4]Land_Cover!B668</f>
        <v>Angola</v>
      </c>
      <c r="C668" t="str">
        <f>[4]Land_Cover!C668</f>
        <v>AEZ3</v>
      </c>
      <c r="D668" t="str">
        <f>[4]Land_Cover!D668</f>
        <v>pdr</v>
      </c>
      <c r="E668" t="str">
        <f>[4]Land_Cover!E668</f>
        <v>Angola#AEZ3#pdr</v>
      </c>
      <c r="F668">
        <f>[4]Land_Cover!F668</f>
        <v>2198.8089622641501</v>
      </c>
    </row>
    <row r="669" spans="1:6" x14ac:dyDescent="0.3">
      <c r="A669">
        <f>[4]Land_Cover!A669</f>
        <v>2013</v>
      </c>
      <c r="B669" t="str">
        <f>[4]Land_Cover!B669</f>
        <v>Peru</v>
      </c>
      <c r="C669" t="str">
        <f>[4]Land_Cover!C669</f>
        <v>AEZ1</v>
      </c>
      <c r="D669" t="str">
        <f>[4]Land_Cover!D669</f>
        <v>wht</v>
      </c>
      <c r="E669" t="str">
        <f>[4]Land_Cover!E669</f>
        <v>Peru#AEZ1#wht</v>
      </c>
      <c r="F669">
        <f>[4]Land_Cover!F669</f>
        <v>5044.2888409882298</v>
      </c>
    </row>
    <row r="670" spans="1:6" x14ac:dyDescent="0.3">
      <c r="A670">
        <f>[4]Land_Cover!A670</f>
        <v>2017</v>
      </c>
      <c r="B670" t="str">
        <f>[4]Land_Cover!B670</f>
        <v>Bolivia</v>
      </c>
      <c r="C670" t="str">
        <f>[4]Land_Cover!C670</f>
        <v>AEZ9</v>
      </c>
      <c r="D670" t="str">
        <f>[4]Land_Cover!D670</f>
        <v>v_f</v>
      </c>
      <c r="E670" t="str">
        <f>[4]Land_Cover!E670</f>
        <v>Bolivia#AEZ9#v_f</v>
      </c>
      <c r="F670">
        <f>[4]Land_Cover!F670</f>
        <v>42288.476246865401</v>
      </c>
    </row>
    <row r="671" spans="1:6" x14ac:dyDescent="0.3">
      <c r="A671">
        <f>[4]Land_Cover!A671</f>
        <v>2010</v>
      </c>
      <c r="B671" t="str">
        <f>[4]Land_Cover!B671</f>
        <v>Indonesia</v>
      </c>
      <c r="C671" t="str">
        <f>[4]Land_Cover!C671</f>
        <v>AEZ3</v>
      </c>
      <c r="D671" t="str">
        <f>[4]Land_Cover!D671</f>
        <v>osd</v>
      </c>
      <c r="E671" t="str">
        <f>[4]Land_Cover!E671</f>
        <v>Indonesia#AEZ3#osd</v>
      </c>
      <c r="F671">
        <f>[4]Land_Cover!F671</f>
        <v>1024.09157895318</v>
      </c>
    </row>
    <row r="672" spans="1:6" x14ac:dyDescent="0.3">
      <c r="A672">
        <f>[4]Land_Cover!A672</f>
        <v>2017</v>
      </c>
      <c r="B672" t="str">
        <f>[4]Land_Cover!B672</f>
        <v>DRC</v>
      </c>
      <c r="C672" t="str">
        <f>[4]Land_Cover!C672</f>
        <v>AEZ8</v>
      </c>
      <c r="D672" t="str">
        <f>[4]Land_Cover!D672</f>
        <v>v_f</v>
      </c>
      <c r="E672" t="str">
        <f>[4]Land_Cover!E672</f>
        <v>DRC#AEZ8#v_f</v>
      </c>
      <c r="F672">
        <f>[4]Land_Cover!F672</f>
        <v>700.93608717222105</v>
      </c>
    </row>
    <row r="673" spans="1:6" x14ac:dyDescent="0.3">
      <c r="A673">
        <f>[4]Land_Cover!A673</f>
        <v>2012</v>
      </c>
      <c r="B673" t="str">
        <f>[4]Land_Cover!B673</f>
        <v>Argentina</v>
      </c>
      <c r="C673" t="str">
        <f>[4]Land_Cover!C673</f>
        <v>AEZ9</v>
      </c>
      <c r="D673" t="str">
        <f>[4]Land_Cover!D673</f>
        <v>v_f</v>
      </c>
      <c r="E673" t="str">
        <f>[4]Land_Cover!E673</f>
        <v>Argentina#AEZ9#v_f</v>
      </c>
      <c r="F673">
        <f>[4]Land_Cover!F673</f>
        <v>47811.319974092301</v>
      </c>
    </row>
    <row r="674" spans="1:6" x14ac:dyDescent="0.3">
      <c r="A674">
        <f>[4]Land_Cover!A674</f>
        <v>2018</v>
      </c>
      <c r="B674" t="str">
        <f>[4]Land_Cover!B674</f>
        <v>Angola</v>
      </c>
      <c r="C674" t="str">
        <f>[4]Land_Cover!C674</f>
        <v>AEZ11</v>
      </c>
      <c r="D674" t="str">
        <f>[4]Land_Cover!D674</f>
        <v>v_f</v>
      </c>
      <c r="E674" t="str">
        <f>[4]Land_Cover!E674</f>
        <v>Angola#AEZ11#v_f</v>
      </c>
      <c r="F674">
        <f>[4]Land_Cover!F674</f>
        <v>3565.1978345298298</v>
      </c>
    </row>
    <row r="675" spans="1:6" x14ac:dyDescent="0.3">
      <c r="A675">
        <f>[4]Land_Cover!A675</f>
        <v>2013</v>
      </c>
      <c r="B675" t="str">
        <f>[4]Land_Cover!B675</f>
        <v>Brazil</v>
      </c>
      <c r="C675" t="str">
        <f>[4]Land_Cover!C675</f>
        <v>AEZ11</v>
      </c>
      <c r="D675" t="str">
        <f>[4]Land_Cover!D675</f>
        <v>pdr</v>
      </c>
      <c r="E675" t="str">
        <f>[4]Land_Cover!E675</f>
        <v>Brazil#AEZ11#pdr</v>
      </c>
      <c r="F675">
        <f>[4]Land_Cover!F675</f>
        <v>5394.1708711974998</v>
      </c>
    </row>
    <row r="676" spans="1:6" x14ac:dyDescent="0.3">
      <c r="A676">
        <f>[4]Land_Cover!A676</f>
        <v>2018</v>
      </c>
      <c r="B676" t="str">
        <f>[4]Land_Cover!B676</f>
        <v>Bolivia</v>
      </c>
      <c r="C676" t="str">
        <f>[4]Land_Cover!C676</f>
        <v>AEZ8</v>
      </c>
      <c r="D676" t="str">
        <f>[4]Land_Cover!D676</f>
        <v>wht</v>
      </c>
      <c r="E676" t="str">
        <f>[4]Land_Cover!E676</f>
        <v>Bolivia#AEZ8#wht</v>
      </c>
      <c r="F676">
        <f>[4]Land_Cover!F676</f>
        <v>9094.7179707652595</v>
      </c>
    </row>
    <row r="677" spans="1:6" x14ac:dyDescent="0.3">
      <c r="A677">
        <f>[4]Land_Cover!A677</f>
        <v>2012</v>
      </c>
      <c r="B677" t="str">
        <f>[4]Land_Cover!B677</f>
        <v>Brazil</v>
      </c>
      <c r="C677" t="str">
        <f>[4]Land_Cover!C677</f>
        <v>AEZ10</v>
      </c>
      <c r="D677" t="str">
        <f>[4]Land_Cover!D677</f>
        <v>pfb</v>
      </c>
      <c r="E677" t="str">
        <f>[4]Land_Cover!E677</f>
        <v>Brazil#AEZ10#pfb</v>
      </c>
      <c r="F677">
        <f>[4]Land_Cover!F677</f>
        <v>768.21792195462297</v>
      </c>
    </row>
    <row r="678" spans="1:6" x14ac:dyDescent="0.3">
      <c r="A678">
        <f>[4]Land_Cover!A678</f>
        <v>2012</v>
      </c>
      <c r="B678" t="str">
        <f>[4]Land_Cover!B678</f>
        <v>Peru</v>
      </c>
      <c r="C678" t="str">
        <f>[4]Land_Cover!C678</f>
        <v>AEZ10</v>
      </c>
      <c r="D678" t="str">
        <f>[4]Land_Cover!D678</f>
        <v>osd</v>
      </c>
      <c r="E678" t="str">
        <f>[4]Land_Cover!E678</f>
        <v>Peru#AEZ10#osd</v>
      </c>
      <c r="F678">
        <f>[4]Land_Cover!F678</f>
        <v>3430.8389838601902</v>
      </c>
    </row>
    <row r="679" spans="1:6" x14ac:dyDescent="0.3">
      <c r="A679">
        <f>[4]Land_Cover!A679</f>
        <v>2014</v>
      </c>
      <c r="B679" t="str">
        <f>[4]Land_Cover!B679</f>
        <v>Argentina</v>
      </c>
      <c r="C679" t="str">
        <f>[4]Land_Cover!C679</f>
        <v>AEZ4</v>
      </c>
      <c r="D679" t="str">
        <f>[4]Land_Cover!D679</f>
        <v>wht</v>
      </c>
      <c r="E679" t="str">
        <f>[4]Land_Cover!E679</f>
        <v>Argentina#AEZ4#wht</v>
      </c>
      <c r="F679">
        <f>[4]Land_Cover!F679</f>
        <v>2875.0851353919602</v>
      </c>
    </row>
    <row r="680" spans="1:6" x14ac:dyDescent="0.3">
      <c r="A680">
        <f>[4]Land_Cover!A680</f>
        <v>2011</v>
      </c>
      <c r="B680" t="str">
        <f>[4]Land_Cover!B680</f>
        <v>Argentina</v>
      </c>
      <c r="C680" t="str">
        <f>[4]Land_Cover!C680</f>
        <v>AEZ11</v>
      </c>
      <c r="D680" t="str">
        <f>[4]Land_Cover!D680</f>
        <v>wht</v>
      </c>
      <c r="E680" t="str">
        <f>[4]Land_Cover!E680</f>
        <v>Argentina#AEZ11#wht</v>
      </c>
      <c r="F680">
        <f>[4]Land_Cover!F680</f>
        <v>963870.93828241795</v>
      </c>
    </row>
    <row r="681" spans="1:6" x14ac:dyDescent="0.3">
      <c r="A681">
        <f>[4]Land_Cover!A681</f>
        <v>2016</v>
      </c>
      <c r="B681" t="str">
        <f>[4]Land_Cover!B681</f>
        <v>Brazil</v>
      </c>
      <c r="C681" t="str">
        <f>[4]Land_Cover!C681</f>
        <v>AEZ2</v>
      </c>
      <c r="D681" t="str">
        <f>[4]Land_Cover!D681</f>
        <v>wht</v>
      </c>
      <c r="E681" t="str">
        <f>[4]Land_Cover!E681</f>
        <v>Brazil#AEZ2#wht</v>
      </c>
      <c r="F681">
        <f>[4]Land_Cover!F681</f>
        <v>3717.39440670473</v>
      </c>
    </row>
    <row r="682" spans="1:6" x14ac:dyDescent="0.3">
      <c r="A682">
        <f>[4]Land_Cover!A682</f>
        <v>2010</v>
      </c>
      <c r="B682" t="str">
        <f>[4]Land_Cover!B682</f>
        <v>Argentina</v>
      </c>
      <c r="C682" t="str">
        <f>[4]Land_Cover!C682</f>
        <v>AEZ7</v>
      </c>
      <c r="D682" t="str">
        <f>[4]Land_Cover!D682</f>
        <v>c_b</v>
      </c>
      <c r="E682" t="str">
        <f>[4]Land_Cover!E682</f>
        <v>Argentina#AEZ7#c_b</v>
      </c>
      <c r="F682">
        <f>[4]Land_Cover!F682</f>
        <v>112.503124849767</v>
      </c>
    </row>
    <row r="683" spans="1:6" x14ac:dyDescent="0.3">
      <c r="A683">
        <f>[4]Land_Cover!A683</f>
        <v>2018</v>
      </c>
      <c r="B683" t="str">
        <f>[4]Land_Cover!B683</f>
        <v>Indonesia</v>
      </c>
      <c r="C683" t="str">
        <f>[4]Land_Cover!C683</f>
        <v>AEZ6</v>
      </c>
      <c r="D683" t="str">
        <f>[4]Land_Cover!D683</f>
        <v>v_f</v>
      </c>
      <c r="E683" t="str">
        <f>[4]Land_Cover!E683</f>
        <v>Indonesia#AEZ6#v_f</v>
      </c>
      <c r="F683">
        <f>[4]Land_Cover!F683</f>
        <v>3444929.4249088098</v>
      </c>
    </row>
    <row r="684" spans="1:6" x14ac:dyDescent="0.3">
      <c r="A684">
        <f>[4]Land_Cover!A684</f>
        <v>2013</v>
      </c>
      <c r="B684" t="str">
        <f>[4]Land_Cover!B684</f>
        <v>Colombia</v>
      </c>
      <c r="C684" t="str">
        <f>[4]Land_Cover!C684</f>
        <v>AEZ11</v>
      </c>
      <c r="D684" t="str">
        <f>[4]Land_Cover!D684</f>
        <v>pfb</v>
      </c>
      <c r="E684" t="str">
        <f>[4]Land_Cover!E684</f>
        <v>Colombia#AEZ11#pfb</v>
      </c>
      <c r="F684">
        <f>[4]Land_Cover!F684</f>
        <v>242.377018797988</v>
      </c>
    </row>
    <row r="685" spans="1:6" x14ac:dyDescent="0.3">
      <c r="A685">
        <f>[4]Land_Cover!A685</f>
        <v>2013</v>
      </c>
      <c r="B685" t="str">
        <f>[4]Land_Cover!B685</f>
        <v>Ivory Coast</v>
      </c>
      <c r="C685" t="str">
        <f>[4]Land_Cover!C685</f>
        <v>AEZ3</v>
      </c>
      <c r="D685" t="str">
        <f>[4]Land_Cover!D685</f>
        <v>ocr</v>
      </c>
      <c r="E685" t="str">
        <f>[4]Land_Cover!E685</f>
        <v>Ivory Coast#AEZ3#ocr</v>
      </c>
      <c r="F685">
        <f>[4]Land_Cover!F685</f>
        <v>7059.9906386332996</v>
      </c>
    </row>
    <row r="686" spans="1:6" x14ac:dyDescent="0.3">
      <c r="A686">
        <f>[4]Land_Cover!A686</f>
        <v>2017</v>
      </c>
      <c r="B686" t="str">
        <f>[4]Land_Cover!B686</f>
        <v>Ivory Coast</v>
      </c>
      <c r="C686" t="str">
        <f>[4]Land_Cover!C686</f>
        <v>AEZ5</v>
      </c>
      <c r="D686" t="str">
        <f>[4]Land_Cover!D686</f>
        <v>pdr</v>
      </c>
      <c r="E686" t="str">
        <f>[4]Land_Cover!E686</f>
        <v>Ivory Coast#AEZ5#pdr</v>
      </c>
      <c r="F686">
        <f>[4]Land_Cover!F686</f>
        <v>409218.25842213701</v>
      </c>
    </row>
    <row r="687" spans="1:6" x14ac:dyDescent="0.3">
      <c r="A687">
        <f>[4]Land_Cover!A687</f>
        <v>2014</v>
      </c>
      <c r="B687" t="str">
        <f>[4]Land_Cover!B687</f>
        <v>DRC</v>
      </c>
      <c r="C687" t="str">
        <f>[4]Land_Cover!C687</f>
        <v>AEZ12</v>
      </c>
      <c r="D687" t="str">
        <f>[4]Land_Cover!D687</f>
        <v>ocr</v>
      </c>
      <c r="E687" t="str">
        <f>[4]Land_Cover!E687</f>
        <v>DRC#AEZ12#ocr</v>
      </c>
      <c r="F687">
        <f>[4]Land_Cover!F687</f>
        <v>3087.2205149501701</v>
      </c>
    </row>
    <row r="688" spans="1:6" x14ac:dyDescent="0.3">
      <c r="A688">
        <f>[4]Land_Cover!A688</f>
        <v>2017</v>
      </c>
      <c r="B688" t="str">
        <f>[4]Land_Cover!B688</f>
        <v>Colombia</v>
      </c>
      <c r="C688" t="str">
        <f>[4]Land_Cover!C688</f>
        <v>AEZ11</v>
      </c>
      <c r="D688" t="str">
        <f>[4]Land_Cover!D688</f>
        <v>v_f</v>
      </c>
      <c r="E688" t="str">
        <f>[4]Land_Cover!E688</f>
        <v>Colombia#AEZ11#v_f</v>
      </c>
      <c r="F688">
        <f>[4]Land_Cover!F688</f>
        <v>5043.6385996395202</v>
      </c>
    </row>
    <row r="689" spans="1:6" x14ac:dyDescent="0.3">
      <c r="A689">
        <f>[4]Land_Cover!A689</f>
        <v>2014</v>
      </c>
      <c r="B689" t="str">
        <f>[4]Land_Cover!B689</f>
        <v>Colombia</v>
      </c>
      <c r="C689" t="str">
        <f>[4]Land_Cover!C689</f>
        <v>AEZ10</v>
      </c>
      <c r="D689" t="str">
        <f>[4]Land_Cover!D689</f>
        <v>pdr</v>
      </c>
      <c r="E689" t="str">
        <f>[4]Land_Cover!E689</f>
        <v>Colombia#AEZ10#pdr</v>
      </c>
      <c r="F689">
        <f>[4]Land_Cover!F689</f>
        <v>273.173519458545</v>
      </c>
    </row>
    <row r="690" spans="1:6" x14ac:dyDescent="0.3">
      <c r="A690">
        <f>[4]Land_Cover!A690</f>
        <v>2018</v>
      </c>
      <c r="B690" t="str">
        <f>[4]Land_Cover!B690</f>
        <v>Colombia</v>
      </c>
      <c r="C690" t="str">
        <f>[4]Land_Cover!C690</f>
        <v>AEZ2</v>
      </c>
      <c r="D690" t="str">
        <f>[4]Land_Cover!D690</f>
        <v>pfb</v>
      </c>
      <c r="E690" t="str">
        <f>[4]Land_Cover!E690</f>
        <v>Colombia#AEZ2#pfb</v>
      </c>
      <c r="F690">
        <f>[4]Land_Cover!F690</f>
        <v>32.781572676727599</v>
      </c>
    </row>
    <row r="691" spans="1:6" x14ac:dyDescent="0.3">
      <c r="A691">
        <f>[4]Land_Cover!A691</f>
        <v>2018</v>
      </c>
      <c r="B691" t="str">
        <f>[4]Land_Cover!B691</f>
        <v>Brazil</v>
      </c>
      <c r="C691" t="str">
        <f>[4]Land_Cover!C691</f>
        <v>AEZ3</v>
      </c>
      <c r="D691" t="str">
        <f>[4]Land_Cover!D691</f>
        <v>pfb</v>
      </c>
      <c r="E691" t="str">
        <f>[4]Land_Cover!E691</f>
        <v>Brazil#AEZ3#pfb</v>
      </c>
      <c r="F691">
        <f>[4]Land_Cover!F691</f>
        <v>109396.12723123599</v>
      </c>
    </row>
    <row r="692" spans="1:6" x14ac:dyDescent="0.3">
      <c r="A692">
        <f>[4]Land_Cover!A692</f>
        <v>2011</v>
      </c>
      <c r="B692" t="str">
        <f>[4]Land_Cover!B692</f>
        <v>Ghana</v>
      </c>
      <c r="C692" t="str">
        <f>[4]Land_Cover!C692</f>
        <v>AEZ4</v>
      </c>
      <c r="D692" t="str">
        <f>[4]Land_Cover!D692</f>
        <v>pdr</v>
      </c>
      <c r="E692" t="str">
        <f>[4]Land_Cover!E692</f>
        <v>Ghana#AEZ4#pdr</v>
      </c>
      <c r="F692">
        <f>[4]Land_Cover!F692</f>
        <v>60684.432466933802</v>
      </c>
    </row>
    <row r="693" spans="1:6" x14ac:dyDescent="0.3">
      <c r="A693">
        <f>[4]Land_Cover!A693</f>
        <v>2015</v>
      </c>
      <c r="B693" t="str">
        <f>[4]Land_Cover!B693</f>
        <v>Ghana</v>
      </c>
      <c r="C693" t="str">
        <f>[4]Land_Cover!C693</f>
        <v>AEZ6</v>
      </c>
      <c r="D693" t="str">
        <f>[4]Land_Cover!D693</f>
        <v>pdr</v>
      </c>
      <c r="E693" t="str">
        <f>[4]Land_Cover!E693</f>
        <v>Ghana#AEZ6#pdr</v>
      </c>
      <c r="F693">
        <f>[4]Land_Cover!F693</f>
        <v>40357.587674196002</v>
      </c>
    </row>
    <row r="694" spans="1:6" x14ac:dyDescent="0.3">
      <c r="A694">
        <f>[4]Land_Cover!A694</f>
        <v>2017</v>
      </c>
      <c r="B694" t="str">
        <f>[4]Land_Cover!B694</f>
        <v>Paraguay</v>
      </c>
      <c r="C694" t="str">
        <f>[4]Land_Cover!C694</f>
        <v>AEZ5</v>
      </c>
      <c r="D694" t="str">
        <f>[4]Land_Cover!D694</f>
        <v>wht</v>
      </c>
      <c r="E694" t="str">
        <f>[4]Land_Cover!E694</f>
        <v>Paraguay#AEZ5#wht</v>
      </c>
      <c r="F694">
        <f>[4]Land_Cover!F694</f>
        <v>2944.3298969072198</v>
      </c>
    </row>
    <row r="695" spans="1:6" x14ac:dyDescent="0.3">
      <c r="A695">
        <f>[4]Land_Cover!A695</f>
        <v>2010</v>
      </c>
      <c r="B695" t="str">
        <f>[4]Land_Cover!B695</f>
        <v>Brazil</v>
      </c>
      <c r="C695" t="str">
        <f>[4]Land_Cover!C695</f>
        <v>AEZ12</v>
      </c>
      <c r="D695" t="str">
        <f>[4]Land_Cover!D695</f>
        <v>wht</v>
      </c>
      <c r="E695" t="str">
        <f>[4]Land_Cover!E695</f>
        <v>Brazil#AEZ12#wht</v>
      </c>
      <c r="F695">
        <f>[4]Land_Cover!F695</f>
        <v>1212167.18670463</v>
      </c>
    </row>
    <row r="696" spans="1:6" x14ac:dyDescent="0.3">
      <c r="A696">
        <f>[4]Land_Cover!A696</f>
        <v>2014</v>
      </c>
      <c r="B696" t="str">
        <f>[4]Land_Cover!B696</f>
        <v>DRC</v>
      </c>
      <c r="C696" t="str">
        <f>[4]Land_Cover!C696</f>
        <v>AEZ1</v>
      </c>
      <c r="D696" t="str">
        <f>[4]Land_Cover!D696</f>
        <v>pdr</v>
      </c>
      <c r="E696" t="str">
        <f>[4]Land_Cover!E696</f>
        <v>DRC#AEZ1#pdr</v>
      </c>
      <c r="F696">
        <f>[4]Land_Cover!F696</f>
        <v>3667.7671172028699</v>
      </c>
    </row>
    <row r="697" spans="1:6" x14ac:dyDescent="0.3">
      <c r="A697">
        <f>[4]Land_Cover!A697</f>
        <v>2015</v>
      </c>
      <c r="B697" t="str">
        <f>[4]Land_Cover!B697</f>
        <v>Argentina</v>
      </c>
      <c r="C697" t="str">
        <f>[4]Land_Cover!C697</f>
        <v>AEZ6</v>
      </c>
      <c r="D697" t="str">
        <f>[4]Land_Cover!D697</f>
        <v>gro</v>
      </c>
      <c r="E697" t="str">
        <f>[4]Land_Cover!E697</f>
        <v>Argentina#AEZ6#gro</v>
      </c>
      <c r="F697">
        <f>[4]Land_Cover!F697</f>
        <v>16555.276368512001</v>
      </c>
    </row>
    <row r="698" spans="1:6" x14ac:dyDescent="0.3">
      <c r="A698">
        <f>[4]Land_Cover!A698</f>
        <v>2016</v>
      </c>
      <c r="B698" t="str">
        <f>[4]Land_Cover!B698</f>
        <v>DRC</v>
      </c>
      <c r="C698" t="str">
        <f>[4]Land_Cover!C698</f>
        <v>AEZ1</v>
      </c>
      <c r="D698" t="str">
        <f>[4]Land_Cover!D698</f>
        <v>ocr</v>
      </c>
      <c r="E698" t="str">
        <f>[4]Land_Cover!E698</f>
        <v>DRC#AEZ1#ocr</v>
      </c>
      <c r="F698">
        <f>[4]Land_Cover!F698</f>
        <v>108.70387596899199</v>
      </c>
    </row>
    <row r="699" spans="1:6" x14ac:dyDescent="0.3">
      <c r="A699">
        <f>[4]Land_Cover!A699</f>
        <v>2017</v>
      </c>
      <c r="B699" t="str">
        <f>[4]Land_Cover!B699</f>
        <v>DRC</v>
      </c>
      <c r="C699" t="str">
        <f>[4]Land_Cover!C699</f>
        <v>AEZ11</v>
      </c>
      <c r="D699" t="str">
        <f>[4]Land_Cover!D699</f>
        <v>gro</v>
      </c>
      <c r="E699" t="str">
        <f>[4]Land_Cover!E699</f>
        <v>DRC#AEZ11#gro</v>
      </c>
      <c r="F699">
        <f>[4]Land_Cover!F699</f>
        <v>21104.493932366699</v>
      </c>
    </row>
    <row r="700" spans="1:6" x14ac:dyDescent="0.3">
      <c r="A700">
        <f>[4]Land_Cover!A700</f>
        <v>2011</v>
      </c>
      <c r="B700" t="str">
        <f>[4]Land_Cover!B700</f>
        <v>DRC</v>
      </c>
      <c r="C700" t="str">
        <f>[4]Land_Cover!C700</f>
        <v>AEZ10</v>
      </c>
      <c r="D700" t="str">
        <f>[4]Land_Cover!D700</f>
        <v>pfb</v>
      </c>
      <c r="E700" t="str">
        <f>[4]Land_Cover!E700</f>
        <v>DRC#AEZ10#pfb</v>
      </c>
      <c r="F700">
        <f>[4]Land_Cover!F700</f>
        <v>860.88583905177802</v>
      </c>
    </row>
    <row r="701" spans="1:6" x14ac:dyDescent="0.3">
      <c r="A701">
        <f>[4]Land_Cover!A701</f>
        <v>2015</v>
      </c>
      <c r="B701" t="str">
        <f>[4]Land_Cover!B701</f>
        <v>DRC</v>
      </c>
      <c r="C701" t="str">
        <f>[4]Land_Cover!C701</f>
        <v>AEZ5</v>
      </c>
      <c r="D701" t="str">
        <f>[4]Land_Cover!D701</f>
        <v>wht</v>
      </c>
      <c r="E701" t="str">
        <f>[4]Land_Cover!E701</f>
        <v>DRC#AEZ5#wht</v>
      </c>
      <c r="F701">
        <f>[4]Land_Cover!F701</f>
        <v>2907.94680851064</v>
      </c>
    </row>
    <row r="702" spans="1:6" x14ac:dyDescent="0.3">
      <c r="A702">
        <f>[4]Land_Cover!A702</f>
        <v>2012</v>
      </c>
      <c r="B702" t="str">
        <f>[4]Land_Cover!B702</f>
        <v>Colombia</v>
      </c>
      <c r="C702" t="str">
        <f>[4]Land_Cover!C702</f>
        <v>AEZ3</v>
      </c>
      <c r="D702" t="str">
        <f>[4]Land_Cover!D702</f>
        <v>pfb</v>
      </c>
      <c r="E702" t="str">
        <f>[4]Land_Cover!E702</f>
        <v>Colombia#AEZ3#pfb</v>
      </c>
      <c r="F702">
        <f>[4]Land_Cover!F702</f>
        <v>269.51337039978802</v>
      </c>
    </row>
    <row r="703" spans="1:6" x14ac:dyDescent="0.3">
      <c r="A703">
        <f>[4]Land_Cover!A703</f>
        <v>2016</v>
      </c>
      <c r="B703" t="str">
        <f>[4]Land_Cover!B703</f>
        <v>Indonesia</v>
      </c>
      <c r="C703" t="str">
        <f>[4]Land_Cover!C703</f>
        <v>AEZ11</v>
      </c>
      <c r="D703" t="str">
        <f>[4]Land_Cover!D703</f>
        <v>v_f</v>
      </c>
      <c r="E703" t="str">
        <f>[4]Land_Cover!E703</f>
        <v>Indonesia#AEZ11#v_f</v>
      </c>
      <c r="F703">
        <f>[4]Land_Cover!F703</f>
        <v>2163.1865589120098</v>
      </c>
    </row>
    <row r="704" spans="1:6" x14ac:dyDescent="0.3">
      <c r="A704">
        <f>[4]Land_Cover!A704</f>
        <v>2014</v>
      </c>
      <c r="B704" t="str">
        <f>[4]Land_Cover!B704</f>
        <v>Angola</v>
      </c>
      <c r="C704" t="str">
        <f>[4]Land_Cover!C704</f>
        <v>AEZ10</v>
      </c>
      <c r="D704" t="str">
        <f>[4]Land_Cover!D704</f>
        <v>v_f</v>
      </c>
      <c r="E704" t="str">
        <f>[4]Land_Cover!E704</f>
        <v>Angola#AEZ10#v_f</v>
      </c>
      <c r="F704">
        <f>[4]Land_Cover!F704</f>
        <v>118116.858847785</v>
      </c>
    </row>
    <row r="705" spans="1:6" x14ac:dyDescent="0.3">
      <c r="A705">
        <f>[4]Land_Cover!A705</f>
        <v>2010</v>
      </c>
      <c r="B705" t="str">
        <f>[4]Land_Cover!B705</f>
        <v>Argentina</v>
      </c>
      <c r="C705" t="str">
        <f>[4]Land_Cover!C705</f>
        <v>AEZ4</v>
      </c>
      <c r="D705" t="str">
        <f>[4]Land_Cover!D705</f>
        <v>c_b</v>
      </c>
      <c r="E705" t="str">
        <f>[4]Land_Cover!E705</f>
        <v>Argentina#AEZ4#c_b</v>
      </c>
      <c r="F705">
        <f>[4]Land_Cover!F705</f>
        <v>1495.6297774145501</v>
      </c>
    </row>
    <row r="706" spans="1:6" x14ac:dyDescent="0.3">
      <c r="A706">
        <f>[4]Land_Cover!A706</f>
        <v>2018</v>
      </c>
      <c r="B706" t="str">
        <f>[4]Land_Cover!B706</f>
        <v>Colombia</v>
      </c>
      <c r="C706" t="str">
        <f>[4]Land_Cover!C706</f>
        <v>AEZ4</v>
      </c>
      <c r="D706" t="str">
        <f>[4]Land_Cover!D706</f>
        <v>osd</v>
      </c>
      <c r="E706" t="str">
        <f>[4]Land_Cover!E706</f>
        <v>Colombia#AEZ4#osd</v>
      </c>
      <c r="F706">
        <f>[4]Land_Cover!F706</f>
        <v>8721.6105395101094</v>
      </c>
    </row>
    <row r="707" spans="1:6" x14ac:dyDescent="0.3">
      <c r="A707">
        <f>[4]Land_Cover!A707</f>
        <v>2014</v>
      </c>
      <c r="B707" t="str">
        <f>[4]Land_Cover!B707</f>
        <v>Argentina</v>
      </c>
      <c r="C707" t="str">
        <f>[4]Land_Cover!C707</f>
        <v>AEZ7</v>
      </c>
      <c r="D707" t="str">
        <f>[4]Land_Cover!D707</f>
        <v>v_f</v>
      </c>
      <c r="E707" t="str">
        <f>[4]Land_Cover!E707</f>
        <v>Argentina#AEZ7#v_f</v>
      </c>
      <c r="F707">
        <f>[4]Land_Cover!F707</f>
        <v>126816.349436868</v>
      </c>
    </row>
    <row r="708" spans="1:6" x14ac:dyDescent="0.3">
      <c r="A708">
        <f>[4]Land_Cover!A708</f>
        <v>2013</v>
      </c>
      <c r="B708" t="str">
        <f>[4]Land_Cover!B708</f>
        <v>Indonesia</v>
      </c>
      <c r="C708" t="str">
        <f>[4]Land_Cover!C708</f>
        <v>AEZ11</v>
      </c>
      <c r="D708" t="str">
        <f>[4]Land_Cover!D708</f>
        <v>c_b</v>
      </c>
      <c r="E708" t="str">
        <f>[4]Land_Cover!E708</f>
        <v>Indonesia#AEZ11#c_b</v>
      </c>
      <c r="F708">
        <f>[4]Land_Cover!F708</f>
        <v>214.60010269049101</v>
      </c>
    </row>
    <row r="709" spans="1:6" x14ac:dyDescent="0.3">
      <c r="A709">
        <f>[4]Land_Cover!A709</f>
        <v>2012</v>
      </c>
      <c r="B709" t="str">
        <f>[4]Land_Cover!B709</f>
        <v>Bolivia</v>
      </c>
      <c r="C709" t="str">
        <f>[4]Land_Cover!C709</f>
        <v>AEZ8</v>
      </c>
      <c r="D709" t="str">
        <f>[4]Land_Cover!D709</f>
        <v>ocr</v>
      </c>
      <c r="E709" t="str">
        <f>[4]Land_Cover!E709</f>
        <v>Bolivia#AEZ8#ocr</v>
      </c>
      <c r="F709">
        <f>[4]Land_Cover!F709</f>
        <v>496.75391705069097</v>
      </c>
    </row>
    <row r="710" spans="1:6" x14ac:dyDescent="0.3">
      <c r="A710">
        <f>[4]Land_Cover!A710</f>
        <v>2011</v>
      </c>
      <c r="B710" t="str">
        <f>[4]Land_Cover!B710</f>
        <v>Paraguay</v>
      </c>
      <c r="C710" t="str">
        <f>[4]Land_Cover!C710</f>
        <v>AEZ2</v>
      </c>
      <c r="D710" t="str">
        <f>[4]Land_Cover!D710</f>
        <v>v_f</v>
      </c>
      <c r="E710" t="str">
        <f>[4]Land_Cover!E710</f>
        <v>Paraguay#AEZ2#v_f</v>
      </c>
      <c r="F710">
        <f>[4]Land_Cover!F710</f>
        <v>9.5213398726912306</v>
      </c>
    </row>
    <row r="711" spans="1:6" x14ac:dyDescent="0.3">
      <c r="A711">
        <f>[4]Land_Cover!A711</f>
        <v>2018</v>
      </c>
      <c r="B711" t="str">
        <f>[4]Land_Cover!B711</f>
        <v>Colombia</v>
      </c>
      <c r="C711" t="str">
        <f>[4]Land_Cover!C711</f>
        <v>AEZ4</v>
      </c>
      <c r="D711" t="str">
        <f>[4]Land_Cover!D711</f>
        <v>pfb</v>
      </c>
      <c r="E711" t="str">
        <f>[4]Land_Cover!E711</f>
        <v>Colombia#AEZ4#pfb</v>
      </c>
      <c r="F711">
        <f>[4]Land_Cover!F711</f>
        <v>516.309769658459</v>
      </c>
    </row>
    <row r="712" spans="1:6" x14ac:dyDescent="0.3">
      <c r="A712">
        <f>[4]Land_Cover!A712</f>
        <v>2011</v>
      </c>
      <c r="B712" t="str">
        <f>[4]Land_Cover!B712</f>
        <v>Brazil</v>
      </c>
      <c r="C712" t="str">
        <f>[4]Land_Cover!C712</f>
        <v>AEZ11</v>
      </c>
      <c r="D712" t="str">
        <f>[4]Land_Cover!D712</f>
        <v>wht</v>
      </c>
      <c r="E712" t="str">
        <f>[4]Land_Cover!E712</f>
        <v>Brazil#AEZ11#wht</v>
      </c>
      <c r="F712">
        <f>[4]Land_Cover!F712</f>
        <v>732.09110140283997</v>
      </c>
    </row>
    <row r="713" spans="1:6" x14ac:dyDescent="0.3">
      <c r="A713">
        <f>[4]Land_Cover!A713</f>
        <v>2016</v>
      </c>
      <c r="B713" t="str">
        <f>[4]Land_Cover!B713</f>
        <v>Indonesia</v>
      </c>
      <c r="C713" t="str">
        <f>[4]Land_Cover!C713</f>
        <v>AEZ12</v>
      </c>
      <c r="D713" t="str">
        <f>[4]Land_Cover!D713</f>
        <v>c_b</v>
      </c>
      <c r="E713" t="str">
        <f>[4]Land_Cover!E713</f>
        <v>Indonesia#AEZ12#c_b</v>
      </c>
      <c r="F713">
        <f>[4]Land_Cover!F713</f>
        <v>23080.895563770799</v>
      </c>
    </row>
    <row r="714" spans="1:6" x14ac:dyDescent="0.3">
      <c r="A714">
        <f>[4]Land_Cover!A714</f>
        <v>2015</v>
      </c>
      <c r="B714" t="str">
        <f>[4]Land_Cover!B714</f>
        <v>Angola</v>
      </c>
      <c r="C714" t="str">
        <f>[4]Land_Cover!C714</f>
        <v>AEZ4</v>
      </c>
      <c r="D714" t="str">
        <f>[4]Land_Cover!D714</f>
        <v>pfb</v>
      </c>
      <c r="E714" t="str">
        <f>[4]Land_Cover!E714</f>
        <v>Angola#AEZ4#pfb</v>
      </c>
      <c r="F714">
        <f>[4]Land_Cover!F714</f>
        <v>2517.0212765957499</v>
      </c>
    </row>
    <row r="715" spans="1:6" x14ac:dyDescent="0.3">
      <c r="A715">
        <f>[4]Land_Cover!A715</f>
        <v>2013</v>
      </c>
      <c r="B715" t="str">
        <f>[4]Land_Cover!B715</f>
        <v>DRC</v>
      </c>
      <c r="C715" t="str">
        <f>[4]Land_Cover!C715</f>
        <v>AEZ6</v>
      </c>
      <c r="D715" t="str">
        <f>[4]Land_Cover!D715</f>
        <v>gro</v>
      </c>
      <c r="E715" t="str">
        <f>[4]Land_Cover!E715</f>
        <v>DRC#AEZ6#gro</v>
      </c>
      <c r="F715">
        <f>[4]Land_Cover!F715</f>
        <v>309129.35653967701</v>
      </c>
    </row>
    <row r="716" spans="1:6" x14ac:dyDescent="0.3">
      <c r="A716">
        <f>[4]Land_Cover!A716</f>
        <v>2013</v>
      </c>
      <c r="B716" t="str">
        <f>[4]Land_Cover!B716</f>
        <v>Argentina</v>
      </c>
      <c r="C716" t="str">
        <f>[4]Land_Cover!C716</f>
        <v>AEZ8</v>
      </c>
      <c r="D716" t="str">
        <f>[4]Land_Cover!D716</f>
        <v>gro</v>
      </c>
      <c r="E716" t="str">
        <f>[4]Land_Cover!E716</f>
        <v>Argentina#AEZ8#gro</v>
      </c>
      <c r="F716">
        <f>[4]Land_Cover!F716</f>
        <v>13529.106808210299</v>
      </c>
    </row>
    <row r="717" spans="1:6" x14ac:dyDescent="0.3">
      <c r="A717">
        <f>[4]Land_Cover!A717</f>
        <v>2016</v>
      </c>
      <c r="B717" t="str">
        <f>[4]Land_Cover!B717</f>
        <v>Colombia</v>
      </c>
      <c r="C717" t="str">
        <f>[4]Land_Cover!C717</f>
        <v>AEZ12</v>
      </c>
      <c r="D717" t="str">
        <f>[4]Land_Cover!D717</f>
        <v>gro</v>
      </c>
      <c r="E717" t="str">
        <f>[4]Land_Cover!E717</f>
        <v>Colombia#AEZ12#gro</v>
      </c>
      <c r="F717">
        <f>[4]Land_Cover!F717</f>
        <v>122708.42105263199</v>
      </c>
    </row>
    <row r="718" spans="1:6" x14ac:dyDescent="0.3">
      <c r="A718">
        <f>[4]Land_Cover!A718</f>
        <v>2017</v>
      </c>
      <c r="B718" t="str">
        <f>[4]Land_Cover!B718</f>
        <v>Colombia</v>
      </c>
      <c r="C718" t="str">
        <f>[4]Land_Cover!C718</f>
        <v>AEZ10</v>
      </c>
      <c r="D718" t="str">
        <f>[4]Land_Cover!D718</f>
        <v>pfb</v>
      </c>
      <c r="E718" t="str">
        <f>[4]Land_Cover!E718</f>
        <v>Colombia#AEZ10#pfb</v>
      </c>
      <c r="F718">
        <f>[4]Land_Cover!F718</f>
        <v>7.9221604447974601</v>
      </c>
    </row>
    <row r="719" spans="1:6" x14ac:dyDescent="0.3">
      <c r="A719">
        <f>[4]Land_Cover!A719</f>
        <v>2016</v>
      </c>
      <c r="B719" t="str">
        <f>[4]Land_Cover!B719</f>
        <v>Paraguay</v>
      </c>
      <c r="C719" t="str">
        <f>[4]Land_Cover!C719</f>
        <v>AEZ6</v>
      </c>
      <c r="D719" t="str">
        <f>[4]Land_Cover!D719</f>
        <v>ocr</v>
      </c>
      <c r="E719" t="str">
        <f>[4]Land_Cover!E719</f>
        <v>Paraguay#AEZ6#ocr</v>
      </c>
      <c r="F719">
        <f>[4]Land_Cover!F719</f>
        <v>12384.6949327818</v>
      </c>
    </row>
    <row r="720" spans="1:6" x14ac:dyDescent="0.3">
      <c r="A720">
        <f>[4]Land_Cover!A720</f>
        <v>2015</v>
      </c>
      <c r="B720" t="str">
        <f>[4]Land_Cover!B720</f>
        <v>Brazil</v>
      </c>
      <c r="C720" t="str">
        <f>[4]Land_Cover!C720</f>
        <v>AEZ10</v>
      </c>
      <c r="D720" t="str">
        <f>[4]Land_Cover!D720</f>
        <v>v_f</v>
      </c>
      <c r="E720" t="str">
        <f>[4]Land_Cover!E720</f>
        <v>Brazil#AEZ10#v_f</v>
      </c>
      <c r="F720">
        <f>[4]Land_Cover!F720</f>
        <v>6297.81189450075</v>
      </c>
    </row>
    <row r="721" spans="1:6" x14ac:dyDescent="0.3">
      <c r="A721">
        <f>[4]Land_Cover!A721</f>
        <v>2014</v>
      </c>
      <c r="B721" t="str">
        <f>[4]Land_Cover!B721</f>
        <v>Peru</v>
      </c>
      <c r="C721" t="str">
        <f>[4]Land_Cover!C721</f>
        <v>AEZ2</v>
      </c>
      <c r="D721" t="str">
        <f>[4]Land_Cover!D721</f>
        <v>pdr</v>
      </c>
      <c r="E721" t="str">
        <f>[4]Land_Cover!E721</f>
        <v>Peru#AEZ2#pdr</v>
      </c>
      <c r="F721">
        <f>[4]Land_Cover!F721</f>
        <v>8677.9118768399203</v>
      </c>
    </row>
    <row r="722" spans="1:6" x14ac:dyDescent="0.3">
      <c r="A722">
        <f>[4]Land_Cover!A722</f>
        <v>2015</v>
      </c>
      <c r="B722" t="str">
        <f>[4]Land_Cover!B722</f>
        <v>DRC</v>
      </c>
      <c r="C722" t="str">
        <f>[4]Land_Cover!C722</f>
        <v>AEZ3</v>
      </c>
      <c r="D722" t="str">
        <f>[4]Land_Cover!D722</f>
        <v>v_f</v>
      </c>
      <c r="E722" t="str">
        <f>[4]Land_Cover!E722</f>
        <v>DRC#AEZ3#v_f</v>
      </c>
      <c r="F722">
        <f>[4]Land_Cover!F722</f>
        <v>131574.15053122101</v>
      </c>
    </row>
    <row r="723" spans="1:6" x14ac:dyDescent="0.3">
      <c r="A723">
        <f>[4]Land_Cover!A723</f>
        <v>2011</v>
      </c>
      <c r="B723" t="str">
        <f>[4]Land_Cover!B723</f>
        <v>Peru</v>
      </c>
      <c r="C723" t="str">
        <f>[4]Land_Cover!C723</f>
        <v>AEZ7</v>
      </c>
      <c r="D723" t="str">
        <f>[4]Land_Cover!D723</f>
        <v>gro</v>
      </c>
      <c r="E723" t="str">
        <f>[4]Land_Cover!E723</f>
        <v>Peru#AEZ7#gro</v>
      </c>
      <c r="F723">
        <f>[4]Land_Cover!F723</f>
        <v>60820.912270293498</v>
      </c>
    </row>
    <row r="724" spans="1:6" x14ac:dyDescent="0.3">
      <c r="A724">
        <f>[4]Land_Cover!A724</f>
        <v>2014</v>
      </c>
      <c r="B724" t="str">
        <f>[4]Land_Cover!B724</f>
        <v>Peru</v>
      </c>
      <c r="C724" t="str">
        <f>[4]Land_Cover!C724</f>
        <v>AEZ9</v>
      </c>
      <c r="D724" t="str">
        <f>[4]Land_Cover!D724</f>
        <v>pfb</v>
      </c>
      <c r="E724" t="str">
        <f>[4]Land_Cover!E724</f>
        <v>Peru#AEZ9#pfb</v>
      </c>
      <c r="F724">
        <f>[4]Land_Cover!F724</f>
        <v>1146.53126642144</v>
      </c>
    </row>
    <row r="725" spans="1:6" x14ac:dyDescent="0.3">
      <c r="A725">
        <f>[4]Land_Cover!A725</f>
        <v>2014</v>
      </c>
      <c r="B725" t="str">
        <f>[4]Land_Cover!B725</f>
        <v>Peru</v>
      </c>
      <c r="C725" t="str">
        <f>[4]Land_Cover!C725</f>
        <v>AEZ10</v>
      </c>
      <c r="D725" t="str">
        <f>[4]Land_Cover!D725</f>
        <v>osd</v>
      </c>
      <c r="E725" t="str">
        <f>[4]Land_Cover!E725</f>
        <v>Peru#AEZ10#osd</v>
      </c>
      <c r="F725">
        <f>[4]Land_Cover!F725</f>
        <v>3596.1956833158201</v>
      </c>
    </row>
    <row r="726" spans="1:6" x14ac:dyDescent="0.3">
      <c r="A726">
        <f>[4]Land_Cover!A726</f>
        <v>2017</v>
      </c>
      <c r="B726" t="str">
        <f>[4]Land_Cover!B726</f>
        <v>Colombia</v>
      </c>
      <c r="C726" t="str">
        <f>[4]Land_Cover!C726</f>
        <v>AEZ12</v>
      </c>
      <c r="D726" t="str">
        <f>[4]Land_Cover!D726</f>
        <v>c_b</v>
      </c>
      <c r="E726" t="str">
        <f>[4]Land_Cover!E726</f>
        <v>Colombia#AEZ12#c_b</v>
      </c>
      <c r="F726">
        <f>[4]Land_Cover!F726</f>
        <v>174981.479635258</v>
      </c>
    </row>
    <row r="727" spans="1:6" x14ac:dyDescent="0.3">
      <c r="A727">
        <f>[4]Land_Cover!A727</f>
        <v>2018</v>
      </c>
      <c r="B727" t="str">
        <f>[4]Land_Cover!B727</f>
        <v>DRC</v>
      </c>
      <c r="C727" t="str">
        <f>[4]Land_Cover!C727</f>
        <v>AEZ2</v>
      </c>
      <c r="D727" t="str">
        <f>[4]Land_Cover!D727</f>
        <v>ocr</v>
      </c>
      <c r="E727" t="str">
        <f>[4]Land_Cover!E727</f>
        <v>DRC#AEZ2#ocr</v>
      </c>
      <c r="F727">
        <f>[4]Land_Cover!F727</f>
        <v>326.19972314507203</v>
      </c>
    </row>
    <row r="728" spans="1:6" x14ac:dyDescent="0.3">
      <c r="A728">
        <f>[4]Land_Cover!A728</f>
        <v>2013</v>
      </c>
      <c r="B728" t="str">
        <f>[4]Land_Cover!B728</f>
        <v>Brazil</v>
      </c>
      <c r="C728" t="str">
        <f>[4]Land_Cover!C728</f>
        <v>AEZ6</v>
      </c>
      <c r="D728" t="str">
        <f>[4]Land_Cover!D728</f>
        <v>pdr</v>
      </c>
      <c r="E728" t="str">
        <f>[4]Land_Cover!E728</f>
        <v>Brazil#AEZ6#pdr</v>
      </c>
      <c r="F728">
        <f>[4]Land_Cover!F728</f>
        <v>214569.65916985401</v>
      </c>
    </row>
    <row r="729" spans="1:6" x14ac:dyDescent="0.3">
      <c r="A729">
        <f>[4]Land_Cover!A729</f>
        <v>2014</v>
      </c>
      <c r="B729" t="str">
        <f>[4]Land_Cover!B729</f>
        <v>Argentina</v>
      </c>
      <c r="C729" t="str">
        <f>[4]Land_Cover!C729</f>
        <v>AEZ6</v>
      </c>
      <c r="D729" t="str">
        <f>[4]Land_Cover!D729</f>
        <v>v_f</v>
      </c>
      <c r="E729" t="str">
        <f>[4]Land_Cover!E729</f>
        <v>Argentina#AEZ6#v_f</v>
      </c>
      <c r="F729">
        <f>[4]Land_Cover!F729</f>
        <v>21005.2130761757</v>
      </c>
    </row>
    <row r="730" spans="1:6" x14ac:dyDescent="0.3">
      <c r="A730">
        <f>[4]Land_Cover!A730</f>
        <v>2018</v>
      </c>
      <c r="B730" t="str">
        <f>[4]Land_Cover!B730</f>
        <v>Ghana</v>
      </c>
      <c r="C730" t="str">
        <f>[4]Land_Cover!C730</f>
        <v>AEZ6</v>
      </c>
      <c r="D730" t="str">
        <f>[4]Land_Cover!D730</f>
        <v>ocr</v>
      </c>
      <c r="E730" t="str">
        <f>[4]Land_Cover!E730</f>
        <v>Ghana#AEZ6#ocr</v>
      </c>
      <c r="F730">
        <f>[4]Land_Cover!F730</f>
        <v>362403.36619619199</v>
      </c>
    </row>
    <row r="731" spans="1:6" x14ac:dyDescent="0.3">
      <c r="A731">
        <f>[4]Land_Cover!A731</f>
        <v>2013</v>
      </c>
      <c r="B731" t="str">
        <f>[4]Land_Cover!B731</f>
        <v>Angola</v>
      </c>
      <c r="C731" t="str">
        <f>[4]Land_Cover!C731</f>
        <v>AEZ6</v>
      </c>
      <c r="D731" t="str">
        <f>[4]Land_Cover!D731</f>
        <v>gro</v>
      </c>
      <c r="E731" t="str">
        <f>[4]Land_Cover!E731</f>
        <v>Angola#AEZ6#gro</v>
      </c>
      <c r="F731">
        <f>[4]Land_Cover!F731</f>
        <v>207.55579749231401</v>
      </c>
    </row>
    <row r="732" spans="1:6" x14ac:dyDescent="0.3">
      <c r="A732">
        <f>[4]Land_Cover!A732</f>
        <v>2010</v>
      </c>
      <c r="B732" t="str">
        <f>[4]Land_Cover!B732</f>
        <v>Ghana</v>
      </c>
      <c r="C732" t="str">
        <f>[4]Land_Cover!C732</f>
        <v>AEZ2</v>
      </c>
      <c r="D732" t="str">
        <f>[4]Land_Cover!D732</f>
        <v>pfb</v>
      </c>
      <c r="E732" t="str">
        <f>[4]Land_Cover!E732</f>
        <v>Ghana#AEZ2#pfb</v>
      </c>
      <c r="F732">
        <f>[4]Land_Cover!F732</f>
        <v>28</v>
      </c>
    </row>
    <row r="733" spans="1:6" x14ac:dyDescent="0.3">
      <c r="A733">
        <f>[4]Land_Cover!A733</f>
        <v>2017</v>
      </c>
      <c r="B733" t="str">
        <f>[4]Land_Cover!B733</f>
        <v>Bolivia</v>
      </c>
      <c r="C733" t="str">
        <f>[4]Land_Cover!C733</f>
        <v>AEZ9</v>
      </c>
      <c r="D733" t="str">
        <f>[4]Land_Cover!D733</f>
        <v>pdr</v>
      </c>
      <c r="E733" t="str">
        <f>[4]Land_Cover!E733</f>
        <v>Bolivia#AEZ9#pdr</v>
      </c>
      <c r="F733">
        <f>[4]Land_Cover!F733</f>
        <v>2334.9605895546301</v>
      </c>
    </row>
    <row r="734" spans="1:6" x14ac:dyDescent="0.3">
      <c r="A734">
        <f>[4]Land_Cover!A734</f>
        <v>2013</v>
      </c>
      <c r="B734" t="str">
        <f>[4]Land_Cover!B734</f>
        <v>DRC</v>
      </c>
      <c r="C734" t="str">
        <f>[4]Land_Cover!C734</f>
        <v>AEZ8</v>
      </c>
      <c r="D734" t="str">
        <f>[4]Land_Cover!D734</f>
        <v>pfb</v>
      </c>
      <c r="E734" t="str">
        <f>[4]Land_Cover!E734</f>
        <v>DRC#AEZ8#pfb</v>
      </c>
      <c r="F734">
        <f>[4]Land_Cover!F734</f>
        <v>9.5071740486587597</v>
      </c>
    </row>
    <row r="735" spans="1:6" x14ac:dyDescent="0.3">
      <c r="A735">
        <f>[4]Land_Cover!A735</f>
        <v>2015</v>
      </c>
      <c r="B735" t="str">
        <f>[4]Land_Cover!B735</f>
        <v>Peru</v>
      </c>
      <c r="C735" t="str">
        <f>[4]Land_Cover!C735</f>
        <v>AEZ4</v>
      </c>
      <c r="D735" t="str">
        <f>[4]Land_Cover!D735</f>
        <v>v_f</v>
      </c>
      <c r="E735" t="str">
        <f>[4]Land_Cover!E735</f>
        <v>Peru#AEZ4#v_f</v>
      </c>
      <c r="F735">
        <f>[4]Land_Cover!F735</f>
        <v>10428.6378855688</v>
      </c>
    </row>
    <row r="736" spans="1:6" x14ac:dyDescent="0.3">
      <c r="A736">
        <f>[4]Land_Cover!A736</f>
        <v>2013</v>
      </c>
      <c r="B736" t="str">
        <f>[4]Land_Cover!B736</f>
        <v>DRC</v>
      </c>
      <c r="C736" t="str">
        <f>[4]Land_Cover!C736</f>
        <v>AEZ1</v>
      </c>
      <c r="D736" t="str">
        <f>[4]Land_Cover!D736</f>
        <v>ocr</v>
      </c>
      <c r="E736" t="str">
        <f>[4]Land_Cover!E736</f>
        <v>DRC#AEZ1#ocr</v>
      </c>
      <c r="F736">
        <f>[4]Land_Cover!F736</f>
        <v>96.779900332225907</v>
      </c>
    </row>
    <row r="737" spans="1:6" x14ac:dyDescent="0.3">
      <c r="A737">
        <f>[4]Land_Cover!A737</f>
        <v>2013</v>
      </c>
      <c r="B737" t="str">
        <f>[4]Land_Cover!B737</f>
        <v>Brazil</v>
      </c>
      <c r="C737" t="str">
        <f>[4]Land_Cover!C737</f>
        <v>AEZ10</v>
      </c>
      <c r="D737" t="str">
        <f>[4]Land_Cover!D737</f>
        <v>pfb</v>
      </c>
      <c r="E737" t="str">
        <f>[4]Land_Cover!E737</f>
        <v>Brazil#AEZ10#pfb</v>
      </c>
      <c r="F737">
        <f>[4]Land_Cover!F737</f>
        <v>531.75038176234102</v>
      </c>
    </row>
    <row r="738" spans="1:6" x14ac:dyDescent="0.3">
      <c r="A738">
        <f>[4]Land_Cover!A738</f>
        <v>2014</v>
      </c>
      <c r="B738" t="str">
        <f>[4]Land_Cover!B738</f>
        <v>Brazil</v>
      </c>
      <c r="C738" t="str">
        <f>[4]Land_Cover!C738</f>
        <v>AEZ5</v>
      </c>
      <c r="D738" t="str">
        <f>[4]Land_Cover!D738</f>
        <v>v_f</v>
      </c>
      <c r="E738" t="str">
        <f>[4]Land_Cover!E738</f>
        <v>Brazil#AEZ5#v_f</v>
      </c>
      <c r="F738">
        <f>[4]Land_Cover!F738</f>
        <v>1638486.8799948201</v>
      </c>
    </row>
    <row r="739" spans="1:6" x14ac:dyDescent="0.3">
      <c r="A739">
        <f>[4]Land_Cover!A739</f>
        <v>2014</v>
      </c>
      <c r="B739" t="str">
        <f>[4]Land_Cover!B739</f>
        <v>Brazil</v>
      </c>
      <c r="C739" t="str">
        <f>[4]Land_Cover!C739</f>
        <v>AEZ11</v>
      </c>
      <c r="D739" t="str">
        <f>[4]Land_Cover!D739</f>
        <v>pfb</v>
      </c>
      <c r="E739" t="str">
        <f>[4]Land_Cover!E739</f>
        <v>Brazil#AEZ11#pfb</v>
      </c>
      <c r="F739">
        <f>[4]Land_Cover!F739</f>
        <v>1126.3318787282601</v>
      </c>
    </row>
    <row r="740" spans="1:6" x14ac:dyDescent="0.3">
      <c r="A740">
        <f>[4]Land_Cover!A740</f>
        <v>2016</v>
      </c>
      <c r="B740" t="str">
        <f>[4]Land_Cover!B740</f>
        <v>Peru</v>
      </c>
      <c r="C740" t="str">
        <f>[4]Land_Cover!C740</f>
        <v>AEZ9</v>
      </c>
      <c r="D740" t="str">
        <f>[4]Land_Cover!D740</f>
        <v>c_b</v>
      </c>
      <c r="E740" t="str">
        <f>[4]Land_Cover!E740</f>
        <v>Peru#AEZ9#c_b</v>
      </c>
      <c r="F740">
        <f>[4]Land_Cover!F740</f>
        <v>3103.3856828958001</v>
      </c>
    </row>
    <row r="741" spans="1:6" x14ac:dyDescent="0.3">
      <c r="A741">
        <f>[4]Land_Cover!A741</f>
        <v>2015</v>
      </c>
      <c r="B741" t="str">
        <f>[4]Land_Cover!B741</f>
        <v>Brazil</v>
      </c>
      <c r="C741" t="str">
        <f>[4]Land_Cover!C741</f>
        <v>AEZ12</v>
      </c>
      <c r="D741" t="str">
        <f>[4]Land_Cover!D741</f>
        <v>ocr</v>
      </c>
      <c r="E741" t="str">
        <f>[4]Land_Cover!E741</f>
        <v>Brazil#AEZ12#ocr</v>
      </c>
      <c r="F741">
        <f>[4]Land_Cover!F741</f>
        <v>485401.48519932799</v>
      </c>
    </row>
    <row r="742" spans="1:6" x14ac:dyDescent="0.3">
      <c r="A742">
        <f>[4]Land_Cover!A742</f>
        <v>2016</v>
      </c>
      <c r="B742" t="str">
        <f>[4]Land_Cover!B742</f>
        <v>Indonesia</v>
      </c>
      <c r="C742" t="str">
        <f>[4]Land_Cover!C742</f>
        <v>AEZ6</v>
      </c>
      <c r="D742" t="str">
        <f>[4]Land_Cover!D742</f>
        <v>v_f</v>
      </c>
      <c r="E742" t="str">
        <f>[4]Land_Cover!E742</f>
        <v>Indonesia#AEZ6#v_f</v>
      </c>
      <c r="F742">
        <f>[4]Land_Cover!F742</f>
        <v>3476207.3488330599</v>
      </c>
    </row>
    <row r="743" spans="1:6" x14ac:dyDescent="0.3">
      <c r="A743">
        <f>[4]Land_Cover!A743</f>
        <v>2018</v>
      </c>
      <c r="B743" t="str">
        <f>[4]Land_Cover!B743</f>
        <v>Peru</v>
      </c>
      <c r="C743" t="str">
        <f>[4]Land_Cover!C743</f>
        <v>AEZ11</v>
      </c>
      <c r="D743" t="str">
        <f>[4]Land_Cover!D743</f>
        <v>gro</v>
      </c>
      <c r="E743" t="str">
        <f>[4]Land_Cover!E743</f>
        <v>Peru#AEZ11#gro</v>
      </c>
      <c r="F743">
        <f>[4]Land_Cover!F743</f>
        <v>120891.83370659901</v>
      </c>
    </row>
    <row r="744" spans="1:6" x14ac:dyDescent="0.3">
      <c r="A744">
        <f>[4]Land_Cover!A744</f>
        <v>2010</v>
      </c>
      <c r="B744" t="str">
        <f>[4]Land_Cover!B744</f>
        <v>Peru</v>
      </c>
      <c r="C744" t="str">
        <f>[4]Land_Cover!C744</f>
        <v>AEZ12</v>
      </c>
      <c r="D744" t="str">
        <f>[4]Land_Cover!D744</f>
        <v>ocr</v>
      </c>
      <c r="E744" t="str">
        <f>[4]Land_Cover!E744</f>
        <v>Peru#AEZ12#ocr</v>
      </c>
      <c r="F744">
        <f>[4]Land_Cover!F744</f>
        <v>205311.02017106899</v>
      </c>
    </row>
    <row r="745" spans="1:6" x14ac:dyDescent="0.3">
      <c r="A745">
        <f>[4]Land_Cover!A745</f>
        <v>2011</v>
      </c>
      <c r="B745" t="str">
        <f>[4]Land_Cover!B745</f>
        <v>Angola</v>
      </c>
      <c r="C745" t="str">
        <f>[4]Land_Cover!C745</f>
        <v>AEZ10</v>
      </c>
      <c r="D745" t="str">
        <f>[4]Land_Cover!D745</f>
        <v>pfb</v>
      </c>
      <c r="E745" t="str">
        <f>[4]Land_Cover!E745</f>
        <v>Angola#AEZ10#pfb</v>
      </c>
      <c r="F745">
        <f>[4]Land_Cover!F745</f>
        <v>259.55744680851097</v>
      </c>
    </row>
    <row r="746" spans="1:6" x14ac:dyDescent="0.3">
      <c r="A746">
        <f>[4]Land_Cover!A746</f>
        <v>2017</v>
      </c>
      <c r="B746" t="str">
        <f>[4]Land_Cover!B746</f>
        <v>Bolivia</v>
      </c>
      <c r="C746" t="str">
        <f>[4]Land_Cover!C746</f>
        <v>AEZ7</v>
      </c>
      <c r="D746" t="str">
        <f>[4]Land_Cover!D746</f>
        <v>wht</v>
      </c>
      <c r="E746" t="str">
        <f>[4]Land_Cover!E746</f>
        <v>Bolivia#AEZ7#wht</v>
      </c>
      <c r="F746">
        <f>[4]Land_Cover!F746</f>
        <v>2416.7601031814302</v>
      </c>
    </row>
    <row r="747" spans="1:6" x14ac:dyDescent="0.3">
      <c r="A747">
        <f>[4]Land_Cover!A747</f>
        <v>2013</v>
      </c>
      <c r="B747" t="str">
        <f>[4]Land_Cover!B747</f>
        <v>Ghana</v>
      </c>
      <c r="C747" t="str">
        <f>[4]Land_Cover!C747</f>
        <v>AEZ5</v>
      </c>
      <c r="D747" t="str">
        <f>[4]Land_Cover!D747</f>
        <v>pfb</v>
      </c>
      <c r="E747" t="str">
        <f>[4]Land_Cover!E747</f>
        <v>Ghana#AEZ5#pfb</v>
      </c>
      <c r="F747">
        <f>[4]Land_Cover!F747</f>
        <v>5045.3333333333303</v>
      </c>
    </row>
    <row r="748" spans="1:6" x14ac:dyDescent="0.3">
      <c r="A748">
        <f>[4]Land_Cover!A748</f>
        <v>2013</v>
      </c>
      <c r="B748" t="str">
        <f>[4]Land_Cover!B748</f>
        <v>Bolivia</v>
      </c>
      <c r="C748" t="str">
        <f>[4]Land_Cover!C748</f>
        <v>AEZ12</v>
      </c>
      <c r="D748" t="str">
        <f>[4]Land_Cover!D748</f>
        <v>osd</v>
      </c>
      <c r="E748" t="str">
        <f>[4]Land_Cover!E748</f>
        <v>Bolivia#AEZ12#osd</v>
      </c>
      <c r="F748">
        <f>[4]Land_Cover!F748</f>
        <v>50376.565850430197</v>
      </c>
    </row>
    <row r="749" spans="1:6" x14ac:dyDescent="0.3">
      <c r="A749">
        <f>[4]Land_Cover!A749</f>
        <v>2013</v>
      </c>
      <c r="B749" t="str">
        <f>[4]Land_Cover!B749</f>
        <v>Colombia</v>
      </c>
      <c r="C749" t="str">
        <f>[4]Land_Cover!C749</f>
        <v>AEZ5</v>
      </c>
      <c r="D749" t="str">
        <f>[4]Land_Cover!D749</f>
        <v>pdr</v>
      </c>
      <c r="E749" t="str">
        <f>[4]Land_Cover!E749</f>
        <v>Colombia#AEZ5#pdr</v>
      </c>
      <c r="F749">
        <f>[4]Land_Cover!F749</f>
        <v>60063.265888324902</v>
      </c>
    </row>
    <row r="750" spans="1:6" x14ac:dyDescent="0.3">
      <c r="A750">
        <f>[4]Land_Cover!A750</f>
        <v>2014</v>
      </c>
      <c r="B750" t="str">
        <f>[4]Land_Cover!B750</f>
        <v>Peru</v>
      </c>
      <c r="C750" t="str">
        <f>[4]Land_Cover!C750</f>
        <v>AEZ9</v>
      </c>
      <c r="D750" t="str">
        <f>[4]Land_Cover!D750</f>
        <v>wht</v>
      </c>
      <c r="E750" t="str">
        <f>[4]Land_Cover!E750</f>
        <v>Peru#AEZ9#wht</v>
      </c>
      <c r="F750">
        <f>[4]Land_Cover!F750</f>
        <v>5040.4894710661601</v>
      </c>
    </row>
    <row r="751" spans="1:6" x14ac:dyDescent="0.3">
      <c r="A751">
        <f>[4]Land_Cover!A751</f>
        <v>2015</v>
      </c>
      <c r="B751" t="str">
        <f>[4]Land_Cover!B751</f>
        <v>Peru</v>
      </c>
      <c r="C751" t="str">
        <f>[4]Land_Cover!C751</f>
        <v>AEZ8</v>
      </c>
      <c r="D751" t="str">
        <f>[4]Land_Cover!D751</f>
        <v>c_b</v>
      </c>
      <c r="E751" t="str">
        <f>[4]Land_Cover!E751</f>
        <v>Peru#AEZ8#c_b</v>
      </c>
      <c r="F751">
        <f>[4]Land_Cover!F751</f>
        <v>929.16965421533496</v>
      </c>
    </row>
    <row r="752" spans="1:6" x14ac:dyDescent="0.3">
      <c r="A752">
        <f>[4]Land_Cover!A752</f>
        <v>2014</v>
      </c>
      <c r="B752" t="str">
        <f>[4]Land_Cover!B752</f>
        <v>DRC</v>
      </c>
      <c r="C752" t="str">
        <f>[4]Land_Cover!C752</f>
        <v>AEZ4</v>
      </c>
      <c r="D752" t="str">
        <f>[4]Land_Cover!D752</f>
        <v>osd</v>
      </c>
      <c r="E752" t="str">
        <f>[4]Land_Cover!E752</f>
        <v>DRC#AEZ4#osd</v>
      </c>
      <c r="F752">
        <f>[4]Land_Cover!F752</f>
        <v>287396.61540562997</v>
      </c>
    </row>
    <row r="753" spans="1:6" x14ac:dyDescent="0.3">
      <c r="A753">
        <f>[4]Land_Cover!A753</f>
        <v>2015</v>
      </c>
      <c r="B753" t="str">
        <f>[4]Land_Cover!B753</f>
        <v>Indonesia</v>
      </c>
      <c r="C753" t="str">
        <f>[4]Land_Cover!C753</f>
        <v>AEZ3</v>
      </c>
      <c r="D753" t="str">
        <f>[4]Land_Cover!D753</f>
        <v>c_b</v>
      </c>
      <c r="E753" t="str">
        <f>[4]Land_Cover!E753</f>
        <v>Indonesia#AEZ3#c_b</v>
      </c>
      <c r="F753">
        <f>[4]Land_Cover!F753</f>
        <v>216.13431916204601</v>
      </c>
    </row>
    <row r="754" spans="1:6" x14ac:dyDescent="0.3">
      <c r="A754">
        <f>[4]Land_Cover!A754</f>
        <v>2010</v>
      </c>
      <c r="B754" t="str">
        <f>[4]Land_Cover!B754</f>
        <v>Peru</v>
      </c>
      <c r="C754" t="str">
        <f>[4]Land_Cover!C754</f>
        <v>AEZ5</v>
      </c>
      <c r="D754" t="str">
        <f>[4]Land_Cover!D754</f>
        <v>osd</v>
      </c>
      <c r="E754" t="str">
        <f>[4]Land_Cover!E754</f>
        <v>Peru#AEZ5#osd</v>
      </c>
      <c r="F754">
        <f>[4]Land_Cover!F754</f>
        <v>400.02826855123698</v>
      </c>
    </row>
    <row r="755" spans="1:6" x14ac:dyDescent="0.3">
      <c r="A755">
        <f>[4]Land_Cover!A755</f>
        <v>2016</v>
      </c>
      <c r="B755" t="str">
        <f>[4]Land_Cover!B755</f>
        <v>Peru</v>
      </c>
      <c r="C755" t="str">
        <f>[4]Land_Cover!C755</f>
        <v>AEZ2</v>
      </c>
      <c r="D755" t="str">
        <f>[4]Land_Cover!D755</f>
        <v>pfb</v>
      </c>
      <c r="E755" t="str">
        <f>[4]Land_Cover!E755</f>
        <v>Peru#AEZ2#pfb</v>
      </c>
      <c r="F755">
        <f>[4]Land_Cover!F755</f>
        <v>422.54335260115602</v>
      </c>
    </row>
    <row r="756" spans="1:6" x14ac:dyDescent="0.3">
      <c r="A756">
        <f>[4]Land_Cover!A756</f>
        <v>2010</v>
      </c>
      <c r="B756" t="str">
        <f>[4]Land_Cover!B756</f>
        <v>DRC</v>
      </c>
      <c r="C756" t="str">
        <f>[4]Land_Cover!C756</f>
        <v>AEZ11</v>
      </c>
      <c r="D756" t="str">
        <f>[4]Land_Cover!D756</f>
        <v>pfb</v>
      </c>
      <c r="E756" t="str">
        <f>[4]Land_Cover!E756</f>
        <v>DRC#AEZ11#pfb</v>
      </c>
      <c r="F756">
        <f>[4]Land_Cover!F756</f>
        <v>690.95446038677505</v>
      </c>
    </row>
    <row r="757" spans="1:6" x14ac:dyDescent="0.3">
      <c r="A757">
        <f>[4]Land_Cover!A757</f>
        <v>2018</v>
      </c>
      <c r="B757" t="str">
        <f>[4]Land_Cover!B757</f>
        <v>Argentina</v>
      </c>
      <c r="C757" t="str">
        <f>[4]Land_Cover!C757</f>
        <v>AEZ3</v>
      </c>
      <c r="D757" t="str">
        <f>[4]Land_Cover!D757</f>
        <v>v_f</v>
      </c>
      <c r="E757" t="str">
        <f>[4]Land_Cover!E757</f>
        <v>Argentina#AEZ3#v_f</v>
      </c>
      <c r="F757">
        <f>[4]Land_Cover!F757</f>
        <v>28.956482314418299</v>
      </c>
    </row>
    <row r="758" spans="1:6" x14ac:dyDescent="0.3">
      <c r="A758">
        <f>[4]Land_Cover!A758</f>
        <v>2016</v>
      </c>
      <c r="B758" t="str">
        <f>[4]Land_Cover!B758</f>
        <v>DRC</v>
      </c>
      <c r="C758" t="str">
        <f>[4]Land_Cover!C758</f>
        <v>AEZ5</v>
      </c>
      <c r="D758" t="str">
        <f>[4]Land_Cover!D758</f>
        <v>v_f</v>
      </c>
      <c r="E758" t="str">
        <f>[4]Land_Cover!E758</f>
        <v>DRC#AEZ5#v_f</v>
      </c>
      <c r="F758">
        <f>[4]Land_Cover!F758</f>
        <v>4218256.2978301803</v>
      </c>
    </row>
    <row r="759" spans="1:6" x14ac:dyDescent="0.3">
      <c r="A759">
        <f>[4]Land_Cover!A759</f>
        <v>2014</v>
      </c>
      <c r="B759" t="str">
        <f>[4]Land_Cover!B759</f>
        <v>Peru</v>
      </c>
      <c r="C759" t="str">
        <f>[4]Land_Cover!C759</f>
        <v>AEZ6</v>
      </c>
      <c r="D759" t="str">
        <f>[4]Land_Cover!D759</f>
        <v>v_f</v>
      </c>
      <c r="E759" t="str">
        <f>[4]Land_Cover!E759</f>
        <v>Peru#AEZ6#v_f</v>
      </c>
      <c r="F759">
        <f>[4]Land_Cover!F759</f>
        <v>156924.851950635</v>
      </c>
    </row>
    <row r="760" spans="1:6" x14ac:dyDescent="0.3">
      <c r="A760">
        <f>[4]Land_Cover!A760</f>
        <v>2015</v>
      </c>
      <c r="B760" t="str">
        <f>[4]Land_Cover!B760</f>
        <v>Peru</v>
      </c>
      <c r="C760" t="str">
        <f>[4]Land_Cover!C760</f>
        <v>AEZ11</v>
      </c>
      <c r="D760" t="str">
        <f>[4]Land_Cover!D760</f>
        <v>v_f</v>
      </c>
      <c r="E760" t="str">
        <f>[4]Land_Cover!E760</f>
        <v>Peru#AEZ11#v_f</v>
      </c>
      <c r="F760">
        <f>[4]Land_Cover!F760</f>
        <v>179932.91635399201</v>
      </c>
    </row>
    <row r="761" spans="1:6" x14ac:dyDescent="0.3">
      <c r="A761">
        <f>[4]Land_Cover!A761</f>
        <v>2014</v>
      </c>
      <c r="B761" t="str">
        <f>[4]Land_Cover!B761</f>
        <v>Angola</v>
      </c>
      <c r="C761" t="str">
        <f>[4]Land_Cover!C761</f>
        <v>AEZ5</v>
      </c>
      <c r="D761" t="str">
        <f>[4]Land_Cover!D761</f>
        <v>wht</v>
      </c>
      <c r="E761" t="str">
        <f>[4]Land_Cover!E761</f>
        <v>Angola#AEZ5#wht</v>
      </c>
      <c r="F761">
        <f>[4]Land_Cover!F761</f>
        <v>973.37559429477005</v>
      </c>
    </row>
    <row r="762" spans="1:6" x14ac:dyDescent="0.3">
      <c r="A762">
        <f>[4]Land_Cover!A762</f>
        <v>2010</v>
      </c>
      <c r="B762" t="str">
        <f>[4]Land_Cover!B762</f>
        <v>Bolivia</v>
      </c>
      <c r="C762" t="str">
        <f>[4]Land_Cover!C762</f>
        <v>AEZ10</v>
      </c>
      <c r="D762" t="str">
        <f>[4]Land_Cover!D762</f>
        <v>c_b</v>
      </c>
      <c r="E762" t="str">
        <f>[4]Land_Cover!E762</f>
        <v>Bolivia#AEZ10#c_b</v>
      </c>
      <c r="F762">
        <f>[4]Land_Cover!F762</f>
        <v>1195.0786806390599</v>
      </c>
    </row>
    <row r="763" spans="1:6" x14ac:dyDescent="0.3">
      <c r="A763">
        <f>[4]Land_Cover!A763</f>
        <v>2010</v>
      </c>
      <c r="B763" t="str">
        <f>[4]Land_Cover!B763</f>
        <v>Angola</v>
      </c>
      <c r="C763" t="str">
        <f>[4]Land_Cover!C763</f>
        <v>AEZ5</v>
      </c>
      <c r="D763" t="str">
        <f>[4]Land_Cover!D763</f>
        <v>pfb</v>
      </c>
      <c r="E763" t="str">
        <f>[4]Land_Cover!E763</f>
        <v>Angola#AEZ5#pfb</v>
      </c>
      <c r="F763">
        <f>[4]Land_Cover!F763</f>
        <v>996.74893617021303</v>
      </c>
    </row>
    <row r="764" spans="1:6" x14ac:dyDescent="0.3">
      <c r="A764">
        <f>[4]Land_Cover!A764</f>
        <v>2016</v>
      </c>
      <c r="B764" t="str">
        <f>[4]Land_Cover!B764</f>
        <v>DRC</v>
      </c>
      <c r="C764" t="str">
        <f>[4]Land_Cover!C764</f>
        <v>AEZ10</v>
      </c>
      <c r="D764" t="str">
        <f>[4]Land_Cover!D764</f>
        <v>c_b</v>
      </c>
      <c r="E764" t="str">
        <f>[4]Land_Cover!E764</f>
        <v>DRC#AEZ10#c_b</v>
      </c>
      <c r="F764">
        <f>[4]Land_Cover!F764</f>
        <v>526.14105378704699</v>
      </c>
    </row>
    <row r="765" spans="1:6" x14ac:dyDescent="0.3">
      <c r="A765">
        <f>[4]Land_Cover!A765</f>
        <v>2014</v>
      </c>
      <c r="B765" t="str">
        <f>[4]Land_Cover!B765</f>
        <v>DRC</v>
      </c>
      <c r="C765" t="str">
        <f>[4]Land_Cover!C765</f>
        <v>AEZ4</v>
      </c>
      <c r="D765" t="str">
        <f>[4]Land_Cover!D765</f>
        <v>wht</v>
      </c>
      <c r="E765" t="str">
        <f>[4]Land_Cover!E765</f>
        <v>DRC#AEZ4#wht</v>
      </c>
      <c r="F765">
        <f>[4]Land_Cover!F765</f>
        <v>3572.5460992907801</v>
      </c>
    </row>
    <row r="766" spans="1:6" x14ac:dyDescent="0.3">
      <c r="A766">
        <f>[4]Land_Cover!A766</f>
        <v>2010</v>
      </c>
      <c r="B766" t="str">
        <f>[4]Land_Cover!B766</f>
        <v>Angola</v>
      </c>
      <c r="C766" t="str">
        <f>[4]Land_Cover!C766</f>
        <v>AEZ10</v>
      </c>
      <c r="D766" t="str">
        <f>[4]Land_Cover!D766</f>
        <v>pdr</v>
      </c>
      <c r="E766" t="str">
        <f>[4]Land_Cover!E766</f>
        <v>Angola#AEZ10#pdr</v>
      </c>
      <c r="F766">
        <f>[4]Land_Cover!F766</f>
        <v>958.45518867924602</v>
      </c>
    </row>
    <row r="767" spans="1:6" x14ac:dyDescent="0.3">
      <c r="A767">
        <f>[4]Land_Cover!A767</f>
        <v>2018</v>
      </c>
      <c r="B767" t="str">
        <f>[4]Land_Cover!B767</f>
        <v>Brazil</v>
      </c>
      <c r="C767" t="str">
        <f>[4]Land_Cover!C767</f>
        <v>AEZ2</v>
      </c>
      <c r="D767" t="str">
        <f>[4]Land_Cover!D767</f>
        <v>wht</v>
      </c>
      <c r="E767" t="str">
        <f>[4]Land_Cover!E767</f>
        <v>Brazil#AEZ2#wht</v>
      </c>
      <c r="F767">
        <f>[4]Land_Cover!F767</f>
        <v>3569.8669607670699</v>
      </c>
    </row>
    <row r="768" spans="1:6" x14ac:dyDescent="0.3">
      <c r="A768">
        <f>[4]Land_Cover!A768</f>
        <v>2013</v>
      </c>
      <c r="B768" t="str">
        <f>[4]Land_Cover!B768</f>
        <v>Ivory Coast</v>
      </c>
      <c r="C768" t="str">
        <f>[4]Land_Cover!C768</f>
        <v>AEZ4</v>
      </c>
      <c r="D768" t="str">
        <f>[4]Land_Cover!D768</f>
        <v>gro</v>
      </c>
      <c r="E768" t="str">
        <f>[4]Land_Cover!E768</f>
        <v>Ivory Coast#AEZ4#gro</v>
      </c>
      <c r="F768">
        <f>[4]Land_Cover!F768</f>
        <v>195422.86014589001</v>
      </c>
    </row>
    <row r="769" spans="1:6" x14ac:dyDescent="0.3">
      <c r="A769">
        <f>[4]Land_Cover!A769</f>
        <v>2010</v>
      </c>
      <c r="B769" t="str">
        <f>[4]Land_Cover!B769</f>
        <v>Angola</v>
      </c>
      <c r="C769" t="str">
        <f>[4]Land_Cover!C769</f>
        <v>AEZ9</v>
      </c>
      <c r="D769" t="str">
        <f>[4]Land_Cover!D769</f>
        <v>v_f</v>
      </c>
      <c r="E769" t="str">
        <f>[4]Land_Cover!E769</f>
        <v>Angola#AEZ9#v_f</v>
      </c>
      <c r="F769">
        <f>[4]Land_Cover!F769</f>
        <v>27.998940802636199</v>
      </c>
    </row>
    <row r="770" spans="1:6" x14ac:dyDescent="0.3">
      <c r="A770">
        <f>[4]Land_Cover!A770</f>
        <v>2017</v>
      </c>
      <c r="B770" t="str">
        <f>[4]Land_Cover!B770</f>
        <v>Argentina</v>
      </c>
      <c r="C770" t="str">
        <f>[4]Land_Cover!C770</f>
        <v>AEZ4</v>
      </c>
      <c r="D770" t="str">
        <f>[4]Land_Cover!D770</f>
        <v>gro</v>
      </c>
      <c r="E770" t="str">
        <f>[4]Land_Cover!E770</f>
        <v>Argentina#AEZ4#gro</v>
      </c>
      <c r="F770">
        <f>[4]Land_Cover!F770</f>
        <v>8263.8029809566597</v>
      </c>
    </row>
    <row r="771" spans="1:6" x14ac:dyDescent="0.3">
      <c r="A771">
        <f>[4]Land_Cover!A771</f>
        <v>2011</v>
      </c>
      <c r="B771" t="str">
        <f>[4]Land_Cover!B771</f>
        <v>Peru</v>
      </c>
      <c r="C771" t="str">
        <f>[4]Land_Cover!C771</f>
        <v>AEZ4</v>
      </c>
      <c r="D771" t="str">
        <f>[4]Land_Cover!D771</f>
        <v>gro</v>
      </c>
      <c r="E771" t="str">
        <f>[4]Land_Cover!E771</f>
        <v>Peru#AEZ4#gro</v>
      </c>
      <c r="F771">
        <f>[4]Land_Cover!F771</f>
        <v>5979.2228764664897</v>
      </c>
    </row>
    <row r="772" spans="1:6" x14ac:dyDescent="0.3">
      <c r="A772">
        <f>[4]Land_Cover!A772</f>
        <v>2018</v>
      </c>
      <c r="B772" t="str">
        <f>[4]Land_Cover!B772</f>
        <v>Argentina</v>
      </c>
      <c r="C772" t="str">
        <f>[4]Land_Cover!C772</f>
        <v>AEZ5</v>
      </c>
      <c r="D772" t="str">
        <f>[4]Land_Cover!D772</f>
        <v>wht</v>
      </c>
      <c r="E772" t="str">
        <f>[4]Land_Cover!E772</f>
        <v>Argentina#AEZ5#wht</v>
      </c>
      <c r="F772">
        <f>[4]Land_Cover!F772</f>
        <v>12450.758743668301</v>
      </c>
    </row>
    <row r="773" spans="1:6" x14ac:dyDescent="0.3">
      <c r="A773">
        <f>[4]Land_Cover!A773</f>
        <v>2011</v>
      </c>
      <c r="B773" t="str">
        <f>[4]Land_Cover!B773</f>
        <v>Angola</v>
      </c>
      <c r="C773" t="str">
        <f>[4]Land_Cover!C773</f>
        <v>AEZ2</v>
      </c>
      <c r="D773" t="str">
        <f>[4]Land_Cover!D773</f>
        <v>gro</v>
      </c>
      <c r="E773" t="str">
        <f>[4]Land_Cover!E773</f>
        <v>Angola#AEZ2#gro</v>
      </c>
      <c r="F773">
        <f>[4]Land_Cover!F773</f>
        <v>31905.423338219902</v>
      </c>
    </row>
    <row r="774" spans="1:6" x14ac:dyDescent="0.3">
      <c r="A774">
        <f>[4]Land_Cover!A774</f>
        <v>2011</v>
      </c>
      <c r="B774" t="str">
        <f>[4]Land_Cover!B774</f>
        <v>Peru</v>
      </c>
      <c r="C774" t="str">
        <f>[4]Land_Cover!C774</f>
        <v>AEZ11</v>
      </c>
      <c r="D774" t="str">
        <f>[4]Land_Cover!D774</f>
        <v>v_f</v>
      </c>
      <c r="E774" t="str">
        <f>[4]Land_Cover!E774</f>
        <v>Peru#AEZ11#v_f</v>
      </c>
      <c r="F774">
        <f>[4]Land_Cover!F774</f>
        <v>165674.27656977499</v>
      </c>
    </row>
    <row r="775" spans="1:6" x14ac:dyDescent="0.3">
      <c r="A775">
        <f>[4]Land_Cover!A775</f>
        <v>2017</v>
      </c>
      <c r="B775" t="str">
        <f>[4]Land_Cover!B775</f>
        <v>Colombia</v>
      </c>
      <c r="C775" t="str">
        <f>[4]Land_Cover!C775</f>
        <v>AEZ5</v>
      </c>
      <c r="D775" t="str">
        <f>[4]Land_Cover!D775</f>
        <v>pdr</v>
      </c>
      <c r="E775" t="str">
        <f>[4]Land_Cover!E775</f>
        <v>Colombia#AEZ5#pdr</v>
      </c>
      <c r="F775">
        <f>[4]Land_Cover!F775</f>
        <v>68942.023857868</v>
      </c>
    </row>
    <row r="776" spans="1:6" x14ac:dyDescent="0.3">
      <c r="A776">
        <f>[4]Land_Cover!A776</f>
        <v>2016</v>
      </c>
      <c r="B776" t="str">
        <f>[4]Land_Cover!B776</f>
        <v>DRC</v>
      </c>
      <c r="C776" t="str">
        <f>[4]Land_Cover!C776</f>
        <v>AEZ9</v>
      </c>
      <c r="D776" t="str">
        <f>[4]Land_Cover!D776</f>
        <v>osd</v>
      </c>
      <c r="E776" t="str">
        <f>[4]Land_Cover!E776</f>
        <v>DRC#AEZ9#osd</v>
      </c>
      <c r="F776">
        <f>[4]Land_Cover!F776</f>
        <v>579.73423093809402</v>
      </c>
    </row>
    <row r="777" spans="1:6" x14ac:dyDescent="0.3">
      <c r="A777">
        <f>[4]Land_Cover!A777</f>
        <v>2012</v>
      </c>
      <c r="B777" t="str">
        <f>[4]Land_Cover!B777</f>
        <v>Bolivia</v>
      </c>
      <c r="C777" t="str">
        <f>[4]Land_Cover!C777</f>
        <v>AEZ11</v>
      </c>
      <c r="D777" t="str">
        <f>[4]Land_Cover!D777</f>
        <v>pfb</v>
      </c>
      <c r="E777" t="str">
        <f>[4]Land_Cover!E777</f>
        <v>Bolivia#AEZ11#pfb</v>
      </c>
      <c r="F777">
        <f>[4]Land_Cover!F777</f>
        <v>87.336244541484703</v>
      </c>
    </row>
    <row r="778" spans="1:6" x14ac:dyDescent="0.3">
      <c r="A778">
        <f>[4]Land_Cover!A778</f>
        <v>2011</v>
      </c>
      <c r="B778" t="str">
        <f>[4]Land_Cover!B778</f>
        <v>DRC</v>
      </c>
      <c r="C778" t="str">
        <f>[4]Land_Cover!C778</f>
        <v>AEZ2</v>
      </c>
      <c r="D778" t="str">
        <f>[4]Land_Cover!D778</f>
        <v>ocr</v>
      </c>
      <c r="E778" t="str">
        <f>[4]Land_Cover!E778</f>
        <v>DRC#AEZ2#ocr</v>
      </c>
      <c r="F778">
        <f>[4]Land_Cover!F778</f>
        <v>208.23050941306801</v>
      </c>
    </row>
    <row r="779" spans="1:6" x14ac:dyDescent="0.3">
      <c r="A779">
        <f>[4]Land_Cover!A779</f>
        <v>2015</v>
      </c>
      <c r="B779" t="str">
        <f>[4]Land_Cover!B779</f>
        <v>Brazil</v>
      </c>
      <c r="C779" t="str">
        <f>[4]Land_Cover!C779</f>
        <v>AEZ6</v>
      </c>
      <c r="D779" t="str">
        <f>[4]Land_Cover!D779</f>
        <v>v_f</v>
      </c>
      <c r="E779" t="str">
        <f>[4]Land_Cover!E779</f>
        <v>Brazil#AEZ6#v_f</v>
      </c>
      <c r="F779">
        <f>[4]Land_Cover!F779</f>
        <v>1340975.30069087</v>
      </c>
    </row>
    <row r="780" spans="1:6" x14ac:dyDescent="0.3">
      <c r="A780">
        <f>[4]Land_Cover!A780</f>
        <v>2018</v>
      </c>
      <c r="B780" t="str">
        <f>[4]Land_Cover!B780</f>
        <v>Angola</v>
      </c>
      <c r="C780" t="str">
        <f>[4]Land_Cover!C780</f>
        <v>AEZ1</v>
      </c>
      <c r="D780" t="str">
        <f>[4]Land_Cover!D780</f>
        <v>gro</v>
      </c>
      <c r="E780" t="str">
        <f>[4]Land_Cover!E780</f>
        <v>Angola#AEZ1#gro</v>
      </c>
      <c r="F780">
        <f>[4]Land_Cover!F780</f>
        <v>7708.7639770873402</v>
      </c>
    </row>
    <row r="781" spans="1:6" x14ac:dyDescent="0.3">
      <c r="A781">
        <f>[4]Land_Cover!A781</f>
        <v>2018</v>
      </c>
      <c r="B781" t="str">
        <f>[4]Land_Cover!B781</f>
        <v>Argentina</v>
      </c>
      <c r="C781" t="str">
        <f>[4]Land_Cover!C781</f>
        <v>AEZ10</v>
      </c>
      <c r="D781" t="str">
        <f>[4]Land_Cover!D781</f>
        <v>wht</v>
      </c>
      <c r="E781" t="str">
        <f>[4]Land_Cover!E781</f>
        <v>Argentina#AEZ10#wht</v>
      </c>
      <c r="F781">
        <f>[4]Land_Cover!F781</f>
        <v>223151.465829333</v>
      </c>
    </row>
    <row r="782" spans="1:6" x14ac:dyDescent="0.3">
      <c r="A782">
        <f>[4]Land_Cover!A782</f>
        <v>2013</v>
      </c>
      <c r="B782" t="str">
        <f>[4]Land_Cover!B782</f>
        <v>Peru</v>
      </c>
      <c r="C782" t="str">
        <f>[4]Land_Cover!C782</f>
        <v>AEZ4</v>
      </c>
      <c r="D782" t="str">
        <f>[4]Land_Cover!D782</f>
        <v>ocr</v>
      </c>
      <c r="E782" t="str">
        <f>[4]Land_Cover!E782</f>
        <v>Peru#AEZ4#ocr</v>
      </c>
      <c r="F782">
        <f>[4]Land_Cover!F782</f>
        <v>3373.9996224277902</v>
      </c>
    </row>
    <row r="783" spans="1:6" x14ac:dyDescent="0.3">
      <c r="A783">
        <f>[4]Land_Cover!A783</f>
        <v>2017</v>
      </c>
      <c r="B783" t="str">
        <f>[4]Land_Cover!B783</f>
        <v>Peru</v>
      </c>
      <c r="C783" t="str">
        <f>[4]Land_Cover!C783</f>
        <v>AEZ6</v>
      </c>
      <c r="D783" t="str">
        <f>[4]Land_Cover!D783</f>
        <v>pdr</v>
      </c>
      <c r="E783" t="str">
        <f>[4]Land_Cover!E783</f>
        <v>Peru#AEZ6#pdr</v>
      </c>
      <c r="F783">
        <f>[4]Land_Cover!F783</f>
        <v>68419.356112156805</v>
      </c>
    </row>
    <row r="784" spans="1:6" x14ac:dyDescent="0.3">
      <c r="A784">
        <f>[4]Land_Cover!A784</f>
        <v>2013</v>
      </c>
      <c r="B784" t="str">
        <f>[4]Land_Cover!B784</f>
        <v>Argentina</v>
      </c>
      <c r="C784" t="str">
        <f>[4]Land_Cover!C784</f>
        <v>AEZ10</v>
      </c>
      <c r="D784" t="str">
        <f>[4]Land_Cover!D784</f>
        <v>v_f</v>
      </c>
      <c r="E784" t="str">
        <f>[4]Land_Cover!E784</f>
        <v>Argentina#AEZ10#v_f</v>
      </c>
      <c r="F784">
        <f>[4]Land_Cover!F784</f>
        <v>77694.189356266405</v>
      </c>
    </row>
    <row r="785" spans="1:6" x14ac:dyDescent="0.3">
      <c r="A785">
        <f>[4]Land_Cover!A785</f>
        <v>2017</v>
      </c>
      <c r="B785" t="str">
        <f>[4]Land_Cover!B785</f>
        <v>Bolivia</v>
      </c>
      <c r="C785" t="str">
        <f>[4]Land_Cover!C785</f>
        <v>AEZ12</v>
      </c>
      <c r="D785" t="str">
        <f>[4]Land_Cover!D785</f>
        <v>pfb</v>
      </c>
      <c r="E785" t="str">
        <f>[4]Land_Cover!E785</f>
        <v>Bolivia#AEZ12#pfb</v>
      </c>
      <c r="F785">
        <f>[4]Land_Cover!F785</f>
        <v>69.868995633187794</v>
      </c>
    </row>
    <row r="786" spans="1:6" x14ac:dyDescent="0.3">
      <c r="A786">
        <f>[4]Land_Cover!A786</f>
        <v>2016</v>
      </c>
      <c r="B786" t="str">
        <f>[4]Land_Cover!B786</f>
        <v>Ghana</v>
      </c>
      <c r="C786" t="str">
        <f>[4]Land_Cover!C786</f>
        <v>AEZ2</v>
      </c>
      <c r="D786" t="str">
        <f>[4]Land_Cover!D786</f>
        <v>ocr</v>
      </c>
      <c r="E786" t="str">
        <f>[4]Land_Cover!E786</f>
        <v>Ghana#AEZ2#ocr</v>
      </c>
      <c r="F786">
        <f>[4]Land_Cover!F786</f>
        <v>6568.7206955431802</v>
      </c>
    </row>
    <row r="787" spans="1:6" x14ac:dyDescent="0.3">
      <c r="A787">
        <f>[4]Land_Cover!A787</f>
        <v>2014</v>
      </c>
      <c r="B787" t="str">
        <f>[4]Land_Cover!B787</f>
        <v>Peru</v>
      </c>
      <c r="C787" t="str">
        <f>[4]Land_Cover!C787</f>
        <v>AEZ11</v>
      </c>
      <c r="D787" t="str">
        <f>[4]Land_Cover!D787</f>
        <v>osd</v>
      </c>
      <c r="E787" t="str">
        <f>[4]Land_Cover!E787</f>
        <v>Peru#AEZ11#osd</v>
      </c>
      <c r="F787">
        <f>[4]Land_Cover!F787</f>
        <v>10299.0209149078</v>
      </c>
    </row>
    <row r="788" spans="1:6" x14ac:dyDescent="0.3">
      <c r="A788">
        <f>[4]Land_Cover!A788</f>
        <v>2011</v>
      </c>
      <c r="B788" t="str">
        <f>[4]Land_Cover!B788</f>
        <v>Argentina</v>
      </c>
      <c r="C788" t="str">
        <f>[4]Land_Cover!C788</f>
        <v>AEZ10</v>
      </c>
      <c r="D788" t="str">
        <f>[4]Land_Cover!D788</f>
        <v>pdr</v>
      </c>
      <c r="E788" t="str">
        <f>[4]Land_Cover!E788</f>
        <v>Argentina#AEZ10#pdr</v>
      </c>
      <c r="F788">
        <f>[4]Land_Cover!F788</f>
        <v>210.698112178088</v>
      </c>
    </row>
    <row r="789" spans="1:6" x14ac:dyDescent="0.3">
      <c r="A789">
        <f>[4]Land_Cover!A789</f>
        <v>2010</v>
      </c>
      <c r="B789" t="str">
        <f>[4]Land_Cover!B789</f>
        <v>Ivory Coast</v>
      </c>
      <c r="C789" t="str">
        <f>[4]Land_Cover!C789</f>
        <v>AEZ3</v>
      </c>
      <c r="D789" t="str">
        <f>[4]Land_Cover!D789</f>
        <v>v_f</v>
      </c>
      <c r="E789" t="str">
        <f>[4]Land_Cover!E789</f>
        <v>Ivory Coast#AEZ3#v_f</v>
      </c>
      <c r="F789">
        <f>[4]Land_Cover!F789</f>
        <v>7659.1118131150697</v>
      </c>
    </row>
    <row r="790" spans="1:6" x14ac:dyDescent="0.3">
      <c r="A790">
        <f>[4]Land_Cover!A790</f>
        <v>2014</v>
      </c>
      <c r="B790" t="str">
        <f>[4]Land_Cover!B790</f>
        <v>DRC</v>
      </c>
      <c r="C790" t="str">
        <f>[4]Land_Cover!C790</f>
        <v>AEZ11</v>
      </c>
      <c r="D790" t="str">
        <f>[4]Land_Cover!D790</f>
        <v>wht</v>
      </c>
      <c r="E790" t="str">
        <f>[4]Land_Cover!E790</f>
        <v>DRC#AEZ11#wht</v>
      </c>
      <c r="F790">
        <f>[4]Land_Cover!F790</f>
        <v>72.539007092198602</v>
      </c>
    </row>
    <row r="791" spans="1:6" x14ac:dyDescent="0.3">
      <c r="A791">
        <f>[4]Land_Cover!A791</f>
        <v>2014</v>
      </c>
      <c r="B791" t="str">
        <f>[4]Land_Cover!B791</f>
        <v>Ghana</v>
      </c>
      <c r="C791" t="str">
        <f>[4]Land_Cover!C791</f>
        <v>AEZ2</v>
      </c>
      <c r="D791" t="str">
        <f>[4]Land_Cover!D791</f>
        <v>pfb</v>
      </c>
      <c r="E791" t="str">
        <f>[4]Land_Cover!E791</f>
        <v>Ghana#AEZ2#pfb</v>
      </c>
      <c r="F791">
        <f>[4]Land_Cover!F791</f>
        <v>64</v>
      </c>
    </row>
    <row r="792" spans="1:6" x14ac:dyDescent="0.3">
      <c r="A792">
        <f>[4]Land_Cover!A792</f>
        <v>2011</v>
      </c>
      <c r="B792" t="str">
        <f>[4]Land_Cover!B792</f>
        <v>Argentina</v>
      </c>
      <c r="C792" t="str">
        <f>[4]Land_Cover!C792</f>
        <v>AEZ12</v>
      </c>
      <c r="D792" t="str">
        <f>[4]Land_Cover!D792</f>
        <v>c_b</v>
      </c>
      <c r="E792" t="str">
        <f>[4]Land_Cover!E792</f>
        <v>Argentina#AEZ12#c_b</v>
      </c>
      <c r="F792">
        <f>[4]Land_Cover!F792</f>
        <v>208665.55033411901</v>
      </c>
    </row>
    <row r="793" spans="1:6" x14ac:dyDescent="0.3">
      <c r="A793">
        <f>[4]Land_Cover!A793</f>
        <v>2012</v>
      </c>
      <c r="B793" t="str">
        <f>[4]Land_Cover!B793</f>
        <v>Ivory Coast</v>
      </c>
      <c r="C793" t="str">
        <f>[4]Land_Cover!C793</f>
        <v>AEZ6</v>
      </c>
      <c r="D793" t="str">
        <f>[4]Land_Cover!D793</f>
        <v>pdr</v>
      </c>
      <c r="E793" t="str">
        <f>[4]Land_Cover!E793</f>
        <v>Ivory Coast#AEZ6#pdr</v>
      </c>
      <c r="F793">
        <f>[4]Land_Cover!F793</f>
        <v>153426.51865245801</v>
      </c>
    </row>
    <row r="794" spans="1:6" x14ac:dyDescent="0.3">
      <c r="A794">
        <f>[4]Land_Cover!A794</f>
        <v>2013</v>
      </c>
      <c r="B794" t="str">
        <f>[4]Land_Cover!B794</f>
        <v>DRC</v>
      </c>
      <c r="C794" t="str">
        <f>[4]Land_Cover!C794</f>
        <v>AEZ5</v>
      </c>
      <c r="D794" t="str">
        <f>[4]Land_Cover!D794</f>
        <v>c_b</v>
      </c>
      <c r="E794" t="str">
        <f>[4]Land_Cover!E794</f>
        <v>DRC#AEZ5#c_b</v>
      </c>
      <c r="F794">
        <f>[4]Land_Cover!F794</f>
        <v>18350.7135016465</v>
      </c>
    </row>
    <row r="795" spans="1:6" x14ac:dyDescent="0.3">
      <c r="A795">
        <f>[4]Land_Cover!A795</f>
        <v>2011</v>
      </c>
      <c r="B795" t="str">
        <f>[4]Land_Cover!B795</f>
        <v>Colombia</v>
      </c>
      <c r="C795" t="str">
        <f>[4]Land_Cover!C795</f>
        <v>AEZ5</v>
      </c>
      <c r="D795" t="str">
        <f>[4]Land_Cover!D795</f>
        <v>wht</v>
      </c>
      <c r="E795" t="str">
        <f>[4]Land_Cover!E795</f>
        <v>Colombia#AEZ5#wht</v>
      </c>
      <c r="F795">
        <f>[4]Land_Cover!F795</f>
        <v>612.29562043795602</v>
      </c>
    </row>
    <row r="796" spans="1:6" x14ac:dyDescent="0.3">
      <c r="A796">
        <f>[4]Land_Cover!A796</f>
        <v>2013</v>
      </c>
      <c r="B796" t="str">
        <f>[4]Land_Cover!B796</f>
        <v>Argentina</v>
      </c>
      <c r="C796" t="str">
        <f>[4]Land_Cover!C796</f>
        <v>AEZ10</v>
      </c>
      <c r="D796" t="str">
        <f>[4]Land_Cover!D796</f>
        <v>wht</v>
      </c>
      <c r="E796" t="str">
        <f>[4]Land_Cover!E796</f>
        <v>Argentina#AEZ10#wht</v>
      </c>
      <c r="F796">
        <f>[4]Land_Cover!F796</f>
        <v>117290.89681455</v>
      </c>
    </row>
    <row r="797" spans="1:6" x14ac:dyDescent="0.3">
      <c r="A797">
        <f>[4]Land_Cover!A797</f>
        <v>2013</v>
      </c>
      <c r="B797" t="str">
        <f>[4]Land_Cover!B797</f>
        <v>Colombia</v>
      </c>
      <c r="C797" t="str">
        <f>[4]Land_Cover!C797</f>
        <v>AEZ12</v>
      </c>
      <c r="D797" t="str">
        <f>[4]Land_Cover!D797</f>
        <v>ocr</v>
      </c>
      <c r="E797" t="str">
        <f>[4]Land_Cover!E797</f>
        <v>Colombia#AEZ12#ocr</v>
      </c>
      <c r="F797">
        <f>[4]Land_Cover!F797</f>
        <v>278198.29353862198</v>
      </c>
    </row>
    <row r="798" spans="1:6" x14ac:dyDescent="0.3">
      <c r="A798">
        <f>[4]Land_Cover!A798</f>
        <v>2014</v>
      </c>
      <c r="B798" t="str">
        <f>[4]Land_Cover!B798</f>
        <v>Indonesia</v>
      </c>
      <c r="C798" t="str">
        <f>[4]Land_Cover!C798</f>
        <v>AEZ11</v>
      </c>
      <c r="D798" t="str">
        <f>[4]Land_Cover!D798</f>
        <v>gro</v>
      </c>
      <c r="E798" t="str">
        <f>[4]Land_Cover!E798</f>
        <v>Indonesia#AEZ11#gro</v>
      </c>
      <c r="F798">
        <f>[4]Land_Cover!F798</f>
        <v>7611.9536911681498</v>
      </c>
    </row>
    <row r="799" spans="1:6" x14ac:dyDescent="0.3">
      <c r="A799">
        <f>[4]Land_Cover!A799</f>
        <v>2014</v>
      </c>
      <c r="B799" t="str">
        <f>[4]Land_Cover!B799</f>
        <v>Ghana</v>
      </c>
      <c r="C799" t="str">
        <f>[4]Land_Cover!C799</f>
        <v>AEZ2</v>
      </c>
      <c r="D799" t="str">
        <f>[4]Land_Cover!D799</f>
        <v>v_f</v>
      </c>
      <c r="E799" t="str">
        <f>[4]Land_Cover!E799</f>
        <v>Ghana#AEZ2#v_f</v>
      </c>
      <c r="F799">
        <f>[4]Land_Cover!F799</f>
        <v>50725.074934279197</v>
      </c>
    </row>
    <row r="800" spans="1:6" x14ac:dyDescent="0.3">
      <c r="A800">
        <f>[4]Land_Cover!A800</f>
        <v>2018</v>
      </c>
      <c r="B800" t="str">
        <f>[4]Land_Cover!B800</f>
        <v>Peru</v>
      </c>
      <c r="C800" t="str">
        <f>[4]Land_Cover!C800</f>
        <v>AEZ2</v>
      </c>
      <c r="D800" t="str">
        <f>[4]Land_Cover!D800</f>
        <v>pfb</v>
      </c>
      <c r="E800" t="str">
        <f>[4]Land_Cover!E800</f>
        <v>Peru#AEZ2#pfb</v>
      </c>
      <c r="F800">
        <f>[4]Land_Cover!F800</f>
        <v>341.38728323699399</v>
      </c>
    </row>
    <row r="801" spans="1:6" x14ac:dyDescent="0.3">
      <c r="A801">
        <f>[4]Land_Cover!A801</f>
        <v>2017</v>
      </c>
      <c r="B801" t="str">
        <f>[4]Land_Cover!B801</f>
        <v>Indonesia</v>
      </c>
      <c r="C801" t="str">
        <f>[4]Land_Cover!C801</f>
        <v>AEZ3</v>
      </c>
      <c r="D801" t="str">
        <f>[4]Land_Cover!D801</f>
        <v>c_b</v>
      </c>
      <c r="E801" t="str">
        <f>[4]Land_Cover!E801</f>
        <v>Indonesia#AEZ3#c_b</v>
      </c>
      <c r="F801">
        <f>[4]Land_Cover!F801</f>
        <v>203.165331690285</v>
      </c>
    </row>
    <row r="802" spans="1:6" x14ac:dyDescent="0.3">
      <c r="A802">
        <f>[4]Land_Cover!A802</f>
        <v>2011</v>
      </c>
      <c r="B802" t="str">
        <f>[4]Land_Cover!B802</f>
        <v>Indonesia</v>
      </c>
      <c r="C802" t="str">
        <f>[4]Land_Cover!C802</f>
        <v>AEZ6</v>
      </c>
      <c r="D802" t="str">
        <f>[4]Land_Cover!D802</f>
        <v>pfb</v>
      </c>
      <c r="E802" t="str">
        <f>[4]Land_Cover!E802</f>
        <v>Indonesia#AEZ6#pfb</v>
      </c>
      <c r="F802">
        <f>[4]Land_Cover!F802</f>
        <v>11896.053291536</v>
      </c>
    </row>
    <row r="803" spans="1:6" x14ac:dyDescent="0.3">
      <c r="A803">
        <f>[4]Land_Cover!A803</f>
        <v>2018</v>
      </c>
      <c r="B803" t="str">
        <f>[4]Land_Cover!B803</f>
        <v>Indonesia</v>
      </c>
      <c r="C803" t="str">
        <f>[4]Land_Cover!C803</f>
        <v>AEZ12</v>
      </c>
      <c r="D803" t="str">
        <f>[4]Land_Cover!D803</f>
        <v>v_f</v>
      </c>
      <c r="E803" t="str">
        <f>[4]Land_Cover!E803</f>
        <v>Indonesia#AEZ12#v_f</v>
      </c>
      <c r="F803">
        <f>[4]Land_Cover!F803</f>
        <v>173343.195421226</v>
      </c>
    </row>
    <row r="804" spans="1:6" x14ac:dyDescent="0.3">
      <c r="A804">
        <f>[4]Land_Cover!A804</f>
        <v>2015</v>
      </c>
      <c r="B804" t="str">
        <f>[4]Land_Cover!B804</f>
        <v>Brazil</v>
      </c>
      <c r="C804" t="str">
        <f>[4]Land_Cover!C804</f>
        <v>AEZ10</v>
      </c>
      <c r="D804" t="str">
        <f>[4]Land_Cover!D804</f>
        <v>wht</v>
      </c>
      <c r="E804" t="str">
        <f>[4]Land_Cover!E804</f>
        <v>Brazil#AEZ10#wht</v>
      </c>
      <c r="F804">
        <f>[4]Land_Cover!F804</f>
        <v>493.68163948297899</v>
      </c>
    </row>
    <row r="805" spans="1:6" x14ac:dyDescent="0.3">
      <c r="A805">
        <f>[4]Land_Cover!A805</f>
        <v>2016</v>
      </c>
      <c r="B805" t="str">
        <f>[4]Land_Cover!B805</f>
        <v>Colombia</v>
      </c>
      <c r="C805" t="str">
        <f>[4]Land_Cover!C805</f>
        <v>AEZ10</v>
      </c>
      <c r="D805" t="str">
        <f>[4]Land_Cover!D805</f>
        <v>gro</v>
      </c>
      <c r="E805" t="str">
        <f>[4]Land_Cover!E805</f>
        <v>Colombia#AEZ10#gro</v>
      </c>
      <c r="F805">
        <f>[4]Land_Cover!F805</f>
        <v>45.2631578947368</v>
      </c>
    </row>
    <row r="806" spans="1:6" x14ac:dyDescent="0.3">
      <c r="A806">
        <f>[4]Land_Cover!A806</f>
        <v>2011</v>
      </c>
      <c r="B806" t="str">
        <f>[4]Land_Cover!B806</f>
        <v>DRC</v>
      </c>
      <c r="C806" t="str">
        <f>[4]Land_Cover!C806</f>
        <v>AEZ12</v>
      </c>
      <c r="D806" t="str">
        <f>[4]Land_Cover!D806</f>
        <v>pdr</v>
      </c>
      <c r="E806" t="str">
        <f>[4]Land_Cover!E806</f>
        <v>DRC#AEZ12#pdr</v>
      </c>
      <c r="F806">
        <f>[4]Land_Cover!F806</f>
        <v>87284.578336188802</v>
      </c>
    </row>
    <row r="807" spans="1:6" x14ac:dyDescent="0.3">
      <c r="A807">
        <f>[4]Land_Cover!A807</f>
        <v>2010</v>
      </c>
      <c r="B807" t="str">
        <f>[4]Land_Cover!B807</f>
        <v>Brazil</v>
      </c>
      <c r="C807" t="str">
        <f>[4]Land_Cover!C807</f>
        <v>AEZ12</v>
      </c>
      <c r="D807" t="str">
        <f>[4]Land_Cover!D807</f>
        <v>pdr</v>
      </c>
      <c r="E807" t="str">
        <f>[4]Land_Cover!E807</f>
        <v>Brazil#AEZ12#pdr</v>
      </c>
      <c r="F807">
        <f>[4]Land_Cover!F807</f>
        <v>1039879.1677602</v>
      </c>
    </row>
    <row r="808" spans="1:6" x14ac:dyDescent="0.3">
      <c r="A808">
        <f>[4]Land_Cover!A808</f>
        <v>2010</v>
      </c>
      <c r="B808" t="str">
        <f>[4]Land_Cover!B808</f>
        <v>Colombia</v>
      </c>
      <c r="C808" t="str">
        <f>[4]Land_Cover!C808</f>
        <v>AEZ12</v>
      </c>
      <c r="D808" t="str">
        <f>[4]Land_Cover!D808</f>
        <v>c_b</v>
      </c>
      <c r="E808" t="str">
        <f>[4]Land_Cover!E808</f>
        <v>Colombia#AEZ12#c_b</v>
      </c>
      <c r="F808">
        <f>[4]Land_Cover!F808</f>
        <v>141419.53313069901</v>
      </c>
    </row>
    <row r="809" spans="1:6" x14ac:dyDescent="0.3">
      <c r="A809">
        <f>[4]Land_Cover!A809</f>
        <v>2012</v>
      </c>
      <c r="B809" t="str">
        <f>[4]Land_Cover!B809</f>
        <v>Malaysia</v>
      </c>
      <c r="C809" t="str">
        <f>[4]Land_Cover!C809</f>
        <v>AEZ6</v>
      </c>
      <c r="D809" t="str">
        <f>[4]Land_Cover!D809</f>
        <v>pfb</v>
      </c>
      <c r="E809" t="str">
        <f>[4]Land_Cover!E809</f>
        <v>Malaysia#AEZ6#pfb</v>
      </c>
      <c r="F809">
        <f>[4]Land_Cover!F809</f>
        <v>2106.8208092485502</v>
      </c>
    </row>
    <row r="810" spans="1:6" x14ac:dyDescent="0.3">
      <c r="A810">
        <f>[4]Land_Cover!A810</f>
        <v>2014</v>
      </c>
      <c r="B810" t="str">
        <f>[4]Land_Cover!B810</f>
        <v>Argentina</v>
      </c>
      <c r="C810" t="str">
        <f>[4]Land_Cover!C810</f>
        <v>AEZ11</v>
      </c>
      <c r="D810" t="str">
        <f>[4]Land_Cover!D810</f>
        <v>v_f</v>
      </c>
      <c r="E810" t="str">
        <f>[4]Land_Cover!E810</f>
        <v>Argentina#AEZ11#v_f</v>
      </c>
      <c r="F810">
        <f>[4]Land_Cover!F810</f>
        <v>218797.45632758801</v>
      </c>
    </row>
    <row r="811" spans="1:6" x14ac:dyDescent="0.3">
      <c r="A811">
        <f>[4]Land_Cover!A811</f>
        <v>2016</v>
      </c>
      <c r="B811" t="str">
        <f>[4]Land_Cover!B811</f>
        <v>Paraguay</v>
      </c>
      <c r="C811" t="str">
        <f>[4]Land_Cover!C811</f>
        <v>AEZ4</v>
      </c>
      <c r="D811" t="str">
        <f>[4]Land_Cover!D811</f>
        <v>wht</v>
      </c>
      <c r="E811" t="str">
        <f>[4]Land_Cover!E811</f>
        <v>Paraguay#AEZ4#wht</v>
      </c>
      <c r="F811">
        <f>[4]Land_Cover!F811</f>
        <v>160.82474226804101</v>
      </c>
    </row>
    <row r="812" spans="1:6" x14ac:dyDescent="0.3">
      <c r="A812">
        <f>[4]Land_Cover!A812</f>
        <v>2016</v>
      </c>
      <c r="B812" t="str">
        <f>[4]Land_Cover!B812</f>
        <v>Brazil</v>
      </c>
      <c r="C812" t="str">
        <f>[4]Land_Cover!C812</f>
        <v>AEZ12</v>
      </c>
      <c r="D812" t="str">
        <f>[4]Land_Cover!D812</f>
        <v>wht</v>
      </c>
      <c r="E812" t="str">
        <f>[4]Land_Cover!E812</f>
        <v>Brazil#AEZ12#wht</v>
      </c>
      <c r="F812">
        <f>[4]Land_Cover!F812</f>
        <v>1203611.9884578299</v>
      </c>
    </row>
    <row r="813" spans="1:6" x14ac:dyDescent="0.3">
      <c r="A813">
        <f>[4]Land_Cover!A813</f>
        <v>2015</v>
      </c>
      <c r="B813" t="str">
        <f>[4]Land_Cover!B813</f>
        <v>Bolivia</v>
      </c>
      <c r="C813" t="str">
        <f>[4]Land_Cover!C813</f>
        <v>AEZ7</v>
      </c>
      <c r="D813" t="str">
        <f>[4]Land_Cover!D813</f>
        <v>pdr</v>
      </c>
      <c r="E813" t="str">
        <f>[4]Land_Cover!E813</f>
        <v>Bolivia#AEZ7#pdr</v>
      </c>
      <c r="F813">
        <f>[4]Land_Cover!F813</f>
        <v>835.07198547474104</v>
      </c>
    </row>
    <row r="814" spans="1:6" x14ac:dyDescent="0.3">
      <c r="A814">
        <f>[4]Land_Cover!A814</f>
        <v>2017</v>
      </c>
      <c r="B814" t="str">
        <f>[4]Land_Cover!B814</f>
        <v>Indonesia</v>
      </c>
      <c r="C814" t="str">
        <f>[4]Land_Cover!C814</f>
        <v>AEZ4</v>
      </c>
      <c r="D814" t="str">
        <f>[4]Land_Cover!D814</f>
        <v>v_f</v>
      </c>
      <c r="E814" t="str">
        <f>[4]Land_Cover!E814</f>
        <v>Indonesia#AEZ4#v_f</v>
      </c>
      <c r="F814">
        <f>[4]Land_Cover!F814</f>
        <v>89805.082651873003</v>
      </c>
    </row>
    <row r="815" spans="1:6" x14ac:dyDescent="0.3">
      <c r="A815">
        <f>[4]Land_Cover!A815</f>
        <v>2012</v>
      </c>
      <c r="B815" t="str">
        <f>[4]Land_Cover!B815</f>
        <v>Bolivia</v>
      </c>
      <c r="C815" t="str">
        <f>[4]Land_Cover!C815</f>
        <v>AEZ7</v>
      </c>
      <c r="D815" t="str">
        <f>[4]Land_Cover!D815</f>
        <v>gro</v>
      </c>
      <c r="E815" t="str">
        <f>[4]Land_Cover!E815</f>
        <v>Bolivia#AEZ7#gro</v>
      </c>
      <c r="F815">
        <f>[4]Land_Cover!F815</f>
        <v>3510.9353559993901</v>
      </c>
    </row>
    <row r="816" spans="1:6" x14ac:dyDescent="0.3">
      <c r="A816">
        <f>[4]Land_Cover!A816</f>
        <v>2011</v>
      </c>
      <c r="B816" t="str">
        <f>[4]Land_Cover!B816</f>
        <v>Bolivia</v>
      </c>
      <c r="C816" t="str">
        <f>[4]Land_Cover!C816</f>
        <v>AEZ8</v>
      </c>
      <c r="D816" t="str">
        <f>[4]Land_Cover!D816</f>
        <v>c_b</v>
      </c>
      <c r="E816" t="str">
        <f>[4]Land_Cover!E816</f>
        <v>Bolivia#AEZ8#c_b</v>
      </c>
      <c r="F816">
        <f>[4]Land_Cover!F816</f>
        <v>16.710187253049298</v>
      </c>
    </row>
    <row r="817" spans="1:6" x14ac:dyDescent="0.3">
      <c r="A817">
        <f>[4]Land_Cover!A817</f>
        <v>2015</v>
      </c>
      <c r="B817" t="str">
        <f>[4]Land_Cover!B817</f>
        <v>Paraguay</v>
      </c>
      <c r="C817" t="str">
        <f>[4]Land_Cover!C817</f>
        <v>AEZ6</v>
      </c>
      <c r="D817" t="str">
        <f>[4]Land_Cover!D817</f>
        <v>ocr</v>
      </c>
      <c r="E817" t="str">
        <f>[4]Land_Cover!E817</f>
        <v>Paraguay#AEZ6#ocr</v>
      </c>
      <c r="F817">
        <f>[4]Land_Cover!F817</f>
        <v>12051.856256463299</v>
      </c>
    </row>
    <row r="818" spans="1:6" x14ac:dyDescent="0.3">
      <c r="A818">
        <f>[4]Land_Cover!A818</f>
        <v>2010</v>
      </c>
      <c r="B818" t="str">
        <f>[4]Land_Cover!B818</f>
        <v>DRC</v>
      </c>
      <c r="C818" t="str">
        <f>[4]Land_Cover!C818</f>
        <v>AEZ5</v>
      </c>
      <c r="D818" t="str">
        <f>[4]Land_Cover!D818</f>
        <v>pdr</v>
      </c>
      <c r="E818" t="str">
        <f>[4]Land_Cover!E818</f>
        <v>DRC#AEZ5#pdr</v>
      </c>
      <c r="F818">
        <f>[4]Land_Cover!F818</f>
        <v>610964.66725892096</v>
      </c>
    </row>
    <row r="819" spans="1:6" x14ac:dyDescent="0.3">
      <c r="A819">
        <f>[4]Land_Cover!A819</f>
        <v>2018</v>
      </c>
      <c r="B819" t="str">
        <f>[4]Land_Cover!B819</f>
        <v>Colombia</v>
      </c>
      <c r="C819" t="str">
        <f>[4]Land_Cover!C819</f>
        <v>AEZ11</v>
      </c>
      <c r="D819" t="str">
        <f>[4]Land_Cover!D819</f>
        <v>ocr</v>
      </c>
      <c r="E819" t="str">
        <f>[4]Land_Cover!E819</f>
        <v>Colombia#AEZ11#ocr</v>
      </c>
      <c r="F819">
        <f>[4]Land_Cover!F819</f>
        <v>4765.3009763236496</v>
      </c>
    </row>
    <row r="820" spans="1:6" x14ac:dyDescent="0.3">
      <c r="A820">
        <f>[4]Land_Cover!A820</f>
        <v>2011</v>
      </c>
      <c r="B820" t="str">
        <f>[4]Land_Cover!B820</f>
        <v>Argentina</v>
      </c>
      <c r="C820" t="str">
        <f>[4]Land_Cover!C820</f>
        <v>AEZ9</v>
      </c>
      <c r="D820" t="str">
        <f>[4]Land_Cover!D820</f>
        <v>osd</v>
      </c>
      <c r="E820" t="str">
        <f>[4]Land_Cover!E820</f>
        <v>Argentina#AEZ9#osd</v>
      </c>
      <c r="F820">
        <f>[4]Land_Cover!F820</f>
        <v>53646.241746127198</v>
      </c>
    </row>
    <row r="821" spans="1:6" x14ac:dyDescent="0.3">
      <c r="A821">
        <f>[4]Land_Cover!A821</f>
        <v>2016</v>
      </c>
      <c r="B821" t="str">
        <f>[4]Land_Cover!B821</f>
        <v>Brazil</v>
      </c>
      <c r="C821" t="str">
        <f>[4]Land_Cover!C821</f>
        <v>AEZ11</v>
      </c>
      <c r="D821" t="str">
        <f>[4]Land_Cover!D821</f>
        <v>v_f</v>
      </c>
      <c r="E821" t="str">
        <f>[4]Land_Cover!E821</f>
        <v>Brazil#AEZ11#v_f</v>
      </c>
      <c r="F821">
        <f>[4]Land_Cover!F821</f>
        <v>48613.212179747999</v>
      </c>
    </row>
    <row r="822" spans="1:6" x14ac:dyDescent="0.3">
      <c r="A822">
        <f>[4]Land_Cover!A822</f>
        <v>2011</v>
      </c>
      <c r="B822" t="str">
        <f>[4]Land_Cover!B822</f>
        <v>Colombia</v>
      </c>
      <c r="C822" t="str">
        <f>[4]Land_Cover!C822</f>
        <v>AEZ6</v>
      </c>
      <c r="D822" t="str">
        <f>[4]Land_Cover!D822</f>
        <v>osd</v>
      </c>
      <c r="E822" t="str">
        <f>[4]Land_Cover!E822</f>
        <v>Colombia#AEZ6#osd</v>
      </c>
      <c r="F822">
        <f>[4]Land_Cover!F822</f>
        <v>171904.654201703</v>
      </c>
    </row>
    <row r="823" spans="1:6" x14ac:dyDescent="0.3">
      <c r="A823">
        <f>[4]Land_Cover!A823</f>
        <v>2016</v>
      </c>
      <c r="B823" t="str">
        <f>[4]Land_Cover!B823</f>
        <v>Argentina</v>
      </c>
      <c r="C823" t="str">
        <f>[4]Land_Cover!C823</f>
        <v>AEZ5</v>
      </c>
      <c r="D823" t="str">
        <f>[4]Land_Cover!D823</f>
        <v>c_b</v>
      </c>
      <c r="E823" t="str">
        <f>[4]Land_Cover!E823</f>
        <v>Argentina#AEZ5#c_b</v>
      </c>
      <c r="F823">
        <f>[4]Land_Cover!F823</f>
        <v>14173.3093360896</v>
      </c>
    </row>
    <row r="824" spans="1:6" x14ac:dyDescent="0.3">
      <c r="A824">
        <f>[4]Land_Cover!A824</f>
        <v>2014</v>
      </c>
      <c r="B824" t="str">
        <f>[4]Land_Cover!B824</f>
        <v>Argentina</v>
      </c>
      <c r="C824" t="str">
        <f>[4]Land_Cover!C824</f>
        <v>AEZ6</v>
      </c>
      <c r="D824" t="str">
        <f>[4]Land_Cover!D824</f>
        <v>pdr</v>
      </c>
      <c r="E824" t="str">
        <f>[4]Land_Cover!E824</f>
        <v>Argentina#AEZ6#pdr</v>
      </c>
      <c r="F824">
        <f>[4]Land_Cover!F824</f>
        <v>106.15451767787</v>
      </c>
    </row>
    <row r="825" spans="1:6" x14ac:dyDescent="0.3">
      <c r="A825">
        <f>[4]Land_Cover!A825</f>
        <v>2017</v>
      </c>
      <c r="B825" t="str">
        <f>[4]Land_Cover!B825</f>
        <v>DRC</v>
      </c>
      <c r="C825" t="str">
        <f>[4]Land_Cover!C825</f>
        <v>AEZ6</v>
      </c>
      <c r="D825" t="str">
        <f>[4]Land_Cover!D825</f>
        <v>pdr</v>
      </c>
      <c r="E825" t="str">
        <f>[4]Land_Cover!E825</f>
        <v>DRC#AEZ6#pdr</v>
      </c>
      <c r="F825">
        <f>[4]Land_Cover!F825</f>
        <v>297317.451995685</v>
      </c>
    </row>
    <row r="826" spans="1:6" x14ac:dyDescent="0.3">
      <c r="A826">
        <f>[4]Land_Cover!A826</f>
        <v>2010</v>
      </c>
      <c r="B826" t="str">
        <f>[4]Land_Cover!B826</f>
        <v>DRC</v>
      </c>
      <c r="C826" t="str">
        <f>[4]Land_Cover!C826</f>
        <v>AEZ10</v>
      </c>
      <c r="D826" t="str">
        <f>[4]Land_Cover!D826</f>
        <v>ocr</v>
      </c>
      <c r="E826" t="str">
        <f>[4]Land_Cover!E826</f>
        <v>DRC#AEZ10#ocr</v>
      </c>
      <c r="F826">
        <f>[4]Land_Cover!F826</f>
        <v>2032.3754152823899</v>
      </c>
    </row>
    <row r="827" spans="1:6" x14ac:dyDescent="0.3">
      <c r="A827">
        <f>[4]Land_Cover!A827</f>
        <v>2014</v>
      </c>
      <c r="B827" t="str">
        <f>[4]Land_Cover!B827</f>
        <v>Argentina</v>
      </c>
      <c r="C827" t="str">
        <f>[4]Land_Cover!C827</f>
        <v>AEZ11</v>
      </c>
      <c r="D827" t="str">
        <f>[4]Land_Cover!D827</f>
        <v>c_b</v>
      </c>
      <c r="E827" t="str">
        <f>[4]Land_Cover!E827</f>
        <v>Argentina#AEZ11#c_b</v>
      </c>
      <c r="F827">
        <f>[4]Land_Cover!F827</f>
        <v>96463.034277198196</v>
      </c>
    </row>
    <row r="828" spans="1:6" x14ac:dyDescent="0.3">
      <c r="A828">
        <f>[4]Land_Cover!A828</f>
        <v>2014</v>
      </c>
      <c r="B828" t="str">
        <f>[4]Land_Cover!B828</f>
        <v>Ivory Coast</v>
      </c>
      <c r="C828" t="str">
        <f>[4]Land_Cover!C828</f>
        <v>AEZ3</v>
      </c>
      <c r="D828" t="str">
        <f>[4]Land_Cover!D828</f>
        <v>gro</v>
      </c>
      <c r="E828" t="str">
        <f>[4]Land_Cover!E828</f>
        <v>Ivory Coast#AEZ3#gro</v>
      </c>
      <c r="F828">
        <f>[4]Land_Cover!F828</f>
        <v>5402.7876938236504</v>
      </c>
    </row>
    <row r="829" spans="1:6" x14ac:dyDescent="0.3">
      <c r="A829">
        <f>[4]Land_Cover!A829</f>
        <v>2013</v>
      </c>
      <c r="B829" t="str">
        <f>[4]Land_Cover!B829</f>
        <v>Indonesia</v>
      </c>
      <c r="C829" t="str">
        <f>[4]Land_Cover!C829</f>
        <v>AEZ12</v>
      </c>
      <c r="D829" t="str">
        <f>[4]Land_Cover!D829</f>
        <v>pdr</v>
      </c>
      <c r="E829" t="str">
        <f>[4]Land_Cover!E829</f>
        <v>Indonesia#AEZ12#pdr</v>
      </c>
      <c r="F829">
        <f>[4]Land_Cover!F829</f>
        <v>381415.33205530298</v>
      </c>
    </row>
    <row r="830" spans="1:6" x14ac:dyDescent="0.3">
      <c r="A830">
        <f>[4]Land_Cover!A830</f>
        <v>2011</v>
      </c>
      <c r="B830" t="str">
        <f>[4]Land_Cover!B830</f>
        <v>Peru</v>
      </c>
      <c r="C830" t="str">
        <f>[4]Land_Cover!C830</f>
        <v>AEZ11</v>
      </c>
      <c r="D830" t="str">
        <f>[4]Land_Cover!D830</f>
        <v>ocr</v>
      </c>
      <c r="E830" t="str">
        <f>[4]Land_Cover!E830</f>
        <v>Peru#AEZ11#ocr</v>
      </c>
      <c r="F830">
        <f>[4]Land_Cover!F830</f>
        <v>41388.492063722602</v>
      </c>
    </row>
    <row r="831" spans="1:6" x14ac:dyDescent="0.3">
      <c r="A831">
        <f>[4]Land_Cover!A831</f>
        <v>2011</v>
      </c>
      <c r="B831" t="str">
        <f>[4]Land_Cover!B831</f>
        <v>Paraguay</v>
      </c>
      <c r="C831" t="str">
        <f>[4]Land_Cover!C831</f>
        <v>AEZ4</v>
      </c>
      <c r="D831" t="str">
        <f>[4]Land_Cover!D831</f>
        <v>wht</v>
      </c>
      <c r="E831" t="str">
        <f>[4]Land_Cover!E831</f>
        <v>Paraguay#AEZ4#wht</v>
      </c>
      <c r="F831">
        <f>[4]Land_Cover!F831</f>
        <v>180.74474226804099</v>
      </c>
    </row>
    <row r="832" spans="1:6" x14ac:dyDescent="0.3">
      <c r="A832">
        <f>[4]Land_Cover!A832</f>
        <v>2018</v>
      </c>
      <c r="B832" t="str">
        <f>[4]Land_Cover!B832</f>
        <v>DRC</v>
      </c>
      <c r="C832" t="str">
        <f>[4]Land_Cover!C832</f>
        <v>AEZ5</v>
      </c>
      <c r="D832" t="str">
        <f>[4]Land_Cover!D832</f>
        <v>c_b</v>
      </c>
      <c r="E832" t="str">
        <f>[4]Land_Cover!E832</f>
        <v>DRC#AEZ5#c_b</v>
      </c>
      <c r="F832">
        <f>[4]Land_Cover!F832</f>
        <v>18959.549396267801</v>
      </c>
    </row>
    <row r="833" spans="1:6" x14ac:dyDescent="0.3">
      <c r="A833">
        <f>[4]Land_Cover!A833</f>
        <v>2013</v>
      </c>
      <c r="B833" t="str">
        <f>[4]Land_Cover!B833</f>
        <v>DRC</v>
      </c>
      <c r="C833" t="str">
        <f>[4]Land_Cover!C833</f>
        <v>AEZ10</v>
      </c>
      <c r="D833" t="str">
        <f>[4]Land_Cover!D833</f>
        <v>pfb</v>
      </c>
      <c r="E833" t="str">
        <f>[4]Land_Cover!E833</f>
        <v>DRC#AEZ10#pfb</v>
      </c>
      <c r="F833">
        <f>[4]Land_Cover!F833</f>
        <v>874.66001247660597</v>
      </c>
    </row>
    <row r="834" spans="1:6" x14ac:dyDescent="0.3">
      <c r="A834">
        <f>[4]Land_Cover!A834</f>
        <v>2016</v>
      </c>
      <c r="B834" t="str">
        <f>[4]Land_Cover!B834</f>
        <v>Colombia</v>
      </c>
      <c r="C834" t="str">
        <f>[4]Land_Cover!C834</f>
        <v>AEZ12</v>
      </c>
      <c r="D834" t="str">
        <f>[4]Land_Cover!D834</f>
        <v>c_b</v>
      </c>
      <c r="E834" t="str">
        <f>[4]Land_Cover!E834</f>
        <v>Colombia#AEZ12#c_b</v>
      </c>
      <c r="F834">
        <f>[4]Land_Cover!F834</f>
        <v>163350.56899696001</v>
      </c>
    </row>
    <row r="835" spans="1:6" x14ac:dyDescent="0.3">
      <c r="A835">
        <f>[4]Land_Cover!A835</f>
        <v>2012</v>
      </c>
      <c r="B835" t="str">
        <f>[4]Land_Cover!B835</f>
        <v>Brazil</v>
      </c>
      <c r="C835" t="str">
        <f>[4]Land_Cover!C835</f>
        <v>AEZ11</v>
      </c>
      <c r="D835" t="str">
        <f>[4]Land_Cover!D835</f>
        <v>pdr</v>
      </c>
      <c r="E835" t="str">
        <f>[4]Land_Cover!E835</f>
        <v>Brazil#AEZ11#pdr</v>
      </c>
      <c r="F835">
        <f>[4]Land_Cover!F835</f>
        <v>5532.02166005871</v>
      </c>
    </row>
    <row r="836" spans="1:6" x14ac:dyDescent="0.3">
      <c r="A836">
        <f>[4]Land_Cover!A836</f>
        <v>2017</v>
      </c>
      <c r="B836" t="str">
        <f>[4]Land_Cover!B836</f>
        <v>Indonesia</v>
      </c>
      <c r="C836" t="str">
        <f>[4]Land_Cover!C836</f>
        <v>AEZ5</v>
      </c>
      <c r="D836" t="str">
        <f>[4]Land_Cover!D836</f>
        <v>osd</v>
      </c>
      <c r="E836" t="str">
        <f>[4]Land_Cover!E836</f>
        <v>Indonesia#AEZ5#osd</v>
      </c>
      <c r="F836">
        <f>[4]Land_Cover!F836</f>
        <v>358811.59518162999</v>
      </c>
    </row>
    <row r="837" spans="1:6" x14ac:dyDescent="0.3">
      <c r="A837">
        <f>[4]Land_Cover!A837</f>
        <v>2017</v>
      </c>
      <c r="B837" t="str">
        <f>[4]Land_Cover!B837</f>
        <v>Argentina</v>
      </c>
      <c r="C837" t="str">
        <f>[4]Land_Cover!C837</f>
        <v>AEZ12</v>
      </c>
      <c r="D837" t="str">
        <f>[4]Land_Cover!D837</f>
        <v>pdr</v>
      </c>
      <c r="E837" t="str">
        <f>[4]Land_Cover!E837</f>
        <v>Argentina#AEZ12#pdr</v>
      </c>
      <c r="F837">
        <f>[4]Land_Cover!F837</f>
        <v>203042.08315146199</v>
      </c>
    </row>
    <row r="838" spans="1:6" x14ac:dyDescent="0.3">
      <c r="A838">
        <f>[4]Land_Cover!A838</f>
        <v>2016</v>
      </c>
      <c r="B838" t="str">
        <f>[4]Land_Cover!B838</f>
        <v>Ghana</v>
      </c>
      <c r="C838" t="str">
        <f>[4]Land_Cover!C838</f>
        <v>AEZ3</v>
      </c>
      <c r="D838" t="str">
        <f>[4]Land_Cover!D838</f>
        <v>v_f</v>
      </c>
      <c r="E838" t="str">
        <f>[4]Land_Cover!E838</f>
        <v>Ghana#AEZ3#v_f</v>
      </c>
      <c r="F838">
        <f>[4]Land_Cover!F838</f>
        <v>490267.43705269002</v>
      </c>
    </row>
    <row r="839" spans="1:6" x14ac:dyDescent="0.3">
      <c r="A839">
        <f>[4]Land_Cover!A839</f>
        <v>2010</v>
      </c>
      <c r="B839" t="str">
        <f>[4]Land_Cover!B839</f>
        <v>Argentina</v>
      </c>
      <c r="C839" t="str">
        <f>[4]Land_Cover!C839</f>
        <v>AEZ9</v>
      </c>
      <c r="D839" t="str">
        <f>[4]Land_Cover!D839</f>
        <v>c_b</v>
      </c>
      <c r="E839" t="str">
        <f>[4]Land_Cover!E839</f>
        <v>Argentina#AEZ9#c_b</v>
      </c>
      <c r="F839">
        <f>[4]Land_Cover!F839</f>
        <v>6.6178308735156897</v>
      </c>
    </row>
    <row r="840" spans="1:6" x14ac:dyDescent="0.3">
      <c r="A840">
        <f>[4]Land_Cover!A840</f>
        <v>2011</v>
      </c>
      <c r="B840" t="str">
        <f>[4]Land_Cover!B840</f>
        <v>Ivory Coast</v>
      </c>
      <c r="C840" t="str">
        <f>[4]Land_Cover!C840</f>
        <v>AEZ3</v>
      </c>
      <c r="D840" t="str">
        <f>[4]Land_Cover!D840</f>
        <v>osd</v>
      </c>
      <c r="E840" t="str">
        <f>[4]Land_Cover!E840</f>
        <v>Ivory Coast#AEZ3#osd</v>
      </c>
      <c r="F840">
        <f>[4]Land_Cover!F840</f>
        <v>1123.0777534466299</v>
      </c>
    </row>
    <row r="841" spans="1:6" x14ac:dyDescent="0.3">
      <c r="A841">
        <f>[4]Land_Cover!A841</f>
        <v>2013</v>
      </c>
      <c r="B841" t="str">
        <f>[4]Land_Cover!B841</f>
        <v>Colombia</v>
      </c>
      <c r="C841" t="str">
        <f>[4]Land_Cover!C841</f>
        <v>AEZ7</v>
      </c>
      <c r="D841" t="str">
        <f>[4]Land_Cover!D841</f>
        <v>v_f</v>
      </c>
      <c r="E841" t="str">
        <f>[4]Land_Cover!E841</f>
        <v>Colombia#AEZ7#v_f</v>
      </c>
      <c r="F841">
        <f>[4]Land_Cover!F841</f>
        <v>475.994726610155</v>
      </c>
    </row>
    <row r="842" spans="1:6" x14ac:dyDescent="0.3">
      <c r="A842">
        <f>[4]Land_Cover!A842</f>
        <v>2013</v>
      </c>
      <c r="B842" t="str">
        <f>[4]Land_Cover!B842</f>
        <v>DRC</v>
      </c>
      <c r="C842" t="str">
        <f>[4]Land_Cover!C842</f>
        <v>AEZ3</v>
      </c>
      <c r="D842" t="str">
        <f>[4]Land_Cover!D842</f>
        <v>v_f</v>
      </c>
      <c r="E842" t="str">
        <f>[4]Land_Cover!E842</f>
        <v>DRC#AEZ3#v_f</v>
      </c>
      <c r="F842">
        <f>[4]Land_Cover!F842</f>
        <v>121867.184237758</v>
      </c>
    </row>
    <row r="843" spans="1:6" x14ac:dyDescent="0.3">
      <c r="A843">
        <f>[4]Land_Cover!A843</f>
        <v>2013</v>
      </c>
      <c r="B843" t="str">
        <f>[4]Land_Cover!B843</f>
        <v>Paraguay</v>
      </c>
      <c r="C843" t="str">
        <f>[4]Land_Cover!C843</f>
        <v>AEZ12</v>
      </c>
      <c r="D843" t="str">
        <f>[4]Land_Cover!D843</f>
        <v>pdr</v>
      </c>
      <c r="E843" t="str">
        <f>[4]Land_Cover!E843</f>
        <v>Paraguay#AEZ12#pdr</v>
      </c>
      <c r="F843">
        <f>[4]Land_Cover!F843</f>
        <v>45739.382716049397</v>
      </c>
    </row>
    <row r="844" spans="1:6" x14ac:dyDescent="0.3">
      <c r="A844">
        <f>[4]Land_Cover!A844</f>
        <v>2015</v>
      </c>
      <c r="B844" t="str">
        <f>[4]Land_Cover!B844</f>
        <v>DRC</v>
      </c>
      <c r="C844" t="str">
        <f>[4]Land_Cover!C844</f>
        <v>AEZ9</v>
      </c>
      <c r="D844" t="str">
        <f>[4]Land_Cover!D844</f>
        <v>osd</v>
      </c>
      <c r="E844" t="str">
        <f>[4]Land_Cover!E844</f>
        <v>DRC#AEZ9#osd</v>
      </c>
      <c r="F844">
        <f>[4]Land_Cover!F844</f>
        <v>573.00980535635904</v>
      </c>
    </row>
    <row r="845" spans="1:6" x14ac:dyDescent="0.3">
      <c r="A845">
        <f>[4]Land_Cover!A845</f>
        <v>2017</v>
      </c>
      <c r="B845" t="str">
        <f>[4]Land_Cover!B845</f>
        <v>Brazil</v>
      </c>
      <c r="C845" t="str">
        <f>[4]Land_Cover!C845</f>
        <v>AEZ1</v>
      </c>
      <c r="D845" t="str">
        <f>[4]Land_Cover!D845</f>
        <v>pdr</v>
      </c>
      <c r="E845" t="str">
        <f>[4]Land_Cover!E845</f>
        <v>Brazil#AEZ1#pdr</v>
      </c>
      <c r="F845">
        <f>[4]Land_Cover!F845</f>
        <v>258.09880355075302</v>
      </c>
    </row>
    <row r="846" spans="1:6" x14ac:dyDescent="0.3">
      <c r="A846">
        <f>[4]Land_Cover!A846</f>
        <v>2014</v>
      </c>
      <c r="B846" t="str">
        <f>[4]Land_Cover!B846</f>
        <v>Brazil</v>
      </c>
      <c r="C846" t="str">
        <f>[4]Land_Cover!C846</f>
        <v>AEZ2</v>
      </c>
      <c r="D846" t="str">
        <f>[4]Land_Cover!D846</f>
        <v>osd</v>
      </c>
      <c r="E846" t="str">
        <f>[4]Land_Cover!E846</f>
        <v>Brazil#AEZ2#osd</v>
      </c>
      <c r="F846">
        <f>[4]Land_Cover!F846</f>
        <v>50844.774485907103</v>
      </c>
    </row>
    <row r="847" spans="1:6" x14ac:dyDescent="0.3">
      <c r="A847">
        <f>[4]Land_Cover!A847</f>
        <v>2012</v>
      </c>
      <c r="B847" t="str">
        <f>[4]Land_Cover!B847</f>
        <v>Argentina</v>
      </c>
      <c r="C847" t="str">
        <f>[4]Land_Cover!C847</f>
        <v>AEZ4</v>
      </c>
      <c r="D847" t="str">
        <f>[4]Land_Cover!D847</f>
        <v>osd</v>
      </c>
      <c r="E847" t="str">
        <f>[4]Land_Cover!E847</f>
        <v>Argentina#AEZ4#osd</v>
      </c>
      <c r="F847">
        <f>[4]Land_Cover!F847</f>
        <v>35599.036708833497</v>
      </c>
    </row>
    <row r="848" spans="1:6" x14ac:dyDescent="0.3">
      <c r="A848">
        <f>[4]Land_Cover!A848</f>
        <v>2016</v>
      </c>
      <c r="B848" t="str">
        <f>[4]Land_Cover!B848</f>
        <v>DRC</v>
      </c>
      <c r="C848" t="str">
        <f>[4]Land_Cover!C848</f>
        <v>AEZ4</v>
      </c>
      <c r="D848" t="str">
        <f>[4]Land_Cover!D848</f>
        <v>pfb</v>
      </c>
      <c r="E848" t="str">
        <f>[4]Land_Cover!E848</f>
        <v>DRC#AEZ4#pfb</v>
      </c>
      <c r="F848">
        <f>[4]Land_Cover!F848</f>
        <v>37254.527510917003</v>
      </c>
    </row>
    <row r="849" spans="1:6" x14ac:dyDescent="0.3">
      <c r="A849">
        <f>[4]Land_Cover!A849</f>
        <v>2014</v>
      </c>
      <c r="B849" t="str">
        <f>[4]Land_Cover!B849</f>
        <v>Paraguay</v>
      </c>
      <c r="C849" t="str">
        <f>[4]Land_Cover!C849</f>
        <v>AEZ6</v>
      </c>
      <c r="D849" t="str">
        <f>[4]Land_Cover!D849</f>
        <v>c_b</v>
      </c>
      <c r="E849" t="str">
        <f>[4]Land_Cover!E849</f>
        <v>Paraguay#AEZ6#c_b</v>
      </c>
      <c r="F849">
        <f>[4]Land_Cover!F849</f>
        <v>57820</v>
      </c>
    </row>
    <row r="850" spans="1:6" x14ac:dyDescent="0.3">
      <c r="A850">
        <f>[4]Land_Cover!A850</f>
        <v>2017</v>
      </c>
      <c r="B850" t="str">
        <f>[4]Land_Cover!B850</f>
        <v>Paraguay</v>
      </c>
      <c r="C850" t="str">
        <f>[4]Land_Cover!C850</f>
        <v>AEZ5</v>
      </c>
      <c r="D850" t="str">
        <f>[4]Land_Cover!D850</f>
        <v>pfb</v>
      </c>
      <c r="E850" t="str">
        <f>[4]Land_Cover!E850</f>
        <v>Paraguay#AEZ5#pfb</v>
      </c>
      <c r="F850">
        <f>[4]Land_Cover!F850</f>
        <v>22.209883398112201</v>
      </c>
    </row>
    <row r="851" spans="1:6" x14ac:dyDescent="0.3">
      <c r="A851">
        <f>[4]Land_Cover!A851</f>
        <v>2013</v>
      </c>
      <c r="B851" t="str">
        <f>[4]Land_Cover!B851</f>
        <v>DRC</v>
      </c>
      <c r="C851" t="str">
        <f>[4]Land_Cover!C851</f>
        <v>AEZ5</v>
      </c>
      <c r="D851" t="str">
        <f>[4]Land_Cover!D851</f>
        <v>ocr</v>
      </c>
      <c r="E851" t="str">
        <f>[4]Land_Cover!E851</f>
        <v>DRC#AEZ5#ocr</v>
      </c>
      <c r="F851">
        <f>[4]Land_Cover!F851</f>
        <v>63623.986295681098</v>
      </c>
    </row>
    <row r="852" spans="1:6" x14ac:dyDescent="0.3">
      <c r="A852">
        <f>[4]Land_Cover!A852</f>
        <v>2013</v>
      </c>
      <c r="B852" t="str">
        <f>[4]Land_Cover!B852</f>
        <v>Bolivia</v>
      </c>
      <c r="C852" t="str">
        <f>[4]Land_Cover!C852</f>
        <v>AEZ7</v>
      </c>
      <c r="D852" t="str">
        <f>[4]Land_Cover!D852</f>
        <v>osd</v>
      </c>
      <c r="E852" t="str">
        <f>[4]Land_Cover!E852</f>
        <v>Bolivia#AEZ7#osd</v>
      </c>
      <c r="F852">
        <f>[4]Land_Cover!F852</f>
        <v>149.568575544049</v>
      </c>
    </row>
    <row r="853" spans="1:6" x14ac:dyDescent="0.3">
      <c r="A853">
        <f>[4]Land_Cover!A853</f>
        <v>2017</v>
      </c>
      <c r="B853" t="str">
        <f>[4]Land_Cover!B853</f>
        <v>Bolivia</v>
      </c>
      <c r="C853" t="str">
        <f>[4]Land_Cover!C853</f>
        <v>AEZ4</v>
      </c>
      <c r="D853" t="str">
        <f>[4]Land_Cover!D853</f>
        <v>pdr</v>
      </c>
      <c r="E853" t="str">
        <f>[4]Land_Cover!E853</f>
        <v>Bolivia#AEZ4#pdr</v>
      </c>
      <c r="F853">
        <f>[4]Land_Cover!F853</f>
        <v>8915.3040692085906</v>
      </c>
    </row>
    <row r="854" spans="1:6" x14ac:dyDescent="0.3">
      <c r="A854">
        <f>[4]Land_Cover!A854</f>
        <v>2017</v>
      </c>
      <c r="B854" t="str">
        <f>[4]Land_Cover!B854</f>
        <v>Argentina</v>
      </c>
      <c r="C854" t="str">
        <f>[4]Land_Cover!C854</f>
        <v>AEZ7</v>
      </c>
      <c r="D854" t="str">
        <f>[4]Land_Cover!D854</f>
        <v>v_f</v>
      </c>
      <c r="E854" t="str">
        <f>[4]Land_Cover!E854</f>
        <v>Argentina#AEZ7#v_f</v>
      </c>
      <c r="F854">
        <f>[4]Land_Cover!F854</f>
        <v>135808.48392645101</v>
      </c>
    </row>
    <row r="855" spans="1:6" x14ac:dyDescent="0.3">
      <c r="A855">
        <f>[4]Land_Cover!A855</f>
        <v>2016</v>
      </c>
      <c r="B855" t="str">
        <f>[4]Land_Cover!B855</f>
        <v>Brazil</v>
      </c>
      <c r="C855" t="str">
        <f>[4]Land_Cover!C855</f>
        <v>AEZ4</v>
      </c>
      <c r="D855" t="str">
        <f>[4]Land_Cover!D855</f>
        <v>gro</v>
      </c>
      <c r="E855" t="str">
        <f>[4]Land_Cover!E855</f>
        <v>Brazil#AEZ4#gro</v>
      </c>
      <c r="F855">
        <f>[4]Land_Cover!F855</f>
        <v>2751998.3228920498</v>
      </c>
    </row>
    <row r="856" spans="1:6" x14ac:dyDescent="0.3">
      <c r="A856">
        <f>[4]Land_Cover!A856</f>
        <v>2014</v>
      </c>
      <c r="B856" t="str">
        <f>[4]Land_Cover!B856</f>
        <v>Angola</v>
      </c>
      <c r="C856" t="str">
        <f>[4]Land_Cover!C856</f>
        <v>AEZ2</v>
      </c>
      <c r="D856" t="str">
        <f>[4]Land_Cover!D856</f>
        <v>wht</v>
      </c>
      <c r="E856" t="str">
        <f>[4]Land_Cover!E856</f>
        <v>Angola#AEZ2#wht</v>
      </c>
      <c r="F856">
        <f>[4]Land_Cover!F856</f>
        <v>64.500792393026899</v>
      </c>
    </row>
    <row r="857" spans="1:6" x14ac:dyDescent="0.3">
      <c r="A857">
        <f>[4]Land_Cover!A857</f>
        <v>2014</v>
      </c>
      <c r="B857" t="str">
        <f>[4]Land_Cover!B857</f>
        <v>DRC</v>
      </c>
      <c r="C857" t="str">
        <f>[4]Land_Cover!C857</f>
        <v>AEZ1</v>
      </c>
      <c r="D857" t="str">
        <f>[4]Land_Cover!D857</f>
        <v>osd</v>
      </c>
      <c r="E857" t="str">
        <f>[4]Land_Cover!E857</f>
        <v>DRC#AEZ1#osd</v>
      </c>
      <c r="F857">
        <f>[4]Land_Cover!F857</f>
        <v>650.30387823796298</v>
      </c>
    </row>
    <row r="858" spans="1:6" x14ac:dyDescent="0.3">
      <c r="A858">
        <f>[4]Land_Cover!A858</f>
        <v>2011</v>
      </c>
      <c r="B858" t="str">
        <f>[4]Land_Cover!B858</f>
        <v>Peru</v>
      </c>
      <c r="C858" t="str">
        <f>[4]Land_Cover!C858</f>
        <v>AEZ1</v>
      </c>
      <c r="D858" t="str">
        <f>[4]Land_Cover!D858</f>
        <v>v_f</v>
      </c>
      <c r="E858" t="str">
        <f>[4]Land_Cover!E858</f>
        <v>Peru#AEZ1#v_f</v>
      </c>
      <c r="F858">
        <f>[4]Land_Cover!F858</f>
        <v>30481.7021608426</v>
      </c>
    </row>
    <row r="859" spans="1:6" x14ac:dyDescent="0.3">
      <c r="A859">
        <f>[4]Land_Cover!A859</f>
        <v>2015</v>
      </c>
      <c r="B859" t="str">
        <f>[4]Land_Cover!B859</f>
        <v>Paraguay</v>
      </c>
      <c r="C859" t="str">
        <f>[4]Land_Cover!C859</f>
        <v>AEZ12</v>
      </c>
      <c r="D859" t="str">
        <f>[4]Land_Cover!D859</f>
        <v>ocr</v>
      </c>
      <c r="E859" t="str">
        <f>[4]Land_Cover!E859</f>
        <v>Paraguay#AEZ12#ocr</v>
      </c>
      <c r="F859">
        <f>[4]Land_Cover!F859</f>
        <v>10594.684591520199</v>
      </c>
    </row>
    <row r="860" spans="1:6" x14ac:dyDescent="0.3">
      <c r="A860">
        <f>[4]Land_Cover!A860</f>
        <v>2015</v>
      </c>
      <c r="B860" t="str">
        <f>[4]Land_Cover!B860</f>
        <v>Malaysia</v>
      </c>
      <c r="C860" t="str">
        <f>[4]Land_Cover!C860</f>
        <v>AEZ12</v>
      </c>
      <c r="D860" t="str">
        <f>[4]Land_Cover!D860</f>
        <v>osd</v>
      </c>
      <c r="E860" t="str">
        <f>[4]Land_Cover!E860</f>
        <v>Malaysia#AEZ12#osd</v>
      </c>
      <c r="F860">
        <f>[4]Land_Cover!F860</f>
        <v>30692.511061409699</v>
      </c>
    </row>
    <row r="861" spans="1:6" x14ac:dyDescent="0.3">
      <c r="A861">
        <f>[4]Land_Cover!A861</f>
        <v>2016</v>
      </c>
      <c r="B861" t="str">
        <f>[4]Land_Cover!B861</f>
        <v>Brazil</v>
      </c>
      <c r="C861" t="str">
        <f>[4]Land_Cover!C861</f>
        <v>AEZ11</v>
      </c>
      <c r="D861" t="str">
        <f>[4]Land_Cover!D861</f>
        <v>c_b</v>
      </c>
      <c r="E861" t="str">
        <f>[4]Land_Cover!E861</f>
        <v>Brazil#AEZ11#c_b</v>
      </c>
      <c r="F861">
        <f>[4]Land_Cover!F861</f>
        <v>12217.093568149599</v>
      </c>
    </row>
    <row r="862" spans="1:6" x14ac:dyDescent="0.3">
      <c r="A862">
        <f>[4]Land_Cover!A862</f>
        <v>2017</v>
      </c>
      <c r="B862" t="str">
        <f>[4]Land_Cover!B862</f>
        <v>Ivory Coast</v>
      </c>
      <c r="C862" t="str">
        <f>[4]Land_Cover!C862</f>
        <v>AEZ5</v>
      </c>
      <c r="D862" t="str">
        <f>[4]Land_Cover!D862</f>
        <v>gro</v>
      </c>
      <c r="E862" t="str">
        <f>[4]Land_Cover!E862</f>
        <v>Ivory Coast#AEZ5#gro</v>
      </c>
      <c r="F862">
        <f>[4]Land_Cover!F862</f>
        <v>336279.74358483101</v>
      </c>
    </row>
    <row r="863" spans="1:6" x14ac:dyDescent="0.3">
      <c r="A863">
        <f>[4]Land_Cover!A863</f>
        <v>2018</v>
      </c>
      <c r="B863" t="str">
        <f>[4]Land_Cover!B863</f>
        <v>Colombia</v>
      </c>
      <c r="C863" t="str">
        <f>[4]Land_Cover!C863</f>
        <v>AEZ4</v>
      </c>
      <c r="D863" t="str">
        <f>[4]Land_Cover!D863</f>
        <v>ocr</v>
      </c>
      <c r="E863" t="str">
        <f>[4]Land_Cover!E863</f>
        <v>Colombia#AEZ4#ocr</v>
      </c>
      <c r="F863">
        <f>[4]Land_Cover!F863</f>
        <v>16978.887512279201</v>
      </c>
    </row>
    <row r="864" spans="1:6" x14ac:dyDescent="0.3">
      <c r="A864">
        <f>[4]Land_Cover!A864</f>
        <v>2010</v>
      </c>
      <c r="B864" t="str">
        <f>[4]Land_Cover!B864</f>
        <v>Colombia</v>
      </c>
      <c r="C864" t="str">
        <f>[4]Land_Cover!C864</f>
        <v>AEZ11</v>
      </c>
      <c r="D864" t="str">
        <f>[4]Land_Cover!D864</f>
        <v>wht</v>
      </c>
      <c r="E864" t="str">
        <f>[4]Land_Cover!E864</f>
        <v>Colombia#AEZ11#wht</v>
      </c>
      <c r="F864">
        <f>[4]Land_Cover!F864</f>
        <v>124.948905109489</v>
      </c>
    </row>
    <row r="865" spans="1:6" x14ac:dyDescent="0.3">
      <c r="A865">
        <f>[4]Land_Cover!A865</f>
        <v>2017</v>
      </c>
      <c r="B865" t="str">
        <f>[4]Land_Cover!B865</f>
        <v>Ivory Coast</v>
      </c>
      <c r="C865" t="str">
        <f>[4]Land_Cover!C865</f>
        <v>AEZ5</v>
      </c>
      <c r="D865" t="str">
        <f>[4]Land_Cover!D865</f>
        <v>ocr</v>
      </c>
      <c r="E865" t="str">
        <f>[4]Land_Cover!E865</f>
        <v>Ivory Coast#AEZ5#ocr</v>
      </c>
      <c r="F865">
        <f>[4]Land_Cover!F865</f>
        <v>2305804.3760740799</v>
      </c>
    </row>
    <row r="866" spans="1:6" x14ac:dyDescent="0.3">
      <c r="A866">
        <f>[4]Land_Cover!A866</f>
        <v>2013</v>
      </c>
      <c r="B866" t="str">
        <f>[4]Land_Cover!B866</f>
        <v>Ghana</v>
      </c>
      <c r="C866" t="str">
        <f>[4]Land_Cover!C866</f>
        <v>AEZ5</v>
      </c>
      <c r="D866" t="str">
        <f>[4]Land_Cover!D866</f>
        <v>pdr</v>
      </c>
      <c r="E866" t="str">
        <f>[4]Land_Cover!E866</f>
        <v>Ghana#AEZ5#pdr</v>
      </c>
      <c r="F866">
        <f>[4]Land_Cover!F866</f>
        <v>43952.718166022503</v>
      </c>
    </row>
    <row r="867" spans="1:6" x14ac:dyDescent="0.3">
      <c r="A867">
        <f>[4]Land_Cover!A867</f>
        <v>2010</v>
      </c>
      <c r="B867" t="str">
        <f>[4]Land_Cover!B867</f>
        <v>Angola</v>
      </c>
      <c r="C867" t="str">
        <f>[4]Land_Cover!C867</f>
        <v>AEZ3</v>
      </c>
      <c r="D867" t="str">
        <f>[4]Land_Cover!D867</f>
        <v>v_f</v>
      </c>
      <c r="E867" t="str">
        <f>[4]Land_Cover!E867</f>
        <v>Angola#AEZ3#v_f</v>
      </c>
      <c r="F867">
        <f>[4]Land_Cover!F867</f>
        <v>263311.37228825898</v>
      </c>
    </row>
    <row r="868" spans="1:6" x14ac:dyDescent="0.3">
      <c r="A868">
        <f>[4]Land_Cover!A868</f>
        <v>2017</v>
      </c>
      <c r="B868" t="str">
        <f>[4]Land_Cover!B868</f>
        <v>Argentina</v>
      </c>
      <c r="C868" t="str">
        <f>[4]Land_Cover!C868</f>
        <v>AEZ3</v>
      </c>
      <c r="D868" t="str">
        <f>[4]Land_Cover!D868</f>
        <v>v_f</v>
      </c>
      <c r="E868" t="str">
        <f>[4]Land_Cover!E868</f>
        <v>Argentina#AEZ3#v_f</v>
      </c>
      <c r="F868">
        <f>[4]Land_Cover!F868</f>
        <v>29.328063041991999</v>
      </c>
    </row>
    <row r="869" spans="1:6" x14ac:dyDescent="0.3">
      <c r="A869">
        <f>[4]Land_Cover!A869</f>
        <v>2010</v>
      </c>
      <c r="B869" t="str">
        <f>[4]Land_Cover!B869</f>
        <v>Peru</v>
      </c>
      <c r="C869" t="str">
        <f>[4]Land_Cover!C869</f>
        <v>AEZ2</v>
      </c>
      <c r="D869" t="str">
        <f>[4]Land_Cover!D869</f>
        <v>c_b</v>
      </c>
      <c r="E869" t="str">
        <f>[4]Land_Cover!E869</f>
        <v>Peru#AEZ2#c_b</v>
      </c>
      <c r="F869">
        <f>[4]Land_Cover!F869</f>
        <v>1762.7655834393399</v>
      </c>
    </row>
    <row r="870" spans="1:6" x14ac:dyDescent="0.3">
      <c r="A870">
        <f>[4]Land_Cover!A870</f>
        <v>2014</v>
      </c>
      <c r="B870" t="str">
        <f>[4]Land_Cover!B870</f>
        <v>DRC</v>
      </c>
      <c r="C870" t="str">
        <f>[4]Land_Cover!C870</f>
        <v>AEZ12</v>
      </c>
      <c r="D870" t="str">
        <f>[4]Land_Cover!D870</f>
        <v>osd</v>
      </c>
      <c r="E870" t="str">
        <f>[4]Land_Cover!E870</f>
        <v>DRC#AEZ12#osd</v>
      </c>
      <c r="F870">
        <f>[4]Land_Cover!F870</f>
        <v>23071.650636616399</v>
      </c>
    </row>
    <row r="871" spans="1:6" x14ac:dyDescent="0.3">
      <c r="A871">
        <f>[4]Land_Cover!A871</f>
        <v>2015</v>
      </c>
      <c r="B871" t="str">
        <f>[4]Land_Cover!B871</f>
        <v>Argentina</v>
      </c>
      <c r="C871" t="str">
        <f>[4]Land_Cover!C871</f>
        <v>AEZ14</v>
      </c>
      <c r="D871" t="str">
        <f>[4]Land_Cover!D871</f>
        <v>wht</v>
      </c>
      <c r="E871" t="str">
        <f>[4]Land_Cover!E871</f>
        <v>Argentina#AEZ14#wht</v>
      </c>
      <c r="F871">
        <f>[4]Land_Cover!F871</f>
        <v>180.237152843768</v>
      </c>
    </row>
    <row r="872" spans="1:6" x14ac:dyDescent="0.3">
      <c r="A872">
        <f>[4]Land_Cover!A872</f>
        <v>2011</v>
      </c>
      <c r="B872" t="str">
        <f>[4]Land_Cover!B872</f>
        <v>Angola</v>
      </c>
      <c r="C872" t="str">
        <f>[4]Land_Cover!C872</f>
        <v>AEZ1</v>
      </c>
      <c r="D872" t="str">
        <f>[4]Land_Cover!D872</f>
        <v>gro</v>
      </c>
      <c r="E872" t="str">
        <f>[4]Land_Cover!E872</f>
        <v>Angola#AEZ1#gro</v>
      </c>
      <c r="F872">
        <f>[4]Land_Cover!F872</f>
        <v>5324.53072725528</v>
      </c>
    </row>
    <row r="873" spans="1:6" x14ac:dyDescent="0.3">
      <c r="A873">
        <f>[4]Land_Cover!A873</f>
        <v>2015</v>
      </c>
      <c r="B873" t="str">
        <f>[4]Land_Cover!B873</f>
        <v>DRC</v>
      </c>
      <c r="C873" t="str">
        <f>[4]Land_Cover!C873</f>
        <v>AEZ9</v>
      </c>
      <c r="D873" t="str">
        <f>[4]Land_Cover!D873</f>
        <v>v_f</v>
      </c>
      <c r="E873" t="str">
        <f>[4]Land_Cover!E873</f>
        <v>DRC#AEZ9#v_f</v>
      </c>
      <c r="F873">
        <f>[4]Land_Cover!F873</f>
        <v>4682.3207185194196</v>
      </c>
    </row>
    <row r="874" spans="1:6" x14ac:dyDescent="0.3">
      <c r="A874">
        <f>[4]Land_Cover!A874</f>
        <v>2013</v>
      </c>
      <c r="B874" t="str">
        <f>[4]Land_Cover!B874</f>
        <v>Paraguay</v>
      </c>
      <c r="C874" t="str">
        <f>[4]Land_Cover!C874</f>
        <v>AEZ6</v>
      </c>
      <c r="D874" t="str">
        <f>[4]Land_Cover!D874</f>
        <v>pfb</v>
      </c>
      <c r="E874" t="str">
        <f>[4]Land_Cover!E874</f>
        <v>Paraguay#AEZ6#pfb</v>
      </c>
      <c r="F874">
        <f>[4]Land_Cover!F874</f>
        <v>29433.647973348099</v>
      </c>
    </row>
    <row r="875" spans="1:6" x14ac:dyDescent="0.3">
      <c r="A875">
        <f>[4]Land_Cover!A875</f>
        <v>2011</v>
      </c>
      <c r="B875" t="str">
        <f>[4]Land_Cover!B875</f>
        <v>Bolivia</v>
      </c>
      <c r="C875" t="str">
        <f>[4]Land_Cover!C875</f>
        <v>AEZ11</v>
      </c>
      <c r="D875" t="str">
        <f>[4]Land_Cover!D875</f>
        <v>v_f</v>
      </c>
      <c r="E875" t="str">
        <f>[4]Land_Cover!E875</f>
        <v>Bolivia#AEZ11#v_f</v>
      </c>
      <c r="F875">
        <f>[4]Land_Cover!F875</f>
        <v>54664.574707439402</v>
      </c>
    </row>
    <row r="876" spans="1:6" x14ac:dyDescent="0.3">
      <c r="A876">
        <f>[4]Land_Cover!A876</f>
        <v>2015</v>
      </c>
      <c r="B876" t="str">
        <f>[4]Land_Cover!B876</f>
        <v>Brazil</v>
      </c>
      <c r="C876" t="str">
        <f>[4]Land_Cover!C876</f>
        <v>AEZ12</v>
      </c>
      <c r="D876" t="str">
        <f>[4]Land_Cover!D876</f>
        <v>c_b</v>
      </c>
      <c r="E876" t="str">
        <f>[4]Land_Cover!E876</f>
        <v>Brazil#AEZ12#c_b</v>
      </c>
      <c r="F876">
        <f>[4]Land_Cover!F876</f>
        <v>151012.95768016201</v>
      </c>
    </row>
    <row r="877" spans="1:6" x14ac:dyDescent="0.3">
      <c r="A877">
        <f>[4]Land_Cover!A877</f>
        <v>2018</v>
      </c>
      <c r="B877" t="str">
        <f>[4]Land_Cover!B877</f>
        <v>Argentina</v>
      </c>
      <c r="C877" t="str">
        <f>[4]Land_Cover!C877</f>
        <v>AEZ2</v>
      </c>
      <c r="D877" t="str">
        <f>[4]Land_Cover!D877</f>
        <v>v_f</v>
      </c>
      <c r="E877" t="str">
        <f>[4]Land_Cover!E877</f>
        <v>Argentina#AEZ2#v_f</v>
      </c>
      <c r="F877">
        <f>[4]Land_Cover!F877</f>
        <v>28.956482314418299</v>
      </c>
    </row>
    <row r="878" spans="1:6" x14ac:dyDescent="0.3">
      <c r="A878">
        <f>[4]Land_Cover!A878</f>
        <v>2013</v>
      </c>
      <c r="B878" t="str">
        <f>[4]Land_Cover!B878</f>
        <v>Peru</v>
      </c>
      <c r="C878" t="str">
        <f>[4]Land_Cover!C878</f>
        <v>AEZ3</v>
      </c>
      <c r="D878" t="str">
        <f>[4]Land_Cover!D878</f>
        <v>osd</v>
      </c>
      <c r="E878" t="str">
        <f>[4]Land_Cover!E878</f>
        <v>Peru#AEZ3#osd</v>
      </c>
      <c r="F878">
        <f>[4]Land_Cover!F878</f>
        <v>1530.8717409989499</v>
      </c>
    </row>
    <row r="879" spans="1:6" x14ac:dyDescent="0.3">
      <c r="A879">
        <f>[4]Land_Cover!A879</f>
        <v>2012</v>
      </c>
      <c r="B879" t="str">
        <f>[4]Land_Cover!B879</f>
        <v>Argentina</v>
      </c>
      <c r="C879" t="str">
        <f>[4]Land_Cover!C879</f>
        <v>AEZ16</v>
      </c>
      <c r="D879" t="str">
        <f>[4]Land_Cover!D879</f>
        <v>wht</v>
      </c>
      <c r="E879" t="str">
        <f>[4]Land_Cover!E879</f>
        <v>Argentina#AEZ16#wht</v>
      </c>
      <c r="F879">
        <f>[4]Land_Cover!F879</f>
        <v>580.29962402597903</v>
      </c>
    </row>
    <row r="880" spans="1:6" x14ac:dyDescent="0.3">
      <c r="A880">
        <f>[4]Land_Cover!A880</f>
        <v>2014</v>
      </c>
      <c r="B880" t="str">
        <f>[4]Land_Cover!B880</f>
        <v>Indonesia</v>
      </c>
      <c r="C880" t="str">
        <f>[4]Land_Cover!C880</f>
        <v>AEZ12</v>
      </c>
      <c r="D880" t="str">
        <f>[4]Land_Cover!D880</f>
        <v>osd</v>
      </c>
      <c r="E880" t="str">
        <f>[4]Land_Cover!E880</f>
        <v>Indonesia#AEZ12#osd</v>
      </c>
      <c r="F880">
        <f>[4]Land_Cover!F880</f>
        <v>538982.51456126699</v>
      </c>
    </row>
    <row r="881" spans="1:6" x14ac:dyDescent="0.3">
      <c r="A881">
        <f>[4]Land_Cover!A881</f>
        <v>2014</v>
      </c>
      <c r="B881" t="str">
        <f>[4]Land_Cover!B881</f>
        <v>Indonesia</v>
      </c>
      <c r="C881" t="str">
        <f>[4]Land_Cover!C881</f>
        <v>AEZ12</v>
      </c>
      <c r="D881" t="str">
        <f>[4]Land_Cover!D881</f>
        <v>pfb</v>
      </c>
      <c r="E881" t="str">
        <f>[4]Land_Cover!E881</f>
        <v>Indonesia#AEZ12#pfb</v>
      </c>
      <c r="F881">
        <f>[4]Land_Cover!F881</f>
        <v>317.08463949843298</v>
      </c>
    </row>
    <row r="882" spans="1:6" x14ac:dyDescent="0.3">
      <c r="A882">
        <f>[4]Land_Cover!A882</f>
        <v>2018</v>
      </c>
      <c r="B882" t="str">
        <f>[4]Land_Cover!B882</f>
        <v>Bolivia</v>
      </c>
      <c r="C882" t="str">
        <f>[4]Land_Cover!C882</f>
        <v>AEZ6</v>
      </c>
      <c r="D882" t="str">
        <f>[4]Land_Cover!D882</f>
        <v>v_f</v>
      </c>
      <c r="E882" t="str">
        <f>[4]Land_Cover!E882</f>
        <v>Bolivia#AEZ6#v_f</v>
      </c>
      <c r="F882">
        <f>[4]Land_Cover!F882</f>
        <v>85673.341686402899</v>
      </c>
    </row>
    <row r="883" spans="1:6" x14ac:dyDescent="0.3">
      <c r="A883">
        <f>[4]Land_Cover!A883</f>
        <v>2013</v>
      </c>
      <c r="B883" t="str">
        <f>[4]Land_Cover!B883</f>
        <v>Ghana</v>
      </c>
      <c r="C883" t="str">
        <f>[4]Land_Cover!C883</f>
        <v>AEZ3</v>
      </c>
      <c r="D883" t="str">
        <f>[4]Land_Cover!D883</f>
        <v>v_f</v>
      </c>
      <c r="E883" t="str">
        <f>[4]Land_Cover!E883</f>
        <v>Ghana#AEZ3#v_f</v>
      </c>
      <c r="F883">
        <f>[4]Land_Cover!F883</f>
        <v>470023.72351357801</v>
      </c>
    </row>
    <row r="884" spans="1:6" x14ac:dyDescent="0.3">
      <c r="A884">
        <f>[4]Land_Cover!A884</f>
        <v>2016</v>
      </c>
      <c r="B884" t="str">
        <f>[4]Land_Cover!B884</f>
        <v>Bolivia</v>
      </c>
      <c r="C884" t="str">
        <f>[4]Land_Cover!C884</f>
        <v>AEZ6</v>
      </c>
      <c r="D884" t="str">
        <f>[4]Land_Cover!D884</f>
        <v>c_b</v>
      </c>
      <c r="E884" t="str">
        <f>[4]Land_Cover!E884</f>
        <v>Bolivia#AEZ6#c_b</v>
      </c>
      <c r="F884">
        <f>[4]Land_Cover!F884</f>
        <v>15543.1902307736</v>
      </c>
    </row>
    <row r="885" spans="1:6" x14ac:dyDescent="0.3">
      <c r="A885">
        <f>[4]Land_Cover!A885</f>
        <v>2011</v>
      </c>
      <c r="B885" t="str">
        <f>[4]Land_Cover!B885</f>
        <v>Brazil</v>
      </c>
      <c r="C885" t="str">
        <f>[4]Land_Cover!C885</f>
        <v>AEZ12</v>
      </c>
      <c r="D885" t="str">
        <f>[4]Land_Cover!D885</f>
        <v>wht</v>
      </c>
      <c r="E885" t="str">
        <f>[4]Land_Cover!E885</f>
        <v>Brazil#AEZ12#wht</v>
      </c>
      <c r="F885">
        <f>[4]Land_Cover!F885</f>
        <v>1188468.5596717999</v>
      </c>
    </row>
    <row r="886" spans="1:6" x14ac:dyDescent="0.3">
      <c r="A886">
        <f>[4]Land_Cover!A886</f>
        <v>2017</v>
      </c>
      <c r="B886" t="str">
        <f>[4]Land_Cover!B886</f>
        <v>Angola</v>
      </c>
      <c r="C886" t="str">
        <f>[4]Land_Cover!C886</f>
        <v>AEZ5</v>
      </c>
      <c r="D886" t="str">
        <f>[4]Land_Cover!D886</f>
        <v>wht</v>
      </c>
      <c r="E886" t="str">
        <f>[4]Land_Cover!E886</f>
        <v>Angola#AEZ5#wht</v>
      </c>
      <c r="F886">
        <f>[4]Land_Cover!F886</f>
        <v>893.927099841521</v>
      </c>
    </row>
    <row r="887" spans="1:6" x14ac:dyDescent="0.3">
      <c r="A887">
        <f>[4]Land_Cover!A887</f>
        <v>2016</v>
      </c>
      <c r="B887" t="str">
        <f>[4]Land_Cover!B887</f>
        <v>Angola</v>
      </c>
      <c r="C887" t="str">
        <f>[4]Land_Cover!C887</f>
        <v>AEZ10</v>
      </c>
      <c r="D887" t="str">
        <f>[4]Land_Cover!D887</f>
        <v>c_b</v>
      </c>
      <c r="E887" t="str">
        <f>[4]Land_Cover!E887</f>
        <v>Angola#AEZ10#c_b</v>
      </c>
      <c r="F887">
        <f>[4]Land_Cover!F887</f>
        <v>712.19948320413403</v>
      </c>
    </row>
    <row r="888" spans="1:6" x14ac:dyDescent="0.3">
      <c r="A888">
        <f>[4]Land_Cover!A888</f>
        <v>2016</v>
      </c>
      <c r="B888" t="str">
        <f>[4]Land_Cover!B888</f>
        <v>Argentina</v>
      </c>
      <c r="C888" t="str">
        <f>[4]Land_Cover!C888</f>
        <v>AEZ7</v>
      </c>
      <c r="D888" t="str">
        <f>[4]Land_Cover!D888</f>
        <v>ocr</v>
      </c>
      <c r="E888" t="str">
        <f>[4]Land_Cover!E888</f>
        <v>Argentina#AEZ7#ocr</v>
      </c>
      <c r="F888">
        <f>[4]Land_Cover!F888</f>
        <v>125.186015782712</v>
      </c>
    </row>
    <row r="889" spans="1:6" x14ac:dyDescent="0.3">
      <c r="A889">
        <f>[4]Land_Cover!A889</f>
        <v>2015</v>
      </c>
      <c r="B889" t="str">
        <f>[4]Land_Cover!B889</f>
        <v>DRC</v>
      </c>
      <c r="C889" t="str">
        <f>[4]Land_Cover!C889</f>
        <v>AEZ2</v>
      </c>
      <c r="D889" t="str">
        <f>[4]Land_Cover!D889</f>
        <v>gro</v>
      </c>
      <c r="E889" t="str">
        <f>[4]Land_Cover!E889</f>
        <v>DRC#AEZ2#gro</v>
      </c>
      <c r="F889">
        <f>[4]Land_Cover!F889</f>
        <v>3862.3141557060999</v>
      </c>
    </row>
    <row r="890" spans="1:6" x14ac:dyDescent="0.3">
      <c r="A890">
        <f>[4]Land_Cover!A890</f>
        <v>2018</v>
      </c>
      <c r="B890" t="str">
        <f>[4]Land_Cover!B890</f>
        <v>Angola</v>
      </c>
      <c r="C890" t="str">
        <f>[4]Land_Cover!C890</f>
        <v>AEZ1</v>
      </c>
      <c r="D890" t="str">
        <f>[4]Land_Cover!D890</f>
        <v>v_f</v>
      </c>
      <c r="E890" t="str">
        <f>[4]Land_Cover!E890</f>
        <v>Angola#AEZ1#v_f</v>
      </c>
      <c r="F890">
        <f>[4]Land_Cover!F890</f>
        <v>9225.7312384763209</v>
      </c>
    </row>
    <row r="891" spans="1:6" x14ac:dyDescent="0.3">
      <c r="A891">
        <f>[4]Land_Cover!A891</f>
        <v>2010</v>
      </c>
      <c r="B891" t="str">
        <f>[4]Land_Cover!B891</f>
        <v>Peru</v>
      </c>
      <c r="C891" t="str">
        <f>[4]Land_Cover!C891</f>
        <v>AEZ9</v>
      </c>
      <c r="D891" t="str">
        <f>[4]Land_Cover!D891</f>
        <v>v_f</v>
      </c>
      <c r="E891" t="str">
        <f>[4]Land_Cover!E891</f>
        <v>Peru#AEZ9#v_f</v>
      </c>
      <c r="F891">
        <f>[4]Land_Cover!F891</f>
        <v>38952.261877853598</v>
      </c>
    </row>
    <row r="892" spans="1:6" x14ac:dyDescent="0.3">
      <c r="A892">
        <f>[4]Land_Cover!A892</f>
        <v>2015</v>
      </c>
      <c r="B892" t="str">
        <f>[4]Land_Cover!B892</f>
        <v>Peru</v>
      </c>
      <c r="C892" t="str">
        <f>[4]Land_Cover!C892</f>
        <v>AEZ7</v>
      </c>
      <c r="D892" t="str">
        <f>[4]Land_Cover!D892</f>
        <v>wht</v>
      </c>
      <c r="E892" t="str">
        <f>[4]Land_Cover!E892</f>
        <v>Peru#AEZ7#wht</v>
      </c>
      <c r="F892">
        <f>[4]Land_Cover!F892</f>
        <v>11504.897280716301</v>
      </c>
    </row>
    <row r="893" spans="1:6" x14ac:dyDescent="0.3">
      <c r="A893">
        <f>[4]Land_Cover!A893</f>
        <v>2015</v>
      </c>
      <c r="B893" t="str">
        <f>[4]Land_Cover!B893</f>
        <v>Argentina</v>
      </c>
      <c r="C893" t="str">
        <f>[4]Land_Cover!C893</f>
        <v>AEZ7</v>
      </c>
      <c r="D893" t="str">
        <f>[4]Land_Cover!D893</f>
        <v>osd</v>
      </c>
      <c r="E893" t="str">
        <f>[4]Land_Cover!E893</f>
        <v>Argentina#AEZ7#osd</v>
      </c>
      <c r="F893">
        <f>[4]Land_Cover!F893</f>
        <v>1421.60370365111</v>
      </c>
    </row>
    <row r="894" spans="1:6" x14ac:dyDescent="0.3">
      <c r="A894">
        <f>[4]Land_Cover!A894</f>
        <v>2011</v>
      </c>
      <c r="B894" t="str">
        <f>[4]Land_Cover!B894</f>
        <v>DRC</v>
      </c>
      <c r="C894" t="str">
        <f>[4]Land_Cover!C894</f>
        <v>AEZ3</v>
      </c>
      <c r="D894" t="str">
        <f>[4]Land_Cover!D894</f>
        <v>v_f</v>
      </c>
      <c r="E894" t="str">
        <f>[4]Land_Cover!E894</f>
        <v>DRC#AEZ3#v_f</v>
      </c>
      <c r="F894">
        <f>[4]Land_Cover!F894</f>
        <v>114043.196399982</v>
      </c>
    </row>
    <row r="895" spans="1:6" x14ac:dyDescent="0.3">
      <c r="A895">
        <f>[4]Land_Cover!A895</f>
        <v>2011</v>
      </c>
      <c r="B895" t="str">
        <f>[4]Land_Cover!B895</f>
        <v>DRC</v>
      </c>
      <c r="C895" t="str">
        <f>[4]Land_Cover!C895</f>
        <v>AEZ10</v>
      </c>
      <c r="D895" t="str">
        <f>[4]Land_Cover!D895</f>
        <v>v_f</v>
      </c>
      <c r="E895" t="str">
        <f>[4]Land_Cover!E895</f>
        <v>DRC#AEZ10#v_f</v>
      </c>
      <c r="F895">
        <f>[4]Land_Cover!F895</f>
        <v>26644.238440047098</v>
      </c>
    </row>
    <row r="896" spans="1:6" x14ac:dyDescent="0.3">
      <c r="A896">
        <f>[4]Land_Cover!A896</f>
        <v>2014</v>
      </c>
      <c r="B896" t="str">
        <f>[4]Land_Cover!B896</f>
        <v>Brazil</v>
      </c>
      <c r="C896" t="str">
        <f>[4]Land_Cover!C896</f>
        <v>AEZ2</v>
      </c>
      <c r="D896" t="str">
        <f>[4]Land_Cover!D896</f>
        <v>pdr</v>
      </c>
      <c r="E896" t="str">
        <f>[4]Land_Cover!E896</f>
        <v>Brazil#AEZ2#pdr</v>
      </c>
      <c r="F896">
        <f>[4]Land_Cover!F896</f>
        <v>8897.7620668280706</v>
      </c>
    </row>
    <row r="897" spans="1:6" x14ac:dyDescent="0.3">
      <c r="A897">
        <f>[4]Land_Cover!A897</f>
        <v>2017</v>
      </c>
      <c r="B897" t="str">
        <f>[4]Land_Cover!B897</f>
        <v>Colombia</v>
      </c>
      <c r="C897" t="str">
        <f>[4]Land_Cover!C897</f>
        <v>AEZ7</v>
      </c>
      <c r="D897" t="str">
        <f>[4]Land_Cover!D897</f>
        <v>pdr</v>
      </c>
      <c r="E897" t="str">
        <f>[4]Land_Cover!E897</f>
        <v>Colombia#AEZ7#pdr</v>
      </c>
      <c r="F897">
        <f>[4]Land_Cover!F897</f>
        <v>485.08020304568498</v>
      </c>
    </row>
    <row r="898" spans="1:6" x14ac:dyDescent="0.3">
      <c r="A898">
        <f>[4]Land_Cover!A898</f>
        <v>2017</v>
      </c>
      <c r="B898" t="str">
        <f>[4]Land_Cover!B898</f>
        <v>Angola</v>
      </c>
      <c r="C898" t="str">
        <f>[4]Land_Cover!C898</f>
        <v>AEZ3</v>
      </c>
      <c r="D898" t="str">
        <f>[4]Land_Cover!D898</f>
        <v>gro</v>
      </c>
      <c r="E898" t="str">
        <f>[4]Land_Cover!E898</f>
        <v>Angola#AEZ3#gro</v>
      </c>
      <c r="F898">
        <f>[4]Land_Cover!F898</f>
        <v>234496.852917526</v>
      </c>
    </row>
    <row r="899" spans="1:6" x14ac:dyDescent="0.3">
      <c r="A899">
        <f>[4]Land_Cover!A899</f>
        <v>2011</v>
      </c>
      <c r="B899" t="str">
        <f>[4]Land_Cover!B899</f>
        <v>Colombia</v>
      </c>
      <c r="C899" t="str">
        <f>[4]Land_Cover!C899</f>
        <v>AEZ11</v>
      </c>
      <c r="D899" t="str">
        <f>[4]Land_Cover!D899</f>
        <v>pfb</v>
      </c>
      <c r="E899" t="str">
        <f>[4]Land_Cover!E899</f>
        <v>Colombia#AEZ11#pfb</v>
      </c>
      <c r="F899">
        <f>[4]Land_Cover!F899</f>
        <v>312.97934868943599</v>
      </c>
    </row>
    <row r="900" spans="1:6" x14ac:dyDescent="0.3">
      <c r="A900">
        <f>[4]Land_Cover!A900</f>
        <v>2018</v>
      </c>
      <c r="B900" t="str">
        <f>[4]Land_Cover!B900</f>
        <v>Bolivia</v>
      </c>
      <c r="C900" t="str">
        <f>[4]Land_Cover!C900</f>
        <v>AEZ11</v>
      </c>
      <c r="D900" t="str">
        <f>[4]Land_Cover!D900</f>
        <v>osd</v>
      </c>
      <c r="E900" t="str">
        <f>[4]Land_Cover!E900</f>
        <v>Bolivia#AEZ11#osd</v>
      </c>
      <c r="F900">
        <f>[4]Land_Cover!F900</f>
        <v>20044.2646864173</v>
      </c>
    </row>
    <row r="901" spans="1:6" x14ac:dyDescent="0.3">
      <c r="A901">
        <f>[4]Land_Cover!A901</f>
        <v>2013</v>
      </c>
      <c r="B901" t="str">
        <f>[4]Land_Cover!B901</f>
        <v>Indonesia</v>
      </c>
      <c r="C901" t="str">
        <f>[4]Land_Cover!C901</f>
        <v>AEZ11</v>
      </c>
      <c r="D901" t="str">
        <f>[4]Land_Cover!D901</f>
        <v>ocr</v>
      </c>
      <c r="E901" t="str">
        <f>[4]Land_Cover!E901</f>
        <v>Indonesia#AEZ11#ocr</v>
      </c>
      <c r="F901">
        <f>[4]Land_Cover!F901</f>
        <v>3596.67137327717</v>
      </c>
    </row>
    <row r="902" spans="1:6" x14ac:dyDescent="0.3">
      <c r="A902">
        <f>[4]Land_Cover!A902</f>
        <v>2013</v>
      </c>
      <c r="B902" t="str">
        <f>[4]Land_Cover!B902</f>
        <v>Indonesia</v>
      </c>
      <c r="C902" t="str">
        <f>[4]Land_Cover!C902</f>
        <v>AEZ3</v>
      </c>
      <c r="D902" t="str">
        <f>[4]Land_Cover!D902</f>
        <v>pdr</v>
      </c>
      <c r="E902" t="str">
        <f>[4]Land_Cover!E902</f>
        <v>Indonesia#AEZ3#pdr</v>
      </c>
      <c r="F902">
        <f>[4]Land_Cover!F902</f>
        <v>3376.70644668563</v>
      </c>
    </row>
    <row r="903" spans="1:6" x14ac:dyDescent="0.3">
      <c r="A903">
        <f>[4]Land_Cover!A903</f>
        <v>2016</v>
      </c>
      <c r="B903" t="str">
        <f>[4]Land_Cover!B903</f>
        <v>Colombia</v>
      </c>
      <c r="C903" t="str">
        <f>[4]Land_Cover!C903</f>
        <v>AEZ11</v>
      </c>
      <c r="D903" t="str">
        <f>[4]Land_Cover!D903</f>
        <v>v_f</v>
      </c>
      <c r="E903" t="str">
        <f>[4]Land_Cover!E903</f>
        <v>Colombia#AEZ11#v_f</v>
      </c>
      <c r="F903">
        <f>[4]Land_Cover!F903</f>
        <v>7048.57140720801</v>
      </c>
    </row>
    <row r="904" spans="1:6" x14ac:dyDescent="0.3">
      <c r="A904">
        <f>[4]Land_Cover!A904</f>
        <v>2010</v>
      </c>
      <c r="B904" t="str">
        <f>[4]Land_Cover!B904</f>
        <v>Argentina</v>
      </c>
      <c r="C904" t="str">
        <f>[4]Land_Cover!C904</f>
        <v>AEZ10</v>
      </c>
      <c r="D904" t="str">
        <f>[4]Land_Cover!D904</f>
        <v>ocr</v>
      </c>
      <c r="E904" t="str">
        <f>[4]Land_Cover!E904</f>
        <v>Argentina#AEZ10#ocr</v>
      </c>
      <c r="F904">
        <f>[4]Land_Cover!F904</f>
        <v>1513.2772985869001</v>
      </c>
    </row>
    <row r="905" spans="1:6" x14ac:dyDescent="0.3">
      <c r="A905">
        <f>[4]Land_Cover!A905</f>
        <v>2011</v>
      </c>
      <c r="B905" t="str">
        <f>[4]Land_Cover!B905</f>
        <v>DRC</v>
      </c>
      <c r="C905" t="str">
        <f>[4]Land_Cover!C905</f>
        <v>AEZ5</v>
      </c>
      <c r="D905" t="str">
        <f>[4]Land_Cover!D905</f>
        <v>ocr</v>
      </c>
      <c r="E905" t="str">
        <f>[4]Land_Cover!E905</f>
        <v>DRC#AEZ5#ocr</v>
      </c>
      <c r="F905">
        <f>[4]Land_Cover!F905</f>
        <v>73454.581893687704</v>
      </c>
    </row>
    <row r="906" spans="1:6" x14ac:dyDescent="0.3">
      <c r="A906">
        <f>[4]Land_Cover!A906</f>
        <v>2015</v>
      </c>
      <c r="B906" t="str">
        <f>[4]Land_Cover!B906</f>
        <v>Colombia</v>
      </c>
      <c r="C906" t="str">
        <f>[4]Land_Cover!C906</f>
        <v>AEZ5</v>
      </c>
      <c r="D906" t="str">
        <f>[4]Land_Cover!D906</f>
        <v>wht</v>
      </c>
      <c r="E906" t="str">
        <f>[4]Land_Cover!E906</f>
        <v>Colombia#AEZ5#wht</v>
      </c>
      <c r="F906">
        <f>[4]Land_Cover!F906</f>
        <v>408.88686131386902</v>
      </c>
    </row>
    <row r="907" spans="1:6" x14ac:dyDescent="0.3">
      <c r="A907">
        <f>[4]Land_Cover!A907</f>
        <v>2014</v>
      </c>
      <c r="B907" t="str">
        <f>[4]Land_Cover!B907</f>
        <v>Brazil</v>
      </c>
      <c r="C907" t="str">
        <f>[4]Land_Cover!C907</f>
        <v>AEZ5</v>
      </c>
      <c r="D907" t="str">
        <f>[4]Land_Cover!D907</f>
        <v>pdr</v>
      </c>
      <c r="E907" t="str">
        <f>[4]Land_Cover!E907</f>
        <v>Brazil#AEZ5#pdr</v>
      </c>
      <c r="F907">
        <f>[4]Land_Cover!F907</f>
        <v>417729.39574050001</v>
      </c>
    </row>
    <row r="908" spans="1:6" x14ac:dyDescent="0.3">
      <c r="A908">
        <f>[4]Land_Cover!A908</f>
        <v>2015</v>
      </c>
      <c r="B908" t="str">
        <f>[4]Land_Cover!B908</f>
        <v>DRC</v>
      </c>
      <c r="C908" t="str">
        <f>[4]Land_Cover!C908</f>
        <v>AEZ12</v>
      </c>
      <c r="D908" t="str">
        <f>[4]Land_Cover!D908</f>
        <v>pdr</v>
      </c>
      <c r="E908" t="str">
        <f>[4]Land_Cover!E908</f>
        <v>DRC#AEZ12#pdr</v>
      </c>
      <c r="F908">
        <f>[4]Land_Cover!F908</f>
        <v>125435.065042198</v>
      </c>
    </row>
    <row r="909" spans="1:6" x14ac:dyDescent="0.3">
      <c r="A909">
        <f>[4]Land_Cover!A909</f>
        <v>2010</v>
      </c>
      <c r="B909" t="str">
        <f>[4]Land_Cover!B909</f>
        <v>DRC</v>
      </c>
      <c r="C909" t="str">
        <f>[4]Land_Cover!C909</f>
        <v>AEZ3</v>
      </c>
      <c r="D909" t="str">
        <f>[4]Land_Cover!D909</f>
        <v>osd</v>
      </c>
      <c r="E909" t="str">
        <f>[4]Land_Cover!E909</f>
        <v>DRC#AEZ3#osd</v>
      </c>
      <c r="F909">
        <f>[4]Land_Cover!F909</f>
        <v>19561.2251231767</v>
      </c>
    </row>
    <row r="910" spans="1:6" x14ac:dyDescent="0.3">
      <c r="A910">
        <f>[4]Land_Cover!A910</f>
        <v>2017</v>
      </c>
      <c r="B910" t="str">
        <f>[4]Land_Cover!B910</f>
        <v>DRC</v>
      </c>
      <c r="C910" t="str">
        <f>[4]Land_Cover!C910</f>
        <v>AEZ1</v>
      </c>
      <c r="D910" t="str">
        <f>[4]Land_Cover!D910</f>
        <v>pfb</v>
      </c>
      <c r="E910" t="str">
        <f>[4]Land_Cover!E910</f>
        <v>DRC#AEZ1#pfb</v>
      </c>
      <c r="F910">
        <f>[4]Land_Cover!F910</f>
        <v>50.097941359950099</v>
      </c>
    </row>
    <row r="911" spans="1:6" x14ac:dyDescent="0.3">
      <c r="A911">
        <f>[4]Land_Cover!A911</f>
        <v>2013</v>
      </c>
      <c r="B911" t="str">
        <f>[4]Land_Cover!B911</f>
        <v>Colombia</v>
      </c>
      <c r="C911" t="str">
        <f>[4]Land_Cover!C911</f>
        <v>AEZ5</v>
      </c>
      <c r="D911" t="str">
        <f>[4]Land_Cover!D911</f>
        <v>ocr</v>
      </c>
      <c r="E911" t="str">
        <f>[4]Land_Cover!E911</f>
        <v>Colombia#AEZ5#ocr</v>
      </c>
      <c r="F911">
        <f>[4]Land_Cover!F911</f>
        <v>93708.098875323296</v>
      </c>
    </row>
    <row r="912" spans="1:6" x14ac:dyDescent="0.3">
      <c r="A912">
        <f>[4]Land_Cover!A912</f>
        <v>2015</v>
      </c>
      <c r="B912" t="str">
        <f>[4]Land_Cover!B912</f>
        <v>Argentina</v>
      </c>
      <c r="C912" t="str">
        <f>[4]Land_Cover!C912</f>
        <v>AEZ8</v>
      </c>
      <c r="D912" t="str">
        <f>[4]Land_Cover!D912</f>
        <v>wht</v>
      </c>
      <c r="E912" t="str">
        <f>[4]Land_Cover!E912</f>
        <v>Argentina#AEZ8#wht</v>
      </c>
      <c r="F912">
        <f>[4]Land_Cover!F912</f>
        <v>10789.6513770565</v>
      </c>
    </row>
    <row r="913" spans="1:6" x14ac:dyDescent="0.3">
      <c r="A913">
        <f>[4]Land_Cover!A913</f>
        <v>2017</v>
      </c>
      <c r="B913" t="str">
        <f>[4]Land_Cover!B913</f>
        <v>Angola</v>
      </c>
      <c r="C913" t="str">
        <f>[4]Land_Cover!C913</f>
        <v>AEZ11</v>
      </c>
      <c r="D913" t="str">
        <f>[4]Land_Cover!D913</f>
        <v>gro</v>
      </c>
      <c r="E913" t="str">
        <f>[4]Land_Cover!E913</f>
        <v>Angola#AEZ11#gro</v>
      </c>
      <c r="F913">
        <f>[4]Land_Cover!F913</f>
        <v>10811.006615021601</v>
      </c>
    </row>
    <row r="914" spans="1:6" x14ac:dyDescent="0.3">
      <c r="A914">
        <f>[4]Land_Cover!A914</f>
        <v>2016</v>
      </c>
      <c r="B914" t="str">
        <f>[4]Land_Cover!B914</f>
        <v>Brazil</v>
      </c>
      <c r="C914" t="str">
        <f>[4]Land_Cover!C914</f>
        <v>AEZ10</v>
      </c>
      <c r="D914" t="str">
        <f>[4]Land_Cover!D914</f>
        <v>wht</v>
      </c>
      <c r="E914" t="str">
        <f>[4]Land_Cover!E914</f>
        <v>Brazil#AEZ10#wht</v>
      </c>
      <c r="F914">
        <f>[4]Land_Cover!F914</f>
        <v>432.49464011523202</v>
      </c>
    </row>
    <row r="915" spans="1:6" x14ac:dyDescent="0.3">
      <c r="A915">
        <f>[4]Land_Cover!A915</f>
        <v>2018</v>
      </c>
      <c r="B915" t="str">
        <f>[4]Land_Cover!B915</f>
        <v>DRC</v>
      </c>
      <c r="C915" t="str">
        <f>[4]Land_Cover!C915</f>
        <v>AEZ1</v>
      </c>
      <c r="D915" t="str">
        <f>[4]Land_Cover!D915</f>
        <v>c_b</v>
      </c>
      <c r="E915" t="str">
        <f>[4]Land_Cover!E915</f>
        <v>DRC#AEZ1#c_b</v>
      </c>
      <c r="F915">
        <f>[4]Land_Cover!F915</f>
        <v>25.5175631174533</v>
      </c>
    </row>
    <row r="916" spans="1:6" x14ac:dyDescent="0.3">
      <c r="A916">
        <f>[4]Land_Cover!A916</f>
        <v>2012</v>
      </c>
      <c r="B916" t="str">
        <f>[4]Land_Cover!B916</f>
        <v>Paraguay</v>
      </c>
      <c r="C916" t="str">
        <f>[4]Land_Cover!C916</f>
        <v>AEZ4</v>
      </c>
      <c r="D916" t="str">
        <f>[4]Land_Cover!D916</f>
        <v>gro</v>
      </c>
      <c r="E916" t="str">
        <f>[4]Land_Cover!E916</f>
        <v>Paraguay#AEZ4#gro</v>
      </c>
      <c r="F916">
        <f>[4]Land_Cover!F916</f>
        <v>566.64127951256705</v>
      </c>
    </row>
    <row r="917" spans="1:6" x14ac:dyDescent="0.3">
      <c r="A917">
        <f>[4]Land_Cover!A917</f>
        <v>2010</v>
      </c>
      <c r="B917" t="str">
        <f>[4]Land_Cover!B917</f>
        <v>Indonesia</v>
      </c>
      <c r="C917" t="str">
        <f>[4]Land_Cover!C917</f>
        <v>AEZ3</v>
      </c>
      <c r="D917" t="str">
        <f>[4]Land_Cover!D917</f>
        <v>c_b</v>
      </c>
      <c r="E917" t="str">
        <f>[4]Land_Cover!E917</f>
        <v>Indonesia#AEZ3#c_b</v>
      </c>
      <c r="F917">
        <f>[4]Land_Cover!F917</f>
        <v>206.859724789485</v>
      </c>
    </row>
    <row r="918" spans="1:6" x14ac:dyDescent="0.3">
      <c r="A918">
        <f>[4]Land_Cover!A918</f>
        <v>2018</v>
      </c>
      <c r="B918" t="str">
        <f>[4]Land_Cover!B918</f>
        <v>Indonesia</v>
      </c>
      <c r="C918" t="str">
        <f>[4]Land_Cover!C918</f>
        <v>AEZ4</v>
      </c>
      <c r="D918" t="str">
        <f>[4]Land_Cover!D918</f>
        <v>pfb</v>
      </c>
      <c r="E918" t="str">
        <f>[4]Land_Cover!E918</f>
        <v>Indonesia#AEZ4#pfb</v>
      </c>
      <c r="F918">
        <f>[4]Land_Cover!F918</f>
        <v>162.068965517241</v>
      </c>
    </row>
    <row r="919" spans="1:6" x14ac:dyDescent="0.3">
      <c r="A919">
        <f>[4]Land_Cover!A919</f>
        <v>2011</v>
      </c>
      <c r="B919" t="str">
        <f>[4]Land_Cover!B919</f>
        <v>Colombia</v>
      </c>
      <c r="C919" t="str">
        <f>[4]Land_Cover!C919</f>
        <v>AEZ11</v>
      </c>
      <c r="D919" t="str">
        <f>[4]Land_Cover!D919</f>
        <v>osd</v>
      </c>
      <c r="E919" t="str">
        <f>[4]Land_Cover!E919</f>
        <v>Colombia#AEZ11#osd</v>
      </c>
      <c r="F919">
        <f>[4]Land_Cover!F919</f>
        <v>1318.3867968872401</v>
      </c>
    </row>
    <row r="920" spans="1:6" x14ac:dyDescent="0.3">
      <c r="A920">
        <f>[4]Land_Cover!A920</f>
        <v>2011</v>
      </c>
      <c r="B920" t="str">
        <f>[4]Land_Cover!B920</f>
        <v>Brazil</v>
      </c>
      <c r="C920" t="str">
        <f>[4]Land_Cover!C920</f>
        <v>AEZ2</v>
      </c>
      <c r="D920" t="str">
        <f>[4]Land_Cover!D920</f>
        <v>pfb</v>
      </c>
      <c r="E920" t="str">
        <f>[4]Land_Cover!E920</f>
        <v>Brazil#AEZ2#pfb</v>
      </c>
      <c r="F920">
        <f>[4]Land_Cover!F920</f>
        <v>94512.143725657297</v>
      </c>
    </row>
    <row r="921" spans="1:6" x14ac:dyDescent="0.3">
      <c r="A921">
        <f>[4]Land_Cover!A921</f>
        <v>2018</v>
      </c>
      <c r="B921" t="str">
        <f>[4]Land_Cover!B921</f>
        <v>Argentina</v>
      </c>
      <c r="C921" t="str">
        <f>[4]Land_Cover!C921</f>
        <v>AEZ16</v>
      </c>
      <c r="D921" t="str">
        <f>[4]Land_Cover!D921</f>
        <v>wht</v>
      </c>
      <c r="E921" t="str">
        <f>[4]Land_Cover!E921</f>
        <v>Argentina#AEZ16#wht</v>
      </c>
      <c r="F921">
        <f>[4]Land_Cover!F921</f>
        <v>740.88749865723605</v>
      </c>
    </row>
    <row r="922" spans="1:6" x14ac:dyDescent="0.3">
      <c r="A922">
        <f>[4]Land_Cover!A922</f>
        <v>2012</v>
      </c>
      <c r="B922" t="str">
        <f>[4]Land_Cover!B922</f>
        <v>Peru</v>
      </c>
      <c r="C922" t="str">
        <f>[4]Land_Cover!C922</f>
        <v>AEZ8</v>
      </c>
      <c r="D922" t="str">
        <f>[4]Land_Cover!D922</f>
        <v>gro</v>
      </c>
      <c r="E922" t="str">
        <f>[4]Land_Cover!E922</f>
        <v>Peru#AEZ8#gro</v>
      </c>
      <c r="F922">
        <f>[4]Land_Cover!F922</f>
        <v>8649.3318897112295</v>
      </c>
    </row>
    <row r="923" spans="1:6" x14ac:dyDescent="0.3">
      <c r="A923">
        <f>[4]Land_Cover!A923</f>
        <v>2016</v>
      </c>
      <c r="B923" t="str">
        <f>[4]Land_Cover!B923</f>
        <v>Argentina</v>
      </c>
      <c r="C923" t="str">
        <f>[4]Land_Cover!C923</f>
        <v>AEZ5</v>
      </c>
      <c r="D923" t="str">
        <f>[4]Land_Cover!D923</f>
        <v>wht</v>
      </c>
      <c r="E923" t="str">
        <f>[4]Land_Cover!E923</f>
        <v>Argentina#AEZ5#wht</v>
      </c>
      <c r="F923">
        <f>[4]Land_Cover!F923</f>
        <v>8453.7369966699407</v>
      </c>
    </row>
    <row r="924" spans="1:6" x14ac:dyDescent="0.3">
      <c r="A924">
        <f>[4]Land_Cover!A924</f>
        <v>2016</v>
      </c>
      <c r="B924" t="str">
        <f>[4]Land_Cover!B924</f>
        <v>Brazil</v>
      </c>
      <c r="C924" t="str">
        <f>[4]Land_Cover!C924</f>
        <v>AEZ4</v>
      </c>
      <c r="D924" t="str">
        <f>[4]Land_Cover!D924</f>
        <v>pfb</v>
      </c>
      <c r="E924" t="str">
        <f>[4]Land_Cover!E924</f>
        <v>Brazil#AEZ4#pfb</v>
      </c>
      <c r="F924">
        <f>[4]Land_Cover!F924</f>
        <v>528695.53926003899</v>
      </c>
    </row>
    <row r="925" spans="1:6" x14ac:dyDescent="0.3">
      <c r="A925">
        <f>[4]Land_Cover!A925</f>
        <v>2013</v>
      </c>
      <c r="B925" t="str">
        <f>[4]Land_Cover!B925</f>
        <v>DRC</v>
      </c>
      <c r="C925" t="str">
        <f>[4]Land_Cover!C925</f>
        <v>AEZ1</v>
      </c>
      <c r="D925" t="str">
        <f>[4]Land_Cover!D925</f>
        <v>wht</v>
      </c>
      <c r="E925" t="str">
        <f>[4]Land_Cover!E925</f>
        <v>DRC#AEZ1#wht</v>
      </c>
      <c r="F925">
        <f>[4]Land_Cover!F925</f>
        <v>8.7021276595744705</v>
      </c>
    </row>
    <row r="926" spans="1:6" x14ac:dyDescent="0.3">
      <c r="A926">
        <f>[4]Land_Cover!A926</f>
        <v>2010</v>
      </c>
      <c r="B926" t="str">
        <f>[4]Land_Cover!B926</f>
        <v>Colombia</v>
      </c>
      <c r="C926" t="str">
        <f>[4]Land_Cover!C926</f>
        <v>AEZ5</v>
      </c>
      <c r="D926" t="str">
        <f>[4]Land_Cover!D926</f>
        <v>ocr</v>
      </c>
      <c r="E926" t="str">
        <f>[4]Land_Cover!E926</f>
        <v>Colombia#AEZ5#ocr</v>
      </c>
      <c r="F926">
        <f>[4]Land_Cover!F926</f>
        <v>87591.671377879393</v>
      </c>
    </row>
    <row r="927" spans="1:6" x14ac:dyDescent="0.3">
      <c r="A927">
        <f>[4]Land_Cover!A927</f>
        <v>2013</v>
      </c>
      <c r="B927" t="str">
        <f>[4]Land_Cover!B927</f>
        <v>Colombia</v>
      </c>
      <c r="C927" t="str">
        <f>[4]Land_Cover!C927</f>
        <v>AEZ4</v>
      </c>
      <c r="D927" t="str">
        <f>[4]Land_Cover!D927</f>
        <v>c_b</v>
      </c>
      <c r="E927" t="str">
        <f>[4]Land_Cover!E927</f>
        <v>Colombia#AEZ4#c_b</v>
      </c>
      <c r="F927">
        <f>[4]Land_Cover!F927</f>
        <v>8047.5353843872799</v>
      </c>
    </row>
    <row r="928" spans="1:6" x14ac:dyDescent="0.3">
      <c r="A928">
        <f>[4]Land_Cover!A928</f>
        <v>2010</v>
      </c>
      <c r="B928" t="str">
        <f>[4]Land_Cover!B928</f>
        <v>Ghana</v>
      </c>
      <c r="C928" t="str">
        <f>[4]Land_Cover!C928</f>
        <v>AEZ4</v>
      </c>
      <c r="D928" t="str">
        <f>[4]Land_Cover!D928</f>
        <v>ocr</v>
      </c>
      <c r="E928" t="str">
        <f>[4]Land_Cover!E928</f>
        <v>Ghana#AEZ4#ocr</v>
      </c>
      <c r="F928">
        <f>[4]Land_Cover!F928</f>
        <v>528425.84851663106</v>
      </c>
    </row>
    <row r="929" spans="1:6" x14ac:dyDescent="0.3">
      <c r="A929">
        <f>[4]Land_Cover!A929</f>
        <v>2012</v>
      </c>
      <c r="B929" t="str">
        <f>[4]Land_Cover!B929</f>
        <v>Brazil</v>
      </c>
      <c r="C929" t="str">
        <f>[4]Land_Cover!C929</f>
        <v>AEZ12</v>
      </c>
      <c r="D929" t="str">
        <f>[4]Land_Cover!D929</f>
        <v>gro</v>
      </c>
      <c r="E929" t="str">
        <f>[4]Land_Cover!E929</f>
        <v>Brazil#AEZ12#gro</v>
      </c>
      <c r="F929">
        <f>[4]Land_Cover!F929</f>
        <v>4053041.4240559898</v>
      </c>
    </row>
    <row r="930" spans="1:6" x14ac:dyDescent="0.3">
      <c r="A930">
        <f>[4]Land_Cover!A930</f>
        <v>2016</v>
      </c>
      <c r="B930" t="str">
        <f>[4]Land_Cover!B930</f>
        <v>Brazil</v>
      </c>
      <c r="C930" t="str">
        <f>[4]Land_Cover!C930</f>
        <v>AEZ5</v>
      </c>
      <c r="D930" t="str">
        <f>[4]Land_Cover!D930</f>
        <v>osd</v>
      </c>
      <c r="E930" t="str">
        <f>[4]Land_Cover!E930</f>
        <v>Brazil#AEZ5#osd</v>
      </c>
      <c r="F930">
        <f>[4]Land_Cover!F930</f>
        <v>7567012.97082741</v>
      </c>
    </row>
    <row r="931" spans="1:6" x14ac:dyDescent="0.3">
      <c r="A931">
        <f>[4]Land_Cover!A931</f>
        <v>2013</v>
      </c>
      <c r="B931" t="str">
        <f>[4]Land_Cover!B931</f>
        <v>DRC</v>
      </c>
      <c r="C931" t="str">
        <f>[4]Land_Cover!C931</f>
        <v>AEZ3</v>
      </c>
      <c r="D931" t="str">
        <f>[4]Land_Cover!D931</f>
        <v>ocr</v>
      </c>
      <c r="E931" t="str">
        <f>[4]Land_Cover!E931</f>
        <v>DRC#AEZ3#ocr</v>
      </c>
      <c r="F931">
        <f>[4]Land_Cover!F931</f>
        <v>6752.5975913621296</v>
      </c>
    </row>
    <row r="932" spans="1:6" x14ac:dyDescent="0.3">
      <c r="A932">
        <f>[4]Land_Cover!A932</f>
        <v>2011</v>
      </c>
      <c r="B932" t="str">
        <f>[4]Land_Cover!B932</f>
        <v>Bolivia</v>
      </c>
      <c r="C932" t="str">
        <f>[4]Land_Cover!C932</f>
        <v>AEZ7</v>
      </c>
      <c r="D932" t="str">
        <f>[4]Land_Cover!D932</f>
        <v>wht</v>
      </c>
      <c r="E932" t="str">
        <f>[4]Land_Cover!E932</f>
        <v>Bolivia#AEZ7#wht</v>
      </c>
      <c r="F932">
        <f>[4]Land_Cover!F932</f>
        <v>2605.22431844621</v>
      </c>
    </row>
    <row r="933" spans="1:6" x14ac:dyDescent="0.3">
      <c r="A933">
        <f>[4]Land_Cover!A933</f>
        <v>2013</v>
      </c>
      <c r="B933" t="str">
        <f>[4]Land_Cover!B933</f>
        <v>Brazil</v>
      </c>
      <c r="C933" t="str">
        <f>[4]Land_Cover!C933</f>
        <v>AEZ10</v>
      </c>
      <c r="D933" t="str">
        <f>[4]Land_Cover!D933</f>
        <v>wht</v>
      </c>
      <c r="E933" t="str">
        <f>[4]Land_Cover!E933</f>
        <v>Brazil#AEZ10#wht</v>
      </c>
      <c r="F933">
        <f>[4]Land_Cover!F933</f>
        <v>416.76652769788802</v>
      </c>
    </row>
    <row r="934" spans="1:6" x14ac:dyDescent="0.3">
      <c r="A934">
        <f>[4]Land_Cover!A934</f>
        <v>2012</v>
      </c>
      <c r="B934" t="str">
        <f>[4]Land_Cover!B934</f>
        <v>Peru</v>
      </c>
      <c r="C934" t="str">
        <f>[4]Land_Cover!C934</f>
        <v>AEZ11</v>
      </c>
      <c r="D934" t="str">
        <f>[4]Land_Cover!D934</f>
        <v>pfb</v>
      </c>
      <c r="E934" t="str">
        <f>[4]Land_Cover!E934</f>
        <v>Peru#AEZ11#pfb</v>
      </c>
      <c r="F934">
        <f>[4]Land_Cover!F934</f>
        <v>8367.7745664739905</v>
      </c>
    </row>
    <row r="935" spans="1:6" x14ac:dyDescent="0.3">
      <c r="A935">
        <f>[4]Land_Cover!A935</f>
        <v>2014</v>
      </c>
      <c r="B935" t="str">
        <f>[4]Land_Cover!B935</f>
        <v>Indonesia</v>
      </c>
      <c r="C935" t="str">
        <f>[4]Land_Cover!C935</f>
        <v>AEZ3</v>
      </c>
      <c r="D935" t="str">
        <f>[4]Land_Cover!D935</f>
        <v>c_b</v>
      </c>
      <c r="E935" t="str">
        <f>[4]Land_Cover!E935</f>
        <v>Indonesia#AEZ3#c_b</v>
      </c>
      <c r="F935">
        <f>[4]Land_Cover!F935</f>
        <v>225.96015608954599</v>
      </c>
    </row>
    <row r="936" spans="1:6" x14ac:dyDescent="0.3">
      <c r="A936">
        <f>[4]Land_Cover!A936</f>
        <v>2012</v>
      </c>
      <c r="B936" t="str">
        <f>[4]Land_Cover!B936</f>
        <v>Ghana</v>
      </c>
      <c r="C936" t="str">
        <f>[4]Land_Cover!C936</f>
        <v>AEZ4</v>
      </c>
      <c r="D936" t="str">
        <f>[4]Land_Cover!D936</f>
        <v>pdr</v>
      </c>
      <c r="E936" t="str">
        <f>[4]Land_Cover!E936</f>
        <v>Ghana#AEZ4#pdr</v>
      </c>
      <c r="F936">
        <f>[4]Land_Cover!F936</f>
        <v>58241.137335555497</v>
      </c>
    </row>
    <row r="937" spans="1:6" x14ac:dyDescent="0.3">
      <c r="A937">
        <f>[4]Land_Cover!A937</f>
        <v>2018</v>
      </c>
      <c r="B937" t="str">
        <f>[4]Land_Cover!B937</f>
        <v>Brazil</v>
      </c>
      <c r="C937" t="str">
        <f>[4]Land_Cover!C937</f>
        <v>AEZ5</v>
      </c>
      <c r="D937" t="str">
        <f>[4]Land_Cover!D937</f>
        <v>c_b</v>
      </c>
      <c r="E937" t="str">
        <f>[4]Land_Cover!E937</f>
        <v>Brazil#AEZ5#c_b</v>
      </c>
      <c r="F937">
        <f>[4]Land_Cover!F937</f>
        <v>5426273.5950648198</v>
      </c>
    </row>
    <row r="938" spans="1:6" x14ac:dyDescent="0.3">
      <c r="A938">
        <f>[4]Land_Cover!A938</f>
        <v>2010</v>
      </c>
      <c r="B938" t="str">
        <f>[4]Land_Cover!B938</f>
        <v>Angola</v>
      </c>
      <c r="C938" t="str">
        <f>[4]Land_Cover!C938</f>
        <v>AEZ4</v>
      </c>
      <c r="D938" t="str">
        <f>[4]Land_Cover!D938</f>
        <v>c_b</v>
      </c>
      <c r="E938" t="str">
        <f>[4]Land_Cover!E938</f>
        <v>Angola#AEZ4#c_b</v>
      </c>
      <c r="F938">
        <f>[4]Land_Cover!F938</f>
        <v>6919.8966408268698</v>
      </c>
    </row>
    <row r="939" spans="1:6" x14ac:dyDescent="0.3">
      <c r="A939">
        <f>[4]Land_Cover!A939</f>
        <v>2012</v>
      </c>
      <c r="B939" t="str">
        <f>[4]Land_Cover!B939</f>
        <v>Indonesia</v>
      </c>
      <c r="C939" t="str">
        <f>[4]Land_Cover!C939</f>
        <v>AEZ12</v>
      </c>
      <c r="D939" t="str">
        <f>[4]Land_Cover!D939</f>
        <v>gro</v>
      </c>
      <c r="E939" t="str">
        <f>[4]Land_Cover!E939</f>
        <v>Indonesia#AEZ12#gro</v>
      </c>
      <c r="F939">
        <f>[4]Land_Cover!F939</f>
        <v>131678.101028356</v>
      </c>
    </row>
    <row r="940" spans="1:6" x14ac:dyDescent="0.3">
      <c r="A940">
        <f>[4]Land_Cover!A940</f>
        <v>2018</v>
      </c>
      <c r="B940" t="str">
        <f>[4]Land_Cover!B940</f>
        <v>DRC</v>
      </c>
      <c r="C940" t="str">
        <f>[4]Land_Cover!C940</f>
        <v>AEZ10</v>
      </c>
      <c r="D940" t="str">
        <f>[4]Land_Cover!D940</f>
        <v>pdr</v>
      </c>
      <c r="E940" t="str">
        <f>[4]Land_Cover!E940</f>
        <v>DRC#AEZ10#pdr</v>
      </c>
      <c r="F940">
        <f>[4]Land_Cover!F940</f>
        <v>3918.7120446164799</v>
      </c>
    </row>
    <row r="941" spans="1:6" x14ac:dyDescent="0.3">
      <c r="A941">
        <f>[4]Land_Cover!A941</f>
        <v>2014</v>
      </c>
      <c r="B941" t="str">
        <f>[4]Land_Cover!B941</f>
        <v>Brazil</v>
      </c>
      <c r="C941" t="str">
        <f>[4]Land_Cover!C941</f>
        <v>AEZ12</v>
      </c>
      <c r="D941" t="str">
        <f>[4]Land_Cover!D941</f>
        <v>c_b</v>
      </c>
      <c r="E941" t="str">
        <f>[4]Land_Cover!E941</f>
        <v>Brazil#AEZ12#c_b</v>
      </c>
      <c r="F941">
        <f>[4]Land_Cover!F941</f>
        <v>155617.434546487</v>
      </c>
    </row>
    <row r="942" spans="1:6" x14ac:dyDescent="0.3">
      <c r="A942">
        <f>[4]Land_Cover!A942</f>
        <v>2015</v>
      </c>
      <c r="B942" t="str">
        <f>[4]Land_Cover!B942</f>
        <v>Brazil</v>
      </c>
      <c r="C942" t="str">
        <f>[4]Land_Cover!C942</f>
        <v>AEZ11</v>
      </c>
      <c r="D942" t="str">
        <f>[4]Land_Cover!D942</f>
        <v>pdr</v>
      </c>
      <c r="E942" t="str">
        <f>[4]Land_Cover!E942</f>
        <v>Brazil#AEZ11#pdr</v>
      </c>
      <c r="F942">
        <f>[4]Land_Cover!F942</f>
        <v>4901.8842847619399</v>
      </c>
    </row>
    <row r="943" spans="1:6" x14ac:dyDescent="0.3">
      <c r="A943">
        <f>[4]Land_Cover!A943</f>
        <v>2017</v>
      </c>
      <c r="B943" t="str">
        <f>[4]Land_Cover!B943</f>
        <v>DRC</v>
      </c>
      <c r="C943" t="str">
        <f>[4]Land_Cover!C943</f>
        <v>AEZ12</v>
      </c>
      <c r="D943" t="str">
        <f>[4]Land_Cover!D943</f>
        <v>pfb</v>
      </c>
      <c r="E943" t="str">
        <f>[4]Land_Cover!E943</f>
        <v>DRC#AEZ12#pfb</v>
      </c>
      <c r="F943">
        <f>[4]Land_Cover!F943</f>
        <v>1492.91865252651</v>
      </c>
    </row>
    <row r="944" spans="1:6" x14ac:dyDescent="0.3">
      <c r="A944">
        <f>[4]Land_Cover!A944</f>
        <v>2015</v>
      </c>
      <c r="B944" t="str">
        <f>[4]Land_Cover!B944</f>
        <v>Peru</v>
      </c>
      <c r="C944" t="str">
        <f>[4]Land_Cover!C944</f>
        <v>AEZ3</v>
      </c>
      <c r="D944" t="str">
        <f>[4]Land_Cover!D944</f>
        <v>c_b</v>
      </c>
      <c r="E944" t="str">
        <f>[4]Land_Cover!E944</f>
        <v>Peru#AEZ3#c_b</v>
      </c>
      <c r="F944">
        <f>[4]Land_Cover!F944</f>
        <v>1418.20631432867</v>
      </c>
    </row>
    <row r="945" spans="1:6" x14ac:dyDescent="0.3">
      <c r="A945">
        <f>[4]Land_Cover!A945</f>
        <v>2011</v>
      </c>
      <c r="B945" t="str">
        <f>[4]Land_Cover!B945</f>
        <v>Angola</v>
      </c>
      <c r="C945" t="str">
        <f>[4]Land_Cover!C945</f>
        <v>AEZ3</v>
      </c>
      <c r="D945" t="str">
        <f>[4]Land_Cover!D945</f>
        <v>v_f</v>
      </c>
      <c r="E945" t="str">
        <f>[4]Land_Cover!E945</f>
        <v>Angola#AEZ3#v_f</v>
      </c>
      <c r="F945">
        <f>[4]Land_Cover!F945</f>
        <v>300343.09455188998</v>
      </c>
    </row>
    <row r="946" spans="1:6" x14ac:dyDescent="0.3">
      <c r="A946">
        <f>[4]Land_Cover!A946</f>
        <v>2012</v>
      </c>
      <c r="B946" t="str">
        <f>[4]Land_Cover!B946</f>
        <v>Colombia</v>
      </c>
      <c r="C946" t="str">
        <f>[4]Land_Cover!C946</f>
        <v>AEZ4</v>
      </c>
      <c r="D946" t="str">
        <f>[4]Land_Cover!D946</f>
        <v>ocr</v>
      </c>
      <c r="E946" t="str">
        <f>[4]Land_Cover!E946</f>
        <v>Colombia#AEZ4#ocr</v>
      </c>
      <c r="F946">
        <f>[4]Land_Cover!F946</f>
        <v>14645.710230348201</v>
      </c>
    </row>
    <row r="947" spans="1:6" x14ac:dyDescent="0.3">
      <c r="A947">
        <f>[4]Land_Cover!A947</f>
        <v>2018</v>
      </c>
      <c r="B947" t="str">
        <f>[4]Land_Cover!B947</f>
        <v>Peru</v>
      </c>
      <c r="C947" t="str">
        <f>[4]Land_Cover!C947</f>
        <v>AEZ9</v>
      </c>
      <c r="D947" t="str">
        <f>[4]Land_Cover!D947</f>
        <v>pfb</v>
      </c>
      <c r="E947" t="str">
        <f>[4]Land_Cover!E947</f>
        <v>Peru#AEZ9#pfb</v>
      </c>
      <c r="F947">
        <f>[4]Land_Cover!F947</f>
        <v>535.35733053074102</v>
      </c>
    </row>
    <row r="948" spans="1:6" x14ac:dyDescent="0.3">
      <c r="A948">
        <f>[4]Land_Cover!A948</f>
        <v>2013</v>
      </c>
      <c r="B948" t="str">
        <f>[4]Land_Cover!B948</f>
        <v>Bolivia</v>
      </c>
      <c r="C948" t="str">
        <f>[4]Land_Cover!C948</f>
        <v>AEZ8</v>
      </c>
      <c r="D948" t="str">
        <f>[4]Land_Cover!D948</f>
        <v>c_b</v>
      </c>
      <c r="E948" t="str">
        <f>[4]Land_Cover!E948</f>
        <v>Bolivia#AEZ8#c_b</v>
      </c>
      <c r="F948">
        <f>[4]Land_Cover!F948</f>
        <v>18.1346847620684</v>
      </c>
    </row>
    <row r="949" spans="1:6" x14ac:dyDescent="0.3">
      <c r="A949">
        <f>[4]Land_Cover!A949</f>
        <v>2014</v>
      </c>
      <c r="B949" t="str">
        <f>[4]Land_Cover!B949</f>
        <v>Colombia</v>
      </c>
      <c r="C949" t="str">
        <f>[4]Land_Cover!C949</f>
        <v>AEZ11</v>
      </c>
      <c r="D949" t="str">
        <f>[4]Land_Cover!D949</f>
        <v>wht</v>
      </c>
      <c r="E949" t="str">
        <f>[4]Land_Cover!E949</f>
        <v>Colombia#AEZ11#wht</v>
      </c>
      <c r="F949">
        <f>[4]Land_Cover!F949</f>
        <v>64.058394160583902</v>
      </c>
    </row>
    <row r="950" spans="1:6" x14ac:dyDescent="0.3">
      <c r="A950">
        <f>[4]Land_Cover!A950</f>
        <v>2015</v>
      </c>
      <c r="B950" t="str">
        <f>[4]Land_Cover!B950</f>
        <v>Peru</v>
      </c>
      <c r="C950" t="str">
        <f>[4]Land_Cover!C950</f>
        <v>AEZ2</v>
      </c>
      <c r="D950" t="str">
        <f>[4]Land_Cover!D950</f>
        <v>pfb</v>
      </c>
      <c r="E950" t="str">
        <f>[4]Land_Cover!E950</f>
        <v>Peru#AEZ2#pfb</v>
      </c>
      <c r="F950">
        <f>[4]Land_Cover!F950</f>
        <v>626.47398843930603</v>
      </c>
    </row>
    <row r="951" spans="1:6" x14ac:dyDescent="0.3">
      <c r="A951">
        <f>[4]Land_Cover!A951</f>
        <v>2016</v>
      </c>
      <c r="B951" t="str">
        <f>[4]Land_Cover!B951</f>
        <v>Bolivia</v>
      </c>
      <c r="C951" t="str">
        <f>[4]Land_Cover!C951</f>
        <v>AEZ10</v>
      </c>
      <c r="D951" t="str">
        <f>[4]Land_Cover!D951</f>
        <v>pdr</v>
      </c>
      <c r="E951" t="str">
        <f>[4]Land_Cover!E951</f>
        <v>Bolivia#AEZ10#pdr</v>
      </c>
      <c r="F951">
        <f>[4]Land_Cover!F951</f>
        <v>5015.3258570970802</v>
      </c>
    </row>
    <row r="952" spans="1:6" x14ac:dyDescent="0.3">
      <c r="A952">
        <f>[4]Land_Cover!A952</f>
        <v>2011</v>
      </c>
      <c r="B952" t="str">
        <f>[4]Land_Cover!B952</f>
        <v>Peru</v>
      </c>
      <c r="C952" t="str">
        <f>[4]Land_Cover!C952</f>
        <v>AEZ7</v>
      </c>
      <c r="D952" t="str">
        <f>[4]Land_Cover!D952</f>
        <v>wht</v>
      </c>
      <c r="E952" t="str">
        <f>[4]Land_Cover!E952</f>
        <v>Peru#AEZ7#wht</v>
      </c>
      <c r="F952">
        <f>[4]Land_Cover!F952</f>
        <v>12097.533742331299</v>
      </c>
    </row>
    <row r="953" spans="1:6" x14ac:dyDescent="0.3">
      <c r="A953">
        <f>[4]Land_Cover!A953</f>
        <v>2015</v>
      </c>
      <c r="B953" t="str">
        <f>[4]Land_Cover!B953</f>
        <v>Paraguay</v>
      </c>
      <c r="C953" t="str">
        <f>[4]Land_Cover!C953</f>
        <v>AEZ5</v>
      </c>
      <c r="D953" t="str">
        <f>[4]Land_Cover!D953</f>
        <v>pfb</v>
      </c>
      <c r="E953" t="str">
        <f>[4]Land_Cover!E953</f>
        <v>Paraguay#AEZ5#pfb</v>
      </c>
      <c r="F953">
        <f>[4]Land_Cover!F953</f>
        <v>27.9844530816213</v>
      </c>
    </row>
    <row r="954" spans="1:6" x14ac:dyDescent="0.3">
      <c r="A954">
        <f>[4]Land_Cover!A954</f>
        <v>2017</v>
      </c>
      <c r="B954" t="str">
        <f>[4]Land_Cover!B954</f>
        <v>Ghana</v>
      </c>
      <c r="C954" t="str">
        <f>[4]Land_Cover!C954</f>
        <v>AEZ4</v>
      </c>
      <c r="D954" t="str">
        <f>[4]Land_Cover!D954</f>
        <v>c_b</v>
      </c>
      <c r="E954" t="str">
        <f>[4]Land_Cover!E954</f>
        <v>Ghana#AEZ4#c_b</v>
      </c>
      <c r="F954">
        <f>[4]Land_Cover!F954</f>
        <v>244.506369426752</v>
      </c>
    </row>
    <row r="955" spans="1:6" x14ac:dyDescent="0.3">
      <c r="A955">
        <f>[4]Land_Cover!A955</f>
        <v>2014</v>
      </c>
      <c r="B955" t="str">
        <f>[4]Land_Cover!B955</f>
        <v>Colombia</v>
      </c>
      <c r="C955" t="str">
        <f>[4]Land_Cover!C955</f>
        <v>AEZ6</v>
      </c>
      <c r="D955" t="str">
        <f>[4]Land_Cover!D955</f>
        <v>osd</v>
      </c>
      <c r="E955" t="str">
        <f>[4]Land_Cover!E955</f>
        <v>Colombia#AEZ6#osd</v>
      </c>
      <c r="F955">
        <f>[4]Land_Cover!F955</f>
        <v>206354.02233596201</v>
      </c>
    </row>
    <row r="956" spans="1:6" x14ac:dyDescent="0.3">
      <c r="A956">
        <f>[4]Land_Cover!A956</f>
        <v>2011</v>
      </c>
      <c r="B956" t="str">
        <f>[4]Land_Cover!B956</f>
        <v>Indonesia</v>
      </c>
      <c r="C956" t="str">
        <f>[4]Land_Cover!C956</f>
        <v>AEZ5</v>
      </c>
      <c r="D956" t="str">
        <f>[4]Land_Cover!D956</f>
        <v>pfb</v>
      </c>
      <c r="E956" t="str">
        <f>[4]Land_Cover!E956</f>
        <v>Indonesia#AEZ5#pfb</v>
      </c>
      <c r="F956">
        <f>[4]Land_Cover!F956</f>
        <v>918.36677115987402</v>
      </c>
    </row>
    <row r="957" spans="1:6" x14ac:dyDescent="0.3">
      <c r="A957">
        <f>[4]Land_Cover!A957</f>
        <v>2014</v>
      </c>
      <c r="B957" t="str">
        <f>[4]Land_Cover!B957</f>
        <v>DRC</v>
      </c>
      <c r="C957" t="str">
        <f>[4]Land_Cover!C957</f>
        <v>AEZ11</v>
      </c>
      <c r="D957" t="str">
        <f>[4]Land_Cover!D957</f>
        <v>ocr</v>
      </c>
      <c r="E957" t="str">
        <f>[4]Land_Cover!E957</f>
        <v>DRC#AEZ11#ocr</v>
      </c>
      <c r="F957">
        <f>[4]Land_Cover!F957</f>
        <v>1545.8571428571399</v>
      </c>
    </row>
    <row r="958" spans="1:6" x14ac:dyDescent="0.3">
      <c r="A958">
        <f>[4]Land_Cover!A958</f>
        <v>2011</v>
      </c>
      <c r="B958" t="str">
        <f>[4]Land_Cover!B958</f>
        <v>Angola</v>
      </c>
      <c r="C958" t="str">
        <f>[4]Land_Cover!C958</f>
        <v>AEZ6</v>
      </c>
      <c r="D958" t="str">
        <f>[4]Land_Cover!D958</f>
        <v>osd</v>
      </c>
      <c r="E958" t="str">
        <f>[4]Land_Cover!E958</f>
        <v>Angola#AEZ6#osd</v>
      </c>
      <c r="F958">
        <f>[4]Land_Cover!F958</f>
        <v>53.8688799311563</v>
      </c>
    </row>
    <row r="959" spans="1:6" x14ac:dyDescent="0.3">
      <c r="A959">
        <f>[4]Land_Cover!A959</f>
        <v>2017</v>
      </c>
      <c r="B959" t="str">
        <f>[4]Land_Cover!B959</f>
        <v>Bolivia</v>
      </c>
      <c r="C959" t="str">
        <f>[4]Land_Cover!C959</f>
        <v>AEZ10</v>
      </c>
      <c r="D959" t="str">
        <f>[4]Land_Cover!D959</f>
        <v>c_b</v>
      </c>
      <c r="E959" t="str">
        <f>[4]Land_Cover!E959</f>
        <v>Bolivia#AEZ10#c_b</v>
      </c>
      <c r="F959">
        <f>[4]Land_Cover!F959</f>
        <v>1376.1851915478401</v>
      </c>
    </row>
    <row r="960" spans="1:6" x14ac:dyDescent="0.3">
      <c r="A960">
        <f>[4]Land_Cover!A960</f>
        <v>2018</v>
      </c>
      <c r="B960" t="str">
        <f>[4]Land_Cover!B960</f>
        <v>Argentina</v>
      </c>
      <c r="C960" t="str">
        <f>[4]Land_Cover!C960</f>
        <v>AEZ9</v>
      </c>
      <c r="D960" t="str">
        <f>[4]Land_Cover!D960</f>
        <v>osd</v>
      </c>
      <c r="E960" t="str">
        <f>[4]Land_Cover!E960</f>
        <v>Argentina#AEZ9#osd</v>
      </c>
      <c r="F960">
        <f>[4]Land_Cover!F960</f>
        <v>47624.780236674698</v>
      </c>
    </row>
    <row r="961" spans="1:6" x14ac:dyDescent="0.3">
      <c r="A961">
        <f>[4]Land_Cover!A961</f>
        <v>2018</v>
      </c>
      <c r="B961" t="str">
        <f>[4]Land_Cover!B961</f>
        <v>Indonesia</v>
      </c>
      <c r="C961" t="str">
        <f>[4]Land_Cover!C961</f>
        <v>AEZ12</v>
      </c>
      <c r="D961" t="str">
        <f>[4]Land_Cover!D961</f>
        <v>c_b</v>
      </c>
      <c r="E961" t="str">
        <f>[4]Land_Cover!E961</f>
        <v>Indonesia#AEZ12#c_b</v>
      </c>
      <c r="F961">
        <f>[4]Land_Cover!F961</f>
        <v>21541.154056274401</v>
      </c>
    </row>
    <row r="962" spans="1:6" x14ac:dyDescent="0.3">
      <c r="A962">
        <f>[4]Land_Cover!A962</f>
        <v>2013</v>
      </c>
      <c r="B962" t="str">
        <f>[4]Land_Cover!B962</f>
        <v>Colombia</v>
      </c>
      <c r="C962" t="str">
        <f>[4]Land_Cover!C962</f>
        <v>AEZ9</v>
      </c>
      <c r="D962" t="str">
        <f>[4]Land_Cover!D962</f>
        <v>ocr</v>
      </c>
      <c r="E962" t="str">
        <f>[4]Land_Cover!E962</f>
        <v>Colombia#AEZ9#ocr</v>
      </c>
      <c r="F962">
        <f>[4]Land_Cover!F962</f>
        <v>9.5000100238567793</v>
      </c>
    </row>
    <row r="963" spans="1:6" x14ac:dyDescent="0.3">
      <c r="A963">
        <f>[4]Land_Cover!A963</f>
        <v>2014</v>
      </c>
      <c r="B963" t="str">
        <f>[4]Land_Cover!B963</f>
        <v>Argentina</v>
      </c>
      <c r="C963" t="str">
        <f>[4]Land_Cover!C963</f>
        <v>AEZ15</v>
      </c>
      <c r="D963" t="str">
        <f>[4]Land_Cover!D963</f>
        <v>osd</v>
      </c>
      <c r="E963" t="str">
        <f>[4]Land_Cover!E963</f>
        <v>Argentina#AEZ15#osd</v>
      </c>
      <c r="F963">
        <f>[4]Land_Cover!F963</f>
        <v>55.583281920033002</v>
      </c>
    </row>
    <row r="964" spans="1:6" x14ac:dyDescent="0.3">
      <c r="A964">
        <f>[4]Land_Cover!A964</f>
        <v>2013</v>
      </c>
      <c r="B964" t="str">
        <f>[4]Land_Cover!B964</f>
        <v>Ghana</v>
      </c>
      <c r="C964" t="str">
        <f>[4]Land_Cover!C964</f>
        <v>AEZ6</v>
      </c>
      <c r="D964" t="str">
        <f>[4]Land_Cover!D964</f>
        <v>gro</v>
      </c>
      <c r="E964" t="str">
        <f>[4]Land_Cover!E964</f>
        <v>Ghana#AEZ6#gro</v>
      </c>
      <c r="F964">
        <f>[4]Land_Cover!F964</f>
        <v>343824.89042827499</v>
      </c>
    </row>
    <row r="965" spans="1:6" x14ac:dyDescent="0.3">
      <c r="A965">
        <f>[4]Land_Cover!A965</f>
        <v>2010</v>
      </c>
      <c r="B965" t="str">
        <f>[4]Land_Cover!B965</f>
        <v>Peru</v>
      </c>
      <c r="C965" t="str">
        <f>[4]Land_Cover!C965</f>
        <v>AEZ1</v>
      </c>
      <c r="D965" t="str">
        <f>[4]Land_Cover!D965</f>
        <v>wht</v>
      </c>
      <c r="E965" t="str">
        <f>[4]Land_Cover!E965</f>
        <v>Peru#AEZ1#wht</v>
      </c>
      <c r="F965">
        <f>[4]Land_Cover!F965</f>
        <v>5065.2346211241902</v>
      </c>
    </row>
    <row r="966" spans="1:6" x14ac:dyDescent="0.3">
      <c r="A966">
        <f>[4]Land_Cover!A966</f>
        <v>2014</v>
      </c>
      <c r="B966" t="str">
        <f>[4]Land_Cover!B966</f>
        <v>Peru</v>
      </c>
      <c r="C966" t="str">
        <f>[4]Land_Cover!C966</f>
        <v>AEZ12</v>
      </c>
      <c r="D966" t="str">
        <f>[4]Land_Cover!D966</f>
        <v>gro</v>
      </c>
      <c r="E966" t="str">
        <f>[4]Land_Cover!E966</f>
        <v>Peru#AEZ12#gro</v>
      </c>
      <c r="F966">
        <f>[4]Land_Cover!F966</f>
        <v>341361.22042923002</v>
      </c>
    </row>
    <row r="967" spans="1:6" x14ac:dyDescent="0.3">
      <c r="A967">
        <f>[4]Land_Cover!A967</f>
        <v>2016</v>
      </c>
      <c r="B967" t="str">
        <f>[4]Land_Cover!B967</f>
        <v>Brazil</v>
      </c>
      <c r="C967" t="str">
        <f>[4]Land_Cover!C967</f>
        <v>AEZ3</v>
      </c>
      <c r="D967" t="str">
        <f>[4]Land_Cover!D967</f>
        <v>v_f</v>
      </c>
      <c r="E967" t="str">
        <f>[4]Land_Cover!E967</f>
        <v>Brazil#AEZ3#v_f</v>
      </c>
      <c r="F967">
        <f>[4]Land_Cover!F967</f>
        <v>1456961.63681238</v>
      </c>
    </row>
    <row r="968" spans="1:6" x14ac:dyDescent="0.3">
      <c r="A968">
        <f>[4]Land_Cover!A968</f>
        <v>2010</v>
      </c>
      <c r="B968" t="str">
        <f>[4]Land_Cover!B968</f>
        <v>Ivory Coast</v>
      </c>
      <c r="C968" t="str">
        <f>[4]Land_Cover!C968</f>
        <v>AEZ3</v>
      </c>
      <c r="D968" t="str">
        <f>[4]Land_Cover!D968</f>
        <v>osd</v>
      </c>
      <c r="E968" t="str">
        <f>[4]Land_Cover!E968</f>
        <v>Ivory Coast#AEZ3#osd</v>
      </c>
      <c r="F968">
        <f>[4]Land_Cover!F968</f>
        <v>1102.6708663602999</v>
      </c>
    </row>
    <row r="969" spans="1:6" x14ac:dyDescent="0.3">
      <c r="A969">
        <f>[4]Land_Cover!A969</f>
        <v>2018</v>
      </c>
      <c r="B969" t="str">
        <f>[4]Land_Cover!B969</f>
        <v>Ghana</v>
      </c>
      <c r="C969" t="str">
        <f>[4]Land_Cover!C969</f>
        <v>AEZ6</v>
      </c>
      <c r="D969" t="str">
        <f>[4]Land_Cover!D969</f>
        <v>v_f</v>
      </c>
      <c r="E969" t="str">
        <f>[4]Land_Cover!E969</f>
        <v>Ghana#AEZ6#v_f</v>
      </c>
      <c r="F969">
        <f>[4]Land_Cover!F969</f>
        <v>935770.27827880695</v>
      </c>
    </row>
    <row r="970" spans="1:6" x14ac:dyDescent="0.3">
      <c r="A970">
        <f>[4]Land_Cover!A970</f>
        <v>2011</v>
      </c>
      <c r="B970" t="str">
        <f>[4]Land_Cover!B970</f>
        <v>Paraguay</v>
      </c>
      <c r="C970" t="str">
        <f>[4]Land_Cover!C970</f>
        <v>AEZ4</v>
      </c>
      <c r="D970" t="str">
        <f>[4]Land_Cover!D970</f>
        <v>pdr</v>
      </c>
      <c r="E970" t="str">
        <f>[4]Land_Cover!E970</f>
        <v>Paraguay#AEZ4#pdr</v>
      </c>
      <c r="F970">
        <f>[4]Land_Cover!F970</f>
        <v>300.837777777778</v>
      </c>
    </row>
    <row r="971" spans="1:6" x14ac:dyDescent="0.3">
      <c r="A971">
        <f>[4]Land_Cover!A971</f>
        <v>2015</v>
      </c>
      <c r="B971" t="str">
        <f>[4]Land_Cover!B971</f>
        <v>Bolivia</v>
      </c>
      <c r="C971" t="str">
        <f>[4]Land_Cover!C971</f>
        <v>AEZ9</v>
      </c>
      <c r="D971" t="str">
        <f>[4]Land_Cover!D971</f>
        <v>c_b</v>
      </c>
      <c r="E971" t="str">
        <f>[4]Land_Cover!E971</f>
        <v>Bolivia#AEZ9#c_b</v>
      </c>
      <c r="F971">
        <f>[4]Land_Cover!F971</f>
        <v>324.83026971310801</v>
      </c>
    </row>
    <row r="972" spans="1:6" x14ac:dyDescent="0.3">
      <c r="A972">
        <f>[4]Land_Cover!A972</f>
        <v>2014</v>
      </c>
      <c r="B972" t="str">
        <f>[4]Land_Cover!B972</f>
        <v>Bolivia</v>
      </c>
      <c r="C972" t="str">
        <f>[4]Land_Cover!C972</f>
        <v>AEZ9</v>
      </c>
      <c r="D972" t="str">
        <f>[4]Land_Cover!D972</f>
        <v>c_b</v>
      </c>
      <c r="E972" t="str">
        <f>[4]Land_Cover!E972</f>
        <v>Bolivia#AEZ9#c_b</v>
      </c>
      <c r="F972">
        <f>[4]Land_Cover!F972</f>
        <v>332.220237072668</v>
      </c>
    </row>
    <row r="973" spans="1:6" x14ac:dyDescent="0.3">
      <c r="A973">
        <f>[4]Land_Cover!A973</f>
        <v>2012</v>
      </c>
      <c r="B973" t="str">
        <f>[4]Land_Cover!B973</f>
        <v>DRC</v>
      </c>
      <c r="C973" t="str">
        <f>[4]Land_Cover!C973</f>
        <v>AEZ1</v>
      </c>
      <c r="D973" t="str">
        <f>[4]Land_Cover!D973</f>
        <v>wht</v>
      </c>
      <c r="E973" t="str">
        <f>[4]Land_Cover!E973</f>
        <v>DRC#AEZ1#wht</v>
      </c>
      <c r="F973">
        <f>[4]Land_Cover!F973</f>
        <v>8.3747044917257707</v>
      </c>
    </row>
    <row r="974" spans="1:6" x14ac:dyDescent="0.3">
      <c r="A974">
        <f>[4]Land_Cover!A974</f>
        <v>2010</v>
      </c>
      <c r="B974" t="str">
        <f>[4]Land_Cover!B974</f>
        <v>DRC</v>
      </c>
      <c r="C974" t="str">
        <f>[4]Land_Cover!C974</f>
        <v>AEZ3</v>
      </c>
      <c r="D974" t="str">
        <f>[4]Land_Cover!D974</f>
        <v>pfb</v>
      </c>
      <c r="E974" t="str">
        <f>[4]Land_Cover!E974</f>
        <v>DRC#AEZ3#pfb</v>
      </c>
      <c r="F974">
        <f>[4]Land_Cover!F974</f>
        <v>2444.91578290705</v>
      </c>
    </row>
    <row r="975" spans="1:6" x14ac:dyDescent="0.3">
      <c r="A975">
        <f>[4]Land_Cover!A975</f>
        <v>2011</v>
      </c>
      <c r="B975" t="str">
        <f>[4]Land_Cover!B975</f>
        <v>Indonesia</v>
      </c>
      <c r="C975" t="str">
        <f>[4]Land_Cover!C975</f>
        <v>AEZ5</v>
      </c>
      <c r="D975" t="str">
        <f>[4]Land_Cover!D975</f>
        <v>pdr</v>
      </c>
      <c r="E975" t="str">
        <f>[4]Land_Cover!E975</f>
        <v>Indonesia#AEZ5#pdr</v>
      </c>
      <c r="F975">
        <f>[4]Land_Cover!F975</f>
        <v>2322973.8525120602</v>
      </c>
    </row>
    <row r="976" spans="1:6" x14ac:dyDescent="0.3">
      <c r="A976">
        <f>[4]Land_Cover!A976</f>
        <v>2011</v>
      </c>
      <c r="B976" t="str">
        <f>[4]Land_Cover!B976</f>
        <v>Peru</v>
      </c>
      <c r="C976" t="str">
        <f>[4]Land_Cover!C976</f>
        <v>AEZ11</v>
      </c>
      <c r="D976" t="str">
        <f>[4]Land_Cover!D976</f>
        <v>c_b</v>
      </c>
      <c r="E976" t="str">
        <f>[4]Land_Cover!E976</f>
        <v>Peru#AEZ11#c_b</v>
      </c>
      <c r="F976">
        <f>[4]Land_Cover!F976</f>
        <v>13167.3549207818</v>
      </c>
    </row>
    <row r="977" spans="1:6" x14ac:dyDescent="0.3">
      <c r="A977">
        <f>[4]Land_Cover!A977</f>
        <v>2017</v>
      </c>
      <c r="B977" t="str">
        <f>[4]Land_Cover!B977</f>
        <v>Ivory Coast</v>
      </c>
      <c r="C977" t="str">
        <f>[4]Land_Cover!C977</f>
        <v>AEZ4</v>
      </c>
      <c r="D977" t="str">
        <f>[4]Land_Cover!D977</f>
        <v>gro</v>
      </c>
      <c r="E977" t="str">
        <f>[4]Land_Cover!E977</f>
        <v>Ivory Coast#AEZ4#gro</v>
      </c>
      <c r="F977">
        <f>[4]Land_Cover!F977</f>
        <v>275655.58614460297</v>
      </c>
    </row>
    <row r="978" spans="1:6" x14ac:dyDescent="0.3">
      <c r="A978">
        <f>[4]Land_Cover!A978</f>
        <v>2012</v>
      </c>
      <c r="B978" t="str">
        <f>[4]Land_Cover!B978</f>
        <v>Bolivia</v>
      </c>
      <c r="C978" t="str">
        <f>[4]Land_Cover!C978</f>
        <v>AEZ6</v>
      </c>
      <c r="D978" t="str">
        <f>[4]Land_Cover!D978</f>
        <v>pdr</v>
      </c>
      <c r="E978" t="str">
        <f>[4]Land_Cover!E978</f>
        <v>Bolivia#AEZ6#pdr</v>
      </c>
      <c r="F978">
        <f>[4]Land_Cover!F978</f>
        <v>28731.5407454876</v>
      </c>
    </row>
    <row r="979" spans="1:6" x14ac:dyDescent="0.3">
      <c r="A979">
        <f>[4]Land_Cover!A979</f>
        <v>2015</v>
      </c>
      <c r="B979" t="str">
        <f>[4]Land_Cover!B979</f>
        <v>Argentina</v>
      </c>
      <c r="C979" t="str">
        <f>[4]Land_Cover!C979</f>
        <v>AEZ15</v>
      </c>
      <c r="D979" t="str">
        <f>[4]Land_Cover!D979</f>
        <v>gro</v>
      </c>
      <c r="E979" t="str">
        <f>[4]Land_Cover!E979</f>
        <v>Argentina#AEZ15#gro</v>
      </c>
      <c r="F979">
        <f>[4]Land_Cover!F979</f>
        <v>425.78958402014302</v>
      </c>
    </row>
    <row r="980" spans="1:6" x14ac:dyDescent="0.3">
      <c r="A980">
        <f>[4]Land_Cover!A980</f>
        <v>2013</v>
      </c>
      <c r="B980" t="str">
        <f>[4]Land_Cover!B980</f>
        <v>DRC</v>
      </c>
      <c r="C980" t="str">
        <f>[4]Land_Cover!C980</f>
        <v>AEZ9</v>
      </c>
      <c r="D980" t="str">
        <f>[4]Land_Cover!D980</f>
        <v>c_b</v>
      </c>
      <c r="E980" t="str">
        <f>[4]Land_Cover!E980</f>
        <v>DRC#AEZ9#c_b</v>
      </c>
      <c r="F980">
        <f>[4]Land_Cover!F980</f>
        <v>32.930845225027397</v>
      </c>
    </row>
    <row r="981" spans="1:6" x14ac:dyDescent="0.3">
      <c r="A981">
        <f>[4]Land_Cover!A981</f>
        <v>2014</v>
      </c>
      <c r="B981" t="str">
        <f>[4]Land_Cover!B981</f>
        <v>Peru</v>
      </c>
      <c r="C981" t="str">
        <f>[4]Land_Cover!C981</f>
        <v>AEZ11</v>
      </c>
      <c r="D981" t="str">
        <f>[4]Land_Cover!D981</f>
        <v>pfb</v>
      </c>
      <c r="E981" t="str">
        <f>[4]Land_Cover!E981</f>
        <v>Peru#AEZ11#pfb</v>
      </c>
      <c r="F981">
        <f>[4]Land_Cover!F981</f>
        <v>5200.9316868102997</v>
      </c>
    </row>
    <row r="982" spans="1:6" x14ac:dyDescent="0.3">
      <c r="A982">
        <f>[4]Land_Cover!A982</f>
        <v>2016</v>
      </c>
      <c r="B982" t="str">
        <f>[4]Land_Cover!B982</f>
        <v>Paraguay</v>
      </c>
      <c r="C982" t="str">
        <f>[4]Land_Cover!C982</f>
        <v>AEZ6</v>
      </c>
      <c r="D982" t="str">
        <f>[4]Land_Cover!D982</f>
        <v>wht</v>
      </c>
      <c r="E982" t="str">
        <f>[4]Land_Cover!E982</f>
        <v>Paraguay#AEZ6#wht</v>
      </c>
      <c r="F982">
        <f>[4]Land_Cover!F982</f>
        <v>231877.11340206201</v>
      </c>
    </row>
    <row r="983" spans="1:6" x14ac:dyDescent="0.3">
      <c r="A983">
        <f>[4]Land_Cover!A983</f>
        <v>2013</v>
      </c>
      <c r="B983" t="str">
        <f>[4]Land_Cover!B983</f>
        <v>Bolivia</v>
      </c>
      <c r="C983" t="str">
        <f>[4]Land_Cover!C983</f>
        <v>AEZ12</v>
      </c>
      <c r="D983" t="str">
        <f>[4]Land_Cover!D983</f>
        <v>pdr</v>
      </c>
      <c r="E983" t="str">
        <f>[4]Land_Cover!E983</f>
        <v>Bolivia#AEZ12#pdr</v>
      </c>
      <c r="F983">
        <f>[4]Land_Cover!F983</f>
        <v>11349.467157962201</v>
      </c>
    </row>
    <row r="984" spans="1:6" x14ac:dyDescent="0.3">
      <c r="A984">
        <f>[4]Land_Cover!A984</f>
        <v>2017</v>
      </c>
      <c r="B984" t="str">
        <f>[4]Land_Cover!B984</f>
        <v>Colombia</v>
      </c>
      <c r="C984" t="str">
        <f>[4]Land_Cover!C984</f>
        <v>AEZ3</v>
      </c>
      <c r="D984" t="str">
        <f>[4]Land_Cover!D984</f>
        <v>pdr</v>
      </c>
      <c r="E984" t="str">
        <f>[4]Land_Cover!E984</f>
        <v>Colombia#AEZ3#pdr</v>
      </c>
      <c r="F984">
        <f>[4]Land_Cover!F984</f>
        <v>5376.3055837563497</v>
      </c>
    </row>
    <row r="985" spans="1:6" x14ac:dyDescent="0.3">
      <c r="A985">
        <f>[4]Land_Cover!A985</f>
        <v>2011</v>
      </c>
      <c r="B985" t="str">
        <f>[4]Land_Cover!B985</f>
        <v>Brazil</v>
      </c>
      <c r="C985" t="str">
        <f>[4]Land_Cover!C985</f>
        <v>AEZ1</v>
      </c>
      <c r="D985" t="str">
        <f>[4]Land_Cover!D985</f>
        <v>ocr</v>
      </c>
      <c r="E985" t="str">
        <f>[4]Land_Cover!E985</f>
        <v>Brazil#AEZ1#ocr</v>
      </c>
      <c r="F985">
        <f>[4]Land_Cover!F985</f>
        <v>912.54686182555497</v>
      </c>
    </row>
    <row r="986" spans="1:6" x14ac:dyDescent="0.3">
      <c r="A986">
        <f>[4]Land_Cover!A986</f>
        <v>2015</v>
      </c>
      <c r="B986" t="str">
        <f>[4]Land_Cover!B986</f>
        <v>Angola</v>
      </c>
      <c r="C986" t="str">
        <f>[4]Land_Cover!C986</f>
        <v>AEZ4</v>
      </c>
      <c r="D986" t="str">
        <f>[4]Land_Cover!D986</f>
        <v>ocr</v>
      </c>
      <c r="E986" t="str">
        <f>[4]Land_Cover!E986</f>
        <v>Angola#AEZ4#ocr</v>
      </c>
      <c r="F986">
        <f>[4]Land_Cover!F986</f>
        <v>30899.368421052601</v>
      </c>
    </row>
    <row r="987" spans="1:6" x14ac:dyDescent="0.3">
      <c r="A987">
        <f>[4]Land_Cover!A987</f>
        <v>2017</v>
      </c>
      <c r="B987" t="str">
        <f>[4]Land_Cover!B987</f>
        <v>Indonesia</v>
      </c>
      <c r="C987" t="str">
        <f>[4]Land_Cover!C987</f>
        <v>AEZ5</v>
      </c>
      <c r="D987" t="str">
        <f>[4]Land_Cover!D987</f>
        <v>pdr</v>
      </c>
      <c r="E987" t="str">
        <f>[4]Land_Cover!E987</f>
        <v>Indonesia#AEZ5#pdr</v>
      </c>
      <c r="F987">
        <f>[4]Land_Cover!F987</f>
        <v>2172866.6431289301</v>
      </c>
    </row>
    <row r="988" spans="1:6" x14ac:dyDescent="0.3">
      <c r="A988">
        <f>[4]Land_Cover!A988</f>
        <v>2014</v>
      </c>
      <c r="B988" t="str">
        <f>[4]Land_Cover!B988</f>
        <v>Peru</v>
      </c>
      <c r="C988" t="str">
        <f>[4]Land_Cover!C988</f>
        <v>AEZ12</v>
      </c>
      <c r="D988" t="str">
        <f>[4]Land_Cover!D988</f>
        <v>ocr</v>
      </c>
      <c r="E988" t="str">
        <f>[4]Land_Cover!E988</f>
        <v>Peru#AEZ12#ocr</v>
      </c>
      <c r="F988">
        <f>[4]Land_Cover!F988</f>
        <v>224136.462845442</v>
      </c>
    </row>
    <row r="989" spans="1:6" x14ac:dyDescent="0.3">
      <c r="A989">
        <f>[4]Land_Cover!A989</f>
        <v>2010</v>
      </c>
      <c r="B989" t="str">
        <f>[4]Land_Cover!B989</f>
        <v>Paraguay</v>
      </c>
      <c r="C989" t="str">
        <f>[4]Land_Cover!C989</f>
        <v>AEZ6</v>
      </c>
      <c r="D989" t="str">
        <f>[4]Land_Cover!D989</f>
        <v>pdr</v>
      </c>
      <c r="E989" t="str">
        <f>[4]Land_Cover!E989</f>
        <v>Paraguay#AEZ6#pdr</v>
      </c>
      <c r="F989">
        <f>[4]Land_Cover!F989</f>
        <v>29539.746666666699</v>
      </c>
    </row>
    <row r="990" spans="1:6" x14ac:dyDescent="0.3">
      <c r="A990">
        <f>[4]Land_Cover!A990</f>
        <v>2018</v>
      </c>
      <c r="B990" t="str">
        <f>[4]Land_Cover!B990</f>
        <v>Angola</v>
      </c>
      <c r="C990" t="str">
        <f>[4]Land_Cover!C990</f>
        <v>AEZ3</v>
      </c>
      <c r="D990" t="str">
        <f>[4]Land_Cover!D990</f>
        <v>wht</v>
      </c>
      <c r="E990" t="str">
        <f>[4]Land_Cover!E990</f>
        <v>Angola#AEZ3#wht</v>
      </c>
      <c r="F990">
        <f>[4]Land_Cover!F990</f>
        <v>410.77654516640303</v>
      </c>
    </row>
    <row r="991" spans="1:6" x14ac:dyDescent="0.3">
      <c r="A991">
        <f>[4]Land_Cover!A991</f>
        <v>2018</v>
      </c>
      <c r="B991" t="str">
        <f>[4]Land_Cover!B991</f>
        <v>DRC</v>
      </c>
      <c r="C991" t="str">
        <f>[4]Land_Cover!C991</f>
        <v>AEZ6</v>
      </c>
      <c r="D991" t="str">
        <f>[4]Land_Cover!D991</f>
        <v>osd</v>
      </c>
      <c r="E991" t="str">
        <f>[4]Land_Cover!E991</f>
        <v>DRC#AEZ6#osd</v>
      </c>
      <c r="F991">
        <f>[4]Land_Cover!F991</f>
        <v>85544.041963022595</v>
      </c>
    </row>
    <row r="992" spans="1:6" x14ac:dyDescent="0.3">
      <c r="A992">
        <f>[4]Land_Cover!A992</f>
        <v>2014</v>
      </c>
      <c r="B992" t="str">
        <f>[4]Land_Cover!B992</f>
        <v>Bolivia</v>
      </c>
      <c r="C992" t="str">
        <f>[4]Land_Cover!C992</f>
        <v>AEZ7</v>
      </c>
      <c r="D992" t="str">
        <f>[4]Land_Cover!D992</f>
        <v>v_f</v>
      </c>
      <c r="E992" t="str">
        <f>[4]Land_Cover!E992</f>
        <v>Bolivia#AEZ7#v_f</v>
      </c>
      <c r="F992">
        <f>[4]Land_Cover!F992</f>
        <v>8485.3483212594001</v>
      </c>
    </row>
    <row r="993" spans="1:6" x14ac:dyDescent="0.3">
      <c r="A993">
        <f>[4]Land_Cover!A993</f>
        <v>2011</v>
      </c>
      <c r="B993" t="str">
        <f>[4]Land_Cover!B993</f>
        <v>Argentina</v>
      </c>
      <c r="C993" t="str">
        <f>[4]Land_Cover!C993</f>
        <v>AEZ7</v>
      </c>
      <c r="D993" t="str">
        <f>[4]Land_Cover!D993</f>
        <v>osd</v>
      </c>
      <c r="E993" t="str">
        <f>[4]Land_Cover!E993</f>
        <v>Argentina#AEZ7#osd</v>
      </c>
      <c r="F993">
        <f>[4]Land_Cover!F993</f>
        <v>1389.6847162853701</v>
      </c>
    </row>
    <row r="994" spans="1:6" x14ac:dyDescent="0.3">
      <c r="A994">
        <f>[4]Land_Cover!A994</f>
        <v>2018</v>
      </c>
      <c r="B994" t="str">
        <f>[4]Land_Cover!B994</f>
        <v>Colombia</v>
      </c>
      <c r="C994" t="str">
        <f>[4]Land_Cover!C994</f>
        <v>AEZ2</v>
      </c>
      <c r="D994" t="str">
        <f>[4]Land_Cover!D994</f>
        <v>v_f</v>
      </c>
      <c r="E994" t="str">
        <f>[4]Land_Cover!E994</f>
        <v>Colombia#AEZ2#v_f</v>
      </c>
      <c r="F994">
        <f>[4]Land_Cover!F994</f>
        <v>944.80548275129297</v>
      </c>
    </row>
    <row r="995" spans="1:6" x14ac:dyDescent="0.3">
      <c r="A995">
        <f>[4]Land_Cover!A995</f>
        <v>2011</v>
      </c>
      <c r="B995" t="str">
        <f>[4]Land_Cover!B995</f>
        <v>DRC</v>
      </c>
      <c r="C995" t="str">
        <f>[4]Land_Cover!C995</f>
        <v>AEZ2</v>
      </c>
      <c r="D995" t="str">
        <f>[4]Land_Cover!D995</f>
        <v>pdr</v>
      </c>
      <c r="E995" t="str">
        <f>[4]Land_Cover!E995</f>
        <v>DRC#AEZ2#pdr</v>
      </c>
      <c r="F995">
        <f>[4]Land_Cover!F995</f>
        <v>3938.0475918522702</v>
      </c>
    </row>
    <row r="996" spans="1:6" x14ac:dyDescent="0.3">
      <c r="A996">
        <f>[4]Land_Cover!A996</f>
        <v>2018</v>
      </c>
      <c r="B996" t="str">
        <f>[4]Land_Cover!B996</f>
        <v>Paraguay</v>
      </c>
      <c r="C996" t="str">
        <f>[4]Land_Cover!C996</f>
        <v>AEZ5</v>
      </c>
      <c r="D996" t="str">
        <f>[4]Land_Cover!D996</f>
        <v>gro</v>
      </c>
      <c r="E996" t="str">
        <f>[4]Land_Cover!E996</f>
        <v>Paraguay#AEZ5#gro</v>
      </c>
      <c r="F996">
        <f>[4]Land_Cover!F996</f>
        <v>11443.573316607701</v>
      </c>
    </row>
    <row r="997" spans="1:6" x14ac:dyDescent="0.3">
      <c r="A997">
        <f>[4]Land_Cover!A997</f>
        <v>2016</v>
      </c>
      <c r="B997" t="str">
        <f>[4]Land_Cover!B997</f>
        <v>Colombia</v>
      </c>
      <c r="C997" t="str">
        <f>[4]Land_Cover!C997</f>
        <v>AEZ2</v>
      </c>
      <c r="D997" t="str">
        <f>[4]Land_Cover!D997</f>
        <v>c_b</v>
      </c>
      <c r="E997" t="str">
        <f>[4]Land_Cover!E997</f>
        <v>Colombia#AEZ2#c_b</v>
      </c>
      <c r="F997">
        <f>[4]Land_Cover!F997</f>
        <v>311.07557268885802</v>
      </c>
    </row>
    <row r="998" spans="1:6" x14ac:dyDescent="0.3">
      <c r="A998">
        <f>[4]Land_Cover!A998</f>
        <v>2011</v>
      </c>
      <c r="B998" t="str">
        <f>[4]Land_Cover!B998</f>
        <v>Indonesia</v>
      </c>
      <c r="C998" t="str">
        <f>[4]Land_Cover!C998</f>
        <v>AEZ4</v>
      </c>
      <c r="D998" t="str">
        <f>[4]Land_Cover!D998</f>
        <v>osd</v>
      </c>
      <c r="E998" t="str">
        <f>[4]Land_Cover!E998</f>
        <v>Indonesia#AEZ4#osd</v>
      </c>
      <c r="F998">
        <f>[4]Land_Cover!F998</f>
        <v>53875.206058164098</v>
      </c>
    </row>
    <row r="999" spans="1:6" x14ac:dyDescent="0.3">
      <c r="A999">
        <f>[4]Land_Cover!A999</f>
        <v>2015</v>
      </c>
      <c r="B999" t="str">
        <f>[4]Land_Cover!B999</f>
        <v>Peru</v>
      </c>
      <c r="C999" t="str">
        <f>[4]Land_Cover!C999</f>
        <v>AEZ12</v>
      </c>
      <c r="D999" t="str">
        <f>[4]Land_Cover!D999</f>
        <v>pfb</v>
      </c>
      <c r="E999" t="str">
        <f>[4]Land_Cover!E999</f>
        <v>Peru#AEZ12#pfb</v>
      </c>
      <c r="F999">
        <f>[4]Land_Cover!F999</f>
        <v>10635.819758276401</v>
      </c>
    </row>
    <row r="1000" spans="1:6" x14ac:dyDescent="0.3">
      <c r="A1000">
        <f>[4]Land_Cover!A1000</f>
        <v>2010</v>
      </c>
      <c r="B1000" t="str">
        <f>[4]Land_Cover!B1000</f>
        <v>Brazil</v>
      </c>
      <c r="C1000" t="str">
        <f>[4]Land_Cover!C1000</f>
        <v>AEZ12</v>
      </c>
      <c r="D1000" t="str">
        <f>[4]Land_Cover!D1000</f>
        <v>gro</v>
      </c>
      <c r="E1000" t="str">
        <f>[4]Land_Cover!E1000</f>
        <v>Brazil#AEZ12#gro</v>
      </c>
      <c r="F1000">
        <f>[4]Land_Cover!F1000</f>
        <v>3631953.5116953002</v>
      </c>
    </row>
    <row r="1001" spans="1:6" x14ac:dyDescent="0.3">
      <c r="A1001">
        <f>[4]Land_Cover!A1001</f>
        <v>2015</v>
      </c>
      <c r="B1001" t="str">
        <f>[4]Land_Cover!B1001</f>
        <v>Bolivia</v>
      </c>
      <c r="C1001" t="str">
        <f>[4]Land_Cover!C1001</f>
        <v>AEZ9</v>
      </c>
      <c r="D1001" t="str">
        <f>[4]Land_Cover!D1001</f>
        <v>osd</v>
      </c>
      <c r="E1001" t="str">
        <f>[4]Land_Cover!E1001</f>
        <v>Bolivia#AEZ9#osd</v>
      </c>
      <c r="F1001">
        <f>[4]Land_Cover!F1001</f>
        <v>1119.9174030962499</v>
      </c>
    </row>
    <row r="1002" spans="1:6" x14ac:dyDescent="0.3">
      <c r="A1002">
        <f>[4]Land_Cover!A1002</f>
        <v>2015</v>
      </c>
      <c r="B1002" t="str">
        <f>[4]Land_Cover!B1002</f>
        <v>Angola</v>
      </c>
      <c r="C1002" t="str">
        <f>[4]Land_Cover!C1002</f>
        <v>AEZ4</v>
      </c>
      <c r="D1002" t="str">
        <f>[4]Land_Cover!D1002</f>
        <v>pdr</v>
      </c>
      <c r="E1002" t="str">
        <f>[4]Land_Cover!E1002</f>
        <v>Angola#AEZ4#pdr</v>
      </c>
      <c r="F1002">
        <f>[4]Land_Cover!F1002</f>
        <v>12450.152122641501</v>
      </c>
    </row>
    <row r="1003" spans="1:6" x14ac:dyDescent="0.3">
      <c r="A1003">
        <f>[4]Land_Cover!A1003</f>
        <v>2018</v>
      </c>
      <c r="B1003" t="str">
        <f>[4]Land_Cover!B1003</f>
        <v>Peru</v>
      </c>
      <c r="C1003" t="str">
        <f>[4]Land_Cover!C1003</f>
        <v>AEZ10</v>
      </c>
      <c r="D1003" t="str">
        <f>[4]Land_Cover!D1003</f>
        <v>osd</v>
      </c>
      <c r="E1003" t="str">
        <f>[4]Land_Cover!E1003</f>
        <v>Peru#AEZ10#osd</v>
      </c>
      <c r="F1003">
        <f>[4]Land_Cover!F1003</f>
        <v>5487.9672428612403</v>
      </c>
    </row>
    <row r="1004" spans="1:6" x14ac:dyDescent="0.3">
      <c r="A1004">
        <f>[4]Land_Cover!A1004</f>
        <v>2013</v>
      </c>
      <c r="B1004" t="str">
        <f>[4]Land_Cover!B1004</f>
        <v>Paraguay</v>
      </c>
      <c r="C1004" t="str">
        <f>[4]Land_Cover!C1004</f>
        <v>AEZ5</v>
      </c>
      <c r="D1004" t="str">
        <f>[4]Land_Cover!D1004</f>
        <v>ocr</v>
      </c>
      <c r="E1004" t="str">
        <f>[4]Land_Cover!E1004</f>
        <v>Paraguay#AEZ5#ocr</v>
      </c>
      <c r="F1004">
        <f>[4]Land_Cover!F1004</f>
        <v>644.29782833505703</v>
      </c>
    </row>
    <row r="1005" spans="1:6" x14ac:dyDescent="0.3">
      <c r="A1005">
        <f>[4]Land_Cover!A1005</f>
        <v>2017</v>
      </c>
      <c r="B1005" t="str">
        <f>[4]Land_Cover!B1005</f>
        <v>Indonesia</v>
      </c>
      <c r="C1005" t="str">
        <f>[4]Land_Cover!C1005</f>
        <v>AEZ6</v>
      </c>
      <c r="D1005" t="str">
        <f>[4]Land_Cover!D1005</f>
        <v>pfb</v>
      </c>
      <c r="E1005" t="str">
        <f>[4]Land_Cover!E1005</f>
        <v>Indonesia#AEZ6#pfb</v>
      </c>
      <c r="F1005">
        <f>[4]Land_Cover!F1005</f>
        <v>7305.6050156739802</v>
      </c>
    </row>
    <row r="1006" spans="1:6" x14ac:dyDescent="0.3">
      <c r="A1006">
        <f>[4]Land_Cover!A1006</f>
        <v>2012</v>
      </c>
      <c r="B1006" t="str">
        <f>[4]Land_Cover!B1006</f>
        <v>Brazil</v>
      </c>
      <c r="C1006" t="str">
        <f>[4]Land_Cover!C1006</f>
        <v>AEZ3</v>
      </c>
      <c r="D1006" t="str">
        <f>[4]Land_Cover!D1006</f>
        <v>c_b</v>
      </c>
      <c r="E1006" t="str">
        <f>[4]Land_Cover!E1006</f>
        <v>Brazil#AEZ3#c_b</v>
      </c>
      <c r="F1006">
        <f>[4]Land_Cover!F1006</f>
        <v>165980.83601273401</v>
      </c>
    </row>
    <row r="1007" spans="1:6" x14ac:dyDescent="0.3">
      <c r="A1007">
        <f>[4]Land_Cover!A1007</f>
        <v>2013</v>
      </c>
      <c r="B1007" t="str">
        <f>[4]Land_Cover!B1007</f>
        <v>Paraguay</v>
      </c>
      <c r="C1007" t="str">
        <f>[4]Land_Cover!C1007</f>
        <v>AEZ12</v>
      </c>
      <c r="D1007" t="str">
        <f>[4]Land_Cover!D1007</f>
        <v>gro</v>
      </c>
      <c r="E1007" t="str">
        <f>[4]Land_Cover!E1007</f>
        <v>Paraguay#AEZ12#gro</v>
      </c>
      <c r="F1007">
        <f>[4]Land_Cover!F1007</f>
        <v>430598.53977868397</v>
      </c>
    </row>
    <row r="1008" spans="1:6" x14ac:dyDescent="0.3">
      <c r="A1008">
        <f>[4]Land_Cover!A1008</f>
        <v>2012</v>
      </c>
      <c r="B1008" t="str">
        <f>[4]Land_Cover!B1008</f>
        <v>Angola</v>
      </c>
      <c r="C1008" t="str">
        <f>[4]Land_Cover!C1008</f>
        <v>AEZ10</v>
      </c>
      <c r="D1008" t="str">
        <f>[4]Land_Cover!D1008</f>
        <v>ocr</v>
      </c>
      <c r="E1008" t="str">
        <f>[4]Land_Cover!E1008</f>
        <v>Angola#AEZ10#ocr</v>
      </c>
      <c r="F1008">
        <f>[4]Land_Cover!F1008</f>
        <v>2396.8201754386</v>
      </c>
    </row>
    <row r="1009" spans="1:6" x14ac:dyDescent="0.3">
      <c r="A1009">
        <f>[4]Land_Cover!A1009</f>
        <v>2016</v>
      </c>
      <c r="B1009" t="str">
        <f>[4]Land_Cover!B1009</f>
        <v>Argentina</v>
      </c>
      <c r="C1009" t="str">
        <f>[4]Land_Cover!C1009</f>
        <v>AEZ4</v>
      </c>
      <c r="D1009" t="str">
        <f>[4]Land_Cover!D1009</f>
        <v>gro</v>
      </c>
      <c r="E1009" t="str">
        <f>[4]Land_Cover!E1009</f>
        <v>Argentina#AEZ4#gro</v>
      </c>
      <c r="F1009">
        <f>[4]Land_Cover!F1009</f>
        <v>7498.9483792029996</v>
      </c>
    </row>
    <row r="1010" spans="1:6" x14ac:dyDescent="0.3">
      <c r="A1010">
        <f>[4]Land_Cover!A1010</f>
        <v>2015</v>
      </c>
      <c r="B1010" t="str">
        <f>[4]Land_Cover!B1010</f>
        <v>Bolivia</v>
      </c>
      <c r="C1010" t="str">
        <f>[4]Land_Cover!C1010</f>
        <v>AEZ4</v>
      </c>
      <c r="D1010" t="str">
        <f>[4]Land_Cover!D1010</f>
        <v>v_f</v>
      </c>
      <c r="E1010" t="str">
        <f>[4]Land_Cover!E1010</f>
        <v>Bolivia#AEZ4#v_f</v>
      </c>
      <c r="F1010">
        <f>[4]Land_Cover!F1010</f>
        <v>21407.548620785699</v>
      </c>
    </row>
    <row r="1011" spans="1:6" x14ac:dyDescent="0.3">
      <c r="A1011">
        <f>[4]Land_Cover!A1011</f>
        <v>2011</v>
      </c>
      <c r="B1011" t="str">
        <f>[4]Land_Cover!B1011</f>
        <v>Brazil</v>
      </c>
      <c r="C1011" t="str">
        <f>[4]Land_Cover!C1011</f>
        <v>AEZ11</v>
      </c>
      <c r="D1011" t="str">
        <f>[4]Land_Cover!D1011</f>
        <v>gro</v>
      </c>
      <c r="E1011" t="str">
        <f>[4]Land_Cover!E1011</f>
        <v>Brazil#AEZ11#gro</v>
      </c>
      <c r="F1011">
        <f>[4]Land_Cover!F1011</f>
        <v>123755.867329214</v>
      </c>
    </row>
    <row r="1012" spans="1:6" x14ac:dyDescent="0.3">
      <c r="A1012">
        <f>[4]Land_Cover!A1012</f>
        <v>2018</v>
      </c>
      <c r="B1012" t="str">
        <f>[4]Land_Cover!B1012</f>
        <v>Peru</v>
      </c>
      <c r="C1012" t="str">
        <f>[4]Land_Cover!C1012</f>
        <v>AEZ4</v>
      </c>
      <c r="D1012" t="str">
        <f>[4]Land_Cover!D1012</f>
        <v>wht</v>
      </c>
      <c r="E1012" t="str">
        <f>[4]Land_Cover!E1012</f>
        <v>Peru#AEZ4#wht</v>
      </c>
      <c r="F1012">
        <f>[4]Land_Cover!F1012</f>
        <v>1544.8527607362</v>
      </c>
    </row>
    <row r="1013" spans="1:6" x14ac:dyDescent="0.3">
      <c r="A1013">
        <f>[4]Land_Cover!A1013</f>
        <v>2017</v>
      </c>
      <c r="B1013" t="str">
        <f>[4]Land_Cover!B1013</f>
        <v>Peru</v>
      </c>
      <c r="C1013" t="str">
        <f>[4]Land_Cover!C1013</f>
        <v>AEZ5</v>
      </c>
      <c r="D1013" t="str">
        <f>[4]Land_Cover!D1013</f>
        <v>v_f</v>
      </c>
      <c r="E1013" t="str">
        <f>[4]Land_Cover!E1013</f>
        <v>Peru#AEZ5#v_f</v>
      </c>
      <c r="F1013">
        <f>[4]Land_Cover!F1013</f>
        <v>10739.9393110619</v>
      </c>
    </row>
    <row r="1014" spans="1:6" x14ac:dyDescent="0.3">
      <c r="A1014">
        <f>[4]Land_Cover!A1014</f>
        <v>2015</v>
      </c>
      <c r="B1014" t="str">
        <f>[4]Land_Cover!B1014</f>
        <v>DRC</v>
      </c>
      <c r="C1014" t="str">
        <f>[4]Land_Cover!C1014</f>
        <v>AEZ6</v>
      </c>
      <c r="D1014" t="str">
        <f>[4]Land_Cover!D1014</f>
        <v>pdr</v>
      </c>
      <c r="E1014" t="str">
        <f>[4]Land_Cover!E1014</f>
        <v>DRC#AEZ6#pdr</v>
      </c>
      <c r="F1014">
        <f>[4]Land_Cover!F1014</f>
        <v>277827.74928612198</v>
      </c>
    </row>
    <row r="1015" spans="1:6" x14ac:dyDescent="0.3">
      <c r="A1015">
        <f>[4]Land_Cover!A1015</f>
        <v>2015</v>
      </c>
      <c r="B1015" t="str">
        <f>[4]Land_Cover!B1015</f>
        <v>Bolivia</v>
      </c>
      <c r="C1015" t="str">
        <f>[4]Land_Cover!C1015</f>
        <v>AEZ10</v>
      </c>
      <c r="D1015" t="str">
        <f>[4]Land_Cover!D1015</f>
        <v>v_f</v>
      </c>
      <c r="E1015" t="str">
        <f>[4]Land_Cover!E1015</f>
        <v>Bolivia#AEZ10#v_f</v>
      </c>
      <c r="F1015">
        <f>[4]Land_Cover!F1015</f>
        <v>62723.284480356597</v>
      </c>
    </row>
    <row r="1016" spans="1:6" x14ac:dyDescent="0.3">
      <c r="A1016">
        <f>[4]Land_Cover!A1016</f>
        <v>2018</v>
      </c>
      <c r="B1016" t="str">
        <f>[4]Land_Cover!B1016</f>
        <v>Peru</v>
      </c>
      <c r="C1016" t="str">
        <f>[4]Land_Cover!C1016</f>
        <v>AEZ4</v>
      </c>
      <c r="D1016" t="str">
        <f>[4]Land_Cover!D1016</f>
        <v>osd</v>
      </c>
      <c r="E1016" t="str">
        <f>[4]Land_Cover!E1016</f>
        <v>Peru#AEZ4#osd</v>
      </c>
      <c r="F1016">
        <f>[4]Land_Cover!F1016</f>
        <v>1162.1577690765</v>
      </c>
    </row>
    <row r="1017" spans="1:6" x14ac:dyDescent="0.3">
      <c r="A1017">
        <f>[4]Land_Cover!A1017</f>
        <v>2015</v>
      </c>
      <c r="B1017" t="str">
        <f>[4]Land_Cover!B1017</f>
        <v>Colombia</v>
      </c>
      <c r="C1017" t="str">
        <f>[4]Land_Cover!C1017</f>
        <v>AEZ4</v>
      </c>
      <c r="D1017" t="str">
        <f>[4]Land_Cover!D1017</f>
        <v>ocr</v>
      </c>
      <c r="E1017" t="str">
        <f>[4]Land_Cover!E1017</f>
        <v>Colombia#AEZ4#ocr</v>
      </c>
      <c r="F1017">
        <f>[4]Land_Cover!F1017</f>
        <v>16207.746596900601</v>
      </c>
    </row>
    <row r="1018" spans="1:6" x14ac:dyDescent="0.3">
      <c r="A1018">
        <f>[4]Land_Cover!A1018</f>
        <v>2010</v>
      </c>
      <c r="B1018" t="str">
        <f>[4]Land_Cover!B1018</f>
        <v>Argentina</v>
      </c>
      <c r="C1018" t="str">
        <f>[4]Land_Cover!C1018</f>
        <v>AEZ6</v>
      </c>
      <c r="D1018" t="str">
        <f>[4]Land_Cover!D1018</f>
        <v>wht</v>
      </c>
      <c r="E1018" t="str">
        <f>[4]Land_Cover!E1018</f>
        <v>Argentina#AEZ6#wht</v>
      </c>
      <c r="F1018">
        <f>[4]Land_Cover!F1018</f>
        <v>164.87280509671999</v>
      </c>
    </row>
    <row r="1019" spans="1:6" x14ac:dyDescent="0.3">
      <c r="A1019">
        <f>[4]Land_Cover!A1019</f>
        <v>2012</v>
      </c>
      <c r="B1019" t="str">
        <f>[4]Land_Cover!B1019</f>
        <v>Bolivia</v>
      </c>
      <c r="C1019" t="str">
        <f>[4]Land_Cover!C1019</f>
        <v>AEZ7</v>
      </c>
      <c r="D1019" t="str">
        <f>[4]Land_Cover!D1019</f>
        <v>c_b</v>
      </c>
      <c r="E1019" t="str">
        <f>[4]Land_Cover!E1019</f>
        <v>Bolivia#AEZ7#c_b</v>
      </c>
      <c r="F1019">
        <f>[4]Land_Cover!F1019</f>
        <v>45.461260951726501</v>
      </c>
    </row>
    <row r="1020" spans="1:6" x14ac:dyDescent="0.3">
      <c r="A1020">
        <f>[4]Land_Cover!A1020</f>
        <v>2017</v>
      </c>
      <c r="B1020" t="str">
        <f>[4]Land_Cover!B1020</f>
        <v>Bolivia</v>
      </c>
      <c r="C1020" t="str">
        <f>[4]Land_Cover!C1020</f>
        <v>AEZ5</v>
      </c>
      <c r="D1020" t="str">
        <f>[4]Land_Cover!D1020</f>
        <v>osd</v>
      </c>
      <c r="E1020" t="str">
        <f>[4]Land_Cover!E1020</f>
        <v>Bolivia#AEZ5#osd</v>
      </c>
      <c r="F1020">
        <f>[4]Land_Cover!F1020</f>
        <v>1068523.5280621799</v>
      </c>
    </row>
    <row r="1021" spans="1:6" x14ac:dyDescent="0.3">
      <c r="A1021">
        <f>[4]Land_Cover!A1021</f>
        <v>2014</v>
      </c>
      <c r="B1021" t="str">
        <f>[4]Land_Cover!B1021</f>
        <v>Ivory Coast</v>
      </c>
      <c r="C1021" t="str">
        <f>[4]Land_Cover!C1021</f>
        <v>AEZ5</v>
      </c>
      <c r="D1021" t="str">
        <f>[4]Land_Cover!D1021</f>
        <v>v_f</v>
      </c>
      <c r="E1021" t="str">
        <f>[4]Land_Cover!E1021</f>
        <v>Ivory Coast#AEZ5#v_f</v>
      </c>
      <c r="F1021">
        <f>[4]Land_Cover!F1021</f>
        <v>1949002.7183812601</v>
      </c>
    </row>
    <row r="1022" spans="1:6" x14ac:dyDescent="0.3">
      <c r="A1022">
        <f>[4]Land_Cover!A1022</f>
        <v>2018</v>
      </c>
      <c r="B1022" t="str">
        <f>[4]Land_Cover!B1022</f>
        <v>Paraguay</v>
      </c>
      <c r="C1022" t="str">
        <f>[4]Land_Cover!C1022</f>
        <v>AEZ5</v>
      </c>
      <c r="D1022" t="str">
        <f>[4]Land_Cover!D1022</f>
        <v>c_b</v>
      </c>
      <c r="E1022" t="str">
        <f>[4]Land_Cover!E1022</f>
        <v>Paraguay#AEZ5#c_b</v>
      </c>
      <c r="F1022">
        <f>[4]Land_Cover!F1022</f>
        <v>3470.8737864077698</v>
      </c>
    </row>
    <row r="1023" spans="1:6" x14ac:dyDescent="0.3">
      <c r="A1023">
        <f>[4]Land_Cover!A1023</f>
        <v>2015</v>
      </c>
      <c r="B1023" t="str">
        <f>[4]Land_Cover!B1023</f>
        <v>Ghana</v>
      </c>
      <c r="C1023" t="str">
        <f>[4]Land_Cover!C1023</f>
        <v>AEZ3</v>
      </c>
      <c r="D1023" t="str">
        <f>[4]Land_Cover!D1023</f>
        <v>pdr</v>
      </c>
      <c r="E1023" t="str">
        <f>[4]Land_Cover!E1023</f>
        <v>Ghana#AEZ3#pdr</v>
      </c>
      <c r="F1023">
        <f>[4]Land_Cover!F1023</f>
        <v>71550.1400659551</v>
      </c>
    </row>
    <row r="1024" spans="1:6" x14ac:dyDescent="0.3">
      <c r="A1024">
        <f>[4]Land_Cover!A1024</f>
        <v>2017</v>
      </c>
      <c r="B1024" t="str">
        <f>[4]Land_Cover!B1024</f>
        <v>Peru</v>
      </c>
      <c r="C1024" t="str">
        <f>[4]Land_Cover!C1024</f>
        <v>AEZ4</v>
      </c>
      <c r="D1024" t="str">
        <f>[4]Land_Cover!D1024</f>
        <v>pfb</v>
      </c>
      <c r="E1024" t="str">
        <f>[4]Land_Cover!E1024</f>
        <v>Peru#AEZ4#pfb</v>
      </c>
      <c r="F1024">
        <f>[4]Land_Cover!F1024</f>
        <v>100.67787703625901</v>
      </c>
    </row>
    <row r="1025" spans="1:6" x14ac:dyDescent="0.3">
      <c r="A1025">
        <f>[4]Land_Cover!A1025</f>
        <v>2018</v>
      </c>
      <c r="B1025" t="str">
        <f>[4]Land_Cover!B1025</f>
        <v>Indonesia</v>
      </c>
      <c r="C1025" t="str">
        <f>[4]Land_Cover!C1025</f>
        <v>AEZ4</v>
      </c>
      <c r="D1025" t="str">
        <f>[4]Land_Cover!D1025</f>
        <v>osd</v>
      </c>
      <c r="E1025" t="str">
        <f>[4]Land_Cover!E1025</f>
        <v>Indonesia#AEZ4#osd</v>
      </c>
      <c r="F1025">
        <f>[4]Land_Cover!F1025</f>
        <v>74633.886530851101</v>
      </c>
    </row>
    <row r="1026" spans="1:6" x14ac:dyDescent="0.3">
      <c r="A1026">
        <f>[4]Land_Cover!A1026</f>
        <v>2015</v>
      </c>
      <c r="B1026" t="str">
        <f>[4]Land_Cover!B1026</f>
        <v>DRC</v>
      </c>
      <c r="C1026" t="str">
        <f>[4]Land_Cover!C1026</f>
        <v>AEZ9</v>
      </c>
      <c r="D1026" t="str">
        <f>[4]Land_Cover!D1026</f>
        <v>ocr</v>
      </c>
      <c r="E1026" t="str">
        <f>[4]Land_Cover!E1026</f>
        <v>DRC#AEZ9#ocr</v>
      </c>
      <c r="F1026">
        <f>[4]Land_Cover!F1026</f>
        <v>136.060465116279</v>
      </c>
    </row>
    <row r="1027" spans="1:6" x14ac:dyDescent="0.3">
      <c r="A1027">
        <f>[4]Land_Cover!A1027</f>
        <v>2011</v>
      </c>
      <c r="B1027" t="str">
        <f>[4]Land_Cover!B1027</f>
        <v>Indonesia</v>
      </c>
      <c r="C1027" t="str">
        <f>[4]Land_Cover!C1027</f>
        <v>AEZ3</v>
      </c>
      <c r="D1027" t="str">
        <f>[4]Land_Cover!D1027</f>
        <v>v_f</v>
      </c>
      <c r="E1027" t="str">
        <f>[4]Land_Cover!E1027</f>
        <v>Indonesia#AEZ3#v_f</v>
      </c>
      <c r="F1027">
        <f>[4]Land_Cover!F1027</f>
        <v>2051.72652858936</v>
      </c>
    </row>
    <row r="1028" spans="1:6" x14ac:dyDescent="0.3">
      <c r="A1028">
        <f>[4]Land_Cover!A1028</f>
        <v>2017</v>
      </c>
      <c r="B1028" t="str">
        <f>[4]Land_Cover!B1028</f>
        <v>Bolivia</v>
      </c>
      <c r="C1028" t="str">
        <f>[4]Land_Cover!C1028</f>
        <v>AEZ8</v>
      </c>
      <c r="D1028" t="str">
        <f>[4]Land_Cover!D1028</f>
        <v>v_f</v>
      </c>
      <c r="E1028" t="str">
        <f>[4]Land_Cover!E1028</f>
        <v>Bolivia#AEZ8#v_f</v>
      </c>
      <c r="F1028">
        <f>[4]Land_Cover!F1028</f>
        <v>15400.5794093062</v>
      </c>
    </row>
    <row r="1029" spans="1:6" x14ac:dyDescent="0.3">
      <c r="A1029">
        <f>[4]Land_Cover!A1029</f>
        <v>2017</v>
      </c>
      <c r="B1029" t="str">
        <f>[4]Land_Cover!B1029</f>
        <v>Brazil</v>
      </c>
      <c r="C1029" t="str">
        <f>[4]Land_Cover!C1029</f>
        <v>AEZ3</v>
      </c>
      <c r="D1029" t="str">
        <f>[4]Land_Cover!D1029</f>
        <v>c_b</v>
      </c>
      <c r="E1029" t="str">
        <f>[4]Land_Cover!E1029</f>
        <v>Brazil#AEZ3#c_b</v>
      </c>
      <c r="F1029">
        <f>[4]Land_Cover!F1029</f>
        <v>174255.090280537</v>
      </c>
    </row>
    <row r="1030" spans="1:6" x14ac:dyDescent="0.3">
      <c r="A1030">
        <f>[4]Land_Cover!A1030</f>
        <v>2013</v>
      </c>
      <c r="B1030" t="str">
        <f>[4]Land_Cover!B1030</f>
        <v>Peru</v>
      </c>
      <c r="C1030" t="str">
        <f>[4]Land_Cover!C1030</f>
        <v>AEZ9</v>
      </c>
      <c r="D1030" t="str">
        <f>[4]Land_Cover!D1030</f>
        <v>ocr</v>
      </c>
      <c r="E1030" t="str">
        <f>[4]Land_Cover!E1030</f>
        <v>Peru#AEZ9#ocr</v>
      </c>
      <c r="F1030">
        <f>[4]Land_Cover!F1030</f>
        <v>9009.6103454785698</v>
      </c>
    </row>
    <row r="1031" spans="1:6" x14ac:dyDescent="0.3">
      <c r="A1031">
        <f>[4]Land_Cover!A1031</f>
        <v>2018</v>
      </c>
      <c r="B1031" t="str">
        <f>[4]Land_Cover!B1031</f>
        <v>Peru</v>
      </c>
      <c r="C1031" t="str">
        <f>[4]Land_Cover!C1031</f>
        <v>AEZ10</v>
      </c>
      <c r="D1031" t="str">
        <f>[4]Land_Cover!D1031</f>
        <v>pdr</v>
      </c>
      <c r="E1031" t="str">
        <f>[4]Land_Cover!E1031</f>
        <v>Peru#AEZ10#pdr</v>
      </c>
      <c r="F1031">
        <f>[4]Land_Cover!F1031</f>
        <v>25034.388349983099</v>
      </c>
    </row>
    <row r="1032" spans="1:6" x14ac:dyDescent="0.3">
      <c r="A1032">
        <f>[4]Land_Cover!A1032</f>
        <v>2012</v>
      </c>
      <c r="B1032" t="str">
        <f>[4]Land_Cover!B1032</f>
        <v>Angola</v>
      </c>
      <c r="C1032" t="str">
        <f>[4]Land_Cover!C1032</f>
        <v>AEZ11</v>
      </c>
      <c r="D1032" t="str">
        <f>[4]Land_Cover!D1032</f>
        <v>pdr</v>
      </c>
      <c r="E1032" t="str">
        <f>[4]Land_Cover!E1032</f>
        <v>Angola#AEZ11#pdr</v>
      </c>
      <c r="F1032">
        <f>[4]Land_Cover!F1032</f>
        <v>32.903301886792498</v>
      </c>
    </row>
    <row r="1033" spans="1:6" x14ac:dyDescent="0.3">
      <c r="A1033">
        <f>[4]Land_Cover!A1033</f>
        <v>2015</v>
      </c>
      <c r="B1033" t="str">
        <f>[4]Land_Cover!B1033</f>
        <v>Bolivia</v>
      </c>
      <c r="C1033" t="str">
        <f>[4]Land_Cover!C1033</f>
        <v>AEZ12</v>
      </c>
      <c r="D1033" t="str">
        <f>[4]Land_Cover!D1033</f>
        <v>ocr</v>
      </c>
      <c r="E1033" t="str">
        <f>[4]Land_Cover!E1033</f>
        <v>Bolivia#AEZ12#ocr</v>
      </c>
      <c r="F1033">
        <f>[4]Land_Cover!F1033</f>
        <v>8563.0506912442397</v>
      </c>
    </row>
    <row r="1034" spans="1:6" x14ac:dyDescent="0.3">
      <c r="A1034">
        <f>[4]Land_Cover!A1034</f>
        <v>2018</v>
      </c>
      <c r="B1034" t="str">
        <f>[4]Land_Cover!B1034</f>
        <v>Argentina</v>
      </c>
      <c r="C1034" t="str">
        <f>[4]Land_Cover!C1034</f>
        <v>AEZ4</v>
      </c>
      <c r="D1034" t="str">
        <f>[4]Land_Cover!D1034</f>
        <v>gro</v>
      </c>
      <c r="E1034" t="str">
        <f>[4]Land_Cover!E1034</f>
        <v>Argentina#AEZ4#gro</v>
      </c>
      <c r="F1034">
        <f>[4]Land_Cover!F1034</f>
        <v>8981.1089864570295</v>
      </c>
    </row>
    <row r="1035" spans="1:6" x14ac:dyDescent="0.3">
      <c r="A1035">
        <f>[4]Land_Cover!A1035</f>
        <v>2016</v>
      </c>
      <c r="B1035" t="str">
        <f>[4]Land_Cover!B1035</f>
        <v>Indonesia</v>
      </c>
      <c r="C1035" t="str">
        <f>[4]Land_Cover!C1035</f>
        <v>AEZ11</v>
      </c>
      <c r="D1035" t="str">
        <f>[4]Land_Cover!D1035</f>
        <v>ocr</v>
      </c>
      <c r="E1035" t="str">
        <f>[4]Land_Cover!E1035</f>
        <v>Indonesia#AEZ11#ocr</v>
      </c>
      <c r="F1035">
        <f>[4]Land_Cover!F1035</f>
        <v>3589.5865757676502</v>
      </c>
    </row>
    <row r="1036" spans="1:6" x14ac:dyDescent="0.3">
      <c r="A1036">
        <f>[4]Land_Cover!A1036</f>
        <v>2015</v>
      </c>
      <c r="B1036" t="str">
        <f>[4]Land_Cover!B1036</f>
        <v>Colombia</v>
      </c>
      <c r="C1036" t="str">
        <f>[4]Land_Cover!C1036</f>
        <v>AEZ2</v>
      </c>
      <c r="D1036" t="str">
        <f>[4]Land_Cover!D1036</f>
        <v>c_b</v>
      </c>
      <c r="E1036" t="str">
        <f>[4]Land_Cover!E1036</f>
        <v>Colombia#AEZ2#c_b</v>
      </c>
      <c r="F1036">
        <f>[4]Land_Cover!F1036</f>
        <v>316.560456668396</v>
      </c>
    </row>
    <row r="1037" spans="1:6" x14ac:dyDescent="0.3">
      <c r="A1037">
        <f>[4]Land_Cover!A1037</f>
        <v>2013</v>
      </c>
      <c r="B1037" t="str">
        <f>[4]Land_Cover!B1037</f>
        <v>Brazil</v>
      </c>
      <c r="C1037" t="str">
        <f>[4]Land_Cover!C1037</f>
        <v>AEZ5</v>
      </c>
      <c r="D1037" t="str">
        <f>[4]Land_Cover!D1037</f>
        <v>v_f</v>
      </c>
      <c r="E1037" t="str">
        <f>[4]Land_Cover!E1037</f>
        <v>Brazil#AEZ5#v_f</v>
      </c>
      <c r="F1037">
        <f>[4]Land_Cover!F1037</f>
        <v>1587483.2651321101</v>
      </c>
    </row>
    <row r="1038" spans="1:6" x14ac:dyDescent="0.3">
      <c r="A1038">
        <f>[4]Land_Cover!A1038</f>
        <v>2017</v>
      </c>
      <c r="B1038" t="str">
        <f>[4]Land_Cover!B1038</f>
        <v>Angola</v>
      </c>
      <c r="C1038" t="str">
        <f>[4]Land_Cover!C1038</f>
        <v>AEZ3</v>
      </c>
      <c r="D1038" t="str">
        <f>[4]Land_Cover!D1038</f>
        <v>v_f</v>
      </c>
      <c r="E1038" t="str">
        <f>[4]Land_Cover!E1038</f>
        <v>Angola#AEZ3#v_f</v>
      </c>
      <c r="F1038">
        <f>[4]Land_Cover!F1038</f>
        <v>305488.035820922</v>
      </c>
    </row>
    <row r="1039" spans="1:6" x14ac:dyDescent="0.3">
      <c r="A1039">
        <f>[4]Land_Cover!A1039</f>
        <v>2015</v>
      </c>
      <c r="B1039" t="str">
        <f>[4]Land_Cover!B1039</f>
        <v>Peru</v>
      </c>
      <c r="C1039" t="str">
        <f>[4]Land_Cover!C1039</f>
        <v>AEZ10</v>
      </c>
      <c r="D1039" t="str">
        <f>[4]Land_Cover!D1039</f>
        <v>pfb</v>
      </c>
      <c r="E1039" t="str">
        <f>[4]Land_Cover!E1039</f>
        <v>Peru#AEZ10#pfb</v>
      </c>
      <c r="F1039">
        <f>[4]Land_Cover!F1039</f>
        <v>1551.9469259064599</v>
      </c>
    </row>
    <row r="1040" spans="1:6" x14ac:dyDescent="0.3">
      <c r="A1040">
        <f>[4]Land_Cover!A1040</f>
        <v>2016</v>
      </c>
      <c r="B1040" t="str">
        <f>[4]Land_Cover!B1040</f>
        <v>Bolivia</v>
      </c>
      <c r="C1040" t="str">
        <f>[4]Land_Cover!C1040</f>
        <v>AEZ10</v>
      </c>
      <c r="D1040" t="str">
        <f>[4]Land_Cover!D1040</f>
        <v>osd</v>
      </c>
      <c r="E1040" t="str">
        <f>[4]Land_Cover!E1040</f>
        <v>Bolivia#AEZ10#osd</v>
      </c>
      <c r="F1040">
        <f>[4]Land_Cover!F1040</f>
        <v>7717.3980742528602</v>
      </c>
    </row>
    <row r="1041" spans="1:6" x14ac:dyDescent="0.3">
      <c r="A1041">
        <f>[4]Land_Cover!A1041</f>
        <v>2013</v>
      </c>
      <c r="B1041" t="str">
        <f>[4]Land_Cover!B1041</f>
        <v>Ghana</v>
      </c>
      <c r="C1041" t="str">
        <f>[4]Land_Cover!C1041</f>
        <v>AEZ6</v>
      </c>
      <c r="D1041" t="str">
        <f>[4]Land_Cover!D1041</f>
        <v>osd</v>
      </c>
      <c r="E1041" t="str">
        <f>[4]Land_Cover!E1041</f>
        <v>Ghana#AEZ6#osd</v>
      </c>
      <c r="F1041">
        <f>[4]Land_Cover!F1041</f>
        <v>232768.80147326499</v>
      </c>
    </row>
    <row r="1042" spans="1:6" x14ac:dyDescent="0.3">
      <c r="A1042">
        <f>[4]Land_Cover!A1042</f>
        <v>2013</v>
      </c>
      <c r="B1042" t="str">
        <f>[4]Land_Cover!B1042</f>
        <v>DRC</v>
      </c>
      <c r="C1042" t="str">
        <f>[4]Land_Cover!C1042</f>
        <v>AEZ6</v>
      </c>
      <c r="D1042" t="str">
        <f>[4]Land_Cover!D1042</f>
        <v>pfb</v>
      </c>
      <c r="E1042" t="str">
        <f>[4]Land_Cover!E1042</f>
        <v>DRC#AEZ6#pfb</v>
      </c>
      <c r="F1042">
        <f>[4]Land_Cover!F1042</f>
        <v>4097.5920149719304</v>
      </c>
    </row>
    <row r="1043" spans="1:6" x14ac:dyDescent="0.3">
      <c r="A1043">
        <f>[4]Land_Cover!A1043</f>
        <v>2014</v>
      </c>
      <c r="B1043" t="str">
        <f>[4]Land_Cover!B1043</f>
        <v>Angola</v>
      </c>
      <c r="C1043" t="str">
        <f>[4]Land_Cover!C1043</f>
        <v>AEZ3</v>
      </c>
      <c r="D1043" t="str">
        <f>[4]Land_Cover!D1043</f>
        <v>gro</v>
      </c>
      <c r="E1043" t="str">
        <f>[4]Land_Cover!E1043</f>
        <v>Angola#AEZ3#gro</v>
      </c>
      <c r="F1043">
        <f>[4]Land_Cover!F1043</f>
        <v>153611.52479061301</v>
      </c>
    </row>
    <row r="1044" spans="1:6" x14ac:dyDescent="0.3">
      <c r="A1044">
        <f>[4]Land_Cover!A1044</f>
        <v>2016</v>
      </c>
      <c r="B1044" t="str">
        <f>[4]Land_Cover!B1044</f>
        <v>Brazil</v>
      </c>
      <c r="C1044" t="str">
        <f>[4]Land_Cover!C1044</f>
        <v>AEZ12</v>
      </c>
      <c r="D1044" t="str">
        <f>[4]Land_Cover!D1044</f>
        <v>pdr</v>
      </c>
      <c r="E1044" t="str">
        <f>[4]Land_Cover!E1044</f>
        <v>Brazil#AEZ12#pdr</v>
      </c>
      <c r="F1044">
        <f>[4]Land_Cover!F1044</f>
        <v>742512.790685707</v>
      </c>
    </row>
    <row r="1045" spans="1:6" x14ac:dyDescent="0.3">
      <c r="A1045">
        <f>[4]Land_Cover!A1045</f>
        <v>2012</v>
      </c>
      <c r="B1045" t="str">
        <f>[4]Land_Cover!B1045</f>
        <v>Colombia</v>
      </c>
      <c r="C1045" t="str">
        <f>[4]Land_Cover!C1045</f>
        <v>AEZ7</v>
      </c>
      <c r="D1045" t="str">
        <f>[4]Land_Cover!D1045</f>
        <v>pdr</v>
      </c>
      <c r="E1045" t="str">
        <f>[4]Land_Cover!E1045</f>
        <v>Colombia#AEZ7#pdr</v>
      </c>
      <c r="F1045">
        <f>[4]Land_Cover!F1045</f>
        <v>391.632893401015</v>
      </c>
    </row>
    <row r="1046" spans="1:6" x14ac:dyDescent="0.3">
      <c r="A1046">
        <f>[4]Land_Cover!A1046</f>
        <v>2010</v>
      </c>
      <c r="B1046" t="str">
        <f>[4]Land_Cover!B1046</f>
        <v>Bolivia</v>
      </c>
      <c r="C1046" t="str">
        <f>[4]Land_Cover!C1046</f>
        <v>AEZ8</v>
      </c>
      <c r="D1046" t="str">
        <f>[4]Land_Cover!D1046</f>
        <v>ocr</v>
      </c>
      <c r="E1046" t="str">
        <f>[4]Land_Cover!E1046</f>
        <v>Bolivia#AEZ8#ocr</v>
      </c>
      <c r="F1046">
        <f>[4]Land_Cover!F1046</f>
        <v>415.89124423963102</v>
      </c>
    </row>
    <row r="1047" spans="1:6" x14ac:dyDescent="0.3">
      <c r="A1047">
        <f>[4]Land_Cover!A1047</f>
        <v>2017</v>
      </c>
      <c r="B1047" t="str">
        <f>[4]Land_Cover!B1047</f>
        <v>Bolivia</v>
      </c>
      <c r="C1047" t="str">
        <f>[4]Land_Cover!C1047</f>
        <v>AEZ8</v>
      </c>
      <c r="D1047" t="str">
        <f>[4]Land_Cover!D1047</f>
        <v>osd</v>
      </c>
      <c r="E1047" t="str">
        <f>[4]Land_Cover!E1047</f>
        <v>Bolivia#AEZ8#osd</v>
      </c>
      <c r="F1047">
        <f>[4]Land_Cover!F1047</f>
        <v>264.37770727086303</v>
      </c>
    </row>
    <row r="1048" spans="1:6" x14ac:dyDescent="0.3">
      <c r="A1048">
        <f>[4]Land_Cover!A1048</f>
        <v>2014</v>
      </c>
      <c r="B1048" t="str">
        <f>[4]Land_Cover!B1048</f>
        <v>Argentina</v>
      </c>
      <c r="C1048" t="str">
        <f>[4]Land_Cover!C1048</f>
        <v>AEZ6</v>
      </c>
      <c r="D1048" t="str">
        <f>[4]Land_Cover!D1048</f>
        <v>wht</v>
      </c>
      <c r="E1048" t="str">
        <f>[4]Land_Cover!E1048</f>
        <v>Argentina#AEZ6#wht</v>
      </c>
      <c r="F1048">
        <f>[4]Land_Cover!F1048</f>
        <v>171.136019963807</v>
      </c>
    </row>
    <row r="1049" spans="1:6" x14ac:dyDescent="0.3">
      <c r="A1049">
        <f>[4]Land_Cover!A1049</f>
        <v>2013</v>
      </c>
      <c r="B1049" t="str">
        <f>[4]Land_Cover!B1049</f>
        <v>Argentina</v>
      </c>
      <c r="C1049" t="str">
        <f>[4]Land_Cover!C1049</f>
        <v>AEZ8</v>
      </c>
      <c r="D1049" t="str">
        <f>[4]Land_Cover!D1049</f>
        <v>osd</v>
      </c>
      <c r="E1049" t="str">
        <f>[4]Land_Cover!E1049</f>
        <v>Argentina#AEZ8#osd</v>
      </c>
      <c r="F1049">
        <f>[4]Land_Cover!F1049</f>
        <v>12356.9375156147</v>
      </c>
    </row>
    <row r="1050" spans="1:6" x14ac:dyDescent="0.3">
      <c r="A1050">
        <f>[4]Land_Cover!A1050</f>
        <v>2014</v>
      </c>
      <c r="B1050" t="str">
        <f>[4]Land_Cover!B1050</f>
        <v>Bolivia</v>
      </c>
      <c r="C1050" t="str">
        <f>[4]Land_Cover!C1050</f>
        <v>AEZ7</v>
      </c>
      <c r="D1050" t="str">
        <f>[4]Land_Cover!D1050</f>
        <v>osd</v>
      </c>
      <c r="E1050" t="str">
        <f>[4]Land_Cover!E1050</f>
        <v>Bolivia#AEZ7#osd</v>
      </c>
      <c r="F1050">
        <f>[4]Land_Cover!F1050</f>
        <v>156.85111794552401</v>
      </c>
    </row>
    <row r="1051" spans="1:6" x14ac:dyDescent="0.3">
      <c r="A1051">
        <f>[4]Land_Cover!A1051</f>
        <v>2018</v>
      </c>
      <c r="B1051" t="str">
        <f>[4]Land_Cover!B1051</f>
        <v>Colombia</v>
      </c>
      <c r="C1051" t="str">
        <f>[4]Land_Cover!C1051</f>
        <v>AEZ3</v>
      </c>
      <c r="D1051" t="str">
        <f>[4]Land_Cover!D1051</f>
        <v>pfb</v>
      </c>
      <c r="E1051" t="str">
        <f>[4]Land_Cover!E1051</f>
        <v>Colombia#AEZ3#pfb</v>
      </c>
      <c r="F1051">
        <f>[4]Land_Cover!F1051</f>
        <v>131.12629070691</v>
      </c>
    </row>
    <row r="1052" spans="1:6" x14ac:dyDescent="0.3">
      <c r="A1052">
        <f>[4]Land_Cover!A1052</f>
        <v>2013</v>
      </c>
      <c r="B1052" t="str">
        <f>[4]Land_Cover!B1052</f>
        <v>Bolivia</v>
      </c>
      <c r="C1052" t="str">
        <f>[4]Land_Cover!C1052</f>
        <v>AEZ11</v>
      </c>
      <c r="D1052" t="str">
        <f>[4]Land_Cover!D1052</f>
        <v>v_f</v>
      </c>
      <c r="E1052" t="str">
        <f>[4]Land_Cover!E1052</f>
        <v>Bolivia#AEZ11#v_f</v>
      </c>
      <c r="F1052">
        <f>[4]Land_Cover!F1052</f>
        <v>60135.426354834199</v>
      </c>
    </row>
    <row r="1053" spans="1:6" x14ac:dyDescent="0.3">
      <c r="A1053">
        <f>[4]Land_Cover!A1053</f>
        <v>2012</v>
      </c>
      <c r="B1053" t="str">
        <f>[4]Land_Cover!B1053</f>
        <v>Peru</v>
      </c>
      <c r="C1053" t="str">
        <f>[4]Land_Cover!C1053</f>
        <v>AEZ3</v>
      </c>
      <c r="D1053" t="str">
        <f>[4]Land_Cover!D1053</f>
        <v>wht</v>
      </c>
      <c r="E1053" t="str">
        <f>[4]Land_Cover!E1053</f>
        <v>Peru#AEZ3#wht</v>
      </c>
      <c r="F1053">
        <f>[4]Land_Cover!F1053</f>
        <v>2481.11880285193</v>
      </c>
    </row>
    <row r="1054" spans="1:6" x14ac:dyDescent="0.3">
      <c r="A1054">
        <f>[4]Land_Cover!A1054</f>
        <v>2017</v>
      </c>
      <c r="B1054" t="str">
        <f>[4]Land_Cover!B1054</f>
        <v>Argentina</v>
      </c>
      <c r="C1054" t="str">
        <f>[4]Land_Cover!C1054</f>
        <v>AEZ6</v>
      </c>
      <c r="D1054" t="str">
        <f>[4]Land_Cover!D1054</f>
        <v>v_f</v>
      </c>
      <c r="E1054" t="str">
        <f>[4]Land_Cover!E1054</f>
        <v>Argentina#AEZ6#v_f</v>
      </c>
      <c r="F1054">
        <f>[4]Land_Cover!F1054</f>
        <v>22494.624353207899</v>
      </c>
    </row>
    <row r="1055" spans="1:6" x14ac:dyDescent="0.3">
      <c r="A1055">
        <f>[4]Land_Cover!A1055</f>
        <v>2014</v>
      </c>
      <c r="B1055" t="str">
        <f>[4]Land_Cover!B1055</f>
        <v>Angola</v>
      </c>
      <c r="C1055" t="str">
        <f>[4]Land_Cover!C1055</f>
        <v>AEZ10</v>
      </c>
      <c r="D1055" t="str">
        <f>[4]Land_Cover!D1055</f>
        <v>osd</v>
      </c>
      <c r="E1055" t="str">
        <f>[4]Land_Cover!E1055</f>
        <v>Angola#AEZ10#osd</v>
      </c>
      <c r="F1055">
        <f>[4]Land_Cover!F1055</f>
        <v>20368.968476833201</v>
      </c>
    </row>
    <row r="1056" spans="1:6" x14ac:dyDescent="0.3">
      <c r="A1056">
        <f>[4]Land_Cover!A1056</f>
        <v>2016</v>
      </c>
      <c r="B1056" t="str">
        <f>[4]Land_Cover!B1056</f>
        <v>Peru</v>
      </c>
      <c r="C1056" t="str">
        <f>[4]Land_Cover!C1056</f>
        <v>AEZ2</v>
      </c>
      <c r="D1056" t="str">
        <f>[4]Land_Cover!D1056</f>
        <v>wht</v>
      </c>
      <c r="E1056" t="str">
        <f>[4]Land_Cover!E1056</f>
        <v>Peru#AEZ2#wht</v>
      </c>
      <c r="F1056">
        <f>[4]Land_Cover!F1056</f>
        <v>2760.3203448847598</v>
      </c>
    </row>
    <row r="1057" spans="1:6" x14ac:dyDescent="0.3">
      <c r="A1057">
        <f>[4]Land_Cover!A1057</f>
        <v>2013</v>
      </c>
      <c r="B1057" t="str">
        <f>[4]Land_Cover!B1057</f>
        <v>Colombia</v>
      </c>
      <c r="C1057" t="str">
        <f>[4]Land_Cover!C1057</f>
        <v>AEZ3</v>
      </c>
      <c r="D1057" t="str">
        <f>[4]Land_Cover!D1057</f>
        <v>ocr</v>
      </c>
      <c r="E1057" t="str">
        <f>[4]Land_Cover!E1057</f>
        <v>Colombia#AEZ3#ocr</v>
      </c>
      <c r="F1057">
        <f>[4]Land_Cover!F1057</f>
        <v>3743.00394939957</v>
      </c>
    </row>
    <row r="1058" spans="1:6" x14ac:dyDescent="0.3">
      <c r="A1058">
        <f>[4]Land_Cover!A1058</f>
        <v>2012</v>
      </c>
      <c r="B1058" t="str">
        <f>[4]Land_Cover!B1058</f>
        <v>Angola</v>
      </c>
      <c r="C1058" t="str">
        <f>[4]Land_Cover!C1058</f>
        <v>AEZ11</v>
      </c>
      <c r="D1058" t="str">
        <f>[4]Land_Cover!D1058</f>
        <v>pfb</v>
      </c>
      <c r="E1058" t="str">
        <f>[4]Land_Cover!E1058</f>
        <v>Angola#AEZ11#pfb</v>
      </c>
      <c r="F1058">
        <f>[4]Land_Cover!F1058</f>
        <v>10.157446808510599</v>
      </c>
    </row>
    <row r="1059" spans="1:6" x14ac:dyDescent="0.3">
      <c r="A1059">
        <f>[4]Land_Cover!A1059</f>
        <v>2017</v>
      </c>
      <c r="B1059" t="str">
        <f>[4]Land_Cover!B1059</f>
        <v>Bolivia</v>
      </c>
      <c r="C1059" t="str">
        <f>[4]Land_Cover!C1059</f>
        <v>AEZ11</v>
      </c>
      <c r="D1059" t="str">
        <f>[4]Land_Cover!D1059</f>
        <v>c_b</v>
      </c>
      <c r="E1059" t="str">
        <f>[4]Land_Cover!E1059</f>
        <v>Bolivia#AEZ11#c_b</v>
      </c>
      <c r="F1059">
        <f>[4]Land_Cover!F1059</f>
        <v>4821.1455076447301</v>
      </c>
    </row>
    <row r="1060" spans="1:6" x14ac:dyDescent="0.3">
      <c r="A1060">
        <f>[4]Land_Cover!A1060</f>
        <v>2017</v>
      </c>
      <c r="B1060" t="str">
        <f>[4]Land_Cover!B1060</f>
        <v>Argentina</v>
      </c>
      <c r="C1060" t="str">
        <f>[4]Land_Cover!C1060</f>
        <v>AEZ5</v>
      </c>
      <c r="D1060" t="str">
        <f>[4]Land_Cover!D1060</f>
        <v>ocr</v>
      </c>
      <c r="E1060" t="str">
        <f>[4]Land_Cover!E1060</f>
        <v>Argentina#AEZ5#ocr</v>
      </c>
      <c r="F1060">
        <f>[4]Land_Cover!F1060</f>
        <v>4968.6109377867497</v>
      </c>
    </row>
    <row r="1061" spans="1:6" x14ac:dyDescent="0.3">
      <c r="A1061">
        <f>[4]Land_Cover!A1061</f>
        <v>2018</v>
      </c>
      <c r="B1061" t="str">
        <f>[4]Land_Cover!B1061</f>
        <v>Indonesia</v>
      </c>
      <c r="C1061" t="str">
        <f>[4]Land_Cover!C1061</f>
        <v>AEZ5</v>
      </c>
      <c r="D1061" t="str">
        <f>[4]Land_Cover!D1061</f>
        <v>pdr</v>
      </c>
      <c r="E1061" t="str">
        <f>[4]Land_Cover!E1061</f>
        <v>Indonesia#AEZ5#pdr</v>
      </c>
      <c r="F1061">
        <f>[4]Land_Cover!F1061</f>
        <v>2268140.6657176702</v>
      </c>
    </row>
    <row r="1062" spans="1:6" x14ac:dyDescent="0.3">
      <c r="A1062">
        <f>[4]Land_Cover!A1062</f>
        <v>2014</v>
      </c>
      <c r="B1062" t="str">
        <f>[4]Land_Cover!B1062</f>
        <v>Indonesia</v>
      </c>
      <c r="C1062" t="str">
        <f>[4]Land_Cover!C1062</f>
        <v>AEZ6</v>
      </c>
      <c r="D1062" t="str">
        <f>[4]Land_Cover!D1062</f>
        <v>pdr</v>
      </c>
      <c r="E1062" t="str">
        <f>[4]Land_Cover!E1062</f>
        <v>Indonesia#AEZ6#pdr</v>
      </c>
      <c r="F1062">
        <f>[4]Land_Cover!F1062</f>
        <v>8538995.5375078805</v>
      </c>
    </row>
    <row r="1063" spans="1:6" x14ac:dyDescent="0.3">
      <c r="A1063">
        <f>[4]Land_Cover!A1063</f>
        <v>2018</v>
      </c>
      <c r="B1063" t="str">
        <f>[4]Land_Cover!B1063</f>
        <v>Bolivia</v>
      </c>
      <c r="C1063" t="str">
        <f>[4]Land_Cover!C1063</f>
        <v>AEZ8</v>
      </c>
      <c r="D1063" t="str">
        <f>[4]Land_Cover!D1063</f>
        <v>ocr</v>
      </c>
      <c r="E1063" t="str">
        <f>[4]Land_Cover!E1063</f>
        <v>Bolivia#AEZ8#ocr</v>
      </c>
      <c r="F1063">
        <f>[4]Land_Cover!F1063</f>
        <v>427.38801843317998</v>
      </c>
    </row>
    <row r="1064" spans="1:6" x14ac:dyDescent="0.3">
      <c r="A1064">
        <f>[4]Land_Cover!A1064</f>
        <v>2016</v>
      </c>
      <c r="B1064" t="str">
        <f>[4]Land_Cover!B1064</f>
        <v>Peru</v>
      </c>
      <c r="C1064" t="str">
        <f>[4]Land_Cover!C1064</f>
        <v>AEZ4</v>
      </c>
      <c r="D1064" t="str">
        <f>[4]Land_Cover!D1064</f>
        <v>gro</v>
      </c>
      <c r="E1064" t="str">
        <f>[4]Land_Cover!E1064</f>
        <v>Peru#AEZ4#gro</v>
      </c>
      <c r="F1064">
        <f>[4]Land_Cover!F1064</f>
        <v>5946.2012073031501</v>
      </c>
    </row>
    <row r="1065" spans="1:6" x14ac:dyDescent="0.3">
      <c r="A1065">
        <f>[4]Land_Cover!A1065</f>
        <v>2015</v>
      </c>
      <c r="B1065" t="str">
        <f>[4]Land_Cover!B1065</f>
        <v>Argentina</v>
      </c>
      <c r="C1065" t="str">
        <f>[4]Land_Cover!C1065</f>
        <v>AEZ9</v>
      </c>
      <c r="D1065" t="str">
        <f>[4]Land_Cover!D1065</f>
        <v>v_f</v>
      </c>
      <c r="E1065" t="str">
        <f>[4]Land_Cover!E1065</f>
        <v>Argentina#AEZ9#v_f</v>
      </c>
      <c r="F1065">
        <f>[4]Land_Cover!F1065</f>
        <v>54595.234320463504</v>
      </c>
    </row>
    <row r="1066" spans="1:6" x14ac:dyDescent="0.3">
      <c r="A1066">
        <f>[4]Land_Cover!A1066</f>
        <v>2018</v>
      </c>
      <c r="B1066" t="str">
        <f>[4]Land_Cover!B1066</f>
        <v>Argentina</v>
      </c>
      <c r="C1066" t="str">
        <f>[4]Land_Cover!C1066</f>
        <v>AEZ11</v>
      </c>
      <c r="D1066" t="str">
        <f>[4]Land_Cover!D1066</f>
        <v>pdr</v>
      </c>
      <c r="E1066" t="str">
        <f>[4]Land_Cover!E1066</f>
        <v>Argentina#AEZ11#pdr</v>
      </c>
      <c r="F1066">
        <f>[4]Land_Cover!F1066</f>
        <v>616.30783500654695</v>
      </c>
    </row>
    <row r="1067" spans="1:6" x14ac:dyDescent="0.3">
      <c r="A1067">
        <f>[4]Land_Cover!A1067</f>
        <v>2015</v>
      </c>
      <c r="B1067" t="str">
        <f>[4]Land_Cover!B1067</f>
        <v>Malaysia</v>
      </c>
      <c r="C1067" t="str">
        <f>[4]Land_Cover!C1067</f>
        <v>AEZ6</v>
      </c>
      <c r="D1067" t="str">
        <f>[4]Land_Cover!D1067</f>
        <v>osd</v>
      </c>
      <c r="E1067" t="str">
        <f>[4]Land_Cover!E1067</f>
        <v>Malaysia#AEZ6#osd</v>
      </c>
      <c r="F1067">
        <f>[4]Land_Cover!F1067</f>
        <v>5057306.4889385896</v>
      </c>
    </row>
    <row r="1068" spans="1:6" x14ac:dyDescent="0.3">
      <c r="A1068">
        <f>[4]Land_Cover!A1068</f>
        <v>2010</v>
      </c>
      <c r="B1068" t="str">
        <f>[4]Land_Cover!B1068</f>
        <v>Bolivia</v>
      </c>
      <c r="C1068" t="str">
        <f>[4]Land_Cover!C1068</f>
        <v>AEZ5</v>
      </c>
      <c r="D1068" t="str">
        <f>[4]Land_Cover!D1068</f>
        <v>pfb</v>
      </c>
      <c r="E1068" t="str">
        <f>[4]Land_Cover!E1068</f>
        <v>Bolivia#AEZ5#pfb</v>
      </c>
      <c r="F1068">
        <f>[4]Land_Cover!F1068</f>
        <v>742.35807860262003</v>
      </c>
    </row>
    <row r="1069" spans="1:6" x14ac:dyDescent="0.3">
      <c r="A1069">
        <f>[4]Land_Cover!A1069</f>
        <v>2013</v>
      </c>
      <c r="B1069" t="str">
        <f>[4]Land_Cover!B1069</f>
        <v>DRC</v>
      </c>
      <c r="C1069" t="str">
        <f>[4]Land_Cover!C1069</f>
        <v>AEZ5</v>
      </c>
      <c r="D1069" t="str">
        <f>[4]Land_Cover!D1069</f>
        <v>pdr</v>
      </c>
      <c r="E1069" t="str">
        <f>[4]Land_Cover!E1069</f>
        <v>DRC#AEZ5#pdr</v>
      </c>
      <c r="F1069">
        <f>[4]Land_Cover!F1069</f>
        <v>654876.55223470205</v>
      </c>
    </row>
    <row r="1070" spans="1:6" x14ac:dyDescent="0.3">
      <c r="A1070">
        <f>[4]Land_Cover!A1070</f>
        <v>2014</v>
      </c>
      <c r="B1070" t="str">
        <f>[4]Land_Cover!B1070</f>
        <v>Ivory Coast</v>
      </c>
      <c r="C1070" t="str">
        <f>[4]Land_Cover!C1070</f>
        <v>AEZ3</v>
      </c>
      <c r="D1070" t="str">
        <f>[4]Land_Cover!D1070</f>
        <v>osd</v>
      </c>
      <c r="E1070" t="str">
        <f>[4]Land_Cover!E1070</f>
        <v>Ivory Coast#AEZ3#osd</v>
      </c>
      <c r="F1070">
        <f>[4]Land_Cover!F1070</f>
        <v>1229.25176572186</v>
      </c>
    </row>
    <row r="1071" spans="1:6" x14ac:dyDescent="0.3">
      <c r="A1071">
        <f>[4]Land_Cover!A1071</f>
        <v>2012</v>
      </c>
      <c r="B1071" t="str">
        <f>[4]Land_Cover!B1071</f>
        <v>Bolivia</v>
      </c>
      <c r="C1071" t="str">
        <f>[4]Land_Cover!C1071</f>
        <v>AEZ11</v>
      </c>
      <c r="D1071" t="str">
        <f>[4]Land_Cover!D1071</f>
        <v>osd</v>
      </c>
      <c r="E1071" t="str">
        <f>[4]Land_Cover!E1071</f>
        <v>Bolivia#AEZ11#osd</v>
      </c>
      <c r="F1071">
        <f>[4]Land_Cover!F1071</f>
        <v>20147.290808580201</v>
      </c>
    </row>
    <row r="1072" spans="1:6" x14ac:dyDescent="0.3">
      <c r="A1072">
        <f>[4]Land_Cover!A1072</f>
        <v>2018</v>
      </c>
      <c r="B1072" t="str">
        <f>[4]Land_Cover!B1072</f>
        <v>Ghana</v>
      </c>
      <c r="C1072" t="str">
        <f>[4]Land_Cover!C1072</f>
        <v>AEZ2</v>
      </c>
      <c r="D1072" t="str">
        <f>[4]Land_Cover!D1072</f>
        <v>gro</v>
      </c>
      <c r="E1072" t="str">
        <f>[4]Land_Cover!E1072</f>
        <v>Ghana#AEZ2#gro</v>
      </c>
      <c r="F1072">
        <f>[4]Land_Cover!F1072</f>
        <v>26763.806663162399</v>
      </c>
    </row>
    <row r="1073" spans="1:6" x14ac:dyDescent="0.3">
      <c r="A1073">
        <f>[4]Land_Cover!A1073</f>
        <v>2010</v>
      </c>
      <c r="B1073" t="str">
        <f>[4]Land_Cover!B1073</f>
        <v>Malaysia</v>
      </c>
      <c r="C1073" t="str">
        <f>[4]Land_Cover!C1073</f>
        <v>AEZ6</v>
      </c>
      <c r="D1073" t="str">
        <f>[4]Land_Cover!D1073</f>
        <v>pfb</v>
      </c>
      <c r="E1073" t="str">
        <f>[4]Land_Cover!E1073</f>
        <v>Malaysia#AEZ6#pfb</v>
      </c>
      <c r="F1073">
        <f>[4]Land_Cover!F1073</f>
        <v>2243.4104046242801</v>
      </c>
    </row>
    <row r="1074" spans="1:6" x14ac:dyDescent="0.3">
      <c r="A1074">
        <f>[4]Land_Cover!A1074</f>
        <v>2015</v>
      </c>
      <c r="B1074" t="str">
        <f>[4]Land_Cover!B1074</f>
        <v>Colombia</v>
      </c>
      <c r="C1074" t="str">
        <f>[4]Land_Cover!C1074</f>
        <v>AEZ6</v>
      </c>
      <c r="D1074" t="str">
        <f>[4]Land_Cover!D1074</f>
        <v>v_f</v>
      </c>
      <c r="E1074" t="str">
        <f>[4]Land_Cover!E1074</f>
        <v>Colombia#AEZ6#v_f</v>
      </c>
      <c r="F1074">
        <f>[4]Land_Cover!F1074</f>
        <v>851494.98276309902</v>
      </c>
    </row>
    <row r="1075" spans="1:6" x14ac:dyDescent="0.3">
      <c r="A1075">
        <f>[4]Land_Cover!A1075</f>
        <v>2015</v>
      </c>
      <c r="B1075" t="str">
        <f>[4]Land_Cover!B1075</f>
        <v>Angola</v>
      </c>
      <c r="C1075" t="str">
        <f>[4]Land_Cover!C1075</f>
        <v>AEZ2</v>
      </c>
      <c r="D1075" t="str">
        <f>[4]Land_Cover!D1075</f>
        <v>gro</v>
      </c>
      <c r="E1075" t="str">
        <f>[4]Land_Cover!E1075</f>
        <v>Angola#AEZ2#gro</v>
      </c>
      <c r="F1075">
        <f>[4]Land_Cover!F1075</f>
        <v>30682.557137704302</v>
      </c>
    </row>
    <row r="1076" spans="1:6" x14ac:dyDescent="0.3">
      <c r="A1076">
        <f>[4]Land_Cover!A1076</f>
        <v>2010</v>
      </c>
      <c r="B1076" t="str">
        <f>[4]Land_Cover!B1076</f>
        <v>Angola</v>
      </c>
      <c r="C1076" t="str">
        <f>[4]Land_Cover!C1076</f>
        <v>AEZ5</v>
      </c>
      <c r="D1076" t="str">
        <f>[4]Land_Cover!D1076</f>
        <v>ocr</v>
      </c>
      <c r="E1076" t="str">
        <f>[4]Land_Cover!E1076</f>
        <v>Angola#AEZ5#ocr</v>
      </c>
      <c r="F1076">
        <f>[4]Land_Cover!F1076</f>
        <v>9134.7374999999993</v>
      </c>
    </row>
    <row r="1077" spans="1:6" x14ac:dyDescent="0.3">
      <c r="A1077">
        <f>[4]Land_Cover!A1077</f>
        <v>2015</v>
      </c>
      <c r="B1077" t="str">
        <f>[4]Land_Cover!B1077</f>
        <v>Argentina</v>
      </c>
      <c r="C1077" t="str">
        <f>[4]Land_Cover!C1077</f>
        <v>AEZ15</v>
      </c>
      <c r="D1077" t="str">
        <f>[4]Land_Cover!D1077</f>
        <v>wht</v>
      </c>
      <c r="E1077" t="str">
        <f>[4]Land_Cover!E1077</f>
        <v>Argentina#AEZ15#wht</v>
      </c>
      <c r="F1077">
        <f>[4]Land_Cover!F1077</f>
        <v>671.79302423586398</v>
      </c>
    </row>
    <row r="1078" spans="1:6" x14ac:dyDescent="0.3">
      <c r="A1078">
        <f>[4]Land_Cover!A1078</f>
        <v>2016</v>
      </c>
      <c r="B1078" t="str">
        <f>[4]Land_Cover!B1078</f>
        <v>DRC</v>
      </c>
      <c r="C1078" t="str">
        <f>[4]Land_Cover!C1078</f>
        <v>AEZ4</v>
      </c>
      <c r="D1078" t="str">
        <f>[4]Land_Cover!D1078</f>
        <v>pdr</v>
      </c>
      <c r="E1078" t="str">
        <f>[4]Land_Cover!E1078</f>
        <v>DRC#AEZ4#pdr</v>
      </c>
      <c r="F1078">
        <f>[4]Land_Cover!F1078</f>
        <v>45429.323081695802</v>
      </c>
    </row>
    <row r="1079" spans="1:6" x14ac:dyDescent="0.3">
      <c r="A1079">
        <f>[4]Land_Cover!A1079</f>
        <v>2010</v>
      </c>
      <c r="B1079" t="str">
        <f>[4]Land_Cover!B1079</f>
        <v>Brazil</v>
      </c>
      <c r="C1079" t="str">
        <f>[4]Land_Cover!C1079</f>
        <v>AEZ3</v>
      </c>
      <c r="D1079" t="str">
        <f>[4]Land_Cover!D1079</f>
        <v>pdr</v>
      </c>
      <c r="E1079" t="str">
        <f>[4]Land_Cover!E1079</f>
        <v>Brazil#AEZ3#pdr</v>
      </c>
      <c r="F1079">
        <f>[4]Land_Cover!F1079</f>
        <v>111362.178549291</v>
      </c>
    </row>
    <row r="1080" spans="1:6" x14ac:dyDescent="0.3">
      <c r="A1080">
        <f>[4]Land_Cover!A1080</f>
        <v>2012</v>
      </c>
      <c r="B1080" t="str">
        <f>[4]Land_Cover!B1080</f>
        <v>DRC</v>
      </c>
      <c r="C1080" t="str">
        <f>[4]Land_Cover!C1080</f>
        <v>AEZ10</v>
      </c>
      <c r="D1080" t="str">
        <f>[4]Land_Cover!D1080</f>
        <v>ocr</v>
      </c>
      <c r="E1080" t="str">
        <f>[4]Land_Cover!E1080</f>
        <v>DRC#AEZ10#ocr</v>
      </c>
      <c r="F1080">
        <f>[4]Land_Cover!F1080</f>
        <v>1951.7468438538201</v>
      </c>
    </row>
    <row r="1081" spans="1:6" x14ac:dyDescent="0.3">
      <c r="A1081">
        <f>[4]Land_Cover!A1081</f>
        <v>2011</v>
      </c>
      <c r="B1081" t="str">
        <f>[4]Land_Cover!B1081</f>
        <v>Ivory Coast</v>
      </c>
      <c r="C1081" t="str">
        <f>[4]Land_Cover!C1081</f>
        <v>AEZ3</v>
      </c>
      <c r="D1081" t="str">
        <f>[4]Land_Cover!D1081</f>
        <v>pfb</v>
      </c>
      <c r="E1081" t="str">
        <f>[4]Land_Cover!E1081</f>
        <v>Ivory Coast#AEZ3#pfb</v>
      </c>
      <c r="F1081">
        <f>[4]Land_Cover!F1081</f>
        <v>1239.5121951219501</v>
      </c>
    </row>
    <row r="1082" spans="1:6" x14ac:dyDescent="0.3">
      <c r="A1082">
        <f>[4]Land_Cover!A1082</f>
        <v>2016</v>
      </c>
      <c r="B1082" t="str">
        <f>[4]Land_Cover!B1082</f>
        <v>Indonesia</v>
      </c>
      <c r="C1082" t="str">
        <f>[4]Land_Cover!C1082</f>
        <v>AEZ3</v>
      </c>
      <c r="D1082" t="str">
        <f>[4]Land_Cover!D1082</f>
        <v>pdr</v>
      </c>
      <c r="E1082" t="str">
        <f>[4]Land_Cover!E1082</f>
        <v>Indonesia#AEZ3#pdr</v>
      </c>
      <c r="F1082">
        <f>[4]Land_Cover!F1082</f>
        <v>3077.3870118534701</v>
      </c>
    </row>
    <row r="1083" spans="1:6" x14ac:dyDescent="0.3">
      <c r="A1083">
        <f>[4]Land_Cover!A1083</f>
        <v>2011</v>
      </c>
      <c r="B1083" t="str">
        <f>[4]Land_Cover!B1083</f>
        <v>Indonesia</v>
      </c>
      <c r="C1083" t="str">
        <f>[4]Land_Cover!C1083</f>
        <v>AEZ12</v>
      </c>
      <c r="D1083" t="str">
        <f>[4]Land_Cover!D1083</f>
        <v>osd</v>
      </c>
      <c r="E1083" t="str">
        <f>[4]Land_Cover!E1083</f>
        <v>Indonesia#AEZ12#osd</v>
      </c>
      <c r="F1083">
        <f>[4]Land_Cover!F1083</f>
        <v>484925.21646787401</v>
      </c>
    </row>
    <row r="1084" spans="1:6" x14ac:dyDescent="0.3">
      <c r="A1084">
        <f>[4]Land_Cover!A1084</f>
        <v>2017</v>
      </c>
      <c r="B1084" t="str">
        <f>[4]Land_Cover!B1084</f>
        <v>Brazil</v>
      </c>
      <c r="C1084" t="str">
        <f>[4]Land_Cover!C1084</f>
        <v>AEZ4</v>
      </c>
      <c r="D1084" t="str">
        <f>[4]Land_Cover!D1084</f>
        <v>pfb</v>
      </c>
      <c r="E1084" t="str">
        <f>[4]Land_Cover!E1084</f>
        <v>Brazil#AEZ4#pfb</v>
      </c>
      <c r="F1084">
        <f>[4]Land_Cover!F1084</f>
        <v>449145.55301492201</v>
      </c>
    </row>
    <row r="1085" spans="1:6" x14ac:dyDescent="0.3">
      <c r="A1085">
        <f>[4]Land_Cover!A1085</f>
        <v>2014</v>
      </c>
      <c r="B1085" t="str">
        <f>[4]Land_Cover!B1085</f>
        <v>Argentina</v>
      </c>
      <c r="C1085" t="str">
        <f>[4]Land_Cover!C1085</f>
        <v>AEZ4</v>
      </c>
      <c r="D1085" t="str">
        <f>[4]Land_Cover!D1085</f>
        <v>osd</v>
      </c>
      <c r="E1085" t="str">
        <f>[4]Land_Cover!E1085</f>
        <v>Argentina#AEZ4#osd</v>
      </c>
      <c r="F1085">
        <f>[4]Land_Cover!F1085</f>
        <v>37540.948608790299</v>
      </c>
    </row>
    <row r="1086" spans="1:6" x14ac:dyDescent="0.3">
      <c r="A1086">
        <f>[4]Land_Cover!A1086</f>
        <v>2015</v>
      </c>
      <c r="B1086" t="str">
        <f>[4]Land_Cover!B1086</f>
        <v>Angola</v>
      </c>
      <c r="C1086" t="str">
        <f>[4]Land_Cover!C1086</f>
        <v>AEZ1</v>
      </c>
      <c r="D1086" t="str">
        <f>[4]Land_Cover!D1086</f>
        <v>v_f</v>
      </c>
      <c r="E1086" t="str">
        <f>[4]Land_Cover!E1086</f>
        <v>Angola#AEZ1#v_f</v>
      </c>
      <c r="F1086">
        <f>[4]Land_Cover!F1086</f>
        <v>8721.5583277758196</v>
      </c>
    </row>
    <row r="1087" spans="1:6" x14ac:dyDescent="0.3">
      <c r="A1087">
        <f>[4]Land_Cover!A1087</f>
        <v>2012</v>
      </c>
      <c r="B1087" t="str">
        <f>[4]Land_Cover!B1087</f>
        <v>DRC</v>
      </c>
      <c r="C1087" t="str">
        <f>[4]Land_Cover!C1087</f>
        <v>AEZ10</v>
      </c>
      <c r="D1087" t="str">
        <f>[4]Land_Cover!D1087</f>
        <v>pfb</v>
      </c>
      <c r="E1087" t="str">
        <f>[4]Land_Cover!E1087</f>
        <v>DRC#AEZ10#pfb</v>
      </c>
      <c r="F1087">
        <f>[4]Land_Cover!F1087</f>
        <v>874.66001247660597</v>
      </c>
    </row>
    <row r="1088" spans="1:6" x14ac:dyDescent="0.3">
      <c r="A1088">
        <f>[4]Land_Cover!A1088</f>
        <v>2011</v>
      </c>
      <c r="B1088" t="str">
        <f>[4]Land_Cover!B1088</f>
        <v>DRC</v>
      </c>
      <c r="C1088" t="str">
        <f>[4]Land_Cover!C1088</f>
        <v>AEZ9</v>
      </c>
      <c r="D1088" t="str">
        <f>[4]Land_Cover!D1088</f>
        <v>pdr</v>
      </c>
      <c r="E1088" t="str">
        <f>[4]Land_Cover!E1088</f>
        <v>DRC#AEZ9#pdr</v>
      </c>
      <c r="F1088">
        <f>[4]Land_Cover!F1088</f>
        <v>825.932800304588</v>
      </c>
    </row>
    <row r="1089" spans="1:6" x14ac:dyDescent="0.3">
      <c r="A1089">
        <f>[4]Land_Cover!A1089</f>
        <v>2013</v>
      </c>
      <c r="B1089" t="str">
        <f>[4]Land_Cover!B1089</f>
        <v>Paraguay</v>
      </c>
      <c r="C1089" t="str">
        <f>[4]Land_Cover!C1089</f>
        <v>AEZ6</v>
      </c>
      <c r="D1089" t="str">
        <f>[4]Land_Cover!D1089</f>
        <v>pdr</v>
      </c>
      <c r="E1089" t="str">
        <f>[4]Land_Cover!E1089</f>
        <v>Paraguay#AEZ6#pdr</v>
      </c>
      <c r="F1089">
        <f>[4]Land_Cover!F1089</f>
        <v>48673.333333333299</v>
      </c>
    </row>
    <row r="1090" spans="1:6" x14ac:dyDescent="0.3">
      <c r="A1090">
        <f>[4]Land_Cover!A1090</f>
        <v>2015</v>
      </c>
      <c r="B1090" t="str">
        <f>[4]Land_Cover!B1090</f>
        <v>DRC</v>
      </c>
      <c r="C1090" t="str">
        <f>[4]Land_Cover!C1090</f>
        <v>AEZ8</v>
      </c>
      <c r="D1090" t="str">
        <f>[4]Land_Cover!D1090</f>
        <v>gro</v>
      </c>
      <c r="E1090" t="str">
        <f>[4]Land_Cover!E1090</f>
        <v>DRC#AEZ8#gro</v>
      </c>
      <c r="F1090">
        <f>[4]Land_Cover!F1090</f>
        <v>104.386869073138</v>
      </c>
    </row>
    <row r="1091" spans="1:6" x14ac:dyDescent="0.3">
      <c r="A1091">
        <f>[4]Land_Cover!A1091</f>
        <v>2010</v>
      </c>
      <c r="B1091" t="str">
        <f>[4]Land_Cover!B1091</f>
        <v>Bolivia</v>
      </c>
      <c r="C1091" t="str">
        <f>[4]Land_Cover!C1091</f>
        <v>AEZ4</v>
      </c>
      <c r="D1091" t="str">
        <f>[4]Land_Cover!D1091</f>
        <v>osd</v>
      </c>
      <c r="E1091" t="str">
        <f>[4]Land_Cover!E1091</f>
        <v>Bolivia#AEZ4#osd</v>
      </c>
      <c r="F1091">
        <f>[4]Land_Cover!F1091</f>
        <v>93225.265354718998</v>
      </c>
    </row>
    <row r="1092" spans="1:6" x14ac:dyDescent="0.3">
      <c r="A1092">
        <f>[4]Land_Cover!A1092</f>
        <v>2014</v>
      </c>
      <c r="B1092" t="str">
        <f>[4]Land_Cover!B1092</f>
        <v>Argentina</v>
      </c>
      <c r="C1092" t="str">
        <f>[4]Land_Cover!C1092</f>
        <v>AEZ16</v>
      </c>
      <c r="D1092" t="str">
        <f>[4]Land_Cover!D1092</f>
        <v>osd</v>
      </c>
      <c r="E1092" t="str">
        <f>[4]Land_Cover!E1092</f>
        <v>Argentina#AEZ16#osd</v>
      </c>
      <c r="F1092">
        <f>[4]Land_Cover!F1092</f>
        <v>11.1166563840066</v>
      </c>
    </row>
    <row r="1093" spans="1:6" x14ac:dyDescent="0.3">
      <c r="A1093">
        <f>[4]Land_Cover!A1093</f>
        <v>2014</v>
      </c>
      <c r="B1093" t="str">
        <f>[4]Land_Cover!B1093</f>
        <v>Brazil</v>
      </c>
      <c r="C1093" t="str">
        <f>[4]Land_Cover!C1093</f>
        <v>AEZ3</v>
      </c>
      <c r="D1093" t="str">
        <f>[4]Land_Cover!D1093</f>
        <v>osd</v>
      </c>
      <c r="E1093" t="str">
        <f>[4]Land_Cover!E1093</f>
        <v>Brazil#AEZ3#osd</v>
      </c>
      <c r="F1093">
        <f>[4]Land_Cover!F1093</f>
        <v>230742.76973700701</v>
      </c>
    </row>
    <row r="1094" spans="1:6" x14ac:dyDescent="0.3">
      <c r="A1094">
        <f>[4]Land_Cover!A1094</f>
        <v>2014</v>
      </c>
      <c r="B1094" t="str">
        <f>[4]Land_Cover!B1094</f>
        <v>Brazil</v>
      </c>
      <c r="C1094" t="str">
        <f>[4]Land_Cover!C1094</f>
        <v>AEZ5</v>
      </c>
      <c r="D1094" t="str">
        <f>[4]Land_Cover!D1094</f>
        <v>gro</v>
      </c>
      <c r="E1094" t="str">
        <f>[4]Land_Cover!E1094</f>
        <v>Brazil#AEZ5#gro</v>
      </c>
      <c r="F1094">
        <f>[4]Land_Cover!F1094</f>
        <v>3044691.4531666101</v>
      </c>
    </row>
    <row r="1095" spans="1:6" x14ac:dyDescent="0.3">
      <c r="A1095">
        <f>[4]Land_Cover!A1095</f>
        <v>2010</v>
      </c>
      <c r="B1095" t="str">
        <f>[4]Land_Cover!B1095</f>
        <v>Ivory Coast</v>
      </c>
      <c r="C1095" t="str">
        <f>[4]Land_Cover!C1095</f>
        <v>AEZ4</v>
      </c>
      <c r="D1095" t="str">
        <f>[4]Land_Cover!D1095</f>
        <v>osd</v>
      </c>
      <c r="E1095" t="str">
        <f>[4]Land_Cover!E1095</f>
        <v>Ivory Coast#AEZ4#osd</v>
      </c>
      <c r="F1095">
        <f>[4]Land_Cover!F1095</f>
        <v>96456.879082749903</v>
      </c>
    </row>
    <row r="1096" spans="1:6" x14ac:dyDescent="0.3">
      <c r="A1096">
        <f>[4]Land_Cover!A1096</f>
        <v>2018</v>
      </c>
      <c r="B1096" t="str">
        <f>[4]Land_Cover!B1096</f>
        <v>Ivory Coast</v>
      </c>
      <c r="C1096" t="str">
        <f>[4]Land_Cover!C1096</f>
        <v>AEZ3</v>
      </c>
      <c r="D1096" t="str">
        <f>[4]Land_Cover!D1096</f>
        <v>gro</v>
      </c>
      <c r="E1096" t="str">
        <f>[4]Land_Cover!E1096</f>
        <v>Ivory Coast#AEZ3#gro</v>
      </c>
      <c r="F1096">
        <f>[4]Land_Cover!F1096</f>
        <v>7437.0065280762001</v>
      </c>
    </row>
    <row r="1097" spans="1:6" x14ac:dyDescent="0.3">
      <c r="A1097">
        <f>[4]Land_Cover!A1097</f>
        <v>2014</v>
      </c>
      <c r="B1097" t="str">
        <f>[4]Land_Cover!B1097</f>
        <v>DRC</v>
      </c>
      <c r="C1097" t="str">
        <f>[4]Land_Cover!C1097</f>
        <v>AEZ3</v>
      </c>
      <c r="D1097" t="str">
        <f>[4]Land_Cover!D1097</f>
        <v>v_f</v>
      </c>
      <c r="E1097" t="str">
        <f>[4]Land_Cover!E1097</f>
        <v>DRC#AEZ3#v_f</v>
      </c>
      <c r="F1097">
        <f>[4]Land_Cover!F1097</f>
        <v>129300.43612496401</v>
      </c>
    </row>
    <row r="1098" spans="1:6" x14ac:dyDescent="0.3">
      <c r="A1098">
        <f>[4]Land_Cover!A1098</f>
        <v>2012</v>
      </c>
      <c r="B1098" t="str">
        <f>[4]Land_Cover!B1098</f>
        <v>Angola</v>
      </c>
      <c r="C1098" t="str">
        <f>[4]Land_Cover!C1098</f>
        <v>AEZ3</v>
      </c>
      <c r="D1098" t="str">
        <f>[4]Land_Cover!D1098</f>
        <v>v_f</v>
      </c>
      <c r="E1098" t="str">
        <f>[4]Land_Cover!E1098</f>
        <v>Angola#AEZ3#v_f</v>
      </c>
      <c r="F1098">
        <f>[4]Land_Cover!F1098</f>
        <v>267606.30437758</v>
      </c>
    </row>
    <row r="1099" spans="1:6" x14ac:dyDescent="0.3">
      <c r="A1099">
        <f>[4]Land_Cover!A1099</f>
        <v>2010</v>
      </c>
      <c r="B1099" t="str">
        <f>[4]Land_Cover!B1099</f>
        <v>Angola</v>
      </c>
      <c r="C1099" t="str">
        <f>[4]Land_Cover!C1099</f>
        <v>AEZ10</v>
      </c>
      <c r="D1099" t="str">
        <f>[4]Land_Cover!D1099</f>
        <v>gro</v>
      </c>
      <c r="E1099" t="str">
        <f>[4]Land_Cover!E1099</f>
        <v>Angola#AEZ10#gro</v>
      </c>
      <c r="F1099">
        <f>[4]Land_Cover!F1099</f>
        <v>363499.94837702002</v>
      </c>
    </row>
    <row r="1100" spans="1:6" x14ac:dyDescent="0.3">
      <c r="A1100">
        <f>[4]Land_Cover!A1100</f>
        <v>2014</v>
      </c>
      <c r="B1100" t="str">
        <f>[4]Land_Cover!B1100</f>
        <v>DRC</v>
      </c>
      <c r="C1100" t="str">
        <f>[4]Land_Cover!C1100</f>
        <v>AEZ12</v>
      </c>
      <c r="D1100" t="str">
        <f>[4]Land_Cover!D1100</f>
        <v>wht</v>
      </c>
      <c r="E1100" t="str">
        <f>[4]Land_Cover!E1100</f>
        <v>DRC#AEZ12#wht</v>
      </c>
      <c r="F1100">
        <f>[4]Land_Cover!F1100</f>
        <v>163.212765957447</v>
      </c>
    </row>
    <row r="1101" spans="1:6" x14ac:dyDescent="0.3">
      <c r="A1101">
        <f>[4]Land_Cover!A1101</f>
        <v>2011</v>
      </c>
      <c r="B1101" t="str">
        <f>[4]Land_Cover!B1101</f>
        <v>Peru</v>
      </c>
      <c r="C1101" t="str">
        <f>[4]Land_Cover!C1101</f>
        <v>AEZ8</v>
      </c>
      <c r="D1101" t="str">
        <f>[4]Land_Cover!D1101</f>
        <v>c_b</v>
      </c>
      <c r="E1101" t="str">
        <f>[4]Land_Cover!E1101</f>
        <v>Peru#AEZ8#c_b</v>
      </c>
      <c r="F1101">
        <f>[4]Land_Cover!F1101</f>
        <v>879.67561003816297</v>
      </c>
    </row>
    <row r="1102" spans="1:6" x14ac:dyDescent="0.3">
      <c r="A1102">
        <f>[4]Land_Cover!A1102</f>
        <v>2016</v>
      </c>
      <c r="B1102" t="str">
        <f>[4]Land_Cover!B1102</f>
        <v>DRC</v>
      </c>
      <c r="C1102" t="str">
        <f>[4]Land_Cover!C1102</f>
        <v>AEZ3</v>
      </c>
      <c r="D1102" t="str">
        <f>[4]Land_Cover!D1102</f>
        <v>wht</v>
      </c>
      <c r="E1102" t="str">
        <f>[4]Land_Cover!E1102</f>
        <v>DRC#AEZ3#wht</v>
      </c>
      <c r="F1102">
        <f>[4]Land_Cover!F1102</f>
        <v>292.74231678487001</v>
      </c>
    </row>
    <row r="1103" spans="1:6" x14ac:dyDescent="0.3">
      <c r="A1103">
        <f>[4]Land_Cover!A1103</f>
        <v>2010</v>
      </c>
      <c r="B1103" t="str">
        <f>[4]Land_Cover!B1103</f>
        <v>Colombia</v>
      </c>
      <c r="C1103" t="str">
        <f>[4]Land_Cover!C1103</f>
        <v>AEZ7</v>
      </c>
      <c r="D1103" t="str">
        <f>[4]Land_Cover!D1103</f>
        <v>gro</v>
      </c>
      <c r="E1103" t="str">
        <f>[4]Land_Cover!E1103</f>
        <v>Colombia#AEZ7#gro</v>
      </c>
      <c r="F1103">
        <f>[4]Land_Cover!F1103</f>
        <v>429.94697466859202</v>
      </c>
    </row>
    <row r="1104" spans="1:6" x14ac:dyDescent="0.3">
      <c r="A1104">
        <f>[4]Land_Cover!A1104</f>
        <v>2012</v>
      </c>
      <c r="B1104" t="str">
        <f>[4]Land_Cover!B1104</f>
        <v>Angola</v>
      </c>
      <c r="C1104" t="str">
        <f>[4]Land_Cover!C1104</f>
        <v>AEZ6</v>
      </c>
      <c r="D1104" t="str">
        <f>[4]Land_Cover!D1104</f>
        <v>osd</v>
      </c>
      <c r="E1104" t="str">
        <f>[4]Land_Cover!E1104</f>
        <v>Angola#AEZ6#osd</v>
      </c>
      <c r="F1104">
        <f>[4]Land_Cover!F1104</f>
        <v>45.5952715249785</v>
      </c>
    </row>
    <row r="1105" spans="1:6" x14ac:dyDescent="0.3">
      <c r="A1105">
        <f>[4]Land_Cover!A1105</f>
        <v>2018</v>
      </c>
      <c r="B1105" t="str">
        <f>[4]Land_Cover!B1105</f>
        <v>Peru</v>
      </c>
      <c r="C1105" t="str">
        <f>[4]Land_Cover!C1105</f>
        <v>AEZ4</v>
      </c>
      <c r="D1105" t="str">
        <f>[4]Land_Cover!D1105</f>
        <v>v_f</v>
      </c>
      <c r="E1105" t="str">
        <f>[4]Land_Cover!E1105</f>
        <v>Peru#AEZ4#v_f</v>
      </c>
      <c r="F1105">
        <f>[4]Land_Cover!F1105</f>
        <v>10664.229766586801</v>
      </c>
    </row>
    <row r="1106" spans="1:6" x14ac:dyDescent="0.3">
      <c r="A1106">
        <f>[4]Land_Cover!A1106</f>
        <v>2010</v>
      </c>
      <c r="B1106" t="str">
        <f>[4]Land_Cover!B1106</f>
        <v>Paraguay</v>
      </c>
      <c r="C1106" t="str">
        <f>[4]Land_Cover!C1106</f>
        <v>AEZ5</v>
      </c>
      <c r="D1106" t="str">
        <f>[4]Land_Cover!D1106</f>
        <v>pdr</v>
      </c>
      <c r="E1106" t="str">
        <f>[4]Land_Cover!E1106</f>
        <v>Paraguay#AEZ5#pdr</v>
      </c>
      <c r="F1106">
        <f>[4]Land_Cover!F1106</f>
        <v>1949.4911111111101</v>
      </c>
    </row>
    <row r="1107" spans="1:6" x14ac:dyDescent="0.3">
      <c r="A1107">
        <f>[4]Land_Cover!A1107</f>
        <v>2012</v>
      </c>
      <c r="B1107" t="str">
        <f>[4]Land_Cover!B1107</f>
        <v>Peru</v>
      </c>
      <c r="C1107" t="str">
        <f>[4]Land_Cover!C1107</f>
        <v>AEZ2</v>
      </c>
      <c r="D1107" t="str">
        <f>[4]Land_Cover!D1107</f>
        <v>osd</v>
      </c>
      <c r="E1107" t="str">
        <f>[4]Land_Cover!E1107</f>
        <v>Peru#AEZ2#osd</v>
      </c>
      <c r="F1107">
        <f>[4]Land_Cover!F1107</f>
        <v>1366.5694776048099</v>
      </c>
    </row>
    <row r="1108" spans="1:6" x14ac:dyDescent="0.3">
      <c r="A1108">
        <f>[4]Land_Cover!A1108</f>
        <v>2018</v>
      </c>
      <c r="B1108" t="str">
        <f>[4]Land_Cover!B1108</f>
        <v>Colombia</v>
      </c>
      <c r="C1108" t="str">
        <f>[4]Land_Cover!C1108</f>
        <v>AEZ11</v>
      </c>
      <c r="D1108" t="str">
        <f>[4]Land_Cover!D1108</f>
        <v>osd</v>
      </c>
      <c r="E1108" t="str">
        <f>[4]Land_Cover!E1108</f>
        <v>Colombia#AEZ11#osd</v>
      </c>
      <c r="F1108">
        <f>[4]Land_Cover!F1108</f>
        <v>2527.4480597482602</v>
      </c>
    </row>
    <row r="1109" spans="1:6" x14ac:dyDescent="0.3">
      <c r="A1109">
        <f>[4]Land_Cover!A1109</f>
        <v>2018</v>
      </c>
      <c r="B1109" t="str">
        <f>[4]Land_Cover!B1109</f>
        <v>Ghana</v>
      </c>
      <c r="C1109" t="str">
        <f>[4]Land_Cover!C1109</f>
        <v>AEZ3</v>
      </c>
      <c r="D1109" t="str">
        <f>[4]Land_Cover!D1109</f>
        <v>pdr</v>
      </c>
      <c r="E1109" t="str">
        <f>[4]Land_Cover!E1109</f>
        <v>Ghana#AEZ3#pdr</v>
      </c>
      <c r="F1109">
        <f>[4]Land_Cover!F1109</f>
        <v>83492.544590617399</v>
      </c>
    </row>
    <row r="1110" spans="1:6" x14ac:dyDescent="0.3">
      <c r="A1110">
        <f>[4]Land_Cover!A1110</f>
        <v>2010</v>
      </c>
      <c r="B1110" t="str">
        <f>[4]Land_Cover!B1110</f>
        <v>Paraguay</v>
      </c>
      <c r="C1110" t="str">
        <f>[4]Land_Cover!C1110</f>
        <v>AEZ12</v>
      </c>
      <c r="D1110" t="str">
        <f>[4]Land_Cover!D1110</f>
        <v>gro</v>
      </c>
      <c r="E1110" t="str">
        <f>[4]Land_Cover!E1110</f>
        <v>Paraguay#AEZ12#gro</v>
      </c>
      <c r="F1110">
        <f>[4]Land_Cover!F1110</f>
        <v>334286.90599883499</v>
      </c>
    </row>
    <row r="1111" spans="1:6" x14ac:dyDescent="0.3">
      <c r="A1111">
        <f>[4]Land_Cover!A1111</f>
        <v>2015</v>
      </c>
      <c r="B1111" t="str">
        <f>[4]Land_Cover!B1111</f>
        <v>Peru</v>
      </c>
      <c r="C1111" t="str">
        <f>[4]Land_Cover!C1111</f>
        <v>AEZ8</v>
      </c>
      <c r="D1111" t="str">
        <f>[4]Land_Cover!D1111</f>
        <v>pdr</v>
      </c>
      <c r="E1111" t="str">
        <f>[4]Land_Cover!E1111</f>
        <v>Peru#AEZ8#pdr</v>
      </c>
      <c r="F1111">
        <f>[4]Land_Cover!F1111</f>
        <v>4347.6413059215301</v>
      </c>
    </row>
    <row r="1112" spans="1:6" x14ac:dyDescent="0.3">
      <c r="A1112">
        <f>[4]Land_Cover!A1112</f>
        <v>2015</v>
      </c>
      <c r="B1112" t="str">
        <f>[4]Land_Cover!B1112</f>
        <v>DRC</v>
      </c>
      <c r="C1112" t="str">
        <f>[4]Land_Cover!C1112</f>
        <v>AEZ2</v>
      </c>
      <c r="D1112" t="str">
        <f>[4]Land_Cover!D1112</f>
        <v>osd</v>
      </c>
      <c r="E1112" t="str">
        <f>[4]Land_Cover!E1112</f>
        <v>DRC#AEZ2#osd</v>
      </c>
      <c r="F1112">
        <f>[4]Land_Cover!F1112</f>
        <v>1432.5245133909</v>
      </c>
    </row>
    <row r="1113" spans="1:6" x14ac:dyDescent="0.3">
      <c r="A1113">
        <f>[4]Land_Cover!A1113</f>
        <v>2011</v>
      </c>
      <c r="B1113" t="str">
        <f>[4]Land_Cover!B1113</f>
        <v>Colombia</v>
      </c>
      <c r="C1113" t="str">
        <f>[4]Land_Cover!C1113</f>
        <v>AEZ9</v>
      </c>
      <c r="D1113" t="str">
        <f>[4]Land_Cover!D1113</f>
        <v>ocr</v>
      </c>
      <c r="E1113" t="str">
        <f>[4]Land_Cover!E1113</f>
        <v>Colombia#AEZ9#ocr</v>
      </c>
      <c r="F1113">
        <f>[4]Land_Cover!F1113</f>
        <v>8.3697299572983699</v>
      </c>
    </row>
    <row r="1114" spans="1:6" x14ac:dyDescent="0.3">
      <c r="A1114">
        <f>[4]Land_Cover!A1114</f>
        <v>2014</v>
      </c>
      <c r="B1114" t="str">
        <f>[4]Land_Cover!B1114</f>
        <v>DRC</v>
      </c>
      <c r="C1114" t="str">
        <f>[4]Land_Cover!C1114</f>
        <v>AEZ12</v>
      </c>
      <c r="D1114" t="str">
        <f>[4]Land_Cover!D1114</f>
        <v>gro</v>
      </c>
      <c r="E1114" t="str">
        <f>[4]Land_Cover!E1114</f>
        <v>DRC#AEZ12#gro</v>
      </c>
      <c r="F1114">
        <f>[4]Land_Cover!F1114</f>
        <v>58465.425492129099</v>
      </c>
    </row>
    <row r="1115" spans="1:6" x14ac:dyDescent="0.3">
      <c r="A1115">
        <f>[4]Land_Cover!A1115</f>
        <v>2011</v>
      </c>
      <c r="B1115" t="str">
        <f>[4]Land_Cover!B1115</f>
        <v>Paraguay</v>
      </c>
      <c r="C1115" t="str">
        <f>[4]Land_Cover!C1115</f>
        <v>AEZ6</v>
      </c>
      <c r="D1115" t="str">
        <f>[4]Land_Cover!D1115</f>
        <v>pdr</v>
      </c>
      <c r="E1115" t="str">
        <f>[4]Land_Cover!E1115</f>
        <v>Paraguay#AEZ6#pdr</v>
      </c>
      <c r="F1115">
        <f>[4]Land_Cover!F1115</f>
        <v>39040.980000000003</v>
      </c>
    </row>
    <row r="1116" spans="1:6" x14ac:dyDescent="0.3">
      <c r="A1116">
        <f>[4]Land_Cover!A1116</f>
        <v>2016</v>
      </c>
      <c r="B1116" t="str">
        <f>[4]Land_Cover!B1116</f>
        <v>Ivory Coast</v>
      </c>
      <c r="C1116" t="str">
        <f>[4]Land_Cover!C1116</f>
        <v>AEZ5</v>
      </c>
      <c r="D1116" t="str">
        <f>[4]Land_Cover!D1116</f>
        <v>c_b</v>
      </c>
      <c r="E1116" t="str">
        <f>[4]Land_Cover!E1116</f>
        <v>Ivory Coast#AEZ5#c_b</v>
      </c>
      <c r="F1116">
        <f>[4]Land_Cover!F1116</f>
        <v>12113.931138857401</v>
      </c>
    </row>
    <row r="1117" spans="1:6" x14ac:dyDescent="0.3">
      <c r="A1117">
        <f>[4]Land_Cover!A1117</f>
        <v>2014</v>
      </c>
      <c r="B1117" t="str">
        <f>[4]Land_Cover!B1117</f>
        <v>Angola</v>
      </c>
      <c r="C1117" t="str">
        <f>[4]Land_Cover!C1117</f>
        <v>AEZ11</v>
      </c>
      <c r="D1117" t="str">
        <f>[4]Land_Cover!D1117</f>
        <v>ocr</v>
      </c>
      <c r="E1117" t="str">
        <f>[4]Land_Cover!E1117</f>
        <v>Angola#AEZ11#ocr</v>
      </c>
      <c r="F1117">
        <f>[4]Land_Cover!F1117</f>
        <v>88.818640350877203</v>
      </c>
    </row>
    <row r="1118" spans="1:6" x14ac:dyDescent="0.3">
      <c r="A1118">
        <f>[4]Land_Cover!A1118</f>
        <v>2010</v>
      </c>
      <c r="B1118" t="str">
        <f>[4]Land_Cover!B1118</f>
        <v>Brazil</v>
      </c>
      <c r="C1118" t="str">
        <f>[4]Land_Cover!C1118</f>
        <v>AEZ11</v>
      </c>
      <c r="D1118" t="str">
        <f>[4]Land_Cover!D1118</f>
        <v>pdr</v>
      </c>
      <c r="E1118" t="str">
        <f>[4]Land_Cover!E1118</f>
        <v>Brazil#AEZ11#pdr</v>
      </c>
      <c r="F1118">
        <f>[4]Land_Cover!F1118</f>
        <v>6240.7396699531</v>
      </c>
    </row>
    <row r="1119" spans="1:6" x14ac:dyDescent="0.3">
      <c r="A1119">
        <f>[4]Land_Cover!A1119</f>
        <v>2012</v>
      </c>
      <c r="B1119" t="str">
        <f>[4]Land_Cover!B1119</f>
        <v>Bolivia</v>
      </c>
      <c r="C1119" t="str">
        <f>[4]Land_Cover!C1119</f>
        <v>AEZ9</v>
      </c>
      <c r="D1119" t="str">
        <f>[4]Land_Cover!D1119</f>
        <v>osd</v>
      </c>
      <c r="E1119" t="str">
        <f>[4]Land_Cover!E1119</f>
        <v>Bolivia#AEZ9#osd</v>
      </c>
      <c r="F1119">
        <f>[4]Land_Cover!F1119</f>
        <v>1164.24109471717</v>
      </c>
    </row>
    <row r="1120" spans="1:6" x14ac:dyDescent="0.3">
      <c r="A1120">
        <f>[4]Land_Cover!A1120</f>
        <v>2016</v>
      </c>
      <c r="B1120" t="str">
        <f>[4]Land_Cover!B1120</f>
        <v>Argentina</v>
      </c>
      <c r="C1120" t="str">
        <f>[4]Land_Cover!C1120</f>
        <v>AEZ9</v>
      </c>
      <c r="D1120" t="str">
        <f>[4]Land_Cover!D1120</f>
        <v>gro</v>
      </c>
      <c r="E1120" t="str">
        <f>[4]Land_Cover!E1120</f>
        <v>Argentina#AEZ9#gro</v>
      </c>
      <c r="F1120">
        <f>[4]Land_Cover!F1120</f>
        <v>48629.798503879698</v>
      </c>
    </row>
    <row r="1121" spans="1:6" x14ac:dyDescent="0.3">
      <c r="A1121">
        <f>[4]Land_Cover!A1121</f>
        <v>2014</v>
      </c>
      <c r="B1121" t="str">
        <f>[4]Land_Cover!B1121</f>
        <v>Angola</v>
      </c>
      <c r="C1121" t="str">
        <f>[4]Land_Cover!C1121</f>
        <v>AEZ5</v>
      </c>
      <c r="D1121" t="str">
        <f>[4]Land_Cover!D1121</f>
        <v>pfb</v>
      </c>
      <c r="E1121" t="str">
        <f>[4]Land_Cover!E1121</f>
        <v>Angola#AEZ5#pfb</v>
      </c>
      <c r="F1121">
        <f>[4]Land_Cover!F1121</f>
        <v>1245.01276595745</v>
      </c>
    </row>
    <row r="1122" spans="1:6" x14ac:dyDescent="0.3">
      <c r="A1122">
        <f>[4]Land_Cover!A1122</f>
        <v>2016</v>
      </c>
      <c r="B1122" t="str">
        <f>[4]Land_Cover!B1122</f>
        <v>DRC</v>
      </c>
      <c r="C1122" t="str">
        <f>[4]Land_Cover!C1122</f>
        <v>AEZ2</v>
      </c>
      <c r="D1122" t="str">
        <f>[4]Land_Cover!D1122</f>
        <v>pdr</v>
      </c>
      <c r="E1122" t="str">
        <f>[4]Land_Cover!E1122</f>
        <v>DRC#AEZ2#pdr</v>
      </c>
      <c r="F1122">
        <f>[4]Land_Cover!F1122</f>
        <v>5832.8040837334602</v>
      </c>
    </row>
    <row r="1123" spans="1:6" x14ac:dyDescent="0.3">
      <c r="A1123">
        <f>[4]Land_Cover!A1123</f>
        <v>2017</v>
      </c>
      <c r="B1123" t="str">
        <f>[4]Land_Cover!B1123</f>
        <v>Brazil</v>
      </c>
      <c r="C1123" t="str">
        <f>[4]Land_Cover!C1123</f>
        <v>AEZ10</v>
      </c>
      <c r="D1123" t="str">
        <f>[4]Land_Cover!D1123</f>
        <v>wht</v>
      </c>
      <c r="E1123" t="str">
        <f>[4]Land_Cover!E1123</f>
        <v>Brazil#AEZ10#wht</v>
      </c>
      <c r="F1123">
        <f>[4]Land_Cover!F1123</f>
        <v>380.47297239481099</v>
      </c>
    </row>
    <row r="1124" spans="1:6" x14ac:dyDescent="0.3">
      <c r="A1124">
        <f>[4]Land_Cover!A1124</f>
        <v>2017</v>
      </c>
      <c r="B1124" t="str">
        <f>[4]Land_Cover!B1124</f>
        <v>Bolivia</v>
      </c>
      <c r="C1124" t="str">
        <f>[4]Land_Cover!C1124</f>
        <v>AEZ7</v>
      </c>
      <c r="D1124" t="str">
        <f>[4]Land_Cover!D1124</f>
        <v>ocr</v>
      </c>
      <c r="E1124" t="str">
        <f>[4]Land_Cover!E1124</f>
        <v>Bolivia#AEZ7#ocr</v>
      </c>
      <c r="F1124">
        <f>[4]Land_Cover!F1124</f>
        <v>739.52626728110602</v>
      </c>
    </row>
    <row r="1125" spans="1:6" x14ac:dyDescent="0.3">
      <c r="A1125">
        <f>[4]Land_Cover!A1125</f>
        <v>2014</v>
      </c>
      <c r="B1125" t="str">
        <f>[4]Land_Cover!B1125</f>
        <v>Colombia</v>
      </c>
      <c r="C1125" t="str">
        <f>[4]Land_Cover!C1125</f>
        <v>AEZ2</v>
      </c>
      <c r="D1125" t="str">
        <f>[4]Land_Cover!D1125</f>
        <v>v_f</v>
      </c>
      <c r="E1125" t="str">
        <f>[4]Land_Cover!E1125</f>
        <v>Colombia#AEZ2#v_f</v>
      </c>
      <c r="F1125">
        <f>[4]Land_Cover!F1125</f>
        <v>1096.6798186583601</v>
      </c>
    </row>
    <row r="1126" spans="1:6" x14ac:dyDescent="0.3">
      <c r="A1126">
        <f>[4]Land_Cover!A1126</f>
        <v>2013</v>
      </c>
      <c r="B1126" t="str">
        <f>[4]Land_Cover!B1126</f>
        <v>Bolivia</v>
      </c>
      <c r="C1126" t="str">
        <f>[4]Land_Cover!C1126</f>
        <v>AEZ5</v>
      </c>
      <c r="D1126" t="str">
        <f>[4]Land_Cover!D1126</f>
        <v>ocr</v>
      </c>
      <c r="E1126" t="str">
        <f>[4]Land_Cover!E1126</f>
        <v>Bolivia#AEZ5#ocr</v>
      </c>
      <c r="F1126">
        <f>[4]Land_Cover!F1126</f>
        <v>17972.511520737298</v>
      </c>
    </row>
    <row r="1127" spans="1:6" x14ac:dyDescent="0.3">
      <c r="A1127">
        <f>[4]Land_Cover!A1127</f>
        <v>2017</v>
      </c>
      <c r="B1127" t="str">
        <f>[4]Land_Cover!B1127</f>
        <v>Paraguay</v>
      </c>
      <c r="C1127" t="str">
        <f>[4]Land_Cover!C1127</f>
        <v>AEZ4</v>
      </c>
      <c r="D1127" t="str">
        <f>[4]Land_Cover!D1127</f>
        <v>ocr</v>
      </c>
      <c r="E1127" t="str">
        <f>[4]Land_Cover!E1127</f>
        <v>Paraguay#AEZ4#ocr</v>
      </c>
      <c r="F1127">
        <f>[4]Land_Cover!F1127</f>
        <v>49.989658738366103</v>
      </c>
    </row>
    <row r="1128" spans="1:6" x14ac:dyDescent="0.3">
      <c r="A1128">
        <f>[4]Land_Cover!A1128</f>
        <v>2016</v>
      </c>
      <c r="B1128" t="str">
        <f>[4]Land_Cover!B1128</f>
        <v>Argentina</v>
      </c>
      <c r="C1128" t="str">
        <f>[4]Land_Cover!C1128</f>
        <v>AEZ4</v>
      </c>
      <c r="D1128" t="str">
        <f>[4]Land_Cover!D1128</f>
        <v>c_b</v>
      </c>
      <c r="E1128" t="str">
        <f>[4]Land_Cover!E1128</f>
        <v>Argentina#AEZ4#c_b</v>
      </c>
      <c r="F1128">
        <f>[4]Land_Cover!F1128</f>
        <v>2086.75433873371</v>
      </c>
    </row>
    <row r="1129" spans="1:6" x14ac:dyDescent="0.3">
      <c r="A1129">
        <f>[4]Land_Cover!A1129</f>
        <v>2015</v>
      </c>
      <c r="B1129" t="str">
        <f>[4]Land_Cover!B1129</f>
        <v>Peru</v>
      </c>
      <c r="C1129" t="str">
        <f>[4]Land_Cover!C1129</f>
        <v>AEZ7</v>
      </c>
      <c r="D1129" t="str">
        <f>[4]Land_Cover!D1129</f>
        <v>osd</v>
      </c>
      <c r="E1129" t="str">
        <f>[4]Land_Cover!E1129</f>
        <v>Peru#AEZ7#osd</v>
      </c>
      <c r="F1129">
        <f>[4]Land_Cover!F1129</f>
        <v>5633.8722185082597</v>
      </c>
    </row>
    <row r="1130" spans="1:6" x14ac:dyDescent="0.3">
      <c r="A1130">
        <f>[4]Land_Cover!A1130</f>
        <v>2010</v>
      </c>
      <c r="B1130" t="str">
        <f>[4]Land_Cover!B1130</f>
        <v>Angola</v>
      </c>
      <c r="C1130" t="str">
        <f>[4]Land_Cover!C1130</f>
        <v>AEZ5</v>
      </c>
      <c r="D1130" t="str">
        <f>[4]Land_Cover!D1130</f>
        <v>wht</v>
      </c>
      <c r="E1130" t="str">
        <f>[4]Land_Cover!E1130</f>
        <v>Angola#AEZ5#wht</v>
      </c>
      <c r="F1130">
        <f>[4]Land_Cover!F1130</f>
        <v>999.68304278922301</v>
      </c>
    </row>
    <row r="1131" spans="1:6" x14ac:dyDescent="0.3">
      <c r="A1131">
        <f>[4]Land_Cover!A1131</f>
        <v>2012</v>
      </c>
      <c r="B1131" t="str">
        <f>[4]Land_Cover!B1131</f>
        <v>Ghana</v>
      </c>
      <c r="C1131" t="str">
        <f>[4]Land_Cover!C1131</f>
        <v>AEZ2</v>
      </c>
      <c r="D1131" t="str">
        <f>[4]Land_Cover!D1131</f>
        <v>gro</v>
      </c>
      <c r="E1131" t="str">
        <f>[4]Land_Cover!E1131</f>
        <v>Ghana#AEZ2#gro</v>
      </c>
      <c r="F1131">
        <f>[4]Land_Cover!F1131</f>
        <v>23833.852344121598</v>
      </c>
    </row>
    <row r="1132" spans="1:6" x14ac:dyDescent="0.3">
      <c r="A1132">
        <f>[4]Land_Cover!A1132</f>
        <v>2018</v>
      </c>
      <c r="B1132" t="str">
        <f>[4]Land_Cover!B1132</f>
        <v>Ghana</v>
      </c>
      <c r="C1132" t="str">
        <f>[4]Land_Cover!C1132</f>
        <v>AEZ3</v>
      </c>
      <c r="D1132" t="str">
        <f>[4]Land_Cover!D1132</f>
        <v>pfb</v>
      </c>
      <c r="E1132" t="str">
        <f>[4]Land_Cover!E1132</f>
        <v>Ghana#AEZ3#pfb</v>
      </c>
      <c r="F1132">
        <f>[4]Land_Cover!F1132</f>
        <v>2420</v>
      </c>
    </row>
    <row r="1133" spans="1:6" x14ac:dyDescent="0.3">
      <c r="A1133">
        <f>[4]Land_Cover!A1133</f>
        <v>2017</v>
      </c>
      <c r="B1133" t="str">
        <f>[4]Land_Cover!B1133</f>
        <v>Angola</v>
      </c>
      <c r="C1133" t="str">
        <f>[4]Land_Cover!C1133</f>
        <v>AEZ4</v>
      </c>
      <c r="D1133" t="str">
        <f>[4]Land_Cover!D1133</f>
        <v>pdr</v>
      </c>
      <c r="E1133" t="str">
        <f>[4]Land_Cover!E1133</f>
        <v>Angola#AEZ4#pdr</v>
      </c>
      <c r="F1133">
        <f>[4]Land_Cover!F1133</f>
        <v>4516.64150943396</v>
      </c>
    </row>
    <row r="1134" spans="1:6" x14ac:dyDescent="0.3">
      <c r="A1134">
        <f>[4]Land_Cover!A1134</f>
        <v>2010</v>
      </c>
      <c r="B1134" t="str">
        <f>[4]Land_Cover!B1134</f>
        <v>Bolivia</v>
      </c>
      <c r="C1134" t="str">
        <f>[4]Land_Cover!C1134</f>
        <v>AEZ12</v>
      </c>
      <c r="D1134" t="str">
        <f>[4]Land_Cover!D1134</f>
        <v>gro</v>
      </c>
      <c r="E1134" t="str">
        <f>[4]Land_Cover!E1134</f>
        <v>Bolivia#AEZ12#gro</v>
      </c>
      <c r="F1134">
        <f>[4]Land_Cover!F1134</f>
        <v>89340.736059231596</v>
      </c>
    </row>
    <row r="1135" spans="1:6" x14ac:dyDescent="0.3">
      <c r="A1135">
        <f>[4]Land_Cover!A1135</f>
        <v>2018</v>
      </c>
      <c r="B1135" t="str">
        <f>[4]Land_Cover!B1135</f>
        <v>Angola</v>
      </c>
      <c r="C1135" t="str">
        <f>[4]Land_Cover!C1135</f>
        <v>AEZ1</v>
      </c>
      <c r="D1135" t="str">
        <f>[4]Land_Cover!D1135</f>
        <v>wht</v>
      </c>
      <c r="E1135" t="str">
        <f>[4]Land_Cover!E1135</f>
        <v>Angola#AEZ1#wht</v>
      </c>
      <c r="F1135">
        <f>[4]Land_Cover!F1135</f>
        <v>15.4041204437401</v>
      </c>
    </row>
    <row r="1136" spans="1:6" x14ac:dyDescent="0.3">
      <c r="A1136">
        <f>[4]Land_Cover!A1136</f>
        <v>2016</v>
      </c>
      <c r="B1136" t="str">
        <f>[4]Land_Cover!B1136</f>
        <v>Brazil</v>
      </c>
      <c r="C1136" t="str">
        <f>[4]Land_Cover!C1136</f>
        <v>AEZ3</v>
      </c>
      <c r="D1136" t="str">
        <f>[4]Land_Cover!D1136</f>
        <v>wht</v>
      </c>
      <c r="E1136" t="str">
        <f>[4]Land_Cover!E1136</f>
        <v>Brazil#AEZ3#wht</v>
      </c>
      <c r="F1136">
        <f>[4]Land_Cover!F1136</f>
        <v>5076.6632756383096</v>
      </c>
    </row>
    <row r="1137" spans="1:6" x14ac:dyDescent="0.3">
      <c r="A1137">
        <f>[4]Land_Cover!A1137</f>
        <v>2015</v>
      </c>
      <c r="B1137" t="str">
        <f>[4]Land_Cover!B1137</f>
        <v>Paraguay</v>
      </c>
      <c r="C1137" t="str">
        <f>[4]Land_Cover!C1137</f>
        <v>AEZ12</v>
      </c>
      <c r="D1137" t="str">
        <f>[4]Land_Cover!D1137</f>
        <v>wht</v>
      </c>
      <c r="E1137" t="str">
        <f>[4]Land_Cover!E1137</f>
        <v>Paraguay#AEZ12#wht</v>
      </c>
      <c r="F1137">
        <f>[4]Land_Cover!F1137</f>
        <v>328800</v>
      </c>
    </row>
    <row r="1138" spans="1:6" x14ac:dyDescent="0.3">
      <c r="A1138">
        <f>[4]Land_Cover!A1138</f>
        <v>2014</v>
      </c>
      <c r="B1138" t="str">
        <f>[4]Land_Cover!B1138</f>
        <v>Argentina</v>
      </c>
      <c r="C1138" t="str">
        <f>[4]Land_Cover!C1138</f>
        <v>AEZ5</v>
      </c>
      <c r="D1138" t="str">
        <f>[4]Land_Cover!D1138</f>
        <v>v_f</v>
      </c>
      <c r="E1138" t="str">
        <f>[4]Land_Cover!E1138</f>
        <v>Argentina#AEZ5#v_f</v>
      </c>
      <c r="F1138">
        <f>[4]Land_Cover!F1138</f>
        <v>131837.15221474599</v>
      </c>
    </row>
    <row r="1139" spans="1:6" x14ac:dyDescent="0.3">
      <c r="A1139">
        <f>[4]Land_Cover!A1139</f>
        <v>2013</v>
      </c>
      <c r="B1139" t="str">
        <f>[4]Land_Cover!B1139</f>
        <v>Argentina</v>
      </c>
      <c r="C1139" t="str">
        <f>[4]Land_Cover!C1139</f>
        <v>AEZ7</v>
      </c>
      <c r="D1139" t="str">
        <f>[4]Land_Cover!D1139</f>
        <v>v_f</v>
      </c>
      <c r="E1139" t="str">
        <f>[4]Land_Cover!E1139</f>
        <v>Argentina#AEZ7#v_f</v>
      </c>
      <c r="F1139">
        <f>[4]Land_Cover!F1139</f>
        <v>99394.758130329996</v>
      </c>
    </row>
    <row r="1140" spans="1:6" x14ac:dyDescent="0.3">
      <c r="A1140">
        <f>[4]Land_Cover!A1140</f>
        <v>2013</v>
      </c>
      <c r="B1140" t="str">
        <f>[4]Land_Cover!B1140</f>
        <v>DRC</v>
      </c>
      <c r="C1140" t="str">
        <f>[4]Land_Cover!C1140</f>
        <v>AEZ4</v>
      </c>
      <c r="D1140" t="str">
        <f>[4]Land_Cover!D1140</f>
        <v>osd</v>
      </c>
      <c r="E1140" t="str">
        <f>[4]Land_Cover!E1140</f>
        <v>DRC#AEZ4#osd</v>
      </c>
      <c r="F1140">
        <f>[4]Land_Cover!F1140</f>
        <v>284267.33210400498</v>
      </c>
    </row>
    <row r="1141" spans="1:6" x14ac:dyDescent="0.3">
      <c r="A1141">
        <f>[4]Land_Cover!A1141</f>
        <v>2014</v>
      </c>
      <c r="B1141" t="str">
        <f>[4]Land_Cover!B1141</f>
        <v>Angola</v>
      </c>
      <c r="C1141" t="str">
        <f>[4]Land_Cover!C1141</f>
        <v>AEZ2</v>
      </c>
      <c r="D1141" t="str">
        <f>[4]Land_Cover!D1141</f>
        <v>gro</v>
      </c>
      <c r="E1141" t="str">
        <f>[4]Land_Cover!E1141</f>
        <v>Angola#AEZ2#gro</v>
      </c>
      <c r="F1141">
        <f>[4]Land_Cover!F1141</f>
        <v>30626.097322554298</v>
      </c>
    </row>
    <row r="1142" spans="1:6" x14ac:dyDescent="0.3">
      <c r="A1142">
        <f>[4]Land_Cover!A1142</f>
        <v>2016</v>
      </c>
      <c r="B1142" t="str">
        <f>[4]Land_Cover!B1142</f>
        <v>Bolivia</v>
      </c>
      <c r="C1142" t="str">
        <f>[4]Land_Cover!C1142</f>
        <v>AEZ7</v>
      </c>
      <c r="D1142" t="str">
        <f>[4]Land_Cover!D1142</f>
        <v>c_b</v>
      </c>
      <c r="E1142" t="str">
        <f>[4]Land_Cover!E1142</f>
        <v>Bolivia#AEZ7#c_b</v>
      </c>
      <c r="F1142">
        <f>[4]Land_Cover!F1142</f>
        <v>41.805245375937702</v>
      </c>
    </row>
    <row r="1143" spans="1:6" x14ac:dyDescent="0.3">
      <c r="A1143">
        <f>[4]Land_Cover!A1143</f>
        <v>2015</v>
      </c>
      <c r="B1143" t="str">
        <f>[4]Land_Cover!B1143</f>
        <v>Peru</v>
      </c>
      <c r="C1143" t="str">
        <f>[4]Land_Cover!C1143</f>
        <v>AEZ12</v>
      </c>
      <c r="D1143" t="str">
        <f>[4]Land_Cover!D1143</f>
        <v>wht</v>
      </c>
      <c r="E1143" t="str">
        <f>[4]Land_Cover!E1143</f>
        <v>Peru#AEZ12#wht</v>
      </c>
      <c r="F1143">
        <f>[4]Land_Cover!F1143</f>
        <v>54289.809401425999</v>
      </c>
    </row>
    <row r="1144" spans="1:6" x14ac:dyDescent="0.3">
      <c r="A1144">
        <f>[4]Land_Cover!A1144</f>
        <v>2013</v>
      </c>
      <c r="B1144" t="str">
        <f>[4]Land_Cover!B1144</f>
        <v>Colombia</v>
      </c>
      <c r="C1144" t="str">
        <f>[4]Land_Cover!C1144</f>
        <v>AEZ10</v>
      </c>
      <c r="D1144" t="str">
        <f>[4]Land_Cover!D1144</f>
        <v>pfb</v>
      </c>
      <c r="E1144" t="str">
        <f>[4]Land_Cover!E1144</f>
        <v>Colombia#AEZ10#pfb</v>
      </c>
      <c r="F1144">
        <f>[4]Land_Cover!F1144</f>
        <v>12.7566851998941</v>
      </c>
    </row>
    <row r="1145" spans="1:6" x14ac:dyDescent="0.3">
      <c r="A1145">
        <f>[4]Land_Cover!A1145</f>
        <v>2011</v>
      </c>
      <c r="B1145" t="str">
        <f>[4]Land_Cover!B1145</f>
        <v>Colombia</v>
      </c>
      <c r="C1145" t="str">
        <f>[4]Land_Cover!C1145</f>
        <v>AEZ10</v>
      </c>
      <c r="D1145" t="str">
        <f>[4]Land_Cover!D1145</f>
        <v>v_f</v>
      </c>
      <c r="E1145" t="str">
        <f>[4]Land_Cover!E1145</f>
        <v>Colombia#AEZ10#v_f</v>
      </c>
      <c r="F1145">
        <f>[4]Land_Cover!F1145</f>
        <v>289.42412221671299</v>
      </c>
    </row>
    <row r="1146" spans="1:6" x14ac:dyDescent="0.3">
      <c r="A1146">
        <f>[4]Land_Cover!A1146</f>
        <v>2017</v>
      </c>
      <c r="B1146" t="str">
        <f>[4]Land_Cover!B1146</f>
        <v>Peru</v>
      </c>
      <c r="C1146" t="str">
        <f>[4]Land_Cover!C1146</f>
        <v>AEZ9</v>
      </c>
      <c r="D1146" t="str">
        <f>[4]Land_Cover!D1146</f>
        <v>pfb</v>
      </c>
      <c r="E1146" t="str">
        <f>[4]Land_Cover!E1146</f>
        <v>Peru#AEZ9#pfb</v>
      </c>
      <c r="F1146">
        <f>[4]Land_Cover!F1146</f>
        <v>302.03363110877598</v>
      </c>
    </row>
    <row r="1147" spans="1:6" x14ac:dyDescent="0.3">
      <c r="A1147">
        <f>[4]Land_Cover!A1147</f>
        <v>2017</v>
      </c>
      <c r="B1147" t="str">
        <f>[4]Land_Cover!B1147</f>
        <v>Peru</v>
      </c>
      <c r="C1147" t="str">
        <f>[4]Land_Cover!C1147</f>
        <v>AEZ3</v>
      </c>
      <c r="D1147" t="str">
        <f>[4]Land_Cover!D1147</f>
        <v>pfb</v>
      </c>
      <c r="E1147" t="str">
        <f>[4]Land_Cover!E1147</f>
        <v>Peru#AEZ3#pfb</v>
      </c>
      <c r="F1147">
        <f>[4]Land_Cover!F1147</f>
        <v>135.69626904886999</v>
      </c>
    </row>
    <row r="1148" spans="1:6" x14ac:dyDescent="0.3">
      <c r="A1148">
        <f>[4]Land_Cover!A1148</f>
        <v>2014</v>
      </c>
      <c r="B1148" t="str">
        <f>[4]Land_Cover!B1148</f>
        <v>Argentina</v>
      </c>
      <c r="C1148" t="str">
        <f>[4]Land_Cover!C1148</f>
        <v>AEZ10</v>
      </c>
      <c r="D1148" t="str">
        <f>[4]Land_Cover!D1148</f>
        <v>osd</v>
      </c>
      <c r="E1148" t="str">
        <f>[4]Land_Cover!E1148</f>
        <v>Argentina#AEZ10#osd</v>
      </c>
      <c r="F1148">
        <f>[4]Land_Cover!F1148</f>
        <v>989293.48492551502</v>
      </c>
    </row>
    <row r="1149" spans="1:6" x14ac:dyDescent="0.3">
      <c r="A1149">
        <f>[4]Land_Cover!A1149</f>
        <v>2015</v>
      </c>
      <c r="B1149" t="str">
        <f>[4]Land_Cover!B1149</f>
        <v>Argentina</v>
      </c>
      <c r="C1149" t="str">
        <f>[4]Land_Cover!C1149</f>
        <v>AEZ6</v>
      </c>
      <c r="D1149" t="str">
        <f>[4]Land_Cover!D1149</f>
        <v>c_b</v>
      </c>
      <c r="E1149" t="str">
        <f>[4]Land_Cover!E1149</f>
        <v>Argentina#AEZ6#c_b</v>
      </c>
      <c r="F1149">
        <f>[4]Land_Cover!F1149</f>
        <v>4414.3310417768398</v>
      </c>
    </row>
    <row r="1150" spans="1:6" x14ac:dyDescent="0.3">
      <c r="A1150">
        <f>[4]Land_Cover!A1150</f>
        <v>2014</v>
      </c>
      <c r="B1150" t="str">
        <f>[4]Land_Cover!B1150</f>
        <v>Colombia</v>
      </c>
      <c r="C1150" t="str">
        <f>[4]Land_Cover!C1150</f>
        <v>AEZ4</v>
      </c>
      <c r="D1150" t="str">
        <f>[4]Land_Cover!D1150</f>
        <v>gro</v>
      </c>
      <c r="E1150" t="str">
        <f>[4]Land_Cover!E1150</f>
        <v>Colombia#AEZ4#gro</v>
      </c>
      <c r="F1150">
        <f>[4]Land_Cover!F1150</f>
        <v>6708.7645097781897</v>
      </c>
    </row>
    <row r="1151" spans="1:6" x14ac:dyDescent="0.3">
      <c r="A1151">
        <f>[4]Land_Cover!A1151</f>
        <v>2011</v>
      </c>
      <c r="B1151" t="str">
        <f>[4]Land_Cover!B1151</f>
        <v>Ghana</v>
      </c>
      <c r="C1151" t="str">
        <f>[4]Land_Cover!C1151</f>
        <v>AEZ3</v>
      </c>
      <c r="D1151" t="str">
        <f>[4]Land_Cover!D1151</f>
        <v>pfb</v>
      </c>
      <c r="E1151" t="str">
        <f>[4]Land_Cover!E1151</f>
        <v>Ghana#AEZ3#pfb</v>
      </c>
      <c r="F1151">
        <f>[4]Land_Cover!F1151</f>
        <v>3226.6666666666702</v>
      </c>
    </row>
    <row r="1152" spans="1:6" x14ac:dyDescent="0.3">
      <c r="A1152">
        <f>[4]Land_Cover!A1152</f>
        <v>2017</v>
      </c>
      <c r="B1152" t="str">
        <f>[4]Land_Cover!B1152</f>
        <v>Argentina</v>
      </c>
      <c r="C1152" t="str">
        <f>[4]Land_Cover!C1152</f>
        <v>AEZ14</v>
      </c>
      <c r="D1152" t="str">
        <f>[4]Land_Cover!D1152</f>
        <v>gro</v>
      </c>
      <c r="E1152" t="str">
        <f>[4]Land_Cover!E1152</f>
        <v>Argentina#AEZ14#gro</v>
      </c>
      <c r="F1152">
        <f>[4]Land_Cover!F1152</f>
        <v>259.11140365821598</v>
      </c>
    </row>
    <row r="1153" spans="1:6" x14ac:dyDescent="0.3">
      <c r="A1153">
        <f>[4]Land_Cover!A1153</f>
        <v>2015</v>
      </c>
      <c r="B1153" t="str">
        <f>[4]Land_Cover!B1153</f>
        <v>Argentina</v>
      </c>
      <c r="C1153" t="str">
        <f>[4]Land_Cover!C1153</f>
        <v>AEZ12</v>
      </c>
      <c r="D1153" t="str">
        <f>[4]Land_Cover!D1153</f>
        <v>wht</v>
      </c>
      <c r="E1153" t="str">
        <f>[4]Land_Cover!E1153</f>
        <v>Argentina#AEZ12#wht</v>
      </c>
      <c r="F1153">
        <f>[4]Land_Cover!F1153</f>
        <v>3585187.32579182</v>
      </c>
    </row>
    <row r="1154" spans="1:6" x14ac:dyDescent="0.3">
      <c r="A1154">
        <f>[4]Land_Cover!A1154</f>
        <v>2016</v>
      </c>
      <c r="B1154" t="str">
        <f>[4]Land_Cover!B1154</f>
        <v>Peru</v>
      </c>
      <c r="C1154" t="str">
        <f>[4]Land_Cover!C1154</f>
        <v>AEZ7</v>
      </c>
      <c r="D1154" t="str">
        <f>[4]Land_Cover!D1154</f>
        <v>wht</v>
      </c>
      <c r="E1154" t="str">
        <f>[4]Land_Cover!E1154</f>
        <v>Peru#AEZ7#wht</v>
      </c>
      <c r="F1154">
        <f>[4]Land_Cover!F1154</f>
        <v>10031.1641518819</v>
      </c>
    </row>
    <row r="1155" spans="1:6" x14ac:dyDescent="0.3">
      <c r="A1155">
        <f>[4]Land_Cover!A1155</f>
        <v>2010</v>
      </c>
      <c r="B1155" t="str">
        <f>[4]Land_Cover!B1155</f>
        <v>Peru</v>
      </c>
      <c r="C1155" t="str">
        <f>[4]Land_Cover!C1155</f>
        <v>AEZ8</v>
      </c>
      <c r="D1155" t="str">
        <f>[4]Land_Cover!D1155</f>
        <v>pdr</v>
      </c>
      <c r="E1155" t="str">
        <f>[4]Land_Cover!E1155</f>
        <v>Peru#AEZ8#pdr</v>
      </c>
      <c r="F1155">
        <f>[4]Land_Cover!F1155</f>
        <v>4229.6512957868799</v>
      </c>
    </row>
    <row r="1156" spans="1:6" x14ac:dyDescent="0.3">
      <c r="A1156">
        <f>[4]Land_Cover!A1156</f>
        <v>2011</v>
      </c>
      <c r="B1156" t="str">
        <f>[4]Land_Cover!B1156</f>
        <v>Peru</v>
      </c>
      <c r="C1156" t="str">
        <f>[4]Land_Cover!C1156</f>
        <v>AEZ2</v>
      </c>
      <c r="D1156" t="str">
        <f>[4]Land_Cover!D1156</f>
        <v>wht</v>
      </c>
      <c r="E1156" t="str">
        <f>[4]Land_Cover!E1156</f>
        <v>Peru#AEZ2#wht</v>
      </c>
      <c r="F1156">
        <f>[4]Land_Cover!F1156</f>
        <v>3328.9325153374202</v>
      </c>
    </row>
    <row r="1157" spans="1:6" x14ac:dyDescent="0.3">
      <c r="A1157">
        <f>[4]Land_Cover!A1157</f>
        <v>2012</v>
      </c>
      <c r="B1157" t="str">
        <f>[4]Land_Cover!B1157</f>
        <v>Peru</v>
      </c>
      <c r="C1157" t="str">
        <f>[4]Land_Cover!C1157</f>
        <v>AEZ11</v>
      </c>
      <c r="D1157" t="str">
        <f>[4]Land_Cover!D1157</f>
        <v>v_f</v>
      </c>
      <c r="E1157" t="str">
        <f>[4]Land_Cover!E1157</f>
        <v>Peru#AEZ11#v_f</v>
      </c>
      <c r="F1157">
        <f>[4]Land_Cover!F1157</f>
        <v>172195.10389825699</v>
      </c>
    </row>
    <row r="1158" spans="1:6" x14ac:dyDescent="0.3">
      <c r="A1158">
        <f>[4]Land_Cover!A1158</f>
        <v>2010</v>
      </c>
      <c r="B1158" t="str">
        <f>[4]Land_Cover!B1158</f>
        <v>Indonesia</v>
      </c>
      <c r="C1158" t="str">
        <f>[4]Land_Cover!C1158</f>
        <v>AEZ6</v>
      </c>
      <c r="D1158" t="str">
        <f>[4]Land_Cover!D1158</f>
        <v>osd</v>
      </c>
      <c r="E1158" t="str">
        <f>[4]Land_Cover!E1158</f>
        <v>Indonesia#AEZ6#osd</v>
      </c>
      <c r="F1158">
        <f>[4]Land_Cover!F1158</f>
        <v>11871680.7715107</v>
      </c>
    </row>
    <row r="1159" spans="1:6" x14ac:dyDescent="0.3">
      <c r="A1159">
        <f>[4]Land_Cover!A1159</f>
        <v>2010</v>
      </c>
      <c r="B1159" t="str">
        <f>[4]Land_Cover!B1159</f>
        <v>Bolivia</v>
      </c>
      <c r="C1159" t="str">
        <f>[4]Land_Cover!C1159</f>
        <v>AEZ10</v>
      </c>
      <c r="D1159" t="str">
        <f>[4]Land_Cover!D1159</f>
        <v>osd</v>
      </c>
      <c r="E1159" t="str">
        <f>[4]Land_Cover!E1159</f>
        <v>Bolivia#AEZ10#osd</v>
      </c>
      <c r="F1159">
        <f>[4]Land_Cover!F1159</f>
        <v>6595.6094068335497</v>
      </c>
    </row>
    <row r="1160" spans="1:6" x14ac:dyDescent="0.3">
      <c r="A1160">
        <f>[4]Land_Cover!A1160</f>
        <v>2014</v>
      </c>
      <c r="B1160" t="str">
        <f>[4]Land_Cover!B1160</f>
        <v>Angola</v>
      </c>
      <c r="C1160" t="str">
        <f>[4]Land_Cover!C1160</f>
        <v>AEZ3</v>
      </c>
      <c r="D1160" t="str">
        <f>[4]Land_Cover!D1160</f>
        <v>osd</v>
      </c>
      <c r="E1160" t="str">
        <f>[4]Land_Cover!E1160</f>
        <v>Angola#AEZ3#osd</v>
      </c>
      <c r="F1160">
        <f>[4]Land_Cover!F1160</f>
        <v>47196.1549209656</v>
      </c>
    </row>
    <row r="1161" spans="1:6" x14ac:dyDescent="0.3">
      <c r="A1161">
        <f>[4]Land_Cover!A1161</f>
        <v>2010</v>
      </c>
      <c r="B1161" t="str">
        <f>[4]Land_Cover!B1161</f>
        <v>DRC</v>
      </c>
      <c r="C1161" t="str">
        <f>[4]Land_Cover!C1161</f>
        <v>AEZ5</v>
      </c>
      <c r="D1161" t="str">
        <f>[4]Land_Cover!D1161</f>
        <v>wht</v>
      </c>
      <c r="E1161" t="str">
        <f>[4]Land_Cover!E1161</f>
        <v>DRC#AEZ5#wht</v>
      </c>
      <c r="F1161">
        <f>[4]Land_Cover!F1161</f>
        <v>2756.0780141844002</v>
      </c>
    </row>
    <row r="1162" spans="1:6" x14ac:dyDescent="0.3">
      <c r="A1162">
        <f>[4]Land_Cover!A1162</f>
        <v>2011</v>
      </c>
      <c r="B1162" t="str">
        <f>[4]Land_Cover!B1162</f>
        <v>DRC</v>
      </c>
      <c r="C1162" t="str">
        <f>[4]Land_Cover!C1162</f>
        <v>AEZ1</v>
      </c>
      <c r="D1162" t="str">
        <f>[4]Land_Cover!D1162</f>
        <v>pfb</v>
      </c>
      <c r="E1162" t="str">
        <f>[4]Land_Cover!E1162</f>
        <v>DRC#AEZ1#pfb</v>
      </c>
      <c r="F1162">
        <f>[4]Land_Cover!F1162</f>
        <v>46.787273861509703</v>
      </c>
    </row>
    <row r="1163" spans="1:6" x14ac:dyDescent="0.3">
      <c r="A1163">
        <f>[4]Land_Cover!A1163</f>
        <v>2018</v>
      </c>
      <c r="B1163" t="str">
        <f>[4]Land_Cover!B1163</f>
        <v>Brazil</v>
      </c>
      <c r="C1163" t="str">
        <f>[4]Land_Cover!C1163</f>
        <v>AEZ12</v>
      </c>
      <c r="D1163" t="str">
        <f>[4]Land_Cover!D1163</f>
        <v>ocr</v>
      </c>
      <c r="E1163" t="str">
        <f>[4]Land_Cover!E1163</f>
        <v>Brazil#AEZ12#ocr</v>
      </c>
      <c r="F1163">
        <f>[4]Land_Cover!F1163</f>
        <v>443393.688715533</v>
      </c>
    </row>
    <row r="1164" spans="1:6" x14ac:dyDescent="0.3">
      <c r="A1164">
        <f>[4]Land_Cover!A1164</f>
        <v>2010</v>
      </c>
      <c r="B1164" t="str">
        <f>[4]Land_Cover!B1164</f>
        <v>Indonesia</v>
      </c>
      <c r="C1164" t="str">
        <f>[4]Land_Cover!C1164</f>
        <v>AEZ5</v>
      </c>
      <c r="D1164" t="str">
        <f>[4]Land_Cover!D1164</f>
        <v>pfb</v>
      </c>
      <c r="E1164" t="str">
        <f>[4]Land_Cover!E1164</f>
        <v>Indonesia#AEZ5#pfb</v>
      </c>
      <c r="F1164">
        <f>[4]Land_Cover!F1164</f>
        <v>917.89498432601897</v>
      </c>
    </row>
    <row r="1165" spans="1:6" x14ac:dyDescent="0.3">
      <c r="A1165">
        <f>[4]Land_Cover!A1165</f>
        <v>2016</v>
      </c>
      <c r="B1165" t="str">
        <f>[4]Land_Cover!B1165</f>
        <v>DRC</v>
      </c>
      <c r="C1165" t="str">
        <f>[4]Land_Cover!C1165</f>
        <v>AEZ12</v>
      </c>
      <c r="D1165" t="str">
        <f>[4]Land_Cover!D1165</f>
        <v>pfb</v>
      </c>
      <c r="E1165" t="str">
        <f>[4]Land_Cover!E1165</f>
        <v>DRC#AEZ12#pfb</v>
      </c>
      <c r="F1165">
        <f>[4]Land_Cover!F1165</f>
        <v>1504.72339363693</v>
      </c>
    </row>
    <row r="1166" spans="1:6" x14ac:dyDescent="0.3">
      <c r="A1166">
        <f>[4]Land_Cover!A1166</f>
        <v>2012</v>
      </c>
      <c r="B1166" t="str">
        <f>[4]Land_Cover!B1166</f>
        <v>Ivory Coast</v>
      </c>
      <c r="C1166" t="str">
        <f>[4]Land_Cover!C1166</f>
        <v>AEZ6</v>
      </c>
      <c r="D1166" t="str">
        <f>[4]Land_Cover!D1166</f>
        <v>c_b</v>
      </c>
      <c r="E1166" t="str">
        <f>[4]Land_Cover!E1166</f>
        <v>Ivory Coast#AEZ6#c_b</v>
      </c>
      <c r="F1166">
        <f>[4]Land_Cover!F1166</f>
        <v>5824.6992054483499</v>
      </c>
    </row>
    <row r="1167" spans="1:6" x14ac:dyDescent="0.3">
      <c r="A1167">
        <f>[4]Land_Cover!A1167</f>
        <v>2011</v>
      </c>
      <c r="B1167" t="str">
        <f>[4]Land_Cover!B1167</f>
        <v>DRC</v>
      </c>
      <c r="C1167" t="str">
        <f>[4]Land_Cover!C1167</f>
        <v>AEZ6</v>
      </c>
      <c r="D1167" t="str">
        <f>[4]Land_Cover!D1167</f>
        <v>wht</v>
      </c>
      <c r="E1167" t="str">
        <f>[4]Land_Cover!E1167</f>
        <v>DRC#AEZ6#wht</v>
      </c>
      <c r="F1167">
        <f>[4]Land_Cover!F1167</f>
        <v>362.127659574468</v>
      </c>
    </row>
    <row r="1168" spans="1:6" x14ac:dyDescent="0.3">
      <c r="A1168">
        <f>[4]Land_Cover!A1168</f>
        <v>2015</v>
      </c>
      <c r="B1168" t="str">
        <f>[4]Land_Cover!B1168</f>
        <v>Argentina</v>
      </c>
      <c r="C1168" t="str">
        <f>[4]Land_Cover!C1168</f>
        <v>AEZ8</v>
      </c>
      <c r="D1168" t="str">
        <f>[4]Land_Cover!D1168</f>
        <v>pdr</v>
      </c>
      <c r="E1168" t="str">
        <f>[4]Land_Cover!E1168</f>
        <v>Argentina#AEZ8#pdr</v>
      </c>
      <c r="F1168">
        <f>[4]Land_Cover!F1168</f>
        <v>12.6904190309908</v>
      </c>
    </row>
    <row r="1169" spans="1:6" x14ac:dyDescent="0.3">
      <c r="A1169">
        <f>[4]Land_Cover!A1169</f>
        <v>2017</v>
      </c>
      <c r="B1169" t="str">
        <f>[4]Land_Cover!B1169</f>
        <v>DRC</v>
      </c>
      <c r="C1169" t="str">
        <f>[4]Land_Cover!C1169</f>
        <v>AEZ11</v>
      </c>
      <c r="D1169" t="str">
        <f>[4]Land_Cover!D1169</f>
        <v>pfb</v>
      </c>
      <c r="E1169" t="str">
        <f>[4]Land_Cover!E1169</f>
        <v>DRC#AEZ11#pfb</v>
      </c>
      <c r="F1169">
        <f>[4]Land_Cover!F1169</f>
        <v>781.52788521522098</v>
      </c>
    </row>
    <row r="1170" spans="1:6" x14ac:dyDescent="0.3">
      <c r="A1170">
        <f>[4]Land_Cover!A1170</f>
        <v>2018</v>
      </c>
      <c r="B1170" t="str">
        <f>[4]Land_Cover!B1170</f>
        <v>Brazil</v>
      </c>
      <c r="C1170" t="str">
        <f>[4]Land_Cover!C1170</f>
        <v>AEZ11</v>
      </c>
      <c r="D1170" t="str">
        <f>[4]Land_Cover!D1170</f>
        <v>v_f</v>
      </c>
      <c r="E1170" t="str">
        <f>[4]Land_Cover!E1170</f>
        <v>Brazil#AEZ11#v_f</v>
      </c>
      <c r="F1170">
        <f>[4]Land_Cover!F1170</f>
        <v>47247.305635534001</v>
      </c>
    </row>
    <row r="1171" spans="1:6" x14ac:dyDescent="0.3">
      <c r="A1171">
        <f>[4]Land_Cover!A1171</f>
        <v>2010</v>
      </c>
      <c r="B1171" t="str">
        <f>[4]Land_Cover!B1171</f>
        <v>Peru</v>
      </c>
      <c r="C1171" t="str">
        <f>[4]Land_Cover!C1171</f>
        <v>AEZ5</v>
      </c>
      <c r="D1171" t="str">
        <f>[4]Land_Cover!D1171</f>
        <v>pdr</v>
      </c>
      <c r="E1171" t="str">
        <f>[4]Land_Cover!E1171</f>
        <v>Peru#AEZ5#pdr</v>
      </c>
      <c r="F1171">
        <f>[4]Land_Cover!F1171</f>
        <v>3948.2997683509502</v>
      </c>
    </row>
    <row r="1172" spans="1:6" x14ac:dyDescent="0.3">
      <c r="A1172">
        <f>[4]Land_Cover!A1172</f>
        <v>2014</v>
      </c>
      <c r="B1172" t="str">
        <f>[4]Land_Cover!B1172</f>
        <v>Colombia</v>
      </c>
      <c r="C1172" t="str">
        <f>[4]Land_Cover!C1172</f>
        <v>AEZ6</v>
      </c>
      <c r="D1172" t="str">
        <f>[4]Land_Cover!D1172</f>
        <v>v_f</v>
      </c>
      <c r="E1172" t="str">
        <f>[4]Land_Cover!E1172</f>
        <v>Colombia#AEZ6#v_f</v>
      </c>
      <c r="F1172">
        <f>[4]Land_Cover!F1172</f>
        <v>791038.47647044901</v>
      </c>
    </row>
    <row r="1173" spans="1:6" x14ac:dyDescent="0.3">
      <c r="A1173">
        <f>[4]Land_Cover!A1173</f>
        <v>2016</v>
      </c>
      <c r="B1173" t="str">
        <f>[4]Land_Cover!B1173</f>
        <v>Indonesia</v>
      </c>
      <c r="C1173" t="str">
        <f>[4]Land_Cover!C1173</f>
        <v>AEZ4</v>
      </c>
      <c r="D1173" t="str">
        <f>[4]Land_Cover!D1173</f>
        <v>v_f</v>
      </c>
      <c r="E1173" t="str">
        <f>[4]Land_Cover!E1173</f>
        <v>Indonesia#AEZ4#v_f</v>
      </c>
      <c r="F1173">
        <f>[4]Land_Cover!F1173</f>
        <v>89237.020778210295</v>
      </c>
    </row>
    <row r="1174" spans="1:6" x14ac:dyDescent="0.3">
      <c r="A1174">
        <f>[4]Land_Cover!A1174</f>
        <v>2015</v>
      </c>
      <c r="B1174" t="str">
        <f>[4]Land_Cover!B1174</f>
        <v>Bolivia</v>
      </c>
      <c r="C1174" t="str">
        <f>[4]Land_Cover!C1174</f>
        <v>AEZ7</v>
      </c>
      <c r="D1174" t="str">
        <f>[4]Land_Cover!D1174</f>
        <v>wht</v>
      </c>
      <c r="E1174" t="str">
        <f>[4]Land_Cover!E1174</f>
        <v>Bolivia#AEZ7#wht</v>
      </c>
      <c r="F1174">
        <f>[4]Land_Cover!F1174</f>
        <v>2718.9070861362602</v>
      </c>
    </row>
    <row r="1175" spans="1:6" x14ac:dyDescent="0.3">
      <c r="A1175">
        <f>[4]Land_Cover!A1175</f>
        <v>2013</v>
      </c>
      <c r="B1175" t="str">
        <f>[4]Land_Cover!B1175</f>
        <v>Peru</v>
      </c>
      <c r="C1175" t="str">
        <f>[4]Land_Cover!C1175</f>
        <v>AEZ3</v>
      </c>
      <c r="D1175" t="str">
        <f>[4]Land_Cover!D1175</f>
        <v>v_f</v>
      </c>
      <c r="E1175" t="str">
        <f>[4]Land_Cover!E1175</f>
        <v>Peru#AEZ3#v_f</v>
      </c>
      <c r="F1175">
        <f>[4]Land_Cover!F1175</f>
        <v>169792.696238868</v>
      </c>
    </row>
    <row r="1176" spans="1:6" x14ac:dyDescent="0.3">
      <c r="A1176">
        <f>[4]Land_Cover!A1176</f>
        <v>2011</v>
      </c>
      <c r="B1176" t="str">
        <f>[4]Land_Cover!B1176</f>
        <v>Malaysia</v>
      </c>
      <c r="C1176" t="str">
        <f>[4]Land_Cover!C1176</f>
        <v>AEZ6</v>
      </c>
      <c r="D1176" t="str">
        <f>[4]Land_Cover!D1176</f>
        <v>v_f</v>
      </c>
      <c r="E1176" t="str">
        <f>[4]Land_Cover!E1176</f>
        <v>Malaysia#AEZ6#v_f</v>
      </c>
      <c r="F1176">
        <f>[4]Land_Cover!F1176</f>
        <v>185274.893425847</v>
      </c>
    </row>
    <row r="1177" spans="1:6" x14ac:dyDescent="0.3">
      <c r="A1177">
        <f>[4]Land_Cover!A1177</f>
        <v>2015</v>
      </c>
      <c r="B1177" t="str">
        <f>[4]Land_Cover!B1177</f>
        <v>Bolivia</v>
      </c>
      <c r="C1177" t="str">
        <f>[4]Land_Cover!C1177</f>
        <v>AEZ11</v>
      </c>
      <c r="D1177" t="str">
        <f>[4]Land_Cover!D1177</f>
        <v>pdr</v>
      </c>
      <c r="E1177" t="str">
        <f>[4]Land_Cover!E1177</f>
        <v>Bolivia#AEZ11#pdr</v>
      </c>
      <c r="F1177">
        <f>[4]Land_Cover!F1177</f>
        <v>5268.0605041119297</v>
      </c>
    </row>
    <row r="1178" spans="1:6" x14ac:dyDescent="0.3">
      <c r="A1178">
        <f>[4]Land_Cover!A1178</f>
        <v>2010</v>
      </c>
      <c r="B1178" t="str">
        <f>[4]Land_Cover!B1178</f>
        <v>Bolivia</v>
      </c>
      <c r="C1178" t="str">
        <f>[4]Land_Cover!C1178</f>
        <v>AEZ9</v>
      </c>
      <c r="D1178" t="str">
        <f>[4]Land_Cover!D1178</f>
        <v>pdr</v>
      </c>
      <c r="E1178" t="str">
        <f>[4]Land_Cover!E1178</f>
        <v>Bolivia#AEZ9#pdr</v>
      </c>
      <c r="F1178">
        <f>[4]Land_Cover!F1178</f>
        <v>2624.2636441311502</v>
      </c>
    </row>
    <row r="1179" spans="1:6" x14ac:dyDescent="0.3">
      <c r="A1179">
        <f>[4]Land_Cover!A1179</f>
        <v>2012</v>
      </c>
      <c r="B1179" t="str">
        <f>[4]Land_Cover!B1179</f>
        <v>Brazil</v>
      </c>
      <c r="C1179" t="str">
        <f>[4]Land_Cover!C1179</f>
        <v>AEZ10</v>
      </c>
      <c r="D1179" t="str">
        <f>[4]Land_Cover!D1179</f>
        <v>v_f</v>
      </c>
      <c r="E1179" t="str">
        <f>[4]Land_Cover!E1179</f>
        <v>Brazil#AEZ10#v_f</v>
      </c>
      <c r="F1179">
        <f>[4]Land_Cover!F1179</f>
        <v>6631.3008992469004</v>
      </c>
    </row>
    <row r="1180" spans="1:6" x14ac:dyDescent="0.3">
      <c r="A1180">
        <f>[4]Land_Cover!A1180</f>
        <v>2016</v>
      </c>
      <c r="B1180" t="str">
        <f>[4]Land_Cover!B1180</f>
        <v>Colombia</v>
      </c>
      <c r="C1180" t="str">
        <f>[4]Land_Cover!C1180</f>
        <v>AEZ5</v>
      </c>
      <c r="D1180" t="str">
        <f>[4]Land_Cover!D1180</f>
        <v>osd</v>
      </c>
      <c r="E1180" t="str">
        <f>[4]Land_Cover!E1180</f>
        <v>Colombia#AEZ5#osd</v>
      </c>
      <c r="F1180">
        <f>[4]Land_Cover!F1180</f>
        <v>33941.053463553901</v>
      </c>
    </row>
    <row r="1181" spans="1:6" x14ac:dyDescent="0.3">
      <c r="A1181">
        <f>[4]Land_Cover!A1181</f>
        <v>2011</v>
      </c>
      <c r="B1181" t="str">
        <f>[4]Land_Cover!B1181</f>
        <v>Paraguay</v>
      </c>
      <c r="C1181" t="str">
        <f>[4]Land_Cover!C1181</f>
        <v>AEZ6</v>
      </c>
      <c r="D1181" t="str">
        <f>[4]Land_Cover!D1181</f>
        <v>pfb</v>
      </c>
      <c r="E1181" t="str">
        <f>[4]Land_Cover!E1181</f>
        <v>Paraguay#AEZ6#pfb</v>
      </c>
      <c r="F1181">
        <f>[4]Land_Cover!F1181</f>
        <v>16250.6440866185</v>
      </c>
    </row>
    <row r="1182" spans="1:6" x14ac:dyDescent="0.3">
      <c r="A1182">
        <f>[4]Land_Cover!A1182</f>
        <v>2013</v>
      </c>
      <c r="B1182" t="str">
        <f>[4]Land_Cover!B1182</f>
        <v>Peru</v>
      </c>
      <c r="C1182" t="str">
        <f>[4]Land_Cover!C1182</f>
        <v>AEZ7</v>
      </c>
      <c r="D1182" t="str">
        <f>[4]Land_Cover!D1182</f>
        <v>pdr</v>
      </c>
      <c r="E1182" t="str">
        <f>[4]Land_Cover!E1182</f>
        <v>Peru#AEZ7#pdr</v>
      </c>
      <c r="F1182">
        <f>[4]Land_Cover!F1182</f>
        <v>32717.918464359798</v>
      </c>
    </row>
    <row r="1183" spans="1:6" x14ac:dyDescent="0.3">
      <c r="A1183">
        <f>[4]Land_Cover!A1183</f>
        <v>2013</v>
      </c>
      <c r="B1183" t="str">
        <f>[4]Land_Cover!B1183</f>
        <v>Colombia</v>
      </c>
      <c r="C1183" t="str">
        <f>[4]Land_Cover!C1183</f>
        <v>AEZ3</v>
      </c>
      <c r="D1183" t="str">
        <f>[4]Land_Cover!D1183</f>
        <v>pdr</v>
      </c>
      <c r="E1183" t="str">
        <f>[4]Land_Cover!E1183</f>
        <v>Colombia#AEZ3#pdr</v>
      </c>
      <c r="F1183">
        <f>[4]Land_Cover!F1183</f>
        <v>4683.9134348561802</v>
      </c>
    </row>
    <row r="1184" spans="1:6" x14ac:dyDescent="0.3">
      <c r="A1184">
        <f>[4]Land_Cover!A1184</f>
        <v>2010</v>
      </c>
      <c r="B1184" t="str">
        <f>[4]Land_Cover!B1184</f>
        <v>Peru</v>
      </c>
      <c r="C1184" t="str">
        <f>[4]Land_Cover!C1184</f>
        <v>AEZ4</v>
      </c>
      <c r="D1184" t="str">
        <f>[4]Land_Cover!D1184</f>
        <v>pdr</v>
      </c>
      <c r="E1184" t="str">
        <f>[4]Land_Cover!E1184</f>
        <v>Peru#AEZ4#pdr</v>
      </c>
      <c r="F1184">
        <f>[4]Land_Cover!F1184</f>
        <v>4698.5705081801098</v>
      </c>
    </row>
    <row r="1185" spans="1:6" x14ac:dyDescent="0.3">
      <c r="A1185">
        <f>[4]Land_Cover!A1185</f>
        <v>2012</v>
      </c>
      <c r="B1185" t="str">
        <f>[4]Land_Cover!B1185</f>
        <v>Paraguay</v>
      </c>
      <c r="C1185" t="str">
        <f>[4]Land_Cover!C1185</f>
        <v>AEZ4</v>
      </c>
      <c r="D1185" t="str">
        <f>[4]Land_Cover!D1185</f>
        <v>v_f</v>
      </c>
      <c r="E1185" t="str">
        <f>[4]Land_Cover!E1185</f>
        <v>Paraguay#AEZ4#v_f</v>
      </c>
      <c r="F1185">
        <f>[4]Land_Cover!F1185</f>
        <v>1003.77000939163</v>
      </c>
    </row>
    <row r="1186" spans="1:6" x14ac:dyDescent="0.3">
      <c r="A1186">
        <f>[4]Land_Cover!A1186</f>
        <v>2018</v>
      </c>
      <c r="B1186" t="str">
        <f>[4]Land_Cover!B1186</f>
        <v>Peru</v>
      </c>
      <c r="C1186" t="str">
        <f>[4]Land_Cover!C1186</f>
        <v>AEZ5</v>
      </c>
      <c r="D1186" t="str">
        <f>[4]Land_Cover!D1186</f>
        <v>pfb</v>
      </c>
      <c r="E1186" t="str">
        <f>[4]Land_Cover!E1186</f>
        <v>Peru#AEZ5#pfb</v>
      </c>
      <c r="F1186">
        <f>[4]Land_Cover!F1186</f>
        <v>147.41723594324799</v>
      </c>
    </row>
    <row r="1187" spans="1:6" x14ac:dyDescent="0.3">
      <c r="A1187">
        <f>[4]Land_Cover!A1187</f>
        <v>2016</v>
      </c>
      <c r="B1187" t="str">
        <f>[4]Land_Cover!B1187</f>
        <v>Paraguay</v>
      </c>
      <c r="C1187" t="str">
        <f>[4]Land_Cover!C1187</f>
        <v>AEZ12</v>
      </c>
      <c r="D1187" t="str">
        <f>[4]Land_Cover!D1187</f>
        <v>c_b</v>
      </c>
      <c r="E1187" t="str">
        <f>[4]Land_Cover!E1187</f>
        <v>Paraguay#AEZ12#c_b</v>
      </c>
      <c r="F1187">
        <f>[4]Land_Cover!F1187</f>
        <v>57215.533980582499</v>
      </c>
    </row>
    <row r="1188" spans="1:6" x14ac:dyDescent="0.3">
      <c r="A1188">
        <f>[4]Land_Cover!A1188</f>
        <v>2016</v>
      </c>
      <c r="B1188" t="str">
        <f>[4]Land_Cover!B1188</f>
        <v>Ghana</v>
      </c>
      <c r="C1188" t="str">
        <f>[4]Land_Cover!C1188</f>
        <v>AEZ4</v>
      </c>
      <c r="D1188" t="str">
        <f>[4]Land_Cover!D1188</f>
        <v>c_b</v>
      </c>
      <c r="E1188" t="str">
        <f>[4]Land_Cover!E1188</f>
        <v>Ghana#AEZ4#c_b</v>
      </c>
      <c r="F1188">
        <f>[4]Land_Cover!F1188</f>
        <v>241.799363057325</v>
      </c>
    </row>
    <row r="1189" spans="1:6" x14ac:dyDescent="0.3">
      <c r="A1189">
        <f>[4]Land_Cover!A1189</f>
        <v>2013</v>
      </c>
      <c r="B1189" t="str">
        <f>[4]Land_Cover!B1189</f>
        <v>DRC</v>
      </c>
      <c r="C1189" t="str">
        <f>[4]Land_Cover!C1189</f>
        <v>AEZ3</v>
      </c>
      <c r="D1189" t="str">
        <f>[4]Land_Cover!D1189</f>
        <v>c_b</v>
      </c>
      <c r="E1189" t="str">
        <f>[4]Land_Cover!E1189</f>
        <v>DRC#AEZ3#c_b</v>
      </c>
      <c r="F1189">
        <f>[4]Land_Cover!F1189</f>
        <v>1572.4478594950599</v>
      </c>
    </row>
    <row r="1190" spans="1:6" x14ac:dyDescent="0.3">
      <c r="A1190">
        <f>[4]Land_Cover!A1190</f>
        <v>2013</v>
      </c>
      <c r="B1190" t="str">
        <f>[4]Land_Cover!B1190</f>
        <v>Bolivia</v>
      </c>
      <c r="C1190" t="str">
        <f>[4]Land_Cover!C1190</f>
        <v>AEZ4</v>
      </c>
      <c r="D1190" t="str">
        <f>[4]Land_Cover!D1190</f>
        <v>v_f</v>
      </c>
      <c r="E1190" t="str">
        <f>[4]Land_Cover!E1190</f>
        <v>Bolivia#AEZ4#v_f</v>
      </c>
      <c r="F1190">
        <f>[4]Land_Cover!F1190</f>
        <v>21167.340624129301</v>
      </c>
    </row>
    <row r="1191" spans="1:6" x14ac:dyDescent="0.3">
      <c r="A1191">
        <f>[4]Land_Cover!A1191</f>
        <v>2015</v>
      </c>
      <c r="B1191" t="str">
        <f>[4]Land_Cover!B1191</f>
        <v>Bolivia</v>
      </c>
      <c r="C1191" t="str">
        <f>[4]Land_Cover!C1191</f>
        <v>AEZ6</v>
      </c>
      <c r="D1191" t="str">
        <f>[4]Land_Cover!D1191</f>
        <v>pdr</v>
      </c>
      <c r="E1191" t="str">
        <f>[4]Land_Cover!E1191</f>
        <v>Bolivia#AEZ6#pdr</v>
      </c>
      <c r="F1191">
        <f>[4]Land_Cover!F1191</f>
        <v>30346.871301933101</v>
      </c>
    </row>
    <row r="1192" spans="1:6" x14ac:dyDescent="0.3">
      <c r="A1192">
        <f>[4]Land_Cover!A1192</f>
        <v>2010</v>
      </c>
      <c r="B1192" t="str">
        <f>[4]Land_Cover!B1192</f>
        <v>Peru</v>
      </c>
      <c r="C1192" t="str">
        <f>[4]Land_Cover!C1192</f>
        <v>AEZ4</v>
      </c>
      <c r="D1192" t="str">
        <f>[4]Land_Cover!D1192</f>
        <v>pfb</v>
      </c>
      <c r="E1192" t="str">
        <f>[4]Land_Cover!E1192</f>
        <v>Peru#AEZ4#pfb</v>
      </c>
      <c r="F1192">
        <f>[4]Land_Cover!F1192</f>
        <v>339.89963215974802</v>
      </c>
    </row>
    <row r="1193" spans="1:6" x14ac:dyDescent="0.3">
      <c r="A1193">
        <f>[4]Land_Cover!A1193</f>
        <v>2011</v>
      </c>
      <c r="B1193" t="str">
        <f>[4]Land_Cover!B1193</f>
        <v>Bolivia</v>
      </c>
      <c r="C1193" t="str">
        <f>[4]Land_Cover!C1193</f>
        <v>AEZ7</v>
      </c>
      <c r="D1193" t="str">
        <f>[4]Land_Cover!D1193</f>
        <v>c_b</v>
      </c>
      <c r="E1193" t="str">
        <f>[4]Land_Cover!E1193</f>
        <v>Bolivia#AEZ7#c_b</v>
      </c>
      <c r="F1193">
        <f>[4]Land_Cover!F1193</f>
        <v>41.775468132623303</v>
      </c>
    </row>
    <row r="1194" spans="1:6" x14ac:dyDescent="0.3">
      <c r="A1194">
        <f>[4]Land_Cover!A1194</f>
        <v>2011</v>
      </c>
      <c r="B1194" t="str">
        <f>[4]Land_Cover!B1194</f>
        <v>Angola</v>
      </c>
      <c r="C1194" t="str">
        <f>[4]Land_Cover!C1194</f>
        <v>AEZ11</v>
      </c>
      <c r="D1194" t="str">
        <f>[4]Land_Cover!D1194</f>
        <v>pdr</v>
      </c>
      <c r="E1194" t="str">
        <f>[4]Land_Cover!E1194</f>
        <v>Angola#AEZ11#pdr</v>
      </c>
      <c r="F1194">
        <f>[4]Land_Cover!F1194</f>
        <v>30.7051886792453</v>
      </c>
    </row>
    <row r="1195" spans="1:6" x14ac:dyDescent="0.3">
      <c r="A1195">
        <f>[4]Land_Cover!A1195</f>
        <v>2011</v>
      </c>
      <c r="B1195" t="str">
        <f>[4]Land_Cover!B1195</f>
        <v>Peru</v>
      </c>
      <c r="C1195" t="str">
        <f>[4]Land_Cover!C1195</f>
        <v>AEZ12</v>
      </c>
      <c r="D1195" t="str">
        <f>[4]Land_Cover!D1195</f>
        <v>c_b</v>
      </c>
      <c r="E1195" t="str">
        <f>[4]Land_Cover!E1195</f>
        <v>Peru#AEZ12#c_b</v>
      </c>
      <c r="F1195">
        <f>[4]Land_Cover!F1195</f>
        <v>31427.568636521301</v>
      </c>
    </row>
    <row r="1196" spans="1:6" x14ac:dyDescent="0.3">
      <c r="A1196">
        <f>[4]Land_Cover!A1196</f>
        <v>2015</v>
      </c>
      <c r="B1196" t="str">
        <f>[4]Land_Cover!B1196</f>
        <v>Bolivia</v>
      </c>
      <c r="C1196" t="str">
        <f>[4]Land_Cover!C1196</f>
        <v>AEZ4</v>
      </c>
      <c r="D1196" t="str">
        <f>[4]Land_Cover!D1196</f>
        <v>gro</v>
      </c>
      <c r="E1196" t="str">
        <f>[4]Land_Cover!E1196</f>
        <v>Bolivia#AEZ4#gro</v>
      </c>
      <c r="F1196">
        <f>[4]Land_Cover!F1196</f>
        <v>46856.129764445803</v>
      </c>
    </row>
    <row r="1197" spans="1:6" x14ac:dyDescent="0.3">
      <c r="A1197">
        <f>[4]Land_Cover!A1197</f>
        <v>2012</v>
      </c>
      <c r="B1197" t="str">
        <f>[4]Land_Cover!B1197</f>
        <v>Angola</v>
      </c>
      <c r="C1197" t="str">
        <f>[4]Land_Cover!C1197</f>
        <v>AEZ10</v>
      </c>
      <c r="D1197" t="str">
        <f>[4]Land_Cover!D1197</f>
        <v>pfb</v>
      </c>
      <c r="E1197" t="str">
        <f>[4]Land_Cover!E1197</f>
        <v>Angola#AEZ10#pfb</v>
      </c>
      <c r="F1197">
        <f>[4]Land_Cover!F1197</f>
        <v>264.093617021277</v>
      </c>
    </row>
    <row r="1198" spans="1:6" x14ac:dyDescent="0.3">
      <c r="A1198">
        <f>[4]Land_Cover!A1198</f>
        <v>2010</v>
      </c>
      <c r="B1198" t="str">
        <f>[4]Land_Cover!B1198</f>
        <v>Peru</v>
      </c>
      <c r="C1198" t="str">
        <f>[4]Land_Cover!C1198</f>
        <v>AEZ1</v>
      </c>
      <c r="D1198" t="str">
        <f>[4]Land_Cover!D1198</f>
        <v>ocr</v>
      </c>
      <c r="E1198" t="str">
        <f>[4]Land_Cover!E1198</f>
        <v>Peru#AEZ1#ocr</v>
      </c>
      <c r="F1198">
        <f>[4]Land_Cover!F1198</f>
        <v>6083.1479356965501</v>
      </c>
    </row>
    <row r="1199" spans="1:6" x14ac:dyDescent="0.3">
      <c r="A1199">
        <f>[4]Land_Cover!A1199</f>
        <v>2010</v>
      </c>
      <c r="B1199" t="str">
        <f>[4]Land_Cover!B1199</f>
        <v>Argentina</v>
      </c>
      <c r="C1199" t="str">
        <f>[4]Land_Cover!C1199</f>
        <v>AEZ12</v>
      </c>
      <c r="D1199" t="str">
        <f>[4]Land_Cover!D1199</f>
        <v>pdr</v>
      </c>
      <c r="E1199" t="str">
        <f>[4]Land_Cover!E1199</f>
        <v>Argentina#AEZ12#pdr</v>
      </c>
      <c r="F1199">
        <f>[4]Land_Cover!F1199</f>
        <v>214552.112068966</v>
      </c>
    </row>
    <row r="1200" spans="1:6" x14ac:dyDescent="0.3">
      <c r="A1200">
        <f>[4]Land_Cover!A1200</f>
        <v>2016</v>
      </c>
      <c r="B1200" t="str">
        <f>[4]Land_Cover!B1200</f>
        <v>Colombia</v>
      </c>
      <c r="C1200" t="str">
        <f>[4]Land_Cover!C1200</f>
        <v>AEZ11</v>
      </c>
      <c r="D1200" t="str">
        <f>[4]Land_Cover!D1200</f>
        <v>pfb</v>
      </c>
      <c r="E1200" t="str">
        <f>[4]Land_Cover!E1200</f>
        <v>Colombia#AEZ11#pfb</v>
      </c>
      <c r="F1200">
        <f>[4]Land_Cover!F1200</f>
        <v>191.94678316123901</v>
      </c>
    </row>
    <row r="1201" spans="1:6" x14ac:dyDescent="0.3">
      <c r="A1201">
        <f>[4]Land_Cover!A1201</f>
        <v>2012</v>
      </c>
      <c r="B1201" t="str">
        <f>[4]Land_Cover!B1201</f>
        <v>Peru</v>
      </c>
      <c r="C1201" t="str">
        <f>[4]Land_Cover!C1201</f>
        <v>AEZ8</v>
      </c>
      <c r="D1201" t="str">
        <f>[4]Land_Cover!D1201</f>
        <v>v_f</v>
      </c>
      <c r="E1201" t="str">
        <f>[4]Land_Cover!E1201</f>
        <v>Peru#AEZ8#v_f</v>
      </c>
      <c r="F1201">
        <f>[4]Land_Cover!F1201</f>
        <v>17046.347060862201</v>
      </c>
    </row>
    <row r="1202" spans="1:6" x14ac:dyDescent="0.3">
      <c r="A1202">
        <f>[4]Land_Cover!A1202</f>
        <v>2016</v>
      </c>
      <c r="B1202" t="str">
        <f>[4]Land_Cover!B1202</f>
        <v>Angola</v>
      </c>
      <c r="C1202" t="str">
        <f>[4]Land_Cover!C1202</f>
        <v>AEZ2</v>
      </c>
      <c r="D1202" t="str">
        <f>[4]Land_Cover!D1202</f>
        <v>wht</v>
      </c>
      <c r="E1202" t="str">
        <f>[4]Land_Cover!E1202</f>
        <v>Angola#AEZ2#wht</v>
      </c>
      <c r="F1202">
        <f>[4]Land_Cover!F1202</f>
        <v>58.573692551505602</v>
      </c>
    </row>
    <row r="1203" spans="1:6" x14ac:dyDescent="0.3">
      <c r="A1203">
        <f>[4]Land_Cover!A1203</f>
        <v>2018</v>
      </c>
      <c r="B1203" t="str">
        <f>[4]Land_Cover!B1203</f>
        <v>Colombia</v>
      </c>
      <c r="C1203" t="str">
        <f>[4]Land_Cover!C1203</f>
        <v>AEZ12</v>
      </c>
      <c r="D1203" t="str">
        <f>[4]Land_Cover!D1203</f>
        <v>pfb</v>
      </c>
      <c r="E1203" t="str">
        <f>[4]Land_Cover!E1203</f>
        <v>Colombia#AEZ12#pfb</v>
      </c>
      <c r="F1203">
        <f>[4]Land_Cover!F1203</f>
        <v>8949.3693407466199</v>
      </c>
    </row>
    <row r="1204" spans="1:6" x14ac:dyDescent="0.3">
      <c r="A1204">
        <f>[4]Land_Cover!A1204</f>
        <v>2012</v>
      </c>
      <c r="B1204" t="str">
        <f>[4]Land_Cover!B1204</f>
        <v>Peru</v>
      </c>
      <c r="C1204" t="str">
        <f>[4]Land_Cover!C1204</f>
        <v>AEZ1</v>
      </c>
      <c r="D1204" t="str">
        <f>[4]Land_Cover!D1204</f>
        <v>osd</v>
      </c>
      <c r="E1204" t="str">
        <f>[4]Land_Cover!E1204</f>
        <v>Peru#AEZ1#osd</v>
      </c>
      <c r="F1204">
        <f>[4]Land_Cover!F1204</f>
        <v>1954.71330340942</v>
      </c>
    </row>
    <row r="1205" spans="1:6" x14ac:dyDescent="0.3">
      <c r="A1205">
        <f>[4]Land_Cover!A1205</f>
        <v>2010</v>
      </c>
      <c r="B1205" t="str">
        <f>[4]Land_Cover!B1205</f>
        <v>DRC</v>
      </c>
      <c r="C1205" t="str">
        <f>[4]Land_Cover!C1205</f>
        <v>AEZ6</v>
      </c>
      <c r="D1205" t="str">
        <f>[4]Land_Cover!D1205</f>
        <v>gro</v>
      </c>
      <c r="E1205" t="str">
        <f>[4]Land_Cover!E1205</f>
        <v>DRC#AEZ6#gro</v>
      </c>
      <c r="F1205">
        <f>[4]Land_Cover!F1205</f>
        <v>270429.68807558302</v>
      </c>
    </row>
    <row r="1206" spans="1:6" x14ac:dyDescent="0.3">
      <c r="A1206">
        <f>[4]Land_Cover!A1206</f>
        <v>2013</v>
      </c>
      <c r="B1206" t="str">
        <f>[4]Land_Cover!B1206</f>
        <v>Angola</v>
      </c>
      <c r="C1206" t="str">
        <f>[4]Land_Cover!C1206</f>
        <v>AEZ10</v>
      </c>
      <c r="D1206" t="str">
        <f>[4]Land_Cover!D1206</f>
        <v>c_b</v>
      </c>
      <c r="E1206" t="str">
        <f>[4]Land_Cover!E1206</f>
        <v>Angola#AEZ10#c_b</v>
      </c>
      <c r="F1206">
        <f>[4]Land_Cover!F1206</f>
        <v>712.144702842377</v>
      </c>
    </row>
    <row r="1207" spans="1:6" x14ac:dyDescent="0.3">
      <c r="A1207">
        <f>[4]Land_Cover!A1207</f>
        <v>2011</v>
      </c>
      <c r="B1207" t="str">
        <f>[4]Land_Cover!B1207</f>
        <v>Angola</v>
      </c>
      <c r="C1207" t="str">
        <f>[4]Land_Cover!C1207</f>
        <v>AEZ5</v>
      </c>
      <c r="D1207" t="str">
        <f>[4]Land_Cover!D1207</f>
        <v>wht</v>
      </c>
      <c r="E1207" t="str">
        <f>[4]Land_Cover!E1207</f>
        <v>Angola#AEZ5#wht</v>
      </c>
      <c r="F1207">
        <f>[4]Land_Cover!F1207</f>
        <v>960.22187004754403</v>
      </c>
    </row>
    <row r="1208" spans="1:6" x14ac:dyDescent="0.3">
      <c r="A1208">
        <f>[4]Land_Cover!A1208</f>
        <v>2014</v>
      </c>
      <c r="B1208" t="str">
        <f>[4]Land_Cover!B1208</f>
        <v>Ghana</v>
      </c>
      <c r="C1208" t="str">
        <f>[4]Land_Cover!C1208</f>
        <v>AEZ2</v>
      </c>
      <c r="D1208" t="str">
        <f>[4]Land_Cover!D1208</f>
        <v>gro</v>
      </c>
      <c r="E1208" t="str">
        <f>[4]Land_Cover!E1208</f>
        <v>Ghana#AEZ2#gro</v>
      </c>
      <c r="F1208">
        <f>[4]Land_Cover!F1208</f>
        <v>23217.1821418738</v>
      </c>
    </row>
    <row r="1209" spans="1:6" x14ac:dyDescent="0.3">
      <c r="A1209">
        <f>[4]Land_Cover!A1209</f>
        <v>2010</v>
      </c>
      <c r="B1209" t="str">
        <f>[4]Land_Cover!B1209</f>
        <v>Peru</v>
      </c>
      <c r="C1209" t="str">
        <f>[4]Land_Cover!C1209</f>
        <v>AEZ11</v>
      </c>
      <c r="D1209" t="str">
        <f>[4]Land_Cover!D1209</f>
        <v>pdr</v>
      </c>
      <c r="E1209" t="str">
        <f>[4]Land_Cover!E1209</f>
        <v>Peru#AEZ11#pdr</v>
      </c>
      <c r="F1209">
        <f>[4]Land_Cover!F1209</f>
        <v>63622.958737512701</v>
      </c>
    </row>
    <row r="1210" spans="1:6" x14ac:dyDescent="0.3">
      <c r="A1210">
        <f>[4]Land_Cover!A1210</f>
        <v>2015</v>
      </c>
      <c r="B1210" t="str">
        <f>[4]Land_Cover!B1210</f>
        <v>Paraguay</v>
      </c>
      <c r="C1210" t="str">
        <f>[4]Land_Cover!C1210</f>
        <v>AEZ6</v>
      </c>
      <c r="D1210" t="str">
        <f>[4]Land_Cover!D1210</f>
        <v>gro</v>
      </c>
      <c r="E1210" t="str">
        <f>[4]Land_Cover!E1210</f>
        <v>Paraguay#AEZ6#gro</v>
      </c>
      <c r="F1210">
        <f>[4]Land_Cover!F1210</f>
        <v>569894.72568433301</v>
      </c>
    </row>
    <row r="1211" spans="1:6" x14ac:dyDescent="0.3">
      <c r="A1211">
        <f>[4]Land_Cover!A1211</f>
        <v>2012</v>
      </c>
      <c r="B1211" t="str">
        <f>[4]Land_Cover!B1211</f>
        <v>Colombia</v>
      </c>
      <c r="C1211" t="str">
        <f>[4]Land_Cover!C1211</f>
        <v>AEZ10</v>
      </c>
      <c r="D1211" t="str">
        <f>[4]Land_Cover!D1211</f>
        <v>gro</v>
      </c>
      <c r="E1211" t="str">
        <f>[4]Land_Cover!E1211</f>
        <v>Colombia#AEZ10#gro</v>
      </c>
      <c r="F1211">
        <f>[4]Land_Cover!F1211</f>
        <v>69.856306601916302</v>
      </c>
    </row>
    <row r="1212" spans="1:6" x14ac:dyDescent="0.3">
      <c r="A1212">
        <f>[4]Land_Cover!A1212</f>
        <v>2010</v>
      </c>
      <c r="B1212" t="str">
        <f>[4]Land_Cover!B1212</f>
        <v>Bolivia</v>
      </c>
      <c r="C1212" t="str">
        <f>[4]Land_Cover!C1212</f>
        <v>AEZ9</v>
      </c>
      <c r="D1212" t="str">
        <f>[4]Land_Cover!D1212</f>
        <v>osd</v>
      </c>
      <c r="E1212" t="str">
        <f>[4]Land_Cover!E1212</f>
        <v>Bolivia#AEZ9#osd</v>
      </c>
      <c r="F1212">
        <f>[4]Land_Cover!F1212</f>
        <v>996.51973112209805</v>
      </c>
    </row>
    <row r="1213" spans="1:6" x14ac:dyDescent="0.3">
      <c r="A1213">
        <f>[4]Land_Cover!A1213</f>
        <v>2016</v>
      </c>
      <c r="B1213" t="str">
        <f>[4]Land_Cover!B1213</f>
        <v>Angola</v>
      </c>
      <c r="C1213" t="str">
        <f>[4]Land_Cover!C1213</f>
        <v>AEZ11</v>
      </c>
      <c r="D1213" t="str">
        <f>[4]Land_Cover!D1213</f>
        <v>pdr</v>
      </c>
      <c r="E1213" t="str">
        <f>[4]Land_Cover!E1213</f>
        <v>Angola#AEZ11#pdr</v>
      </c>
      <c r="F1213">
        <f>[4]Land_Cover!F1213</f>
        <v>18.948113207547198</v>
      </c>
    </row>
    <row r="1214" spans="1:6" x14ac:dyDescent="0.3">
      <c r="A1214">
        <f>[4]Land_Cover!A1214</f>
        <v>2016</v>
      </c>
      <c r="B1214" t="str">
        <f>[4]Land_Cover!B1214</f>
        <v>Argentina</v>
      </c>
      <c r="C1214" t="str">
        <f>[4]Land_Cover!C1214</f>
        <v>AEZ12</v>
      </c>
      <c r="D1214" t="str">
        <f>[4]Land_Cover!D1214</f>
        <v>pdr</v>
      </c>
      <c r="E1214" t="str">
        <f>[4]Land_Cover!E1214</f>
        <v>Argentina#AEZ12#pdr</v>
      </c>
      <c r="F1214">
        <f>[4]Land_Cover!F1214</f>
        <v>206663.21584460899</v>
      </c>
    </row>
    <row r="1215" spans="1:6" x14ac:dyDescent="0.3">
      <c r="A1215">
        <f>[4]Land_Cover!A1215</f>
        <v>2013</v>
      </c>
      <c r="B1215" t="str">
        <f>[4]Land_Cover!B1215</f>
        <v>Angola</v>
      </c>
      <c r="C1215" t="str">
        <f>[4]Land_Cover!C1215</f>
        <v>AEZ10</v>
      </c>
      <c r="D1215" t="str">
        <f>[4]Land_Cover!D1215</f>
        <v>ocr</v>
      </c>
      <c r="E1215" t="str">
        <f>[4]Land_Cover!E1215</f>
        <v>Angola#AEZ10#ocr</v>
      </c>
      <c r="F1215">
        <f>[4]Land_Cover!F1215</f>
        <v>2532.0175438596498</v>
      </c>
    </row>
    <row r="1216" spans="1:6" x14ac:dyDescent="0.3">
      <c r="A1216">
        <f>[4]Land_Cover!A1216</f>
        <v>2014</v>
      </c>
      <c r="B1216" t="str">
        <f>[4]Land_Cover!B1216</f>
        <v>Peru</v>
      </c>
      <c r="C1216" t="str">
        <f>[4]Land_Cover!C1216</f>
        <v>AEZ3</v>
      </c>
      <c r="D1216" t="str">
        <f>[4]Land_Cover!D1216</f>
        <v>gro</v>
      </c>
      <c r="E1216" t="str">
        <f>[4]Land_Cover!E1216</f>
        <v>Peru#AEZ3#gro</v>
      </c>
      <c r="F1216">
        <f>[4]Land_Cover!F1216</f>
        <v>9745.9959509366199</v>
      </c>
    </row>
    <row r="1217" spans="1:6" x14ac:dyDescent="0.3">
      <c r="A1217">
        <f>[4]Land_Cover!A1217</f>
        <v>2014</v>
      </c>
      <c r="B1217" t="str">
        <f>[4]Land_Cover!B1217</f>
        <v>Bolivia</v>
      </c>
      <c r="C1217" t="str">
        <f>[4]Land_Cover!C1217</f>
        <v>AEZ6</v>
      </c>
      <c r="D1217" t="str">
        <f>[4]Land_Cover!D1217</f>
        <v>ocr</v>
      </c>
      <c r="E1217" t="str">
        <f>[4]Land_Cover!E1217</f>
        <v>Bolivia#AEZ6#ocr</v>
      </c>
      <c r="F1217">
        <f>[4]Land_Cover!F1217</f>
        <v>5621.6209677419401</v>
      </c>
    </row>
    <row r="1218" spans="1:6" x14ac:dyDescent="0.3">
      <c r="A1218">
        <f>[4]Land_Cover!A1218</f>
        <v>2012</v>
      </c>
      <c r="B1218" t="str">
        <f>[4]Land_Cover!B1218</f>
        <v>Brazil</v>
      </c>
      <c r="C1218" t="str">
        <f>[4]Land_Cover!C1218</f>
        <v>AEZ2</v>
      </c>
      <c r="D1218" t="str">
        <f>[4]Land_Cover!D1218</f>
        <v>gro</v>
      </c>
      <c r="E1218" t="str">
        <f>[4]Land_Cover!E1218</f>
        <v>Brazil#AEZ2#gro</v>
      </c>
      <c r="F1218">
        <f>[4]Land_Cover!F1218</f>
        <v>398348.75708610099</v>
      </c>
    </row>
    <row r="1219" spans="1:6" x14ac:dyDescent="0.3">
      <c r="A1219">
        <f>[4]Land_Cover!A1219</f>
        <v>2015</v>
      </c>
      <c r="B1219" t="str">
        <f>[4]Land_Cover!B1219</f>
        <v>Colombia</v>
      </c>
      <c r="C1219" t="str">
        <f>[4]Land_Cover!C1219</f>
        <v>AEZ10</v>
      </c>
      <c r="D1219" t="str">
        <f>[4]Land_Cover!D1219</f>
        <v>osd</v>
      </c>
      <c r="E1219" t="str">
        <f>[4]Land_Cover!E1219</f>
        <v>Colombia#AEZ10#osd</v>
      </c>
      <c r="F1219">
        <f>[4]Land_Cover!F1219</f>
        <v>88.709649901638201</v>
      </c>
    </row>
    <row r="1220" spans="1:6" x14ac:dyDescent="0.3">
      <c r="A1220">
        <f>[4]Land_Cover!A1220</f>
        <v>2012</v>
      </c>
      <c r="B1220" t="str">
        <f>[4]Land_Cover!B1220</f>
        <v>Argentina</v>
      </c>
      <c r="C1220" t="str">
        <f>[4]Land_Cover!C1220</f>
        <v>AEZ2</v>
      </c>
      <c r="D1220" t="str">
        <f>[4]Land_Cover!D1220</f>
        <v>v_f</v>
      </c>
      <c r="E1220" t="str">
        <f>[4]Land_Cover!E1220</f>
        <v>Argentina#AEZ2#v_f</v>
      </c>
      <c r="F1220">
        <f>[4]Land_Cover!F1220</f>
        <v>26.765060631139601</v>
      </c>
    </row>
    <row r="1221" spans="1:6" x14ac:dyDescent="0.3">
      <c r="A1221">
        <f>[4]Land_Cover!A1221</f>
        <v>2014</v>
      </c>
      <c r="B1221" t="str">
        <f>[4]Land_Cover!B1221</f>
        <v>Brazil</v>
      </c>
      <c r="C1221" t="str">
        <f>[4]Land_Cover!C1221</f>
        <v>AEZ11</v>
      </c>
      <c r="D1221" t="str">
        <f>[4]Land_Cover!D1221</f>
        <v>v_f</v>
      </c>
      <c r="E1221" t="str">
        <f>[4]Land_Cover!E1221</f>
        <v>Brazil#AEZ11#v_f</v>
      </c>
      <c r="F1221">
        <f>[4]Land_Cover!F1221</f>
        <v>54835.160463547902</v>
      </c>
    </row>
    <row r="1222" spans="1:6" x14ac:dyDescent="0.3">
      <c r="A1222">
        <f>[4]Land_Cover!A1222</f>
        <v>2013</v>
      </c>
      <c r="B1222" t="str">
        <f>[4]Land_Cover!B1222</f>
        <v>DRC</v>
      </c>
      <c r="C1222" t="str">
        <f>[4]Land_Cover!C1222</f>
        <v>AEZ1</v>
      </c>
      <c r="D1222" t="str">
        <f>[4]Land_Cover!D1222</f>
        <v>osd</v>
      </c>
      <c r="E1222" t="str">
        <f>[4]Land_Cover!E1222</f>
        <v>DRC#AEZ1#osd</v>
      </c>
      <c r="F1222">
        <f>[4]Land_Cover!F1222</f>
        <v>643.22312307917502</v>
      </c>
    </row>
    <row r="1223" spans="1:6" x14ac:dyDescent="0.3">
      <c r="A1223">
        <f>[4]Land_Cover!A1223</f>
        <v>2014</v>
      </c>
      <c r="B1223" t="str">
        <f>[4]Land_Cover!B1223</f>
        <v>Paraguay</v>
      </c>
      <c r="C1223" t="str">
        <f>[4]Land_Cover!C1223</f>
        <v>AEZ12</v>
      </c>
      <c r="D1223" t="str">
        <f>[4]Land_Cover!D1223</f>
        <v>wht</v>
      </c>
      <c r="E1223" t="str">
        <f>[4]Land_Cover!E1223</f>
        <v>Paraguay#AEZ12#wht</v>
      </c>
      <c r="F1223">
        <f>[4]Land_Cover!F1223</f>
        <v>306880</v>
      </c>
    </row>
    <row r="1224" spans="1:6" x14ac:dyDescent="0.3">
      <c r="A1224">
        <f>[4]Land_Cover!A1224</f>
        <v>2018</v>
      </c>
      <c r="B1224" t="str">
        <f>[4]Land_Cover!B1224</f>
        <v>Brazil</v>
      </c>
      <c r="C1224" t="str">
        <f>[4]Land_Cover!C1224</f>
        <v>AEZ10</v>
      </c>
      <c r="D1224" t="str">
        <f>[4]Land_Cover!D1224</f>
        <v>ocr</v>
      </c>
      <c r="E1224" t="str">
        <f>[4]Land_Cover!E1224</f>
        <v>Brazil#AEZ10#ocr</v>
      </c>
      <c r="F1224">
        <f>[4]Land_Cover!F1224</f>
        <v>7312.6704899412598</v>
      </c>
    </row>
    <row r="1225" spans="1:6" x14ac:dyDescent="0.3">
      <c r="A1225">
        <f>[4]Land_Cover!A1225</f>
        <v>2011</v>
      </c>
      <c r="B1225" t="str">
        <f>[4]Land_Cover!B1225</f>
        <v>Indonesia</v>
      </c>
      <c r="C1225" t="str">
        <f>[4]Land_Cover!C1225</f>
        <v>AEZ6</v>
      </c>
      <c r="D1225" t="str">
        <f>[4]Land_Cover!D1225</f>
        <v>pdr</v>
      </c>
      <c r="E1225" t="str">
        <f>[4]Land_Cover!E1225</f>
        <v>Indonesia#AEZ6#pdr</v>
      </c>
      <c r="F1225">
        <f>[4]Land_Cover!F1225</f>
        <v>8672963.9151555207</v>
      </c>
    </row>
    <row r="1226" spans="1:6" x14ac:dyDescent="0.3">
      <c r="A1226">
        <f>[4]Land_Cover!A1226</f>
        <v>2010</v>
      </c>
      <c r="B1226" t="str">
        <f>[4]Land_Cover!B1226</f>
        <v>DRC</v>
      </c>
      <c r="C1226" t="str">
        <f>[4]Land_Cover!C1226</f>
        <v>AEZ4</v>
      </c>
      <c r="D1226" t="str">
        <f>[4]Land_Cover!D1226</f>
        <v>wht</v>
      </c>
      <c r="E1226" t="str">
        <f>[4]Land_Cover!E1226</f>
        <v>DRC#AEZ4#wht</v>
      </c>
      <c r="F1226">
        <f>[4]Land_Cover!F1226</f>
        <v>3203.2293144208002</v>
      </c>
    </row>
    <row r="1227" spans="1:6" x14ac:dyDescent="0.3">
      <c r="A1227">
        <f>[4]Land_Cover!A1227</f>
        <v>2016</v>
      </c>
      <c r="B1227" t="str">
        <f>[4]Land_Cover!B1227</f>
        <v>Paraguay</v>
      </c>
      <c r="C1227" t="str">
        <f>[4]Land_Cover!C1227</f>
        <v>AEZ12</v>
      </c>
      <c r="D1227" t="str">
        <f>[4]Land_Cover!D1227</f>
        <v>v_f</v>
      </c>
      <c r="E1227" t="str">
        <f>[4]Land_Cover!E1227</f>
        <v>Paraguay#AEZ12#v_f</v>
      </c>
      <c r="F1227">
        <f>[4]Land_Cover!F1227</f>
        <v>175293.956381091</v>
      </c>
    </row>
    <row r="1228" spans="1:6" x14ac:dyDescent="0.3">
      <c r="A1228">
        <f>[4]Land_Cover!A1228</f>
        <v>2013</v>
      </c>
      <c r="B1228" t="str">
        <f>[4]Land_Cover!B1228</f>
        <v>Colombia</v>
      </c>
      <c r="C1228" t="str">
        <f>[4]Land_Cover!C1228</f>
        <v>AEZ12</v>
      </c>
      <c r="D1228" t="str">
        <f>[4]Land_Cover!D1228</f>
        <v>v_f</v>
      </c>
      <c r="E1228" t="str">
        <f>[4]Land_Cover!E1228</f>
        <v>Colombia#AEZ12#v_f</v>
      </c>
      <c r="F1228">
        <f>[4]Land_Cover!F1228</f>
        <v>487302.50377401599</v>
      </c>
    </row>
    <row r="1229" spans="1:6" x14ac:dyDescent="0.3">
      <c r="A1229">
        <f>[4]Land_Cover!A1229</f>
        <v>2013</v>
      </c>
      <c r="B1229" t="str">
        <f>[4]Land_Cover!B1229</f>
        <v>Peru</v>
      </c>
      <c r="C1229" t="str">
        <f>[4]Land_Cover!C1229</f>
        <v>AEZ4</v>
      </c>
      <c r="D1229" t="str">
        <f>[4]Land_Cover!D1229</f>
        <v>pfb</v>
      </c>
      <c r="E1229" t="str">
        <f>[4]Land_Cover!E1229</f>
        <v>Peru#AEZ4#pfb</v>
      </c>
      <c r="F1229">
        <f>[4]Land_Cover!F1229</f>
        <v>378.72044140830297</v>
      </c>
    </row>
    <row r="1230" spans="1:6" x14ac:dyDescent="0.3">
      <c r="A1230">
        <f>[4]Land_Cover!A1230</f>
        <v>2010</v>
      </c>
      <c r="B1230" t="str">
        <f>[4]Land_Cover!B1230</f>
        <v>Peru</v>
      </c>
      <c r="C1230" t="str">
        <f>[4]Land_Cover!C1230</f>
        <v>AEZ10</v>
      </c>
      <c r="D1230" t="str">
        <f>[4]Land_Cover!D1230</f>
        <v>wht</v>
      </c>
      <c r="E1230" t="str">
        <f>[4]Land_Cover!E1230</f>
        <v>Peru#AEZ10#wht</v>
      </c>
      <c r="F1230">
        <f>[4]Land_Cover!F1230</f>
        <v>8864.1605869673404</v>
      </c>
    </row>
    <row r="1231" spans="1:6" x14ac:dyDescent="0.3">
      <c r="A1231">
        <f>[4]Land_Cover!A1231</f>
        <v>2011</v>
      </c>
      <c r="B1231" t="str">
        <f>[4]Land_Cover!B1231</f>
        <v>Peru</v>
      </c>
      <c r="C1231" t="str">
        <f>[4]Land_Cover!C1231</f>
        <v>AEZ1</v>
      </c>
      <c r="D1231" t="str">
        <f>[4]Land_Cover!D1231</f>
        <v>ocr</v>
      </c>
      <c r="E1231" t="str">
        <f>[4]Land_Cover!E1231</f>
        <v>Peru#AEZ1#ocr</v>
      </c>
      <c r="F1231">
        <f>[4]Land_Cover!F1231</f>
        <v>6429.0842421690104</v>
      </c>
    </row>
    <row r="1232" spans="1:6" x14ac:dyDescent="0.3">
      <c r="A1232">
        <f>[4]Land_Cover!A1232</f>
        <v>2018</v>
      </c>
      <c r="B1232" t="str">
        <f>[4]Land_Cover!B1232</f>
        <v>Indonesia</v>
      </c>
      <c r="C1232" t="str">
        <f>[4]Land_Cover!C1232</f>
        <v>AEZ5</v>
      </c>
      <c r="D1232" t="str">
        <f>[4]Land_Cover!D1232</f>
        <v>ocr</v>
      </c>
      <c r="E1232" t="str">
        <f>[4]Land_Cover!E1232</f>
        <v>Indonesia#AEZ5#ocr</v>
      </c>
      <c r="F1232">
        <f>[4]Land_Cover!F1232</f>
        <v>605834.69815800199</v>
      </c>
    </row>
    <row r="1233" spans="1:6" x14ac:dyDescent="0.3">
      <c r="A1233">
        <f>[4]Land_Cover!A1233</f>
        <v>2010</v>
      </c>
      <c r="B1233" t="str">
        <f>[4]Land_Cover!B1233</f>
        <v>Bolivia</v>
      </c>
      <c r="C1233" t="str">
        <f>[4]Land_Cover!C1233</f>
        <v>AEZ4</v>
      </c>
      <c r="D1233" t="str">
        <f>[4]Land_Cover!D1233</f>
        <v>c_b</v>
      </c>
      <c r="E1233" t="str">
        <f>[4]Land_Cover!E1233</f>
        <v>Bolivia#AEZ4#c_b</v>
      </c>
      <c r="F1233">
        <f>[4]Land_Cover!F1233</f>
        <v>9068.5382236729092</v>
      </c>
    </row>
    <row r="1234" spans="1:6" x14ac:dyDescent="0.3">
      <c r="A1234">
        <f>[4]Land_Cover!A1234</f>
        <v>2011</v>
      </c>
      <c r="B1234" t="str">
        <f>[4]Land_Cover!B1234</f>
        <v>Bolivia</v>
      </c>
      <c r="C1234" t="str">
        <f>[4]Land_Cover!C1234</f>
        <v>AEZ5</v>
      </c>
      <c r="D1234" t="str">
        <f>[4]Land_Cover!D1234</f>
        <v>c_b</v>
      </c>
      <c r="E1234" t="str">
        <f>[4]Land_Cover!E1234</f>
        <v>Bolivia#AEZ5#c_b</v>
      </c>
      <c r="F1234">
        <f>[4]Land_Cover!F1234</f>
        <v>100311.25408005501</v>
      </c>
    </row>
    <row r="1235" spans="1:6" x14ac:dyDescent="0.3">
      <c r="A1235">
        <f>[4]Land_Cover!A1235</f>
        <v>2010</v>
      </c>
      <c r="B1235" t="str">
        <f>[4]Land_Cover!B1235</f>
        <v>Peru</v>
      </c>
      <c r="C1235" t="str">
        <f>[4]Land_Cover!C1235</f>
        <v>AEZ2</v>
      </c>
      <c r="D1235" t="str">
        <f>[4]Land_Cover!D1235</f>
        <v>pdr</v>
      </c>
      <c r="E1235" t="str">
        <f>[4]Land_Cover!E1235</f>
        <v>Peru#AEZ2#pdr</v>
      </c>
      <c r="F1235">
        <f>[4]Land_Cover!F1235</f>
        <v>8843.8163457362098</v>
      </c>
    </row>
    <row r="1236" spans="1:6" x14ac:dyDescent="0.3">
      <c r="A1236">
        <f>[4]Land_Cover!A1236</f>
        <v>2018</v>
      </c>
      <c r="B1236" t="str">
        <f>[4]Land_Cover!B1236</f>
        <v>Brazil</v>
      </c>
      <c r="C1236" t="str">
        <f>[4]Land_Cover!C1236</f>
        <v>AEZ3</v>
      </c>
      <c r="D1236" t="str">
        <f>[4]Land_Cover!D1236</f>
        <v>v_f</v>
      </c>
      <c r="E1236" t="str">
        <f>[4]Land_Cover!E1236</f>
        <v>Brazil#AEZ3#v_f</v>
      </c>
      <c r="F1236">
        <f>[4]Land_Cover!F1236</f>
        <v>1416024.75267824</v>
      </c>
    </row>
    <row r="1237" spans="1:6" x14ac:dyDescent="0.3">
      <c r="A1237">
        <f>[4]Land_Cover!A1237</f>
        <v>2014</v>
      </c>
      <c r="B1237" t="str">
        <f>[4]Land_Cover!B1237</f>
        <v>Brazil</v>
      </c>
      <c r="C1237" t="str">
        <f>[4]Land_Cover!C1237</f>
        <v>AEZ6</v>
      </c>
      <c r="D1237" t="str">
        <f>[4]Land_Cover!D1237</f>
        <v>osd</v>
      </c>
      <c r="E1237" t="str">
        <f>[4]Land_Cover!E1237</f>
        <v>Brazil#AEZ6#osd</v>
      </c>
      <c r="F1237">
        <f>[4]Land_Cover!F1237</f>
        <v>6873801.6205552397</v>
      </c>
    </row>
    <row r="1238" spans="1:6" x14ac:dyDescent="0.3">
      <c r="A1238">
        <f>[4]Land_Cover!A1238</f>
        <v>2011</v>
      </c>
      <c r="B1238" t="str">
        <f>[4]Land_Cover!B1238</f>
        <v>Peru</v>
      </c>
      <c r="C1238" t="str">
        <f>[4]Land_Cover!C1238</f>
        <v>AEZ9</v>
      </c>
      <c r="D1238" t="str">
        <f>[4]Land_Cover!D1238</f>
        <v>gro</v>
      </c>
      <c r="E1238" t="str">
        <f>[4]Land_Cover!E1238</f>
        <v>Peru#AEZ9#gro</v>
      </c>
      <c r="F1238">
        <f>[4]Land_Cover!F1238</f>
        <v>23820.452427213299</v>
      </c>
    </row>
    <row r="1239" spans="1:6" x14ac:dyDescent="0.3">
      <c r="A1239">
        <f>[4]Land_Cover!A1239</f>
        <v>2014</v>
      </c>
      <c r="B1239" t="str">
        <f>[4]Land_Cover!B1239</f>
        <v>Argentina</v>
      </c>
      <c r="C1239" t="str">
        <f>[4]Land_Cover!C1239</f>
        <v>AEZ12</v>
      </c>
      <c r="D1239" t="str">
        <f>[4]Land_Cover!D1239</f>
        <v>pfb</v>
      </c>
      <c r="E1239" t="str">
        <f>[4]Land_Cover!E1239</f>
        <v>Argentina#AEZ12#pfb</v>
      </c>
      <c r="F1239">
        <f>[4]Land_Cover!F1239</f>
        <v>387315.62677509</v>
      </c>
    </row>
    <row r="1240" spans="1:6" x14ac:dyDescent="0.3">
      <c r="A1240">
        <f>[4]Land_Cover!A1240</f>
        <v>2016</v>
      </c>
      <c r="B1240" t="str">
        <f>[4]Land_Cover!B1240</f>
        <v>Bolivia</v>
      </c>
      <c r="C1240" t="str">
        <f>[4]Land_Cover!C1240</f>
        <v>AEZ12</v>
      </c>
      <c r="D1240" t="str">
        <f>[4]Land_Cover!D1240</f>
        <v>pfb</v>
      </c>
      <c r="E1240" t="str">
        <f>[4]Land_Cover!E1240</f>
        <v>Bolivia#AEZ12#pfb</v>
      </c>
      <c r="F1240">
        <f>[4]Land_Cover!F1240</f>
        <v>139.73799126637601</v>
      </c>
    </row>
    <row r="1241" spans="1:6" x14ac:dyDescent="0.3">
      <c r="A1241">
        <f>[4]Land_Cover!A1241</f>
        <v>2016</v>
      </c>
      <c r="B1241" t="str">
        <f>[4]Land_Cover!B1241</f>
        <v>Peru</v>
      </c>
      <c r="C1241" t="str">
        <f>[4]Land_Cover!C1241</f>
        <v>AEZ3</v>
      </c>
      <c r="D1241" t="str">
        <f>[4]Land_Cover!D1241</f>
        <v>v_f</v>
      </c>
      <c r="E1241" t="str">
        <f>[4]Land_Cover!E1241</f>
        <v>Peru#AEZ3#v_f</v>
      </c>
      <c r="F1241">
        <f>[4]Land_Cover!F1241</f>
        <v>171256.01238642001</v>
      </c>
    </row>
    <row r="1242" spans="1:6" x14ac:dyDescent="0.3">
      <c r="A1242">
        <f>[4]Land_Cover!A1242</f>
        <v>2018</v>
      </c>
      <c r="B1242" t="str">
        <f>[4]Land_Cover!B1242</f>
        <v>Brazil</v>
      </c>
      <c r="C1242" t="str">
        <f>[4]Land_Cover!C1242</f>
        <v>AEZ5</v>
      </c>
      <c r="D1242" t="str">
        <f>[4]Land_Cover!D1242</f>
        <v>v_f</v>
      </c>
      <c r="E1242" t="str">
        <f>[4]Land_Cover!E1242</f>
        <v>Brazil#AEZ5#v_f</v>
      </c>
      <c r="F1242">
        <f>[4]Land_Cover!F1242</f>
        <v>1411760.0777404399</v>
      </c>
    </row>
    <row r="1243" spans="1:6" x14ac:dyDescent="0.3">
      <c r="A1243">
        <f>[4]Land_Cover!A1243</f>
        <v>2018</v>
      </c>
      <c r="B1243" t="str">
        <f>[4]Land_Cover!B1243</f>
        <v>Peru</v>
      </c>
      <c r="C1243" t="str">
        <f>[4]Land_Cover!C1243</f>
        <v>AEZ5</v>
      </c>
      <c r="D1243" t="str">
        <f>[4]Land_Cover!D1243</f>
        <v>v_f</v>
      </c>
      <c r="E1243" t="str">
        <f>[4]Land_Cover!E1243</f>
        <v>Peru#AEZ5#v_f</v>
      </c>
      <c r="F1243">
        <f>[4]Land_Cover!F1243</f>
        <v>11072.096763256601</v>
      </c>
    </row>
    <row r="1244" spans="1:6" x14ac:dyDescent="0.3">
      <c r="A1244">
        <f>[4]Land_Cover!A1244</f>
        <v>2010</v>
      </c>
      <c r="B1244" t="str">
        <f>[4]Land_Cover!B1244</f>
        <v>Angola</v>
      </c>
      <c r="C1244" t="str">
        <f>[4]Land_Cover!C1244</f>
        <v>AEZ11</v>
      </c>
      <c r="D1244" t="str">
        <f>[4]Land_Cover!D1244</f>
        <v>pdr</v>
      </c>
      <c r="E1244" t="str">
        <f>[4]Land_Cover!E1244</f>
        <v>Angola#AEZ11#pdr</v>
      </c>
      <c r="F1244">
        <f>[4]Land_Cover!F1244</f>
        <v>28.189858490565999</v>
      </c>
    </row>
    <row r="1245" spans="1:6" x14ac:dyDescent="0.3">
      <c r="A1245">
        <f>[4]Land_Cover!A1245</f>
        <v>2018</v>
      </c>
      <c r="B1245" t="str">
        <f>[4]Land_Cover!B1245</f>
        <v>Angola</v>
      </c>
      <c r="C1245" t="str">
        <f>[4]Land_Cover!C1245</f>
        <v>AEZ9</v>
      </c>
      <c r="D1245" t="str">
        <f>[4]Land_Cover!D1245</f>
        <v>v_f</v>
      </c>
      <c r="E1245" t="str">
        <f>[4]Land_Cover!E1245</f>
        <v>Angola#AEZ9#v_f</v>
      </c>
      <c r="F1245">
        <f>[4]Land_Cover!F1245</f>
        <v>31.273665215173999</v>
      </c>
    </row>
    <row r="1246" spans="1:6" x14ac:dyDescent="0.3">
      <c r="A1246">
        <f>[4]Land_Cover!A1246</f>
        <v>2011</v>
      </c>
      <c r="B1246" t="str">
        <f>[4]Land_Cover!B1246</f>
        <v>Paraguay</v>
      </c>
      <c r="C1246" t="str">
        <f>[4]Land_Cover!C1246</f>
        <v>AEZ3</v>
      </c>
      <c r="D1246" t="str">
        <f>[4]Land_Cover!D1246</f>
        <v>v_f</v>
      </c>
      <c r="E1246" t="str">
        <f>[4]Land_Cover!E1246</f>
        <v>Paraguay#AEZ3#v_f</v>
      </c>
      <c r="F1246">
        <f>[4]Land_Cover!F1246</f>
        <v>152.34143796306</v>
      </c>
    </row>
    <row r="1247" spans="1:6" x14ac:dyDescent="0.3">
      <c r="A1247">
        <f>[4]Land_Cover!A1247</f>
        <v>2010</v>
      </c>
      <c r="B1247" t="str">
        <f>[4]Land_Cover!B1247</f>
        <v>Bolivia</v>
      </c>
      <c r="C1247" t="str">
        <f>[4]Land_Cover!C1247</f>
        <v>AEZ4</v>
      </c>
      <c r="D1247" t="str">
        <f>[4]Land_Cover!D1247</f>
        <v>v_f</v>
      </c>
      <c r="E1247" t="str">
        <f>[4]Land_Cover!E1247</f>
        <v>Bolivia#AEZ4#v_f</v>
      </c>
      <c r="F1247">
        <f>[4]Land_Cover!F1247</f>
        <v>19534.577876845899</v>
      </c>
    </row>
    <row r="1248" spans="1:6" x14ac:dyDescent="0.3">
      <c r="A1248">
        <f>[4]Land_Cover!A1248</f>
        <v>2011</v>
      </c>
      <c r="B1248" t="str">
        <f>[4]Land_Cover!B1248</f>
        <v>Brazil</v>
      </c>
      <c r="C1248" t="str">
        <f>[4]Land_Cover!C1248</f>
        <v>AEZ11</v>
      </c>
      <c r="D1248" t="str">
        <f>[4]Land_Cover!D1248</f>
        <v>pdr</v>
      </c>
      <c r="E1248" t="str">
        <f>[4]Land_Cover!E1248</f>
        <v>Brazil#AEZ11#pdr</v>
      </c>
      <c r="F1248">
        <f>[4]Land_Cover!F1248</f>
        <v>6310.4994678549301</v>
      </c>
    </row>
    <row r="1249" spans="1:6" x14ac:dyDescent="0.3">
      <c r="A1249">
        <f>[4]Land_Cover!A1249</f>
        <v>2017</v>
      </c>
      <c r="B1249" t="str">
        <f>[4]Land_Cover!B1249</f>
        <v>Colombia</v>
      </c>
      <c r="C1249" t="str">
        <f>[4]Land_Cover!C1249</f>
        <v>AEZ7</v>
      </c>
      <c r="D1249" t="str">
        <f>[4]Land_Cover!D1249</f>
        <v>ocr</v>
      </c>
      <c r="E1249" t="str">
        <f>[4]Land_Cover!E1249</f>
        <v>Colombia#AEZ7#ocr</v>
      </c>
      <c r="F1249">
        <f>[4]Land_Cover!F1249</f>
        <v>360.38541729315801</v>
      </c>
    </row>
    <row r="1250" spans="1:6" x14ac:dyDescent="0.3">
      <c r="A1250">
        <f>[4]Land_Cover!A1250</f>
        <v>2013</v>
      </c>
      <c r="B1250" t="str">
        <f>[4]Land_Cover!B1250</f>
        <v>Brazil</v>
      </c>
      <c r="C1250" t="str">
        <f>[4]Land_Cover!C1250</f>
        <v>AEZ6</v>
      </c>
      <c r="D1250" t="str">
        <f>[4]Land_Cover!D1250</f>
        <v>v_f</v>
      </c>
      <c r="E1250" t="str">
        <f>[4]Land_Cover!E1250</f>
        <v>Brazil#AEZ6#v_f</v>
      </c>
      <c r="F1250">
        <f>[4]Land_Cover!F1250</f>
        <v>1372017.525504</v>
      </c>
    </row>
    <row r="1251" spans="1:6" x14ac:dyDescent="0.3">
      <c r="A1251">
        <f>[4]Land_Cover!A1251</f>
        <v>2012</v>
      </c>
      <c r="B1251" t="str">
        <f>[4]Land_Cover!B1251</f>
        <v>Peru</v>
      </c>
      <c r="C1251" t="str">
        <f>[4]Land_Cover!C1251</f>
        <v>AEZ6</v>
      </c>
      <c r="D1251" t="str">
        <f>[4]Land_Cover!D1251</f>
        <v>ocr</v>
      </c>
      <c r="E1251" t="str">
        <f>[4]Land_Cover!E1251</f>
        <v>Peru#AEZ6#ocr</v>
      </c>
      <c r="F1251">
        <f>[4]Land_Cover!F1251</f>
        <v>133243.846458808</v>
      </c>
    </row>
    <row r="1252" spans="1:6" x14ac:dyDescent="0.3">
      <c r="A1252">
        <f>[4]Land_Cover!A1252</f>
        <v>2011</v>
      </c>
      <c r="B1252" t="str">
        <f>[4]Land_Cover!B1252</f>
        <v>Bolivia</v>
      </c>
      <c r="C1252" t="str">
        <f>[4]Land_Cover!C1252</f>
        <v>AEZ8</v>
      </c>
      <c r="D1252" t="str">
        <f>[4]Land_Cover!D1252</f>
        <v>osd</v>
      </c>
      <c r="E1252" t="str">
        <f>[4]Land_Cover!E1252</f>
        <v>Bolivia#AEZ8#osd</v>
      </c>
      <c r="F1252">
        <f>[4]Land_Cover!F1252</f>
        <v>263.83561074992502</v>
      </c>
    </row>
    <row r="1253" spans="1:6" x14ac:dyDescent="0.3">
      <c r="A1253">
        <f>[4]Land_Cover!A1253</f>
        <v>2012</v>
      </c>
      <c r="B1253" t="str">
        <f>[4]Land_Cover!B1253</f>
        <v>Peru</v>
      </c>
      <c r="C1253" t="str">
        <f>[4]Land_Cover!C1253</f>
        <v>AEZ4</v>
      </c>
      <c r="D1253" t="str">
        <f>[4]Land_Cover!D1253</f>
        <v>pdr</v>
      </c>
      <c r="E1253" t="str">
        <f>[4]Land_Cover!E1253</f>
        <v>Peru#AEZ4#pdr</v>
      </c>
      <c r="F1253">
        <f>[4]Land_Cover!F1253</f>
        <v>4725.8920660199801</v>
      </c>
    </row>
    <row r="1254" spans="1:6" x14ac:dyDescent="0.3">
      <c r="A1254">
        <f>[4]Land_Cover!A1254</f>
        <v>2018</v>
      </c>
      <c r="B1254" t="str">
        <f>[4]Land_Cover!B1254</f>
        <v>Brazil</v>
      </c>
      <c r="C1254" t="str">
        <f>[4]Land_Cover!C1254</f>
        <v>AEZ12</v>
      </c>
      <c r="D1254" t="str">
        <f>[4]Land_Cover!D1254</f>
        <v>wht</v>
      </c>
      <c r="E1254" t="str">
        <f>[4]Land_Cover!E1254</f>
        <v>Brazil#AEZ12#wht</v>
      </c>
      <c r="F1254">
        <f>[4]Land_Cover!F1254</f>
        <v>1155845.78903684</v>
      </c>
    </row>
    <row r="1255" spans="1:6" x14ac:dyDescent="0.3">
      <c r="A1255">
        <f>[4]Land_Cover!A1255</f>
        <v>2018</v>
      </c>
      <c r="B1255" t="str">
        <f>[4]Land_Cover!B1255</f>
        <v>Brazil</v>
      </c>
      <c r="C1255" t="str">
        <f>[4]Land_Cover!C1255</f>
        <v>AEZ11</v>
      </c>
      <c r="D1255" t="str">
        <f>[4]Land_Cover!D1255</f>
        <v>pdr</v>
      </c>
      <c r="E1255" t="str">
        <f>[4]Land_Cover!E1255</f>
        <v>Brazil#AEZ11#pdr</v>
      </c>
      <c r="F1255">
        <f>[4]Land_Cover!F1255</f>
        <v>4291.57316117563</v>
      </c>
    </row>
    <row r="1256" spans="1:6" x14ac:dyDescent="0.3">
      <c r="A1256">
        <f>[4]Land_Cover!A1256</f>
        <v>2018</v>
      </c>
      <c r="B1256" t="str">
        <f>[4]Land_Cover!B1256</f>
        <v>Argentina</v>
      </c>
      <c r="C1256" t="str">
        <f>[4]Land_Cover!C1256</f>
        <v>AEZ7</v>
      </c>
      <c r="D1256" t="str">
        <f>[4]Land_Cover!D1256</f>
        <v>gro</v>
      </c>
      <c r="E1256" t="str">
        <f>[4]Land_Cover!E1256</f>
        <v>Argentina#AEZ7#gro</v>
      </c>
      <c r="F1256">
        <f>[4]Land_Cover!F1256</f>
        <v>4304.4956844385297</v>
      </c>
    </row>
    <row r="1257" spans="1:6" x14ac:dyDescent="0.3">
      <c r="A1257">
        <f>[4]Land_Cover!A1257</f>
        <v>2014</v>
      </c>
      <c r="B1257" t="str">
        <f>[4]Land_Cover!B1257</f>
        <v>Bolivia</v>
      </c>
      <c r="C1257" t="str">
        <f>[4]Land_Cover!C1257</f>
        <v>AEZ10</v>
      </c>
      <c r="D1257" t="str">
        <f>[4]Land_Cover!D1257</f>
        <v>v_f</v>
      </c>
      <c r="E1257" t="str">
        <f>[4]Land_Cover!E1257</f>
        <v>Bolivia#AEZ10#v_f</v>
      </c>
      <c r="F1257">
        <f>[4]Land_Cover!F1257</f>
        <v>60997.301058790697</v>
      </c>
    </row>
    <row r="1258" spans="1:6" x14ac:dyDescent="0.3">
      <c r="A1258">
        <f>[4]Land_Cover!A1258</f>
        <v>2010</v>
      </c>
      <c r="B1258" t="str">
        <f>[4]Land_Cover!B1258</f>
        <v>Angola</v>
      </c>
      <c r="C1258" t="str">
        <f>[4]Land_Cover!C1258</f>
        <v>AEZ2</v>
      </c>
      <c r="D1258" t="str">
        <f>[4]Land_Cover!D1258</f>
        <v>v_f</v>
      </c>
      <c r="E1258" t="str">
        <f>[4]Land_Cover!E1258</f>
        <v>Angola#AEZ2#v_f</v>
      </c>
      <c r="F1258">
        <f>[4]Land_Cover!F1258</f>
        <v>36155.965556470903</v>
      </c>
    </row>
    <row r="1259" spans="1:6" x14ac:dyDescent="0.3">
      <c r="A1259">
        <f>[4]Land_Cover!A1259</f>
        <v>2017</v>
      </c>
      <c r="B1259" t="str">
        <f>[4]Land_Cover!B1259</f>
        <v>Ghana</v>
      </c>
      <c r="C1259" t="str">
        <f>[4]Land_Cover!C1259</f>
        <v>AEZ5</v>
      </c>
      <c r="D1259" t="str">
        <f>[4]Land_Cover!D1259</f>
        <v>c_b</v>
      </c>
      <c r="E1259" t="str">
        <f>[4]Land_Cover!E1259</f>
        <v>Ghana#AEZ5#c_b</v>
      </c>
      <c r="F1259">
        <f>[4]Land_Cover!F1259</f>
        <v>1349.67515923567</v>
      </c>
    </row>
    <row r="1260" spans="1:6" x14ac:dyDescent="0.3">
      <c r="A1260">
        <f>[4]Land_Cover!A1260</f>
        <v>2012</v>
      </c>
      <c r="B1260" t="str">
        <f>[4]Land_Cover!B1260</f>
        <v>Brazil</v>
      </c>
      <c r="C1260" t="str">
        <f>[4]Land_Cover!C1260</f>
        <v>AEZ11</v>
      </c>
      <c r="D1260" t="str">
        <f>[4]Land_Cover!D1260</f>
        <v>wht</v>
      </c>
      <c r="E1260" t="str">
        <f>[4]Land_Cover!E1260</f>
        <v>Brazil#AEZ11#wht</v>
      </c>
      <c r="F1260">
        <f>[4]Land_Cover!F1260</f>
        <v>654.66745896301097</v>
      </c>
    </row>
    <row r="1261" spans="1:6" x14ac:dyDescent="0.3">
      <c r="A1261">
        <f>[4]Land_Cover!A1261</f>
        <v>2015</v>
      </c>
      <c r="B1261" t="str">
        <f>[4]Land_Cover!B1261</f>
        <v>Bolivia</v>
      </c>
      <c r="C1261" t="str">
        <f>[4]Land_Cover!C1261</f>
        <v>AEZ12</v>
      </c>
      <c r="D1261" t="str">
        <f>[4]Land_Cover!D1261</f>
        <v>pfb</v>
      </c>
      <c r="E1261" t="str">
        <f>[4]Land_Cover!E1261</f>
        <v>Bolivia#AEZ12#pfb</v>
      </c>
      <c r="F1261">
        <f>[4]Land_Cover!F1261</f>
        <v>69.868995633187794</v>
      </c>
    </row>
    <row r="1262" spans="1:6" x14ac:dyDescent="0.3">
      <c r="A1262">
        <f>[4]Land_Cover!A1262</f>
        <v>2015</v>
      </c>
      <c r="B1262" t="str">
        <f>[4]Land_Cover!B1262</f>
        <v>Bolivia</v>
      </c>
      <c r="C1262" t="str">
        <f>[4]Land_Cover!C1262</f>
        <v>AEZ9</v>
      </c>
      <c r="D1262" t="str">
        <f>[4]Land_Cover!D1262</f>
        <v>pdr</v>
      </c>
      <c r="E1262" t="str">
        <f>[4]Land_Cover!E1262</f>
        <v>Bolivia#AEZ9#pdr</v>
      </c>
      <c r="F1262">
        <f>[4]Land_Cover!F1262</f>
        <v>2247.5873651607399</v>
      </c>
    </row>
    <row r="1263" spans="1:6" x14ac:dyDescent="0.3">
      <c r="A1263">
        <f>[4]Land_Cover!A1263</f>
        <v>2017</v>
      </c>
      <c r="B1263" t="str">
        <f>[4]Land_Cover!B1263</f>
        <v>Indonesia</v>
      </c>
      <c r="C1263" t="str">
        <f>[4]Land_Cover!C1263</f>
        <v>AEZ5</v>
      </c>
      <c r="D1263" t="str">
        <f>[4]Land_Cover!D1263</f>
        <v>gro</v>
      </c>
      <c r="E1263" t="str">
        <f>[4]Land_Cover!E1263</f>
        <v>Indonesia#AEZ5#gro</v>
      </c>
      <c r="F1263">
        <f>[4]Land_Cover!F1263</f>
        <v>1995150.9693619399</v>
      </c>
    </row>
    <row r="1264" spans="1:6" x14ac:dyDescent="0.3">
      <c r="A1264">
        <f>[4]Land_Cover!A1264</f>
        <v>2013</v>
      </c>
      <c r="B1264" t="str">
        <f>[4]Land_Cover!B1264</f>
        <v>Paraguay</v>
      </c>
      <c r="C1264" t="str">
        <f>[4]Land_Cover!C1264</f>
        <v>AEZ6</v>
      </c>
      <c r="D1264" t="str">
        <f>[4]Land_Cover!D1264</f>
        <v>gro</v>
      </c>
      <c r="E1264" t="str">
        <f>[4]Land_Cover!E1264</f>
        <v>Paraguay#AEZ6#gro</v>
      </c>
      <c r="F1264">
        <f>[4]Land_Cover!F1264</f>
        <v>612841.01537565503</v>
      </c>
    </row>
    <row r="1265" spans="1:6" x14ac:dyDescent="0.3">
      <c r="A1265">
        <f>[4]Land_Cover!A1265</f>
        <v>2013</v>
      </c>
      <c r="B1265" t="str">
        <f>[4]Land_Cover!B1265</f>
        <v>Bolivia</v>
      </c>
      <c r="C1265" t="str">
        <f>[4]Land_Cover!C1265</f>
        <v>AEZ12</v>
      </c>
      <c r="D1265" t="str">
        <f>[4]Land_Cover!D1265</f>
        <v>v_f</v>
      </c>
      <c r="E1265" t="str">
        <f>[4]Land_Cover!E1265</f>
        <v>Bolivia#AEZ12#v_f</v>
      </c>
      <c r="F1265">
        <f>[4]Land_Cover!F1265</f>
        <v>101677.361869602</v>
      </c>
    </row>
    <row r="1266" spans="1:6" x14ac:dyDescent="0.3">
      <c r="A1266">
        <f>[4]Land_Cover!A1266</f>
        <v>2010</v>
      </c>
      <c r="B1266" t="str">
        <f>[4]Land_Cover!B1266</f>
        <v>Bolivia</v>
      </c>
      <c r="C1266" t="str">
        <f>[4]Land_Cover!C1266</f>
        <v>AEZ11</v>
      </c>
      <c r="D1266" t="str">
        <f>[4]Land_Cover!D1266</f>
        <v>c_b</v>
      </c>
      <c r="E1266" t="str">
        <f>[4]Land_Cover!E1266</f>
        <v>Bolivia#AEZ11#c_b</v>
      </c>
      <c r="F1266">
        <f>[4]Land_Cover!F1266</f>
        <v>4186.6808681211696</v>
      </c>
    </row>
    <row r="1267" spans="1:6" x14ac:dyDescent="0.3">
      <c r="A1267">
        <f>[4]Land_Cover!A1267</f>
        <v>2017</v>
      </c>
      <c r="B1267" t="str">
        <f>[4]Land_Cover!B1267</f>
        <v>Ghana</v>
      </c>
      <c r="C1267" t="str">
        <f>[4]Land_Cover!C1267</f>
        <v>AEZ6</v>
      </c>
      <c r="D1267" t="str">
        <f>[4]Land_Cover!D1267</f>
        <v>pdr</v>
      </c>
      <c r="E1267" t="str">
        <f>[4]Land_Cover!E1267</f>
        <v>Ghana#AEZ6#pdr</v>
      </c>
      <c r="F1267">
        <f>[4]Land_Cover!F1267</f>
        <v>44451.131130101799</v>
      </c>
    </row>
    <row r="1268" spans="1:6" x14ac:dyDescent="0.3">
      <c r="A1268">
        <f>[4]Land_Cover!A1268</f>
        <v>2017</v>
      </c>
      <c r="B1268" t="str">
        <f>[4]Land_Cover!B1268</f>
        <v>Argentina</v>
      </c>
      <c r="C1268" t="str">
        <f>[4]Land_Cover!C1268</f>
        <v>AEZ6</v>
      </c>
      <c r="D1268" t="str">
        <f>[4]Land_Cover!D1268</f>
        <v>ocr</v>
      </c>
      <c r="E1268" t="str">
        <f>[4]Land_Cover!E1268</f>
        <v>Argentina#AEZ6#ocr</v>
      </c>
      <c r="F1268">
        <f>[4]Land_Cover!F1268</f>
        <v>22906.833106992101</v>
      </c>
    </row>
    <row r="1269" spans="1:6" x14ac:dyDescent="0.3">
      <c r="A1269">
        <f>[4]Land_Cover!A1269</f>
        <v>2010</v>
      </c>
      <c r="B1269" t="str">
        <f>[4]Land_Cover!B1269</f>
        <v>Brazil</v>
      </c>
      <c r="C1269" t="str">
        <f>[4]Land_Cover!C1269</f>
        <v>AEZ4</v>
      </c>
      <c r="D1269" t="str">
        <f>[4]Land_Cover!D1269</f>
        <v>v_f</v>
      </c>
      <c r="E1269" t="str">
        <f>[4]Land_Cover!E1269</f>
        <v>Brazil#AEZ4#v_f</v>
      </c>
      <c r="F1269">
        <f>[4]Land_Cover!F1269</f>
        <v>1963704.7984670401</v>
      </c>
    </row>
    <row r="1270" spans="1:6" x14ac:dyDescent="0.3">
      <c r="A1270">
        <f>[4]Land_Cover!A1270</f>
        <v>2011</v>
      </c>
      <c r="B1270" t="str">
        <f>[4]Land_Cover!B1270</f>
        <v>Colombia</v>
      </c>
      <c r="C1270" t="str">
        <f>[4]Land_Cover!C1270</f>
        <v>AEZ3</v>
      </c>
      <c r="D1270" t="str">
        <f>[4]Land_Cover!D1270</f>
        <v>osd</v>
      </c>
      <c r="E1270" t="str">
        <f>[4]Land_Cover!E1270</f>
        <v>Colombia#AEZ3#osd</v>
      </c>
      <c r="F1270">
        <f>[4]Land_Cover!F1270</f>
        <v>1108.6434428370001</v>
      </c>
    </row>
    <row r="1271" spans="1:6" x14ac:dyDescent="0.3">
      <c r="A1271">
        <f>[4]Land_Cover!A1271</f>
        <v>2018</v>
      </c>
      <c r="B1271" t="str">
        <f>[4]Land_Cover!B1271</f>
        <v>Malaysia</v>
      </c>
      <c r="C1271" t="str">
        <f>[4]Land_Cover!C1271</f>
        <v>AEZ6</v>
      </c>
      <c r="D1271" t="str">
        <f>[4]Land_Cover!D1271</f>
        <v>pdr</v>
      </c>
      <c r="E1271" t="str">
        <f>[4]Land_Cover!E1271</f>
        <v>Malaysia#AEZ6#pdr</v>
      </c>
      <c r="F1271">
        <f>[4]Land_Cover!F1271</f>
        <v>695157.86695234303</v>
      </c>
    </row>
    <row r="1272" spans="1:6" x14ac:dyDescent="0.3">
      <c r="A1272">
        <f>[4]Land_Cover!A1272</f>
        <v>2016</v>
      </c>
      <c r="B1272" t="str">
        <f>[4]Land_Cover!B1272</f>
        <v>DRC</v>
      </c>
      <c r="C1272" t="str">
        <f>[4]Land_Cover!C1272</f>
        <v>AEZ12</v>
      </c>
      <c r="D1272" t="str">
        <f>[4]Land_Cover!D1272</f>
        <v>pdr</v>
      </c>
      <c r="E1272" t="str">
        <f>[4]Land_Cover!E1272</f>
        <v>DRC#AEZ12#pdr</v>
      </c>
      <c r="F1272">
        <f>[4]Land_Cover!F1272</f>
        <v>129280.775077381</v>
      </c>
    </row>
    <row r="1273" spans="1:6" x14ac:dyDescent="0.3">
      <c r="A1273">
        <f>[4]Land_Cover!A1273</f>
        <v>2017</v>
      </c>
      <c r="B1273" t="str">
        <f>[4]Land_Cover!B1273</f>
        <v>Peru</v>
      </c>
      <c r="C1273" t="str">
        <f>[4]Land_Cover!C1273</f>
        <v>AEZ5</v>
      </c>
      <c r="D1273" t="str">
        <f>[4]Land_Cover!D1273</f>
        <v>wht</v>
      </c>
      <c r="E1273" t="str">
        <f>[4]Land_Cover!E1273</f>
        <v>Peru#AEZ5#wht</v>
      </c>
      <c r="F1273">
        <f>[4]Land_Cover!F1273</f>
        <v>1301.5851434256299</v>
      </c>
    </row>
    <row r="1274" spans="1:6" x14ac:dyDescent="0.3">
      <c r="A1274">
        <f>[4]Land_Cover!A1274</f>
        <v>2013</v>
      </c>
      <c r="B1274" t="str">
        <f>[4]Land_Cover!B1274</f>
        <v>Ghana</v>
      </c>
      <c r="C1274" t="str">
        <f>[4]Land_Cover!C1274</f>
        <v>AEZ6</v>
      </c>
      <c r="D1274" t="str">
        <f>[4]Land_Cover!D1274</f>
        <v>c_b</v>
      </c>
      <c r="E1274" t="str">
        <f>[4]Land_Cover!E1274</f>
        <v>Ghana#AEZ6#c_b</v>
      </c>
      <c r="F1274">
        <f>[4]Land_Cover!F1274</f>
        <v>4442.6751592356704</v>
      </c>
    </row>
    <row r="1275" spans="1:6" x14ac:dyDescent="0.3">
      <c r="A1275">
        <f>[4]Land_Cover!A1275</f>
        <v>2014</v>
      </c>
      <c r="B1275" t="str">
        <f>[4]Land_Cover!B1275</f>
        <v>DRC</v>
      </c>
      <c r="C1275" t="str">
        <f>[4]Land_Cover!C1275</f>
        <v>AEZ3</v>
      </c>
      <c r="D1275" t="str">
        <f>[4]Land_Cover!D1275</f>
        <v>pfb</v>
      </c>
      <c r="E1275" t="str">
        <f>[4]Land_Cover!E1275</f>
        <v>DRC#AEZ3#pfb</v>
      </c>
      <c r="F1275">
        <f>[4]Land_Cover!F1275</f>
        <v>2661.8590143481001</v>
      </c>
    </row>
    <row r="1276" spans="1:6" x14ac:dyDescent="0.3">
      <c r="A1276">
        <f>[4]Land_Cover!A1276</f>
        <v>2017</v>
      </c>
      <c r="B1276" t="str">
        <f>[4]Land_Cover!B1276</f>
        <v>Angola</v>
      </c>
      <c r="C1276" t="str">
        <f>[4]Land_Cover!C1276</f>
        <v>AEZ11</v>
      </c>
      <c r="D1276" t="str">
        <f>[4]Land_Cover!D1276</f>
        <v>osd</v>
      </c>
      <c r="E1276" t="str">
        <f>[4]Land_Cover!E1276</f>
        <v>Angola#AEZ11#osd</v>
      </c>
      <c r="F1276">
        <f>[4]Land_Cover!F1276</f>
        <v>578.61232392771399</v>
      </c>
    </row>
    <row r="1277" spans="1:6" x14ac:dyDescent="0.3">
      <c r="A1277">
        <f>[4]Land_Cover!A1277</f>
        <v>2010</v>
      </c>
      <c r="B1277" t="str">
        <f>[4]Land_Cover!B1277</f>
        <v>Argentina</v>
      </c>
      <c r="C1277" t="str">
        <f>[4]Land_Cover!C1277</f>
        <v>AEZ5</v>
      </c>
      <c r="D1277" t="str">
        <f>[4]Land_Cover!D1277</f>
        <v>ocr</v>
      </c>
      <c r="E1277" t="str">
        <f>[4]Land_Cover!E1277</f>
        <v>Argentina#AEZ5#ocr</v>
      </c>
      <c r="F1277">
        <f>[4]Land_Cover!F1277</f>
        <v>5645.6883831895802</v>
      </c>
    </row>
    <row r="1278" spans="1:6" x14ac:dyDescent="0.3">
      <c r="A1278">
        <f>[4]Land_Cover!A1278</f>
        <v>2010</v>
      </c>
      <c r="B1278" t="str">
        <f>[4]Land_Cover!B1278</f>
        <v>Bolivia</v>
      </c>
      <c r="C1278" t="str">
        <f>[4]Land_Cover!C1278</f>
        <v>AEZ11</v>
      </c>
      <c r="D1278" t="str">
        <f>[4]Land_Cover!D1278</f>
        <v>osd</v>
      </c>
      <c r="E1278" t="str">
        <f>[4]Land_Cover!E1278</f>
        <v>Bolivia#AEZ11#osd</v>
      </c>
      <c r="F1278">
        <f>[4]Land_Cover!F1278</f>
        <v>17244.8583978926</v>
      </c>
    </row>
    <row r="1279" spans="1:6" x14ac:dyDescent="0.3">
      <c r="A1279">
        <f>[4]Land_Cover!A1279</f>
        <v>2012</v>
      </c>
      <c r="B1279" t="str">
        <f>[4]Land_Cover!B1279</f>
        <v>Angola</v>
      </c>
      <c r="C1279" t="str">
        <f>[4]Land_Cover!C1279</f>
        <v>AEZ2</v>
      </c>
      <c r="D1279" t="str">
        <f>[4]Land_Cover!D1279</f>
        <v>v_f</v>
      </c>
      <c r="E1279" t="str">
        <f>[4]Land_Cover!E1279</f>
        <v>Angola#AEZ2#v_f</v>
      </c>
      <c r="F1279">
        <f>[4]Land_Cover!F1279</f>
        <v>36745.713790052301</v>
      </c>
    </row>
    <row r="1280" spans="1:6" x14ac:dyDescent="0.3">
      <c r="A1280">
        <f>[4]Land_Cover!A1280</f>
        <v>2018</v>
      </c>
      <c r="B1280" t="str">
        <f>[4]Land_Cover!B1280</f>
        <v>DRC</v>
      </c>
      <c r="C1280" t="str">
        <f>[4]Land_Cover!C1280</f>
        <v>AEZ4</v>
      </c>
      <c r="D1280" t="str">
        <f>[4]Land_Cover!D1280</f>
        <v>pfb</v>
      </c>
      <c r="E1280" t="str">
        <f>[4]Land_Cover!E1280</f>
        <v>DRC#AEZ4#pfb</v>
      </c>
      <c r="F1280">
        <f>[4]Land_Cover!F1280</f>
        <v>36714.1799126638</v>
      </c>
    </row>
    <row r="1281" spans="1:6" x14ac:dyDescent="0.3">
      <c r="A1281">
        <f>[4]Land_Cover!A1281</f>
        <v>2016</v>
      </c>
      <c r="B1281" t="str">
        <f>[4]Land_Cover!B1281</f>
        <v>Indonesia</v>
      </c>
      <c r="C1281" t="str">
        <f>[4]Land_Cover!C1281</f>
        <v>AEZ6</v>
      </c>
      <c r="D1281" t="str">
        <f>[4]Land_Cover!D1281</f>
        <v>c_b</v>
      </c>
      <c r="E1281" t="str">
        <f>[4]Land_Cover!E1281</f>
        <v>Indonesia#AEZ6#c_b</v>
      </c>
      <c r="F1281">
        <f>[4]Land_Cover!F1281</f>
        <v>456215.54251386301</v>
      </c>
    </row>
    <row r="1282" spans="1:6" x14ac:dyDescent="0.3">
      <c r="A1282">
        <f>[4]Land_Cover!A1282</f>
        <v>2013</v>
      </c>
      <c r="B1282" t="str">
        <f>[4]Land_Cover!B1282</f>
        <v>Brazil</v>
      </c>
      <c r="C1282" t="str">
        <f>[4]Land_Cover!C1282</f>
        <v>AEZ3</v>
      </c>
      <c r="D1282" t="str">
        <f>[4]Land_Cover!D1282</f>
        <v>pfb</v>
      </c>
      <c r="E1282" t="str">
        <f>[4]Land_Cover!E1282</f>
        <v>Brazil#AEZ3#pfb</v>
      </c>
      <c r="F1282">
        <f>[4]Land_Cover!F1282</f>
        <v>99036.867398354007</v>
      </c>
    </row>
    <row r="1283" spans="1:6" x14ac:dyDescent="0.3">
      <c r="A1283">
        <f>[4]Land_Cover!A1283</f>
        <v>2013</v>
      </c>
      <c r="B1283" t="str">
        <f>[4]Land_Cover!B1283</f>
        <v>Brazil</v>
      </c>
      <c r="C1283" t="str">
        <f>[4]Land_Cover!C1283</f>
        <v>AEZ11</v>
      </c>
      <c r="D1283" t="str">
        <f>[4]Land_Cover!D1283</f>
        <v>wht</v>
      </c>
      <c r="E1283" t="str">
        <f>[4]Land_Cover!E1283</f>
        <v>Brazil#AEZ11#wht</v>
      </c>
      <c r="F1283">
        <f>[4]Land_Cover!F1283</f>
        <v>714.45690462495099</v>
      </c>
    </row>
    <row r="1284" spans="1:6" x14ac:dyDescent="0.3">
      <c r="A1284">
        <f>[4]Land_Cover!A1284</f>
        <v>2016</v>
      </c>
      <c r="B1284" t="str">
        <f>[4]Land_Cover!B1284</f>
        <v>Ghana</v>
      </c>
      <c r="C1284" t="str">
        <f>[4]Land_Cover!C1284</f>
        <v>AEZ6</v>
      </c>
      <c r="D1284" t="str">
        <f>[4]Land_Cover!D1284</f>
        <v>pfb</v>
      </c>
      <c r="E1284" t="str">
        <f>[4]Land_Cover!E1284</f>
        <v>Ghana#AEZ6#pfb</v>
      </c>
      <c r="F1284">
        <f>[4]Land_Cover!F1284</f>
        <v>3221.3333333333298</v>
      </c>
    </row>
    <row r="1285" spans="1:6" x14ac:dyDescent="0.3">
      <c r="A1285">
        <f>[4]Land_Cover!A1285</f>
        <v>2016</v>
      </c>
      <c r="B1285" t="str">
        <f>[4]Land_Cover!B1285</f>
        <v>DRC</v>
      </c>
      <c r="C1285" t="str">
        <f>[4]Land_Cover!C1285</f>
        <v>AEZ10</v>
      </c>
      <c r="D1285" t="str">
        <f>[4]Land_Cover!D1285</f>
        <v>gro</v>
      </c>
      <c r="E1285" t="str">
        <f>[4]Land_Cover!E1285</f>
        <v>DRC#AEZ10#gro</v>
      </c>
      <c r="F1285">
        <f>[4]Land_Cover!F1285</f>
        <v>10319.4668481636</v>
      </c>
    </row>
    <row r="1286" spans="1:6" x14ac:dyDescent="0.3">
      <c r="A1286">
        <f>[4]Land_Cover!A1286</f>
        <v>2016</v>
      </c>
      <c r="B1286" t="str">
        <f>[4]Land_Cover!B1286</f>
        <v>DRC</v>
      </c>
      <c r="C1286" t="str">
        <f>[4]Land_Cover!C1286</f>
        <v>AEZ8</v>
      </c>
      <c r="D1286" t="str">
        <f>[4]Land_Cover!D1286</f>
        <v>c_b</v>
      </c>
      <c r="E1286" t="str">
        <f>[4]Land_Cover!E1286</f>
        <v>DRC#AEZ8#c_b</v>
      </c>
      <c r="F1286">
        <f>[4]Land_Cover!F1286</f>
        <v>8.3514452982070999</v>
      </c>
    </row>
    <row r="1287" spans="1:6" x14ac:dyDescent="0.3">
      <c r="A1287">
        <f>[4]Land_Cover!A1287</f>
        <v>2015</v>
      </c>
      <c r="B1287" t="str">
        <f>[4]Land_Cover!B1287</f>
        <v>DRC</v>
      </c>
      <c r="C1287" t="str">
        <f>[4]Land_Cover!C1287</f>
        <v>AEZ8</v>
      </c>
      <c r="D1287" t="str">
        <f>[4]Land_Cover!D1287</f>
        <v>v_f</v>
      </c>
      <c r="E1287" t="str">
        <f>[4]Land_Cover!E1287</f>
        <v>DRC#AEZ8#v_f</v>
      </c>
      <c r="F1287">
        <f>[4]Land_Cover!F1287</f>
        <v>666.22198600176205</v>
      </c>
    </row>
    <row r="1288" spans="1:6" x14ac:dyDescent="0.3">
      <c r="A1288">
        <f>[4]Land_Cover!A1288</f>
        <v>2016</v>
      </c>
      <c r="B1288" t="str">
        <f>[4]Land_Cover!B1288</f>
        <v>Colombia</v>
      </c>
      <c r="C1288" t="str">
        <f>[4]Land_Cover!C1288</f>
        <v>AEZ7</v>
      </c>
      <c r="D1288" t="str">
        <f>[4]Land_Cover!D1288</f>
        <v>c_b</v>
      </c>
      <c r="E1288" t="str">
        <f>[4]Land_Cover!E1288</f>
        <v>Colombia#AEZ7#c_b</v>
      </c>
      <c r="F1288">
        <f>[4]Land_Cover!F1288</f>
        <v>95.715560827340795</v>
      </c>
    </row>
    <row r="1289" spans="1:6" x14ac:dyDescent="0.3">
      <c r="A1289">
        <f>[4]Land_Cover!A1289</f>
        <v>2011</v>
      </c>
      <c r="B1289" t="str">
        <f>[4]Land_Cover!B1289</f>
        <v>Angola</v>
      </c>
      <c r="C1289" t="str">
        <f>[4]Land_Cover!C1289</f>
        <v>AEZ3</v>
      </c>
      <c r="D1289" t="str">
        <f>[4]Land_Cover!D1289</f>
        <v>pfb</v>
      </c>
      <c r="E1289" t="str">
        <f>[4]Land_Cover!E1289</f>
        <v>Angola#AEZ3#pfb</v>
      </c>
      <c r="F1289">
        <f>[4]Land_Cover!F1289</f>
        <v>588.99574468085098</v>
      </c>
    </row>
    <row r="1290" spans="1:6" x14ac:dyDescent="0.3">
      <c r="A1290">
        <f>[4]Land_Cover!A1290</f>
        <v>2018</v>
      </c>
      <c r="B1290" t="str">
        <f>[4]Land_Cover!B1290</f>
        <v>Brazil</v>
      </c>
      <c r="C1290" t="str">
        <f>[4]Land_Cover!C1290</f>
        <v>AEZ4</v>
      </c>
      <c r="D1290" t="str">
        <f>[4]Land_Cover!D1290</f>
        <v>pfb</v>
      </c>
      <c r="E1290" t="str">
        <f>[4]Land_Cover!E1290</f>
        <v>Brazil#AEZ4#pfb</v>
      </c>
      <c r="F1290">
        <f>[4]Land_Cover!F1290</f>
        <v>550149.54160494602</v>
      </c>
    </row>
    <row r="1291" spans="1:6" x14ac:dyDescent="0.3">
      <c r="A1291">
        <f>[4]Land_Cover!A1291</f>
        <v>2015</v>
      </c>
      <c r="B1291" t="str">
        <f>[4]Land_Cover!B1291</f>
        <v>Indonesia</v>
      </c>
      <c r="C1291" t="str">
        <f>[4]Land_Cover!C1291</f>
        <v>AEZ12</v>
      </c>
      <c r="D1291" t="str">
        <f>[4]Land_Cover!D1291</f>
        <v>ocr</v>
      </c>
      <c r="E1291" t="str">
        <f>[4]Land_Cover!E1291</f>
        <v>Indonesia#AEZ12#ocr</v>
      </c>
      <c r="F1291">
        <f>[4]Land_Cover!F1291</f>
        <v>314641.69807486201</v>
      </c>
    </row>
    <row r="1292" spans="1:6" x14ac:dyDescent="0.3">
      <c r="A1292">
        <f>[4]Land_Cover!A1292</f>
        <v>2015</v>
      </c>
      <c r="B1292" t="str">
        <f>[4]Land_Cover!B1292</f>
        <v>Paraguay</v>
      </c>
      <c r="C1292" t="str">
        <f>[4]Land_Cover!C1292</f>
        <v>AEZ12</v>
      </c>
      <c r="D1292" t="str">
        <f>[4]Land_Cover!D1292</f>
        <v>osd</v>
      </c>
      <c r="E1292" t="str">
        <f>[4]Land_Cover!E1292</f>
        <v>Paraguay#AEZ12#osd</v>
      </c>
      <c r="F1292">
        <f>[4]Land_Cover!F1292</f>
        <v>2154326.5979646901</v>
      </c>
    </row>
    <row r="1293" spans="1:6" x14ac:dyDescent="0.3">
      <c r="A1293">
        <f>[4]Land_Cover!A1293</f>
        <v>2013</v>
      </c>
      <c r="B1293" t="str">
        <f>[4]Land_Cover!B1293</f>
        <v>Peru</v>
      </c>
      <c r="C1293" t="str">
        <f>[4]Land_Cover!C1293</f>
        <v>AEZ8</v>
      </c>
      <c r="D1293" t="str">
        <f>[4]Land_Cover!D1293</f>
        <v>pfb</v>
      </c>
      <c r="E1293" t="str">
        <f>[4]Land_Cover!E1293</f>
        <v>Peru#AEZ8#pfb</v>
      </c>
      <c r="F1293">
        <f>[4]Land_Cover!F1293</f>
        <v>345.78822911192901</v>
      </c>
    </row>
    <row r="1294" spans="1:6" x14ac:dyDescent="0.3">
      <c r="A1294">
        <f>[4]Land_Cover!A1294</f>
        <v>2012</v>
      </c>
      <c r="B1294" t="str">
        <f>[4]Land_Cover!B1294</f>
        <v>Angola</v>
      </c>
      <c r="C1294" t="str">
        <f>[4]Land_Cover!C1294</f>
        <v>AEZ1</v>
      </c>
      <c r="D1294" t="str">
        <f>[4]Land_Cover!D1294</f>
        <v>gro</v>
      </c>
      <c r="E1294" t="str">
        <f>[4]Land_Cover!E1294</f>
        <v>Angola#AEZ1#gro</v>
      </c>
      <c r="F1294">
        <f>[4]Land_Cover!F1294</f>
        <v>2257.5589445086098</v>
      </c>
    </row>
    <row r="1295" spans="1:6" x14ac:dyDescent="0.3">
      <c r="A1295">
        <f>[4]Land_Cover!A1295</f>
        <v>2013</v>
      </c>
      <c r="B1295" t="str">
        <f>[4]Land_Cover!B1295</f>
        <v>Ghana</v>
      </c>
      <c r="C1295" t="str">
        <f>[4]Land_Cover!C1295</f>
        <v>AEZ2</v>
      </c>
      <c r="D1295" t="str">
        <f>[4]Land_Cover!D1295</f>
        <v>pdr</v>
      </c>
      <c r="E1295" t="str">
        <f>[4]Land_Cover!E1295</f>
        <v>Ghana#AEZ2#pdr</v>
      </c>
      <c r="F1295">
        <f>[4]Land_Cover!F1295</f>
        <v>2028.8225594837099</v>
      </c>
    </row>
    <row r="1296" spans="1:6" x14ac:dyDescent="0.3">
      <c r="A1296">
        <f>[4]Land_Cover!A1296</f>
        <v>2014</v>
      </c>
      <c r="B1296" t="str">
        <f>[4]Land_Cover!B1296</f>
        <v>Peru</v>
      </c>
      <c r="C1296" t="str">
        <f>[4]Land_Cover!C1296</f>
        <v>AEZ5</v>
      </c>
      <c r="D1296" t="str">
        <f>[4]Land_Cover!D1296</f>
        <v>osd</v>
      </c>
      <c r="E1296" t="str">
        <f>[4]Land_Cover!E1296</f>
        <v>Peru#AEZ5#osd</v>
      </c>
      <c r="F1296">
        <f>[4]Land_Cover!F1296</f>
        <v>640.66679400248302</v>
      </c>
    </row>
    <row r="1297" spans="1:6" x14ac:dyDescent="0.3">
      <c r="A1297">
        <f>[4]Land_Cover!A1297</f>
        <v>2015</v>
      </c>
      <c r="B1297" t="str">
        <f>[4]Land_Cover!B1297</f>
        <v>Argentina</v>
      </c>
      <c r="C1297" t="str">
        <f>[4]Land_Cover!C1297</f>
        <v>AEZ8</v>
      </c>
      <c r="D1297" t="str">
        <f>[4]Land_Cover!D1297</f>
        <v>pfb</v>
      </c>
      <c r="E1297" t="str">
        <f>[4]Land_Cover!E1297</f>
        <v>Argentina#AEZ8#pfb</v>
      </c>
      <c r="F1297">
        <f>[4]Land_Cover!F1297</f>
        <v>288.85688660348598</v>
      </c>
    </row>
    <row r="1298" spans="1:6" x14ac:dyDescent="0.3">
      <c r="A1298">
        <f>[4]Land_Cover!A1298</f>
        <v>2012</v>
      </c>
      <c r="B1298" t="str">
        <f>[4]Land_Cover!B1298</f>
        <v>Malaysia</v>
      </c>
      <c r="C1298" t="str">
        <f>[4]Land_Cover!C1298</f>
        <v>AEZ12</v>
      </c>
      <c r="D1298" t="str">
        <f>[4]Land_Cover!D1298</f>
        <v>pdr</v>
      </c>
      <c r="E1298" t="str">
        <f>[4]Land_Cover!E1298</f>
        <v>Malaysia#AEZ12#pdr</v>
      </c>
      <c r="F1298">
        <f>[4]Land_Cover!F1298</f>
        <v>4715.8019759258405</v>
      </c>
    </row>
    <row r="1299" spans="1:6" x14ac:dyDescent="0.3">
      <c r="A1299">
        <f>[4]Land_Cover!A1299</f>
        <v>2013</v>
      </c>
      <c r="B1299" t="str">
        <f>[4]Land_Cover!B1299</f>
        <v>Bolivia</v>
      </c>
      <c r="C1299" t="str">
        <f>[4]Land_Cover!C1299</f>
        <v>AEZ4</v>
      </c>
      <c r="D1299" t="str">
        <f>[4]Land_Cover!D1299</f>
        <v>c_b</v>
      </c>
      <c r="E1299" t="str">
        <f>[4]Land_Cover!E1299</f>
        <v>Bolivia#AEZ4#c_b</v>
      </c>
      <c r="F1299">
        <f>[4]Land_Cover!F1299</f>
        <v>10527.184504380701</v>
      </c>
    </row>
    <row r="1300" spans="1:6" x14ac:dyDescent="0.3">
      <c r="A1300">
        <f>[4]Land_Cover!A1300</f>
        <v>2013</v>
      </c>
      <c r="B1300" t="str">
        <f>[4]Land_Cover!B1300</f>
        <v>Colombia</v>
      </c>
      <c r="C1300" t="str">
        <f>[4]Land_Cover!C1300</f>
        <v>AEZ11</v>
      </c>
      <c r="D1300" t="str">
        <f>[4]Land_Cover!D1300</f>
        <v>ocr</v>
      </c>
      <c r="E1300" t="str">
        <f>[4]Land_Cover!E1300</f>
        <v>Colombia#AEZ11#ocr</v>
      </c>
      <c r="F1300">
        <f>[4]Land_Cover!F1300</f>
        <v>4522.0047713558297</v>
      </c>
    </row>
    <row r="1301" spans="1:6" x14ac:dyDescent="0.3">
      <c r="A1301">
        <f>[4]Land_Cover!A1301</f>
        <v>2014</v>
      </c>
      <c r="B1301" t="str">
        <f>[4]Land_Cover!B1301</f>
        <v>Argentina</v>
      </c>
      <c r="C1301" t="str">
        <f>[4]Land_Cover!C1301</f>
        <v>AEZ2</v>
      </c>
      <c r="D1301" t="str">
        <f>[4]Land_Cover!D1301</f>
        <v>gro</v>
      </c>
      <c r="E1301" t="str">
        <f>[4]Land_Cover!E1301</f>
        <v>Argentina#AEZ2#gro</v>
      </c>
      <c r="F1301">
        <f>[4]Land_Cover!F1301</f>
        <v>15.105631138418801</v>
      </c>
    </row>
    <row r="1302" spans="1:6" x14ac:dyDescent="0.3">
      <c r="A1302">
        <f>[4]Land_Cover!A1302</f>
        <v>2017</v>
      </c>
      <c r="B1302" t="str">
        <f>[4]Land_Cover!B1302</f>
        <v>Angola</v>
      </c>
      <c r="C1302" t="str">
        <f>[4]Land_Cover!C1302</f>
        <v>AEZ3</v>
      </c>
      <c r="D1302" t="str">
        <f>[4]Land_Cover!D1302</f>
        <v>pfb</v>
      </c>
      <c r="E1302" t="str">
        <f>[4]Land_Cover!E1302</f>
        <v>Angola#AEZ3#pfb</v>
      </c>
      <c r="F1302">
        <f>[4]Land_Cover!F1302</f>
        <v>591.63191489361702</v>
      </c>
    </row>
    <row r="1303" spans="1:6" x14ac:dyDescent="0.3">
      <c r="A1303">
        <f>[4]Land_Cover!A1303</f>
        <v>2010</v>
      </c>
      <c r="B1303" t="str">
        <f>[4]Land_Cover!B1303</f>
        <v>Angola</v>
      </c>
      <c r="C1303" t="str">
        <f>[4]Land_Cover!C1303</f>
        <v>AEZ6</v>
      </c>
      <c r="D1303" t="str">
        <f>[4]Land_Cover!D1303</f>
        <v>ocr</v>
      </c>
      <c r="E1303" t="str">
        <f>[4]Land_Cover!E1303</f>
        <v>Angola#AEZ6#ocr</v>
      </c>
      <c r="F1303">
        <f>[4]Land_Cover!F1303</f>
        <v>7.6313596491228104</v>
      </c>
    </row>
    <row r="1304" spans="1:6" x14ac:dyDescent="0.3">
      <c r="A1304">
        <f>[4]Land_Cover!A1304</f>
        <v>2014</v>
      </c>
      <c r="B1304" t="str">
        <f>[4]Land_Cover!B1304</f>
        <v>Bolivia</v>
      </c>
      <c r="C1304" t="str">
        <f>[4]Land_Cover!C1304</f>
        <v>AEZ8</v>
      </c>
      <c r="D1304" t="str">
        <f>[4]Land_Cover!D1304</f>
        <v>v_f</v>
      </c>
      <c r="E1304" t="str">
        <f>[4]Land_Cover!E1304</f>
        <v>Bolivia#AEZ8#v_f</v>
      </c>
      <c r="F1304">
        <f>[4]Land_Cover!F1304</f>
        <v>14824.045277236</v>
      </c>
    </row>
    <row r="1305" spans="1:6" x14ac:dyDescent="0.3">
      <c r="A1305">
        <f>[4]Land_Cover!A1305</f>
        <v>2012</v>
      </c>
      <c r="B1305" t="str">
        <f>[4]Land_Cover!B1305</f>
        <v>Colombia</v>
      </c>
      <c r="C1305" t="str">
        <f>[4]Land_Cover!C1305</f>
        <v>AEZ9</v>
      </c>
      <c r="D1305" t="str">
        <f>[4]Land_Cover!D1305</f>
        <v>ocr</v>
      </c>
      <c r="E1305" t="str">
        <f>[4]Land_Cover!E1305</f>
        <v>Colombia#AEZ9#ocr</v>
      </c>
      <c r="F1305">
        <f>[4]Land_Cover!F1305</f>
        <v>8.6354423527996609</v>
      </c>
    </row>
    <row r="1306" spans="1:6" x14ac:dyDescent="0.3">
      <c r="A1306">
        <f>[4]Land_Cover!A1306</f>
        <v>2015</v>
      </c>
      <c r="B1306" t="str">
        <f>[4]Land_Cover!B1306</f>
        <v>Peru</v>
      </c>
      <c r="C1306" t="str">
        <f>[4]Land_Cover!C1306</f>
        <v>AEZ6</v>
      </c>
      <c r="D1306" t="str">
        <f>[4]Land_Cover!D1306</f>
        <v>pdr</v>
      </c>
      <c r="E1306" t="str">
        <f>[4]Land_Cover!E1306</f>
        <v>Peru#AEZ6#pdr</v>
      </c>
      <c r="F1306">
        <f>[4]Land_Cover!F1306</f>
        <v>64125.299261618697</v>
      </c>
    </row>
    <row r="1307" spans="1:6" x14ac:dyDescent="0.3">
      <c r="A1307">
        <f>[4]Land_Cover!A1307</f>
        <v>2011</v>
      </c>
      <c r="B1307" t="str">
        <f>[4]Land_Cover!B1307</f>
        <v>Angola</v>
      </c>
      <c r="C1307" t="str">
        <f>[4]Land_Cover!C1307</f>
        <v>AEZ5</v>
      </c>
      <c r="D1307" t="str">
        <f>[4]Land_Cover!D1307</f>
        <v>v_f</v>
      </c>
      <c r="E1307" t="str">
        <f>[4]Land_Cover!E1307</f>
        <v>Angola#AEZ5#v_f</v>
      </c>
      <c r="F1307">
        <f>[4]Land_Cover!F1307</f>
        <v>673299.53217039595</v>
      </c>
    </row>
    <row r="1308" spans="1:6" x14ac:dyDescent="0.3">
      <c r="A1308">
        <f>[4]Land_Cover!A1308</f>
        <v>2017</v>
      </c>
      <c r="B1308" t="str">
        <f>[4]Land_Cover!B1308</f>
        <v>Peru</v>
      </c>
      <c r="C1308" t="str">
        <f>[4]Land_Cover!C1308</f>
        <v>AEZ12</v>
      </c>
      <c r="D1308" t="str">
        <f>[4]Land_Cover!D1308</f>
        <v>pdr</v>
      </c>
      <c r="E1308" t="str">
        <f>[4]Land_Cover!E1308</f>
        <v>Peru#AEZ12#pdr</v>
      </c>
      <c r="F1308">
        <f>[4]Land_Cover!F1308</f>
        <v>167664.450388495</v>
      </c>
    </row>
    <row r="1309" spans="1:6" x14ac:dyDescent="0.3">
      <c r="A1309">
        <f>[4]Land_Cover!A1309</f>
        <v>2018</v>
      </c>
      <c r="B1309" t="str">
        <f>[4]Land_Cover!B1309</f>
        <v>Malaysia</v>
      </c>
      <c r="C1309" t="str">
        <f>[4]Land_Cover!C1309</f>
        <v>AEZ6</v>
      </c>
      <c r="D1309" t="str">
        <f>[4]Land_Cover!D1309</f>
        <v>c_b</v>
      </c>
      <c r="E1309" t="str">
        <f>[4]Land_Cover!E1309</f>
        <v>Malaysia#AEZ6#c_b</v>
      </c>
      <c r="F1309">
        <f>[4]Land_Cover!F1309</f>
        <v>1388.1355932203401</v>
      </c>
    </row>
    <row r="1310" spans="1:6" x14ac:dyDescent="0.3">
      <c r="A1310">
        <f>[4]Land_Cover!A1310</f>
        <v>2018</v>
      </c>
      <c r="B1310" t="str">
        <f>[4]Land_Cover!B1310</f>
        <v>Angola</v>
      </c>
      <c r="C1310" t="str">
        <f>[4]Land_Cover!C1310</f>
        <v>AEZ5</v>
      </c>
      <c r="D1310" t="str">
        <f>[4]Land_Cover!D1310</f>
        <v>pdr</v>
      </c>
      <c r="E1310" t="str">
        <f>[4]Land_Cover!E1310</f>
        <v>Angola#AEZ5#pdr</v>
      </c>
      <c r="F1310">
        <f>[4]Land_Cover!F1310</f>
        <v>3682.4375</v>
      </c>
    </row>
    <row r="1311" spans="1:6" x14ac:dyDescent="0.3">
      <c r="A1311">
        <f>[4]Land_Cover!A1311</f>
        <v>2014</v>
      </c>
      <c r="B1311" t="str">
        <f>[4]Land_Cover!B1311</f>
        <v>Peru</v>
      </c>
      <c r="C1311" t="str">
        <f>[4]Land_Cover!C1311</f>
        <v>AEZ9</v>
      </c>
      <c r="D1311" t="str">
        <f>[4]Land_Cover!D1311</f>
        <v>v_f</v>
      </c>
      <c r="E1311" t="str">
        <f>[4]Land_Cover!E1311</f>
        <v>Peru#AEZ9#v_f</v>
      </c>
      <c r="F1311">
        <f>[4]Land_Cover!F1311</f>
        <v>40569.131142353399</v>
      </c>
    </row>
    <row r="1312" spans="1:6" x14ac:dyDescent="0.3">
      <c r="A1312">
        <f>[4]Land_Cover!A1312</f>
        <v>2015</v>
      </c>
      <c r="B1312" t="str">
        <f>[4]Land_Cover!B1312</f>
        <v>Brazil</v>
      </c>
      <c r="C1312" t="str">
        <f>[4]Land_Cover!C1312</f>
        <v>AEZ10</v>
      </c>
      <c r="D1312" t="str">
        <f>[4]Land_Cover!D1312</f>
        <v>gro</v>
      </c>
      <c r="E1312" t="str">
        <f>[4]Land_Cover!E1312</f>
        <v>Brazil#AEZ10#gro</v>
      </c>
      <c r="F1312">
        <f>[4]Land_Cover!F1312</f>
        <v>1644.9100309125399</v>
      </c>
    </row>
    <row r="1313" spans="1:6" x14ac:dyDescent="0.3">
      <c r="A1313">
        <f>[4]Land_Cover!A1313</f>
        <v>2018</v>
      </c>
      <c r="B1313" t="str">
        <f>[4]Land_Cover!B1313</f>
        <v>Peru</v>
      </c>
      <c r="C1313" t="str">
        <f>[4]Land_Cover!C1313</f>
        <v>AEZ12</v>
      </c>
      <c r="D1313" t="str">
        <f>[4]Land_Cover!D1313</f>
        <v>pdr</v>
      </c>
      <c r="E1313" t="str">
        <f>[4]Land_Cover!E1313</f>
        <v>Peru#AEZ12#pdr</v>
      </c>
      <c r="F1313">
        <f>[4]Land_Cover!F1313</f>
        <v>172260.68572945299</v>
      </c>
    </row>
    <row r="1314" spans="1:6" x14ac:dyDescent="0.3">
      <c r="A1314">
        <f>[4]Land_Cover!A1314</f>
        <v>2018</v>
      </c>
      <c r="B1314" t="str">
        <f>[4]Land_Cover!B1314</f>
        <v>Indonesia</v>
      </c>
      <c r="C1314" t="str">
        <f>[4]Land_Cover!C1314</f>
        <v>AEZ12</v>
      </c>
      <c r="D1314" t="str">
        <f>[4]Land_Cover!D1314</f>
        <v>gro</v>
      </c>
      <c r="E1314" t="str">
        <f>[4]Land_Cover!E1314</f>
        <v>Indonesia#AEZ12#gro</v>
      </c>
      <c r="F1314">
        <f>[4]Land_Cover!F1314</f>
        <v>189397.52973914301</v>
      </c>
    </row>
    <row r="1315" spans="1:6" x14ac:dyDescent="0.3">
      <c r="A1315">
        <f>[4]Land_Cover!A1315</f>
        <v>2014</v>
      </c>
      <c r="B1315" t="str">
        <f>[4]Land_Cover!B1315</f>
        <v>Peru</v>
      </c>
      <c r="C1315" t="str">
        <f>[4]Land_Cover!C1315</f>
        <v>AEZ3</v>
      </c>
      <c r="D1315" t="str">
        <f>[4]Land_Cover!D1315</f>
        <v>pdr</v>
      </c>
      <c r="E1315" t="str">
        <f>[4]Land_Cover!E1315</f>
        <v>Peru#AEZ3#pdr</v>
      </c>
      <c r="F1315">
        <f>[4]Land_Cover!F1315</f>
        <v>7067.4828434921101</v>
      </c>
    </row>
    <row r="1316" spans="1:6" x14ac:dyDescent="0.3">
      <c r="A1316">
        <f>[4]Land_Cover!A1316</f>
        <v>2010</v>
      </c>
      <c r="B1316" t="str">
        <f>[4]Land_Cover!B1316</f>
        <v>Brazil</v>
      </c>
      <c r="C1316" t="str">
        <f>[4]Land_Cover!C1316</f>
        <v>AEZ4</v>
      </c>
      <c r="D1316" t="str">
        <f>[4]Land_Cover!D1316</f>
        <v>gro</v>
      </c>
      <c r="E1316" t="str">
        <f>[4]Land_Cover!E1316</f>
        <v>Brazil#AEZ4#gro</v>
      </c>
      <c r="F1316">
        <f>[4]Land_Cover!F1316</f>
        <v>2353338.3588564801</v>
      </c>
    </row>
    <row r="1317" spans="1:6" x14ac:dyDescent="0.3">
      <c r="A1317">
        <f>[4]Land_Cover!A1317</f>
        <v>2017</v>
      </c>
      <c r="B1317" t="str">
        <f>[4]Land_Cover!B1317</f>
        <v>Angola</v>
      </c>
      <c r="C1317" t="str">
        <f>[4]Land_Cover!C1317</f>
        <v>AEZ5</v>
      </c>
      <c r="D1317" t="str">
        <f>[4]Land_Cover!D1317</f>
        <v>ocr</v>
      </c>
      <c r="E1317" t="str">
        <f>[4]Land_Cover!E1317</f>
        <v>Angola#AEZ5#ocr</v>
      </c>
      <c r="F1317">
        <f>[4]Land_Cover!F1317</f>
        <v>12492.9</v>
      </c>
    </row>
    <row r="1318" spans="1:6" x14ac:dyDescent="0.3">
      <c r="A1318">
        <f>[4]Land_Cover!A1318</f>
        <v>2017</v>
      </c>
      <c r="B1318" t="str">
        <f>[4]Land_Cover!B1318</f>
        <v>Paraguay</v>
      </c>
      <c r="C1318" t="str">
        <f>[4]Land_Cover!C1318</f>
        <v>AEZ4</v>
      </c>
      <c r="D1318" t="str">
        <f>[4]Land_Cover!D1318</f>
        <v>gro</v>
      </c>
      <c r="E1318" t="str">
        <f>[4]Land_Cover!E1318</f>
        <v>Paraguay#AEZ4#gro</v>
      </c>
      <c r="F1318">
        <f>[4]Land_Cover!F1318</f>
        <v>539.42027686931601</v>
      </c>
    </row>
    <row r="1319" spans="1:6" x14ac:dyDescent="0.3">
      <c r="A1319">
        <f>[4]Land_Cover!A1319</f>
        <v>2016</v>
      </c>
      <c r="B1319" t="str">
        <f>[4]Land_Cover!B1319</f>
        <v>Brazil</v>
      </c>
      <c r="C1319" t="str">
        <f>[4]Land_Cover!C1319</f>
        <v>AEZ2</v>
      </c>
      <c r="D1319" t="str">
        <f>[4]Land_Cover!D1319</f>
        <v>pdr</v>
      </c>
      <c r="E1319" t="str">
        <f>[4]Land_Cover!E1319</f>
        <v>Brazil#AEZ2#pdr</v>
      </c>
      <c r="F1319">
        <f>[4]Land_Cover!F1319</f>
        <v>7388.9787492836504</v>
      </c>
    </row>
    <row r="1320" spans="1:6" x14ac:dyDescent="0.3">
      <c r="A1320">
        <f>[4]Land_Cover!A1320</f>
        <v>2017</v>
      </c>
      <c r="B1320" t="str">
        <f>[4]Land_Cover!B1320</f>
        <v>Bolivia</v>
      </c>
      <c r="C1320" t="str">
        <f>[4]Land_Cover!C1320</f>
        <v>AEZ7</v>
      </c>
      <c r="D1320" t="str">
        <f>[4]Land_Cover!D1320</f>
        <v>gro</v>
      </c>
      <c r="E1320" t="str">
        <f>[4]Land_Cover!E1320</f>
        <v>Bolivia#AEZ7#gro</v>
      </c>
      <c r="F1320">
        <f>[4]Land_Cover!F1320</f>
        <v>4512.9198048483004</v>
      </c>
    </row>
    <row r="1321" spans="1:6" x14ac:dyDescent="0.3">
      <c r="A1321">
        <f>[4]Land_Cover!A1321</f>
        <v>2011</v>
      </c>
      <c r="B1321" t="str">
        <f>[4]Land_Cover!B1321</f>
        <v>Bolivia</v>
      </c>
      <c r="C1321" t="str">
        <f>[4]Land_Cover!C1321</f>
        <v>AEZ10</v>
      </c>
      <c r="D1321" t="str">
        <f>[4]Land_Cover!D1321</f>
        <v>c_b</v>
      </c>
      <c r="E1321" t="str">
        <f>[4]Land_Cover!E1321</f>
        <v>Bolivia#AEZ10#c_b</v>
      </c>
      <c r="F1321">
        <f>[4]Land_Cover!F1321</f>
        <v>1278.32932485827</v>
      </c>
    </row>
    <row r="1322" spans="1:6" x14ac:dyDescent="0.3">
      <c r="A1322">
        <f>[4]Land_Cover!A1322</f>
        <v>2011</v>
      </c>
      <c r="B1322" t="str">
        <f>[4]Land_Cover!B1322</f>
        <v>Colombia</v>
      </c>
      <c r="C1322" t="str">
        <f>[4]Land_Cover!C1322</f>
        <v>AEZ4</v>
      </c>
      <c r="D1322" t="str">
        <f>[4]Land_Cover!D1322</f>
        <v>c_b</v>
      </c>
      <c r="E1322" t="str">
        <f>[4]Land_Cover!E1322</f>
        <v>Colombia#AEZ4#c_b</v>
      </c>
      <c r="F1322">
        <f>[4]Land_Cover!F1322</f>
        <v>7559.8628215583103</v>
      </c>
    </row>
    <row r="1323" spans="1:6" x14ac:dyDescent="0.3">
      <c r="A1323">
        <f>[4]Land_Cover!A1323</f>
        <v>2013</v>
      </c>
      <c r="B1323" t="str">
        <f>[4]Land_Cover!B1323</f>
        <v>Ivory Coast</v>
      </c>
      <c r="C1323" t="str">
        <f>[4]Land_Cover!C1323</f>
        <v>AEZ4</v>
      </c>
      <c r="D1323" t="str">
        <f>[4]Land_Cover!D1323</f>
        <v>osd</v>
      </c>
      <c r="E1323" t="str">
        <f>[4]Land_Cover!E1323</f>
        <v>Ivory Coast#AEZ4#osd</v>
      </c>
      <c r="F1323">
        <f>[4]Land_Cover!F1323</f>
        <v>102753.789547543</v>
      </c>
    </row>
    <row r="1324" spans="1:6" x14ac:dyDescent="0.3">
      <c r="A1324">
        <f>[4]Land_Cover!A1324</f>
        <v>2017</v>
      </c>
      <c r="B1324" t="str">
        <f>[4]Land_Cover!B1324</f>
        <v>DRC</v>
      </c>
      <c r="C1324" t="str">
        <f>[4]Land_Cover!C1324</f>
        <v>AEZ12</v>
      </c>
      <c r="D1324" t="str">
        <f>[4]Land_Cover!D1324</f>
        <v>wht</v>
      </c>
      <c r="E1324" t="str">
        <f>[4]Land_Cover!E1324</f>
        <v>DRC#AEZ12#wht</v>
      </c>
      <c r="F1324">
        <f>[4]Land_Cover!F1324</f>
        <v>169.02127659574501</v>
      </c>
    </row>
    <row r="1325" spans="1:6" x14ac:dyDescent="0.3">
      <c r="A1325">
        <f>[4]Land_Cover!A1325</f>
        <v>2013</v>
      </c>
      <c r="B1325" t="str">
        <f>[4]Land_Cover!B1325</f>
        <v>Colombia</v>
      </c>
      <c r="C1325" t="str">
        <f>[4]Land_Cover!C1325</f>
        <v>AEZ11</v>
      </c>
      <c r="D1325" t="str">
        <f>[4]Land_Cover!D1325</f>
        <v>gro</v>
      </c>
      <c r="E1325" t="str">
        <f>[4]Land_Cover!E1325</f>
        <v>Colombia#AEZ11#gro</v>
      </c>
      <c r="F1325">
        <f>[4]Land_Cover!F1325</f>
        <v>1736.72411077569</v>
      </c>
    </row>
    <row r="1326" spans="1:6" x14ac:dyDescent="0.3">
      <c r="A1326">
        <f>[4]Land_Cover!A1326</f>
        <v>2017</v>
      </c>
      <c r="B1326" t="str">
        <f>[4]Land_Cover!B1326</f>
        <v>Paraguay</v>
      </c>
      <c r="C1326" t="str">
        <f>[4]Land_Cover!C1326</f>
        <v>AEZ12</v>
      </c>
      <c r="D1326" t="str">
        <f>[4]Land_Cover!D1326</f>
        <v>wht</v>
      </c>
      <c r="E1326" t="str">
        <f>[4]Land_Cover!E1326</f>
        <v>Paraguay#AEZ12#wht</v>
      </c>
      <c r="F1326">
        <f>[4]Land_Cover!F1326</f>
        <v>279480</v>
      </c>
    </row>
    <row r="1327" spans="1:6" x14ac:dyDescent="0.3">
      <c r="A1327">
        <f>[4]Land_Cover!A1327</f>
        <v>2013</v>
      </c>
      <c r="B1327" t="str">
        <f>[4]Land_Cover!B1327</f>
        <v>Paraguay</v>
      </c>
      <c r="C1327" t="str">
        <f>[4]Land_Cover!C1327</f>
        <v>AEZ6</v>
      </c>
      <c r="D1327" t="str">
        <f>[4]Land_Cover!D1327</f>
        <v>c_b</v>
      </c>
      <c r="E1327" t="str">
        <f>[4]Land_Cover!E1327</f>
        <v>Paraguay#AEZ6#c_b</v>
      </c>
      <c r="F1327">
        <f>[4]Land_Cover!F1327</f>
        <v>56840</v>
      </c>
    </row>
    <row r="1328" spans="1:6" x14ac:dyDescent="0.3">
      <c r="A1328">
        <f>[4]Land_Cover!A1328</f>
        <v>2011</v>
      </c>
      <c r="B1328" t="str">
        <f>[4]Land_Cover!B1328</f>
        <v>Peru</v>
      </c>
      <c r="C1328" t="str">
        <f>[4]Land_Cover!C1328</f>
        <v>AEZ4</v>
      </c>
      <c r="D1328" t="str">
        <f>[4]Land_Cover!D1328</f>
        <v>ocr</v>
      </c>
      <c r="E1328" t="str">
        <f>[4]Land_Cover!E1328</f>
        <v>Peru#AEZ4#ocr</v>
      </c>
      <c r="F1328">
        <f>[4]Land_Cover!F1328</f>
        <v>3083.26762608733</v>
      </c>
    </row>
    <row r="1329" spans="1:6" x14ac:dyDescent="0.3">
      <c r="A1329">
        <f>[4]Land_Cover!A1329</f>
        <v>2016</v>
      </c>
      <c r="B1329" t="str">
        <f>[4]Land_Cover!B1329</f>
        <v>Paraguay</v>
      </c>
      <c r="C1329" t="str">
        <f>[4]Land_Cover!C1329</f>
        <v>AEZ4</v>
      </c>
      <c r="D1329" t="str">
        <f>[4]Land_Cover!D1329</f>
        <v>pdr</v>
      </c>
      <c r="E1329" t="str">
        <f>[4]Land_Cover!E1329</f>
        <v>Paraguay#AEZ4#pdr</v>
      </c>
      <c r="F1329">
        <f>[4]Land_Cover!F1329</f>
        <v>497.530864197531</v>
      </c>
    </row>
    <row r="1330" spans="1:6" x14ac:dyDescent="0.3">
      <c r="A1330">
        <f>[4]Land_Cover!A1330</f>
        <v>2011</v>
      </c>
      <c r="B1330" t="str">
        <f>[4]Land_Cover!B1330</f>
        <v>DRC</v>
      </c>
      <c r="C1330" t="str">
        <f>[4]Land_Cover!C1330</f>
        <v>AEZ11</v>
      </c>
      <c r="D1330" t="str">
        <f>[4]Land_Cover!D1330</f>
        <v>pdr</v>
      </c>
      <c r="E1330" t="str">
        <f>[4]Land_Cover!E1330</f>
        <v>DRC#AEZ11#pdr</v>
      </c>
      <c r="F1330">
        <f>[4]Land_Cover!F1330</f>
        <v>25498.197411003199</v>
      </c>
    </row>
    <row r="1331" spans="1:6" x14ac:dyDescent="0.3">
      <c r="A1331">
        <f>[4]Land_Cover!A1331</f>
        <v>2013</v>
      </c>
      <c r="B1331" t="str">
        <f>[4]Land_Cover!B1331</f>
        <v>Bolivia</v>
      </c>
      <c r="C1331" t="str">
        <f>[4]Land_Cover!C1331</f>
        <v>AEZ4</v>
      </c>
      <c r="D1331" t="str">
        <f>[4]Land_Cover!D1331</f>
        <v>gro</v>
      </c>
      <c r="E1331" t="str">
        <f>[4]Land_Cover!E1331</f>
        <v>Bolivia#AEZ4#gro</v>
      </c>
      <c r="F1331">
        <f>[4]Land_Cover!F1331</f>
        <v>55784.554886415601</v>
      </c>
    </row>
    <row r="1332" spans="1:6" x14ac:dyDescent="0.3">
      <c r="A1332">
        <f>[4]Land_Cover!A1332</f>
        <v>2018</v>
      </c>
      <c r="B1332" t="str">
        <f>[4]Land_Cover!B1332</f>
        <v>Angola</v>
      </c>
      <c r="C1332" t="str">
        <f>[4]Land_Cover!C1332</f>
        <v>AEZ11</v>
      </c>
      <c r="D1332" t="str">
        <f>[4]Land_Cover!D1332</f>
        <v>wht</v>
      </c>
      <c r="E1332" t="str">
        <f>[4]Land_Cover!E1332</f>
        <v>Angola#AEZ11#wht</v>
      </c>
      <c r="F1332">
        <f>[4]Land_Cover!F1332</f>
        <v>5.1347068145800296</v>
      </c>
    </row>
    <row r="1333" spans="1:6" x14ac:dyDescent="0.3">
      <c r="A1333">
        <f>[4]Land_Cover!A1333</f>
        <v>2011</v>
      </c>
      <c r="B1333" t="str">
        <f>[4]Land_Cover!B1333</f>
        <v>DRC</v>
      </c>
      <c r="C1333" t="str">
        <f>[4]Land_Cover!C1333</f>
        <v>AEZ5</v>
      </c>
      <c r="D1333" t="str">
        <f>[4]Land_Cover!D1333</f>
        <v>v_f</v>
      </c>
      <c r="E1333" t="str">
        <f>[4]Land_Cover!E1333</f>
        <v>DRC#AEZ5#v_f</v>
      </c>
      <c r="F1333">
        <f>[4]Land_Cover!F1333</f>
        <v>3635458.31159754</v>
      </c>
    </row>
    <row r="1334" spans="1:6" x14ac:dyDescent="0.3">
      <c r="A1334">
        <f>[4]Land_Cover!A1334</f>
        <v>2016</v>
      </c>
      <c r="B1334" t="str">
        <f>[4]Land_Cover!B1334</f>
        <v>Argentina</v>
      </c>
      <c r="C1334" t="str">
        <f>[4]Land_Cover!C1334</f>
        <v>AEZ12</v>
      </c>
      <c r="D1334" t="str">
        <f>[4]Land_Cover!D1334</f>
        <v>osd</v>
      </c>
      <c r="E1334" t="str">
        <f>[4]Land_Cover!E1334</f>
        <v>Argentina#AEZ12#osd</v>
      </c>
      <c r="F1334">
        <f>[4]Land_Cover!F1334</f>
        <v>15601302.030117899</v>
      </c>
    </row>
    <row r="1335" spans="1:6" x14ac:dyDescent="0.3">
      <c r="A1335">
        <f>[4]Land_Cover!A1335</f>
        <v>2013</v>
      </c>
      <c r="B1335" t="str">
        <f>[4]Land_Cover!B1335</f>
        <v>Argentina</v>
      </c>
      <c r="C1335" t="str">
        <f>[4]Land_Cover!C1335</f>
        <v>AEZ6</v>
      </c>
      <c r="D1335" t="str">
        <f>[4]Land_Cover!D1335</f>
        <v>osd</v>
      </c>
      <c r="E1335" t="str">
        <f>[4]Land_Cover!E1335</f>
        <v>Argentina#AEZ6#osd</v>
      </c>
      <c r="F1335">
        <f>[4]Land_Cover!F1335</f>
        <v>6395.4574942182999</v>
      </c>
    </row>
    <row r="1336" spans="1:6" x14ac:dyDescent="0.3">
      <c r="A1336">
        <f>[4]Land_Cover!A1336</f>
        <v>2016</v>
      </c>
      <c r="B1336" t="str">
        <f>[4]Land_Cover!B1336</f>
        <v>Colombia</v>
      </c>
      <c r="C1336" t="str">
        <f>[4]Land_Cover!C1336</f>
        <v>AEZ4</v>
      </c>
      <c r="D1336" t="str">
        <f>[4]Land_Cover!D1336</f>
        <v>gro</v>
      </c>
      <c r="E1336" t="str">
        <f>[4]Land_Cover!E1336</f>
        <v>Colombia#AEZ4#gro</v>
      </c>
      <c r="F1336">
        <f>[4]Land_Cover!F1336</f>
        <v>5567.3684210526299</v>
      </c>
    </row>
    <row r="1337" spans="1:6" x14ac:dyDescent="0.3">
      <c r="A1337">
        <f>[4]Land_Cover!A1337</f>
        <v>2010</v>
      </c>
      <c r="B1337" t="str">
        <f>[4]Land_Cover!B1337</f>
        <v>Malaysia</v>
      </c>
      <c r="C1337" t="str">
        <f>[4]Land_Cover!C1337</f>
        <v>AEZ12</v>
      </c>
      <c r="D1337" t="str">
        <f>[4]Land_Cover!D1337</f>
        <v>pdr</v>
      </c>
      <c r="E1337" t="str">
        <f>[4]Land_Cover!E1337</f>
        <v>Malaysia#AEZ12#pdr</v>
      </c>
      <c r="F1337">
        <f>[4]Land_Cover!F1337</f>
        <v>4669.9146245294496</v>
      </c>
    </row>
    <row r="1338" spans="1:6" x14ac:dyDescent="0.3">
      <c r="A1338">
        <f>[4]Land_Cover!A1338</f>
        <v>2018</v>
      </c>
      <c r="B1338" t="str">
        <f>[4]Land_Cover!B1338</f>
        <v>Colombia</v>
      </c>
      <c r="C1338" t="str">
        <f>[4]Land_Cover!C1338</f>
        <v>AEZ5</v>
      </c>
      <c r="D1338" t="str">
        <f>[4]Land_Cover!D1338</f>
        <v>gro</v>
      </c>
      <c r="E1338" t="str">
        <f>[4]Land_Cover!E1338</f>
        <v>Colombia#AEZ5#gro</v>
      </c>
      <c r="F1338">
        <f>[4]Land_Cover!F1338</f>
        <v>38080.136842105298</v>
      </c>
    </row>
    <row r="1339" spans="1:6" x14ac:dyDescent="0.3">
      <c r="A1339">
        <f>[4]Land_Cover!A1339</f>
        <v>2016</v>
      </c>
      <c r="B1339" t="str">
        <f>[4]Land_Cover!B1339</f>
        <v>Argentina</v>
      </c>
      <c r="C1339" t="str">
        <f>[4]Land_Cover!C1339</f>
        <v>AEZ7</v>
      </c>
      <c r="D1339" t="str">
        <f>[4]Land_Cover!D1339</f>
        <v>osd</v>
      </c>
      <c r="E1339" t="str">
        <f>[4]Land_Cover!E1339</f>
        <v>Argentina#AEZ7#osd</v>
      </c>
      <c r="F1339">
        <f>[4]Land_Cover!F1339</f>
        <v>1423.26209106702</v>
      </c>
    </row>
    <row r="1340" spans="1:6" x14ac:dyDescent="0.3">
      <c r="A1340">
        <f>[4]Land_Cover!A1340</f>
        <v>2014</v>
      </c>
      <c r="B1340" t="str">
        <f>[4]Land_Cover!B1340</f>
        <v>Colombia</v>
      </c>
      <c r="C1340" t="str">
        <f>[4]Land_Cover!C1340</f>
        <v>AEZ6</v>
      </c>
      <c r="D1340" t="str">
        <f>[4]Land_Cover!D1340</f>
        <v>pfb</v>
      </c>
      <c r="E1340" t="str">
        <f>[4]Land_Cover!E1340</f>
        <v>Colombia#AEZ6#pfb</v>
      </c>
      <c r="F1340">
        <f>[4]Land_Cover!F1340</f>
        <v>30114.567116759299</v>
      </c>
    </row>
    <row r="1341" spans="1:6" x14ac:dyDescent="0.3">
      <c r="A1341">
        <f>[4]Land_Cover!A1341</f>
        <v>2010</v>
      </c>
      <c r="B1341" t="str">
        <f>[4]Land_Cover!B1341</f>
        <v>Argentina</v>
      </c>
      <c r="C1341" t="str">
        <f>[4]Land_Cover!C1341</f>
        <v>AEZ4</v>
      </c>
      <c r="D1341" t="str">
        <f>[4]Land_Cover!D1341</f>
        <v>wht</v>
      </c>
      <c r="E1341" t="str">
        <f>[4]Land_Cover!E1341</f>
        <v>Argentina#AEZ4#wht</v>
      </c>
      <c r="F1341">
        <f>[4]Land_Cover!F1341</f>
        <v>2769.8631256249</v>
      </c>
    </row>
    <row r="1342" spans="1:6" x14ac:dyDescent="0.3">
      <c r="A1342">
        <f>[4]Land_Cover!A1342</f>
        <v>2016</v>
      </c>
      <c r="B1342" t="str">
        <f>[4]Land_Cover!B1342</f>
        <v>Ghana</v>
      </c>
      <c r="C1342" t="str">
        <f>[4]Land_Cover!C1342</f>
        <v>AEZ5</v>
      </c>
      <c r="D1342" t="str">
        <f>[4]Land_Cover!D1342</f>
        <v>gro</v>
      </c>
      <c r="E1342" t="str">
        <f>[4]Land_Cover!E1342</f>
        <v>Ghana#AEZ5#gro</v>
      </c>
      <c r="F1342">
        <f>[4]Land_Cover!F1342</f>
        <v>355778.658456609</v>
      </c>
    </row>
    <row r="1343" spans="1:6" x14ac:dyDescent="0.3">
      <c r="A1343">
        <f>[4]Land_Cover!A1343</f>
        <v>2012</v>
      </c>
      <c r="B1343" t="str">
        <f>[4]Land_Cover!B1343</f>
        <v>DRC</v>
      </c>
      <c r="C1343" t="str">
        <f>[4]Land_Cover!C1343</f>
        <v>AEZ12</v>
      </c>
      <c r="D1343" t="str">
        <f>[4]Land_Cover!D1343</f>
        <v>v_f</v>
      </c>
      <c r="E1343" t="str">
        <f>[4]Land_Cover!E1343</f>
        <v>DRC#AEZ12#v_f</v>
      </c>
      <c r="F1343">
        <f>[4]Land_Cover!F1343</f>
        <v>332918.06877634302</v>
      </c>
    </row>
    <row r="1344" spans="1:6" x14ac:dyDescent="0.3">
      <c r="A1344">
        <f>[4]Land_Cover!A1344</f>
        <v>2013</v>
      </c>
      <c r="B1344" t="str">
        <f>[4]Land_Cover!B1344</f>
        <v>Peru</v>
      </c>
      <c r="C1344" t="str">
        <f>[4]Land_Cover!C1344</f>
        <v>AEZ9</v>
      </c>
      <c r="D1344" t="str">
        <f>[4]Land_Cover!D1344</f>
        <v>pdr</v>
      </c>
      <c r="E1344" t="str">
        <f>[4]Land_Cover!E1344</f>
        <v>Peru#AEZ9#pdr</v>
      </c>
      <c r="F1344">
        <f>[4]Land_Cover!F1344</f>
        <v>14062.8812074707</v>
      </c>
    </row>
    <row r="1345" spans="1:6" x14ac:dyDescent="0.3">
      <c r="A1345">
        <f>[4]Land_Cover!A1345</f>
        <v>2018</v>
      </c>
      <c r="B1345" t="str">
        <f>[4]Land_Cover!B1345</f>
        <v>DRC</v>
      </c>
      <c r="C1345" t="str">
        <f>[4]Land_Cover!C1345</f>
        <v>AEZ10</v>
      </c>
      <c r="D1345" t="str">
        <f>[4]Land_Cover!D1345</f>
        <v>c_b</v>
      </c>
      <c r="E1345" t="str">
        <f>[4]Land_Cover!E1345</f>
        <v>DRC#AEZ10#c_b</v>
      </c>
      <c r="F1345">
        <f>[4]Land_Cover!F1345</f>
        <v>535.86882546651998</v>
      </c>
    </row>
    <row r="1346" spans="1:6" x14ac:dyDescent="0.3">
      <c r="A1346">
        <f>[4]Land_Cover!A1346</f>
        <v>2013</v>
      </c>
      <c r="B1346" t="str">
        <f>[4]Land_Cover!B1346</f>
        <v>Colombia</v>
      </c>
      <c r="C1346" t="str">
        <f>[4]Land_Cover!C1346</f>
        <v>AEZ10</v>
      </c>
      <c r="D1346" t="str">
        <f>[4]Land_Cover!D1346</f>
        <v>pdr</v>
      </c>
      <c r="E1346" t="str">
        <f>[4]Land_Cover!E1346</f>
        <v>Colombia#AEZ10#pdr</v>
      </c>
      <c r="F1346">
        <f>[4]Land_Cover!F1346</f>
        <v>308.152199661591</v>
      </c>
    </row>
    <row r="1347" spans="1:6" x14ac:dyDescent="0.3">
      <c r="A1347">
        <f>[4]Land_Cover!A1347</f>
        <v>2010</v>
      </c>
      <c r="B1347" t="str">
        <f>[4]Land_Cover!B1347</f>
        <v>Argentina</v>
      </c>
      <c r="C1347" t="str">
        <f>[4]Land_Cover!C1347</f>
        <v>AEZ11</v>
      </c>
      <c r="D1347" t="str">
        <f>[4]Land_Cover!D1347</f>
        <v>v_f</v>
      </c>
      <c r="E1347" t="str">
        <f>[4]Land_Cover!E1347</f>
        <v>Argentina#AEZ11#v_f</v>
      </c>
      <c r="F1347">
        <f>[4]Land_Cover!F1347</f>
        <v>193402.98473606599</v>
      </c>
    </row>
    <row r="1348" spans="1:6" x14ac:dyDescent="0.3">
      <c r="A1348">
        <f>[4]Land_Cover!A1348</f>
        <v>2010</v>
      </c>
      <c r="B1348" t="str">
        <f>[4]Land_Cover!B1348</f>
        <v>DRC</v>
      </c>
      <c r="C1348" t="str">
        <f>[4]Land_Cover!C1348</f>
        <v>AEZ8</v>
      </c>
      <c r="D1348" t="str">
        <f>[4]Land_Cover!D1348</f>
        <v>gro</v>
      </c>
      <c r="E1348" t="str">
        <f>[4]Land_Cover!E1348</f>
        <v>DRC#AEZ8#gro</v>
      </c>
      <c r="F1348">
        <f>[4]Land_Cover!F1348</f>
        <v>88.665471500191202</v>
      </c>
    </row>
    <row r="1349" spans="1:6" x14ac:dyDescent="0.3">
      <c r="A1349">
        <f>[4]Land_Cover!A1349</f>
        <v>2014</v>
      </c>
      <c r="B1349" t="str">
        <f>[4]Land_Cover!B1349</f>
        <v>Malaysia</v>
      </c>
      <c r="C1349" t="str">
        <f>[4]Land_Cover!C1349</f>
        <v>AEZ12</v>
      </c>
      <c r="D1349" t="str">
        <f>[4]Land_Cover!D1349</f>
        <v>pdr</v>
      </c>
      <c r="E1349" t="str">
        <f>[4]Land_Cover!E1349</f>
        <v>Malaysia#AEZ12#pdr</v>
      </c>
      <c r="F1349">
        <f>[4]Land_Cover!F1349</f>
        <v>4233.8091178264804</v>
      </c>
    </row>
    <row r="1350" spans="1:6" x14ac:dyDescent="0.3">
      <c r="A1350">
        <f>[4]Land_Cover!A1350</f>
        <v>2014</v>
      </c>
      <c r="B1350" t="str">
        <f>[4]Land_Cover!B1350</f>
        <v>Ghana</v>
      </c>
      <c r="C1350" t="str">
        <f>[4]Land_Cover!C1350</f>
        <v>AEZ6</v>
      </c>
      <c r="D1350" t="str">
        <f>[4]Land_Cover!D1350</f>
        <v>pfb</v>
      </c>
      <c r="E1350" t="str">
        <f>[4]Land_Cover!E1350</f>
        <v>Ghana#AEZ6#pfb</v>
      </c>
      <c r="F1350">
        <f>[4]Land_Cover!F1350</f>
        <v>3221.3333333333298</v>
      </c>
    </row>
    <row r="1351" spans="1:6" x14ac:dyDescent="0.3">
      <c r="A1351">
        <f>[4]Land_Cover!A1351</f>
        <v>2013</v>
      </c>
      <c r="B1351" t="str">
        <f>[4]Land_Cover!B1351</f>
        <v>DRC</v>
      </c>
      <c r="C1351" t="str">
        <f>[4]Land_Cover!C1351</f>
        <v>AEZ2</v>
      </c>
      <c r="D1351" t="str">
        <f>[4]Land_Cover!D1351</f>
        <v>wht</v>
      </c>
      <c r="E1351" t="str">
        <f>[4]Land_Cover!E1351</f>
        <v>DRC#AEZ2#wht</v>
      </c>
      <c r="F1351">
        <f>[4]Land_Cover!F1351</f>
        <v>8.7021276595744705</v>
      </c>
    </row>
    <row r="1352" spans="1:6" x14ac:dyDescent="0.3">
      <c r="A1352">
        <f>[4]Land_Cover!A1352</f>
        <v>2016</v>
      </c>
      <c r="B1352" t="str">
        <f>[4]Land_Cover!B1352</f>
        <v>Brazil</v>
      </c>
      <c r="C1352" t="str">
        <f>[4]Land_Cover!C1352</f>
        <v>AEZ4</v>
      </c>
      <c r="D1352" t="str">
        <f>[4]Land_Cover!D1352</f>
        <v>ocr</v>
      </c>
      <c r="E1352" t="str">
        <f>[4]Land_Cover!E1352</f>
        <v>Brazil#AEZ4#ocr</v>
      </c>
      <c r="F1352">
        <f>[4]Land_Cover!F1352</f>
        <v>348573.45850725099</v>
      </c>
    </row>
    <row r="1353" spans="1:6" x14ac:dyDescent="0.3">
      <c r="A1353">
        <f>[4]Land_Cover!A1353</f>
        <v>2016</v>
      </c>
      <c r="B1353" t="str">
        <f>[4]Land_Cover!B1353</f>
        <v>Argentina</v>
      </c>
      <c r="C1353" t="str">
        <f>[4]Land_Cover!C1353</f>
        <v>AEZ10</v>
      </c>
      <c r="D1353" t="str">
        <f>[4]Land_Cover!D1353</f>
        <v>osd</v>
      </c>
      <c r="E1353" t="str">
        <f>[4]Land_Cover!E1353</f>
        <v>Argentina#AEZ10#osd</v>
      </c>
      <c r="F1353">
        <f>[4]Land_Cover!F1353</f>
        <v>1005229.68260505</v>
      </c>
    </row>
    <row r="1354" spans="1:6" x14ac:dyDescent="0.3">
      <c r="A1354">
        <f>[4]Land_Cover!A1354</f>
        <v>2014</v>
      </c>
      <c r="B1354" t="str">
        <f>[4]Land_Cover!B1354</f>
        <v>Colombia</v>
      </c>
      <c r="C1354" t="str">
        <f>[4]Land_Cover!C1354</f>
        <v>AEZ4</v>
      </c>
      <c r="D1354" t="str">
        <f>[4]Land_Cover!D1354</f>
        <v>pfb</v>
      </c>
      <c r="E1354" t="str">
        <f>[4]Land_Cover!E1354</f>
        <v>Colombia#AEZ4#pfb</v>
      </c>
      <c r="F1354">
        <f>[4]Land_Cover!F1354</f>
        <v>860.41620333598098</v>
      </c>
    </row>
    <row r="1355" spans="1:6" x14ac:dyDescent="0.3">
      <c r="A1355">
        <f>[4]Land_Cover!A1355</f>
        <v>2015</v>
      </c>
      <c r="B1355" t="str">
        <f>[4]Land_Cover!B1355</f>
        <v>Bolivia</v>
      </c>
      <c r="C1355" t="str">
        <f>[4]Land_Cover!C1355</f>
        <v>AEZ7</v>
      </c>
      <c r="D1355" t="str">
        <f>[4]Land_Cover!D1355</f>
        <v>pfb</v>
      </c>
      <c r="E1355" t="str">
        <f>[4]Land_Cover!E1355</f>
        <v>Bolivia#AEZ7#pfb</v>
      </c>
      <c r="F1355">
        <f>[4]Land_Cover!F1355</f>
        <v>8.7336244541484707</v>
      </c>
    </row>
    <row r="1356" spans="1:6" x14ac:dyDescent="0.3">
      <c r="A1356">
        <f>[4]Land_Cover!A1356</f>
        <v>2015</v>
      </c>
      <c r="B1356" t="str">
        <f>[4]Land_Cover!B1356</f>
        <v>Peru</v>
      </c>
      <c r="C1356" t="str">
        <f>[4]Land_Cover!C1356</f>
        <v>AEZ3</v>
      </c>
      <c r="D1356" t="str">
        <f>[4]Land_Cover!D1356</f>
        <v>wht</v>
      </c>
      <c r="E1356" t="str">
        <f>[4]Land_Cover!E1356</f>
        <v>Peru#AEZ3#wht</v>
      </c>
      <c r="F1356">
        <f>[4]Land_Cover!F1356</f>
        <v>2259.6857071795698</v>
      </c>
    </row>
    <row r="1357" spans="1:6" x14ac:dyDescent="0.3">
      <c r="A1357">
        <f>[4]Land_Cover!A1357</f>
        <v>2012</v>
      </c>
      <c r="B1357" t="str">
        <f>[4]Land_Cover!B1357</f>
        <v>Ghana</v>
      </c>
      <c r="C1357" t="str">
        <f>[4]Land_Cover!C1357</f>
        <v>AEZ2</v>
      </c>
      <c r="D1357" t="str">
        <f>[4]Land_Cover!D1357</f>
        <v>pdr</v>
      </c>
      <c r="E1357" t="str">
        <f>[4]Land_Cover!E1357</f>
        <v>Ghana#AEZ2#pdr</v>
      </c>
      <c r="F1357">
        <f>[4]Land_Cover!F1357</f>
        <v>1780.97177405057</v>
      </c>
    </row>
    <row r="1358" spans="1:6" x14ac:dyDescent="0.3">
      <c r="A1358">
        <f>[4]Land_Cover!A1358</f>
        <v>2013</v>
      </c>
      <c r="B1358" t="str">
        <f>[4]Land_Cover!B1358</f>
        <v>Indonesia</v>
      </c>
      <c r="C1358" t="str">
        <f>[4]Land_Cover!C1358</f>
        <v>AEZ11</v>
      </c>
      <c r="D1358" t="str">
        <f>[4]Land_Cover!D1358</f>
        <v>osd</v>
      </c>
      <c r="E1358" t="str">
        <f>[4]Land_Cover!E1358</f>
        <v>Indonesia#AEZ11#osd</v>
      </c>
      <c r="F1358">
        <f>[4]Land_Cover!F1358</f>
        <v>2107.1867007892201</v>
      </c>
    </row>
    <row r="1359" spans="1:6" x14ac:dyDescent="0.3">
      <c r="A1359">
        <f>[4]Land_Cover!A1359</f>
        <v>2016</v>
      </c>
      <c r="B1359" t="str">
        <f>[4]Land_Cover!B1359</f>
        <v>Ivory Coast</v>
      </c>
      <c r="C1359" t="str">
        <f>[4]Land_Cover!C1359</f>
        <v>AEZ4</v>
      </c>
      <c r="D1359" t="str">
        <f>[4]Land_Cover!D1359</f>
        <v>ocr</v>
      </c>
      <c r="E1359" t="str">
        <f>[4]Land_Cover!E1359</f>
        <v>Ivory Coast#AEZ4#ocr</v>
      </c>
      <c r="F1359">
        <f>[4]Land_Cover!F1359</f>
        <v>912884.00352953596</v>
      </c>
    </row>
    <row r="1360" spans="1:6" x14ac:dyDescent="0.3">
      <c r="A1360">
        <f>[4]Land_Cover!A1360</f>
        <v>2014</v>
      </c>
      <c r="B1360" t="str">
        <f>[4]Land_Cover!B1360</f>
        <v>Brazil</v>
      </c>
      <c r="C1360" t="str">
        <f>[4]Land_Cover!C1360</f>
        <v>AEZ6</v>
      </c>
      <c r="D1360" t="str">
        <f>[4]Land_Cover!D1360</f>
        <v>gro</v>
      </c>
      <c r="E1360" t="str">
        <f>[4]Land_Cover!E1360</f>
        <v>Brazil#AEZ6#gro</v>
      </c>
      <c r="F1360">
        <f>[4]Land_Cover!F1360</f>
        <v>4233052.0466293097</v>
      </c>
    </row>
    <row r="1361" spans="1:6" x14ac:dyDescent="0.3">
      <c r="A1361">
        <f>[4]Land_Cover!A1361</f>
        <v>2018</v>
      </c>
      <c r="B1361" t="str">
        <f>[4]Land_Cover!B1361</f>
        <v>Argentina</v>
      </c>
      <c r="C1361" t="str">
        <f>[4]Land_Cover!C1361</f>
        <v>AEZ12</v>
      </c>
      <c r="D1361" t="str">
        <f>[4]Land_Cover!D1361</f>
        <v>v_f</v>
      </c>
      <c r="E1361" t="str">
        <f>[4]Land_Cover!E1361</f>
        <v>Argentina#AEZ12#v_f</v>
      </c>
      <c r="F1361">
        <f>[4]Land_Cover!F1361</f>
        <v>521940.59371738997</v>
      </c>
    </row>
    <row r="1362" spans="1:6" x14ac:dyDescent="0.3">
      <c r="A1362">
        <f>[4]Land_Cover!A1362</f>
        <v>2018</v>
      </c>
      <c r="B1362" t="str">
        <f>[4]Land_Cover!B1362</f>
        <v>Indonesia</v>
      </c>
      <c r="C1362" t="str">
        <f>[4]Land_Cover!C1362</f>
        <v>AEZ6</v>
      </c>
      <c r="D1362" t="str">
        <f>[4]Land_Cover!D1362</f>
        <v>gro</v>
      </c>
      <c r="E1362" t="str">
        <f>[4]Land_Cover!E1362</f>
        <v>Indonesia#AEZ6#gro</v>
      </c>
      <c r="F1362">
        <f>[4]Land_Cover!F1362</f>
        <v>3162730.7778670602</v>
      </c>
    </row>
    <row r="1363" spans="1:6" x14ac:dyDescent="0.3">
      <c r="A1363">
        <f>[4]Land_Cover!A1363</f>
        <v>2010</v>
      </c>
      <c r="B1363" t="str">
        <f>[4]Land_Cover!B1363</f>
        <v>Malaysia</v>
      </c>
      <c r="C1363" t="str">
        <f>[4]Land_Cover!C1363</f>
        <v>AEZ6</v>
      </c>
      <c r="D1363" t="str">
        <f>[4]Land_Cover!D1363</f>
        <v>v_f</v>
      </c>
      <c r="E1363" t="str">
        <f>[4]Land_Cover!E1363</f>
        <v>Malaysia#AEZ6#v_f</v>
      </c>
      <c r="F1363">
        <f>[4]Land_Cover!F1363</f>
        <v>163022.47351869399</v>
      </c>
    </row>
    <row r="1364" spans="1:6" x14ac:dyDescent="0.3">
      <c r="A1364">
        <f>[4]Land_Cover!A1364</f>
        <v>2015</v>
      </c>
      <c r="B1364" t="str">
        <f>[4]Land_Cover!B1364</f>
        <v>Bolivia</v>
      </c>
      <c r="C1364" t="str">
        <f>[4]Land_Cover!C1364</f>
        <v>AEZ7</v>
      </c>
      <c r="D1364" t="str">
        <f>[4]Land_Cover!D1364</f>
        <v>c_b</v>
      </c>
      <c r="E1364" t="str">
        <f>[4]Land_Cover!E1364</f>
        <v>Bolivia#AEZ7#c_b</v>
      </c>
      <c r="F1364">
        <f>[4]Land_Cover!F1364</f>
        <v>41.644906373475301</v>
      </c>
    </row>
    <row r="1365" spans="1:6" x14ac:dyDescent="0.3">
      <c r="A1365">
        <f>[4]Land_Cover!A1365</f>
        <v>2018</v>
      </c>
      <c r="B1365" t="str">
        <f>[4]Land_Cover!B1365</f>
        <v>Indonesia</v>
      </c>
      <c r="C1365" t="str">
        <f>[4]Land_Cover!C1365</f>
        <v>AEZ3</v>
      </c>
      <c r="D1365" t="str">
        <f>[4]Land_Cover!D1365</f>
        <v>pdr</v>
      </c>
      <c r="E1365" t="str">
        <f>[4]Land_Cover!E1365</f>
        <v>Indonesia#AEZ3#pdr</v>
      </c>
      <c r="F1365">
        <f>[4]Land_Cover!F1365</f>
        <v>3303.2364446533902</v>
      </c>
    </row>
    <row r="1366" spans="1:6" x14ac:dyDescent="0.3">
      <c r="A1366">
        <f>[4]Land_Cover!A1366</f>
        <v>2010</v>
      </c>
      <c r="B1366" t="str">
        <f>[4]Land_Cover!B1366</f>
        <v>Indonesia</v>
      </c>
      <c r="C1366" t="str">
        <f>[4]Land_Cover!C1366</f>
        <v>AEZ4</v>
      </c>
      <c r="D1366" t="str">
        <f>[4]Land_Cover!D1366</f>
        <v>pdr</v>
      </c>
      <c r="E1366" t="str">
        <f>[4]Land_Cover!E1366</f>
        <v>Indonesia#AEZ4#pdr</v>
      </c>
      <c r="F1366">
        <f>[4]Land_Cover!F1366</f>
        <v>258800.87264431501</v>
      </c>
    </row>
    <row r="1367" spans="1:6" x14ac:dyDescent="0.3">
      <c r="A1367">
        <f>[4]Land_Cover!A1367</f>
        <v>2014</v>
      </c>
      <c r="B1367" t="str">
        <f>[4]Land_Cover!B1367</f>
        <v>Brazil</v>
      </c>
      <c r="C1367" t="str">
        <f>[4]Land_Cover!C1367</f>
        <v>AEZ10</v>
      </c>
      <c r="D1367" t="str">
        <f>[4]Land_Cover!D1367</f>
        <v>osd</v>
      </c>
      <c r="E1367" t="str">
        <f>[4]Land_Cover!E1367</f>
        <v>Brazil#AEZ10#osd</v>
      </c>
      <c r="F1367">
        <f>[4]Land_Cover!F1367</f>
        <v>312.293601590067</v>
      </c>
    </row>
    <row r="1368" spans="1:6" x14ac:dyDescent="0.3">
      <c r="A1368">
        <f>[4]Land_Cover!A1368</f>
        <v>2016</v>
      </c>
      <c r="B1368" t="str">
        <f>[4]Land_Cover!B1368</f>
        <v>Brazil</v>
      </c>
      <c r="C1368" t="str">
        <f>[4]Land_Cover!C1368</f>
        <v>AEZ11</v>
      </c>
      <c r="D1368" t="str">
        <f>[4]Land_Cover!D1368</f>
        <v>ocr</v>
      </c>
      <c r="E1368" t="str">
        <f>[4]Land_Cover!E1368</f>
        <v>Brazil#AEZ11#ocr</v>
      </c>
      <c r="F1368">
        <f>[4]Land_Cover!F1368</f>
        <v>124483.921000369</v>
      </c>
    </row>
    <row r="1369" spans="1:6" x14ac:dyDescent="0.3">
      <c r="A1369">
        <f>[4]Land_Cover!A1369</f>
        <v>2013</v>
      </c>
      <c r="B1369" t="str">
        <f>[4]Land_Cover!B1369</f>
        <v>Ghana</v>
      </c>
      <c r="C1369" t="str">
        <f>[4]Land_Cover!C1369</f>
        <v>AEZ3</v>
      </c>
      <c r="D1369" t="str">
        <f>[4]Land_Cover!D1369</f>
        <v>gro</v>
      </c>
      <c r="E1369" t="str">
        <f>[4]Land_Cover!E1369</f>
        <v>Ghana#AEZ3#gro</v>
      </c>
      <c r="F1369">
        <f>[4]Land_Cover!F1369</f>
        <v>343798.419282371</v>
      </c>
    </row>
    <row r="1370" spans="1:6" x14ac:dyDescent="0.3">
      <c r="A1370">
        <f>[4]Land_Cover!A1370</f>
        <v>2015</v>
      </c>
      <c r="B1370" t="str">
        <f>[4]Land_Cover!B1370</f>
        <v>Angola</v>
      </c>
      <c r="C1370" t="str">
        <f>[4]Land_Cover!C1370</f>
        <v>AEZ4</v>
      </c>
      <c r="D1370" t="str">
        <f>[4]Land_Cover!D1370</f>
        <v>gro</v>
      </c>
      <c r="E1370" t="str">
        <f>[4]Land_Cover!E1370</f>
        <v>Angola#AEZ4#gro</v>
      </c>
      <c r="F1370">
        <f>[4]Land_Cover!F1370</f>
        <v>1160287.93950846</v>
      </c>
    </row>
    <row r="1371" spans="1:6" x14ac:dyDescent="0.3">
      <c r="A1371">
        <f>[4]Land_Cover!A1371</f>
        <v>2016</v>
      </c>
      <c r="B1371" t="str">
        <f>[4]Land_Cover!B1371</f>
        <v>Brazil</v>
      </c>
      <c r="C1371" t="str">
        <f>[4]Land_Cover!C1371</f>
        <v>AEZ6</v>
      </c>
      <c r="D1371" t="str">
        <f>[4]Land_Cover!D1371</f>
        <v>c_b</v>
      </c>
      <c r="E1371" t="str">
        <f>[4]Land_Cover!E1371</f>
        <v>Brazil#AEZ6#c_b</v>
      </c>
      <c r="F1371">
        <f>[4]Land_Cover!F1371</f>
        <v>2339998.8892209302</v>
      </c>
    </row>
    <row r="1372" spans="1:6" x14ac:dyDescent="0.3">
      <c r="A1372">
        <f>[4]Land_Cover!A1372</f>
        <v>2012</v>
      </c>
      <c r="B1372" t="str">
        <f>[4]Land_Cover!B1372</f>
        <v>Angola</v>
      </c>
      <c r="C1372" t="str">
        <f>[4]Land_Cover!C1372</f>
        <v>AEZ2</v>
      </c>
      <c r="D1372" t="str">
        <f>[4]Land_Cover!D1372</f>
        <v>ocr</v>
      </c>
      <c r="E1372" t="str">
        <f>[4]Land_Cover!E1372</f>
        <v>Angola#AEZ2#ocr</v>
      </c>
      <c r="F1372">
        <f>[4]Land_Cover!F1372</f>
        <v>757.39517543859699</v>
      </c>
    </row>
    <row r="1373" spans="1:6" x14ac:dyDescent="0.3">
      <c r="A1373">
        <f>[4]Land_Cover!A1373</f>
        <v>2011</v>
      </c>
      <c r="B1373" t="str">
        <f>[4]Land_Cover!B1373</f>
        <v>Peru</v>
      </c>
      <c r="C1373" t="str">
        <f>[4]Land_Cover!C1373</f>
        <v>AEZ2</v>
      </c>
      <c r="D1373" t="str">
        <f>[4]Land_Cover!D1373</f>
        <v>ocr</v>
      </c>
      <c r="E1373" t="str">
        <f>[4]Land_Cover!E1373</f>
        <v>Peru#AEZ2#ocr</v>
      </c>
      <c r="F1373">
        <f>[4]Land_Cover!F1373</f>
        <v>5439.4765106518898</v>
      </c>
    </row>
    <row r="1374" spans="1:6" x14ac:dyDescent="0.3">
      <c r="A1374">
        <f>[4]Land_Cover!A1374</f>
        <v>2018</v>
      </c>
      <c r="B1374" t="str">
        <f>[4]Land_Cover!B1374</f>
        <v>Ghana</v>
      </c>
      <c r="C1374" t="str">
        <f>[4]Land_Cover!C1374</f>
        <v>AEZ6</v>
      </c>
      <c r="D1374" t="str">
        <f>[4]Land_Cover!D1374</f>
        <v>osd</v>
      </c>
      <c r="E1374" t="str">
        <f>[4]Land_Cover!E1374</f>
        <v>Ghana#AEZ6#osd</v>
      </c>
      <c r="F1374">
        <f>[4]Land_Cover!F1374</f>
        <v>251752.41953789201</v>
      </c>
    </row>
    <row r="1375" spans="1:6" x14ac:dyDescent="0.3">
      <c r="A1375">
        <f>[4]Land_Cover!A1375</f>
        <v>2018</v>
      </c>
      <c r="B1375" t="str">
        <f>[4]Land_Cover!B1375</f>
        <v>Argentina</v>
      </c>
      <c r="C1375" t="str">
        <f>[4]Land_Cover!C1375</f>
        <v>AEZ7</v>
      </c>
      <c r="D1375" t="str">
        <f>[4]Land_Cover!D1375</f>
        <v>c_b</v>
      </c>
      <c r="E1375" t="str">
        <f>[4]Land_Cover!E1375</f>
        <v>Argentina#AEZ7#c_b</v>
      </c>
      <c r="F1375">
        <f>[4]Land_Cover!F1375</f>
        <v>156.77169366857399</v>
      </c>
    </row>
    <row r="1376" spans="1:6" x14ac:dyDescent="0.3">
      <c r="A1376">
        <f>[4]Land_Cover!A1376</f>
        <v>2018</v>
      </c>
      <c r="B1376" t="str">
        <f>[4]Land_Cover!B1376</f>
        <v>Angola</v>
      </c>
      <c r="C1376" t="str">
        <f>[4]Land_Cover!C1376</f>
        <v>AEZ3</v>
      </c>
      <c r="D1376" t="str">
        <f>[4]Land_Cover!D1376</f>
        <v>pfb</v>
      </c>
      <c r="E1376" t="str">
        <f>[4]Land_Cover!E1376</f>
        <v>Angola#AEZ3#pfb</v>
      </c>
      <c r="F1376">
        <f>[4]Land_Cover!F1376</f>
        <v>593.51489361702102</v>
      </c>
    </row>
    <row r="1377" spans="1:6" x14ac:dyDescent="0.3">
      <c r="A1377">
        <f>[4]Land_Cover!A1377</f>
        <v>2010</v>
      </c>
      <c r="B1377" t="str">
        <f>[4]Land_Cover!B1377</f>
        <v>Brazil</v>
      </c>
      <c r="C1377" t="str">
        <f>[4]Land_Cover!C1377</f>
        <v>AEZ12</v>
      </c>
      <c r="D1377" t="str">
        <f>[4]Land_Cover!D1377</f>
        <v>v_f</v>
      </c>
      <c r="E1377" t="str">
        <f>[4]Land_Cover!E1377</f>
        <v>Brazil#AEZ12#v_f</v>
      </c>
      <c r="F1377">
        <f>[4]Land_Cover!F1377</f>
        <v>1359660.8039579799</v>
      </c>
    </row>
    <row r="1378" spans="1:6" x14ac:dyDescent="0.3">
      <c r="A1378">
        <f>[4]Land_Cover!A1378</f>
        <v>2018</v>
      </c>
      <c r="B1378" t="str">
        <f>[4]Land_Cover!B1378</f>
        <v>Angola</v>
      </c>
      <c r="C1378" t="str">
        <f>[4]Land_Cover!C1378</f>
        <v>AEZ1</v>
      </c>
      <c r="D1378" t="str">
        <f>[4]Land_Cover!D1378</f>
        <v>ocr</v>
      </c>
      <c r="E1378" t="str">
        <f>[4]Land_Cover!E1378</f>
        <v>Angola#AEZ1#ocr</v>
      </c>
      <c r="F1378">
        <f>[4]Land_Cover!F1378</f>
        <v>179.581578947368</v>
      </c>
    </row>
    <row r="1379" spans="1:6" x14ac:dyDescent="0.3">
      <c r="A1379">
        <f>[4]Land_Cover!A1379</f>
        <v>2017</v>
      </c>
      <c r="B1379" t="str">
        <f>[4]Land_Cover!B1379</f>
        <v>Ghana</v>
      </c>
      <c r="C1379" t="str">
        <f>[4]Land_Cover!C1379</f>
        <v>AEZ2</v>
      </c>
      <c r="D1379" t="str">
        <f>[4]Land_Cover!D1379</f>
        <v>osd</v>
      </c>
      <c r="E1379" t="str">
        <f>[4]Land_Cover!E1379</f>
        <v>Ghana#AEZ2#osd</v>
      </c>
      <c r="F1379">
        <f>[4]Land_Cover!F1379</f>
        <v>8683.6272832394698</v>
      </c>
    </row>
    <row r="1380" spans="1:6" x14ac:dyDescent="0.3">
      <c r="A1380">
        <f>[4]Land_Cover!A1380</f>
        <v>2010</v>
      </c>
      <c r="B1380" t="str">
        <f>[4]Land_Cover!B1380</f>
        <v>Paraguay</v>
      </c>
      <c r="C1380" t="str">
        <f>[4]Land_Cover!C1380</f>
        <v>AEZ12</v>
      </c>
      <c r="D1380" t="str">
        <f>[4]Land_Cover!D1380</f>
        <v>c_b</v>
      </c>
      <c r="E1380" t="str">
        <f>[4]Land_Cover!E1380</f>
        <v>Paraguay#AEZ12#c_b</v>
      </c>
      <c r="F1380">
        <f>[4]Land_Cover!F1380</f>
        <v>47679.6116504854</v>
      </c>
    </row>
    <row r="1381" spans="1:6" x14ac:dyDescent="0.3">
      <c r="A1381">
        <f>[4]Land_Cover!A1381</f>
        <v>2014</v>
      </c>
      <c r="B1381" t="str">
        <f>[4]Land_Cover!B1381</f>
        <v>DRC</v>
      </c>
      <c r="C1381" t="str">
        <f>[4]Land_Cover!C1381</f>
        <v>AEZ6</v>
      </c>
      <c r="D1381" t="str">
        <f>[4]Land_Cover!D1381</f>
        <v>v_f</v>
      </c>
      <c r="E1381" t="str">
        <f>[4]Land_Cover!E1381</f>
        <v>DRC#AEZ6#v_f</v>
      </c>
      <c r="F1381">
        <f>[4]Land_Cover!F1381</f>
        <v>967097.54952773498</v>
      </c>
    </row>
    <row r="1382" spans="1:6" x14ac:dyDescent="0.3">
      <c r="A1382">
        <f>[4]Land_Cover!A1382</f>
        <v>2017</v>
      </c>
      <c r="B1382" t="str">
        <f>[4]Land_Cover!B1382</f>
        <v>Colombia</v>
      </c>
      <c r="C1382" t="str">
        <f>[4]Land_Cover!C1382</f>
        <v>AEZ6</v>
      </c>
      <c r="D1382" t="str">
        <f>[4]Land_Cover!D1382</f>
        <v>v_f</v>
      </c>
      <c r="E1382" t="str">
        <f>[4]Land_Cover!E1382</f>
        <v>Colombia#AEZ6#v_f</v>
      </c>
      <c r="F1382">
        <f>[4]Land_Cover!F1382</f>
        <v>639717.91964770597</v>
      </c>
    </row>
    <row r="1383" spans="1:6" x14ac:dyDescent="0.3">
      <c r="A1383">
        <f>[4]Land_Cover!A1383</f>
        <v>2017</v>
      </c>
      <c r="B1383" t="str">
        <f>[4]Land_Cover!B1383</f>
        <v>Argentina</v>
      </c>
      <c r="C1383" t="str">
        <f>[4]Land_Cover!C1383</f>
        <v>AEZ11</v>
      </c>
      <c r="D1383" t="str">
        <f>[4]Land_Cover!D1383</f>
        <v>wht</v>
      </c>
      <c r="E1383" t="str">
        <f>[4]Land_Cover!E1383</f>
        <v>Argentina#AEZ11#wht</v>
      </c>
      <c r="F1383">
        <f>[4]Land_Cover!F1383</f>
        <v>1170799.5467158</v>
      </c>
    </row>
    <row r="1384" spans="1:6" x14ac:dyDescent="0.3">
      <c r="A1384">
        <f>[4]Land_Cover!A1384</f>
        <v>2011</v>
      </c>
      <c r="B1384" t="str">
        <f>[4]Land_Cover!B1384</f>
        <v>Colombia</v>
      </c>
      <c r="C1384" t="str">
        <f>[4]Land_Cover!C1384</f>
        <v>AEZ9</v>
      </c>
      <c r="D1384" t="str">
        <f>[4]Land_Cover!D1384</f>
        <v>v_f</v>
      </c>
      <c r="E1384" t="str">
        <f>[4]Land_Cover!E1384</f>
        <v>Colombia#AEZ9#v_f</v>
      </c>
      <c r="F1384">
        <f>[4]Land_Cover!F1384</f>
        <v>9.9801421454038906</v>
      </c>
    </row>
    <row r="1385" spans="1:6" x14ac:dyDescent="0.3">
      <c r="A1385">
        <f>[4]Land_Cover!A1385</f>
        <v>2017</v>
      </c>
      <c r="B1385" t="str">
        <f>[4]Land_Cover!B1385</f>
        <v>Argentina</v>
      </c>
      <c r="C1385" t="str">
        <f>[4]Land_Cover!C1385</f>
        <v>AEZ12</v>
      </c>
      <c r="D1385" t="str">
        <f>[4]Land_Cover!D1385</f>
        <v>v_f</v>
      </c>
      <c r="E1385" t="str">
        <f>[4]Land_Cover!E1385</f>
        <v>Argentina#AEZ12#v_f</v>
      </c>
      <c r="F1385">
        <f>[4]Land_Cover!F1385</f>
        <v>528638.33633190603</v>
      </c>
    </row>
    <row r="1386" spans="1:6" x14ac:dyDescent="0.3">
      <c r="A1386">
        <f>[4]Land_Cover!A1386</f>
        <v>2017</v>
      </c>
      <c r="B1386" t="str">
        <f>[4]Land_Cover!B1386</f>
        <v>Brazil</v>
      </c>
      <c r="C1386" t="str">
        <f>[4]Land_Cover!C1386</f>
        <v>AEZ11</v>
      </c>
      <c r="D1386" t="str">
        <f>[4]Land_Cover!D1386</f>
        <v>c_b</v>
      </c>
      <c r="E1386" t="str">
        <f>[4]Land_Cover!E1386</f>
        <v>Brazil#AEZ11#c_b</v>
      </c>
      <c r="F1386">
        <f>[4]Land_Cover!F1386</f>
        <v>12175.6453579564</v>
      </c>
    </row>
    <row r="1387" spans="1:6" x14ac:dyDescent="0.3">
      <c r="A1387">
        <f>[4]Land_Cover!A1387</f>
        <v>2017</v>
      </c>
      <c r="B1387" t="str">
        <f>[4]Land_Cover!B1387</f>
        <v>Bolivia</v>
      </c>
      <c r="C1387" t="str">
        <f>[4]Land_Cover!C1387</f>
        <v>AEZ7</v>
      </c>
      <c r="D1387" t="str">
        <f>[4]Land_Cover!D1387</f>
        <v>osd</v>
      </c>
      <c r="E1387" t="str">
        <f>[4]Land_Cover!E1387</f>
        <v>Bolivia#AEZ7#osd</v>
      </c>
      <c r="F1387">
        <f>[4]Land_Cover!F1387</f>
        <v>145.8635626322</v>
      </c>
    </row>
    <row r="1388" spans="1:6" x14ac:dyDescent="0.3">
      <c r="A1388">
        <f>[4]Land_Cover!A1388</f>
        <v>2018</v>
      </c>
      <c r="B1388" t="str">
        <f>[4]Land_Cover!B1388</f>
        <v>Argentina</v>
      </c>
      <c r="C1388" t="str">
        <f>[4]Land_Cover!C1388</f>
        <v>AEZ6</v>
      </c>
      <c r="D1388" t="str">
        <f>[4]Land_Cover!D1388</f>
        <v>gro</v>
      </c>
      <c r="E1388" t="str">
        <f>[4]Land_Cover!E1388</f>
        <v>Argentina#AEZ6#gro</v>
      </c>
      <c r="F1388">
        <f>[4]Land_Cover!F1388</f>
        <v>23071.292289957899</v>
      </c>
    </row>
    <row r="1389" spans="1:6" x14ac:dyDescent="0.3">
      <c r="A1389">
        <f>[4]Land_Cover!A1389</f>
        <v>2018</v>
      </c>
      <c r="B1389" t="str">
        <f>[4]Land_Cover!B1389</f>
        <v>Peru</v>
      </c>
      <c r="C1389" t="str">
        <f>[4]Land_Cover!C1389</f>
        <v>AEZ7</v>
      </c>
      <c r="D1389" t="str">
        <f>[4]Land_Cover!D1389</f>
        <v>pfb</v>
      </c>
      <c r="E1389" t="str">
        <f>[4]Land_Cover!E1389</f>
        <v>Peru#AEZ7#pfb</v>
      </c>
      <c r="F1389">
        <f>[4]Land_Cover!F1389</f>
        <v>1225.89069889648</v>
      </c>
    </row>
    <row r="1390" spans="1:6" x14ac:dyDescent="0.3">
      <c r="A1390">
        <f>[4]Land_Cover!A1390</f>
        <v>2014</v>
      </c>
      <c r="B1390" t="str">
        <f>[4]Land_Cover!B1390</f>
        <v>Peru</v>
      </c>
      <c r="C1390" t="str">
        <f>[4]Land_Cover!C1390</f>
        <v>AEZ8</v>
      </c>
      <c r="D1390" t="str">
        <f>[4]Land_Cover!D1390</f>
        <v>c_b</v>
      </c>
      <c r="E1390" t="str">
        <f>[4]Land_Cover!E1390</f>
        <v>Peru#AEZ8#c_b</v>
      </c>
      <c r="F1390">
        <f>[4]Land_Cover!F1390</f>
        <v>992.70440615242296</v>
      </c>
    </row>
    <row r="1391" spans="1:6" x14ac:dyDescent="0.3">
      <c r="A1391">
        <f>[4]Land_Cover!A1391</f>
        <v>2013</v>
      </c>
      <c r="B1391" t="str">
        <f>[4]Land_Cover!B1391</f>
        <v>Peru</v>
      </c>
      <c r="C1391" t="str">
        <f>[4]Land_Cover!C1391</f>
        <v>AEZ11</v>
      </c>
      <c r="D1391" t="str">
        <f>[4]Land_Cover!D1391</f>
        <v>v_f</v>
      </c>
      <c r="E1391" t="str">
        <f>[4]Land_Cover!E1391</f>
        <v>Peru#AEZ11#v_f</v>
      </c>
      <c r="F1391">
        <f>[4]Land_Cover!F1391</f>
        <v>178853.33502102099</v>
      </c>
    </row>
    <row r="1392" spans="1:6" x14ac:dyDescent="0.3">
      <c r="A1392">
        <f>[4]Land_Cover!A1392</f>
        <v>2013</v>
      </c>
      <c r="B1392" t="str">
        <f>[4]Land_Cover!B1392</f>
        <v>Brazil</v>
      </c>
      <c r="C1392" t="str">
        <f>[4]Land_Cover!C1392</f>
        <v>AEZ5</v>
      </c>
      <c r="D1392" t="str">
        <f>[4]Land_Cover!D1392</f>
        <v>wht</v>
      </c>
      <c r="E1392" t="str">
        <f>[4]Land_Cover!E1392</f>
        <v>Brazil#AEZ5#wht</v>
      </c>
      <c r="F1392">
        <f>[4]Land_Cover!F1392</f>
        <v>33083.3238891609</v>
      </c>
    </row>
    <row r="1393" spans="1:6" x14ac:dyDescent="0.3">
      <c r="A1393">
        <f>[4]Land_Cover!A1393</f>
        <v>2014</v>
      </c>
      <c r="B1393" t="str">
        <f>[4]Land_Cover!B1393</f>
        <v>Angola</v>
      </c>
      <c r="C1393" t="str">
        <f>[4]Land_Cover!C1393</f>
        <v>AEZ1</v>
      </c>
      <c r="D1393" t="str">
        <f>[4]Land_Cover!D1393</f>
        <v>pdr</v>
      </c>
      <c r="E1393" t="str">
        <f>[4]Land_Cover!E1393</f>
        <v>Angola#AEZ1#pdr</v>
      </c>
      <c r="F1393">
        <f>[4]Land_Cover!F1393</f>
        <v>70.915094339622698</v>
      </c>
    </row>
    <row r="1394" spans="1:6" x14ac:dyDescent="0.3">
      <c r="A1394">
        <f>[4]Land_Cover!A1394</f>
        <v>2010</v>
      </c>
      <c r="B1394" t="str">
        <f>[4]Land_Cover!B1394</f>
        <v>DRC</v>
      </c>
      <c r="C1394" t="str">
        <f>[4]Land_Cover!C1394</f>
        <v>AEZ11</v>
      </c>
      <c r="D1394" t="str">
        <f>[4]Land_Cover!D1394</f>
        <v>v_f</v>
      </c>
      <c r="E1394" t="str">
        <f>[4]Land_Cover!E1394</f>
        <v>DRC#AEZ11#v_f</v>
      </c>
      <c r="F1394">
        <f>[4]Land_Cover!F1394</f>
        <v>96192.8341965992</v>
      </c>
    </row>
    <row r="1395" spans="1:6" x14ac:dyDescent="0.3">
      <c r="A1395">
        <f>[4]Land_Cover!A1395</f>
        <v>2018</v>
      </c>
      <c r="B1395" t="str">
        <f>[4]Land_Cover!B1395</f>
        <v>Peru</v>
      </c>
      <c r="C1395" t="str">
        <f>[4]Land_Cover!C1395</f>
        <v>AEZ2</v>
      </c>
      <c r="D1395" t="str">
        <f>[4]Land_Cover!D1395</f>
        <v>osd</v>
      </c>
      <c r="E1395" t="str">
        <f>[4]Land_Cover!E1395</f>
        <v>Peru#AEZ2#osd</v>
      </c>
      <c r="F1395">
        <f>[4]Land_Cover!F1395</f>
        <v>2185.96342278674</v>
      </c>
    </row>
    <row r="1396" spans="1:6" x14ac:dyDescent="0.3">
      <c r="A1396">
        <f>[4]Land_Cover!A1396</f>
        <v>2014</v>
      </c>
      <c r="B1396" t="str">
        <f>[4]Land_Cover!B1396</f>
        <v>Colombia</v>
      </c>
      <c r="C1396" t="str">
        <f>[4]Land_Cover!C1396</f>
        <v>AEZ6</v>
      </c>
      <c r="D1396" t="str">
        <f>[4]Land_Cover!D1396</f>
        <v>pdr</v>
      </c>
      <c r="E1396" t="str">
        <f>[4]Land_Cover!E1396</f>
        <v>Colombia#AEZ6#pdr</v>
      </c>
      <c r="F1396">
        <f>[4]Land_Cover!F1396</f>
        <v>246082.51128595599</v>
      </c>
    </row>
    <row r="1397" spans="1:6" x14ac:dyDescent="0.3">
      <c r="A1397">
        <f>[4]Land_Cover!A1397</f>
        <v>2018</v>
      </c>
      <c r="B1397" t="str">
        <f>[4]Land_Cover!B1397</f>
        <v>Brazil</v>
      </c>
      <c r="C1397" t="str">
        <f>[4]Land_Cover!C1397</f>
        <v>AEZ12</v>
      </c>
      <c r="D1397" t="str">
        <f>[4]Land_Cover!D1397</f>
        <v>c_b</v>
      </c>
      <c r="E1397" t="str">
        <f>[4]Land_Cover!E1397</f>
        <v>Brazil#AEZ12#c_b</v>
      </c>
      <c r="F1397">
        <f>[4]Land_Cover!F1397</f>
        <v>149709.554182689</v>
      </c>
    </row>
    <row r="1398" spans="1:6" x14ac:dyDescent="0.3">
      <c r="A1398">
        <f>[4]Land_Cover!A1398</f>
        <v>2012</v>
      </c>
      <c r="B1398" t="str">
        <f>[4]Land_Cover!B1398</f>
        <v>Angola</v>
      </c>
      <c r="C1398" t="str">
        <f>[4]Land_Cover!C1398</f>
        <v>AEZ1</v>
      </c>
      <c r="D1398" t="str">
        <f>[4]Land_Cover!D1398</f>
        <v>wht</v>
      </c>
      <c r="E1398" t="str">
        <f>[4]Land_Cover!E1398</f>
        <v>Angola#AEZ1#wht</v>
      </c>
      <c r="F1398">
        <f>[4]Land_Cover!F1398</f>
        <v>16.164817749603799</v>
      </c>
    </row>
    <row r="1399" spans="1:6" x14ac:dyDescent="0.3">
      <c r="A1399">
        <f>[4]Land_Cover!A1399</f>
        <v>2015</v>
      </c>
      <c r="B1399" t="str">
        <f>[4]Land_Cover!B1399</f>
        <v>Peru</v>
      </c>
      <c r="C1399" t="str">
        <f>[4]Land_Cover!C1399</f>
        <v>AEZ9</v>
      </c>
      <c r="D1399" t="str">
        <f>[4]Land_Cover!D1399</f>
        <v>gro</v>
      </c>
      <c r="E1399" t="str">
        <f>[4]Land_Cover!E1399</f>
        <v>Peru#AEZ9#gro</v>
      </c>
      <c r="F1399">
        <f>[4]Land_Cover!F1399</f>
        <v>26266.797606158099</v>
      </c>
    </row>
    <row r="1400" spans="1:6" x14ac:dyDescent="0.3">
      <c r="A1400">
        <f>[4]Land_Cover!A1400</f>
        <v>2013</v>
      </c>
      <c r="B1400" t="str">
        <f>[4]Land_Cover!B1400</f>
        <v>Indonesia</v>
      </c>
      <c r="C1400" t="str">
        <f>[4]Land_Cover!C1400</f>
        <v>AEZ11</v>
      </c>
      <c r="D1400" t="str">
        <f>[4]Land_Cover!D1400</f>
        <v>gro</v>
      </c>
      <c r="E1400" t="str">
        <f>[4]Land_Cover!E1400</f>
        <v>Indonesia#AEZ11#gro</v>
      </c>
      <c r="F1400">
        <f>[4]Land_Cover!F1400</f>
        <v>7580.95830610541</v>
      </c>
    </row>
    <row r="1401" spans="1:6" x14ac:dyDescent="0.3">
      <c r="A1401">
        <f>[4]Land_Cover!A1401</f>
        <v>2012</v>
      </c>
      <c r="B1401" t="str">
        <f>[4]Land_Cover!B1401</f>
        <v>Indonesia</v>
      </c>
      <c r="C1401" t="str">
        <f>[4]Land_Cover!C1401</f>
        <v>AEZ4</v>
      </c>
      <c r="D1401" t="str">
        <f>[4]Land_Cover!D1401</f>
        <v>pfb</v>
      </c>
      <c r="E1401" t="str">
        <f>[4]Land_Cover!E1401</f>
        <v>Indonesia#AEZ4#pfb</v>
      </c>
      <c r="F1401">
        <f>[4]Land_Cover!F1401</f>
        <v>204.764890282132</v>
      </c>
    </row>
    <row r="1402" spans="1:6" x14ac:dyDescent="0.3">
      <c r="A1402">
        <f>[4]Land_Cover!A1402</f>
        <v>2017</v>
      </c>
      <c r="B1402" t="str">
        <f>[4]Land_Cover!B1402</f>
        <v>Ghana</v>
      </c>
      <c r="C1402" t="str">
        <f>[4]Land_Cover!C1402</f>
        <v>AEZ3</v>
      </c>
      <c r="D1402" t="str">
        <f>[4]Land_Cover!D1402</f>
        <v>gro</v>
      </c>
      <c r="E1402" t="str">
        <f>[4]Land_Cover!E1402</f>
        <v>Ghana#AEZ3#gro</v>
      </c>
      <c r="F1402">
        <f>[4]Land_Cover!F1402</f>
        <v>332215.14099146402</v>
      </c>
    </row>
    <row r="1403" spans="1:6" x14ac:dyDescent="0.3">
      <c r="A1403">
        <f>[4]Land_Cover!A1403</f>
        <v>2013</v>
      </c>
      <c r="B1403" t="str">
        <f>[4]Land_Cover!B1403</f>
        <v>DRC</v>
      </c>
      <c r="C1403" t="str">
        <f>[4]Land_Cover!C1403</f>
        <v>AEZ5</v>
      </c>
      <c r="D1403" t="str">
        <f>[4]Land_Cover!D1403</f>
        <v>pfb</v>
      </c>
      <c r="E1403" t="str">
        <f>[4]Land_Cover!E1403</f>
        <v>DRC#AEZ5#pfb</v>
      </c>
      <c r="F1403">
        <f>[4]Land_Cover!F1403</f>
        <v>31174.023705552099</v>
      </c>
    </row>
    <row r="1404" spans="1:6" x14ac:dyDescent="0.3">
      <c r="A1404">
        <f>[4]Land_Cover!A1404</f>
        <v>2018</v>
      </c>
      <c r="B1404" t="str">
        <f>[4]Land_Cover!B1404</f>
        <v>Argentina</v>
      </c>
      <c r="C1404" t="str">
        <f>[4]Land_Cover!C1404</f>
        <v>AEZ6</v>
      </c>
      <c r="D1404" t="str">
        <f>[4]Land_Cover!D1404</f>
        <v>wht</v>
      </c>
      <c r="E1404" t="str">
        <f>[4]Land_Cover!E1404</f>
        <v>Argentina#AEZ6#wht</v>
      </c>
      <c r="F1404">
        <f>[4]Land_Cover!F1404</f>
        <v>288.657467009313</v>
      </c>
    </row>
    <row r="1405" spans="1:6" x14ac:dyDescent="0.3">
      <c r="A1405">
        <f>[4]Land_Cover!A1405</f>
        <v>2018</v>
      </c>
      <c r="B1405" t="str">
        <f>[4]Land_Cover!B1405</f>
        <v>Ivory Coast</v>
      </c>
      <c r="C1405" t="str">
        <f>[4]Land_Cover!C1405</f>
        <v>AEZ6</v>
      </c>
      <c r="D1405" t="str">
        <f>[4]Land_Cover!D1405</f>
        <v>pdr</v>
      </c>
      <c r="E1405" t="str">
        <f>[4]Land_Cover!E1405</f>
        <v>Ivory Coast#AEZ6#pdr</v>
      </c>
      <c r="F1405">
        <f>[4]Land_Cover!F1405</f>
        <v>168649.23383379501</v>
      </c>
    </row>
    <row r="1406" spans="1:6" x14ac:dyDescent="0.3">
      <c r="A1406">
        <f>[4]Land_Cover!A1406</f>
        <v>2013</v>
      </c>
      <c r="B1406" t="str">
        <f>[4]Land_Cover!B1406</f>
        <v>Bolivia</v>
      </c>
      <c r="C1406" t="str">
        <f>[4]Land_Cover!C1406</f>
        <v>AEZ10</v>
      </c>
      <c r="D1406" t="str">
        <f>[4]Land_Cover!D1406</f>
        <v>c_b</v>
      </c>
      <c r="E1406" t="str">
        <f>[4]Land_Cover!E1406</f>
        <v>Bolivia#AEZ10#c_b</v>
      </c>
      <c r="F1406">
        <f>[4]Land_Cover!F1406</f>
        <v>1387.30338429823</v>
      </c>
    </row>
    <row r="1407" spans="1:6" x14ac:dyDescent="0.3">
      <c r="A1407">
        <f>[4]Land_Cover!A1407</f>
        <v>2017</v>
      </c>
      <c r="B1407" t="str">
        <f>[4]Land_Cover!B1407</f>
        <v>DRC</v>
      </c>
      <c r="C1407" t="str">
        <f>[4]Land_Cover!C1407</f>
        <v>AEZ9</v>
      </c>
      <c r="D1407" t="str">
        <f>[4]Land_Cover!D1407</f>
        <v>pfb</v>
      </c>
      <c r="E1407" t="str">
        <f>[4]Land_Cover!E1407</f>
        <v>DRC#AEZ9#pfb</v>
      </c>
      <c r="F1407">
        <f>[4]Land_Cover!F1407</f>
        <v>60.117529631940101</v>
      </c>
    </row>
    <row r="1408" spans="1:6" x14ac:dyDescent="0.3">
      <c r="A1408">
        <f>[4]Land_Cover!A1408</f>
        <v>2018</v>
      </c>
      <c r="B1408" t="str">
        <f>[4]Land_Cover!B1408</f>
        <v>Paraguay</v>
      </c>
      <c r="C1408" t="str">
        <f>[4]Land_Cover!C1408</f>
        <v>AEZ12</v>
      </c>
      <c r="D1408" t="str">
        <f>[4]Land_Cover!D1408</f>
        <v>gro</v>
      </c>
      <c r="E1408" t="str">
        <f>[4]Land_Cover!E1408</f>
        <v>Paraguay#AEZ12#gro</v>
      </c>
      <c r="F1408">
        <f>[4]Land_Cover!F1408</f>
        <v>449377.28596389102</v>
      </c>
    </row>
    <row r="1409" spans="1:6" x14ac:dyDescent="0.3">
      <c r="A1409">
        <f>[4]Land_Cover!A1409</f>
        <v>2016</v>
      </c>
      <c r="B1409" t="str">
        <f>[4]Land_Cover!B1409</f>
        <v>Bolivia</v>
      </c>
      <c r="C1409" t="str">
        <f>[4]Land_Cover!C1409</f>
        <v>AEZ6</v>
      </c>
      <c r="D1409" t="str">
        <f>[4]Land_Cover!D1409</f>
        <v>wht</v>
      </c>
      <c r="E1409" t="str">
        <f>[4]Land_Cover!E1409</f>
        <v>Bolivia#AEZ6#wht</v>
      </c>
      <c r="F1409">
        <f>[4]Land_Cover!F1409</f>
        <v>29060.4926407364</v>
      </c>
    </row>
    <row r="1410" spans="1:6" x14ac:dyDescent="0.3">
      <c r="A1410">
        <f>[4]Land_Cover!A1410</f>
        <v>2011</v>
      </c>
      <c r="B1410" t="str">
        <f>[4]Land_Cover!B1410</f>
        <v>Argentina</v>
      </c>
      <c r="C1410" t="str">
        <f>[4]Land_Cover!C1410</f>
        <v>AEZ6</v>
      </c>
      <c r="D1410" t="str">
        <f>[4]Land_Cover!D1410</f>
        <v>c_b</v>
      </c>
      <c r="E1410" t="str">
        <f>[4]Land_Cover!E1410</f>
        <v>Argentina#AEZ6#c_b</v>
      </c>
      <c r="F1410">
        <f>[4]Land_Cover!F1410</f>
        <v>3499.64725253594</v>
      </c>
    </row>
    <row r="1411" spans="1:6" x14ac:dyDescent="0.3">
      <c r="A1411">
        <f>[4]Land_Cover!A1411</f>
        <v>2014</v>
      </c>
      <c r="B1411" t="str">
        <f>[4]Land_Cover!B1411</f>
        <v>Argentina</v>
      </c>
      <c r="C1411" t="str">
        <f>[4]Land_Cover!C1411</f>
        <v>AEZ14</v>
      </c>
      <c r="D1411" t="str">
        <f>[4]Land_Cover!D1411</f>
        <v>gro</v>
      </c>
      <c r="E1411" t="str">
        <f>[4]Land_Cover!E1411</f>
        <v>Argentina#AEZ14#gro</v>
      </c>
      <c r="F1411">
        <f>[4]Land_Cover!F1411</f>
        <v>211.47883593786301</v>
      </c>
    </row>
    <row r="1412" spans="1:6" x14ac:dyDescent="0.3">
      <c r="A1412">
        <f>[4]Land_Cover!A1412</f>
        <v>2016</v>
      </c>
      <c r="B1412" t="str">
        <f>[4]Land_Cover!B1412</f>
        <v>Ghana</v>
      </c>
      <c r="C1412" t="str">
        <f>[4]Land_Cover!C1412</f>
        <v>AEZ2</v>
      </c>
      <c r="D1412" t="str">
        <f>[4]Land_Cover!D1412</f>
        <v>pdr</v>
      </c>
      <c r="E1412" t="str">
        <f>[4]Land_Cover!E1412</f>
        <v>Ghana#AEZ2#pdr</v>
      </c>
      <c r="F1412">
        <f>[4]Land_Cover!F1412</f>
        <v>2291.4921456685902</v>
      </c>
    </row>
    <row r="1413" spans="1:6" x14ac:dyDescent="0.3">
      <c r="A1413">
        <f>[4]Land_Cover!A1413</f>
        <v>2018</v>
      </c>
      <c r="B1413" t="str">
        <f>[4]Land_Cover!B1413</f>
        <v>Indonesia</v>
      </c>
      <c r="C1413" t="str">
        <f>[4]Land_Cover!C1413</f>
        <v>AEZ5</v>
      </c>
      <c r="D1413" t="str">
        <f>[4]Land_Cover!D1413</f>
        <v>osd</v>
      </c>
      <c r="E1413" t="str">
        <f>[4]Land_Cover!E1413</f>
        <v>Indonesia#AEZ5#osd</v>
      </c>
      <c r="F1413">
        <f>[4]Land_Cover!F1413</f>
        <v>370511.91245761502</v>
      </c>
    </row>
    <row r="1414" spans="1:6" x14ac:dyDescent="0.3">
      <c r="A1414">
        <f>[4]Land_Cover!A1414</f>
        <v>2010</v>
      </c>
      <c r="B1414" t="str">
        <f>[4]Land_Cover!B1414</f>
        <v>Argentina</v>
      </c>
      <c r="C1414" t="str">
        <f>[4]Land_Cover!C1414</f>
        <v>AEZ10</v>
      </c>
      <c r="D1414" t="str">
        <f>[4]Land_Cover!D1414</f>
        <v>gro</v>
      </c>
      <c r="E1414" t="str">
        <f>[4]Land_Cover!E1414</f>
        <v>Argentina#AEZ10#gro</v>
      </c>
      <c r="F1414">
        <f>[4]Land_Cover!F1414</f>
        <v>247820.04733952999</v>
      </c>
    </row>
    <row r="1415" spans="1:6" x14ac:dyDescent="0.3">
      <c r="A1415">
        <f>[4]Land_Cover!A1415</f>
        <v>2015</v>
      </c>
      <c r="B1415" t="str">
        <f>[4]Land_Cover!B1415</f>
        <v>Bolivia</v>
      </c>
      <c r="C1415" t="str">
        <f>[4]Land_Cover!C1415</f>
        <v>AEZ9</v>
      </c>
      <c r="D1415" t="str">
        <f>[4]Land_Cover!D1415</f>
        <v>gro</v>
      </c>
      <c r="E1415" t="str">
        <f>[4]Land_Cover!E1415</f>
        <v>Bolivia#AEZ9#gro</v>
      </c>
      <c r="F1415">
        <f>[4]Land_Cover!F1415</f>
        <v>18961.339257127602</v>
      </c>
    </row>
    <row r="1416" spans="1:6" x14ac:dyDescent="0.3">
      <c r="A1416">
        <f>[4]Land_Cover!A1416</f>
        <v>2011</v>
      </c>
      <c r="B1416" t="str">
        <f>[4]Land_Cover!B1416</f>
        <v>Bolivia</v>
      </c>
      <c r="C1416" t="str">
        <f>[4]Land_Cover!C1416</f>
        <v>AEZ12</v>
      </c>
      <c r="D1416" t="str">
        <f>[4]Land_Cover!D1416</f>
        <v>c_b</v>
      </c>
      <c r="E1416" t="str">
        <f>[4]Land_Cover!E1416</f>
        <v>Bolivia#AEZ12#c_b</v>
      </c>
      <c r="F1416">
        <f>[4]Land_Cover!F1416</f>
        <v>14220.369352345</v>
      </c>
    </row>
    <row r="1417" spans="1:6" x14ac:dyDescent="0.3">
      <c r="A1417">
        <f>[4]Land_Cover!A1417</f>
        <v>2015</v>
      </c>
      <c r="B1417" t="str">
        <f>[4]Land_Cover!B1417</f>
        <v>Brazil</v>
      </c>
      <c r="C1417" t="str">
        <f>[4]Land_Cover!C1417</f>
        <v>AEZ5</v>
      </c>
      <c r="D1417" t="str">
        <f>[4]Land_Cover!D1417</f>
        <v>gro</v>
      </c>
      <c r="E1417" t="str">
        <f>[4]Land_Cover!E1417</f>
        <v>Brazil#AEZ5#gro</v>
      </c>
      <c r="F1417">
        <f>[4]Land_Cover!F1417</f>
        <v>3029311.8104400202</v>
      </c>
    </row>
    <row r="1418" spans="1:6" x14ac:dyDescent="0.3">
      <c r="A1418">
        <f>[4]Land_Cover!A1418</f>
        <v>2013</v>
      </c>
      <c r="B1418" t="str">
        <f>[4]Land_Cover!B1418</f>
        <v>DRC</v>
      </c>
      <c r="C1418" t="str">
        <f>[4]Land_Cover!C1418</f>
        <v>AEZ5</v>
      </c>
      <c r="D1418" t="str">
        <f>[4]Land_Cover!D1418</f>
        <v>wht</v>
      </c>
      <c r="E1418" t="str">
        <f>[4]Land_Cover!E1418</f>
        <v>DRC#AEZ5#wht</v>
      </c>
      <c r="F1418">
        <f>[4]Land_Cover!F1418</f>
        <v>2950.0212765957499</v>
      </c>
    </row>
    <row r="1419" spans="1:6" x14ac:dyDescent="0.3">
      <c r="A1419">
        <f>[4]Land_Cover!A1419</f>
        <v>2014</v>
      </c>
      <c r="B1419" t="str">
        <f>[4]Land_Cover!B1419</f>
        <v>Ghana</v>
      </c>
      <c r="C1419" t="str">
        <f>[4]Land_Cover!C1419</f>
        <v>AEZ2</v>
      </c>
      <c r="D1419" t="str">
        <f>[4]Land_Cover!D1419</f>
        <v>osd</v>
      </c>
      <c r="E1419" t="str">
        <f>[4]Land_Cover!E1419</f>
        <v>Ghana#AEZ2#osd</v>
      </c>
      <c r="F1419">
        <f>[4]Land_Cover!F1419</f>
        <v>8217.0782029593793</v>
      </c>
    </row>
    <row r="1420" spans="1:6" x14ac:dyDescent="0.3">
      <c r="A1420">
        <f>[4]Land_Cover!A1420</f>
        <v>2015</v>
      </c>
      <c r="B1420" t="str">
        <f>[4]Land_Cover!B1420</f>
        <v>Argentina</v>
      </c>
      <c r="C1420" t="str">
        <f>[4]Land_Cover!C1420</f>
        <v>AEZ7</v>
      </c>
      <c r="D1420" t="str">
        <f>[4]Land_Cover!D1420</f>
        <v>pdr</v>
      </c>
      <c r="E1420" t="str">
        <f>[4]Land_Cover!E1420</f>
        <v>Argentina#AEZ7#pdr</v>
      </c>
      <c r="F1420">
        <f>[4]Land_Cover!F1420</f>
        <v>164.975447402881</v>
      </c>
    </row>
    <row r="1421" spans="1:6" x14ac:dyDescent="0.3">
      <c r="A1421">
        <f>[4]Land_Cover!A1421</f>
        <v>2012</v>
      </c>
      <c r="B1421" t="str">
        <f>[4]Land_Cover!B1421</f>
        <v>Angola</v>
      </c>
      <c r="C1421" t="str">
        <f>[4]Land_Cover!C1421</f>
        <v>AEZ3</v>
      </c>
      <c r="D1421" t="str">
        <f>[4]Land_Cover!D1421</f>
        <v>ocr</v>
      </c>
      <c r="E1421" t="str">
        <f>[4]Land_Cover!E1421</f>
        <v>Angola#AEZ3#ocr</v>
      </c>
      <c r="F1421">
        <f>[4]Land_Cover!F1421</f>
        <v>5541.4482456140304</v>
      </c>
    </row>
    <row r="1422" spans="1:6" x14ac:dyDescent="0.3">
      <c r="A1422">
        <f>[4]Land_Cover!A1422</f>
        <v>2012</v>
      </c>
      <c r="B1422" t="str">
        <f>[4]Land_Cover!B1422</f>
        <v>Colombia</v>
      </c>
      <c r="C1422" t="str">
        <f>[4]Land_Cover!C1422</f>
        <v>AEZ10</v>
      </c>
      <c r="D1422" t="str">
        <f>[4]Land_Cover!D1422</f>
        <v>c_b</v>
      </c>
      <c r="E1422" t="str">
        <f>[4]Land_Cover!E1422</f>
        <v>Colombia#AEZ10#c_b</v>
      </c>
      <c r="F1422">
        <f>[4]Land_Cover!F1422</f>
        <v>123.890814737935</v>
      </c>
    </row>
    <row r="1423" spans="1:6" x14ac:dyDescent="0.3">
      <c r="A1423">
        <f>[4]Land_Cover!A1423</f>
        <v>2015</v>
      </c>
      <c r="B1423" t="str">
        <f>[4]Land_Cover!B1423</f>
        <v>Bolivia</v>
      </c>
      <c r="C1423" t="str">
        <f>[4]Land_Cover!C1423</f>
        <v>AEZ8</v>
      </c>
      <c r="D1423" t="str">
        <f>[4]Land_Cover!D1423</f>
        <v>ocr</v>
      </c>
      <c r="E1423" t="str">
        <f>[4]Land_Cover!E1423</f>
        <v>Bolivia#AEZ8#ocr</v>
      </c>
      <c r="F1423">
        <f>[4]Land_Cover!F1423</f>
        <v>411.77511520737301</v>
      </c>
    </row>
    <row r="1424" spans="1:6" x14ac:dyDescent="0.3">
      <c r="A1424">
        <f>[4]Land_Cover!A1424</f>
        <v>2012</v>
      </c>
      <c r="B1424" t="str">
        <f>[4]Land_Cover!B1424</f>
        <v>Angola</v>
      </c>
      <c r="C1424" t="str">
        <f>[4]Land_Cover!C1424</f>
        <v>AEZ10</v>
      </c>
      <c r="D1424" t="str">
        <f>[4]Land_Cover!D1424</f>
        <v>v_f</v>
      </c>
      <c r="E1424" t="str">
        <f>[4]Land_Cover!E1424</f>
        <v>Angola#AEZ10#v_f</v>
      </c>
      <c r="F1424">
        <f>[4]Land_Cover!F1424</f>
        <v>115567.830877129</v>
      </c>
    </row>
    <row r="1425" spans="1:6" x14ac:dyDescent="0.3">
      <c r="A1425">
        <f>[4]Land_Cover!A1425</f>
        <v>2017</v>
      </c>
      <c r="B1425" t="str">
        <f>[4]Land_Cover!B1425</f>
        <v>Argentina</v>
      </c>
      <c r="C1425" t="str">
        <f>[4]Land_Cover!C1425</f>
        <v>AEZ11</v>
      </c>
      <c r="D1425" t="str">
        <f>[4]Land_Cover!D1425</f>
        <v>pdr</v>
      </c>
      <c r="E1425" t="str">
        <f>[4]Land_Cover!E1425</f>
        <v>Argentina#AEZ11#pdr</v>
      </c>
      <c r="F1425">
        <f>[4]Land_Cover!F1425</f>
        <v>634.75010912265395</v>
      </c>
    </row>
    <row r="1426" spans="1:6" x14ac:dyDescent="0.3">
      <c r="A1426">
        <f>[4]Land_Cover!A1426</f>
        <v>2010</v>
      </c>
      <c r="B1426" t="str">
        <f>[4]Land_Cover!B1426</f>
        <v>Angola</v>
      </c>
      <c r="C1426" t="str">
        <f>[4]Land_Cover!C1426</f>
        <v>AEZ5</v>
      </c>
      <c r="D1426" t="str">
        <f>[4]Land_Cover!D1426</f>
        <v>v_f</v>
      </c>
      <c r="E1426" t="str">
        <f>[4]Land_Cover!E1426</f>
        <v>Angola#AEZ5#v_f</v>
      </c>
      <c r="F1426">
        <f>[4]Land_Cover!F1426</f>
        <v>590283.00298144401</v>
      </c>
    </row>
    <row r="1427" spans="1:6" x14ac:dyDescent="0.3">
      <c r="A1427">
        <f>[4]Land_Cover!A1427</f>
        <v>2013</v>
      </c>
      <c r="B1427" t="str">
        <f>[4]Land_Cover!B1427</f>
        <v>Peru</v>
      </c>
      <c r="C1427" t="str">
        <f>[4]Land_Cover!C1427</f>
        <v>AEZ9</v>
      </c>
      <c r="D1427" t="str">
        <f>[4]Land_Cover!D1427</f>
        <v>c_b</v>
      </c>
      <c r="E1427" t="str">
        <f>[4]Land_Cover!E1427</f>
        <v>Peru#AEZ9#c_b</v>
      </c>
      <c r="F1427">
        <f>[4]Land_Cover!F1427</f>
        <v>2909.0701977564499</v>
      </c>
    </row>
    <row r="1428" spans="1:6" x14ac:dyDescent="0.3">
      <c r="A1428">
        <f>[4]Land_Cover!A1428</f>
        <v>2016</v>
      </c>
      <c r="B1428" t="str">
        <f>[4]Land_Cover!B1428</f>
        <v>Peru</v>
      </c>
      <c r="C1428" t="str">
        <f>[4]Land_Cover!C1428</f>
        <v>AEZ7</v>
      </c>
      <c r="D1428" t="str">
        <f>[4]Land_Cover!D1428</f>
        <v>c_b</v>
      </c>
      <c r="E1428" t="str">
        <f>[4]Land_Cover!E1428</f>
        <v>Peru#AEZ7#c_b</v>
      </c>
      <c r="F1428">
        <f>[4]Land_Cover!F1428</f>
        <v>7291.9421764773897</v>
      </c>
    </row>
    <row r="1429" spans="1:6" x14ac:dyDescent="0.3">
      <c r="A1429">
        <f>[4]Land_Cover!A1429</f>
        <v>2014</v>
      </c>
      <c r="B1429" t="str">
        <f>[4]Land_Cover!B1429</f>
        <v>Malaysia</v>
      </c>
      <c r="C1429" t="str">
        <f>[4]Land_Cover!C1429</f>
        <v>AEZ6</v>
      </c>
      <c r="D1429" t="str">
        <f>[4]Land_Cover!D1429</f>
        <v>pfb</v>
      </c>
      <c r="E1429" t="str">
        <f>[4]Land_Cover!E1429</f>
        <v>Malaysia#AEZ6#pfb</v>
      </c>
      <c r="F1429">
        <f>[4]Land_Cover!F1429</f>
        <v>2353.4682080924899</v>
      </c>
    </row>
    <row r="1430" spans="1:6" x14ac:dyDescent="0.3">
      <c r="A1430">
        <f>[4]Land_Cover!A1430</f>
        <v>2012</v>
      </c>
      <c r="B1430" t="str">
        <f>[4]Land_Cover!B1430</f>
        <v>Paraguay</v>
      </c>
      <c r="C1430" t="str">
        <f>[4]Land_Cover!C1430</f>
        <v>AEZ6</v>
      </c>
      <c r="D1430" t="str">
        <f>[4]Land_Cover!D1430</f>
        <v>pfb</v>
      </c>
      <c r="E1430" t="str">
        <f>[4]Land_Cover!E1430</f>
        <v>Paraguay#AEZ6#pfb</v>
      </c>
      <c r="F1430">
        <f>[4]Land_Cover!F1430</f>
        <v>32704.0533037202</v>
      </c>
    </row>
    <row r="1431" spans="1:6" x14ac:dyDescent="0.3">
      <c r="A1431">
        <f>[4]Land_Cover!A1431</f>
        <v>2016</v>
      </c>
      <c r="B1431" t="str">
        <f>[4]Land_Cover!B1431</f>
        <v>DRC</v>
      </c>
      <c r="C1431" t="str">
        <f>[4]Land_Cover!C1431</f>
        <v>AEZ12</v>
      </c>
      <c r="D1431" t="str">
        <f>[4]Land_Cover!D1431</f>
        <v>ocr</v>
      </c>
      <c r="E1431" t="str">
        <f>[4]Land_Cover!E1431</f>
        <v>DRC#AEZ12#ocr</v>
      </c>
      <c r="F1431">
        <f>[4]Land_Cover!F1431</f>
        <v>3394.5255813953499</v>
      </c>
    </row>
    <row r="1432" spans="1:6" x14ac:dyDescent="0.3">
      <c r="A1432">
        <f>[4]Land_Cover!A1432</f>
        <v>2013</v>
      </c>
      <c r="B1432" t="str">
        <f>[4]Land_Cover!B1432</f>
        <v>Argentina</v>
      </c>
      <c r="C1432" t="str">
        <f>[4]Land_Cover!C1432</f>
        <v>AEZ4</v>
      </c>
      <c r="D1432" t="str">
        <f>[4]Land_Cover!D1432</f>
        <v>c_b</v>
      </c>
      <c r="E1432" t="str">
        <f>[4]Land_Cover!E1432</f>
        <v>Argentina#AEZ4#c_b</v>
      </c>
      <c r="F1432">
        <f>[4]Land_Cover!F1432</f>
        <v>2009.99951925388</v>
      </c>
    </row>
    <row r="1433" spans="1:6" x14ac:dyDescent="0.3">
      <c r="A1433">
        <f>[4]Land_Cover!A1433</f>
        <v>2013</v>
      </c>
      <c r="B1433" t="str">
        <f>[4]Land_Cover!B1433</f>
        <v>Bolivia</v>
      </c>
      <c r="C1433" t="str">
        <f>[4]Land_Cover!C1433</f>
        <v>AEZ9</v>
      </c>
      <c r="D1433" t="str">
        <f>[4]Land_Cover!D1433</f>
        <v>osd</v>
      </c>
      <c r="E1433" t="str">
        <f>[4]Land_Cover!E1433</f>
        <v>Bolivia#AEZ9#osd</v>
      </c>
      <c r="F1433">
        <f>[4]Land_Cover!F1433</f>
        <v>1103.0682446373601</v>
      </c>
    </row>
    <row r="1434" spans="1:6" x14ac:dyDescent="0.3">
      <c r="A1434">
        <f>[4]Land_Cover!A1434</f>
        <v>2017</v>
      </c>
      <c r="B1434" t="str">
        <f>[4]Land_Cover!B1434</f>
        <v>Indonesia</v>
      </c>
      <c r="C1434" t="str">
        <f>[4]Land_Cover!C1434</f>
        <v>AEZ6</v>
      </c>
      <c r="D1434" t="str">
        <f>[4]Land_Cover!D1434</f>
        <v>pdr</v>
      </c>
      <c r="E1434" t="str">
        <f>[4]Land_Cover!E1434</f>
        <v>Indonesia#AEZ6#pdr</v>
      </c>
      <c r="F1434">
        <f>[4]Land_Cover!F1434</f>
        <v>8112529.5353295496</v>
      </c>
    </row>
    <row r="1435" spans="1:6" x14ac:dyDescent="0.3">
      <c r="A1435">
        <f>[4]Land_Cover!A1435</f>
        <v>2012</v>
      </c>
      <c r="B1435" t="str">
        <f>[4]Land_Cover!B1435</f>
        <v>Peru</v>
      </c>
      <c r="C1435" t="str">
        <f>[4]Land_Cover!C1435</f>
        <v>AEZ12</v>
      </c>
      <c r="D1435" t="str">
        <f>[4]Land_Cover!D1435</f>
        <v>gro</v>
      </c>
      <c r="E1435" t="str">
        <f>[4]Land_Cover!E1435</f>
        <v>Peru#AEZ12#gro</v>
      </c>
      <c r="F1435">
        <f>[4]Land_Cover!F1435</f>
        <v>336479.282381383</v>
      </c>
    </row>
    <row r="1436" spans="1:6" x14ac:dyDescent="0.3">
      <c r="A1436">
        <f>[4]Land_Cover!A1436</f>
        <v>2011</v>
      </c>
      <c r="B1436" t="str">
        <f>[4]Land_Cover!B1436</f>
        <v>Brazil</v>
      </c>
      <c r="C1436" t="str">
        <f>[4]Land_Cover!C1436</f>
        <v>AEZ4</v>
      </c>
      <c r="D1436" t="str">
        <f>[4]Land_Cover!D1436</f>
        <v>pfb</v>
      </c>
      <c r="E1436" t="str">
        <f>[4]Land_Cover!E1436</f>
        <v>Brazil#AEZ4#pfb</v>
      </c>
      <c r="F1436">
        <f>[4]Land_Cover!F1436</f>
        <v>747768.56898888701</v>
      </c>
    </row>
    <row r="1437" spans="1:6" x14ac:dyDescent="0.3">
      <c r="A1437">
        <f>[4]Land_Cover!A1437</f>
        <v>2016</v>
      </c>
      <c r="B1437" t="str">
        <f>[4]Land_Cover!B1437</f>
        <v>DRC</v>
      </c>
      <c r="C1437" t="str">
        <f>[4]Land_Cover!C1437</f>
        <v>AEZ10</v>
      </c>
      <c r="D1437" t="str">
        <f>[4]Land_Cover!D1437</f>
        <v>pdr</v>
      </c>
      <c r="E1437" t="str">
        <f>[4]Land_Cover!E1437</f>
        <v>DRC#AEZ10#pdr</v>
      </c>
      <c r="F1437">
        <f>[4]Land_Cover!F1437</f>
        <v>3836.3409409790502</v>
      </c>
    </row>
    <row r="1438" spans="1:6" x14ac:dyDescent="0.3">
      <c r="A1438">
        <f>[4]Land_Cover!A1438</f>
        <v>2017</v>
      </c>
      <c r="B1438" t="str">
        <f>[4]Land_Cover!B1438</f>
        <v>Argentina</v>
      </c>
      <c r="C1438" t="str">
        <f>[4]Land_Cover!C1438</f>
        <v>AEZ12</v>
      </c>
      <c r="D1438" t="str">
        <f>[4]Land_Cover!D1438</f>
        <v>pfb</v>
      </c>
      <c r="E1438" t="str">
        <f>[4]Land_Cover!E1438</f>
        <v>Argentina#AEZ12#pfb</v>
      </c>
      <c r="F1438">
        <f>[4]Land_Cover!F1438</f>
        <v>193042.83655714701</v>
      </c>
    </row>
    <row r="1439" spans="1:6" x14ac:dyDescent="0.3">
      <c r="A1439">
        <f>[4]Land_Cover!A1439</f>
        <v>2018</v>
      </c>
      <c r="B1439" t="str">
        <f>[4]Land_Cover!B1439</f>
        <v>Colombia</v>
      </c>
      <c r="C1439" t="str">
        <f>[4]Land_Cover!C1439</f>
        <v>AEZ5</v>
      </c>
      <c r="D1439" t="str">
        <f>[4]Land_Cover!D1439</f>
        <v>ocr</v>
      </c>
      <c r="E1439" t="str">
        <f>[4]Land_Cover!E1439</f>
        <v>Colombia#AEZ5#ocr</v>
      </c>
      <c r="F1439">
        <f>[4]Land_Cover!F1439</f>
        <v>98749.850484152295</v>
      </c>
    </row>
    <row r="1440" spans="1:6" x14ac:dyDescent="0.3">
      <c r="A1440">
        <f>[4]Land_Cover!A1440</f>
        <v>2018</v>
      </c>
      <c r="B1440" t="str">
        <f>[4]Land_Cover!B1440</f>
        <v>Paraguay</v>
      </c>
      <c r="C1440" t="str">
        <f>[4]Land_Cover!C1440</f>
        <v>AEZ4</v>
      </c>
      <c r="D1440" t="str">
        <f>[4]Land_Cover!D1440</f>
        <v>v_f</v>
      </c>
      <c r="E1440" t="str">
        <f>[4]Land_Cover!E1440</f>
        <v>Paraguay#AEZ4#v_f</v>
      </c>
      <c r="F1440">
        <f>[4]Land_Cover!F1440</f>
        <v>1086.1477616612799</v>
      </c>
    </row>
    <row r="1441" spans="1:6" x14ac:dyDescent="0.3">
      <c r="A1441">
        <f>[4]Land_Cover!A1441</f>
        <v>2017</v>
      </c>
      <c r="B1441" t="str">
        <f>[4]Land_Cover!B1441</f>
        <v>DRC</v>
      </c>
      <c r="C1441" t="str">
        <f>[4]Land_Cover!C1441</f>
        <v>AEZ2</v>
      </c>
      <c r="D1441" t="str">
        <f>[4]Land_Cover!D1441</f>
        <v>ocr</v>
      </c>
      <c r="E1441" t="str">
        <f>[4]Land_Cover!E1441</f>
        <v>DRC#AEZ2#ocr</v>
      </c>
      <c r="F1441">
        <f>[4]Land_Cover!F1441</f>
        <v>254.497397563677</v>
      </c>
    </row>
    <row r="1442" spans="1:6" x14ac:dyDescent="0.3">
      <c r="A1442">
        <f>[4]Land_Cover!A1442</f>
        <v>2012</v>
      </c>
      <c r="B1442" t="str">
        <f>[4]Land_Cover!B1442</f>
        <v>Colombia</v>
      </c>
      <c r="C1442" t="str">
        <f>[4]Land_Cover!C1442</f>
        <v>AEZ6</v>
      </c>
      <c r="D1442" t="str">
        <f>[4]Land_Cover!D1442</f>
        <v>ocr</v>
      </c>
      <c r="E1442" t="str">
        <f>[4]Land_Cover!E1442</f>
        <v>Colombia#AEZ6#ocr</v>
      </c>
      <c r="F1442">
        <f>[4]Land_Cover!F1442</f>
        <v>499819.40338004503</v>
      </c>
    </row>
    <row r="1443" spans="1:6" x14ac:dyDescent="0.3">
      <c r="A1443">
        <f>[4]Land_Cover!A1443</f>
        <v>2018</v>
      </c>
      <c r="B1443" t="str">
        <f>[4]Land_Cover!B1443</f>
        <v>Colombia</v>
      </c>
      <c r="C1443" t="str">
        <f>[4]Land_Cover!C1443</f>
        <v>AEZ9</v>
      </c>
      <c r="D1443" t="str">
        <f>[4]Land_Cover!D1443</f>
        <v>gro</v>
      </c>
      <c r="E1443" t="str">
        <f>[4]Land_Cover!E1443</f>
        <v>Colombia#AEZ9#gro</v>
      </c>
      <c r="F1443">
        <f>[4]Land_Cover!F1443</f>
        <v>21.102874392964999</v>
      </c>
    </row>
    <row r="1444" spans="1:6" x14ac:dyDescent="0.3">
      <c r="A1444">
        <f>[4]Land_Cover!A1444</f>
        <v>2017</v>
      </c>
      <c r="B1444" t="str">
        <f>[4]Land_Cover!B1444</f>
        <v>Argentina</v>
      </c>
      <c r="C1444" t="str">
        <f>[4]Land_Cover!C1444</f>
        <v>AEZ10</v>
      </c>
      <c r="D1444" t="str">
        <f>[4]Land_Cover!D1444</f>
        <v>c_b</v>
      </c>
      <c r="E1444" t="str">
        <f>[4]Land_Cover!E1444</f>
        <v>Argentina#AEZ10#c_b</v>
      </c>
      <c r="F1444">
        <f>[4]Land_Cover!F1444</f>
        <v>2211.8565453584001</v>
      </c>
    </row>
    <row r="1445" spans="1:6" x14ac:dyDescent="0.3">
      <c r="A1445">
        <f>[4]Land_Cover!A1445</f>
        <v>2018</v>
      </c>
      <c r="B1445" t="str">
        <f>[4]Land_Cover!B1445</f>
        <v>Brazil</v>
      </c>
      <c r="C1445" t="str">
        <f>[4]Land_Cover!C1445</f>
        <v>AEZ4</v>
      </c>
      <c r="D1445" t="str">
        <f>[4]Land_Cover!D1445</f>
        <v>v_f</v>
      </c>
      <c r="E1445" t="str">
        <f>[4]Land_Cover!E1445</f>
        <v>Brazil#AEZ4#v_f</v>
      </c>
      <c r="F1445">
        <f>[4]Land_Cover!F1445</f>
        <v>1529756.2031675701</v>
      </c>
    </row>
    <row r="1446" spans="1:6" x14ac:dyDescent="0.3">
      <c r="A1446">
        <f>[4]Land_Cover!A1446</f>
        <v>2011</v>
      </c>
      <c r="B1446" t="str">
        <f>[4]Land_Cover!B1446</f>
        <v>Peru</v>
      </c>
      <c r="C1446" t="str">
        <f>[4]Land_Cover!C1446</f>
        <v>AEZ12</v>
      </c>
      <c r="D1446" t="str">
        <f>[4]Land_Cover!D1446</f>
        <v>pdr</v>
      </c>
      <c r="E1446" t="str">
        <f>[4]Land_Cover!E1446</f>
        <v>Peru#AEZ12#pdr</v>
      </c>
      <c r="F1446">
        <f>[4]Land_Cover!F1446</f>
        <v>141451.55185560501</v>
      </c>
    </row>
    <row r="1447" spans="1:6" x14ac:dyDescent="0.3">
      <c r="A1447">
        <f>[4]Land_Cover!A1447</f>
        <v>2017</v>
      </c>
      <c r="B1447" t="str">
        <f>[4]Land_Cover!B1447</f>
        <v>Brazil</v>
      </c>
      <c r="C1447" t="str">
        <f>[4]Land_Cover!C1447</f>
        <v>AEZ5</v>
      </c>
      <c r="D1447" t="str">
        <f>[4]Land_Cover!D1447</f>
        <v>v_f</v>
      </c>
      <c r="E1447" t="str">
        <f>[4]Land_Cover!E1447</f>
        <v>Brazil#AEZ5#v_f</v>
      </c>
      <c r="F1447">
        <f>[4]Land_Cover!F1447</f>
        <v>1435194.19744573</v>
      </c>
    </row>
    <row r="1448" spans="1:6" x14ac:dyDescent="0.3">
      <c r="A1448">
        <f>[4]Land_Cover!A1448</f>
        <v>2012</v>
      </c>
      <c r="B1448" t="str">
        <f>[4]Land_Cover!B1448</f>
        <v>DRC</v>
      </c>
      <c r="C1448" t="str">
        <f>[4]Land_Cover!C1448</f>
        <v>AEZ4</v>
      </c>
      <c r="D1448" t="str">
        <f>[4]Land_Cover!D1448</f>
        <v>pfb</v>
      </c>
      <c r="E1448" t="str">
        <f>[4]Land_Cover!E1448</f>
        <v>DRC#AEZ4#pfb</v>
      </c>
      <c r="F1448">
        <f>[4]Land_Cover!F1448</f>
        <v>35071.965065502198</v>
      </c>
    </row>
    <row r="1449" spans="1:6" x14ac:dyDescent="0.3">
      <c r="A1449">
        <f>[4]Land_Cover!A1449</f>
        <v>2012</v>
      </c>
      <c r="B1449" t="str">
        <f>[4]Land_Cover!B1449</f>
        <v>Argentina</v>
      </c>
      <c r="C1449" t="str">
        <f>[4]Land_Cover!C1449</f>
        <v>AEZ15</v>
      </c>
      <c r="D1449" t="str">
        <f>[4]Land_Cover!D1449</f>
        <v>v_f</v>
      </c>
      <c r="E1449" t="str">
        <f>[4]Land_Cover!E1449</f>
        <v>Argentina#AEZ15#v_f</v>
      </c>
      <c r="F1449">
        <f>[4]Land_Cover!F1449</f>
        <v>455.00603072937298</v>
      </c>
    </row>
    <row r="1450" spans="1:6" x14ac:dyDescent="0.3">
      <c r="A1450">
        <f>[4]Land_Cover!A1450</f>
        <v>2010</v>
      </c>
      <c r="B1450" t="str">
        <f>[4]Land_Cover!B1450</f>
        <v>Argentina</v>
      </c>
      <c r="C1450" t="str">
        <f>[4]Land_Cover!C1450</f>
        <v>AEZ10</v>
      </c>
      <c r="D1450" t="str">
        <f>[4]Land_Cover!D1450</f>
        <v>pdr</v>
      </c>
      <c r="E1450" t="str">
        <f>[4]Land_Cover!E1450</f>
        <v>Argentina#AEZ10#pdr</v>
      </c>
      <c r="F1450">
        <f>[4]Land_Cover!F1450</f>
        <v>176.508620689655</v>
      </c>
    </row>
    <row r="1451" spans="1:6" x14ac:dyDescent="0.3">
      <c r="A1451">
        <f>[4]Land_Cover!A1451</f>
        <v>2010</v>
      </c>
      <c r="B1451" t="str">
        <f>[4]Land_Cover!B1451</f>
        <v>Brazil</v>
      </c>
      <c r="C1451" t="str">
        <f>[4]Land_Cover!C1451</f>
        <v>AEZ4</v>
      </c>
      <c r="D1451" t="str">
        <f>[4]Land_Cover!D1451</f>
        <v>osd</v>
      </c>
      <c r="E1451" t="str">
        <f>[4]Land_Cover!E1451</f>
        <v>Brazil#AEZ4#osd</v>
      </c>
      <c r="F1451">
        <f>[4]Land_Cover!F1451</f>
        <v>6822396.50003858</v>
      </c>
    </row>
    <row r="1452" spans="1:6" x14ac:dyDescent="0.3">
      <c r="A1452">
        <f>[4]Land_Cover!A1452</f>
        <v>2018</v>
      </c>
      <c r="B1452" t="str">
        <f>[4]Land_Cover!B1452</f>
        <v>Ghana</v>
      </c>
      <c r="C1452" t="str">
        <f>[4]Land_Cover!C1452</f>
        <v>AEZ2</v>
      </c>
      <c r="D1452" t="str">
        <f>[4]Land_Cover!D1452</f>
        <v>pfb</v>
      </c>
      <c r="E1452" t="str">
        <f>[4]Land_Cover!E1452</f>
        <v>Ghana#AEZ2#pfb</v>
      </c>
      <c r="F1452">
        <f>[4]Land_Cover!F1452</f>
        <v>60</v>
      </c>
    </row>
    <row r="1453" spans="1:6" x14ac:dyDescent="0.3">
      <c r="A1453">
        <f>[4]Land_Cover!A1453</f>
        <v>2015</v>
      </c>
      <c r="B1453" t="str">
        <f>[4]Land_Cover!B1453</f>
        <v>Argentina</v>
      </c>
      <c r="C1453" t="str">
        <f>[4]Land_Cover!C1453</f>
        <v>AEZ9</v>
      </c>
      <c r="D1453" t="str">
        <f>[4]Land_Cover!D1453</f>
        <v>c_b</v>
      </c>
      <c r="E1453" t="str">
        <f>[4]Land_Cover!E1453</f>
        <v>Argentina#AEZ9#c_b</v>
      </c>
      <c r="F1453">
        <f>[4]Land_Cover!F1453</f>
        <v>9.2543627710206202</v>
      </c>
    </row>
    <row r="1454" spans="1:6" x14ac:dyDescent="0.3">
      <c r="A1454">
        <f>[4]Land_Cover!A1454</f>
        <v>2016</v>
      </c>
      <c r="B1454" t="str">
        <f>[4]Land_Cover!B1454</f>
        <v>Peru</v>
      </c>
      <c r="C1454" t="str">
        <f>[4]Land_Cover!C1454</f>
        <v>AEZ12</v>
      </c>
      <c r="D1454" t="str">
        <f>[4]Land_Cover!D1454</f>
        <v>osd</v>
      </c>
      <c r="E1454" t="str">
        <f>[4]Land_Cover!E1454</f>
        <v>Peru#AEZ12#osd</v>
      </c>
      <c r="F1454">
        <f>[4]Land_Cover!F1454</f>
        <v>30298.540349536801</v>
      </c>
    </row>
    <row r="1455" spans="1:6" x14ac:dyDescent="0.3">
      <c r="A1455">
        <f>[4]Land_Cover!A1455</f>
        <v>2013</v>
      </c>
      <c r="B1455" t="str">
        <f>[4]Land_Cover!B1455</f>
        <v>Ivory Coast</v>
      </c>
      <c r="C1455" t="str">
        <f>[4]Land_Cover!C1455</f>
        <v>AEZ3</v>
      </c>
      <c r="D1455" t="str">
        <f>[4]Land_Cover!D1455</f>
        <v>pfb</v>
      </c>
      <c r="E1455" t="str">
        <f>[4]Land_Cover!E1455</f>
        <v>Ivory Coast#AEZ3#pfb</v>
      </c>
      <c r="F1455">
        <f>[4]Land_Cover!F1455</f>
        <v>2535.3658536585399</v>
      </c>
    </row>
    <row r="1456" spans="1:6" x14ac:dyDescent="0.3">
      <c r="A1456">
        <f>[4]Land_Cover!A1456</f>
        <v>2015</v>
      </c>
      <c r="B1456" t="str">
        <f>[4]Land_Cover!B1456</f>
        <v>Peru</v>
      </c>
      <c r="C1456" t="str">
        <f>[4]Land_Cover!C1456</f>
        <v>AEZ9</v>
      </c>
      <c r="D1456" t="str">
        <f>[4]Land_Cover!D1456</f>
        <v>c_b</v>
      </c>
      <c r="E1456" t="str">
        <f>[4]Land_Cover!E1456</f>
        <v>Peru#AEZ9#c_b</v>
      </c>
      <c r="F1456">
        <f>[4]Land_Cover!F1456</f>
        <v>2992.90435989361</v>
      </c>
    </row>
    <row r="1457" spans="1:6" x14ac:dyDescent="0.3">
      <c r="A1457">
        <f>[4]Land_Cover!A1457</f>
        <v>2010</v>
      </c>
      <c r="B1457" t="str">
        <f>[4]Land_Cover!B1457</f>
        <v>Colombia</v>
      </c>
      <c r="C1457" t="str">
        <f>[4]Land_Cover!C1457</f>
        <v>AEZ5</v>
      </c>
      <c r="D1457" t="str">
        <f>[4]Land_Cover!D1457</f>
        <v>pfb</v>
      </c>
      <c r="E1457" t="str">
        <f>[4]Land_Cover!E1457</f>
        <v>Colombia#AEZ5#pfb</v>
      </c>
      <c r="F1457">
        <f>[4]Land_Cover!F1457</f>
        <v>6201.4614773629901</v>
      </c>
    </row>
    <row r="1458" spans="1:6" x14ac:dyDescent="0.3">
      <c r="A1458">
        <f>[4]Land_Cover!A1458</f>
        <v>2010</v>
      </c>
      <c r="B1458" t="str">
        <f>[4]Land_Cover!B1458</f>
        <v>Peru</v>
      </c>
      <c r="C1458" t="str">
        <f>[4]Land_Cover!C1458</f>
        <v>AEZ11</v>
      </c>
      <c r="D1458" t="str">
        <f>[4]Land_Cover!D1458</f>
        <v>ocr</v>
      </c>
      <c r="E1458" t="str">
        <f>[4]Land_Cover!E1458</f>
        <v>Peru#AEZ11#ocr</v>
      </c>
      <c r="F1458">
        <f>[4]Land_Cover!F1458</f>
        <v>39161.459171374197</v>
      </c>
    </row>
    <row r="1459" spans="1:6" x14ac:dyDescent="0.3">
      <c r="A1459">
        <f>[4]Land_Cover!A1459</f>
        <v>2017</v>
      </c>
      <c r="B1459" t="str">
        <f>[4]Land_Cover!B1459</f>
        <v>Argentina</v>
      </c>
      <c r="C1459" t="str">
        <f>[4]Land_Cover!C1459</f>
        <v>AEZ10</v>
      </c>
      <c r="D1459" t="str">
        <f>[4]Land_Cover!D1459</f>
        <v>pdr</v>
      </c>
      <c r="E1459" t="str">
        <f>[4]Land_Cover!E1459</f>
        <v>Argentina#AEZ10#pdr</v>
      </c>
      <c r="F1459">
        <f>[4]Land_Cover!F1459</f>
        <v>167.03950240069801</v>
      </c>
    </row>
    <row r="1460" spans="1:6" x14ac:dyDescent="0.3">
      <c r="A1460">
        <f>[4]Land_Cover!A1460</f>
        <v>2015</v>
      </c>
      <c r="B1460" t="str">
        <f>[4]Land_Cover!B1460</f>
        <v>Peru</v>
      </c>
      <c r="C1460" t="str">
        <f>[4]Land_Cover!C1460</f>
        <v>AEZ10</v>
      </c>
      <c r="D1460" t="str">
        <f>[4]Land_Cover!D1460</f>
        <v>wht</v>
      </c>
      <c r="E1460" t="str">
        <f>[4]Land_Cover!E1460</f>
        <v>Peru#AEZ10#wht</v>
      </c>
      <c r="F1460">
        <f>[4]Land_Cover!F1460</f>
        <v>7949.0466755098696</v>
      </c>
    </row>
    <row r="1461" spans="1:6" x14ac:dyDescent="0.3">
      <c r="A1461">
        <f>[4]Land_Cover!A1461</f>
        <v>2016</v>
      </c>
      <c r="B1461" t="str">
        <f>[4]Land_Cover!B1461</f>
        <v>Colombia</v>
      </c>
      <c r="C1461" t="str">
        <f>[4]Land_Cover!C1461</f>
        <v>AEZ5</v>
      </c>
      <c r="D1461" t="str">
        <f>[4]Land_Cover!D1461</f>
        <v>gro</v>
      </c>
      <c r="E1461" t="str">
        <f>[4]Land_Cover!E1461</f>
        <v>Colombia#AEZ5#gro</v>
      </c>
      <c r="F1461">
        <f>[4]Land_Cover!F1461</f>
        <v>40838.684210526299</v>
      </c>
    </row>
    <row r="1462" spans="1:6" x14ac:dyDescent="0.3">
      <c r="A1462">
        <f>[4]Land_Cover!A1462</f>
        <v>2010</v>
      </c>
      <c r="B1462" t="str">
        <f>[4]Land_Cover!B1462</f>
        <v>DRC</v>
      </c>
      <c r="C1462" t="str">
        <f>[4]Land_Cover!C1462</f>
        <v>AEZ12</v>
      </c>
      <c r="D1462" t="str">
        <f>[4]Land_Cover!D1462</f>
        <v>ocr</v>
      </c>
      <c r="E1462" t="str">
        <f>[4]Land_Cover!E1462</f>
        <v>DRC#AEZ12#ocr</v>
      </c>
      <c r="F1462">
        <f>[4]Land_Cover!F1462</f>
        <v>3422.1615448504999</v>
      </c>
    </row>
    <row r="1463" spans="1:6" x14ac:dyDescent="0.3">
      <c r="A1463">
        <f>[4]Land_Cover!A1463</f>
        <v>2010</v>
      </c>
      <c r="B1463" t="str">
        <f>[4]Land_Cover!B1463</f>
        <v>Colombia</v>
      </c>
      <c r="C1463" t="str">
        <f>[4]Land_Cover!C1463</f>
        <v>AEZ6</v>
      </c>
      <c r="D1463" t="str">
        <f>[4]Land_Cover!D1463</f>
        <v>osd</v>
      </c>
      <c r="E1463" t="str">
        <f>[4]Land_Cover!E1463</f>
        <v>Colombia#AEZ6#osd</v>
      </c>
      <c r="F1463">
        <f>[4]Land_Cover!F1463</f>
        <v>153214.44121794499</v>
      </c>
    </row>
    <row r="1464" spans="1:6" x14ac:dyDescent="0.3">
      <c r="A1464">
        <f>[4]Land_Cover!A1464</f>
        <v>2014</v>
      </c>
      <c r="B1464" t="str">
        <f>[4]Land_Cover!B1464</f>
        <v>DRC</v>
      </c>
      <c r="C1464" t="str">
        <f>[4]Land_Cover!C1464</f>
        <v>AEZ6</v>
      </c>
      <c r="D1464" t="str">
        <f>[4]Land_Cover!D1464</f>
        <v>pfb</v>
      </c>
      <c r="E1464" t="str">
        <f>[4]Land_Cover!E1464</f>
        <v>DRC#AEZ6#pfb</v>
      </c>
      <c r="F1464">
        <f>[4]Land_Cover!F1464</f>
        <v>4156.7436057392397</v>
      </c>
    </row>
    <row r="1465" spans="1:6" x14ac:dyDescent="0.3">
      <c r="A1465">
        <f>[4]Land_Cover!A1465</f>
        <v>2018</v>
      </c>
      <c r="B1465" t="str">
        <f>[4]Land_Cover!B1465</f>
        <v>Brazil</v>
      </c>
      <c r="C1465" t="str">
        <f>[4]Land_Cover!C1465</f>
        <v>AEZ4</v>
      </c>
      <c r="D1465" t="str">
        <f>[4]Land_Cover!D1465</f>
        <v>gro</v>
      </c>
      <c r="E1465" t="str">
        <f>[4]Land_Cover!E1465</f>
        <v>Brazil#AEZ4#gro</v>
      </c>
      <c r="F1465">
        <f>[4]Land_Cover!F1465</f>
        <v>3011973.2669520602</v>
      </c>
    </row>
    <row r="1466" spans="1:6" x14ac:dyDescent="0.3">
      <c r="A1466">
        <f>[4]Land_Cover!A1466</f>
        <v>2014</v>
      </c>
      <c r="B1466" t="str">
        <f>[4]Land_Cover!B1466</f>
        <v>Ghana</v>
      </c>
      <c r="C1466" t="str">
        <f>[4]Land_Cover!C1466</f>
        <v>AEZ6</v>
      </c>
      <c r="D1466" t="str">
        <f>[4]Land_Cover!D1466</f>
        <v>c_b</v>
      </c>
      <c r="E1466" t="str">
        <f>[4]Land_Cover!E1466</f>
        <v>Ghana#AEZ6#c_b</v>
      </c>
      <c r="F1466">
        <f>[4]Land_Cover!F1466</f>
        <v>4442.6751592356704</v>
      </c>
    </row>
    <row r="1467" spans="1:6" x14ac:dyDescent="0.3">
      <c r="A1467">
        <f>[4]Land_Cover!A1467</f>
        <v>2010</v>
      </c>
      <c r="B1467" t="str">
        <f>[4]Land_Cover!B1467</f>
        <v>Paraguay</v>
      </c>
      <c r="C1467" t="str">
        <f>[4]Land_Cover!C1467</f>
        <v>AEZ4</v>
      </c>
      <c r="D1467" t="str">
        <f>[4]Land_Cover!D1467</f>
        <v>osd</v>
      </c>
      <c r="E1467" t="str">
        <f>[4]Land_Cover!E1467</f>
        <v>Paraguay#AEZ4#osd</v>
      </c>
      <c r="F1467">
        <f>[4]Land_Cover!F1467</f>
        <v>2379.20709300517</v>
      </c>
    </row>
    <row r="1468" spans="1:6" x14ac:dyDescent="0.3">
      <c r="A1468">
        <f>[4]Land_Cover!A1468</f>
        <v>2012</v>
      </c>
      <c r="B1468" t="str">
        <f>[4]Land_Cover!B1468</f>
        <v>Indonesia</v>
      </c>
      <c r="C1468" t="str">
        <f>[4]Land_Cover!C1468</f>
        <v>AEZ4</v>
      </c>
      <c r="D1468" t="str">
        <f>[4]Land_Cover!D1468</f>
        <v>osd</v>
      </c>
      <c r="E1468" t="str">
        <f>[4]Land_Cover!E1468</f>
        <v>Indonesia#AEZ4#osd</v>
      </c>
      <c r="F1468">
        <f>[4]Land_Cover!F1468</f>
        <v>56177.121430056402</v>
      </c>
    </row>
    <row r="1469" spans="1:6" x14ac:dyDescent="0.3">
      <c r="A1469">
        <f>[4]Land_Cover!A1469</f>
        <v>2011</v>
      </c>
      <c r="B1469" t="str">
        <f>[4]Land_Cover!B1469</f>
        <v>Brazil</v>
      </c>
      <c r="C1469" t="str">
        <f>[4]Land_Cover!C1469</f>
        <v>AEZ4</v>
      </c>
      <c r="D1469" t="str">
        <f>[4]Land_Cover!D1469</f>
        <v>wht</v>
      </c>
      <c r="E1469" t="str">
        <f>[4]Land_Cover!E1469</f>
        <v>Brazil#AEZ4#wht</v>
      </c>
      <c r="F1469">
        <f>[4]Land_Cover!F1469</f>
        <v>31520.5890881778</v>
      </c>
    </row>
    <row r="1470" spans="1:6" x14ac:dyDescent="0.3">
      <c r="A1470">
        <f>[4]Land_Cover!A1470</f>
        <v>2016</v>
      </c>
      <c r="B1470" t="str">
        <f>[4]Land_Cover!B1470</f>
        <v>Angola</v>
      </c>
      <c r="C1470" t="str">
        <f>[4]Land_Cover!C1470</f>
        <v>AEZ1</v>
      </c>
      <c r="D1470" t="str">
        <f>[4]Land_Cover!D1470</f>
        <v>v_f</v>
      </c>
      <c r="E1470" t="str">
        <f>[4]Land_Cover!E1470</f>
        <v>Angola#AEZ1#v_f</v>
      </c>
      <c r="F1470">
        <f>[4]Land_Cover!F1470</f>
        <v>10347.2234644907</v>
      </c>
    </row>
    <row r="1471" spans="1:6" x14ac:dyDescent="0.3">
      <c r="A1471">
        <f>[4]Land_Cover!A1471</f>
        <v>2014</v>
      </c>
      <c r="B1471" t="str">
        <f>[4]Land_Cover!B1471</f>
        <v>Paraguay</v>
      </c>
      <c r="C1471" t="str">
        <f>[4]Land_Cover!C1471</f>
        <v>AEZ2</v>
      </c>
      <c r="D1471" t="str">
        <f>[4]Land_Cover!D1471</f>
        <v>v_f</v>
      </c>
      <c r="E1471" t="str">
        <f>[4]Land_Cover!E1471</f>
        <v>Paraguay#AEZ2#v_f</v>
      </c>
      <c r="F1471">
        <f>[4]Land_Cover!F1471</f>
        <v>9.8113064802254009</v>
      </c>
    </row>
    <row r="1472" spans="1:6" x14ac:dyDescent="0.3">
      <c r="A1472">
        <f>[4]Land_Cover!A1472</f>
        <v>2015</v>
      </c>
      <c r="B1472" t="str">
        <f>[4]Land_Cover!B1472</f>
        <v>Colombia</v>
      </c>
      <c r="C1472" t="str">
        <f>[4]Land_Cover!C1472</f>
        <v>AEZ6</v>
      </c>
      <c r="D1472" t="str">
        <f>[4]Land_Cover!D1472</f>
        <v>gro</v>
      </c>
      <c r="E1472" t="str">
        <f>[4]Land_Cover!E1472</f>
        <v>Colombia#AEZ6#gro</v>
      </c>
      <c r="F1472">
        <f>[4]Land_Cover!F1472</f>
        <v>248454.839112744</v>
      </c>
    </row>
    <row r="1473" spans="1:6" x14ac:dyDescent="0.3">
      <c r="A1473">
        <f>[4]Land_Cover!A1473</f>
        <v>2011</v>
      </c>
      <c r="B1473" t="str">
        <f>[4]Land_Cover!B1473</f>
        <v>DRC</v>
      </c>
      <c r="C1473" t="str">
        <f>[4]Land_Cover!C1473</f>
        <v>AEZ12</v>
      </c>
      <c r="D1473" t="str">
        <f>[4]Land_Cover!D1473</f>
        <v>v_f</v>
      </c>
      <c r="E1473" t="str">
        <f>[4]Land_Cover!E1473</f>
        <v>DRC#AEZ12#v_f</v>
      </c>
      <c r="F1473">
        <f>[4]Land_Cover!F1473</f>
        <v>325895.79801364098</v>
      </c>
    </row>
    <row r="1474" spans="1:6" x14ac:dyDescent="0.3">
      <c r="A1474">
        <f>[4]Land_Cover!A1474</f>
        <v>2017</v>
      </c>
      <c r="B1474" t="str">
        <f>[4]Land_Cover!B1474</f>
        <v>DRC</v>
      </c>
      <c r="C1474" t="str">
        <f>[4]Land_Cover!C1474</f>
        <v>AEZ9</v>
      </c>
      <c r="D1474" t="str">
        <f>[4]Land_Cover!D1474</f>
        <v>v_f</v>
      </c>
      <c r="E1474" t="str">
        <f>[4]Land_Cover!E1474</f>
        <v>DRC#AEZ9#v_f</v>
      </c>
      <c r="F1474">
        <f>[4]Land_Cover!F1474</f>
        <v>4926.2972887174401</v>
      </c>
    </row>
    <row r="1475" spans="1:6" x14ac:dyDescent="0.3">
      <c r="A1475">
        <f>[4]Land_Cover!A1475</f>
        <v>2014</v>
      </c>
      <c r="B1475" t="str">
        <f>[4]Land_Cover!B1475</f>
        <v>Colombia</v>
      </c>
      <c r="C1475" t="str">
        <f>[4]Land_Cover!C1475</f>
        <v>AEZ7</v>
      </c>
      <c r="D1475" t="str">
        <f>[4]Land_Cover!D1475</f>
        <v>gro</v>
      </c>
      <c r="E1475" t="str">
        <f>[4]Land_Cover!E1475</f>
        <v>Colombia#AEZ7#gro</v>
      </c>
      <c r="F1475">
        <f>[4]Land_Cover!F1475</f>
        <v>409.07100669379201</v>
      </c>
    </row>
    <row r="1476" spans="1:6" x14ac:dyDescent="0.3">
      <c r="A1476">
        <f>[4]Land_Cover!A1476</f>
        <v>2014</v>
      </c>
      <c r="B1476" t="str">
        <f>[4]Land_Cover!B1476</f>
        <v>Colombia</v>
      </c>
      <c r="C1476" t="str">
        <f>[4]Land_Cover!C1476</f>
        <v>AEZ4</v>
      </c>
      <c r="D1476" t="str">
        <f>[4]Land_Cover!D1476</f>
        <v>ocr</v>
      </c>
      <c r="E1476" t="str">
        <f>[4]Land_Cover!E1476</f>
        <v>Colombia#AEZ4#ocr</v>
      </c>
      <c r="F1476">
        <f>[4]Land_Cover!F1476</f>
        <v>16211.809707102901</v>
      </c>
    </row>
    <row r="1477" spans="1:6" x14ac:dyDescent="0.3">
      <c r="A1477">
        <f>[4]Land_Cover!A1477</f>
        <v>2015</v>
      </c>
      <c r="B1477" t="str">
        <f>[4]Land_Cover!B1477</f>
        <v>Colombia</v>
      </c>
      <c r="C1477" t="str">
        <f>[4]Land_Cover!C1477</f>
        <v>AEZ6</v>
      </c>
      <c r="D1477" t="str">
        <f>[4]Land_Cover!D1477</f>
        <v>osd</v>
      </c>
      <c r="E1477" t="str">
        <f>[4]Land_Cover!E1477</f>
        <v>Colombia#AEZ6#osd</v>
      </c>
      <c r="F1477">
        <f>[4]Land_Cover!F1477</f>
        <v>234896.329120315</v>
      </c>
    </row>
    <row r="1478" spans="1:6" x14ac:dyDescent="0.3">
      <c r="A1478">
        <f>[4]Land_Cover!A1478</f>
        <v>2015</v>
      </c>
      <c r="B1478" t="str">
        <f>[4]Land_Cover!B1478</f>
        <v>Argentina</v>
      </c>
      <c r="C1478" t="str">
        <f>[4]Land_Cover!C1478</f>
        <v>AEZ2</v>
      </c>
      <c r="D1478" t="str">
        <f>[4]Land_Cover!D1478</f>
        <v>osd</v>
      </c>
      <c r="E1478" t="str">
        <f>[4]Land_Cover!E1478</f>
        <v>Argentina#AEZ2#osd</v>
      </c>
      <c r="F1478">
        <f>[4]Land_Cover!F1478</f>
        <v>11.282569076596101</v>
      </c>
    </row>
    <row r="1479" spans="1:6" x14ac:dyDescent="0.3">
      <c r="A1479">
        <f>[4]Land_Cover!A1479</f>
        <v>2017</v>
      </c>
      <c r="B1479" t="str">
        <f>[4]Land_Cover!B1479</f>
        <v>Peru</v>
      </c>
      <c r="C1479" t="str">
        <f>[4]Land_Cover!C1479</f>
        <v>AEZ3</v>
      </c>
      <c r="D1479" t="str">
        <f>[4]Land_Cover!D1479</f>
        <v>gro</v>
      </c>
      <c r="E1479" t="str">
        <f>[4]Land_Cover!E1479</f>
        <v>Peru#AEZ3#gro</v>
      </c>
      <c r="F1479">
        <f>[4]Land_Cover!F1479</f>
        <v>8923.3341737982591</v>
      </c>
    </row>
    <row r="1480" spans="1:6" x14ac:dyDescent="0.3">
      <c r="A1480">
        <f>[4]Land_Cover!A1480</f>
        <v>2013</v>
      </c>
      <c r="B1480" t="str">
        <f>[4]Land_Cover!B1480</f>
        <v>Colombia</v>
      </c>
      <c r="C1480" t="str">
        <f>[4]Land_Cover!C1480</f>
        <v>AEZ3</v>
      </c>
      <c r="D1480" t="str">
        <f>[4]Land_Cover!D1480</f>
        <v>v_f</v>
      </c>
      <c r="E1480" t="str">
        <f>[4]Land_Cover!E1480</f>
        <v>Colombia#AEZ3#v_f</v>
      </c>
      <c r="F1480">
        <f>[4]Land_Cover!F1480</f>
        <v>4806.3857760147303</v>
      </c>
    </row>
    <row r="1481" spans="1:6" x14ac:dyDescent="0.3">
      <c r="A1481">
        <f>[4]Land_Cover!A1481</f>
        <v>2017</v>
      </c>
      <c r="B1481" t="str">
        <f>[4]Land_Cover!B1481</f>
        <v>Argentina</v>
      </c>
      <c r="C1481" t="str">
        <f>[4]Land_Cover!C1481</f>
        <v>AEZ9</v>
      </c>
      <c r="D1481" t="str">
        <f>[4]Land_Cover!D1481</f>
        <v>v_f</v>
      </c>
      <c r="E1481" t="str">
        <f>[4]Land_Cover!E1481</f>
        <v>Argentina#AEZ9#v_f</v>
      </c>
      <c r="F1481">
        <f>[4]Land_Cover!F1481</f>
        <v>52389.6966140117</v>
      </c>
    </row>
    <row r="1482" spans="1:6" x14ac:dyDescent="0.3">
      <c r="A1482">
        <f>[4]Land_Cover!A1482</f>
        <v>2018</v>
      </c>
      <c r="B1482" t="str">
        <f>[4]Land_Cover!B1482</f>
        <v>Indonesia</v>
      </c>
      <c r="C1482" t="str">
        <f>[4]Land_Cover!C1482</f>
        <v>AEZ12</v>
      </c>
      <c r="D1482" t="str">
        <f>[4]Land_Cover!D1482</f>
        <v>ocr</v>
      </c>
      <c r="E1482" t="str">
        <f>[4]Land_Cover!E1482</f>
        <v>Indonesia#AEZ12#ocr</v>
      </c>
      <c r="F1482">
        <f>[4]Land_Cover!F1482</f>
        <v>316891.80217224598</v>
      </c>
    </row>
    <row r="1483" spans="1:6" x14ac:dyDescent="0.3">
      <c r="A1483">
        <f>[4]Land_Cover!A1483</f>
        <v>2017</v>
      </c>
      <c r="B1483" t="str">
        <f>[4]Land_Cover!B1483</f>
        <v>Brazil</v>
      </c>
      <c r="C1483" t="str">
        <f>[4]Land_Cover!C1483</f>
        <v>AEZ2</v>
      </c>
      <c r="D1483" t="str">
        <f>[4]Land_Cover!D1483</f>
        <v>c_b</v>
      </c>
      <c r="E1483" t="str">
        <f>[4]Land_Cover!E1483</f>
        <v>Brazil#AEZ2#c_b</v>
      </c>
      <c r="F1483">
        <f>[4]Land_Cover!F1483</f>
        <v>35083.223564592503</v>
      </c>
    </row>
    <row r="1484" spans="1:6" x14ac:dyDescent="0.3">
      <c r="A1484">
        <f>[4]Land_Cover!A1484</f>
        <v>2015</v>
      </c>
      <c r="B1484" t="str">
        <f>[4]Land_Cover!B1484</f>
        <v>Argentina</v>
      </c>
      <c r="C1484" t="str">
        <f>[4]Land_Cover!C1484</f>
        <v>AEZ9</v>
      </c>
      <c r="D1484" t="str">
        <f>[4]Land_Cover!D1484</f>
        <v>gro</v>
      </c>
      <c r="E1484" t="str">
        <f>[4]Land_Cover!E1484</f>
        <v>Argentina#AEZ9#gro</v>
      </c>
      <c r="F1484">
        <f>[4]Land_Cover!F1484</f>
        <v>41792.3301874686</v>
      </c>
    </row>
    <row r="1485" spans="1:6" x14ac:dyDescent="0.3">
      <c r="A1485">
        <f>[4]Land_Cover!A1485</f>
        <v>2013</v>
      </c>
      <c r="B1485" t="str">
        <f>[4]Land_Cover!B1485</f>
        <v>Peru</v>
      </c>
      <c r="C1485" t="str">
        <f>[4]Land_Cover!C1485</f>
        <v>AEZ11</v>
      </c>
      <c r="D1485" t="str">
        <f>[4]Land_Cover!D1485</f>
        <v>wht</v>
      </c>
      <c r="E1485" t="str">
        <f>[4]Land_Cover!E1485</f>
        <v>Peru#AEZ11#wht</v>
      </c>
      <c r="F1485">
        <f>[4]Land_Cover!F1485</f>
        <v>25297.872823744001</v>
      </c>
    </row>
    <row r="1486" spans="1:6" x14ac:dyDescent="0.3">
      <c r="A1486">
        <f>[4]Land_Cover!A1486</f>
        <v>2010</v>
      </c>
      <c r="B1486" t="str">
        <f>[4]Land_Cover!B1486</f>
        <v>Bolivia</v>
      </c>
      <c r="C1486" t="str">
        <f>[4]Land_Cover!C1486</f>
        <v>AEZ6</v>
      </c>
      <c r="D1486" t="str">
        <f>[4]Land_Cover!D1486</f>
        <v>c_b</v>
      </c>
      <c r="E1486" t="str">
        <f>[4]Land_Cover!E1486</f>
        <v>Bolivia#AEZ6#c_b</v>
      </c>
      <c r="F1486">
        <f>[4]Land_Cover!F1486</f>
        <v>14520.596518353101</v>
      </c>
    </row>
    <row r="1487" spans="1:6" x14ac:dyDescent="0.3">
      <c r="A1487">
        <f>[4]Land_Cover!A1487</f>
        <v>2016</v>
      </c>
      <c r="B1487" t="str">
        <f>[4]Land_Cover!B1487</f>
        <v>Colombia</v>
      </c>
      <c r="C1487" t="str">
        <f>[4]Land_Cover!C1487</f>
        <v>AEZ3</v>
      </c>
      <c r="D1487" t="str">
        <f>[4]Land_Cover!D1487</f>
        <v>osd</v>
      </c>
      <c r="E1487" t="str">
        <f>[4]Land_Cover!E1487</f>
        <v>Colombia#AEZ3#osd</v>
      </c>
      <c r="F1487">
        <f>[4]Land_Cover!F1487</f>
        <v>1408.9218154279999</v>
      </c>
    </row>
    <row r="1488" spans="1:6" x14ac:dyDescent="0.3">
      <c r="A1488">
        <f>[4]Land_Cover!A1488</f>
        <v>2018</v>
      </c>
      <c r="B1488" t="str">
        <f>[4]Land_Cover!B1488</f>
        <v>Colombia</v>
      </c>
      <c r="C1488" t="str">
        <f>[4]Land_Cover!C1488</f>
        <v>AEZ4</v>
      </c>
      <c r="D1488" t="str">
        <f>[4]Land_Cover!D1488</f>
        <v>c_b</v>
      </c>
      <c r="E1488" t="str">
        <f>[4]Land_Cover!E1488</f>
        <v>Colombia#AEZ4#c_b</v>
      </c>
      <c r="F1488">
        <f>[4]Land_Cover!F1488</f>
        <v>9011.5048409815408</v>
      </c>
    </row>
    <row r="1489" spans="1:6" x14ac:dyDescent="0.3">
      <c r="A1489">
        <f>[4]Land_Cover!A1489</f>
        <v>2011</v>
      </c>
      <c r="B1489" t="str">
        <f>[4]Land_Cover!B1489</f>
        <v>Colombia</v>
      </c>
      <c r="C1489" t="str">
        <f>[4]Land_Cover!C1489</f>
        <v>AEZ9</v>
      </c>
      <c r="D1489" t="str">
        <f>[4]Land_Cover!D1489</f>
        <v>gro</v>
      </c>
      <c r="E1489" t="str">
        <f>[4]Land_Cover!E1489</f>
        <v>Colombia#AEZ9#gro</v>
      </c>
      <c r="F1489">
        <f>[4]Land_Cover!F1489</f>
        <v>32.4273526709542</v>
      </c>
    </row>
    <row r="1490" spans="1:6" x14ac:dyDescent="0.3">
      <c r="A1490">
        <f>[4]Land_Cover!A1490</f>
        <v>2013</v>
      </c>
      <c r="B1490" t="str">
        <f>[4]Land_Cover!B1490</f>
        <v>Malaysia</v>
      </c>
      <c r="C1490" t="str">
        <f>[4]Land_Cover!C1490</f>
        <v>AEZ6</v>
      </c>
      <c r="D1490" t="str">
        <f>[4]Land_Cover!D1490</f>
        <v>osd</v>
      </c>
      <c r="E1490" t="str">
        <f>[4]Land_Cover!E1490</f>
        <v>Malaysia#AEZ6#osd</v>
      </c>
      <c r="F1490">
        <f>[4]Land_Cover!F1490</f>
        <v>5436962.3785162</v>
      </c>
    </row>
    <row r="1491" spans="1:6" x14ac:dyDescent="0.3">
      <c r="A1491">
        <f>[4]Land_Cover!A1491</f>
        <v>2018</v>
      </c>
      <c r="B1491" t="str">
        <f>[4]Land_Cover!B1491</f>
        <v>DRC</v>
      </c>
      <c r="C1491" t="str">
        <f>[4]Land_Cover!C1491</f>
        <v>AEZ8</v>
      </c>
      <c r="D1491" t="str">
        <f>[4]Land_Cover!D1491</f>
        <v>ocr</v>
      </c>
      <c r="E1491" t="str">
        <f>[4]Land_Cover!E1491</f>
        <v>DRC#AEZ8#ocr</v>
      </c>
      <c r="F1491">
        <f>[4]Land_Cover!F1491</f>
        <v>15.9121816168328</v>
      </c>
    </row>
    <row r="1492" spans="1:6" x14ac:dyDescent="0.3">
      <c r="A1492">
        <f>[4]Land_Cover!A1492</f>
        <v>2015</v>
      </c>
      <c r="B1492" t="str">
        <f>[4]Land_Cover!B1492</f>
        <v>Indonesia</v>
      </c>
      <c r="C1492" t="str">
        <f>[4]Land_Cover!C1492</f>
        <v>AEZ3</v>
      </c>
      <c r="D1492" t="str">
        <f>[4]Land_Cover!D1492</f>
        <v>v_f</v>
      </c>
      <c r="E1492" t="str">
        <f>[4]Land_Cover!E1492</f>
        <v>Indonesia#AEZ3#v_f</v>
      </c>
      <c r="F1492">
        <f>[4]Land_Cover!F1492</f>
        <v>1863.0058220556</v>
      </c>
    </row>
    <row r="1493" spans="1:6" x14ac:dyDescent="0.3">
      <c r="A1493">
        <f>[4]Land_Cover!A1493</f>
        <v>2011</v>
      </c>
      <c r="B1493" t="str">
        <f>[4]Land_Cover!B1493</f>
        <v>Argentina</v>
      </c>
      <c r="C1493" t="str">
        <f>[4]Land_Cover!C1493</f>
        <v>AEZ14</v>
      </c>
      <c r="D1493" t="str">
        <f>[4]Land_Cover!D1493</f>
        <v>v_f</v>
      </c>
      <c r="E1493" t="str">
        <f>[4]Land_Cover!E1493</f>
        <v>Argentina#AEZ14#v_f</v>
      </c>
      <c r="F1493">
        <f>[4]Land_Cover!F1493</f>
        <v>133.78938505271501</v>
      </c>
    </row>
    <row r="1494" spans="1:6" x14ac:dyDescent="0.3">
      <c r="A1494">
        <f>[4]Land_Cover!A1494</f>
        <v>2015</v>
      </c>
      <c r="B1494" t="str">
        <f>[4]Land_Cover!B1494</f>
        <v>Brazil</v>
      </c>
      <c r="C1494" t="str">
        <f>[4]Land_Cover!C1494</f>
        <v>AEZ1</v>
      </c>
      <c r="D1494" t="str">
        <f>[4]Land_Cover!D1494</f>
        <v>ocr</v>
      </c>
      <c r="E1494" t="str">
        <f>[4]Land_Cover!E1494</f>
        <v>Brazil#AEZ1#ocr</v>
      </c>
      <c r="F1494">
        <f>[4]Land_Cover!F1494</f>
        <v>862.65992251249099</v>
      </c>
    </row>
    <row r="1495" spans="1:6" x14ac:dyDescent="0.3">
      <c r="A1495">
        <f>[4]Land_Cover!A1495</f>
        <v>2010</v>
      </c>
      <c r="B1495" t="str">
        <f>[4]Land_Cover!B1495</f>
        <v>Colombia</v>
      </c>
      <c r="C1495" t="str">
        <f>[4]Land_Cover!C1495</f>
        <v>AEZ4</v>
      </c>
      <c r="D1495" t="str">
        <f>[4]Land_Cover!D1495</f>
        <v>v_f</v>
      </c>
      <c r="E1495" t="str">
        <f>[4]Land_Cover!E1495</f>
        <v>Colombia#AEZ4#v_f</v>
      </c>
      <c r="F1495">
        <f>[4]Land_Cover!F1495</f>
        <v>18505.387743697502</v>
      </c>
    </row>
    <row r="1496" spans="1:6" x14ac:dyDescent="0.3">
      <c r="A1496">
        <f>[4]Land_Cover!A1496</f>
        <v>2013</v>
      </c>
      <c r="B1496" t="str">
        <f>[4]Land_Cover!B1496</f>
        <v>Colombia</v>
      </c>
      <c r="C1496" t="str">
        <f>[4]Land_Cover!C1496</f>
        <v>AEZ6</v>
      </c>
      <c r="D1496" t="str">
        <f>[4]Land_Cover!D1496</f>
        <v>v_f</v>
      </c>
      <c r="E1496" t="str">
        <f>[4]Land_Cover!E1496</f>
        <v>Colombia#AEZ6#v_f</v>
      </c>
      <c r="F1496">
        <f>[4]Land_Cover!F1496</f>
        <v>829031.88859767199</v>
      </c>
    </row>
    <row r="1497" spans="1:6" x14ac:dyDescent="0.3">
      <c r="A1497">
        <f>[4]Land_Cover!A1497</f>
        <v>2011</v>
      </c>
      <c r="B1497" t="str">
        <f>[4]Land_Cover!B1497</f>
        <v>Angola</v>
      </c>
      <c r="C1497" t="str">
        <f>[4]Land_Cover!C1497</f>
        <v>AEZ1</v>
      </c>
      <c r="D1497" t="str">
        <f>[4]Land_Cover!D1497</f>
        <v>ocr</v>
      </c>
      <c r="E1497" t="str">
        <f>[4]Land_Cover!E1497</f>
        <v>Angola#AEZ1#ocr</v>
      </c>
      <c r="F1497">
        <f>[4]Land_Cover!F1497</f>
        <v>153.706578947368</v>
      </c>
    </row>
    <row r="1498" spans="1:6" x14ac:dyDescent="0.3">
      <c r="A1498">
        <f>[4]Land_Cover!A1498</f>
        <v>2012</v>
      </c>
      <c r="B1498" t="str">
        <f>[4]Land_Cover!B1498</f>
        <v>Colombia</v>
      </c>
      <c r="C1498" t="str">
        <f>[4]Land_Cover!C1498</f>
        <v>AEZ2</v>
      </c>
      <c r="D1498" t="str">
        <f>[4]Land_Cover!D1498</f>
        <v>wht</v>
      </c>
      <c r="E1498" t="str">
        <f>[4]Land_Cover!E1498</f>
        <v>Colombia#AEZ2#wht</v>
      </c>
      <c r="F1498">
        <f>[4]Land_Cover!F1498</f>
        <v>21.591240875912401</v>
      </c>
    </row>
    <row r="1499" spans="1:6" x14ac:dyDescent="0.3">
      <c r="A1499">
        <f>[4]Land_Cover!A1499</f>
        <v>2016</v>
      </c>
      <c r="B1499" t="str">
        <f>[4]Land_Cover!B1499</f>
        <v>Argentina</v>
      </c>
      <c r="C1499" t="str">
        <f>[4]Land_Cover!C1499</f>
        <v>AEZ9</v>
      </c>
      <c r="D1499" t="str">
        <f>[4]Land_Cover!D1499</f>
        <v>ocr</v>
      </c>
      <c r="E1499" t="str">
        <f>[4]Land_Cover!E1499</f>
        <v>Argentina#AEZ9#ocr</v>
      </c>
      <c r="F1499">
        <f>[4]Land_Cover!F1499</f>
        <v>375.55804734813699</v>
      </c>
    </row>
    <row r="1500" spans="1:6" x14ac:dyDescent="0.3">
      <c r="A1500">
        <f>[4]Land_Cover!A1500</f>
        <v>2018</v>
      </c>
      <c r="B1500" t="str">
        <f>[4]Land_Cover!B1500</f>
        <v>Bolivia</v>
      </c>
      <c r="C1500" t="str">
        <f>[4]Land_Cover!C1500</f>
        <v>AEZ11</v>
      </c>
      <c r="D1500" t="str">
        <f>[4]Land_Cover!D1500</f>
        <v>ocr</v>
      </c>
      <c r="E1500" t="str">
        <f>[4]Land_Cover!E1500</f>
        <v>Bolivia#AEZ11#ocr</v>
      </c>
      <c r="F1500">
        <f>[4]Land_Cover!F1500</f>
        <v>3385.1073732718901</v>
      </c>
    </row>
    <row r="1501" spans="1:6" x14ac:dyDescent="0.3">
      <c r="A1501">
        <f>[4]Land_Cover!A1501</f>
        <v>2016</v>
      </c>
      <c r="B1501" t="str">
        <f>[4]Land_Cover!B1501</f>
        <v>Bolivia</v>
      </c>
      <c r="C1501" t="str">
        <f>[4]Land_Cover!C1501</f>
        <v>AEZ4</v>
      </c>
      <c r="D1501" t="str">
        <f>[4]Land_Cover!D1501</f>
        <v>v_f</v>
      </c>
      <c r="E1501" t="str">
        <f>[4]Land_Cover!E1501</f>
        <v>Bolivia#AEZ4#v_f</v>
      </c>
      <c r="F1501">
        <f>[4]Land_Cover!F1501</f>
        <v>21532.575647812799</v>
      </c>
    </row>
    <row r="1502" spans="1:6" x14ac:dyDescent="0.3">
      <c r="A1502">
        <f>[4]Land_Cover!A1502</f>
        <v>2012</v>
      </c>
      <c r="B1502" t="str">
        <f>[4]Land_Cover!B1502</f>
        <v>Argentina</v>
      </c>
      <c r="C1502" t="str">
        <f>[4]Land_Cover!C1502</f>
        <v>AEZ5</v>
      </c>
      <c r="D1502" t="str">
        <f>[4]Land_Cover!D1502</f>
        <v>gro</v>
      </c>
      <c r="E1502" t="str">
        <f>[4]Land_Cover!E1502</f>
        <v>Argentina#AEZ5#gro</v>
      </c>
      <c r="F1502">
        <f>[4]Land_Cover!F1502</f>
        <v>21746.291891700501</v>
      </c>
    </row>
    <row r="1503" spans="1:6" x14ac:dyDescent="0.3">
      <c r="A1503">
        <f>[4]Land_Cover!A1503</f>
        <v>2015</v>
      </c>
      <c r="B1503" t="str">
        <f>[4]Land_Cover!B1503</f>
        <v>DRC</v>
      </c>
      <c r="C1503" t="str">
        <f>[4]Land_Cover!C1503</f>
        <v>AEZ6</v>
      </c>
      <c r="D1503" t="str">
        <f>[4]Land_Cover!D1503</f>
        <v>osd</v>
      </c>
      <c r="E1503" t="str">
        <f>[4]Land_Cover!E1503</f>
        <v>DRC#AEZ6#osd</v>
      </c>
      <c r="F1503">
        <f>[4]Land_Cover!F1503</f>
        <v>84585.797434021195</v>
      </c>
    </row>
    <row r="1504" spans="1:6" x14ac:dyDescent="0.3">
      <c r="A1504">
        <f>[4]Land_Cover!A1504</f>
        <v>2014</v>
      </c>
      <c r="B1504" t="str">
        <f>[4]Land_Cover!B1504</f>
        <v>Ghana</v>
      </c>
      <c r="C1504" t="str">
        <f>[4]Land_Cover!C1504</f>
        <v>AEZ4</v>
      </c>
      <c r="D1504" t="str">
        <f>[4]Land_Cover!D1504</f>
        <v>ocr</v>
      </c>
      <c r="E1504" t="str">
        <f>[4]Land_Cover!E1504</f>
        <v>Ghana#AEZ4#ocr</v>
      </c>
      <c r="F1504">
        <f>[4]Land_Cover!F1504</f>
        <v>556000.30385567294</v>
      </c>
    </row>
    <row r="1505" spans="1:6" x14ac:dyDescent="0.3">
      <c r="A1505">
        <f>[4]Land_Cover!A1505</f>
        <v>2016</v>
      </c>
      <c r="B1505" t="str">
        <f>[4]Land_Cover!B1505</f>
        <v>Colombia</v>
      </c>
      <c r="C1505" t="str">
        <f>[4]Land_Cover!C1505</f>
        <v>AEZ3</v>
      </c>
      <c r="D1505" t="str">
        <f>[4]Land_Cover!D1505</f>
        <v>wht</v>
      </c>
      <c r="E1505" t="str">
        <f>[4]Land_Cover!E1505</f>
        <v>Colombia#AEZ3#wht</v>
      </c>
      <c r="F1505">
        <f>[4]Land_Cover!F1505</f>
        <v>124.08759124087599</v>
      </c>
    </row>
    <row r="1506" spans="1:6" x14ac:dyDescent="0.3">
      <c r="A1506">
        <f>[4]Land_Cover!A1506</f>
        <v>2014</v>
      </c>
      <c r="B1506" t="str">
        <f>[4]Land_Cover!B1506</f>
        <v>Argentina</v>
      </c>
      <c r="C1506" t="str">
        <f>[4]Land_Cover!C1506</f>
        <v>AEZ5</v>
      </c>
      <c r="D1506" t="str">
        <f>[4]Land_Cover!D1506</f>
        <v>pfb</v>
      </c>
      <c r="E1506" t="str">
        <f>[4]Land_Cover!E1506</f>
        <v>Argentina#AEZ5#pfb</v>
      </c>
      <c r="F1506">
        <f>[4]Land_Cover!F1506</f>
        <v>3464.80432897845</v>
      </c>
    </row>
    <row r="1507" spans="1:6" x14ac:dyDescent="0.3">
      <c r="A1507">
        <f>[4]Land_Cover!A1507</f>
        <v>2011</v>
      </c>
      <c r="B1507" t="str">
        <f>[4]Land_Cover!B1507</f>
        <v>Bolivia</v>
      </c>
      <c r="C1507" t="str">
        <f>[4]Land_Cover!C1507</f>
        <v>AEZ4</v>
      </c>
      <c r="D1507" t="str">
        <f>[4]Land_Cover!D1507</f>
        <v>pfb</v>
      </c>
      <c r="E1507" t="str">
        <f>[4]Land_Cover!E1507</f>
        <v>Bolivia#AEZ4#pfb</v>
      </c>
      <c r="F1507">
        <f>[4]Land_Cover!F1507</f>
        <v>65.502183406113502</v>
      </c>
    </row>
    <row r="1508" spans="1:6" x14ac:dyDescent="0.3">
      <c r="A1508">
        <f>[4]Land_Cover!A1508</f>
        <v>2018</v>
      </c>
      <c r="B1508" t="str">
        <f>[4]Land_Cover!B1508</f>
        <v>Argentina</v>
      </c>
      <c r="C1508" t="str">
        <f>[4]Land_Cover!C1508</f>
        <v>AEZ16</v>
      </c>
      <c r="D1508" t="str">
        <f>[4]Land_Cover!D1508</f>
        <v>v_f</v>
      </c>
      <c r="E1508" t="str">
        <f>[4]Land_Cover!E1508</f>
        <v>Argentina#AEZ16#v_f</v>
      </c>
      <c r="F1508">
        <f>[4]Land_Cover!F1508</f>
        <v>154.43457234356401</v>
      </c>
    </row>
    <row r="1509" spans="1:6" x14ac:dyDescent="0.3">
      <c r="A1509">
        <f>[4]Land_Cover!A1509</f>
        <v>2015</v>
      </c>
      <c r="B1509" t="str">
        <f>[4]Land_Cover!B1509</f>
        <v>Angola</v>
      </c>
      <c r="C1509" t="str">
        <f>[4]Land_Cover!C1509</f>
        <v>AEZ2</v>
      </c>
      <c r="D1509" t="str">
        <f>[4]Land_Cover!D1509</f>
        <v>wht</v>
      </c>
      <c r="E1509" t="str">
        <f>[4]Land_Cover!E1509</f>
        <v>Angola#AEZ2#wht</v>
      </c>
      <c r="F1509">
        <f>[4]Land_Cover!F1509</f>
        <v>51.618066561014302</v>
      </c>
    </row>
    <row r="1510" spans="1:6" x14ac:dyDescent="0.3">
      <c r="A1510">
        <f>[4]Land_Cover!A1510</f>
        <v>2016</v>
      </c>
      <c r="B1510" t="str">
        <f>[4]Land_Cover!B1510</f>
        <v>Peru</v>
      </c>
      <c r="C1510" t="str">
        <f>[4]Land_Cover!C1510</f>
        <v>AEZ12</v>
      </c>
      <c r="D1510" t="str">
        <f>[4]Land_Cover!D1510</f>
        <v>gro</v>
      </c>
      <c r="E1510" t="str">
        <f>[4]Land_Cover!E1510</f>
        <v>Peru#AEZ12#gro</v>
      </c>
      <c r="F1510">
        <f>[4]Land_Cover!F1510</f>
        <v>318377.51518028002</v>
      </c>
    </row>
    <row r="1511" spans="1:6" x14ac:dyDescent="0.3">
      <c r="A1511">
        <f>[4]Land_Cover!A1511</f>
        <v>2017</v>
      </c>
      <c r="B1511" t="str">
        <f>[4]Land_Cover!B1511</f>
        <v>Bolivia</v>
      </c>
      <c r="C1511" t="str">
        <f>[4]Land_Cover!C1511</f>
        <v>AEZ9</v>
      </c>
      <c r="D1511" t="str">
        <f>[4]Land_Cover!D1511</f>
        <v>pfb</v>
      </c>
      <c r="E1511" t="str">
        <f>[4]Land_Cover!E1511</f>
        <v>Bolivia#AEZ9#pfb</v>
      </c>
      <c r="F1511">
        <f>[4]Land_Cover!F1511</f>
        <v>4.3668122270742398</v>
      </c>
    </row>
    <row r="1512" spans="1:6" x14ac:dyDescent="0.3">
      <c r="A1512">
        <f>[4]Land_Cover!A1512</f>
        <v>2010</v>
      </c>
      <c r="B1512" t="str">
        <f>[4]Land_Cover!B1512</f>
        <v>Argentina</v>
      </c>
      <c r="C1512" t="str">
        <f>[4]Land_Cover!C1512</f>
        <v>AEZ9</v>
      </c>
      <c r="D1512" t="str">
        <f>[4]Land_Cover!D1512</f>
        <v>ocr</v>
      </c>
      <c r="E1512" t="str">
        <f>[4]Land_Cover!E1512</f>
        <v>Argentina#AEZ9#ocr</v>
      </c>
      <c r="F1512">
        <f>[4]Land_Cover!F1512</f>
        <v>453.98318957606898</v>
      </c>
    </row>
    <row r="1513" spans="1:6" x14ac:dyDescent="0.3">
      <c r="A1513">
        <f>[4]Land_Cover!A1513</f>
        <v>2010</v>
      </c>
      <c r="B1513" t="str">
        <f>[4]Land_Cover!B1513</f>
        <v>DRC</v>
      </c>
      <c r="C1513" t="str">
        <f>[4]Land_Cover!C1513</f>
        <v>AEZ10</v>
      </c>
      <c r="D1513" t="str">
        <f>[4]Land_Cover!D1513</f>
        <v>osd</v>
      </c>
      <c r="E1513" t="str">
        <f>[4]Land_Cover!E1513</f>
        <v>DRC#AEZ10#osd</v>
      </c>
      <c r="F1513">
        <f>[4]Land_Cover!F1513</f>
        <v>6559.2038343333797</v>
      </c>
    </row>
    <row r="1514" spans="1:6" x14ac:dyDescent="0.3">
      <c r="A1514">
        <f>[4]Land_Cover!A1514</f>
        <v>2010</v>
      </c>
      <c r="B1514" t="str">
        <f>[4]Land_Cover!B1514</f>
        <v>Brazil</v>
      </c>
      <c r="C1514" t="str">
        <f>[4]Land_Cover!C1514</f>
        <v>AEZ2</v>
      </c>
      <c r="D1514" t="str">
        <f>[4]Land_Cover!D1514</f>
        <v>pfb</v>
      </c>
      <c r="E1514" t="str">
        <f>[4]Land_Cover!E1514</f>
        <v>Brazil#AEZ2#pfb</v>
      </c>
      <c r="F1514">
        <f>[4]Land_Cover!F1514</f>
        <v>61736.670037232601</v>
      </c>
    </row>
    <row r="1515" spans="1:6" x14ac:dyDescent="0.3">
      <c r="A1515">
        <f>[4]Land_Cover!A1515</f>
        <v>2017</v>
      </c>
      <c r="B1515" t="str">
        <f>[4]Land_Cover!B1515</f>
        <v>Brazil</v>
      </c>
      <c r="C1515" t="str">
        <f>[4]Land_Cover!C1515</f>
        <v>AEZ6</v>
      </c>
      <c r="D1515" t="str">
        <f>[4]Land_Cover!D1515</f>
        <v>gro</v>
      </c>
      <c r="E1515" t="str">
        <f>[4]Land_Cover!E1515</f>
        <v>Brazil#AEZ6#gro</v>
      </c>
      <c r="F1515">
        <f>[4]Land_Cover!F1515</f>
        <v>4755445.4204410901</v>
      </c>
    </row>
    <row r="1516" spans="1:6" x14ac:dyDescent="0.3">
      <c r="A1516">
        <f>[4]Land_Cover!A1516</f>
        <v>2014</v>
      </c>
      <c r="B1516" t="str">
        <f>[4]Land_Cover!B1516</f>
        <v>Argentina</v>
      </c>
      <c r="C1516" t="str">
        <f>[4]Land_Cover!C1516</f>
        <v>AEZ9</v>
      </c>
      <c r="D1516" t="str">
        <f>[4]Land_Cover!D1516</f>
        <v>ocr</v>
      </c>
      <c r="E1516" t="str">
        <f>[4]Land_Cover!E1516</f>
        <v>Argentina#AEZ9#ocr</v>
      </c>
      <c r="F1516">
        <f>[4]Land_Cover!F1516</f>
        <v>416.47333455679899</v>
      </c>
    </row>
    <row r="1517" spans="1:6" x14ac:dyDescent="0.3">
      <c r="A1517">
        <f>[4]Land_Cover!A1517</f>
        <v>2012</v>
      </c>
      <c r="B1517" t="str">
        <f>[4]Land_Cover!B1517</f>
        <v>Paraguay</v>
      </c>
      <c r="C1517" t="str">
        <f>[4]Land_Cover!C1517</f>
        <v>AEZ12</v>
      </c>
      <c r="D1517" t="str">
        <f>[4]Land_Cover!D1517</f>
        <v>pdr</v>
      </c>
      <c r="E1517" t="str">
        <f>[4]Land_Cover!E1517</f>
        <v>Paraguay#AEZ12#pdr</v>
      </c>
      <c r="F1517">
        <f>[4]Land_Cover!F1517</f>
        <v>37338.271604938302</v>
      </c>
    </row>
    <row r="1518" spans="1:6" x14ac:dyDescent="0.3">
      <c r="A1518">
        <f>[4]Land_Cover!A1518</f>
        <v>2018</v>
      </c>
      <c r="B1518" t="str">
        <f>[4]Land_Cover!B1518</f>
        <v>DRC</v>
      </c>
      <c r="C1518" t="str">
        <f>[4]Land_Cover!C1518</f>
        <v>AEZ5</v>
      </c>
      <c r="D1518" t="str">
        <f>[4]Land_Cover!D1518</f>
        <v>osd</v>
      </c>
      <c r="E1518" t="str">
        <f>[4]Land_Cover!E1518</f>
        <v>DRC#AEZ5#osd</v>
      </c>
      <c r="F1518">
        <f>[4]Land_Cover!F1518</f>
        <v>544045.42618664296</v>
      </c>
    </row>
    <row r="1519" spans="1:6" x14ac:dyDescent="0.3">
      <c r="A1519">
        <f>[4]Land_Cover!A1519</f>
        <v>2015</v>
      </c>
      <c r="B1519" t="str">
        <f>[4]Land_Cover!B1519</f>
        <v>DRC</v>
      </c>
      <c r="C1519" t="str">
        <f>[4]Land_Cover!C1519</f>
        <v>AEZ9</v>
      </c>
      <c r="D1519" t="str">
        <f>[4]Land_Cover!D1519</f>
        <v>pdr</v>
      </c>
      <c r="E1519" t="str">
        <f>[4]Land_Cover!E1519</f>
        <v>DRC#AEZ9#pdr</v>
      </c>
      <c r="F1519">
        <f>[4]Land_Cover!F1519</f>
        <v>1186.9328637603901</v>
      </c>
    </row>
    <row r="1520" spans="1:6" x14ac:dyDescent="0.3">
      <c r="A1520">
        <f>[4]Land_Cover!A1520</f>
        <v>2016</v>
      </c>
      <c r="B1520" t="str">
        <f>[4]Land_Cover!B1520</f>
        <v>Argentina</v>
      </c>
      <c r="C1520" t="str">
        <f>[4]Land_Cover!C1520</f>
        <v>AEZ9</v>
      </c>
      <c r="D1520" t="str">
        <f>[4]Land_Cover!D1520</f>
        <v>v_f</v>
      </c>
      <c r="E1520" t="str">
        <f>[4]Land_Cover!E1520</f>
        <v>Argentina#AEZ9#v_f</v>
      </c>
      <c r="F1520">
        <f>[4]Land_Cover!F1520</f>
        <v>48539.801504084098</v>
      </c>
    </row>
    <row r="1521" spans="1:6" x14ac:dyDescent="0.3">
      <c r="A1521">
        <f>[4]Land_Cover!A1521</f>
        <v>2012</v>
      </c>
      <c r="B1521" t="str">
        <f>[4]Land_Cover!B1521</f>
        <v>Bolivia</v>
      </c>
      <c r="C1521" t="str">
        <f>[4]Land_Cover!C1521</f>
        <v>AEZ6</v>
      </c>
      <c r="D1521" t="str">
        <f>[4]Land_Cover!D1521</f>
        <v>c_b</v>
      </c>
      <c r="E1521" t="str">
        <f>[4]Land_Cover!E1521</f>
        <v>Bolivia#AEZ6#c_b</v>
      </c>
      <c r="F1521">
        <f>[4]Land_Cover!F1521</f>
        <v>16902.496821851899</v>
      </c>
    </row>
    <row r="1522" spans="1:6" x14ac:dyDescent="0.3">
      <c r="A1522">
        <f>[4]Land_Cover!A1522</f>
        <v>2015</v>
      </c>
      <c r="B1522" t="str">
        <f>[4]Land_Cover!B1522</f>
        <v>DRC</v>
      </c>
      <c r="C1522" t="str">
        <f>[4]Land_Cover!C1522</f>
        <v>AEZ6</v>
      </c>
      <c r="D1522" t="str">
        <f>[4]Land_Cover!D1522</f>
        <v>pfb</v>
      </c>
      <c r="E1522" t="str">
        <f>[4]Land_Cover!E1522</f>
        <v>DRC#AEZ6#pfb</v>
      </c>
      <c r="F1522">
        <f>[4]Land_Cover!F1522</f>
        <v>4291.8243293824098</v>
      </c>
    </row>
    <row r="1523" spans="1:6" x14ac:dyDescent="0.3">
      <c r="A1523">
        <f>[4]Land_Cover!A1523</f>
        <v>2011</v>
      </c>
      <c r="B1523" t="str">
        <f>[4]Land_Cover!B1523</f>
        <v>DRC</v>
      </c>
      <c r="C1523" t="str">
        <f>[4]Land_Cover!C1523</f>
        <v>AEZ5</v>
      </c>
      <c r="D1523" t="str">
        <f>[4]Land_Cover!D1523</f>
        <v>pfb</v>
      </c>
      <c r="E1523" t="str">
        <f>[4]Land_Cover!E1523</f>
        <v>DRC#AEZ5#pfb</v>
      </c>
      <c r="F1523">
        <f>[4]Land_Cover!F1523</f>
        <v>30683.094198377999</v>
      </c>
    </row>
    <row r="1524" spans="1:6" x14ac:dyDescent="0.3">
      <c r="A1524">
        <f>[4]Land_Cover!A1524</f>
        <v>2012</v>
      </c>
      <c r="B1524" t="str">
        <f>[4]Land_Cover!B1524</f>
        <v>Peru</v>
      </c>
      <c r="C1524" t="str">
        <f>[4]Land_Cover!C1524</f>
        <v>AEZ9</v>
      </c>
      <c r="D1524" t="str">
        <f>[4]Land_Cover!D1524</f>
        <v>osd</v>
      </c>
      <c r="E1524" t="str">
        <f>[4]Land_Cover!E1524</f>
        <v>Peru#AEZ9#osd</v>
      </c>
      <c r="F1524">
        <f>[4]Land_Cover!F1524</f>
        <v>2104.6323178302</v>
      </c>
    </row>
    <row r="1525" spans="1:6" x14ac:dyDescent="0.3">
      <c r="A1525">
        <f>[4]Land_Cover!A1525</f>
        <v>2014</v>
      </c>
      <c r="B1525" t="str">
        <f>[4]Land_Cover!B1525</f>
        <v>Bolivia</v>
      </c>
      <c r="C1525" t="str">
        <f>[4]Land_Cover!C1525</f>
        <v>AEZ5</v>
      </c>
      <c r="D1525" t="str">
        <f>[4]Land_Cover!D1525</f>
        <v>osd</v>
      </c>
      <c r="E1525" t="str">
        <f>[4]Land_Cover!E1525</f>
        <v>Bolivia#AEZ5#osd</v>
      </c>
      <c r="F1525">
        <f>[4]Land_Cover!F1525</f>
        <v>1149012.8645099299</v>
      </c>
    </row>
    <row r="1526" spans="1:6" x14ac:dyDescent="0.3">
      <c r="A1526">
        <f>[4]Land_Cover!A1526</f>
        <v>2016</v>
      </c>
      <c r="B1526" t="str">
        <f>[4]Land_Cover!B1526</f>
        <v>Colombia</v>
      </c>
      <c r="C1526" t="str">
        <f>[4]Land_Cover!C1526</f>
        <v>AEZ2</v>
      </c>
      <c r="D1526" t="str">
        <f>[4]Land_Cover!D1526</f>
        <v>wht</v>
      </c>
      <c r="E1526" t="str">
        <f>[4]Land_Cover!E1526</f>
        <v>Colombia#AEZ2#wht</v>
      </c>
      <c r="F1526">
        <f>[4]Land_Cover!F1526</f>
        <v>31.021897810218999</v>
      </c>
    </row>
    <row r="1527" spans="1:6" x14ac:dyDescent="0.3">
      <c r="A1527">
        <f>[4]Land_Cover!A1527</f>
        <v>2012</v>
      </c>
      <c r="B1527" t="str">
        <f>[4]Land_Cover!B1527</f>
        <v>DRC</v>
      </c>
      <c r="C1527" t="str">
        <f>[4]Land_Cover!C1527</f>
        <v>AEZ10</v>
      </c>
      <c r="D1527" t="str">
        <f>[4]Land_Cover!D1527</f>
        <v>wht</v>
      </c>
      <c r="E1527" t="str">
        <f>[4]Land_Cover!E1527</f>
        <v>DRC#AEZ10#wht</v>
      </c>
      <c r="F1527">
        <f>[4]Land_Cover!F1527</f>
        <v>83.747044917257696</v>
      </c>
    </row>
    <row r="1528" spans="1:6" x14ac:dyDescent="0.3">
      <c r="A1528">
        <f>[4]Land_Cover!A1528</f>
        <v>2015</v>
      </c>
      <c r="B1528" t="str">
        <f>[4]Land_Cover!B1528</f>
        <v>Peru</v>
      </c>
      <c r="C1528" t="str">
        <f>[4]Land_Cover!C1528</f>
        <v>AEZ5</v>
      </c>
      <c r="D1528" t="str">
        <f>[4]Land_Cover!D1528</f>
        <v>gro</v>
      </c>
      <c r="E1528" t="str">
        <f>[4]Land_Cover!E1528</f>
        <v>Peru#AEZ5#gro</v>
      </c>
      <c r="F1528">
        <f>[4]Land_Cover!F1528</f>
        <v>6534.20561232814</v>
      </c>
    </row>
    <row r="1529" spans="1:6" x14ac:dyDescent="0.3">
      <c r="A1529">
        <f>[4]Land_Cover!A1529</f>
        <v>2012</v>
      </c>
      <c r="B1529" t="str">
        <f>[4]Land_Cover!B1529</f>
        <v>Ghana</v>
      </c>
      <c r="C1529" t="str">
        <f>[4]Land_Cover!C1529</f>
        <v>AEZ4</v>
      </c>
      <c r="D1529" t="str">
        <f>[4]Land_Cover!D1529</f>
        <v>osd</v>
      </c>
      <c r="E1529" t="str">
        <f>[4]Land_Cover!E1529</f>
        <v>Ghana#AEZ4#osd</v>
      </c>
      <c r="F1529">
        <f>[4]Land_Cover!F1529</f>
        <v>181602.08595473101</v>
      </c>
    </row>
    <row r="1530" spans="1:6" x14ac:dyDescent="0.3">
      <c r="A1530">
        <f>[4]Land_Cover!A1530</f>
        <v>2015</v>
      </c>
      <c r="B1530" t="str">
        <f>[4]Land_Cover!B1530</f>
        <v>Bolivia</v>
      </c>
      <c r="C1530" t="str">
        <f>[4]Land_Cover!C1530</f>
        <v>AEZ6</v>
      </c>
      <c r="D1530" t="str">
        <f>[4]Land_Cover!D1530</f>
        <v>wht</v>
      </c>
      <c r="E1530" t="str">
        <f>[4]Land_Cover!E1530</f>
        <v>Bolivia#AEZ6#wht</v>
      </c>
      <c r="F1530">
        <f>[4]Land_Cover!F1530</f>
        <v>24807.5464063527</v>
      </c>
    </row>
    <row r="1531" spans="1:6" x14ac:dyDescent="0.3">
      <c r="A1531">
        <f>[4]Land_Cover!A1531</f>
        <v>2010</v>
      </c>
      <c r="B1531" t="str">
        <f>[4]Land_Cover!B1531</f>
        <v>Angola</v>
      </c>
      <c r="C1531" t="str">
        <f>[4]Land_Cover!C1531</f>
        <v>AEZ4</v>
      </c>
      <c r="D1531" t="str">
        <f>[4]Land_Cover!D1531</f>
        <v>ocr</v>
      </c>
      <c r="E1531" t="str">
        <f>[4]Land_Cover!E1531</f>
        <v>Angola#AEZ4#ocr</v>
      </c>
      <c r="F1531">
        <f>[4]Land_Cover!F1531</f>
        <v>18544.203947368402</v>
      </c>
    </row>
    <row r="1532" spans="1:6" x14ac:dyDescent="0.3">
      <c r="A1532">
        <f>[4]Land_Cover!A1532</f>
        <v>2015</v>
      </c>
      <c r="B1532" t="str">
        <f>[4]Land_Cover!B1532</f>
        <v>Brazil</v>
      </c>
      <c r="C1532" t="str">
        <f>[4]Land_Cover!C1532</f>
        <v>AEZ11</v>
      </c>
      <c r="D1532" t="str">
        <f>[4]Land_Cover!D1532</f>
        <v>gro</v>
      </c>
      <c r="E1532" t="str">
        <f>[4]Land_Cover!E1532</f>
        <v>Brazil#AEZ11#gro</v>
      </c>
      <c r="F1532">
        <f>[4]Land_Cover!F1532</f>
        <v>143343.40976829801</v>
      </c>
    </row>
    <row r="1533" spans="1:6" x14ac:dyDescent="0.3">
      <c r="A1533">
        <f>[4]Land_Cover!A1533</f>
        <v>2018</v>
      </c>
      <c r="B1533" t="str">
        <f>[4]Land_Cover!B1533</f>
        <v>Colombia</v>
      </c>
      <c r="C1533" t="str">
        <f>[4]Land_Cover!C1533</f>
        <v>AEZ11</v>
      </c>
      <c r="D1533" t="str">
        <f>[4]Land_Cover!D1533</f>
        <v>v_f</v>
      </c>
      <c r="E1533" t="str">
        <f>[4]Land_Cover!E1533</f>
        <v>Colombia#AEZ11#v_f</v>
      </c>
      <c r="F1533">
        <f>[4]Land_Cover!F1533</f>
        <v>5372.9847150401802</v>
      </c>
    </row>
    <row r="1534" spans="1:6" x14ac:dyDescent="0.3">
      <c r="A1534">
        <f>[4]Land_Cover!A1534</f>
        <v>2017</v>
      </c>
      <c r="B1534" t="str">
        <f>[4]Land_Cover!B1534</f>
        <v>Argentina</v>
      </c>
      <c r="C1534" t="str">
        <f>[4]Land_Cover!C1534</f>
        <v>AEZ5</v>
      </c>
      <c r="D1534" t="str">
        <f>[4]Land_Cover!D1534</f>
        <v>c_b</v>
      </c>
      <c r="E1534" t="str">
        <f>[4]Land_Cover!E1534</f>
        <v>Argentina#AEZ5#c_b</v>
      </c>
      <c r="F1534">
        <f>[4]Land_Cover!F1534</f>
        <v>14087.9659631748</v>
      </c>
    </row>
    <row r="1535" spans="1:6" x14ac:dyDescent="0.3">
      <c r="A1535">
        <f>[4]Land_Cover!A1535</f>
        <v>2015</v>
      </c>
      <c r="B1535" t="str">
        <f>[4]Land_Cover!B1535</f>
        <v>Brazil</v>
      </c>
      <c r="C1535" t="str">
        <f>[4]Land_Cover!C1535</f>
        <v>AEZ10</v>
      </c>
      <c r="D1535" t="str">
        <f>[4]Land_Cover!D1535</f>
        <v>pfb</v>
      </c>
      <c r="E1535" t="str">
        <f>[4]Land_Cover!E1535</f>
        <v>Brazil#AEZ10#pfb</v>
      </c>
      <c r="F1535">
        <f>[4]Land_Cover!F1535</f>
        <v>581.89990105635195</v>
      </c>
    </row>
    <row r="1536" spans="1:6" x14ac:dyDescent="0.3">
      <c r="A1536">
        <f>[4]Land_Cover!A1536</f>
        <v>2012</v>
      </c>
      <c r="B1536" t="str">
        <f>[4]Land_Cover!B1536</f>
        <v>DRC</v>
      </c>
      <c r="C1536" t="str">
        <f>[4]Land_Cover!C1536</f>
        <v>AEZ12</v>
      </c>
      <c r="D1536" t="str">
        <f>[4]Land_Cover!D1536</f>
        <v>gro</v>
      </c>
      <c r="E1536" t="str">
        <f>[4]Land_Cover!E1536</f>
        <v>DRC#AEZ12#gro</v>
      </c>
      <c r="F1536">
        <f>[4]Land_Cover!F1536</f>
        <v>56098.380336587899</v>
      </c>
    </row>
    <row r="1537" spans="1:6" x14ac:dyDescent="0.3">
      <c r="A1537">
        <f>[4]Land_Cover!A1537</f>
        <v>2017</v>
      </c>
      <c r="B1537" t="str">
        <f>[4]Land_Cover!B1537</f>
        <v>Peru</v>
      </c>
      <c r="C1537" t="str">
        <f>[4]Land_Cover!C1537</f>
        <v>AEZ12</v>
      </c>
      <c r="D1537" t="str">
        <f>[4]Land_Cover!D1537</f>
        <v>ocr</v>
      </c>
      <c r="E1537" t="str">
        <f>[4]Land_Cover!E1537</f>
        <v>Peru#AEZ12#ocr</v>
      </c>
      <c r="F1537">
        <f>[4]Land_Cover!F1537</f>
        <v>272550.69522661599</v>
      </c>
    </row>
    <row r="1538" spans="1:6" x14ac:dyDescent="0.3">
      <c r="A1538">
        <f>[4]Land_Cover!A1538</f>
        <v>2016</v>
      </c>
      <c r="B1538" t="str">
        <f>[4]Land_Cover!B1538</f>
        <v>Peru</v>
      </c>
      <c r="C1538" t="str">
        <f>[4]Land_Cover!C1538</f>
        <v>AEZ8</v>
      </c>
      <c r="D1538" t="str">
        <f>[4]Land_Cover!D1538</f>
        <v>wht</v>
      </c>
      <c r="E1538" t="str">
        <f>[4]Land_Cover!E1538</f>
        <v>Peru#AEZ8#wht</v>
      </c>
      <c r="F1538">
        <f>[4]Land_Cover!F1538</f>
        <v>1320.1532084231501</v>
      </c>
    </row>
    <row r="1539" spans="1:6" x14ac:dyDescent="0.3">
      <c r="A1539">
        <f>[4]Land_Cover!A1539</f>
        <v>2015</v>
      </c>
      <c r="B1539" t="str">
        <f>[4]Land_Cover!B1539</f>
        <v>Bolivia</v>
      </c>
      <c r="C1539" t="str">
        <f>[4]Land_Cover!C1539</f>
        <v>AEZ12</v>
      </c>
      <c r="D1539" t="str">
        <f>[4]Land_Cover!D1539</f>
        <v>osd</v>
      </c>
      <c r="E1539" t="str">
        <f>[4]Land_Cover!E1539</f>
        <v>Bolivia#AEZ12#osd</v>
      </c>
      <c r="F1539">
        <f>[4]Land_Cover!F1539</f>
        <v>51146.058349878702</v>
      </c>
    </row>
    <row r="1540" spans="1:6" x14ac:dyDescent="0.3">
      <c r="A1540">
        <f>[4]Land_Cover!A1540</f>
        <v>2011</v>
      </c>
      <c r="B1540" t="str">
        <f>[4]Land_Cover!B1540</f>
        <v>Ghana</v>
      </c>
      <c r="C1540" t="str">
        <f>[4]Land_Cover!C1540</f>
        <v>AEZ2</v>
      </c>
      <c r="D1540" t="str">
        <f>[4]Land_Cover!D1540</f>
        <v>pfb</v>
      </c>
      <c r="E1540" t="str">
        <f>[4]Land_Cover!E1540</f>
        <v>Ghana#AEZ2#pfb</v>
      </c>
      <c r="F1540">
        <f>[4]Land_Cover!F1540</f>
        <v>80</v>
      </c>
    </row>
    <row r="1541" spans="1:6" x14ac:dyDescent="0.3">
      <c r="A1541">
        <f>[4]Land_Cover!A1541</f>
        <v>2016</v>
      </c>
      <c r="B1541" t="str">
        <f>[4]Land_Cover!B1541</f>
        <v>Argentina</v>
      </c>
      <c r="C1541" t="str">
        <f>[4]Land_Cover!C1541</f>
        <v>AEZ9</v>
      </c>
      <c r="D1541" t="str">
        <f>[4]Land_Cover!D1541</f>
        <v>c_b</v>
      </c>
      <c r="E1541" t="str">
        <f>[4]Land_Cover!E1541</f>
        <v>Argentina#AEZ9#c_b</v>
      </c>
      <c r="F1541">
        <f>[4]Land_Cover!F1541</f>
        <v>9.2334262775828098</v>
      </c>
    </row>
    <row r="1542" spans="1:6" x14ac:dyDescent="0.3">
      <c r="A1542">
        <f>[4]Land_Cover!A1542</f>
        <v>2015</v>
      </c>
      <c r="B1542" t="str">
        <f>[4]Land_Cover!B1542</f>
        <v>Brazil</v>
      </c>
      <c r="C1542" t="str">
        <f>[4]Land_Cover!C1542</f>
        <v>AEZ11</v>
      </c>
      <c r="D1542" t="str">
        <f>[4]Land_Cover!D1542</f>
        <v>pfb</v>
      </c>
      <c r="E1542" t="str">
        <f>[4]Land_Cover!E1542</f>
        <v>Brazil#AEZ11#pfb</v>
      </c>
      <c r="F1542">
        <f>[4]Land_Cover!F1542</f>
        <v>1077.5924093636199</v>
      </c>
    </row>
    <row r="1543" spans="1:6" x14ac:dyDescent="0.3">
      <c r="A1543">
        <f>[4]Land_Cover!A1543</f>
        <v>2010</v>
      </c>
      <c r="B1543" t="str">
        <f>[4]Land_Cover!B1543</f>
        <v>Brazil</v>
      </c>
      <c r="C1543" t="str">
        <f>[4]Land_Cover!C1543</f>
        <v>AEZ10</v>
      </c>
      <c r="D1543" t="str">
        <f>[4]Land_Cover!D1543</f>
        <v>gro</v>
      </c>
      <c r="E1543" t="str">
        <f>[4]Land_Cover!E1543</f>
        <v>Brazil#AEZ10#gro</v>
      </c>
      <c r="F1543">
        <f>[4]Land_Cover!F1543</f>
        <v>1357.9313448482801</v>
      </c>
    </row>
    <row r="1544" spans="1:6" x14ac:dyDescent="0.3">
      <c r="A1544">
        <f>[4]Land_Cover!A1544</f>
        <v>2016</v>
      </c>
      <c r="B1544" t="str">
        <f>[4]Land_Cover!B1544</f>
        <v>Bolivia</v>
      </c>
      <c r="C1544" t="str">
        <f>[4]Land_Cover!C1544</f>
        <v>AEZ6</v>
      </c>
      <c r="D1544" t="str">
        <f>[4]Land_Cover!D1544</f>
        <v>ocr</v>
      </c>
      <c r="E1544" t="str">
        <f>[4]Land_Cover!E1544</f>
        <v>Bolivia#AEZ6#ocr</v>
      </c>
      <c r="F1544">
        <f>[4]Land_Cover!F1544</f>
        <v>5693.8306451612898</v>
      </c>
    </row>
    <row r="1545" spans="1:6" x14ac:dyDescent="0.3">
      <c r="A1545">
        <f>[4]Land_Cover!A1545</f>
        <v>2015</v>
      </c>
      <c r="B1545" t="str">
        <f>[4]Land_Cover!B1545</f>
        <v>Ivory Coast</v>
      </c>
      <c r="C1545" t="str">
        <f>[4]Land_Cover!C1545</f>
        <v>AEZ4</v>
      </c>
      <c r="D1545" t="str">
        <f>[4]Land_Cover!D1545</f>
        <v>c_b</v>
      </c>
      <c r="E1545" t="str">
        <f>[4]Land_Cover!E1545</f>
        <v>Ivory Coast#AEZ4#c_b</v>
      </c>
      <c r="F1545">
        <f>[4]Land_Cover!F1545</f>
        <v>6443.6776390465402</v>
      </c>
    </row>
    <row r="1546" spans="1:6" x14ac:dyDescent="0.3">
      <c r="A1546">
        <f>[4]Land_Cover!A1546</f>
        <v>2017</v>
      </c>
      <c r="B1546" t="str">
        <f>[4]Land_Cover!B1546</f>
        <v>Paraguay</v>
      </c>
      <c r="C1546" t="str">
        <f>[4]Land_Cover!C1546</f>
        <v>AEZ12</v>
      </c>
      <c r="D1546" t="str">
        <f>[4]Land_Cover!D1546</f>
        <v>gro</v>
      </c>
      <c r="E1546" t="str">
        <f>[4]Land_Cover!E1546</f>
        <v>Paraguay#AEZ12#gro</v>
      </c>
      <c r="F1546">
        <f>[4]Land_Cover!F1546</f>
        <v>396317.29761211399</v>
      </c>
    </row>
    <row r="1547" spans="1:6" x14ac:dyDescent="0.3">
      <c r="A1547">
        <f>[4]Land_Cover!A1547</f>
        <v>2013</v>
      </c>
      <c r="B1547" t="str">
        <f>[4]Land_Cover!B1547</f>
        <v>Argentina</v>
      </c>
      <c r="C1547" t="str">
        <f>[4]Land_Cover!C1547</f>
        <v>AEZ9</v>
      </c>
      <c r="D1547" t="str">
        <f>[4]Land_Cover!D1547</f>
        <v>ocr</v>
      </c>
      <c r="E1547" t="str">
        <f>[4]Land_Cover!E1547</f>
        <v>Argentina#AEZ9#ocr</v>
      </c>
      <c r="F1547">
        <f>[4]Land_Cover!F1547</f>
        <v>411.55055973573099</v>
      </c>
    </row>
    <row r="1548" spans="1:6" x14ac:dyDescent="0.3">
      <c r="A1548">
        <f>[4]Land_Cover!A1548</f>
        <v>2012</v>
      </c>
      <c r="B1548" t="str">
        <f>[4]Land_Cover!B1548</f>
        <v>Peru</v>
      </c>
      <c r="C1548" t="str">
        <f>[4]Land_Cover!C1548</f>
        <v>AEZ4</v>
      </c>
      <c r="D1548" t="str">
        <f>[4]Land_Cover!D1548</f>
        <v>gro</v>
      </c>
      <c r="E1548" t="str">
        <f>[4]Land_Cover!E1548</f>
        <v>Peru#AEZ4#gro</v>
      </c>
      <c r="F1548">
        <f>[4]Land_Cover!F1548</f>
        <v>6284.2802011183103</v>
      </c>
    </row>
    <row r="1549" spans="1:6" x14ac:dyDescent="0.3">
      <c r="A1549">
        <f>[4]Land_Cover!A1549</f>
        <v>2018</v>
      </c>
      <c r="B1549" t="str">
        <f>[4]Land_Cover!B1549</f>
        <v>Paraguay</v>
      </c>
      <c r="C1549" t="str">
        <f>[4]Land_Cover!C1549</f>
        <v>AEZ2</v>
      </c>
      <c r="D1549" t="str">
        <f>[4]Land_Cover!D1549</f>
        <v>v_f</v>
      </c>
      <c r="E1549" t="str">
        <f>[4]Land_Cover!E1549</f>
        <v>Paraguay#AEZ2#v_f</v>
      </c>
      <c r="F1549">
        <f>[4]Land_Cover!F1549</f>
        <v>10.0569237190859</v>
      </c>
    </row>
    <row r="1550" spans="1:6" x14ac:dyDescent="0.3">
      <c r="A1550">
        <f>[4]Land_Cover!A1550</f>
        <v>2013</v>
      </c>
      <c r="B1550" t="str">
        <f>[4]Land_Cover!B1550</f>
        <v>Peru</v>
      </c>
      <c r="C1550" t="str">
        <f>[4]Land_Cover!C1550</f>
        <v>AEZ7</v>
      </c>
      <c r="D1550" t="str">
        <f>[4]Land_Cover!D1550</f>
        <v>v_f</v>
      </c>
      <c r="E1550" t="str">
        <f>[4]Land_Cover!E1550</f>
        <v>Peru#AEZ7#v_f</v>
      </c>
      <c r="F1550">
        <f>[4]Land_Cover!F1550</f>
        <v>98487.306292663096</v>
      </c>
    </row>
    <row r="1551" spans="1:6" x14ac:dyDescent="0.3">
      <c r="A1551">
        <f>[4]Land_Cover!A1551</f>
        <v>2011</v>
      </c>
      <c r="B1551" t="str">
        <f>[4]Land_Cover!B1551</f>
        <v>Ghana</v>
      </c>
      <c r="C1551" t="str">
        <f>[4]Land_Cover!C1551</f>
        <v>AEZ5</v>
      </c>
      <c r="D1551" t="str">
        <f>[4]Land_Cover!D1551</f>
        <v>ocr</v>
      </c>
      <c r="E1551" t="str">
        <f>[4]Land_Cover!E1551</f>
        <v>Ghana#AEZ5#ocr</v>
      </c>
      <c r="F1551">
        <f>[4]Land_Cover!F1551</f>
        <v>509177.63313231099</v>
      </c>
    </row>
    <row r="1552" spans="1:6" x14ac:dyDescent="0.3">
      <c r="A1552">
        <f>[4]Land_Cover!A1552</f>
        <v>2012</v>
      </c>
      <c r="B1552" t="str">
        <f>[4]Land_Cover!B1552</f>
        <v>Angola</v>
      </c>
      <c r="C1552" t="str">
        <f>[4]Land_Cover!C1552</f>
        <v>AEZ2</v>
      </c>
      <c r="D1552" t="str">
        <f>[4]Land_Cover!D1552</f>
        <v>gro</v>
      </c>
      <c r="E1552" t="str">
        <f>[4]Land_Cover!E1552</f>
        <v>Angola#AEZ2#gro</v>
      </c>
      <c r="F1552">
        <f>[4]Land_Cover!F1552</f>
        <v>13527.647322388801</v>
      </c>
    </row>
    <row r="1553" spans="1:6" x14ac:dyDescent="0.3">
      <c r="A1553">
        <f>[4]Land_Cover!A1553</f>
        <v>2015</v>
      </c>
      <c r="B1553" t="str">
        <f>[4]Land_Cover!B1553</f>
        <v>Argentina</v>
      </c>
      <c r="C1553" t="str">
        <f>[4]Land_Cover!C1553</f>
        <v>AEZ7</v>
      </c>
      <c r="D1553" t="str">
        <f>[4]Land_Cover!D1553</f>
        <v>ocr</v>
      </c>
      <c r="E1553" t="str">
        <f>[4]Land_Cover!E1553</f>
        <v>Argentina#AEZ7#ocr</v>
      </c>
      <c r="F1553">
        <f>[4]Land_Cover!F1553</f>
        <v>139.021031381905</v>
      </c>
    </row>
    <row r="1554" spans="1:6" x14ac:dyDescent="0.3">
      <c r="A1554">
        <f>[4]Land_Cover!A1554</f>
        <v>2013</v>
      </c>
      <c r="B1554" t="str">
        <f>[4]Land_Cover!B1554</f>
        <v>Angola</v>
      </c>
      <c r="C1554" t="str">
        <f>[4]Land_Cover!C1554</f>
        <v>AEZ3</v>
      </c>
      <c r="D1554" t="str">
        <f>[4]Land_Cover!D1554</f>
        <v>pdr</v>
      </c>
      <c r="E1554" t="str">
        <f>[4]Land_Cover!E1554</f>
        <v>Angola#AEZ3#pdr</v>
      </c>
      <c r="F1554">
        <f>[4]Land_Cover!F1554</f>
        <v>2714.3632075471701</v>
      </c>
    </row>
    <row r="1555" spans="1:6" x14ac:dyDescent="0.3">
      <c r="A1555">
        <f>[4]Land_Cover!A1555</f>
        <v>2015</v>
      </c>
      <c r="B1555" t="str">
        <f>[4]Land_Cover!B1555</f>
        <v>Argentina</v>
      </c>
      <c r="C1555" t="str">
        <f>[4]Land_Cover!C1555</f>
        <v>AEZ7</v>
      </c>
      <c r="D1555" t="str">
        <f>[4]Land_Cover!D1555</f>
        <v>gro</v>
      </c>
      <c r="E1555" t="str">
        <f>[4]Land_Cover!E1555</f>
        <v>Argentina#AEZ7#gro</v>
      </c>
      <c r="F1555">
        <f>[4]Land_Cover!F1555</f>
        <v>3088.7786772986601</v>
      </c>
    </row>
    <row r="1556" spans="1:6" x14ac:dyDescent="0.3">
      <c r="A1556">
        <f>[4]Land_Cover!A1556</f>
        <v>2011</v>
      </c>
      <c r="B1556" t="str">
        <f>[4]Land_Cover!B1556</f>
        <v>Brazil</v>
      </c>
      <c r="C1556" t="str">
        <f>[4]Land_Cover!C1556</f>
        <v>AEZ10</v>
      </c>
      <c r="D1556" t="str">
        <f>[4]Land_Cover!D1556</f>
        <v>c_b</v>
      </c>
      <c r="E1556" t="str">
        <f>[4]Land_Cover!E1556</f>
        <v>Brazil#AEZ10#c_b</v>
      </c>
      <c r="F1556">
        <f>[4]Land_Cover!F1556</f>
        <v>2121.4845859718598</v>
      </c>
    </row>
    <row r="1557" spans="1:6" x14ac:dyDescent="0.3">
      <c r="A1557">
        <f>[4]Land_Cover!A1557</f>
        <v>2017</v>
      </c>
      <c r="B1557" t="str">
        <f>[4]Land_Cover!B1557</f>
        <v>Bolivia</v>
      </c>
      <c r="C1557" t="str">
        <f>[4]Land_Cover!C1557</f>
        <v>AEZ12</v>
      </c>
      <c r="D1557" t="str">
        <f>[4]Land_Cover!D1557</f>
        <v>osd</v>
      </c>
      <c r="E1557" t="str">
        <f>[4]Land_Cover!E1557</f>
        <v>Bolivia#AEZ12#osd</v>
      </c>
      <c r="F1557">
        <f>[4]Land_Cover!F1557</f>
        <v>49128.671189057997</v>
      </c>
    </row>
    <row r="1558" spans="1:6" x14ac:dyDescent="0.3">
      <c r="A1558">
        <f>[4]Land_Cover!A1558</f>
        <v>2014</v>
      </c>
      <c r="B1558" t="str">
        <f>[4]Land_Cover!B1558</f>
        <v>Peru</v>
      </c>
      <c r="C1558" t="str">
        <f>[4]Land_Cover!C1558</f>
        <v>AEZ11</v>
      </c>
      <c r="D1558" t="str">
        <f>[4]Land_Cover!D1558</f>
        <v>v_f</v>
      </c>
      <c r="E1558" t="str">
        <f>[4]Land_Cover!E1558</f>
        <v>Peru#AEZ11#v_f</v>
      </c>
      <c r="F1558">
        <f>[4]Land_Cover!F1558</f>
        <v>177391.64293356199</v>
      </c>
    </row>
    <row r="1559" spans="1:6" x14ac:dyDescent="0.3">
      <c r="A1559">
        <f>[4]Land_Cover!A1559</f>
        <v>2017</v>
      </c>
      <c r="B1559" t="str">
        <f>[4]Land_Cover!B1559</f>
        <v>Peru</v>
      </c>
      <c r="C1559" t="str">
        <f>[4]Land_Cover!C1559</f>
        <v>AEZ8</v>
      </c>
      <c r="D1559" t="str">
        <f>[4]Land_Cover!D1559</f>
        <v>pdr</v>
      </c>
      <c r="E1559" t="str">
        <f>[4]Land_Cover!E1559</f>
        <v>Peru#AEZ8#pdr</v>
      </c>
      <c r="F1559">
        <f>[4]Land_Cover!F1559</f>
        <v>4638.7747454273403</v>
      </c>
    </row>
    <row r="1560" spans="1:6" x14ac:dyDescent="0.3">
      <c r="A1560">
        <f>[4]Land_Cover!A1560</f>
        <v>2014</v>
      </c>
      <c r="B1560" t="str">
        <f>[4]Land_Cover!B1560</f>
        <v>Ghana</v>
      </c>
      <c r="C1560" t="str">
        <f>[4]Land_Cover!C1560</f>
        <v>AEZ4</v>
      </c>
      <c r="D1560" t="str">
        <f>[4]Land_Cover!D1560</f>
        <v>v_f</v>
      </c>
      <c r="E1560" t="str">
        <f>[4]Land_Cover!E1560</f>
        <v>Ghana#AEZ4#v_f</v>
      </c>
      <c r="F1560">
        <f>[4]Land_Cover!F1560</f>
        <v>510252.88297297002</v>
      </c>
    </row>
    <row r="1561" spans="1:6" x14ac:dyDescent="0.3">
      <c r="A1561">
        <f>[4]Land_Cover!A1561</f>
        <v>2011</v>
      </c>
      <c r="B1561" t="str">
        <f>[4]Land_Cover!B1561</f>
        <v>DRC</v>
      </c>
      <c r="C1561" t="str">
        <f>[4]Land_Cover!C1561</f>
        <v>AEZ8</v>
      </c>
      <c r="D1561" t="str">
        <f>[4]Land_Cover!D1561</f>
        <v>pdr</v>
      </c>
      <c r="E1561" t="str">
        <f>[4]Land_Cover!E1561</f>
        <v>DRC#AEZ8#pdr</v>
      </c>
      <c r="F1561">
        <f>[4]Land_Cover!F1561</f>
        <v>99.111936036550503</v>
      </c>
    </row>
    <row r="1562" spans="1:6" x14ac:dyDescent="0.3">
      <c r="A1562">
        <f>[4]Land_Cover!A1562</f>
        <v>2011</v>
      </c>
      <c r="B1562" t="str">
        <f>[4]Land_Cover!B1562</f>
        <v>Peru</v>
      </c>
      <c r="C1562" t="str">
        <f>[4]Land_Cover!C1562</f>
        <v>AEZ9</v>
      </c>
      <c r="D1562" t="str">
        <f>[4]Land_Cover!D1562</f>
        <v>pfb</v>
      </c>
      <c r="E1562" t="str">
        <f>[4]Land_Cover!E1562</f>
        <v>Peru#AEZ9#pfb</v>
      </c>
      <c r="F1562">
        <f>[4]Land_Cover!F1562</f>
        <v>1666.95007882291</v>
      </c>
    </row>
    <row r="1563" spans="1:6" x14ac:dyDescent="0.3">
      <c r="A1563">
        <f>[4]Land_Cover!A1563</f>
        <v>2010</v>
      </c>
      <c r="B1563" t="str">
        <f>[4]Land_Cover!B1563</f>
        <v>DRC</v>
      </c>
      <c r="C1563" t="str">
        <f>[4]Land_Cover!C1563</f>
        <v>AEZ9</v>
      </c>
      <c r="D1563" t="str">
        <f>[4]Land_Cover!D1563</f>
        <v>pfb</v>
      </c>
      <c r="E1563" t="str">
        <f>[4]Land_Cover!E1563</f>
        <v>DRC#AEZ9#pfb</v>
      </c>
      <c r="F1563">
        <f>[4]Land_Cover!F1563</f>
        <v>53.150343106675003</v>
      </c>
    </row>
    <row r="1564" spans="1:6" x14ac:dyDescent="0.3">
      <c r="A1564">
        <f>[4]Land_Cover!A1564</f>
        <v>2011</v>
      </c>
      <c r="B1564" t="str">
        <f>[4]Land_Cover!B1564</f>
        <v>Indonesia</v>
      </c>
      <c r="C1564" t="str">
        <f>[4]Land_Cover!C1564</f>
        <v>AEZ11</v>
      </c>
      <c r="D1564" t="str">
        <f>[4]Land_Cover!D1564</f>
        <v>gro</v>
      </c>
      <c r="E1564" t="str">
        <f>[4]Land_Cover!E1564</f>
        <v>Indonesia#AEZ11#gro</v>
      </c>
      <c r="F1564">
        <f>[4]Land_Cover!F1564</f>
        <v>7666.4796345570003</v>
      </c>
    </row>
    <row r="1565" spans="1:6" x14ac:dyDescent="0.3">
      <c r="A1565">
        <f>[4]Land_Cover!A1565</f>
        <v>2012</v>
      </c>
      <c r="B1565" t="str">
        <f>[4]Land_Cover!B1565</f>
        <v>Bolivia</v>
      </c>
      <c r="C1565" t="str">
        <f>[4]Land_Cover!C1565</f>
        <v>AEZ12</v>
      </c>
      <c r="D1565" t="str">
        <f>[4]Land_Cover!D1565</f>
        <v>v_f</v>
      </c>
      <c r="E1565" t="str">
        <f>[4]Land_Cover!E1565</f>
        <v>Bolivia#AEZ12#v_f</v>
      </c>
      <c r="F1565">
        <f>[4]Land_Cover!F1565</f>
        <v>97837.134717191395</v>
      </c>
    </row>
    <row r="1566" spans="1:6" x14ac:dyDescent="0.3">
      <c r="A1566">
        <f>[4]Land_Cover!A1566</f>
        <v>2012</v>
      </c>
      <c r="B1566" t="str">
        <f>[4]Land_Cover!B1566</f>
        <v>Brazil</v>
      </c>
      <c r="C1566" t="str">
        <f>[4]Land_Cover!C1566</f>
        <v>AEZ1</v>
      </c>
      <c r="D1566" t="str">
        <f>[4]Land_Cover!D1566</f>
        <v>c_b</v>
      </c>
      <c r="E1566" t="str">
        <f>[4]Land_Cover!E1566</f>
        <v>Brazil#AEZ1#c_b</v>
      </c>
      <c r="F1566">
        <f>[4]Land_Cover!F1566</f>
        <v>13713.1328015156</v>
      </c>
    </row>
    <row r="1567" spans="1:6" x14ac:dyDescent="0.3">
      <c r="A1567">
        <f>[4]Land_Cover!A1567</f>
        <v>2016</v>
      </c>
      <c r="B1567" t="str">
        <f>[4]Land_Cover!B1567</f>
        <v>Malaysia</v>
      </c>
      <c r="C1567" t="str">
        <f>[4]Land_Cover!C1567</f>
        <v>AEZ12</v>
      </c>
      <c r="D1567" t="str">
        <f>[4]Land_Cover!D1567</f>
        <v>ocr</v>
      </c>
      <c r="E1567" t="str">
        <f>[4]Land_Cover!E1567</f>
        <v>Malaysia#AEZ12#ocr</v>
      </c>
      <c r="F1567">
        <f>[4]Land_Cover!F1567</f>
        <v>6995.5022624434396</v>
      </c>
    </row>
    <row r="1568" spans="1:6" x14ac:dyDescent="0.3">
      <c r="A1568">
        <f>[4]Land_Cover!A1568</f>
        <v>2016</v>
      </c>
      <c r="B1568" t="str">
        <f>[4]Land_Cover!B1568</f>
        <v>Argentina</v>
      </c>
      <c r="C1568" t="str">
        <f>[4]Land_Cover!C1568</f>
        <v>AEZ16</v>
      </c>
      <c r="D1568" t="str">
        <f>[4]Land_Cover!D1568</f>
        <v>gro</v>
      </c>
      <c r="E1568" t="str">
        <f>[4]Land_Cover!E1568</f>
        <v>Argentina#AEZ16#gro</v>
      </c>
      <c r="F1568">
        <f>[4]Land_Cover!F1568</f>
        <v>159.55209317453199</v>
      </c>
    </row>
    <row r="1569" spans="1:6" x14ac:dyDescent="0.3">
      <c r="A1569">
        <f>[4]Land_Cover!A1569</f>
        <v>2016</v>
      </c>
      <c r="B1569" t="str">
        <f>[4]Land_Cover!B1569</f>
        <v>Angola</v>
      </c>
      <c r="C1569" t="str">
        <f>[4]Land_Cover!C1569</f>
        <v>AEZ9</v>
      </c>
      <c r="D1569" t="str">
        <f>[4]Land_Cover!D1569</f>
        <v>v_f</v>
      </c>
      <c r="E1569" t="str">
        <f>[4]Land_Cover!E1569</f>
        <v>Angola#AEZ9#v_f</v>
      </c>
      <c r="F1569">
        <f>[4]Land_Cover!F1569</f>
        <v>35.075333777934702</v>
      </c>
    </row>
    <row r="1570" spans="1:6" x14ac:dyDescent="0.3">
      <c r="A1570">
        <f>[4]Land_Cover!A1570</f>
        <v>2015</v>
      </c>
      <c r="B1570" t="str">
        <f>[4]Land_Cover!B1570</f>
        <v>DRC</v>
      </c>
      <c r="C1570" t="str">
        <f>[4]Land_Cover!C1570</f>
        <v>AEZ10</v>
      </c>
      <c r="D1570" t="str">
        <f>[4]Land_Cover!D1570</f>
        <v>wht</v>
      </c>
      <c r="E1570" t="str">
        <f>[4]Land_Cover!E1570</f>
        <v>DRC#AEZ10#wht</v>
      </c>
      <c r="F1570">
        <f>[4]Land_Cover!F1570</f>
        <v>85.780141843971606</v>
      </c>
    </row>
    <row r="1571" spans="1:6" x14ac:dyDescent="0.3">
      <c r="A1571">
        <f>[4]Land_Cover!A1571</f>
        <v>2016</v>
      </c>
      <c r="B1571" t="str">
        <f>[4]Land_Cover!B1571</f>
        <v>Colombia</v>
      </c>
      <c r="C1571" t="str">
        <f>[4]Land_Cover!C1571</f>
        <v>AEZ3</v>
      </c>
      <c r="D1571" t="str">
        <f>[4]Land_Cover!D1571</f>
        <v>ocr</v>
      </c>
      <c r="E1571" t="str">
        <f>[4]Land_Cover!E1571</f>
        <v>Colombia#AEZ3#ocr</v>
      </c>
      <c r="F1571">
        <f>[4]Land_Cover!F1571</f>
        <v>3694.22491529841</v>
      </c>
    </row>
    <row r="1572" spans="1:6" x14ac:dyDescent="0.3">
      <c r="A1572">
        <f>[4]Land_Cover!A1572</f>
        <v>2015</v>
      </c>
      <c r="B1572" t="str">
        <f>[4]Land_Cover!B1572</f>
        <v>DRC</v>
      </c>
      <c r="C1572" t="str">
        <f>[4]Land_Cover!C1572</f>
        <v>AEZ2</v>
      </c>
      <c r="D1572" t="str">
        <f>[4]Land_Cover!D1572</f>
        <v>wht</v>
      </c>
      <c r="E1572" t="str">
        <f>[4]Land_Cover!E1572</f>
        <v>DRC#AEZ2#wht</v>
      </c>
      <c r="F1572">
        <f>[4]Land_Cover!F1572</f>
        <v>8.5780141843971602</v>
      </c>
    </row>
    <row r="1573" spans="1:6" x14ac:dyDescent="0.3">
      <c r="A1573">
        <f>[4]Land_Cover!A1573</f>
        <v>2017</v>
      </c>
      <c r="B1573" t="str">
        <f>[4]Land_Cover!B1573</f>
        <v>Bolivia</v>
      </c>
      <c r="C1573" t="str">
        <f>[4]Land_Cover!C1573</f>
        <v>AEZ9</v>
      </c>
      <c r="D1573" t="str">
        <f>[4]Land_Cover!D1573</f>
        <v>osd</v>
      </c>
      <c r="E1573" t="str">
        <f>[4]Land_Cover!E1573</f>
        <v>Bolivia#AEZ9#osd</v>
      </c>
      <c r="F1573">
        <f>[4]Land_Cover!F1573</f>
        <v>1075.74377441248</v>
      </c>
    </row>
    <row r="1574" spans="1:6" x14ac:dyDescent="0.3">
      <c r="A1574">
        <f>[4]Land_Cover!A1574</f>
        <v>2015</v>
      </c>
      <c r="B1574" t="str">
        <f>[4]Land_Cover!B1574</f>
        <v>Brazil</v>
      </c>
      <c r="C1574" t="str">
        <f>[4]Land_Cover!C1574</f>
        <v>AEZ11</v>
      </c>
      <c r="D1574" t="str">
        <f>[4]Land_Cover!D1574</f>
        <v>c_b</v>
      </c>
      <c r="E1574" t="str">
        <f>[4]Land_Cover!E1574</f>
        <v>Brazil#AEZ11#c_b</v>
      </c>
      <c r="F1574">
        <f>[4]Land_Cover!F1574</f>
        <v>12082.6396180107</v>
      </c>
    </row>
    <row r="1575" spans="1:6" x14ac:dyDescent="0.3">
      <c r="A1575">
        <f>[4]Land_Cover!A1575</f>
        <v>2016</v>
      </c>
      <c r="B1575" t="str">
        <f>[4]Land_Cover!B1575</f>
        <v>DRC</v>
      </c>
      <c r="C1575" t="str">
        <f>[4]Land_Cover!C1575</f>
        <v>AEZ4</v>
      </c>
      <c r="D1575" t="str">
        <f>[4]Land_Cover!D1575</f>
        <v>osd</v>
      </c>
      <c r="E1575" t="str">
        <f>[4]Land_Cover!E1575</f>
        <v>DRC#AEZ4#osd</v>
      </c>
      <c r="F1575">
        <f>[4]Land_Cover!F1575</f>
        <v>294640.26063710399</v>
      </c>
    </row>
    <row r="1576" spans="1:6" x14ac:dyDescent="0.3">
      <c r="A1576">
        <f>[4]Land_Cover!A1576</f>
        <v>2011</v>
      </c>
      <c r="B1576" t="str">
        <f>[4]Land_Cover!B1576</f>
        <v>Brazil</v>
      </c>
      <c r="C1576" t="str">
        <f>[4]Land_Cover!C1576</f>
        <v>AEZ3</v>
      </c>
      <c r="D1576" t="str">
        <f>[4]Land_Cover!D1576</f>
        <v>pfb</v>
      </c>
      <c r="E1576" t="str">
        <f>[4]Land_Cover!E1576</f>
        <v>Brazil#AEZ3#pfb</v>
      </c>
      <c r="F1576">
        <f>[4]Land_Cover!F1576</f>
        <v>148692.272421031</v>
      </c>
    </row>
    <row r="1577" spans="1:6" x14ac:dyDescent="0.3">
      <c r="A1577">
        <f>[4]Land_Cover!A1577</f>
        <v>2013</v>
      </c>
      <c r="B1577" t="str">
        <f>[4]Land_Cover!B1577</f>
        <v>Brazil</v>
      </c>
      <c r="C1577" t="str">
        <f>[4]Land_Cover!C1577</f>
        <v>AEZ4</v>
      </c>
      <c r="D1577" t="str">
        <f>[4]Land_Cover!D1577</f>
        <v>pfb</v>
      </c>
      <c r="E1577" t="str">
        <f>[4]Land_Cover!E1577</f>
        <v>Brazil#AEZ4#pfb</v>
      </c>
      <c r="F1577">
        <f>[4]Land_Cover!F1577</f>
        <v>498053.163125475</v>
      </c>
    </row>
    <row r="1578" spans="1:6" x14ac:dyDescent="0.3">
      <c r="A1578">
        <f>[4]Land_Cover!A1578</f>
        <v>2012</v>
      </c>
      <c r="B1578" t="str">
        <f>[4]Land_Cover!B1578</f>
        <v>Peru</v>
      </c>
      <c r="C1578" t="str">
        <f>[4]Land_Cover!C1578</f>
        <v>AEZ3</v>
      </c>
      <c r="D1578" t="str">
        <f>[4]Land_Cover!D1578</f>
        <v>pdr</v>
      </c>
      <c r="E1578" t="str">
        <f>[4]Land_Cover!E1578</f>
        <v>Peru#AEZ3#pdr</v>
      </c>
      <c r="F1578">
        <f>[4]Land_Cover!F1578</f>
        <v>7244.4812509048797</v>
      </c>
    </row>
    <row r="1579" spans="1:6" x14ac:dyDescent="0.3">
      <c r="A1579">
        <f>[4]Land_Cover!A1579</f>
        <v>2016</v>
      </c>
      <c r="B1579" t="str">
        <f>[4]Land_Cover!B1579</f>
        <v>Angola</v>
      </c>
      <c r="C1579" t="str">
        <f>[4]Land_Cover!C1579</f>
        <v>AEZ6</v>
      </c>
      <c r="D1579" t="str">
        <f>[4]Land_Cover!D1579</f>
        <v>osd</v>
      </c>
      <c r="E1579" t="str">
        <f>[4]Land_Cover!E1579</f>
        <v>Angola#AEZ6#osd</v>
      </c>
      <c r="F1579">
        <f>[4]Land_Cover!F1579</f>
        <v>59.452013225236598</v>
      </c>
    </row>
    <row r="1580" spans="1:6" x14ac:dyDescent="0.3">
      <c r="A1580">
        <f>[4]Land_Cover!A1580</f>
        <v>2016</v>
      </c>
      <c r="B1580" t="str">
        <f>[4]Land_Cover!B1580</f>
        <v>Ghana</v>
      </c>
      <c r="C1580" t="str">
        <f>[4]Land_Cover!C1580</f>
        <v>AEZ5</v>
      </c>
      <c r="D1580" t="str">
        <f>[4]Land_Cover!D1580</f>
        <v>pfb</v>
      </c>
      <c r="E1580" t="str">
        <f>[4]Land_Cover!E1580</f>
        <v>Ghana#AEZ5#pfb</v>
      </c>
      <c r="F1580">
        <f>[4]Land_Cover!F1580</f>
        <v>5045.3333333333303</v>
      </c>
    </row>
    <row r="1581" spans="1:6" x14ac:dyDescent="0.3">
      <c r="A1581">
        <f>[4]Land_Cover!A1581</f>
        <v>2010</v>
      </c>
      <c r="B1581" t="str">
        <f>[4]Land_Cover!B1581</f>
        <v>Bolivia</v>
      </c>
      <c r="C1581" t="str">
        <f>[4]Land_Cover!C1581</f>
        <v>AEZ8</v>
      </c>
      <c r="D1581" t="str">
        <f>[4]Land_Cover!D1581</f>
        <v>pdr</v>
      </c>
      <c r="E1581" t="str">
        <f>[4]Land_Cover!E1581</f>
        <v>Bolivia#AEZ8#pdr</v>
      </c>
      <c r="F1581">
        <f>[4]Land_Cover!F1581</f>
        <v>134.84358645733201</v>
      </c>
    </row>
    <row r="1582" spans="1:6" x14ac:dyDescent="0.3">
      <c r="A1582">
        <f>[4]Land_Cover!A1582</f>
        <v>2013</v>
      </c>
      <c r="B1582" t="str">
        <f>[4]Land_Cover!B1582</f>
        <v>Argentina</v>
      </c>
      <c r="C1582" t="str">
        <f>[4]Land_Cover!C1582</f>
        <v>AEZ14</v>
      </c>
      <c r="D1582" t="str">
        <f>[4]Land_Cover!D1582</f>
        <v>wht</v>
      </c>
      <c r="E1582" t="str">
        <f>[4]Land_Cover!E1582</f>
        <v>Argentina#AEZ14#wht</v>
      </c>
      <c r="F1582">
        <f>[4]Land_Cover!F1582</f>
        <v>111.26249266644101</v>
      </c>
    </row>
    <row r="1583" spans="1:6" x14ac:dyDescent="0.3">
      <c r="A1583">
        <f>[4]Land_Cover!A1583</f>
        <v>2018</v>
      </c>
      <c r="B1583" t="str">
        <f>[4]Land_Cover!B1583</f>
        <v>Angola</v>
      </c>
      <c r="C1583" t="str">
        <f>[4]Land_Cover!C1583</f>
        <v>AEZ1</v>
      </c>
      <c r="D1583" t="str">
        <f>[4]Land_Cover!D1583</f>
        <v>c_b</v>
      </c>
      <c r="E1583" t="str">
        <f>[4]Land_Cover!E1583</f>
        <v>Angola#AEZ1#c_b</v>
      </c>
      <c r="F1583">
        <f>[4]Land_Cover!F1583</f>
        <v>67.782945736434101</v>
      </c>
    </row>
    <row r="1584" spans="1:6" x14ac:dyDescent="0.3">
      <c r="A1584">
        <f>[4]Land_Cover!A1584</f>
        <v>2015</v>
      </c>
      <c r="B1584" t="str">
        <f>[4]Land_Cover!B1584</f>
        <v>Bolivia</v>
      </c>
      <c r="C1584" t="str">
        <f>[4]Land_Cover!C1584</f>
        <v>AEZ10</v>
      </c>
      <c r="D1584" t="str">
        <f>[4]Land_Cover!D1584</f>
        <v>gro</v>
      </c>
      <c r="E1584" t="str">
        <f>[4]Land_Cover!E1584</f>
        <v>Bolivia#AEZ10#gro</v>
      </c>
      <c r="F1584">
        <f>[4]Land_Cover!F1584</f>
        <v>59224.154901661903</v>
      </c>
    </row>
    <row r="1585" spans="1:6" x14ac:dyDescent="0.3">
      <c r="A1585">
        <f>[4]Land_Cover!A1585</f>
        <v>2016</v>
      </c>
      <c r="B1585" t="str">
        <f>[4]Land_Cover!B1585</f>
        <v>Angola</v>
      </c>
      <c r="C1585" t="str">
        <f>[4]Land_Cover!C1585</f>
        <v>AEZ1</v>
      </c>
      <c r="D1585" t="str">
        <f>[4]Land_Cover!D1585</f>
        <v>c_b</v>
      </c>
      <c r="E1585" t="str">
        <f>[4]Land_Cover!E1585</f>
        <v>Angola#AEZ1#c_b</v>
      </c>
      <c r="F1585">
        <f>[4]Land_Cover!F1585</f>
        <v>53.750904392764902</v>
      </c>
    </row>
    <row r="1586" spans="1:6" x14ac:dyDescent="0.3">
      <c r="A1586">
        <f>[4]Land_Cover!A1586</f>
        <v>2011</v>
      </c>
      <c r="B1586" t="str">
        <f>[4]Land_Cover!B1586</f>
        <v>Ivory Coast</v>
      </c>
      <c r="C1586" t="str">
        <f>[4]Land_Cover!C1586</f>
        <v>AEZ5</v>
      </c>
      <c r="D1586" t="str">
        <f>[4]Land_Cover!D1586</f>
        <v>c_b</v>
      </c>
      <c r="E1586" t="str">
        <f>[4]Land_Cover!E1586</f>
        <v>Ivory Coast#AEZ5#c_b</v>
      </c>
      <c r="F1586">
        <f>[4]Land_Cover!F1586</f>
        <v>13134.8316307227</v>
      </c>
    </row>
    <row r="1587" spans="1:6" x14ac:dyDescent="0.3">
      <c r="A1587">
        <f>[4]Land_Cover!A1587</f>
        <v>2016</v>
      </c>
      <c r="B1587" t="str">
        <f>[4]Land_Cover!B1587</f>
        <v>Colombia</v>
      </c>
      <c r="C1587" t="str">
        <f>[4]Land_Cover!C1587</f>
        <v>AEZ7</v>
      </c>
      <c r="D1587" t="str">
        <f>[4]Land_Cover!D1587</f>
        <v>gro</v>
      </c>
      <c r="E1587" t="str">
        <f>[4]Land_Cover!E1587</f>
        <v>Colombia#AEZ7#gro</v>
      </c>
      <c r="F1587">
        <f>[4]Land_Cover!F1587</f>
        <v>339.47368421052602</v>
      </c>
    </row>
    <row r="1588" spans="1:6" x14ac:dyDescent="0.3">
      <c r="A1588">
        <f>[4]Land_Cover!A1588</f>
        <v>2012</v>
      </c>
      <c r="B1588" t="str">
        <f>[4]Land_Cover!B1588</f>
        <v>Argentina</v>
      </c>
      <c r="C1588" t="str">
        <f>[4]Land_Cover!C1588</f>
        <v>AEZ9</v>
      </c>
      <c r="D1588" t="str">
        <f>[4]Land_Cover!D1588</f>
        <v>ocr</v>
      </c>
      <c r="E1588" t="str">
        <f>[4]Land_Cover!E1588</f>
        <v>Argentina#AEZ9#ocr</v>
      </c>
      <c r="F1588">
        <f>[4]Land_Cover!F1588</f>
        <v>413.00205542301302</v>
      </c>
    </row>
    <row r="1589" spans="1:6" x14ac:dyDescent="0.3">
      <c r="A1589">
        <f>[4]Land_Cover!A1589</f>
        <v>2016</v>
      </c>
      <c r="B1589" t="str">
        <f>[4]Land_Cover!B1589</f>
        <v>Peru</v>
      </c>
      <c r="C1589" t="str">
        <f>[4]Land_Cover!C1589</f>
        <v>AEZ5</v>
      </c>
      <c r="D1589" t="str">
        <f>[4]Land_Cover!D1589</f>
        <v>pdr</v>
      </c>
      <c r="E1589" t="str">
        <f>[4]Land_Cover!E1589</f>
        <v>Peru#AEZ5#pdr</v>
      </c>
      <c r="F1589">
        <f>[4]Land_Cover!F1589</f>
        <v>4209.8069832537003</v>
      </c>
    </row>
    <row r="1590" spans="1:6" x14ac:dyDescent="0.3">
      <c r="A1590">
        <f>[4]Land_Cover!A1590</f>
        <v>2015</v>
      </c>
      <c r="B1590" t="str">
        <f>[4]Land_Cover!B1590</f>
        <v>Brazil</v>
      </c>
      <c r="C1590" t="str">
        <f>[4]Land_Cover!C1590</f>
        <v>AEZ2</v>
      </c>
      <c r="D1590" t="str">
        <f>[4]Land_Cover!D1590</f>
        <v>v_f</v>
      </c>
      <c r="E1590" t="str">
        <f>[4]Land_Cover!E1590</f>
        <v>Brazil#AEZ2#v_f</v>
      </c>
      <c r="F1590">
        <f>[4]Land_Cover!F1590</f>
        <v>568413.87852071295</v>
      </c>
    </row>
    <row r="1591" spans="1:6" x14ac:dyDescent="0.3">
      <c r="A1591">
        <f>[4]Land_Cover!A1591</f>
        <v>2018</v>
      </c>
      <c r="B1591" t="str">
        <f>[4]Land_Cover!B1591</f>
        <v>Bolivia</v>
      </c>
      <c r="C1591" t="str">
        <f>[4]Land_Cover!C1591</f>
        <v>AEZ11</v>
      </c>
      <c r="D1591" t="str">
        <f>[4]Land_Cover!D1591</f>
        <v>pfb</v>
      </c>
      <c r="E1591" t="str">
        <f>[4]Land_Cover!E1591</f>
        <v>Bolivia#AEZ11#pfb</v>
      </c>
      <c r="F1591">
        <f>[4]Land_Cover!F1591</f>
        <v>87.336244541484703</v>
      </c>
    </row>
    <row r="1592" spans="1:6" x14ac:dyDescent="0.3">
      <c r="A1592">
        <f>[4]Land_Cover!A1592</f>
        <v>2017</v>
      </c>
      <c r="B1592" t="str">
        <f>[4]Land_Cover!B1592</f>
        <v>Angola</v>
      </c>
      <c r="C1592" t="str">
        <f>[4]Land_Cover!C1592</f>
        <v>AEZ11</v>
      </c>
      <c r="D1592" t="str">
        <f>[4]Land_Cover!D1592</f>
        <v>v_f</v>
      </c>
      <c r="E1592" t="str">
        <f>[4]Land_Cover!E1592</f>
        <v>Angola#AEZ11#v_f</v>
      </c>
      <c r="F1592">
        <f>[4]Land_Cover!F1592</f>
        <v>3703.1477776470101</v>
      </c>
    </row>
    <row r="1593" spans="1:6" x14ac:dyDescent="0.3">
      <c r="A1593">
        <f>[4]Land_Cover!A1593</f>
        <v>2011</v>
      </c>
      <c r="B1593" t="str">
        <f>[4]Land_Cover!B1593</f>
        <v>Brazil</v>
      </c>
      <c r="C1593" t="str">
        <f>[4]Land_Cover!C1593</f>
        <v>AEZ5</v>
      </c>
      <c r="D1593" t="str">
        <f>[4]Land_Cover!D1593</f>
        <v>pfb</v>
      </c>
      <c r="E1593" t="str">
        <f>[4]Land_Cover!E1593</f>
        <v>Brazil#AEZ5#pfb</v>
      </c>
      <c r="F1593">
        <f>[4]Land_Cover!F1593</f>
        <v>543565.56620359502</v>
      </c>
    </row>
    <row r="1594" spans="1:6" x14ac:dyDescent="0.3">
      <c r="A1594">
        <f>[4]Land_Cover!A1594</f>
        <v>2012</v>
      </c>
      <c r="B1594" t="str">
        <f>[4]Land_Cover!B1594</f>
        <v>Argentina</v>
      </c>
      <c r="C1594" t="str">
        <f>[4]Land_Cover!C1594</f>
        <v>AEZ9</v>
      </c>
      <c r="D1594" t="str">
        <f>[4]Land_Cover!D1594</f>
        <v>wht</v>
      </c>
      <c r="E1594" t="str">
        <f>[4]Land_Cover!E1594</f>
        <v>Argentina#AEZ9#wht</v>
      </c>
      <c r="F1594">
        <f>[4]Land_Cover!F1594</f>
        <v>101944.32485973299</v>
      </c>
    </row>
    <row r="1595" spans="1:6" x14ac:dyDescent="0.3">
      <c r="A1595">
        <f>[4]Land_Cover!A1595</f>
        <v>2015</v>
      </c>
      <c r="B1595" t="str">
        <f>[4]Land_Cover!B1595</f>
        <v>Brazil</v>
      </c>
      <c r="C1595" t="str">
        <f>[4]Land_Cover!C1595</f>
        <v>AEZ12</v>
      </c>
      <c r="D1595" t="str">
        <f>[4]Land_Cover!D1595</f>
        <v>wht</v>
      </c>
      <c r="E1595" t="str">
        <f>[4]Land_Cover!E1595</f>
        <v>Brazil#AEZ12#wht</v>
      </c>
      <c r="F1595">
        <f>[4]Land_Cover!F1595</f>
        <v>1373892.49403163</v>
      </c>
    </row>
    <row r="1596" spans="1:6" x14ac:dyDescent="0.3">
      <c r="A1596">
        <f>[4]Land_Cover!A1596</f>
        <v>2016</v>
      </c>
      <c r="B1596" t="str">
        <f>[4]Land_Cover!B1596</f>
        <v>DRC</v>
      </c>
      <c r="C1596" t="str">
        <f>[4]Land_Cover!C1596</f>
        <v>AEZ9</v>
      </c>
      <c r="D1596" t="str">
        <f>[4]Land_Cover!D1596</f>
        <v>pdr</v>
      </c>
      <c r="E1596" t="str">
        <f>[4]Land_Cover!E1596</f>
        <v>DRC#AEZ9#pdr</v>
      </c>
      <c r="F1596">
        <f>[4]Land_Cover!F1596</f>
        <v>1223.3230041387301</v>
      </c>
    </row>
    <row r="1597" spans="1:6" x14ac:dyDescent="0.3">
      <c r="A1597">
        <f>[4]Land_Cover!A1597</f>
        <v>2018</v>
      </c>
      <c r="B1597" t="str">
        <f>[4]Land_Cover!B1597</f>
        <v>Paraguay</v>
      </c>
      <c r="C1597" t="str">
        <f>[4]Land_Cover!C1597</f>
        <v>AEZ12</v>
      </c>
      <c r="D1597" t="str">
        <f>[4]Land_Cover!D1597</f>
        <v>c_b</v>
      </c>
      <c r="E1597" t="str">
        <f>[4]Land_Cover!E1597</f>
        <v>Paraguay#AEZ12#c_b</v>
      </c>
      <c r="F1597">
        <f>[4]Land_Cover!F1597</f>
        <v>52447.572815533997</v>
      </c>
    </row>
    <row r="1598" spans="1:6" x14ac:dyDescent="0.3">
      <c r="A1598">
        <f>[4]Land_Cover!A1598</f>
        <v>2013</v>
      </c>
      <c r="B1598" t="str">
        <f>[4]Land_Cover!B1598</f>
        <v>Argentina</v>
      </c>
      <c r="C1598" t="str">
        <f>[4]Land_Cover!C1598</f>
        <v>AEZ9</v>
      </c>
      <c r="D1598" t="str">
        <f>[4]Land_Cover!D1598</f>
        <v>gro</v>
      </c>
      <c r="E1598" t="str">
        <f>[4]Land_Cover!E1598</f>
        <v>Argentina#AEZ9#gro</v>
      </c>
      <c r="F1598">
        <f>[4]Land_Cover!F1598</f>
        <v>46690.737500802003</v>
      </c>
    </row>
    <row r="1599" spans="1:6" x14ac:dyDescent="0.3">
      <c r="A1599">
        <f>[4]Land_Cover!A1599</f>
        <v>2015</v>
      </c>
      <c r="B1599" t="str">
        <f>[4]Land_Cover!B1599</f>
        <v>Indonesia</v>
      </c>
      <c r="C1599" t="str">
        <f>[4]Land_Cover!C1599</f>
        <v>AEZ3</v>
      </c>
      <c r="D1599" t="str">
        <f>[4]Land_Cover!D1599</f>
        <v>ocr</v>
      </c>
      <c r="E1599" t="str">
        <f>[4]Land_Cover!E1599</f>
        <v>Indonesia#AEZ3#ocr</v>
      </c>
      <c r="F1599">
        <f>[4]Land_Cover!F1599</f>
        <v>4613.20123415734</v>
      </c>
    </row>
    <row r="1600" spans="1:6" x14ac:dyDescent="0.3">
      <c r="A1600">
        <f>[4]Land_Cover!A1600</f>
        <v>2018</v>
      </c>
      <c r="B1600" t="str">
        <f>[4]Land_Cover!B1600</f>
        <v>Ghana</v>
      </c>
      <c r="C1600" t="str">
        <f>[4]Land_Cover!C1600</f>
        <v>AEZ3</v>
      </c>
      <c r="D1600" t="str">
        <f>[4]Land_Cover!D1600</f>
        <v>osd</v>
      </c>
      <c r="E1600" t="str">
        <f>[4]Land_Cover!E1600</f>
        <v>Ghana#AEZ3#osd</v>
      </c>
      <c r="F1600">
        <f>[4]Land_Cover!F1600</f>
        <v>175763.231932161</v>
      </c>
    </row>
    <row r="1601" spans="1:6" x14ac:dyDescent="0.3">
      <c r="A1601">
        <f>[4]Land_Cover!A1601</f>
        <v>2013</v>
      </c>
      <c r="B1601" t="str">
        <f>[4]Land_Cover!B1601</f>
        <v>Angola</v>
      </c>
      <c r="C1601" t="str">
        <f>[4]Land_Cover!C1601</f>
        <v>AEZ2</v>
      </c>
      <c r="D1601" t="str">
        <f>[4]Land_Cover!D1601</f>
        <v>osd</v>
      </c>
      <c r="E1601" t="str">
        <f>[4]Land_Cover!E1601</f>
        <v>Angola#AEZ2#osd</v>
      </c>
      <c r="F1601">
        <f>[4]Land_Cover!F1601</f>
        <v>6474.8506499388604</v>
      </c>
    </row>
    <row r="1602" spans="1:6" x14ac:dyDescent="0.3">
      <c r="A1602">
        <f>[4]Land_Cover!A1602</f>
        <v>2012</v>
      </c>
      <c r="B1602" t="str">
        <f>[4]Land_Cover!B1602</f>
        <v>Argentina</v>
      </c>
      <c r="C1602" t="str">
        <f>[4]Land_Cover!C1602</f>
        <v>AEZ11</v>
      </c>
      <c r="D1602" t="str">
        <f>[4]Land_Cover!D1602</f>
        <v>osd</v>
      </c>
      <c r="E1602" t="str">
        <f>[4]Land_Cover!E1602</f>
        <v>Argentina#AEZ11#osd</v>
      </c>
      <c r="F1602">
        <f>[4]Land_Cover!F1602</f>
        <v>4352411.8085005796</v>
      </c>
    </row>
    <row r="1603" spans="1:6" x14ac:dyDescent="0.3">
      <c r="A1603">
        <f>[4]Land_Cover!A1603</f>
        <v>2012</v>
      </c>
      <c r="B1603" t="str">
        <f>[4]Land_Cover!B1603</f>
        <v>Argentina</v>
      </c>
      <c r="C1603" t="str">
        <f>[4]Land_Cover!C1603</f>
        <v>AEZ12</v>
      </c>
      <c r="D1603" t="str">
        <f>[4]Land_Cover!D1603</f>
        <v>c_b</v>
      </c>
      <c r="E1603" t="str">
        <f>[4]Land_Cover!E1603</f>
        <v>Argentina#AEZ12#c_b</v>
      </c>
      <c r="F1603">
        <f>[4]Land_Cover!F1603</f>
        <v>246112.20614393501</v>
      </c>
    </row>
    <row r="1604" spans="1:6" x14ac:dyDescent="0.3">
      <c r="A1604">
        <f>[4]Land_Cover!A1604</f>
        <v>2013</v>
      </c>
      <c r="B1604" t="str">
        <f>[4]Land_Cover!B1604</f>
        <v>Colombia</v>
      </c>
      <c r="C1604" t="str">
        <f>[4]Land_Cover!C1604</f>
        <v>AEZ10</v>
      </c>
      <c r="D1604" t="str">
        <f>[4]Land_Cover!D1604</f>
        <v>osd</v>
      </c>
      <c r="E1604" t="str">
        <f>[4]Land_Cover!E1604</f>
        <v>Colombia#AEZ10#osd</v>
      </c>
      <c r="F1604">
        <f>[4]Land_Cover!F1604</f>
        <v>69.208857784509306</v>
      </c>
    </row>
    <row r="1605" spans="1:6" x14ac:dyDescent="0.3">
      <c r="A1605">
        <f>[4]Land_Cover!A1605</f>
        <v>2012</v>
      </c>
      <c r="B1605" t="str">
        <f>[4]Land_Cover!B1605</f>
        <v>Peru</v>
      </c>
      <c r="C1605" t="str">
        <f>[4]Land_Cover!C1605</f>
        <v>AEZ2</v>
      </c>
      <c r="D1605" t="str">
        <f>[4]Land_Cover!D1605</f>
        <v>gro</v>
      </c>
      <c r="E1605" t="str">
        <f>[4]Land_Cover!E1605</f>
        <v>Peru#AEZ2#gro</v>
      </c>
      <c r="F1605">
        <f>[4]Land_Cover!F1605</f>
        <v>13356.9109651009</v>
      </c>
    </row>
    <row r="1606" spans="1:6" x14ac:dyDescent="0.3">
      <c r="A1606">
        <f>[4]Land_Cover!A1606</f>
        <v>2016</v>
      </c>
      <c r="B1606" t="str">
        <f>[4]Land_Cover!B1606</f>
        <v>Argentina</v>
      </c>
      <c r="C1606" t="str">
        <f>[4]Land_Cover!C1606</f>
        <v>AEZ12</v>
      </c>
      <c r="D1606" t="str">
        <f>[4]Land_Cover!D1606</f>
        <v>v_f</v>
      </c>
      <c r="E1606" t="str">
        <f>[4]Land_Cover!E1606</f>
        <v>Argentina#AEZ12#v_f</v>
      </c>
      <c r="F1606">
        <f>[4]Land_Cover!F1606</f>
        <v>489790.96218200098</v>
      </c>
    </row>
    <row r="1607" spans="1:6" x14ac:dyDescent="0.3">
      <c r="A1607">
        <f>[4]Land_Cover!A1607</f>
        <v>2017</v>
      </c>
      <c r="B1607" t="str">
        <f>[4]Land_Cover!B1607</f>
        <v>Argentina</v>
      </c>
      <c r="C1607" t="str">
        <f>[4]Land_Cover!C1607</f>
        <v>AEZ8</v>
      </c>
      <c r="D1607" t="str">
        <f>[4]Land_Cover!D1607</f>
        <v>pdr</v>
      </c>
      <c r="E1607" t="str">
        <f>[4]Land_Cover!E1607</f>
        <v>Argentina#AEZ8#pdr</v>
      </c>
      <c r="F1607">
        <f>[4]Land_Cover!F1607</f>
        <v>11.135966826713201</v>
      </c>
    </row>
    <row r="1608" spans="1:6" x14ac:dyDescent="0.3">
      <c r="A1608">
        <f>[4]Land_Cover!A1608</f>
        <v>2011</v>
      </c>
      <c r="B1608" t="str">
        <f>[4]Land_Cover!B1608</f>
        <v>Angola</v>
      </c>
      <c r="C1608" t="str">
        <f>[4]Land_Cover!C1608</f>
        <v>AEZ1</v>
      </c>
      <c r="D1608" t="str">
        <f>[4]Land_Cover!D1608</f>
        <v>pdr</v>
      </c>
      <c r="E1608" t="str">
        <f>[4]Land_Cover!E1608</f>
        <v>Angola#AEZ1#pdr</v>
      </c>
      <c r="F1608">
        <f>[4]Land_Cover!F1608</f>
        <v>61.410377358490599</v>
      </c>
    </row>
    <row r="1609" spans="1:6" x14ac:dyDescent="0.3">
      <c r="A1609">
        <f>[4]Land_Cover!A1609</f>
        <v>2017</v>
      </c>
      <c r="B1609" t="str">
        <f>[4]Land_Cover!B1609</f>
        <v>Angola</v>
      </c>
      <c r="C1609" t="str">
        <f>[4]Land_Cover!C1609</f>
        <v>AEZ5</v>
      </c>
      <c r="D1609" t="str">
        <f>[4]Land_Cover!D1609</f>
        <v>c_b</v>
      </c>
      <c r="E1609" t="str">
        <f>[4]Land_Cover!E1609</f>
        <v>Angola#AEZ5#c_b</v>
      </c>
      <c r="F1609">
        <f>[4]Land_Cover!F1609</f>
        <v>3892.6005167958701</v>
      </c>
    </row>
    <row r="1610" spans="1:6" x14ac:dyDescent="0.3">
      <c r="A1610">
        <f>[4]Land_Cover!A1610</f>
        <v>2011</v>
      </c>
      <c r="B1610" t="str">
        <f>[4]Land_Cover!B1610</f>
        <v>Ivory Coast</v>
      </c>
      <c r="C1610" t="str">
        <f>[4]Land_Cover!C1610</f>
        <v>AEZ5</v>
      </c>
      <c r="D1610" t="str">
        <f>[4]Land_Cover!D1610</f>
        <v>ocr</v>
      </c>
      <c r="E1610" t="str">
        <f>[4]Land_Cover!E1610</f>
        <v>Ivory Coast#AEZ5#ocr</v>
      </c>
      <c r="F1610">
        <f>[4]Land_Cover!F1610</f>
        <v>1502313.5047587301</v>
      </c>
    </row>
    <row r="1611" spans="1:6" x14ac:dyDescent="0.3">
      <c r="A1611">
        <f>[4]Land_Cover!A1611</f>
        <v>2012</v>
      </c>
      <c r="B1611" t="str">
        <f>[4]Land_Cover!B1611</f>
        <v>Paraguay</v>
      </c>
      <c r="C1611" t="str">
        <f>[4]Land_Cover!C1611</f>
        <v>AEZ6</v>
      </c>
      <c r="D1611" t="str">
        <f>[4]Land_Cover!D1611</f>
        <v>osd</v>
      </c>
      <c r="E1611" t="str">
        <f>[4]Land_Cover!E1611</f>
        <v>Paraguay#AEZ6#osd</v>
      </c>
      <c r="F1611">
        <f>[4]Land_Cover!F1611</f>
        <v>1321674.4604606</v>
      </c>
    </row>
    <row r="1612" spans="1:6" x14ac:dyDescent="0.3">
      <c r="A1612">
        <f>[4]Land_Cover!A1612</f>
        <v>2011</v>
      </c>
      <c r="B1612" t="str">
        <f>[4]Land_Cover!B1612</f>
        <v>Argentina</v>
      </c>
      <c r="C1612" t="str">
        <f>[4]Land_Cover!C1612</f>
        <v>AEZ7</v>
      </c>
      <c r="D1612" t="str">
        <f>[4]Land_Cover!D1612</f>
        <v>pfb</v>
      </c>
      <c r="E1612" t="str">
        <f>[4]Land_Cover!E1612</f>
        <v>Argentina#AEZ7#pfb</v>
      </c>
      <c r="F1612">
        <f>[4]Land_Cover!F1612</f>
        <v>56.3224012676014</v>
      </c>
    </row>
    <row r="1613" spans="1:6" x14ac:dyDescent="0.3">
      <c r="A1613">
        <f>[4]Land_Cover!A1613</f>
        <v>2015</v>
      </c>
      <c r="B1613" t="str">
        <f>[4]Land_Cover!B1613</f>
        <v>Colombia</v>
      </c>
      <c r="C1613" t="str">
        <f>[4]Land_Cover!C1613</f>
        <v>AEZ6</v>
      </c>
      <c r="D1613" t="str">
        <f>[4]Land_Cover!D1613</f>
        <v>c_b</v>
      </c>
      <c r="E1613" t="str">
        <f>[4]Land_Cover!E1613</f>
        <v>Colombia#AEZ6#c_b</v>
      </c>
      <c r="F1613">
        <f>[4]Land_Cover!F1613</f>
        <v>205904.31395952299</v>
      </c>
    </row>
    <row r="1614" spans="1:6" x14ac:dyDescent="0.3">
      <c r="A1614">
        <f>[4]Land_Cover!A1614</f>
        <v>2017</v>
      </c>
      <c r="B1614" t="str">
        <f>[4]Land_Cover!B1614</f>
        <v>DRC</v>
      </c>
      <c r="C1614" t="str">
        <f>[4]Land_Cover!C1614</f>
        <v>AEZ2</v>
      </c>
      <c r="D1614" t="str">
        <f>[4]Land_Cover!D1614</f>
        <v>c_b</v>
      </c>
      <c r="E1614" t="str">
        <f>[4]Land_Cover!E1614</f>
        <v>DRC#AEZ2#c_b</v>
      </c>
      <c r="F1614">
        <f>[4]Land_Cover!F1614</f>
        <v>50.995609220636702</v>
      </c>
    </row>
    <row r="1615" spans="1:6" x14ac:dyDescent="0.3">
      <c r="A1615">
        <f>[4]Land_Cover!A1615</f>
        <v>2016</v>
      </c>
      <c r="B1615" t="str">
        <f>[4]Land_Cover!B1615</f>
        <v>DRC</v>
      </c>
      <c r="C1615" t="str">
        <f>[4]Land_Cover!C1615</f>
        <v>AEZ4</v>
      </c>
      <c r="D1615" t="str">
        <f>[4]Land_Cover!D1615</f>
        <v>wht</v>
      </c>
      <c r="E1615" t="str">
        <f>[4]Land_Cover!E1615</f>
        <v>DRC#AEZ4#wht</v>
      </c>
      <c r="F1615">
        <f>[4]Land_Cover!F1615</f>
        <v>3977.2576832151299</v>
      </c>
    </row>
    <row r="1616" spans="1:6" x14ac:dyDescent="0.3">
      <c r="A1616">
        <f>[4]Land_Cover!A1616</f>
        <v>2017</v>
      </c>
      <c r="B1616" t="str">
        <f>[4]Land_Cover!B1616</f>
        <v>Bolivia</v>
      </c>
      <c r="C1616" t="str">
        <f>[4]Land_Cover!C1616</f>
        <v>AEZ8</v>
      </c>
      <c r="D1616" t="str">
        <f>[4]Land_Cover!D1616</f>
        <v>gro</v>
      </c>
      <c r="E1616" t="str">
        <f>[4]Land_Cover!E1616</f>
        <v>Bolivia#AEZ8#gro</v>
      </c>
      <c r="F1616">
        <f>[4]Land_Cover!F1616</f>
        <v>8880.5372674950504</v>
      </c>
    </row>
    <row r="1617" spans="1:6" x14ac:dyDescent="0.3">
      <c r="A1617">
        <f>[4]Land_Cover!A1617</f>
        <v>2014</v>
      </c>
      <c r="B1617" t="str">
        <f>[4]Land_Cover!B1617</f>
        <v>DRC</v>
      </c>
      <c r="C1617" t="str">
        <f>[4]Land_Cover!C1617</f>
        <v>AEZ1</v>
      </c>
      <c r="D1617" t="str">
        <f>[4]Land_Cover!D1617</f>
        <v>pfb</v>
      </c>
      <c r="E1617" t="str">
        <f>[4]Land_Cover!E1617</f>
        <v>DRC#AEZ1#pfb</v>
      </c>
      <c r="F1617">
        <f>[4]Land_Cover!F1617</f>
        <v>48.222083593262603</v>
      </c>
    </row>
    <row r="1618" spans="1:6" x14ac:dyDescent="0.3">
      <c r="A1618">
        <f>[4]Land_Cover!A1618</f>
        <v>2011</v>
      </c>
      <c r="B1618" t="str">
        <f>[4]Land_Cover!B1618</f>
        <v>Colombia</v>
      </c>
      <c r="C1618" t="str">
        <f>[4]Land_Cover!C1618</f>
        <v>AEZ10</v>
      </c>
      <c r="D1618" t="str">
        <f>[4]Land_Cover!D1618</f>
        <v>pdr</v>
      </c>
      <c r="E1618" t="str">
        <f>[4]Land_Cover!E1618</f>
        <v>Colombia#AEZ10#pdr</v>
      </c>
      <c r="F1618">
        <f>[4]Land_Cover!F1618</f>
        <v>300.67368866328297</v>
      </c>
    </row>
    <row r="1619" spans="1:6" x14ac:dyDescent="0.3">
      <c r="A1619">
        <f>[4]Land_Cover!A1619</f>
        <v>2010</v>
      </c>
      <c r="B1619" t="str">
        <f>[4]Land_Cover!B1619</f>
        <v>Angola</v>
      </c>
      <c r="C1619" t="str">
        <f>[4]Land_Cover!C1619</f>
        <v>AEZ4</v>
      </c>
      <c r="D1619" t="str">
        <f>[4]Land_Cover!D1619</f>
        <v>v_f</v>
      </c>
      <c r="E1619" t="str">
        <f>[4]Land_Cover!E1619</f>
        <v>Angola#AEZ4#v_f</v>
      </c>
      <c r="F1619">
        <f>[4]Land_Cover!F1619</f>
        <v>1125874.7415950701</v>
      </c>
    </row>
    <row r="1620" spans="1:6" x14ac:dyDescent="0.3">
      <c r="A1620">
        <f>[4]Land_Cover!A1620</f>
        <v>2010</v>
      </c>
      <c r="B1620" t="str">
        <f>[4]Land_Cover!B1620</f>
        <v>Angola</v>
      </c>
      <c r="C1620" t="str">
        <f>[4]Land_Cover!C1620</f>
        <v>AEZ11</v>
      </c>
      <c r="D1620" t="str">
        <f>[4]Land_Cover!D1620</f>
        <v>ocr</v>
      </c>
      <c r="E1620" t="str">
        <f>[4]Land_Cover!E1620</f>
        <v>Angola#AEZ11#ocr</v>
      </c>
      <c r="F1620">
        <f>[4]Land_Cover!F1620</f>
        <v>53.419517543859598</v>
      </c>
    </row>
    <row r="1621" spans="1:6" x14ac:dyDescent="0.3">
      <c r="A1621">
        <f>[4]Land_Cover!A1621</f>
        <v>2011</v>
      </c>
      <c r="B1621" t="str">
        <f>[4]Land_Cover!B1621</f>
        <v>DRC</v>
      </c>
      <c r="C1621" t="str">
        <f>[4]Land_Cover!C1621</f>
        <v>AEZ4</v>
      </c>
      <c r="D1621" t="str">
        <f>[4]Land_Cover!D1621</f>
        <v>gro</v>
      </c>
      <c r="E1621" t="str">
        <f>[4]Land_Cover!E1621</f>
        <v>DRC#AEZ4#gro</v>
      </c>
      <c r="F1621">
        <f>[4]Land_Cover!F1621</f>
        <v>341512.38317832397</v>
      </c>
    </row>
    <row r="1622" spans="1:6" x14ac:dyDescent="0.3">
      <c r="A1622">
        <f>[4]Land_Cover!A1622</f>
        <v>2016</v>
      </c>
      <c r="B1622" t="str">
        <f>[4]Land_Cover!B1622</f>
        <v>Brazil</v>
      </c>
      <c r="C1622" t="str">
        <f>[4]Land_Cover!C1622</f>
        <v>AEZ5</v>
      </c>
      <c r="D1622" t="str">
        <f>[4]Land_Cover!D1622</f>
        <v>pdr</v>
      </c>
      <c r="E1622" t="str">
        <f>[4]Land_Cover!E1622</f>
        <v>Brazil#AEZ5#pdr</v>
      </c>
      <c r="F1622">
        <f>[4]Land_Cover!F1622</f>
        <v>346895.500789446</v>
      </c>
    </row>
    <row r="1623" spans="1:6" x14ac:dyDescent="0.3">
      <c r="A1623">
        <f>[4]Land_Cover!A1623</f>
        <v>2016</v>
      </c>
      <c r="B1623" t="str">
        <f>[4]Land_Cover!B1623</f>
        <v>Paraguay</v>
      </c>
      <c r="C1623" t="str">
        <f>[4]Land_Cover!C1623</f>
        <v>AEZ5</v>
      </c>
      <c r="D1623" t="str">
        <f>[4]Land_Cover!D1623</f>
        <v>v_f</v>
      </c>
      <c r="E1623" t="str">
        <f>[4]Land_Cover!E1623</f>
        <v>Paraguay#AEZ5#v_f</v>
      </c>
      <c r="F1623">
        <f>[4]Land_Cover!F1623</f>
        <v>10161.9684858604</v>
      </c>
    </row>
    <row r="1624" spans="1:6" x14ac:dyDescent="0.3">
      <c r="A1624">
        <f>[4]Land_Cover!A1624</f>
        <v>2017</v>
      </c>
      <c r="B1624" t="str">
        <f>[4]Land_Cover!B1624</f>
        <v>Brazil</v>
      </c>
      <c r="C1624" t="str">
        <f>[4]Land_Cover!C1624</f>
        <v>AEZ12</v>
      </c>
      <c r="D1624" t="str">
        <f>[4]Land_Cover!D1624</f>
        <v>pfb</v>
      </c>
      <c r="E1624" t="str">
        <f>[4]Land_Cover!E1624</f>
        <v>Brazil#AEZ12#pfb</v>
      </c>
      <c r="F1624">
        <f>[4]Land_Cover!F1624</f>
        <v>13598.6309630706</v>
      </c>
    </row>
    <row r="1625" spans="1:6" x14ac:dyDescent="0.3">
      <c r="A1625">
        <f>[4]Land_Cover!A1625</f>
        <v>2010</v>
      </c>
      <c r="B1625" t="str">
        <f>[4]Land_Cover!B1625</f>
        <v>Argentina</v>
      </c>
      <c r="C1625" t="str">
        <f>[4]Land_Cover!C1625</f>
        <v>AEZ12</v>
      </c>
      <c r="D1625" t="str">
        <f>[4]Land_Cover!D1625</f>
        <v>wht</v>
      </c>
      <c r="E1625" t="str">
        <f>[4]Land_Cover!E1625</f>
        <v>Argentina#AEZ12#wht</v>
      </c>
      <c r="F1625">
        <f>[4]Land_Cover!F1625</f>
        <v>2405016.0952263698</v>
      </c>
    </row>
    <row r="1626" spans="1:6" x14ac:dyDescent="0.3">
      <c r="A1626">
        <f>[4]Land_Cover!A1626</f>
        <v>2014</v>
      </c>
      <c r="B1626" t="str">
        <f>[4]Land_Cover!B1626</f>
        <v>Paraguay</v>
      </c>
      <c r="C1626" t="str">
        <f>[4]Land_Cover!C1626</f>
        <v>AEZ12</v>
      </c>
      <c r="D1626" t="str">
        <f>[4]Land_Cover!D1626</f>
        <v>gro</v>
      </c>
      <c r="E1626" t="str">
        <f>[4]Land_Cover!E1626</f>
        <v>Paraguay#AEZ12#gro</v>
      </c>
      <c r="F1626">
        <f>[4]Land_Cover!F1626</f>
        <v>336726.84915550402</v>
      </c>
    </row>
    <row r="1627" spans="1:6" x14ac:dyDescent="0.3">
      <c r="A1627">
        <f>[4]Land_Cover!A1627</f>
        <v>2012</v>
      </c>
      <c r="B1627" t="str">
        <f>[4]Land_Cover!B1627</f>
        <v>Bolivia</v>
      </c>
      <c r="C1627" t="str">
        <f>[4]Land_Cover!C1627</f>
        <v>AEZ11</v>
      </c>
      <c r="D1627" t="str">
        <f>[4]Land_Cover!D1627</f>
        <v>ocr</v>
      </c>
      <c r="E1627" t="str">
        <f>[4]Land_Cover!E1627</f>
        <v>Bolivia#AEZ11#ocr</v>
      </c>
      <c r="F1627">
        <f>[4]Land_Cover!F1627</f>
        <v>3934.5168202764999</v>
      </c>
    </row>
    <row r="1628" spans="1:6" x14ac:dyDescent="0.3">
      <c r="A1628">
        <f>[4]Land_Cover!A1628</f>
        <v>2010</v>
      </c>
      <c r="B1628" t="str">
        <f>[4]Land_Cover!B1628</f>
        <v>Brazil</v>
      </c>
      <c r="C1628" t="str">
        <f>[4]Land_Cover!C1628</f>
        <v>AEZ10</v>
      </c>
      <c r="D1628" t="str">
        <f>[4]Land_Cover!D1628</f>
        <v>pdr</v>
      </c>
      <c r="E1628" t="str">
        <f>[4]Land_Cover!E1628</f>
        <v>Brazil#AEZ10#pdr</v>
      </c>
      <c r="F1628">
        <f>[4]Land_Cover!F1628</f>
        <v>111.44177982059099</v>
      </c>
    </row>
    <row r="1629" spans="1:6" x14ac:dyDescent="0.3">
      <c r="A1629">
        <f>[4]Land_Cover!A1629</f>
        <v>2012</v>
      </c>
      <c r="B1629" t="str">
        <f>[4]Land_Cover!B1629</f>
        <v>Brazil</v>
      </c>
      <c r="C1629" t="str">
        <f>[4]Land_Cover!C1629</f>
        <v>AEZ4</v>
      </c>
      <c r="D1629" t="str">
        <f>[4]Land_Cover!D1629</f>
        <v>gro</v>
      </c>
      <c r="E1629" t="str">
        <f>[4]Land_Cover!E1629</f>
        <v>Brazil#AEZ4#gro</v>
      </c>
      <c r="F1629">
        <f>[4]Land_Cover!F1629</f>
        <v>2626183.90421332</v>
      </c>
    </row>
    <row r="1630" spans="1:6" x14ac:dyDescent="0.3">
      <c r="A1630">
        <f>[4]Land_Cover!A1630</f>
        <v>2017</v>
      </c>
      <c r="B1630" t="str">
        <f>[4]Land_Cover!B1630</f>
        <v>DRC</v>
      </c>
      <c r="C1630" t="str">
        <f>[4]Land_Cover!C1630</f>
        <v>AEZ6</v>
      </c>
      <c r="D1630" t="str">
        <f>[4]Land_Cover!D1630</f>
        <v>osd</v>
      </c>
      <c r="E1630" t="str">
        <f>[4]Land_Cover!E1630</f>
        <v>DRC#AEZ6#osd</v>
      </c>
      <c r="F1630">
        <f>[4]Land_Cover!F1630</f>
        <v>85234.766359334593</v>
      </c>
    </row>
    <row r="1631" spans="1:6" x14ac:dyDescent="0.3">
      <c r="A1631">
        <f>[4]Land_Cover!A1631</f>
        <v>2015</v>
      </c>
      <c r="B1631" t="str">
        <f>[4]Land_Cover!B1631</f>
        <v>Angola</v>
      </c>
      <c r="C1631" t="str">
        <f>[4]Land_Cover!C1631</f>
        <v>AEZ11</v>
      </c>
      <c r="D1631" t="str">
        <f>[4]Land_Cover!D1631</f>
        <v>pdr</v>
      </c>
      <c r="E1631" t="str">
        <f>[4]Land_Cover!E1631</f>
        <v>Angola#AEZ11#pdr</v>
      </c>
      <c r="F1631">
        <f>[4]Land_Cover!F1631</f>
        <v>35.470518867924497</v>
      </c>
    </row>
    <row r="1632" spans="1:6" x14ac:dyDescent="0.3">
      <c r="A1632">
        <f>[4]Land_Cover!A1632</f>
        <v>2018</v>
      </c>
      <c r="B1632" t="str">
        <f>[4]Land_Cover!B1632</f>
        <v>Argentina</v>
      </c>
      <c r="C1632" t="str">
        <f>[4]Land_Cover!C1632</f>
        <v>AEZ10</v>
      </c>
      <c r="D1632" t="str">
        <f>[4]Land_Cover!D1632</f>
        <v>v_f</v>
      </c>
      <c r="E1632" t="str">
        <f>[4]Land_Cover!E1632</f>
        <v>Argentina#AEZ10#v_f</v>
      </c>
      <c r="F1632">
        <f>[4]Land_Cover!F1632</f>
        <v>104812.813817423</v>
      </c>
    </row>
    <row r="1633" spans="1:6" x14ac:dyDescent="0.3">
      <c r="A1633">
        <f>[4]Land_Cover!A1633</f>
        <v>2014</v>
      </c>
      <c r="B1633" t="str">
        <f>[4]Land_Cover!B1633</f>
        <v>Colombia</v>
      </c>
      <c r="C1633" t="str">
        <f>[4]Land_Cover!C1633</f>
        <v>AEZ11</v>
      </c>
      <c r="D1633" t="str">
        <f>[4]Land_Cover!D1633</f>
        <v>osd</v>
      </c>
      <c r="E1633" t="str">
        <f>[4]Land_Cover!E1633</f>
        <v>Colombia#AEZ11#osd</v>
      </c>
      <c r="F1633">
        <f>[4]Land_Cover!F1633</f>
        <v>1582.5890217788699</v>
      </c>
    </row>
    <row r="1634" spans="1:6" x14ac:dyDescent="0.3">
      <c r="A1634">
        <f>[4]Land_Cover!A1634</f>
        <v>2012</v>
      </c>
      <c r="B1634" t="str">
        <f>[4]Land_Cover!B1634</f>
        <v>DRC</v>
      </c>
      <c r="C1634" t="str">
        <f>[4]Land_Cover!C1634</f>
        <v>AEZ2</v>
      </c>
      <c r="D1634" t="str">
        <f>[4]Land_Cover!D1634</f>
        <v>pfb</v>
      </c>
      <c r="E1634" t="str">
        <f>[4]Land_Cover!E1634</f>
        <v>DRC#AEZ2#pfb</v>
      </c>
      <c r="F1634">
        <f>[4]Land_Cover!F1634</f>
        <v>85.564566437928903</v>
      </c>
    </row>
    <row r="1635" spans="1:6" x14ac:dyDescent="0.3">
      <c r="A1635">
        <f>[4]Land_Cover!A1635</f>
        <v>2010</v>
      </c>
      <c r="B1635" t="str">
        <f>[4]Land_Cover!B1635</f>
        <v>Colombia</v>
      </c>
      <c r="C1635" t="str">
        <f>[4]Land_Cover!C1635</f>
        <v>AEZ6</v>
      </c>
      <c r="D1635" t="str">
        <f>[4]Land_Cover!D1635</f>
        <v>wht</v>
      </c>
      <c r="E1635" t="str">
        <f>[4]Land_Cover!E1635</f>
        <v>Colombia#AEZ6#wht</v>
      </c>
      <c r="F1635">
        <f>[4]Land_Cover!F1635</f>
        <v>2967.5364963503598</v>
      </c>
    </row>
    <row r="1636" spans="1:6" x14ac:dyDescent="0.3">
      <c r="A1636">
        <f>[4]Land_Cover!A1636</f>
        <v>2017</v>
      </c>
      <c r="B1636" t="str">
        <f>[4]Land_Cover!B1636</f>
        <v>Malaysia</v>
      </c>
      <c r="C1636" t="str">
        <f>[4]Land_Cover!C1636</f>
        <v>AEZ12</v>
      </c>
      <c r="D1636" t="str">
        <f>[4]Land_Cover!D1636</f>
        <v>pfb</v>
      </c>
      <c r="E1636" t="str">
        <f>[4]Land_Cover!E1636</f>
        <v>Malaysia#AEZ12#pfb</v>
      </c>
      <c r="F1636">
        <f>[4]Land_Cover!F1636</f>
        <v>38.375722543352602</v>
      </c>
    </row>
    <row r="1637" spans="1:6" x14ac:dyDescent="0.3">
      <c r="A1637">
        <f>[4]Land_Cover!A1637</f>
        <v>2015</v>
      </c>
      <c r="B1637" t="str">
        <f>[4]Land_Cover!B1637</f>
        <v>Malaysia</v>
      </c>
      <c r="C1637" t="str">
        <f>[4]Land_Cover!C1637</f>
        <v>AEZ12</v>
      </c>
      <c r="D1637" t="str">
        <f>[4]Land_Cover!D1637</f>
        <v>v_f</v>
      </c>
      <c r="E1637" t="str">
        <f>[4]Land_Cover!E1637</f>
        <v>Malaysia#AEZ12#v_f</v>
      </c>
      <c r="F1637">
        <f>[4]Land_Cover!F1637</f>
        <v>1530.5494434183599</v>
      </c>
    </row>
    <row r="1638" spans="1:6" x14ac:dyDescent="0.3">
      <c r="A1638">
        <f>[4]Land_Cover!A1638</f>
        <v>2018</v>
      </c>
      <c r="B1638" t="str">
        <f>[4]Land_Cover!B1638</f>
        <v>Peru</v>
      </c>
      <c r="C1638" t="str">
        <f>[4]Land_Cover!C1638</f>
        <v>AEZ6</v>
      </c>
      <c r="D1638" t="str">
        <f>[4]Land_Cover!D1638</f>
        <v>v_f</v>
      </c>
      <c r="E1638" t="str">
        <f>[4]Land_Cover!E1638</f>
        <v>Peru#AEZ6#v_f</v>
      </c>
      <c r="F1638">
        <f>[4]Land_Cover!F1638</f>
        <v>162768.775597848</v>
      </c>
    </row>
    <row r="1639" spans="1:6" x14ac:dyDescent="0.3">
      <c r="A1639">
        <f>[4]Land_Cover!A1639</f>
        <v>2018</v>
      </c>
      <c r="B1639" t="str">
        <f>[4]Land_Cover!B1639</f>
        <v>Paraguay</v>
      </c>
      <c r="C1639" t="str">
        <f>[4]Land_Cover!C1639</f>
        <v>AEZ12</v>
      </c>
      <c r="D1639" t="str">
        <f>[4]Land_Cover!D1639</f>
        <v>osd</v>
      </c>
      <c r="E1639" t="str">
        <f>[4]Land_Cover!E1639</f>
        <v>Paraguay#AEZ12#osd</v>
      </c>
      <c r="F1639">
        <f>[4]Land_Cover!F1639</f>
        <v>2070986.9196444401</v>
      </c>
    </row>
    <row r="1640" spans="1:6" x14ac:dyDescent="0.3">
      <c r="A1640">
        <f>[4]Land_Cover!A1640</f>
        <v>2013</v>
      </c>
      <c r="B1640" t="str">
        <f>[4]Land_Cover!B1640</f>
        <v>Angola</v>
      </c>
      <c r="C1640" t="str">
        <f>[4]Land_Cover!C1640</f>
        <v>AEZ10</v>
      </c>
      <c r="D1640" t="str">
        <f>[4]Land_Cover!D1640</f>
        <v>v_f</v>
      </c>
      <c r="E1640" t="str">
        <f>[4]Land_Cover!E1640</f>
        <v>Angola#AEZ10#v_f</v>
      </c>
      <c r="F1640">
        <f>[4]Land_Cover!F1640</f>
        <v>137977.311521714</v>
      </c>
    </row>
    <row r="1641" spans="1:6" x14ac:dyDescent="0.3">
      <c r="A1641">
        <f>[4]Land_Cover!A1641</f>
        <v>2015</v>
      </c>
      <c r="B1641" t="str">
        <f>[4]Land_Cover!B1641</f>
        <v>Bolivia</v>
      </c>
      <c r="C1641" t="str">
        <f>[4]Land_Cover!C1641</f>
        <v>AEZ12</v>
      </c>
      <c r="D1641" t="str">
        <f>[4]Land_Cover!D1641</f>
        <v>c_b</v>
      </c>
      <c r="E1641" t="str">
        <f>[4]Land_Cover!E1641</f>
        <v>Bolivia#AEZ12#c_b</v>
      </c>
      <c r="F1641">
        <f>[4]Land_Cover!F1641</f>
        <v>14175.926129531001</v>
      </c>
    </row>
    <row r="1642" spans="1:6" x14ac:dyDescent="0.3">
      <c r="A1642">
        <f>[4]Land_Cover!A1642</f>
        <v>2013</v>
      </c>
      <c r="B1642" t="str">
        <f>[4]Land_Cover!B1642</f>
        <v>Peru</v>
      </c>
      <c r="C1642" t="str">
        <f>[4]Land_Cover!C1642</f>
        <v>AEZ11</v>
      </c>
      <c r="D1642" t="str">
        <f>[4]Land_Cover!D1642</f>
        <v>c_b</v>
      </c>
      <c r="E1642" t="str">
        <f>[4]Land_Cover!E1642</f>
        <v>Peru#AEZ11#c_b</v>
      </c>
      <c r="F1642">
        <f>[4]Land_Cover!F1642</f>
        <v>13518.6203307505</v>
      </c>
    </row>
    <row r="1643" spans="1:6" x14ac:dyDescent="0.3">
      <c r="A1643">
        <f>[4]Land_Cover!A1643</f>
        <v>2016</v>
      </c>
      <c r="B1643" t="str">
        <f>[4]Land_Cover!B1643</f>
        <v>Colombia</v>
      </c>
      <c r="C1643" t="str">
        <f>[4]Land_Cover!C1643</f>
        <v>AEZ9</v>
      </c>
      <c r="D1643" t="str">
        <f>[4]Land_Cover!D1643</f>
        <v>ocr</v>
      </c>
      <c r="E1643" t="str">
        <f>[4]Land_Cover!E1643</f>
        <v>Colombia#AEZ9#ocr</v>
      </c>
      <c r="F1643">
        <f>[4]Land_Cover!F1643</f>
        <v>9.3762053687776898</v>
      </c>
    </row>
    <row r="1644" spans="1:6" x14ac:dyDescent="0.3">
      <c r="A1644">
        <f>[4]Land_Cover!A1644</f>
        <v>2016</v>
      </c>
      <c r="B1644" t="str">
        <f>[4]Land_Cover!B1644</f>
        <v>Argentina</v>
      </c>
      <c r="C1644" t="str">
        <f>[4]Land_Cover!C1644</f>
        <v>AEZ6</v>
      </c>
      <c r="D1644" t="str">
        <f>[4]Land_Cover!D1644</f>
        <v>c_b</v>
      </c>
      <c r="E1644" t="str">
        <f>[4]Land_Cover!E1644</f>
        <v>Argentina#AEZ6#c_b</v>
      </c>
      <c r="F1644">
        <f>[4]Land_Cover!F1644</f>
        <v>4404.3443344070001</v>
      </c>
    </row>
    <row r="1645" spans="1:6" x14ac:dyDescent="0.3">
      <c r="A1645">
        <f>[4]Land_Cover!A1645</f>
        <v>2017</v>
      </c>
      <c r="B1645" t="str">
        <f>[4]Land_Cover!B1645</f>
        <v>DRC</v>
      </c>
      <c r="C1645" t="str">
        <f>[4]Land_Cover!C1645</f>
        <v>AEZ6</v>
      </c>
      <c r="D1645" t="str">
        <f>[4]Land_Cover!D1645</f>
        <v>pfb</v>
      </c>
      <c r="E1645" t="str">
        <f>[4]Land_Cover!E1645</f>
        <v>DRC#AEZ6#pfb</v>
      </c>
      <c r="F1645">
        <f>[4]Land_Cover!F1645</f>
        <v>4318.4425452277001</v>
      </c>
    </row>
    <row r="1646" spans="1:6" x14ac:dyDescent="0.3">
      <c r="A1646">
        <f>[4]Land_Cover!A1646</f>
        <v>2018</v>
      </c>
      <c r="B1646" t="str">
        <f>[4]Land_Cover!B1646</f>
        <v>Ghana</v>
      </c>
      <c r="C1646" t="str">
        <f>[4]Land_Cover!C1646</f>
        <v>AEZ5</v>
      </c>
      <c r="D1646" t="str">
        <f>[4]Land_Cover!D1646</f>
        <v>c_b</v>
      </c>
      <c r="E1646" t="str">
        <f>[4]Land_Cover!E1646</f>
        <v>Ghana#AEZ5#c_b</v>
      </c>
      <c r="F1646">
        <f>[4]Land_Cover!F1646</f>
        <v>1364.83757961783</v>
      </c>
    </row>
    <row r="1647" spans="1:6" x14ac:dyDescent="0.3">
      <c r="A1647">
        <f>[4]Land_Cover!A1647</f>
        <v>2013</v>
      </c>
      <c r="B1647" t="str">
        <f>[4]Land_Cover!B1647</f>
        <v>Peru</v>
      </c>
      <c r="C1647" t="str">
        <f>[4]Land_Cover!C1647</f>
        <v>AEZ9</v>
      </c>
      <c r="D1647" t="str">
        <f>[4]Land_Cover!D1647</f>
        <v>gro</v>
      </c>
      <c r="E1647" t="str">
        <f>[4]Land_Cover!E1647</f>
        <v>Peru#AEZ9#gro</v>
      </c>
      <c r="F1647">
        <f>[4]Land_Cover!F1647</f>
        <v>25609.4558830073</v>
      </c>
    </row>
    <row r="1648" spans="1:6" x14ac:dyDescent="0.3">
      <c r="A1648">
        <f>[4]Land_Cover!A1648</f>
        <v>2014</v>
      </c>
      <c r="B1648" t="str">
        <f>[4]Land_Cover!B1648</f>
        <v>Peru</v>
      </c>
      <c r="C1648" t="str">
        <f>[4]Land_Cover!C1648</f>
        <v>AEZ5</v>
      </c>
      <c r="D1648" t="str">
        <f>[4]Land_Cover!D1648</f>
        <v>v_f</v>
      </c>
      <c r="E1648" t="str">
        <f>[4]Land_Cover!E1648</f>
        <v>Peru#AEZ5#v_f</v>
      </c>
      <c r="F1648">
        <f>[4]Land_Cover!F1648</f>
        <v>10674.572804122799</v>
      </c>
    </row>
    <row r="1649" spans="1:6" x14ac:dyDescent="0.3">
      <c r="A1649">
        <f>[4]Land_Cover!A1649</f>
        <v>2012</v>
      </c>
      <c r="B1649" t="str">
        <f>[4]Land_Cover!B1649</f>
        <v>Peru</v>
      </c>
      <c r="C1649" t="str">
        <f>[4]Land_Cover!C1649</f>
        <v>AEZ8</v>
      </c>
      <c r="D1649" t="str">
        <f>[4]Land_Cover!D1649</f>
        <v>osd</v>
      </c>
      <c r="E1649" t="str">
        <f>[4]Land_Cover!E1649</f>
        <v>Peru#AEZ8#osd</v>
      </c>
      <c r="F1649">
        <f>[4]Land_Cover!F1649</f>
        <v>651.57110113647195</v>
      </c>
    </row>
    <row r="1650" spans="1:6" x14ac:dyDescent="0.3">
      <c r="A1650">
        <f>[4]Land_Cover!A1650</f>
        <v>2017</v>
      </c>
      <c r="B1650" t="str">
        <f>[4]Land_Cover!B1650</f>
        <v>DRC</v>
      </c>
      <c r="C1650" t="str">
        <f>[4]Land_Cover!C1650</f>
        <v>AEZ2</v>
      </c>
      <c r="D1650" t="str">
        <f>[4]Land_Cover!D1650</f>
        <v>v_f</v>
      </c>
      <c r="E1650" t="str">
        <f>[4]Land_Cover!E1650</f>
        <v>DRC#AEZ2#v_f</v>
      </c>
      <c r="F1650">
        <f>[4]Land_Cover!F1650</f>
        <v>27751.145648466401</v>
      </c>
    </row>
    <row r="1651" spans="1:6" x14ac:dyDescent="0.3">
      <c r="A1651">
        <f>[4]Land_Cover!A1651</f>
        <v>2016</v>
      </c>
      <c r="B1651" t="str">
        <f>[4]Land_Cover!B1651</f>
        <v>Brazil</v>
      </c>
      <c r="C1651" t="str">
        <f>[4]Land_Cover!C1651</f>
        <v>AEZ5</v>
      </c>
      <c r="D1651" t="str">
        <f>[4]Land_Cover!D1651</f>
        <v>pfb</v>
      </c>
      <c r="E1651" t="str">
        <f>[4]Land_Cover!E1651</f>
        <v>Brazil#AEZ5#pfb</v>
      </c>
      <c r="F1651">
        <f>[4]Land_Cover!F1651</f>
        <v>384317.691415924</v>
      </c>
    </row>
    <row r="1652" spans="1:6" x14ac:dyDescent="0.3">
      <c r="A1652">
        <f>[4]Land_Cover!A1652</f>
        <v>2013</v>
      </c>
      <c r="B1652" t="str">
        <f>[4]Land_Cover!B1652</f>
        <v>Brazil</v>
      </c>
      <c r="C1652" t="str">
        <f>[4]Land_Cover!C1652</f>
        <v>AEZ4</v>
      </c>
      <c r="D1652" t="str">
        <f>[4]Land_Cover!D1652</f>
        <v>c_b</v>
      </c>
      <c r="E1652" t="str">
        <f>[4]Land_Cover!E1652</f>
        <v>Brazil#AEZ4#c_b</v>
      </c>
      <c r="F1652">
        <f>[4]Land_Cover!F1652</f>
        <v>1952303.2279223099</v>
      </c>
    </row>
    <row r="1653" spans="1:6" x14ac:dyDescent="0.3">
      <c r="A1653">
        <f>[4]Land_Cover!A1653</f>
        <v>2014</v>
      </c>
      <c r="B1653" t="str">
        <f>[4]Land_Cover!B1653</f>
        <v>Ghana</v>
      </c>
      <c r="C1653" t="str">
        <f>[4]Land_Cover!C1653</f>
        <v>AEZ3</v>
      </c>
      <c r="D1653" t="str">
        <f>[4]Land_Cover!D1653</f>
        <v>v_f</v>
      </c>
      <c r="E1653" t="str">
        <f>[4]Land_Cover!E1653</f>
        <v>Ghana#AEZ3#v_f</v>
      </c>
      <c r="F1653">
        <f>[4]Land_Cover!F1653</f>
        <v>480872.24592153798</v>
      </c>
    </row>
    <row r="1654" spans="1:6" x14ac:dyDescent="0.3">
      <c r="A1654">
        <f>[4]Land_Cover!A1654</f>
        <v>2010</v>
      </c>
      <c r="B1654" t="str">
        <f>[4]Land_Cover!B1654</f>
        <v>Brazil</v>
      </c>
      <c r="C1654" t="str">
        <f>[4]Land_Cover!C1654</f>
        <v>AEZ3</v>
      </c>
      <c r="D1654" t="str">
        <f>[4]Land_Cover!D1654</f>
        <v>osd</v>
      </c>
      <c r="E1654" t="str">
        <f>[4]Land_Cover!E1654</f>
        <v>Brazil#AEZ3#osd</v>
      </c>
      <c r="F1654">
        <f>[4]Land_Cover!F1654</f>
        <v>179121.38118022701</v>
      </c>
    </row>
    <row r="1655" spans="1:6" x14ac:dyDescent="0.3">
      <c r="A1655">
        <f>[4]Land_Cover!A1655</f>
        <v>2014</v>
      </c>
      <c r="B1655" t="str">
        <f>[4]Land_Cover!B1655</f>
        <v>DRC</v>
      </c>
      <c r="C1655" t="str">
        <f>[4]Land_Cover!C1655</f>
        <v>AEZ5</v>
      </c>
      <c r="D1655" t="str">
        <f>[4]Land_Cover!D1655</f>
        <v>gro</v>
      </c>
      <c r="E1655" t="str">
        <f>[4]Land_Cover!E1655</f>
        <v>DRC#AEZ5#gro</v>
      </c>
      <c r="F1655">
        <f>[4]Land_Cover!F1655</f>
        <v>1866142.7717945401</v>
      </c>
    </row>
    <row r="1656" spans="1:6" x14ac:dyDescent="0.3">
      <c r="A1656">
        <f>[4]Land_Cover!A1656</f>
        <v>2014</v>
      </c>
      <c r="B1656" t="str">
        <f>[4]Land_Cover!B1656</f>
        <v>Indonesia</v>
      </c>
      <c r="C1656" t="str">
        <f>[4]Land_Cover!C1656</f>
        <v>AEZ11</v>
      </c>
      <c r="D1656" t="str">
        <f>[4]Land_Cover!D1656</f>
        <v>pdr</v>
      </c>
      <c r="E1656" t="str">
        <f>[4]Land_Cover!E1656</f>
        <v>Indonesia#AEZ11#pdr</v>
      </c>
      <c r="F1656">
        <f>[4]Land_Cover!F1656</f>
        <v>15654.929016875099</v>
      </c>
    </row>
    <row r="1657" spans="1:6" x14ac:dyDescent="0.3">
      <c r="A1657">
        <f>[4]Land_Cover!A1657</f>
        <v>2017</v>
      </c>
      <c r="B1657" t="str">
        <f>[4]Land_Cover!B1657</f>
        <v>Argentina</v>
      </c>
      <c r="C1657" t="str">
        <f>[4]Land_Cover!C1657</f>
        <v>AEZ4</v>
      </c>
      <c r="D1657" t="str">
        <f>[4]Land_Cover!D1657</f>
        <v>ocr</v>
      </c>
      <c r="E1657" t="str">
        <f>[4]Land_Cover!E1657</f>
        <v>Argentina#AEZ4#ocr</v>
      </c>
      <c r="F1657">
        <f>[4]Land_Cover!F1657</f>
        <v>532.71704899981603</v>
      </c>
    </row>
    <row r="1658" spans="1:6" x14ac:dyDescent="0.3">
      <c r="A1658">
        <f>[4]Land_Cover!A1658</f>
        <v>2010</v>
      </c>
      <c r="B1658" t="str">
        <f>[4]Land_Cover!B1658</f>
        <v>Argentina</v>
      </c>
      <c r="C1658" t="str">
        <f>[4]Land_Cover!C1658</f>
        <v>AEZ15</v>
      </c>
      <c r="D1658" t="str">
        <f>[4]Land_Cover!D1658</f>
        <v>wht</v>
      </c>
      <c r="E1658" t="str">
        <f>[4]Land_Cover!E1658</f>
        <v>Argentina#AEZ15#wht</v>
      </c>
      <c r="F1658">
        <f>[4]Land_Cover!F1658</f>
        <v>450.65233393103603</v>
      </c>
    </row>
    <row r="1659" spans="1:6" x14ac:dyDescent="0.3">
      <c r="A1659">
        <f>[4]Land_Cover!A1659</f>
        <v>2014</v>
      </c>
      <c r="B1659" t="str">
        <f>[4]Land_Cover!B1659</f>
        <v>DRC</v>
      </c>
      <c r="C1659" t="str">
        <f>[4]Land_Cover!C1659</f>
        <v>AEZ2</v>
      </c>
      <c r="D1659" t="str">
        <f>[4]Land_Cover!D1659</f>
        <v>pdr</v>
      </c>
      <c r="E1659" t="str">
        <f>[4]Land_Cover!E1659</f>
        <v>DRC#AEZ2#pdr</v>
      </c>
      <c r="F1659">
        <f>[4]Land_Cover!F1659</f>
        <v>5648.5509091806398</v>
      </c>
    </row>
    <row r="1660" spans="1:6" x14ac:dyDescent="0.3">
      <c r="A1660">
        <f>[4]Land_Cover!A1660</f>
        <v>2016</v>
      </c>
      <c r="B1660" t="str">
        <f>[4]Land_Cover!B1660</f>
        <v>Ghana</v>
      </c>
      <c r="C1660" t="str">
        <f>[4]Land_Cover!C1660</f>
        <v>AEZ5</v>
      </c>
      <c r="D1660" t="str">
        <f>[4]Land_Cover!D1660</f>
        <v>c_b</v>
      </c>
      <c r="E1660" t="str">
        <f>[4]Land_Cover!E1660</f>
        <v>Ghana#AEZ5#c_b</v>
      </c>
      <c r="F1660">
        <f>[4]Land_Cover!F1660</f>
        <v>1334.73248407643</v>
      </c>
    </row>
    <row r="1661" spans="1:6" x14ac:dyDescent="0.3">
      <c r="A1661">
        <f>[4]Land_Cover!A1661</f>
        <v>2016</v>
      </c>
      <c r="B1661" t="str">
        <f>[4]Land_Cover!B1661</f>
        <v>DRC</v>
      </c>
      <c r="C1661" t="str">
        <f>[4]Land_Cover!C1661</f>
        <v>AEZ11</v>
      </c>
      <c r="D1661" t="str">
        <f>[4]Land_Cover!D1661</f>
        <v>wht</v>
      </c>
      <c r="E1661" t="str">
        <f>[4]Land_Cover!E1661</f>
        <v>DRC#AEZ11#wht</v>
      </c>
      <c r="F1661">
        <f>[4]Land_Cover!F1661</f>
        <v>80.756501182033105</v>
      </c>
    </row>
    <row r="1662" spans="1:6" x14ac:dyDescent="0.3">
      <c r="A1662">
        <f>[4]Land_Cover!A1662</f>
        <v>2018</v>
      </c>
      <c r="B1662" t="str">
        <f>[4]Land_Cover!B1662</f>
        <v>Ghana</v>
      </c>
      <c r="C1662" t="str">
        <f>[4]Land_Cover!C1662</f>
        <v>AEZ2</v>
      </c>
      <c r="D1662" t="str">
        <f>[4]Land_Cover!D1662</f>
        <v>v_f</v>
      </c>
      <c r="E1662" t="str">
        <f>[4]Land_Cover!E1662</f>
        <v>Ghana#AEZ2#v_f</v>
      </c>
      <c r="F1662">
        <f>[4]Land_Cover!F1662</f>
        <v>56014.418065984901</v>
      </c>
    </row>
    <row r="1663" spans="1:6" x14ac:dyDescent="0.3">
      <c r="A1663">
        <f>[4]Land_Cover!A1663</f>
        <v>2016</v>
      </c>
      <c r="B1663" t="str">
        <f>[4]Land_Cover!B1663</f>
        <v>Peru</v>
      </c>
      <c r="C1663" t="str">
        <f>[4]Land_Cover!C1663</f>
        <v>AEZ1</v>
      </c>
      <c r="D1663" t="str">
        <f>[4]Land_Cover!D1663</f>
        <v>wht</v>
      </c>
      <c r="E1663" t="str">
        <f>[4]Land_Cover!E1663</f>
        <v>Peru#AEZ1#wht</v>
      </c>
      <c r="F1663">
        <f>[4]Land_Cover!F1663</f>
        <v>3960.45962526944</v>
      </c>
    </row>
    <row r="1664" spans="1:6" x14ac:dyDescent="0.3">
      <c r="A1664">
        <f>[4]Land_Cover!A1664</f>
        <v>2018</v>
      </c>
      <c r="B1664" t="str">
        <f>[4]Land_Cover!B1664</f>
        <v>DRC</v>
      </c>
      <c r="C1664" t="str">
        <f>[4]Land_Cover!C1664</f>
        <v>AEZ8</v>
      </c>
      <c r="D1664" t="str">
        <f>[4]Land_Cover!D1664</f>
        <v>v_f</v>
      </c>
      <c r="E1664" t="str">
        <f>[4]Land_Cover!E1664</f>
        <v>DRC#AEZ8#v_f</v>
      </c>
      <c r="F1664">
        <f>[4]Land_Cover!F1664</f>
        <v>716.90628903764502</v>
      </c>
    </row>
    <row r="1665" spans="1:6" x14ac:dyDescent="0.3">
      <c r="A1665">
        <f>[4]Land_Cover!A1665</f>
        <v>2010</v>
      </c>
      <c r="B1665" t="str">
        <f>[4]Land_Cover!B1665</f>
        <v>Colombia</v>
      </c>
      <c r="C1665" t="str">
        <f>[4]Land_Cover!C1665</f>
        <v>AEZ3</v>
      </c>
      <c r="D1665" t="str">
        <f>[4]Land_Cover!D1665</f>
        <v>wht</v>
      </c>
      <c r="E1665" t="str">
        <f>[4]Land_Cover!E1665</f>
        <v>Colombia#AEZ3#wht</v>
      </c>
      <c r="F1665">
        <f>[4]Land_Cover!F1665</f>
        <v>124.948905109489</v>
      </c>
    </row>
    <row r="1666" spans="1:6" x14ac:dyDescent="0.3">
      <c r="A1666">
        <f>[4]Land_Cover!A1666</f>
        <v>2012</v>
      </c>
      <c r="B1666" t="str">
        <f>[4]Land_Cover!B1666</f>
        <v>Angola</v>
      </c>
      <c r="C1666" t="str">
        <f>[4]Land_Cover!C1666</f>
        <v>AEZ1</v>
      </c>
      <c r="D1666" t="str">
        <f>[4]Land_Cover!D1666</f>
        <v>c_b</v>
      </c>
      <c r="E1666" t="str">
        <f>[4]Land_Cover!E1666</f>
        <v>Angola#AEZ1#c_b</v>
      </c>
      <c r="F1666">
        <f>[4]Land_Cover!F1666</f>
        <v>55.8139534883721</v>
      </c>
    </row>
    <row r="1667" spans="1:6" x14ac:dyDescent="0.3">
      <c r="A1667">
        <f>[4]Land_Cover!A1667</f>
        <v>2014</v>
      </c>
      <c r="B1667" t="str">
        <f>[4]Land_Cover!B1667</f>
        <v>Peru</v>
      </c>
      <c r="C1667" t="str">
        <f>[4]Land_Cover!C1667</f>
        <v>AEZ7</v>
      </c>
      <c r="D1667" t="str">
        <f>[4]Land_Cover!D1667</f>
        <v>v_f</v>
      </c>
      <c r="E1667" t="str">
        <f>[4]Land_Cover!E1667</f>
        <v>Peru#AEZ7#v_f</v>
      </c>
      <c r="F1667">
        <f>[4]Land_Cover!F1667</f>
        <v>97682.411509425496</v>
      </c>
    </row>
    <row r="1668" spans="1:6" x14ac:dyDescent="0.3">
      <c r="A1668">
        <f>[4]Land_Cover!A1668</f>
        <v>2010</v>
      </c>
      <c r="B1668" t="str">
        <f>[4]Land_Cover!B1668</f>
        <v>Argentina</v>
      </c>
      <c r="C1668" t="str">
        <f>[4]Land_Cover!C1668</f>
        <v>AEZ10</v>
      </c>
      <c r="D1668" t="str">
        <f>[4]Land_Cover!D1668</f>
        <v>osd</v>
      </c>
      <c r="E1668" t="str">
        <f>[4]Land_Cover!E1668</f>
        <v>Argentina#AEZ10#osd</v>
      </c>
      <c r="F1668">
        <f>[4]Land_Cover!F1668</f>
        <v>939627.96938239306</v>
      </c>
    </row>
    <row r="1669" spans="1:6" x14ac:dyDescent="0.3">
      <c r="A1669">
        <f>[4]Land_Cover!A1669</f>
        <v>2017</v>
      </c>
      <c r="B1669" t="str">
        <f>[4]Land_Cover!B1669</f>
        <v>Indonesia</v>
      </c>
      <c r="C1669" t="str">
        <f>[4]Land_Cover!C1669</f>
        <v>AEZ5</v>
      </c>
      <c r="D1669" t="str">
        <f>[4]Land_Cover!D1669</f>
        <v>v_f</v>
      </c>
      <c r="E1669" t="str">
        <f>[4]Land_Cover!E1669</f>
        <v>Indonesia#AEZ5#v_f</v>
      </c>
      <c r="F1669">
        <f>[4]Land_Cover!F1669</f>
        <v>443212.71391990897</v>
      </c>
    </row>
    <row r="1670" spans="1:6" x14ac:dyDescent="0.3">
      <c r="A1670">
        <f>[4]Land_Cover!A1670</f>
        <v>2014</v>
      </c>
      <c r="B1670" t="str">
        <f>[4]Land_Cover!B1670</f>
        <v>Colombia</v>
      </c>
      <c r="C1670" t="str">
        <f>[4]Land_Cover!C1670</f>
        <v>AEZ5</v>
      </c>
      <c r="D1670" t="str">
        <f>[4]Land_Cover!D1670</f>
        <v>c_b</v>
      </c>
      <c r="E1670" t="str">
        <f>[4]Land_Cover!E1670</f>
        <v>Colombia#AEZ5#c_b</v>
      </c>
      <c r="F1670">
        <f>[4]Land_Cover!F1670</f>
        <v>24257.944695678001</v>
      </c>
    </row>
    <row r="1671" spans="1:6" x14ac:dyDescent="0.3">
      <c r="A1671">
        <f>[4]Land_Cover!A1671</f>
        <v>2017</v>
      </c>
      <c r="B1671" t="str">
        <f>[4]Land_Cover!B1671</f>
        <v>Peru</v>
      </c>
      <c r="C1671" t="str">
        <f>[4]Land_Cover!C1671</f>
        <v>AEZ2</v>
      </c>
      <c r="D1671" t="str">
        <f>[4]Land_Cover!D1671</f>
        <v>v_f</v>
      </c>
      <c r="E1671" t="str">
        <f>[4]Land_Cover!E1671</f>
        <v>Peru#AEZ2#v_f</v>
      </c>
      <c r="F1671">
        <f>[4]Land_Cover!F1671</f>
        <v>26487.9904841553</v>
      </c>
    </row>
    <row r="1672" spans="1:6" x14ac:dyDescent="0.3">
      <c r="A1672">
        <f>[4]Land_Cover!A1672</f>
        <v>2013</v>
      </c>
      <c r="B1672" t="str">
        <f>[4]Land_Cover!B1672</f>
        <v>Ivory Coast</v>
      </c>
      <c r="C1672" t="str">
        <f>[4]Land_Cover!C1672</f>
        <v>AEZ4</v>
      </c>
      <c r="D1672" t="str">
        <f>[4]Land_Cover!D1672</f>
        <v>c_b</v>
      </c>
      <c r="E1672" t="str">
        <f>[4]Land_Cover!E1672</f>
        <v>Ivory Coast#AEZ4#c_b</v>
      </c>
      <c r="F1672">
        <f>[4]Land_Cover!F1672</f>
        <v>6380.4994324631098</v>
      </c>
    </row>
    <row r="1673" spans="1:6" x14ac:dyDescent="0.3">
      <c r="A1673">
        <f>[4]Land_Cover!A1673</f>
        <v>2018</v>
      </c>
      <c r="B1673" t="str">
        <f>[4]Land_Cover!B1673</f>
        <v>Brazil</v>
      </c>
      <c r="C1673" t="str">
        <f>[4]Land_Cover!C1673</f>
        <v>AEZ2</v>
      </c>
      <c r="D1673" t="str">
        <f>[4]Land_Cover!D1673</f>
        <v>c_b</v>
      </c>
      <c r="E1673" t="str">
        <f>[4]Land_Cover!E1673</f>
        <v>Brazil#AEZ2#c_b</v>
      </c>
      <c r="F1673">
        <f>[4]Land_Cover!F1673</f>
        <v>34514.741642993802</v>
      </c>
    </row>
    <row r="1674" spans="1:6" x14ac:dyDescent="0.3">
      <c r="A1674">
        <f>[4]Land_Cover!A1674</f>
        <v>2013</v>
      </c>
      <c r="B1674" t="str">
        <f>[4]Land_Cover!B1674</f>
        <v>Bolivia</v>
      </c>
      <c r="C1674" t="str">
        <f>[4]Land_Cover!C1674</f>
        <v>AEZ6</v>
      </c>
      <c r="D1674" t="str">
        <f>[4]Land_Cover!D1674</f>
        <v>wht</v>
      </c>
      <c r="E1674" t="str">
        <f>[4]Land_Cover!E1674</f>
        <v>Bolivia#AEZ6#wht</v>
      </c>
      <c r="F1674">
        <f>[4]Land_Cover!F1674</f>
        <v>23635.501492084401</v>
      </c>
    </row>
    <row r="1675" spans="1:6" x14ac:dyDescent="0.3">
      <c r="A1675">
        <f>[4]Land_Cover!A1675</f>
        <v>2018</v>
      </c>
      <c r="B1675" t="str">
        <f>[4]Land_Cover!B1675</f>
        <v>Paraguay</v>
      </c>
      <c r="C1675" t="str">
        <f>[4]Land_Cover!C1675</f>
        <v>AEZ4</v>
      </c>
      <c r="D1675" t="str">
        <f>[4]Land_Cover!D1675</f>
        <v>osd</v>
      </c>
      <c r="E1675" t="str">
        <f>[4]Land_Cover!E1675</f>
        <v>Paraguay#AEZ4#osd</v>
      </c>
      <c r="F1675">
        <f>[4]Land_Cover!F1675</f>
        <v>2877.3766073526499</v>
      </c>
    </row>
    <row r="1676" spans="1:6" x14ac:dyDescent="0.3">
      <c r="A1676">
        <f>[4]Land_Cover!A1676</f>
        <v>2010</v>
      </c>
      <c r="B1676" t="str">
        <f>[4]Land_Cover!B1676</f>
        <v>Brazil</v>
      </c>
      <c r="C1676" t="str">
        <f>[4]Land_Cover!C1676</f>
        <v>AEZ11</v>
      </c>
      <c r="D1676" t="str">
        <f>[4]Land_Cover!D1676</f>
        <v>v_f</v>
      </c>
      <c r="E1676" t="str">
        <f>[4]Land_Cover!E1676</f>
        <v>Brazil#AEZ11#v_f</v>
      </c>
      <c r="F1676">
        <f>[4]Land_Cover!F1676</f>
        <v>60650.030768970799</v>
      </c>
    </row>
    <row r="1677" spans="1:6" x14ac:dyDescent="0.3">
      <c r="A1677">
        <f>[4]Land_Cover!A1677</f>
        <v>2018</v>
      </c>
      <c r="B1677" t="str">
        <f>[4]Land_Cover!B1677</f>
        <v>Peru</v>
      </c>
      <c r="C1677" t="str">
        <f>[4]Land_Cover!C1677</f>
        <v>AEZ6</v>
      </c>
      <c r="D1677" t="str">
        <f>[4]Land_Cover!D1677</f>
        <v>osd</v>
      </c>
      <c r="E1677" t="str">
        <f>[4]Land_Cover!E1677</f>
        <v>Peru#AEZ6#osd</v>
      </c>
      <c r="F1677">
        <f>[4]Land_Cover!F1677</f>
        <v>15412.4256518002</v>
      </c>
    </row>
    <row r="1678" spans="1:6" x14ac:dyDescent="0.3">
      <c r="A1678">
        <f>[4]Land_Cover!A1678</f>
        <v>2010</v>
      </c>
      <c r="B1678" t="str">
        <f>[4]Land_Cover!B1678</f>
        <v>Colombia</v>
      </c>
      <c r="C1678" t="str">
        <f>[4]Land_Cover!C1678</f>
        <v>AEZ6</v>
      </c>
      <c r="D1678" t="str">
        <f>[4]Land_Cover!D1678</f>
        <v>c_b</v>
      </c>
      <c r="E1678" t="str">
        <f>[4]Land_Cover!E1678</f>
        <v>Colombia#AEZ6#c_b</v>
      </c>
      <c r="F1678">
        <f>[4]Land_Cover!F1678</f>
        <v>175171.49597449799</v>
      </c>
    </row>
    <row r="1679" spans="1:6" x14ac:dyDescent="0.3">
      <c r="A1679">
        <f>[4]Land_Cover!A1679</f>
        <v>2016</v>
      </c>
      <c r="B1679" t="str">
        <f>[4]Land_Cover!B1679</f>
        <v>Angola</v>
      </c>
      <c r="C1679" t="str">
        <f>[4]Land_Cover!C1679</f>
        <v>AEZ5</v>
      </c>
      <c r="D1679" t="str">
        <f>[4]Land_Cover!D1679</f>
        <v>osd</v>
      </c>
      <c r="E1679" t="str">
        <f>[4]Land_Cover!E1679</f>
        <v>Angola#AEZ5#osd</v>
      </c>
      <c r="F1679">
        <f>[4]Land_Cover!F1679</f>
        <v>150998.20492322999</v>
      </c>
    </row>
    <row r="1680" spans="1:6" x14ac:dyDescent="0.3">
      <c r="A1680">
        <f>[4]Land_Cover!A1680</f>
        <v>2016</v>
      </c>
      <c r="B1680" t="str">
        <f>[4]Land_Cover!B1680</f>
        <v>Colombia</v>
      </c>
      <c r="C1680" t="str">
        <f>[4]Land_Cover!C1680</f>
        <v>AEZ2</v>
      </c>
      <c r="D1680" t="str">
        <f>[4]Land_Cover!D1680</f>
        <v>v_f</v>
      </c>
      <c r="E1680" t="str">
        <f>[4]Land_Cover!E1680</f>
        <v>Colombia#AEZ2#v_f</v>
      </c>
      <c r="F1680">
        <f>[4]Land_Cover!F1680</f>
        <v>1239.4468371467001</v>
      </c>
    </row>
    <row r="1681" spans="1:6" x14ac:dyDescent="0.3">
      <c r="A1681">
        <f>[4]Land_Cover!A1681</f>
        <v>2014</v>
      </c>
      <c r="B1681" t="str">
        <f>[4]Land_Cover!B1681</f>
        <v>Paraguay</v>
      </c>
      <c r="C1681" t="str">
        <f>[4]Land_Cover!C1681</f>
        <v>AEZ6</v>
      </c>
      <c r="D1681" t="str">
        <f>[4]Land_Cover!D1681</f>
        <v>osd</v>
      </c>
      <c r="E1681" t="str">
        <f>[4]Land_Cover!E1681</f>
        <v>Paraguay#AEZ6#osd</v>
      </c>
      <c r="F1681">
        <f>[4]Land_Cover!F1681</f>
        <v>1565406.75553219</v>
      </c>
    </row>
    <row r="1682" spans="1:6" x14ac:dyDescent="0.3">
      <c r="A1682">
        <f>[4]Land_Cover!A1682</f>
        <v>2015</v>
      </c>
      <c r="B1682" t="str">
        <f>[4]Land_Cover!B1682</f>
        <v>Malaysia</v>
      </c>
      <c r="C1682" t="str">
        <f>[4]Land_Cover!C1682</f>
        <v>AEZ12</v>
      </c>
      <c r="D1682" t="str">
        <f>[4]Land_Cover!D1682</f>
        <v>c_b</v>
      </c>
      <c r="E1682" t="str">
        <f>[4]Land_Cover!E1682</f>
        <v>Malaysia#AEZ12#c_b</v>
      </c>
      <c r="F1682">
        <f>[4]Land_Cover!F1682</f>
        <v>14.5508474576271</v>
      </c>
    </row>
    <row r="1683" spans="1:6" x14ac:dyDescent="0.3">
      <c r="A1683">
        <f>[4]Land_Cover!A1683</f>
        <v>2014</v>
      </c>
      <c r="B1683" t="str">
        <f>[4]Land_Cover!B1683</f>
        <v>Bolivia</v>
      </c>
      <c r="C1683" t="str">
        <f>[4]Land_Cover!C1683</f>
        <v>AEZ6</v>
      </c>
      <c r="D1683" t="str">
        <f>[4]Land_Cover!D1683</f>
        <v>pfb</v>
      </c>
      <c r="E1683" t="str">
        <f>[4]Land_Cover!E1683</f>
        <v>Bolivia#AEZ6#pfb</v>
      </c>
      <c r="F1683">
        <f>[4]Land_Cover!F1683</f>
        <v>314.41048034934499</v>
      </c>
    </row>
    <row r="1684" spans="1:6" x14ac:dyDescent="0.3">
      <c r="A1684">
        <f>[4]Land_Cover!A1684</f>
        <v>2013</v>
      </c>
      <c r="B1684" t="str">
        <f>[4]Land_Cover!B1684</f>
        <v>DRC</v>
      </c>
      <c r="C1684" t="str">
        <f>[4]Land_Cover!C1684</f>
        <v>AEZ6</v>
      </c>
      <c r="D1684" t="str">
        <f>[4]Land_Cover!D1684</f>
        <v>v_f</v>
      </c>
      <c r="E1684" t="str">
        <f>[4]Land_Cover!E1684</f>
        <v>DRC#AEZ6#v_f</v>
      </c>
      <c r="F1684">
        <f>[4]Land_Cover!F1684</f>
        <v>911500.83306970401</v>
      </c>
    </row>
    <row r="1685" spans="1:6" x14ac:dyDescent="0.3">
      <c r="A1685">
        <f>[4]Land_Cover!A1685</f>
        <v>2010</v>
      </c>
      <c r="B1685" t="str">
        <f>[4]Land_Cover!B1685</f>
        <v>Malaysia</v>
      </c>
      <c r="C1685" t="str">
        <f>[4]Land_Cover!C1685</f>
        <v>AEZ12</v>
      </c>
      <c r="D1685" t="str">
        <f>[4]Land_Cover!D1685</f>
        <v>ocr</v>
      </c>
      <c r="E1685" t="str">
        <f>[4]Land_Cover!E1685</f>
        <v>Malaysia#AEZ12#ocr</v>
      </c>
      <c r="F1685">
        <f>[4]Land_Cover!F1685</f>
        <v>6692.8552036199098</v>
      </c>
    </row>
    <row r="1686" spans="1:6" x14ac:dyDescent="0.3">
      <c r="A1686">
        <f>[4]Land_Cover!A1686</f>
        <v>2014</v>
      </c>
      <c r="B1686" t="str">
        <f>[4]Land_Cover!B1686</f>
        <v>Peru</v>
      </c>
      <c r="C1686" t="str">
        <f>[4]Land_Cover!C1686</f>
        <v>AEZ3</v>
      </c>
      <c r="D1686" t="str">
        <f>[4]Land_Cover!D1686</f>
        <v>wht</v>
      </c>
      <c r="E1686" t="str">
        <f>[4]Land_Cover!E1686</f>
        <v>Peru#AEZ3#wht</v>
      </c>
      <c r="F1686">
        <f>[4]Land_Cover!F1686</f>
        <v>2298.5565412037799</v>
      </c>
    </row>
    <row r="1687" spans="1:6" x14ac:dyDescent="0.3">
      <c r="A1687">
        <f>[4]Land_Cover!A1687</f>
        <v>2017</v>
      </c>
      <c r="B1687" t="str">
        <f>[4]Land_Cover!B1687</f>
        <v>Colombia</v>
      </c>
      <c r="C1687" t="str">
        <f>[4]Land_Cover!C1687</f>
        <v>AEZ5</v>
      </c>
      <c r="D1687" t="str">
        <f>[4]Land_Cover!D1687</f>
        <v>ocr</v>
      </c>
      <c r="E1687" t="str">
        <f>[4]Land_Cover!E1687</f>
        <v>Colombia#AEZ5#ocr</v>
      </c>
      <c r="F1687">
        <f>[4]Land_Cover!F1687</f>
        <v>101566.90731942</v>
      </c>
    </row>
    <row r="1688" spans="1:6" x14ac:dyDescent="0.3">
      <c r="A1688">
        <f>[4]Land_Cover!A1688</f>
        <v>2016</v>
      </c>
      <c r="B1688" t="str">
        <f>[4]Land_Cover!B1688</f>
        <v>Malaysia</v>
      </c>
      <c r="C1688" t="str">
        <f>[4]Land_Cover!C1688</f>
        <v>AEZ6</v>
      </c>
      <c r="D1688" t="str">
        <f>[4]Land_Cover!D1688</f>
        <v>pfb</v>
      </c>
      <c r="E1688" t="str">
        <f>[4]Land_Cover!E1688</f>
        <v>Malaysia#AEZ6#pfb</v>
      </c>
      <c r="F1688">
        <f>[4]Land_Cover!F1688</f>
        <v>3053.12138728324</v>
      </c>
    </row>
    <row r="1689" spans="1:6" x14ac:dyDescent="0.3">
      <c r="A1689">
        <f>[4]Land_Cover!A1689</f>
        <v>2015</v>
      </c>
      <c r="B1689" t="str">
        <f>[4]Land_Cover!B1689</f>
        <v>Argentina</v>
      </c>
      <c r="C1689" t="str">
        <f>[4]Land_Cover!C1689</f>
        <v>AEZ4</v>
      </c>
      <c r="D1689" t="str">
        <f>[4]Land_Cover!D1689</f>
        <v>osd</v>
      </c>
      <c r="E1689" t="str">
        <f>[4]Land_Cover!E1689</f>
        <v>Argentina#AEZ4#osd</v>
      </c>
      <c r="F1689">
        <f>[4]Land_Cover!F1689</f>
        <v>38101.235771665</v>
      </c>
    </row>
    <row r="1690" spans="1:6" x14ac:dyDescent="0.3">
      <c r="A1690">
        <f>[4]Land_Cover!A1690</f>
        <v>2013</v>
      </c>
      <c r="B1690" t="str">
        <f>[4]Land_Cover!B1690</f>
        <v>Peru</v>
      </c>
      <c r="C1690" t="str">
        <f>[4]Land_Cover!C1690</f>
        <v>AEZ4</v>
      </c>
      <c r="D1690" t="str">
        <f>[4]Land_Cover!D1690</f>
        <v>gro</v>
      </c>
      <c r="E1690" t="str">
        <f>[4]Land_Cover!E1690</f>
        <v>Peru#AEZ4#gro</v>
      </c>
      <c r="F1690">
        <f>[4]Land_Cover!F1690</f>
        <v>6428.2844726576996</v>
      </c>
    </row>
    <row r="1691" spans="1:6" x14ac:dyDescent="0.3">
      <c r="A1691">
        <f>[4]Land_Cover!A1691</f>
        <v>2018</v>
      </c>
      <c r="B1691" t="str">
        <f>[4]Land_Cover!B1691</f>
        <v>Indonesia</v>
      </c>
      <c r="C1691" t="str">
        <f>[4]Land_Cover!C1691</f>
        <v>AEZ5</v>
      </c>
      <c r="D1691" t="str">
        <f>[4]Land_Cover!D1691</f>
        <v>v_f</v>
      </c>
      <c r="E1691" t="str">
        <f>[4]Land_Cover!E1691</f>
        <v>Indonesia#AEZ5#v_f</v>
      </c>
      <c r="F1691">
        <f>[4]Land_Cover!F1691</f>
        <v>436446.496433491</v>
      </c>
    </row>
    <row r="1692" spans="1:6" x14ac:dyDescent="0.3">
      <c r="A1692">
        <f>[4]Land_Cover!A1692</f>
        <v>2013</v>
      </c>
      <c r="B1692" t="str">
        <f>[4]Land_Cover!B1692</f>
        <v>Colombia</v>
      </c>
      <c r="C1692" t="str">
        <f>[4]Land_Cover!C1692</f>
        <v>AEZ6</v>
      </c>
      <c r="D1692" t="str">
        <f>[4]Land_Cover!D1692</f>
        <v>gro</v>
      </c>
      <c r="E1692" t="str">
        <f>[4]Land_Cover!E1692</f>
        <v>Colombia#AEZ6#gro</v>
      </c>
      <c r="F1692">
        <f>[4]Land_Cover!F1692</f>
        <v>386075.45596534997</v>
      </c>
    </row>
    <row r="1693" spans="1:6" x14ac:dyDescent="0.3">
      <c r="A1693">
        <f>[4]Land_Cover!A1693</f>
        <v>2013</v>
      </c>
      <c r="B1693" t="str">
        <f>[4]Land_Cover!B1693</f>
        <v>Colombia</v>
      </c>
      <c r="C1693" t="str">
        <f>[4]Land_Cover!C1693</f>
        <v>AEZ10</v>
      </c>
      <c r="D1693" t="str">
        <f>[4]Land_Cover!D1693</f>
        <v>gro</v>
      </c>
      <c r="E1693" t="str">
        <f>[4]Land_Cover!E1693</f>
        <v>Colombia#AEZ10#gro</v>
      </c>
      <c r="F1693">
        <f>[4]Land_Cover!F1693</f>
        <v>67.445596534978307</v>
      </c>
    </row>
    <row r="1694" spans="1:6" x14ac:dyDescent="0.3">
      <c r="A1694">
        <f>[4]Land_Cover!A1694</f>
        <v>2015</v>
      </c>
      <c r="B1694" t="str">
        <f>[4]Land_Cover!B1694</f>
        <v>Angola</v>
      </c>
      <c r="C1694" t="str">
        <f>[4]Land_Cover!C1694</f>
        <v>AEZ5</v>
      </c>
      <c r="D1694" t="str">
        <f>[4]Land_Cover!D1694</f>
        <v>osd</v>
      </c>
      <c r="E1694" t="str">
        <f>[4]Land_Cover!E1694</f>
        <v>Angola#AEZ5#osd</v>
      </c>
      <c r="F1694">
        <f>[4]Land_Cover!F1694</f>
        <v>147001.237261651</v>
      </c>
    </row>
    <row r="1695" spans="1:6" x14ac:dyDescent="0.3">
      <c r="A1695">
        <f>[4]Land_Cover!A1695</f>
        <v>2011</v>
      </c>
      <c r="B1695" t="str">
        <f>[4]Land_Cover!B1695</f>
        <v>Bolivia</v>
      </c>
      <c r="C1695" t="str">
        <f>[4]Land_Cover!C1695</f>
        <v>AEZ8</v>
      </c>
      <c r="D1695" t="str">
        <f>[4]Land_Cover!D1695</f>
        <v>ocr</v>
      </c>
      <c r="E1695" t="str">
        <f>[4]Land_Cover!E1695</f>
        <v>Bolivia#AEZ8#ocr</v>
      </c>
      <c r="F1695">
        <f>[4]Land_Cover!F1695</f>
        <v>436.68479262672798</v>
      </c>
    </row>
    <row r="1696" spans="1:6" x14ac:dyDescent="0.3">
      <c r="A1696">
        <f>[4]Land_Cover!A1696</f>
        <v>2014</v>
      </c>
      <c r="B1696" t="str">
        <f>[4]Land_Cover!B1696</f>
        <v>Colombia</v>
      </c>
      <c r="C1696" t="str">
        <f>[4]Land_Cover!C1696</f>
        <v>AEZ11</v>
      </c>
      <c r="D1696" t="str">
        <f>[4]Land_Cover!D1696</f>
        <v>ocr</v>
      </c>
      <c r="E1696" t="str">
        <f>[4]Land_Cover!E1696</f>
        <v>Colombia#AEZ11#ocr</v>
      </c>
      <c r="F1696">
        <f>[4]Land_Cover!F1696</f>
        <v>4550.0126300595402</v>
      </c>
    </row>
    <row r="1697" spans="1:6" x14ac:dyDescent="0.3">
      <c r="A1697">
        <f>[4]Land_Cover!A1697</f>
        <v>2013</v>
      </c>
      <c r="B1697" t="str">
        <f>[4]Land_Cover!B1697</f>
        <v>Peru</v>
      </c>
      <c r="C1697" t="str">
        <f>[4]Land_Cover!C1697</f>
        <v>AEZ7</v>
      </c>
      <c r="D1697" t="str">
        <f>[4]Land_Cover!D1697</f>
        <v>pfb</v>
      </c>
      <c r="E1697" t="str">
        <f>[4]Land_Cover!E1697</f>
        <v>Peru#AEZ7#pfb</v>
      </c>
      <c r="F1697">
        <f>[4]Land_Cover!F1697</f>
        <v>2601.6447714135602</v>
      </c>
    </row>
    <row r="1698" spans="1:6" x14ac:dyDescent="0.3">
      <c r="A1698">
        <f>[4]Land_Cover!A1698</f>
        <v>2012</v>
      </c>
      <c r="B1698" t="str">
        <f>[4]Land_Cover!B1698</f>
        <v>Ivory Coast</v>
      </c>
      <c r="C1698" t="str">
        <f>[4]Land_Cover!C1698</f>
        <v>AEZ3</v>
      </c>
      <c r="D1698" t="str">
        <f>[4]Land_Cover!D1698</f>
        <v>pfb</v>
      </c>
      <c r="E1698" t="str">
        <f>[4]Land_Cover!E1698</f>
        <v>Ivory Coast#AEZ3#pfb</v>
      </c>
      <c r="F1698">
        <f>[4]Land_Cover!F1698</f>
        <v>1267.6829268292699</v>
      </c>
    </row>
    <row r="1699" spans="1:6" x14ac:dyDescent="0.3">
      <c r="A1699">
        <f>[4]Land_Cover!A1699</f>
        <v>2018</v>
      </c>
      <c r="B1699" t="str">
        <f>[4]Land_Cover!B1699</f>
        <v>Brazil</v>
      </c>
      <c r="C1699" t="str">
        <f>[4]Land_Cover!C1699</f>
        <v>AEZ2</v>
      </c>
      <c r="D1699" t="str">
        <f>[4]Land_Cover!D1699</f>
        <v>ocr</v>
      </c>
      <c r="E1699" t="str">
        <f>[4]Land_Cover!E1699</f>
        <v>Brazil#AEZ2#ocr</v>
      </c>
      <c r="F1699">
        <f>[4]Land_Cover!F1699</f>
        <v>37603.5167866376</v>
      </c>
    </row>
    <row r="1700" spans="1:6" x14ac:dyDescent="0.3">
      <c r="A1700">
        <f>[4]Land_Cover!A1700</f>
        <v>2013</v>
      </c>
      <c r="B1700" t="str">
        <f>[4]Land_Cover!B1700</f>
        <v>Bolivia</v>
      </c>
      <c r="C1700" t="str">
        <f>[4]Land_Cover!C1700</f>
        <v>AEZ4</v>
      </c>
      <c r="D1700" t="str">
        <f>[4]Land_Cover!D1700</f>
        <v>osd</v>
      </c>
      <c r="E1700" t="str">
        <f>[4]Land_Cover!E1700</f>
        <v>Bolivia#AEZ4#osd</v>
      </c>
      <c r="F1700">
        <f>[4]Land_Cover!F1700</f>
        <v>103192.969089423</v>
      </c>
    </row>
    <row r="1701" spans="1:6" x14ac:dyDescent="0.3">
      <c r="A1701">
        <f>[4]Land_Cover!A1701</f>
        <v>2011</v>
      </c>
      <c r="B1701" t="str">
        <f>[4]Land_Cover!B1701</f>
        <v>Colombia</v>
      </c>
      <c r="C1701" t="str">
        <f>[4]Land_Cover!C1701</f>
        <v>AEZ10</v>
      </c>
      <c r="D1701" t="str">
        <f>[4]Land_Cover!D1701</f>
        <v>c_b</v>
      </c>
      <c r="E1701" t="str">
        <f>[4]Land_Cover!E1701</f>
        <v>Colombia#AEZ10#c_b</v>
      </c>
      <c r="F1701">
        <f>[4]Land_Cover!F1701</f>
        <v>119.187026466009</v>
      </c>
    </row>
    <row r="1702" spans="1:6" x14ac:dyDescent="0.3">
      <c r="A1702">
        <f>[4]Land_Cover!A1702</f>
        <v>2013</v>
      </c>
      <c r="B1702" t="str">
        <f>[4]Land_Cover!B1702</f>
        <v>Brazil</v>
      </c>
      <c r="C1702" t="str">
        <f>[4]Land_Cover!C1702</f>
        <v>AEZ2</v>
      </c>
      <c r="D1702" t="str">
        <f>[4]Land_Cover!D1702</f>
        <v>gro</v>
      </c>
      <c r="E1702" t="str">
        <f>[4]Land_Cover!E1702</f>
        <v>Brazil#AEZ2#gro</v>
      </c>
      <c r="F1702">
        <f>[4]Land_Cover!F1702</f>
        <v>429110.12821689202</v>
      </c>
    </row>
    <row r="1703" spans="1:6" x14ac:dyDescent="0.3">
      <c r="A1703">
        <f>[4]Land_Cover!A1703</f>
        <v>2016</v>
      </c>
      <c r="B1703" t="str">
        <f>[4]Land_Cover!B1703</f>
        <v>DRC</v>
      </c>
      <c r="C1703" t="str">
        <f>[4]Land_Cover!C1703</f>
        <v>AEZ9</v>
      </c>
      <c r="D1703" t="str">
        <f>[4]Land_Cover!D1703</f>
        <v>v_f</v>
      </c>
      <c r="E1703" t="str">
        <f>[4]Land_Cover!E1703</f>
        <v>DRC#AEZ9#v_f</v>
      </c>
      <c r="F1703">
        <f>[4]Land_Cover!F1703</f>
        <v>4709.0549553845703</v>
      </c>
    </row>
    <row r="1704" spans="1:6" x14ac:dyDescent="0.3">
      <c r="A1704">
        <f>[4]Land_Cover!A1704</f>
        <v>2015</v>
      </c>
      <c r="B1704" t="str">
        <f>[4]Land_Cover!B1704</f>
        <v>DRC</v>
      </c>
      <c r="C1704" t="str">
        <f>[4]Land_Cover!C1704</f>
        <v>AEZ1</v>
      </c>
      <c r="D1704" t="str">
        <f>[4]Land_Cover!D1704</f>
        <v>v_f</v>
      </c>
      <c r="E1704" t="str">
        <f>[4]Land_Cover!E1704</f>
        <v>DRC#AEZ1#v_f</v>
      </c>
      <c r="F1704">
        <f>[4]Land_Cover!F1704</f>
        <v>11363.307395044099</v>
      </c>
    </row>
    <row r="1705" spans="1:6" x14ac:dyDescent="0.3">
      <c r="A1705">
        <f>[4]Land_Cover!A1705</f>
        <v>2015</v>
      </c>
      <c r="B1705" t="str">
        <f>[4]Land_Cover!B1705</f>
        <v>Malaysia</v>
      </c>
      <c r="C1705" t="str">
        <f>[4]Land_Cover!C1705</f>
        <v>AEZ6</v>
      </c>
      <c r="D1705" t="str">
        <f>[4]Land_Cover!D1705</f>
        <v>ocr</v>
      </c>
      <c r="E1705" t="str">
        <f>[4]Land_Cover!E1705</f>
        <v>Malaysia#AEZ6#ocr</v>
      </c>
      <c r="F1705">
        <f>[4]Land_Cover!F1705</f>
        <v>1095104.4597285099</v>
      </c>
    </row>
    <row r="1706" spans="1:6" x14ac:dyDescent="0.3">
      <c r="A1706">
        <f>[4]Land_Cover!A1706</f>
        <v>2011</v>
      </c>
      <c r="B1706" t="str">
        <f>[4]Land_Cover!B1706</f>
        <v>DRC</v>
      </c>
      <c r="C1706" t="str">
        <f>[4]Land_Cover!C1706</f>
        <v>AEZ9</v>
      </c>
      <c r="D1706" t="str">
        <f>[4]Land_Cover!D1706</f>
        <v>v_f</v>
      </c>
      <c r="E1706" t="str">
        <f>[4]Land_Cover!E1706</f>
        <v>DRC#AEZ9#v_f</v>
      </c>
      <c r="F1706">
        <f>[4]Land_Cover!F1706</f>
        <v>4058.4477965761598</v>
      </c>
    </row>
    <row r="1707" spans="1:6" x14ac:dyDescent="0.3">
      <c r="A1707">
        <f>[4]Land_Cover!A1707</f>
        <v>2013</v>
      </c>
      <c r="B1707" t="str">
        <f>[4]Land_Cover!B1707</f>
        <v>Paraguay</v>
      </c>
      <c r="C1707" t="str">
        <f>[4]Land_Cover!C1707</f>
        <v>AEZ5</v>
      </c>
      <c r="D1707" t="str">
        <f>[4]Land_Cover!D1707</f>
        <v>pdr</v>
      </c>
      <c r="E1707" t="str">
        <f>[4]Land_Cover!E1707</f>
        <v>Paraguay#AEZ5#pdr</v>
      </c>
      <c r="F1707">
        <f>[4]Land_Cover!F1707</f>
        <v>3212.2222222222199</v>
      </c>
    </row>
    <row r="1708" spans="1:6" x14ac:dyDescent="0.3">
      <c r="A1708">
        <f>[4]Land_Cover!A1708</f>
        <v>2011</v>
      </c>
      <c r="B1708" t="str">
        <f>[4]Land_Cover!B1708</f>
        <v>Angola</v>
      </c>
      <c r="C1708" t="str">
        <f>[4]Land_Cover!C1708</f>
        <v>AEZ1</v>
      </c>
      <c r="D1708" t="str">
        <f>[4]Land_Cover!D1708</f>
        <v>osd</v>
      </c>
      <c r="E1708" t="str">
        <f>[4]Land_Cover!E1708</f>
        <v>Angola#AEZ1#osd</v>
      </c>
      <c r="F1708">
        <f>[4]Land_Cover!F1708</f>
        <v>1373.6564382444899</v>
      </c>
    </row>
    <row r="1709" spans="1:6" x14ac:dyDescent="0.3">
      <c r="A1709">
        <f>[4]Land_Cover!A1709</f>
        <v>2010</v>
      </c>
      <c r="B1709" t="str">
        <f>[4]Land_Cover!B1709</f>
        <v>Ghana</v>
      </c>
      <c r="C1709" t="str">
        <f>[4]Land_Cover!C1709</f>
        <v>AEZ3</v>
      </c>
      <c r="D1709" t="str">
        <f>[4]Land_Cover!D1709</f>
        <v>osd</v>
      </c>
      <c r="E1709" t="str">
        <f>[4]Land_Cover!E1709</f>
        <v>Ghana#AEZ3#osd</v>
      </c>
      <c r="F1709">
        <f>[4]Land_Cover!F1709</f>
        <v>174500.62804342699</v>
      </c>
    </row>
    <row r="1710" spans="1:6" x14ac:dyDescent="0.3">
      <c r="A1710">
        <f>[4]Land_Cover!A1710</f>
        <v>2011</v>
      </c>
      <c r="B1710" t="str">
        <f>[4]Land_Cover!B1710</f>
        <v>Peru</v>
      </c>
      <c r="C1710" t="str">
        <f>[4]Land_Cover!C1710</f>
        <v>AEZ11</v>
      </c>
      <c r="D1710" t="str">
        <f>[4]Land_Cover!D1710</f>
        <v>wht</v>
      </c>
      <c r="E1710" t="str">
        <f>[4]Land_Cover!E1710</f>
        <v>Peru#AEZ11#wht</v>
      </c>
      <c r="F1710">
        <f>[4]Land_Cover!F1710</f>
        <v>23953.840490797498</v>
      </c>
    </row>
    <row r="1711" spans="1:6" x14ac:dyDescent="0.3">
      <c r="A1711">
        <f>[4]Land_Cover!A1711</f>
        <v>2017</v>
      </c>
      <c r="B1711" t="str">
        <f>[4]Land_Cover!B1711</f>
        <v>Paraguay</v>
      </c>
      <c r="C1711" t="str">
        <f>[4]Land_Cover!C1711</f>
        <v>AEZ12</v>
      </c>
      <c r="D1711" t="str">
        <f>[4]Land_Cover!D1711</f>
        <v>pdr</v>
      </c>
      <c r="E1711" t="str">
        <f>[4]Land_Cover!E1711</f>
        <v>Paraguay#AEZ12#pdr</v>
      </c>
      <c r="F1711">
        <f>[4]Land_Cover!F1711</f>
        <v>65341.975308642002</v>
      </c>
    </row>
    <row r="1712" spans="1:6" x14ac:dyDescent="0.3">
      <c r="A1712">
        <f>[4]Land_Cover!A1712</f>
        <v>2015</v>
      </c>
      <c r="B1712" t="str">
        <f>[4]Land_Cover!B1712</f>
        <v>Colombia</v>
      </c>
      <c r="C1712" t="str">
        <f>[4]Land_Cover!C1712</f>
        <v>AEZ11</v>
      </c>
      <c r="D1712" t="str">
        <f>[4]Land_Cover!D1712</f>
        <v>ocr</v>
      </c>
      <c r="E1712" t="str">
        <f>[4]Land_Cover!E1712</f>
        <v>Colombia#AEZ11#ocr</v>
      </c>
      <c r="F1712">
        <f>[4]Land_Cover!F1712</f>
        <v>4548.8722760169203</v>
      </c>
    </row>
    <row r="1713" spans="1:6" x14ac:dyDescent="0.3">
      <c r="A1713">
        <f>[4]Land_Cover!A1713</f>
        <v>2010</v>
      </c>
      <c r="B1713" t="str">
        <f>[4]Land_Cover!B1713</f>
        <v>Argentina</v>
      </c>
      <c r="C1713" t="str">
        <f>[4]Land_Cover!C1713</f>
        <v>AEZ8</v>
      </c>
      <c r="D1713" t="str">
        <f>[4]Land_Cover!D1713</f>
        <v>osd</v>
      </c>
      <c r="E1713" t="str">
        <f>[4]Land_Cover!E1713</f>
        <v>Argentina#AEZ8#osd</v>
      </c>
      <c r="F1713">
        <f>[4]Land_Cover!F1713</f>
        <v>11424.3691890479</v>
      </c>
    </row>
    <row r="1714" spans="1:6" x14ac:dyDescent="0.3">
      <c r="A1714">
        <f>[4]Land_Cover!A1714</f>
        <v>2013</v>
      </c>
      <c r="B1714" t="str">
        <f>[4]Land_Cover!B1714</f>
        <v>Colombia</v>
      </c>
      <c r="C1714" t="str">
        <f>[4]Land_Cover!C1714</f>
        <v>AEZ11</v>
      </c>
      <c r="D1714" t="str">
        <f>[4]Land_Cover!D1714</f>
        <v>osd</v>
      </c>
      <c r="E1714" t="str">
        <f>[4]Land_Cover!E1714</f>
        <v>Colombia#AEZ11#osd</v>
      </c>
      <c r="F1714">
        <f>[4]Land_Cover!F1714</f>
        <v>1405.4721888546501</v>
      </c>
    </row>
    <row r="1715" spans="1:6" x14ac:dyDescent="0.3">
      <c r="A1715">
        <f>[4]Land_Cover!A1715</f>
        <v>2010</v>
      </c>
      <c r="B1715" t="str">
        <f>[4]Land_Cover!B1715</f>
        <v>Bolivia</v>
      </c>
      <c r="C1715" t="str">
        <f>[4]Land_Cover!C1715</f>
        <v>AEZ12</v>
      </c>
      <c r="D1715" t="str">
        <f>[4]Land_Cover!D1715</f>
        <v>v_f</v>
      </c>
      <c r="E1715" t="str">
        <f>[4]Land_Cover!E1715</f>
        <v>Bolivia#AEZ12#v_f</v>
      </c>
      <c r="F1715">
        <f>[4]Land_Cover!F1715</f>
        <v>93834.382836444696</v>
      </c>
    </row>
    <row r="1716" spans="1:6" x14ac:dyDescent="0.3">
      <c r="A1716">
        <f>[4]Land_Cover!A1716</f>
        <v>2014</v>
      </c>
      <c r="B1716" t="str">
        <f>[4]Land_Cover!B1716</f>
        <v>Argentina</v>
      </c>
      <c r="C1716" t="str">
        <f>[4]Land_Cover!C1716</f>
        <v>AEZ8</v>
      </c>
      <c r="D1716" t="str">
        <f>[4]Land_Cover!D1716</f>
        <v>gro</v>
      </c>
      <c r="E1716" t="str">
        <f>[4]Land_Cover!E1716</f>
        <v>Argentina#AEZ8#gro</v>
      </c>
      <c r="F1716">
        <f>[4]Land_Cover!F1716</f>
        <v>12673.6245251334</v>
      </c>
    </row>
    <row r="1717" spans="1:6" x14ac:dyDescent="0.3">
      <c r="A1717">
        <f>[4]Land_Cover!A1717</f>
        <v>2010</v>
      </c>
      <c r="B1717" t="str">
        <f>[4]Land_Cover!B1717</f>
        <v>Peru</v>
      </c>
      <c r="C1717" t="str">
        <f>[4]Land_Cover!C1717</f>
        <v>AEZ2</v>
      </c>
      <c r="D1717" t="str">
        <f>[4]Land_Cover!D1717</f>
        <v>wht</v>
      </c>
      <c r="E1717" t="str">
        <f>[4]Land_Cover!E1717</f>
        <v>Peru#AEZ2#wht</v>
      </c>
      <c r="F1717">
        <f>[4]Land_Cover!F1717</f>
        <v>3530.3150389653501</v>
      </c>
    </row>
    <row r="1718" spans="1:6" x14ac:dyDescent="0.3">
      <c r="A1718">
        <f>[4]Land_Cover!A1718</f>
        <v>2014</v>
      </c>
      <c r="B1718" t="str">
        <f>[4]Land_Cover!B1718</f>
        <v>Bolivia</v>
      </c>
      <c r="C1718" t="str">
        <f>[4]Land_Cover!C1718</f>
        <v>AEZ7</v>
      </c>
      <c r="D1718" t="str">
        <f>[4]Land_Cover!D1718</f>
        <v>pfb</v>
      </c>
      <c r="E1718" t="str">
        <f>[4]Land_Cover!E1718</f>
        <v>Bolivia#AEZ7#pfb</v>
      </c>
      <c r="F1718">
        <f>[4]Land_Cover!F1718</f>
        <v>13.1004366812227</v>
      </c>
    </row>
    <row r="1719" spans="1:6" x14ac:dyDescent="0.3">
      <c r="A1719">
        <f>[4]Land_Cover!A1719</f>
        <v>2011</v>
      </c>
      <c r="B1719" t="str">
        <f>[4]Land_Cover!B1719</f>
        <v>Ivory Coast</v>
      </c>
      <c r="C1719" t="str">
        <f>[4]Land_Cover!C1719</f>
        <v>AEZ3</v>
      </c>
      <c r="D1719" t="str">
        <f>[4]Land_Cover!D1719</f>
        <v>gro</v>
      </c>
      <c r="E1719" t="str">
        <f>[4]Land_Cover!E1719</f>
        <v>Ivory Coast#AEZ3#gro</v>
      </c>
      <c r="F1719">
        <f>[4]Land_Cover!F1719</f>
        <v>5451.91035870205</v>
      </c>
    </row>
    <row r="1720" spans="1:6" x14ac:dyDescent="0.3">
      <c r="A1720">
        <f>[4]Land_Cover!A1720</f>
        <v>2017</v>
      </c>
      <c r="B1720" t="str">
        <f>[4]Land_Cover!B1720</f>
        <v>Peru</v>
      </c>
      <c r="C1720" t="str">
        <f>[4]Land_Cover!C1720</f>
        <v>AEZ1</v>
      </c>
      <c r="D1720" t="str">
        <f>[4]Land_Cover!D1720</f>
        <v>pdr</v>
      </c>
      <c r="E1720" t="str">
        <f>[4]Land_Cover!E1720</f>
        <v>Peru#AEZ1#pdr</v>
      </c>
      <c r="F1720">
        <f>[4]Land_Cover!F1720</f>
        <v>13906.0387046957</v>
      </c>
    </row>
    <row r="1721" spans="1:6" x14ac:dyDescent="0.3">
      <c r="A1721">
        <f>[4]Land_Cover!A1721</f>
        <v>2011</v>
      </c>
      <c r="B1721" t="str">
        <f>[4]Land_Cover!B1721</f>
        <v>Ghana</v>
      </c>
      <c r="C1721" t="str">
        <f>[4]Land_Cover!C1721</f>
        <v>AEZ3</v>
      </c>
      <c r="D1721" t="str">
        <f>[4]Land_Cover!D1721</f>
        <v>ocr</v>
      </c>
      <c r="E1721" t="str">
        <f>[4]Land_Cover!E1721</f>
        <v>Ghana#AEZ3#ocr</v>
      </c>
      <c r="F1721">
        <f>[4]Land_Cover!F1721</f>
        <v>265302.80644893099</v>
      </c>
    </row>
    <row r="1722" spans="1:6" x14ac:dyDescent="0.3">
      <c r="A1722">
        <f>[4]Land_Cover!A1722</f>
        <v>2017</v>
      </c>
      <c r="B1722" t="str">
        <f>[4]Land_Cover!B1722</f>
        <v>Ghana</v>
      </c>
      <c r="C1722" t="str">
        <f>[4]Land_Cover!C1722</f>
        <v>AEZ2</v>
      </c>
      <c r="D1722" t="str">
        <f>[4]Land_Cover!D1722</f>
        <v>pdr</v>
      </c>
      <c r="E1722" t="str">
        <f>[4]Land_Cover!E1722</f>
        <v>Ghana#AEZ2#pdr</v>
      </c>
      <c r="F1722">
        <f>[4]Land_Cover!F1722</f>
        <v>2414.3369029466999</v>
      </c>
    </row>
    <row r="1723" spans="1:6" x14ac:dyDescent="0.3">
      <c r="A1723">
        <f>[4]Land_Cover!A1723</f>
        <v>2010</v>
      </c>
      <c r="B1723" t="str">
        <f>[4]Land_Cover!B1723</f>
        <v>Argentina</v>
      </c>
      <c r="C1723" t="str">
        <f>[4]Land_Cover!C1723</f>
        <v>AEZ12</v>
      </c>
      <c r="D1723" t="str">
        <f>[4]Land_Cover!D1723</f>
        <v>ocr</v>
      </c>
      <c r="E1723" t="str">
        <f>[4]Land_Cover!E1723</f>
        <v>Argentina#AEZ12#ocr</v>
      </c>
      <c r="F1723">
        <f>[4]Land_Cover!F1723</f>
        <v>273612.17617911502</v>
      </c>
    </row>
    <row r="1724" spans="1:6" x14ac:dyDescent="0.3">
      <c r="A1724">
        <f>[4]Land_Cover!A1724</f>
        <v>2010</v>
      </c>
      <c r="B1724" t="str">
        <f>[4]Land_Cover!B1724</f>
        <v>Angola</v>
      </c>
      <c r="C1724" t="str">
        <f>[4]Land_Cover!C1724</f>
        <v>AEZ5</v>
      </c>
      <c r="D1724" t="str">
        <f>[4]Land_Cover!D1724</f>
        <v>pdr</v>
      </c>
      <c r="E1724" t="str">
        <f>[4]Land_Cover!E1724</f>
        <v>Angola#AEZ5#pdr</v>
      </c>
      <c r="F1724">
        <f>[4]Land_Cover!F1724</f>
        <v>10458.4375</v>
      </c>
    </row>
    <row r="1725" spans="1:6" x14ac:dyDescent="0.3">
      <c r="A1725">
        <f>[4]Land_Cover!A1725</f>
        <v>2017</v>
      </c>
      <c r="B1725" t="str">
        <f>[4]Land_Cover!B1725</f>
        <v>Peru</v>
      </c>
      <c r="C1725" t="str">
        <f>[4]Land_Cover!C1725</f>
        <v>AEZ12</v>
      </c>
      <c r="D1725" t="str">
        <f>[4]Land_Cover!D1725</f>
        <v>gro</v>
      </c>
      <c r="E1725" t="str">
        <f>[4]Land_Cover!E1725</f>
        <v>Peru#AEZ12#gro</v>
      </c>
      <c r="F1725">
        <f>[4]Land_Cover!F1725</f>
        <v>312546.84069234499</v>
      </c>
    </row>
    <row r="1726" spans="1:6" x14ac:dyDescent="0.3">
      <c r="A1726">
        <f>[4]Land_Cover!A1726</f>
        <v>2017</v>
      </c>
      <c r="B1726" t="str">
        <f>[4]Land_Cover!B1726</f>
        <v>DRC</v>
      </c>
      <c r="C1726" t="str">
        <f>[4]Land_Cover!C1726</f>
        <v>AEZ3</v>
      </c>
      <c r="D1726" t="str">
        <f>[4]Land_Cover!D1726</f>
        <v>ocr</v>
      </c>
      <c r="E1726" t="str">
        <f>[4]Land_Cover!E1726</f>
        <v>DRC#AEZ3#ocr</v>
      </c>
      <c r="F1726">
        <f>[4]Land_Cover!F1726</f>
        <v>9528.1342746400896</v>
      </c>
    </row>
    <row r="1727" spans="1:6" x14ac:dyDescent="0.3">
      <c r="A1727">
        <f>[4]Land_Cover!A1727</f>
        <v>2011</v>
      </c>
      <c r="B1727" t="str">
        <f>[4]Land_Cover!B1727</f>
        <v>Malaysia</v>
      </c>
      <c r="C1727" t="str">
        <f>[4]Land_Cover!C1727</f>
        <v>AEZ12</v>
      </c>
      <c r="D1727" t="str">
        <f>[4]Land_Cover!D1727</f>
        <v>pdr</v>
      </c>
      <c r="E1727" t="str">
        <f>[4]Land_Cover!E1727</f>
        <v>Malaysia#AEZ12#pdr</v>
      </c>
      <c r="F1727">
        <f>[4]Land_Cover!F1727</f>
        <v>4736.2690711065497</v>
      </c>
    </row>
    <row r="1728" spans="1:6" x14ac:dyDescent="0.3">
      <c r="A1728">
        <f>[4]Land_Cover!A1728</f>
        <v>2017</v>
      </c>
      <c r="B1728" t="str">
        <f>[4]Land_Cover!B1728</f>
        <v>Angola</v>
      </c>
      <c r="C1728" t="str">
        <f>[4]Land_Cover!C1728</f>
        <v>AEZ4</v>
      </c>
      <c r="D1728" t="str">
        <f>[4]Land_Cover!D1728</f>
        <v>c_b</v>
      </c>
      <c r="E1728" t="str">
        <f>[4]Land_Cover!E1728</f>
        <v>Angola#AEZ4#c_b</v>
      </c>
      <c r="F1728">
        <f>[4]Land_Cover!F1728</f>
        <v>7876.97157622739</v>
      </c>
    </row>
    <row r="1729" spans="1:6" x14ac:dyDescent="0.3">
      <c r="A1729">
        <f>[4]Land_Cover!A1729</f>
        <v>2011</v>
      </c>
      <c r="B1729" t="str">
        <f>[4]Land_Cover!B1729</f>
        <v>Bolivia</v>
      </c>
      <c r="C1729" t="str">
        <f>[4]Land_Cover!C1729</f>
        <v>AEZ4</v>
      </c>
      <c r="D1729" t="str">
        <f>[4]Land_Cover!D1729</f>
        <v>osd</v>
      </c>
      <c r="E1729" t="str">
        <f>[4]Land_Cover!E1729</f>
        <v>Bolivia#AEZ4#osd</v>
      </c>
      <c r="F1729">
        <f>[4]Land_Cover!F1729</f>
        <v>100430.389898911</v>
      </c>
    </row>
    <row r="1730" spans="1:6" x14ac:dyDescent="0.3">
      <c r="A1730">
        <f>[4]Land_Cover!A1730</f>
        <v>2012</v>
      </c>
      <c r="B1730" t="str">
        <f>[4]Land_Cover!B1730</f>
        <v>Colombia</v>
      </c>
      <c r="C1730" t="str">
        <f>[4]Land_Cover!C1730</f>
        <v>AEZ4</v>
      </c>
      <c r="D1730" t="str">
        <f>[4]Land_Cover!D1730</f>
        <v>v_f</v>
      </c>
      <c r="E1730" t="str">
        <f>[4]Land_Cover!E1730</f>
        <v>Colombia#AEZ4#v_f</v>
      </c>
      <c r="F1730">
        <f>[4]Land_Cover!F1730</f>
        <v>20335.274948249898</v>
      </c>
    </row>
    <row r="1731" spans="1:6" x14ac:dyDescent="0.3">
      <c r="A1731">
        <f>[4]Land_Cover!A1731</f>
        <v>2012</v>
      </c>
      <c r="B1731" t="str">
        <f>[4]Land_Cover!B1731</f>
        <v>Peru</v>
      </c>
      <c r="C1731" t="str">
        <f>[4]Land_Cover!C1731</f>
        <v>AEZ3</v>
      </c>
      <c r="D1731" t="str">
        <f>[4]Land_Cover!D1731</f>
        <v>gro</v>
      </c>
      <c r="E1731" t="str">
        <f>[4]Land_Cover!E1731</f>
        <v>Peru#AEZ3#gro</v>
      </c>
      <c r="F1731">
        <f>[4]Land_Cover!F1731</f>
        <v>9606.6147160464498</v>
      </c>
    </row>
    <row r="1732" spans="1:6" x14ac:dyDescent="0.3">
      <c r="A1732">
        <f>[4]Land_Cover!A1732</f>
        <v>2016</v>
      </c>
      <c r="B1732" t="str">
        <f>[4]Land_Cover!B1732</f>
        <v>Brazil</v>
      </c>
      <c r="C1732" t="str">
        <f>[4]Land_Cover!C1732</f>
        <v>AEZ1</v>
      </c>
      <c r="D1732" t="str">
        <f>[4]Land_Cover!D1732</f>
        <v>c_b</v>
      </c>
      <c r="E1732" t="str">
        <f>[4]Land_Cover!E1732</f>
        <v>Brazil#AEZ1#c_b</v>
      </c>
      <c r="F1732">
        <f>[4]Land_Cover!F1732</f>
        <v>14445.750769636301</v>
      </c>
    </row>
    <row r="1733" spans="1:6" x14ac:dyDescent="0.3">
      <c r="A1733">
        <f>[4]Land_Cover!A1733</f>
        <v>2011</v>
      </c>
      <c r="B1733" t="str">
        <f>[4]Land_Cover!B1733</f>
        <v>Peru</v>
      </c>
      <c r="C1733" t="str">
        <f>[4]Land_Cover!C1733</f>
        <v>AEZ10</v>
      </c>
      <c r="D1733" t="str">
        <f>[4]Land_Cover!D1733</f>
        <v>v_f</v>
      </c>
      <c r="E1733" t="str">
        <f>[4]Land_Cover!E1733</f>
        <v>Peru#AEZ10#v_f</v>
      </c>
      <c r="F1733">
        <f>[4]Land_Cover!F1733</f>
        <v>63319.1750146919</v>
      </c>
    </row>
    <row r="1734" spans="1:6" x14ac:dyDescent="0.3">
      <c r="A1734">
        <f>[4]Land_Cover!A1734</f>
        <v>2014</v>
      </c>
      <c r="B1734" t="str">
        <f>[4]Land_Cover!B1734</f>
        <v>Peru</v>
      </c>
      <c r="C1734" t="str">
        <f>[4]Land_Cover!C1734</f>
        <v>AEZ2</v>
      </c>
      <c r="D1734" t="str">
        <f>[4]Land_Cover!D1734</f>
        <v>pfb</v>
      </c>
      <c r="E1734" t="str">
        <f>[4]Land_Cover!E1734</f>
        <v>Peru#AEZ2#pfb</v>
      </c>
      <c r="F1734">
        <f>[4]Land_Cover!F1734</f>
        <v>731.12138728323703</v>
      </c>
    </row>
    <row r="1735" spans="1:6" x14ac:dyDescent="0.3">
      <c r="A1735">
        <f>[4]Land_Cover!A1735</f>
        <v>2010</v>
      </c>
      <c r="B1735" t="str">
        <f>[4]Land_Cover!B1735</f>
        <v>DRC</v>
      </c>
      <c r="C1735" t="str">
        <f>[4]Land_Cover!C1735</f>
        <v>AEZ2</v>
      </c>
      <c r="D1735" t="str">
        <f>[4]Land_Cover!D1735</f>
        <v>pfb</v>
      </c>
      <c r="E1735" t="str">
        <f>[4]Land_Cover!E1735</f>
        <v>DRC#AEZ2#pfb</v>
      </c>
      <c r="F1735">
        <f>[4]Land_Cover!F1735</f>
        <v>79.725514660012493</v>
      </c>
    </row>
    <row r="1736" spans="1:6" x14ac:dyDescent="0.3">
      <c r="A1736">
        <f>[4]Land_Cover!A1736</f>
        <v>2014</v>
      </c>
      <c r="B1736" t="str">
        <f>[4]Land_Cover!B1736</f>
        <v>Argentina</v>
      </c>
      <c r="C1736" t="str">
        <f>[4]Land_Cover!C1736</f>
        <v>AEZ8</v>
      </c>
      <c r="D1736" t="str">
        <f>[4]Land_Cover!D1736</f>
        <v>pdr</v>
      </c>
      <c r="E1736" t="str">
        <f>[4]Land_Cover!E1736</f>
        <v>Argentina#AEZ8#pdr</v>
      </c>
      <c r="F1736">
        <f>[4]Land_Cover!F1736</f>
        <v>13.269314709733701</v>
      </c>
    </row>
    <row r="1737" spans="1:6" x14ac:dyDescent="0.3">
      <c r="A1737">
        <f>[4]Land_Cover!A1737</f>
        <v>2018</v>
      </c>
      <c r="B1737" t="str">
        <f>[4]Land_Cover!B1737</f>
        <v>Brazil</v>
      </c>
      <c r="C1737" t="str">
        <f>[4]Land_Cover!C1737</f>
        <v>AEZ3</v>
      </c>
      <c r="D1737" t="str">
        <f>[4]Land_Cover!D1737</f>
        <v>gro</v>
      </c>
      <c r="E1737" t="str">
        <f>[4]Land_Cover!E1737</f>
        <v>Brazil#AEZ3#gro</v>
      </c>
      <c r="F1737">
        <f>[4]Land_Cover!F1737</f>
        <v>1600614.0493335</v>
      </c>
    </row>
    <row r="1738" spans="1:6" x14ac:dyDescent="0.3">
      <c r="A1738">
        <f>[4]Land_Cover!A1738</f>
        <v>2012</v>
      </c>
      <c r="B1738" t="str">
        <f>[4]Land_Cover!B1738</f>
        <v>Angola</v>
      </c>
      <c r="C1738" t="str">
        <f>[4]Land_Cover!C1738</f>
        <v>AEZ4</v>
      </c>
      <c r="D1738" t="str">
        <f>[4]Land_Cover!D1738</f>
        <v>ocr</v>
      </c>
      <c r="E1738" t="str">
        <f>[4]Land_Cover!E1738</f>
        <v>Angola#AEZ4#ocr</v>
      </c>
      <c r="F1738">
        <f>[4]Land_Cover!F1738</f>
        <v>23297.0921052632</v>
      </c>
    </row>
    <row r="1739" spans="1:6" x14ac:dyDescent="0.3">
      <c r="A1739">
        <f>[4]Land_Cover!A1739</f>
        <v>2014</v>
      </c>
      <c r="B1739" t="str">
        <f>[4]Land_Cover!B1739</f>
        <v>Bolivia</v>
      </c>
      <c r="C1739" t="str">
        <f>[4]Land_Cover!C1739</f>
        <v>AEZ11</v>
      </c>
      <c r="D1739" t="str">
        <f>[4]Land_Cover!D1739</f>
        <v>osd</v>
      </c>
      <c r="E1739" t="str">
        <f>[4]Land_Cover!E1739</f>
        <v>Bolivia#AEZ11#osd</v>
      </c>
      <c r="F1739">
        <f>[4]Land_Cover!F1739</f>
        <v>20018.1239277975</v>
      </c>
    </row>
    <row r="1740" spans="1:6" x14ac:dyDescent="0.3">
      <c r="A1740">
        <f>[4]Land_Cover!A1740</f>
        <v>2015</v>
      </c>
      <c r="B1740" t="str">
        <f>[4]Land_Cover!B1740</f>
        <v>Bolivia</v>
      </c>
      <c r="C1740" t="str">
        <f>[4]Land_Cover!C1740</f>
        <v>AEZ4</v>
      </c>
      <c r="D1740" t="str">
        <f>[4]Land_Cover!D1740</f>
        <v>osd</v>
      </c>
      <c r="E1740" t="str">
        <f>[4]Land_Cover!E1740</f>
        <v>Bolivia#AEZ4#osd</v>
      </c>
      <c r="F1740">
        <f>[4]Land_Cover!F1740</f>
        <v>104769.222142199</v>
      </c>
    </row>
    <row r="1741" spans="1:6" x14ac:dyDescent="0.3">
      <c r="A1741">
        <f>[4]Land_Cover!A1741</f>
        <v>2011</v>
      </c>
      <c r="B1741" t="str">
        <f>[4]Land_Cover!B1741</f>
        <v>Indonesia</v>
      </c>
      <c r="C1741" t="str">
        <f>[4]Land_Cover!C1741</f>
        <v>AEZ3</v>
      </c>
      <c r="D1741" t="str">
        <f>[4]Land_Cover!D1741</f>
        <v>c_b</v>
      </c>
      <c r="E1741" t="str">
        <f>[4]Land_Cover!E1741</f>
        <v>Indonesia#AEZ3#c_b</v>
      </c>
      <c r="F1741">
        <f>[4]Land_Cover!F1741</f>
        <v>209.07783939207201</v>
      </c>
    </row>
    <row r="1742" spans="1:6" x14ac:dyDescent="0.3">
      <c r="A1742">
        <f>[4]Land_Cover!A1742</f>
        <v>2017</v>
      </c>
      <c r="B1742" t="str">
        <f>[4]Land_Cover!B1742</f>
        <v>Argentina</v>
      </c>
      <c r="C1742" t="str">
        <f>[4]Land_Cover!C1742</f>
        <v>AEZ9</v>
      </c>
      <c r="D1742" t="str">
        <f>[4]Land_Cover!D1742</f>
        <v>gro</v>
      </c>
      <c r="E1742" t="str">
        <f>[4]Land_Cover!E1742</f>
        <v>Argentina#AEZ9#gro</v>
      </c>
      <c r="F1742">
        <f>[4]Land_Cover!F1742</f>
        <v>53589.790663740197</v>
      </c>
    </row>
    <row r="1743" spans="1:6" x14ac:dyDescent="0.3">
      <c r="A1743">
        <f>[4]Land_Cover!A1743</f>
        <v>2018</v>
      </c>
      <c r="B1743" t="str">
        <f>[4]Land_Cover!B1743</f>
        <v>Argentina</v>
      </c>
      <c r="C1743" t="str">
        <f>[4]Land_Cover!C1743</f>
        <v>AEZ12</v>
      </c>
      <c r="D1743" t="str">
        <f>[4]Land_Cover!D1743</f>
        <v>wht</v>
      </c>
      <c r="E1743" t="str">
        <f>[4]Land_Cover!E1743</f>
        <v>Argentina#AEZ12#wht</v>
      </c>
      <c r="F1743">
        <f>[4]Land_Cover!F1743</f>
        <v>4210675.3370115403</v>
      </c>
    </row>
    <row r="1744" spans="1:6" x14ac:dyDescent="0.3">
      <c r="A1744">
        <f>[4]Land_Cover!A1744</f>
        <v>2014</v>
      </c>
      <c r="B1744" t="str">
        <f>[4]Land_Cover!B1744</f>
        <v>Paraguay</v>
      </c>
      <c r="C1744" t="str">
        <f>[4]Land_Cover!C1744</f>
        <v>AEZ12</v>
      </c>
      <c r="D1744" t="str">
        <f>[4]Land_Cover!D1744</f>
        <v>ocr</v>
      </c>
      <c r="E1744" t="str">
        <f>[4]Land_Cover!E1744</f>
        <v>Paraguay#AEZ12#ocr</v>
      </c>
      <c r="F1744">
        <f>[4]Land_Cover!F1744</f>
        <v>10385.558083419501</v>
      </c>
    </row>
    <row r="1745" spans="1:6" x14ac:dyDescent="0.3">
      <c r="A1745">
        <f>[4]Land_Cover!A1745</f>
        <v>2014</v>
      </c>
      <c r="B1745" t="str">
        <f>[4]Land_Cover!B1745</f>
        <v>Peru</v>
      </c>
      <c r="C1745" t="str">
        <f>[4]Land_Cover!C1745</f>
        <v>AEZ4</v>
      </c>
      <c r="D1745" t="str">
        <f>[4]Land_Cover!D1745</f>
        <v>gro</v>
      </c>
      <c r="E1745" t="str">
        <f>[4]Land_Cover!E1745</f>
        <v>Peru#AEZ4#gro</v>
      </c>
      <c r="F1745">
        <f>[4]Land_Cover!F1745</f>
        <v>6375.4580781039103</v>
      </c>
    </row>
    <row r="1746" spans="1:6" x14ac:dyDescent="0.3">
      <c r="A1746">
        <f>[4]Land_Cover!A1746</f>
        <v>2013</v>
      </c>
      <c r="B1746" t="str">
        <f>[4]Land_Cover!B1746</f>
        <v>Indonesia</v>
      </c>
      <c r="C1746" t="str">
        <f>[4]Land_Cover!C1746</f>
        <v>AEZ4</v>
      </c>
      <c r="D1746" t="str">
        <f>[4]Land_Cover!D1746</f>
        <v>pfb</v>
      </c>
      <c r="E1746" t="str">
        <f>[4]Land_Cover!E1746</f>
        <v>Indonesia#AEZ4#pfb</v>
      </c>
      <c r="F1746">
        <f>[4]Land_Cover!F1746</f>
        <v>166.30094043887101</v>
      </c>
    </row>
    <row r="1747" spans="1:6" x14ac:dyDescent="0.3">
      <c r="A1747">
        <f>[4]Land_Cover!A1747</f>
        <v>2015</v>
      </c>
      <c r="B1747" t="str">
        <f>[4]Land_Cover!B1747</f>
        <v>Peru</v>
      </c>
      <c r="C1747" t="str">
        <f>[4]Land_Cover!C1747</f>
        <v>AEZ2</v>
      </c>
      <c r="D1747" t="str">
        <f>[4]Land_Cover!D1747</f>
        <v>v_f</v>
      </c>
      <c r="E1747" t="str">
        <f>[4]Land_Cover!E1747</f>
        <v>Peru#AEZ2#v_f</v>
      </c>
      <c r="F1747">
        <f>[4]Land_Cover!F1747</f>
        <v>26703.928167804399</v>
      </c>
    </row>
    <row r="1748" spans="1:6" x14ac:dyDescent="0.3">
      <c r="A1748">
        <f>[4]Land_Cover!A1748</f>
        <v>2014</v>
      </c>
      <c r="B1748" t="str">
        <f>[4]Land_Cover!B1748</f>
        <v>Bolivia</v>
      </c>
      <c r="C1748" t="str">
        <f>[4]Land_Cover!C1748</f>
        <v>AEZ11</v>
      </c>
      <c r="D1748" t="str">
        <f>[4]Land_Cover!D1748</f>
        <v>v_f</v>
      </c>
      <c r="E1748" t="str">
        <f>[4]Land_Cover!E1748</f>
        <v>Bolivia#AEZ11#v_f</v>
      </c>
      <c r="F1748">
        <f>[4]Land_Cover!F1748</f>
        <v>59144.295399136201</v>
      </c>
    </row>
    <row r="1749" spans="1:6" x14ac:dyDescent="0.3">
      <c r="A1749">
        <f>[4]Land_Cover!A1749</f>
        <v>2018</v>
      </c>
      <c r="B1749" t="str">
        <f>[4]Land_Cover!B1749</f>
        <v>Peru</v>
      </c>
      <c r="C1749" t="str">
        <f>[4]Land_Cover!C1749</f>
        <v>AEZ8</v>
      </c>
      <c r="D1749" t="str">
        <f>[4]Land_Cover!D1749</f>
        <v>pfb</v>
      </c>
      <c r="E1749" t="str">
        <f>[4]Land_Cover!E1749</f>
        <v>Peru#AEZ8#pfb</v>
      </c>
      <c r="F1749">
        <f>[4]Land_Cover!F1749</f>
        <v>162.93483972674699</v>
      </c>
    </row>
    <row r="1750" spans="1:6" x14ac:dyDescent="0.3">
      <c r="A1750">
        <f>[4]Land_Cover!A1750</f>
        <v>2014</v>
      </c>
      <c r="B1750" t="str">
        <f>[4]Land_Cover!B1750</f>
        <v>Bolivia</v>
      </c>
      <c r="C1750" t="str">
        <f>[4]Land_Cover!C1750</f>
        <v>AEZ10</v>
      </c>
      <c r="D1750" t="str">
        <f>[4]Land_Cover!D1750</f>
        <v>pfb</v>
      </c>
      <c r="E1750" t="str">
        <f>[4]Land_Cover!E1750</f>
        <v>Bolivia#AEZ10#pfb</v>
      </c>
      <c r="F1750">
        <f>[4]Land_Cover!F1750</f>
        <v>72.052401746724897</v>
      </c>
    </row>
    <row r="1751" spans="1:6" x14ac:dyDescent="0.3">
      <c r="A1751">
        <f>[4]Land_Cover!A1751</f>
        <v>2012</v>
      </c>
      <c r="B1751" t="str">
        <f>[4]Land_Cover!B1751</f>
        <v>Peru</v>
      </c>
      <c r="C1751" t="str">
        <f>[4]Land_Cover!C1751</f>
        <v>AEZ5</v>
      </c>
      <c r="D1751" t="str">
        <f>[4]Land_Cover!D1751</f>
        <v>pdr</v>
      </c>
      <c r="E1751" t="str">
        <f>[4]Land_Cover!E1751</f>
        <v>Peru#AEZ5#pdr</v>
      </c>
      <c r="F1751">
        <f>[4]Land_Cover!F1751</f>
        <v>3971.2586023840599</v>
      </c>
    </row>
    <row r="1752" spans="1:6" x14ac:dyDescent="0.3">
      <c r="A1752">
        <f>[4]Land_Cover!A1752</f>
        <v>2014</v>
      </c>
      <c r="B1752" t="str">
        <f>[4]Land_Cover!B1752</f>
        <v>Peru</v>
      </c>
      <c r="C1752" t="str">
        <f>[4]Land_Cover!C1752</f>
        <v>AEZ12</v>
      </c>
      <c r="D1752" t="str">
        <f>[4]Land_Cover!D1752</f>
        <v>pfb</v>
      </c>
      <c r="E1752" t="str">
        <f>[4]Land_Cover!E1752</f>
        <v>Peru#AEZ12#pfb</v>
      </c>
      <c r="F1752">
        <f>[4]Land_Cover!F1752</f>
        <v>12412.447188649499</v>
      </c>
    </row>
    <row r="1753" spans="1:6" x14ac:dyDescent="0.3">
      <c r="A1753">
        <f>[4]Land_Cover!A1753</f>
        <v>2011</v>
      </c>
      <c r="B1753" t="str">
        <f>[4]Land_Cover!B1753</f>
        <v>Peru</v>
      </c>
      <c r="C1753" t="str">
        <f>[4]Land_Cover!C1753</f>
        <v>AEZ6</v>
      </c>
      <c r="D1753" t="str">
        <f>[4]Land_Cover!D1753</f>
        <v>osd</v>
      </c>
      <c r="E1753" t="str">
        <f>[4]Land_Cover!E1753</f>
        <v>Peru#AEZ6#osd</v>
      </c>
      <c r="F1753">
        <f>[4]Land_Cover!F1753</f>
        <v>8846.1983573679699</v>
      </c>
    </row>
    <row r="1754" spans="1:6" x14ac:dyDescent="0.3">
      <c r="A1754">
        <f>[4]Land_Cover!A1754</f>
        <v>2014</v>
      </c>
      <c r="B1754" t="str">
        <f>[4]Land_Cover!B1754</f>
        <v>Colombia</v>
      </c>
      <c r="C1754" t="str">
        <f>[4]Land_Cover!C1754</f>
        <v>AEZ12</v>
      </c>
      <c r="D1754" t="str">
        <f>[4]Land_Cover!D1754</f>
        <v>pfb</v>
      </c>
      <c r="E1754" t="str">
        <f>[4]Land_Cover!E1754</f>
        <v>Colombia#AEZ12#pfb</v>
      </c>
      <c r="F1754">
        <f>[4]Land_Cover!F1754</f>
        <v>14913.8808578237</v>
      </c>
    </row>
    <row r="1755" spans="1:6" x14ac:dyDescent="0.3">
      <c r="A1755">
        <f>[4]Land_Cover!A1755</f>
        <v>2011</v>
      </c>
      <c r="B1755" t="str">
        <f>[4]Land_Cover!B1755</f>
        <v>Colombia</v>
      </c>
      <c r="C1755" t="str">
        <f>[4]Land_Cover!C1755</f>
        <v>AEZ5</v>
      </c>
      <c r="D1755" t="str">
        <f>[4]Land_Cover!D1755</f>
        <v>c_b</v>
      </c>
      <c r="E1755" t="str">
        <f>[4]Land_Cover!E1755</f>
        <v>Colombia#AEZ5#c_b</v>
      </c>
      <c r="F1755">
        <f>[4]Land_Cover!F1755</f>
        <v>23076.878552894901</v>
      </c>
    </row>
    <row r="1756" spans="1:6" x14ac:dyDescent="0.3">
      <c r="A1756">
        <f>[4]Land_Cover!A1756</f>
        <v>2012</v>
      </c>
      <c r="B1756" t="str">
        <f>[4]Land_Cover!B1756</f>
        <v>Angola</v>
      </c>
      <c r="C1756" t="str">
        <f>[4]Land_Cover!C1756</f>
        <v>AEZ9</v>
      </c>
      <c r="D1756" t="str">
        <f>[4]Land_Cover!D1756</f>
        <v>v_f</v>
      </c>
      <c r="E1756" t="str">
        <f>[4]Land_Cover!E1756</f>
        <v>Angola#AEZ9#v_f</v>
      </c>
      <c r="F1756">
        <f>[4]Land_Cover!F1756</f>
        <v>28.4556379375727</v>
      </c>
    </row>
    <row r="1757" spans="1:6" x14ac:dyDescent="0.3">
      <c r="A1757">
        <f>[4]Land_Cover!A1757</f>
        <v>2017</v>
      </c>
      <c r="B1757" t="str">
        <f>[4]Land_Cover!B1757</f>
        <v>Brazil</v>
      </c>
      <c r="C1757" t="str">
        <f>[4]Land_Cover!C1757</f>
        <v>AEZ10</v>
      </c>
      <c r="D1757" t="str">
        <f>[4]Land_Cover!D1757</f>
        <v>gro</v>
      </c>
      <c r="E1757" t="str">
        <f>[4]Land_Cover!E1757</f>
        <v>Brazil#AEZ10#gro</v>
      </c>
      <c r="F1757">
        <f>[4]Land_Cover!F1757</f>
        <v>1857.2871427682501</v>
      </c>
    </row>
    <row r="1758" spans="1:6" x14ac:dyDescent="0.3">
      <c r="A1758">
        <f>[4]Land_Cover!A1758</f>
        <v>2014</v>
      </c>
      <c r="B1758" t="str">
        <f>[4]Land_Cover!B1758</f>
        <v>Brazil</v>
      </c>
      <c r="C1758" t="str">
        <f>[4]Land_Cover!C1758</f>
        <v>AEZ4</v>
      </c>
      <c r="D1758" t="str">
        <f>[4]Land_Cover!D1758</f>
        <v>c_b</v>
      </c>
      <c r="E1758" t="str">
        <f>[4]Land_Cover!E1758</f>
        <v>Brazil#AEZ4#c_b</v>
      </c>
      <c r="F1758">
        <f>[4]Land_Cover!F1758</f>
        <v>1995295.7110567</v>
      </c>
    </row>
    <row r="1759" spans="1:6" x14ac:dyDescent="0.3">
      <c r="A1759">
        <f>[4]Land_Cover!A1759</f>
        <v>2012</v>
      </c>
      <c r="B1759" t="str">
        <f>[4]Land_Cover!B1759</f>
        <v>Peru</v>
      </c>
      <c r="C1759" t="str">
        <f>[4]Land_Cover!C1759</f>
        <v>AEZ10</v>
      </c>
      <c r="D1759" t="str">
        <f>[4]Land_Cover!D1759</f>
        <v>v_f</v>
      </c>
      <c r="E1759" t="str">
        <f>[4]Land_Cover!E1759</f>
        <v>Peru#AEZ10#v_f</v>
      </c>
      <c r="F1759">
        <f>[4]Land_Cover!F1759</f>
        <v>65811.374862498706</v>
      </c>
    </row>
    <row r="1760" spans="1:6" x14ac:dyDescent="0.3">
      <c r="A1760">
        <f>[4]Land_Cover!A1760</f>
        <v>2010</v>
      </c>
      <c r="B1760" t="str">
        <f>[4]Land_Cover!B1760</f>
        <v>Ivory Coast</v>
      </c>
      <c r="C1760" t="str">
        <f>[4]Land_Cover!C1760</f>
        <v>AEZ4</v>
      </c>
      <c r="D1760" t="str">
        <f>[4]Land_Cover!D1760</f>
        <v>c_b</v>
      </c>
      <c r="E1760" t="str">
        <f>[4]Land_Cover!E1760</f>
        <v>Ivory Coast#AEZ4#c_b</v>
      </c>
      <c r="F1760">
        <f>[4]Land_Cover!F1760</f>
        <v>6236.4131668558502</v>
      </c>
    </row>
    <row r="1761" spans="1:6" x14ac:dyDescent="0.3">
      <c r="A1761">
        <f>[4]Land_Cover!A1761</f>
        <v>2011</v>
      </c>
      <c r="B1761" t="str">
        <f>[4]Land_Cover!B1761</f>
        <v>DRC</v>
      </c>
      <c r="C1761" t="str">
        <f>[4]Land_Cover!C1761</f>
        <v>AEZ5</v>
      </c>
      <c r="D1761" t="str">
        <f>[4]Land_Cover!D1761</f>
        <v>osd</v>
      </c>
      <c r="E1761" t="str">
        <f>[4]Land_Cover!E1761</f>
        <v>DRC#AEZ5#osd</v>
      </c>
      <c r="F1761">
        <f>[4]Land_Cover!F1761</f>
        <v>468013.50429777103</v>
      </c>
    </row>
    <row r="1762" spans="1:6" x14ac:dyDescent="0.3">
      <c r="A1762">
        <f>[4]Land_Cover!A1762</f>
        <v>2016</v>
      </c>
      <c r="B1762" t="str">
        <f>[4]Land_Cover!B1762</f>
        <v>Malaysia</v>
      </c>
      <c r="C1762" t="str">
        <f>[4]Land_Cover!C1762</f>
        <v>AEZ12</v>
      </c>
      <c r="D1762" t="str">
        <f>[4]Land_Cover!D1762</f>
        <v>c_b</v>
      </c>
      <c r="E1762" t="str">
        <f>[4]Land_Cover!E1762</f>
        <v>Malaysia#AEZ12#c_b</v>
      </c>
      <c r="F1762">
        <f>[4]Land_Cover!F1762</f>
        <v>12.838983050847499</v>
      </c>
    </row>
    <row r="1763" spans="1:6" x14ac:dyDescent="0.3">
      <c r="A1763">
        <f>[4]Land_Cover!A1763</f>
        <v>2018</v>
      </c>
      <c r="B1763" t="str">
        <f>[4]Land_Cover!B1763</f>
        <v>Colombia</v>
      </c>
      <c r="C1763" t="str">
        <f>[4]Land_Cover!C1763</f>
        <v>AEZ6</v>
      </c>
      <c r="D1763" t="str">
        <f>[4]Land_Cover!D1763</f>
        <v>v_f</v>
      </c>
      <c r="E1763" t="str">
        <f>[4]Land_Cover!E1763</f>
        <v>Colombia#AEZ6#v_f</v>
      </c>
      <c r="F1763">
        <f>[4]Land_Cover!F1763</f>
        <v>681491.05775542499</v>
      </c>
    </row>
    <row r="1764" spans="1:6" x14ac:dyDescent="0.3">
      <c r="A1764">
        <f>[4]Land_Cover!A1764</f>
        <v>2018</v>
      </c>
      <c r="B1764" t="str">
        <f>[4]Land_Cover!B1764</f>
        <v>Angola</v>
      </c>
      <c r="C1764" t="str">
        <f>[4]Land_Cover!C1764</f>
        <v>AEZ5</v>
      </c>
      <c r="D1764" t="str">
        <f>[4]Land_Cover!D1764</f>
        <v>wht</v>
      </c>
      <c r="E1764" t="str">
        <f>[4]Land_Cover!E1764</f>
        <v>Angola#AEZ5#wht</v>
      </c>
      <c r="F1764">
        <f>[4]Land_Cover!F1764</f>
        <v>852.36133122028502</v>
      </c>
    </row>
    <row r="1765" spans="1:6" x14ac:dyDescent="0.3">
      <c r="A1765">
        <f>[4]Land_Cover!A1765</f>
        <v>2014</v>
      </c>
      <c r="B1765" t="str">
        <f>[4]Land_Cover!B1765</f>
        <v>Peru</v>
      </c>
      <c r="C1765" t="str">
        <f>[4]Land_Cover!C1765</f>
        <v>AEZ12</v>
      </c>
      <c r="D1765" t="str">
        <f>[4]Land_Cover!D1765</f>
        <v>osd</v>
      </c>
      <c r="E1765" t="str">
        <f>[4]Land_Cover!E1765</f>
        <v>Peru#AEZ12#osd</v>
      </c>
      <c r="F1765">
        <f>[4]Land_Cover!F1765</f>
        <v>24998.093018813899</v>
      </c>
    </row>
    <row r="1766" spans="1:6" x14ac:dyDescent="0.3">
      <c r="A1766">
        <f>[4]Land_Cover!A1766</f>
        <v>2012</v>
      </c>
      <c r="B1766" t="str">
        <f>[4]Land_Cover!B1766</f>
        <v>Argentina</v>
      </c>
      <c r="C1766" t="str">
        <f>[4]Land_Cover!C1766</f>
        <v>AEZ10</v>
      </c>
      <c r="D1766" t="str">
        <f>[4]Land_Cover!D1766</f>
        <v>c_b</v>
      </c>
      <c r="E1766" t="str">
        <f>[4]Land_Cover!E1766</f>
        <v>Argentina#AEZ10#c_b</v>
      </c>
      <c r="F1766">
        <f>[4]Land_Cover!F1766</f>
        <v>2085.4766597759699</v>
      </c>
    </row>
    <row r="1767" spans="1:6" x14ac:dyDescent="0.3">
      <c r="A1767">
        <f>[4]Land_Cover!A1767</f>
        <v>2018</v>
      </c>
      <c r="B1767" t="str">
        <f>[4]Land_Cover!B1767</f>
        <v>Angola</v>
      </c>
      <c r="C1767" t="str">
        <f>[4]Land_Cover!C1767</f>
        <v>AEZ4</v>
      </c>
      <c r="D1767" t="str">
        <f>[4]Land_Cover!D1767</f>
        <v>c_b</v>
      </c>
      <c r="E1767" t="str">
        <f>[4]Land_Cover!E1767</f>
        <v>Angola#AEZ4#c_b</v>
      </c>
      <c r="F1767">
        <f>[4]Land_Cover!F1767</f>
        <v>8727.0542635658894</v>
      </c>
    </row>
    <row r="1768" spans="1:6" x14ac:dyDescent="0.3">
      <c r="A1768">
        <f>[4]Land_Cover!A1768</f>
        <v>2017</v>
      </c>
      <c r="B1768" t="str">
        <f>[4]Land_Cover!B1768</f>
        <v>Argentina</v>
      </c>
      <c r="C1768" t="str">
        <f>[4]Land_Cover!C1768</f>
        <v>AEZ9</v>
      </c>
      <c r="D1768" t="str">
        <f>[4]Land_Cover!D1768</f>
        <v>ocr</v>
      </c>
      <c r="E1768" t="str">
        <f>[4]Land_Cover!E1768</f>
        <v>Argentina#AEZ9#ocr</v>
      </c>
      <c r="F1768">
        <f>[4]Land_Cover!F1768</f>
        <v>399.53778674986199</v>
      </c>
    </row>
    <row r="1769" spans="1:6" x14ac:dyDescent="0.3">
      <c r="A1769">
        <f>[4]Land_Cover!A1769</f>
        <v>2014</v>
      </c>
      <c r="B1769" t="str">
        <f>[4]Land_Cover!B1769</f>
        <v>Ivory Coast</v>
      </c>
      <c r="C1769" t="str">
        <f>[4]Land_Cover!C1769</f>
        <v>AEZ4</v>
      </c>
      <c r="D1769" t="str">
        <f>[4]Land_Cover!D1769</f>
        <v>pdr</v>
      </c>
      <c r="E1769" t="str">
        <f>[4]Land_Cover!E1769</f>
        <v>Ivory Coast#AEZ4#pdr</v>
      </c>
      <c r="F1769">
        <f>[4]Land_Cover!F1769</f>
        <v>204389.54396703799</v>
      </c>
    </row>
    <row r="1770" spans="1:6" x14ac:dyDescent="0.3">
      <c r="A1770">
        <f>[4]Land_Cover!A1770</f>
        <v>2018</v>
      </c>
      <c r="B1770" t="str">
        <f>[4]Land_Cover!B1770</f>
        <v>DRC</v>
      </c>
      <c r="C1770" t="str">
        <f>[4]Land_Cover!C1770</f>
        <v>AEZ11</v>
      </c>
      <c r="D1770" t="str">
        <f>[4]Land_Cover!D1770</f>
        <v>v_f</v>
      </c>
      <c r="E1770" t="str">
        <f>[4]Land_Cover!E1770</f>
        <v>DRC#AEZ11#v_f</v>
      </c>
      <c r="F1770">
        <f>[4]Land_Cover!F1770</f>
        <v>128588.75480133</v>
      </c>
    </row>
    <row r="1771" spans="1:6" x14ac:dyDescent="0.3">
      <c r="A1771">
        <f>[4]Land_Cover!A1771</f>
        <v>2011</v>
      </c>
      <c r="B1771" t="str">
        <f>[4]Land_Cover!B1771</f>
        <v>Colombia</v>
      </c>
      <c r="C1771" t="str">
        <f>[4]Land_Cover!C1771</f>
        <v>AEZ11</v>
      </c>
      <c r="D1771" t="str">
        <f>[4]Land_Cover!D1771</f>
        <v>v_f</v>
      </c>
      <c r="E1771" t="str">
        <f>[4]Land_Cover!E1771</f>
        <v>Colombia#AEZ11#v_f</v>
      </c>
      <c r="F1771">
        <f>[4]Land_Cover!F1771</f>
        <v>5618.8200278623899</v>
      </c>
    </row>
    <row r="1772" spans="1:6" x14ac:dyDescent="0.3">
      <c r="A1772">
        <f>[4]Land_Cover!A1772</f>
        <v>2011</v>
      </c>
      <c r="B1772" t="str">
        <f>[4]Land_Cover!B1772</f>
        <v>Colombia</v>
      </c>
      <c r="C1772" t="str">
        <f>[4]Land_Cover!C1772</f>
        <v>AEZ3</v>
      </c>
      <c r="D1772" t="str">
        <f>[4]Land_Cover!D1772</f>
        <v>v_f</v>
      </c>
      <c r="E1772" t="str">
        <f>[4]Land_Cover!E1772</f>
        <v>Colombia#AEZ3#v_f</v>
      </c>
      <c r="F1772">
        <f>[4]Land_Cover!F1772</f>
        <v>4131.7788481972102</v>
      </c>
    </row>
    <row r="1773" spans="1:6" x14ac:dyDescent="0.3">
      <c r="A1773">
        <f>[4]Land_Cover!A1773</f>
        <v>2010</v>
      </c>
      <c r="B1773" t="str">
        <f>[4]Land_Cover!B1773</f>
        <v>Angola</v>
      </c>
      <c r="C1773" t="str">
        <f>[4]Land_Cover!C1773</f>
        <v>AEZ2</v>
      </c>
      <c r="D1773" t="str">
        <f>[4]Land_Cover!D1773</f>
        <v>wht</v>
      </c>
      <c r="E1773" t="str">
        <f>[4]Land_Cover!E1773</f>
        <v>Angola#AEZ2#wht</v>
      </c>
      <c r="F1773">
        <f>[4]Land_Cover!F1773</f>
        <v>66.244057052297904</v>
      </c>
    </row>
    <row r="1774" spans="1:6" x14ac:dyDescent="0.3">
      <c r="A1774">
        <f>[4]Land_Cover!A1774</f>
        <v>2010</v>
      </c>
      <c r="B1774" t="str">
        <f>[4]Land_Cover!B1774</f>
        <v>DRC</v>
      </c>
      <c r="C1774" t="str">
        <f>[4]Land_Cover!C1774</f>
        <v>AEZ4</v>
      </c>
      <c r="D1774" t="str">
        <f>[4]Land_Cover!D1774</f>
        <v>v_f</v>
      </c>
      <c r="E1774" t="str">
        <f>[4]Land_Cover!E1774</f>
        <v>DRC#AEZ4#v_f</v>
      </c>
      <c r="F1774">
        <f>[4]Land_Cover!F1774</f>
        <v>763643.45068252704</v>
      </c>
    </row>
    <row r="1775" spans="1:6" x14ac:dyDescent="0.3">
      <c r="A1775">
        <f>[4]Land_Cover!A1775</f>
        <v>2010</v>
      </c>
      <c r="B1775" t="str">
        <f>[4]Land_Cover!B1775</f>
        <v>Indonesia</v>
      </c>
      <c r="C1775" t="str">
        <f>[4]Land_Cover!C1775</f>
        <v>AEZ4</v>
      </c>
      <c r="D1775" t="str">
        <f>[4]Land_Cover!D1775</f>
        <v>ocr</v>
      </c>
      <c r="E1775" t="str">
        <f>[4]Land_Cover!E1775</f>
        <v>Indonesia#AEZ4#ocr</v>
      </c>
      <c r="F1775">
        <f>[4]Land_Cover!F1775</f>
        <v>142946.35602806401</v>
      </c>
    </row>
    <row r="1776" spans="1:6" x14ac:dyDescent="0.3">
      <c r="A1776">
        <f>[4]Land_Cover!A1776</f>
        <v>2014</v>
      </c>
      <c r="B1776" t="str">
        <f>[4]Land_Cover!B1776</f>
        <v>Bolivia</v>
      </c>
      <c r="C1776" t="str">
        <f>[4]Land_Cover!C1776</f>
        <v>AEZ8</v>
      </c>
      <c r="D1776" t="str">
        <f>[4]Land_Cover!D1776</f>
        <v>wht</v>
      </c>
      <c r="E1776" t="str">
        <f>[4]Land_Cover!E1776</f>
        <v>Bolivia#AEZ8#wht</v>
      </c>
      <c r="F1776">
        <f>[4]Land_Cover!F1776</f>
        <v>6831.3035253654298</v>
      </c>
    </row>
    <row r="1777" spans="1:6" x14ac:dyDescent="0.3">
      <c r="A1777">
        <f>[4]Land_Cover!A1777</f>
        <v>2015</v>
      </c>
      <c r="B1777" t="str">
        <f>[4]Land_Cover!B1777</f>
        <v>Angola</v>
      </c>
      <c r="C1777" t="str">
        <f>[4]Land_Cover!C1777</f>
        <v>AEZ3</v>
      </c>
      <c r="D1777" t="str">
        <f>[4]Land_Cover!D1777</f>
        <v>wht</v>
      </c>
      <c r="E1777" t="str">
        <f>[4]Land_Cover!E1777</f>
        <v>Angola#AEZ3#wht</v>
      </c>
      <c r="F1777">
        <f>[4]Land_Cover!F1777</f>
        <v>375.40412044374</v>
      </c>
    </row>
    <row r="1778" spans="1:6" x14ac:dyDescent="0.3">
      <c r="A1778">
        <f>[4]Land_Cover!A1778</f>
        <v>2012</v>
      </c>
      <c r="B1778" t="str">
        <f>[4]Land_Cover!B1778</f>
        <v>Peru</v>
      </c>
      <c r="C1778" t="str">
        <f>[4]Land_Cover!C1778</f>
        <v>AEZ7</v>
      </c>
      <c r="D1778" t="str">
        <f>[4]Land_Cover!D1778</f>
        <v>pdr</v>
      </c>
      <c r="E1778" t="str">
        <f>[4]Land_Cover!E1778</f>
        <v>Peru#AEZ7#pdr</v>
      </c>
      <c r="F1778">
        <f>[4]Land_Cover!F1778</f>
        <v>32326.6109985039</v>
      </c>
    </row>
    <row r="1779" spans="1:6" x14ac:dyDescent="0.3">
      <c r="A1779">
        <f>[4]Land_Cover!A1779</f>
        <v>2016</v>
      </c>
      <c r="B1779" t="str">
        <f>[4]Land_Cover!B1779</f>
        <v>Angola</v>
      </c>
      <c r="C1779" t="str">
        <f>[4]Land_Cover!C1779</f>
        <v>AEZ4</v>
      </c>
      <c r="D1779" t="str">
        <f>[4]Land_Cover!D1779</f>
        <v>gro</v>
      </c>
      <c r="E1779" t="str">
        <f>[4]Land_Cover!E1779</f>
        <v>Angola#AEZ4#gro</v>
      </c>
      <c r="F1779">
        <f>[4]Land_Cover!F1779</f>
        <v>1555400.64034998</v>
      </c>
    </row>
    <row r="1780" spans="1:6" x14ac:dyDescent="0.3">
      <c r="A1780">
        <f>[4]Land_Cover!A1780</f>
        <v>2010</v>
      </c>
      <c r="B1780" t="str">
        <f>[4]Land_Cover!B1780</f>
        <v>DRC</v>
      </c>
      <c r="C1780" t="str">
        <f>[4]Land_Cover!C1780</f>
        <v>AEZ8</v>
      </c>
      <c r="D1780" t="str">
        <f>[4]Land_Cover!D1780</f>
        <v>osd</v>
      </c>
      <c r="E1780" t="str">
        <f>[4]Land_Cover!E1780</f>
        <v>DRC#AEZ8#osd</v>
      </c>
      <c r="F1780">
        <f>[4]Land_Cover!F1780</f>
        <v>16.626625689057999</v>
      </c>
    </row>
    <row r="1781" spans="1:6" x14ac:dyDescent="0.3">
      <c r="A1781">
        <f>[4]Land_Cover!A1781</f>
        <v>2010</v>
      </c>
      <c r="B1781" t="str">
        <f>[4]Land_Cover!B1781</f>
        <v>Malaysia</v>
      </c>
      <c r="C1781" t="str">
        <f>[4]Land_Cover!C1781</f>
        <v>AEZ12</v>
      </c>
      <c r="D1781" t="str">
        <f>[4]Land_Cover!D1781</f>
        <v>c_b</v>
      </c>
      <c r="E1781" t="str">
        <f>[4]Land_Cover!E1781</f>
        <v>Malaysia#AEZ12#c_b</v>
      </c>
      <c r="F1781">
        <f>[4]Land_Cover!F1781</f>
        <v>38.4745762711864</v>
      </c>
    </row>
    <row r="1782" spans="1:6" x14ac:dyDescent="0.3">
      <c r="A1782">
        <f>[4]Land_Cover!A1782</f>
        <v>2010</v>
      </c>
      <c r="B1782" t="str">
        <f>[4]Land_Cover!B1782</f>
        <v>Peru</v>
      </c>
      <c r="C1782" t="str">
        <f>[4]Land_Cover!C1782</f>
        <v>AEZ8</v>
      </c>
      <c r="D1782" t="str">
        <f>[4]Land_Cover!D1782</f>
        <v>c_b</v>
      </c>
      <c r="E1782" t="str">
        <f>[4]Land_Cover!E1782</f>
        <v>Peru#AEZ8#c_b</v>
      </c>
      <c r="F1782">
        <f>[4]Land_Cover!F1782</f>
        <v>845.77136579160401</v>
      </c>
    </row>
    <row r="1783" spans="1:6" x14ac:dyDescent="0.3">
      <c r="A1783">
        <f>[4]Land_Cover!A1783</f>
        <v>2012</v>
      </c>
      <c r="B1783" t="str">
        <f>[4]Land_Cover!B1783</f>
        <v>Angola</v>
      </c>
      <c r="C1783" t="str">
        <f>[4]Land_Cover!C1783</f>
        <v>AEZ4</v>
      </c>
      <c r="D1783" t="str">
        <f>[4]Land_Cover!D1783</f>
        <v>v_f</v>
      </c>
      <c r="E1783" t="str">
        <f>[4]Land_Cover!E1783</f>
        <v>Angola#AEZ4#v_f</v>
      </c>
      <c r="F1783">
        <f>[4]Land_Cover!F1783</f>
        <v>1144239.1423203801</v>
      </c>
    </row>
    <row r="1784" spans="1:6" x14ac:dyDescent="0.3">
      <c r="A1784">
        <f>[4]Land_Cover!A1784</f>
        <v>2012</v>
      </c>
      <c r="B1784" t="str">
        <f>[4]Land_Cover!B1784</f>
        <v>Peru</v>
      </c>
      <c r="C1784" t="str">
        <f>[4]Land_Cover!C1784</f>
        <v>AEZ10</v>
      </c>
      <c r="D1784" t="str">
        <f>[4]Land_Cover!D1784</f>
        <v>wht</v>
      </c>
      <c r="E1784" t="str">
        <f>[4]Land_Cover!E1784</f>
        <v>Peru#AEZ10#wht</v>
      </c>
      <c r="F1784">
        <f>[4]Land_Cover!F1784</f>
        <v>8727.9966008953706</v>
      </c>
    </row>
    <row r="1785" spans="1:6" x14ac:dyDescent="0.3">
      <c r="A1785">
        <f>[4]Land_Cover!A1785</f>
        <v>2010</v>
      </c>
      <c r="B1785" t="str">
        <f>[4]Land_Cover!B1785</f>
        <v>Ivory Coast</v>
      </c>
      <c r="C1785" t="str">
        <f>[4]Land_Cover!C1785</f>
        <v>AEZ6</v>
      </c>
      <c r="D1785" t="str">
        <f>[4]Land_Cover!D1785</f>
        <v>pfb</v>
      </c>
      <c r="E1785" t="str">
        <f>[4]Land_Cover!E1785</f>
        <v>Ivory Coast#AEZ6#pfb</v>
      </c>
      <c r="F1785">
        <f>[4]Land_Cover!F1785</f>
        <v>42927.902439024401</v>
      </c>
    </row>
    <row r="1786" spans="1:6" x14ac:dyDescent="0.3">
      <c r="A1786">
        <f>[4]Land_Cover!A1786</f>
        <v>2013</v>
      </c>
      <c r="B1786" t="str">
        <f>[4]Land_Cover!B1786</f>
        <v>Bolivia</v>
      </c>
      <c r="C1786" t="str">
        <f>[4]Land_Cover!C1786</f>
        <v>AEZ12</v>
      </c>
      <c r="D1786" t="str">
        <f>[4]Land_Cover!D1786</f>
        <v>pfb</v>
      </c>
      <c r="E1786" t="str">
        <f>[4]Land_Cover!E1786</f>
        <v>Bolivia#AEZ12#pfb</v>
      </c>
      <c r="F1786">
        <f>[4]Land_Cover!F1786</f>
        <v>69.868995633187794</v>
      </c>
    </row>
    <row r="1787" spans="1:6" x14ac:dyDescent="0.3">
      <c r="A1787">
        <f>[4]Land_Cover!A1787</f>
        <v>2013</v>
      </c>
      <c r="B1787" t="str">
        <f>[4]Land_Cover!B1787</f>
        <v>Argentina</v>
      </c>
      <c r="C1787" t="str">
        <f>[4]Land_Cover!C1787</f>
        <v>AEZ5</v>
      </c>
      <c r="D1787" t="str">
        <f>[4]Land_Cover!D1787</f>
        <v>v_f</v>
      </c>
      <c r="E1787" t="str">
        <f>[4]Land_Cover!E1787</f>
        <v>Argentina#AEZ5#v_f</v>
      </c>
      <c r="F1787">
        <f>[4]Land_Cover!F1787</f>
        <v>103329.909078479</v>
      </c>
    </row>
    <row r="1788" spans="1:6" x14ac:dyDescent="0.3">
      <c r="A1788">
        <f>[4]Land_Cover!A1788</f>
        <v>2017</v>
      </c>
      <c r="B1788" t="str">
        <f>[4]Land_Cover!B1788</f>
        <v>Brazil</v>
      </c>
      <c r="C1788" t="str">
        <f>[4]Land_Cover!C1788</f>
        <v>AEZ10</v>
      </c>
      <c r="D1788" t="str">
        <f>[4]Land_Cover!D1788</f>
        <v>c_b</v>
      </c>
      <c r="E1788" t="str">
        <f>[4]Land_Cover!E1788</f>
        <v>Brazil#AEZ10#c_b</v>
      </c>
      <c r="F1788">
        <f>[4]Land_Cover!F1788</f>
        <v>2251.3838431378799</v>
      </c>
    </row>
    <row r="1789" spans="1:6" x14ac:dyDescent="0.3">
      <c r="A1789">
        <f>[4]Land_Cover!A1789</f>
        <v>2017</v>
      </c>
      <c r="B1789" t="str">
        <f>[4]Land_Cover!B1789</f>
        <v>Indonesia</v>
      </c>
      <c r="C1789" t="str">
        <f>[4]Land_Cover!C1789</f>
        <v>AEZ3</v>
      </c>
      <c r="D1789" t="str">
        <f>[4]Land_Cover!D1789</f>
        <v>pdr</v>
      </c>
      <c r="E1789" t="str">
        <f>[4]Land_Cover!E1789</f>
        <v>Indonesia#AEZ3#pdr</v>
      </c>
      <c r="F1789">
        <f>[4]Land_Cover!F1789</f>
        <v>3164.4828706795101</v>
      </c>
    </row>
    <row r="1790" spans="1:6" x14ac:dyDescent="0.3">
      <c r="A1790">
        <f>[4]Land_Cover!A1790</f>
        <v>2012</v>
      </c>
      <c r="B1790" t="str">
        <f>[4]Land_Cover!B1790</f>
        <v>Argentina</v>
      </c>
      <c r="C1790" t="str">
        <f>[4]Land_Cover!C1790</f>
        <v>AEZ6</v>
      </c>
      <c r="D1790" t="str">
        <f>[4]Land_Cover!D1790</f>
        <v>pdr</v>
      </c>
      <c r="E1790" t="str">
        <f>[4]Land_Cover!E1790</f>
        <v>Argentina#AEZ6#pdr</v>
      </c>
      <c r="F1790">
        <f>[4]Land_Cover!F1790</f>
        <v>102.737669140113</v>
      </c>
    </row>
    <row r="1791" spans="1:6" x14ac:dyDescent="0.3">
      <c r="A1791">
        <f>[4]Land_Cover!A1791</f>
        <v>2018</v>
      </c>
      <c r="B1791" t="str">
        <f>[4]Land_Cover!B1791</f>
        <v>Colombia</v>
      </c>
      <c r="C1791" t="str">
        <f>[4]Land_Cover!C1791</f>
        <v>AEZ3</v>
      </c>
      <c r="D1791" t="str">
        <f>[4]Land_Cover!D1791</f>
        <v>pdr</v>
      </c>
      <c r="E1791" t="str">
        <f>[4]Land_Cover!E1791</f>
        <v>Colombia#AEZ3#pdr</v>
      </c>
      <c r="F1791">
        <f>[4]Land_Cover!F1791</f>
        <v>4740.9031472081197</v>
      </c>
    </row>
    <row r="1792" spans="1:6" x14ac:dyDescent="0.3">
      <c r="A1792">
        <f>[4]Land_Cover!A1792</f>
        <v>2015</v>
      </c>
      <c r="B1792" t="str">
        <f>[4]Land_Cover!B1792</f>
        <v>Ghana</v>
      </c>
      <c r="C1792" t="str">
        <f>[4]Land_Cover!C1792</f>
        <v>AEZ2</v>
      </c>
      <c r="D1792" t="str">
        <f>[4]Land_Cover!D1792</f>
        <v>pdr</v>
      </c>
      <c r="E1792" t="str">
        <f>[4]Land_Cover!E1792</f>
        <v>Ghana#AEZ2#pdr</v>
      </c>
      <c r="F1792">
        <f>[4]Land_Cover!F1792</f>
        <v>2191.9985106911099</v>
      </c>
    </row>
    <row r="1793" spans="1:6" x14ac:dyDescent="0.3">
      <c r="A1793">
        <f>[4]Land_Cover!A1793</f>
        <v>2014</v>
      </c>
      <c r="B1793" t="str">
        <f>[4]Land_Cover!B1793</f>
        <v>Bolivia</v>
      </c>
      <c r="C1793" t="str">
        <f>[4]Land_Cover!C1793</f>
        <v>AEZ10</v>
      </c>
      <c r="D1793" t="str">
        <f>[4]Land_Cover!D1793</f>
        <v>pdr</v>
      </c>
      <c r="E1793" t="str">
        <f>[4]Land_Cover!E1793</f>
        <v>Bolivia#AEZ10#pdr</v>
      </c>
      <c r="F1793">
        <f>[4]Land_Cover!F1793</f>
        <v>5352.55927587312</v>
      </c>
    </row>
    <row r="1794" spans="1:6" x14ac:dyDescent="0.3">
      <c r="A1794">
        <f>[4]Land_Cover!A1794</f>
        <v>2010</v>
      </c>
      <c r="B1794" t="str">
        <f>[4]Land_Cover!B1794</f>
        <v>Brazil</v>
      </c>
      <c r="C1794" t="str">
        <f>[4]Land_Cover!C1794</f>
        <v>AEZ3</v>
      </c>
      <c r="D1794" t="str">
        <f>[4]Land_Cover!D1794</f>
        <v>pfb</v>
      </c>
      <c r="E1794" t="str">
        <f>[4]Land_Cover!E1794</f>
        <v>Brazil#AEZ3#pfb</v>
      </c>
      <c r="F1794">
        <f>[4]Land_Cover!F1794</f>
        <v>97127.896984220497</v>
      </c>
    </row>
    <row r="1795" spans="1:6" x14ac:dyDescent="0.3">
      <c r="A1795">
        <f>[4]Land_Cover!A1795</f>
        <v>2016</v>
      </c>
      <c r="B1795" t="str">
        <f>[4]Land_Cover!B1795</f>
        <v>Colombia</v>
      </c>
      <c r="C1795" t="str">
        <f>[4]Land_Cover!C1795</f>
        <v>AEZ12</v>
      </c>
      <c r="D1795" t="str">
        <f>[4]Land_Cover!D1795</f>
        <v>v_f</v>
      </c>
      <c r="E1795" t="str">
        <f>[4]Land_Cover!E1795</f>
        <v>Colombia#AEZ12#v_f</v>
      </c>
      <c r="F1795">
        <f>[4]Land_Cover!F1795</f>
        <v>525500.41962015897</v>
      </c>
    </row>
    <row r="1796" spans="1:6" x14ac:dyDescent="0.3">
      <c r="A1796">
        <f>[4]Land_Cover!A1796</f>
        <v>2014</v>
      </c>
      <c r="B1796" t="str">
        <f>[4]Land_Cover!B1796</f>
        <v>Argentina</v>
      </c>
      <c r="C1796" t="str">
        <f>[4]Land_Cover!C1796</f>
        <v>AEZ4</v>
      </c>
      <c r="D1796" t="str">
        <f>[4]Land_Cover!D1796</f>
        <v>v_f</v>
      </c>
      <c r="E1796" t="str">
        <f>[4]Land_Cover!E1796</f>
        <v>Argentina#AEZ4#v_f</v>
      </c>
      <c r="F1796">
        <f>[4]Land_Cover!F1796</f>
        <v>30709.055535964901</v>
      </c>
    </row>
    <row r="1797" spans="1:6" x14ac:dyDescent="0.3">
      <c r="A1797">
        <f>[4]Land_Cover!A1797</f>
        <v>2013</v>
      </c>
      <c r="B1797" t="str">
        <f>[4]Land_Cover!B1797</f>
        <v>Colombia</v>
      </c>
      <c r="C1797" t="str">
        <f>[4]Land_Cover!C1797</f>
        <v>AEZ11</v>
      </c>
      <c r="D1797" t="str">
        <f>[4]Land_Cover!D1797</f>
        <v>c_b</v>
      </c>
      <c r="E1797" t="str">
        <f>[4]Land_Cover!E1797</f>
        <v>Colombia#AEZ11#c_b</v>
      </c>
      <c r="F1797">
        <f>[4]Land_Cover!F1797</f>
        <v>2761.0538068055498</v>
      </c>
    </row>
    <row r="1798" spans="1:6" x14ac:dyDescent="0.3">
      <c r="A1798">
        <f>[4]Land_Cover!A1798</f>
        <v>2010</v>
      </c>
      <c r="B1798" t="str">
        <f>[4]Land_Cover!B1798</f>
        <v>DRC</v>
      </c>
      <c r="C1798" t="str">
        <f>[4]Land_Cover!C1798</f>
        <v>AEZ2</v>
      </c>
      <c r="D1798" t="str">
        <f>[4]Land_Cover!D1798</f>
        <v>ocr</v>
      </c>
      <c r="E1798" t="str">
        <f>[4]Land_Cover!E1798</f>
        <v>DRC#AEZ2#ocr</v>
      </c>
      <c r="F1798">
        <f>[4]Land_Cover!F1798</f>
        <v>204.233803986711</v>
      </c>
    </row>
    <row r="1799" spans="1:6" x14ac:dyDescent="0.3">
      <c r="A1799">
        <f>[4]Land_Cover!A1799</f>
        <v>2016</v>
      </c>
      <c r="B1799" t="str">
        <f>[4]Land_Cover!B1799</f>
        <v>Peru</v>
      </c>
      <c r="C1799" t="str">
        <f>[4]Land_Cover!C1799</f>
        <v>AEZ4</v>
      </c>
      <c r="D1799" t="str">
        <f>[4]Land_Cover!D1799</f>
        <v>ocr</v>
      </c>
      <c r="E1799" t="str">
        <f>[4]Land_Cover!E1799</f>
        <v>Peru#AEZ4#ocr</v>
      </c>
      <c r="F1799">
        <f>[4]Land_Cover!F1799</f>
        <v>3462.2062415590799</v>
      </c>
    </row>
    <row r="1800" spans="1:6" x14ac:dyDescent="0.3">
      <c r="A1800">
        <f>[4]Land_Cover!A1800</f>
        <v>2015</v>
      </c>
      <c r="B1800" t="str">
        <f>[4]Land_Cover!B1800</f>
        <v>Colombia</v>
      </c>
      <c r="C1800" t="str">
        <f>[4]Land_Cover!C1800</f>
        <v>AEZ10</v>
      </c>
      <c r="D1800" t="str">
        <f>[4]Land_Cover!D1800</f>
        <v>ocr</v>
      </c>
      <c r="E1800" t="str">
        <f>[4]Land_Cover!E1800</f>
        <v>Colombia#AEZ10#ocr</v>
      </c>
      <c r="F1800">
        <f>[4]Land_Cover!F1800</f>
        <v>200.68554158898201</v>
      </c>
    </row>
    <row r="1801" spans="1:6" x14ac:dyDescent="0.3">
      <c r="A1801">
        <f>[4]Land_Cover!A1801</f>
        <v>2016</v>
      </c>
      <c r="B1801" t="str">
        <f>[4]Land_Cover!B1801</f>
        <v>Colombia</v>
      </c>
      <c r="C1801" t="str">
        <f>[4]Land_Cover!C1801</f>
        <v>AEZ5</v>
      </c>
      <c r="D1801" t="str">
        <f>[4]Land_Cover!D1801</f>
        <v>pdr</v>
      </c>
      <c r="E1801" t="str">
        <f>[4]Land_Cover!E1801</f>
        <v>Colombia#AEZ5#pdr</v>
      </c>
      <c r="F1801">
        <f>[4]Land_Cover!F1801</f>
        <v>65845.805482233496</v>
      </c>
    </row>
    <row r="1802" spans="1:6" x14ac:dyDescent="0.3">
      <c r="A1802">
        <f>[4]Land_Cover!A1802</f>
        <v>2015</v>
      </c>
      <c r="B1802" t="str">
        <f>[4]Land_Cover!B1802</f>
        <v>Peru</v>
      </c>
      <c r="C1802" t="str">
        <f>[4]Land_Cover!C1802</f>
        <v>AEZ4</v>
      </c>
      <c r="D1802" t="str">
        <f>[4]Land_Cover!D1802</f>
        <v>gro</v>
      </c>
      <c r="E1802" t="str">
        <f>[4]Land_Cover!E1802</f>
        <v>Peru#AEZ4#gro</v>
      </c>
      <c r="F1802">
        <f>[4]Land_Cover!F1802</f>
        <v>6593.2852290761302</v>
      </c>
    </row>
    <row r="1803" spans="1:6" x14ac:dyDescent="0.3">
      <c r="A1803">
        <f>[4]Land_Cover!A1803</f>
        <v>2012</v>
      </c>
      <c r="B1803" t="str">
        <f>[4]Land_Cover!B1803</f>
        <v>Brazil</v>
      </c>
      <c r="C1803" t="str">
        <f>[4]Land_Cover!C1803</f>
        <v>AEZ10</v>
      </c>
      <c r="D1803" t="str">
        <f>[4]Land_Cover!D1803</f>
        <v>osd</v>
      </c>
      <c r="E1803" t="str">
        <f>[4]Land_Cover!E1803</f>
        <v>Brazil#AEZ10#osd</v>
      </c>
      <c r="F1803">
        <f>[4]Land_Cover!F1803</f>
        <v>258.34012505800303</v>
      </c>
    </row>
    <row r="1804" spans="1:6" x14ac:dyDescent="0.3">
      <c r="A1804">
        <f>[4]Land_Cover!A1804</f>
        <v>2012</v>
      </c>
      <c r="B1804" t="str">
        <f>[4]Land_Cover!B1804</f>
        <v>Peru</v>
      </c>
      <c r="C1804" t="str">
        <f>[4]Land_Cover!C1804</f>
        <v>AEZ1</v>
      </c>
      <c r="D1804" t="str">
        <f>[4]Land_Cover!D1804</f>
        <v>v_f</v>
      </c>
      <c r="E1804" t="str">
        <f>[4]Land_Cover!E1804</f>
        <v>Peru#AEZ1#v_f</v>
      </c>
      <c r="F1804">
        <f>[4]Land_Cover!F1804</f>
        <v>31681.441315190699</v>
      </c>
    </row>
    <row r="1805" spans="1:6" x14ac:dyDescent="0.3">
      <c r="A1805">
        <f>[4]Land_Cover!A1805</f>
        <v>2017</v>
      </c>
      <c r="B1805" t="str">
        <f>[4]Land_Cover!B1805</f>
        <v>Brazil</v>
      </c>
      <c r="C1805" t="str">
        <f>[4]Land_Cover!C1805</f>
        <v>AEZ3</v>
      </c>
      <c r="D1805" t="str">
        <f>[4]Land_Cover!D1805</f>
        <v>pdr</v>
      </c>
      <c r="E1805" t="str">
        <f>[4]Land_Cover!E1805</f>
        <v>Brazil#AEZ3#pdr</v>
      </c>
      <c r="F1805">
        <f>[4]Land_Cover!F1805</f>
        <v>82063.687765341601</v>
      </c>
    </row>
    <row r="1806" spans="1:6" x14ac:dyDescent="0.3">
      <c r="A1806">
        <f>[4]Land_Cover!A1806</f>
        <v>2013</v>
      </c>
      <c r="B1806" t="str">
        <f>[4]Land_Cover!B1806</f>
        <v>Paraguay</v>
      </c>
      <c r="C1806" t="str">
        <f>[4]Land_Cover!C1806</f>
        <v>AEZ4</v>
      </c>
      <c r="D1806" t="str">
        <f>[4]Land_Cover!D1806</f>
        <v>v_f</v>
      </c>
      <c r="E1806" t="str">
        <f>[4]Land_Cover!E1806</f>
        <v>Paraguay#AEZ4#v_f</v>
      </c>
      <c r="F1806">
        <f>[4]Land_Cover!F1806</f>
        <v>1042.39778774914</v>
      </c>
    </row>
    <row r="1807" spans="1:6" x14ac:dyDescent="0.3">
      <c r="A1807">
        <f>[4]Land_Cover!A1807</f>
        <v>2016</v>
      </c>
      <c r="B1807" t="str">
        <f>[4]Land_Cover!B1807</f>
        <v>Indonesia</v>
      </c>
      <c r="C1807" t="str">
        <f>[4]Land_Cover!C1807</f>
        <v>AEZ12</v>
      </c>
      <c r="D1807" t="str">
        <f>[4]Land_Cover!D1807</f>
        <v>v_f</v>
      </c>
      <c r="E1807" t="str">
        <f>[4]Land_Cover!E1807</f>
        <v>Indonesia#AEZ12#v_f</v>
      </c>
      <c r="F1807">
        <f>[4]Land_Cover!F1807</f>
        <v>174917.04922501399</v>
      </c>
    </row>
    <row r="1808" spans="1:6" x14ac:dyDescent="0.3">
      <c r="A1808">
        <f>[4]Land_Cover!A1808</f>
        <v>2013</v>
      </c>
      <c r="B1808" t="str">
        <f>[4]Land_Cover!B1808</f>
        <v>Colombia</v>
      </c>
      <c r="C1808" t="str">
        <f>[4]Land_Cover!C1808</f>
        <v>AEZ4</v>
      </c>
      <c r="D1808" t="str">
        <f>[4]Land_Cover!D1808</f>
        <v>osd</v>
      </c>
      <c r="E1808" t="str">
        <f>[4]Land_Cover!E1808</f>
        <v>Colombia#AEZ4#osd</v>
      </c>
      <c r="F1808">
        <f>[4]Land_Cover!F1808</f>
        <v>4849.9438032067701</v>
      </c>
    </row>
    <row r="1809" spans="1:6" x14ac:dyDescent="0.3">
      <c r="A1809">
        <f>[4]Land_Cover!A1809</f>
        <v>2018</v>
      </c>
      <c r="B1809" t="str">
        <f>[4]Land_Cover!B1809</f>
        <v>Ivory Coast</v>
      </c>
      <c r="C1809" t="str">
        <f>[4]Land_Cover!C1809</f>
        <v>AEZ5</v>
      </c>
      <c r="D1809" t="str">
        <f>[4]Land_Cover!D1809</f>
        <v>c_b</v>
      </c>
      <c r="E1809" t="str">
        <f>[4]Land_Cover!E1809</f>
        <v>Ivory Coast#AEZ5#c_b</v>
      </c>
      <c r="F1809">
        <f>[4]Land_Cover!F1809</f>
        <v>13063.821415058601</v>
      </c>
    </row>
    <row r="1810" spans="1:6" x14ac:dyDescent="0.3">
      <c r="A1810">
        <f>[4]Land_Cover!A1810</f>
        <v>2018</v>
      </c>
      <c r="B1810" t="str">
        <f>[4]Land_Cover!B1810</f>
        <v>DRC</v>
      </c>
      <c r="C1810" t="str">
        <f>[4]Land_Cover!C1810</f>
        <v>AEZ4</v>
      </c>
      <c r="D1810" t="str">
        <f>[4]Land_Cover!D1810</f>
        <v>gro</v>
      </c>
      <c r="E1810" t="str">
        <f>[4]Land_Cover!E1810</f>
        <v>DRC#AEZ4#gro</v>
      </c>
      <c r="F1810">
        <f>[4]Land_Cover!F1810</f>
        <v>395992.48948031297</v>
      </c>
    </row>
    <row r="1811" spans="1:6" x14ac:dyDescent="0.3">
      <c r="A1811">
        <f>[4]Land_Cover!A1811</f>
        <v>2010</v>
      </c>
      <c r="B1811" t="str">
        <f>[4]Land_Cover!B1811</f>
        <v>DRC</v>
      </c>
      <c r="C1811" t="str">
        <f>[4]Land_Cover!C1811</f>
        <v>AEZ2</v>
      </c>
      <c r="D1811" t="str">
        <f>[4]Land_Cover!D1811</f>
        <v>pdr</v>
      </c>
      <c r="E1811" t="str">
        <f>[4]Land_Cover!E1811</f>
        <v>DRC#AEZ2#pdr</v>
      </c>
      <c r="F1811">
        <f>[4]Land_Cover!F1811</f>
        <v>4190.3719497148004</v>
      </c>
    </row>
    <row r="1812" spans="1:6" x14ac:dyDescent="0.3">
      <c r="A1812">
        <f>[4]Land_Cover!A1812</f>
        <v>2011</v>
      </c>
      <c r="B1812" t="str">
        <f>[4]Land_Cover!B1812</f>
        <v>Peru</v>
      </c>
      <c r="C1812" t="str">
        <f>[4]Land_Cover!C1812</f>
        <v>AEZ12</v>
      </c>
      <c r="D1812" t="str">
        <f>[4]Land_Cover!D1812</f>
        <v>gro</v>
      </c>
      <c r="E1812" t="str">
        <f>[4]Land_Cover!E1812</f>
        <v>Peru#AEZ12#gro</v>
      </c>
      <c r="F1812">
        <f>[4]Land_Cover!F1812</f>
        <v>320145.59476736397</v>
      </c>
    </row>
    <row r="1813" spans="1:6" x14ac:dyDescent="0.3">
      <c r="A1813">
        <f>[4]Land_Cover!A1813</f>
        <v>2010</v>
      </c>
      <c r="B1813" t="str">
        <f>[4]Land_Cover!B1813</f>
        <v>Colombia</v>
      </c>
      <c r="C1813" t="str">
        <f>[4]Land_Cover!C1813</f>
        <v>AEZ12</v>
      </c>
      <c r="D1813" t="str">
        <f>[4]Land_Cover!D1813</f>
        <v>gro</v>
      </c>
      <c r="E1813" t="str">
        <f>[4]Land_Cover!E1813</f>
        <v>Colombia#AEZ12#gro</v>
      </c>
      <c r="F1813">
        <f>[4]Land_Cover!F1813</f>
        <v>155411.499776874</v>
      </c>
    </row>
    <row r="1814" spans="1:6" x14ac:dyDescent="0.3">
      <c r="A1814">
        <f>[4]Land_Cover!A1814</f>
        <v>2010</v>
      </c>
      <c r="B1814" t="str">
        <f>[4]Land_Cover!B1814</f>
        <v>Argentina</v>
      </c>
      <c r="C1814" t="str">
        <f>[4]Land_Cover!C1814</f>
        <v>AEZ3</v>
      </c>
      <c r="D1814" t="str">
        <f>[4]Land_Cover!D1814</f>
        <v>v_f</v>
      </c>
      <c r="E1814" t="str">
        <f>[4]Land_Cover!E1814</f>
        <v>Argentina#AEZ3#v_f</v>
      </c>
      <c r="F1814">
        <f>[4]Land_Cover!F1814</f>
        <v>24.207649958619701</v>
      </c>
    </row>
    <row r="1815" spans="1:6" x14ac:dyDescent="0.3">
      <c r="A1815">
        <f>[4]Land_Cover!A1815</f>
        <v>2010</v>
      </c>
      <c r="B1815" t="str">
        <f>[4]Land_Cover!B1815</f>
        <v>Brazil</v>
      </c>
      <c r="C1815" t="str">
        <f>[4]Land_Cover!C1815</f>
        <v>AEZ2</v>
      </c>
      <c r="D1815" t="str">
        <f>[4]Land_Cover!D1815</f>
        <v>ocr</v>
      </c>
      <c r="E1815" t="str">
        <f>[4]Land_Cover!E1815</f>
        <v>Brazil#AEZ2#ocr</v>
      </c>
      <c r="F1815">
        <f>[4]Land_Cover!F1815</f>
        <v>43215.913115736497</v>
      </c>
    </row>
    <row r="1816" spans="1:6" x14ac:dyDescent="0.3">
      <c r="A1816">
        <f>[4]Land_Cover!A1816</f>
        <v>2013</v>
      </c>
      <c r="B1816" t="str">
        <f>[4]Land_Cover!B1816</f>
        <v>Angola</v>
      </c>
      <c r="C1816" t="str">
        <f>[4]Land_Cover!C1816</f>
        <v>AEZ3</v>
      </c>
      <c r="D1816" t="str">
        <f>[4]Land_Cover!D1816</f>
        <v>c_b</v>
      </c>
      <c r="E1816" t="str">
        <f>[4]Land_Cover!E1816</f>
        <v>Angola#AEZ3#c_b</v>
      </c>
      <c r="F1816">
        <f>[4]Land_Cover!F1816</f>
        <v>1645.99483204134</v>
      </c>
    </row>
    <row r="1817" spans="1:6" x14ac:dyDescent="0.3">
      <c r="A1817">
        <f>[4]Land_Cover!A1817</f>
        <v>2013</v>
      </c>
      <c r="B1817" t="str">
        <f>[4]Land_Cover!B1817</f>
        <v>Paraguay</v>
      </c>
      <c r="C1817" t="str">
        <f>[4]Land_Cover!C1817</f>
        <v>AEZ12</v>
      </c>
      <c r="D1817" t="str">
        <f>[4]Land_Cover!D1817</f>
        <v>wht</v>
      </c>
      <c r="E1817" t="str">
        <f>[4]Land_Cover!E1817</f>
        <v>Paraguay#AEZ12#wht</v>
      </c>
      <c r="F1817">
        <f>[4]Land_Cover!F1817</f>
        <v>301400</v>
      </c>
    </row>
    <row r="1818" spans="1:6" x14ac:dyDescent="0.3">
      <c r="A1818">
        <f>[4]Land_Cover!A1818</f>
        <v>2013</v>
      </c>
      <c r="B1818" t="str">
        <f>[4]Land_Cover!B1818</f>
        <v>Colombia</v>
      </c>
      <c r="C1818" t="str">
        <f>[4]Land_Cover!C1818</f>
        <v>AEZ9</v>
      </c>
      <c r="D1818" t="str">
        <f>[4]Land_Cover!D1818</f>
        <v>gro</v>
      </c>
      <c r="E1818" t="str">
        <f>[4]Land_Cover!E1818</f>
        <v>Colombia#AEZ9#gro</v>
      </c>
      <c r="F1818">
        <f>[4]Land_Cover!F1818</f>
        <v>33.722798267489203</v>
      </c>
    </row>
    <row r="1819" spans="1:6" x14ac:dyDescent="0.3">
      <c r="A1819">
        <f>[4]Land_Cover!A1819</f>
        <v>2016</v>
      </c>
      <c r="B1819" t="str">
        <f>[4]Land_Cover!B1819</f>
        <v>Angola</v>
      </c>
      <c r="C1819" t="str">
        <f>[4]Land_Cover!C1819</f>
        <v>AEZ3</v>
      </c>
      <c r="D1819" t="str">
        <f>[4]Land_Cover!D1819</f>
        <v>gro</v>
      </c>
      <c r="E1819" t="str">
        <f>[4]Land_Cover!E1819</f>
        <v>Angola#AEZ3#gro</v>
      </c>
      <c r="F1819">
        <f>[4]Land_Cover!F1819</f>
        <v>206300.456439801</v>
      </c>
    </row>
    <row r="1820" spans="1:6" x14ac:dyDescent="0.3">
      <c r="A1820">
        <f>[4]Land_Cover!A1820</f>
        <v>2017</v>
      </c>
      <c r="B1820" t="str">
        <f>[4]Land_Cover!B1820</f>
        <v>Bolivia</v>
      </c>
      <c r="C1820" t="str">
        <f>[4]Land_Cover!C1820</f>
        <v>AEZ12</v>
      </c>
      <c r="D1820" t="str">
        <f>[4]Land_Cover!D1820</f>
        <v>v_f</v>
      </c>
      <c r="E1820" t="str">
        <f>[4]Land_Cover!E1820</f>
        <v>Bolivia#AEZ12#v_f</v>
      </c>
      <c r="F1820">
        <f>[4]Land_Cover!F1820</f>
        <v>103890.79388409</v>
      </c>
    </row>
    <row r="1821" spans="1:6" x14ac:dyDescent="0.3">
      <c r="A1821">
        <f>[4]Land_Cover!A1821</f>
        <v>2016</v>
      </c>
      <c r="B1821" t="str">
        <f>[4]Land_Cover!B1821</f>
        <v>Peru</v>
      </c>
      <c r="C1821" t="str">
        <f>[4]Land_Cover!C1821</f>
        <v>AEZ7</v>
      </c>
      <c r="D1821" t="str">
        <f>[4]Land_Cover!D1821</f>
        <v>gro</v>
      </c>
      <c r="E1821" t="str">
        <f>[4]Land_Cover!E1821</f>
        <v>Peru#AEZ7#gro</v>
      </c>
      <c r="F1821">
        <f>[4]Land_Cover!F1821</f>
        <v>60485.014431277203</v>
      </c>
    </row>
    <row r="1822" spans="1:6" x14ac:dyDescent="0.3">
      <c r="A1822">
        <f>[4]Land_Cover!A1822</f>
        <v>2010</v>
      </c>
      <c r="B1822" t="str">
        <f>[4]Land_Cover!B1822</f>
        <v>Peru</v>
      </c>
      <c r="C1822" t="str">
        <f>[4]Land_Cover!C1822</f>
        <v>AEZ10</v>
      </c>
      <c r="D1822" t="str">
        <f>[4]Land_Cover!D1822</f>
        <v>ocr</v>
      </c>
      <c r="E1822" t="str">
        <f>[4]Land_Cover!E1822</f>
        <v>Peru#AEZ10#ocr</v>
      </c>
      <c r="F1822">
        <f>[4]Land_Cover!F1822</f>
        <v>14147.3000682534</v>
      </c>
    </row>
    <row r="1823" spans="1:6" x14ac:dyDescent="0.3">
      <c r="A1823">
        <f>[4]Land_Cover!A1823</f>
        <v>2014</v>
      </c>
      <c r="B1823" t="str">
        <f>[4]Land_Cover!B1823</f>
        <v>Brazil</v>
      </c>
      <c r="C1823" t="str">
        <f>[4]Land_Cover!C1823</f>
        <v>AEZ1</v>
      </c>
      <c r="D1823" t="str">
        <f>[4]Land_Cover!D1823</f>
        <v>v_f</v>
      </c>
      <c r="E1823" t="str">
        <f>[4]Land_Cover!E1823</f>
        <v>Brazil#AEZ1#v_f</v>
      </c>
      <c r="F1823">
        <f>[4]Land_Cover!F1823</f>
        <v>25692.906938435299</v>
      </c>
    </row>
    <row r="1824" spans="1:6" x14ac:dyDescent="0.3">
      <c r="A1824">
        <f>[4]Land_Cover!A1824</f>
        <v>2016</v>
      </c>
      <c r="B1824" t="str">
        <f>[4]Land_Cover!B1824</f>
        <v>Peru</v>
      </c>
      <c r="C1824" t="str">
        <f>[4]Land_Cover!C1824</f>
        <v>AEZ12</v>
      </c>
      <c r="D1824" t="str">
        <f>[4]Land_Cover!D1824</f>
        <v>pfb</v>
      </c>
      <c r="E1824" t="str">
        <f>[4]Land_Cover!E1824</f>
        <v>Peru#AEZ12#pfb</v>
      </c>
      <c r="F1824">
        <f>[4]Land_Cover!F1824</f>
        <v>7173.6337362059903</v>
      </c>
    </row>
    <row r="1825" spans="1:6" x14ac:dyDescent="0.3">
      <c r="A1825">
        <f>[4]Land_Cover!A1825</f>
        <v>2011</v>
      </c>
      <c r="B1825" t="str">
        <f>[4]Land_Cover!B1825</f>
        <v>Bolivia</v>
      </c>
      <c r="C1825" t="str">
        <f>[4]Land_Cover!C1825</f>
        <v>AEZ7</v>
      </c>
      <c r="D1825" t="str">
        <f>[4]Land_Cover!D1825</f>
        <v>osd</v>
      </c>
      <c r="E1825" t="str">
        <f>[4]Land_Cover!E1825</f>
        <v>Bolivia#AEZ7#osd</v>
      </c>
      <c r="F1825">
        <f>[4]Land_Cover!F1825</f>
        <v>145.564474896511</v>
      </c>
    </row>
    <row r="1826" spans="1:6" x14ac:dyDescent="0.3">
      <c r="A1826">
        <f>[4]Land_Cover!A1826</f>
        <v>2013</v>
      </c>
      <c r="B1826" t="str">
        <f>[4]Land_Cover!B1826</f>
        <v>Ghana</v>
      </c>
      <c r="C1826" t="str">
        <f>[4]Land_Cover!C1826</f>
        <v>AEZ6</v>
      </c>
      <c r="D1826" t="str">
        <f>[4]Land_Cover!D1826</f>
        <v>v_f</v>
      </c>
      <c r="E1826" t="str">
        <f>[4]Land_Cover!E1826</f>
        <v>Ghana#AEZ6#v_f</v>
      </c>
      <c r="F1826">
        <f>[4]Land_Cover!F1826</f>
        <v>828289.55075909104</v>
      </c>
    </row>
    <row r="1827" spans="1:6" x14ac:dyDescent="0.3">
      <c r="A1827">
        <f>[4]Land_Cover!A1827</f>
        <v>2018</v>
      </c>
      <c r="B1827" t="str">
        <f>[4]Land_Cover!B1827</f>
        <v>DRC</v>
      </c>
      <c r="C1827" t="str">
        <f>[4]Land_Cover!C1827</f>
        <v>AEZ4</v>
      </c>
      <c r="D1827" t="str">
        <f>[4]Land_Cover!D1827</f>
        <v>c_b</v>
      </c>
      <c r="E1827" t="str">
        <f>[4]Land_Cover!E1827</f>
        <v>DRC#AEZ4#c_b</v>
      </c>
      <c r="F1827">
        <f>[4]Land_Cover!F1827</f>
        <v>21426.247164288299</v>
      </c>
    </row>
    <row r="1828" spans="1:6" x14ac:dyDescent="0.3">
      <c r="A1828">
        <f>[4]Land_Cover!A1828</f>
        <v>2015</v>
      </c>
      <c r="B1828" t="str">
        <f>[4]Land_Cover!B1828</f>
        <v>Angola</v>
      </c>
      <c r="C1828" t="str">
        <f>[4]Land_Cover!C1828</f>
        <v>AEZ2</v>
      </c>
      <c r="D1828" t="str">
        <f>[4]Land_Cover!D1828</f>
        <v>osd</v>
      </c>
      <c r="E1828" t="str">
        <f>[4]Land_Cover!E1828</f>
        <v>Angola#AEZ2#osd</v>
      </c>
      <c r="F1828">
        <f>[4]Land_Cover!F1828</f>
        <v>6472.7232890982395</v>
      </c>
    </row>
    <row r="1829" spans="1:6" x14ac:dyDescent="0.3">
      <c r="A1829">
        <f>[4]Land_Cover!A1829</f>
        <v>2012</v>
      </c>
      <c r="B1829" t="str">
        <f>[4]Land_Cover!B1829</f>
        <v>Angola</v>
      </c>
      <c r="C1829" t="str">
        <f>[4]Land_Cover!C1829</f>
        <v>AEZ11</v>
      </c>
      <c r="D1829" t="str">
        <f>[4]Land_Cover!D1829</f>
        <v>osd</v>
      </c>
      <c r="E1829" t="str">
        <f>[4]Land_Cover!E1829</f>
        <v>Angola#AEZ11#osd</v>
      </c>
      <c r="F1829">
        <f>[4]Land_Cover!F1829</f>
        <v>448.35350332895501</v>
      </c>
    </row>
    <row r="1830" spans="1:6" x14ac:dyDescent="0.3">
      <c r="A1830">
        <f>[4]Land_Cover!A1830</f>
        <v>2013</v>
      </c>
      <c r="B1830" t="str">
        <f>[4]Land_Cover!B1830</f>
        <v>Indonesia</v>
      </c>
      <c r="C1830" t="str">
        <f>[4]Land_Cover!C1830</f>
        <v>AEZ5</v>
      </c>
      <c r="D1830" t="str">
        <f>[4]Land_Cover!D1830</f>
        <v>v_f</v>
      </c>
      <c r="E1830" t="str">
        <f>[4]Land_Cover!E1830</f>
        <v>Indonesia#AEZ5#v_f</v>
      </c>
      <c r="F1830">
        <f>[4]Land_Cover!F1830</f>
        <v>469637.50213297701</v>
      </c>
    </row>
    <row r="1831" spans="1:6" x14ac:dyDescent="0.3">
      <c r="A1831">
        <f>[4]Land_Cover!A1831</f>
        <v>2013</v>
      </c>
      <c r="B1831" t="str">
        <f>[4]Land_Cover!B1831</f>
        <v>Argentina</v>
      </c>
      <c r="C1831" t="str">
        <f>[4]Land_Cover!C1831</f>
        <v>AEZ6</v>
      </c>
      <c r="D1831" t="str">
        <f>[4]Land_Cover!D1831</f>
        <v>gro</v>
      </c>
      <c r="E1831" t="str">
        <f>[4]Land_Cover!E1831</f>
        <v>Argentina#AEZ6#gro</v>
      </c>
      <c r="F1831">
        <f>[4]Land_Cover!F1831</f>
        <v>18495.6919058608</v>
      </c>
    </row>
    <row r="1832" spans="1:6" x14ac:dyDescent="0.3">
      <c r="A1832">
        <f>[4]Land_Cover!A1832</f>
        <v>2010</v>
      </c>
      <c r="B1832" t="str">
        <f>[4]Land_Cover!B1832</f>
        <v>Paraguay</v>
      </c>
      <c r="C1832" t="str">
        <f>[4]Land_Cover!C1832</f>
        <v>AEZ12</v>
      </c>
      <c r="D1832" t="str">
        <f>[4]Land_Cover!D1832</f>
        <v>pdr</v>
      </c>
      <c r="E1832" t="str">
        <f>[4]Land_Cover!E1832</f>
        <v>Paraguay#AEZ12#pdr</v>
      </c>
      <c r="F1832">
        <f>[4]Land_Cover!F1832</f>
        <v>27759.138024691401</v>
      </c>
    </row>
    <row r="1833" spans="1:6" x14ac:dyDescent="0.3">
      <c r="A1833">
        <f>[4]Land_Cover!A1833</f>
        <v>2012</v>
      </c>
      <c r="B1833" t="str">
        <f>[4]Land_Cover!B1833</f>
        <v>DRC</v>
      </c>
      <c r="C1833" t="str">
        <f>[4]Land_Cover!C1833</f>
        <v>AEZ1</v>
      </c>
      <c r="D1833" t="str">
        <f>[4]Land_Cover!D1833</f>
        <v>ocr</v>
      </c>
      <c r="E1833" t="str">
        <f>[4]Land_Cover!E1833</f>
        <v>DRC#AEZ1#ocr</v>
      </c>
      <c r="F1833">
        <f>[4]Land_Cover!F1833</f>
        <v>105.241251384275</v>
      </c>
    </row>
    <row r="1834" spans="1:6" x14ac:dyDescent="0.3">
      <c r="A1834">
        <f>[4]Land_Cover!A1834</f>
        <v>2015</v>
      </c>
      <c r="B1834" t="str">
        <f>[4]Land_Cover!B1834</f>
        <v>Ivory Coast</v>
      </c>
      <c r="C1834" t="str">
        <f>[4]Land_Cover!C1834</f>
        <v>AEZ5</v>
      </c>
      <c r="D1834" t="str">
        <f>[4]Land_Cover!D1834</f>
        <v>gro</v>
      </c>
      <c r="E1834" t="str">
        <f>[4]Land_Cover!E1834</f>
        <v>Ivory Coast#AEZ5#gro</v>
      </c>
      <c r="F1834">
        <f>[4]Land_Cover!F1834</f>
        <v>329959.679070468</v>
      </c>
    </row>
    <row r="1835" spans="1:6" x14ac:dyDescent="0.3">
      <c r="A1835">
        <f>[4]Land_Cover!A1835</f>
        <v>2017</v>
      </c>
      <c r="B1835" t="str">
        <f>[4]Land_Cover!B1835</f>
        <v>Peru</v>
      </c>
      <c r="C1835" t="str">
        <f>[4]Land_Cover!C1835</f>
        <v>AEZ2</v>
      </c>
      <c r="D1835" t="str">
        <f>[4]Land_Cover!D1835</f>
        <v>ocr</v>
      </c>
      <c r="E1835" t="str">
        <f>[4]Land_Cover!E1835</f>
        <v>Peru#AEZ2#ocr</v>
      </c>
      <c r="F1835">
        <f>[4]Land_Cover!F1835</f>
        <v>6832.3703692946701</v>
      </c>
    </row>
    <row r="1836" spans="1:6" x14ac:dyDescent="0.3">
      <c r="A1836">
        <f>[4]Land_Cover!A1836</f>
        <v>2010</v>
      </c>
      <c r="B1836" t="str">
        <f>[4]Land_Cover!B1836</f>
        <v>Paraguay</v>
      </c>
      <c r="C1836" t="str">
        <f>[4]Land_Cover!C1836</f>
        <v>AEZ6</v>
      </c>
      <c r="D1836" t="str">
        <f>[4]Land_Cover!D1836</f>
        <v>osd</v>
      </c>
      <c r="E1836" t="str">
        <f>[4]Land_Cover!E1836</f>
        <v>Paraguay#AEZ6#osd</v>
      </c>
      <c r="F1836">
        <f>[4]Land_Cover!F1836</f>
        <v>1259094.1972088299</v>
      </c>
    </row>
    <row r="1837" spans="1:6" x14ac:dyDescent="0.3">
      <c r="A1837">
        <f>[4]Land_Cover!A1837</f>
        <v>2014</v>
      </c>
      <c r="B1837" t="str">
        <f>[4]Land_Cover!B1837</f>
        <v>Angola</v>
      </c>
      <c r="C1837" t="str">
        <f>[4]Land_Cover!C1837</f>
        <v>AEZ11</v>
      </c>
      <c r="D1837" t="str">
        <f>[4]Land_Cover!D1837</f>
        <v>wht</v>
      </c>
      <c r="E1837" t="str">
        <f>[4]Land_Cover!E1837</f>
        <v>Angola#AEZ11#wht</v>
      </c>
      <c r="F1837">
        <f>[4]Land_Cover!F1837</f>
        <v>5.8637083993660903</v>
      </c>
    </row>
    <row r="1838" spans="1:6" x14ac:dyDescent="0.3">
      <c r="A1838">
        <f>[4]Land_Cover!A1838</f>
        <v>2018</v>
      </c>
      <c r="B1838" t="str">
        <f>[4]Land_Cover!B1838</f>
        <v>Indonesia</v>
      </c>
      <c r="C1838" t="str">
        <f>[4]Land_Cover!C1838</f>
        <v>AEZ12</v>
      </c>
      <c r="D1838" t="str">
        <f>[4]Land_Cover!D1838</f>
        <v>pfb</v>
      </c>
      <c r="E1838" t="str">
        <f>[4]Land_Cover!E1838</f>
        <v>Indonesia#AEZ12#pfb</v>
      </c>
      <c r="F1838">
        <f>[4]Land_Cover!F1838</f>
        <v>453.79310344827599</v>
      </c>
    </row>
    <row r="1839" spans="1:6" x14ac:dyDescent="0.3">
      <c r="A1839">
        <f>[4]Land_Cover!A1839</f>
        <v>2011</v>
      </c>
      <c r="B1839" t="str">
        <f>[4]Land_Cover!B1839</f>
        <v>Argentina</v>
      </c>
      <c r="C1839" t="str">
        <f>[4]Land_Cover!C1839</f>
        <v>AEZ3</v>
      </c>
      <c r="D1839" t="str">
        <f>[4]Land_Cover!D1839</f>
        <v>v_f</v>
      </c>
      <c r="E1839" t="str">
        <f>[4]Land_Cover!E1839</f>
        <v>Argentina#AEZ3#v_f</v>
      </c>
      <c r="F1839">
        <f>[4]Land_Cover!F1839</f>
        <v>25.085509697384001</v>
      </c>
    </row>
    <row r="1840" spans="1:6" x14ac:dyDescent="0.3">
      <c r="A1840">
        <f>[4]Land_Cover!A1840</f>
        <v>2016</v>
      </c>
      <c r="B1840" t="str">
        <f>[4]Land_Cover!B1840</f>
        <v>Argentina</v>
      </c>
      <c r="C1840" t="str">
        <f>[4]Land_Cover!C1840</f>
        <v>AEZ15</v>
      </c>
      <c r="D1840" t="str">
        <f>[4]Land_Cover!D1840</f>
        <v>wht</v>
      </c>
      <c r="E1840" t="str">
        <f>[4]Land_Cover!E1840</f>
        <v>Argentina#AEZ15#wht</v>
      </c>
      <c r="F1840">
        <f>[4]Land_Cover!F1840</f>
        <v>535.70821771787905</v>
      </c>
    </row>
    <row r="1841" spans="1:6" x14ac:dyDescent="0.3">
      <c r="A1841">
        <f>[4]Land_Cover!A1841</f>
        <v>2017</v>
      </c>
      <c r="B1841" t="str">
        <f>[4]Land_Cover!B1841</f>
        <v>Peru</v>
      </c>
      <c r="C1841" t="str">
        <f>[4]Land_Cover!C1841</f>
        <v>AEZ10</v>
      </c>
      <c r="D1841" t="str">
        <f>[4]Land_Cover!D1841</f>
        <v>ocr</v>
      </c>
      <c r="E1841" t="str">
        <f>[4]Land_Cover!E1841</f>
        <v>Peru#AEZ10#ocr</v>
      </c>
      <c r="F1841">
        <f>[4]Land_Cover!F1841</f>
        <v>18780.562611637899</v>
      </c>
    </row>
    <row r="1842" spans="1:6" x14ac:dyDescent="0.3">
      <c r="A1842">
        <f>[4]Land_Cover!A1842</f>
        <v>2012</v>
      </c>
      <c r="B1842" t="str">
        <f>[4]Land_Cover!B1842</f>
        <v>Angola</v>
      </c>
      <c r="C1842" t="str">
        <f>[4]Land_Cover!C1842</f>
        <v>AEZ3</v>
      </c>
      <c r="D1842" t="str">
        <f>[4]Land_Cover!D1842</f>
        <v>pfb</v>
      </c>
      <c r="E1842" t="str">
        <f>[4]Land_Cover!E1842</f>
        <v>Angola#AEZ3#pfb</v>
      </c>
      <c r="F1842">
        <f>[4]Land_Cover!F1842</f>
        <v>599.28936170212796</v>
      </c>
    </row>
    <row r="1843" spans="1:6" x14ac:dyDescent="0.3">
      <c r="A1843">
        <f>[4]Land_Cover!A1843</f>
        <v>2010</v>
      </c>
      <c r="B1843" t="str">
        <f>[4]Land_Cover!B1843</f>
        <v>Ghana</v>
      </c>
      <c r="C1843" t="str">
        <f>[4]Land_Cover!C1843</f>
        <v>AEZ3</v>
      </c>
      <c r="D1843" t="str">
        <f>[4]Land_Cover!D1843</f>
        <v>gro</v>
      </c>
      <c r="E1843" t="str">
        <f>[4]Land_Cover!E1843</f>
        <v>Ghana#AEZ3#gro</v>
      </c>
      <c r="F1843">
        <f>[4]Land_Cover!F1843</f>
        <v>346433.11039147998</v>
      </c>
    </row>
    <row r="1844" spans="1:6" x14ac:dyDescent="0.3">
      <c r="A1844">
        <f>[4]Land_Cover!A1844</f>
        <v>2013</v>
      </c>
      <c r="B1844" t="str">
        <f>[4]Land_Cover!B1844</f>
        <v>Brazil</v>
      </c>
      <c r="C1844" t="str">
        <f>[4]Land_Cover!C1844</f>
        <v>AEZ10</v>
      </c>
      <c r="D1844" t="str">
        <f>[4]Land_Cover!D1844</f>
        <v>gro</v>
      </c>
      <c r="E1844" t="str">
        <f>[4]Land_Cover!E1844</f>
        <v>Brazil#AEZ10#gro</v>
      </c>
      <c r="F1844">
        <f>[4]Land_Cover!F1844</f>
        <v>1632.3898038198199</v>
      </c>
    </row>
    <row r="1845" spans="1:6" x14ac:dyDescent="0.3">
      <c r="A1845">
        <f>[4]Land_Cover!A1845</f>
        <v>2012</v>
      </c>
      <c r="B1845" t="str">
        <f>[4]Land_Cover!B1845</f>
        <v>Brazil</v>
      </c>
      <c r="C1845" t="str">
        <f>[4]Land_Cover!C1845</f>
        <v>AEZ11</v>
      </c>
      <c r="D1845" t="str">
        <f>[4]Land_Cover!D1845</f>
        <v>ocr</v>
      </c>
      <c r="E1845" t="str">
        <f>[4]Land_Cover!E1845</f>
        <v>Brazil#AEZ11#ocr</v>
      </c>
      <c r="F1845">
        <f>[4]Land_Cover!F1845</f>
        <v>128791.38080372399</v>
      </c>
    </row>
    <row r="1846" spans="1:6" x14ac:dyDescent="0.3">
      <c r="A1846">
        <f>[4]Land_Cover!A1846</f>
        <v>2015</v>
      </c>
      <c r="B1846" t="str">
        <f>[4]Land_Cover!B1846</f>
        <v>DRC</v>
      </c>
      <c r="C1846" t="str">
        <f>[4]Land_Cover!C1846</f>
        <v>AEZ9</v>
      </c>
      <c r="D1846" t="str">
        <f>[4]Land_Cover!D1846</f>
        <v>wht</v>
      </c>
      <c r="E1846" t="str">
        <f>[4]Land_Cover!E1846</f>
        <v>DRC#AEZ9#wht</v>
      </c>
      <c r="F1846">
        <f>[4]Land_Cover!F1846</f>
        <v>8.5780141843971602</v>
      </c>
    </row>
    <row r="1847" spans="1:6" x14ac:dyDescent="0.3">
      <c r="A1847">
        <f>[4]Land_Cover!A1847</f>
        <v>2013</v>
      </c>
      <c r="B1847" t="str">
        <f>[4]Land_Cover!B1847</f>
        <v>Paraguay</v>
      </c>
      <c r="C1847" t="str">
        <f>[4]Land_Cover!C1847</f>
        <v>AEZ5</v>
      </c>
      <c r="D1847" t="str">
        <f>[4]Land_Cover!D1847</f>
        <v>c_b</v>
      </c>
      <c r="E1847" t="str">
        <f>[4]Land_Cover!E1847</f>
        <v>Paraguay#AEZ5#c_b</v>
      </c>
      <c r="F1847">
        <f>[4]Land_Cover!F1847</f>
        <v>3660.1941747572801</v>
      </c>
    </row>
    <row r="1848" spans="1:6" x14ac:dyDescent="0.3">
      <c r="A1848">
        <f>[4]Land_Cover!A1848</f>
        <v>2013</v>
      </c>
      <c r="B1848" t="str">
        <f>[4]Land_Cover!B1848</f>
        <v>Bolivia</v>
      </c>
      <c r="C1848" t="str">
        <f>[4]Land_Cover!C1848</f>
        <v>AEZ7</v>
      </c>
      <c r="D1848" t="str">
        <f>[4]Land_Cover!D1848</f>
        <v>v_f</v>
      </c>
      <c r="E1848" t="str">
        <f>[4]Land_Cover!E1848</f>
        <v>Bolivia#AEZ7#v_f</v>
      </c>
      <c r="F1848">
        <f>[4]Land_Cover!F1848</f>
        <v>8627.5444761772105</v>
      </c>
    </row>
    <row r="1849" spans="1:6" x14ac:dyDescent="0.3">
      <c r="A1849">
        <f>[4]Land_Cover!A1849</f>
        <v>2016</v>
      </c>
      <c r="B1849" t="str">
        <f>[4]Land_Cover!B1849</f>
        <v>Angola</v>
      </c>
      <c r="C1849" t="str">
        <f>[4]Land_Cover!C1849</f>
        <v>AEZ11</v>
      </c>
      <c r="D1849" t="str">
        <f>[4]Land_Cover!D1849</f>
        <v>pfb</v>
      </c>
      <c r="E1849" t="str">
        <f>[4]Land_Cover!E1849</f>
        <v>Angola#AEZ11#pfb</v>
      </c>
      <c r="F1849">
        <f>[4]Land_Cover!F1849</f>
        <v>10.068085106383</v>
      </c>
    </row>
    <row r="1850" spans="1:6" x14ac:dyDescent="0.3">
      <c r="A1850">
        <f>[4]Land_Cover!A1850</f>
        <v>2018</v>
      </c>
      <c r="B1850" t="str">
        <f>[4]Land_Cover!B1850</f>
        <v>Argentina</v>
      </c>
      <c r="C1850" t="str">
        <f>[4]Land_Cover!C1850</f>
        <v>AEZ6</v>
      </c>
      <c r="D1850" t="str">
        <f>[4]Land_Cover!D1850</f>
        <v>c_b</v>
      </c>
      <c r="E1850" t="str">
        <f>[4]Land_Cover!E1850</f>
        <v>Argentina#AEZ6#c_b</v>
      </c>
      <c r="F1850">
        <f>[4]Land_Cover!F1850</f>
        <v>4398.8292870535097</v>
      </c>
    </row>
    <row r="1851" spans="1:6" x14ac:dyDescent="0.3">
      <c r="A1851">
        <f>[4]Land_Cover!A1851</f>
        <v>2010</v>
      </c>
      <c r="B1851" t="str">
        <f>[4]Land_Cover!B1851</f>
        <v>Colombia</v>
      </c>
      <c r="C1851" t="str">
        <f>[4]Land_Cover!C1851</f>
        <v>AEZ3</v>
      </c>
      <c r="D1851" t="str">
        <f>[4]Land_Cover!D1851</f>
        <v>gro</v>
      </c>
      <c r="E1851" t="str">
        <f>[4]Land_Cover!E1851</f>
        <v>Colombia#AEZ3#gro</v>
      </c>
      <c r="F1851">
        <f>[4]Land_Cover!F1851</f>
        <v>1332.83562147263</v>
      </c>
    </row>
    <row r="1852" spans="1:6" x14ac:dyDescent="0.3">
      <c r="A1852">
        <f>[4]Land_Cover!A1852</f>
        <v>2011</v>
      </c>
      <c r="B1852" t="str">
        <f>[4]Land_Cover!B1852</f>
        <v>DRC</v>
      </c>
      <c r="C1852" t="str">
        <f>[4]Land_Cover!C1852</f>
        <v>AEZ5</v>
      </c>
      <c r="D1852" t="str">
        <f>[4]Land_Cover!D1852</f>
        <v>wht</v>
      </c>
      <c r="E1852" t="str">
        <f>[4]Land_Cover!E1852</f>
        <v>DRC#AEZ5#wht</v>
      </c>
      <c r="F1852">
        <f>[4]Land_Cover!F1852</f>
        <v>2728.0283687943302</v>
      </c>
    </row>
    <row r="1853" spans="1:6" x14ac:dyDescent="0.3">
      <c r="A1853">
        <f>[4]Land_Cover!A1853</f>
        <v>2012</v>
      </c>
      <c r="B1853" t="str">
        <f>[4]Land_Cover!B1853</f>
        <v>Ivory Coast</v>
      </c>
      <c r="C1853" t="str">
        <f>[4]Land_Cover!C1853</f>
        <v>AEZ6</v>
      </c>
      <c r="D1853" t="str">
        <f>[4]Land_Cover!D1853</f>
        <v>pfb</v>
      </c>
      <c r="E1853" t="str">
        <f>[4]Land_Cover!E1853</f>
        <v>Ivory Coast#AEZ6#pfb</v>
      </c>
      <c r="F1853">
        <f>[4]Land_Cover!F1853</f>
        <v>51651.219512195101</v>
      </c>
    </row>
    <row r="1854" spans="1:6" x14ac:dyDescent="0.3">
      <c r="A1854">
        <f>[4]Land_Cover!A1854</f>
        <v>2016</v>
      </c>
      <c r="B1854" t="str">
        <f>[4]Land_Cover!B1854</f>
        <v>Ghana</v>
      </c>
      <c r="C1854" t="str">
        <f>[4]Land_Cover!C1854</f>
        <v>AEZ5</v>
      </c>
      <c r="D1854" t="str">
        <f>[4]Land_Cover!D1854</f>
        <v>pdr</v>
      </c>
      <c r="E1854" t="str">
        <f>[4]Land_Cover!E1854</f>
        <v>Ghana#AEZ5#pdr</v>
      </c>
      <c r="F1854">
        <f>[4]Land_Cover!F1854</f>
        <v>49643.231729371299</v>
      </c>
    </row>
    <row r="1855" spans="1:6" x14ac:dyDescent="0.3">
      <c r="A1855">
        <f>[4]Land_Cover!A1855</f>
        <v>2018</v>
      </c>
      <c r="B1855" t="str">
        <f>[4]Land_Cover!B1855</f>
        <v>DRC</v>
      </c>
      <c r="C1855" t="str">
        <f>[4]Land_Cover!C1855</f>
        <v>AEZ5</v>
      </c>
      <c r="D1855" t="str">
        <f>[4]Land_Cover!D1855</f>
        <v>gro</v>
      </c>
      <c r="E1855" t="str">
        <f>[4]Land_Cover!E1855</f>
        <v>DRC#AEZ5#gro</v>
      </c>
      <c r="F1855">
        <f>[4]Land_Cover!F1855</f>
        <v>2022475.9796517601</v>
      </c>
    </row>
    <row r="1856" spans="1:6" x14ac:dyDescent="0.3">
      <c r="A1856">
        <f>[4]Land_Cover!A1856</f>
        <v>2011</v>
      </c>
      <c r="B1856" t="str">
        <f>[4]Land_Cover!B1856</f>
        <v>Argentina</v>
      </c>
      <c r="C1856" t="str">
        <f>[4]Land_Cover!C1856</f>
        <v>AEZ9</v>
      </c>
      <c r="D1856" t="str">
        <f>[4]Land_Cover!D1856</f>
        <v>wht</v>
      </c>
      <c r="E1856" t="str">
        <f>[4]Land_Cover!E1856</f>
        <v>Argentina#AEZ9#wht</v>
      </c>
      <c r="F1856">
        <f>[4]Land_Cover!F1856</f>
        <v>102444.23111247001</v>
      </c>
    </row>
    <row r="1857" spans="1:6" x14ac:dyDescent="0.3">
      <c r="A1857">
        <f>[4]Land_Cover!A1857</f>
        <v>2010</v>
      </c>
      <c r="B1857" t="str">
        <f>[4]Land_Cover!B1857</f>
        <v>DRC</v>
      </c>
      <c r="C1857" t="str">
        <f>[4]Land_Cover!C1857</f>
        <v>AEZ6</v>
      </c>
      <c r="D1857" t="str">
        <f>[4]Land_Cover!D1857</f>
        <v>wht</v>
      </c>
      <c r="E1857" t="str">
        <f>[4]Land_Cover!E1857</f>
        <v>DRC#AEZ6#wht</v>
      </c>
      <c r="F1857">
        <f>[4]Land_Cover!F1857</f>
        <v>365.85106382978699</v>
      </c>
    </row>
    <row r="1858" spans="1:6" x14ac:dyDescent="0.3">
      <c r="A1858">
        <f>[4]Land_Cover!A1858</f>
        <v>2014</v>
      </c>
      <c r="B1858" t="str">
        <f>[4]Land_Cover!B1858</f>
        <v>Bolivia</v>
      </c>
      <c r="C1858" t="str">
        <f>[4]Land_Cover!C1858</f>
        <v>AEZ8</v>
      </c>
      <c r="D1858" t="str">
        <f>[4]Land_Cover!D1858</f>
        <v>ocr</v>
      </c>
      <c r="E1858" t="str">
        <f>[4]Land_Cover!E1858</f>
        <v>Bolivia#AEZ8#ocr</v>
      </c>
      <c r="F1858">
        <f>[4]Land_Cover!F1858</f>
        <v>408.84516129032301</v>
      </c>
    </row>
    <row r="1859" spans="1:6" x14ac:dyDescent="0.3">
      <c r="A1859">
        <f>[4]Land_Cover!A1859</f>
        <v>2018</v>
      </c>
      <c r="B1859" t="str">
        <f>[4]Land_Cover!B1859</f>
        <v>Argentina</v>
      </c>
      <c r="C1859" t="str">
        <f>[4]Land_Cover!C1859</f>
        <v>AEZ8</v>
      </c>
      <c r="D1859" t="str">
        <f>[4]Land_Cover!D1859</f>
        <v>osd</v>
      </c>
      <c r="E1859" t="str">
        <f>[4]Land_Cover!E1859</f>
        <v>Argentina#AEZ8#osd</v>
      </c>
      <c r="F1859">
        <f>[4]Land_Cover!F1859</f>
        <v>10594.163695740601</v>
      </c>
    </row>
    <row r="1860" spans="1:6" x14ac:dyDescent="0.3">
      <c r="A1860">
        <f>[4]Land_Cover!A1860</f>
        <v>2016</v>
      </c>
      <c r="B1860" t="str">
        <f>[4]Land_Cover!B1860</f>
        <v>Argentina</v>
      </c>
      <c r="C1860" t="str">
        <f>[4]Land_Cover!C1860</f>
        <v>AEZ9</v>
      </c>
      <c r="D1860" t="str">
        <f>[4]Land_Cover!D1860</f>
        <v>osd</v>
      </c>
      <c r="E1860" t="str">
        <f>[4]Land_Cover!E1860</f>
        <v>Argentina#AEZ9#osd</v>
      </c>
      <c r="F1860">
        <f>[4]Land_Cover!F1860</f>
        <v>54942.435007539701</v>
      </c>
    </row>
    <row r="1861" spans="1:6" x14ac:dyDescent="0.3">
      <c r="A1861">
        <f>[4]Land_Cover!A1861</f>
        <v>2012</v>
      </c>
      <c r="B1861" t="str">
        <f>[4]Land_Cover!B1861</f>
        <v>DRC</v>
      </c>
      <c r="C1861" t="str">
        <f>[4]Land_Cover!C1861</f>
        <v>AEZ4</v>
      </c>
      <c r="D1861" t="str">
        <f>[4]Land_Cover!D1861</f>
        <v>osd</v>
      </c>
      <c r="E1861" t="str">
        <f>[4]Land_Cover!E1861</f>
        <v>DRC#AEZ4#osd</v>
      </c>
      <c r="F1861">
        <f>[4]Land_Cover!F1861</f>
        <v>268419.49661934702</v>
      </c>
    </row>
    <row r="1862" spans="1:6" x14ac:dyDescent="0.3">
      <c r="A1862">
        <f>[4]Land_Cover!A1862</f>
        <v>2010</v>
      </c>
      <c r="B1862" t="str">
        <f>[4]Land_Cover!B1862</f>
        <v>Peru</v>
      </c>
      <c r="C1862" t="str">
        <f>[4]Land_Cover!C1862</f>
        <v>AEZ2</v>
      </c>
      <c r="D1862" t="str">
        <f>[4]Land_Cover!D1862</f>
        <v>osd</v>
      </c>
      <c r="E1862" t="str">
        <f>[4]Land_Cover!E1862</f>
        <v>Peru#AEZ2#osd</v>
      </c>
      <c r="F1862">
        <f>[4]Land_Cover!F1862</f>
        <v>894.40282685512398</v>
      </c>
    </row>
    <row r="1863" spans="1:6" x14ac:dyDescent="0.3">
      <c r="A1863">
        <f>[4]Land_Cover!A1863</f>
        <v>2013</v>
      </c>
      <c r="B1863" t="str">
        <f>[4]Land_Cover!B1863</f>
        <v>Argentina</v>
      </c>
      <c r="C1863" t="str">
        <f>[4]Land_Cover!C1863</f>
        <v>AEZ14</v>
      </c>
      <c r="D1863" t="str">
        <f>[4]Land_Cover!D1863</f>
        <v>osd</v>
      </c>
      <c r="E1863" t="str">
        <f>[4]Land_Cover!E1863</f>
        <v>Argentina#AEZ14#osd</v>
      </c>
      <c r="F1863">
        <f>[4]Land_Cover!F1863</f>
        <v>22.840919622208201</v>
      </c>
    </row>
    <row r="1864" spans="1:6" x14ac:dyDescent="0.3">
      <c r="A1864">
        <f>[4]Land_Cover!A1864</f>
        <v>2018</v>
      </c>
      <c r="B1864" t="str">
        <f>[4]Land_Cover!B1864</f>
        <v>Brazil</v>
      </c>
      <c r="C1864" t="str">
        <f>[4]Land_Cover!C1864</f>
        <v>AEZ4</v>
      </c>
      <c r="D1864" t="str">
        <f>[4]Land_Cover!D1864</f>
        <v>ocr</v>
      </c>
      <c r="E1864" t="str">
        <f>[4]Land_Cover!E1864</f>
        <v>Brazil#AEZ4#ocr</v>
      </c>
      <c r="F1864">
        <f>[4]Land_Cover!F1864</f>
        <v>317092.52210693603</v>
      </c>
    </row>
    <row r="1865" spans="1:6" x14ac:dyDescent="0.3">
      <c r="A1865">
        <f>[4]Land_Cover!A1865</f>
        <v>2017</v>
      </c>
      <c r="B1865" t="str">
        <f>[4]Land_Cover!B1865</f>
        <v>Brazil</v>
      </c>
      <c r="C1865" t="str">
        <f>[4]Land_Cover!C1865</f>
        <v>AEZ1</v>
      </c>
      <c r="D1865" t="str">
        <f>[4]Land_Cover!D1865</f>
        <v>gro</v>
      </c>
      <c r="E1865" t="str">
        <f>[4]Land_Cover!E1865</f>
        <v>Brazil#AEZ1#gro</v>
      </c>
      <c r="F1865">
        <f>[4]Land_Cover!F1865</f>
        <v>9493.8986393632294</v>
      </c>
    </row>
    <row r="1866" spans="1:6" x14ac:dyDescent="0.3">
      <c r="A1866">
        <f>[4]Land_Cover!A1866</f>
        <v>2016</v>
      </c>
      <c r="B1866" t="str">
        <f>[4]Land_Cover!B1866</f>
        <v>DRC</v>
      </c>
      <c r="C1866" t="str">
        <f>[4]Land_Cover!C1866</f>
        <v>AEZ5</v>
      </c>
      <c r="D1866" t="str">
        <f>[4]Land_Cover!D1866</f>
        <v>wht</v>
      </c>
      <c r="E1866" t="str">
        <f>[4]Land_Cover!E1866</f>
        <v>DRC#AEZ5#wht</v>
      </c>
      <c r="F1866">
        <f>[4]Land_Cover!F1866</f>
        <v>3422.0567375886499</v>
      </c>
    </row>
    <row r="1867" spans="1:6" x14ac:dyDescent="0.3">
      <c r="A1867">
        <f>[4]Land_Cover!A1867</f>
        <v>2015</v>
      </c>
      <c r="B1867" t="str">
        <f>[4]Land_Cover!B1867</f>
        <v>Colombia</v>
      </c>
      <c r="C1867" t="str">
        <f>[4]Land_Cover!C1867</f>
        <v>AEZ4</v>
      </c>
      <c r="D1867" t="str">
        <f>[4]Land_Cover!D1867</f>
        <v>pdr</v>
      </c>
      <c r="E1867" t="str">
        <f>[4]Land_Cover!E1867</f>
        <v>Colombia#AEZ4#pdr</v>
      </c>
      <c r="F1867">
        <f>[4]Land_Cover!F1867</f>
        <v>14626.6958375635</v>
      </c>
    </row>
    <row r="1868" spans="1:6" x14ac:dyDescent="0.3">
      <c r="A1868">
        <f>[4]Land_Cover!A1868</f>
        <v>2012</v>
      </c>
      <c r="B1868" t="str">
        <f>[4]Land_Cover!B1868</f>
        <v>Bolivia</v>
      </c>
      <c r="C1868" t="str">
        <f>[4]Land_Cover!C1868</f>
        <v>AEZ11</v>
      </c>
      <c r="D1868" t="str">
        <f>[4]Land_Cover!D1868</f>
        <v>c_b</v>
      </c>
      <c r="E1868" t="str">
        <f>[4]Land_Cover!E1868</f>
        <v>Bolivia#AEZ11#c_b</v>
      </c>
      <c r="F1868">
        <f>[4]Land_Cover!F1868</f>
        <v>4873.4471740250801</v>
      </c>
    </row>
    <row r="1869" spans="1:6" x14ac:dyDescent="0.3">
      <c r="A1869">
        <f>[4]Land_Cover!A1869</f>
        <v>2018</v>
      </c>
      <c r="B1869" t="str">
        <f>[4]Land_Cover!B1869</f>
        <v>Bolivia</v>
      </c>
      <c r="C1869" t="str">
        <f>[4]Land_Cover!C1869</f>
        <v>AEZ12</v>
      </c>
      <c r="D1869" t="str">
        <f>[4]Land_Cover!D1869</f>
        <v>osd</v>
      </c>
      <c r="E1869" t="str">
        <f>[4]Land_Cover!E1869</f>
        <v>Bolivia#AEZ12#osd</v>
      </c>
      <c r="F1869">
        <f>[4]Land_Cover!F1869</f>
        <v>52898.404698874903</v>
      </c>
    </row>
    <row r="1870" spans="1:6" x14ac:dyDescent="0.3">
      <c r="A1870">
        <f>[4]Land_Cover!A1870</f>
        <v>2013</v>
      </c>
      <c r="B1870" t="str">
        <f>[4]Land_Cover!B1870</f>
        <v>Colombia</v>
      </c>
      <c r="C1870" t="str">
        <f>[4]Land_Cover!C1870</f>
        <v>AEZ9</v>
      </c>
      <c r="D1870" t="str">
        <f>[4]Land_Cover!D1870</f>
        <v>pdr</v>
      </c>
      <c r="E1870" t="str">
        <f>[4]Land_Cover!E1870</f>
        <v>Colombia#AEZ9#pdr</v>
      </c>
      <c r="F1870">
        <f>[4]Land_Cover!F1870</f>
        <v>8.8043485617597295</v>
      </c>
    </row>
    <row r="1871" spans="1:6" x14ac:dyDescent="0.3">
      <c r="A1871">
        <f>[4]Land_Cover!A1871</f>
        <v>2018</v>
      </c>
      <c r="B1871" t="str">
        <f>[4]Land_Cover!B1871</f>
        <v>Colombia</v>
      </c>
      <c r="C1871" t="str">
        <f>[4]Land_Cover!C1871</f>
        <v>AEZ5</v>
      </c>
      <c r="D1871" t="str">
        <f>[4]Land_Cover!D1871</f>
        <v>pdr</v>
      </c>
      <c r="E1871" t="str">
        <f>[4]Land_Cover!E1871</f>
        <v>Colombia#AEZ5#pdr</v>
      </c>
      <c r="F1871">
        <f>[4]Land_Cover!F1871</f>
        <v>60794.062538071099</v>
      </c>
    </row>
    <row r="1872" spans="1:6" x14ac:dyDescent="0.3">
      <c r="A1872">
        <f>[4]Land_Cover!A1872</f>
        <v>2016</v>
      </c>
      <c r="B1872" t="str">
        <f>[4]Land_Cover!B1872</f>
        <v>DRC</v>
      </c>
      <c r="C1872" t="str">
        <f>[4]Land_Cover!C1872</f>
        <v>AEZ3</v>
      </c>
      <c r="D1872" t="str">
        <f>[4]Land_Cover!D1872</f>
        <v>osd</v>
      </c>
      <c r="E1872" t="str">
        <f>[4]Land_Cover!E1872</f>
        <v>DRC#AEZ3#osd</v>
      </c>
      <c r="F1872">
        <f>[4]Land_Cover!F1872</f>
        <v>22735.244089955599</v>
      </c>
    </row>
    <row r="1873" spans="1:6" x14ac:dyDescent="0.3">
      <c r="A1873">
        <f>[4]Land_Cover!A1873</f>
        <v>2017</v>
      </c>
      <c r="B1873" t="str">
        <f>[4]Land_Cover!B1873</f>
        <v>Angola</v>
      </c>
      <c r="C1873" t="str">
        <f>[4]Land_Cover!C1873</f>
        <v>AEZ3</v>
      </c>
      <c r="D1873" t="str">
        <f>[4]Land_Cover!D1873</f>
        <v>c_b</v>
      </c>
      <c r="E1873" t="str">
        <f>[4]Land_Cover!E1873</f>
        <v>Angola#AEZ3#c_b</v>
      </c>
      <c r="F1873">
        <f>[4]Land_Cover!F1873</f>
        <v>1873.64857881137</v>
      </c>
    </row>
    <row r="1874" spans="1:6" x14ac:dyDescent="0.3">
      <c r="A1874">
        <f>[4]Land_Cover!A1874</f>
        <v>2010</v>
      </c>
      <c r="B1874" t="str">
        <f>[4]Land_Cover!B1874</f>
        <v>Colombia</v>
      </c>
      <c r="C1874" t="str">
        <f>[4]Land_Cover!C1874</f>
        <v>AEZ12</v>
      </c>
      <c r="D1874" t="str">
        <f>[4]Land_Cover!D1874</f>
        <v>v_f</v>
      </c>
      <c r="E1874" t="str">
        <f>[4]Land_Cover!E1874</f>
        <v>Colombia#AEZ12#v_f</v>
      </c>
      <c r="F1874">
        <f>[4]Land_Cover!F1874</f>
        <v>426080.71593744302</v>
      </c>
    </row>
    <row r="1875" spans="1:6" x14ac:dyDescent="0.3">
      <c r="A1875">
        <f>[4]Land_Cover!A1875</f>
        <v>2012</v>
      </c>
      <c r="B1875" t="str">
        <f>[4]Land_Cover!B1875</f>
        <v>Argentina</v>
      </c>
      <c r="C1875" t="str">
        <f>[4]Land_Cover!C1875</f>
        <v>AEZ12</v>
      </c>
      <c r="D1875" t="str">
        <f>[4]Land_Cover!D1875</f>
        <v>pdr</v>
      </c>
      <c r="E1875" t="str">
        <f>[4]Land_Cover!E1875</f>
        <v>Argentina#AEZ12#pdr</v>
      </c>
      <c r="F1875">
        <f>[4]Land_Cover!F1875</f>
        <v>234151.99017896099</v>
      </c>
    </row>
    <row r="1876" spans="1:6" x14ac:dyDescent="0.3">
      <c r="A1876">
        <f>[4]Land_Cover!A1876</f>
        <v>2010</v>
      </c>
      <c r="B1876" t="str">
        <f>[4]Land_Cover!B1876</f>
        <v>Bolivia</v>
      </c>
      <c r="C1876" t="str">
        <f>[4]Land_Cover!C1876</f>
        <v>AEZ12</v>
      </c>
      <c r="D1876" t="str">
        <f>[4]Land_Cover!D1876</f>
        <v>ocr</v>
      </c>
      <c r="E1876" t="str">
        <f>[4]Land_Cover!E1876</f>
        <v>Bolivia#AEZ12#ocr</v>
      </c>
      <c r="F1876">
        <f>[4]Land_Cover!F1876</f>
        <v>8648.6474654377907</v>
      </c>
    </row>
    <row r="1877" spans="1:6" x14ac:dyDescent="0.3">
      <c r="A1877">
        <f>[4]Land_Cover!A1877</f>
        <v>2013</v>
      </c>
      <c r="B1877" t="str">
        <f>[4]Land_Cover!B1877</f>
        <v>Peru</v>
      </c>
      <c r="C1877" t="str">
        <f>[4]Land_Cover!C1877</f>
        <v>AEZ3</v>
      </c>
      <c r="D1877" t="str">
        <f>[4]Land_Cover!D1877</f>
        <v>wht</v>
      </c>
      <c r="E1877" t="str">
        <f>[4]Land_Cover!E1877</f>
        <v>Peru#AEZ3#wht</v>
      </c>
      <c r="F1877">
        <f>[4]Land_Cover!F1877</f>
        <v>2509.4063173602999</v>
      </c>
    </row>
    <row r="1878" spans="1:6" x14ac:dyDescent="0.3">
      <c r="A1878">
        <f>[4]Land_Cover!A1878</f>
        <v>2015</v>
      </c>
      <c r="B1878" t="str">
        <f>[4]Land_Cover!B1878</f>
        <v>Colombia</v>
      </c>
      <c r="C1878" t="str">
        <f>[4]Land_Cover!C1878</f>
        <v>AEZ10</v>
      </c>
      <c r="D1878" t="str">
        <f>[4]Land_Cover!D1878</f>
        <v>pfb</v>
      </c>
      <c r="E1878" t="str">
        <f>[4]Land_Cover!E1878</f>
        <v>Colombia#AEZ10#pfb</v>
      </c>
      <c r="F1878">
        <f>[4]Land_Cover!F1878</f>
        <v>11.5350807519195</v>
      </c>
    </row>
    <row r="1879" spans="1:6" x14ac:dyDescent="0.3">
      <c r="A1879">
        <f>[4]Land_Cover!A1879</f>
        <v>2016</v>
      </c>
      <c r="B1879" t="str">
        <f>[4]Land_Cover!B1879</f>
        <v>Colombia</v>
      </c>
      <c r="C1879" t="str">
        <f>[4]Land_Cover!C1879</f>
        <v>AEZ11</v>
      </c>
      <c r="D1879" t="str">
        <f>[4]Land_Cover!D1879</f>
        <v>wht</v>
      </c>
      <c r="E1879" t="str">
        <f>[4]Land_Cover!E1879</f>
        <v>Colombia#AEZ11#wht</v>
      </c>
      <c r="F1879">
        <f>[4]Land_Cover!F1879</f>
        <v>124.08759124087599</v>
      </c>
    </row>
    <row r="1880" spans="1:6" x14ac:dyDescent="0.3">
      <c r="A1880">
        <f>[4]Land_Cover!A1880</f>
        <v>2012</v>
      </c>
      <c r="B1880" t="str">
        <f>[4]Land_Cover!B1880</f>
        <v>DRC</v>
      </c>
      <c r="C1880" t="str">
        <f>[4]Land_Cover!C1880</f>
        <v>AEZ5</v>
      </c>
      <c r="D1880" t="str">
        <f>[4]Land_Cover!D1880</f>
        <v>pdr</v>
      </c>
      <c r="E1880" t="str">
        <f>[4]Land_Cover!E1880</f>
        <v>DRC#AEZ5#pdr</v>
      </c>
      <c r="F1880">
        <f>[4]Land_Cover!F1880</f>
        <v>522000.68693021999</v>
      </c>
    </row>
    <row r="1881" spans="1:6" x14ac:dyDescent="0.3">
      <c r="A1881">
        <f>[4]Land_Cover!A1881</f>
        <v>2014</v>
      </c>
      <c r="B1881" t="str">
        <f>[4]Land_Cover!B1881</f>
        <v>Angola</v>
      </c>
      <c r="C1881" t="str">
        <f>[4]Land_Cover!C1881</f>
        <v>AEZ2</v>
      </c>
      <c r="D1881" t="str">
        <f>[4]Land_Cover!D1881</f>
        <v>c_b</v>
      </c>
      <c r="E1881" t="str">
        <f>[4]Land_Cover!E1881</f>
        <v>Angola#AEZ2#c_b</v>
      </c>
      <c r="F1881">
        <f>[4]Land_Cover!F1881</f>
        <v>219.86666666666699</v>
      </c>
    </row>
    <row r="1882" spans="1:6" x14ac:dyDescent="0.3">
      <c r="A1882">
        <f>[4]Land_Cover!A1882</f>
        <v>2016</v>
      </c>
      <c r="B1882" t="str">
        <f>[4]Land_Cover!B1882</f>
        <v>Peru</v>
      </c>
      <c r="C1882" t="str">
        <f>[4]Land_Cover!C1882</f>
        <v>AEZ10</v>
      </c>
      <c r="D1882" t="str">
        <f>[4]Land_Cover!D1882</f>
        <v>gro</v>
      </c>
      <c r="E1882" t="str">
        <f>[4]Land_Cover!E1882</f>
        <v>Peru#AEZ10#gro</v>
      </c>
      <c r="F1882">
        <f>[4]Land_Cover!F1882</f>
        <v>38117.494119217503</v>
      </c>
    </row>
    <row r="1883" spans="1:6" x14ac:dyDescent="0.3">
      <c r="A1883">
        <f>[4]Land_Cover!A1883</f>
        <v>2012</v>
      </c>
      <c r="B1883" t="str">
        <f>[4]Land_Cover!B1883</f>
        <v>Angola</v>
      </c>
      <c r="C1883" t="str">
        <f>[4]Land_Cover!C1883</f>
        <v>AEZ5</v>
      </c>
      <c r="D1883" t="str">
        <f>[4]Land_Cover!D1883</f>
        <v>gro</v>
      </c>
      <c r="E1883" t="str">
        <f>[4]Land_Cover!E1883</f>
        <v>Angola#AEZ5#gro</v>
      </c>
      <c r="F1883">
        <f>[4]Land_Cover!F1883</f>
        <v>118186.89956683</v>
      </c>
    </row>
    <row r="1884" spans="1:6" x14ac:dyDescent="0.3">
      <c r="A1884">
        <f>[4]Land_Cover!A1884</f>
        <v>2018</v>
      </c>
      <c r="B1884" t="str">
        <f>[4]Land_Cover!B1884</f>
        <v>DRC</v>
      </c>
      <c r="C1884" t="str">
        <f>[4]Land_Cover!C1884</f>
        <v>AEZ4</v>
      </c>
      <c r="D1884" t="str">
        <f>[4]Land_Cover!D1884</f>
        <v>ocr</v>
      </c>
      <c r="E1884" t="str">
        <f>[4]Land_Cover!E1884</f>
        <v>DRC#AEZ4#ocr</v>
      </c>
      <c r="F1884">
        <f>[4]Land_Cover!F1884</f>
        <v>132667.81423034301</v>
      </c>
    </row>
    <row r="1885" spans="1:6" x14ac:dyDescent="0.3">
      <c r="A1885">
        <f>[4]Land_Cover!A1885</f>
        <v>2017</v>
      </c>
      <c r="B1885" t="str">
        <f>[4]Land_Cover!B1885</f>
        <v>Argentina</v>
      </c>
      <c r="C1885" t="str">
        <f>[4]Land_Cover!C1885</f>
        <v>AEZ7</v>
      </c>
      <c r="D1885" t="str">
        <f>[4]Land_Cover!D1885</f>
        <v>pdr</v>
      </c>
      <c r="E1885" t="str">
        <f>[4]Land_Cover!E1885</f>
        <v>Argentina#AEZ7#pdr</v>
      </c>
      <c r="F1885">
        <f>[4]Land_Cover!F1885</f>
        <v>144.76756874727201</v>
      </c>
    </row>
    <row r="1886" spans="1:6" x14ac:dyDescent="0.3">
      <c r="A1886">
        <f>[4]Land_Cover!A1886</f>
        <v>2013</v>
      </c>
      <c r="B1886" t="str">
        <f>[4]Land_Cover!B1886</f>
        <v>Ghana</v>
      </c>
      <c r="C1886" t="str">
        <f>[4]Land_Cover!C1886</f>
        <v>AEZ2</v>
      </c>
      <c r="D1886" t="str">
        <f>[4]Land_Cover!D1886</f>
        <v>ocr</v>
      </c>
      <c r="E1886" t="str">
        <f>[4]Land_Cover!E1886</f>
        <v>Ghana#AEZ2#ocr</v>
      </c>
      <c r="F1886">
        <f>[4]Land_Cover!F1886</f>
        <v>6248.0538796549099</v>
      </c>
    </row>
    <row r="1887" spans="1:6" x14ac:dyDescent="0.3">
      <c r="A1887">
        <f>[4]Land_Cover!A1887</f>
        <v>2014</v>
      </c>
      <c r="B1887" t="str">
        <f>[4]Land_Cover!B1887</f>
        <v>Colombia</v>
      </c>
      <c r="C1887" t="str">
        <f>[4]Land_Cover!C1887</f>
        <v>AEZ7</v>
      </c>
      <c r="D1887" t="str">
        <f>[4]Land_Cover!D1887</f>
        <v>osd</v>
      </c>
      <c r="E1887" t="str">
        <f>[4]Land_Cover!E1887</f>
        <v>Colombia#AEZ7#osd</v>
      </c>
      <c r="F1887">
        <f>[4]Land_Cover!F1887</f>
        <v>119.89310771052</v>
      </c>
    </row>
    <row r="1888" spans="1:6" x14ac:dyDescent="0.3">
      <c r="A1888">
        <f>[4]Land_Cover!A1888</f>
        <v>2011</v>
      </c>
      <c r="B1888" t="str">
        <f>[4]Land_Cover!B1888</f>
        <v>Brazil</v>
      </c>
      <c r="C1888" t="str">
        <f>[4]Land_Cover!C1888</f>
        <v>AEZ3</v>
      </c>
      <c r="D1888" t="str">
        <f>[4]Land_Cover!D1888</f>
        <v>ocr</v>
      </c>
      <c r="E1888" t="str">
        <f>[4]Land_Cover!E1888</f>
        <v>Brazil#AEZ3#ocr</v>
      </c>
      <c r="F1888">
        <f>[4]Land_Cover!F1888</f>
        <v>115345.92333475</v>
      </c>
    </row>
    <row r="1889" spans="1:6" x14ac:dyDescent="0.3">
      <c r="A1889">
        <f>[4]Land_Cover!A1889</f>
        <v>2013</v>
      </c>
      <c r="B1889" t="str">
        <f>[4]Land_Cover!B1889</f>
        <v>DRC</v>
      </c>
      <c r="C1889" t="str">
        <f>[4]Land_Cover!C1889</f>
        <v>AEZ4</v>
      </c>
      <c r="D1889" t="str">
        <f>[4]Land_Cover!D1889</f>
        <v>ocr</v>
      </c>
      <c r="E1889" t="str">
        <f>[4]Land_Cover!E1889</f>
        <v>DRC#AEZ4#ocr</v>
      </c>
      <c r="F1889">
        <f>[4]Land_Cover!F1889</f>
        <v>73354.765365448504</v>
      </c>
    </row>
    <row r="1890" spans="1:6" x14ac:dyDescent="0.3">
      <c r="A1890">
        <f>[4]Land_Cover!A1890</f>
        <v>2012</v>
      </c>
      <c r="B1890" t="str">
        <f>[4]Land_Cover!B1890</f>
        <v>Argentina</v>
      </c>
      <c r="C1890" t="str">
        <f>[4]Land_Cover!C1890</f>
        <v>AEZ6</v>
      </c>
      <c r="D1890" t="str">
        <f>[4]Land_Cover!D1890</f>
        <v>ocr</v>
      </c>
      <c r="E1890" t="str">
        <f>[4]Land_Cover!E1890</f>
        <v>Argentina#AEZ6#ocr</v>
      </c>
      <c r="F1890">
        <f>[4]Land_Cover!F1890</f>
        <v>23678.784510919399</v>
      </c>
    </row>
    <row r="1891" spans="1:6" x14ac:dyDescent="0.3">
      <c r="A1891">
        <f>[4]Land_Cover!A1891</f>
        <v>2014</v>
      </c>
      <c r="B1891" t="str">
        <f>[4]Land_Cover!B1891</f>
        <v>Colombia</v>
      </c>
      <c r="C1891" t="str">
        <f>[4]Land_Cover!C1891</f>
        <v>AEZ7</v>
      </c>
      <c r="D1891" t="str">
        <f>[4]Land_Cover!D1891</f>
        <v>c_b</v>
      </c>
      <c r="E1891" t="str">
        <f>[4]Land_Cover!E1891</f>
        <v>Colombia#AEZ7#c_b</v>
      </c>
      <c r="F1891">
        <f>[4]Land_Cover!F1891</f>
        <v>95.456742530951104</v>
      </c>
    </row>
    <row r="1892" spans="1:6" x14ac:dyDescent="0.3">
      <c r="A1892">
        <f>[4]Land_Cover!A1892</f>
        <v>2015</v>
      </c>
      <c r="B1892" t="str">
        <f>[4]Land_Cover!B1892</f>
        <v>Brazil</v>
      </c>
      <c r="C1892" t="str">
        <f>[4]Land_Cover!C1892</f>
        <v>AEZ6</v>
      </c>
      <c r="D1892" t="str">
        <f>[4]Land_Cover!D1892</f>
        <v>ocr</v>
      </c>
      <c r="E1892" t="str">
        <f>[4]Land_Cover!E1892</f>
        <v>Brazil#AEZ6#ocr</v>
      </c>
      <c r="F1892">
        <f>[4]Land_Cover!F1892</f>
        <v>938332.45091528597</v>
      </c>
    </row>
    <row r="1893" spans="1:6" x14ac:dyDescent="0.3">
      <c r="A1893">
        <f>[4]Land_Cover!A1893</f>
        <v>2016</v>
      </c>
      <c r="B1893" t="str">
        <f>[4]Land_Cover!B1893</f>
        <v>Bolivia</v>
      </c>
      <c r="C1893" t="str">
        <f>[4]Land_Cover!C1893</f>
        <v>AEZ6</v>
      </c>
      <c r="D1893" t="str">
        <f>[4]Land_Cover!D1893</f>
        <v>osd</v>
      </c>
      <c r="E1893" t="str">
        <f>[4]Land_Cover!E1893</f>
        <v>Bolivia#AEZ6#osd</v>
      </c>
      <c r="F1893">
        <f>[4]Land_Cover!F1893</f>
        <v>172925.05288018601</v>
      </c>
    </row>
    <row r="1894" spans="1:6" x14ac:dyDescent="0.3">
      <c r="A1894">
        <f>[4]Land_Cover!A1894</f>
        <v>2011</v>
      </c>
      <c r="B1894" t="str">
        <f>[4]Land_Cover!B1894</f>
        <v>Brazil</v>
      </c>
      <c r="C1894" t="str">
        <f>[4]Land_Cover!C1894</f>
        <v>AEZ1</v>
      </c>
      <c r="D1894" t="str">
        <f>[4]Land_Cover!D1894</f>
        <v>pdr</v>
      </c>
      <c r="E1894" t="str">
        <f>[4]Land_Cover!E1894</f>
        <v>Brazil#AEZ1#pdr</v>
      </c>
      <c r="F1894">
        <f>[4]Land_Cover!F1894</f>
        <v>354.16068442043002</v>
      </c>
    </row>
    <row r="1895" spans="1:6" x14ac:dyDescent="0.3">
      <c r="A1895">
        <f>[4]Land_Cover!A1895</f>
        <v>2017</v>
      </c>
      <c r="B1895" t="str">
        <f>[4]Land_Cover!B1895</f>
        <v>Paraguay</v>
      </c>
      <c r="C1895" t="str">
        <f>[4]Land_Cover!C1895</f>
        <v>AEZ3</v>
      </c>
      <c r="D1895" t="str">
        <f>[4]Land_Cover!D1895</f>
        <v>v_f</v>
      </c>
      <c r="E1895" t="str">
        <f>[4]Land_Cover!E1895</f>
        <v>Paraguay#AEZ3#v_f</v>
      </c>
      <c r="F1895">
        <f>[4]Land_Cover!F1895</f>
        <v>159.41271000730501</v>
      </c>
    </row>
    <row r="1896" spans="1:6" x14ac:dyDescent="0.3">
      <c r="A1896">
        <f>[4]Land_Cover!A1896</f>
        <v>2018</v>
      </c>
      <c r="B1896" t="str">
        <f>[4]Land_Cover!B1896</f>
        <v>Peru</v>
      </c>
      <c r="C1896" t="str">
        <f>[4]Land_Cover!C1896</f>
        <v>AEZ6</v>
      </c>
      <c r="D1896" t="str">
        <f>[4]Land_Cover!D1896</f>
        <v>wht</v>
      </c>
      <c r="E1896" t="str">
        <f>[4]Land_Cover!E1896</f>
        <v>Peru#AEZ6#wht</v>
      </c>
      <c r="F1896">
        <f>[4]Land_Cover!F1896</f>
        <v>20429.889570552099</v>
      </c>
    </row>
    <row r="1897" spans="1:6" x14ac:dyDescent="0.3">
      <c r="A1897">
        <f>[4]Land_Cover!A1897</f>
        <v>2014</v>
      </c>
      <c r="B1897" t="str">
        <f>[4]Land_Cover!B1897</f>
        <v>Peru</v>
      </c>
      <c r="C1897" t="str">
        <f>[4]Land_Cover!C1897</f>
        <v>AEZ3</v>
      </c>
      <c r="D1897" t="str">
        <f>[4]Land_Cover!D1897</f>
        <v>v_f</v>
      </c>
      <c r="E1897" t="str">
        <f>[4]Land_Cover!E1897</f>
        <v>Peru#AEZ3#v_f</v>
      </c>
      <c r="F1897">
        <f>[4]Land_Cover!F1897</f>
        <v>168405.05289091801</v>
      </c>
    </row>
    <row r="1898" spans="1:6" x14ac:dyDescent="0.3">
      <c r="A1898">
        <f>[4]Land_Cover!A1898</f>
        <v>2014</v>
      </c>
      <c r="B1898" t="str">
        <f>[4]Land_Cover!B1898</f>
        <v>Argentina</v>
      </c>
      <c r="C1898" t="str">
        <f>[4]Land_Cover!C1898</f>
        <v>AEZ6</v>
      </c>
      <c r="D1898" t="str">
        <f>[4]Land_Cover!D1898</f>
        <v>osd</v>
      </c>
      <c r="E1898" t="str">
        <f>[4]Land_Cover!E1898</f>
        <v>Argentina#AEZ6#osd</v>
      </c>
      <c r="F1898">
        <f>[4]Land_Cover!F1898</f>
        <v>6225.3275750436896</v>
      </c>
    </row>
    <row r="1899" spans="1:6" x14ac:dyDescent="0.3">
      <c r="A1899">
        <f>[4]Land_Cover!A1899</f>
        <v>2016</v>
      </c>
      <c r="B1899" t="str">
        <f>[4]Land_Cover!B1899</f>
        <v>Argentina</v>
      </c>
      <c r="C1899" t="str">
        <f>[4]Land_Cover!C1899</f>
        <v>AEZ4</v>
      </c>
      <c r="D1899" t="str">
        <f>[4]Land_Cover!D1899</f>
        <v>ocr</v>
      </c>
      <c r="E1899" t="str">
        <f>[4]Land_Cover!E1899</f>
        <v>Argentina#AEZ4#ocr</v>
      </c>
      <c r="F1899">
        <f>[4]Land_Cover!F1899</f>
        <v>500.74406313085001</v>
      </c>
    </row>
    <row r="1900" spans="1:6" x14ac:dyDescent="0.3">
      <c r="A1900">
        <f>[4]Land_Cover!A1900</f>
        <v>2016</v>
      </c>
      <c r="B1900" t="str">
        <f>[4]Land_Cover!B1900</f>
        <v>Indonesia</v>
      </c>
      <c r="C1900" t="str">
        <f>[4]Land_Cover!C1900</f>
        <v>AEZ12</v>
      </c>
      <c r="D1900" t="str">
        <f>[4]Land_Cover!D1900</f>
        <v>ocr</v>
      </c>
      <c r="E1900" t="str">
        <f>[4]Land_Cover!E1900</f>
        <v>Indonesia#AEZ12#ocr</v>
      </c>
      <c r="F1900">
        <f>[4]Land_Cover!F1900</f>
        <v>313911.123073939</v>
      </c>
    </row>
    <row r="1901" spans="1:6" x14ac:dyDescent="0.3">
      <c r="A1901">
        <f>[4]Land_Cover!A1901</f>
        <v>2018</v>
      </c>
      <c r="B1901" t="str">
        <f>[4]Land_Cover!B1901</f>
        <v>Indonesia</v>
      </c>
      <c r="C1901" t="str">
        <f>[4]Land_Cover!C1901</f>
        <v>AEZ4</v>
      </c>
      <c r="D1901" t="str">
        <f>[4]Land_Cover!D1901</f>
        <v>ocr</v>
      </c>
      <c r="E1901" t="str">
        <f>[4]Land_Cover!E1901</f>
        <v>Indonesia#AEZ4#ocr</v>
      </c>
      <c r="F1901">
        <f>[4]Land_Cover!F1901</f>
        <v>152822.03581689001</v>
      </c>
    </row>
    <row r="1902" spans="1:6" x14ac:dyDescent="0.3">
      <c r="A1902">
        <f>[4]Land_Cover!A1902</f>
        <v>2018</v>
      </c>
      <c r="B1902" t="str">
        <f>[4]Land_Cover!B1902</f>
        <v>Argentina</v>
      </c>
      <c r="C1902" t="str">
        <f>[4]Land_Cover!C1902</f>
        <v>AEZ6</v>
      </c>
      <c r="D1902" t="str">
        <f>[4]Land_Cover!D1902</f>
        <v>ocr</v>
      </c>
      <c r="E1902" t="str">
        <f>[4]Land_Cover!E1902</f>
        <v>Argentina#AEZ6#ocr</v>
      </c>
      <c r="F1902">
        <f>[4]Land_Cover!F1902</f>
        <v>22742.528757570199</v>
      </c>
    </row>
    <row r="1903" spans="1:6" x14ac:dyDescent="0.3">
      <c r="A1903">
        <f>[4]Land_Cover!A1903</f>
        <v>2010</v>
      </c>
      <c r="B1903" t="str">
        <f>[4]Land_Cover!B1903</f>
        <v>Argentina</v>
      </c>
      <c r="C1903" t="str">
        <f>[4]Land_Cover!C1903</f>
        <v>AEZ8</v>
      </c>
      <c r="D1903" t="str">
        <f>[4]Land_Cover!D1903</f>
        <v>ocr</v>
      </c>
      <c r="E1903" t="str">
        <f>[4]Land_Cover!E1903</f>
        <v>Argentina#AEZ8#ocr</v>
      </c>
      <c r="F1903">
        <f>[4]Land_Cover!F1903</f>
        <v>186.24951367223301</v>
      </c>
    </row>
    <row r="1904" spans="1:6" x14ac:dyDescent="0.3">
      <c r="A1904">
        <f>[4]Land_Cover!A1904</f>
        <v>2015</v>
      </c>
      <c r="B1904" t="str">
        <f>[4]Land_Cover!B1904</f>
        <v>Indonesia</v>
      </c>
      <c r="C1904" t="str">
        <f>[4]Land_Cover!C1904</f>
        <v>AEZ6</v>
      </c>
      <c r="D1904" t="str">
        <f>[4]Land_Cover!D1904</f>
        <v>ocr</v>
      </c>
      <c r="E1904" t="str">
        <f>[4]Land_Cover!E1904</f>
        <v>Indonesia#AEZ6#ocr</v>
      </c>
      <c r="F1904">
        <f>[4]Land_Cover!F1904</f>
        <v>6636437.3012969699</v>
      </c>
    </row>
    <row r="1905" spans="1:6" x14ac:dyDescent="0.3">
      <c r="A1905">
        <f>[4]Land_Cover!A1905</f>
        <v>2014</v>
      </c>
      <c r="B1905" t="str">
        <f>[4]Land_Cover!B1905</f>
        <v>Bolivia</v>
      </c>
      <c r="C1905" t="str">
        <f>[4]Land_Cover!C1905</f>
        <v>AEZ5</v>
      </c>
      <c r="D1905" t="str">
        <f>[4]Land_Cover!D1905</f>
        <v>pfb</v>
      </c>
      <c r="E1905" t="str">
        <f>[4]Land_Cover!E1905</f>
        <v>Bolivia#AEZ5#pfb</v>
      </c>
      <c r="F1905">
        <f>[4]Land_Cover!F1905</f>
        <v>2227.0742358078601</v>
      </c>
    </row>
    <row r="1906" spans="1:6" x14ac:dyDescent="0.3">
      <c r="A1906">
        <f>[4]Land_Cover!A1906</f>
        <v>2014</v>
      </c>
      <c r="B1906" t="str">
        <f>[4]Land_Cover!B1906</f>
        <v>Brazil</v>
      </c>
      <c r="C1906" t="str">
        <f>[4]Land_Cover!C1906</f>
        <v>AEZ5</v>
      </c>
      <c r="D1906" t="str">
        <f>[4]Land_Cover!D1906</f>
        <v>ocr</v>
      </c>
      <c r="E1906" t="str">
        <f>[4]Land_Cover!E1906</f>
        <v>Brazil#AEZ5#ocr</v>
      </c>
      <c r="F1906">
        <f>[4]Land_Cover!F1906</f>
        <v>1260481.5653591801</v>
      </c>
    </row>
    <row r="1907" spans="1:6" x14ac:dyDescent="0.3">
      <c r="A1907">
        <f>[4]Land_Cover!A1907</f>
        <v>2014</v>
      </c>
      <c r="B1907" t="str">
        <f>[4]Land_Cover!B1907</f>
        <v>Bolivia</v>
      </c>
      <c r="C1907" t="str">
        <f>[4]Land_Cover!C1907</f>
        <v>AEZ5</v>
      </c>
      <c r="D1907" t="str">
        <f>[4]Land_Cover!D1907</f>
        <v>pdr</v>
      </c>
      <c r="E1907" t="str">
        <f>[4]Land_Cover!E1907</f>
        <v>Bolivia#AEZ5#pdr</v>
      </c>
      <c r="F1907">
        <f>[4]Land_Cover!F1907</f>
        <v>107798.488732244</v>
      </c>
    </row>
    <row r="1908" spans="1:6" x14ac:dyDescent="0.3">
      <c r="A1908">
        <f>[4]Land_Cover!A1908</f>
        <v>2014</v>
      </c>
      <c r="B1908" t="str">
        <f>[4]Land_Cover!B1908</f>
        <v>Brazil</v>
      </c>
      <c r="C1908" t="str">
        <f>[4]Land_Cover!C1908</f>
        <v>AEZ11</v>
      </c>
      <c r="D1908" t="str">
        <f>[4]Land_Cover!D1908</f>
        <v>c_b</v>
      </c>
      <c r="E1908" t="str">
        <f>[4]Land_Cover!E1908</f>
        <v>Brazil#AEZ11#c_b</v>
      </c>
      <c r="F1908">
        <f>[4]Land_Cover!F1908</f>
        <v>12451.046643870701</v>
      </c>
    </row>
    <row r="1909" spans="1:6" x14ac:dyDescent="0.3">
      <c r="A1909">
        <f>[4]Land_Cover!A1909</f>
        <v>2012</v>
      </c>
      <c r="B1909" t="str">
        <f>[4]Land_Cover!B1909</f>
        <v>Peru</v>
      </c>
      <c r="C1909" t="str">
        <f>[4]Land_Cover!C1909</f>
        <v>AEZ10</v>
      </c>
      <c r="D1909" t="str">
        <f>[4]Land_Cover!D1909</f>
        <v>ocr</v>
      </c>
      <c r="E1909" t="str">
        <f>[4]Land_Cover!E1909</f>
        <v>Peru#AEZ10#ocr</v>
      </c>
      <c r="F1909">
        <f>[4]Land_Cover!F1909</f>
        <v>15047.2661303205</v>
      </c>
    </row>
    <row r="1910" spans="1:6" x14ac:dyDescent="0.3">
      <c r="A1910">
        <f>[4]Land_Cover!A1910</f>
        <v>2016</v>
      </c>
      <c r="B1910" t="str">
        <f>[4]Land_Cover!B1910</f>
        <v>Argentina</v>
      </c>
      <c r="C1910" t="str">
        <f>[4]Land_Cover!C1910</f>
        <v>AEZ8</v>
      </c>
      <c r="D1910" t="str">
        <f>[4]Land_Cover!D1910</f>
        <v>osd</v>
      </c>
      <c r="E1910" t="str">
        <f>[4]Land_Cover!E1910</f>
        <v>Argentina#AEZ8#osd</v>
      </c>
      <c r="F1910">
        <f>[4]Land_Cover!F1910</f>
        <v>12221.980813766</v>
      </c>
    </row>
    <row r="1911" spans="1:6" x14ac:dyDescent="0.3">
      <c r="A1911">
        <f>[4]Land_Cover!A1911</f>
        <v>2017</v>
      </c>
      <c r="B1911" t="str">
        <f>[4]Land_Cover!B1911</f>
        <v>Peru</v>
      </c>
      <c r="C1911" t="str">
        <f>[4]Land_Cover!C1911</f>
        <v>AEZ12</v>
      </c>
      <c r="D1911" t="str">
        <f>[4]Land_Cover!D1911</f>
        <v>osd</v>
      </c>
      <c r="E1911" t="str">
        <f>[4]Land_Cover!E1911</f>
        <v>Peru#AEZ12#osd</v>
      </c>
      <c r="F1911">
        <f>[4]Land_Cover!F1911</f>
        <v>35144.347626778697</v>
      </c>
    </row>
    <row r="1912" spans="1:6" x14ac:dyDescent="0.3">
      <c r="A1912">
        <f>[4]Land_Cover!A1912</f>
        <v>2014</v>
      </c>
      <c r="B1912" t="str">
        <f>[4]Land_Cover!B1912</f>
        <v>Argentina</v>
      </c>
      <c r="C1912" t="str">
        <f>[4]Land_Cover!C1912</f>
        <v>AEZ9</v>
      </c>
      <c r="D1912" t="str">
        <f>[4]Land_Cover!D1912</f>
        <v>wht</v>
      </c>
      <c r="E1912" t="str">
        <f>[4]Land_Cover!E1912</f>
        <v>Argentina#AEZ9#wht</v>
      </c>
      <c r="F1912">
        <f>[4]Land_Cover!F1912</f>
        <v>77165.231401680707</v>
      </c>
    </row>
    <row r="1913" spans="1:6" x14ac:dyDescent="0.3">
      <c r="A1913">
        <f>[4]Land_Cover!A1913</f>
        <v>2016</v>
      </c>
      <c r="B1913" t="str">
        <f>[4]Land_Cover!B1913</f>
        <v>Peru</v>
      </c>
      <c r="C1913" t="str">
        <f>[4]Land_Cover!C1913</f>
        <v>AEZ7</v>
      </c>
      <c r="D1913" t="str">
        <f>[4]Land_Cover!D1913</f>
        <v>pdr</v>
      </c>
      <c r="E1913" t="str">
        <f>[4]Land_Cover!E1913</f>
        <v>Peru#AEZ7#pdr</v>
      </c>
      <c r="F1913">
        <f>[4]Land_Cover!F1913</f>
        <v>34268.428816176798</v>
      </c>
    </row>
    <row r="1914" spans="1:6" x14ac:dyDescent="0.3">
      <c r="A1914">
        <f>[4]Land_Cover!A1914</f>
        <v>2018</v>
      </c>
      <c r="B1914" t="str">
        <f>[4]Land_Cover!B1914</f>
        <v>Paraguay</v>
      </c>
      <c r="C1914" t="str">
        <f>[4]Land_Cover!C1914</f>
        <v>AEZ6</v>
      </c>
      <c r="D1914" t="str">
        <f>[4]Land_Cover!D1914</f>
        <v>c_b</v>
      </c>
      <c r="E1914" t="str">
        <f>[4]Land_Cover!E1914</f>
        <v>Paraguay#AEZ6#c_b</v>
      </c>
      <c r="F1914">
        <f>[4]Land_Cover!F1914</f>
        <v>53900</v>
      </c>
    </row>
    <row r="1915" spans="1:6" x14ac:dyDescent="0.3">
      <c r="A1915">
        <f>[4]Land_Cover!A1915</f>
        <v>2013</v>
      </c>
      <c r="B1915" t="str">
        <f>[4]Land_Cover!B1915</f>
        <v>DRC</v>
      </c>
      <c r="C1915" t="str">
        <f>[4]Land_Cover!C1915</f>
        <v>AEZ9</v>
      </c>
      <c r="D1915" t="str">
        <f>[4]Land_Cover!D1915</f>
        <v>pdr</v>
      </c>
      <c r="E1915" t="str">
        <f>[4]Land_Cover!E1915</f>
        <v>DRC#AEZ9#pdr</v>
      </c>
      <c r="F1915">
        <f>[4]Land_Cover!F1915</f>
        <v>942.01902263961995</v>
      </c>
    </row>
    <row r="1916" spans="1:6" x14ac:dyDescent="0.3">
      <c r="A1916">
        <f>[4]Land_Cover!A1916</f>
        <v>2014</v>
      </c>
      <c r="B1916" t="str">
        <f>[4]Land_Cover!B1916</f>
        <v>DRC</v>
      </c>
      <c r="C1916" t="str">
        <f>[4]Land_Cover!C1916</f>
        <v>AEZ5</v>
      </c>
      <c r="D1916" t="str">
        <f>[4]Land_Cover!D1916</f>
        <v>v_f</v>
      </c>
      <c r="E1916" t="str">
        <f>[4]Land_Cover!E1916</f>
        <v>DRC#AEZ5#v_f</v>
      </c>
      <c r="F1916">
        <f>[4]Land_Cover!F1916</f>
        <v>4121827.1676201802</v>
      </c>
    </row>
    <row r="1917" spans="1:6" x14ac:dyDescent="0.3">
      <c r="A1917">
        <f>[4]Land_Cover!A1917</f>
        <v>2017</v>
      </c>
      <c r="B1917" t="str">
        <f>[4]Land_Cover!B1917</f>
        <v>Indonesia</v>
      </c>
      <c r="C1917" t="str">
        <f>[4]Land_Cover!C1917</f>
        <v>AEZ12</v>
      </c>
      <c r="D1917" t="str">
        <f>[4]Land_Cover!D1917</f>
        <v>pfb</v>
      </c>
      <c r="E1917" t="str">
        <f>[4]Land_Cover!E1917</f>
        <v>Indonesia#AEZ12#pfb</v>
      </c>
      <c r="F1917">
        <f>[4]Land_Cover!F1917</f>
        <v>367.24764890282103</v>
      </c>
    </row>
    <row r="1918" spans="1:6" x14ac:dyDescent="0.3">
      <c r="A1918">
        <f>[4]Land_Cover!A1918</f>
        <v>2018</v>
      </c>
      <c r="B1918" t="str">
        <f>[4]Land_Cover!B1918</f>
        <v>Brazil</v>
      </c>
      <c r="C1918" t="str">
        <f>[4]Land_Cover!C1918</f>
        <v>AEZ5</v>
      </c>
      <c r="D1918" t="str">
        <f>[4]Land_Cover!D1918</f>
        <v>pdr</v>
      </c>
      <c r="E1918" t="str">
        <f>[4]Land_Cover!E1918</f>
        <v>Brazil#AEZ5#pdr</v>
      </c>
      <c r="F1918">
        <f>[4]Land_Cover!F1918</f>
        <v>334085.83312866202</v>
      </c>
    </row>
    <row r="1919" spans="1:6" x14ac:dyDescent="0.3">
      <c r="A1919">
        <f>[4]Land_Cover!A1919</f>
        <v>2015</v>
      </c>
      <c r="B1919" t="str">
        <f>[4]Land_Cover!B1919</f>
        <v>DRC</v>
      </c>
      <c r="C1919" t="str">
        <f>[4]Land_Cover!C1919</f>
        <v>AEZ12</v>
      </c>
      <c r="D1919" t="str">
        <f>[4]Land_Cover!D1919</f>
        <v>v_f</v>
      </c>
      <c r="E1919" t="str">
        <f>[4]Land_Cover!E1919</f>
        <v>DRC#AEZ12#v_f</v>
      </c>
      <c r="F1919">
        <f>[4]Land_Cover!F1919</f>
        <v>375993.16871958598</v>
      </c>
    </row>
    <row r="1920" spans="1:6" x14ac:dyDescent="0.3">
      <c r="A1920">
        <f>[4]Land_Cover!A1920</f>
        <v>2010</v>
      </c>
      <c r="B1920" t="str">
        <f>[4]Land_Cover!B1920</f>
        <v>Bolivia</v>
      </c>
      <c r="C1920" t="str">
        <f>[4]Land_Cover!C1920</f>
        <v>AEZ5</v>
      </c>
      <c r="D1920" t="str">
        <f>[4]Land_Cover!D1920</f>
        <v>gro</v>
      </c>
      <c r="E1920" t="str">
        <f>[4]Land_Cover!E1920</f>
        <v>Bolivia#AEZ5#gro</v>
      </c>
      <c r="F1920">
        <f>[4]Land_Cover!F1920</f>
        <v>294561.417841897</v>
      </c>
    </row>
    <row r="1921" spans="1:6" x14ac:dyDescent="0.3">
      <c r="A1921">
        <f>[4]Land_Cover!A1921</f>
        <v>2013</v>
      </c>
      <c r="B1921" t="str">
        <f>[4]Land_Cover!B1921</f>
        <v>DRC</v>
      </c>
      <c r="C1921" t="str">
        <f>[4]Land_Cover!C1921</f>
        <v>AEZ10</v>
      </c>
      <c r="D1921" t="str">
        <f>[4]Land_Cover!D1921</f>
        <v>ocr</v>
      </c>
      <c r="E1921" t="str">
        <f>[4]Land_Cover!E1921</f>
        <v>DRC#AEZ10#ocr</v>
      </c>
      <c r="F1921">
        <f>[4]Land_Cover!F1921</f>
        <v>1794.8272425249199</v>
      </c>
    </row>
    <row r="1922" spans="1:6" x14ac:dyDescent="0.3">
      <c r="A1922">
        <f>[4]Land_Cover!A1922</f>
        <v>2017</v>
      </c>
      <c r="B1922" t="str">
        <f>[4]Land_Cover!B1922</f>
        <v>Brazil</v>
      </c>
      <c r="C1922" t="str">
        <f>[4]Land_Cover!C1922</f>
        <v>AEZ5</v>
      </c>
      <c r="D1922" t="str">
        <f>[4]Land_Cover!D1922</f>
        <v>ocr</v>
      </c>
      <c r="E1922" t="str">
        <f>[4]Land_Cover!E1922</f>
        <v>Brazil#AEZ5#ocr</v>
      </c>
      <c r="F1922">
        <f>[4]Land_Cover!F1922</f>
        <v>1136386.09729142</v>
      </c>
    </row>
    <row r="1923" spans="1:6" x14ac:dyDescent="0.3">
      <c r="A1923">
        <f>[4]Land_Cover!A1923</f>
        <v>2010</v>
      </c>
      <c r="B1923" t="str">
        <f>[4]Land_Cover!B1923</f>
        <v>Malaysia</v>
      </c>
      <c r="C1923" t="str">
        <f>[4]Land_Cover!C1923</f>
        <v>AEZ6</v>
      </c>
      <c r="D1923" t="str">
        <f>[4]Land_Cover!D1923</f>
        <v>osd</v>
      </c>
      <c r="E1923" t="str">
        <f>[4]Land_Cover!E1923</f>
        <v>Malaysia#AEZ6#osd</v>
      </c>
      <c r="F1923">
        <f>[4]Land_Cover!F1923</f>
        <v>5068851.4233753001</v>
      </c>
    </row>
    <row r="1924" spans="1:6" x14ac:dyDescent="0.3">
      <c r="A1924">
        <f>[4]Land_Cover!A1924</f>
        <v>2011</v>
      </c>
      <c r="B1924" t="str">
        <f>[4]Land_Cover!B1924</f>
        <v>Paraguay</v>
      </c>
      <c r="C1924" t="str">
        <f>[4]Land_Cover!C1924</f>
        <v>AEZ6</v>
      </c>
      <c r="D1924" t="str">
        <f>[4]Land_Cover!D1924</f>
        <v>c_b</v>
      </c>
      <c r="E1924" t="str">
        <f>[4]Land_Cover!E1924</f>
        <v>Paraguay#AEZ6#c_b</v>
      </c>
      <c r="F1924">
        <f>[4]Land_Cover!F1924</f>
        <v>50986.95</v>
      </c>
    </row>
    <row r="1925" spans="1:6" x14ac:dyDescent="0.3">
      <c r="A1925">
        <f>[4]Land_Cover!A1925</f>
        <v>2011</v>
      </c>
      <c r="B1925" t="str">
        <f>[4]Land_Cover!B1925</f>
        <v>Paraguay</v>
      </c>
      <c r="C1925" t="str">
        <f>[4]Land_Cover!C1925</f>
        <v>AEZ5</v>
      </c>
      <c r="D1925" t="str">
        <f>[4]Land_Cover!D1925</f>
        <v>osd</v>
      </c>
      <c r="E1925" t="str">
        <f>[4]Land_Cover!E1925</f>
        <v>Paraguay#AEZ5#osd</v>
      </c>
      <c r="F1925">
        <f>[4]Land_Cover!F1925</f>
        <v>43876.344374466898</v>
      </c>
    </row>
    <row r="1926" spans="1:6" x14ac:dyDescent="0.3">
      <c r="A1926">
        <f>[4]Land_Cover!A1926</f>
        <v>2010</v>
      </c>
      <c r="B1926" t="str">
        <f>[4]Land_Cover!B1926</f>
        <v>DRC</v>
      </c>
      <c r="C1926" t="str">
        <f>[4]Land_Cover!C1926</f>
        <v>AEZ6</v>
      </c>
      <c r="D1926" t="str">
        <f>[4]Land_Cover!D1926</f>
        <v>pfb</v>
      </c>
      <c r="E1926" t="str">
        <f>[4]Land_Cover!E1926</f>
        <v>DRC#AEZ6#pfb</v>
      </c>
      <c r="F1926">
        <f>[4]Land_Cover!F1926</f>
        <v>3817.9663131628199</v>
      </c>
    </row>
    <row r="1927" spans="1:6" x14ac:dyDescent="0.3">
      <c r="A1927">
        <f>[4]Land_Cover!A1927</f>
        <v>2015</v>
      </c>
      <c r="B1927" t="str">
        <f>[4]Land_Cover!B1927</f>
        <v>DRC</v>
      </c>
      <c r="C1927" t="str">
        <f>[4]Land_Cover!C1927</f>
        <v>AEZ5</v>
      </c>
      <c r="D1927" t="str">
        <f>[4]Land_Cover!D1927</f>
        <v>c_b</v>
      </c>
      <c r="E1927" t="str">
        <f>[4]Land_Cover!E1927</f>
        <v>DRC#AEZ5#c_b</v>
      </c>
      <c r="F1927">
        <f>[4]Land_Cover!F1927</f>
        <v>18664.306805708002</v>
      </c>
    </row>
    <row r="1928" spans="1:6" x14ac:dyDescent="0.3">
      <c r="A1928">
        <f>[4]Land_Cover!A1928</f>
        <v>2014</v>
      </c>
      <c r="B1928" t="str">
        <f>[4]Land_Cover!B1928</f>
        <v>Colombia</v>
      </c>
      <c r="C1928" t="str">
        <f>[4]Land_Cover!C1928</f>
        <v>AEZ3</v>
      </c>
      <c r="D1928" t="str">
        <f>[4]Land_Cover!D1928</f>
        <v>wht</v>
      </c>
      <c r="E1928" t="str">
        <f>[4]Land_Cover!E1928</f>
        <v>Colombia#AEZ3#wht</v>
      </c>
      <c r="F1928">
        <f>[4]Land_Cover!F1928</f>
        <v>64.058394160583902</v>
      </c>
    </row>
    <row r="1929" spans="1:6" x14ac:dyDescent="0.3">
      <c r="A1929">
        <f>[4]Land_Cover!A1929</f>
        <v>2015</v>
      </c>
      <c r="B1929" t="str">
        <f>[4]Land_Cover!B1929</f>
        <v>Paraguay</v>
      </c>
      <c r="C1929" t="str">
        <f>[4]Land_Cover!C1929</f>
        <v>AEZ6</v>
      </c>
      <c r="D1929" t="str">
        <f>[4]Land_Cover!D1929</f>
        <v>wht</v>
      </c>
      <c r="E1929" t="str">
        <f>[4]Land_Cover!E1929</f>
        <v>Paraguay#AEZ6#wht</v>
      </c>
      <c r="F1929">
        <f>[4]Land_Cover!F1929</f>
        <v>267550.51546391798</v>
      </c>
    </row>
    <row r="1930" spans="1:6" x14ac:dyDescent="0.3">
      <c r="A1930">
        <f>[4]Land_Cover!A1930</f>
        <v>2017</v>
      </c>
      <c r="B1930" t="str">
        <f>[4]Land_Cover!B1930</f>
        <v>Angola</v>
      </c>
      <c r="C1930" t="str">
        <f>[4]Land_Cover!C1930</f>
        <v>AEZ4</v>
      </c>
      <c r="D1930" t="str">
        <f>[4]Land_Cover!D1930</f>
        <v>v_f</v>
      </c>
      <c r="E1930" t="str">
        <f>[4]Land_Cover!E1930</f>
        <v>Angola#AEZ4#v_f</v>
      </c>
      <c r="F1930">
        <f>[4]Land_Cover!F1930</f>
        <v>1306214.99710137</v>
      </c>
    </row>
    <row r="1931" spans="1:6" x14ac:dyDescent="0.3">
      <c r="A1931">
        <f>[4]Land_Cover!A1931</f>
        <v>2018</v>
      </c>
      <c r="B1931" t="str">
        <f>[4]Land_Cover!B1931</f>
        <v>Argentina</v>
      </c>
      <c r="C1931" t="str">
        <f>[4]Land_Cover!C1931</f>
        <v>AEZ12</v>
      </c>
      <c r="D1931" t="str">
        <f>[4]Land_Cover!D1931</f>
        <v>osd</v>
      </c>
      <c r="E1931" t="str">
        <f>[4]Land_Cover!E1931</f>
        <v>Argentina#AEZ12#osd</v>
      </c>
      <c r="F1931">
        <f>[4]Land_Cover!F1931</f>
        <v>13523401.001218701</v>
      </c>
    </row>
    <row r="1932" spans="1:6" x14ac:dyDescent="0.3">
      <c r="A1932">
        <f>[4]Land_Cover!A1932</f>
        <v>2016</v>
      </c>
      <c r="B1932" t="str">
        <f>[4]Land_Cover!B1932</f>
        <v>Colombia</v>
      </c>
      <c r="C1932" t="str">
        <f>[4]Land_Cover!C1932</f>
        <v>AEZ6</v>
      </c>
      <c r="D1932" t="str">
        <f>[4]Land_Cover!D1932</f>
        <v>v_f</v>
      </c>
      <c r="E1932" t="str">
        <f>[4]Land_Cover!E1932</f>
        <v>Colombia#AEZ6#v_f</v>
      </c>
      <c r="F1932">
        <f>[4]Land_Cover!F1932</f>
        <v>894016.759533423</v>
      </c>
    </row>
    <row r="1933" spans="1:6" x14ac:dyDescent="0.3">
      <c r="A1933">
        <f>[4]Land_Cover!A1933</f>
        <v>2014</v>
      </c>
      <c r="B1933" t="str">
        <f>[4]Land_Cover!B1933</f>
        <v>Peru</v>
      </c>
      <c r="C1933" t="str">
        <f>[4]Land_Cover!C1933</f>
        <v>AEZ4</v>
      </c>
      <c r="D1933" t="str">
        <f>[4]Land_Cover!D1933</f>
        <v>c_b</v>
      </c>
      <c r="E1933" t="str">
        <f>[4]Land_Cover!E1933</f>
        <v>Peru#AEZ4#c_b</v>
      </c>
      <c r="F1933">
        <f>[4]Land_Cover!F1933</f>
        <v>1097.1996068000501</v>
      </c>
    </row>
    <row r="1934" spans="1:6" x14ac:dyDescent="0.3">
      <c r="A1934">
        <f>[4]Land_Cover!A1934</f>
        <v>2011</v>
      </c>
      <c r="B1934" t="str">
        <f>[4]Land_Cover!B1934</f>
        <v>Bolivia</v>
      </c>
      <c r="C1934" t="str">
        <f>[4]Land_Cover!C1934</f>
        <v>AEZ8</v>
      </c>
      <c r="D1934" t="str">
        <f>[4]Land_Cover!D1934</f>
        <v>pdr</v>
      </c>
      <c r="E1934" t="str">
        <f>[4]Land_Cover!E1934</f>
        <v>Bolivia#AEZ8#pdr</v>
      </c>
      <c r="F1934">
        <f>[4]Land_Cover!F1934</f>
        <v>123.761027448467</v>
      </c>
    </row>
    <row r="1935" spans="1:6" x14ac:dyDescent="0.3">
      <c r="A1935">
        <f>[4]Land_Cover!A1935</f>
        <v>2014</v>
      </c>
      <c r="B1935" t="str">
        <f>[4]Land_Cover!B1935</f>
        <v>Indonesia</v>
      </c>
      <c r="C1935" t="str">
        <f>[4]Land_Cover!C1935</f>
        <v>AEZ12</v>
      </c>
      <c r="D1935" t="str">
        <f>[4]Land_Cover!D1935</f>
        <v>pdr</v>
      </c>
      <c r="E1935" t="str">
        <f>[4]Land_Cover!E1935</f>
        <v>Indonesia#AEZ12#pdr</v>
      </c>
      <c r="F1935">
        <f>[4]Land_Cover!F1935</f>
        <v>376234.03874735598</v>
      </c>
    </row>
    <row r="1936" spans="1:6" x14ac:dyDescent="0.3">
      <c r="A1936">
        <f>[4]Land_Cover!A1936</f>
        <v>2012</v>
      </c>
      <c r="B1936" t="str">
        <f>[4]Land_Cover!B1936</f>
        <v>Argentina</v>
      </c>
      <c r="C1936" t="str">
        <f>[4]Land_Cover!C1936</f>
        <v>AEZ8</v>
      </c>
      <c r="D1936" t="str">
        <f>[4]Land_Cover!D1936</f>
        <v>gro</v>
      </c>
      <c r="E1936" t="str">
        <f>[4]Land_Cover!E1936</f>
        <v>Argentina#AEZ8#gro</v>
      </c>
      <c r="F1936">
        <f>[4]Land_Cover!F1936</f>
        <v>12224.5486747985</v>
      </c>
    </row>
    <row r="1937" spans="1:6" x14ac:dyDescent="0.3">
      <c r="A1937">
        <f>[4]Land_Cover!A1937</f>
        <v>2018</v>
      </c>
      <c r="B1937" t="str">
        <f>[4]Land_Cover!B1937</f>
        <v>Argentina</v>
      </c>
      <c r="C1937" t="str">
        <f>[4]Land_Cover!C1937</f>
        <v>AEZ5</v>
      </c>
      <c r="D1937" t="str">
        <f>[4]Land_Cover!D1937</f>
        <v>pdr</v>
      </c>
      <c r="E1937" t="str">
        <f>[4]Land_Cover!E1937</f>
        <v>Argentina#AEZ5#pdr</v>
      </c>
      <c r="F1937">
        <f>[4]Land_Cover!F1937</f>
        <v>10.812418158009599</v>
      </c>
    </row>
    <row r="1938" spans="1:6" x14ac:dyDescent="0.3">
      <c r="A1938">
        <f>[4]Land_Cover!A1938</f>
        <v>2013</v>
      </c>
      <c r="B1938" t="str">
        <f>[4]Land_Cover!B1938</f>
        <v>Argentina</v>
      </c>
      <c r="C1938" t="str">
        <f>[4]Land_Cover!C1938</f>
        <v>AEZ12</v>
      </c>
      <c r="D1938" t="str">
        <f>[4]Land_Cover!D1938</f>
        <v>pdr</v>
      </c>
      <c r="E1938" t="str">
        <f>[4]Land_Cover!E1938</f>
        <v>Argentina#AEZ12#pdr</v>
      </c>
      <c r="F1938">
        <f>[4]Land_Cover!F1938</f>
        <v>231493.84002618899</v>
      </c>
    </row>
    <row r="1939" spans="1:6" x14ac:dyDescent="0.3">
      <c r="A1939">
        <f>[4]Land_Cover!A1939</f>
        <v>2015</v>
      </c>
      <c r="B1939" t="str">
        <f>[4]Land_Cover!B1939</f>
        <v>Peru</v>
      </c>
      <c r="C1939" t="str">
        <f>[4]Land_Cover!C1939</f>
        <v>AEZ2</v>
      </c>
      <c r="D1939" t="str">
        <f>[4]Land_Cover!D1939</f>
        <v>osd</v>
      </c>
      <c r="E1939" t="str">
        <f>[4]Land_Cover!E1939</f>
        <v>Peru#AEZ2#osd</v>
      </c>
      <c r="F1939">
        <f>[4]Land_Cover!F1939</f>
        <v>1550.7871263489601</v>
      </c>
    </row>
    <row r="1940" spans="1:6" x14ac:dyDescent="0.3">
      <c r="A1940">
        <f>[4]Land_Cover!A1940</f>
        <v>2017</v>
      </c>
      <c r="B1940" t="str">
        <f>[4]Land_Cover!B1940</f>
        <v>Colombia</v>
      </c>
      <c r="C1940" t="str">
        <f>[4]Land_Cover!C1940</f>
        <v>AEZ2</v>
      </c>
      <c r="D1940" t="str">
        <f>[4]Land_Cover!D1940</f>
        <v>osd</v>
      </c>
      <c r="E1940" t="str">
        <f>[4]Land_Cover!E1940</f>
        <v>Colombia#AEZ2#osd</v>
      </c>
      <c r="F1940">
        <f>[4]Land_Cover!F1940</f>
        <v>550.81788269702804</v>
      </c>
    </row>
    <row r="1941" spans="1:6" x14ac:dyDescent="0.3">
      <c r="A1941">
        <f>[4]Land_Cover!A1941</f>
        <v>2018</v>
      </c>
      <c r="B1941" t="str">
        <f>[4]Land_Cover!B1941</f>
        <v>Argentina</v>
      </c>
      <c r="C1941" t="str">
        <f>[4]Land_Cover!C1941</f>
        <v>AEZ9</v>
      </c>
      <c r="D1941" t="str">
        <f>[4]Land_Cover!D1941</f>
        <v>gro</v>
      </c>
      <c r="E1941" t="str">
        <f>[4]Land_Cover!E1941</f>
        <v>Argentina#AEZ9#gro</v>
      </c>
      <c r="F1941">
        <f>[4]Land_Cover!F1941</f>
        <v>58241.435767718598</v>
      </c>
    </row>
    <row r="1942" spans="1:6" x14ac:dyDescent="0.3">
      <c r="A1942">
        <f>[4]Land_Cover!A1942</f>
        <v>2014</v>
      </c>
      <c r="B1942" t="str">
        <f>[4]Land_Cover!B1942</f>
        <v>DRC</v>
      </c>
      <c r="C1942" t="str">
        <f>[4]Land_Cover!C1942</f>
        <v>AEZ10</v>
      </c>
      <c r="D1942" t="str">
        <f>[4]Land_Cover!D1942</f>
        <v>osd</v>
      </c>
      <c r="E1942" t="str">
        <f>[4]Land_Cover!E1942</f>
        <v>DRC#AEZ10#osd</v>
      </c>
      <c r="F1942">
        <f>[4]Land_Cover!F1942</f>
        <v>7436.0834772427897</v>
      </c>
    </row>
    <row r="1943" spans="1:6" x14ac:dyDescent="0.3">
      <c r="A1943">
        <f>[4]Land_Cover!A1943</f>
        <v>2015</v>
      </c>
      <c r="B1943" t="str">
        <f>[4]Land_Cover!B1943</f>
        <v>Argentina</v>
      </c>
      <c r="C1943" t="str">
        <f>[4]Land_Cover!C1943</f>
        <v>AEZ5</v>
      </c>
      <c r="D1943" t="str">
        <f>[4]Land_Cover!D1943</f>
        <v>ocr</v>
      </c>
      <c r="E1943" t="str">
        <f>[4]Land_Cover!E1943</f>
        <v>Argentina#AEZ5#ocr</v>
      </c>
      <c r="F1943">
        <f>[4]Land_Cover!F1943</f>
        <v>5186.5538630941501</v>
      </c>
    </row>
    <row r="1944" spans="1:6" x14ac:dyDescent="0.3">
      <c r="A1944">
        <f>[4]Land_Cover!A1944</f>
        <v>2010</v>
      </c>
      <c r="B1944" t="str">
        <f>[4]Land_Cover!B1944</f>
        <v>Bolivia</v>
      </c>
      <c r="C1944" t="str">
        <f>[4]Land_Cover!C1944</f>
        <v>AEZ6</v>
      </c>
      <c r="D1944" t="str">
        <f>[4]Land_Cover!D1944</f>
        <v>gro</v>
      </c>
      <c r="E1944" t="str">
        <f>[4]Land_Cover!E1944</f>
        <v>Bolivia#AEZ6#gro</v>
      </c>
      <c r="F1944">
        <f>[4]Land_Cover!F1944</f>
        <v>66926.648698353398</v>
      </c>
    </row>
    <row r="1945" spans="1:6" x14ac:dyDescent="0.3">
      <c r="A1945">
        <f>[4]Land_Cover!A1945</f>
        <v>2013</v>
      </c>
      <c r="B1945" t="str">
        <f>[4]Land_Cover!B1945</f>
        <v>Malaysia</v>
      </c>
      <c r="C1945" t="str">
        <f>[4]Land_Cover!C1945</f>
        <v>AEZ6</v>
      </c>
      <c r="D1945" t="str">
        <f>[4]Land_Cover!D1945</f>
        <v>v_f</v>
      </c>
      <c r="E1945" t="str">
        <f>[4]Land_Cover!E1945</f>
        <v>Malaysia#AEZ6#v_f</v>
      </c>
      <c r="F1945">
        <f>[4]Land_Cover!F1945</f>
        <v>178033.23975440499</v>
      </c>
    </row>
    <row r="1946" spans="1:6" x14ac:dyDescent="0.3">
      <c r="A1946">
        <f>[4]Land_Cover!A1946</f>
        <v>2012</v>
      </c>
      <c r="B1946" t="str">
        <f>[4]Land_Cover!B1946</f>
        <v>Peru</v>
      </c>
      <c r="C1946" t="str">
        <f>[4]Land_Cover!C1946</f>
        <v>AEZ4</v>
      </c>
      <c r="D1946" t="str">
        <f>[4]Land_Cover!D1946</f>
        <v>wht</v>
      </c>
      <c r="E1946" t="str">
        <f>[4]Land_Cover!E1946</f>
        <v>Peru#AEZ4#wht</v>
      </c>
      <c r="F1946">
        <f>[4]Land_Cover!F1946</f>
        <v>1851.39321837175</v>
      </c>
    </row>
    <row r="1947" spans="1:6" x14ac:dyDescent="0.3">
      <c r="A1947">
        <f>[4]Land_Cover!A1947</f>
        <v>2017</v>
      </c>
      <c r="B1947" t="str">
        <f>[4]Land_Cover!B1947</f>
        <v>Angola</v>
      </c>
      <c r="C1947" t="str">
        <f>[4]Land_Cover!C1947</f>
        <v>AEZ4</v>
      </c>
      <c r="D1947" t="str">
        <f>[4]Land_Cover!D1947</f>
        <v>osd</v>
      </c>
      <c r="E1947" t="str">
        <f>[4]Land_Cover!E1947</f>
        <v>Angola#AEZ4#osd</v>
      </c>
      <c r="F1947">
        <f>[4]Land_Cover!F1947</f>
        <v>206250.776008877</v>
      </c>
    </row>
    <row r="1948" spans="1:6" x14ac:dyDescent="0.3">
      <c r="A1948">
        <f>[4]Land_Cover!A1948</f>
        <v>2015</v>
      </c>
      <c r="B1948" t="str">
        <f>[4]Land_Cover!B1948</f>
        <v>Paraguay</v>
      </c>
      <c r="C1948" t="str">
        <f>[4]Land_Cover!C1948</f>
        <v>AEZ3</v>
      </c>
      <c r="D1948" t="str">
        <f>[4]Land_Cover!D1948</f>
        <v>v_f</v>
      </c>
      <c r="E1948" t="str">
        <f>[4]Land_Cover!E1948</f>
        <v>Paraguay#AEZ3#v_f</v>
      </c>
      <c r="F1948">
        <f>[4]Land_Cover!F1948</f>
        <v>157.84159449024301</v>
      </c>
    </row>
    <row r="1949" spans="1:6" x14ac:dyDescent="0.3">
      <c r="A1949">
        <f>[4]Land_Cover!A1949</f>
        <v>2018</v>
      </c>
      <c r="B1949" t="str">
        <f>[4]Land_Cover!B1949</f>
        <v>Colombia</v>
      </c>
      <c r="C1949" t="str">
        <f>[4]Land_Cover!C1949</f>
        <v>AEZ10</v>
      </c>
      <c r="D1949" t="str">
        <f>[4]Land_Cover!D1949</f>
        <v>pfb</v>
      </c>
      <c r="E1949" t="str">
        <f>[4]Land_Cover!E1949</f>
        <v>Colombia#AEZ10#pfb</v>
      </c>
      <c r="F1949">
        <f>[4]Land_Cover!F1949</f>
        <v>8.1953931691818909</v>
      </c>
    </row>
    <row r="1950" spans="1:6" x14ac:dyDescent="0.3">
      <c r="A1950">
        <f>[4]Land_Cover!A1950</f>
        <v>2012</v>
      </c>
      <c r="B1950" t="str">
        <f>[4]Land_Cover!B1950</f>
        <v>DRC</v>
      </c>
      <c r="C1950" t="str">
        <f>[4]Land_Cover!C1950</f>
        <v>AEZ11</v>
      </c>
      <c r="D1950" t="str">
        <f>[4]Land_Cover!D1950</f>
        <v>gro</v>
      </c>
      <c r="E1950" t="str">
        <f>[4]Land_Cover!E1950</f>
        <v>DRC#AEZ11#gro</v>
      </c>
      <c r="F1950">
        <f>[4]Land_Cover!F1950</f>
        <v>18639.400821647701</v>
      </c>
    </row>
    <row r="1951" spans="1:6" x14ac:dyDescent="0.3">
      <c r="A1951">
        <f>[4]Land_Cover!A1951</f>
        <v>2010</v>
      </c>
      <c r="B1951" t="str">
        <f>[4]Land_Cover!B1951</f>
        <v>DRC</v>
      </c>
      <c r="C1951" t="str">
        <f>[4]Land_Cover!C1951</f>
        <v>AEZ4</v>
      </c>
      <c r="D1951" t="str">
        <f>[4]Land_Cover!D1951</f>
        <v>osd</v>
      </c>
      <c r="E1951" t="str">
        <f>[4]Land_Cover!E1951</f>
        <v>DRC#AEZ4#osd</v>
      </c>
      <c r="F1951">
        <f>[4]Land_Cover!F1951</f>
        <v>253506.161881067</v>
      </c>
    </row>
    <row r="1952" spans="1:6" x14ac:dyDescent="0.3">
      <c r="A1952">
        <f>[4]Land_Cover!A1952</f>
        <v>2017</v>
      </c>
      <c r="B1952" t="str">
        <f>[4]Land_Cover!B1952</f>
        <v>Paraguay</v>
      </c>
      <c r="C1952" t="str">
        <f>[4]Land_Cover!C1952</f>
        <v>AEZ6</v>
      </c>
      <c r="D1952" t="str">
        <f>[4]Land_Cover!D1952</f>
        <v>c_b</v>
      </c>
      <c r="E1952" t="str">
        <f>[4]Land_Cover!E1952</f>
        <v>Paraguay#AEZ6#c_b</v>
      </c>
      <c r="F1952">
        <f>[4]Land_Cover!F1952</f>
        <v>57820</v>
      </c>
    </row>
    <row r="1953" spans="1:6" x14ac:dyDescent="0.3">
      <c r="A1953">
        <f>[4]Land_Cover!A1953</f>
        <v>2014</v>
      </c>
      <c r="B1953" t="str">
        <f>[4]Land_Cover!B1953</f>
        <v>Argentina</v>
      </c>
      <c r="C1953" t="str">
        <f>[4]Land_Cover!C1953</f>
        <v>AEZ5</v>
      </c>
      <c r="D1953" t="str">
        <f>[4]Land_Cover!D1953</f>
        <v>ocr</v>
      </c>
      <c r="E1953" t="str">
        <f>[4]Land_Cover!E1953</f>
        <v>Argentina#AEZ5#ocr</v>
      </c>
      <c r="F1953">
        <f>[4]Land_Cover!F1953</f>
        <v>5179.21967333456</v>
      </c>
    </row>
    <row r="1954" spans="1:6" x14ac:dyDescent="0.3">
      <c r="A1954">
        <f>[4]Land_Cover!A1954</f>
        <v>2014</v>
      </c>
      <c r="B1954" t="str">
        <f>[4]Land_Cover!B1954</f>
        <v>Angola</v>
      </c>
      <c r="C1954" t="str">
        <f>[4]Land_Cover!C1954</f>
        <v>AEZ2</v>
      </c>
      <c r="D1954" t="str">
        <f>[4]Land_Cover!D1954</f>
        <v>v_f</v>
      </c>
      <c r="E1954" t="str">
        <f>[4]Land_Cover!E1954</f>
        <v>Angola#AEZ2#v_f</v>
      </c>
      <c r="F1954">
        <f>[4]Land_Cover!F1954</f>
        <v>37556.197568640797</v>
      </c>
    </row>
    <row r="1955" spans="1:6" x14ac:dyDescent="0.3">
      <c r="A1955">
        <f>[4]Land_Cover!A1955</f>
        <v>2010</v>
      </c>
      <c r="B1955" t="str">
        <f>[4]Land_Cover!B1955</f>
        <v>Ivory Coast</v>
      </c>
      <c r="C1955" t="str">
        <f>[4]Land_Cover!C1955</f>
        <v>AEZ3</v>
      </c>
      <c r="D1955" t="str">
        <f>[4]Land_Cover!D1955</f>
        <v>gro</v>
      </c>
      <c r="E1955" t="str">
        <f>[4]Land_Cover!E1955</f>
        <v>Ivory Coast#AEZ3#gro</v>
      </c>
      <c r="F1955">
        <f>[4]Land_Cover!F1955</f>
        <v>5406.8216343456197</v>
      </c>
    </row>
    <row r="1956" spans="1:6" x14ac:dyDescent="0.3">
      <c r="A1956">
        <f>[4]Land_Cover!A1956</f>
        <v>2013</v>
      </c>
      <c r="B1956" t="str">
        <f>[4]Land_Cover!B1956</f>
        <v>DRC</v>
      </c>
      <c r="C1956" t="str">
        <f>[4]Land_Cover!C1956</f>
        <v>AEZ4</v>
      </c>
      <c r="D1956" t="str">
        <f>[4]Land_Cover!D1956</f>
        <v>wht</v>
      </c>
      <c r="E1956" t="str">
        <f>[4]Land_Cover!E1956</f>
        <v>DRC#AEZ4#wht</v>
      </c>
      <c r="F1956">
        <f>[4]Land_Cover!F1956</f>
        <v>3428.63829787234</v>
      </c>
    </row>
    <row r="1957" spans="1:6" x14ac:dyDescent="0.3">
      <c r="A1957">
        <f>[4]Land_Cover!A1957</f>
        <v>2018</v>
      </c>
      <c r="B1957" t="str">
        <f>[4]Land_Cover!B1957</f>
        <v>Bolivia</v>
      </c>
      <c r="C1957" t="str">
        <f>[4]Land_Cover!C1957</f>
        <v>AEZ12</v>
      </c>
      <c r="D1957" t="str">
        <f>[4]Land_Cover!D1957</f>
        <v>c_b</v>
      </c>
      <c r="E1957" t="str">
        <f>[4]Land_Cover!E1957</f>
        <v>Bolivia#AEZ12#c_b</v>
      </c>
      <c r="F1957">
        <f>[4]Land_Cover!F1957</f>
        <v>16391.362308881598</v>
      </c>
    </row>
    <row r="1958" spans="1:6" x14ac:dyDescent="0.3">
      <c r="A1958">
        <f>[4]Land_Cover!A1958</f>
        <v>2010</v>
      </c>
      <c r="B1958" t="str">
        <f>[4]Land_Cover!B1958</f>
        <v>Colombia</v>
      </c>
      <c r="C1958" t="str">
        <f>[4]Land_Cover!C1958</f>
        <v>AEZ10</v>
      </c>
      <c r="D1958" t="str">
        <f>[4]Land_Cover!D1958</f>
        <v>osd</v>
      </c>
      <c r="E1958" t="str">
        <f>[4]Land_Cover!E1958</f>
        <v>Colombia#AEZ10#osd</v>
      </c>
      <c r="F1958">
        <f>[4]Land_Cover!F1958</f>
        <v>57.862119392071897</v>
      </c>
    </row>
    <row r="1959" spans="1:6" x14ac:dyDescent="0.3">
      <c r="A1959">
        <f>[4]Land_Cover!A1959</f>
        <v>2014</v>
      </c>
      <c r="B1959" t="str">
        <f>[4]Land_Cover!B1959</f>
        <v>Brazil</v>
      </c>
      <c r="C1959" t="str">
        <f>[4]Land_Cover!C1959</f>
        <v>AEZ11</v>
      </c>
      <c r="D1959" t="str">
        <f>[4]Land_Cover!D1959</f>
        <v>pdr</v>
      </c>
      <c r="E1959" t="str">
        <f>[4]Land_Cover!E1959</f>
        <v>Brazil#AEZ11#pdr</v>
      </c>
      <c r="F1959">
        <f>[4]Land_Cover!F1959</f>
        <v>5366.0349695332297</v>
      </c>
    </row>
    <row r="1960" spans="1:6" x14ac:dyDescent="0.3">
      <c r="A1960">
        <f>[4]Land_Cover!A1960</f>
        <v>2010</v>
      </c>
      <c r="B1960" t="str">
        <f>[4]Land_Cover!B1960</f>
        <v>Peru</v>
      </c>
      <c r="C1960" t="str">
        <f>[4]Land_Cover!C1960</f>
        <v>AEZ9</v>
      </c>
      <c r="D1960" t="str">
        <f>[4]Land_Cover!D1960</f>
        <v>ocr</v>
      </c>
      <c r="E1960" t="str">
        <f>[4]Land_Cover!E1960</f>
        <v>Peru#AEZ9#ocr</v>
      </c>
      <c r="F1960">
        <f>[4]Land_Cover!F1960</f>
        <v>7790.2512307401903</v>
      </c>
    </row>
    <row r="1961" spans="1:6" x14ac:dyDescent="0.3">
      <c r="A1961">
        <f>[4]Land_Cover!A1961</f>
        <v>2012</v>
      </c>
      <c r="B1961" t="str">
        <f>[4]Land_Cover!B1961</f>
        <v>Peru</v>
      </c>
      <c r="C1961" t="str">
        <f>[4]Land_Cover!C1961</f>
        <v>AEZ1</v>
      </c>
      <c r="D1961" t="str">
        <f>[4]Land_Cover!D1961</f>
        <v>pdr</v>
      </c>
      <c r="E1961" t="str">
        <f>[4]Land_Cover!E1961</f>
        <v>Peru#AEZ1#pdr</v>
      </c>
      <c r="F1961">
        <f>[4]Land_Cover!F1961</f>
        <v>12753.3055354471</v>
      </c>
    </row>
    <row r="1962" spans="1:6" x14ac:dyDescent="0.3">
      <c r="A1962">
        <f>[4]Land_Cover!A1962</f>
        <v>2010</v>
      </c>
      <c r="B1962" t="str">
        <f>[4]Land_Cover!B1962</f>
        <v>Bolivia</v>
      </c>
      <c r="C1962" t="str">
        <f>[4]Land_Cover!C1962</f>
        <v>AEZ6</v>
      </c>
      <c r="D1962" t="str">
        <f>[4]Land_Cover!D1962</f>
        <v>pdr</v>
      </c>
      <c r="E1962" t="str">
        <f>[4]Land_Cover!E1962</f>
        <v>Bolivia#AEZ6#pdr</v>
      </c>
      <c r="F1962">
        <f>[4]Land_Cover!F1962</f>
        <v>35432.745487557397</v>
      </c>
    </row>
    <row r="1963" spans="1:6" x14ac:dyDescent="0.3">
      <c r="A1963">
        <f>[4]Land_Cover!A1963</f>
        <v>2016</v>
      </c>
      <c r="B1963" t="str">
        <f>[4]Land_Cover!B1963</f>
        <v>Bolivia</v>
      </c>
      <c r="C1963" t="str">
        <f>[4]Land_Cover!C1963</f>
        <v>AEZ11</v>
      </c>
      <c r="D1963" t="str">
        <f>[4]Land_Cover!D1963</f>
        <v>pdr</v>
      </c>
      <c r="E1963" t="str">
        <f>[4]Land_Cover!E1963</f>
        <v>Bolivia#AEZ11#pdr</v>
      </c>
      <c r="F1963">
        <f>[4]Land_Cover!F1963</f>
        <v>5190.3808608352001</v>
      </c>
    </row>
    <row r="1964" spans="1:6" x14ac:dyDescent="0.3">
      <c r="A1964">
        <f>[4]Land_Cover!A1964</f>
        <v>2015</v>
      </c>
      <c r="B1964" t="str">
        <f>[4]Land_Cover!B1964</f>
        <v>Peru</v>
      </c>
      <c r="C1964" t="str">
        <f>[4]Land_Cover!C1964</f>
        <v>AEZ11</v>
      </c>
      <c r="D1964" t="str">
        <f>[4]Land_Cover!D1964</f>
        <v>osd</v>
      </c>
      <c r="E1964" t="str">
        <f>[4]Land_Cover!E1964</f>
        <v>Peru#AEZ11#osd</v>
      </c>
      <c r="F1964">
        <f>[4]Land_Cover!F1964</f>
        <v>11149.9631362812</v>
      </c>
    </row>
    <row r="1965" spans="1:6" x14ac:dyDescent="0.3">
      <c r="A1965">
        <f>[4]Land_Cover!A1965</f>
        <v>2012</v>
      </c>
      <c r="B1965" t="str">
        <f>[4]Land_Cover!B1965</f>
        <v>Colombia</v>
      </c>
      <c r="C1965" t="str">
        <f>[4]Land_Cover!C1965</f>
        <v>AEZ2</v>
      </c>
      <c r="D1965" t="str">
        <f>[4]Land_Cover!D1965</f>
        <v>v_f</v>
      </c>
      <c r="E1965" t="str">
        <f>[4]Land_Cover!E1965</f>
        <v>Colombia#AEZ2#v_f</v>
      </c>
      <c r="F1965">
        <f>[4]Land_Cover!F1965</f>
        <v>1104.32924842389</v>
      </c>
    </row>
    <row r="1966" spans="1:6" x14ac:dyDescent="0.3">
      <c r="A1966">
        <f>[4]Land_Cover!A1966</f>
        <v>2017</v>
      </c>
      <c r="B1966" t="str">
        <f>[4]Land_Cover!B1966</f>
        <v>DRC</v>
      </c>
      <c r="C1966" t="str">
        <f>[4]Land_Cover!C1966</f>
        <v>AEZ12</v>
      </c>
      <c r="D1966" t="str">
        <f>[4]Land_Cover!D1966</f>
        <v>v_f</v>
      </c>
      <c r="E1966" t="str">
        <f>[4]Land_Cover!E1966</f>
        <v>DRC#AEZ12#v_f</v>
      </c>
      <c r="F1966">
        <f>[4]Land_Cover!F1966</f>
        <v>395584.63398578699</v>
      </c>
    </row>
    <row r="1967" spans="1:6" x14ac:dyDescent="0.3">
      <c r="A1967">
        <f>[4]Land_Cover!A1967</f>
        <v>2010</v>
      </c>
      <c r="B1967" t="str">
        <f>[4]Land_Cover!B1967</f>
        <v>Brazil</v>
      </c>
      <c r="C1967" t="str">
        <f>[4]Land_Cover!C1967</f>
        <v>AEZ5</v>
      </c>
      <c r="D1967" t="str">
        <f>[4]Land_Cover!D1967</f>
        <v>ocr</v>
      </c>
      <c r="E1967" t="str">
        <f>[4]Land_Cover!E1967</f>
        <v>Brazil#AEZ5#ocr</v>
      </c>
      <c r="F1967">
        <f>[4]Land_Cover!F1967</f>
        <v>1309469.9395778601</v>
      </c>
    </row>
    <row r="1968" spans="1:6" x14ac:dyDescent="0.3">
      <c r="A1968">
        <f>[4]Land_Cover!A1968</f>
        <v>2012</v>
      </c>
      <c r="B1968" t="str">
        <f>[4]Land_Cover!B1968</f>
        <v>Colombia</v>
      </c>
      <c r="C1968" t="str">
        <f>[4]Land_Cover!C1968</f>
        <v>AEZ4</v>
      </c>
      <c r="D1968" t="str">
        <f>[4]Land_Cover!D1968</f>
        <v>gro</v>
      </c>
      <c r="E1968" t="str">
        <f>[4]Land_Cover!E1968</f>
        <v>Colombia#AEZ4#gro</v>
      </c>
      <c r="F1968">
        <f>[4]Land_Cover!F1968</f>
        <v>8592.3257120356993</v>
      </c>
    </row>
    <row r="1969" spans="1:6" x14ac:dyDescent="0.3">
      <c r="A1969">
        <f>[4]Land_Cover!A1969</f>
        <v>2012</v>
      </c>
      <c r="B1969" t="str">
        <f>[4]Land_Cover!B1969</f>
        <v>DRC</v>
      </c>
      <c r="C1969" t="str">
        <f>[4]Land_Cover!C1969</f>
        <v>AEZ11</v>
      </c>
      <c r="D1969" t="str">
        <f>[4]Land_Cover!D1969</f>
        <v>ocr</v>
      </c>
      <c r="E1969" t="str">
        <f>[4]Land_Cover!E1969</f>
        <v>DRC#AEZ11#ocr</v>
      </c>
      <c r="F1969">
        <f>[4]Land_Cover!F1969</f>
        <v>1645.5904761904801</v>
      </c>
    </row>
    <row r="1970" spans="1:6" x14ac:dyDescent="0.3">
      <c r="A1970">
        <f>[4]Land_Cover!A1970</f>
        <v>2017</v>
      </c>
      <c r="B1970" t="str">
        <f>[4]Land_Cover!B1970</f>
        <v>Brazil</v>
      </c>
      <c r="C1970" t="str">
        <f>[4]Land_Cover!C1970</f>
        <v>AEZ2</v>
      </c>
      <c r="D1970" t="str">
        <f>[4]Land_Cover!D1970</f>
        <v>ocr</v>
      </c>
      <c r="E1970" t="str">
        <f>[4]Land_Cover!E1970</f>
        <v>Brazil#AEZ2#ocr</v>
      </c>
      <c r="F1970">
        <f>[4]Land_Cover!F1970</f>
        <v>37503.696237814198</v>
      </c>
    </row>
    <row r="1971" spans="1:6" x14ac:dyDescent="0.3">
      <c r="A1971">
        <f>[4]Land_Cover!A1971</f>
        <v>2015</v>
      </c>
      <c r="B1971" t="str">
        <f>[4]Land_Cover!B1971</f>
        <v>Angola</v>
      </c>
      <c r="C1971" t="str">
        <f>[4]Land_Cover!C1971</f>
        <v>AEZ4</v>
      </c>
      <c r="D1971" t="str">
        <f>[4]Land_Cover!D1971</f>
        <v>osd</v>
      </c>
      <c r="E1971" t="str">
        <f>[4]Land_Cover!E1971</f>
        <v>Angola#AEZ4#osd</v>
      </c>
      <c r="F1971">
        <f>[4]Land_Cover!F1971</f>
        <v>202873.09015353999</v>
      </c>
    </row>
    <row r="1972" spans="1:6" x14ac:dyDescent="0.3">
      <c r="A1972">
        <f>[4]Land_Cover!A1972</f>
        <v>2015</v>
      </c>
      <c r="B1972" t="str">
        <f>[4]Land_Cover!B1972</f>
        <v>Angola</v>
      </c>
      <c r="C1972" t="str">
        <f>[4]Land_Cover!C1972</f>
        <v>AEZ1</v>
      </c>
      <c r="D1972" t="str">
        <f>[4]Land_Cover!D1972</f>
        <v>osd</v>
      </c>
      <c r="E1972" t="str">
        <f>[4]Land_Cover!E1972</f>
        <v>Angola#AEZ1#osd</v>
      </c>
      <c r="F1972">
        <f>[4]Land_Cover!F1972</f>
        <v>1475.89666651569</v>
      </c>
    </row>
    <row r="1973" spans="1:6" x14ac:dyDescent="0.3">
      <c r="A1973">
        <f>[4]Land_Cover!A1973</f>
        <v>2011</v>
      </c>
      <c r="B1973" t="str">
        <f>[4]Land_Cover!B1973</f>
        <v>Argentina</v>
      </c>
      <c r="C1973" t="str">
        <f>[4]Land_Cover!C1973</f>
        <v>AEZ7</v>
      </c>
      <c r="D1973" t="str">
        <f>[4]Land_Cover!D1973</f>
        <v>ocr</v>
      </c>
      <c r="E1973" t="str">
        <f>[4]Land_Cover!E1973</f>
        <v>Argentina#AEZ7#ocr</v>
      </c>
      <c r="F1973">
        <f>[4]Land_Cover!F1973</f>
        <v>142.74567810607499</v>
      </c>
    </row>
    <row r="1974" spans="1:6" x14ac:dyDescent="0.3">
      <c r="A1974">
        <f>[4]Land_Cover!A1974</f>
        <v>2013</v>
      </c>
      <c r="B1974" t="str">
        <f>[4]Land_Cover!B1974</f>
        <v>Peru</v>
      </c>
      <c r="C1974" t="str">
        <f>[4]Land_Cover!C1974</f>
        <v>AEZ2</v>
      </c>
      <c r="D1974" t="str">
        <f>[4]Land_Cover!D1974</f>
        <v>pdr</v>
      </c>
      <c r="E1974" t="str">
        <f>[4]Land_Cover!E1974</f>
        <v>Peru#AEZ2#pdr</v>
      </c>
      <c r="F1974">
        <f>[4]Land_Cover!F1974</f>
        <v>9002.9171613339095</v>
      </c>
    </row>
    <row r="1975" spans="1:6" x14ac:dyDescent="0.3">
      <c r="A1975">
        <f>[4]Land_Cover!A1975</f>
        <v>2017</v>
      </c>
      <c r="B1975" t="str">
        <f>[4]Land_Cover!B1975</f>
        <v>Ghana</v>
      </c>
      <c r="C1975" t="str">
        <f>[4]Land_Cover!C1975</f>
        <v>AEZ3</v>
      </c>
      <c r="D1975" t="str">
        <f>[4]Land_Cover!D1975</f>
        <v>ocr</v>
      </c>
      <c r="E1975" t="str">
        <f>[4]Land_Cover!E1975</f>
        <v>Ghana#AEZ3#ocr</v>
      </c>
      <c r="F1975">
        <f>[4]Land_Cover!F1975</f>
        <v>311113.02287567098</v>
      </c>
    </row>
    <row r="1976" spans="1:6" x14ac:dyDescent="0.3">
      <c r="A1976">
        <f>[4]Land_Cover!A1976</f>
        <v>2012</v>
      </c>
      <c r="B1976" t="str">
        <f>[4]Land_Cover!B1976</f>
        <v>DRC</v>
      </c>
      <c r="C1976" t="str">
        <f>[4]Land_Cover!C1976</f>
        <v>AEZ3</v>
      </c>
      <c r="D1976" t="str">
        <f>[4]Land_Cover!D1976</f>
        <v>pdr</v>
      </c>
      <c r="E1976" t="str">
        <f>[4]Land_Cover!E1976</f>
        <v>DRC#AEZ3#pdr</v>
      </c>
      <c r="F1976">
        <f>[4]Land_Cover!F1976</f>
        <v>14705.259978425</v>
      </c>
    </row>
    <row r="1977" spans="1:6" x14ac:dyDescent="0.3">
      <c r="A1977">
        <f>[4]Land_Cover!A1977</f>
        <v>2010</v>
      </c>
      <c r="B1977" t="str">
        <f>[4]Land_Cover!B1977</f>
        <v>Brazil</v>
      </c>
      <c r="C1977" t="str">
        <f>[4]Land_Cover!C1977</f>
        <v>AEZ1</v>
      </c>
      <c r="D1977" t="str">
        <f>[4]Land_Cover!D1977</f>
        <v>osd</v>
      </c>
      <c r="E1977" t="str">
        <f>[4]Land_Cover!E1977</f>
        <v>Brazil#AEZ1#osd</v>
      </c>
      <c r="F1977">
        <f>[4]Land_Cover!F1977</f>
        <v>2817.4041227411499</v>
      </c>
    </row>
    <row r="1978" spans="1:6" x14ac:dyDescent="0.3">
      <c r="A1978">
        <f>[4]Land_Cover!A1978</f>
        <v>2013</v>
      </c>
      <c r="B1978" t="str">
        <f>[4]Land_Cover!B1978</f>
        <v>Bolivia</v>
      </c>
      <c r="C1978" t="str">
        <f>[4]Land_Cover!C1978</f>
        <v>AEZ11</v>
      </c>
      <c r="D1978" t="str">
        <f>[4]Land_Cover!D1978</f>
        <v>osd</v>
      </c>
      <c r="E1978" t="str">
        <f>[4]Land_Cover!E1978</f>
        <v>Bolivia#AEZ11#osd</v>
      </c>
      <c r="F1978">
        <f>[4]Land_Cover!F1978</f>
        <v>19088.6894538093</v>
      </c>
    </row>
    <row r="1979" spans="1:6" x14ac:dyDescent="0.3">
      <c r="A1979">
        <f>[4]Land_Cover!A1979</f>
        <v>2017</v>
      </c>
      <c r="B1979" t="str">
        <f>[4]Land_Cover!B1979</f>
        <v>Brazil</v>
      </c>
      <c r="C1979" t="str">
        <f>[4]Land_Cover!C1979</f>
        <v>AEZ1</v>
      </c>
      <c r="D1979" t="str">
        <f>[4]Land_Cover!D1979</f>
        <v>pfb</v>
      </c>
      <c r="E1979" t="str">
        <f>[4]Land_Cover!E1979</f>
        <v>Brazil#AEZ1#pfb</v>
      </c>
      <c r="F1979">
        <f>[4]Land_Cover!F1979</f>
        <v>6512.18722654664</v>
      </c>
    </row>
    <row r="1980" spans="1:6" x14ac:dyDescent="0.3">
      <c r="A1980">
        <f>[4]Land_Cover!A1980</f>
        <v>2014</v>
      </c>
      <c r="B1980" t="str">
        <f>[4]Land_Cover!B1980</f>
        <v>Peru</v>
      </c>
      <c r="C1980" t="str">
        <f>[4]Land_Cover!C1980</f>
        <v>AEZ3</v>
      </c>
      <c r="D1980" t="str">
        <f>[4]Land_Cover!D1980</f>
        <v>c_b</v>
      </c>
      <c r="E1980" t="str">
        <f>[4]Land_Cover!E1980</f>
        <v>Peru#AEZ3#c_b</v>
      </c>
      <c r="F1980">
        <f>[4]Land_Cover!F1980</f>
        <v>1515.18040939054</v>
      </c>
    </row>
    <row r="1981" spans="1:6" x14ac:dyDescent="0.3">
      <c r="A1981">
        <f>[4]Land_Cover!A1981</f>
        <v>2015</v>
      </c>
      <c r="B1981" t="str">
        <f>[4]Land_Cover!B1981</f>
        <v>DRC</v>
      </c>
      <c r="C1981" t="str">
        <f>[4]Land_Cover!C1981</f>
        <v>AEZ1</v>
      </c>
      <c r="D1981" t="str">
        <f>[4]Land_Cover!D1981</f>
        <v>pdr</v>
      </c>
      <c r="E1981" t="str">
        <f>[4]Land_Cover!E1981</f>
        <v>DRC#AEZ1#pdr</v>
      </c>
      <c r="F1981">
        <f>[4]Land_Cover!F1981</f>
        <v>3674.7441462021702</v>
      </c>
    </row>
    <row r="1982" spans="1:6" x14ac:dyDescent="0.3">
      <c r="A1982">
        <f>[4]Land_Cover!A1982</f>
        <v>2017</v>
      </c>
      <c r="B1982" t="str">
        <f>[4]Land_Cover!B1982</f>
        <v>DRC</v>
      </c>
      <c r="C1982" t="str">
        <f>[4]Land_Cover!C1982</f>
        <v>AEZ1</v>
      </c>
      <c r="D1982" t="str">
        <f>[4]Land_Cover!D1982</f>
        <v>gro</v>
      </c>
      <c r="E1982" t="str">
        <f>[4]Land_Cover!E1982</f>
        <v>DRC#AEZ1#gro</v>
      </c>
      <c r="F1982">
        <f>[4]Land_Cover!F1982</f>
        <v>1825.8600357146599</v>
      </c>
    </row>
    <row r="1983" spans="1:6" x14ac:dyDescent="0.3">
      <c r="A1983">
        <f>[4]Land_Cover!A1983</f>
        <v>2016</v>
      </c>
      <c r="B1983" t="str">
        <f>[4]Land_Cover!B1983</f>
        <v>Argentina</v>
      </c>
      <c r="C1983" t="str">
        <f>[4]Land_Cover!C1983</f>
        <v>AEZ16</v>
      </c>
      <c r="D1983" t="str">
        <f>[4]Land_Cover!D1983</f>
        <v>v_f</v>
      </c>
      <c r="E1983" t="str">
        <f>[4]Land_Cover!E1983</f>
        <v>Argentina#AEZ16#v_f</v>
      </c>
      <c r="F1983">
        <f>[4]Land_Cover!F1983</f>
        <v>144.921967543449</v>
      </c>
    </row>
    <row r="1984" spans="1:6" x14ac:dyDescent="0.3">
      <c r="A1984">
        <f>[4]Land_Cover!A1984</f>
        <v>2015</v>
      </c>
      <c r="B1984" t="str">
        <f>[4]Land_Cover!B1984</f>
        <v>Brazil</v>
      </c>
      <c r="C1984" t="str">
        <f>[4]Land_Cover!C1984</f>
        <v>AEZ5</v>
      </c>
      <c r="D1984" t="str">
        <f>[4]Land_Cover!D1984</f>
        <v>pdr</v>
      </c>
      <c r="E1984" t="str">
        <f>[4]Land_Cover!E1984</f>
        <v>Brazil#AEZ5#pdr</v>
      </c>
      <c r="F1984">
        <f>[4]Land_Cover!F1984</f>
        <v>381596.685800498</v>
      </c>
    </row>
    <row r="1985" spans="1:6" x14ac:dyDescent="0.3">
      <c r="A1985">
        <f>[4]Land_Cover!A1985</f>
        <v>2012</v>
      </c>
      <c r="B1985" t="str">
        <f>[4]Land_Cover!B1985</f>
        <v>Brazil</v>
      </c>
      <c r="C1985" t="str">
        <f>[4]Land_Cover!C1985</f>
        <v>AEZ12</v>
      </c>
      <c r="D1985" t="str">
        <f>[4]Land_Cover!D1985</f>
        <v>v_f</v>
      </c>
      <c r="E1985" t="str">
        <f>[4]Land_Cover!E1985</f>
        <v>Brazil#AEZ12#v_f</v>
      </c>
      <c r="F1985">
        <f>[4]Land_Cover!F1985</f>
        <v>1225730.6004975601</v>
      </c>
    </row>
    <row r="1986" spans="1:6" x14ac:dyDescent="0.3">
      <c r="A1986">
        <f>[4]Land_Cover!A1986</f>
        <v>2011</v>
      </c>
      <c r="B1986" t="str">
        <f>[4]Land_Cover!B1986</f>
        <v>Ghana</v>
      </c>
      <c r="C1986" t="str">
        <f>[4]Land_Cover!C1986</f>
        <v>AEZ5</v>
      </c>
      <c r="D1986" t="str">
        <f>[4]Land_Cover!D1986</f>
        <v>c_b</v>
      </c>
      <c r="E1986" t="str">
        <f>[4]Land_Cover!E1986</f>
        <v>Ghana#AEZ5#c_b</v>
      </c>
      <c r="F1986">
        <f>[4]Land_Cover!F1986</f>
        <v>1252.5477707006401</v>
      </c>
    </row>
    <row r="1987" spans="1:6" x14ac:dyDescent="0.3">
      <c r="A1987">
        <f>[4]Land_Cover!A1987</f>
        <v>2016</v>
      </c>
      <c r="B1987" t="str">
        <f>[4]Land_Cover!B1987</f>
        <v>Ivory Coast</v>
      </c>
      <c r="C1987" t="str">
        <f>[4]Land_Cover!C1987</f>
        <v>AEZ4</v>
      </c>
      <c r="D1987" t="str">
        <f>[4]Land_Cover!D1987</f>
        <v>gro</v>
      </c>
      <c r="E1987" t="str">
        <f>[4]Land_Cover!E1987</f>
        <v>Ivory Coast#AEZ4#gro</v>
      </c>
      <c r="F1987">
        <f>[4]Land_Cover!F1987</f>
        <v>264326.44171947101</v>
      </c>
    </row>
    <row r="1988" spans="1:6" x14ac:dyDescent="0.3">
      <c r="A1988">
        <f>[4]Land_Cover!A1988</f>
        <v>2018</v>
      </c>
      <c r="B1988" t="str">
        <f>[4]Land_Cover!B1988</f>
        <v>Bolivia</v>
      </c>
      <c r="C1988" t="str">
        <f>[4]Land_Cover!C1988</f>
        <v>AEZ4</v>
      </c>
      <c r="D1988" t="str">
        <f>[4]Land_Cover!D1988</f>
        <v>wht</v>
      </c>
      <c r="E1988" t="str">
        <f>[4]Land_Cover!E1988</f>
        <v>Bolivia#AEZ4#wht</v>
      </c>
      <c r="F1988">
        <f>[4]Land_Cover!F1988</f>
        <v>7166.7588892822796</v>
      </c>
    </row>
    <row r="1989" spans="1:6" x14ac:dyDescent="0.3">
      <c r="A1989">
        <f>[4]Land_Cover!A1989</f>
        <v>2010</v>
      </c>
      <c r="B1989" t="str">
        <f>[4]Land_Cover!B1989</f>
        <v>Peru</v>
      </c>
      <c r="C1989" t="str">
        <f>[4]Land_Cover!C1989</f>
        <v>AEZ6</v>
      </c>
      <c r="D1989" t="str">
        <f>[4]Land_Cover!D1989</f>
        <v>osd</v>
      </c>
      <c r="E1989" t="str">
        <f>[4]Land_Cover!E1989</f>
        <v>Peru#AEZ6#osd</v>
      </c>
      <c r="F1989">
        <f>[4]Land_Cover!F1989</f>
        <v>6306.1060070671401</v>
      </c>
    </row>
    <row r="1990" spans="1:6" x14ac:dyDescent="0.3">
      <c r="A1990">
        <f>[4]Land_Cover!A1990</f>
        <v>2015</v>
      </c>
      <c r="B1990" t="str">
        <f>[4]Land_Cover!B1990</f>
        <v>Peru</v>
      </c>
      <c r="C1990" t="str">
        <f>[4]Land_Cover!C1990</f>
        <v>AEZ11</v>
      </c>
      <c r="D1990" t="str">
        <f>[4]Land_Cover!D1990</f>
        <v>wht</v>
      </c>
      <c r="E1990" t="str">
        <f>[4]Land_Cover!E1990</f>
        <v>Peru#AEZ11#wht</v>
      </c>
      <c r="F1990">
        <f>[4]Land_Cover!F1990</f>
        <v>22780.384844967699</v>
      </c>
    </row>
    <row r="1991" spans="1:6" x14ac:dyDescent="0.3">
      <c r="A1991">
        <f>[4]Land_Cover!A1991</f>
        <v>2016</v>
      </c>
      <c r="B1991" t="str">
        <f>[4]Land_Cover!B1991</f>
        <v>Indonesia</v>
      </c>
      <c r="C1991" t="str">
        <f>[4]Land_Cover!C1991</f>
        <v>AEZ5</v>
      </c>
      <c r="D1991" t="str">
        <f>[4]Land_Cover!D1991</f>
        <v>osd</v>
      </c>
      <c r="E1991" t="str">
        <f>[4]Land_Cover!E1991</f>
        <v>Indonesia#AEZ5#osd</v>
      </c>
      <c r="F1991">
        <f>[4]Land_Cover!F1991</f>
        <v>307654.19818556798</v>
      </c>
    </row>
    <row r="1992" spans="1:6" x14ac:dyDescent="0.3">
      <c r="A1992">
        <f>[4]Land_Cover!A1992</f>
        <v>2012</v>
      </c>
      <c r="B1992" t="str">
        <f>[4]Land_Cover!B1992</f>
        <v>Angola</v>
      </c>
      <c r="C1992" t="str">
        <f>[4]Land_Cover!C1992</f>
        <v>AEZ4</v>
      </c>
      <c r="D1992" t="str">
        <f>[4]Land_Cover!D1992</f>
        <v>osd</v>
      </c>
      <c r="E1992" t="str">
        <f>[4]Land_Cover!E1992</f>
        <v>Angola#AEZ4#osd</v>
      </c>
      <c r="F1992">
        <f>[4]Land_Cover!F1992</f>
        <v>159819.02590697</v>
      </c>
    </row>
    <row r="1993" spans="1:6" x14ac:dyDescent="0.3">
      <c r="A1993">
        <f>[4]Land_Cover!A1993</f>
        <v>2014</v>
      </c>
      <c r="B1993" t="str">
        <f>[4]Land_Cover!B1993</f>
        <v>DRC</v>
      </c>
      <c r="C1993" t="str">
        <f>[4]Land_Cover!C1993</f>
        <v>AEZ12</v>
      </c>
      <c r="D1993" t="str">
        <f>[4]Land_Cover!D1993</f>
        <v>v_f</v>
      </c>
      <c r="E1993" t="str">
        <f>[4]Land_Cover!E1993</f>
        <v>DRC#AEZ12#v_f</v>
      </c>
      <c r="F1993">
        <f>[4]Land_Cover!F1993</f>
        <v>369495.68360628502</v>
      </c>
    </row>
    <row r="1994" spans="1:6" x14ac:dyDescent="0.3">
      <c r="A1994">
        <f>[4]Land_Cover!A1994</f>
        <v>2017</v>
      </c>
      <c r="B1994" t="str">
        <f>[4]Land_Cover!B1994</f>
        <v>Argentina</v>
      </c>
      <c r="C1994" t="str">
        <f>[4]Land_Cover!C1994</f>
        <v>AEZ12</v>
      </c>
      <c r="D1994" t="str">
        <f>[4]Land_Cover!D1994</f>
        <v>c_b</v>
      </c>
      <c r="E1994" t="str">
        <f>[4]Land_Cover!E1994</f>
        <v>Argentina#AEZ12#c_b</v>
      </c>
      <c r="F1994">
        <f>[4]Land_Cover!F1994</f>
        <v>261026.60583625801</v>
      </c>
    </row>
    <row r="1995" spans="1:6" x14ac:dyDescent="0.3">
      <c r="A1995">
        <f>[4]Land_Cover!A1995</f>
        <v>2012</v>
      </c>
      <c r="B1995" t="str">
        <f>[4]Land_Cover!B1995</f>
        <v>DRC</v>
      </c>
      <c r="C1995" t="str">
        <f>[4]Land_Cover!C1995</f>
        <v>AEZ4</v>
      </c>
      <c r="D1995" t="str">
        <f>[4]Land_Cover!D1995</f>
        <v>ocr</v>
      </c>
      <c r="E1995" t="str">
        <f>[4]Land_Cover!E1995</f>
        <v>DRC#AEZ4#ocr</v>
      </c>
      <c r="F1995">
        <f>[4]Land_Cover!F1995</f>
        <v>79768.084856035493</v>
      </c>
    </row>
    <row r="1996" spans="1:6" x14ac:dyDescent="0.3">
      <c r="A1996">
        <f>[4]Land_Cover!A1996</f>
        <v>2015</v>
      </c>
      <c r="B1996" t="str">
        <f>[4]Land_Cover!B1996</f>
        <v>Colombia</v>
      </c>
      <c r="C1996" t="str">
        <f>[4]Land_Cover!C1996</f>
        <v>AEZ4</v>
      </c>
      <c r="D1996" t="str">
        <f>[4]Land_Cover!D1996</f>
        <v>v_f</v>
      </c>
      <c r="E1996" t="str">
        <f>[4]Land_Cover!E1996</f>
        <v>Colombia#AEZ4#v_f</v>
      </c>
      <c r="F1996">
        <f>[4]Land_Cover!F1996</f>
        <v>21737.811110324001</v>
      </c>
    </row>
    <row r="1997" spans="1:6" x14ac:dyDescent="0.3">
      <c r="A1997">
        <f>[4]Land_Cover!A1997</f>
        <v>2016</v>
      </c>
      <c r="B1997" t="str">
        <f>[4]Land_Cover!B1997</f>
        <v>Peru</v>
      </c>
      <c r="C1997" t="str">
        <f>[4]Land_Cover!C1997</f>
        <v>AEZ3</v>
      </c>
      <c r="D1997" t="str">
        <f>[4]Land_Cover!D1997</f>
        <v>pdr</v>
      </c>
      <c r="E1997" t="str">
        <f>[4]Land_Cover!E1997</f>
        <v>Peru#AEZ3#pdr</v>
      </c>
      <c r="F1997">
        <f>[4]Land_Cover!F1997</f>
        <v>7679.6478934414399</v>
      </c>
    </row>
    <row r="1998" spans="1:6" x14ac:dyDescent="0.3">
      <c r="A1998">
        <f>[4]Land_Cover!A1998</f>
        <v>2013</v>
      </c>
      <c r="B1998" t="str">
        <f>[4]Land_Cover!B1998</f>
        <v>Peru</v>
      </c>
      <c r="C1998" t="str">
        <f>[4]Land_Cover!C1998</f>
        <v>AEZ2</v>
      </c>
      <c r="D1998" t="str">
        <f>[4]Land_Cover!D1998</f>
        <v>pfb</v>
      </c>
      <c r="E1998" t="str">
        <f>[4]Land_Cover!E1998</f>
        <v>Peru#AEZ2#pfb</v>
      </c>
      <c r="F1998">
        <f>[4]Land_Cover!F1998</f>
        <v>724.50867052023102</v>
      </c>
    </row>
    <row r="1999" spans="1:6" x14ac:dyDescent="0.3">
      <c r="A1999">
        <f>[4]Land_Cover!A1999</f>
        <v>2011</v>
      </c>
      <c r="B1999" t="str">
        <f>[4]Land_Cover!B1999</f>
        <v>Brazil</v>
      </c>
      <c r="C1999" t="str">
        <f>[4]Land_Cover!C1999</f>
        <v>AEZ5</v>
      </c>
      <c r="D1999" t="str">
        <f>[4]Land_Cover!D1999</f>
        <v>gro</v>
      </c>
      <c r="E1999" t="str">
        <f>[4]Land_Cover!E1999</f>
        <v>Brazil#AEZ5#gro</v>
      </c>
      <c r="F1999">
        <f>[4]Land_Cover!F1999</f>
        <v>2615363.4207363999</v>
      </c>
    </row>
    <row r="2000" spans="1:6" x14ac:dyDescent="0.3">
      <c r="A2000">
        <f>[4]Land_Cover!A2000</f>
        <v>2015</v>
      </c>
      <c r="B2000" t="str">
        <f>[4]Land_Cover!B2000</f>
        <v>Bolivia</v>
      </c>
      <c r="C2000" t="str">
        <f>[4]Land_Cover!C2000</f>
        <v>AEZ7</v>
      </c>
      <c r="D2000" t="str">
        <f>[4]Land_Cover!D2000</f>
        <v>v_f</v>
      </c>
      <c r="E2000" t="str">
        <f>[4]Land_Cover!E2000</f>
        <v>Bolivia#AEZ7#v_f</v>
      </c>
      <c r="F2000">
        <f>[4]Land_Cover!F2000</f>
        <v>8725.4502646976907</v>
      </c>
    </row>
    <row r="2001" spans="1:6" x14ac:dyDescent="0.3">
      <c r="A2001">
        <f>[4]Land_Cover!A2001</f>
        <v>2017</v>
      </c>
      <c r="B2001" t="str">
        <f>[4]Land_Cover!B2001</f>
        <v>DRC</v>
      </c>
      <c r="C2001" t="str">
        <f>[4]Land_Cover!C2001</f>
        <v>AEZ8</v>
      </c>
      <c r="D2001" t="str">
        <f>[4]Land_Cover!D2001</f>
        <v>ocr</v>
      </c>
      <c r="E2001" t="str">
        <f>[4]Land_Cover!E2001</f>
        <v>DRC#AEZ8#ocr</v>
      </c>
      <c r="F2001">
        <f>[4]Land_Cover!F2001</f>
        <v>12.414507198228099</v>
      </c>
    </row>
    <row r="2002" spans="1:6" x14ac:dyDescent="0.3">
      <c r="A2002">
        <f>[4]Land_Cover!A2002</f>
        <v>2013</v>
      </c>
      <c r="B2002" t="str">
        <f>[4]Land_Cover!B2002</f>
        <v>Peru</v>
      </c>
      <c r="C2002" t="str">
        <f>[4]Land_Cover!C2002</f>
        <v>AEZ10</v>
      </c>
      <c r="D2002" t="str">
        <f>[4]Land_Cover!D2002</f>
        <v>gro</v>
      </c>
      <c r="E2002" t="str">
        <f>[4]Land_Cover!E2002</f>
        <v>Peru#AEZ10#gro</v>
      </c>
      <c r="F2002">
        <f>[4]Land_Cover!F2002</f>
        <v>41207.837918811099</v>
      </c>
    </row>
    <row r="2003" spans="1:6" x14ac:dyDescent="0.3">
      <c r="A2003">
        <f>[4]Land_Cover!A2003</f>
        <v>2016</v>
      </c>
      <c r="B2003" t="str">
        <f>[4]Land_Cover!B2003</f>
        <v>Argentina</v>
      </c>
      <c r="C2003" t="str">
        <f>[4]Land_Cover!C2003</f>
        <v>AEZ12</v>
      </c>
      <c r="D2003" t="str">
        <f>[4]Land_Cover!D2003</f>
        <v>gro</v>
      </c>
      <c r="E2003" t="str">
        <f>[4]Land_Cover!E2003</f>
        <v>Argentina#AEZ12#gro</v>
      </c>
      <c r="F2003">
        <f>[4]Land_Cover!F2003</f>
        <v>5284684.4301268402</v>
      </c>
    </row>
    <row r="2004" spans="1:6" x14ac:dyDescent="0.3">
      <c r="A2004">
        <f>[4]Land_Cover!A2004</f>
        <v>2018</v>
      </c>
      <c r="B2004" t="str">
        <f>[4]Land_Cover!B2004</f>
        <v>Bolivia</v>
      </c>
      <c r="C2004" t="str">
        <f>[4]Land_Cover!C2004</f>
        <v>AEZ9</v>
      </c>
      <c r="D2004" t="str">
        <f>[4]Land_Cover!D2004</f>
        <v>pdr</v>
      </c>
      <c r="E2004" t="str">
        <f>[4]Land_Cover!E2004</f>
        <v>Bolivia#AEZ9#pdr</v>
      </c>
      <c r="F2004">
        <f>[4]Land_Cover!F2004</f>
        <v>2293.78019865428</v>
      </c>
    </row>
    <row r="2005" spans="1:6" x14ac:dyDescent="0.3">
      <c r="A2005">
        <f>[4]Land_Cover!A2005</f>
        <v>2017</v>
      </c>
      <c r="B2005" t="str">
        <f>[4]Land_Cover!B2005</f>
        <v>Bolivia</v>
      </c>
      <c r="C2005" t="str">
        <f>[4]Land_Cover!C2005</f>
        <v>AEZ4</v>
      </c>
      <c r="D2005" t="str">
        <f>[4]Land_Cover!D2005</f>
        <v>wht</v>
      </c>
      <c r="E2005" t="str">
        <f>[4]Land_Cover!E2005</f>
        <v>Bolivia#AEZ4#wht</v>
      </c>
      <c r="F2005">
        <f>[4]Land_Cover!F2005</f>
        <v>6262.4075666380004</v>
      </c>
    </row>
    <row r="2006" spans="1:6" x14ac:dyDescent="0.3">
      <c r="A2006">
        <f>[4]Land_Cover!A2006</f>
        <v>2014</v>
      </c>
      <c r="B2006" t="str">
        <f>[4]Land_Cover!B2006</f>
        <v>Paraguay</v>
      </c>
      <c r="C2006" t="str">
        <f>[4]Land_Cover!C2006</f>
        <v>AEZ4</v>
      </c>
      <c r="D2006" t="str">
        <f>[4]Land_Cover!D2006</f>
        <v>pdr</v>
      </c>
      <c r="E2006" t="str">
        <f>[4]Land_Cover!E2006</f>
        <v>Paraguay#AEZ4#pdr</v>
      </c>
      <c r="F2006">
        <f>[4]Land_Cover!F2006</f>
        <v>459.25925925925901</v>
      </c>
    </row>
    <row r="2007" spans="1:6" x14ac:dyDescent="0.3">
      <c r="A2007">
        <f>[4]Land_Cover!A2007</f>
        <v>2014</v>
      </c>
      <c r="B2007" t="str">
        <f>[4]Land_Cover!B2007</f>
        <v>Peru</v>
      </c>
      <c r="C2007" t="str">
        <f>[4]Land_Cover!C2007</f>
        <v>AEZ10</v>
      </c>
      <c r="D2007" t="str">
        <f>[4]Land_Cover!D2007</f>
        <v>pfb</v>
      </c>
      <c r="E2007" t="str">
        <f>[4]Land_Cover!E2007</f>
        <v>Peru#AEZ10#pfb</v>
      </c>
      <c r="F2007">
        <f>[4]Land_Cover!F2007</f>
        <v>1811.1870730425601</v>
      </c>
    </row>
    <row r="2008" spans="1:6" x14ac:dyDescent="0.3">
      <c r="A2008">
        <f>[4]Land_Cover!A2008</f>
        <v>2012</v>
      </c>
      <c r="B2008" t="str">
        <f>[4]Land_Cover!B2008</f>
        <v>DRC</v>
      </c>
      <c r="C2008" t="str">
        <f>[4]Land_Cover!C2008</f>
        <v>AEZ2</v>
      </c>
      <c r="D2008" t="str">
        <f>[4]Land_Cover!D2008</f>
        <v>v_f</v>
      </c>
      <c r="E2008" t="str">
        <f>[4]Land_Cover!E2008</f>
        <v>DRC#AEZ2#v_f</v>
      </c>
      <c r="F2008">
        <f>[4]Land_Cover!F2008</f>
        <v>23354.946127534298</v>
      </c>
    </row>
    <row r="2009" spans="1:6" x14ac:dyDescent="0.3">
      <c r="A2009">
        <f>[4]Land_Cover!A2009</f>
        <v>2011</v>
      </c>
      <c r="B2009" t="str">
        <f>[4]Land_Cover!B2009</f>
        <v>Bolivia</v>
      </c>
      <c r="C2009" t="str">
        <f>[4]Land_Cover!C2009</f>
        <v>AEZ8</v>
      </c>
      <c r="D2009" t="str">
        <f>[4]Land_Cover!D2009</f>
        <v>wht</v>
      </c>
      <c r="E2009" t="str">
        <f>[4]Land_Cover!E2009</f>
        <v>Bolivia#AEZ8#wht</v>
      </c>
      <c r="F2009">
        <f>[4]Land_Cover!F2009</f>
        <v>8566.8142734307803</v>
      </c>
    </row>
    <row r="2010" spans="1:6" x14ac:dyDescent="0.3">
      <c r="A2010">
        <f>[4]Land_Cover!A2010</f>
        <v>2014</v>
      </c>
      <c r="B2010" t="str">
        <f>[4]Land_Cover!B2010</f>
        <v>Peru</v>
      </c>
      <c r="C2010" t="str">
        <f>[4]Land_Cover!C2010</f>
        <v>AEZ5</v>
      </c>
      <c r="D2010" t="str">
        <f>[4]Land_Cover!D2010</f>
        <v>pfb</v>
      </c>
      <c r="E2010" t="str">
        <f>[4]Land_Cover!E2010</f>
        <v>Peru#AEZ5#pfb</v>
      </c>
      <c r="F2010">
        <f>[4]Land_Cover!F2010</f>
        <v>315.71150814503397</v>
      </c>
    </row>
    <row r="2011" spans="1:6" x14ac:dyDescent="0.3">
      <c r="A2011">
        <f>[4]Land_Cover!A2011</f>
        <v>2015</v>
      </c>
      <c r="B2011" t="str">
        <f>[4]Land_Cover!B2011</f>
        <v>Colombia</v>
      </c>
      <c r="C2011" t="str">
        <f>[4]Land_Cover!C2011</f>
        <v>AEZ11</v>
      </c>
      <c r="D2011" t="str">
        <f>[4]Land_Cover!D2011</f>
        <v>pdr</v>
      </c>
      <c r="E2011" t="str">
        <f>[4]Land_Cover!E2011</f>
        <v>Colombia#AEZ11#pdr</v>
      </c>
      <c r="F2011">
        <f>[4]Land_Cover!F2011</f>
        <v>5740.02720812183</v>
      </c>
    </row>
    <row r="2012" spans="1:6" x14ac:dyDescent="0.3">
      <c r="A2012">
        <f>[4]Land_Cover!A2012</f>
        <v>2016</v>
      </c>
      <c r="B2012" t="str">
        <f>[4]Land_Cover!B2012</f>
        <v>Angola</v>
      </c>
      <c r="C2012" t="str">
        <f>[4]Land_Cover!C2012</f>
        <v>AEZ3</v>
      </c>
      <c r="D2012" t="str">
        <f>[4]Land_Cover!D2012</f>
        <v>c_b</v>
      </c>
      <c r="E2012" t="str">
        <f>[4]Land_Cover!E2012</f>
        <v>Angola#AEZ3#c_b</v>
      </c>
      <c r="F2012">
        <f>[4]Land_Cover!F2012</f>
        <v>1646.1214470284201</v>
      </c>
    </row>
    <row r="2013" spans="1:6" x14ac:dyDescent="0.3">
      <c r="A2013">
        <f>[4]Land_Cover!A2013</f>
        <v>2018</v>
      </c>
      <c r="B2013" t="str">
        <f>[4]Land_Cover!B2013</f>
        <v>Peru</v>
      </c>
      <c r="C2013" t="str">
        <f>[4]Land_Cover!C2013</f>
        <v>AEZ1</v>
      </c>
      <c r="D2013" t="str">
        <f>[4]Land_Cover!D2013</f>
        <v>c_b</v>
      </c>
      <c r="E2013" t="str">
        <f>[4]Land_Cover!E2013</f>
        <v>Peru#AEZ1#c_b</v>
      </c>
      <c r="F2013">
        <f>[4]Land_Cover!F2013</f>
        <v>2776.5877182837999</v>
      </c>
    </row>
    <row r="2014" spans="1:6" x14ac:dyDescent="0.3">
      <c r="A2014">
        <f>[4]Land_Cover!A2014</f>
        <v>2010</v>
      </c>
      <c r="B2014" t="str">
        <f>[4]Land_Cover!B2014</f>
        <v>Peru</v>
      </c>
      <c r="C2014" t="str">
        <f>[4]Land_Cover!C2014</f>
        <v>AEZ10</v>
      </c>
      <c r="D2014" t="str">
        <f>[4]Land_Cover!D2014</f>
        <v>pfb</v>
      </c>
      <c r="E2014" t="str">
        <f>[4]Land_Cover!E2014</f>
        <v>Peru#AEZ10#pfb</v>
      </c>
      <c r="F2014">
        <f>[4]Land_Cover!F2014</f>
        <v>1610.82869153967</v>
      </c>
    </row>
    <row r="2015" spans="1:6" x14ac:dyDescent="0.3">
      <c r="A2015">
        <f>[4]Land_Cover!A2015</f>
        <v>2010</v>
      </c>
      <c r="B2015" t="str">
        <f>[4]Land_Cover!B2015</f>
        <v>Argentina</v>
      </c>
      <c r="C2015" t="str">
        <f>[4]Land_Cover!C2015</f>
        <v>AEZ4</v>
      </c>
      <c r="D2015" t="str">
        <f>[4]Land_Cover!D2015</f>
        <v>ocr</v>
      </c>
      <c r="E2015" t="str">
        <f>[4]Land_Cover!E2015</f>
        <v>Argentina#AEZ4#ocr</v>
      </c>
      <c r="F2015">
        <f>[4]Land_Cover!F2015</f>
        <v>605.31091943475894</v>
      </c>
    </row>
    <row r="2016" spans="1:6" x14ac:dyDescent="0.3">
      <c r="A2016">
        <f>[4]Land_Cover!A2016</f>
        <v>2018</v>
      </c>
      <c r="B2016" t="str">
        <f>[4]Land_Cover!B2016</f>
        <v>Colombia</v>
      </c>
      <c r="C2016" t="str">
        <f>[4]Land_Cover!C2016</f>
        <v>AEZ6</v>
      </c>
      <c r="D2016" t="str">
        <f>[4]Land_Cover!D2016</f>
        <v>wht</v>
      </c>
      <c r="E2016" t="str">
        <f>[4]Land_Cover!E2016</f>
        <v>Colombia#AEZ6#wht</v>
      </c>
      <c r="F2016">
        <f>[4]Land_Cover!F2016</f>
        <v>1174.6715328467201</v>
      </c>
    </row>
    <row r="2017" spans="1:6" x14ac:dyDescent="0.3">
      <c r="A2017">
        <f>[4]Land_Cover!A2017</f>
        <v>2018</v>
      </c>
      <c r="B2017" t="str">
        <f>[4]Land_Cover!B2017</f>
        <v>Colombia</v>
      </c>
      <c r="C2017" t="str">
        <f>[4]Land_Cover!C2017</f>
        <v>AEZ9</v>
      </c>
      <c r="D2017" t="str">
        <f>[4]Land_Cover!D2017</f>
        <v>pdr</v>
      </c>
      <c r="E2017" t="str">
        <f>[4]Land_Cover!E2017</f>
        <v>Colombia#AEZ9#pdr</v>
      </c>
      <c r="F2017">
        <f>[4]Land_Cover!F2017</f>
        <v>8.9114720812182693</v>
      </c>
    </row>
    <row r="2018" spans="1:6" x14ac:dyDescent="0.3">
      <c r="A2018">
        <f>[4]Land_Cover!A2018</f>
        <v>2017</v>
      </c>
      <c r="B2018" t="str">
        <f>[4]Land_Cover!B2018</f>
        <v>Brazil</v>
      </c>
      <c r="C2018" t="str">
        <f>[4]Land_Cover!C2018</f>
        <v>AEZ3</v>
      </c>
      <c r="D2018" t="str">
        <f>[4]Land_Cover!D2018</f>
        <v>pfb</v>
      </c>
      <c r="E2018" t="str">
        <f>[4]Land_Cover!E2018</f>
        <v>Brazil#AEZ3#pfb</v>
      </c>
      <c r="F2018">
        <f>[4]Land_Cover!F2018</f>
        <v>89311.687726984193</v>
      </c>
    </row>
    <row r="2019" spans="1:6" x14ac:dyDescent="0.3">
      <c r="A2019">
        <f>[4]Land_Cover!A2019</f>
        <v>2014</v>
      </c>
      <c r="B2019" t="str">
        <f>[4]Land_Cover!B2019</f>
        <v>DRC</v>
      </c>
      <c r="C2019" t="str">
        <f>[4]Land_Cover!C2019</f>
        <v>AEZ3</v>
      </c>
      <c r="D2019" t="str">
        <f>[4]Land_Cover!D2019</f>
        <v>osd</v>
      </c>
      <c r="E2019" t="str">
        <f>[4]Land_Cover!E2019</f>
        <v>DRC#AEZ3#osd</v>
      </c>
      <c r="F2019">
        <f>[4]Land_Cover!F2019</f>
        <v>22176.304717303301</v>
      </c>
    </row>
    <row r="2020" spans="1:6" x14ac:dyDescent="0.3">
      <c r="A2020">
        <f>[4]Land_Cover!A2020</f>
        <v>2010</v>
      </c>
      <c r="B2020" t="str">
        <f>[4]Land_Cover!B2020</f>
        <v>Angola</v>
      </c>
      <c r="C2020" t="str">
        <f>[4]Land_Cover!C2020</f>
        <v>AEZ10</v>
      </c>
      <c r="D2020" t="str">
        <f>[4]Land_Cover!D2020</f>
        <v>pfb</v>
      </c>
      <c r="E2020" t="str">
        <f>[4]Land_Cover!E2020</f>
        <v>Angola#AEZ10#pfb</v>
      </c>
      <c r="F2020">
        <f>[4]Land_Cover!F2020</f>
        <v>208.995744680851</v>
      </c>
    </row>
    <row r="2021" spans="1:6" x14ac:dyDescent="0.3">
      <c r="A2021">
        <f>[4]Land_Cover!A2021</f>
        <v>2010</v>
      </c>
      <c r="B2021" t="str">
        <f>[4]Land_Cover!B2021</f>
        <v>Brazil</v>
      </c>
      <c r="C2021" t="str">
        <f>[4]Land_Cover!C2021</f>
        <v>AEZ5</v>
      </c>
      <c r="D2021" t="str">
        <f>[4]Land_Cover!D2021</f>
        <v>c_b</v>
      </c>
      <c r="E2021" t="str">
        <f>[4]Land_Cover!E2021</f>
        <v>Brazil#AEZ5#c_b</v>
      </c>
      <c r="F2021">
        <f>[4]Land_Cover!F2021</f>
        <v>4913425.6885170396</v>
      </c>
    </row>
    <row r="2022" spans="1:6" x14ac:dyDescent="0.3">
      <c r="A2022">
        <f>[4]Land_Cover!A2022</f>
        <v>2015</v>
      </c>
      <c r="B2022" t="str">
        <f>[4]Land_Cover!B2022</f>
        <v>Indonesia</v>
      </c>
      <c r="C2022" t="str">
        <f>[4]Land_Cover!C2022</f>
        <v>AEZ12</v>
      </c>
      <c r="D2022" t="str">
        <f>[4]Land_Cover!D2022</f>
        <v>pdr</v>
      </c>
      <c r="E2022" t="str">
        <f>[4]Land_Cover!E2022</f>
        <v>Indonesia#AEZ12#pdr</v>
      </c>
      <c r="F2022">
        <f>[4]Land_Cover!F2022</f>
        <v>373479.42711528199</v>
      </c>
    </row>
    <row r="2023" spans="1:6" x14ac:dyDescent="0.3">
      <c r="A2023">
        <f>[4]Land_Cover!A2023</f>
        <v>2014</v>
      </c>
      <c r="B2023" t="str">
        <f>[4]Land_Cover!B2023</f>
        <v>Colombia</v>
      </c>
      <c r="C2023" t="str">
        <f>[4]Land_Cover!C2023</f>
        <v>AEZ2</v>
      </c>
      <c r="D2023" t="str">
        <f>[4]Land_Cover!D2023</f>
        <v>pdr</v>
      </c>
      <c r="E2023" t="str">
        <f>[4]Land_Cover!E2023</f>
        <v>Colombia#AEZ2#pdr</v>
      </c>
      <c r="F2023">
        <f>[4]Land_Cover!F2023</f>
        <v>1459.52708967851</v>
      </c>
    </row>
    <row r="2024" spans="1:6" x14ac:dyDescent="0.3">
      <c r="A2024">
        <f>[4]Land_Cover!A2024</f>
        <v>2017</v>
      </c>
      <c r="B2024" t="str">
        <f>[4]Land_Cover!B2024</f>
        <v>Argentina</v>
      </c>
      <c r="C2024" t="str">
        <f>[4]Land_Cover!C2024</f>
        <v>AEZ8</v>
      </c>
      <c r="D2024" t="str">
        <f>[4]Land_Cover!D2024</f>
        <v>v_f</v>
      </c>
      <c r="E2024" t="str">
        <f>[4]Land_Cover!E2024</f>
        <v>Argentina#AEZ8#v_f</v>
      </c>
      <c r="F2024">
        <f>[4]Land_Cover!F2024</f>
        <v>103684.47887445601</v>
      </c>
    </row>
    <row r="2025" spans="1:6" x14ac:dyDescent="0.3">
      <c r="A2025">
        <f>[4]Land_Cover!A2025</f>
        <v>2018</v>
      </c>
      <c r="B2025" t="str">
        <f>[4]Land_Cover!B2025</f>
        <v>Peru</v>
      </c>
      <c r="C2025" t="str">
        <f>[4]Land_Cover!C2025</f>
        <v>AEZ2</v>
      </c>
      <c r="D2025" t="str">
        <f>[4]Land_Cover!D2025</f>
        <v>c_b</v>
      </c>
      <c r="E2025" t="str">
        <f>[4]Land_Cover!E2025</f>
        <v>Peru#AEZ2#c_b</v>
      </c>
      <c r="F2025">
        <f>[4]Land_Cover!F2025</f>
        <v>1942.63027639644</v>
      </c>
    </row>
    <row r="2026" spans="1:6" x14ac:dyDescent="0.3">
      <c r="A2026">
        <f>[4]Land_Cover!A2026</f>
        <v>2018</v>
      </c>
      <c r="B2026" t="str">
        <f>[4]Land_Cover!B2026</f>
        <v>Colombia</v>
      </c>
      <c r="C2026" t="str">
        <f>[4]Land_Cover!C2026</f>
        <v>AEZ7</v>
      </c>
      <c r="D2026" t="str">
        <f>[4]Land_Cover!D2026</f>
        <v>ocr</v>
      </c>
      <c r="E2026" t="str">
        <f>[4]Land_Cover!E2026</f>
        <v>Colombia#AEZ7#ocr</v>
      </c>
      <c r="F2026">
        <f>[4]Land_Cover!F2026</f>
        <v>350.38977767085697</v>
      </c>
    </row>
    <row r="2027" spans="1:6" x14ac:dyDescent="0.3">
      <c r="A2027">
        <f>[4]Land_Cover!A2027</f>
        <v>2017</v>
      </c>
      <c r="B2027" t="str">
        <f>[4]Land_Cover!B2027</f>
        <v>Peru</v>
      </c>
      <c r="C2027" t="str">
        <f>[4]Land_Cover!C2027</f>
        <v>AEZ4</v>
      </c>
      <c r="D2027" t="str">
        <f>[4]Land_Cover!D2027</f>
        <v>v_f</v>
      </c>
      <c r="E2027" t="str">
        <f>[4]Land_Cover!E2027</f>
        <v>Peru#AEZ4#v_f</v>
      </c>
      <c r="F2027">
        <f>[4]Land_Cover!F2027</f>
        <v>10344.3081235026</v>
      </c>
    </row>
    <row r="2028" spans="1:6" x14ac:dyDescent="0.3">
      <c r="A2028">
        <f>[4]Land_Cover!A2028</f>
        <v>2011</v>
      </c>
      <c r="B2028" t="str">
        <f>[4]Land_Cover!B2028</f>
        <v>Bolivia</v>
      </c>
      <c r="C2028" t="str">
        <f>[4]Land_Cover!C2028</f>
        <v>AEZ9</v>
      </c>
      <c r="D2028" t="str">
        <f>[4]Land_Cover!D2028</f>
        <v>wht</v>
      </c>
      <c r="E2028" t="str">
        <f>[4]Land_Cover!E2028</f>
        <v>Bolivia#AEZ9#wht</v>
      </c>
      <c r="F2028">
        <f>[4]Land_Cover!F2028</f>
        <v>10677.6164584492</v>
      </c>
    </row>
    <row r="2029" spans="1:6" x14ac:dyDescent="0.3">
      <c r="A2029">
        <f>[4]Land_Cover!A2029</f>
        <v>2017</v>
      </c>
      <c r="B2029" t="str">
        <f>[4]Land_Cover!B2029</f>
        <v>DRC</v>
      </c>
      <c r="C2029" t="str">
        <f>[4]Land_Cover!C2029</f>
        <v>AEZ1</v>
      </c>
      <c r="D2029" t="str">
        <f>[4]Land_Cover!D2029</f>
        <v>v_f</v>
      </c>
      <c r="E2029" t="str">
        <f>[4]Land_Cover!E2029</f>
        <v>DRC#AEZ1#v_f</v>
      </c>
      <c r="F2029">
        <f>[4]Land_Cover!F2029</f>
        <v>11955.402838951501</v>
      </c>
    </row>
    <row r="2030" spans="1:6" x14ac:dyDescent="0.3">
      <c r="A2030">
        <f>[4]Land_Cover!A2030</f>
        <v>2012</v>
      </c>
      <c r="B2030" t="str">
        <f>[4]Land_Cover!B2030</f>
        <v>Bolivia</v>
      </c>
      <c r="C2030" t="str">
        <f>[4]Land_Cover!C2030</f>
        <v>AEZ11</v>
      </c>
      <c r="D2030" t="str">
        <f>[4]Land_Cover!D2030</f>
        <v>pdr</v>
      </c>
      <c r="E2030" t="str">
        <f>[4]Land_Cover!E2030</f>
        <v>Bolivia#AEZ11#pdr</v>
      </c>
      <c r="F2030">
        <f>[4]Land_Cover!F2030</f>
        <v>4987.6474420591703</v>
      </c>
    </row>
    <row r="2031" spans="1:6" x14ac:dyDescent="0.3">
      <c r="A2031">
        <f>[4]Land_Cover!A2031</f>
        <v>2017</v>
      </c>
      <c r="B2031" t="str">
        <f>[4]Land_Cover!B2031</f>
        <v>Peru</v>
      </c>
      <c r="C2031" t="str">
        <f>[4]Land_Cover!C2031</f>
        <v>AEZ7</v>
      </c>
      <c r="D2031" t="str">
        <f>[4]Land_Cover!D2031</f>
        <v>pdr</v>
      </c>
      <c r="E2031" t="str">
        <f>[4]Land_Cover!E2031</f>
        <v>Peru#AEZ7#pdr</v>
      </c>
      <c r="F2031">
        <f>[4]Land_Cover!F2031</f>
        <v>35248.516746296002</v>
      </c>
    </row>
    <row r="2032" spans="1:6" x14ac:dyDescent="0.3">
      <c r="A2032">
        <f>[4]Land_Cover!A2032</f>
        <v>2018</v>
      </c>
      <c r="B2032" t="str">
        <f>[4]Land_Cover!B2032</f>
        <v>Peru</v>
      </c>
      <c r="C2032" t="str">
        <f>[4]Land_Cover!C2032</f>
        <v>AEZ2</v>
      </c>
      <c r="D2032" t="str">
        <f>[4]Land_Cover!D2032</f>
        <v>v_f</v>
      </c>
      <c r="E2032" t="str">
        <f>[4]Land_Cover!E2032</f>
        <v>Peru#AEZ2#v_f</v>
      </c>
      <c r="F2032">
        <f>[4]Land_Cover!F2032</f>
        <v>27307.192825821599</v>
      </c>
    </row>
    <row r="2033" spans="1:6" x14ac:dyDescent="0.3">
      <c r="A2033">
        <f>[4]Land_Cover!A2033</f>
        <v>2010</v>
      </c>
      <c r="B2033" t="str">
        <f>[4]Land_Cover!B2033</f>
        <v>DRC</v>
      </c>
      <c r="C2033" t="str">
        <f>[4]Land_Cover!C2033</f>
        <v>AEZ11</v>
      </c>
      <c r="D2033" t="str">
        <f>[4]Land_Cover!D2033</f>
        <v>osd</v>
      </c>
      <c r="E2033" t="str">
        <f>[4]Land_Cover!E2033</f>
        <v>DRC#AEZ11#osd</v>
      </c>
      <c r="F2033">
        <f>[4]Land_Cover!F2033</f>
        <v>7847.7673252353798</v>
      </c>
    </row>
    <row r="2034" spans="1:6" x14ac:dyDescent="0.3">
      <c r="A2034">
        <f>[4]Land_Cover!A2034</f>
        <v>2011</v>
      </c>
      <c r="B2034" t="str">
        <f>[4]Land_Cover!B2034</f>
        <v>Argentina</v>
      </c>
      <c r="C2034" t="str">
        <f>[4]Land_Cover!C2034</f>
        <v>AEZ8</v>
      </c>
      <c r="D2034" t="str">
        <f>[4]Land_Cover!D2034</f>
        <v>wht</v>
      </c>
      <c r="E2034" t="str">
        <f>[4]Land_Cover!E2034</f>
        <v>Argentina#AEZ8#wht</v>
      </c>
      <c r="F2034">
        <f>[4]Land_Cover!F2034</f>
        <v>9974.0557681025293</v>
      </c>
    </row>
    <row r="2035" spans="1:6" x14ac:dyDescent="0.3">
      <c r="A2035">
        <f>[4]Land_Cover!A2035</f>
        <v>2011</v>
      </c>
      <c r="B2035" t="str">
        <f>[4]Land_Cover!B2035</f>
        <v>Colombia</v>
      </c>
      <c r="C2035" t="str">
        <f>[4]Land_Cover!C2035</f>
        <v>AEZ12</v>
      </c>
      <c r="D2035" t="str">
        <f>[4]Land_Cover!D2035</f>
        <v>wht</v>
      </c>
      <c r="E2035" t="str">
        <f>[4]Land_Cover!E2035</f>
        <v>Colombia#AEZ12#wht</v>
      </c>
      <c r="F2035">
        <f>[4]Land_Cover!F2035</f>
        <v>4256.9124087591199</v>
      </c>
    </row>
    <row r="2036" spans="1:6" x14ac:dyDescent="0.3">
      <c r="A2036">
        <f>[4]Land_Cover!A2036</f>
        <v>2012</v>
      </c>
      <c r="B2036" t="str">
        <f>[4]Land_Cover!B2036</f>
        <v>DRC</v>
      </c>
      <c r="C2036" t="str">
        <f>[4]Land_Cover!C2036</f>
        <v>AEZ1</v>
      </c>
      <c r="D2036" t="str">
        <f>[4]Land_Cover!D2036</f>
        <v>pdr</v>
      </c>
      <c r="E2036" t="str">
        <f>[4]Land_Cover!E2036</f>
        <v>DRC#AEZ1#pdr</v>
      </c>
      <c r="F2036">
        <f>[4]Land_Cover!F2036</f>
        <v>2324.7285995304301</v>
      </c>
    </row>
    <row r="2037" spans="1:6" x14ac:dyDescent="0.3">
      <c r="A2037">
        <f>[4]Land_Cover!A2037</f>
        <v>2010</v>
      </c>
      <c r="B2037" t="str">
        <f>[4]Land_Cover!B2037</f>
        <v>Ghana</v>
      </c>
      <c r="C2037" t="str">
        <f>[4]Land_Cover!C2037</f>
        <v>AEZ3</v>
      </c>
      <c r="D2037" t="str">
        <f>[4]Land_Cover!D2037</f>
        <v>ocr</v>
      </c>
      <c r="E2037" t="str">
        <f>[4]Land_Cover!E2037</f>
        <v>Ghana#AEZ3#ocr</v>
      </c>
      <c r="F2037">
        <f>[4]Land_Cover!F2037</f>
        <v>265333.92007265001</v>
      </c>
    </row>
    <row r="2038" spans="1:6" x14ac:dyDescent="0.3">
      <c r="A2038">
        <f>[4]Land_Cover!A2038</f>
        <v>2018</v>
      </c>
      <c r="B2038" t="str">
        <f>[4]Land_Cover!B2038</f>
        <v>Indonesia</v>
      </c>
      <c r="C2038" t="str">
        <f>[4]Land_Cover!C2038</f>
        <v>AEZ3</v>
      </c>
      <c r="D2038" t="str">
        <f>[4]Land_Cover!D2038</f>
        <v>ocr</v>
      </c>
      <c r="E2038" t="str">
        <f>[4]Land_Cover!E2038</f>
        <v>Indonesia#AEZ3#ocr</v>
      </c>
      <c r="F2038">
        <f>[4]Land_Cover!F2038</f>
        <v>4646.1917216310103</v>
      </c>
    </row>
    <row r="2039" spans="1:6" x14ac:dyDescent="0.3">
      <c r="A2039">
        <f>[4]Land_Cover!A2039</f>
        <v>2015</v>
      </c>
      <c r="B2039" t="str">
        <f>[4]Land_Cover!B2039</f>
        <v>Argentina</v>
      </c>
      <c r="C2039" t="str">
        <f>[4]Land_Cover!C2039</f>
        <v>AEZ6</v>
      </c>
      <c r="D2039" t="str">
        <f>[4]Land_Cover!D2039</f>
        <v>osd</v>
      </c>
      <c r="E2039" t="str">
        <f>[4]Land_Cover!E2039</f>
        <v>Argentina#AEZ6#osd</v>
      </c>
      <c r="F2039">
        <f>[4]Land_Cover!F2039</f>
        <v>6318.2386828938097</v>
      </c>
    </row>
    <row r="2040" spans="1:6" x14ac:dyDescent="0.3">
      <c r="A2040">
        <f>[4]Land_Cover!A2040</f>
        <v>2014</v>
      </c>
      <c r="B2040" t="str">
        <f>[4]Land_Cover!B2040</f>
        <v>DRC</v>
      </c>
      <c r="C2040" t="str">
        <f>[4]Land_Cover!C2040</f>
        <v>AEZ5</v>
      </c>
      <c r="D2040" t="str">
        <f>[4]Land_Cover!D2040</f>
        <v>ocr</v>
      </c>
      <c r="E2040" t="str">
        <f>[4]Land_Cover!E2040</f>
        <v>DRC#AEZ5#ocr</v>
      </c>
      <c r="F2040">
        <f>[4]Land_Cover!F2040</f>
        <v>64993.406561461801</v>
      </c>
    </row>
    <row r="2041" spans="1:6" x14ac:dyDescent="0.3">
      <c r="A2041">
        <f>[4]Land_Cover!A2041</f>
        <v>2012</v>
      </c>
      <c r="B2041" t="str">
        <f>[4]Land_Cover!B2041</f>
        <v>Ivory Coast</v>
      </c>
      <c r="C2041" t="str">
        <f>[4]Land_Cover!C2041</f>
        <v>AEZ4</v>
      </c>
      <c r="D2041" t="str">
        <f>[4]Land_Cover!D2041</f>
        <v>pfb</v>
      </c>
      <c r="E2041" t="str">
        <f>[4]Land_Cover!E2041</f>
        <v>Ivory Coast#AEZ4#pfb</v>
      </c>
      <c r="F2041">
        <f>[4]Land_Cover!F2041</f>
        <v>56118.292682926804</v>
      </c>
    </row>
    <row r="2042" spans="1:6" x14ac:dyDescent="0.3">
      <c r="A2042">
        <f>[4]Land_Cover!A2042</f>
        <v>2018</v>
      </c>
      <c r="B2042" t="str">
        <f>[4]Land_Cover!B2042</f>
        <v>Ghana</v>
      </c>
      <c r="C2042" t="str">
        <f>[4]Land_Cover!C2042</f>
        <v>AEZ4</v>
      </c>
      <c r="D2042" t="str">
        <f>[4]Land_Cover!D2042</f>
        <v>c_b</v>
      </c>
      <c r="E2042" t="str">
        <f>[4]Land_Cover!E2042</f>
        <v>Ghana#AEZ4#c_b</v>
      </c>
      <c r="F2042">
        <f>[4]Land_Cover!F2042</f>
        <v>247.25318471337599</v>
      </c>
    </row>
    <row r="2043" spans="1:6" x14ac:dyDescent="0.3">
      <c r="A2043">
        <f>[4]Land_Cover!A2043</f>
        <v>2016</v>
      </c>
      <c r="B2043" t="str">
        <f>[4]Land_Cover!B2043</f>
        <v>Bolivia</v>
      </c>
      <c r="C2043" t="str">
        <f>[4]Land_Cover!C2043</f>
        <v>AEZ11</v>
      </c>
      <c r="D2043" t="str">
        <f>[4]Land_Cover!D2043</f>
        <v>c_b</v>
      </c>
      <c r="E2043" t="str">
        <f>[4]Land_Cover!E2043</f>
        <v>Bolivia#AEZ11#c_b</v>
      </c>
      <c r="F2043">
        <f>[4]Land_Cover!F2043</f>
        <v>4481.5223043005199</v>
      </c>
    </row>
    <row r="2044" spans="1:6" x14ac:dyDescent="0.3">
      <c r="A2044">
        <f>[4]Land_Cover!A2044</f>
        <v>2016</v>
      </c>
      <c r="B2044" t="str">
        <f>[4]Land_Cover!B2044</f>
        <v>Peru</v>
      </c>
      <c r="C2044" t="str">
        <f>[4]Land_Cover!C2044</f>
        <v>AEZ2</v>
      </c>
      <c r="D2044" t="str">
        <f>[4]Land_Cover!D2044</f>
        <v>c_b</v>
      </c>
      <c r="E2044" t="str">
        <f>[4]Land_Cover!E2044</f>
        <v>Peru#AEZ2#c_b</v>
      </c>
      <c r="F2044">
        <f>[4]Land_Cover!F2044</f>
        <v>2008.07308893258</v>
      </c>
    </row>
    <row r="2045" spans="1:6" x14ac:dyDescent="0.3">
      <c r="A2045">
        <f>[4]Land_Cover!A2045</f>
        <v>2011</v>
      </c>
      <c r="B2045" t="str">
        <f>[4]Land_Cover!B2045</f>
        <v>Colombia</v>
      </c>
      <c r="C2045" t="str">
        <f>[4]Land_Cover!C2045</f>
        <v>AEZ2</v>
      </c>
      <c r="D2045" t="str">
        <f>[4]Land_Cover!D2045</f>
        <v>pdr</v>
      </c>
      <c r="E2045" t="str">
        <f>[4]Land_Cover!E2045</f>
        <v>Colombia#AEZ2#pdr</v>
      </c>
      <c r="F2045">
        <f>[4]Land_Cover!F2045</f>
        <v>1606.4565651438199</v>
      </c>
    </row>
    <row r="2046" spans="1:6" x14ac:dyDescent="0.3">
      <c r="A2046">
        <f>[4]Land_Cover!A2046</f>
        <v>2012</v>
      </c>
      <c r="B2046" t="str">
        <f>[4]Land_Cover!B2046</f>
        <v>Colombia</v>
      </c>
      <c r="C2046" t="str">
        <f>[4]Land_Cover!C2046</f>
        <v>AEZ7</v>
      </c>
      <c r="D2046" t="str">
        <f>[4]Land_Cover!D2046</f>
        <v>pfb</v>
      </c>
      <c r="E2046" t="str">
        <f>[4]Land_Cover!E2046</f>
        <v>Colombia#AEZ7#pfb</v>
      </c>
      <c r="F2046">
        <f>[4]Land_Cover!F2046</f>
        <v>16.844585649986801</v>
      </c>
    </row>
    <row r="2047" spans="1:6" x14ac:dyDescent="0.3">
      <c r="A2047">
        <f>[4]Land_Cover!A2047</f>
        <v>2012</v>
      </c>
      <c r="B2047" t="str">
        <f>[4]Land_Cover!B2047</f>
        <v>Bolivia</v>
      </c>
      <c r="C2047" t="str">
        <f>[4]Land_Cover!C2047</f>
        <v>AEZ6</v>
      </c>
      <c r="D2047" t="str">
        <f>[4]Land_Cover!D2047</f>
        <v>pfb</v>
      </c>
      <c r="E2047" t="str">
        <f>[4]Land_Cover!E2047</f>
        <v>Bolivia#AEZ6#pfb</v>
      </c>
      <c r="F2047">
        <f>[4]Land_Cover!F2047</f>
        <v>419.21397379912702</v>
      </c>
    </row>
    <row r="2048" spans="1:6" x14ac:dyDescent="0.3">
      <c r="A2048">
        <f>[4]Land_Cover!A2048</f>
        <v>2012</v>
      </c>
      <c r="B2048" t="str">
        <f>[4]Land_Cover!B2048</f>
        <v>Colombia</v>
      </c>
      <c r="C2048" t="str">
        <f>[4]Land_Cover!C2048</f>
        <v>AEZ4</v>
      </c>
      <c r="D2048" t="str">
        <f>[4]Land_Cover!D2048</f>
        <v>c_b</v>
      </c>
      <c r="E2048" t="str">
        <f>[4]Land_Cover!E2048</f>
        <v>Colombia#AEZ4#c_b</v>
      </c>
      <c r="F2048">
        <f>[4]Land_Cover!F2048</f>
        <v>7858.2173919489996</v>
      </c>
    </row>
    <row r="2049" spans="1:6" x14ac:dyDescent="0.3">
      <c r="A2049">
        <f>[4]Land_Cover!A2049</f>
        <v>2014</v>
      </c>
      <c r="B2049" t="str">
        <f>[4]Land_Cover!B2049</f>
        <v>Bolivia</v>
      </c>
      <c r="C2049" t="str">
        <f>[4]Land_Cover!C2049</f>
        <v>AEZ12</v>
      </c>
      <c r="D2049" t="str">
        <f>[4]Land_Cover!D2049</f>
        <v>gro</v>
      </c>
      <c r="E2049" t="str">
        <f>[4]Land_Cover!E2049</f>
        <v>Bolivia#AEZ12#gro</v>
      </c>
      <c r="F2049">
        <f>[4]Land_Cover!F2049</f>
        <v>143660.44723852701</v>
      </c>
    </row>
    <row r="2050" spans="1:6" x14ac:dyDescent="0.3">
      <c r="A2050">
        <f>[4]Land_Cover!A2050</f>
        <v>2013</v>
      </c>
      <c r="B2050" t="str">
        <f>[4]Land_Cover!B2050</f>
        <v>DRC</v>
      </c>
      <c r="C2050" t="str">
        <f>[4]Land_Cover!C2050</f>
        <v>AEZ4</v>
      </c>
      <c r="D2050" t="str">
        <f>[4]Land_Cover!D2050</f>
        <v>c_b</v>
      </c>
      <c r="E2050" t="str">
        <f>[4]Land_Cover!E2050</f>
        <v>DRC#AEZ4#c_b</v>
      </c>
      <c r="F2050">
        <f>[4]Land_Cover!F2050</f>
        <v>20738.199780461</v>
      </c>
    </row>
    <row r="2051" spans="1:6" x14ac:dyDescent="0.3">
      <c r="A2051">
        <f>[4]Land_Cover!A2051</f>
        <v>2016</v>
      </c>
      <c r="B2051" t="str">
        <f>[4]Land_Cover!B2051</f>
        <v>Angola</v>
      </c>
      <c r="C2051" t="str">
        <f>[4]Land_Cover!C2051</f>
        <v>AEZ5</v>
      </c>
      <c r="D2051" t="str">
        <f>[4]Land_Cover!D2051</f>
        <v>c_b</v>
      </c>
      <c r="E2051" t="str">
        <f>[4]Land_Cover!E2051</f>
        <v>Angola#AEZ5#c_b</v>
      </c>
      <c r="F2051">
        <f>[4]Land_Cover!F2051</f>
        <v>3419.90129198966</v>
      </c>
    </row>
    <row r="2052" spans="1:6" x14ac:dyDescent="0.3">
      <c r="A2052">
        <f>[4]Land_Cover!A2052</f>
        <v>2016</v>
      </c>
      <c r="B2052" t="str">
        <f>[4]Land_Cover!B2052</f>
        <v>Peru</v>
      </c>
      <c r="C2052" t="str">
        <f>[4]Land_Cover!C2052</f>
        <v>AEZ8</v>
      </c>
      <c r="D2052" t="str">
        <f>[4]Land_Cover!D2052</f>
        <v>gro</v>
      </c>
      <c r="E2052" t="str">
        <f>[4]Land_Cover!E2052</f>
        <v>Peru#AEZ8#gro</v>
      </c>
      <c r="F2052">
        <f>[4]Land_Cover!F2052</f>
        <v>8184.0188659656196</v>
      </c>
    </row>
    <row r="2053" spans="1:6" x14ac:dyDescent="0.3">
      <c r="A2053">
        <f>[4]Land_Cover!A2053</f>
        <v>2013</v>
      </c>
      <c r="B2053" t="str">
        <f>[4]Land_Cover!B2053</f>
        <v>Argentina</v>
      </c>
      <c r="C2053" t="str">
        <f>[4]Land_Cover!C2053</f>
        <v>AEZ7</v>
      </c>
      <c r="D2053" t="str">
        <f>[4]Land_Cover!D2053</f>
        <v>wht</v>
      </c>
      <c r="E2053" t="str">
        <f>[4]Land_Cover!E2053</f>
        <v>Argentina#AEZ7#wht</v>
      </c>
      <c r="F2053">
        <f>[4]Land_Cover!F2053</f>
        <v>834.46869499830598</v>
      </c>
    </row>
    <row r="2054" spans="1:6" x14ac:dyDescent="0.3">
      <c r="A2054">
        <f>[4]Land_Cover!A2054</f>
        <v>2010</v>
      </c>
      <c r="B2054" t="str">
        <f>[4]Land_Cover!B2054</f>
        <v>Argentina</v>
      </c>
      <c r="C2054" t="str">
        <f>[4]Land_Cover!C2054</f>
        <v>AEZ15</v>
      </c>
      <c r="D2054" t="str">
        <f>[4]Land_Cover!D2054</f>
        <v>osd</v>
      </c>
      <c r="E2054" t="str">
        <f>[4]Land_Cover!E2054</f>
        <v>Argentina#AEZ15#osd</v>
      </c>
      <c r="F2054">
        <f>[4]Land_Cover!F2054</f>
        <v>52.792833590794302</v>
      </c>
    </row>
    <row r="2055" spans="1:6" x14ac:dyDescent="0.3">
      <c r="A2055">
        <f>[4]Land_Cover!A2055</f>
        <v>2013</v>
      </c>
      <c r="B2055" t="str">
        <f>[4]Land_Cover!B2055</f>
        <v>Bolivia</v>
      </c>
      <c r="C2055" t="str">
        <f>[4]Land_Cover!C2055</f>
        <v>AEZ9</v>
      </c>
      <c r="D2055" t="str">
        <f>[4]Land_Cover!D2055</f>
        <v>pdr</v>
      </c>
      <c r="E2055" t="str">
        <f>[4]Land_Cover!E2055</f>
        <v>Bolivia#AEZ9#pdr</v>
      </c>
      <c r="F2055">
        <f>[4]Land_Cover!F2055</f>
        <v>2246.8037487984602</v>
      </c>
    </row>
    <row r="2056" spans="1:6" x14ac:dyDescent="0.3">
      <c r="A2056">
        <f>[4]Land_Cover!A2056</f>
        <v>2010</v>
      </c>
      <c r="B2056" t="str">
        <f>[4]Land_Cover!B2056</f>
        <v>Bolivia</v>
      </c>
      <c r="C2056" t="str">
        <f>[4]Land_Cover!C2056</f>
        <v>AEZ7</v>
      </c>
      <c r="D2056" t="str">
        <f>[4]Land_Cover!D2056</f>
        <v>c_b</v>
      </c>
      <c r="E2056" t="str">
        <f>[4]Land_Cover!E2056</f>
        <v>Bolivia#AEZ7#c_b</v>
      </c>
      <c r="F2056">
        <f>[4]Land_Cover!F2056</f>
        <v>39.0548588444139</v>
      </c>
    </row>
    <row r="2057" spans="1:6" x14ac:dyDescent="0.3">
      <c r="A2057">
        <f>[4]Land_Cover!A2057</f>
        <v>2011</v>
      </c>
      <c r="B2057" t="str">
        <f>[4]Land_Cover!B2057</f>
        <v>Indonesia</v>
      </c>
      <c r="C2057" t="str">
        <f>[4]Land_Cover!C2057</f>
        <v>AEZ6</v>
      </c>
      <c r="D2057" t="str">
        <f>[4]Land_Cover!D2057</f>
        <v>ocr</v>
      </c>
      <c r="E2057" t="str">
        <f>[4]Land_Cover!E2057</f>
        <v>Indonesia#AEZ6#ocr</v>
      </c>
      <c r="F2057">
        <f>[4]Land_Cover!F2057</f>
        <v>6379552.1695211204</v>
      </c>
    </row>
    <row r="2058" spans="1:6" x14ac:dyDescent="0.3">
      <c r="A2058">
        <f>[4]Land_Cover!A2058</f>
        <v>2018</v>
      </c>
      <c r="B2058" t="str">
        <f>[4]Land_Cover!B2058</f>
        <v>Peru</v>
      </c>
      <c r="C2058" t="str">
        <f>[4]Land_Cover!C2058</f>
        <v>AEZ5</v>
      </c>
      <c r="D2058" t="str">
        <f>[4]Land_Cover!D2058</f>
        <v>pdr</v>
      </c>
      <c r="E2058" t="str">
        <f>[4]Land_Cover!E2058</f>
        <v>Peru#AEZ5#pdr</v>
      </c>
      <c r="F2058">
        <f>[4]Land_Cover!F2058</f>
        <v>4448.91409681</v>
      </c>
    </row>
    <row r="2059" spans="1:6" x14ac:dyDescent="0.3">
      <c r="A2059">
        <f>[4]Land_Cover!A2059</f>
        <v>2013</v>
      </c>
      <c r="B2059" t="str">
        <f>[4]Land_Cover!B2059</f>
        <v>DRC</v>
      </c>
      <c r="C2059" t="str">
        <f>[4]Land_Cover!C2059</f>
        <v>AEZ8</v>
      </c>
      <c r="D2059" t="str">
        <f>[4]Land_Cover!D2059</f>
        <v>ocr</v>
      </c>
      <c r="E2059" t="str">
        <f>[4]Land_Cover!E2059</f>
        <v>DRC#AEZ8#ocr</v>
      </c>
      <c r="F2059">
        <f>[4]Land_Cover!F2059</f>
        <v>8.7981727574750792</v>
      </c>
    </row>
    <row r="2060" spans="1:6" x14ac:dyDescent="0.3">
      <c r="A2060">
        <f>[4]Land_Cover!A2060</f>
        <v>2016</v>
      </c>
      <c r="B2060" t="str">
        <f>[4]Land_Cover!B2060</f>
        <v>Bolivia</v>
      </c>
      <c r="C2060" t="str">
        <f>[4]Land_Cover!C2060</f>
        <v>AEZ12</v>
      </c>
      <c r="D2060" t="str">
        <f>[4]Land_Cover!D2060</f>
        <v>c_b</v>
      </c>
      <c r="E2060" t="str">
        <f>[4]Land_Cover!E2060</f>
        <v>Bolivia#AEZ12#c_b</v>
      </c>
      <c r="F2060">
        <f>[4]Land_Cover!F2060</f>
        <v>14230.5055259692</v>
      </c>
    </row>
    <row r="2061" spans="1:6" x14ac:dyDescent="0.3">
      <c r="A2061">
        <f>[4]Land_Cover!A2061</f>
        <v>2014</v>
      </c>
      <c r="B2061" t="str">
        <f>[4]Land_Cover!B2061</f>
        <v>Angola</v>
      </c>
      <c r="C2061" t="str">
        <f>[4]Land_Cover!C2061</f>
        <v>AEZ10</v>
      </c>
      <c r="D2061" t="str">
        <f>[4]Land_Cover!D2061</f>
        <v>pdr</v>
      </c>
      <c r="E2061" t="str">
        <f>[4]Land_Cover!E2061</f>
        <v>Angola#AEZ10#pdr</v>
      </c>
      <c r="F2061">
        <f>[4]Land_Cover!F2061</f>
        <v>1205.55660377359</v>
      </c>
    </row>
    <row r="2062" spans="1:6" x14ac:dyDescent="0.3">
      <c r="A2062">
        <f>[4]Land_Cover!A2062</f>
        <v>2017</v>
      </c>
      <c r="B2062" t="str">
        <f>[4]Land_Cover!B2062</f>
        <v>Peru</v>
      </c>
      <c r="C2062" t="str">
        <f>[4]Land_Cover!C2062</f>
        <v>AEZ12</v>
      </c>
      <c r="D2062" t="str">
        <f>[4]Land_Cover!D2062</f>
        <v>pfb</v>
      </c>
      <c r="E2062" t="str">
        <f>[4]Land_Cover!E2062</f>
        <v>Peru#AEZ12#pfb</v>
      </c>
      <c r="F2062">
        <f>[4]Land_Cover!F2062</f>
        <v>3269.8423541776101</v>
      </c>
    </row>
    <row r="2063" spans="1:6" x14ac:dyDescent="0.3">
      <c r="A2063">
        <f>[4]Land_Cover!A2063</f>
        <v>2017</v>
      </c>
      <c r="B2063" t="str">
        <f>[4]Land_Cover!B2063</f>
        <v>Colombia</v>
      </c>
      <c r="C2063" t="str">
        <f>[4]Land_Cover!C2063</f>
        <v>AEZ2</v>
      </c>
      <c r="D2063" t="str">
        <f>[4]Land_Cover!D2063</f>
        <v>pdr</v>
      </c>
      <c r="E2063" t="str">
        <f>[4]Land_Cover!E2063</f>
        <v>Colombia#AEZ2#pdr</v>
      </c>
      <c r="F2063">
        <f>[4]Land_Cover!F2063</f>
        <v>1889.7916243654799</v>
      </c>
    </row>
    <row r="2064" spans="1:6" x14ac:dyDescent="0.3">
      <c r="A2064">
        <f>[4]Land_Cover!A2064</f>
        <v>2016</v>
      </c>
      <c r="B2064" t="str">
        <f>[4]Land_Cover!B2064</f>
        <v>Ivory Coast</v>
      </c>
      <c r="C2064" t="str">
        <f>[4]Land_Cover!C2064</f>
        <v>AEZ3</v>
      </c>
      <c r="D2064" t="str">
        <f>[4]Land_Cover!D2064</f>
        <v>v_f</v>
      </c>
      <c r="E2064" t="str">
        <f>[4]Land_Cover!E2064</f>
        <v>Ivory Coast#AEZ3#v_f</v>
      </c>
      <c r="F2064">
        <f>[4]Land_Cover!F2064</f>
        <v>11404.1737796419</v>
      </c>
    </row>
    <row r="2065" spans="1:6" x14ac:dyDescent="0.3">
      <c r="A2065">
        <f>[4]Land_Cover!A2065</f>
        <v>2015</v>
      </c>
      <c r="B2065" t="str">
        <f>[4]Land_Cover!B2065</f>
        <v>Brazil</v>
      </c>
      <c r="C2065" t="str">
        <f>[4]Land_Cover!C2065</f>
        <v>AEZ4</v>
      </c>
      <c r="D2065" t="str">
        <f>[4]Land_Cover!D2065</f>
        <v>osd</v>
      </c>
      <c r="E2065" t="str">
        <f>[4]Land_Cover!E2065</f>
        <v>Brazil#AEZ4#osd</v>
      </c>
      <c r="F2065">
        <f>[4]Land_Cover!F2065</f>
        <v>9340762.33624552</v>
      </c>
    </row>
    <row r="2066" spans="1:6" x14ac:dyDescent="0.3">
      <c r="A2066">
        <f>[4]Land_Cover!A2066</f>
        <v>2010</v>
      </c>
      <c r="B2066" t="str">
        <f>[4]Land_Cover!B2066</f>
        <v>Bolivia</v>
      </c>
      <c r="C2066" t="str">
        <f>[4]Land_Cover!C2066</f>
        <v>AEZ7</v>
      </c>
      <c r="D2066" t="str">
        <f>[4]Land_Cover!D2066</f>
        <v>ocr</v>
      </c>
      <c r="E2066" t="str">
        <f>[4]Land_Cover!E2066</f>
        <v>Bolivia#AEZ7#ocr</v>
      </c>
      <c r="F2066">
        <f>[4]Land_Cover!F2066</f>
        <v>737.261751152074</v>
      </c>
    </row>
    <row r="2067" spans="1:6" x14ac:dyDescent="0.3">
      <c r="A2067">
        <f>[4]Land_Cover!A2067</f>
        <v>2014</v>
      </c>
      <c r="B2067" t="str">
        <f>[4]Land_Cover!B2067</f>
        <v>DRC</v>
      </c>
      <c r="C2067" t="str">
        <f>[4]Land_Cover!C2067</f>
        <v>AEZ4</v>
      </c>
      <c r="D2067" t="str">
        <f>[4]Land_Cover!D2067</f>
        <v>ocr</v>
      </c>
      <c r="E2067" t="str">
        <f>[4]Land_Cover!E2067</f>
        <v>DRC#AEZ4#ocr</v>
      </c>
      <c r="F2067">
        <f>[4]Land_Cover!F2067</f>
        <v>74933.627491694395</v>
      </c>
    </row>
    <row r="2068" spans="1:6" x14ac:dyDescent="0.3">
      <c r="A2068">
        <f>[4]Land_Cover!A2068</f>
        <v>2013</v>
      </c>
      <c r="B2068" t="str">
        <f>[4]Land_Cover!B2068</f>
        <v>DRC</v>
      </c>
      <c r="C2068" t="str">
        <f>[4]Land_Cover!C2068</f>
        <v>AEZ6</v>
      </c>
      <c r="D2068" t="str">
        <f>[4]Land_Cover!D2068</f>
        <v>osd</v>
      </c>
      <c r="E2068" t="str">
        <f>[4]Land_Cover!E2068</f>
        <v>DRC#AEZ6#osd</v>
      </c>
      <c r="F2068">
        <f>[4]Land_Cover!F2068</f>
        <v>82565.611610322405</v>
      </c>
    </row>
    <row r="2069" spans="1:6" x14ac:dyDescent="0.3">
      <c r="A2069">
        <f>[4]Land_Cover!A2069</f>
        <v>2018</v>
      </c>
      <c r="B2069" t="str">
        <f>[4]Land_Cover!B2069</f>
        <v>Ghana</v>
      </c>
      <c r="C2069" t="str">
        <f>[4]Land_Cover!C2069</f>
        <v>AEZ6</v>
      </c>
      <c r="D2069" t="str">
        <f>[4]Land_Cover!D2069</f>
        <v>c_b</v>
      </c>
      <c r="E2069" t="str">
        <f>[4]Land_Cover!E2069</f>
        <v>Ghana#AEZ6#c_b</v>
      </c>
      <c r="F2069">
        <f>[4]Land_Cover!F2069</f>
        <v>4598.9092356687897</v>
      </c>
    </row>
    <row r="2070" spans="1:6" x14ac:dyDescent="0.3">
      <c r="A2070">
        <f>[4]Land_Cover!A2070</f>
        <v>2014</v>
      </c>
      <c r="B2070" t="str">
        <f>[4]Land_Cover!B2070</f>
        <v>Argentina</v>
      </c>
      <c r="C2070" t="str">
        <f>[4]Land_Cover!C2070</f>
        <v>AEZ10</v>
      </c>
      <c r="D2070" t="str">
        <f>[4]Land_Cover!D2070</f>
        <v>pdr</v>
      </c>
      <c r="E2070" t="str">
        <f>[4]Land_Cover!E2070</f>
        <v>Argentina#AEZ10#pdr</v>
      </c>
      <c r="F2070">
        <f>[4]Land_Cover!F2070</f>
        <v>199.039720646006</v>
      </c>
    </row>
    <row r="2071" spans="1:6" x14ac:dyDescent="0.3">
      <c r="A2071">
        <f>[4]Land_Cover!A2071</f>
        <v>2011</v>
      </c>
      <c r="B2071" t="str">
        <f>[4]Land_Cover!B2071</f>
        <v>DRC</v>
      </c>
      <c r="C2071" t="str">
        <f>[4]Land_Cover!C2071</f>
        <v>AEZ4</v>
      </c>
      <c r="D2071" t="str">
        <f>[4]Land_Cover!D2071</f>
        <v>osd</v>
      </c>
      <c r="E2071" t="str">
        <f>[4]Land_Cover!E2071</f>
        <v>DRC#AEZ4#osd</v>
      </c>
      <c r="F2071">
        <f>[4]Land_Cover!F2071</f>
        <v>253361.56864237299</v>
      </c>
    </row>
    <row r="2072" spans="1:6" x14ac:dyDescent="0.3">
      <c r="A2072">
        <f>[4]Land_Cover!A2072</f>
        <v>2018</v>
      </c>
      <c r="B2072" t="str">
        <f>[4]Land_Cover!B2072</f>
        <v>Angola</v>
      </c>
      <c r="C2072" t="str">
        <f>[4]Land_Cover!C2072</f>
        <v>AEZ11</v>
      </c>
      <c r="D2072" t="str">
        <f>[4]Land_Cover!D2072</f>
        <v>osd</v>
      </c>
      <c r="E2072" t="str">
        <f>[4]Land_Cover!E2072</f>
        <v>Angola#AEZ11#osd</v>
      </c>
      <c r="F2072">
        <f>[4]Land_Cover!F2072</f>
        <v>591.21318900312497</v>
      </c>
    </row>
    <row r="2073" spans="1:6" x14ac:dyDescent="0.3">
      <c r="A2073">
        <f>[4]Land_Cover!A2073</f>
        <v>2014</v>
      </c>
      <c r="B2073" t="str">
        <f>[4]Land_Cover!B2073</f>
        <v>Bolivia</v>
      </c>
      <c r="C2073" t="str">
        <f>[4]Land_Cover!C2073</f>
        <v>AEZ11</v>
      </c>
      <c r="D2073" t="str">
        <f>[4]Land_Cover!D2073</f>
        <v>wht</v>
      </c>
      <c r="E2073" t="str">
        <f>[4]Land_Cover!E2073</f>
        <v>Bolivia#AEZ11#wht</v>
      </c>
      <c r="F2073">
        <f>[4]Land_Cover!F2073</f>
        <v>17840.2410601386</v>
      </c>
    </row>
    <row r="2074" spans="1:6" x14ac:dyDescent="0.3">
      <c r="A2074">
        <f>[4]Land_Cover!A2074</f>
        <v>2014</v>
      </c>
      <c r="B2074" t="str">
        <f>[4]Land_Cover!B2074</f>
        <v>DRC</v>
      </c>
      <c r="C2074" t="str">
        <f>[4]Land_Cover!C2074</f>
        <v>AEZ9</v>
      </c>
      <c r="D2074" t="str">
        <f>[4]Land_Cover!D2074</f>
        <v>pdr</v>
      </c>
      <c r="E2074" t="str">
        <f>[4]Land_Cover!E2074</f>
        <v>DRC#AEZ9#pdr</v>
      </c>
      <c r="F2074">
        <f>[4]Land_Cover!F2074</f>
        <v>1184.67930142212</v>
      </c>
    </row>
    <row r="2075" spans="1:6" x14ac:dyDescent="0.3">
      <c r="A2075">
        <f>[4]Land_Cover!A2075</f>
        <v>2010</v>
      </c>
      <c r="B2075" t="str">
        <f>[4]Land_Cover!B2075</f>
        <v>Colombia</v>
      </c>
      <c r="C2075" t="str">
        <f>[4]Land_Cover!C2075</f>
        <v>AEZ6</v>
      </c>
      <c r="D2075" t="str">
        <f>[4]Land_Cover!D2075</f>
        <v>v_f</v>
      </c>
      <c r="E2075" t="str">
        <f>[4]Land_Cover!E2075</f>
        <v>Colombia#AEZ6#v_f</v>
      </c>
      <c r="F2075">
        <f>[4]Land_Cover!F2075</f>
        <v>724877.25364218105</v>
      </c>
    </row>
    <row r="2076" spans="1:6" x14ac:dyDescent="0.3">
      <c r="A2076">
        <f>[4]Land_Cover!A2076</f>
        <v>2010</v>
      </c>
      <c r="B2076" t="str">
        <f>[4]Land_Cover!B2076</f>
        <v>Brazil</v>
      </c>
      <c r="C2076" t="str">
        <f>[4]Land_Cover!C2076</f>
        <v>AEZ12</v>
      </c>
      <c r="D2076" t="str">
        <f>[4]Land_Cover!D2076</f>
        <v>osd</v>
      </c>
      <c r="E2076" t="str">
        <f>[4]Land_Cover!E2076</f>
        <v>Brazil#AEZ12#osd</v>
      </c>
      <c r="F2076">
        <f>[4]Land_Cover!F2076</f>
        <v>6348849.8359292904</v>
      </c>
    </row>
    <row r="2077" spans="1:6" x14ac:dyDescent="0.3">
      <c r="A2077">
        <f>[4]Land_Cover!A2077</f>
        <v>2016</v>
      </c>
      <c r="B2077" t="str">
        <f>[4]Land_Cover!B2077</f>
        <v>Argentina</v>
      </c>
      <c r="C2077" t="str">
        <f>[4]Land_Cover!C2077</f>
        <v>AEZ8</v>
      </c>
      <c r="D2077" t="str">
        <f>[4]Land_Cover!D2077</f>
        <v>pfb</v>
      </c>
      <c r="E2077" t="str">
        <f>[4]Land_Cover!E2077</f>
        <v>Argentina#AEZ8#pfb</v>
      </c>
      <c r="F2077">
        <f>[4]Land_Cover!F2077</f>
        <v>239.37827737750001</v>
      </c>
    </row>
    <row r="2078" spans="1:6" x14ac:dyDescent="0.3">
      <c r="A2078">
        <f>[4]Land_Cover!A2078</f>
        <v>2015</v>
      </c>
      <c r="B2078" t="str">
        <f>[4]Land_Cover!B2078</f>
        <v>Ghana</v>
      </c>
      <c r="C2078" t="str">
        <f>[4]Land_Cover!C2078</f>
        <v>AEZ6</v>
      </c>
      <c r="D2078" t="str">
        <f>[4]Land_Cover!D2078</f>
        <v>gro</v>
      </c>
      <c r="E2078" t="str">
        <f>[4]Land_Cover!E2078</f>
        <v>Ghana#AEZ6#gro</v>
      </c>
      <c r="F2078">
        <f>[4]Land_Cover!F2078</f>
        <v>309896.546306726</v>
      </c>
    </row>
    <row r="2079" spans="1:6" x14ac:dyDescent="0.3">
      <c r="A2079">
        <f>[4]Land_Cover!A2079</f>
        <v>2018</v>
      </c>
      <c r="B2079" t="str">
        <f>[4]Land_Cover!B2079</f>
        <v>Argentina</v>
      </c>
      <c r="C2079" t="str">
        <f>[4]Land_Cover!C2079</f>
        <v>AEZ11</v>
      </c>
      <c r="D2079" t="str">
        <f>[4]Land_Cover!D2079</f>
        <v>gro</v>
      </c>
      <c r="E2079" t="str">
        <f>[4]Land_Cover!E2079</f>
        <v>Argentina#AEZ11#gro</v>
      </c>
      <c r="F2079">
        <f>[4]Land_Cover!F2079</f>
        <v>2131117.5958804698</v>
      </c>
    </row>
    <row r="2080" spans="1:6" x14ac:dyDescent="0.3">
      <c r="A2080">
        <f>[4]Land_Cover!A2080</f>
        <v>2016</v>
      </c>
      <c r="B2080" t="str">
        <f>[4]Land_Cover!B2080</f>
        <v>Peru</v>
      </c>
      <c r="C2080" t="str">
        <f>[4]Land_Cover!C2080</f>
        <v>AEZ6</v>
      </c>
      <c r="D2080" t="str">
        <f>[4]Land_Cover!D2080</f>
        <v>pdr</v>
      </c>
      <c r="E2080" t="str">
        <f>[4]Land_Cover!E2080</f>
        <v>Peru#AEZ6#pdr</v>
      </c>
      <c r="F2080">
        <f>[4]Land_Cover!F2080</f>
        <v>66516.950243714105</v>
      </c>
    </row>
    <row r="2081" spans="1:6" x14ac:dyDescent="0.3">
      <c r="A2081">
        <f>[4]Land_Cover!A2081</f>
        <v>2018</v>
      </c>
      <c r="B2081" t="str">
        <f>[4]Land_Cover!B2081</f>
        <v>Argentina</v>
      </c>
      <c r="C2081" t="str">
        <f>[4]Land_Cover!C2081</f>
        <v>AEZ15</v>
      </c>
      <c r="D2081" t="str">
        <f>[4]Land_Cover!D2081</f>
        <v>osd</v>
      </c>
      <c r="E2081" t="str">
        <f>[4]Land_Cover!E2081</f>
        <v>Argentina#AEZ15#osd</v>
      </c>
      <c r="F2081">
        <f>[4]Land_Cover!F2081</f>
        <v>48.956394157765999</v>
      </c>
    </row>
    <row r="2082" spans="1:6" x14ac:dyDescent="0.3">
      <c r="A2082">
        <f>[4]Land_Cover!A2082</f>
        <v>2015</v>
      </c>
      <c r="B2082" t="str">
        <f>[4]Land_Cover!B2082</f>
        <v>Peru</v>
      </c>
      <c r="C2082" t="str">
        <f>[4]Land_Cover!C2082</f>
        <v>AEZ9</v>
      </c>
      <c r="D2082" t="str">
        <f>[4]Land_Cover!D2082</f>
        <v>ocr</v>
      </c>
      <c r="E2082" t="str">
        <f>[4]Land_Cover!E2082</f>
        <v>Peru#AEZ9#ocr</v>
      </c>
      <c r="F2082">
        <f>[4]Land_Cover!F2082</f>
        <v>9029.0580009003606</v>
      </c>
    </row>
    <row r="2083" spans="1:6" x14ac:dyDescent="0.3">
      <c r="A2083">
        <f>[4]Land_Cover!A2083</f>
        <v>2016</v>
      </c>
      <c r="B2083" t="str">
        <f>[4]Land_Cover!B2083</f>
        <v>Bolivia</v>
      </c>
      <c r="C2083" t="str">
        <f>[4]Land_Cover!C2083</f>
        <v>AEZ8</v>
      </c>
      <c r="D2083" t="str">
        <f>[4]Land_Cover!D2083</f>
        <v>osd</v>
      </c>
      <c r="E2083" t="str">
        <f>[4]Land_Cover!E2083</f>
        <v>Bolivia#AEZ8#osd</v>
      </c>
      <c r="F2083">
        <f>[4]Land_Cover!F2083</f>
        <v>286.56151620145101</v>
      </c>
    </row>
    <row r="2084" spans="1:6" x14ac:dyDescent="0.3">
      <c r="A2084">
        <f>[4]Land_Cover!A2084</f>
        <v>2015</v>
      </c>
      <c r="B2084" t="str">
        <f>[4]Land_Cover!B2084</f>
        <v>Peru</v>
      </c>
      <c r="C2084" t="str">
        <f>[4]Land_Cover!C2084</f>
        <v>AEZ1</v>
      </c>
      <c r="D2084" t="str">
        <f>[4]Land_Cover!D2084</f>
        <v>v_f</v>
      </c>
      <c r="E2084" t="str">
        <f>[4]Land_Cover!E2084</f>
        <v>Peru#AEZ1#v_f</v>
      </c>
      <c r="F2084">
        <f>[4]Land_Cover!F2084</f>
        <v>33105.088362491202</v>
      </c>
    </row>
    <row r="2085" spans="1:6" x14ac:dyDescent="0.3">
      <c r="A2085">
        <f>[4]Land_Cover!A2085</f>
        <v>2014</v>
      </c>
      <c r="B2085" t="str">
        <f>[4]Land_Cover!B2085</f>
        <v>Paraguay</v>
      </c>
      <c r="C2085" t="str">
        <f>[4]Land_Cover!C2085</f>
        <v>AEZ3</v>
      </c>
      <c r="D2085" t="str">
        <f>[4]Land_Cover!D2085</f>
        <v>v_f</v>
      </c>
      <c r="E2085" t="str">
        <f>[4]Land_Cover!E2085</f>
        <v>Paraguay#AEZ3#v_f</v>
      </c>
      <c r="F2085">
        <f>[4]Land_Cover!F2085</f>
        <v>156.98090368360599</v>
      </c>
    </row>
    <row r="2086" spans="1:6" x14ac:dyDescent="0.3">
      <c r="A2086">
        <f>[4]Land_Cover!A2086</f>
        <v>2018</v>
      </c>
      <c r="B2086" t="str">
        <f>[4]Land_Cover!B2086</f>
        <v>Brazil</v>
      </c>
      <c r="C2086" t="str">
        <f>[4]Land_Cover!C2086</f>
        <v>AEZ10</v>
      </c>
      <c r="D2086" t="str">
        <f>[4]Land_Cover!D2086</f>
        <v>gro</v>
      </c>
      <c r="E2086" t="str">
        <f>[4]Land_Cover!E2086</f>
        <v>Brazil#AEZ10#gro</v>
      </c>
      <c r="F2086">
        <f>[4]Land_Cover!F2086</f>
        <v>1737.9791110984499</v>
      </c>
    </row>
    <row r="2087" spans="1:6" x14ac:dyDescent="0.3">
      <c r="A2087">
        <f>[4]Land_Cover!A2087</f>
        <v>2013</v>
      </c>
      <c r="B2087" t="str">
        <f>[4]Land_Cover!B2087</f>
        <v>Bolivia</v>
      </c>
      <c r="C2087" t="str">
        <f>[4]Land_Cover!C2087</f>
        <v>AEZ11</v>
      </c>
      <c r="D2087" t="str">
        <f>[4]Land_Cover!D2087</f>
        <v>pdr</v>
      </c>
      <c r="E2087" t="str">
        <f>[4]Land_Cover!E2087</f>
        <v>Bolivia#AEZ11#pdr</v>
      </c>
      <c r="F2087">
        <f>[4]Land_Cover!F2087</f>
        <v>5266.2238064722796</v>
      </c>
    </row>
    <row r="2088" spans="1:6" x14ac:dyDescent="0.3">
      <c r="A2088">
        <f>[4]Land_Cover!A2088</f>
        <v>2012</v>
      </c>
      <c r="B2088" t="str">
        <f>[4]Land_Cover!B2088</f>
        <v>Argentina</v>
      </c>
      <c r="C2088" t="str">
        <f>[4]Land_Cover!C2088</f>
        <v>AEZ6</v>
      </c>
      <c r="D2088" t="str">
        <f>[4]Land_Cover!D2088</f>
        <v>pfb</v>
      </c>
      <c r="E2088" t="str">
        <f>[4]Land_Cover!E2088</f>
        <v>Argentina#AEZ6#pfb</v>
      </c>
      <c r="F2088">
        <f>[4]Land_Cover!F2088</f>
        <v>5447.7372118747899</v>
      </c>
    </row>
    <row r="2089" spans="1:6" x14ac:dyDescent="0.3">
      <c r="A2089">
        <f>[4]Land_Cover!A2089</f>
        <v>2013</v>
      </c>
      <c r="B2089" t="str">
        <f>[4]Land_Cover!B2089</f>
        <v>DRC</v>
      </c>
      <c r="C2089" t="str">
        <f>[4]Land_Cover!C2089</f>
        <v>AEZ9</v>
      </c>
      <c r="D2089" t="str">
        <f>[4]Land_Cover!D2089</f>
        <v>osd</v>
      </c>
      <c r="E2089" t="str">
        <f>[4]Land_Cover!E2089</f>
        <v>DRC#AEZ9#osd</v>
      </c>
      <c r="F2089">
        <f>[4]Land_Cover!F2089</f>
        <v>559.32445485145604</v>
      </c>
    </row>
    <row r="2090" spans="1:6" x14ac:dyDescent="0.3">
      <c r="A2090">
        <f>[4]Land_Cover!A2090</f>
        <v>2013</v>
      </c>
      <c r="B2090" t="str">
        <f>[4]Land_Cover!B2090</f>
        <v>Argentina</v>
      </c>
      <c r="C2090" t="str">
        <f>[4]Land_Cover!C2090</f>
        <v>AEZ9</v>
      </c>
      <c r="D2090" t="str">
        <f>[4]Land_Cover!D2090</f>
        <v>wht</v>
      </c>
      <c r="E2090" t="str">
        <f>[4]Land_Cover!E2090</f>
        <v>Argentina#AEZ9#wht</v>
      </c>
      <c r="F2090">
        <f>[4]Land_Cover!F2090</f>
        <v>68411.260831770196</v>
      </c>
    </row>
    <row r="2091" spans="1:6" x14ac:dyDescent="0.3">
      <c r="A2091">
        <f>[4]Land_Cover!A2091</f>
        <v>2010</v>
      </c>
      <c r="B2091" t="str">
        <f>[4]Land_Cover!B2091</f>
        <v>Indonesia</v>
      </c>
      <c r="C2091" t="str">
        <f>[4]Land_Cover!C2091</f>
        <v>AEZ5</v>
      </c>
      <c r="D2091" t="str">
        <f>[4]Land_Cover!D2091</f>
        <v>v_f</v>
      </c>
      <c r="E2091" t="str">
        <f>[4]Land_Cover!E2091</f>
        <v>Indonesia#AEZ5#v_f</v>
      </c>
      <c r="F2091">
        <f>[4]Land_Cover!F2091</f>
        <v>489812.49526375101</v>
      </c>
    </row>
    <row r="2092" spans="1:6" x14ac:dyDescent="0.3">
      <c r="A2092">
        <f>[4]Land_Cover!A2092</f>
        <v>2016</v>
      </c>
      <c r="B2092" t="str">
        <f>[4]Land_Cover!B2092</f>
        <v>Ivory Coast</v>
      </c>
      <c r="C2092" t="str">
        <f>[4]Land_Cover!C2092</f>
        <v>AEZ4</v>
      </c>
      <c r="D2092" t="str">
        <f>[4]Land_Cover!D2092</f>
        <v>pfb</v>
      </c>
      <c r="E2092" t="str">
        <f>[4]Land_Cover!E2092</f>
        <v>Ivory Coast#AEZ4#pfb</v>
      </c>
      <c r="F2092">
        <f>[4]Land_Cover!F2092</f>
        <v>86048.048780487807</v>
      </c>
    </row>
    <row r="2093" spans="1:6" x14ac:dyDescent="0.3">
      <c r="A2093">
        <f>[4]Land_Cover!A2093</f>
        <v>2011</v>
      </c>
      <c r="B2093" t="str">
        <f>[4]Land_Cover!B2093</f>
        <v>Indonesia</v>
      </c>
      <c r="C2093" t="str">
        <f>[4]Land_Cover!C2093</f>
        <v>AEZ11</v>
      </c>
      <c r="D2093" t="str">
        <f>[4]Land_Cover!D2093</f>
        <v>c_b</v>
      </c>
      <c r="E2093" t="str">
        <f>[4]Land_Cover!E2093</f>
        <v>Indonesia#AEZ11#c_b</v>
      </c>
      <c r="F2093">
        <f>[4]Land_Cover!F2093</f>
        <v>198.623947422469</v>
      </c>
    </row>
    <row r="2094" spans="1:6" x14ac:dyDescent="0.3">
      <c r="A2094">
        <f>[4]Land_Cover!A2094</f>
        <v>2013</v>
      </c>
      <c r="B2094" t="str">
        <f>[4]Land_Cover!B2094</f>
        <v>DRC</v>
      </c>
      <c r="C2094" t="str">
        <f>[4]Land_Cover!C2094</f>
        <v>AEZ2</v>
      </c>
      <c r="D2094" t="str">
        <f>[4]Land_Cover!D2094</f>
        <v>v_f</v>
      </c>
      <c r="E2094" t="str">
        <f>[4]Land_Cover!E2094</f>
        <v>DRC#AEZ2#v_f</v>
      </c>
      <c r="F2094">
        <f>[4]Land_Cover!F2094</f>
        <v>24430.798380568998</v>
      </c>
    </row>
    <row r="2095" spans="1:6" x14ac:dyDescent="0.3">
      <c r="A2095">
        <f>[4]Land_Cover!A2095</f>
        <v>2016</v>
      </c>
      <c r="B2095" t="str">
        <f>[4]Land_Cover!B2095</f>
        <v>DRC</v>
      </c>
      <c r="C2095" t="str">
        <f>[4]Land_Cover!C2095</f>
        <v>AEZ9</v>
      </c>
      <c r="D2095" t="str">
        <f>[4]Land_Cover!D2095</f>
        <v>pfb</v>
      </c>
      <c r="E2095" t="str">
        <f>[4]Land_Cover!E2095</f>
        <v>DRC#AEZ9#pfb</v>
      </c>
      <c r="F2095">
        <f>[4]Land_Cover!F2095</f>
        <v>60.592888334373001</v>
      </c>
    </row>
    <row r="2096" spans="1:6" x14ac:dyDescent="0.3">
      <c r="A2096">
        <f>[4]Land_Cover!A2096</f>
        <v>2018</v>
      </c>
      <c r="B2096" t="str">
        <f>[4]Land_Cover!B2096</f>
        <v>Ghana</v>
      </c>
      <c r="C2096" t="str">
        <f>[4]Land_Cover!C2096</f>
        <v>AEZ3</v>
      </c>
      <c r="D2096" t="str">
        <f>[4]Land_Cover!D2096</f>
        <v>ocr</v>
      </c>
      <c r="E2096" t="str">
        <f>[4]Land_Cover!E2096</f>
        <v>Ghana#AEZ3#ocr</v>
      </c>
      <c r="F2096">
        <f>[4]Land_Cover!F2096</f>
        <v>285634.99531231</v>
      </c>
    </row>
    <row r="2097" spans="1:6" x14ac:dyDescent="0.3">
      <c r="A2097">
        <f>[4]Land_Cover!A2097</f>
        <v>2015</v>
      </c>
      <c r="B2097" t="str">
        <f>[4]Land_Cover!B2097</f>
        <v>Brazil</v>
      </c>
      <c r="C2097" t="str">
        <f>[4]Land_Cover!C2097</f>
        <v>AEZ10</v>
      </c>
      <c r="D2097" t="str">
        <f>[4]Land_Cover!D2097</f>
        <v>ocr</v>
      </c>
      <c r="E2097" t="str">
        <f>[4]Land_Cover!E2097</f>
        <v>Brazil#AEZ10#ocr</v>
      </c>
      <c r="F2097">
        <f>[4]Land_Cover!F2097</f>
        <v>8005.4840809159105</v>
      </c>
    </row>
    <row r="2098" spans="1:6" x14ac:dyDescent="0.3">
      <c r="A2098">
        <f>[4]Land_Cover!A2098</f>
        <v>2013</v>
      </c>
      <c r="B2098" t="str">
        <f>[4]Land_Cover!B2098</f>
        <v>Peru</v>
      </c>
      <c r="C2098" t="str">
        <f>[4]Land_Cover!C2098</f>
        <v>AEZ6</v>
      </c>
      <c r="D2098" t="str">
        <f>[4]Land_Cover!D2098</f>
        <v>gro</v>
      </c>
      <c r="E2098" t="str">
        <f>[4]Land_Cover!E2098</f>
        <v>Peru#AEZ6#gro</v>
      </c>
      <c r="F2098">
        <f>[4]Land_Cover!F2098</f>
        <v>104350.18056152901</v>
      </c>
    </row>
    <row r="2099" spans="1:6" x14ac:dyDescent="0.3">
      <c r="A2099">
        <f>[4]Land_Cover!A2099</f>
        <v>2012</v>
      </c>
      <c r="B2099" t="str">
        <f>[4]Land_Cover!B2099</f>
        <v>DRC</v>
      </c>
      <c r="C2099" t="str">
        <f>[4]Land_Cover!C2099</f>
        <v>AEZ8</v>
      </c>
      <c r="D2099" t="str">
        <f>[4]Land_Cover!D2099</f>
        <v>ocr</v>
      </c>
      <c r="E2099" t="str">
        <f>[4]Land_Cover!E2099</f>
        <v>DRC#AEZ8#ocr</v>
      </c>
      <c r="F2099">
        <f>[4]Land_Cover!F2099</f>
        <v>9.5673864894795102</v>
      </c>
    </row>
    <row r="2100" spans="1:6" x14ac:dyDescent="0.3">
      <c r="A2100">
        <f>[4]Land_Cover!A2100</f>
        <v>2012</v>
      </c>
      <c r="B2100" t="str">
        <f>[4]Land_Cover!B2100</f>
        <v>Paraguay</v>
      </c>
      <c r="C2100" t="str">
        <f>[4]Land_Cover!C2100</f>
        <v>AEZ5</v>
      </c>
      <c r="D2100" t="str">
        <f>[4]Land_Cover!D2100</f>
        <v>osd</v>
      </c>
      <c r="E2100" t="str">
        <f>[4]Land_Cover!E2100</f>
        <v>Paraguay#AEZ5#osd</v>
      </c>
      <c r="F2100">
        <f>[4]Land_Cover!F2100</f>
        <v>45285.5736579242</v>
      </c>
    </row>
    <row r="2101" spans="1:6" x14ac:dyDescent="0.3">
      <c r="A2101">
        <f>[4]Land_Cover!A2101</f>
        <v>2018</v>
      </c>
      <c r="B2101" t="str">
        <f>[4]Land_Cover!B2101</f>
        <v>Ivory Coast</v>
      </c>
      <c r="C2101" t="str">
        <f>[4]Land_Cover!C2101</f>
        <v>AEZ5</v>
      </c>
      <c r="D2101" t="str">
        <f>[4]Land_Cover!D2101</f>
        <v>gro</v>
      </c>
      <c r="E2101" t="str">
        <f>[4]Land_Cover!E2101</f>
        <v>Ivory Coast#AEZ5#gro</v>
      </c>
      <c r="F2101">
        <f>[4]Land_Cover!F2101</f>
        <v>336386.253951744</v>
      </c>
    </row>
    <row r="2102" spans="1:6" x14ac:dyDescent="0.3">
      <c r="A2102">
        <f>[4]Land_Cover!A2102</f>
        <v>2011</v>
      </c>
      <c r="B2102" t="str">
        <f>[4]Land_Cover!B2102</f>
        <v>Colombia</v>
      </c>
      <c r="C2102" t="str">
        <f>[4]Land_Cover!C2102</f>
        <v>AEZ4</v>
      </c>
      <c r="D2102" t="str">
        <f>[4]Land_Cover!D2102</f>
        <v>gro</v>
      </c>
      <c r="E2102" t="str">
        <f>[4]Land_Cover!E2102</f>
        <v>Colombia#AEZ4#gro</v>
      </c>
      <c r="F2102">
        <f>[4]Land_Cover!F2102</f>
        <v>7977.1287570547302</v>
      </c>
    </row>
    <row r="2103" spans="1:6" x14ac:dyDescent="0.3">
      <c r="A2103">
        <f>[4]Land_Cover!A2103</f>
        <v>2017</v>
      </c>
      <c r="B2103" t="str">
        <f>[4]Land_Cover!B2103</f>
        <v>Angola</v>
      </c>
      <c r="C2103" t="str">
        <f>[4]Land_Cover!C2103</f>
        <v>AEZ10</v>
      </c>
      <c r="D2103" t="str">
        <f>[4]Land_Cover!D2103</f>
        <v>gro</v>
      </c>
      <c r="E2103" t="str">
        <f>[4]Land_Cover!E2103</f>
        <v>Angola#AEZ10#gro</v>
      </c>
      <c r="F2103">
        <f>[4]Land_Cover!F2103</f>
        <v>605436.76856690005</v>
      </c>
    </row>
    <row r="2104" spans="1:6" x14ac:dyDescent="0.3">
      <c r="A2104">
        <f>[4]Land_Cover!A2104</f>
        <v>2015</v>
      </c>
      <c r="B2104" t="str">
        <f>[4]Land_Cover!B2104</f>
        <v>Argentina</v>
      </c>
      <c r="C2104" t="str">
        <f>[4]Land_Cover!C2104</f>
        <v>AEZ10</v>
      </c>
      <c r="D2104" t="str">
        <f>[4]Land_Cover!D2104</f>
        <v>wht</v>
      </c>
      <c r="E2104" t="str">
        <f>[4]Land_Cover!E2104</f>
        <v>Argentina#AEZ10#wht</v>
      </c>
      <c r="F2104">
        <f>[4]Land_Cover!F2104</f>
        <v>190002.72948875799</v>
      </c>
    </row>
    <row r="2105" spans="1:6" x14ac:dyDescent="0.3">
      <c r="A2105">
        <f>[4]Land_Cover!A2105</f>
        <v>2010</v>
      </c>
      <c r="B2105" t="str">
        <f>[4]Land_Cover!B2105</f>
        <v>Malaysia</v>
      </c>
      <c r="C2105" t="str">
        <f>[4]Land_Cover!C2105</f>
        <v>AEZ6</v>
      </c>
      <c r="D2105" t="str">
        <f>[4]Land_Cover!D2105</f>
        <v>pdr</v>
      </c>
      <c r="E2105" t="str">
        <f>[4]Land_Cover!E2105</f>
        <v>Malaysia#AEZ6#pdr</v>
      </c>
      <c r="F2105">
        <f>[4]Land_Cover!F2105</f>
        <v>673214.08537547104</v>
      </c>
    </row>
    <row r="2106" spans="1:6" x14ac:dyDescent="0.3">
      <c r="A2106">
        <f>[4]Land_Cover!A2106</f>
        <v>2010</v>
      </c>
      <c r="B2106" t="str">
        <f>[4]Land_Cover!B2106</f>
        <v>Peru</v>
      </c>
      <c r="C2106" t="str">
        <f>[4]Land_Cover!C2106</f>
        <v>AEZ11</v>
      </c>
      <c r="D2106" t="str">
        <f>[4]Land_Cover!D2106</f>
        <v>wht</v>
      </c>
      <c r="E2106" t="str">
        <f>[4]Land_Cover!E2106</f>
        <v>Peru#AEZ11#wht</v>
      </c>
      <c r="F2106">
        <f>[4]Land_Cover!F2106</f>
        <v>25402.919084728899</v>
      </c>
    </row>
    <row r="2107" spans="1:6" x14ac:dyDescent="0.3">
      <c r="A2107">
        <f>[4]Land_Cover!A2107</f>
        <v>2014</v>
      </c>
      <c r="B2107" t="str">
        <f>[4]Land_Cover!B2107</f>
        <v>Bolivia</v>
      </c>
      <c r="C2107" t="str">
        <f>[4]Land_Cover!C2107</f>
        <v>AEZ4</v>
      </c>
      <c r="D2107" t="str">
        <f>[4]Land_Cover!D2107</f>
        <v>gro</v>
      </c>
      <c r="E2107" t="str">
        <f>[4]Land_Cover!E2107</f>
        <v>Bolivia#AEZ4#gro</v>
      </c>
      <c r="F2107">
        <f>[4]Land_Cover!F2107</f>
        <v>46886.638683488301</v>
      </c>
    </row>
    <row r="2108" spans="1:6" x14ac:dyDescent="0.3">
      <c r="A2108">
        <f>[4]Land_Cover!A2108</f>
        <v>2018</v>
      </c>
      <c r="B2108" t="str">
        <f>[4]Land_Cover!B2108</f>
        <v>Argentina</v>
      </c>
      <c r="C2108" t="str">
        <f>[4]Land_Cover!C2108</f>
        <v>AEZ14</v>
      </c>
      <c r="D2108" t="str">
        <f>[4]Land_Cover!D2108</f>
        <v>gro</v>
      </c>
      <c r="E2108" t="str">
        <f>[4]Land_Cover!E2108</f>
        <v>Argentina#AEZ14#gro</v>
      </c>
      <c r="F2108">
        <f>[4]Land_Cover!F2108</f>
        <v>281.60252141186697</v>
      </c>
    </row>
    <row r="2109" spans="1:6" x14ac:dyDescent="0.3">
      <c r="A2109">
        <f>[4]Land_Cover!A2109</f>
        <v>2013</v>
      </c>
      <c r="B2109" t="str">
        <f>[4]Land_Cover!B2109</f>
        <v>Indonesia</v>
      </c>
      <c r="C2109" t="str">
        <f>[4]Land_Cover!C2109</f>
        <v>AEZ12</v>
      </c>
      <c r="D2109" t="str">
        <f>[4]Land_Cover!D2109</f>
        <v>ocr</v>
      </c>
      <c r="E2109" t="str">
        <f>[4]Land_Cover!E2109</f>
        <v>Indonesia#AEZ12#ocr</v>
      </c>
      <c r="F2109">
        <f>[4]Land_Cover!F2109</f>
        <v>314530.692123471</v>
      </c>
    </row>
    <row r="2110" spans="1:6" x14ac:dyDescent="0.3">
      <c r="A2110">
        <f>[4]Land_Cover!A2110</f>
        <v>2018</v>
      </c>
      <c r="B2110" t="str">
        <f>[4]Land_Cover!B2110</f>
        <v>Angola</v>
      </c>
      <c r="C2110" t="str">
        <f>[4]Land_Cover!C2110</f>
        <v>AEZ6</v>
      </c>
      <c r="D2110" t="str">
        <f>[4]Land_Cover!D2110</f>
        <v>v_f</v>
      </c>
      <c r="E2110" t="str">
        <f>[4]Land_Cover!E2110</f>
        <v>Angola#AEZ6#v_f</v>
      </c>
      <c r="F2110">
        <f>[4]Land_Cover!F2110</f>
        <v>385.70853765381202</v>
      </c>
    </row>
    <row r="2111" spans="1:6" x14ac:dyDescent="0.3">
      <c r="A2111">
        <f>[4]Land_Cover!A2111</f>
        <v>2011</v>
      </c>
      <c r="B2111" t="str">
        <f>[4]Land_Cover!B2111</f>
        <v>Ghana</v>
      </c>
      <c r="C2111" t="str">
        <f>[4]Land_Cover!C2111</f>
        <v>AEZ2</v>
      </c>
      <c r="D2111" t="str">
        <f>[4]Land_Cover!D2111</f>
        <v>pdr</v>
      </c>
      <c r="E2111" t="str">
        <f>[4]Land_Cover!E2111</f>
        <v>Ghana#AEZ2#pdr</v>
      </c>
      <c r="F2111">
        <f>[4]Land_Cover!F2111</f>
        <v>1855.6859685826701</v>
      </c>
    </row>
    <row r="2112" spans="1:6" x14ac:dyDescent="0.3">
      <c r="A2112">
        <f>[4]Land_Cover!A2112</f>
        <v>2012</v>
      </c>
      <c r="B2112" t="str">
        <f>[4]Land_Cover!B2112</f>
        <v>DRC</v>
      </c>
      <c r="C2112" t="str">
        <f>[4]Land_Cover!C2112</f>
        <v>AEZ5</v>
      </c>
      <c r="D2112" t="str">
        <f>[4]Land_Cover!D2112</f>
        <v>gro</v>
      </c>
      <c r="E2112" t="str">
        <f>[4]Land_Cover!E2112</f>
        <v>DRC#AEZ5#gro</v>
      </c>
      <c r="F2112">
        <f>[4]Land_Cover!F2112</f>
        <v>1790589.6706182</v>
      </c>
    </row>
    <row r="2113" spans="1:6" x14ac:dyDescent="0.3">
      <c r="A2113">
        <f>[4]Land_Cover!A2113</f>
        <v>2017</v>
      </c>
      <c r="B2113" t="str">
        <f>[4]Land_Cover!B2113</f>
        <v>DRC</v>
      </c>
      <c r="C2113" t="str">
        <f>[4]Land_Cover!C2113</f>
        <v>AEZ2</v>
      </c>
      <c r="D2113" t="str">
        <f>[4]Land_Cover!D2113</f>
        <v>gro</v>
      </c>
      <c r="E2113" t="str">
        <f>[4]Land_Cover!E2113</f>
        <v>DRC#AEZ2#gro</v>
      </c>
      <c r="F2113">
        <f>[4]Land_Cover!F2113</f>
        <v>4151.5365057869703</v>
      </c>
    </row>
    <row r="2114" spans="1:6" x14ac:dyDescent="0.3">
      <c r="A2114">
        <f>[4]Land_Cover!A2114</f>
        <v>2017</v>
      </c>
      <c r="B2114" t="str">
        <f>[4]Land_Cover!B2114</f>
        <v>Angola</v>
      </c>
      <c r="C2114" t="str">
        <f>[4]Land_Cover!C2114</f>
        <v>AEZ1</v>
      </c>
      <c r="D2114" t="str">
        <f>[4]Land_Cover!D2114</f>
        <v>osd</v>
      </c>
      <c r="E2114" t="str">
        <f>[4]Land_Cover!E2114</f>
        <v>Angola#AEZ1#osd</v>
      </c>
      <c r="F2114">
        <f>[4]Land_Cover!F2114</f>
        <v>1500.4692467955999</v>
      </c>
    </row>
    <row r="2115" spans="1:6" x14ac:dyDescent="0.3">
      <c r="A2115">
        <f>[4]Land_Cover!A2115</f>
        <v>2010</v>
      </c>
      <c r="B2115" t="str">
        <f>[4]Land_Cover!B2115</f>
        <v>Brazil</v>
      </c>
      <c r="C2115" t="str">
        <f>[4]Land_Cover!C2115</f>
        <v>AEZ6</v>
      </c>
      <c r="D2115" t="str">
        <f>[4]Land_Cover!D2115</f>
        <v>gro</v>
      </c>
      <c r="E2115" t="str">
        <f>[4]Land_Cover!E2115</f>
        <v>Brazil#AEZ6#gro</v>
      </c>
      <c r="F2115">
        <f>[4]Land_Cover!F2115</f>
        <v>3476882.08593706</v>
      </c>
    </row>
    <row r="2116" spans="1:6" x14ac:dyDescent="0.3">
      <c r="A2116">
        <f>[4]Land_Cover!A2116</f>
        <v>2014</v>
      </c>
      <c r="B2116" t="str">
        <f>[4]Land_Cover!B2116</f>
        <v>Argentina</v>
      </c>
      <c r="C2116" t="str">
        <f>[4]Land_Cover!C2116</f>
        <v>AEZ12</v>
      </c>
      <c r="D2116" t="str">
        <f>[4]Land_Cover!D2116</f>
        <v>v_f</v>
      </c>
      <c r="E2116" t="str">
        <f>[4]Land_Cover!E2116</f>
        <v>Argentina#AEZ12#v_f</v>
      </c>
      <c r="F2116">
        <f>[4]Land_Cover!F2116</f>
        <v>493636.20038861502</v>
      </c>
    </row>
    <row r="2117" spans="1:6" x14ac:dyDescent="0.3">
      <c r="A2117">
        <f>[4]Land_Cover!A2117</f>
        <v>2014</v>
      </c>
      <c r="B2117" t="str">
        <f>[4]Land_Cover!B2117</f>
        <v>Argentina</v>
      </c>
      <c r="C2117" t="str">
        <f>[4]Land_Cover!C2117</f>
        <v>AEZ7</v>
      </c>
      <c r="D2117" t="str">
        <f>[4]Land_Cover!D2117</f>
        <v>wht</v>
      </c>
      <c r="E2117" t="str">
        <f>[4]Land_Cover!E2117</f>
        <v>Argentina#AEZ7#wht</v>
      </c>
      <c r="F2117">
        <f>[4]Land_Cover!F2117</f>
        <v>941.24810980094003</v>
      </c>
    </row>
    <row r="2118" spans="1:6" x14ac:dyDescent="0.3">
      <c r="A2118">
        <f>[4]Land_Cover!A2118</f>
        <v>2011</v>
      </c>
      <c r="B2118" t="str">
        <f>[4]Land_Cover!B2118</f>
        <v>Paraguay</v>
      </c>
      <c r="C2118" t="str">
        <f>[4]Land_Cover!C2118</f>
        <v>AEZ4</v>
      </c>
      <c r="D2118" t="str">
        <f>[4]Land_Cover!D2118</f>
        <v>c_b</v>
      </c>
      <c r="E2118" t="str">
        <f>[4]Land_Cover!E2118</f>
        <v>Paraguay#AEZ4#c_b</v>
      </c>
      <c r="F2118">
        <f>[4]Land_Cover!F2118</f>
        <v>171.741262135922</v>
      </c>
    </row>
    <row r="2119" spans="1:6" x14ac:dyDescent="0.3">
      <c r="A2119">
        <f>[4]Land_Cover!A2119</f>
        <v>2010</v>
      </c>
      <c r="B2119" t="str">
        <f>[4]Land_Cover!B2119</f>
        <v>Angola</v>
      </c>
      <c r="C2119" t="str">
        <f>[4]Land_Cover!C2119</f>
        <v>AEZ2</v>
      </c>
      <c r="D2119" t="str">
        <f>[4]Land_Cover!D2119</f>
        <v>gro</v>
      </c>
      <c r="E2119" t="str">
        <f>[4]Land_Cover!E2119</f>
        <v>Angola#AEZ2#gro</v>
      </c>
      <c r="F2119">
        <f>[4]Land_Cover!F2119</f>
        <v>28069.872365490701</v>
      </c>
    </row>
    <row r="2120" spans="1:6" x14ac:dyDescent="0.3">
      <c r="A2120">
        <f>[4]Land_Cover!A2120</f>
        <v>2015</v>
      </c>
      <c r="B2120" t="str">
        <f>[4]Land_Cover!B2120</f>
        <v>Paraguay</v>
      </c>
      <c r="C2120" t="str">
        <f>[4]Land_Cover!C2120</f>
        <v>AEZ6</v>
      </c>
      <c r="D2120" t="str">
        <f>[4]Land_Cover!D2120</f>
        <v>pdr</v>
      </c>
      <c r="E2120" t="str">
        <f>[4]Land_Cover!E2120</f>
        <v>Paraguay#AEZ6#pdr</v>
      </c>
      <c r="F2120">
        <f>[4]Land_Cover!F2120</f>
        <v>63573.333333333299</v>
      </c>
    </row>
    <row r="2121" spans="1:6" x14ac:dyDescent="0.3">
      <c r="A2121">
        <f>[4]Land_Cover!A2121</f>
        <v>2013</v>
      </c>
      <c r="B2121" t="str">
        <f>[4]Land_Cover!B2121</f>
        <v>Bolivia</v>
      </c>
      <c r="C2121" t="str">
        <f>[4]Land_Cover!C2121</f>
        <v>AEZ6</v>
      </c>
      <c r="D2121" t="str">
        <f>[4]Land_Cover!D2121</f>
        <v>c_b</v>
      </c>
      <c r="E2121" t="str">
        <f>[4]Land_Cover!E2121</f>
        <v>Bolivia#AEZ6#c_b</v>
      </c>
      <c r="F2121">
        <f>[4]Land_Cover!F2121</f>
        <v>16856.1894863425</v>
      </c>
    </row>
    <row r="2122" spans="1:6" x14ac:dyDescent="0.3">
      <c r="A2122">
        <f>[4]Land_Cover!A2122</f>
        <v>2014</v>
      </c>
      <c r="B2122" t="str">
        <f>[4]Land_Cover!B2122</f>
        <v>Bolivia</v>
      </c>
      <c r="C2122" t="str">
        <f>[4]Land_Cover!C2122</f>
        <v>AEZ5</v>
      </c>
      <c r="D2122" t="str">
        <f>[4]Land_Cover!D2122</f>
        <v>c_b</v>
      </c>
      <c r="E2122" t="str">
        <f>[4]Land_Cover!E2122</f>
        <v>Bolivia#AEZ5#c_b</v>
      </c>
      <c r="F2122">
        <f>[4]Land_Cover!F2122</f>
        <v>102272.722212678</v>
      </c>
    </row>
    <row r="2123" spans="1:6" x14ac:dyDescent="0.3">
      <c r="A2123">
        <f>[4]Land_Cover!A2123</f>
        <v>2010</v>
      </c>
      <c r="B2123" t="str">
        <f>[4]Land_Cover!B2123</f>
        <v>Peru</v>
      </c>
      <c r="C2123" t="str">
        <f>[4]Land_Cover!C2123</f>
        <v>AEZ3</v>
      </c>
      <c r="D2123" t="str">
        <f>[4]Land_Cover!D2123</f>
        <v>v_f</v>
      </c>
      <c r="E2123" t="str">
        <f>[4]Land_Cover!E2123</f>
        <v>Peru#AEZ3#v_f</v>
      </c>
      <c r="F2123">
        <f>[4]Land_Cover!F2123</f>
        <v>161693.32536955801</v>
      </c>
    </row>
    <row r="2124" spans="1:6" x14ac:dyDescent="0.3">
      <c r="A2124">
        <f>[4]Land_Cover!A2124</f>
        <v>2015</v>
      </c>
      <c r="B2124" t="str">
        <f>[4]Land_Cover!B2124</f>
        <v>Peru</v>
      </c>
      <c r="C2124" t="str">
        <f>[4]Land_Cover!C2124</f>
        <v>AEZ6</v>
      </c>
      <c r="D2124" t="str">
        <f>[4]Land_Cover!D2124</f>
        <v>gro</v>
      </c>
      <c r="E2124" t="str">
        <f>[4]Land_Cover!E2124</f>
        <v>Peru#AEZ6#gro</v>
      </c>
      <c r="F2124">
        <f>[4]Land_Cover!F2124</f>
        <v>107028.633700666</v>
      </c>
    </row>
    <row r="2125" spans="1:6" x14ac:dyDescent="0.3">
      <c r="A2125">
        <f>[4]Land_Cover!A2125</f>
        <v>2017</v>
      </c>
      <c r="B2125" t="str">
        <f>[4]Land_Cover!B2125</f>
        <v>Indonesia</v>
      </c>
      <c r="C2125" t="str">
        <f>[4]Land_Cover!C2125</f>
        <v>AEZ4</v>
      </c>
      <c r="D2125" t="str">
        <f>[4]Land_Cover!D2125</f>
        <v>ocr</v>
      </c>
      <c r="E2125" t="str">
        <f>[4]Land_Cover!E2125</f>
        <v>Indonesia#AEZ4#ocr</v>
      </c>
      <c r="F2125">
        <f>[4]Land_Cover!F2125</f>
        <v>152504.005584192</v>
      </c>
    </row>
    <row r="2126" spans="1:6" x14ac:dyDescent="0.3">
      <c r="A2126">
        <f>[4]Land_Cover!A2126</f>
        <v>2018</v>
      </c>
      <c r="B2126" t="str">
        <f>[4]Land_Cover!B2126</f>
        <v>Colombia</v>
      </c>
      <c r="C2126" t="str">
        <f>[4]Land_Cover!C2126</f>
        <v>AEZ12</v>
      </c>
      <c r="D2126" t="str">
        <f>[4]Land_Cover!D2126</f>
        <v>v_f</v>
      </c>
      <c r="E2126" t="str">
        <f>[4]Land_Cover!E2126</f>
        <v>Colombia#AEZ12#v_f</v>
      </c>
      <c r="F2126">
        <f>[4]Land_Cover!F2126</f>
        <v>400578.43770709902</v>
      </c>
    </row>
    <row r="2127" spans="1:6" x14ac:dyDescent="0.3">
      <c r="A2127">
        <f>[4]Land_Cover!A2127</f>
        <v>2017</v>
      </c>
      <c r="B2127" t="str">
        <f>[4]Land_Cover!B2127</f>
        <v>Brazil</v>
      </c>
      <c r="C2127" t="str">
        <f>[4]Land_Cover!C2127</f>
        <v>AEZ1</v>
      </c>
      <c r="D2127" t="str">
        <f>[4]Land_Cover!D2127</f>
        <v>v_f</v>
      </c>
      <c r="E2127" t="str">
        <f>[4]Land_Cover!E2127</f>
        <v>Brazil#AEZ1#v_f</v>
      </c>
      <c r="F2127">
        <f>[4]Land_Cover!F2127</f>
        <v>22505.099921014898</v>
      </c>
    </row>
    <row r="2128" spans="1:6" x14ac:dyDescent="0.3">
      <c r="A2128">
        <f>[4]Land_Cover!A2128</f>
        <v>2010</v>
      </c>
      <c r="B2128" t="str">
        <f>[4]Land_Cover!B2128</f>
        <v>DRC</v>
      </c>
      <c r="C2128" t="str">
        <f>[4]Land_Cover!C2128</f>
        <v>AEZ9</v>
      </c>
      <c r="D2128" t="str">
        <f>[4]Land_Cover!D2128</f>
        <v>osd</v>
      </c>
      <c r="E2128" t="str">
        <f>[4]Land_Cover!E2128</f>
        <v>DRC#AEZ9#osd</v>
      </c>
      <c r="F2128">
        <f>[4]Land_Cover!F2128</f>
        <v>498.79877067173999</v>
      </c>
    </row>
    <row r="2129" spans="1:6" x14ac:dyDescent="0.3">
      <c r="A2129">
        <f>[4]Land_Cover!A2129</f>
        <v>2017</v>
      </c>
      <c r="B2129" t="str">
        <f>[4]Land_Cover!B2129</f>
        <v>Peru</v>
      </c>
      <c r="C2129" t="str">
        <f>[4]Land_Cover!C2129</f>
        <v>AEZ9</v>
      </c>
      <c r="D2129" t="str">
        <f>[4]Land_Cover!D2129</f>
        <v>pdr</v>
      </c>
      <c r="E2129" t="str">
        <f>[4]Land_Cover!E2129</f>
        <v>Peru#AEZ9#pdr</v>
      </c>
      <c r="F2129">
        <f>[4]Land_Cover!F2129</f>
        <v>15150.5880266396</v>
      </c>
    </row>
    <row r="2130" spans="1:6" x14ac:dyDescent="0.3">
      <c r="A2130">
        <f>[4]Land_Cover!A2130</f>
        <v>2016</v>
      </c>
      <c r="B2130" t="str">
        <f>[4]Land_Cover!B2130</f>
        <v>Argentina</v>
      </c>
      <c r="C2130" t="str">
        <f>[4]Land_Cover!C2130</f>
        <v>AEZ2</v>
      </c>
      <c r="D2130" t="str">
        <f>[4]Land_Cover!D2130</f>
        <v>v_f</v>
      </c>
      <c r="E2130" t="str">
        <f>[4]Land_Cover!E2130</f>
        <v>Argentina#AEZ2#v_f</v>
      </c>
      <c r="F2130">
        <f>[4]Land_Cover!F2130</f>
        <v>27.172868914396702</v>
      </c>
    </row>
    <row r="2131" spans="1:6" x14ac:dyDescent="0.3">
      <c r="A2131">
        <f>[4]Land_Cover!A2131</f>
        <v>2018</v>
      </c>
      <c r="B2131" t="str">
        <f>[4]Land_Cover!B2131</f>
        <v>Angola</v>
      </c>
      <c r="C2131" t="str">
        <f>[4]Land_Cover!C2131</f>
        <v>AEZ10</v>
      </c>
      <c r="D2131" t="str">
        <f>[4]Land_Cover!D2131</f>
        <v>gro</v>
      </c>
      <c r="E2131" t="str">
        <f>[4]Land_Cover!E2131</f>
        <v>Angola#AEZ10#gro</v>
      </c>
      <c r="F2131">
        <f>[4]Land_Cover!F2131</f>
        <v>598179.93099066499</v>
      </c>
    </row>
    <row r="2132" spans="1:6" x14ac:dyDescent="0.3">
      <c r="A2132">
        <f>[4]Land_Cover!A2132</f>
        <v>2018</v>
      </c>
      <c r="B2132" t="str">
        <f>[4]Land_Cover!B2132</f>
        <v>Paraguay</v>
      </c>
      <c r="C2132" t="str">
        <f>[4]Land_Cover!C2132</f>
        <v>AEZ6</v>
      </c>
      <c r="D2132" t="str">
        <f>[4]Land_Cover!D2132</f>
        <v>pfb</v>
      </c>
      <c r="E2132" t="str">
        <f>[4]Land_Cover!E2132</f>
        <v>Paraguay#AEZ6#pfb</v>
      </c>
      <c r="F2132">
        <f>[4]Land_Cover!F2132</f>
        <v>6209.1915602443096</v>
      </c>
    </row>
    <row r="2133" spans="1:6" x14ac:dyDescent="0.3">
      <c r="A2133">
        <f>[4]Land_Cover!A2133</f>
        <v>2017</v>
      </c>
      <c r="B2133" t="str">
        <f>[4]Land_Cover!B2133</f>
        <v>DRC</v>
      </c>
      <c r="C2133" t="str">
        <f>[4]Land_Cover!C2133</f>
        <v>AEZ10</v>
      </c>
      <c r="D2133" t="str">
        <f>[4]Land_Cover!D2133</f>
        <v>wht</v>
      </c>
      <c r="E2133" t="str">
        <f>[4]Land_Cover!E2133</f>
        <v>DRC#AEZ10#wht</v>
      </c>
      <c r="F2133">
        <f>[4]Land_Cover!F2133</f>
        <v>93.9007092198582</v>
      </c>
    </row>
    <row r="2134" spans="1:6" x14ac:dyDescent="0.3">
      <c r="A2134">
        <f>[4]Land_Cover!A2134</f>
        <v>2010</v>
      </c>
      <c r="B2134" t="str">
        <f>[4]Land_Cover!B2134</f>
        <v>Ivory Coast</v>
      </c>
      <c r="C2134" t="str">
        <f>[4]Land_Cover!C2134</f>
        <v>AEZ4</v>
      </c>
      <c r="D2134" t="str">
        <f>[4]Land_Cover!D2134</f>
        <v>ocr</v>
      </c>
      <c r="E2134" t="str">
        <f>[4]Land_Cover!E2134</f>
        <v>Ivory Coast#AEZ4#ocr</v>
      </c>
      <c r="F2134">
        <f>[4]Land_Cover!F2134</f>
        <v>618572.99023280502</v>
      </c>
    </row>
    <row r="2135" spans="1:6" x14ac:dyDescent="0.3">
      <c r="A2135">
        <f>[4]Land_Cover!A2135</f>
        <v>2015</v>
      </c>
      <c r="B2135" t="str">
        <f>[4]Land_Cover!B2135</f>
        <v>DRC</v>
      </c>
      <c r="C2135" t="str">
        <f>[4]Land_Cover!C2135</f>
        <v>AEZ5</v>
      </c>
      <c r="D2135" t="str">
        <f>[4]Land_Cover!D2135</f>
        <v>gro</v>
      </c>
      <c r="E2135" t="str">
        <f>[4]Land_Cover!E2135</f>
        <v>DRC#AEZ5#gro</v>
      </c>
      <c r="F2135">
        <f>[4]Land_Cover!F2135</f>
        <v>1886156.8475671599</v>
      </c>
    </row>
    <row r="2136" spans="1:6" x14ac:dyDescent="0.3">
      <c r="A2136">
        <f>[4]Land_Cover!A2136</f>
        <v>2014</v>
      </c>
      <c r="B2136" t="str">
        <f>[4]Land_Cover!B2136</f>
        <v>Peru</v>
      </c>
      <c r="C2136" t="str">
        <f>[4]Land_Cover!C2136</f>
        <v>AEZ4</v>
      </c>
      <c r="D2136" t="str">
        <f>[4]Land_Cover!D2136</f>
        <v>ocr</v>
      </c>
      <c r="E2136" t="str">
        <f>[4]Land_Cover!E2136</f>
        <v>Peru#AEZ4#ocr</v>
      </c>
      <c r="F2136">
        <f>[4]Land_Cover!F2136</f>
        <v>3184.86286867748</v>
      </c>
    </row>
    <row r="2137" spans="1:6" x14ac:dyDescent="0.3">
      <c r="A2137">
        <f>[4]Land_Cover!A2137</f>
        <v>2011</v>
      </c>
      <c r="B2137" t="str">
        <f>[4]Land_Cover!B2137</f>
        <v>Bolivia</v>
      </c>
      <c r="C2137" t="str">
        <f>[4]Land_Cover!C2137</f>
        <v>AEZ6</v>
      </c>
      <c r="D2137" t="str">
        <f>[4]Land_Cover!D2137</f>
        <v>osd</v>
      </c>
      <c r="E2137" t="str">
        <f>[4]Land_Cover!E2137</f>
        <v>Bolivia#AEZ6#osd</v>
      </c>
      <c r="F2137">
        <f>[4]Land_Cover!F2137</f>
        <v>159211.14441805799</v>
      </c>
    </row>
    <row r="2138" spans="1:6" x14ac:dyDescent="0.3">
      <c r="A2138">
        <f>[4]Land_Cover!A2138</f>
        <v>2011</v>
      </c>
      <c r="B2138" t="str">
        <f>[4]Land_Cover!B2138</f>
        <v>Colombia</v>
      </c>
      <c r="C2138" t="str">
        <f>[4]Land_Cover!C2138</f>
        <v>AEZ6</v>
      </c>
      <c r="D2138" t="str">
        <f>[4]Land_Cover!D2138</f>
        <v>pdr</v>
      </c>
      <c r="E2138" t="str">
        <f>[4]Land_Cover!E2138</f>
        <v>Colombia#AEZ6#pdr</v>
      </c>
      <c r="F2138">
        <f>[4]Land_Cover!F2138</f>
        <v>270855.44942470401</v>
      </c>
    </row>
    <row r="2139" spans="1:6" x14ac:dyDescent="0.3">
      <c r="A2139">
        <f>[4]Land_Cover!A2139</f>
        <v>2015</v>
      </c>
      <c r="B2139" t="str">
        <f>[4]Land_Cover!B2139</f>
        <v>Argentina</v>
      </c>
      <c r="C2139" t="str">
        <f>[4]Land_Cover!C2139</f>
        <v>AEZ10</v>
      </c>
      <c r="D2139" t="str">
        <f>[4]Land_Cover!D2139</f>
        <v>osd</v>
      </c>
      <c r="E2139" t="str">
        <f>[4]Land_Cover!E2139</f>
        <v>Argentina#AEZ10#osd</v>
      </c>
      <c r="F2139">
        <f>[4]Land_Cover!F2139</f>
        <v>1004058.38726444</v>
      </c>
    </row>
    <row r="2140" spans="1:6" x14ac:dyDescent="0.3">
      <c r="A2140">
        <f>[4]Land_Cover!A2140</f>
        <v>2015</v>
      </c>
      <c r="B2140" t="str">
        <f>[4]Land_Cover!B2140</f>
        <v>Colombia</v>
      </c>
      <c r="C2140" t="str">
        <f>[4]Land_Cover!C2140</f>
        <v>AEZ3</v>
      </c>
      <c r="D2140" t="str">
        <f>[4]Land_Cover!D2140</f>
        <v>ocr</v>
      </c>
      <c r="E2140" t="str">
        <f>[4]Land_Cover!E2140</f>
        <v>Colombia#AEZ3#ocr</v>
      </c>
      <c r="F2140">
        <f>[4]Land_Cover!F2140</f>
        <v>3765.24301838375</v>
      </c>
    </row>
    <row r="2141" spans="1:6" x14ac:dyDescent="0.3">
      <c r="A2141">
        <f>[4]Land_Cover!A2141</f>
        <v>2010</v>
      </c>
      <c r="B2141" t="str">
        <f>[4]Land_Cover!B2141</f>
        <v>Bolivia</v>
      </c>
      <c r="C2141" t="str">
        <f>[4]Land_Cover!C2141</f>
        <v>AEZ12</v>
      </c>
      <c r="D2141" t="str">
        <f>[4]Land_Cover!D2141</f>
        <v>wht</v>
      </c>
      <c r="E2141" t="str">
        <f>[4]Land_Cover!E2141</f>
        <v>Bolivia#AEZ12#wht</v>
      </c>
      <c r="F2141">
        <f>[4]Land_Cover!F2141</f>
        <v>23681.776339082498</v>
      </c>
    </row>
    <row r="2142" spans="1:6" x14ac:dyDescent="0.3">
      <c r="A2142">
        <f>[4]Land_Cover!A2142</f>
        <v>2014</v>
      </c>
      <c r="B2142" t="str">
        <f>[4]Land_Cover!B2142</f>
        <v>Colombia</v>
      </c>
      <c r="C2142" t="str">
        <f>[4]Land_Cover!C2142</f>
        <v>AEZ7</v>
      </c>
      <c r="D2142" t="str">
        <f>[4]Land_Cover!D2142</f>
        <v>pdr</v>
      </c>
      <c r="E2142" t="str">
        <f>[4]Land_Cover!E2142</f>
        <v>Colombia#AEZ7#pdr</v>
      </c>
      <c r="F2142">
        <f>[4]Land_Cover!F2142</f>
        <v>374.63796954314699</v>
      </c>
    </row>
    <row r="2143" spans="1:6" x14ac:dyDescent="0.3">
      <c r="A2143">
        <f>[4]Land_Cover!A2143</f>
        <v>2011</v>
      </c>
      <c r="B2143" t="str">
        <f>[4]Land_Cover!B2143</f>
        <v>Ivory Coast</v>
      </c>
      <c r="C2143" t="str">
        <f>[4]Land_Cover!C2143</f>
        <v>AEZ4</v>
      </c>
      <c r="D2143" t="str">
        <f>[4]Land_Cover!D2143</f>
        <v>ocr</v>
      </c>
      <c r="E2143" t="str">
        <f>[4]Land_Cover!E2143</f>
        <v>Ivory Coast#AEZ4#ocr</v>
      </c>
      <c r="F2143">
        <f>[4]Land_Cover!F2143</f>
        <v>641392.56082156801</v>
      </c>
    </row>
    <row r="2144" spans="1:6" x14ac:dyDescent="0.3">
      <c r="A2144">
        <f>[4]Land_Cover!A2144</f>
        <v>2010</v>
      </c>
      <c r="B2144" t="str">
        <f>[4]Land_Cover!B2144</f>
        <v>Angola</v>
      </c>
      <c r="C2144" t="str">
        <f>[4]Land_Cover!C2144</f>
        <v>AEZ2</v>
      </c>
      <c r="D2144" t="str">
        <f>[4]Land_Cover!D2144</f>
        <v>pdr</v>
      </c>
      <c r="E2144" t="str">
        <f>[4]Land_Cover!E2144</f>
        <v>Angola#AEZ2#pdr</v>
      </c>
      <c r="F2144">
        <f>[4]Land_Cover!F2144</f>
        <v>310.08844339622601</v>
      </c>
    </row>
    <row r="2145" spans="1:6" x14ac:dyDescent="0.3">
      <c r="A2145">
        <f>[4]Land_Cover!A2145</f>
        <v>2013</v>
      </c>
      <c r="B2145" t="str">
        <f>[4]Land_Cover!B2145</f>
        <v>Malaysia</v>
      </c>
      <c r="C2145" t="str">
        <f>[4]Land_Cover!C2145</f>
        <v>AEZ12</v>
      </c>
      <c r="D2145" t="str">
        <f>[4]Land_Cover!D2145</f>
        <v>c_b</v>
      </c>
      <c r="E2145" t="str">
        <f>[4]Land_Cover!E2145</f>
        <v>Malaysia#AEZ12#c_b</v>
      </c>
      <c r="F2145">
        <f>[4]Land_Cover!F2145</f>
        <v>24.127118644067799</v>
      </c>
    </row>
    <row r="2146" spans="1:6" x14ac:dyDescent="0.3">
      <c r="A2146">
        <f>[4]Land_Cover!A2146</f>
        <v>2011</v>
      </c>
      <c r="B2146" t="str">
        <f>[4]Land_Cover!B2146</f>
        <v>Brazil</v>
      </c>
      <c r="C2146" t="str">
        <f>[4]Land_Cover!C2146</f>
        <v>AEZ11</v>
      </c>
      <c r="D2146" t="str">
        <f>[4]Land_Cover!D2146</f>
        <v>osd</v>
      </c>
      <c r="E2146" t="str">
        <f>[4]Land_Cover!E2146</f>
        <v>Brazil#AEZ11#osd</v>
      </c>
      <c r="F2146">
        <f>[4]Land_Cover!F2146</f>
        <v>9292.5705029705096</v>
      </c>
    </row>
    <row r="2147" spans="1:6" x14ac:dyDescent="0.3">
      <c r="A2147">
        <f>[4]Land_Cover!A2147</f>
        <v>2010</v>
      </c>
      <c r="B2147" t="str">
        <f>[4]Land_Cover!B2147</f>
        <v>DRC</v>
      </c>
      <c r="C2147" t="str">
        <f>[4]Land_Cover!C2147</f>
        <v>AEZ12</v>
      </c>
      <c r="D2147" t="str">
        <f>[4]Land_Cover!D2147</f>
        <v>pfb</v>
      </c>
      <c r="E2147" t="str">
        <f>[4]Land_Cover!E2147</f>
        <v>DRC#AEZ12#pfb</v>
      </c>
      <c r="F2147">
        <f>[4]Land_Cover!F2147</f>
        <v>1319.9001871491</v>
      </c>
    </row>
    <row r="2148" spans="1:6" x14ac:dyDescent="0.3">
      <c r="A2148">
        <f>[4]Land_Cover!A2148</f>
        <v>2010</v>
      </c>
      <c r="B2148" t="str">
        <f>[4]Land_Cover!B2148</f>
        <v>Bolivia</v>
      </c>
      <c r="C2148" t="str">
        <f>[4]Land_Cover!C2148</f>
        <v>AEZ5</v>
      </c>
      <c r="D2148" t="str">
        <f>[4]Land_Cover!D2148</f>
        <v>c_b</v>
      </c>
      <c r="E2148" t="str">
        <f>[4]Land_Cover!E2148</f>
        <v>Bolivia#AEZ5#c_b</v>
      </c>
      <c r="F2148">
        <f>[4]Land_Cover!F2148</f>
        <v>93778.527057206593</v>
      </c>
    </row>
    <row r="2149" spans="1:6" x14ac:dyDescent="0.3">
      <c r="A2149">
        <f>[4]Land_Cover!A2149</f>
        <v>2014</v>
      </c>
      <c r="B2149" t="str">
        <f>[4]Land_Cover!B2149</f>
        <v>DRC</v>
      </c>
      <c r="C2149" t="str">
        <f>[4]Land_Cover!C2149</f>
        <v>AEZ4</v>
      </c>
      <c r="D2149" t="str">
        <f>[4]Land_Cover!D2149</f>
        <v>pdr</v>
      </c>
      <c r="E2149" t="str">
        <f>[4]Land_Cover!E2149</f>
        <v>DRC#AEZ4#pdr</v>
      </c>
      <c r="F2149">
        <f>[4]Land_Cover!F2149</f>
        <v>43994.250537611697</v>
      </c>
    </row>
    <row r="2150" spans="1:6" x14ac:dyDescent="0.3">
      <c r="A2150">
        <f>[4]Land_Cover!A2150</f>
        <v>2017</v>
      </c>
      <c r="B2150" t="str">
        <f>[4]Land_Cover!B2150</f>
        <v>Argentina</v>
      </c>
      <c r="C2150" t="str">
        <f>[4]Land_Cover!C2150</f>
        <v>AEZ11</v>
      </c>
      <c r="D2150" t="str">
        <f>[4]Land_Cover!D2150</f>
        <v>ocr</v>
      </c>
      <c r="E2150" t="str">
        <f>[4]Land_Cover!E2150</f>
        <v>Argentina#AEZ11#ocr</v>
      </c>
      <c r="F2150">
        <f>[4]Land_Cover!F2150</f>
        <v>7878.0655900165202</v>
      </c>
    </row>
    <row r="2151" spans="1:6" x14ac:dyDescent="0.3">
      <c r="A2151">
        <f>[4]Land_Cover!A2151</f>
        <v>2012</v>
      </c>
      <c r="B2151" t="str">
        <f>[4]Land_Cover!B2151</f>
        <v>Angola</v>
      </c>
      <c r="C2151" t="str">
        <f>[4]Land_Cover!C2151</f>
        <v>AEZ5</v>
      </c>
      <c r="D2151" t="str">
        <f>[4]Land_Cover!D2151</f>
        <v>pdr</v>
      </c>
      <c r="E2151" t="str">
        <f>[4]Land_Cover!E2151</f>
        <v>Angola#AEZ5#pdr</v>
      </c>
      <c r="F2151">
        <f>[4]Land_Cover!F2151</f>
        <v>12207.125</v>
      </c>
    </row>
    <row r="2152" spans="1:6" x14ac:dyDescent="0.3">
      <c r="A2152">
        <f>[4]Land_Cover!A2152</f>
        <v>2011</v>
      </c>
      <c r="B2152" t="str">
        <f>[4]Land_Cover!B2152</f>
        <v>Colombia</v>
      </c>
      <c r="C2152" t="str">
        <f>[4]Land_Cover!C2152</f>
        <v>AEZ4</v>
      </c>
      <c r="D2152" t="str">
        <f>[4]Land_Cover!D2152</f>
        <v>wht</v>
      </c>
      <c r="E2152" t="str">
        <f>[4]Land_Cover!E2152</f>
        <v>Colombia#AEZ4#wht</v>
      </c>
      <c r="F2152">
        <f>[4]Land_Cover!F2152</f>
        <v>87.470802919708007</v>
      </c>
    </row>
    <row r="2153" spans="1:6" x14ac:dyDescent="0.3">
      <c r="A2153">
        <f>[4]Land_Cover!A2153</f>
        <v>2014</v>
      </c>
      <c r="B2153" t="str">
        <f>[4]Land_Cover!B2153</f>
        <v>Paraguay</v>
      </c>
      <c r="C2153" t="str">
        <f>[4]Land_Cover!C2153</f>
        <v>AEZ4</v>
      </c>
      <c r="D2153" t="str">
        <f>[4]Land_Cover!D2153</f>
        <v>ocr</v>
      </c>
      <c r="E2153" t="str">
        <f>[4]Land_Cover!E2153</f>
        <v>Paraguay#AEZ4#ocr</v>
      </c>
      <c r="F2153">
        <f>[4]Land_Cover!F2153</f>
        <v>47.350568769389902</v>
      </c>
    </row>
    <row r="2154" spans="1:6" x14ac:dyDescent="0.3">
      <c r="A2154">
        <f>[4]Land_Cover!A2154</f>
        <v>2017</v>
      </c>
      <c r="B2154" t="str">
        <f>[4]Land_Cover!B2154</f>
        <v>Angola</v>
      </c>
      <c r="C2154" t="str">
        <f>[4]Land_Cover!C2154</f>
        <v>AEZ10</v>
      </c>
      <c r="D2154" t="str">
        <f>[4]Land_Cover!D2154</f>
        <v>pfb</v>
      </c>
      <c r="E2154" t="str">
        <f>[4]Land_Cover!E2154</f>
        <v>Angola#AEZ10#pfb</v>
      </c>
      <c r="F2154">
        <f>[4]Land_Cover!F2154</f>
        <v>260.71914893616997</v>
      </c>
    </row>
    <row r="2155" spans="1:6" x14ac:dyDescent="0.3">
      <c r="A2155">
        <f>[4]Land_Cover!A2155</f>
        <v>2014</v>
      </c>
      <c r="B2155" t="str">
        <f>[4]Land_Cover!B2155</f>
        <v>Peru</v>
      </c>
      <c r="C2155" t="str">
        <f>[4]Land_Cover!C2155</f>
        <v>AEZ5</v>
      </c>
      <c r="D2155" t="str">
        <f>[4]Land_Cover!D2155</f>
        <v>gro</v>
      </c>
      <c r="E2155" t="str">
        <f>[4]Land_Cover!E2155</f>
        <v>Peru#AEZ5#gro</v>
      </c>
      <c r="F2155">
        <f>[4]Land_Cover!F2155</f>
        <v>6318.3303175474202</v>
      </c>
    </row>
    <row r="2156" spans="1:6" x14ac:dyDescent="0.3">
      <c r="A2156">
        <f>[4]Land_Cover!A2156</f>
        <v>2016</v>
      </c>
      <c r="B2156" t="str">
        <f>[4]Land_Cover!B2156</f>
        <v>Peru</v>
      </c>
      <c r="C2156" t="str">
        <f>[4]Land_Cover!C2156</f>
        <v>AEZ2</v>
      </c>
      <c r="D2156" t="str">
        <f>[4]Land_Cover!D2156</f>
        <v>ocr</v>
      </c>
      <c r="E2156" t="str">
        <f>[4]Land_Cover!E2156</f>
        <v>Peru#AEZ2#ocr</v>
      </c>
      <c r="F2156">
        <f>[4]Land_Cover!F2156</f>
        <v>6107.9970375103503</v>
      </c>
    </row>
    <row r="2157" spans="1:6" x14ac:dyDescent="0.3">
      <c r="A2157">
        <f>[4]Land_Cover!A2157</f>
        <v>2016</v>
      </c>
      <c r="B2157" t="str">
        <f>[4]Land_Cover!B2157</f>
        <v>Brazil</v>
      </c>
      <c r="C2157" t="str">
        <f>[4]Land_Cover!C2157</f>
        <v>AEZ1</v>
      </c>
      <c r="D2157" t="str">
        <f>[4]Land_Cover!D2157</f>
        <v>v_f</v>
      </c>
      <c r="E2157" t="str">
        <f>[4]Land_Cover!E2157</f>
        <v>Brazil#AEZ1#v_f</v>
      </c>
      <c r="F2157">
        <f>[4]Land_Cover!F2157</f>
        <v>22777.625267331299</v>
      </c>
    </row>
    <row r="2158" spans="1:6" x14ac:dyDescent="0.3">
      <c r="A2158">
        <f>[4]Land_Cover!A2158</f>
        <v>2014</v>
      </c>
      <c r="B2158" t="str">
        <f>[4]Land_Cover!B2158</f>
        <v>Peru</v>
      </c>
      <c r="C2158" t="str">
        <f>[4]Land_Cover!C2158</f>
        <v>AEZ3</v>
      </c>
      <c r="D2158" t="str">
        <f>[4]Land_Cover!D2158</f>
        <v>pfb</v>
      </c>
      <c r="E2158" t="str">
        <f>[4]Land_Cover!E2158</f>
        <v>Peru#AEZ3#pfb</v>
      </c>
      <c r="F2158">
        <f>[4]Land_Cover!F2158</f>
        <v>515.10825013137196</v>
      </c>
    </row>
    <row r="2159" spans="1:6" x14ac:dyDescent="0.3">
      <c r="A2159">
        <f>[4]Land_Cover!A2159</f>
        <v>2011</v>
      </c>
      <c r="B2159" t="str">
        <f>[4]Land_Cover!B2159</f>
        <v>Angola</v>
      </c>
      <c r="C2159" t="str">
        <f>[4]Land_Cover!C2159</f>
        <v>AEZ3</v>
      </c>
      <c r="D2159" t="str">
        <f>[4]Land_Cover!D2159</f>
        <v>gro</v>
      </c>
      <c r="E2159" t="str">
        <f>[4]Land_Cover!E2159</f>
        <v>Angola#AEZ3#gro</v>
      </c>
      <c r="F2159">
        <f>[4]Land_Cover!F2159</f>
        <v>160028.24899484101</v>
      </c>
    </row>
    <row r="2160" spans="1:6" x14ac:dyDescent="0.3">
      <c r="A2160">
        <f>[4]Land_Cover!A2160</f>
        <v>2014</v>
      </c>
      <c r="B2160" t="str">
        <f>[4]Land_Cover!B2160</f>
        <v>Peru</v>
      </c>
      <c r="C2160" t="str">
        <f>[4]Land_Cover!C2160</f>
        <v>AEZ9</v>
      </c>
      <c r="D2160" t="str">
        <f>[4]Land_Cover!D2160</f>
        <v>pdr</v>
      </c>
      <c r="E2160" t="str">
        <f>[4]Land_Cover!E2160</f>
        <v>Peru#AEZ9#pdr</v>
      </c>
      <c r="F2160">
        <f>[4]Land_Cover!F2160</f>
        <v>13555.211234979</v>
      </c>
    </row>
    <row r="2161" spans="1:6" x14ac:dyDescent="0.3">
      <c r="A2161">
        <f>[4]Land_Cover!A2161</f>
        <v>2012</v>
      </c>
      <c r="B2161" t="str">
        <f>[4]Land_Cover!B2161</f>
        <v>Peru</v>
      </c>
      <c r="C2161" t="str">
        <f>[4]Land_Cover!C2161</f>
        <v>AEZ11</v>
      </c>
      <c r="D2161" t="str">
        <f>[4]Land_Cover!D2161</f>
        <v>gro</v>
      </c>
      <c r="E2161" t="str">
        <f>[4]Land_Cover!E2161</f>
        <v>Peru#AEZ11#gro</v>
      </c>
      <c r="F2161">
        <f>[4]Land_Cover!F2161</f>
        <v>125820.749833143</v>
      </c>
    </row>
    <row r="2162" spans="1:6" x14ac:dyDescent="0.3">
      <c r="A2162">
        <f>[4]Land_Cover!A2162</f>
        <v>2015</v>
      </c>
      <c r="B2162" t="str">
        <f>[4]Land_Cover!B2162</f>
        <v>Angola</v>
      </c>
      <c r="C2162" t="str">
        <f>[4]Land_Cover!C2162</f>
        <v>AEZ11</v>
      </c>
      <c r="D2162" t="str">
        <f>[4]Land_Cover!D2162</f>
        <v>c_b</v>
      </c>
      <c r="E2162" t="str">
        <f>[4]Land_Cover!E2162</f>
        <v>Angola#AEZ11#c_b</v>
      </c>
      <c r="F2162">
        <f>[4]Land_Cover!F2162</f>
        <v>17.4077519379845</v>
      </c>
    </row>
    <row r="2163" spans="1:6" x14ac:dyDescent="0.3">
      <c r="A2163">
        <f>[4]Land_Cover!A2163</f>
        <v>2011</v>
      </c>
      <c r="B2163" t="str">
        <f>[4]Land_Cover!B2163</f>
        <v>Paraguay</v>
      </c>
      <c r="C2163" t="str">
        <f>[4]Land_Cover!C2163</f>
        <v>AEZ12</v>
      </c>
      <c r="D2163" t="str">
        <f>[4]Land_Cover!D2163</f>
        <v>wht</v>
      </c>
      <c r="E2163" t="str">
        <f>[4]Land_Cover!E2163</f>
        <v>Paraguay#AEZ12#wht</v>
      </c>
      <c r="F2163">
        <f>[4]Land_Cover!F2163</f>
        <v>320255.58399999997</v>
      </c>
    </row>
    <row r="2164" spans="1:6" x14ac:dyDescent="0.3">
      <c r="A2164">
        <f>[4]Land_Cover!A2164</f>
        <v>2017</v>
      </c>
      <c r="B2164" t="str">
        <f>[4]Land_Cover!B2164</f>
        <v>Paraguay</v>
      </c>
      <c r="C2164" t="str">
        <f>[4]Land_Cover!C2164</f>
        <v>AEZ5</v>
      </c>
      <c r="D2164" t="str">
        <f>[4]Land_Cover!D2164</f>
        <v>c_b</v>
      </c>
      <c r="E2164" t="str">
        <f>[4]Land_Cover!E2164</f>
        <v>Paraguay#AEZ5#c_b</v>
      </c>
      <c r="F2164">
        <f>[4]Land_Cover!F2164</f>
        <v>3723.30097087379</v>
      </c>
    </row>
    <row r="2165" spans="1:6" x14ac:dyDescent="0.3">
      <c r="A2165">
        <f>[4]Land_Cover!A2165</f>
        <v>2018</v>
      </c>
      <c r="B2165" t="str">
        <f>[4]Land_Cover!B2165</f>
        <v>Colombia</v>
      </c>
      <c r="C2165" t="str">
        <f>[4]Land_Cover!C2165</f>
        <v>AEZ7</v>
      </c>
      <c r="D2165" t="str">
        <f>[4]Land_Cover!D2165</f>
        <v>gro</v>
      </c>
      <c r="E2165" t="str">
        <f>[4]Land_Cover!E2165</f>
        <v>Colombia#AEZ7#gro</v>
      </c>
      <c r="F2165">
        <f>[4]Land_Cover!F2165</f>
        <v>316.543115894474</v>
      </c>
    </row>
    <row r="2166" spans="1:6" x14ac:dyDescent="0.3">
      <c r="A2166">
        <f>[4]Land_Cover!A2166</f>
        <v>2013</v>
      </c>
      <c r="B2166" t="str">
        <f>[4]Land_Cover!B2166</f>
        <v>Paraguay</v>
      </c>
      <c r="C2166" t="str">
        <f>[4]Land_Cover!C2166</f>
        <v>AEZ6</v>
      </c>
      <c r="D2166" t="str">
        <f>[4]Land_Cover!D2166</f>
        <v>wht</v>
      </c>
      <c r="E2166" t="str">
        <f>[4]Land_Cover!E2166</f>
        <v>Paraguay#AEZ6#wht</v>
      </c>
      <c r="F2166">
        <f>[4]Land_Cover!F2166</f>
        <v>245254.63917525799</v>
      </c>
    </row>
    <row r="2167" spans="1:6" x14ac:dyDescent="0.3">
      <c r="A2167">
        <f>[4]Land_Cover!A2167</f>
        <v>2012</v>
      </c>
      <c r="B2167" t="str">
        <f>[4]Land_Cover!B2167</f>
        <v>Argentina</v>
      </c>
      <c r="C2167" t="str">
        <f>[4]Land_Cover!C2167</f>
        <v>AEZ11</v>
      </c>
      <c r="D2167" t="str">
        <f>[4]Land_Cover!D2167</f>
        <v>pdr</v>
      </c>
      <c r="E2167" t="str">
        <f>[4]Land_Cover!E2167</f>
        <v>Argentina#AEZ11#pdr</v>
      </c>
      <c r="F2167">
        <f>[4]Land_Cover!F2167</f>
        <v>732.005892623308</v>
      </c>
    </row>
    <row r="2168" spans="1:6" x14ac:dyDescent="0.3">
      <c r="A2168">
        <f>[4]Land_Cover!A2168</f>
        <v>2016</v>
      </c>
      <c r="B2168" t="str">
        <f>[4]Land_Cover!B2168</f>
        <v>Indonesia</v>
      </c>
      <c r="C2168" t="str">
        <f>[4]Land_Cover!C2168</f>
        <v>AEZ5</v>
      </c>
      <c r="D2168" t="str">
        <f>[4]Land_Cover!D2168</f>
        <v>ocr</v>
      </c>
      <c r="E2168" t="str">
        <f>[4]Land_Cover!E2168</f>
        <v>Indonesia#AEZ5#ocr</v>
      </c>
      <c r="F2168">
        <f>[4]Land_Cover!F2168</f>
        <v>600136.22691497603</v>
      </c>
    </row>
    <row r="2169" spans="1:6" x14ac:dyDescent="0.3">
      <c r="A2169">
        <f>[4]Land_Cover!A2169</f>
        <v>2018</v>
      </c>
      <c r="B2169" t="str">
        <f>[4]Land_Cover!B2169</f>
        <v>Colombia</v>
      </c>
      <c r="C2169" t="str">
        <f>[4]Land_Cover!C2169</f>
        <v>AEZ11</v>
      </c>
      <c r="D2169" t="str">
        <f>[4]Land_Cover!D2169</f>
        <v>c_b</v>
      </c>
      <c r="E2169" t="str">
        <f>[4]Land_Cover!E2169</f>
        <v>Colombia#AEZ11#c_b</v>
      </c>
      <c r="F2169">
        <f>[4]Land_Cover!F2169</f>
        <v>3091.7850693157402</v>
      </c>
    </row>
    <row r="2170" spans="1:6" x14ac:dyDescent="0.3">
      <c r="A2170">
        <f>[4]Land_Cover!A2170</f>
        <v>2011</v>
      </c>
      <c r="B2170" t="str">
        <f>[4]Land_Cover!B2170</f>
        <v>Bolivia</v>
      </c>
      <c r="C2170" t="str">
        <f>[4]Land_Cover!C2170</f>
        <v>AEZ7</v>
      </c>
      <c r="D2170" t="str">
        <f>[4]Land_Cover!D2170</f>
        <v>ocr</v>
      </c>
      <c r="E2170" t="str">
        <f>[4]Land_Cover!E2170</f>
        <v>Bolivia#AEZ7#ocr</v>
      </c>
      <c r="F2170">
        <f>[4]Land_Cover!F2170</f>
        <v>774.12304147465397</v>
      </c>
    </row>
    <row r="2171" spans="1:6" x14ac:dyDescent="0.3">
      <c r="A2171">
        <f>[4]Land_Cover!A2171</f>
        <v>2015</v>
      </c>
      <c r="B2171" t="str">
        <f>[4]Land_Cover!B2171</f>
        <v>Brazil</v>
      </c>
      <c r="C2171" t="str">
        <f>[4]Land_Cover!C2171</f>
        <v>AEZ6</v>
      </c>
      <c r="D2171" t="str">
        <f>[4]Land_Cover!D2171</f>
        <v>gro</v>
      </c>
      <c r="E2171" t="str">
        <f>[4]Land_Cover!E2171</f>
        <v>Brazil#AEZ6#gro</v>
      </c>
      <c r="F2171">
        <f>[4]Land_Cover!F2171</f>
        <v>4211669.6408513803</v>
      </c>
    </row>
    <row r="2172" spans="1:6" x14ac:dyDescent="0.3">
      <c r="A2172">
        <f>[4]Land_Cover!A2172</f>
        <v>2011</v>
      </c>
      <c r="B2172" t="str">
        <f>[4]Land_Cover!B2172</f>
        <v>Argentina</v>
      </c>
      <c r="C2172" t="str">
        <f>[4]Land_Cover!C2172</f>
        <v>AEZ14</v>
      </c>
      <c r="D2172" t="str">
        <f>[4]Land_Cover!D2172</f>
        <v>osd</v>
      </c>
      <c r="E2172" t="str">
        <f>[4]Land_Cover!E2172</f>
        <v>Argentina#AEZ14#osd</v>
      </c>
      <c r="F2172">
        <f>[4]Land_Cover!F2172</f>
        <v>22.058487560085201</v>
      </c>
    </row>
    <row r="2173" spans="1:6" x14ac:dyDescent="0.3">
      <c r="A2173">
        <f>[4]Land_Cover!A2173</f>
        <v>2015</v>
      </c>
      <c r="B2173" t="str">
        <f>[4]Land_Cover!B2173</f>
        <v>Colombia</v>
      </c>
      <c r="C2173" t="str">
        <f>[4]Land_Cover!C2173</f>
        <v>AEZ7</v>
      </c>
      <c r="D2173" t="str">
        <f>[4]Land_Cover!D2173</f>
        <v>ocr</v>
      </c>
      <c r="E2173" t="str">
        <f>[4]Land_Cover!E2173</f>
        <v>Colombia#AEZ7#ocr</v>
      </c>
      <c r="F2173">
        <f>[4]Land_Cover!F2173</f>
        <v>334.47590264830302</v>
      </c>
    </row>
    <row r="2174" spans="1:6" x14ac:dyDescent="0.3">
      <c r="A2174">
        <f>[4]Land_Cover!A2174</f>
        <v>2012</v>
      </c>
      <c r="B2174" t="str">
        <f>[4]Land_Cover!B2174</f>
        <v>Ghana</v>
      </c>
      <c r="C2174" t="str">
        <f>[4]Land_Cover!C2174</f>
        <v>AEZ2</v>
      </c>
      <c r="D2174" t="str">
        <f>[4]Land_Cover!D2174</f>
        <v>osd</v>
      </c>
      <c r="E2174" t="str">
        <f>[4]Land_Cover!E2174</f>
        <v>Ghana#AEZ2#osd</v>
      </c>
      <c r="F2174">
        <f>[4]Land_Cover!F2174</f>
        <v>8702.6403777382802</v>
      </c>
    </row>
    <row r="2175" spans="1:6" x14ac:dyDescent="0.3">
      <c r="A2175">
        <f>[4]Land_Cover!A2175</f>
        <v>2012</v>
      </c>
      <c r="B2175" t="str">
        <f>[4]Land_Cover!B2175</f>
        <v>Peru</v>
      </c>
      <c r="C2175" t="str">
        <f>[4]Land_Cover!C2175</f>
        <v>AEZ4</v>
      </c>
      <c r="D2175" t="str">
        <f>[4]Land_Cover!D2175</f>
        <v>osd</v>
      </c>
      <c r="E2175" t="str">
        <f>[4]Land_Cover!E2175</f>
        <v>Peru#AEZ4#osd</v>
      </c>
      <c r="F2175">
        <f>[4]Land_Cover!F2175</f>
        <v>726.530608346863</v>
      </c>
    </row>
    <row r="2176" spans="1:6" x14ac:dyDescent="0.3">
      <c r="A2176">
        <f>[4]Land_Cover!A2176</f>
        <v>2014</v>
      </c>
      <c r="B2176" t="str">
        <f>[4]Land_Cover!B2176</f>
        <v>Argentina</v>
      </c>
      <c r="C2176" t="str">
        <f>[4]Land_Cover!C2176</f>
        <v>AEZ11</v>
      </c>
      <c r="D2176" t="str">
        <f>[4]Land_Cover!D2176</f>
        <v>osd</v>
      </c>
      <c r="E2176" t="str">
        <f>[4]Land_Cover!E2176</f>
        <v>Argentina#AEZ11#osd</v>
      </c>
      <c r="F2176">
        <f>[4]Land_Cover!F2176</f>
        <v>4589833.9711722601</v>
      </c>
    </row>
    <row r="2177" spans="1:6" x14ac:dyDescent="0.3">
      <c r="A2177">
        <f>[4]Land_Cover!A2177</f>
        <v>2013</v>
      </c>
      <c r="B2177" t="str">
        <f>[4]Land_Cover!B2177</f>
        <v>Brazil</v>
      </c>
      <c r="C2177" t="str">
        <f>[4]Land_Cover!C2177</f>
        <v>AEZ3</v>
      </c>
      <c r="D2177" t="str">
        <f>[4]Land_Cover!D2177</f>
        <v>c_b</v>
      </c>
      <c r="E2177" t="str">
        <f>[4]Land_Cover!E2177</f>
        <v>Brazil#AEZ3#c_b</v>
      </c>
      <c r="F2177">
        <f>[4]Land_Cover!F2177</f>
        <v>174356.98356094601</v>
      </c>
    </row>
    <row r="2178" spans="1:6" x14ac:dyDescent="0.3">
      <c r="A2178">
        <f>[4]Land_Cover!A2178</f>
        <v>2010</v>
      </c>
      <c r="B2178" t="str">
        <f>[4]Land_Cover!B2178</f>
        <v>Ivory Coast</v>
      </c>
      <c r="C2178" t="str">
        <f>[4]Land_Cover!C2178</f>
        <v>AEZ5</v>
      </c>
      <c r="D2178" t="str">
        <f>[4]Land_Cover!D2178</f>
        <v>ocr</v>
      </c>
      <c r="E2178" t="str">
        <f>[4]Land_Cover!E2178</f>
        <v>Ivory Coast#AEZ5#ocr</v>
      </c>
      <c r="F2178">
        <f>[4]Land_Cover!F2178</f>
        <v>1448863.94646578</v>
      </c>
    </row>
    <row r="2179" spans="1:6" x14ac:dyDescent="0.3">
      <c r="A2179">
        <f>[4]Land_Cover!A2179</f>
        <v>2011</v>
      </c>
      <c r="B2179" t="str">
        <f>[4]Land_Cover!B2179</f>
        <v>Peru</v>
      </c>
      <c r="C2179" t="str">
        <f>[4]Land_Cover!C2179</f>
        <v>AEZ5</v>
      </c>
      <c r="D2179" t="str">
        <f>[4]Land_Cover!D2179</f>
        <v>v_f</v>
      </c>
      <c r="E2179" t="str">
        <f>[4]Land_Cover!E2179</f>
        <v>Peru#AEZ5#v_f</v>
      </c>
      <c r="F2179">
        <f>[4]Land_Cover!F2179</f>
        <v>9969.4782559558807</v>
      </c>
    </row>
    <row r="2180" spans="1:6" x14ac:dyDescent="0.3">
      <c r="A2180">
        <f>[4]Land_Cover!A2180</f>
        <v>2011</v>
      </c>
      <c r="B2180" t="str">
        <f>[4]Land_Cover!B2180</f>
        <v>DRC</v>
      </c>
      <c r="C2180" t="str">
        <f>[4]Land_Cover!C2180</f>
        <v>AEZ3</v>
      </c>
      <c r="D2180" t="str">
        <f>[4]Land_Cover!D2180</f>
        <v>osd</v>
      </c>
      <c r="E2180" t="str">
        <f>[4]Land_Cover!E2180</f>
        <v>DRC#AEZ3#osd</v>
      </c>
      <c r="F2180">
        <f>[4]Land_Cover!F2180</f>
        <v>19550.067915508102</v>
      </c>
    </row>
    <row r="2181" spans="1:6" x14ac:dyDescent="0.3">
      <c r="A2181">
        <f>[4]Land_Cover!A2181</f>
        <v>2018</v>
      </c>
      <c r="B2181" t="str">
        <f>[4]Land_Cover!B2181</f>
        <v>Brazil</v>
      </c>
      <c r="C2181" t="str">
        <f>[4]Land_Cover!C2181</f>
        <v>AEZ1</v>
      </c>
      <c r="D2181" t="str">
        <f>[4]Land_Cover!D2181</f>
        <v>gro</v>
      </c>
      <c r="E2181" t="str">
        <f>[4]Land_Cover!E2181</f>
        <v>Brazil#AEZ1#gro</v>
      </c>
      <c r="F2181">
        <f>[4]Land_Cover!F2181</f>
        <v>8884.0315200298701</v>
      </c>
    </row>
    <row r="2182" spans="1:6" x14ac:dyDescent="0.3">
      <c r="A2182">
        <f>[4]Land_Cover!A2182</f>
        <v>2014</v>
      </c>
      <c r="B2182" t="str">
        <f>[4]Land_Cover!B2182</f>
        <v>Angola</v>
      </c>
      <c r="C2182" t="str">
        <f>[4]Land_Cover!C2182</f>
        <v>AEZ4</v>
      </c>
      <c r="D2182" t="str">
        <f>[4]Land_Cover!D2182</f>
        <v>pfb</v>
      </c>
      <c r="E2182" t="str">
        <f>[4]Land_Cover!E2182</f>
        <v>Angola#AEZ4#pfb</v>
      </c>
      <c r="F2182">
        <f>[4]Land_Cover!F2182</f>
        <v>2510.1063829787199</v>
      </c>
    </row>
    <row r="2183" spans="1:6" x14ac:dyDescent="0.3">
      <c r="A2183">
        <f>[4]Land_Cover!A2183</f>
        <v>2018</v>
      </c>
      <c r="B2183" t="str">
        <f>[4]Land_Cover!B2183</f>
        <v>DRC</v>
      </c>
      <c r="C2183" t="str">
        <f>[4]Land_Cover!C2183</f>
        <v>AEZ8</v>
      </c>
      <c r="D2183" t="str">
        <f>[4]Land_Cover!D2183</f>
        <v>osd</v>
      </c>
      <c r="E2183" t="str">
        <f>[4]Land_Cover!E2183</f>
        <v>DRC#AEZ8#osd</v>
      </c>
      <c r="F2183">
        <f>[4]Land_Cover!F2183</f>
        <v>19.316708132104001</v>
      </c>
    </row>
    <row r="2184" spans="1:6" x14ac:dyDescent="0.3">
      <c r="A2184">
        <f>[4]Land_Cover!A2184</f>
        <v>2017</v>
      </c>
      <c r="B2184" t="str">
        <f>[4]Land_Cover!B2184</f>
        <v>Peru</v>
      </c>
      <c r="C2184" t="str">
        <f>[4]Land_Cover!C2184</f>
        <v>AEZ3</v>
      </c>
      <c r="D2184" t="str">
        <f>[4]Land_Cover!D2184</f>
        <v>c_b</v>
      </c>
      <c r="E2184" t="str">
        <f>[4]Land_Cover!E2184</f>
        <v>Peru#AEZ3#c_b</v>
      </c>
      <c r="F2184">
        <f>[4]Land_Cover!F2184</f>
        <v>1300.0028911761301</v>
      </c>
    </row>
    <row r="2185" spans="1:6" x14ac:dyDescent="0.3">
      <c r="A2185">
        <f>[4]Land_Cover!A2185</f>
        <v>2017</v>
      </c>
      <c r="B2185" t="str">
        <f>[4]Land_Cover!B2185</f>
        <v>Ivory Coast</v>
      </c>
      <c r="C2185" t="str">
        <f>[4]Land_Cover!C2185</f>
        <v>AEZ4</v>
      </c>
      <c r="D2185" t="str">
        <f>[4]Land_Cover!D2185</f>
        <v>pfb</v>
      </c>
      <c r="E2185" t="str">
        <f>[4]Land_Cover!E2185</f>
        <v>Ivory Coast#AEZ4#pfb</v>
      </c>
      <c r="F2185">
        <f>[4]Land_Cover!F2185</f>
        <v>89789.2682926829</v>
      </c>
    </row>
    <row r="2186" spans="1:6" x14ac:dyDescent="0.3">
      <c r="A2186">
        <f>[4]Land_Cover!A2186</f>
        <v>2018</v>
      </c>
      <c r="B2186" t="str">
        <f>[4]Land_Cover!B2186</f>
        <v>Bolivia</v>
      </c>
      <c r="C2186" t="str">
        <f>[4]Land_Cover!C2186</f>
        <v>AEZ8</v>
      </c>
      <c r="D2186" t="str">
        <f>[4]Land_Cover!D2186</f>
        <v>pdr</v>
      </c>
      <c r="E2186" t="str">
        <f>[4]Land_Cover!E2186</f>
        <v>Bolivia#AEZ8#pdr</v>
      </c>
      <c r="F2186">
        <f>[4]Land_Cover!F2186</f>
        <v>117.862223646267</v>
      </c>
    </row>
    <row r="2187" spans="1:6" x14ac:dyDescent="0.3">
      <c r="A2187">
        <f>[4]Land_Cover!A2187</f>
        <v>2017</v>
      </c>
      <c r="B2187" t="str">
        <f>[4]Land_Cover!B2187</f>
        <v>Ivory Coast</v>
      </c>
      <c r="C2187" t="str">
        <f>[4]Land_Cover!C2187</f>
        <v>AEZ5</v>
      </c>
      <c r="D2187" t="str">
        <f>[4]Land_Cover!D2187</f>
        <v>c_b</v>
      </c>
      <c r="E2187" t="str">
        <f>[4]Land_Cover!E2187</f>
        <v>Ivory Coast#AEZ5#c_b</v>
      </c>
      <c r="F2187">
        <f>[4]Land_Cover!F2187</f>
        <v>12451.486946651499</v>
      </c>
    </row>
    <row r="2188" spans="1:6" x14ac:dyDescent="0.3">
      <c r="A2188">
        <f>[4]Land_Cover!A2188</f>
        <v>2012</v>
      </c>
      <c r="B2188" t="str">
        <f>[4]Land_Cover!B2188</f>
        <v>Colombia</v>
      </c>
      <c r="C2188" t="str">
        <f>[4]Land_Cover!C2188</f>
        <v>AEZ5</v>
      </c>
      <c r="D2188" t="str">
        <f>[4]Land_Cover!D2188</f>
        <v>pfb</v>
      </c>
      <c r="E2188" t="str">
        <f>[4]Land_Cover!E2188</f>
        <v>Colombia#AEZ5#pfb</v>
      </c>
      <c r="F2188">
        <f>[4]Land_Cover!F2188</f>
        <v>6333.5642043950202</v>
      </c>
    </row>
    <row r="2189" spans="1:6" x14ac:dyDescent="0.3">
      <c r="A2189">
        <f>[4]Land_Cover!A2189</f>
        <v>2012</v>
      </c>
      <c r="B2189" t="str">
        <f>[4]Land_Cover!B2189</f>
        <v>Indonesia</v>
      </c>
      <c r="C2189" t="str">
        <f>[4]Land_Cover!C2189</f>
        <v>AEZ3</v>
      </c>
      <c r="D2189" t="str">
        <f>[4]Land_Cover!D2189</f>
        <v>ocr</v>
      </c>
      <c r="E2189" t="str">
        <f>[4]Land_Cover!E2189</f>
        <v>Indonesia#AEZ3#ocr</v>
      </c>
      <c r="F2189">
        <f>[4]Land_Cover!F2189</f>
        <v>4620.25990050992</v>
      </c>
    </row>
    <row r="2190" spans="1:6" x14ac:dyDescent="0.3">
      <c r="A2190">
        <f>[4]Land_Cover!A2190</f>
        <v>2010</v>
      </c>
      <c r="B2190" t="str">
        <f>[4]Land_Cover!B2190</f>
        <v>Peru</v>
      </c>
      <c r="C2190" t="str">
        <f>[4]Land_Cover!C2190</f>
        <v>AEZ4</v>
      </c>
      <c r="D2190" t="str">
        <f>[4]Land_Cover!D2190</f>
        <v>c_b</v>
      </c>
      <c r="E2190" t="str">
        <f>[4]Land_Cover!E2190</f>
        <v>Peru#AEZ4#c_b</v>
      </c>
      <c r="F2190">
        <f>[4]Land_Cover!F2190</f>
        <v>934.79993061177299</v>
      </c>
    </row>
    <row r="2191" spans="1:6" x14ac:dyDescent="0.3">
      <c r="A2191">
        <f>[4]Land_Cover!A2191</f>
        <v>2011</v>
      </c>
      <c r="B2191" t="str">
        <f>[4]Land_Cover!B2191</f>
        <v>Argentina</v>
      </c>
      <c r="C2191" t="str">
        <f>[4]Land_Cover!C2191</f>
        <v>AEZ12</v>
      </c>
      <c r="D2191" t="str">
        <f>[4]Land_Cover!D2191</f>
        <v>osd</v>
      </c>
      <c r="E2191" t="str">
        <f>[4]Land_Cover!E2191</f>
        <v>Argentina#AEZ12#osd</v>
      </c>
      <c r="F2191">
        <f>[4]Land_Cover!F2191</f>
        <v>15233238.5731939</v>
      </c>
    </row>
    <row r="2192" spans="1:6" x14ac:dyDescent="0.3">
      <c r="A2192">
        <f>[4]Land_Cover!A2192</f>
        <v>2014</v>
      </c>
      <c r="B2192" t="str">
        <f>[4]Land_Cover!B2192</f>
        <v>Bolivia</v>
      </c>
      <c r="C2192" t="str">
        <f>[4]Land_Cover!C2192</f>
        <v>AEZ6</v>
      </c>
      <c r="D2192" t="str">
        <f>[4]Land_Cover!D2192</f>
        <v>osd</v>
      </c>
      <c r="E2192" t="str">
        <f>[4]Land_Cover!E2192</f>
        <v>Bolivia#AEZ6#osd</v>
      </c>
      <c r="F2192">
        <f>[4]Land_Cover!F2192</f>
        <v>171555.910252917</v>
      </c>
    </row>
    <row r="2193" spans="1:6" x14ac:dyDescent="0.3">
      <c r="A2193">
        <f>[4]Land_Cover!A2193</f>
        <v>2016</v>
      </c>
      <c r="B2193" t="str">
        <f>[4]Land_Cover!B2193</f>
        <v>Paraguay</v>
      </c>
      <c r="C2193" t="str">
        <f>[4]Land_Cover!C2193</f>
        <v>AEZ5</v>
      </c>
      <c r="D2193" t="str">
        <f>[4]Land_Cover!D2193</f>
        <v>ocr</v>
      </c>
      <c r="E2193" t="str">
        <f>[4]Land_Cover!E2193</f>
        <v>Paraguay#AEZ5#ocr</v>
      </c>
      <c r="F2193">
        <f>[4]Land_Cover!F2193</f>
        <v>678.38676318510898</v>
      </c>
    </row>
    <row r="2194" spans="1:6" x14ac:dyDescent="0.3">
      <c r="A2194">
        <f>[4]Land_Cover!A2194</f>
        <v>2018</v>
      </c>
      <c r="B2194" t="str">
        <f>[4]Land_Cover!B2194</f>
        <v>Argentina</v>
      </c>
      <c r="C2194" t="str">
        <f>[4]Land_Cover!C2194</f>
        <v>AEZ12</v>
      </c>
      <c r="D2194" t="str">
        <f>[4]Land_Cover!D2194</f>
        <v>pdr</v>
      </c>
      <c r="E2194" t="str">
        <f>[4]Land_Cover!E2194</f>
        <v>Argentina#AEZ12#pdr</v>
      </c>
      <c r="F2194">
        <f>[4]Land_Cover!F2194</f>
        <v>197142.820274989</v>
      </c>
    </row>
    <row r="2195" spans="1:6" x14ac:dyDescent="0.3">
      <c r="A2195">
        <f>[4]Land_Cover!A2195</f>
        <v>2011</v>
      </c>
      <c r="B2195" t="str">
        <f>[4]Land_Cover!B2195</f>
        <v>Brazil</v>
      </c>
      <c r="C2195" t="str">
        <f>[4]Land_Cover!C2195</f>
        <v>AEZ5</v>
      </c>
      <c r="D2195" t="str">
        <f>[4]Land_Cover!D2195</f>
        <v>c_b</v>
      </c>
      <c r="E2195" t="str">
        <f>[4]Land_Cover!E2195</f>
        <v>Brazil#AEZ5#c_b</v>
      </c>
      <c r="F2195">
        <f>[4]Land_Cover!F2195</f>
        <v>5197408.9144200198</v>
      </c>
    </row>
    <row r="2196" spans="1:6" x14ac:dyDescent="0.3">
      <c r="A2196">
        <f>[4]Land_Cover!A2196</f>
        <v>2017</v>
      </c>
      <c r="B2196" t="str">
        <f>[4]Land_Cover!B2196</f>
        <v>DRC</v>
      </c>
      <c r="C2196" t="str">
        <f>[4]Land_Cover!C2196</f>
        <v>AEZ4</v>
      </c>
      <c r="D2196" t="str">
        <f>[4]Land_Cover!D2196</f>
        <v>pdr</v>
      </c>
      <c r="E2196" t="str">
        <f>[4]Land_Cover!E2196</f>
        <v>DRC#AEZ4#pdr</v>
      </c>
      <c r="F2196">
        <f>[4]Land_Cover!F2196</f>
        <v>47170.019896919599</v>
      </c>
    </row>
    <row r="2197" spans="1:6" x14ac:dyDescent="0.3">
      <c r="A2197">
        <f>[4]Land_Cover!A2197</f>
        <v>2012</v>
      </c>
      <c r="B2197" t="str">
        <f>[4]Land_Cover!B2197</f>
        <v>Peru</v>
      </c>
      <c r="C2197" t="str">
        <f>[4]Land_Cover!C2197</f>
        <v>AEZ8</v>
      </c>
      <c r="D2197" t="str">
        <f>[4]Land_Cover!D2197</f>
        <v>pdr</v>
      </c>
      <c r="E2197" t="str">
        <f>[4]Land_Cover!E2197</f>
        <v>Peru#AEZ8#pdr</v>
      </c>
      <c r="F2197">
        <f>[4]Land_Cover!F2197</f>
        <v>4254.2461512475302</v>
      </c>
    </row>
    <row r="2198" spans="1:6" x14ac:dyDescent="0.3">
      <c r="A2198">
        <f>[4]Land_Cover!A2198</f>
        <v>2016</v>
      </c>
      <c r="B2198" t="str">
        <f>[4]Land_Cover!B2198</f>
        <v>Ghana</v>
      </c>
      <c r="C2198" t="str">
        <f>[4]Land_Cover!C2198</f>
        <v>AEZ4</v>
      </c>
      <c r="D2198" t="str">
        <f>[4]Land_Cover!D2198</f>
        <v>pfb</v>
      </c>
      <c r="E2198" t="str">
        <f>[4]Land_Cover!E2198</f>
        <v>Ghana#AEZ4#pfb</v>
      </c>
      <c r="F2198">
        <f>[4]Land_Cover!F2198</f>
        <v>5088</v>
      </c>
    </row>
    <row r="2199" spans="1:6" x14ac:dyDescent="0.3">
      <c r="A2199">
        <f>[4]Land_Cover!A2199</f>
        <v>2012</v>
      </c>
      <c r="B2199" t="str">
        <f>[4]Land_Cover!B2199</f>
        <v>Ghana</v>
      </c>
      <c r="C2199" t="str">
        <f>[4]Land_Cover!C2199</f>
        <v>AEZ5</v>
      </c>
      <c r="D2199" t="str">
        <f>[4]Land_Cover!D2199</f>
        <v>pfb</v>
      </c>
      <c r="E2199" t="str">
        <f>[4]Land_Cover!E2199</f>
        <v>Ghana#AEZ5#pfb</v>
      </c>
      <c r="F2199">
        <f>[4]Land_Cover!F2199</f>
        <v>5676</v>
      </c>
    </row>
    <row r="2200" spans="1:6" x14ac:dyDescent="0.3">
      <c r="A2200">
        <f>[4]Land_Cover!A2200</f>
        <v>2011</v>
      </c>
      <c r="B2200" t="str">
        <f>[4]Land_Cover!B2200</f>
        <v>Argentina</v>
      </c>
      <c r="C2200" t="str">
        <f>[4]Land_Cover!C2200</f>
        <v>AEZ4</v>
      </c>
      <c r="D2200" t="str">
        <f>[4]Land_Cover!D2200</f>
        <v>pfb</v>
      </c>
      <c r="E2200" t="str">
        <f>[4]Land_Cover!E2200</f>
        <v>Argentina#AEZ4#pfb</v>
      </c>
      <c r="F2200">
        <f>[4]Land_Cover!F2200</f>
        <v>581.99814643188097</v>
      </c>
    </row>
    <row r="2201" spans="1:6" x14ac:dyDescent="0.3">
      <c r="A2201">
        <f>[4]Land_Cover!A2201</f>
        <v>2010</v>
      </c>
      <c r="B2201" t="str">
        <f>[4]Land_Cover!B2201</f>
        <v>Brazil</v>
      </c>
      <c r="C2201" t="str">
        <f>[4]Land_Cover!C2201</f>
        <v>AEZ3</v>
      </c>
      <c r="D2201" t="str">
        <f>[4]Land_Cover!D2201</f>
        <v>gro</v>
      </c>
      <c r="E2201" t="str">
        <f>[4]Land_Cover!E2201</f>
        <v>Brazil#AEZ3#gro</v>
      </c>
      <c r="F2201">
        <f>[4]Land_Cover!F2201</f>
        <v>1250604.2073317899</v>
      </c>
    </row>
    <row r="2202" spans="1:6" x14ac:dyDescent="0.3">
      <c r="A2202">
        <f>[4]Land_Cover!A2202</f>
        <v>2017</v>
      </c>
      <c r="B2202" t="str">
        <f>[4]Land_Cover!B2202</f>
        <v>Argentina</v>
      </c>
      <c r="C2202" t="str">
        <f>[4]Land_Cover!C2202</f>
        <v>AEZ16</v>
      </c>
      <c r="D2202" t="str">
        <f>[4]Land_Cover!D2202</f>
        <v>osd</v>
      </c>
      <c r="E2202" t="str">
        <f>[4]Land_Cover!E2202</f>
        <v>Argentina#AEZ16#osd</v>
      </c>
      <c r="F2202">
        <f>[4]Land_Cover!F2202</f>
        <v>10.3579954125135</v>
      </c>
    </row>
    <row r="2203" spans="1:6" x14ac:dyDescent="0.3">
      <c r="A2203">
        <f>[4]Land_Cover!A2203</f>
        <v>2012</v>
      </c>
      <c r="B2203" t="str">
        <f>[4]Land_Cover!B2203</f>
        <v>Colombia</v>
      </c>
      <c r="C2203" t="str">
        <f>[4]Land_Cover!C2203</f>
        <v>AEZ12</v>
      </c>
      <c r="D2203" t="str">
        <f>[4]Land_Cover!D2203</f>
        <v>pfb</v>
      </c>
      <c r="E2203" t="str">
        <f>[4]Land_Cover!E2203</f>
        <v>Colombia#AEZ12#pfb</v>
      </c>
      <c r="F2203">
        <f>[4]Land_Cover!F2203</f>
        <v>18394.287529785499</v>
      </c>
    </row>
    <row r="2204" spans="1:6" x14ac:dyDescent="0.3">
      <c r="A2204">
        <f>[4]Land_Cover!A2204</f>
        <v>2010</v>
      </c>
      <c r="B2204" t="str">
        <f>[4]Land_Cover!B2204</f>
        <v>Peru</v>
      </c>
      <c r="C2204" t="str">
        <f>[4]Land_Cover!C2204</f>
        <v>AEZ12</v>
      </c>
      <c r="D2204" t="str">
        <f>[4]Land_Cover!D2204</f>
        <v>c_b</v>
      </c>
      <c r="E2204" t="str">
        <f>[4]Land_Cover!E2204</f>
        <v>Peru#AEZ12#c_b</v>
      </c>
      <c r="F2204">
        <f>[4]Land_Cover!F2204</f>
        <v>30216.294899965302</v>
      </c>
    </row>
    <row r="2205" spans="1:6" x14ac:dyDescent="0.3">
      <c r="A2205">
        <f>[4]Land_Cover!A2205</f>
        <v>2017</v>
      </c>
      <c r="B2205" t="str">
        <f>[4]Land_Cover!B2205</f>
        <v>DRC</v>
      </c>
      <c r="C2205" t="str">
        <f>[4]Land_Cover!C2205</f>
        <v>AEZ8</v>
      </c>
      <c r="D2205" t="str">
        <f>[4]Land_Cover!D2205</f>
        <v>pfb</v>
      </c>
      <c r="E2205" t="str">
        <f>[4]Land_Cover!E2205</f>
        <v>DRC#AEZ8#pfb</v>
      </c>
      <c r="F2205">
        <f>[4]Land_Cover!F2205</f>
        <v>10.019588271989999</v>
      </c>
    </row>
    <row r="2206" spans="1:6" x14ac:dyDescent="0.3">
      <c r="A2206">
        <f>[4]Land_Cover!A2206</f>
        <v>2016</v>
      </c>
      <c r="B2206" t="str">
        <f>[4]Land_Cover!B2206</f>
        <v>Brazil</v>
      </c>
      <c r="C2206" t="str">
        <f>[4]Land_Cover!C2206</f>
        <v>AEZ4</v>
      </c>
      <c r="D2206" t="str">
        <f>[4]Land_Cover!D2206</f>
        <v>v_f</v>
      </c>
      <c r="E2206" t="str">
        <f>[4]Land_Cover!E2206</f>
        <v>Brazil#AEZ4#v_f</v>
      </c>
      <c r="F2206">
        <f>[4]Land_Cover!F2206</f>
        <v>1573981.03209384</v>
      </c>
    </row>
    <row r="2207" spans="1:6" x14ac:dyDescent="0.3">
      <c r="A2207">
        <f>[4]Land_Cover!A2207</f>
        <v>2017</v>
      </c>
      <c r="B2207" t="str">
        <f>[4]Land_Cover!B2207</f>
        <v>DRC</v>
      </c>
      <c r="C2207" t="str">
        <f>[4]Land_Cover!C2207</f>
        <v>AEZ2</v>
      </c>
      <c r="D2207" t="str">
        <f>[4]Land_Cover!D2207</f>
        <v>pdr</v>
      </c>
      <c r="E2207" t="str">
        <f>[4]Land_Cover!E2207</f>
        <v>DRC#AEZ2#pdr</v>
      </c>
      <c r="F2207">
        <f>[4]Land_Cover!F2207</f>
        <v>6056.2972551839903</v>
      </c>
    </row>
    <row r="2208" spans="1:6" x14ac:dyDescent="0.3">
      <c r="A2208">
        <f>[4]Land_Cover!A2208</f>
        <v>2010</v>
      </c>
      <c r="B2208" t="str">
        <f>[4]Land_Cover!B2208</f>
        <v>DRC</v>
      </c>
      <c r="C2208" t="str">
        <f>[4]Land_Cover!C2208</f>
        <v>AEZ1</v>
      </c>
      <c r="D2208" t="str">
        <f>[4]Land_Cover!D2208</f>
        <v>wht</v>
      </c>
      <c r="E2208" t="str">
        <f>[4]Land_Cover!E2208</f>
        <v>DRC#AEZ1#wht</v>
      </c>
      <c r="F2208">
        <f>[4]Land_Cover!F2208</f>
        <v>8.1300236406619408</v>
      </c>
    </row>
    <row r="2209" spans="1:6" x14ac:dyDescent="0.3">
      <c r="A2209">
        <f>[4]Land_Cover!A2209</f>
        <v>2012</v>
      </c>
      <c r="B2209" t="str">
        <f>[4]Land_Cover!B2209</f>
        <v>Bolivia</v>
      </c>
      <c r="C2209" t="str">
        <f>[4]Land_Cover!C2209</f>
        <v>AEZ4</v>
      </c>
      <c r="D2209" t="str">
        <f>[4]Land_Cover!D2209</f>
        <v>ocr</v>
      </c>
      <c r="E2209" t="str">
        <f>[4]Land_Cover!E2209</f>
        <v>Bolivia#AEZ4#ocr</v>
      </c>
      <c r="F2209">
        <f>[4]Land_Cover!F2209</f>
        <v>1580.58064516129</v>
      </c>
    </row>
    <row r="2210" spans="1:6" x14ac:dyDescent="0.3">
      <c r="A2210">
        <f>[4]Land_Cover!A2210</f>
        <v>2011</v>
      </c>
      <c r="B2210" t="str">
        <f>[4]Land_Cover!B2210</f>
        <v>Ivory Coast</v>
      </c>
      <c r="C2210" t="str">
        <f>[4]Land_Cover!C2210</f>
        <v>AEZ5</v>
      </c>
      <c r="D2210" t="str">
        <f>[4]Land_Cover!D2210</f>
        <v>gro</v>
      </c>
      <c r="E2210" t="str">
        <f>[4]Land_Cover!E2210</f>
        <v>Ivory Coast#AEZ5#gro</v>
      </c>
      <c r="F2210">
        <f>[4]Land_Cover!F2210</f>
        <v>246597.56523286199</v>
      </c>
    </row>
    <row r="2211" spans="1:6" x14ac:dyDescent="0.3">
      <c r="A2211">
        <f>[4]Land_Cover!A2211</f>
        <v>2014</v>
      </c>
      <c r="B2211" t="str">
        <f>[4]Land_Cover!B2211</f>
        <v>Colombia</v>
      </c>
      <c r="C2211" t="str">
        <f>[4]Land_Cover!C2211</f>
        <v>AEZ11</v>
      </c>
      <c r="D2211" t="str">
        <f>[4]Land_Cover!D2211</f>
        <v>pfb</v>
      </c>
      <c r="E2211" t="str">
        <f>[4]Land_Cover!E2211</f>
        <v>Colombia#AEZ11#pfb</v>
      </c>
      <c r="F2211">
        <f>[4]Land_Cover!F2211</f>
        <v>259.49060100608898</v>
      </c>
    </row>
    <row r="2212" spans="1:6" x14ac:dyDescent="0.3">
      <c r="A2212">
        <f>[4]Land_Cover!A2212</f>
        <v>2018</v>
      </c>
      <c r="B2212" t="str">
        <f>[4]Land_Cover!B2212</f>
        <v>Indonesia</v>
      </c>
      <c r="C2212" t="str">
        <f>[4]Land_Cover!C2212</f>
        <v>AEZ6</v>
      </c>
      <c r="D2212" t="str">
        <f>[4]Land_Cover!D2212</f>
        <v>ocr</v>
      </c>
      <c r="E2212" t="str">
        <f>[4]Land_Cover!E2212</f>
        <v>Indonesia#AEZ6#ocr</v>
      </c>
      <c r="F2212">
        <f>[4]Land_Cover!F2212</f>
        <v>6683896.6013676403</v>
      </c>
    </row>
    <row r="2213" spans="1:6" x14ac:dyDescent="0.3">
      <c r="A2213">
        <f>[4]Land_Cover!A2213</f>
        <v>2014</v>
      </c>
      <c r="B2213" t="str">
        <f>[4]Land_Cover!B2213</f>
        <v>Indonesia</v>
      </c>
      <c r="C2213" t="str">
        <f>[4]Land_Cover!C2213</f>
        <v>AEZ4</v>
      </c>
      <c r="D2213" t="str">
        <f>[4]Land_Cover!D2213</f>
        <v>ocr</v>
      </c>
      <c r="E2213" t="str">
        <f>[4]Land_Cover!E2213</f>
        <v>Indonesia#AEZ4#ocr</v>
      </c>
      <c r="F2213">
        <f>[4]Land_Cover!F2213</f>
        <v>151476.11770683201</v>
      </c>
    </row>
    <row r="2214" spans="1:6" x14ac:dyDescent="0.3">
      <c r="A2214">
        <f>[4]Land_Cover!A2214</f>
        <v>2017</v>
      </c>
      <c r="B2214" t="str">
        <f>[4]Land_Cover!B2214</f>
        <v>Peru</v>
      </c>
      <c r="C2214" t="str">
        <f>[4]Land_Cover!C2214</f>
        <v>AEZ7</v>
      </c>
      <c r="D2214" t="str">
        <f>[4]Land_Cover!D2214</f>
        <v>c_b</v>
      </c>
      <c r="E2214" t="str">
        <f>[4]Land_Cover!E2214</f>
        <v>Peru#AEZ7#c_b</v>
      </c>
      <c r="F2214">
        <f>[4]Land_Cover!F2214</f>
        <v>6446.2212327975003</v>
      </c>
    </row>
    <row r="2215" spans="1:6" x14ac:dyDescent="0.3">
      <c r="A2215">
        <f>[4]Land_Cover!A2215</f>
        <v>2011</v>
      </c>
      <c r="B2215" t="str">
        <f>[4]Land_Cover!B2215</f>
        <v>DRC</v>
      </c>
      <c r="C2215" t="str">
        <f>[4]Land_Cover!C2215</f>
        <v>AEZ5</v>
      </c>
      <c r="D2215" t="str">
        <f>[4]Land_Cover!D2215</f>
        <v>gro</v>
      </c>
      <c r="E2215" t="str">
        <f>[4]Land_Cover!E2215</f>
        <v>DRC#AEZ5#gro</v>
      </c>
      <c r="F2215">
        <f>[4]Land_Cover!F2215</f>
        <v>1744226.4943919601</v>
      </c>
    </row>
    <row r="2216" spans="1:6" x14ac:dyDescent="0.3">
      <c r="A2216">
        <f>[4]Land_Cover!A2216</f>
        <v>2017</v>
      </c>
      <c r="B2216" t="str">
        <f>[4]Land_Cover!B2216</f>
        <v>Ghana</v>
      </c>
      <c r="C2216" t="str">
        <f>[4]Land_Cover!C2216</f>
        <v>AEZ5</v>
      </c>
      <c r="D2216" t="str">
        <f>[4]Land_Cover!D2216</f>
        <v>pfb</v>
      </c>
      <c r="E2216" t="str">
        <f>[4]Land_Cover!E2216</f>
        <v>Ghana#AEZ5#pfb</v>
      </c>
      <c r="F2216">
        <f>[4]Land_Cover!F2216</f>
        <v>5045.3333333333303</v>
      </c>
    </row>
    <row r="2217" spans="1:6" x14ac:dyDescent="0.3">
      <c r="A2217">
        <f>[4]Land_Cover!A2217</f>
        <v>2018</v>
      </c>
      <c r="B2217" t="str">
        <f>[4]Land_Cover!B2217</f>
        <v>Brazil</v>
      </c>
      <c r="C2217" t="str">
        <f>[4]Land_Cover!C2217</f>
        <v>AEZ11</v>
      </c>
      <c r="D2217" t="str">
        <f>[4]Land_Cover!D2217</f>
        <v>pfb</v>
      </c>
      <c r="E2217" t="str">
        <f>[4]Land_Cover!E2217</f>
        <v>Brazil#AEZ11#pfb</v>
      </c>
      <c r="F2217">
        <f>[4]Land_Cover!F2217</f>
        <v>1087.7249824132</v>
      </c>
    </row>
    <row r="2218" spans="1:6" x14ac:dyDescent="0.3">
      <c r="A2218">
        <f>[4]Land_Cover!A2218</f>
        <v>2013</v>
      </c>
      <c r="B2218" t="str">
        <f>[4]Land_Cover!B2218</f>
        <v>Angola</v>
      </c>
      <c r="C2218" t="str">
        <f>[4]Land_Cover!C2218</f>
        <v>AEZ1</v>
      </c>
      <c r="D2218" t="str">
        <f>[4]Land_Cover!D2218</f>
        <v>c_b</v>
      </c>
      <c r="E2218" t="str">
        <f>[4]Land_Cover!E2218</f>
        <v>Angola#AEZ1#c_b</v>
      </c>
      <c r="F2218">
        <f>[4]Land_Cover!F2218</f>
        <v>53.746770025839801</v>
      </c>
    </row>
    <row r="2219" spans="1:6" x14ac:dyDescent="0.3">
      <c r="A2219">
        <f>[4]Land_Cover!A2219</f>
        <v>2014</v>
      </c>
      <c r="B2219" t="str">
        <f>[4]Land_Cover!B2219</f>
        <v>Bolivia</v>
      </c>
      <c r="C2219" t="str">
        <f>[4]Land_Cover!C2219</f>
        <v>AEZ12</v>
      </c>
      <c r="D2219" t="str">
        <f>[4]Land_Cover!D2219</f>
        <v>pdr</v>
      </c>
      <c r="E2219" t="str">
        <f>[4]Land_Cover!E2219</f>
        <v>Bolivia#AEZ12#pdr</v>
      </c>
      <c r="F2219">
        <f>[4]Land_Cover!F2219</f>
        <v>11938.168856135901</v>
      </c>
    </row>
    <row r="2220" spans="1:6" x14ac:dyDescent="0.3">
      <c r="A2220">
        <f>[4]Land_Cover!A2220</f>
        <v>2012</v>
      </c>
      <c r="B2220" t="str">
        <f>[4]Land_Cover!B2220</f>
        <v>Colombia</v>
      </c>
      <c r="C2220" t="str">
        <f>[4]Land_Cover!C2220</f>
        <v>AEZ10</v>
      </c>
      <c r="D2220" t="str">
        <f>[4]Land_Cover!D2220</f>
        <v>pdr</v>
      </c>
      <c r="E2220" t="str">
        <f>[4]Land_Cover!E2220</f>
        <v>Colombia#AEZ10#pdr</v>
      </c>
      <c r="F2220">
        <f>[4]Land_Cover!F2220</f>
        <v>285.56565143824002</v>
      </c>
    </row>
    <row r="2221" spans="1:6" x14ac:dyDescent="0.3">
      <c r="A2221">
        <f>[4]Land_Cover!A2221</f>
        <v>2017</v>
      </c>
      <c r="B2221" t="str">
        <f>[4]Land_Cover!B2221</f>
        <v>Bolivia</v>
      </c>
      <c r="C2221" t="str">
        <f>[4]Land_Cover!C2221</f>
        <v>AEZ7</v>
      </c>
      <c r="D2221" t="str">
        <f>[4]Land_Cover!D2221</f>
        <v>c_b</v>
      </c>
      <c r="E2221" t="str">
        <f>[4]Land_Cover!E2221</f>
        <v>Bolivia#AEZ7#c_b</v>
      </c>
      <c r="F2221">
        <f>[4]Land_Cover!F2221</f>
        <v>44.9733722728053</v>
      </c>
    </row>
    <row r="2222" spans="1:6" x14ac:dyDescent="0.3">
      <c r="A2222">
        <f>[4]Land_Cover!A2222</f>
        <v>2017</v>
      </c>
      <c r="B2222" t="str">
        <f>[4]Land_Cover!B2222</f>
        <v>Brazil</v>
      </c>
      <c r="C2222" t="str">
        <f>[4]Land_Cover!C2222</f>
        <v>AEZ4</v>
      </c>
      <c r="D2222" t="str">
        <f>[4]Land_Cover!D2222</f>
        <v>gro</v>
      </c>
      <c r="E2222" t="str">
        <f>[4]Land_Cover!E2222</f>
        <v>Brazil#AEZ4#gro</v>
      </c>
      <c r="F2222">
        <f>[4]Land_Cover!F2222</f>
        <v>3218737.89353895</v>
      </c>
    </row>
    <row r="2223" spans="1:6" x14ac:dyDescent="0.3">
      <c r="A2223">
        <f>[4]Land_Cover!A2223</f>
        <v>2011</v>
      </c>
      <c r="B2223" t="str">
        <f>[4]Land_Cover!B2223</f>
        <v>DRC</v>
      </c>
      <c r="C2223" t="str">
        <f>[4]Land_Cover!C2223</f>
        <v>AEZ9</v>
      </c>
      <c r="D2223" t="str">
        <f>[4]Land_Cover!D2223</f>
        <v>osd</v>
      </c>
      <c r="E2223" t="str">
        <f>[4]Land_Cover!E2223</f>
        <v>DRC#AEZ9#osd</v>
      </c>
      <c r="F2223">
        <f>[4]Land_Cover!F2223</f>
        <v>498.51426898873098</v>
      </c>
    </row>
    <row r="2224" spans="1:6" x14ac:dyDescent="0.3">
      <c r="A2224">
        <f>[4]Land_Cover!A2224</f>
        <v>2011</v>
      </c>
      <c r="B2224" t="str">
        <f>[4]Land_Cover!B2224</f>
        <v>DRC</v>
      </c>
      <c r="C2224" t="str">
        <f>[4]Land_Cover!C2224</f>
        <v>AEZ2</v>
      </c>
      <c r="D2224" t="str">
        <f>[4]Land_Cover!D2224</f>
        <v>pfb</v>
      </c>
      <c r="E2224" t="str">
        <f>[4]Land_Cover!E2224</f>
        <v>DRC#AEZ2#pfb</v>
      </c>
      <c r="F2224">
        <f>[4]Land_Cover!F2224</f>
        <v>84.217092950717401</v>
      </c>
    </row>
    <row r="2225" spans="1:6" x14ac:dyDescent="0.3">
      <c r="A2225">
        <f>[4]Land_Cover!A2225</f>
        <v>2018</v>
      </c>
      <c r="B2225" t="str">
        <f>[4]Land_Cover!B2225</f>
        <v>Bolivia</v>
      </c>
      <c r="C2225" t="str">
        <f>[4]Land_Cover!C2225</f>
        <v>AEZ11</v>
      </c>
      <c r="D2225" t="str">
        <f>[4]Land_Cover!D2225</f>
        <v>v_f</v>
      </c>
      <c r="E2225" t="str">
        <f>[4]Land_Cover!E2225</f>
        <v>Bolivia#AEZ11#v_f</v>
      </c>
      <c r="F2225">
        <f>[4]Land_Cover!F2225</f>
        <v>61711.430360128201</v>
      </c>
    </row>
    <row r="2226" spans="1:6" x14ac:dyDescent="0.3">
      <c r="A2226">
        <f>[4]Land_Cover!A2226</f>
        <v>2013</v>
      </c>
      <c r="B2226" t="str">
        <f>[4]Land_Cover!B2226</f>
        <v>Ghana</v>
      </c>
      <c r="C2226" t="str">
        <f>[4]Land_Cover!C2226</f>
        <v>AEZ4</v>
      </c>
      <c r="D2226" t="str">
        <f>[4]Land_Cover!D2226</f>
        <v>osd</v>
      </c>
      <c r="E2226" t="str">
        <f>[4]Land_Cover!E2226</f>
        <v>Ghana#AEZ4#osd</v>
      </c>
      <c r="F2226">
        <f>[4]Land_Cover!F2226</f>
        <v>163280.97222638599</v>
      </c>
    </row>
    <row r="2227" spans="1:6" x14ac:dyDescent="0.3">
      <c r="A2227">
        <f>[4]Land_Cover!A2227</f>
        <v>2015</v>
      </c>
      <c r="B2227" t="str">
        <f>[4]Land_Cover!B2227</f>
        <v>Paraguay</v>
      </c>
      <c r="C2227" t="str">
        <f>[4]Land_Cover!C2227</f>
        <v>AEZ5</v>
      </c>
      <c r="D2227" t="str">
        <f>[4]Land_Cover!D2227</f>
        <v>wht</v>
      </c>
      <c r="E2227" t="str">
        <f>[4]Land_Cover!E2227</f>
        <v>Paraguay#AEZ5#wht</v>
      </c>
      <c r="F2227">
        <f>[4]Land_Cover!F2227</f>
        <v>3463.9175257731999</v>
      </c>
    </row>
    <row r="2228" spans="1:6" x14ac:dyDescent="0.3">
      <c r="A2228">
        <f>[4]Land_Cover!A2228</f>
        <v>2012</v>
      </c>
      <c r="B2228" t="str">
        <f>[4]Land_Cover!B2228</f>
        <v>Colombia</v>
      </c>
      <c r="C2228" t="str">
        <f>[4]Land_Cover!C2228</f>
        <v>AEZ5</v>
      </c>
      <c r="D2228" t="str">
        <f>[4]Land_Cover!D2228</f>
        <v>v_f</v>
      </c>
      <c r="E2228" t="str">
        <f>[4]Land_Cover!E2228</f>
        <v>Colombia#AEZ5#v_f</v>
      </c>
      <c r="F2228">
        <f>[4]Land_Cover!F2228</f>
        <v>119356.797556925</v>
      </c>
    </row>
    <row r="2229" spans="1:6" x14ac:dyDescent="0.3">
      <c r="A2229">
        <f>[4]Land_Cover!A2229</f>
        <v>2018</v>
      </c>
      <c r="B2229" t="str">
        <f>[4]Land_Cover!B2229</f>
        <v>Peru</v>
      </c>
      <c r="C2229" t="str">
        <f>[4]Land_Cover!C2229</f>
        <v>AEZ12</v>
      </c>
      <c r="D2229" t="str">
        <f>[4]Land_Cover!D2229</f>
        <v>pfb</v>
      </c>
      <c r="E2229" t="str">
        <f>[4]Land_Cover!E2229</f>
        <v>Peru#AEZ12#pfb</v>
      </c>
      <c r="F2229">
        <f>[4]Land_Cover!F2229</f>
        <v>5795.8250131371497</v>
      </c>
    </row>
    <row r="2230" spans="1:6" x14ac:dyDescent="0.3">
      <c r="A2230">
        <f>[4]Land_Cover!A2230</f>
        <v>2016</v>
      </c>
      <c r="B2230" t="str">
        <f>[4]Land_Cover!B2230</f>
        <v>DRC</v>
      </c>
      <c r="C2230" t="str">
        <f>[4]Land_Cover!C2230</f>
        <v>AEZ6</v>
      </c>
      <c r="D2230" t="str">
        <f>[4]Land_Cover!D2230</f>
        <v>gro</v>
      </c>
      <c r="E2230" t="str">
        <f>[4]Land_Cover!E2230</f>
        <v>DRC#AEZ6#gro</v>
      </c>
      <c r="F2230">
        <f>[4]Land_Cover!F2230</f>
        <v>329104.66992004501</v>
      </c>
    </row>
    <row r="2231" spans="1:6" x14ac:dyDescent="0.3">
      <c r="A2231">
        <f>[4]Land_Cover!A2231</f>
        <v>2011</v>
      </c>
      <c r="B2231" t="str">
        <f>[4]Land_Cover!B2231</f>
        <v>Bolivia</v>
      </c>
      <c r="C2231" t="str">
        <f>[4]Land_Cover!C2231</f>
        <v>AEZ10</v>
      </c>
      <c r="D2231" t="str">
        <f>[4]Land_Cover!D2231</f>
        <v>v_f</v>
      </c>
      <c r="E2231" t="str">
        <f>[4]Land_Cover!E2231</f>
        <v>Bolivia#AEZ10#v_f</v>
      </c>
      <c r="F2231">
        <f>[4]Land_Cover!F2231</f>
        <v>56377.229590415198</v>
      </c>
    </row>
    <row r="2232" spans="1:6" x14ac:dyDescent="0.3">
      <c r="A2232">
        <f>[4]Land_Cover!A2232</f>
        <v>2018</v>
      </c>
      <c r="B2232" t="str">
        <f>[4]Land_Cover!B2232</f>
        <v>Ghana</v>
      </c>
      <c r="C2232" t="str">
        <f>[4]Land_Cover!C2232</f>
        <v>AEZ5</v>
      </c>
      <c r="D2232" t="str">
        <f>[4]Land_Cover!D2232</f>
        <v>v_f</v>
      </c>
      <c r="E2232" t="str">
        <f>[4]Land_Cover!E2232</f>
        <v>Ghana#AEZ5#v_f</v>
      </c>
      <c r="F2232">
        <f>[4]Land_Cover!F2232</f>
        <v>1127969.8766084299</v>
      </c>
    </row>
    <row r="2233" spans="1:6" x14ac:dyDescent="0.3">
      <c r="A2233">
        <f>[4]Land_Cover!A2233</f>
        <v>2010</v>
      </c>
      <c r="B2233" t="str">
        <f>[4]Land_Cover!B2233</f>
        <v>Paraguay</v>
      </c>
      <c r="C2233" t="str">
        <f>[4]Land_Cover!C2233</f>
        <v>AEZ5</v>
      </c>
      <c r="D2233" t="str">
        <f>[4]Land_Cover!D2233</f>
        <v>pfb</v>
      </c>
      <c r="E2233" t="str">
        <f>[4]Land_Cover!E2233</f>
        <v>Paraguay#AEZ5#pfb</v>
      </c>
      <c r="F2233">
        <f>[4]Land_Cover!F2233</f>
        <v>30.487506940588599</v>
      </c>
    </row>
    <row r="2234" spans="1:6" x14ac:dyDescent="0.3">
      <c r="A2234">
        <f>[4]Land_Cover!A2234</f>
        <v>2012</v>
      </c>
      <c r="B2234" t="str">
        <f>[4]Land_Cover!B2234</f>
        <v>Colombia</v>
      </c>
      <c r="C2234" t="str">
        <f>[4]Land_Cover!C2234</f>
        <v>AEZ11</v>
      </c>
      <c r="D2234" t="str">
        <f>[4]Land_Cover!D2234</f>
        <v>osd</v>
      </c>
      <c r="E2234" t="str">
        <f>[4]Land_Cover!E2234</f>
        <v>Colombia#AEZ11#osd</v>
      </c>
      <c r="F2234">
        <f>[4]Land_Cover!F2234</f>
        <v>1324.00313365018</v>
      </c>
    </row>
    <row r="2235" spans="1:6" x14ac:dyDescent="0.3">
      <c r="A2235">
        <f>[4]Land_Cover!A2235</f>
        <v>2013</v>
      </c>
      <c r="B2235" t="str">
        <f>[4]Land_Cover!B2235</f>
        <v>Peru</v>
      </c>
      <c r="C2235" t="str">
        <f>[4]Land_Cover!C2235</f>
        <v>AEZ11</v>
      </c>
      <c r="D2235" t="str">
        <f>[4]Land_Cover!D2235</f>
        <v>gro</v>
      </c>
      <c r="E2235" t="str">
        <f>[4]Land_Cover!E2235</f>
        <v>Peru#AEZ11#gro</v>
      </c>
      <c r="F2235">
        <f>[4]Land_Cover!F2235</f>
        <v>128703.932129985</v>
      </c>
    </row>
    <row r="2236" spans="1:6" x14ac:dyDescent="0.3">
      <c r="A2236">
        <f>[4]Land_Cover!A2236</f>
        <v>2017</v>
      </c>
      <c r="B2236" t="str">
        <f>[4]Land_Cover!B2236</f>
        <v>Peru</v>
      </c>
      <c r="C2236" t="str">
        <f>[4]Land_Cover!C2236</f>
        <v>AEZ6</v>
      </c>
      <c r="D2236" t="str">
        <f>[4]Land_Cover!D2236</f>
        <v>ocr</v>
      </c>
      <c r="E2236" t="str">
        <f>[4]Land_Cover!E2236</f>
        <v>Peru#AEZ6#ocr</v>
      </c>
      <c r="F2236">
        <f>[4]Land_Cover!F2236</f>
        <v>166302.26244173001</v>
      </c>
    </row>
    <row r="2237" spans="1:6" x14ac:dyDescent="0.3">
      <c r="A2237">
        <f>[4]Land_Cover!A2237</f>
        <v>2014</v>
      </c>
      <c r="B2237" t="str">
        <f>[4]Land_Cover!B2237</f>
        <v>Colombia</v>
      </c>
      <c r="C2237" t="str">
        <f>[4]Land_Cover!C2237</f>
        <v>AEZ12</v>
      </c>
      <c r="D2237" t="str">
        <f>[4]Land_Cover!D2237</f>
        <v>wht</v>
      </c>
      <c r="E2237" t="str">
        <f>[4]Land_Cover!E2237</f>
        <v>Colombia#AEZ12#wht</v>
      </c>
      <c r="F2237">
        <f>[4]Land_Cover!F2237</f>
        <v>2338.1313868613101</v>
      </c>
    </row>
    <row r="2238" spans="1:6" x14ac:dyDescent="0.3">
      <c r="A2238">
        <f>[4]Land_Cover!A2238</f>
        <v>2016</v>
      </c>
      <c r="B2238" t="str">
        <f>[4]Land_Cover!B2238</f>
        <v>Brazil</v>
      </c>
      <c r="C2238" t="str">
        <f>[4]Land_Cover!C2238</f>
        <v>AEZ5</v>
      </c>
      <c r="D2238" t="str">
        <f>[4]Land_Cover!D2238</f>
        <v>gro</v>
      </c>
      <c r="E2238" t="str">
        <f>[4]Land_Cover!E2238</f>
        <v>Brazil#AEZ5#gro</v>
      </c>
      <c r="F2238">
        <f>[4]Land_Cover!F2238</f>
        <v>2924444.8339265902</v>
      </c>
    </row>
    <row r="2239" spans="1:6" x14ac:dyDescent="0.3">
      <c r="A2239">
        <f>[4]Land_Cover!A2239</f>
        <v>2017</v>
      </c>
      <c r="B2239" t="str">
        <f>[4]Land_Cover!B2239</f>
        <v>Colombia</v>
      </c>
      <c r="C2239" t="str">
        <f>[4]Land_Cover!C2239</f>
        <v>AEZ4</v>
      </c>
      <c r="D2239" t="str">
        <f>[4]Land_Cover!D2239</f>
        <v>osd</v>
      </c>
      <c r="E2239" t="str">
        <f>[4]Land_Cover!E2239</f>
        <v>Colombia#AEZ4#osd</v>
      </c>
      <c r="F2239">
        <f>[4]Land_Cover!F2239</f>
        <v>8093.4692118869798</v>
      </c>
    </row>
    <row r="2240" spans="1:6" x14ac:dyDescent="0.3">
      <c r="A2240">
        <f>[4]Land_Cover!A2240</f>
        <v>2012</v>
      </c>
      <c r="B2240" t="str">
        <f>[4]Land_Cover!B2240</f>
        <v>Peru</v>
      </c>
      <c r="C2240" t="str">
        <f>[4]Land_Cover!C2240</f>
        <v>AEZ7</v>
      </c>
      <c r="D2240" t="str">
        <f>[4]Land_Cover!D2240</f>
        <v>c_b</v>
      </c>
      <c r="E2240" t="str">
        <f>[4]Land_Cover!E2240</f>
        <v>Peru#AEZ7#c_b</v>
      </c>
      <c r="F2240">
        <f>[4]Land_Cover!F2240</f>
        <v>6745.6451948652702</v>
      </c>
    </row>
    <row r="2241" spans="1:6" x14ac:dyDescent="0.3">
      <c r="A2241">
        <f>[4]Land_Cover!A2241</f>
        <v>2013</v>
      </c>
      <c r="B2241" t="str">
        <f>[4]Land_Cover!B2241</f>
        <v>Peru</v>
      </c>
      <c r="C2241" t="str">
        <f>[4]Land_Cover!C2241</f>
        <v>AEZ2</v>
      </c>
      <c r="D2241" t="str">
        <f>[4]Land_Cover!D2241</f>
        <v>c_b</v>
      </c>
      <c r="E2241" t="str">
        <f>[4]Land_Cover!E2241</f>
        <v>Peru#AEZ2#c_b</v>
      </c>
      <c r="F2241">
        <f>[4]Land_Cover!F2241</f>
        <v>1882.33953972476</v>
      </c>
    </row>
    <row r="2242" spans="1:6" x14ac:dyDescent="0.3">
      <c r="A2242">
        <f>[4]Land_Cover!A2242</f>
        <v>2012</v>
      </c>
      <c r="B2242" t="str">
        <f>[4]Land_Cover!B2242</f>
        <v>Brazil</v>
      </c>
      <c r="C2242" t="str">
        <f>[4]Land_Cover!C2242</f>
        <v>AEZ11</v>
      </c>
      <c r="D2242" t="str">
        <f>[4]Land_Cover!D2242</f>
        <v>v_f</v>
      </c>
      <c r="E2242" t="str">
        <f>[4]Land_Cover!E2242</f>
        <v>Brazil#AEZ11#v_f</v>
      </c>
      <c r="F2242">
        <f>[4]Land_Cover!F2242</f>
        <v>54675.841517414003</v>
      </c>
    </row>
    <row r="2243" spans="1:6" x14ac:dyDescent="0.3">
      <c r="A2243">
        <f>[4]Land_Cover!A2243</f>
        <v>2011</v>
      </c>
      <c r="B2243" t="str">
        <f>[4]Land_Cover!B2243</f>
        <v>Ghana</v>
      </c>
      <c r="C2243" t="str">
        <f>[4]Land_Cover!C2243</f>
        <v>AEZ4</v>
      </c>
      <c r="D2243" t="str">
        <f>[4]Land_Cover!D2243</f>
        <v>osd</v>
      </c>
      <c r="E2243" t="str">
        <f>[4]Land_Cover!E2243</f>
        <v>Ghana#AEZ4#osd</v>
      </c>
      <c r="F2243">
        <f>[4]Land_Cover!F2243</f>
        <v>179088.75920255299</v>
      </c>
    </row>
    <row r="2244" spans="1:6" x14ac:dyDescent="0.3">
      <c r="A2244">
        <f>[4]Land_Cover!A2244</f>
        <v>2018</v>
      </c>
      <c r="B2244" t="str">
        <f>[4]Land_Cover!B2244</f>
        <v>Bolivia</v>
      </c>
      <c r="C2244" t="str">
        <f>[4]Land_Cover!C2244</f>
        <v>AEZ9</v>
      </c>
      <c r="D2244" t="str">
        <f>[4]Land_Cover!D2244</f>
        <v>ocr</v>
      </c>
      <c r="E2244" t="str">
        <f>[4]Land_Cover!E2244</f>
        <v>Bolivia#AEZ9#ocr</v>
      </c>
      <c r="F2244">
        <f>[4]Land_Cover!F2244</f>
        <v>2880.0124423963098</v>
      </c>
    </row>
    <row r="2245" spans="1:6" x14ac:dyDescent="0.3">
      <c r="A2245">
        <f>[4]Land_Cover!A2245</f>
        <v>2010</v>
      </c>
      <c r="B2245" t="str">
        <f>[4]Land_Cover!B2245</f>
        <v>Peru</v>
      </c>
      <c r="C2245" t="str">
        <f>[4]Land_Cover!C2245</f>
        <v>AEZ7</v>
      </c>
      <c r="D2245" t="str">
        <f>[4]Land_Cover!D2245</f>
        <v>v_f</v>
      </c>
      <c r="E2245" t="str">
        <f>[4]Land_Cover!E2245</f>
        <v>Peru#AEZ7#v_f</v>
      </c>
      <c r="F2245">
        <f>[4]Land_Cover!F2245</f>
        <v>93789.311400931299</v>
      </c>
    </row>
    <row r="2246" spans="1:6" x14ac:dyDescent="0.3">
      <c r="A2246">
        <f>[4]Land_Cover!A2246</f>
        <v>2011</v>
      </c>
      <c r="B2246" t="str">
        <f>[4]Land_Cover!B2246</f>
        <v>Indonesia</v>
      </c>
      <c r="C2246" t="str">
        <f>[4]Land_Cover!C2246</f>
        <v>AEZ3</v>
      </c>
      <c r="D2246" t="str">
        <f>[4]Land_Cover!D2246</f>
        <v>osd</v>
      </c>
      <c r="E2246" t="str">
        <f>[4]Land_Cover!E2246</f>
        <v>Indonesia#AEZ3#osd</v>
      </c>
      <c r="F2246">
        <f>[4]Land_Cover!F2246</f>
        <v>1063.9627767321499</v>
      </c>
    </row>
    <row r="2247" spans="1:6" x14ac:dyDescent="0.3">
      <c r="A2247">
        <f>[4]Land_Cover!A2247</f>
        <v>2016</v>
      </c>
      <c r="B2247" t="str">
        <f>[4]Land_Cover!B2247</f>
        <v>DRC</v>
      </c>
      <c r="C2247" t="str">
        <f>[4]Land_Cover!C2247</f>
        <v>AEZ8</v>
      </c>
      <c r="D2247" t="str">
        <f>[4]Land_Cover!D2247</f>
        <v>pfb</v>
      </c>
      <c r="E2247" t="str">
        <f>[4]Land_Cover!E2247</f>
        <v>DRC#AEZ8#pfb</v>
      </c>
      <c r="F2247">
        <f>[4]Land_Cover!F2247</f>
        <v>10.098814722395501</v>
      </c>
    </row>
    <row r="2248" spans="1:6" x14ac:dyDescent="0.3">
      <c r="A2248">
        <f>[4]Land_Cover!A2248</f>
        <v>2018</v>
      </c>
      <c r="B2248" t="str">
        <f>[4]Land_Cover!B2248</f>
        <v>Colombia</v>
      </c>
      <c r="C2248" t="str">
        <f>[4]Land_Cover!C2248</f>
        <v>AEZ6</v>
      </c>
      <c r="D2248" t="str">
        <f>[4]Land_Cover!D2248</f>
        <v>pdr</v>
      </c>
      <c r="E2248" t="str">
        <f>[4]Land_Cover!E2248</f>
        <v>Colombia#AEZ6#pdr</v>
      </c>
      <c r="F2248">
        <f>[4]Land_Cover!F2248</f>
        <v>280969.80324873101</v>
      </c>
    </row>
    <row r="2249" spans="1:6" x14ac:dyDescent="0.3">
      <c r="A2249">
        <f>[4]Land_Cover!A2249</f>
        <v>2013</v>
      </c>
      <c r="B2249" t="str">
        <f>[4]Land_Cover!B2249</f>
        <v>Paraguay</v>
      </c>
      <c r="C2249" t="str">
        <f>[4]Land_Cover!C2249</f>
        <v>AEZ6</v>
      </c>
      <c r="D2249" t="str">
        <f>[4]Land_Cover!D2249</f>
        <v>ocr</v>
      </c>
      <c r="E2249" t="str">
        <f>[4]Land_Cover!E2249</f>
        <v>Paraguay#AEZ6#ocr</v>
      </c>
      <c r="F2249">
        <f>[4]Land_Cover!F2249</f>
        <v>11762.3640124095</v>
      </c>
    </row>
    <row r="2250" spans="1:6" x14ac:dyDescent="0.3">
      <c r="A2250">
        <f>[4]Land_Cover!A2250</f>
        <v>2011</v>
      </c>
      <c r="B2250" t="str">
        <f>[4]Land_Cover!B2250</f>
        <v>Colombia</v>
      </c>
      <c r="C2250" t="str">
        <f>[4]Land_Cover!C2250</f>
        <v>AEZ2</v>
      </c>
      <c r="D2250" t="str">
        <f>[4]Land_Cover!D2250</f>
        <v>osd</v>
      </c>
      <c r="E2250" t="str">
        <f>[4]Land_Cover!E2250</f>
        <v>Colombia#AEZ2#osd</v>
      </c>
      <c r="F2250">
        <f>[4]Land_Cover!F2250</f>
        <v>309.62114169321598</v>
      </c>
    </row>
    <row r="2251" spans="1:6" x14ac:dyDescent="0.3">
      <c r="A2251">
        <f>[4]Land_Cover!A2251</f>
        <v>2016</v>
      </c>
      <c r="B2251" t="str">
        <f>[4]Land_Cover!B2251</f>
        <v>DRC</v>
      </c>
      <c r="C2251" t="str">
        <f>[4]Land_Cover!C2251</f>
        <v>AEZ6</v>
      </c>
      <c r="D2251" t="str">
        <f>[4]Land_Cover!D2251</f>
        <v>wht</v>
      </c>
      <c r="E2251" t="str">
        <f>[4]Land_Cover!E2251</f>
        <v>DRC#AEZ6#wht</v>
      </c>
      <c r="F2251">
        <f>[4]Land_Cover!F2251</f>
        <v>454.255319148936</v>
      </c>
    </row>
    <row r="2252" spans="1:6" x14ac:dyDescent="0.3">
      <c r="A2252">
        <f>[4]Land_Cover!A2252</f>
        <v>2016</v>
      </c>
      <c r="B2252" t="str">
        <f>[4]Land_Cover!B2252</f>
        <v>Brazil</v>
      </c>
      <c r="C2252" t="str">
        <f>[4]Land_Cover!C2252</f>
        <v>AEZ6</v>
      </c>
      <c r="D2252" t="str">
        <f>[4]Land_Cover!D2252</f>
        <v>pfb</v>
      </c>
      <c r="E2252" t="str">
        <f>[4]Land_Cover!E2252</f>
        <v>Brazil#AEZ6#pfb</v>
      </c>
      <c r="F2252">
        <f>[4]Land_Cover!F2252</f>
        <v>108210.214370278</v>
      </c>
    </row>
    <row r="2253" spans="1:6" x14ac:dyDescent="0.3">
      <c r="A2253">
        <f>[4]Land_Cover!A2253</f>
        <v>2017</v>
      </c>
      <c r="B2253" t="str">
        <f>[4]Land_Cover!B2253</f>
        <v>Brazil</v>
      </c>
      <c r="C2253" t="str">
        <f>[4]Land_Cover!C2253</f>
        <v>AEZ5</v>
      </c>
      <c r="D2253" t="str">
        <f>[4]Land_Cover!D2253</f>
        <v>gro</v>
      </c>
      <c r="E2253" t="str">
        <f>[4]Land_Cover!E2253</f>
        <v>Brazil#AEZ5#gro</v>
      </c>
      <c r="F2253">
        <f>[4]Land_Cover!F2253</f>
        <v>3420431.37389404</v>
      </c>
    </row>
    <row r="2254" spans="1:6" x14ac:dyDescent="0.3">
      <c r="A2254">
        <f>[4]Land_Cover!A2254</f>
        <v>2017</v>
      </c>
      <c r="B2254" t="str">
        <f>[4]Land_Cover!B2254</f>
        <v>Paraguay</v>
      </c>
      <c r="C2254" t="str">
        <f>[4]Land_Cover!C2254</f>
        <v>AEZ4</v>
      </c>
      <c r="D2254" t="str">
        <f>[4]Land_Cover!D2254</f>
        <v>pdr</v>
      </c>
      <c r="E2254" t="str">
        <f>[4]Land_Cover!E2254</f>
        <v>Paraguay#AEZ4#pdr</v>
      </c>
      <c r="F2254">
        <f>[4]Land_Cover!F2254</f>
        <v>535.80246913580299</v>
      </c>
    </row>
    <row r="2255" spans="1:6" x14ac:dyDescent="0.3">
      <c r="A2255">
        <f>[4]Land_Cover!A2255</f>
        <v>2013</v>
      </c>
      <c r="B2255" t="str">
        <f>[4]Land_Cover!B2255</f>
        <v>Indonesia</v>
      </c>
      <c r="C2255" t="str">
        <f>[4]Land_Cover!C2255</f>
        <v>AEZ4</v>
      </c>
      <c r="D2255" t="str">
        <f>[4]Land_Cover!D2255</f>
        <v>gro</v>
      </c>
      <c r="E2255" t="str">
        <f>[4]Land_Cover!E2255</f>
        <v>Indonesia#AEZ4#gro</v>
      </c>
      <c r="F2255">
        <f>[4]Land_Cover!F2255</f>
        <v>275535.37959735002</v>
      </c>
    </row>
    <row r="2256" spans="1:6" x14ac:dyDescent="0.3">
      <c r="A2256">
        <f>[4]Land_Cover!A2256</f>
        <v>2014</v>
      </c>
      <c r="B2256" t="str">
        <f>[4]Land_Cover!B2256</f>
        <v>Colombia</v>
      </c>
      <c r="C2256" t="str">
        <f>[4]Land_Cover!C2256</f>
        <v>AEZ4</v>
      </c>
      <c r="D2256" t="str">
        <f>[4]Land_Cover!D2256</f>
        <v>c_b</v>
      </c>
      <c r="E2256" t="str">
        <f>[4]Land_Cover!E2256</f>
        <v>Colombia#AEZ4#c_b</v>
      </c>
      <c r="F2256">
        <f>[4]Land_Cover!F2256</f>
        <v>7946.7738157016802</v>
      </c>
    </row>
    <row r="2257" spans="1:6" x14ac:dyDescent="0.3">
      <c r="A2257">
        <f>[4]Land_Cover!A2257</f>
        <v>2016</v>
      </c>
      <c r="B2257" t="str">
        <f>[4]Land_Cover!B2257</f>
        <v>Angola</v>
      </c>
      <c r="C2257" t="str">
        <f>[4]Land_Cover!C2257</f>
        <v>AEZ3</v>
      </c>
      <c r="D2257" t="str">
        <f>[4]Land_Cover!D2257</f>
        <v>pfb</v>
      </c>
      <c r="E2257" t="str">
        <f>[4]Land_Cover!E2257</f>
        <v>Angola#AEZ3#pfb</v>
      </c>
      <c r="F2257">
        <f>[4]Land_Cover!F2257</f>
        <v>594.01702127659598</v>
      </c>
    </row>
    <row r="2258" spans="1:6" x14ac:dyDescent="0.3">
      <c r="A2258">
        <f>[4]Land_Cover!A2258</f>
        <v>2016</v>
      </c>
      <c r="B2258" t="str">
        <f>[4]Land_Cover!B2258</f>
        <v>Peru</v>
      </c>
      <c r="C2258" t="str">
        <f>[4]Land_Cover!C2258</f>
        <v>AEZ3</v>
      </c>
      <c r="D2258" t="str">
        <f>[4]Land_Cover!D2258</f>
        <v>wht</v>
      </c>
      <c r="E2258" t="str">
        <f>[4]Land_Cover!E2258</f>
        <v>Peru#AEZ3#wht</v>
      </c>
      <c r="F2258">
        <f>[4]Land_Cover!F2258</f>
        <v>1970.2286519648501</v>
      </c>
    </row>
    <row r="2259" spans="1:6" x14ac:dyDescent="0.3">
      <c r="A2259">
        <f>[4]Land_Cover!A2259</f>
        <v>2018</v>
      </c>
      <c r="B2259" t="str">
        <f>[4]Land_Cover!B2259</f>
        <v>Colombia</v>
      </c>
      <c r="C2259" t="str">
        <f>[4]Land_Cover!C2259</f>
        <v>AEZ2</v>
      </c>
      <c r="D2259" t="str">
        <f>[4]Land_Cover!D2259</f>
        <v>osd</v>
      </c>
      <c r="E2259" t="str">
        <f>[4]Land_Cover!E2259</f>
        <v>Colombia#AEZ2#osd</v>
      </c>
      <c r="F2259">
        <f>[4]Land_Cover!F2259</f>
        <v>593.56734736512203</v>
      </c>
    </row>
    <row r="2260" spans="1:6" x14ac:dyDescent="0.3">
      <c r="A2260">
        <f>[4]Land_Cover!A2260</f>
        <v>2012</v>
      </c>
      <c r="B2260" t="str">
        <f>[4]Land_Cover!B2260</f>
        <v>Argentina</v>
      </c>
      <c r="C2260" t="str">
        <f>[4]Land_Cover!C2260</f>
        <v>AEZ7</v>
      </c>
      <c r="D2260" t="str">
        <f>[4]Land_Cover!D2260</f>
        <v>pdr</v>
      </c>
      <c r="E2260" t="str">
        <f>[4]Land_Cover!E2260</f>
        <v>Argentina#AEZ7#pdr</v>
      </c>
      <c r="F2260">
        <f>[4]Land_Cover!F2260</f>
        <v>166.948712352684</v>
      </c>
    </row>
    <row r="2261" spans="1:6" x14ac:dyDescent="0.3">
      <c r="A2261">
        <f>[4]Land_Cover!A2261</f>
        <v>2016</v>
      </c>
      <c r="B2261" t="str">
        <f>[4]Land_Cover!B2261</f>
        <v>Colombia</v>
      </c>
      <c r="C2261" t="str">
        <f>[4]Land_Cover!C2261</f>
        <v>AEZ2</v>
      </c>
      <c r="D2261" t="str">
        <f>[4]Land_Cover!D2261</f>
        <v>gro</v>
      </c>
      <c r="E2261" t="str">
        <f>[4]Land_Cover!E2261</f>
        <v>Colombia#AEZ2#gro</v>
      </c>
      <c r="F2261">
        <f>[4]Land_Cover!F2261</f>
        <v>237.63157894736801</v>
      </c>
    </row>
    <row r="2262" spans="1:6" x14ac:dyDescent="0.3">
      <c r="A2262">
        <f>[4]Land_Cover!A2262</f>
        <v>2016</v>
      </c>
      <c r="B2262" t="str">
        <f>[4]Land_Cover!B2262</f>
        <v>Argentina</v>
      </c>
      <c r="C2262" t="str">
        <f>[4]Land_Cover!C2262</f>
        <v>AEZ11</v>
      </c>
      <c r="D2262" t="str">
        <f>[4]Land_Cover!D2262</f>
        <v>osd</v>
      </c>
      <c r="E2262" t="str">
        <f>[4]Land_Cover!E2262</f>
        <v>Argentina#AEZ11#osd</v>
      </c>
      <c r="F2262">
        <f>[4]Land_Cover!F2262</f>
        <v>4663770.0706163701</v>
      </c>
    </row>
    <row r="2263" spans="1:6" x14ac:dyDescent="0.3">
      <c r="A2263">
        <f>[4]Land_Cover!A2263</f>
        <v>2011</v>
      </c>
      <c r="B2263" t="str">
        <f>[4]Land_Cover!B2263</f>
        <v>Angola</v>
      </c>
      <c r="C2263" t="str">
        <f>[4]Land_Cover!C2263</f>
        <v>AEZ3</v>
      </c>
      <c r="D2263" t="str">
        <f>[4]Land_Cover!D2263</f>
        <v>osd</v>
      </c>
      <c r="E2263" t="str">
        <f>[4]Land_Cover!E2263</f>
        <v>Angola#AEZ3#osd</v>
      </c>
      <c r="F2263">
        <f>[4]Land_Cover!F2263</f>
        <v>43894.158997237202</v>
      </c>
    </row>
    <row r="2264" spans="1:6" x14ac:dyDescent="0.3">
      <c r="A2264">
        <f>[4]Land_Cover!A2264</f>
        <v>2018</v>
      </c>
      <c r="B2264" t="str">
        <f>[4]Land_Cover!B2264</f>
        <v>Peru</v>
      </c>
      <c r="C2264" t="str">
        <f>[4]Land_Cover!C2264</f>
        <v>AEZ8</v>
      </c>
      <c r="D2264" t="str">
        <f>[4]Land_Cover!D2264</f>
        <v>pdr</v>
      </c>
      <c r="E2264" t="str">
        <f>[4]Land_Cover!E2264</f>
        <v>Peru#AEZ8#pdr</v>
      </c>
      <c r="F2264">
        <f>[4]Land_Cover!F2264</f>
        <v>4765.9388543023997</v>
      </c>
    </row>
    <row r="2265" spans="1:6" x14ac:dyDescent="0.3">
      <c r="A2265">
        <f>[4]Land_Cover!A2265</f>
        <v>2011</v>
      </c>
      <c r="B2265" t="str">
        <f>[4]Land_Cover!B2265</f>
        <v>Brazil</v>
      </c>
      <c r="C2265" t="str">
        <f>[4]Land_Cover!C2265</f>
        <v>AEZ4</v>
      </c>
      <c r="D2265" t="str">
        <f>[4]Land_Cover!D2265</f>
        <v>v_f</v>
      </c>
      <c r="E2265" t="str">
        <f>[4]Land_Cover!E2265</f>
        <v>Brazil#AEZ4#v_f</v>
      </c>
      <c r="F2265">
        <f>[4]Land_Cover!F2265</f>
        <v>2023685.75693301</v>
      </c>
    </row>
    <row r="2266" spans="1:6" x14ac:dyDescent="0.3">
      <c r="A2266">
        <f>[4]Land_Cover!A2266</f>
        <v>2018</v>
      </c>
      <c r="B2266" t="str">
        <f>[4]Land_Cover!B2266</f>
        <v>Colombia</v>
      </c>
      <c r="C2266" t="str">
        <f>[4]Land_Cover!C2266</f>
        <v>AEZ6</v>
      </c>
      <c r="D2266" t="str">
        <f>[4]Land_Cover!D2266</f>
        <v>osd</v>
      </c>
      <c r="E2266" t="str">
        <f>[4]Land_Cover!E2266</f>
        <v>Colombia#AEZ6#osd</v>
      </c>
      <c r="F2266">
        <f>[4]Land_Cover!F2266</f>
        <v>329554.33545725199</v>
      </c>
    </row>
    <row r="2267" spans="1:6" x14ac:dyDescent="0.3">
      <c r="A2267">
        <f>[4]Land_Cover!A2267</f>
        <v>2016</v>
      </c>
      <c r="B2267" t="str">
        <f>[4]Land_Cover!B2267</f>
        <v>Brazil</v>
      </c>
      <c r="C2267" t="str">
        <f>[4]Land_Cover!C2267</f>
        <v>AEZ1</v>
      </c>
      <c r="D2267" t="str">
        <f>[4]Land_Cover!D2267</f>
        <v>osd</v>
      </c>
      <c r="E2267" t="str">
        <f>[4]Land_Cover!E2267</f>
        <v>Brazil#AEZ1#osd</v>
      </c>
      <c r="F2267">
        <f>[4]Land_Cover!F2267</f>
        <v>3963.1573287923502</v>
      </c>
    </row>
    <row r="2268" spans="1:6" x14ac:dyDescent="0.3">
      <c r="A2268">
        <f>[4]Land_Cover!A2268</f>
        <v>2016</v>
      </c>
      <c r="B2268" t="str">
        <f>[4]Land_Cover!B2268</f>
        <v>DRC</v>
      </c>
      <c r="C2268" t="str">
        <f>[4]Land_Cover!C2268</f>
        <v>AEZ1</v>
      </c>
      <c r="D2268" t="str">
        <f>[4]Land_Cover!D2268</f>
        <v>pdr</v>
      </c>
      <c r="E2268" t="str">
        <f>[4]Land_Cover!E2268</f>
        <v>DRC#AEZ1#pdr</v>
      </c>
      <c r="F2268">
        <f>[4]Land_Cover!F2268</f>
        <v>3787.4080208135001</v>
      </c>
    </row>
    <row r="2269" spans="1:6" x14ac:dyDescent="0.3">
      <c r="A2269">
        <f>[4]Land_Cover!A2269</f>
        <v>2011</v>
      </c>
      <c r="B2269" t="str">
        <f>[4]Land_Cover!B2269</f>
        <v>Indonesia</v>
      </c>
      <c r="C2269" t="str">
        <f>[4]Land_Cover!C2269</f>
        <v>AEZ3</v>
      </c>
      <c r="D2269" t="str">
        <f>[4]Land_Cover!D2269</f>
        <v>pdr</v>
      </c>
      <c r="E2269" t="str">
        <f>[4]Land_Cover!E2269</f>
        <v>Indonesia#AEZ3#pdr</v>
      </c>
      <c r="F2269">
        <f>[4]Land_Cover!F2269</f>
        <v>3383.0934763328701</v>
      </c>
    </row>
    <row r="2270" spans="1:6" x14ac:dyDescent="0.3">
      <c r="A2270">
        <f>[4]Land_Cover!A2270</f>
        <v>2010</v>
      </c>
      <c r="B2270" t="str">
        <f>[4]Land_Cover!B2270</f>
        <v>Colombia</v>
      </c>
      <c r="C2270" t="str">
        <f>[4]Land_Cover!C2270</f>
        <v>AEZ11</v>
      </c>
      <c r="D2270" t="str">
        <f>[4]Land_Cover!D2270</f>
        <v>pdr</v>
      </c>
      <c r="E2270" t="str">
        <f>[4]Land_Cover!E2270</f>
        <v>Colombia#AEZ11#pdr</v>
      </c>
      <c r="F2270">
        <f>[4]Land_Cover!F2270</f>
        <v>5418.7006429780004</v>
      </c>
    </row>
    <row r="2271" spans="1:6" x14ac:dyDescent="0.3">
      <c r="A2271">
        <f>[4]Land_Cover!A2271</f>
        <v>2012</v>
      </c>
      <c r="B2271" t="str">
        <f>[4]Land_Cover!B2271</f>
        <v>Peru</v>
      </c>
      <c r="C2271" t="str">
        <f>[4]Land_Cover!C2271</f>
        <v>AEZ8</v>
      </c>
      <c r="D2271" t="str">
        <f>[4]Land_Cover!D2271</f>
        <v>wht</v>
      </c>
      <c r="E2271" t="str">
        <f>[4]Land_Cover!E2271</f>
        <v>Peru#AEZ8#wht</v>
      </c>
      <c r="F2271">
        <f>[4]Land_Cover!F2271</f>
        <v>1662.47554302769</v>
      </c>
    </row>
    <row r="2272" spans="1:6" x14ac:dyDescent="0.3">
      <c r="A2272">
        <f>[4]Land_Cover!A2272</f>
        <v>2012</v>
      </c>
      <c r="B2272" t="str">
        <f>[4]Land_Cover!B2272</f>
        <v>Argentina</v>
      </c>
      <c r="C2272" t="str">
        <f>[4]Land_Cover!C2272</f>
        <v>AEZ6</v>
      </c>
      <c r="D2272" t="str">
        <f>[4]Land_Cover!D2272</f>
        <v>v_f</v>
      </c>
      <c r="E2272" t="str">
        <f>[4]Land_Cover!E2272</f>
        <v>Argentina#AEZ6#v_f</v>
      </c>
      <c r="F2272">
        <f>[4]Land_Cover!F2272</f>
        <v>20528.801504084098</v>
      </c>
    </row>
    <row r="2273" spans="1:6" x14ac:dyDescent="0.3">
      <c r="A2273">
        <f>[4]Land_Cover!A2273</f>
        <v>2010</v>
      </c>
      <c r="B2273" t="str">
        <f>[4]Land_Cover!B2273</f>
        <v>Paraguay</v>
      </c>
      <c r="C2273" t="str">
        <f>[4]Land_Cover!C2273</f>
        <v>AEZ4</v>
      </c>
      <c r="D2273" t="str">
        <f>[4]Land_Cover!D2273</f>
        <v>c_b</v>
      </c>
      <c r="E2273" t="str">
        <f>[4]Land_Cover!E2273</f>
        <v>Paraguay#AEZ4#c_b</v>
      </c>
      <c r="F2273">
        <f>[4]Land_Cover!F2273</f>
        <v>165.04854368932001</v>
      </c>
    </row>
    <row r="2274" spans="1:6" x14ac:dyDescent="0.3">
      <c r="A2274">
        <f>[4]Land_Cover!A2274</f>
        <v>2013</v>
      </c>
      <c r="B2274" t="str">
        <f>[4]Land_Cover!B2274</f>
        <v>Malaysia</v>
      </c>
      <c r="C2274" t="str">
        <f>[4]Land_Cover!C2274</f>
        <v>AEZ12</v>
      </c>
      <c r="D2274" t="str">
        <f>[4]Land_Cover!D2274</f>
        <v>pdr</v>
      </c>
      <c r="E2274" t="str">
        <f>[4]Land_Cover!E2274</f>
        <v>Malaysia#AEZ12#pdr</v>
      </c>
      <c r="F2274">
        <f>[4]Land_Cover!F2274</f>
        <v>4627.16863812882</v>
      </c>
    </row>
    <row r="2275" spans="1:6" x14ac:dyDescent="0.3">
      <c r="A2275">
        <f>[4]Land_Cover!A2275</f>
        <v>2015</v>
      </c>
      <c r="B2275" t="str">
        <f>[4]Land_Cover!B2275</f>
        <v>Brazil</v>
      </c>
      <c r="C2275" t="str">
        <f>[4]Land_Cover!C2275</f>
        <v>AEZ3</v>
      </c>
      <c r="D2275" t="str">
        <f>[4]Land_Cover!D2275</f>
        <v>gro</v>
      </c>
      <c r="E2275" t="str">
        <f>[4]Land_Cover!E2275</f>
        <v>Brazil#AEZ3#gro</v>
      </c>
      <c r="F2275">
        <f>[4]Land_Cover!F2275</f>
        <v>1514900.89182036</v>
      </c>
    </row>
    <row r="2276" spans="1:6" x14ac:dyDescent="0.3">
      <c r="A2276">
        <f>[4]Land_Cover!A2276</f>
        <v>2014</v>
      </c>
      <c r="B2276" t="str">
        <f>[4]Land_Cover!B2276</f>
        <v>Angola</v>
      </c>
      <c r="C2276" t="str">
        <f>[4]Land_Cover!C2276</f>
        <v>AEZ6</v>
      </c>
      <c r="D2276" t="str">
        <f>[4]Land_Cover!D2276</f>
        <v>osd</v>
      </c>
      <c r="E2276" t="str">
        <f>[4]Land_Cover!E2276</f>
        <v>Angola#AEZ6#osd</v>
      </c>
      <c r="F2276">
        <f>[4]Land_Cover!F2276</f>
        <v>57.921237374881102</v>
      </c>
    </row>
    <row r="2277" spans="1:6" x14ac:dyDescent="0.3">
      <c r="A2277">
        <f>[4]Land_Cover!A2277</f>
        <v>2010</v>
      </c>
      <c r="B2277" t="str">
        <f>[4]Land_Cover!B2277</f>
        <v>Colombia</v>
      </c>
      <c r="C2277" t="str">
        <f>[4]Land_Cover!C2277</f>
        <v>AEZ7</v>
      </c>
      <c r="D2277" t="str">
        <f>[4]Land_Cover!D2277</f>
        <v>ocr</v>
      </c>
      <c r="E2277" t="str">
        <f>[4]Land_Cover!E2277</f>
        <v>Colombia#AEZ7#ocr</v>
      </c>
      <c r="F2277">
        <f>[4]Land_Cover!F2277</f>
        <v>310.79769852248398</v>
      </c>
    </row>
    <row r="2278" spans="1:6" x14ac:dyDescent="0.3">
      <c r="A2278">
        <f>[4]Land_Cover!A2278</f>
        <v>2012</v>
      </c>
      <c r="B2278" t="str">
        <f>[4]Land_Cover!B2278</f>
        <v>Argentina</v>
      </c>
      <c r="C2278" t="str">
        <f>[4]Land_Cover!C2278</f>
        <v>AEZ14</v>
      </c>
      <c r="D2278" t="str">
        <f>[4]Land_Cover!D2278</f>
        <v>v_f</v>
      </c>
      <c r="E2278" t="str">
        <f>[4]Land_Cover!E2278</f>
        <v>Argentina#AEZ14#v_f</v>
      </c>
      <c r="F2278">
        <f>[4]Land_Cover!F2278</f>
        <v>142.74699003274401</v>
      </c>
    </row>
    <row r="2279" spans="1:6" x14ac:dyDescent="0.3">
      <c r="A2279">
        <f>[4]Land_Cover!A2279</f>
        <v>2014</v>
      </c>
      <c r="B2279" t="str">
        <f>[4]Land_Cover!B2279</f>
        <v>DRC</v>
      </c>
      <c r="C2279" t="str">
        <f>[4]Land_Cover!C2279</f>
        <v>AEZ3</v>
      </c>
      <c r="D2279" t="str">
        <f>[4]Land_Cover!D2279</f>
        <v>gro</v>
      </c>
      <c r="E2279" t="str">
        <f>[4]Land_Cover!E2279</f>
        <v>DRC#AEZ3#gro</v>
      </c>
      <c r="F2279">
        <f>[4]Land_Cover!F2279</f>
        <v>35340.2700421349</v>
      </c>
    </row>
    <row r="2280" spans="1:6" x14ac:dyDescent="0.3">
      <c r="A2280">
        <f>[4]Land_Cover!A2280</f>
        <v>2010</v>
      </c>
      <c r="B2280" t="str">
        <f>[4]Land_Cover!B2280</f>
        <v>DRC</v>
      </c>
      <c r="C2280" t="str">
        <f>[4]Land_Cover!C2280</f>
        <v>AEZ5</v>
      </c>
      <c r="D2280" t="str">
        <f>[4]Land_Cover!D2280</f>
        <v>gro</v>
      </c>
      <c r="E2280" t="str">
        <f>[4]Land_Cover!E2280</f>
        <v>DRC#AEZ5#gro</v>
      </c>
      <c r="F2280">
        <f>[4]Land_Cover!F2280</f>
        <v>1602088.3440395501</v>
      </c>
    </row>
    <row r="2281" spans="1:6" x14ac:dyDescent="0.3">
      <c r="A2281">
        <f>[4]Land_Cover!A2281</f>
        <v>2012</v>
      </c>
      <c r="B2281" t="str">
        <f>[4]Land_Cover!B2281</f>
        <v>Peru</v>
      </c>
      <c r="C2281" t="str">
        <f>[4]Land_Cover!C2281</f>
        <v>AEZ5</v>
      </c>
      <c r="D2281" t="str">
        <f>[4]Land_Cover!D2281</f>
        <v>ocr</v>
      </c>
      <c r="E2281" t="str">
        <f>[4]Land_Cover!E2281</f>
        <v>Peru#AEZ5#ocr</v>
      </c>
      <c r="F2281">
        <f>[4]Land_Cover!F2281</f>
        <v>4159.8475479589297</v>
      </c>
    </row>
    <row r="2282" spans="1:6" x14ac:dyDescent="0.3">
      <c r="A2282">
        <f>[4]Land_Cover!A2282</f>
        <v>2014</v>
      </c>
      <c r="B2282" t="str">
        <f>[4]Land_Cover!B2282</f>
        <v>Paraguay</v>
      </c>
      <c r="C2282" t="str">
        <f>[4]Land_Cover!C2282</f>
        <v>AEZ12</v>
      </c>
      <c r="D2282" t="str">
        <f>[4]Land_Cover!D2282</f>
        <v>v_f</v>
      </c>
      <c r="E2282" t="str">
        <f>[4]Land_Cover!E2282</f>
        <v>Paraguay#AEZ12#v_f</v>
      </c>
      <c r="F2282">
        <f>[4]Land_Cover!F2282</f>
        <v>173306.91766670099</v>
      </c>
    </row>
    <row r="2283" spans="1:6" x14ac:dyDescent="0.3">
      <c r="A2283">
        <f>[4]Land_Cover!A2283</f>
        <v>2010</v>
      </c>
      <c r="B2283" t="str">
        <f>[4]Land_Cover!B2283</f>
        <v>Colombia</v>
      </c>
      <c r="C2283" t="str">
        <f>[4]Land_Cover!C2283</f>
        <v>AEZ5</v>
      </c>
      <c r="D2283" t="str">
        <f>[4]Land_Cover!D2283</f>
        <v>c_b</v>
      </c>
      <c r="E2283" t="str">
        <f>[4]Land_Cover!E2283</f>
        <v>Colombia#AEZ5#c_b</v>
      </c>
      <c r="F2283">
        <f>[4]Land_Cover!F2283</f>
        <v>21058.075943361298</v>
      </c>
    </row>
    <row r="2284" spans="1:6" x14ac:dyDescent="0.3">
      <c r="A2284">
        <f>[4]Land_Cover!A2284</f>
        <v>2013</v>
      </c>
      <c r="B2284" t="str">
        <f>[4]Land_Cover!B2284</f>
        <v>Bolivia</v>
      </c>
      <c r="C2284" t="str">
        <f>[4]Land_Cover!C2284</f>
        <v>AEZ10</v>
      </c>
      <c r="D2284" t="str">
        <f>[4]Land_Cover!D2284</f>
        <v>v_f</v>
      </c>
      <c r="E2284" t="str">
        <f>[4]Land_Cover!E2284</f>
        <v>Bolivia#AEZ10#v_f</v>
      </c>
      <c r="F2284">
        <f>[4]Land_Cover!F2284</f>
        <v>62019.484396767897</v>
      </c>
    </row>
    <row r="2285" spans="1:6" x14ac:dyDescent="0.3">
      <c r="A2285">
        <f>[4]Land_Cover!A2285</f>
        <v>2017</v>
      </c>
      <c r="B2285" t="str">
        <f>[4]Land_Cover!B2285</f>
        <v>Brazil</v>
      </c>
      <c r="C2285" t="str">
        <f>[4]Land_Cover!C2285</f>
        <v>AEZ2</v>
      </c>
      <c r="D2285" t="str">
        <f>[4]Land_Cover!D2285</f>
        <v>gro</v>
      </c>
      <c r="E2285" t="str">
        <f>[4]Land_Cover!E2285</f>
        <v>Brazil#AEZ2#gro</v>
      </c>
      <c r="F2285">
        <f>[4]Land_Cover!F2285</f>
        <v>488229.41806173901</v>
      </c>
    </row>
    <row r="2286" spans="1:6" x14ac:dyDescent="0.3">
      <c r="A2286">
        <f>[4]Land_Cover!A2286</f>
        <v>2010</v>
      </c>
      <c r="B2286" t="str">
        <f>[4]Land_Cover!B2286</f>
        <v>Brazil</v>
      </c>
      <c r="C2286" t="str">
        <f>[4]Land_Cover!C2286</f>
        <v>AEZ4</v>
      </c>
      <c r="D2286" t="str">
        <f>[4]Land_Cover!D2286</f>
        <v>pdr</v>
      </c>
      <c r="E2286" t="str">
        <f>[4]Land_Cover!E2286</f>
        <v>Brazil#AEZ4#pdr</v>
      </c>
      <c r="F2286">
        <f>[4]Land_Cover!F2286</f>
        <v>820100.05769973004</v>
      </c>
    </row>
    <row r="2287" spans="1:6" x14ac:dyDescent="0.3">
      <c r="A2287">
        <f>[4]Land_Cover!A2287</f>
        <v>2018</v>
      </c>
      <c r="B2287" t="str">
        <f>[4]Land_Cover!B2287</f>
        <v>Colombia</v>
      </c>
      <c r="C2287" t="str">
        <f>[4]Land_Cover!C2287</f>
        <v>AEZ6</v>
      </c>
      <c r="D2287" t="str">
        <f>[4]Land_Cover!D2287</f>
        <v>c_b</v>
      </c>
      <c r="E2287" t="str">
        <f>[4]Land_Cover!E2287</f>
        <v>Colombia#AEZ6#c_b</v>
      </c>
      <c r="F2287">
        <f>[4]Land_Cover!F2287</f>
        <v>228825.922099488</v>
      </c>
    </row>
    <row r="2288" spans="1:6" x14ac:dyDescent="0.3">
      <c r="A2288">
        <f>[4]Land_Cover!A2288</f>
        <v>2010</v>
      </c>
      <c r="B2288" t="str">
        <f>[4]Land_Cover!B2288</f>
        <v>Ghana</v>
      </c>
      <c r="C2288" t="str">
        <f>[4]Land_Cover!C2288</f>
        <v>AEZ5</v>
      </c>
      <c r="D2288" t="str">
        <f>[4]Land_Cover!D2288</f>
        <v>gro</v>
      </c>
      <c r="E2288" t="str">
        <f>[4]Land_Cover!E2288</f>
        <v>Ghana#AEZ5#gro</v>
      </c>
      <c r="F2288">
        <f>[4]Land_Cover!F2288</f>
        <v>396500.22135866398</v>
      </c>
    </row>
    <row r="2289" spans="1:6" x14ac:dyDescent="0.3">
      <c r="A2289">
        <f>[4]Land_Cover!A2289</f>
        <v>2011</v>
      </c>
      <c r="B2289" t="str">
        <f>[4]Land_Cover!B2289</f>
        <v>Ghana</v>
      </c>
      <c r="C2289" t="str">
        <f>[4]Land_Cover!C2289</f>
        <v>AEZ4</v>
      </c>
      <c r="D2289" t="str">
        <f>[4]Land_Cover!D2289</f>
        <v>ocr</v>
      </c>
      <c r="E2289" t="str">
        <f>[4]Land_Cover!E2289</f>
        <v>Ghana#AEZ4#ocr</v>
      </c>
      <c r="F2289">
        <f>[4]Land_Cover!F2289</f>
        <v>528363.88416993397</v>
      </c>
    </row>
    <row r="2290" spans="1:6" x14ac:dyDescent="0.3">
      <c r="A2290">
        <f>[4]Land_Cover!A2290</f>
        <v>2010</v>
      </c>
      <c r="B2290" t="str">
        <f>[4]Land_Cover!B2290</f>
        <v>Argentina</v>
      </c>
      <c r="C2290" t="str">
        <f>[4]Land_Cover!C2290</f>
        <v>AEZ5</v>
      </c>
      <c r="D2290" t="str">
        <f>[4]Land_Cover!D2290</f>
        <v>pdr</v>
      </c>
      <c r="E2290" t="str">
        <f>[4]Land_Cover!E2290</f>
        <v>Argentina#AEZ5#pdr</v>
      </c>
      <c r="F2290">
        <f>[4]Land_Cover!F2290</f>
        <v>11.767241379310301</v>
      </c>
    </row>
    <row r="2291" spans="1:6" x14ac:dyDescent="0.3">
      <c r="A2291">
        <f>[4]Land_Cover!A2291</f>
        <v>2016</v>
      </c>
      <c r="B2291" t="str">
        <f>[4]Land_Cover!B2291</f>
        <v>Malaysia</v>
      </c>
      <c r="C2291" t="str">
        <f>[4]Land_Cover!C2291</f>
        <v>AEZ12</v>
      </c>
      <c r="D2291" t="str">
        <f>[4]Land_Cover!D2291</f>
        <v>pfb</v>
      </c>
      <c r="E2291" t="str">
        <f>[4]Land_Cover!E2291</f>
        <v>Malaysia#AEZ12#pfb</v>
      </c>
      <c r="F2291">
        <f>[4]Land_Cover!F2291</f>
        <v>53.878612716763001</v>
      </c>
    </row>
    <row r="2292" spans="1:6" x14ac:dyDescent="0.3">
      <c r="A2292">
        <f>[4]Land_Cover!A2292</f>
        <v>2015</v>
      </c>
      <c r="B2292" t="str">
        <f>[4]Land_Cover!B2292</f>
        <v>Angola</v>
      </c>
      <c r="C2292" t="str">
        <f>[4]Land_Cover!C2292</f>
        <v>AEZ11</v>
      </c>
      <c r="D2292" t="str">
        <f>[4]Land_Cover!D2292</f>
        <v>wht</v>
      </c>
      <c r="E2292" t="str">
        <f>[4]Land_Cover!E2292</f>
        <v>Angola#AEZ11#wht</v>
      </c>
      <c r="F2292">
        <f>[4]Land_Cover!F2292</f>
        <v>4.6925515055467502</v>
      </c>
    </row>
    <row r="2293" spans="1:6" x14ac:dyDescent="0.3">
      <c r="A2293">
        <f>[4]Land_Cover!A2293</f>
        <v>2017</v>
      </c>
      <c r="B2293" t="str">
        <f>[4]Land_Cover!B2293</f>
        <v>Peru</v>
      </c>
      <c r="C2293" t="str">
        <f>[4]Land_Cover!C2293</f>
        <v>AEZ12</v>
      </c>
      <c r="D2293" t="str">
        <f>[4]Land_Cover!D2293</f>
        <v>v_f</v>
      </c>
      <c r="E2293" t="str">
        <f>[4]Land_Cover!E2293</f>
        <v>Peru#AEZ12#v_f</v>
      </c>
      <c r="F2293">
        <f>[4]Land_Cover!F2293</f>
        <v>469556.322385968</v>
      </c>
    </row>
    <row r="2294" spans="1:6" x14ac:dyDescent="0.3">
      <c r="A2294">
        <f>[4]Land_Cover!A2294</f>
        <v>2016</v>
      </c>
      <c r="B2294" t="str">
        <f>[4]Land_Cover!B2294</f>
        <v>Argentina</v>
      </c>
      <c r="C2294" t="str">
        <f>[4]Land_Cover!C2294</f>
        <v>AEZ11</v>
      </c>
      <c r="D2294" t="str">
        <f>[4]Land_Cover!D2294</f>
        <v>v_f</v>
      </c>
      <c r="E2294" t="str">
        <f>[4]Land_Cover!E2294</f>
        <v>Argentina#AEZ11#v_f</v>
      </c>
      <c r="F2294">
        <f>[4]Land_Cover!F2294</f>
        <v>217093.10738008699</v>
      </c>
    </row>
    <row r="2295" spans="1:6" x14ac:dyDescent="0.3">
      <c r="A2295">
        <f>[4]Land_Cover!A2295</f>
        <v>2010</v>
      </c>
      <c r="B2295" t="str">
        <f>[4]Land_Cover!B2295</f>
        <v>Ghana</v>
      </c>
      <c r="C2295" t="str">
        <f>[4]Land_Cover!C2295</f>
        <v>AEZ6</v>
      </c>
      <c r="D2295" t="str">
        <f>[4]Land_Cover!D2295</f>
        <v>pdr</v>
      </c>
      <c r="E2295" t="str">
        <f>[4]Land_Cover!E2295</f>
        <v>Ghana#AEZ6#pdr</v>
      </c>
      <c r="F2295">
        <f>[4]Land_Cover!F2295</f>
        <v>31353.9027694053</v>
      </c>
    </row>
    <row r="2296" spans="1:6" x14ac:dyDescent="0.3">
      <c r="A2296">
        <f>[4]Land_Cover!A2296</f>
        <v>2010</v>
      </c>
      <c r="B2296" t="str">
        <f>[4]Land_Cover!B2296</f>
        <v>Ghana</v>
      </c>
      <c r="C2296" t="str">
        <f>[4]Land_Cover!C2296</f>
        <v>AEZ4</v>
      </c>
      <c r="D2296" t="str">
        <f>[4]Land_Cover!D2296</f>
        <v>gro</v>
      </c>
      <c r="E2296" t="str">
        <f>[4]Land_Cover!E2296</f>
        <v>Ghana#AEZ4#gro</v>
      </c>
      <c r="F2296">
        <f>[4]Land_Cover!F2296</f>
        <v>308049.21445020102</v>
      </c>
    </row>
    <row r="2297" spans="1:6" x14ac:dyDescent="0.3">
      <c r="A2297">
        <f>[4]Land_Cover!A2297</f>
        <v>2015</v>
      </c>
      <c r="B2297" t="str">
        <f>[4]Land_Cover!B2297</f>
        <v>Peru</v>
      </c>
      <c r="C2297" t="str">
        <f>[4]Land_Cover!C2297</f>
        <v>AEZ8</v>
      </c>
      <c r="D2297" t="str">
        <f>[4]Land_Cover!D2297</f>
        <v>gro</v>
      </c>
      <c r="E2297" t="str">
        <f>[4]Land_Cover!E2297</f>
        <v>Peru#AEZ8#gro</v>
      </c>
      <c r="F2297">
        <f>[4]Land_Cover!F2297</f>
        <v>9074.6291324918802</v>
      </c>
    </row>
    <row r="2298" spans="1:6" x14ac:dyDescent="0.3">
      <c r="A2298">
        <f>[4]Land_Cover!A2298</f>
        <v>2018</v>
      </c>
      <c r="B2298" t="str">
        <f>[4]Land_Cover!B2298</f>
        <v>Argentina</v>
      </c>
      <c r="C2298" t="str">
        <f>[4]Land_Cover!C2298</f>
        <v>AEZ15</v>
      </c>
      <c r="D2298" t="str">
        <f>[4]Land_Cover!D2298</f>
        <v>wht</v>
      </c>
      <c r="E2298" t="str">
        <f>[4]Land_Cover!E2298</f>
        <v>Argentina#AEZ15#wht</v>
      </c>
      <c r="F2298">
        <f>[4]Land_Cover!F2298</f>
        <v>788.99707649212098</v>
      </c>
    </row>
    <row r="2299" spans="1:6" x14ac:dyDescent="0.3">
      <c r="A2299">
        <f>[4]Land_Cover!A2299</f>
        <v>2016</v>
      </c>
      <c r="B2299" t="str">
        <f>[4]Land_Cover!B2299</f>
        <v>Argentina</v>
      </c>
      <c r="C2299" t="str">
        <f>[4]Land_Cover!C2299</f>
        <v>AEZ14</v>
      </c>
      <c r="D2299" t="str">
        <f>[4]Land_Cover!D2299</f>
        <v>wht</v>
      </c>
      <c r="E2299" t="str">
        <f>[4]Land_Cover!E2299</f>
        <v>Argentina#AEZ14#wht</v>
      </c>
      <c r="F2299">
        <f>[4]Land_Cover!F2299</f>
        <v>143.72659499747999</v>
      </c>
    </row>
    <row r="2300" spans="1:6" x14ac:dyDescent="0.3">
      <c r="A2300">
        <f>[4]Land_Cover!A2300</f>
        <v>2013</v>
      </c>
      <c r="B2300" t="str">
        <f>[4]Land_Cover!B2300</f>
        <v>Argentina</v>
      </c>
      <c r="C2300" t="str">
        <f>[4]Land_Cover!C2300</f>
        <v>AEZ6</v>
      </c>
      <c r="D2300" t="str">
        <f>[4]Land_Cover!D2300</f>
        <v>wht</v>
      </c>
      <c r="E2300" t="str">
        <f>[4]Land_Cover!E2300</f>
        <v>Argentina#AEZ6#wht</v>
      </c>
      <c r="F2300">
        <f>[4]Land_Cover!F2300</f>
        <v>151.72158090878301</v>
      </c>
    </row>
    <row r="2301" spans="1:6" x14ac:dyDescent="0.3">
      <c r="A2301">
        <f>[4]Land_Cover!A2301</f>
        <v>2015</v>
      </c>
      <c r="B2301" t="str">
        <f>[4]Land_Cover!B2301</f>
        <v>Argentina</v>
      </c>
      <c r="C2301" t="str">
        <f>[4]Land_Cover!C2301</f>
        <v>AEZ14</v>
      </c>
      <c r="D2301" t="str">
        <f>[4]Land_Cover!D2301</f>
        <v>gro</v>
      </c>
      <c r="E2301" t="str">
        <f>[4]Land_Cover!E2301</f>
        <v>Argentina#AEZ14#gro</v>
      </c>
      <c r="F2301">
        <f>[4]Land_Cover!F2301</f>
        <v>202.069633094305</v>
      </c>
    </row>
    <row r="2302" spans="1:6" x14ac:dyDescent="0.3">
      <c r="A2302">
        <f>[4]Land_Cover!A2302</f>
        <v>2011</v>
      </c>
      <c r="B2302" t="str">
        <f>[4]Land_Cover!B2302</f>
        <v>Brazil</v>
      </c>
      <c r="C2302" t="str">
        <f>[4]Land_Cover!C2302</f>
        <v>AEZ12</v>
      </c>
      <c r="D2302" t="str">
        <f>[4]Land_Cover!D2302</f>
        <v>pdr</v>
      </c>
      <c r="E2302" t="str">
        <f>[4]Land_Cover!E2302</f>
        <v>Brazil#AEZ12#pdr</v>
      </c>
      <c r="F2302">
        <f>[4]Land_Cover!F2302</f>
        <v>1051503.0720442601</v>
      </c>
    </row>
    <row r="2303" spans="1:6" x14ac:dyDescent="0.3">
      <c r="A2303">
        <f>[4]Land_Cover!A2303</f>
        <v>2012</v>
      </c>
      <c r="B2303" t="str">
        <f>[4]Land_Cover!B2303</f>
        <v>Bolivia</v>
      </c>
      <c r="C2303" t="str">
        <f>[4]Land_Cover!C2303</f>
        <v>AEZ11</v>
      </c>
      <c r="D2303" t="str">
        <f>[4]Land_Cover!D2303</f>
        <v>v_f</v>
      </c>
      <c r="E2303" t="str">
        <f>[4]Land_Cover!E2303</f>
        <v>Bolivia#AEZ11#v_f</v>
      </c>
      <c r="F2303">
        <f>[4]Land_Cover!F2303</f>
        <v>57864.186298411798</v>
      </c>
    </row>
    <row r="2304" spans="1:6" x14ac:dyDescent="0.3">
      <c r="A2304">
        <f>[4]Land_Cover!A2304</f>
        <v>2018</v>
      </c>
      <c r="B2304" t="str">
        <f>[4]Land_Cover!B2304</f>
        <v>Paraguay</v>
      </c>
      <c r="C2304" t="str">
        <f>[4]Land_Cover!C2304</f>
        <v>AEZ3</v>
      </c>
      <c r="D2304" t="str">
        <f>[4]Land_Cover!D2304</f>
        <v>v_f</v>
      </c>
      <c r="E2304" t="str">
        <f>[4]Land_Cover!E2304</f>
        <v>Paraguay#AEZ3#v_f</v>
      </c>
      <c r="F2304">
        <f>[4]Land_Cover!F2304</f>
        <v>160.91077950537399</v>
      </c>
    </row>
    <row r="2305" spans="1:6" x14ac:dyDescent="0.3">
      <c r="A2305">
        <f>[4]Land_Cover!A2305</f>
        <v>2015</v>
      </c>
      <c r="B2305" t="str">
        <f>[4]Land_Cover!B2305</f>
        <v>Argentina</v>
      </c>
      <c r="C2305" t="str">
        <f>[4]Land_Cover!C2305</f>
        <v>AEZ4</v>
      </c>
      <c r="D2305" t="str">
        <f>[4]Land_Cover!D2305</f>
        <v>wht</v>
      </c>
      <c r="E2305" t="str">
        <f>[4]Land_Cover!E2305</f>
        <v>Argentina#AEZ4#wht</v>
      </c>
      <c r="F2305">
        <f>[4]Land_Cover!F2305</f>
        <v>4129.0693196935999</v>
      </c>
    </row>
    <row r="2306" spans="1:6" x14ac:dyDescent="0.3">
      <c r="A2306">
        <f>[4]Land_Cover!A2306</f>
        <v>2018</v>
      </c>
      <c r="B2306" t="str">
        <f>[4]Land_Cover!B2306</f>
        <v>Ghana</v>
      </c>
      <c r="C2306" t="str">
        <f>[4]Land_Cover!C2306</f>
        <v>AEZ4</v>
      </c>
      <c r="D2306" t="str">
        <f>[4]Land_Cover!D2306</f>
        <v>osd</v>
      </c>
      <c r="E2306" t="str">
        <f>[4]Land_Cover!E2306</f>
        <v>Ghana#AEZ4#osd</v>
      </c>
      <c r="F2306">
        <f>[4]Land_Cover!F2306</f>
        <v>176597.46307201401</v>
      </c>
    </row>
    <row r="2307" spans="1:6" x14ac:dyDescent="0.3">
      <c r="A2307">
        <f>[4]Land_Cover!A2307</f>
        <v>2018</v>
      </c>
      <c r="B2307" t="str">
        <f>[4]Land_Cover!B2307</f>
        <v>Brazil</v>
      </c>
      <c r="C2307" t="str">
        <f>[4]Land_Cover!C2307</f>
        <v>AEZ3</v>
      </c>
      <c r="D2307" t="str">
        <f>[4]Land_Cover!D2307</f>
        <v>osd</v>
      </c>
      <c r="E2307" t="str">
        <f>[4]Land_Cover!E2307</f>
        <v>Brazil#AEZ3#osd</v>
      </c>
      <c r="F2307">
        <f>[4]Land_Cover!F2307</f>
        <v>263981.64804018202</v>
      </c>
    </row>
    <row r="2308" spans="1:6" x14ac:dyDescent="0.3">
      <c r="A2308">
        <f>[4]Land_Cover!A2308</f>
        <v>2015</v>
      </c>
      <c r="B2308" t="str">
        <f>[4]Land_Cover!B2308</f>
        <v>Argentina</v>
      </c>
      <c r="C2308" t="str">
        <f>[4]Land_Cover!C2308</f>
        <v>AEZ4</v>
      </c>
      <c r="D2308" t="str">
        <f>[4]Land_Cover!D2308</f>
        <v>v_f</v>
      </c>
      <c r="E2308" t="str">
        <f>[4]Land_Cover!E2308</f>
        <v>Argentina#AEZ4#v_f</v>
      </c>
      <c r="F2308">
        <f>[4]Land_Cover!F2308</f>
        <v>34271.014788960398</v>
      </c>
    </row>
    <row r="2309" spans="1:6" x14ac:dyDescent="0.3">
      <c r="A2309">
        <f>[4]Land_Cover!A2309</f>
        <v>2015</v>
      </c>
      <c r="B2309" t="str">
        <f>[4]Land_Cover!B2309</f>
        <v>Bolivia</v>
      </c>
      <c r="C2309" t="str">
        <f>[4]Land_Cover!C2309</f>
        <v>AEZ5</v>
      </c>
      <c r="D2309" t="str">
        <f>[4]Land_Cover!D2309</f>
        <v>c_b</v>
      </c>
      <c r="E2309" t="str">
        <f>[4]Land_Cover!E2309</f>
        <v>Bolivia#AEZ5#c_b</v>
      </c>
      <c r="F2309">
        <f>[4]Land_Cover!F2309</f>
        <v>99997.749183988999</v>
      </c>
    </row>
    <row r="2310" spans="1:6" x14ac:dyDescent="0.3">
      <c r="A2310">
        <f>[4]Land_Cover!A2310</f>
        <v>2017</v>
      </c>
      <c r="B2310" t="str">
        <f>[4]Land_Cover!B2310</f>
        <v>Argentina</v>
      </c>
      <c r="C2310" t="str">
        <f>[4]Land_Cover!C2310</f>
        <v>AEZ5</v>
      </c>
      <c r="D2310" t="str">
        <f>[4]Land_Cover!D2310</f>
        <v>gro</v>
      </c>
      <c r="E2310" t="str">
        <f>[4]Land_Cover!E2310</f>
        <v>Argentina#AEZ5#gro</v>
      </c>
      <c r="F2310">
        <f>[4]Land_Cover!F2310</f>
        <v>27623.126425706199</v>
      </c>
    </row>
    <row r="2311" spans="1:6" x14ac:dyDescent="0.3">
      <c r="A2311">
        <f>[4]Land_Cover!A2311</f>
        <v>2011</v>
      </c>
      <c r="B2311" t="str">
        <f>[4]Land_Cover!B2311</f>
        <v>Peru</v>
      </c>
      <c r="C2311" t="str">
        <f>[4]Land_Cover!C2311</f>
        <v>AEZ5</v>
      </c>
      <c r="D2311" t="str">
        <f>[4]Land_Cover!D2311</f>
        <v>pdr</v>
      </c>
      <c r="E2311" t="str">
        <f>[4]Land_Cover!E2311</f>
        <v>Peru#AEZ5#pdr</v>
      </c>
      <c r="F2311">
        <f>[4]Land_Cover!F2311</f>
        <v>3653.2177983688098</v>
      </c>
    </row>
    <row r="2312" spans="1:6" x14ac:dyDescent="0.3">
      <c r="A2312">
        <f>[4]Land_Cover!A2312</f>
        <v>2013</v>
      </c>
      <c r="B2312" t="str">
        <f>[4]Land_Cover!B2312</f>
        <v>Ivory Coast</v>
      </c>
      <c r="C2312" t="str">
        <f>[4]Land_Cover!C2312</f>
        <v>AEZ6</v>
      </c>
      <c r="D2312" t="str">
        <f>[4]Land_Cover!D2312</f>
        <v>pdr</v>
      </c>
      <c r="E2312" t="str">
        <f>[4]Land_Cover!E2312</f>
        <v>Ivory Coast#AEZ6#pdr</v>
      </c>
      <c r="F2312">
        <f>[4]Land_Cover!F2312</f>
        <v>182102.94070044899</v>
      </c>
    </row>
    <row r="2313" spans="1:6" x14ac:dyDescent="0.3">
      <c r="A2313">
        <f>[4]Land_Cover!A2313</f>
        <v>2012</v>
      </c>
      <c r="B2313" t="str">
        <f>[4]Land_Cover!B2313</f>
        <v>Argentina</v>
      </c>
      <c r="C2313" t="str">
        <f>[4]Land_Cover!C2313</f>
        <v>AEZ15</v>
      </c>
      <c r="D2313" t="str">
        <f>[4]Land_Cover!D2313</f>
        <v>wht</v>
      </c>
      <c r="E2313" t="str">
        <f>[4]Land_Cover!E2313</f>
        <v>Argentina#AEZ15#wht</v>
      </c>
      <c r="F2313">
        <f>[4]Land_Cover!F2313</f>
        <v>617.98141779390005</v>
      </c>
    </row>
    <row r="2314" spans="1:6" x14ac:dyDescent="0.3">
      <c r="A2314">
        <f>[4]Land_Cover!A2314</f>
        <v>2014</v>
      </c>
      <c r="B2314" t="str">
        <f>[4]Land_Cover!B2314</f>
        <v>Ivory Coast</v>
      </c>
      <c r="C2314" t="str">
        <f>[4]Land_Cover!C2314</f>
        <v>AEZ6</v>
      </c>
      <c r="D2314" t="str">
        <f>[4]Land_Cover!D2314</f>
        <v>ocr</v>
      </c>
      <c r="E2314" t="str">
        <f>[4]Land_Cover!E2314</f>
        <v>Ivory Coast#AEZ6#ocr</v>
      </c>
      <c r="F2314">
        <f>[4]Land_Cover!F2314</f>
        <v>1193636.83359088</v>
      </c>
    </row>
    <row r="2315" spans="1:6" x14ac:dyDescent="0.3">
      <c r="A2315">
        <f>[4]Land_Cover!A2315</f>
        <v>2010</v>
      </c>
      <c r="B2315" t="str">
        <f>[4]Land_Cover!B2315</f>
        <v>Peru</v>
      </c>
      <c r="C2315" t="str">
        <f>[4]Land_Cover!C2315</f>
        <v>AEZ1</v>
      </c>
      <c r="D2315" t="str">
        <f>[4]Land_Cover!D2315</f>
        <v>v_f</v>
      </c>
      <c r="E2315" t="str">
        <f>[4]Land_Cover!E2315</f>
        <v>Peru#AEZ1#v_f</v>
      </c>
      <c r="F2315">
        <f>[4]Land_Cover!F2315</f>
        <v>31336.772380694099</v>
      </c>
    </row>
    <row r="2316" spans="1:6" x14ac:dyDescent="0.3">
      <c r="A2316">
        <f>[4]Land_Cover!A2316</f>
        <v>2012</v>
      </c>
      <c r="B2316" t="str">
        <f>[4]Land_Cover!B2316</f>
        <v>Argentina</v>
      </c>
      <c r="C2316" t="str">
        <f>[4]Land_Cover!C2316</f>
        <v>AEZ12</v>
      </c>
      <c r="D2316" t="str">
        <f>[4]Land_Cover!D2316</f>
        <v>pfb</v>
      </c>
      <c r="E2316" t="str">
        <f>[4]Land_Cover!E2316</f>
        <v>Argentina#AEZ12#pfb</v>
      </c>
      <c r="F2316">
        <f>[4]Land_Cover!F2316</f>
        <v>398863.56662381499</v>
      </c>
    </row>
    <row r="2317" spans="1:6" x14ac:dyDescent="0.3">
      <c r="A2317">
        <f>[4]Land_Cover!A2317</f>
        <v>2015</v>
      </c>
      <c r="B2317" t="str">
        <f>[4]Land_Cover!B2317</f>
        <v>Argentina</v>
      </c>
      <c r="C2317" t="str">
        <f>[4]Land_Cover!C2317</f>
        <v>AEZ14</v>
      </c>
      <c r="D2317" t="str">
        <f>[4]Land_Cover!D2317</f>
        <v>v_f</v>
      </c>
      <c r="E2317" t="str">
        <f>[4]Land_Cover!E2317</f>
        <v>Argentina#AEZ14#v_f</v>
      </c>
      <c r="F2317">
        <f>[4]Land_Cover!F2317</f>
        <v>163.00125940052499</v>
      </c>
    </row>
    <row r="2318" spans="1:6" x14ac:dyDescent="0.3">
      <c r="A2318">
        <f>[4]Land_Cover!A2318</f>
        <v>2013</v>
      </c>
      <c r="B2318" t="str">
        <f>[4]Land_Cover!B2318</f>
        <v>Ivory Coast</v>
      </c>
      <c r="C2318" t="str">
        <f>[4]Land_Cover!C2318</f>
        <v>AEZ6</v>
      </c>
      <c r="D2318" t="str">
        <f>[4]Land_Cover!D2318</f>
        <v>ocr</v>
      </c>
      <c r="E2318" t="str">
        <f>[4]Land_Cover!E2318</f>
        <v>Ivory Coast#AEZ6#ocr</v>
      </c>
      <c r="F2318">
        <f>[4]Land_Cover!F2318</f>
        <v>1063217.54392311</v>
      </c>
    </row>
    <row r="2319" spans="1:6" x14ac:dyDescent="0.3">
      <c r="A2319">
        <f>[4]Land_Cover!A2319</f>
        <v>2016</v>
      </c>
      <c r="B2319" t="str">
        <f>[4]Land_Cover!B2319</f>
        <v>Peru</v>
      </c>
      <c r="C2319" t="str">
        <f>[4]Land_Cover!C2319</f>
        <v>AEZ12</v>
      </c>
      <c r="D2319" t="str">
        <f>[4]Land_Cover!D2319</f>
        <v>pdr</v>
      </c>
      <c r="E2319" t="str">
        <f>[4]Land_Cover!E2319</f>
        <v>Peru#AEZ12#pdr</v>
      </c>
      <c r="F2319">
        <f>[4]Land_Cover!F2319</f>
        <v>163002.52644660001</v>
      </c>
    </row>
    <row r="2320" spans="1:6" x14ac:dyDescent="0.3">
      <c r="A2320">
        <f>[4]Land_Cover!A2320</f>
        <v>2013</v>
      </c>
      <c r="B2320" t="str">
        <f>[4]Land_Cover!B2320</f>
        <v>Peru</v>
      </c>
      <c r="C2320" t="str">
        <f>[4]Land_Cover!C2320</f>
        <v>AEZ12</v>
      </c>
      <c r="D2320" t="str">
        <f>[4]Land_Cover!D2320</f>
        <v>pdr</v>
      </c>
      <c r="E2320" t="str">
        <f>[4]Land_Cover!E2320</f>
        <v>Peru#AEZ12#pdr</v>
      </c>
      <c r="F2320">
        <f>[4]Land_Cover!F2320</f>
        <v>155627.30927561401</v>
      </c>
    </row>
    <row r="2321" spans="1:6" x14ac:dyDescent="0.3">
      <c r="A2321">
        <f>[4]Land_Cover!A2321</f>
        <v>2017</v>
      </c>
      <c r="B2321" t="str">
        <f>[4]Land_Cover!B2321</f>
        <v>Malaysia</v>
      </c>
      <c r="C2321" t="str">
        <f>[4]Land_Cover!C2321</f>
        <v>AEZ6</v>
      </c>
      <c r="D2321" t="str">
        <f>[4]Land_Cover!D2321</f>
        <v>v_f</v>
      </c>
      <c r="E2321" t="str">
        <f>[4]Land_Cover!E2321</f>
        <v>Malaysia#AEZ6#v_f</v>
      </c>
      <c r="F2321">
        <f>[4]Land_Cover!F2321</f>
        <v>177446.29301652301</v>
      </c>
    </row>
    <row r="2322" spans="1:6" x14ac:dyDescent="0.3">
      <c r="A2322">
        <f>[4]Land_Cover!A2322</f>
        <v>2015</v>
      </c>
      <c r="B2322" t="str">
        <f>[4]Land_Cover!B2322</f>
        <v>Peru</v>
      </c>
      <c r="C2322" t="str">
        <f>[4]Land_Cover!C2322</f>
        <v>AEZ7</v>
      </c>
      <c r="D2322" t="str">
        <f>[4]Land_Cover!D2322</f>
        <v>c_b</v>
      </c>
      <c r="E2322" t="str">
        <f>[4]Land_Cover!E2322</f>
        <v>Peru#AEZ7#c_b</v>
      </c>
      <c r="F2322">
        <f>[4]Land_Cover!F2322</f>
        <v>7032.3471724297397</v>
      </c>
    </row>
    <row r="2323" spans="1:6" x14ac:dyDescent="0.3">
      <c r="A2323">
        <f>[4]Land_Cover!A2323</f>
        <v>2013</v>
      </c>
      <c r="B2323" t="str">
        <f>[4]Land_Cover!B2323</f>
        <v>Paraguay</v>
      </c>
      <c r="C2323" t="str">
        <f>[4]Land_Cover!C2323</f>
        <v>AEZ12</v>
      </c>
      <c r="D2323" t="str">
        <f>[4]Land_Cover!D2323</f>
        <v>pfb</v>
      </c>
      <c r="E2323" t="str">
        <f>[4]Land_Cover!E2323</f>
        <v>Paraguay#AEZ12#pfb</v>
      </c>
      <c r="F2323">
        <f>[4]Land_Cover!F2323</f>
        <v>15466.4075513604</v>
      </c>
    </row>
    <row r="2324" spans="1:6" x14ac:dyDescent="0.3">
      <c r="A2324">
        <f>[4]Land_Cover!A2324</f>
        <v>2016</v>
      </c>
      <c r="B2324" t="str">
        <f>[4]Land_Cover!B2324</f>
        <v>Indonesia</v>
      </c>
      <c r="C2324" t="str">
        <f>[4]Land_Cover!C2324</f>
        <v>AEZ5</v>
      </c>
      <c r="D2324" t="str">
        <f>[4]Land_Cover!D2324</f>
        <v>v_f</v>
      </c>
      <c r="E2324" t="str">
        <f>[4]Land_Cover!E2324</f>
        <v>Indonesia#AEZ5#v_f</v>
      </c>
      <c r="F2324">
        <f>[4]Land_Cover!F2324</f>
        <v>440409.17276983301</v>
      </c>
    </row>
    <row r="2325" spans="1:6" x14ac:dyDescent="0.3">
      <c r="A2325">
        <f>[4]Land_Cover!A2325</f>
        <v>2016</v>
      </c>
      <c r="B2325" t="str">
        <f>[4]Land_Cover!B2325</f>
        <v>Paraguay</v>
      </c>
      <c r="C2325" t="str">
        <f>[4]Land_Cover!C2325</f>
        <v>AEZ4</v>
      </c>
      <c r="D2325" t="str">
        <f>[4]Land_Cover!D2325</f>
        <v>gro</v>
      </c>
      <c r="E2325" t="str">
        <f>[4]Land_Cover!E2325</f>
        <v>Paraguay#AEZ4#gro</v>
      </c>
      <c r="F2325">
        <f>[4]Land_Cover!F2325</f>
        <v>550.53089019309198</v>
      </c>
    </row>
    <row r="2326" spans="1:6" x14ac:dyDescent="0.3">
      <c r="A2326">
        <f>[4]Land_Cover!A2326</f>
        <v>2018</v>
      </c>
      <c r="B2326" t="str">
        <f>[4]Land_Cover!B2326</f>
        <v>Peru</v>
      </c>
      <c r="C2326" t="str">
        <f>[4]Land_Cover!C2326</f>
        <v>AEZ6</v>
      </c>
      <c r="D2326" t="str">
        <f>[4]Land_Cover!D2326</f>
        <v>ocr</v>
      </c>
      <c r="E2326" t="str">
        <f>[4]Land_Cover!E2326</f>
        <v>Peru#AEZ6#ocr</v>
      </c>
      <c r="F2326">
        <f>[4]Land_Cover!F2326</f>
        <v>172307.37915510999</v>
      </c>
    </row>
    <row r="2327" spans="1:6" x14ac:dyDescent="0.3">
      <c r="A2327">
        <f>[4]Land_Cover!A2327</f>
        <v>2017</v>
      </c>
      <c r="B2327" t="str">
        <f>[4]Land_Cover!B2327</f>
        <v>Brazil</v>
      </c>
      <c r="C2327" t="str">
        <f>[4]Land_Cover!C2327</f>
        <v>AEZ1</v>
      </c>
      <c r="D2327" t="str">
        <f>[4]Land_Cover!D2327</f>
        <v>ocr</v>
      </c>
      <c r="E2327" t="str">
        <f>[4]Land_Cover!E2327</f>
        <v>Brazil#AEZ1#ocr</v>
      </c>
      <c r="F2327">
        <f>[4]Land_Cover!F2327</f>
        <v>785.91148863818501</v>
      </c>
    </row>
    <row r="2328" spans="1:6" x14ac:dyDescent="0.3">
      <c r="A2328">
        <f>[4]Land_Cover!A2328</f>
        <v>2010</v>
      </c>
      <c r="B2328" t="str">
        <f>[4]Land_Cover!B2328</f>
        <v>Colombia</v>
      </c>
      <c r="C2328" t="str">
        <f>[4]Land_Cover!C2328</f>
        <v>AEZ10</v>
      </c>
      <c r="D2328" t="str">
        <f>[4]Land_Cover!D2328</f>
        <v>gro</v>
      </c>
      <c r="E2328" t="str">
        <f>[4]Land_Cover!E2328</f>
        <v>Colombia#AEZ10#gro</v>
      </c>
      <c r="F2328">
        <f>[4]Land_Cover!F2328</f>
        <v>57.326263289145601</v>
      </c>
    </row>
    <row r="2329" spans="1:6" x14ac:dyDescent="0.3">
      <c r="A2329">
        <f>[4]Land_Cover!A2329</f>
        <v>2014</v>
      </c>
      <c r="B2329" t="str">
        <f>[4]Land_Cover!B2329</f>
        <v>DRC</v>
      </c>
      <c r="C2329" t="str">
        <f>[4]Land_Cover!C2329</f>
        <v>AEZ9</v>
      </c>
      <c r="D2329" t="str">
        <f>[4]Land_Cover!D2329</f>
        <v>c_b</v>
      </c>
      <c r="E2329" t="str">
        <f>[4]Land_Cover!E2329</f>
        <v>DRC#AEZ9#c_b</v>
      </c>
      <c r="F2329">
        <f>[4]Land_Cover!F2329</f>
        <v>33.178192462495403</v>
      </c>
    </row>
    <row r="2330" spans="1:6" x14ac:dyDescent="0.3">
      <c r="A2330">
        <f>[4]Land_Cover!A2330</f>
        <v>2011</v>
      </c>
      <c r="B2330" t="str">
        <f>[4]Land_Cover!B2330</f>
        <v>Peru</v>
      </c>
      <c r="C2330" t="str">
        <f>[4]Land_Cover!C2330</f>
        <v>AEZ11</v>
      </c>
      <c r="D2330" t="str">
        <f>[4]Land_Cover!D2330</f>
        <v>osd</v>
      </c>
      <c r="E2330" t="str">
        <f>[4]Land_Cover!E2330</f>
        <v>Peru#AEZ11#osd</v>
      </c>
      <c r="F2330">
        <f>[4]Land_Cover!F2330</f>
        <v>9020.8988635278401</v>
      </c>
    </row>
    <row r="2331" spans="1:6" x14ac:dyDescent="0.3">
      <c r="A2331">
        <f>[4]Land_Cover!A2331</f>
        <v>2013</v>
      </c>
      <c r="B2331" t="str">
        <f>[4]Land_Cover!B2331</f>
        <v>Ivory Coast</v>
      </c>
      <c r="C2331" t="str">
        <f>[4]Land_Cover!C2331</f>
        <v>AEZ6</v>
      </c>
      <c r="D2331" t="str">
        <f>[4]Land_Cover!D2331</f>
        <v>v_f</v>
      </c>
      <c r="E2331" t="str">
        <f>[4]Land_Cover!E2331</f>
        <v>Ivory Coast#AEZ6#v_f</v>
      </c>
      <c r="F2331">
        <f>[4]Land_Cover!F2331</f>
        <v>968152.34018246201</v>
      </c>
    </row>
    <row r="2332" spans="1:6" x14ac:dyDescent="0.3">
      <c r="A2332">
        <f>[4]Land_Cover!A2332</f>
        <v>2016</v>
      </c>
      <c r="B2332" t="str">
        <f>[4]Land_Cover!B2332</f>
        <v>Bolivia</v>
      </c>
      <c r="C2332" t="str">
        <f>[4]Land_Cover!C2332</f>
        <v>AEZ12</v>
      </c>
      <c r="D2332" t="str">
        <f>[4]Land_Cover!D2332</f>
        <v>pdr</v>
      </c>
      <c r="E2332" t="str">
        <f>[4]Land_Cover!E2332</f>
        <v>Bolivia#AEZ12#pdr</v>
      </c>
      <c r="F2332">
        <f>[4]Land_Cover!F2332</f>
        <v>11186.014738865701</v>
      </c>
    </row>
    <row r="2333" spans="1:6" x14ac:dyDescent="0.3">
      <c r="A2333">
        <f>[4]Land_Cover!A2333</f>
        <v>2016</v>
      </c>
      <c r="B2333" t="str">
        <f>[4]Land_Cover!B2333</f>
        <v>Ivory Coast</v>
      </c>
      <c r="C2333" t="str">
        <f>[4]Land_Cover!C2333</f>
        <v>AEZ3</v>
      </c>
      <c r="D2333" t="str">
        <f>[4]Land_Cover!D2333</f>
        <v>ocr</v>
      </c>
      <c r="E2333" t="str">
        <f>[4]Land_Cover!E2333</f>
        <v>Ivory Coast#AEZ3#ocr</v>
      </c>
      <c r="F2333">
        <f>[4]Land_Cover!F2333</f>
        <v>8381.5033714967994</v>
      </c>
    </row>
    <row r="2334" spans="1:6" x14ac:dyDescent="0.3">
      <c r="A2334">
        <f>[4]Land_Cover!A2334</f>
        <v>2013</v>
      </c>
      <c r="B2334" t="str">
        <f>[4]Land_Cover!B2334</f>
        <v>Ghana</v>
      </c>
      <c r="C2334" t="str">
        <f>[4]Land_Cover!C2334</f>
        <v>AEZ6</v>
      </c>
      <c r="D2334" t="str">
        <f>[4]Land_Cover!D2334</f>
        <v>pdr</v>
      </c>
      <c r="E2334" t="str">
        <f>[4]Land_Cover!E2334</f>
        <v>Ghana#AEZ6#pdr</v>
      </c>
      <c r="F2334">
        <f>[4]Land_Cover!F2334</f>
        <v>37353.302897060399</v>
      </c>
    </row>
    <row r="2335" spans="1:6" x14ac:dyDescent="0.3">
      <c r="A2335">
        <f>[4]Land_Cover!A2335</f>
        <v>2011</v>
      </c>
      <c r="B2335" t="str">
        <f>[4]Land_Cover!B2335</f>
        <v>Peru</v>
      </c>
      <c r="C2335" t="str">
        <f>[4]Land_Cover!C2335</f>
        <v>AEZ11</v>
      </c>
      <c r="D2335" t="str">
        <f>[4]Land_Cover!D2335</f>
        <v>gro</v>
      </c>
      <c r="E2335" t="str">
        <f>[4]Land_Cover!E2335</f>
        <v>Peru#AEZ11#gro</v>
      </c>
      <c r="F2335">
        <f>[4]Land_Cover!F2335</f>
        <v>119713.04296753299</v>
      </c>
    </row>
    <row r="2336" spans="1:6" x14ac:dyDescent="0.3">
      <c r="A2336">
        <f>[4]Land_Cover!A2336</f>
        <v>2014</v>
      </c>
      <c r="B2336" t="str">
        <f>[4]Land_Cover!B2336</f>
        <v>Ghana</v>
      </c>
      <c r="C2336" t="str">
        <f>[4]Land_Cover!C2336</f>
        <v>AEZ4</v>
      </c>
      <c r="D2336" t="str">
        <f>[4]Land_Cover!D2336</f>
        <v>osd</v>
      </c>
      <c r="E2336" t="str">
        <f>[4]Land_Cover!E2336</f>
        <v>Ghana#AEZ4#osd</v>
      </c>
      <c r="F2336">
        <f>[4]Land_Cover!F2336</f>
        <v>171469.631897899</v>
      </c>
    </row>
    <row r="2337" spans="1:6" x14ac:dyDescent="0.3">
      <c r="A2337">
        <f>[4]Land_Cover!A2337</f>
        <v>2015</v>
      </c>
      <c r="B2337" t="str">
        <f>[4]Land_Cover!B2337</f>
        <v>Bolivia</v>
      </c>
      <c r="C2337" t="str">
        <f>[4]Land_Cover!C2337</f>
        <v>AEZ7</v>
      </c>
      <c r="D2337" t="str">
        <f>[4]Land_Cover!D2337</f>
        <v>ocr</v>
      </c>
      <c r="E2337" t="str">
        <f>[4]Land_Cover!E2337</f>
        <v>Bolivia#AEZ7#ocr</v>
      </c>
      <c r="F2337">
        <f>[4]Land_Cover!F2337</f>
        <v>729.96497695852497</v>
      </c>
    </row>
    <row r="2338" spans="1:6" x14ac:dyDescent="0.3">
      <c r="A2338">
        <f>[4]Land_Cover!A2338</f>
        <v>2010</v>
      </c>
      <c r="B2338" t="str">
        <f>[4]Land_Cover!B2338</f>
        <v>Bolivia</v>
      </c>
      <c r="C2338" t="str">
        <f>[4]Land_Cover!C2338</f>
        <v>AEZ6</v>
      </c>
      <c r="D2338" t="str">
        <f>[4]Land_Cover!D2338</f>
        <v>ocr</v>
      </c>
      <c r="E2338" t="str">
        <f>[4]Land_Cover!E2338</f>
        <v>Bolivia#AEZ6#ocr</v>
      </c>
      <c r="F2338">
        <f>[4]Land_Cover!F2338</f>
        <v>5718.5046082949302</v>
      </c>
    </row>
    <row r="2339" spans="1:6" x14ac:dyDescent="0.3">
      <c r="A2339">
        <f>[4]Land_Cover!A2339</f>
        <v>2017</v>
      </c>
      <c r="B2339" t="str">
        <f>[4]Land_Cover!B2339</f>
        <v>Colombia</v>
      </c>
      <c r="C2339" t="str">
        <f>[4]Land_Cover!C2339</f>
        <v>AEZ9</v>
      </c>
      <c r="D2339" t="str">
        <f>[4]Land_Cover!D2339</f>
        <v>gro</v>
      </c>
      <c r="E2339" t="str">
        <f>[4]Land_Cover!E2339</f>
        <v>Colombia#AEZ9#gro</v>
      </c>
      <c r="F2339">
        <f>[4]Land_Cover!F2339</f>
        <v>20.334269589184899</v>
      </c>
    </row>
    <row r="2340" spans="1:6" x14ac:dyDescent="0.3">
      <c r="A2340">
        <f>[4]Land_Cover!A2340</f>
        <v>2017</v>
      </c>
      <c r="B2340" t="str">
        <f>[4]Land_Cover!B2340</f>
        <v>Peru</v>
      </c>
      <c r="C2340" t="str">
        <f>[4]Land_Cover!C2340</f>
        <v>AEZ4</v>
      </c>
      <c r="D2340" t="str">
        <f>[4]Land_Cover!D2340</f>
        <v>gro</v>
      </c>
      <c r="E2340" t="str">
        <f>[4]Land_Cover!E2340</f>
        <v>Peru#AEZ4#gro</v>
      </c>
      <c r="F2340">
        <f>[4]Land_Cover!F2340</f>
        <v>5837.3041840321503</v>
      </c>
    </row>
    <row r="2341" spans="1:6" x14ac:dyDescent="0.3">
      <c r="A2341">
        <f>[4]Land_Cover!A2341</f>
        <v>2015</v>
      </c>
      <c r="B2341" t="str">
        <f>[4]Land_Cover!B2341</f>
        <v>Peru</v>
      </c>
      <c r="C2341" t="str">
        <f>[4]Land_Cover!C2341</f>
        <v>AEZ5</v>
      </c>
      <c r="D2341" t="str">
        <f>[4]Land_Cover!D2341</f>
        <v>osd</v>
      </c>
      <c r="E2341" t="str">
        <f>[4]Land_Cover!E2341</f>
        <v>Peru#AEZ5#osd</v>
      </c>
      <c r="F2341">
        <f>[4]Land_Cover!F2341</f>
        <v>693.60099321936798</v>
      </c>
    </row>
    <row r="2342" spans="1:6" x14ac:dyDescent="0.3">
      <c r="A2342">
        <f>[4]Land_Cover!A2342</f>
        <v>2014</v>
      </c>
      <c r="B2342" t="str">
        <f>[4]Land_Cover!B2342</f>
        <v>Paraguay</v>
      </c>
      <c r="C2342" t="str">
        <f>[4]Land_Cover!C2342</f>
        <v>AEZ6</v>
      </c>
      <c r="D2342" t="str">
        <f>[4]Land_Cover!D2342</f>
        <v>pfb</v>
      </c>
      <c r="E2342" t="str">
        <f>[4]Land_Cover!E2342</f>
        <v>Paraguay#AEZ6#pfb</v>
      </c>
      <c r="F2342">
        <f>[4]Land_Cover!F2342</f>
        <v>9157.1349250416406</v>
      </c>
    </row>
    <row r="2343" spans="1:6" x14ac:dyDescent="0.3">
      <c r="A2343">
        <f>[4]Land_Cover!A2343</f>
        <v>2016</v>
      </c>
      <c r="B2343" t="str">
        <f>[4]Land_Cover!B2343</f>
        <v>Paraguay</v>
      </c>
      <c r="C2343" t="str">
        <f>[4]Land_Cover!C2343</f>
        <v>AEZ4</v>
      </c>
      <c r="D2343" t="str">
        <f>[4]Land_Cover!D2343</f>
        <v>v_f</v>
      </c>
      <c r="E2343" t="str">
        <f>[4]Land_Cover!E2343</f>
        <v>Paraguay#AEZ4#v_f</v>
      </c>
      <c r="F2343">
        <f>[4]Land_Cover!F2343</f>
        <v>1071.77011374309</v>
      </c>
    </row>
    <row r="2344" spans="1:6" x14ac:dyDescent="0.3">
      <c r="A2344">
        <f>[4]Land_Cover!A2344</f>
        <v>2010</v>
      </c>
      <c r="B2344" t="str">
        <f>[4]Land_Cover!B2344</f>
        <v>DRC</v>
      </c>
      <c r="C2344" t="str">
        <f>[4]Land_Cover!C2344</f>
        <v>AEZ11</v>
      </c>
      <c r="D2344" t="str">
        <f>[4]Land_Cover!D2344</f>
        <v>c_b</v>
      </c>
      <c r="E2344" t="str">
        <f>[4]Land_Cover!E2344</f>
        <v>DRC#AEZ11#c_b</v>
      </c>
      <c r="F2344">
        <f>[4]Land_Cover!F2344</f>
        <v>436.33369923161399</v>
      </c>
    </row>
    <row r="2345" spans="1:6" x14ac:dyDescent="0.3">
      <c r="A2345">
        <f>[4]Land_Cover!A2345</f>
        <v>2017</v>
      </c>
      <c r="B2345" t="str">
        <f>[4]Land_Cover!B2345</f>
        <v>Argentina</v>
      </c>
      <c r="C2345" t="str">
        <f>[4]Land_Cover!C2345</f>
        <v>AEZ16</v>
      </c>
      <c r="D2345" t="str">
        <f>[4]Land_Cover!D2345</f>
        <v>v_f</v>
      </c>
      <c r="E2345" t="str">
        <f>[4]Land_Cover!E2345</f>
        <v>Argentina#AEZ16#v_f</v>
      </c>
      <c r="F2345">
        <f>[4]Land_Cover!F2345</f>
        <v>156.41633622395699</v>
      </c>
    </row>
    <row r="2346" spans="1:6" x14ac:dyDescent="0.3">
      <c r="A2346">
        <f>[4]Land_Cover!A2346</f>
        <v>2012</v>
      </c>
      <c r="B2346" t="str">
        <f>[4]Land_Cover!B2346</f>
        <v>Bolivia</v>
      </c>
      <c r="C2346" t="str">
        <f>[4]Land_Cover!C2346</f>
        <v>AEZ5</v>
      </c>
      <c r="D2346" t="str">
        <f>[4]Land_Cover!D2346</f>
        <v>gro</v>
      </c>
      <c r="E2346" t="str">
        <f>[4]Land_Cover!E2346</f>
        <v>Bolivia#AEZ5#gro</v>
      </c>
      <c r="F2346">
        <f>[4]Land_Cover!F2346</f>
        <v>353740.03611449897</v>
      </c>
    </row>
    <row r="2347" spans="1:6" x14ac:dyDescent="0.3">
      <c r="A2347">
        <f>[4]Land_Cover!A2347</f>
        <v>2017</v>
      </c>
      <c r="B2347" t="str">
        <f>[4]Land_Cover!B2347</f>
        <v>Argentina</v>
      </c>
      <c r="C2347" t="str">
        <f>[4]Land_Cover!C2347</f>
        <v>AEZ15</v>
      </c>
      <c r="D2347" t="str">
        <f>[4]Land_Cover!D2347</f>
        <v>gro</v>
      </c>
      <c r="E2347" t="str">
        <f>[4]Land_Cover!E2347</f>
        <v>Argentina#AEZ15#gro</v>
      </c>
      <c r="F2347">
        <f>[4]Land_Cover!F2347</f>
        <v>545.98474342266798</v>
      </c>
    </row>
    <row r="2348" spans="1:6" x14ac:dyDescent="0.3">
      <c r="A2348">
        <f>[4]Land_Cover!A2348</f>
        <v>2012</v>
      </c>
      <c r="B2348" t="str">
        <f>[4]Land_Cover!B2348</f>
        <v>Brazil</v>
      </c>
      <c r="C2348" t="str">
        <f>[4]Land_Cover!C2348</f>
        <v>AEZ4</v>
      </c>
      <c r="D2348" t="str">
        <f>[4]Land_Cover!D2348</f>
        <v>ocr</v>
      </c>
      <c r="E2348" t="str">
        <f>[4]Land_Cover!E2348</f>
        <v>Brazil#AEZ4#ocr</v>
      </c>
      <c r="F2348">
        <f>[4]Land_Cover!F2348</f>
        <v>360634.98540140898</v>
      </c>
    </row>
    <row r="2349" spans="1:6" x14ac:dyDescent="0.3">
      <c r="A2349">
        <f>[4]Land_Cover!A2349</f>
        <v>2014</v>
      </c>
      <c r="B2349" t="str">
        <f>[4]Land_Cover!B2349</f>
        <v>Paraguay</v>
      </c>
      <c r="C2349" t="str">
        <f>[4]Land_Cover!C2349</f>
        <v>AEZ5</v>
      </c>
      <c r="D2349" t="str">
        <f>[4]Land_Cover!D2349</f>
        <v>ocr</v>
      </c>
      <c r="E2349" t="str">
        <f>[4]Land_Cover!E2349</f>
        <v>Paraguay#AEZ5#ocr</v>
      </c>
      <c r="F2349">
        <f>[4]Land_Cover!F2349</f>
        <v>647.12443984832805</v>
      </c>
    </row>
    <row r="2350" spans="1:6" x14ac:dyDescent="0.3">
      <c r="A2350">
        <f>[4]Land_Cover!A2350</f>
        <v>2010</v>
      </c>
      <c r="B2350" t="str">
        <f>[4]Land_Cover!B2350</f>
        <v>Colombia</v>
      </c>
      <c r="C2350" t="str">
        <f>[4]Land_Cover!C2350</f>
        <v>AEZ11</v>
      </c>
      <c r="D2350" t="str">
        <f>[4]Land_Cover!D2350</f>
        <v>v_f</v>
      </c>
      <c r="E2350" t="str">
        <f>[4]Land_Cover!E2350</f>
        <v>Colombia#AEZ11#v_f</v>
      </c>
      <c r="F2350">
        <f>[4]Land_Cover!F2350</f>
        <v>5715.0484364792601</v>
      </c>
    </row>
    <row r="2351" spans="1:6" x14ac:dyDescent="0.3">
      <c r="A2351">
        <f>[4]Land_Cover!A2351</f>
        <v>2016</v>
      </c>
      <c r="B2351" t="str">
        <f>[4]Land_Cover!B2351</f>
        <v>Bolivia</v>
      </c>
      <c r="C2351" t="str">
        <f>[4]Land_Cover!C2351</f>
        <v>AEZ10</v>
      </c>
      <c r="D2351" t="str">
        <f>[4]Land_Cover!D2351</f>
        <v>gro</v>
      </c>
      <c r="E2351" t="str">
        <f>[4]Land_Cover!E2351</f>
        <v>Bolivia#AEZ10#gro</v>
      </c>
      <c r="F2351">
        <f>[4]Land_Cover!F2351</f>
        <v>55550.999847537802</v>
      </c>
    </row>
    <row r="2352" spans="1:6" x14ac:dyDescent="0.3">
      <c r="A2352">
        <f>[4]Land_Cover!A2352</f>
        <v>2016</v>
      </c>
      <c r="B2352" t="str">
        <f>[4]Land_Cover!B2352</f>
        <v>Colombia</v>
      </c>
      <c r="C2352" t="str">
        <f>[4]Land_Cover!C2352</f>
        <v>AEZ5</v>
      </c>
      <c r="D2352" t="str">
        <f>[4]Land_Cover!D2352</f>
        <v>ocr</v>
      </c>
      <c r="E2352" t="str">
        <f>[4]Land_Cover!E2352</f>
        <v>Colombia#AEZ5#ocr</v>
      </c>
      <c r="F2352">
        <f>[4]Land_Cover!F2352</f>
        <v>92486.889757623198</v>
      </c>
    </row>
    <row r="2353" spans="1:6" x14ac:dyDescent="0.3">
      <c r="A2353">
        <f>[4]Land_Cover!A2353</f>
        <v>2018</v>
      </c>
      <c r="B2353" t="str">
        <f>[4]Land_Cover!B2353</f>
        <v>Indonesia</v>
      </c>
      <c r="C2353" t="str">
        <f>[4]Land_Cover!C2353</f>
        <v>AEZ11</v>
      </c>
      <c r="D2353" t="str">
        <f>[4]Land_Cover!D2353</f>
        <v>osd</v>
      </c>
      <c r="E2353" t="str">
        <f>[4]Land_Cover!E2353</f>
        <v>Indonesia#AEZ11#osd</v>
      </c>
      <c r="F2353">
        <f>[4]Land_Cover!F2353</f>
        <v>2635.1880941473401</v>
      </c>
    </row>
    <row r="2354" spans="1:6" x14ac:dyDescent="0.3">
      <c r="A2354">
        <f>[4]Land_Cover!A2354</f>
        <v>2012</v>
      </c>
      <c r="B2354" t="str">
        <f>[4]Land_Cover!B2354</f>
        <v>Ghana</v>
      </c>
      <c r="C2354" t="str">
        <f>[4]Land_Cover!C2354</f>
        <v>AEZ3</v>
      </c>
      <c r="D2354" t="str">
        <f>[4]Land_Cover!D2354</f>
        <v>pfb</v>
      </c>
      <c r="E2354" t="str">
        <f>[4]Land_Cover!E2354</f>
        <v>Ghana#AEZ3#pfb</v>
      </c>
      <c r="F2354">
        <f>[4]Land_Cover!F2354</f>
        <v>2904</v>
      </c>
    </row>
    <row r="2355" spans="1:6" x14ac:dyDescent="0.3">
      <c r="A2355">
        <f>[4]Land_Cover!A2355</f>
        <v>2017</v>
      </c>
      <c r="B2355" t="str">
        <f>[4]Land_Cover!B2355</f>
        <v>Ivory Coast</v>
      </c>
      <c r="C2355" t="str">
        <f>[4]Land_Cover!C2355</f>
        <v>AEZ4</v>
      </c>
      <c r="D2355" t="str">
        <f>[4]Land_Cover!D2355</f>
        <v>pdr</v>
      </c>
      <c r="E2355" t="str">
        <f>[4]Land_Cover!E2355</f>
        <v>Ivory Coast#AEZ4#pdr</v>
      </c>
      <c r="F2355">
        <f>[4]Land_Cover!F2355</f>
        <v>196407.42329296999</v>
      </c>
    </row>
    <row r="2356" spans="1:6" x14ac:dyDescent="0.3">
      <c r="A2356">
        <f>[4]Land_Cover!A2356</f>
        <v>2018</v>
      </c>
      <c r="B2356" t="str">
        <f>[4]Land_Cover!B2356</f>
        <v>Bolivia</v>
      </c>
      <c r="C2356" t="str">
        <f>[4]Land_Cover!C2356</f>
        <v>AEZ7</v>
      </c>
      <c r="D2356" t="str">
        <f>[4]Land_Cover!D2356</f>
        <v>ocr</v>
      </c>
      <c r="E2356" t="str">
        <f>[4]Land_Cover!E2356</f>
        <v>Bolivia#AEZ7#ocr</v>
      </c>
      <c r="F2356">
        <f>[4]Land_Cover!F2356</f>
        <v>757.64239631336397</v>
      </c>
    </row>
    <row r="2357" spans="1:6" x14ac:dyDescent="0.3">
      <c r="A2357">
        <f>[4]Land_Cover!A2357</f>
        <v>2014</v>
      </c>
      <c r="B2357" t="str">
        <f>[4]Land_Cover!B2357</f>
        <v>Ghana</v>
      </c>
      <c r="C2357" t="str">
        <f>[4]Land_Cover!C2357</f>
        <v>AEZ3</v>
      </c>
      <c r="D2357" t="str">
        <f>[4]Land_Cover!D2357</f>
        <v>ocr</v>
      </c>
      <c r="E2357" t="str">
        <f>[4]Land_Cover!E2357</f>
        <v>Ghana#AEZ3#ocr</v>
      </c>
      <c r="F2357">
        <f>[4]Land_Cover!F2357</f>
        <v>279179.64383789402</v>
      </c>
    </row>
    <row r="2358" spans="1:6" x14ac:dyDescent="0.3">
      <c r="A2358">
        <f>[4]Land_Cover!A2358</f>
        <v>2014</v>
      </c>
      <c r="B2358" t="str">
        <f>[4]Land_Cover!B2358</f>
        <v>Peru</v>
      </c>
      <c r="C2358" t="str">
        <f>[4]Land_Cover!C2358</f>
        <v>AEZ12</v>
      </c>
      <c r="D2358" t="str">
        <f>[4]Land_Cover!D2358</f>
        <v>pdr</v>
      </c>
      <c r="E2358" t="str">
        <f>[4]Land_Cover!E2358</f>
        <v>Peru#AEZ12#pdr</v>
      </c>
      <c r="F2358">
        <f>[4]Land_Cover!F2358</f>
        <v>150009.163843444</v>
      </c>
    </row>
    <row r="2359" spans="1:6" x14ac:dyDescent="0.3">
      <c r="A2359">
        <f>[4]Land_Cover!A2359</f>
        <v>2018</v>
      </c>
      <c r="B2359" t="str">
        <f>[4]Land_Cover!B2359</f>
        <v>Argentina</v>
      </c>
      <c r="C2359" t="str">
        <f>[4]Land_Cover!C2359</f>
        <v>AEZ4</v>
      </c>
      <c r="D2359" t="str">
        <f>[4]Land_Cover!D2359</f>
        <v>ocr</v>
      </c>
      <c r="E2359" t="str">
        <f>[4]Land_Cover!E2359</f>
        <v>Argentina#AEZ4#ocr</v>
      </c>
      <c r="F2359">
        <f>[4]Land_Cover!F2359</f>
        <v>528.89601761791198</v>
      </c>
    </row>
    <row r="2360" spans="1:6" x14ac:dyDescent="0.3">
      <c r="A2360">
        <f>[4]Land_Cover!A2360</f>
        <v>2013</v>
      </c>
      <c r="B2360" t="str">
        <f>[4]Land_Cover!B2360</f>
        <v>Argentina</v>
      </c>
      <c r="C2360" t="str">
        <f>[4]Land_Cover!C2360</f>
        <v>AEZ4</v>
      </c>
      <c r="D2360" t="str">
        <f>[4]Land_Cover!D2360</f>
        <v>ocr</v>
      </c>
      <c r="E2360" t="str">
        <f>[4]Land_Cover!E2360</f>
        <v>Argentina#AEZ4#ocr</v>
      </c>
      <c r="F2360">
        <f>[4]Land_Cover!F2360</f>
        <v>548.73407964764203</v>
      </c>
    </row>
    <row r="2361" spans="1:6" x14ac:dyDescent="0.3">
      <c r="A2361">
        <f>[4]Land_Cover!A2361</f>
        <v>2012</v>
      </c>
      <c r="B2361" t="str">
        <f>[4]Land_Cover!B2361</f>
        <v>Bolivia</v>
      </c>
      <c r="C2361" t="str">
        <f>[4]Land_Cover!C2361</f>
        <v>AEZ8</v>
      </c>
      <c r="D2361" t="str">
        <f>[4]Land_Cover!D2361</f>
        <v>wht</v>
      </c>
      <c r="E2361" t="str">
        <f>[4]Land_Cover!E2361</f>
        <v>Bolivia#AEZ8#wht</v>
      </c>
      <c r="F2361">
        <f>[4]Land_Cover!F2361</f>
        <v>7201.2098022356004</v>
      </c>
    </row>
    <row r="2362" spans="1:6" x14ac:dyDescent="0.3">
      <c r="A2362">
        <f>[4]Land_Cover!A2362</f>
        <v>2013</v>
      </c>
      <c r="B2362" t="str">
        <f>[4]Land_Cover!B2362</f>
        <v>Paraguay</v>
      </c>
      <c r="C2362" t="str">
        <f>[4]Land_Cover!C2362</f>
        <v>AEZ2</v>
      </c>
      <c r="D2362" t="str">
        <f>[4]Land_Cover!D2362</f>
        <v>v_f</v>
      </c>
      <c r="E2362" t="str">
        <f>[4]Land_Cover!E2362</f>
        <v>Paraguay#AEZ2#v_f</v>
      </c>
      <c r="F2362">
        <f>[4]Land_Cover!F2362</f>
        <v>9.6518313680475796</v>
      </c>
    </row>
    <row r="2363" spans="1:6" x14ac:dyDescent="0.3">
      <c r="A2363">
        <f>[4]Land_Cover!A2363</f>
        <v>2015</v>
      </c>
      <c r="B2363" t="str">
        <f>[4]Land_Cover!B2363</f>
        <v>Colombia</v>
      </c>
      <c r="C2363" t="str">
        <f>[4]Land_Cover!C2363</f>
        <v>AEZ7</v>
      </c>
      <c r="D2363" t="str">
        <f>[4]Land_Cover!D2363</f>
        <v>gro</v>
      </c>
      <c r="E2363" t="str">
        <f>[4]Land_Cover!E2363</f>
        <v>Colombia#AEZ7#gro</v>
      </c>
      <c r="F2363">
        <f>[4]Land_Cover!F2363</f>
        <v>325.52933455834102</v>
      </c>
    </row>
    <row r="2364" spans="1:6" x14ac:dyDescent="0.3">
      <c r="A2364">
        <f>[4]Land_Cover!A2364</f>
        <v>2015</v>
      </c>
      <c r="B2364" t="str">
        <f>[4]Land_Cover!B2364</f>
        <v>DRC</v>
      </c>
      <c r="C2364" t="str">
        <f>[4]Land_Cover!C2364</f>
        <v>AEZ4</v>
      </c>
      <c r="D2364" t="str">
        <f>[4]Land_Cover!D2364</f>
        <v>pfb</v>
      </c>
      <c r="E2364" t="str">
        <f>[4]Land_Cover!E2364</f>
        <v>DRC#AEZ4#pfb</v>
      </c>
      <c r="F2364">
        <f>[4]Land_Cover!F2364</f>
        <v>36734.431441048</v>
      </c>
    </row>
    <row r="2365" spans="1:6" x14ac:dyDescent="0.3">
      <c r="A2365">
        <f>[4]Land_Cover!A2365</f>
        <v>2016</v>
      </c>
      <c r="B2365" t="str">
        <f>[4]Land_Cover!B2365</f>
        <v>Bolivia</v>
      </c>
      <c r="C2365" t="str">
        <f>[4]Land_Cover!C2365</f>
        <v>AEZ9</v>
      </c>
      <c r="D2365" t="str">
        <f>[4]Land_Cover!D2365</f>
        <v>ocr</v>
      </c>
      <c r="E2365" t="str">
        <f>[4]Land_Cover!E2365</f>
        <v>Bolivia#AEZ9#ocr</v>
      </c>
      <c r="F2365">
        <f>[4]Land_Cover!F2365</f>
        <v>2790.4475806451601</v>
      </c>
    </row>
    <row r="2366" spans="1:6" x14ac:dyDescent="0.3">
      <c r="A2366">
        <f>[4]Land_Cover!A2366</f>
        <v>2013</v>
      </c>
      <c r="B2366" t="str">
        <f>[4]Land_Cover!B2366</f>
        <v>Brazil</v>
      </c>
      <c r="C2366" t="str">
        <f>[4]Land_Cover!C2366</f>
        <v>AEZ2</v>
      </c>
      <c r="D2366" t="str">
        <f>[4]Land_Cover!D2366</f>
        <v>osd</v>
      </c>
      <c r="E2366" t="str">
        <f>[4]Land_Cover!E2366</f>
        <v>Brazil#AEZ2#osd</v>
      </c>
      <c r="F2366">
        <f>[4]Land_Cover!F2366</f>
        <v>46788.690335824402</v>
      </c>
    </row>
    <row r="2367" spans="1:6" x14ac:dyDescent="0.3">
      <c r="A2367">
        <f>[4]Land_Cover!A2367</f>
        <v>2013</v>
      </c>
      <c r="B2367" t="str">
        <f>[4]Land_Cover!B2367</f>
        <v>Argentina</v>
      </c>
      <c r="C2367" t="str">
        <f>[4]Land_Cover!C2367</f>
        <v>AEZ11</v>
      </c>
      <c r="D2367" t="str">
        <f>[4]Land_Cover!D2367</f>
        <v>ocr</v>
      </c>
      <c r="E2367" t="str">
        <f>[4]Land_Cover!E2367</f>
        <v>Argentina#AEZ11#ocr</v>
      </c>
      <c r="F2367">
        <f>[4]Land_Cover!F2367</f>
        <v>8114.9328317122399</v>
      </c>
    </row>
    <row r="2368" spans="1:6" x14ac:dyDescent="0.3">
      <c r="A2368">
        <f>[4]Land_Cover!A2368</f>
        <v>2012</v>
      </c>
      <c r="B2368" t="str">
        <f>[4]Land_Cover!B2368</f>
        <v>DRC</v>
      </c>
      <c r="C2368" t="str">
        <f>[4]Land_Cover!C2368</f>
        <v>AEZ5</v>
      </c>
      <c r="D2368" t="str">
        <f>[4]Land_Cover!D2368</f>
        <v>c_b</v>
      </c>
      <c r="E2368" t="str">
        <f>[4]Land_Cover!E2368</f>
        <v>DRC#AEZ5#c_b</v>
      </c>
      <c r="F2368">
        <f>[4]Land_Cover!F2368</f>
        <v>18350.7135016465</v>
      </c>
    </row>
    <row r="2369" spans="1:6" x14ac:dyDescent="0.3">
      <c r="A2369">
        <f>[4]Land_Cover!A2369</f>
        <v>2013</v>
      </c>
      <c r="B2369" t="str">
        <f>[4]Land_Cover!B2369</f>
        <v>Colombia</v>
      </c>
      <c r="C2369" t="str">
        <f>[4]Land_Cover!C2369</f>
        <v>AEZ11</v>
      </c>
      <c r="D2369" t="str">
        <f>[4]Land_Cover!D2369</f>
        <v>pdr</v>
      </c>
      <c r="E2369" t="str">
        <f>[4]Land_Cover!E2369</f>
        <v>Colombia#AEZ11#pdr</v>
      </c>
      <c r="F2369">
        <f>[4]Land_Cover!F2369</f>
        <v>5846.0874450084602</v>
      </c>
    </row>
    <row r="2370" spans="1:6" x14ac:dyDescent="0.3">
      <c r="A2370">
        <f>[4]Land_Cover!A2370</f>
        <v>2015</v>
      </c>
      <c r="B2370" t="str">
        <f>[4]Land_Cover!B2370</f>
        <v>Brazil</v>
      </c>
      <c r="C2370" t="str">
        <f>[4]Land_Cover!C2370</f>
        <v>AEZ12</v>
      </c>
      <c r="D2370" t="str">
        <f>[4]Land_Cover!D2370</f>
        <v>v_f</v>
      </c>
      <c r="E2370" t="str">
        <f>[4]Land_Cover!E2370</f>
        <v>Brazil#AEZ12#v_f</v>
      </c>
      <c r="F2370">
        <f>[4]Land_Cover!F2370</f>
        <v>1164088.44547286</v>
      </c>
    </row>
    <row r="2371" spans="1:6" x14ac:dyDescent="0.3">
      <c r="A2371">
        <f>[4]Land_Cover!A2371</f>
        <v>2015</v>
      </c>
      <c r="B2371" t="str">
        <f>[4]Land_Cover!B2371</f>
        <v>Peru</v>
      </c>
      <c r="C2371" t="str">
        <f>[4]Land_Cover!C2371</f>
        <v>AEZ10</v>
      </c>
      <c r="D2371" t="str">
        <f>[4]Land_Cover!D2371</f>
        <v>c_b</v>
      </c>
      <c r="E2371" t="str">
        <f>[4]Land_Cover!E2371</f>
        <v>Peru#AEZ10#c_b</v>
      </c>
      <c r="F2371">
        <f>[4]Land_Cover!F2371</f>
        <v>4861.0244015265398</v>
      </c>
    </row>
    <row r="2372" spans="1:6" x14ac:dyDescent="0.3">
      <c r="A2372">
        <f>[4]Land_Cover!A2372</f>
        <v>2018</v>
      </c>
      <c r="B2372" t="str">
        <f>[4]Land_Cover!B2372</f>
        <v>Colombia</v>
      </c>
      <c r="C2372" t="str">
        <f>[4]Land_Cover!C2372</f>
        <v>AEZ7</v>
      </c>
      <c r="D2372" t="str">
        <f>[4]Land_Cover!D2372</f>
        <v>c_b</v>
      </c>
      <c r="E2372" t="str">
        <f>[4]Land_Cover!E2372</f>
        <v>Colombia#AEZ7#c_b</v>
      </c>
      <c r="F2372">
        <f>[4]Land_Cover!F2372</f>
        <v>108.24630439617501</v>
      </c>
    </row>
    <row r="2373" spans="1:6" x14ac:dyDescent="0.3">
      <c r="A2373">
        <f>[4]Land_Cover!A2373</f>
        <v>2013</v>
      </c>
      <c r="B2373" t="str">
        <f>[4]Land_Cover!B2373</f>
        <v>Ghana</v>
      </c>
      <c r="C2373" t="str">
        <f>[4]Land_Cover!C2373</f>
        <v>AEZ4</v>
      </c>
      <c r="D2373" t="str">
        <f>[4]Land_Cover!D2373</f>
        <v>pfb</v>
      </c>
      <c r="E2373" t="str">
        <f>[4]Land_Cover!E2373</f>
        <v>Ghana#AEZ4#pfb</v>
      </c>
      <c r="F2373">
        <f>[4]Land_Cover!F2373</f>
        <v>5088</v>
      </c>
    </row>
    <row r="2374" spans="1:6" x14ac:dyDescent="0.3">
      <c r="A2374">
        <f>[4]Land_Cover!A2374</f>
        <v>2012</v>
      </c>
      <c r="B2374" t="str">
        <f>[4]Land_Cover!B2374</f>
        <v>Indonesia</v>
      </c>
      <c r="C2374" t="str">
        <f>[4]Land_Cover!C2374</f>
        <v>AEZ3</v>
      </c>
      <c r="D2374" t="str">
        <f>[4]Land_Cover!D2374</f>
        <v>c_b</v>
      </c>
      <c r="E2374" t="str">
        <f>[4]Land_Cover!E2374</f>
        <v>Indonesia#AEZ3#c_b</v>
      </c>
      <c r="F2374">
        <f>[4]Land_Cover!F2374</f>
        <v>212.63421647155499</v>
      </c>
    </row>
    <row r="2375" spans="1:6" x14ac:dyDescent="0.3">
      <c r="A2375">
        <f>[4]Land_Cover!A2375</f>
        <v>2017</v>
      </c>
      <c r="B2375" t="str">
        <f>[4]Land_Cover!B2375</f>
        <v>Ivory Coast</v>
      </c>
      <c r="C2375" t="str">
        <f>[4]Land_Cover!C2375</f>
        <v>AEZ4</v>
      </c>
      <c r="D2375" t="str">
        <f>[4]Land_Cover!D2375</f>
        <v>v_f</v>
      </c>
      <c r="E2375" t="str">
        <f>[4]Land_Cover!E2375</f>
        <v>Ivory Coast#AEZ4#v_f</v>
      </c>
      <c r="F2375">
        <f>[4]Land_Cover!F2375</f>
        <v>1071781.4157010401</v>
      </c>
    </row>
    <row r="2376" spans="1:6" x14ac:dyDescent="0.3">
      <c r="A2376">
        <f>[4]Land_Cover!A2376</f>
        <v>2015</v>
      </c>
      <c r="B2376" t="str">
        <f>[4]Land_Cover!B2376</f>
        <v>Paraguay</v>
      </c>
      <c r="C2376" t="str">
        <f>[4]Land_Cover!C2376</f>
        <v>AEZ6</v>
      </c>
      <c r="D2376" t="str">
        <f>[4]Land_Cover!D2376</f>
        <v>c_b</v>
      </c>
      <c r="E2376" t="str">
        <f>[4]Land_Cover!E2376</f>
        <v>Paraguay#AEZ6#c_b</v>
      </c>
      <c r="F2376">
        <f>[4]Land_Cover!F2376</f>
        <v>58800</v>
      </c>
    </row>
    <row r="2377" spans="1:6" x14ac:dyDescent="0.3">
      <c r="A2377">
        <f>[4]Land_Cover!A2377</f>
        <v>2015</v>
      </c>
      <c r="B2377" t="str">
        <f>[4]Land_Cover!B2377</f>
        <v>Ivory Coast</v>
      </c>
      <c r="C2377" t="str">
        <f>[4]Land_Cover!C2377</f>
        <v>AEZ6</v>
      </c>
      <c r="D2377" t="str">
        <f>[4]Land_Cover!D2377</f>
        <v>v_f</v>
      </c>
      <c r="E2377" t="str">
        <f>[4]Land_Cover!E2377</f>
        <v>Ivory Coast#AEZ6#v_f</v>
      </c>
      <c r="F2377">
        <f>[4]Land_Cover!F2377</f>
        <v>1298259.3814975601</v>
      </c>
    </row>
    <row r="2378" spans="1:6" x14ac:dyDescent="0.3">
      <c r="A2378">
        <f>[4]Land_Cover!A2378</f>
        <v>2010</v>
      </c>
      <c r="B2378" t="str">
        <f>[4]Land_Cover!B2378</f>
        <v>Brazil</v>
      </c>
      <c r="C2378" t="str">
        <f>[4]Land_Cover!C2378</f>
        <v>AEZ6</v>
      </c>
      <c r="D2378" t="str">
        <f>[4]Land_Cover!D2378</f>
        <v>wht</v>
      </c>
      <c r="E2378" t="str">
        <f>[4]Land_Cover!E2378</f>
        <v>Brazil#AEZ6#wht</v>
      </c>
      <c r="F2378">
        <f>[4]Land_Cover!F2378</f>
        <v>892636.00031850301</v>
      </c>
    </row>
    <row r="2379" spans="1:6" x14ac:dyDescent="0.3">
      <c r="A2379">
        <f>[4]Land_Cover!A2379</f>
        <v>2014</v>
      </c>
      <c r="B2379" t="str">
        <f>[4]Land_Cover!B2379</f>
        <v>Colombia</v>
      </c>
      <c r="C2379" t="str">
        <f>[4]Land_Cover!C2379</f>
        <v>AEZ3</v>
      </c>
      <c r="D2379" t="str">
        <f>[4]Land_Cover!D2379</f>
        <v>osd</v>
      </c>
      <c r="E2379" t="str">
        <f>[4]Land_Cover!E2379</f>
        <v>Colombia#AEZ3#osd</v>
      </c>
      <c r="F2379">
        <f>[4]Land_Cover!F2379</f>
        <v>1330.8134955867799</v>
      </c>
    </row>
    <row r="2380" spans="1:6" x14ac:dyDescent="0.3">
      <c r="A2380">
        <f>[4]Land_Cover!A2380</f>
        <v>2016</v>
      </c>
      <c r="B2380" t="str">
        <f>[4]Land_Cover!B2380</f>
        <v>Bolivia</v>
      </c>
      <c r="C2380" t="str">
        <f>[4]Land_Cover!C2380</f>
        <v>AEZ10</v>
      </c>
      <c r="D2380" t="str">
        <f>[4]Land_Cover!D2380</f>
        <v>wht</v>
      </c>
      <c r="E2380" t="str">
        <f>[4]Land_Cover!E2380</f>
        <v>Bolivia#AEZ10#wht</v>
      </c>
      <c r="F2380">
        <f>[4]Land_Cover!F2380</f>
        <v>25271.004400384401</v>
      </c>
    </row>
    <row r="2381" spans="1:6" x14ac:dyDescent="0.3">
      <c r="A2381">
        <f>[4]Land_Cover!A2381</f>
        <v>2010</v>
      </c>
      <c r="B2381" t="str">
        <f>[4]Land_Cover!B2381</f>
        <v>Peru</v>
      </c>
      <c r="C2381" t="str">
        <f>[4]Land_Cover!C2381</f>
        <v>AEZ8</v>
      </c>
      <c r="D2381" t="str">
        <f>[4]Land_Cover!D2381</f>
        <v>wht</v>
      </c>
      <c r="E2381" t="str">
        <f>[4]Land_Cover!E2381</f>
        <v>Peru#AEZ8#wht</v>
      </c>
      <c r="F2381">
        <f>[4]Land_Cover!F2381</f>
        <v>1688.4115403747301</v>
      </c>
    </row>
    <row r="2382" spans="1:6" x14ac:dyDescent="0.3">
      <c r="A2382">
        <f>[4]Land_Cover!A2382</f>
        <v>2018</v>
      </c>
      <c r="B2382" t="str">
        <f>[4]Land_Cover!B2382</f>
        <v>Angola</v>
      </c>
      <c r="C2382" t="str">
        <f>[4]Land_Cover!C2382</f>
        <v>AEZ6</v>
      </c>
      <c r="D2382" t="str">
        <f>[4]Land_Cover!D2382</f>
        <v>osd</v>
      </c>
      <c r="E2382" t="str">
        <f>[4]Land_Cover!E2382</f>
        <v>Angola#AEZ6#osd</v>
      </c>
      <c r="F2382">
        <f>[4]Land_Cover!F2382</f>
        <v>60.123375152860199</v>
      </c>
    </row>
    <row r="2383" spans="1:6" x14ac:dyDescent="0.3">
      <c r="A2383">
        <f>[4]Land_Cover!A2383</f>
        <v>2016</v>
      </c>
      <c r="B2383" t="str">
        <f>[4]Land_Cover!B2383</f>
        <v>Paraguay</v>
      </c>
      <c r="C2383" t="str">
        <f>[4]Land_Cover!C2383</f>
        <v>AEZ6</v>
      </c>
      <c r="D2383" t="str">
        <f>[4]Land_Cover!D2383</f>
        <v>v_f</v>
      </c>
      <c r="E2383" t="str">
        <f>[4]Land_Cover!E2383</f>
        <v>Paraguay#AEZ6#v_f</v>
      </c>
      <c r="F2383">
        <f>[4]Land_Cover!F2383</f>
        <v>193702.60046436399</v>
      </c>
    </row>
    <row r="2384" spans="1:6" x14ac:dyDescent="0.3">
      <c r="A2384">
        <f>[4]Land_Cover!A2384</f>
        <v>2016</v>
      </c>
      <c r="B2384" t="str">
        <f>[4]Land_Cover!B2384</f>
        <v>Peru</v>
      </c>
      <c r="C2384" t="str">
        <f>[4]Land_Cover!C2384</f>
        <v>AEZ7</v>
      </c>
      <c r="D2384" t="str">
        <f>[4]Land_Cover!D2384</f>
        <v>osd</v>
      </c>
      <c r="E2384" t="str">
        <f>[4]Land_Cover!E2384</f>
        <v>Peru#AEZ7#osd</v>
      </c>
      <c r="F2384">
        <f>[4]Land_Cover!F2384</f>
        <v>6307.3121955878096</v>
      </c>
    </row>
    <row r="2385" spans="1:6" x14ac:dyDescent="0.3">
      <c r="A2385">
        <f>[4]Land_Cover!A2385</f>
        <v>2012</v>
      </c>
      <c r="B2385" t="str">
        <f>[4]Land_Cover!B2385</f>
        <v>Peru</v>
      </c>
      <c r="C2385" t="str">
        <f>[4]Land_Cover!C2385</f>
        <v>AEZ12</v>
      </c>
      <c r="D2385" t="str">
        <f>[4]Land_Cover!D2385</f>
        <v>pdr</v>
      </c>
      <c r="E2385" t="str">
        <f>[4]Land_Cover!E2385</f>
        <v>Peru#AEZ12#pdr</v>
      </c>
      <c r="F2385">
        <f>[4]Land_Cover!F2385</f>
        <v>153766.00113411501</v>
      </c>
    </row>
    <row r="2386" spans="1:6" x14ac:dyDescent="0.3">
      <c r="A2386">
        <f>[4]Land_Cover!A2386</f>
        <v>2015</v>
      </c>
      <c r="B2386" t="str">
        <f>[4]Land_Cover!B2386</f>
        <v>Indonesia</v>
      </c>
      <c r="C2386" t="str">
        <f>[4]Land_Cover!C2386</f>
        <v>AEZ12</v>
      </c>
      <c r="D2386" t="str">
        <f>[4]Land_Cover!D2386</f>
        <v>pfb</v>
      </c>
      <c r="E2386" t="str">
        <f>[4]Land_Cover!E2386</f>
        <v>Indonesia#AEZ12#pfb</v>
      </c>
      <c r="F2386">
        <f>[4]Land_Cover!F2386</f>
        <v>544.858934169279</v>
      </c>
    </row>
    <row r="2387" spans="1:6" x14ac:dyDescent="0.3">
      <c r="A2387">
        <f>[4]Land_Cover!A2387</f>
        <v>2012</v>
      </c>
      <c r="B2387" t="str">
        <f>[4]Land_Cover!B2387</f>
        <v>Ghana</v>
      </c>
      <c r="C2387" t="str">
        <f>[4]Land_Cover!C2387</f>
        <v>AEZ5</v>
      </c>
      <c r="D2387" t="str">
        <f>[4]Land_Cover!D2387</f>
        <v>c_b</v>
      </c>
      <c r="E2387" t="str">
        <f>[4]Land_Cover!E2387</f>
        <v>Ghana#AEZ5#c_b</v>
      </c>
      <c r="F2387">
        <f>[4]Land_Cover!F2387</f>
        <v>1318.47133757962</v>
      </c>
    </row>
    <row r="2388" spans="1:6" x14ac:dyDescent="0.3">
      <c r="A2388">
        <f>[4]Land_Cover!A2388</f>
        <v>2013</v>
      </c>
      <c r="B2388" t="str">
        <f>[4]Land_Cover!B2388</f>
        <v>Ivory Coast</v>
      </c>
      <c r="C2388" t="str">
        <f>[4]Land_Cover!C2388</f>
        <v>AEZ3</v>
      </c>
      <c r="D2388" t="str">
        <f>[4]Land_Cover!D2388</f>
        <v>c_b</v>
      </c>
      <c r="E2388" t="str">
        <f>[4]Land_Cover!E2388</f>
        <v>Ivory Coast#AEZ3#c_b</v>
      </c>
      <c r="F2388">
        <f>[4]Land_Cover!F2388</f>
        <v>77.339387060158899</v>
      </c>
    </row>
    <row r="2389" spans="1:6" x14ac:dyDescent="0.3">
      <c r="A2389">
        <f>[4]Land_Cover!A2389</f>
        <v>2017</v>
      </c>
      <c r="B2389" t="str">
        <f>[4]Land_Cover!B2389</f>
        <v>Colombia</v>
      </c>
      <c r="C2389" t="str">
        <f>[4]Land_Cover!C2389</f>
        <v>AEZ9</v>
      </c>
      <c r="D2389" t="str">
        <f>[4]Land_Cover!D2389</f>
        <v>pdr</v>
      </c>
      <c r="E2389" t="str">
        <f>[4]Land_Cover!E2389</f>
        <v>Colombia#AEZ9#pdr</v>
      </c>
      <c r="F2389">
        <f>[4]Land_Cover!F2389</f>
        <v>10.1058375634518</v>
      </c>
    </row>
    <row r="2390" spans="1:6" x14ac:dyDescent="0.3">
      <c r="A2390">
        <f>[4]Land_Cover!A2390</f>
        <v>2011</v>
      </c>
      <c r="B2390" t="str">
        <f>[4]Land_Cover!B2390</f>
        <v>Argentina</v>
      </c>
      <c r="C2390" t="str">
        <f>[4]Land_Cover!C2390</f>
        <v>AEZ10</v>
      </c>
      <c r="D2390" t="str">
        <f>[4]Land_Cover!D2390</f>
        <v>v_f</v>
      </c>
      <c r="E2390" t="str">
        <f>[4]Land_Cover!E2390</f>
        <v>Argentina#AEZ10#v_f</v>
      </c>
      <c r="F2390">
        <f>[4]Land_Cover!F2390</f>
        <v>90801.183267964399</v>
      </c>
    </row>
    <row r="2391" spans="1:6" x14ac:dyDescent="0.3">
      <c r="A2391">
        <f>[4]Land_Cover!A2391</f>
        <v>2014</v>
      </c>
      <c r="B2391" t="str">
        <f>[4]Land_Cover!B2391</f>
        <v>Angola</v>
      </c>
      <c r="C2391" t="str">
        <f>[4]Land_Cover!C2391</f>
        <v>AEZ5</v>
      </c>
      <c r="D2391" t="str">
        <f>[4]Land_Cover!D2391</f>
        <v>c_b</v>
      </c>
      <c r="E2391" t="str">
        <f>[4]Land_Cover!E2391</f>
        <v>Angola#AEZ5#c_b</v>
      </c>
      <c r="F2391">
        <f>[4]Land_Cover!F2391</f>
        <v>3291.5333333333301</v>
      </c>
    </row>
    <row r="2392" spans="1:6" x14ac:dyDescent="0.3">
      <c r="A2392">
        <f>[4]Land_Cover!A2392</f>
        <v>2011</v>
      </c>
      <c r="B2392" t="str">
        <f>[4]Land_Cover!B2392</f>
        <v>Colombia</v>
      </c>
      <c r="C2392" t="str">
        <f>[4]Land_Cover!C2392</f>
        <v>AEZ2</v>
      </c>
      <c r="D2392" t="str">
        <f>[4]Land_Cover!D2392</f>
        <v>c_b</v>
      </c>
      <c r="E2392" t="str">
        <f>[4]Land_Cover!E2392</f>
        <v>Colombia#AEZ2#c_b</v>
      </c>
      <c r="F2392">
        <f>[4]Land_Cover!F2392</f>
        <v>295.12977982059499</v>
      </c>
    </row>
    <row r="2393" spans="1:6" x14ac:dyDescent="0.3">
      <c r="A2393">
        <f>[4]Land_Cover!A2393</f>
        <v>2015</v>
      </c>
      <c r="B2393" t="str">
        <f>[4]Land_Cover!B2393</f>
        <v>Ivory Coast</v>
      </c>
      <c r="C2393" t="str">
        <f>[4]Land_Cover!C2393</f>
        <v>AEZ4</v>
      </c>
      <c r="D2393" t="str">
        <f>[4]Land_Cover!D2393</f>
        <v>osd</v>
      </c>
      <c r="E2393" t="str">
        <f>[4]Land_Cover!E2393</f>
        <v>Ivory Coast#AEZ4#osd</v>
      </c>
      <c r="F2393">
        <f>[4]Land_Cover!F2393</f>
        <v>121213.03084230299</v>
      </c>
    </row>
    <row r="2394" spans="1:6" x14ac:dyDescent="0.3">
      <c r="A2394">
        <f>[4]Land_Cover!A2394</f>
        <v>2011</v>
      </c>
      <c r="B2394" t="str">
        <f>[4]Land_Cover!B2394</f>
        <v>Indonesia</v>
      </c>
      <c r="C2394" t="str">
        <f>[4]Land_Cover!C2394</f>
        <v>AEZ4</v>
      </c>
      <c r="D2394" t="str">
        <f>[4]Land_Cover!D2394</f>
        <v>pdr</v>
      </c>
      <c r="E2394" t="str">
        <f>[4]Land_Cover!E2394</f>
        <v>Indonesia#AEZ4#pdr</v>
      </c>
      <c r="F2394">
        <f>[4]Land_Cover!F2394</f>
        <v>255641.82155837899</v>
      </c>
    </row>
    <row r="2395" spans="1:6" x14ac:dyDescent="0.3">
      <c r="A2395">
        <f>[4]Land_Cover!A2395</f>
        <v>2010</v>
      </c>
      <c r="B2395" t="str">
        <f>[4]Land_Cover!B2395</f>
        <v>Peru</v>
      </c>
      <c r="C2395" t="str">
        <f>[4]Land_Cover!C2395</f>
        <v>AEZ9</v>
      </c>
      <c r="D2395" t="str">
        <f>[4]Land_Cover!D2395</f>
        <v>gro</v>
      </c>
      <c r="E2395" t="str">
        <f>[4]Land_Cover!E2395</f>
        <v>Peru#AEZ9#gro</v>
      </c>
      <c r="F2395">
        <f>[4]Land_Cover!F2395</f>
        <v>24813.5043086187</v>
      </c>
    </row>
    <row r="2396" spans="1:6" x14ac:dyDescent="0.3">
      <c r="A2396">
        <f>[4]Land_Cover!A2396</f>
        <v>2012</v>
      </c>
      <c r="B2396" t="str">
        <f>[4]Land_Cover!B2396</f>
        <v>Peru</v>
      </c>
      <c r="C2396" t="str">
        <f>[4]Land_Cover!C2396</f>
        <v>AEZ11</v>
      </c>
      <c r="D2396" t="str">
        <f>[4]Land_Cover!D2396</f>
        <v>c_b</v>
      </c>
      <c r="E2396" t="str">
        <f>[4]Land_Cover!E2396</f>
        <v>Peru#AEZ11#c_b</v>
      </c>
      <c r="F2396">
        <f>[4]Land_Cover!F2396</f>
        <v>13341.178674684899</v>
      </c>
    </row>
    <row r="2397" spans="1:6" x14ac:dyDescent="0.3">
      <c r="A2397">
        <f>[4]Land_Cover!A2397</f>
        <v>2017</v>
      </c>
      <c r="B2397" t="str">
        <f>[4]Land_Cover!B2397</f>
        <v>DRC</v>
      </c>
      <c r="C2397" t="str">
        <f>[4]Land_Cover!C2397</f>
        <v>AEZ10</v>
      </c>
      <c r="D2397" t="str">
        <f>[4]Land_Cover!D2397</f>
        <v>gro</v>
      </c>
      <c r="E2397" t="str">
        <f>[4]Land_Cover!E2397</f>
        <v>DRC#AEZ10#gro</v>
      </c>
      <c r="F2397">
        <f>[4]Land_Cover!F2397</f>
        <v>10730.752835596801</v>
      </c>
    </row>
    <row r="2398" spans="1:6" x14ac:dyDescent="0.3">
      <c r="A2398">
        <f>[4]Land_Cover!A2398</f>
        <v>2012</v>
      </c>
      <c r="B2398" t="str">
        <f>[4]Land_Cover!B2398</f>
        <v>Ivory Coast</v>
      </c>
      <c r="C2398" t="str">
        <f>[4]Land_Cover!C2398</f>
        <v>AEZ3</v>
      </c>
      <c r="D2398" t="str">
        <f>[4]Land_Cover!D2398</f>
        <v>v_f</v>
      </c>
      <c r="E2398" t="str">
        <f>[4]Land_Cover!E2398</f>
        <v>Ivory Coast#AEZ3#v_f</v>
      </c>
      <c r="F2398">
        <f>[4]Land_Cover!F2398</f>
        <v>8202.8696775088501</v>
      </c>
    </row>
    <row r="2399" spans="1:6" x14ac:dyDescent="0.3">
      <c r="A2399">
        <f>[4]Land_Cover!A2399</f>
        <v>2010</v>
      </c>
      <c r="B2399" t="str">
        <f>[4]Land_Cover!B2399</f>
        <v>Peru</v>
      </c>
      <c r="C2399" t="str">
        <f>[4]Land_Cover!C2399</f>
        <v>AEZ10</v>
      </c>
      <c r="D2399" t="str">
        <f>[4]Land_Cover!D2399</f>
        <v>gro</v>
      </c>
      <c r="E2399" t="str">
        <f>[4]Land_Cover!E2399</f>
        <v>Peru#AEZ10#gro</v>
      </c>
      <c r="F2399">
        <f>[4]Land_Cover!F2399</f>
        <v>39927.082731412098</v>
      </c>
    </row>
    <row r="2400" spans="1:6" x14ac:dyDescent="0.3">
      <c r="A2400">
        <f>[4]Land_Cover!A2400</f>
        <v>2012</v>
      </c>
      <c r="B2400" t="str">
        <f>[4]Land_Cover!B2400</f>
        <v>Argentina</v>
      </c>
      <c r="C2400" t="str">
        <f>[4]Land_Cover!C2400</f>
        <v>AEZ4</v>
      </c>
      <c r="D2400" t="str">
        <f>[4]Land_Cover!D2400</f>
        <v>v_f</v>
      </c>
      <c r="E2400" t="str">
        <f>[4]Land_Cover!E2400</f>
        <v>Argentina#AEZ4#v_f</v>
      </c>
      <c r="F2400">
        <f>[4]Land_Cover!F2400</f>
        <v>30012.554654384501</v>
      </c>
    </row>
    <row r="2401" spans="1:6" x14ac:dyDescent="0.3">
      <c r="A2401">
        <f>[4]Land_Cover!A2401</f>
        <v>2011</v>
      </c>
      <c r="B2401" t="str">
        <f>[4]Land_Cover!B2401</f>
        <v>Bolivia</v>
      </c>
      <c r="C2401" t="str">
        <f>[4]Land_Cover!C2401</f>
        <v>AEZ9</v>
      </c>
      <c r="D2401" t="str">
        <f>[4]Land_Cover!D2401</f>
        <v>osd</v>
      </c>
      <c r="E2401" t="str">
        <f>[4]Land_Cover!E2401</f>
        <v>Bolivia#AEZ9#osd</v>
      </c>
      <c r="F2401">
        <f>[4]Land_Cover!F2401</f>
        <v>1073.5380023617599</v>
      </c>
    </row>
    <row r="2402" spans="1:6" x14ac:dyDescent="0.3">
      <c r="A2402">
        <f>[4]Land_Cover!A2402</f>
        <v>2010</v>
      </c>
      <c r="B2402" t="str">
        <f>[4]Land_Cover!B2402</f>
        <v>Peru</v>
      </c>
      <c r="C2402" t="str">
        <f>[4]Land_Cover!C2402</f>
        <v>AEZ8</v>
      </c>
      <c r="D2402" t="str">
        <f>[4]Land_Cover!D2402</f>
        <v>gro</v>
      </c>
      <c r="E2402" t="str">
        <f>[4]Land_Cover!E2402</f>
        <v>Peru#AEZ8#gro</v>
      </c>
      <c r="F2402">
        <f>[4]Land_Cover!F2402</f>
        <v>8572.5466977144297</v>
      </c>
    </row>
    <row r="2403" spans="1:6" x14ac:dyDescent="0.3">
      <c r="A2403">
        <f>[4]Land_Cover!A2403</f>
        <v>2012</v>
      </c>
      <c r="B2403" t="str">
        <f>[4]Land_Cover!B2403</f>
        <v>DRC</v>
      </c>
      <c r="C2403" t="str">
        <f>[4]Land_Cover!C2403</f>
        <v>AEZ10</v>
      </c>
      <c r="D2403" t="str">
        <f>[4]Land_Cover!D2403</f>
        <v>v_f</v>
      </c>
      <c r="E2403" t="str">
        <f>[4]Land_Cover!E2403</f>
        <v>DRC#AEZ10#v_f</v>
      </c>
      <c r="F2403">
        <f>[4]Land_Cover!F2403</f>
        <v>27218.357706795599</v>
      </c>
    </row>
    <row r="2404" spans="1:6" x14ac:dyDescent="0.3">
      <c r="A2404">
        <f>[4]Land_Cover!A2404</f>
        <v>2016</v>
      </c>
      <c r="B2404" t="str">
        <f>[4]Land_Cover!B2404</f>
        <v>Ivory Coast</v>
      </c>
      <c r="C2404" t="str">
        <f>[4]Land_Cover!C2404</f>
        <v>AEZ6</v>
      </c>
      <c r="D2404" t="str">
        <f>[4]Land_Cover!D2404</f>
        <v>v_f</v>
      </c>
      <c r="E2404" t="str">
        <f>[4]Land_Cover!E2404</f>
        <v>Ivory Coast#AEZ6#v_f</v>
      </c>
      <c r="F2404">
        <f>[4]Land_Cover!F2404</f>
        <v>1275605.3165342</v>
      </c>
    </row>
    <row r="2405" spans="1:6" x14ac:dyDescent="0.3">
      <c r="A2405">
        <f>[4]Land_Cover!A2405</f>
        <v>2012</v>
      </c>
      <c r="B2405" t="str">
        <f>[4]Land_Cover!B2405</f>
        <v>Colombia</v>
      </c>
      <c r="C2405" t="str">
        <f>[4]Land_Cover!C2405</f>
        <v>AEZ11</v>
      </c>
      <c r="D2405" t="str">
        <f>[4]Land_Cover!D2405</f>
        <v>wht</v>
      </c>
      <c r="E2405" t="str">
        <f>[4]Land_Cover!E2405</f>
        <v>Colombia#AEZ11#wht</v>
      </c>
      <c r="F2405">
        <f>[4]Land_Cover!F2405</f>
        <v>86.364963503649605</v>
      </c>
    </row>
    <row r="2406" spans="1:6" x14ac:dyDescent="0.3">
      <c r="A2406">
        <f>[4]Land_Cover!A2406</f>
        <v>2016</v>
      </c>
      <c r="B2406" t="str">
        <f>[4]Land_Cover!B2406</f>
        <v>Peru</v>
      </c>
      <c r="C2406" t="str">
        <f>[4]Land_Cover!C2406</f>
        <v>AEZ10</v>
      </c>
      <c r="D2406" t="str">
        <f>[4]Land_Cover!D2406</f>
        <v>wht</v>
      </c>
      <c r="E2406" t="str">
        <f>[4]Land_Cover!E2406</f>
        <v>Peru#AEZ10#wht</v>
      </c>
      <c r="F2406">
        <f>[4]Land_Cover!F2406</f>
        <v>6930.8043442215203</v>
      </c>
    </row>
    <row r="2407" spans="1:6" x14ac:dyDescent="0.3">
      <c r="A2407">
        <f>[4]Land_Cover!A2407</f>
        <v>2018</v>
      </c>
      <c r="B2407" t="str">
        <f>[4]Land_Cover!B2407</f>
        <v>Argentina</v>
      </c>
      <c r="C2407" t="str">
        <f>[4]Land_Cover!C2407</f>
        <v>AEZ14</v>
      </c>
      <c r="D2407" t="str">
        <f>[4]Land_Cover!D2407</f>
        <v>v_f</v>
      </c>
      <c r="E2407" t="str">
        <f>[4]Land_Cover!E2407</f>
        <v>Argentina#AEZ14#v_f</v>
      </c>
      <c r="F2407">
        <f>[4]Land_Cover!F2407</f>
        <v>154.43457234356401</v>
      </c>
    </row>
    <row r="2408" spans="1:6" x14ac:dyDescent="0.3">
      <c r="A2408">
        <f>[4]Land_Cover!A2408</f>
        <v>2017</v>
      </c>
      <c r="B2408" t="str">
        <f>[4]Land_Cover!B2408</f>
        <v>Angola</v>
      </c>
      <c r="C2408" t="str">
        <f>[4]Land_Cover!C2408</f>
        <v>AEZ10</v>
      </c>
      <c r="D2408" t="str">
        <f>[4]Land_Cover!D2408</f>
        <v>osd</v>
      </c>
      <c r="E2408" t="str">
        <f>[4]Land_Cover!E2408</f>
        <v>Angola#AEZ10#osd</v>
      </c>
      <c r="F2408">
        <f>[4]Land_Cover!F2408</f>
        <v>20692.745821821602</v>
      </c>
    </row>
    <row r="2409" spans="1:6" x14ac:dyDescent="0.3">
      <c r="A2409">
        <f>[4]Land_Cover!A2409</f>
        <v>2010</v>
      </c>
      <c r="B2409" t="str">
        <f>[4]Land_Cover!B2409</f>
        <v>Colombia</v>
      </c>
      <c r="C2409" t="str">
        <f>[4]Land_Cover!C2409</f>
        <v>AEZ6</v>
      </c>
      <c r="D2409" t="str">
        <f>[4]Land_Cover!D2409</f>
        <v>ocr</v>
      </c>
      <c r="E2409" t="str">
        <f>[4]Land_Cover!E2409</f>
        <v>Colombia#AEZ6#ocr</v>
      </c>
      <c r="F2409">
        <f>[4]Land_Cover!F2409</f>
        <v>513970.594013753</v>
      </c>
    </row>
    <row r="2410" spans="1:6" x14ac:dyDescent="0.3">
      <c r="A2410">
        <f>[4]Land_Cover!A2410</f>
        <v>2011</v>
      </c>
      <c r="B2410" t="str">
        <f>[4]Land_Cover!B2410</f>
        <v>Argentina</v>
      </c>
      <c r="C2410" t="str">
        <f>[4]Land_Cover!C2410</f>
        <v>AEZ7</v>
      </c>
      <c r="D2410" t="str">
        <f>[4]Land_Cover!D2410</f>
        <v>gro</v>
      </c>
      <c r="E2410" t="str">
        <f>[4]Land_Cover!E2410</f>
        <v>Argentina#AEZ7#gro</v>
      </c>
      <c r="F2410">
        <f>[4]Land_Cover!F2410</f>
        <v>2953.49157132458</v>
      </c>
    </row>
    <row r="2411" spans="1:6" x14ac:dyDescent="0.3">
      <c r="A2411">
        <f>[4]Land_Cover!A2411</f>
        <v>2014</v>
      </c>
      <c r="B2411" t="str">
        <f>[4]Land_Cover!B2411</f>
        <v>Bolivia</v>
      </c>
      <c r="C2411" t="str">
        <f>[4]Land_Cover!C2411</f>
        <v>AEZ8</v>
      </c>
      <c r="D2411" t="str">
        <f>[4]Land_Cover!D2411</f>
        <v>pdr</v>
      </c>
      <c r="E2411" t="str">
        <f>[4]Land_Cover!E2411</f>
        <v>Bolivia#AEZ8#pdr</v>
      </c>
      <c r="F2411">
        <f>[4]Land_Cover!F2411</f>
        <v>121.436772402008</v>
      </c>
    </row>
    <row r="2412" spans="1:6" x14ac:dyDescent="0.3">
      <c r="A2412">
        <f>[4]Land_Cover!A2412</f>
        <v>2012</v>
      </c>
      <c r="B2412" t="str">
        <f>[4]Land_Cover!B2412</f>
        <v>Bolivia</v>
      </c>
      <c r="C2412" t="str">
        <f>[4]Land_Cover!C2412</f>
        <v>AEZ4</v>
      </c>
      <c r="D2412" t="str">
        <f>[4]Land_Cover!D2412</f>
        <v>gro</v>
      </c>
      <c r="E2412" t="str">
        <f>[4]Land_Cover!E2412</f>
        <v>Bolivia#AEZ4#gro</v>
      </c>
      <c r="F2412">
        <f>[4]Land_Cover!F2412</f>
        <v>35016.260577069697</v>
      </c>
    </row>
    <row r="2413" spans="1:6" x14ac:dyDescent="0.3">
      <c r="A2413">
        <f>[4]Land_Cover!A2413</f>
        <v>2014</v>
      </c>
      <c r="B2413" t="str">
        <f>[4]Land_Cover!B2413</f>
        <v>DRC</v>
      </c>
      <c r="C2413" t="str">
        <f>[4]Land_Cover!C2413</f>
        <v>AEZ12</v>
      </c>
      <c r="D2413" t="str">
        <f>[4]Land_Cover!D2413</f>
        <v>pfb</v>
      </c>
      <c r="E2413" t="str">
        <f>[4]Land_Cover!E2413</f>
        <v>DRC#AEZ12#pfb</v>
      </c>
      <c r="F2413">
        <f>[4]Land_Cover!F2413</f>
        <v>1437.0180910792301</v>
      </c>
    </row>
    <row r="2414" spans="1:6" x14ac:dyDescent="0.3">
      <c r="A2414">
        <f>[4]Land_Cover!A2414</f>
        <v>2010</v>
      </c>
      <c r="B2414" t="str">
        <f>[4]Land_Cover!B2414</f>
        <v>Brazil</v>
      </c>
      <c r="C2414" t="str">
        <f>[4]Land_Cover!C2414</f>
        <v>AEZ10</v>
      </c>
      <c r="D2414" t="str">
        <f>[4]Land_Cover!D2414</f>
        <v>c_b</v>
      </c>
      <c r="E2414" t="str">
        <f>[4]Land_Cover!E2414</f>
        <v>Brazil#AEZ10#c_b</v>
      </c>
      <c r="F2414">
        <f>[4]Land_Cover!F2414</f>
        <v>2005.5679732235001</v>
      </c>
    </row>
    <row r="2415" spans="1:6" x14ac:dyDescent="0.3">
      <c r="A2415">
        <f>[4]Land_Cover!A2415</f>
        <v>2011</v>
      </c>
      <c r="B2415" t="str">
        <f>[4]Land_Cover!B2415</f>
        <v>Ghana</v>
      </c>
      <c r="C2415" t="str">
        <f>[4]Land_Cover!C2415</f>
        <v>AEZ5</v>
      </c>
      <c r="D2415" t="str">
        <f>[4]Land_Cover!D2415</f>
        <v>v_f</v>
      </c>
      <c r="E2415" t="str">
        <f>[4]Land_Cover!E2415</f>
        <v>Ghana#AEZ5#v_f</v>
      </c>
      <c r="F2415">
        <f>[4]Land_Cover!F2415</f>
        <v>1005133.09309083</v>
      </c>
    </row>
    <row r="2416" spans="1:6" x14ac:dyDescent="0.3">
      <c r="A2416">
        <f>[4]Land_Cover!A2416</f>
        <v>2018</v>
      </c>
      <c r="B2416" t="str">
        <f>[4]Land_Cover!B2416</f>
        <v>Angola</v>
      </c>
      <c r="C2416" t="str">
        <f>[4]Land_Cover!C2416</f>
        <v>AEZ5</v>
      </c>
      <c r="D2416" t="str">
        <f>[4]Land_Cover!D2416</f>
        <v>pfb</v>
      </c>
      <c r="E2416" t="str">
        <f>[4]Land_Cover!E2416</f>
        <v>Angola#AEZ5#pfb</v>
      </c>
      <c r="F2416">
        <f>[4]Land_Cover!F2416</f>
        <v>1247.3872340425501</v>
      </c>
    </row>
    <row r="2417" spans="1:6" x14ac:dyDescent="0.3">
      <c r="A2417">
        <f>[4]Land_Cover!A2417</f>
        <v>2013</v>
      </c>
      <c r="B2417" t="str">
        <f>[4]Land_Cover!B2417</f>
        <v>Brazil</v>
      </c>
      <c r="C2417" t="str">
        <f>[4]Land_Cover!C2417</f>
        <v>AEZ11</v>
      </c>
      <c r="D2417" t="str">
        <f>[4]Land_Cover!D2417</f>
        <v>v_f</v>
      </c>
      <c r="E2417" t="str">
        <f>[4]Land_Cover!E2417</f>
        <v>Brazil#AEZ11#v_f</v>
      </c>
      <c r="F2417">
        <f>[4]Land_Cover!F2417</f>
        <v>53128.224973636497</v>
      </c>
    </row>
    <row r="2418" spans="1:6" x14ac:dyDescent="0.3">
      <c r="A2418">
        <f>[4]Land_Cover!A2418</f>
        <v>2017</v>
      </c>
      <c r="B2418" t="str">
        <f>[4]Land_Cover!B2418</f>
        <v>Angola</v>
      </c>
      <c r="C2418" t="str">
        <f>[4]Land_Cover!C2418</f>
        <v>AEZ5</v>
      </c>
      <c r="D2418" t="str">
        <f>[4]Land_Cover!D2418</f>
        <v>pfb</v>
      </c>
      <c r="E2418" t="str">
        <f>[4]Land_Cover!E2418</f>
        <v>Angola#AEZ5#pfb</v>
      </c>
      <c r="F2418">
        <f>[4]Land_Cover!F2418</f>
        <v>1243.4297872340401</v>
      </c>
    </row>
    <row r="2419" spans="1:6" x14ac:dyDescent="0.3">
      <c r="A2419">
        <f>[4]Land_Cover!A2419</f>
        <v>2016</v>
      </c>
      <c r="B2419" t="str">
        <f>[4]Land_Cover!B2419</f>
        <v>Angola</v>
      </c>
      <c r="C2419" t="str">
        <f>[4]Land_Cover!C2419</f>
        <v>AEZ11</v>
      </c>
      <c r="D2419" t="str">
        <f>[4]Land_Cover!D2419</f>
        <v>v_f</v>
      </c>
      <c r="E2419" t="str">
        <f>[4]Land_Cover!E2419</f>
        <v>Angola#AEZ11#v_f</v>
      </c>
      <c r="F2419">
        <f>[4]Land_Cover!F2419</f>
        <v>3998.5880506845601</v>
      </c>
    </row>
    <row r="2420" spans="1:6" x14ac:dyDescent="0.3">
      <c r="A2420">
        <f>[4]Land_Cover!A2420</f>
        <v>2012</v>
      </c>
      <c r="B2420" t="str">
        <f>[4]Land_Cover!B2420</f>
        <v>Brazil</v>
      </c>
      <c r="C2420" t="str">
        <f>[4]Land_Cover!C2420</f>
        <v>AEZ6</v>
      </c>
      <c r="D2420" t="str">
        <f>[4]Land_Cover!D2420</f>
        <v>ocr</v>
      </c>
      <c r="E2420" t="str">
        <f>[4]Land_Cover!E2420</f>
        <v>Brazil#AEZ6#ocr</v>
      </c>
      <c r="F2420">
        <f>[4]Land_Cover!F2420</f>
        <v>974825.76123464305</v>
      </c>
    </row>
    <row r="2421" spans="1:6" x14ac:dyDescent="0.3">
      <c r="A2421">
        <f>[4]Land_Cover!A2421</f>
        <v>2017</v>
      </c>
      <c r="B2421" t="str">
        <f>[4]Land_Cover!B2421</f>
        <v>Indonesia</v>
      </c>
      <c r="C2421" t="str">
        <f>[4]Land_Cover!C2421</f>
        <v>AEZ6</v>
      </c>
      <c r="D2421" t="str">
        <f>[4]Land_Cover!D2421</f>
        <v>gro</v>
      </c>
      <c r="E2421" t="str">
        <f>[4]Land_Cover!E2421</f>
        <v>Indonesia#AEZ6#gro</v>
      </c>
      <c r="F2421">
        <f>[4]Land_Cover!F2421</f>
        <v>3072494.9213553402</v>
      </c>
    </row>
    <row r="2422" spans="1:6" x14ac:dyDescent="0.3">
      <c r="A2422">
        <f>[4]Land_Cover!A2422</f>
        <v>2011</v>
      </c>
      <c r="B2422" t="str">
        <f>[4]Land_Cover!B2422</f>
        <v>Brazil</v>
      </c>
      <c r="C2422" t="str">
        <f>[4]Land_Cover!C2422</f>
        <v>AEZ11</v>
      </c>
      <c r="D2422" t="str">
        <f>[4]Land_Cover!D2422</f>
        <v>ocr</v>
      </c>
      <c r="E2422" t="str">
        <f>[4]Land_Cover!E2422</f>
        <v>Brazil#AEZ11#ocr</v>
      </c>
      <c r="F2422">
        <f>[4]Land_Cover!F2422</f>
        <v>131139.06769007799</v>
      </c>
    </row>
    <row r="2423" spans="1:6" x14ac:dyDescent="0.3">
      <c r="A2423">
        <f>[4]Land_Cover!A2423</f>
        <v>2015</v>
      </c>
      <c r="B2423" t="str">
        <f>[4]Land_Cover!B2423</f>
        <v>Bolivia</v>
      </c>
      <c r="C2423" t="str">
        <f>[4]Land_Cover!C2423</f>
        <v>AEZ4</v>
      </c>
      <c r="D2423" t="str">
        <f>[4]Land_Cover!D2423</f>
        <v>pfb</v>
      </c>
      <c r="E2423" t="str">
        <f>[4]Land_Cover!E2423</f>
        <v>Bolivia#AEZ4#pfb</v>
      </c>
      <c r="F2423">
        <f>[4]Land_Cover!F2423</f>
        <v>131.004366812227</v>
      </c>
    </row>
    <row r="2424" spans="1:6" x14ac:dyDescent="0.3">
      <c r="A2424">
        <f>[4]Land_Cover!A2424</f>
        <v>2014</v>
      </c>
      <c r="B2424" t="str">
        <f>[4]Land_Cover!B2424</f>
        <v>Colombia</v>
      </c>
      <c r="C2424" t="str">
        <f>[4]Land_Cover!C2424</f>
        <v>AEZ10</v>
      </c>
      <c r="D2424" t="str">
        <f>[4]Land_Cover!D2424</f>
        <v>gro</v>
      </c>
      <c r="E2424" t="str">
        <f>[4]Land_Cover!E2424</f>
        <v>Colombia#AEZ10#gro</v>
      </c>
      <c r="F2424">
        <f>[4]Land_Cover!F2424</f>
        <v>54.542800892505603</v>
      </c>
    </row>
    <row r="2425" spans="1:6" x14ac:dyDescent="0.3">
      <c r="A2425">
        <f>[4]Land_Cover!A2425</f>
        <v>2018</v>
      </c>
      <c r="B2425" t="str">
        <f>[4]Land_Cover!B2425</f>
        <v>Ghana</v>
      </c>
      <c r="C2425" t="str">
        <f>[4]Land_Cover!C2425</f>
        <v>AEZ6</v>
      </c>
      <c r="D2425" t="str">
        <f>[4]Land_Cover!D2425</f>
        <v>pfb</v>
      </c>
      <c r="E2425" t="str">
        <f>[4]Land_Cover!E2425</f>
        <v>Ghana#AEZ6#pfb</v>
      </c>
      <c r="F2425">
        <f>[4]Land_Cover!F2425</f>
        <v>3020</v>
      </c>
    </row>
    <row r="2426" spans="1:6" x14ac:dyDescent="0.3">
      <c r="A2426">
        <f>[4]Land_Cover!A2426</f>
        <v>2012</v>
      </c>
      <c r="B2426" t="str">
        <f>[4]Land_Cover!B2426</f>
        <v>Indonesia</v>
      </c>
      <c r="C2426" t="str">
        <f>[4]Land_Cover!C2426</f>
        <v>AEZ4</v>
      </c>
      <c r="D2426" t="str">
        <f>[4]Land_Cover!D2426</f>
        <v>ocr</v>
      </c>
      <c r="E2426" t="str">
        <f>[4]Land_Cover!E2426</f>
        <v>Indonesia#AEZ4#ocr</v>
      </c>
      <c r="F2426">
        <f>[4]Land_Cover!F2426</f>
        <v>151969.08916001601</v>
      </c>
    </row>
    <row r="2427" spans="1:6" x14ac:dyDescent="0.3">
      <c r="A2427">
        <f>[4]Land_Cover!A2427</f>
        <v>2015</v>
      </c>
      <c r="B2427" t="str">
        <f>[4]Land_Cover!B2427</f>
        <v>Bolivia</v>
      </c>
      <c r="C2427" t="str">
        <f>[4]Land_Cover!C2427</f>
        <v>AEZ12</v>
      </c>
      <c r="D2427" t="str">
        <f>[4]Land_Cover!D2427</f>
        <v>v_f</v>
      </c>
      <c r="E2427" t="str">
        <f>[4]Land_Cover!E2427</f>
        <v>Bolivia#AEZ12#v_f</v>
      </c>
      <c r="F2427">
        <f>[4]Land_Cover!F2427</f>
        <v>102831.201448872</v>
      </c>
    </row>
    <row r="2428" spans="1:6" x14ac:dyDescent="0.3">
      <c r="A2428">
        <f>[4]Land_Cover!A2428</f>
        <v>2016</v>
      </c>
      <c r="B2428" t="str">
        <f>[4]Land_Cover!B2428</f>
        <v>Bolivia</v>
      </c>
      <c r="C2428" t="str">
        <f>[4]Land_Cover!C2428</f>
        <v>AEZ9</v>
      </c>
      <c r="D2428" t="str">
        <f>[4]Land_Cover!D2428</f>
        <v>c_b</v>
      </c>
      <c r="E2428" t="str">
        <f>[4]Land_Cover!E2428</f>
        <v>Bolivia#AEZ9#c_b</v>
      </c>
      <c r="F2428">
        <f>[4]Land_Cover!F2428</f>
        <v>326.08091393231399</v>
      </c>
    </row>
    <row r="2429" spans="1:6" x14ac:dyDescent="0.3">
      <c r="A2429">
        <f>[4]Land_Cover!A2429</f>
        <v>2016</v>
      </c>
      <c r="B2429" t="str">
        <f>[4]Land_Cover!B2429</f>
        <v>Bolivia</v>
      </c>
      <c r="C2429" t="str">
        <f>[4]Land_Cover!C2429</f>
        <v>AEZ11</v>
      </c>
      <c r="D2429" t="str">
        <f>[4]Land_Cover!D2429</f>
        <v>wht</v>
      </c>
      <c r="E2429" t="str">
        <f>[4]Land_Cover!E2429</f>
        <v>Bolivia#AEZ11#wht</v>
      </c>
      <c r="F2429">
        <f>[4]Land_Cover!F2429</f>
        <v>27351.735673461098</v>
      </c>
    </row>
    <row r="2430" spans="1:6" x14ac:dyDescent="0.3">
      <c r="A2430">
        <f>[4]Land_Cover!A2430</f>
        <v>2012</v>
      </c>
      <c r="B2430" t="str">
        <f>[4]Land_Cover!B2430</f>
        <v>Brazil</v>
      </c>
      <c r="C2430" t="str">
        <f>[4]Land_Cover!C2430</f>
        <v>AEZ1</v>
      </c>
      <c r="D2430" t="str">
        <f>[4]Land_Cover!D2430</f>
        <v>ocr</v>
      </c>
      <c r="E2430" t="str">
        <f>[4]Land_Cover!E2430</f>
        <v>Brazil#AEZ1#ocr</v>
      </c>
      <c r="F2430">
        <f>[4]Land_Cover!F2430</f>
        <v>896.21020228978398</v>
      </c>
    </row>
    <row r="2431" spans="1:6" x14ac:dyDescent="0.3">
      <c r="A2431">
        <f>[4]Land_Cover!A2431</f>
        <v>2018</v>
      </c>
      <c r="B2431" t="str">
        <f>[4]Land_Cover!B2431</f>
        <v>Bolivia</v>
      </c>
      <c r="C2431" t="str">
        <f>[4]Land_Cover!C2431</f>
        <v>AEZ9</v>
      </c>
      <c r="D2431" t="str">
        <f>[4]Land_Cover!D2431</f>
        <v>gro</v>
      </c>
      <c r="E2431" t="str">
        <f>[4]Land_Cover!E2431</f>
        <v>Bolivia#AEZ9#gro</v>
      </c>
      <c r="F2431">
        <f>[4]Land_Cover!F2431</f>
        <v>21122.676522716902</v>
      </c>
    </row>
    <row r="2432" spans="1:6" x14ac:dyDescent="0.3">
      <c r="A2432">
        <f>[4]Land_Cover!A2432</f>
        <v>2015</v>
      </c>
      <c r="B2432" t="str">
        <f>[4]Land_Cover!B2432</f>
        <v>Argentina</v>
      </c>
      <c r="C2432" t="str">
        <f>[4]Land_Cover!C2432</f>
        <v>AEZ12</v>
      </c>
      <c r="D2432" t="str">
        <f>[4]Land_Cover!D2432</f>
        <v>v_f</v>
      </c>
      <c r="E2432" t="str">
        <f>[4]Land_Cover!E2432</f>
        <v>Argentina#AEZ12#v_f</v>
      </c>
      <c r="F2432">
        <f>[4]Land_Cover!F2432</f>
        <v>550893.31888021296</v>
      </c>
    </row>
    <row r="2433" spans="1:6" x14ac:dyDescent="0.3">
      <c r="A2433">
        <f>[4]Land_Cover!A2433</f>
        <v>2011</v>
      </c>
      <c r="B2433" t="str">
        <f>[4]Land_Cover!B2433</f>
        <v>Argentina</v>
      </c>
      <c r="C2433" t="str">
        <f>[4]Land_Cover!C2433</f>
        <v>AEZ11</v>
      </c>
      <c r="D2433" t="str">
        <f>[4]Land_Cover!D2433</f>
        <v>pfb</v>
      </c>
      <c r="E2433" t="str">
        <f>[4]Land_Cover!E2433</f>
        <v>Argentina#AEZ11#pfb</v>
      </c>
      <c r="F2433">
        <f>[4]Land_Cover!F2433</f>
        <v>112419.512930132</v>
      </c>
    </row>
    <row r="2434" spans="1:6" x14ac:dyDescent="0.3">
      <c r="A2434">
        <f>[4]Land_Cover!A2434</f>
        <v>2014</v>
      </c>
      <c r="B2434" t="str">
        <f>[4]Land_Cover!B2434</f>
        <v>Brazil</v>
      </c>
      <c r="C2434" t="str">
        <f>[4]Land_Cover!C2434</f>
        <v>AEZ1</v>
      </c>
      <c r="D2434" t="str">
        <f>[4]Land_Cover!D2434</f>
        <v>ocr</v>
      </c>
      <c r="E2434" t="str">
        <f>[4]Land_Cover!E2434</f>
        <v>Brazil#AEZ1#ocr</v>
      </c>
      <c r="F2434">
        <f>[4]Land_Cover!F2434</f>
        <v>871.73447985115695</v>
      </c>
    </row>
    <row r="2435" spans="1:6" x14ac:dyDescent="0.3">
      <c r="A2435">
        <f>[4]Land_Cover!A2435</f>
        <v>2014</v>
      </c>
      <c r="B2435" t="str">
        <f>[4]Land_Cover!B2435</f>
        <v>DRC</v>
      </c>
      <c r="C2435" t="str">
        <f>[4]Land_Cover!C2435</f>
        <v>AEZ9</v>
      </c>
      <c r="D2435" t="str">
        <f>[4]Land_Cover!D2435</f>
        <v>osd</v>
      </c>
      <c r="E2435" t="str">
        <f>[4]Land_Cover!E2435</f>
        <v>DRC#AEZ9#osd</v>
      </c>
      <c r="F2435">
        <f>[4]Land_Cover!F2435</f>
        <v>565.48163325040196</v>
      </c>
    </row>
    <row r="2436" spans="1:6" x14ac:dyDescent="0.3">
      <c r="A2436">
        <f>[4]Land_Cover!A2436</f>
        <v>2016</v>
      </c>
      <c r="B2436" t="str">
        <f>[4]Land_Cover!B2436</f>
        <v>Peru</v>
      </c>
      <c r="C2436" t="str">
        <f>[4]Land_Cover!C2436</f>
        <v>AEZ5</v>
      </c>
      <c r="D2436" t="str">
        <f>[4]Land_Cover!D2436</f>
        <v>pfb</v>
      </c>
      <c r="E2436" t="str">
        <f>[4]Land_Cover!E2436</f>
        <v>Peru#AEZ5#pfb</v>
      </c>
      <c r="F2436">
        <f>[4]Land_Cover!F2436</f>
        <v>182.46190225959</v>
      </c>
    </row>
    <row r="2437" spans="1:6" x14ac:dyDescent="0.3">
      <c r="A2437">
        <f>[4]Land_Cover!A2437</f>
        <v>2013</v>
      </c>
      <c r="B2437" t="str">
        <f>[4]Land_Cover!B2437</f>
        <v>Bolivia</v>
      </c>
      <c r="C2437" t="str">
        <f>[4]Land_Cover!C2437</f>
        <v>AEZ6</v>
      </c>
      <c r="D2437" t="str">
        <f>[4]Land_Cover!D2437</f>
        <v>v_f</v>
      </c>
      <c r="E2437" t="str">
        <f>[4]Land_Cover!E2437</f>
        <v>Bolivia#AEZ6#v_f</v>
      </c>
      <c r="F2437">
        <f>[4]Land_Cover!F2437</f>
        <v>83485.391595848399</v>
      </c>
    </row>
    <row r="2438" spans="1:6" x14ac:dyDescent="0.3">
      <c r="A2438">
        <f>[4]Land_Cover!A2438</f>
        <v>2017</v>
      </c>
      <c r="B2438" t="str">
        <f>[4]Land_Cover!B2438</f>
        <v>Peru</v>
      </c>
      <c r="C2438" t="str">
        <f>[4]Land_Cover!C2438</f>
        <v>AEZ2</v>
      </c>
      <c r="D2438" t="str">
        <f>[4]Land_Cover!D2438</f>
        <v>wht</v>
      </c>
      <c r="E2438" t="str">
        <f>[4]Land_Cover!E2438</f>
        <v>Peru#AEZ2#wht</v>
      </c>
      <c r="F2438">
        <f>[4]Land_Cover!F2438</f>
        <v>2920.6300779306898</v>
      </c>
    </row>
    <row r="2439" spans="1:6" x14ac:dyDescent="0.3">
      <c r="A2439">
        <f>[4]Land_Cover!A2439</f>
        <v>2018</v>
      </c>
      <c r="B2439" t="str">
        <f>[4]Land_Cover!B2439</f>
        <v>Argentina</v>
      </c>
      <c r="C2439" t="str">
        <f>[4]Land_Cover!C2439</f>
        <v>AEZ14</v>
      </c>
      <c r="D2439" t="str">
        <f>[4]Land_Cover!D2439</f>
        <v>wht</v>
      </c>
      <c r="E2439" t="str">
        <f>[4]Land_Cover!E2439</f>
        <v>Argentina#AEZ14#wht</v>
      </c>
      <c r="F2439">
        <f>[4]Land_Cover!F2439</f>
        <v>211.68214247349599</v>
      </c>
    </row>
    <row r="2440" spans="1:6" x14ac:dyDescent="0.3">
      <c r="A2440">
        <f>[4]Land_Cover!A2440</f>
        <v>2017</v>
      </c>
      <c r="B2440" t="str">
        <f>[4]Land_Cover!B2440</f>
        <v>Colombia</v>
      </c>
      <c r="C2440" t="str">
        <f>[4]Land_Cover!C2440</f>
        <v>AEZ9</v>
      </c>
      <c r="D2440" t="str">
        <f>[4]Land_Cover!D2440</f>
        <v>v_f</v>
      </c>
      <c r="E2440" t="str">
        <f>[4]Land_Cover!E2440</f>
        <v>Colombia#AEZ9#v_f</v>
      </c>
      <c r="F2440">
        <f>[4]Land_Cover!F2440</f>
        <v>8.9585055055764098</v>
      </c>
    </row>
    <row r="2441" spans="1:6" x14ac:dyDescent="0.3">
      <c r="A2441">
        <f>[4]Land_Cover!A2441</f>
        <v>2018</v>
      </c>
      <c r="B2441" t="str">
        <f>[4]Land_Cover!B2441</f>
        <v>Ghana</v>
      </c>
      <c r="C2441" t="str">
        <f>[4]Land_Cover!C2441</f>
        <v>AEZ4</v>
      </c>
      <c r="D2441" t="str">
        <f>[4]Land_Cover!D2441</f>
        <v>ocr</v>
      </c>
      <c r="E2441" t="str">
        <f>[4]Land_Cover!E2441</f>
        <v>Ghana#AEZ4#ocr</v>
      </c>
      <c r="F2441">
        <f>[4]Land_Cover!F2441</f>
        <v>568856.46103077999</v>
      </c>
    </row>
    <row r="2442" spans="1:6" x14ac:dyDescent="0.3">
      <c r="A2442">
        <f>[4]Land_Cover!A2442</f>
        <v>2011</v>
      </c>
      <c r="B2442" t="str">
        <f>[4]Land_Cover!B2442</f>
        <v>DRC</v>
      </c>
      <c r="C2442" t="str">
        <f>[4]Land_Cover!C2442</f>
        <v>AEZ5</v>
      </c>
      <c r="D2442" t="str">
        <f>[4]Land_Cover!D2442</f>
        <v>c_b</v>
      </c>
      <c r="E2442" t="str">
        <f>[4]Land_Cover!E2442</f>
        <v>DRC#AEZ5#c_b</v>
      </c>
      <c r="F2442">
        <f>[4]Land_Cover!F2442</f>
        <v>18350.7135016465</v>
      </c>
    </row>
    <row r="2443" spans="1:6" x14ac:dyDescent="0.3">
      <c r="A2443">
        <f>[4]Land_Cover!A2443</f>
        <v>2013</v>
      </c>
      <c r="B2443" t="str">
        <f>[4]Land_Cover!B2443</f>
        <v>DRC</v>
      </c>
      <c r="C2443" t="str">
        <f>[4]Land_Cover!C2443</f>
        <v>AEZ6</v>
      </c>
      <c r="D2443" t="str">
        <f>[4]Land_Cover!D2443</f>
        <v>ocr</v>
      </c>
      <c r="E2443" t="str">
        <f>[4]Land_Cover!E2443</f>
        <v>DRC#AEZ6#ocr</v>
      </c>
      <c r="F2443">
        <f>[4]Land_Cover!F2443</f>
        <v>8424.2504152823894</v>
      </c>
    </row>
    <row r="2444" spans="1:6" x14ac:dyDescent="0.3">
      <c r="A2444">
        <f>[4]Land_Cover!A2444</f>
        <v>2011</v>
      </c>
      <c r="B2444" t="str">
        <f>[4]Land_Cover!B2444</f>
        <v>Bolivia</v>
      </c>
      <c r="C2444" t="str">
        <f>[4]Land_Cover!C2444</f>
        <v>AEZ11</v>
      </c>
      <c r="D2444" t="str">
        <f>[4]Land_Cover!D2444</f>
        <v>pdr</v>
      </c>
      <c r="E2444" t="str">
        <f>[4]Land_Cover!E2444</f>
        <v>Bolivia#AEZ11#pdr</v>
      </c>
      <c r="F2444">
        <f>[4]Land_Cover!F2444</f>
        <v>5645.4068674570099</v>
      </c>
    </row>
    <row r="2445" spans="1:6" x14ac:dyDescent="0.3">
      <c r="A2445">
        <f>[4]Land_Cover!A2445</f>
        <v>2012</v>
      </c>
      <c r="B2445" t="str">
        <f>[4]Land_Cover!B2445</f>
        <v>Indonesia</v>
      </c>
      <c r="C2445" t="str">
        <f>[4]Land_Cover!C2445</f>
        <v>AEZ11</v>
      </c>
      <c r="D2445" t="str">
        <f>[4]Land_Cover!D2445</f>
        <v>ocr</v>
      </c>
      <c r="E2445" t="str">
        <f>[4]Land_Cover!E2445</f>
        <v>Indonesia#AEZ11#ocr</v>
      </c>
      <c r="F2445">
        <f>[4]Land_Cover!F2445</f>
        <v>3603.44594557144</v>
      </c>
    </row>
    <row r="2446" spans="1:6" x14ac:dyDescent="0.3">
      <c r="A2446">
        <f>[4]Land_Cover!A2446</f>
        <v>2016</v>
      </c>
      <c r="B2446" t="str">
        <f>[4]Land_Cover!B2446</f>
        <v>DRC</v>
      </c>
      <c r="C2446" t="str">
        <f>[4]Land_Cover!C2446</f>
        <v>AEZ8</v>
      </c>
      <c r="D2446" t="str">
        <f>[4]Land_Cover!D2446</f>
        <v>osd</v>
      </c>
      <c r="E2446" t="str">
        <f>[4]Land_Cover!E2446</f>
        <v>DRC#AEZ8#osd</v>
      </c>
      <c r="F2446">
        <f>[4]Land_Cover!F2446</f>
        <v>19.324474364603201</v>
      </c>
    </row>
    <row r="2447" spans="1:6" x14ac:dyDescent="0.3">
      <c r="A2447">
        <f>[4]Land_Cover!A2447</f>
        <v>2018</v>
      </c>
      <c r="B2447" t="str">
        <f>[4]Land_Cover!B2447</f>
        <v>Colombia</v>
      </c>
      <c r="C2447" t="str">
        <f>[4]Land_Cover!C2447</f>
        <v>AEZ10</v>
      </c>
      <c r="D2447" t="str">
        <f>[4]Land_Cover!D2447</f>
        <v>osd</v>
      </c>
      <c r="E2447" t="str">
        <f>[4]Land_Cover!E2447</f>
        <v>Colombia#AEZ10#osd</v>
      </c>
      <c r="F2447">
        <f>[4]Land_Cover!F2447</f>
        <v>124.457669608816</v>
      </c>
    </row>
    <row r="2448" spans="1:6" x14ac:dyDescent="0.3">
      <c r="A2448">
        <f>[4]Land_Cover!A2448</f>
        <v>2014</v>
      </c>
      <c r="B2448" t="str">
        <f>[4]Land_Cover!B2448</f>
        <v>Peru</v>
      </c>
      <c r="C2448" t="str">
        <f>[4]Land_Cover!C2448</f>
        <v>AEZ10</v>
      </c>
      <c r="D2448" t="str">
        <f>[4]Land_Cover!D2448</f>
        <v>pdr</v>
      </c>
      <c r="E2448" t="str">
        <f>[4]Land_Cover!E2448</f>
        <v>Peru#AEZ10#pdr</v>
      </c>
      <c r="F2448">
        <f>[4]Land_Cover!F2448</f>
        <v>21800.607885719801</v>
      </c>
    </row>
    <row r="2449" spans="1:6" x14ac:dyDescent="0.3">
      <c r="A2449">
        <f>[4]Land_Cover!A2449</f>
        <v>2014</v>
      </c>
      <c r="B2449" t="str">
        <f>[4]Land_Cover!B2449</f>
        <v>DRC</v>
      </c>
      <c r="C2449" t="str">
        <f>[4]Land_Cover!C2449</f>
        <v>AEZ10</v>
      </c>
      <c r="D2449" t="str">
        <f>[4]Land_Cover!D2449</f>
        <v>gro</v>
      </c>
      <c r="E2449" t="str">
        <f>[4]Land_Cover!E2449</f>
        <v>DRC#AEZ10#gro</v>
      </c>
      <c r="F2449">
        <f>[4]Land_Cover!F2449</f>
        <v>9877.2486940292001</v>
      </c>
    </row>
    <row r="2450" spans="1:6" x14ac:dyDescent="0.3">
      <c r="A2450">
        <f>[4]Land_Cover!A2450</f>
        <v>2011</v>
      </c>
      <c r="B2450" t="str">
        <f>[4]Land_Cover!B2450</f>
        <v>Argentina</v>
      </c>
      <c r="C2450" t="str">
        <f>[4]Land_Cover!C2450</f>
        <v>AEZ11</v>
      </c>
      <c r="D2450" t="str">
        <f>[4]Land_Cover!D2450</f>
        <v>c_b</v>
      </c>
      <c r="E2450" t="str">
        <f>[4]Land_Cover!E2450</f>
        <v>Argentina#AEZ11#c_b</v>
      </c>
      <c r="F2450">
        <f>[4]Land_Cover!F2450</f>
        <v>78239.4932935916</v>
      </c>
    </row>
    <row r="2451" spans="1:6" x14ac:dyDescent="0.3">
      <c r="A2451">
        <f>[4]Land_Cover!A2451</f>
        <v>2016</v>
      </c>
      <c r="B2451" t="str">
        <f>[4]Land_Cover!B2451</f>
        <v>DRC</v>
      </c>
      <c r="C2451" t="str">
        <f>[4]Land_Cover!C2451</f>
        <v>AEZ3</v>
      </c>
      <c r="D2451" t="str">
        <f>[4]Land_Cover!D2451</f>
        <v>ocr</v>
      </c>
      <c r="E2451" t="str">
        <f>[4]Land_Cover!E2451</f>
        <v>DRC#AEZ3#ocr</v>
      </c>
      <c r="F2451">
        <f>[4]Land_Cover!F2451</f>
        <v>7584.5658914728701</v>
      </c>
    </row>
    <row r="2452" spans="1:6" x14ac:dyDescent="0.3">
      <c r="A2452">
        <f>[4]Land_Cover!A2452</f>
        <v>2016</v>
      </c>
      <c r="B2452" t="str">
        <f>[4]Land_Cover!B2452</f>
        <v>Ghana</v>
      </c>
      <c r="C2452" t="str">
        <f>[4]Land_Cover!C2452</f>
        <v>AEZ5</v>
      </c>
      <c r="D2452" t="str">
        <f>[4]Land_Cover!D2452</f>
        <v>v_f</v>
      </c>
      <c r="E2452" t="str">
        <f>[4]Land_Cover!E2452</f>
        <v>Ghana#AEZ5#v_f</v>
      </c>
      <c r="F2452">
        <f>[4]Land_Cover!F2452</f>
        <v>1041414.7088789101</v>
      </c>
    </row>
    <row r="2453" spans="1:6" x14ac:dyDescent="0.3">
      <c r="A2453">
        <f>[4]Land_Cover!A2453</f>
        <v>2016</v>
      </c>
      <c r="B2453" t="str">
        <f>[4]Land_Cover!B2453</f>
        <v>Bolivia</v>
      </c>
      <c r="C2453" t="str">
        <f>[4]Land_Cover!C2453</f>
        <v>AEZ12</v>
      </c>
      <c r="D2453" t="str">
        <f>[4]Land_Cover!D2453</f>
        <v>osd</v>
      </c>
      <c r="E2453" t="str">
        <f>[4]Land_Cover!E2453</f>
        <v>Bolivia#AEZ12#osd</v>
      </c>
      <c r="F2453">
        <f>[4]Land_Cover!F2453</f>
        <v>53251.034855504098</v>
      </c>
    </row>
    <row r="2454" spans="1:6" x14ac:dyDescent="0.3">
      <c r="A2454">
        <f>[4]Land_Cover!A2454</f>
        <v>2012</v>
      </c>
      <c r="B2454" t="str">
        <f>[4]Land_Cover!B2454</f>
        <v>DRC</v>
      </c>
      <c r="C2454" t="str">
        <f>[4]Land_Cover!C2454</f>
        <v>AEZ8</v>
      </c>
      <c r="D2454" t="str">
        <f>[4]Land_Cover!D2454</f>
        <v>c_b</v>
      </c>
      <c r="E2454" t="str">
        <f>[4]Land_Cover!E2454</f>
        <v>DRC#AEZ8#c_b</v>
      </c>
      <c r="F2454">
        <f>[4]Land_Cover!F2454</f>
        <v>8.23271130625686</v>
      </c>
    </row>
    <row r="2455" spans="1:6" x14ac:dyDescent="0.3">
      <c r="A2455">
        <f>[4]Land_Cover!A2455</f>
        <v>2011</v>
      </c>
      <c r="B2455" t="str">
        <f>[4]Land_Cover!B2455</f>
        <v>Peru</v>
      </c>
      <c r="C2455" t="str">
        <f>[4]Land_Cover!C2455</f>
        <v>AEZ3</v>
      </c>
      <c r="D2455" t="str">
        <f>[4]Land_Cover!D2455</f>
        <v>v_f</v>
      </c>
      <c r="E2455" t="str">
        <f>[4]Land_Cover!E2455</f>
        <v>Peru#AEZ3#v_f</v>
      </c>
      <c r="F2455">
        <f>[4]Land_Cover!F2455</f>
        <v>157281.283644501</v>
      </c>
    </row>
    <row r="2456" spans="1:6" x14ac:dyDescent="0.3">
      <c r="A2456">
        <f>[4]Land_Cover!A2456</f>
        <v>2011</v>
      </c>
      <c r="B2456" t="str">
        <f>[4]Land_Cover!B2456</f>
        <v>Bolivia</v>
      </c>
      <c r="C2456" t="str">
        <f>[4]Land_Cover!C2456</f>
        <v>AEZ9</v>
      </c>
      <c r="D2456" t="str">
        <f>[4]Land_Cover!D2456</f>
        <v>gro</v>
      </c>
      <c r="E2456" t="str">
        <f>[4]Land_Cover!E2456</f>
        <v>Bolivia#AEZ9#gro</v>
      </c>
      <c r="F2456">
        <f>[4]Land_Cover!F2456</f>
        <v>12459.6408751334</v>
      </c>
    </row>
    <row r="2457" spans="1:6" x14ac:dyDescent="0.3">
      <c r="A2457">
        <f>[4]Land_Cover!A2457</f>
        <v>2018</v>
      </c>
      <c r="B2457" t="str">
        <f>[4]Land_Cover!B2457</f>
        <v>Angola</v>
      </c>
      <c r="C2457" t="str">
        <f>[4]Land_Cover!C2457</f>
        <v>AEZ10</v>
      </c>
      <c r="D2457" t="str">
        <f>[4]Land_Cover!D2457</f>
        <v>ocr</v>
      </c>
      <c r="E2457" t="str">
        <f>[4]Land_Cover!E2457</f>
        <v>Angola#AEZ10#ocr</v>
      </c>
      <c r="F2457">
        <f>[4]Land_Cover!F2457</f>
        <v>2494.1885964912299</v>
      </c>
    </row>
    <row r="2458" spans="1:6" x14ac:dyDescent="0.3">
      <c r="A2458">
        <f>[4]Land_Cover!A2458</f>
        <v>2012</v>
      </c>
      <c r="B2458" t="str">
        <f>[4]Land_Cover!B2458</f>
        <v>Angola</v>
      </c>
      <c r="C2458" t="str">
        <f>[4]Land_Cover!C2458</f>
        <v>AEZ5</v>
      </c>
      <c r="D2458" t="str">
        <f>[4]Land_Cover!D2458</f>
        <v>wht</v>
      </c>
      <c r="E2458" t="str">
        <f>[4]Land_Cover!E2458</f>
        <v>Angola#AEZ5#wht</v>
      </c>
      <c r="F2458">
        <f>[4]Land_Cover!F2458</f>
        <v>894.45324881141096</v>
      </c>
    </row>
    <row r="2459" spans="1:6" x14ac:dyDescent="0.3">
      <c r="A2459">
        <f>[4]Land_Cover!A2459</f>
        <v>2011</v>
      </c>
      <c r="B2459" t="str">
        <f>[4]Land_Cover!B2459</f>
        <v>Argentina</v>
      </c>
      <c r="C2459" t="str">
        <f>[4]Land_Cover!C2459</f>
        <v>AEZ6</v>
      </c>
      <c r="D2459" t="str">
        <f>[4]Land_Cover!D2459</f>
        <v>pfb</v>
      </c>
      <c r="E2459" t="str">
        <f>[4]Land_Cover!E2459</f>
        <v>Argentina#AEZ6#pfb</v>
      </c>
      <c r="F2459">
        <f>[4]Land_Cover!F2459</f>
        <v>6420.75374450656</v>
      </c>
    </row>
    <row r="2460" spans="1:6" x14ac:dyDescent="0.3">
      <c r="A2460">
        <f>[4]Land_Cover!A2460</f>
        <v>2017</v>
      </c>
      <c r="B2460" t="str">
        <f>[4]Land_Cover!B2460</f>
        <v>Paraguay</v>
      </c>
      <c r="C2460" t="str">
        <f>[4]Land_Cover!C2460</f>
        <v>AEZ6</v>
      </c>
      <c r="D2460" t="str">
        <f>[4]Land_Cover!D2460</f>
        <v>osd</v>
      </c>
      <c r="E2460" t="str">
        <f>[4]Land_Cover!E2460</f>
        <v>Paraguay#AEZ6#osd</v>
      </c>
      <c r="F2460">
        <f>[4]Land_Cover!F2460</f>
        <v>1507654.9651277601</v>
      </c>
    </row>
    <row r="2461" spans="1:6" x14ac:dyDescent="0.3">
      <c r="A2461">
        <f>[4]Land_Cover!A2461</f>
        <v>2014</v>
      </c>
      <c r="B2461" t="str">
        <f>[4]Land_Cover!B2461</f>
        <v>Peru</v>
      </c>
      <c r="C2461" t="str">
        <f>[4]Land_Cover!C2461</f>
        <v>AEZ4</v>
      </c>
      <c r="D2461" t="str">
        <f>[4]Land_Cover!D2461</f>
        <v>pdr</v>
      </c>
      <c r="E2461" t="str">
        <f>[4]Land_Cover!E2461</f>
        <v>Peru#AEZ4#pdr</v>
      </c>
      <c r="F2461">
        <f>[4]Land_Cover!F2461</f>
        <v>4610.42826118431</v>
      </c>
    </row>
    <row r="2462" spans="1:6" x14ac:dyDescent="0.3">
      <c r="A2462">
        <f>[4]Land_Cover!A2462</f>
        <v>2016</v>
      </c>
      <c r="B2462" t="str">
        <f>[4]Land_Cover!B2462</f>
        <v>Angola</v>
      </c>
      <c r="C2462" t="str">
        <f>[4]Land_Cover!C2462</f>
        <v>AEZ2</v>
      </c>
      <c r="D2462" t="str">
        <f>[4]Land_Cover!D2462</f>
        <v>v_f</v>
      </c>
      <c r="E2462" t="str">
        <f>[4]Land_Cover!E2462</f>
        <v>Angola#AEZ2#v_f</v>
      </c>
      <c r="F2462">
        <f>[4]Land_Cover!F2462</f>
        <v>45293.947685239698</v>
      </c>
    </row>
    <row r="2463" spans="1:6" x14ac:dyDescent="0.3">
      <c r="A2463">
        <f>[4]Land_Cover!A2463</f>
        <v>2016</v>
      </c>
      <c r="B2463" t="str">
        <f>[4]Land_Cover!B2463</f>
        <v>Angola</v>
      </c>
      <c r="C2463" t="str">
        <f>[4]Land_Cover!C2463</f>
        <v>AEZ5</v>
      </c>
      <c r="D2463" t="str">
        <f>[4]Land_Cover!D2463</f>
        <v>v_f</v>
      </c>
      <c r="E2463" t="str">
        <f>[4]Land_Cover!E2463</f>
        <v>Angola#AEZ5#v_f</v>
      </c>
      <c r="F2463">
        <f>[4]Land_Cover!F2463</f>
        <v>739469.87848434504</v>
      </c>
    </row>
    <row r="2464" spans="1:6" x14ac:dyDescent="0.3">
      <c r="A2464">
        <f>[4]Land_Cover!A2464</f>
        <v>2017</v>
      </c>
      <c r="B2464" t="str">
        <f>[4]Land_Cover!B2464</f>
        <v>Argentina</v>
      </c>
      <c r="C2464" t="str">
        <f>[4]Land_Cover!C2464</f>
        <v>AEZ8</v>
      </c>
      <c r="D2464" t="str">
        <f>[4]Land_Cover!D2464</f>
        <v>gro</v>
      </c>
      <c r="E2464" t="str">
        <f>[4]Land_Cover!E2464</f>
        <v>Argentina#AEZ8#gro</v>
      </c>
      <c r="F2464">
        <f>[4]Land_Cover!F2464</f>
        <v>15528.1762620888</v>
      </c>
    </row>
    <row r="2465" spans="1:6" x14ac:dyDescent="0.3">
      <c r="A2465">
        <f>[4]Land_Cover!A2465</f>
        <v>2015</v>
      </c>
      <c r="B2465" t="str">
        <f>[4]Land_Cover!B2465</f>
        <v>Colombia</v>
      </c>
      <c r="C2465" t="str">
        <f>[4]Land_Cover!C2465</f>
        <v>AEZ9</v>
      </c>
      <c r="D2465" t="str">
        <f>[4]Land_Cover!D2465</f>
        <v>ocr</v>
      </c>
      <c r="E2465" t="str">
        <f>[4]Land_Cover!E2465</f>
        <v>Colombia#AEZ9#ocr</v>
      </c>
      <c r="F2465">
        <f>[4]Land_Cover!F2465</f>
        <v>9.5564543613800907</v>
      </c>
    </row>
    <row r="2466" spans="1:6" x14ac:dyDescent="0.3">
      <c r="A2466">
        <f>[4]Land_Cover!A2466</f>
        <v>2013</v>
      </c>
      <c r="B2466" t="str">
        <f>[4]Land_Cover!B2466</f>
        <v>DRC</v>
      </c>
      <c r="C2466" t="str">
        <f>[4]Land_Cover!C2466</f>
        <v>AEZ3</v>
      </c>
      <c r="D2466" t="str">
        <f>[4]Land_Cover!D2466</f>
        <v>pdr</v>
      </c>
      <c r="E2466" t="str">
        <f>[4]Land_Cover!E2466</f>
        <v>DRC#AEZ3#pdr</v>
      </c>
      <c r="F2466">
        <f>[4]Land_Cover!F2466</f>
        <v>18448.500539374301</v>
      </c>
    </row>
    <row r="2467" spans="1:6" x14ac:dyDescent="0.3">
      <c r="A2467">
        <f>[4]Land_Cover!A2467</f>
        <v>2012</v>
      </c>
      <c r="B2467" t="str">
        <f>[4]Land_Cover!B2467</f>
        <v>Indonesia</v>
      </c>
      <c r="C2467" t="str">
        <f>[4]Land_Cover!C2467</f>
        <v>AEZ12</v>
      </c>
      <c r="D2467" t="str">
        <f>[4]Land_Cover!D2467</f>
        <v>osd</v>
      </c>
      <c r="E2467" t="str">
        <f>[4]Land_Cover!E2467</f>
        <v>Indonesia#AEZ12#osd</v>
      </c>
      <c r="F2467">
        <f>[4]Land_Cover!F2467</f>
        <v>505644.52116622601</v>
      </c>
    </row>
    <row r="2468" spans="1:6" x14ac:dyDescent="0.3">
      <c r="A2468">
        <f>[4]Land_Cover!A2468</f>
        <v>2017</v>
      </c>
      <c r="B2468" t="str">
        <f>[4]Land_Cover!B2468</f>
        <v>DRC</v>
      </c>
      <c r="C2468" t="str">
        <f>[4]Land_Cover!C2468</f>
        <v>AEZ9</v>
      </c>
      <c r="D2468" t="str">
        <f>[4]Land_Cover!D2468</f>
        <v>gro</v>
      </c>
      <c r="E2468" t="str">
        <f>[4]Land_Cover!E2468</f>
        <v>DRC#AEZ9#gro</v>
      </c>
      <c r="F2468">
        <f>[4]Land_Cover!F2468</f>
        <v>1060.83488108561</v>
      </c>
    </row>
    <row r="2469" spans="1:6" x14ac:dyDescent="0.3">
      <c r="A2469">
        <f>[4]Land_Cover!A2469</f>
        <v>2011</v>
      </c>
      <c r="B2469" t="str">
        <f>[4]Land_Cover!B2469</f>
        <v>Paraguay</v>
      </c>
      <c r="C2469" t="str">
        <f>[4]Land_Cover!C2469</f>
        <v>AEZ12</v>
      </c>
      <c r="D2469" t="str">
        <f>[4]Land_Cover!D2469</f>
        <v>pdr</v>
      </c>
      <c r="E2469" t="str">
        <f>[4]Land_Cover!E2469</f>
        <v>Paraguay#AEZ12#pdr</v>
      </c>
      <c r="F2469">
        <f>[4]Land_Cover!F2469</f>
        <v>36687.652222222197</v>
      </c>
    </row>
    <row r="2470" spans="1:6" x14ac:dyDescent="0.3">
      <c r="A2470">
        <f>[4]Land_Cover!A2470</f>
        <v>2015</v>
      </c>
      <c r="B2470" t="str">
        <f>[4]Land_Cover!B2470</f>
        <v>Argentina</v>
      </c>
      <c r="C2470" t="str">
        <f>[4]Land_Cover!C2470</f>
        <v>AEZ5</v>
      </c>
      <c r="D2470" t="str">
        <f>[4]Land_Cover!D2470</f>
        <v>pfb</v>
      </c>
      <c r="E2470" t="str">
        <f>[4]Land_Cover!E2470</f>
        <v>Argentina#AEZ5#pfb</v>
      </c>
      <c r="F2470">
        <f>[4]Land_Cover!F2470</f>
        <v>3081.1401237705199</v>
      </c>
    </row>
    <row r="2471" spans="1:6" x14ac:dyDescent="0.3">
      <c r="A2471">
        <f>[4]Land_Cover!A2471</f>
        <v>2013</v>
      </c>
      <c r="B2471" t="str">
        <f>[4]Land_Cover!B2471</f>
        <v>DRC</v>
      </c>
      <c r="C2471" t="str">
        <f>[4]Land_Cover!C2471</f>
        <v>AEZ10</v>
      </c>
      <c r="D2471" t="str">
        <f>[4]Land_Cover!D2471</f>
        <v>osd</v>
      </c>
      <c r="E2471" t="str">
        <f>[4]Land_Cover!E2471</f>
        <v>DRC#AEZ10#osd</v>
      </c>
      <c r="F2471">
        <f>[4]Land_Cover!F2471</f>
        <v>7355.1165812966501</v>
      </c>
    </row>
    <row r="2472" spans="1:6" x14ac:dyDescent="0.3">
      <c r="A2472">
        <f>[4]Land_Cover!A2472</f>
        <v>2016</v>
      </c>
      <c r="B2472" t="str">
        <f>[4]Land_Cover!B2472</f>
        <v>Indonesia</v>
      </c>
      <c r="C2472" t="str">
        <f>[4]Land_Cover!C2472</f>
        <v>AEZ4</v>
      </c>
      <c r="D2472" t="str">
        <f>[4]Land_Cover!D2472</f>
        <v>c_b</v>
      </c>
      <c r="E2472" t="str">
        <f>[4]Land_Cover!E2472</f>
        <v>Indonesia#AEZ4#c_b</v>
      </c>
      <c r="F2472">
        <f>[4]Land_Cover!F2472</f>
        <v>7861.8964879852101</v>
      </c>
    </row>
    <row r="2473" spans="1:6" x14ac:dyDescent="0.3">
      <c r="A2473">
        <f>[4]Land_Cover!A2473</f>
        <v>2012</v>
      </c>
      <c r="B2473" t="str">
        <f>[4]Land_Cover!B2473</f>
        <v>Peru</v>
      </c>
      <c r="C2473" t="str">
        <f>[4]Land_Cover!C2473</f>
        <v>AEZ2</v>
      </c>
      <c r="D2473" t="str">
        <f>[4]Land_Cover!D2473</f>
        <v>wht</v>
      </c>
      <c r="E2473" t="str">
        <f>[4]Land_Cover!E2473</f>
        <v>Peru#AEZ2#wht</v>
      </c>
      <c r="F2473">
        <f>[4]Land_Cover!F2473</f>
        <v>3476.0852263306301</v>
      </c>
    </row>
    <row r="2474" spans="1:6" x14ac:dyDescent="0.3">
      <c r="A2474">
        <f>[4]Land_Cover!A2474</f>
        <v>2011</v>
      </c>
      <c r="B2474" t="str">
        <f>[4]Land_Cover!B2474</f>
        <v>Argentina</v>
      </c>
      <c r="C2474" t="str">
        <f>[4]Land_Cover!C2474</f>
        <v>AEZ8</v>
      </c>
      <c r="D2474" t="str">
        <f>[4]Land_Cover!D2474</f>
        <v>pdr</v>
      </c>
      <c r="E2474" t="str">
        <f>[4]Land_Cover!E2474</f>
        <v>Argentina#AEZ8#pdr</v>
      </c>
      <c r="F2474">
        <f>[4]Land_Cover!F2474</f>
        <v>14.0465408118725</v>
      </c>
    </row>
    <row r="2475" spans="1:6" x14ac:dyDescent="0.3">
      <c r="A2475">
        <f>[4]Land_Cover!A2475</f>
        <v>2015</v>
      </c>
      <c r="B2475" t="str">
        <f>[4]Land_Cover!B2475</f>
        <v>DRC</v>
      </c>
      <c r="C2475" t="str">
        <f>[4]Land_Cover!C2475</f>
        <v>AEZ6</v>
      </c>
      <c r="D2475" t="str">
        <f>[4]Land_Cover!D2475</f>
        <v>ocr</v>
      </c>
      <c r="E2475" t="str">
        <f>[4]Land_Cover!E2475</f>
        <v>DRC#AEZ6#ocr</v>
      </c>
      <c r="F2475">
        <f>[4]Land_Cover!F2475</f>
        <v>9305.5639534883703</v>
      </c>
    </row>
    <row r="2476" spans="1:6" x14ac:dyDescent="0.3">
      <c r="A2476">
        <f>[4]Land_Cover!A2476</f>
        <v>2014</v>
      </c>
      <c r="B2476" t="str">
        <f>[4]Land_Cover!B2476</f>
        <v>DRC</v>
      </c>
      <c r="C2476" t="str">
        <f>[4]Land_Cover!C2476</f>
        <v>AEZ4</v>
      </c>
      <c r="D2476" t="str">
        <f>[4]Land_Cover!D2476</f>
        <v>pfb</v>
      </c>
      <c r="E2476" t="str">
        <f>[4]Land_Cover!E2476</f>
        <v>DRC#AEZ4#pfb</v>
      </c>
      <c r="F2476">
        <f>[4]Land_Cover!F2476</f>
        <v>35578.2532751092</v>
      </c>
    </row>
    <row r="2477" spans="1:6" x14ac:dyDescent="0.3">
      <c r="A2477">
        <f>[4]Land_Cover!A2477</f>
        <v>2014</v>
      </c>
      <c r="B2477" t="str">
        <f>[4]Land_Cover!B2477</f>
        <v>Ghana</v>
      </c>
      <c r="C2477" t="str">
        <f>[4]Land_Cover!C2477</f>
        <v>AEZ5</v>
      </c>
      <c r="D2477" t="str">
        <f>[4]Land_Cover!D2477</f>
        <v>ocr</v>
      </c>
      <c r="E2477" t="str">
        <f>[4]Land_Cover!E2477</f>
        <v>Ghana#AEZ5#ocr</v>
      </c>
      <c r="F2477">
        <f>[4]Land_Cover!F2477</f>
        <v>535810.50336707896</v>
      </c>
    </row>
    <row r="2478" spans="1:6" x14ac:dyDescent="0.3">
      <c r="A2478">
        <f>[4]Land_Cover!A2478</f>
        <v>2012</v>
      </c>
      <c r="B2478" t="str">
        <f>[4]Land_Cover!B2478</f>
        <v>Indonesia</v>
      </c>
      <c r="C2478" t="str">
        <f>[4]Land_Cover!C2478</f>
        <v>AEZ4</v>
      </c>
      <c r="D2478" t="str">
        <f>[4]Land_Cover!D2478</f>
        <v>pdr</v>
      </c>
      <c r="E2478" t="str">
        <f>[4]Land_Cover!E2478</f>
        <v>Indonesia#AEZ4#pdr</v>
      </c>
      <c r="F2478">
        <f>[4]Land_Cover!F2478</f>
        <v>254281.67456304599</v>
      </c>
    </row>
    <row r="2479" spans="1:6" x14ac:dyDescent="0.3">
      <c r="A2479">
        <f>[4]Land_Cover!A2479</f>
        <v>2016</v>
      </c>
      <c r="B2479" t="str">
        <f>[4]Land_Cover!B2479</f>
        <v>DRC</v>
      </c>
      <c r="C2479" t="str">
        <f>[4]Land_Cover!C2479</f>
        <v>AEZ2</v>
      </c>
      <c r="D2479" t="str">
        <f>[4]Land_Cover!D2479</f>
        <v>pfb</v>
      </c>
      <c r="E2479" t="str">
        <f>[4]Land_Cover!E2479</f>
        <v>DRC#AEZ2#pfb</v>
      </c>
      <c r="F2479">
        <f>[4]Land_Cover!F2479</f>
        <v>90.889332501559593</v>
      </c>
    </row>
    <row r="2480" spans="1:6" x14ac:dyDescent="0.3">
      <c r="A2480">
        <f>[4]Land_Cover!A2480</f>
        <v>2018</v>
      </c>
      <c r="B2480" t="str">
        <f>[4]Land_Cover!B2480</f>
        <v>Angola</v>
      </c>
      <c r="C2480" t="str">
        <f>[4]Land_Cover!C2480</f>
        <v>AEZ1</v>
      </c>
      <c r="D2480" t="str">
        <f>[4]Land_Cover!D2480</f>
        <v>osd</v>
      </c>
      <c r="E2480" t="str">
        <f>[4]Land_Cover!E2480</f>
        <v>Angola#AEZ1#osd</v>
      </c>
      <c r="F2480">
        <f>[4]Land_Cover!F2480</f>
        <v>1533.1460663979301</v>
      </c>
    </row>
    <row r="2481" spans="1:6" x14ac:dyDescent="0.3">
      <c r="A2481">
        <f>[4]Land_Cover!A2481</f>
        <v>2015</v>
      </c>
      <c r="B2481" t="str">
        <f>[4]Land_Cover!B2481</f>
        <v>Colombia</v>
      </c>
      <c r="C2481" t="str">
        <f>[4]Land_Cover!C2481</f>
        <v>AEZ12</v>
      </c>
      <c r="D2481" t="str">
        <f>[4]Land_Cover!D2481</f>
        <v>ocr</v>
      </c>
      <c r="E2481" t="str">
        <f>[4]Land_Cover!E2481</f>
        <v>Colombia#AEZ12#ocr</v>
      </c>
      <c r="F2481">
        <f>[4]Land_Cover!F2481</f>
        <v>279851.20951865398</v>
      </c>
    </row>
    <row r="2482" spans="1:6" x14ac:dyDescent="0.3">
      <c r="A2482">
        <f>[4]Land_Cover!A2482</f>
        <v>2010</v>
      </c>
      <c r="B2482" t="str">
        <f>[4]Land_Cover!B2482</f>
        <v>Colombia</v>
      </c>
      <c r="C2482" t="str">
        <f>[4]Land_Cover!C2482</f>
        <v>AEZ12</v>
      </c>
      <c r="D2482" t="str">
        <f>[4]Land_Cover!D2482</f>
        <v>wht</v>
      </c>
      <c r="E2482" t="str">
        <f>[4]Land_Cover!E2482</f>
        <v>Colombia#AEZ12#wht</v>
      </c>
      <c r="F2482">
        <f>[4]Land_Cover!F2482</f>
        <v>4560.63503649635</v>
      </c>
    </row>
    <row r="2483" spans="1:6" x14ac:dyDescent="0.3">
      <c r="A2483">
        <f>[4]Land_Cover!A2483</f>
        <v>2017</v>
      </c>
      <c r="B2483" t="str">
        <f>[4]Land_Cover!B2483</f>
        <v>Colombia</v>
      </c>
      <c r="C2483" t="str">
        <f>[4]Land_Cover!C2483</f>
        <v>AEZ7</v>
      </c>
      <c r="D2483" t="str">
        <f>[4]Land_Cover!D2483</f>
        <v>osd</v>
      </c>
      <c r="E2483" t="str">
        <f>[4]Land_Cover!E2483</f>
        <v>Colombia#AEZ7#osd</v>
      </c>
      <c r="F2483">
        <f>[4]Land_Cover!F2483</f>
        <v>177.68318796678301</v>
      </c>
    </row>
    <row r="2484" spans="1:6" x14ac:dyDescent="0.3">
      <c r="A2484">
        <f>[4]Land_Cover!A2484</f>
        <v>2012</v>
      </c>
      <c r="B2484" t="str">
        <f>[4]Land_Cover!B2484</f>
        <v>Angola</v>
      </c>
      <c r="C2484" t="str">
        <f>[4]Land_Cover!C2484</f>
        <v>AEZ1</v>
      </c>
      <c r="D2484" t="str">
        <f>[4]Land_Cover!D2484</f>
        <v>pfb</v>
      </c>
      <c r="E2484" t="str">
        <f>[4]Land_Cover!E2484</f>
        <v>Angola#AEZ1#pfb</v>
      </c>
      <c r="F2484">
        <f>[4]Land_Cover!F2484</f>
        <v>20.314893617021301</v>
      </c>
    </row>
    <row r="2485" spans="1:6" x14ac:dyDescent="0.3">
      <c r="A2485">
        <f>[4]Land_Cover!A2485</f>
        <v>2011</v>
      </c>
      <c r="B2485" t="str">
        <f>[4]Land_Cover!B2485</f>
        <v>Brazil</v>
      </c>
      <c r="C2485" t="str">
        <f>[4]Land_Cover!C2485</f>
        <v>AEZ10</v>
      </c>
      <c r="D2485" t="str">
        <f>[4]Land_Cover!D2485</f>
        <v>wht</v>
      </c>
      <c r="E2485" t="str">
        <f>[4]Land_Cover!E2485</f>
        <v>Brazil#AEZ10#wht</v>
      </c>
      <c r="F2485">
        <f>[4]Land_Cover!F2485</f>
        <v>427.05314248499002</v>
      </c>
    </row>
    <row r="2486" spans="1:6" x14ac:dyDescent="0.3">
      <c r="A2486">
        <f>[4]Land_Cover!A2486</f>
        <v>2015</v>
      </c>
      <c r="B2486" t="str">
        <f>[4]Land_Cover!B2486</f>
        <v>Colombia</v>
      </c>
      <c r="C2486" t="str">
        <f>[4]Land_Cover!C2486</f>
        <v>AEZ11</v>
      </c>
      <c r="D2486" t="str">
        <f>[4]Land_Cover!D2486</f>
        <v>pfb</v>
      </c>
      <c r="E2486" t="str">
        <f>[4]Land_Cover!E2486</f>
        <v>Colombia#AEZ11#pfb</v>
      </c>
      <c r="F2486">
        <f>[4]Land_Cover!F2486</f>
        <v>219.16653428647101</v>
      </c>
    </row>
    <row r="2487" spans="1:6" x14ac:dyDescent="0.3">
      <c r="A2487">
        <f>[4]Land_Cover!A2487</f>
        <v>2014</v>
      </c>
      <c r="B2487" t="str">
        <f>[4]Land_Cover!B2487</f>
        <v>Colombia</v>
      </c>
      <c r="C2487" t="str">
        <f>[4]Land_Cover!C2487</f>
        <v>AEZ3</v>
      </c>
      <c r="D2487" t="str">
        <f>[4]Land_Cover!D2487</f>
        <v>pfb</v>
      </c>
      <c r="E2487" t="str">
        <f>[4]Land_Cover!E2487</f>
        <v>Colombia#AEZ3#pfb</v>
      </c>
      <c r="F2487">
        <f>[4]Land_Cover!F2487</f>
        <v>218.51840084723301</v>
      </c>
    </row>
    <row r="2488" spans="1:6" x14ac:dyDescent="0.3">
      <c r="A2488">
        <f>[4]Land_Cover!A2488</f>
        <v>2017</v>
      </c>
      <c r="B2488" t="str">
        <f>[4]Land_Cover!B2488</f>
        <v>Bolivia</v>
      </c>
      <c r="C2488" t="str">
        <f>[4]Land_Cover!C2488</f>
        <v>AEZ8</v>
      </c>
      <c r="D2488" t="str">
        <f>[4]Land_Cover!D2488</f>
        <v>ocr</v>
      </c>
      <c r="E2488" t="str">
        <f>[4]Land_Cover!E2488</f>
        <v>Bolivia#AEZ8#ocr</v>
      </c>
      <c r="F2488">
        <f>[4]Land_Cover!F2488</f>
        <v>417.16866359446999</v>
      </c>
    </row>
    <row r="2489" spans="1:6" x14ac:dyDescent="0.3">
      <c r="A2489">
        <f>[4]Land_Cover!A2489</f>
        <v>2012</v>
      </c>
      <c r="B2489" t="str">
        <f>[4]Land_Cover!B2489</f>
        <v>Peru</v>
      </c>
      <c r="C2489" t="str">
        <f>[4]Land_Cover!C2489</f>
        <v>AEZ5</v>
      </c>
      <c r="D2489" t="str">
        <f>[4]Land_Cover!D2489</f>
        <v>gro</v>
      </c>
      <c r="E2489" t="str">
        <f>[4]Land_Cover!E2489</f>
        <v>Peru#AEZ5#gro</v>
      </c>
      <c r="F2489">
        <f>[4]Land_Cover!F2489</f>
        <v>6227.9694466280098</v>
      </c>
    </row>
    <row r="2490" spans="1:6" x14ac:dyDescent="0.3">
      <c r="A2490">
        <f>[4]Land_Cover!A2490</f>
        <v>2017</v>
      </c>
      <c r="B2490" t="str">
        <f>[4]Land_Cover!B2490</f>
        <v>Bolivia</v>
      </c>
      <c r="C2490" t="str">
        <f>[4]Land_Cover!C2490</f>
        <v>AEZ7</v>
      </c>
      <c r="D2490" t="str">
        <f>[4]Land_Cover!D2490</f>
        <v>v_f</v>
      </c>
      <c r="E2490" t="str">
        <f>[4]Land_Cover!E2490</f>
        <v>Bolivia#AEZ7#v_f</v>
      </c>
      <c r="F2490">
        <f>[4]Land_Cover!F2490</f>
        <v>8815.3589788241898</v>
      </c>
    </row>
    <row r="2491" spans="1:6" x14ac:dyDescent="0.3">
      <c r="A2491">
        <f>[4]Land_Cover!A2491</f>
        <v>2011</v>
      </c>
      <c r="B2491" t="str">
        <f>[4]Land_Cover!B2491</f>
        <v>Paraguay</v>
      </c>
      <c r="C2491" t="str">
        <f>[4]Land_Cover!C2491</f>
        <v>AEZ6</v>
      </c>
      <c r="D2491" t="str">
        <f>[4]Land_Cover!D2491</f>
        <v>osd</v>
      </c>
      <c r="E2491" t="str">
        <f>[4]Land_Cover!E2491</f>
        <v>Paraguay#AEZ6#osd</v>
      </c>
      <c r="F2491">
        <f>[4]Land_Cover!F2491</f>
        <v>1280545.6372519601</v>
      </c>
    </row>
    <row r="2492" spans="1:6" x14ac:dyDescent="0.3">
      <c r="A2492">
        <f>[4]Land_Cover!A2492</f>
        <v>2012</v>
      </c>
      <c r="B2492" t="str">
        <f>[4]Land_Cover!B2492</f>
        <v>Indonesia</v>
      </c>
      <c r="C2492" t="str">
        <f>[4]Land_Cover!C2492</f>
        <v>AEZ3</v>
      </c>
      <c r="D2492" t="str">
        <f>[4]Land_Cover!D2492</f>
        <v>pdr</v>
      </c>
      <c r="E2492" t="str">
        <f>[4]Land_Cover!E2492</f>
        <v>Indonesia#AEZ3#pdr</v>
      </c>
      <c r="F2492">
        <f>[4]Land_Cover!F2492</f>
        <v>3365.0936655088199</v>
      </c>
    </row>
    <row r="2493" spans="1:6" x14ac:dyDescent="0.3">
      <c r="A2493">
        <f>[4]Land_Cover!A2493</f>
        <v>2012</v>
      </c>
      <c r="B2493" t="str">
        <f>[4]Land_Cover!B2493</f>
        <v>Ivory Coast</v>
      </c>
      <c r="C2493" t="str">
        <f>[4]Land_Cover!C2493</f>
        <v>AEZ4</v>
      </c>
      <c r="D2493" t="str">
        <f>[4]Land_Cover!D2493</f>
        <v>gro</v>
      </c>
      <c r="E2493" t="str">
        <f>[4]Land_Cover!E2493</f>
        <v>Ivory Coast#AEZ4#gro</v>
      </c>
      <c r="F2493">
        <f>[4]Land_Cover!F2493</f>
        <v>195089.46581997801</v>
      </c>
    </row>
    <row r="2494" spans="1:6" x14ac:dyDescent="0.3">
      <c r="A2494">
        <f>[4]Land_Cover!A2494</f>
        <v>2014</v>
      </c>
      <c r="B2494" t="str">
        <f>[4]Land_Cover!B2494</f>
        <v>Angola</v>
      </c>
      <c r="C2494" t="str">
        <f>[4]Land_Cover!C2494</f>
        <v>AEZ5</v>
      </c>
      <c r="D2494" t="str">
        <f>[4]Land_Cover!D2494</f>
        <v>osd</v>
      </c>
      <c r="E2494" t="str">
        <f>[4]Land_Cover!E2494</f>
        <v>Angola#AEZ5#osd</v>
      </c>
      <c r="F2494">
        <f>[4]Land_Cover!F2494</f>
        <v>147110.28939263601</v>
      </c>
    </row>
    <row r="2495" spans="1:6" x14ac:dyDescent="0.3">
      <c r="A2495">
        <f>[4]Land_Cover!A2495</f>
        <v>2010</v>
      </c>
      <c r="B2495" t="str">
        <f>[4]Land_Cover!B2495</f>
        <v>Colombia</v>
      </c>
      <c r="C2495" t="str">
        <f>[4]Land_Cover!C2495</f>
        <v>AEZ4</v>
      </c>
      <c r="D2495" t="str">
        <f>[4]Land_Cover!D2495</f>
        <v>gro</v>
      </c>
      <c r="E2495" t="str">
        <f>[4]Land_Cover!E2495</f>
        <v>Colombia#AEZ4#gro</v>
      </c>
      <c r="F2495">
        <f>[4]Land_Cover!F2495</f>
        <v>7051.1303845648999</v>
      </c>
    </row>
    <row r="2496" spans="1:6" x14ac:dyDescent="0.3">
      <c r="A2496">
        <f>[4]Land_Cover!A2496</f>
        <v>2011</v>
      </c>
      <c r="B2496" t="str">
        <f>[4]Land_Cover!B2496</f>
        <v>Ivory Coast</v>
      </c>
      <c r="C2496" t="str">
        <f>[4]Land_Cover!C2496</f>
        <v>AEZ6</v>
      </c>
      <c r="D2496" t="str">
        <f>[4]Land_Cover!D2496</f>
        <v>v_f</v>
      </c>
      <c r="E2496" t="str">
        <f>[4]Land_Cover!E2496</f>
        <v>Ivory Coast#AEZ6#v_f</v>
      </c>
      <c r="F2496">
        <f>[4]Land_Cover!F2496</f>
        <v>870446.80397564999</v>
      </c>
    </row>
    <row r="2497" spans="1:6" x14ac:dyDescent="0.3">
      <c r="A2497">
        <f>[4]Land_Cover!A2497</f>
        <v>2014</v>
      </c>
      <c r="B2497" t="str">
        <f>[4]Land_Cover!B2497</f>
        <v>Brazil</v>
      </c>
      <c r="C2497" t="str">
        <f>[4]Land_Cover!C2497</f>
        <v>AEZ3</v>
      </c>
      <c r="D2497" t="str">
        <f>[4]Land_Cover!D2497</f>
        <v>ocr</v>
      </c>
      <c r="E2497" t="str">
        <f>[4]Land_Cover!E2497</f>
        <v>Brazil#AEZ3#ocr</v>
      </c>
      <c r="F2497">
        <f>[4]Land_Cover!F2497</f>
        <v>110187.23825318601</v>
      </c>
    </row>
    <row r="2498" spans="1:6" x14ac:dyDescent="0.3">
      <c r="A2498">
        <f>[4]Land_Cover!A2498</f>
        <v>2016</v>
      </c>
      <c r="B2498" t="str">
        <f>[4]Land_Cover!B2498</f>
        <v>Ghana</v>
      </c>
      <c r="C2498" t="str">
        <f>[4]Land_Cover!C2498</f>
        <v>AEZ3</v>
      </c>
      <c r="D2498" t="str">
        <f>[4]Land_Cover!D2498</f>
        <v>osd</v>
      </c>
      <c r="E2498" t="str">
        <f>[4]Land_Cover!E2498</f>
        <v>Ghana#AEZ3#osd</v>
      </c>
      <c r="F2498">
        <f>[4]Land_Cover!F2498</f>
        <v>171376.90663611601</v>
      </c>
    </row>
    <row r="2499" spans="1:6" x14ac:dyDescent="0.3">
      <c r="A2499">
        <f>[4]Land_Cover!A2499</f>
        <v>2012</v>
      </c>
      <c r="B2499" t="str">
        <f>[4]Land_Cover!B2499</f>
        <v>Argentina</v>
      </c>
      <c r="C2499" t="str">
        <f>[4]Land_Cover!C2499</f>
        <v>AEZ4</v>
      </c>
      <c r="D2499" t="str">
        <f>[4]Land_Cover!D2499</f>
        <v>wht</v>
      </c>
      <c r="E2499" t="str">
        <f>[4]Land_Cover!E2499</f>
        <v>Argentina#AEZ4#wht</v>
      </c>
      <c r="F2499">
        <f>[4]Land_Cover!F2499</f>
        <v>3798.3248118064098</v>
      </c>
    </row>
    <row r="2500" spans="1:6" x14ac:dyDescent="0.3">
      <c r="A2500">
        <f>[4]Land_Cover!A2500</f>
        <v>2016</v>
      </c>
      <c r="B2500" t="str">
        <f>[4]Land_Cover!B2500</f>
        <v>Colombia</v>
      </c>
      <c r="C2500" t="str">
        <f>[4]Land_Cover!C2500</f>
        <v>AEZ9</v>
      </c>
      <c r="D2500" t="str">
        <f>[4]Land_Cover!D2500</f>
        <v>gro</v>
      </c>
      <c r="E2500" t="str">
        <f>[4]Land_Cover!E2500</f>
        <v>Colombia#AEZ9#gro</v>
      </c>
      <c r="F2500">
        <f>[4]Land_Cover!F2500</f>
        <v>22.6315789473684</v>
      </c>
    </row>
    <row r="2501" spans="1:6" x14ac:dyDescent="0.3">
      <c r="A2501">
        <f>[4]Land_Cover!A2501</f>
        <v>2018</v>
      </c>
      <c r="B2501" t="str">
        <f>[4]Land_Cover!B2501</f>
        <v>Angola</v>
      </c>
      <c r="C2501" t="str">
        <f>[4]Land_Cover!C2501</f>
        <v>AEZ3</v>
      </c>
      <c r="D2501" t="str">
        <f>[4]Land_Cover!D2501</f>
        <v>ocr</v>
      </c>
      <c r="E2501" t="str">
        <f>[4]Land_Cover!E2501</f>
        <v>Angola#AEZ3#ocr</v>
      </c>
      <c r="F2501">
        <f>[4]Land_Cover!F2501</f>
        <v>5766.5640350877202</v>
      </c>
    </row>
    <row r="2502" spans="1:6" x14ac:dyDescent="0.3">
      <c r="A2502">
        <f>[4]Land_Cover!A2502</f>
        <v>2012</v>
      </c>
      <c r="B2502" t="str">
        <f>[4]Land_Cover!B2502</f>
        <v>Indonesia</v>
      </c>
      <c r="C2502" t="str">
        <f>[4]Land_Cover!C2502</f>
        <v>AEZ4</v>
      </c>
      <c r="D2502" t="str">
        <f>[4]Land_Cover!D2502</f>
        <v>v_f</v>
      </c>
      <c r="E2502" t="str">
        <f>[4]Land_Cover!E2502</f>
        <v>Indonesia#AEZ4#v_f</v>
      </c>
      <c r="F2502">
        <f>[4]Land_Cover!F2502</f>
        <v>100069.774546559</v>
      </c>
    </row>
    <row r="2503" spans="1:6" x14ac:dyDescent="0.3">
      <c r="A2503">
        <f>[4]Land_Cover!A2503</f>
        <v>2012</v>
      </c>
      <c r="B2503" t="str">
        <f>[4]Land_Cover!B2503</f>
        <v>Peru</v>
      </c>
      <c r="C2503" t="str">
        <f>[4]Land_Cover!C2503</f>
        <v>AEZ12</v>
      </c>
      <c r="D2503" t="str">
        <f>[4]Land_Cover!D2503</f>
        <v>wht</v>
      </c>
      <c r="E2503" t="str">
        <f>[4]Land_Cover!E2503</f>
        <v>Peru#AEZ12#wht</v>
      </c>
      <c r="F2503">
        <f>[4]Land_Cover!F2503</f>
        <v>59609.823826894397</v>
      </c>
    </row>
    <row r="2504" spans="1:6" x14ac:dyDescent="0.3">
      <c r="A2504">
        <f>[4]Land_Cover!A2504</f>
        <v>2018</v>
      </c>
      <c r="B2504" t="str">
        <f>[4]Land_Cover!B2504</f>
        <v>Ivory Coast</v>
      </c>
      <c r="C2504" t="str">
        <f>[4]Land_Cover!C2504</f>
        <v>AEZ3</v>
      </c>
      <c r="D2504" t="str">
        <f>[4]Land_Cover!D2504</f>
        <v>ocr</v>
      </c>
      <c r="E2504" t="str">
        <f>[4]Land_Cover!E2504</f>
        <v>Ivory Coast#AEZ3#ocr</v>
      </c>
      <c r="F2504">
        <f>[4]Land_Cover!F2504</f>
        <v>11233.876409668101</v>
      </c>
    </row>
    <row r="2505" spans="1:6" x14ac:dyDescent="0.3">
      <c r="A2505">
        <f>[4]Land_Cover!A2505</f>
        <v>2016</v>
      </c>
      <c r="B2505" t="str">
        <f>[4]Land_Cover!B2505</f>
        <v>Ghana</v>
      </c>
      <c r="C2505" t="str">
        <f>[4]Land_Cover!C2505</f>
        <v>AEZ4</v>
      </c>
      <c r="D2505" t="str">
        <f>[4]Land_Cover!D2505</f>
        <v>gro</v>
      </c>
      <c r="E2505" t="str">
        <f>[4]Land_Cover!E2505</f>
        <v>Ghana#AEZ4#gro</v>
      </c>
      <c r="F2505">
        <f>[4]Land_Cover!F2505</f>
        <v>276411.79084378399</v>
      </c>
    </row>
    <row r="2506" spans="1:6" x14ac:dyDescent="0.3">
      <c r="A2506">
        <f>[4]Land_Cover!A2506</f>
        <v>2018</v>
      </c>
      <c r="B2506" t="str">
        <f>[4]Land_Cover!B2506</f>
        <v>Angola</v>
      </c>
      <c r="C2506" t="str">
        <f>[4]Land_Cover!C2506</f>
        <v>AEZ11</v>
      </c>
      <c r="D2506" t="str">
        <f>[4]Land_Cover!D2506</f>
        <v>gro</v>
      </c>
      <c r="E2506" t="str">
        <f>[4]Land_Cover!E2506</f>
        <v>Angola#AEZ11#gro</v>
      </c>
      <c r="F2506">
        <f>[4]Land_Cover!F2506</f>
        <v>10681.4245957027</v>
      </c>
    </row>
    <row r="2507" spans="1:6" x14ac:dyDescent="0.3">
      <c r="A2507">
        <f>[4]Land_Cover!A2507</f>
        <v>2016</v>
      </c>
      <c r="B2507" t="str">
        <f>[4]Land_Cover!B2507</f>
        <v>Indonesia</v>
      </c>
      <c r="C2507" t="str">
        <f>[4]Land_Cover!C2507</f>
        <v>AEZ11</v>
      </c>
      <c r="D2507" t="str">
        <f>[4]Land_Cover!D2507</f>
        <v>pdr</v>
      </c>
      <c r="E2507" t="str">
        <f>[4]Land_Cover!E2507</f>
        <v>Indonesia#AEZ11#pdr</v>
      </c>
      <c r="F2507">
        <f>[4]Land_Cover!F2507</f>
        <v>14463.7189557113</v>
      </c>
    </row>
    <row r="2508" spans="1:6" x14ac:dyDescent="0.3">
      <c r="A2508">
        <f>[4]Land_Cover!A2508</f>
        <v>2016</v>
      </c>
      <c r="B2508" t="str">
        <f>[4]Land_Cover!B2508</f>
        <v>Brazil</v>
      </c>
      <c r="C2508" t="str">
        <f>[4]Land_Cover!C2508</f>
        <v>AEZ1</v>
      </c>
      <c r="D2508" t="str">
        <f>[4]Land_Cover!D2508</f>
        <v>ocr</v>
      </c>
      <c r="E2508" t="str">
        <f>[4]Land_Cover!E2508</f>
        <v>Brazil#AEZ1#ocr</v>
      </c>
      <c r="F2508">
        <f>[4]Land_Cover!F2508</f>
        <v>866.23622889475803</v>
      </c>
    </row>
    <row r="2509" spans="1:6" x14ac:dyDescent="0.3">
      <c r="A2509">
        <f>[4]Land_Cover!A2509</f>
        <v>2010</v>
      </c>
      <c r="B2509" t="str">
        <f>[4]Land_Cover!B2509</f>
        <v>Paraguay</v>
      </c>
      <c r="C2509" t="str">
        <f>[4]Land_Cover!C2509</f>
        <v>AEZ12</v>
      </c>
      <c r="D2509" t="str">
        <f>[4]Land_Cover!D2509</f>
        <v>v_f</v>
      </c>
      <c r="E2509" t="str">
        <f>[4]Land_Cover!E2509</f>
        <v>Paraguay#AEZ12#v_f</v>
      </c>
      <c r="F2509">
        <f>[4]Land_Cover!F2509</f>
        <v>164434.36585620401</v>
      </c>
    </row>
    <row r="2510" spans="1:6" x14ac:dyDescent="0.3">
      <c r="A2510">
        <f>[4]Land_Cover!A2510</f>
        <v>2011</v>
      </c>
      <c r="B2510" t="str">
        <f>[4]Land_Cover!B2510</f>
        <v>Angola</v>
      </c>
      <c r="C2510" t="str">
        <f>[4]Land_Cover!C2510</f>
        <v>AEZ11</v>
      </c>
      <c r="D2510" t="str">
        <f>[4]Land_Cover!D2510</f>
        <v>ocr</v>
      </c>
      <c r="E2510" t="str">
        <f>[4]Land_Cover!E2510</f>
        <v>Angola#AEZ11#ocr</v>
      </c>
      <c r="F2510">
        <f>[4]Land_Cover!F2510</f>
        <v>59.774780701754402</v>
      </c>
    </row>
    <row r="2511" spans="1:6" x14ac:dyDescent="0.3">
      <c r="A2511">
        <f>[4]Land_Cover!A2511</f>
        <v>2017</v>
      </c>
      <c r="B2511" t="str">
        <f>[4]Land_Cover!B2511</f>
        <v>Peru</v>
      </c>
      <c r="C2511" t="str">
        <f>[4]Land_Cover!C2511</f>
        <v>AEZ3</v>
      </c>
      <c r="D2511" t="str">
        <f>[4]Land_Cover!D2511</f>
        <v>pdr</v>
      </c>
      <c r="E2511" t="str">
        <f>[4]Land_Cover!E2511</f>
        <v>Peru#AEZ3#pdr</v>
      </c>
      <c r="F2511">
        <f>[4]Land_Cover!F2511</f>
        <v>7899.2882582886896</v>
      </c>
    </row>
    <row r="2512" spans="1:6" x14ac:dyDescent="0.3">
      <c r="A2512">
        <f>[4]Land_Cover!A2512</f>
        <v>2017</v>
      </c>
      <c r="B2512" t="str">
        <f>[4]Land_Cover!B2512</f>
        <v>Angola</v>
      </c>
      <c r="C2512" t="str">
        <f>[4]Land_Cover!C2512</f>
        <v>AEZ5</v>
      </c>
      <c r="D2512" t="str">
        <f>[4]Land_Cover!D2512</f>
        <v>pdr</v>
      </c>
      <c r="E2512" t="str">
        <f>[4]Land_Cover!E2512</f>
        <v>Angola#AEZ5#pdr</v>
      </c>
      <c r="F2512">
        <f>[4]Land_Cover!F2512</f>
        <v>4774</v>
      </c>
    </row>
    <row r="2513" spans="1:6" x14ac:dyDescent="0.3">
      <c r="A2513">
        <f>[4]Land_Cover!A2513</f>
        <v>2012</v>
      </c>
      <c r="B2513" t="str">
        <f>[4]Land_Cover!B2513</f>
        <v>Peru</v>
      </c>
      <c r="C2513" t="str">
        <f>[4]Land_Cover!C2513</f>
        <v>AEZ1</v>
      </c>
      <c r="D2513" t="str">
        <f>[4]Land_Cover!D2513</f>
        <v>pfb</v>
      </c>
      <c r="E2513" t="str">
        <f>[4]Land_Cover!E2513</f>
        <v>Peru#AEZ1#pfb</v>
      </c>
      <c r="F2513">
        <f>[4]Land_Cover!F2513</f>
        <v>1657.5144508670501</v>
      </c>
    </row>
    <row r="2514" spans="1:6" x14ac:dyDescent="0.3">
      <c r="A2514">
        <f>[4]Land_Cover!A2514</f>
        <v>2010</v>
      </c>
      <c r="B2514" t="str">
        <f>[4]Land_Cover!B2514</f>
        <v>Ghana</v>
      </c>
      <c r="C2514" t="str">
        <f>[4]Land_Cover!C2514</f>
        <v>AEZ5</v>
      </c>
      <c r="D2514" t="str">
        <f>[4]Land_Cover!D2514</f>
        <v>pdr</v>
      </c>
      <c r="E2514" t="str">
        <f>[4]Land_Cover!E2514</f>
        <v>Ghana#AEZ5#pdr</v>
      </c>
      <c r="F2514">
        <f>[4]Land_Cover!F2514</f>
        <v>36893.370731534298</v>
      </c>
    </row>
    <row r="2515" spans="1:6" x14ac:dyDescent="0.3">
      <c r="A2515">
        <f>[4]Land_Cover!A2515</f>
        <v>2017</v>
      </c>
      <c r="B2515" t="str">
        <f>[4]Land_Cover!B2515</f>
        <v>DRC</v>
      </c>
      <c r="C2515" t="str">
        <f>[4]Land_Cover!C2515</f>
        <v>AEZ8</v>
      </c>
      <c r="D2515" t="str">
        <f>[4]Land_Cover!D2515</f>
        <v>osd</v>
      </c>
      <c r="E2515" t="str">
        <f>[4]Land_Cover!E2515</f>
        <v>DRC#AEZ8#osd</v>
      </c>
      <c r="F2515">
        <f>[4]Land_Cover!F2515</f>
        <v>19.246870579052601</v>
      </c>
    </row>
    <row r="2516" spans="1:6" x14ac:dyDescent="0.3">
      <c r="A2516">
        <f>[4]Land_Cover!A2516</f>
        <v>2017</v>
      </c>
      <c r="B2516" t="str">
        <f>[4]Land_Cover!B2516</f>
        <v>Peru</v>
      </c>
      <c r="C2516" t="str">
        <f>[4]Land_Cover!C2516</f>
        <v>AEZ1</v>
      </c>
      <c r="D2516" t="str">
        <f>[4]Land_Cover!D2516</f>
        <v>pfb</v>
      </c>
      <c r="E2516" t="str">
        <f>[4]Land_Cover!E2516</f>
        <v>Peru#AEZ1#pfb</v>
      </c>
      <c r="F2516">
        <f>[4]Land_Cover!F2516</f>
        <v>271.39253809773999</v>
      </c>
    </row>
    <row r="2517" spans="1:6" x14ac:dyDescent="0.3">
      <c r="A2517">
        <f>[4]Land_Cover!A2517</f>
        <v>2013</v>
      </c>
      <c r="B2517" t="str">
        <f>[4]Land_Cover!B2517</f>
        <v>Brazil</v>
      </c>
      <c r="C2517" t="str">
        <f>[4]Land_Cover!C2517</f>
        <v>AEZ10</v>
      </c>
      <c r="D2517" t="str">
        <f>[4]Land_Cover!D2517</f>
        <v>ocr</v>
      </c>
      <c r="E2517" t="str">
        <f>[4]Land_Cover!E2517</f>
        <v>Brazil#AEZ10#ocr</v>
      </c>
      <c r="F2517">
        <f>[4]Land_Cover!F2517</f>
        <v>8215.3530071703808</v>
      </c>
    </row>
    <row r="2518" spans="1:6" x14ac:dyDescent="0.3">
      <c r="A2518">
        <f>[4]Land_Cover!A2518</f>
        <v>2010</v>
      </c>
      <c r="B2518" t="str">
        <f>[4]Land_Cover!B2518</f>
        <v>Colombia</v>
      </c>
      <c r="C2518" t="str">
        <f>[4]Land_Cover!C2518</f>
        <v>AEZ11</v>
      </c>
      <c r="D2518" t="str">
        <f>[4]Land_Cover!D2518</f>
        <v>c_b</v>
      </c>
      <c r="E2518" t="str">
        <f>[4]Land_Cover!E2518</f>
        <v>Colombia#AEZ11#c_b</v>
      </c>
      <c r="F2518">
        <f>[4]Land_Cover!F2518</f>
        <v>2366.8324412484199</v>
      </c>
    </row>
    <row r="2519" spans="1:6" x14ac:dyDescent="0.3">
      <c r="A2519">
        <f>[4]Land_Cover!A2519</f>
        <v>2011</v>
      </c>
      <c r="B2519" t="str">
        <f>[4]Land_Cover!B2519</f>
        <v>Peru</v>
      </c>
      <c r="C2519" t="str">
        <f>[4]Land_Cover!C2519</f>
        <v>AEZ12</v>
      </c>
      <c r="D2519" t="str">
        <f>[4]Land_Cover!D2519</f>
        <v>wht</v>
      </c>
      <c r="E2519" t="str">
        <f>[4]Land_Cover!E2519</f>
        <v>Peru#AEZ12#wht</v>
      </c>
      <c r="F2519">
        <f>[4]Land_Cover!F2519</f>
        <v>57086.368098159503</v>
      </c>
    </row>
    <row r="2520" spans="1:6" x14ac:dyDescent="0.3">
      <c r="A2520">
        <f>[4]Land_Cover!A2520</f>
        <v>2014</v>
      </c>
      <c r="B2520" t="str">
        <f>[4]Land_Cover!B2520</f>
        <v>Ghana</v>
      </c>
      <c r="C2520" t="str">
        <f>[4]Land_Cover!C2520</f>
        <v>AEZ5</v>
      </c>
      <c r="D2520" t="str">
        <f>[4]Land_Cover!D2520</f>
        <v>gro</v>
      </c>
      <c r="E2520" t="str">
        <f>[4]Land_Cover!E2520</f>
        <v>Ghana#AEZ5#gro</v>
      </c>
      <c r="F2520">
        <f>[4]Land_Cover!F2520</f>
        <v>392921.07037370797</v>
      </c>
    </row>
    <row r="2521" spans="1:6" x14ac:dyDescent="0.3">
      <c r="A2521">
        <f>[4]Land_Cover!A2521</f>
        <v>2016</v>
      </c>
      <c r="B2521" t="str">
        <f>[4]Land_Cover!B2521</f>
        <v>DRC</v>
      </c>
      <c r="C2521" t="str">
        <f>[4]Land_Cover!C2521</f>
        <v>AEZ6</v>
      </c>
      <c r="D2521" t="str">
        <f>[4]Land_Cover!D2521</f>
        <v>ocr</v>
      </c>
      <c r="E2521" t="str">
        <f>[4]Land_Cover!E2521</f>
        <v>DRC#AEZ6#ocr</v>
      </c>
      <c r="F2521">
        <f>[4]Land_Cover!F2521</f>
        <v>9462.1782945736395</v>
      </c>
    </row>
    <row r="2522" spans="1:6" x14ac:dyDescent="0.3">
      <c r="A2522">
        <f>[4]Land_Cover!A2522</f>
        <v>2018</v>
      </c>
      <c r="B2522" t="str">
        <f>[4]Land_Cover!B2522</f>
        <v>DRC</v>
      </c>
      <c r="C2522" t="str">
        <f>[4]Land_Cover!C2522</f>
        <v>AEZ2</v>
      </c>
      <c r="D2522" t="str">
        <f>[4]Land_Cover!D2522</f>
        <v>pfb</v>
      </c>
      <c r="E2522" t="str">
        <f>[4]Land_Cover!E2522</f>
        <v>DRC#AEZ2#pfb</v>
      </c>
      <c r="F2522">
        <f>[4]Land_Cover!F2522</f>
        <v>89.571054273237706</v>
      </c>
    </row>
    <row r="2523" spans="1:6" x14ac:dyDescent="0.3">
      <c r="A2523">
        <f>[4]Land_Cover!A2523</f>
        <v>2018</v>
      </c>
      <c r="B2523" t="str">
        <f>[4]Land_Cover!B2523</f>
        <v>Bolivia</v>
      </c>
      <c r="C2523" t="str">
        <f>[4]Land_Cover!C2523</f>
        <v>AEZ10</v>
      </c>
      <c r="D2523" t="str">
        <f>[4]Land_Cover!D2523</f>
        <v>osd</v>
      </c>
      <c r="E2523" t="str">
        <f>[4]Land_Cover!E2523</f>
        <v>Bolivia#AEZ10#osd</v>
      </c>
      <c r="F2523">
        <f>[4]Land_Cover!F2523</f>
        <v>7666.2932027874003</v>
      </c>
    </row>
    <row r="2524" spans="1:6" x14ac:dyDescent="0.3">
      <c r="A2524">
        <f>[4]Land_Cover!A2524</f>
        <v>2010</v>
      </c>
      <c r="B2524" t="str">
        <f>[4]Land_Cover!B2524</f>
        <v>DRC</v>
      </c>
      <c r="C2524" t="str">
        <f>[4]Land_Cover!C2524</f>
        <v>AEZ9</v>
      </c>
      <c r="D2524" t="str">
        <f>[4]Land_Cover!D2524</f>
        <v>gro</v>
      </c>
      <c r="E2524" t="str">
        <f>[4]Land_Cover!E2524</f>
        <v>DRC#AEZ9#gro</v>
      </c>
      <c r="F2524">
        <f>[4]Land_Cover!F2524</f>
        <v>838.29173054726198</v>
      </c>
    </row>
    <row r="2525" spans="1:6" x14ac:dyDescent="0.3">
      <c r="A2525">
        <f>[4]Land_Cover!A2525</f>
        <v>2014</v>
      </c>
      <c r="B2525" t="str">
        <f>[4]Land_Cover!B2525</f>
        <v>Ivory Coast</v>
      </c>
      <c r="C2525" t="str">
        <f>[4]Land_Cover!C2525</f>
        <v>AEZ5</v>
      </c>
      <c r="D2525" t="str">
        <f>[4]Land_Cover!D2525</f>
        <v>c_b</v>
      </c>
      <c r="E2525" t="str">
        <f>[4]Land_Cover!E2525</f>
        <v>Ivory Coast#AEZ5#c_b</v>
      </c>
      <c r="F2525">
        <f>[4]Land_Cover!F2525</f>
        <v>13158.5017026107</v>
      </c>
    </row>
    <row r="2526" spans="1:6" x14ac:dyDescent="0.3">
      <c r="A2526">
        <f>[4]Land_Cover!A2526</f>
        <v>2016</v>
      </c>
      <c r="B2526" t="str">
        <f>[4]Land_Cover!B2526</f>
        <v>Peru</v>
      </c>
      <c r="C2526" t="str">
        <f>[4]Land_Cover!C2526</f>
        <v>AEZ8</v>
      </c>
      <c r="D2526" t="str">
        <f>[4]Land_Cover!D2526</f>
        <v>v_f</v>
      </c>
      <c r="E2526" t="str">
        <f>[4]Land_Cover!E2526</f>
        <v>Peru#AEZ8#v_f</v>
      </c>
      <c r="F2526">
        <f>[4]Land_Cover!F2526</f>
        <v>17858.064734867301</v>
      </c>
    </row>
    <row r="2527" spans="1:6" x14ac:dyDescent="0.3">
      <c r="A2527">
        <f>[4]Land_Cover!A2527</f>
        <v>2011</v>
      </c>
      <c r="B2527" t="str">
        <f>[4]Land_Cover!B2527</f>
        <v>Colombia</v>
      </c>
      <c r="C2527" t="str">
        <f>[4]Land_Cover!C2527</f>
        <v>AEZ11</v>
      </c>
      <c r="D2527" t="str">
        <f>[4]Land_Cover!D2527</f>
        <v>c_b</v>
      </c>
      <c r="E2527" t="str">
        <f>[4]Land_Cover!E2527</f>
        <v>Colombia#AEZ11#c_b</v>
      </c>
      <c r="F2527">
        <f>[4]Land_Cover!F2527</f>
        <v>2593.7367188079202</v>
      </c>
    </row>
    <row r="2528" spans="1:6" x14ac:dyDescent="0.3">
      <c r="A2528">
        <f>[4]Land_Cover!A2528</f>
        <v>2017</v>
      </c>
      <c r="B2528" t="str">
        <f>[4]Land_Cover!B2528</f>
        <v>Ghana</v>
      </c>
      <c r="C2528" t="str">
        <f>[4]Land_Cover!C2528</f>
        <v>AEZ5</v>
      </c>
      <c r="D2528" t="str">
        <f>[4]Land_Cover!D2528</f>
        <v>pdr</v>
      </c>
      <c r="E2528" t="str">
        <f>[4]Land_Cover!E2528</f>
        <v>Ghana#AEZ5#pdr</v>
      </c>
      <c r="F2528">
        <f>[4]Land_Cover!F2528</f>
        <v>52304.559093649201</v>
      </c>
    </row>
    <row r="2529" spans="1:6" x14ac:dyDescent="0.3">
      <c r="A2529">
        <f>[4]Land_Cover!A2529</f>
        <v>2014</v>
      </c>
      <c r="B2529" t="str">
        <f>[4]Land_Cover!B2529</f>
        <v>Ivory Coast</v>
      </c>
      <c r="C2529" t="str">
        <f>[4]Land_Cover!C2529</f>
        <v>AEZ6</v>
      </c>
      <c r="D2529" t="str">
        <f>[4]Land_Cover!D2529</f>
        <v>pdr</v>
      </c>
      <c r="E2529" t="str">
        <f>[4]Land_Cover!E2529</f>
        <v>Ivory Coast#AEZ6#pdr</v>
      </c>
      <c r="F2529">
        <f>[4]Land_Cover!F2529</f>
        <v>190111.660772776</v>
      </c>
    </row>
    <row r="2530" spans="1:6" x14ac:dyDescent="0.3">
      <c r="A2530">
        <f>[4]Land_Cover!A2530</f>
        <v>2012</v>
      </c>
      <c r="B2530" t="str">
        <f>[4]Land_Cover!B2530</f>
        <v>Ghana</v>
      </c>
      <c r="C2530" t="str">
        <f>[4]Land_Cover!C2530</f>
        <v>AEZ6</v>
      </c>
      <c r="D2530" t="str">
        <f>[4]Land_Cover!D2530</f>
        <v>pfb</v>
      </c>
      <c r="E2530" t="str">
        <f>[4]Land_Cover!E2530</f>
        <v>Ghana#AEZ6#pfb</v>
      </c>
      <c r="F2530">
        <f>[4]Land_Cover!F2530</f>
        <v>3624</v>
      </c>
    </row>
    <row r="2531" spans="1:6" x14ac:dyDescent="0.3">
      <c r="A2531">
        <f>[4]Land_Cover!A2531</f>
        <v>2013</v>
      </c>
      <c r="B2531" t="str">
        <f>[4]Land_Cover!B2531</f>
        <v>Angola</v>
      </c>
      <c r="C2531" t="str">
        <f>[4]Land_Cover!C2531</f>
        <v>AEZ2</v>
      </c>
      <c r="D2531" t="str">
        <f>[4]Land_Cover!D2531</f>
        <v>pfb</v>
      </c>
      <c r="E2531" t="str">
        <f>[4]Land_Cover!E2531</f>
        <v>Angola#AEZ2#pfb</v>
      </c>
      <c r="F2531">
        <f>[4]Land_Cover!F2531</f>
        <v>81.361702127659598</v>
      </c>
    </row>
    <row r="2532" spans="1:6" x14ac:dyDescent="0.3">
      <c r="A2532">
        <f>[4]Land_Cover!A2532</f>
        <v>2016</v>
      </c>
      <c r="B2532" t="str">
        <f>[4]Land_Cover!B2532</f>
        <v>Bolivia</v>
      </c>
      <c r="C2532" t="str">
        <f>[4]Land_Cover!C2532</f>
        <v>AEZ4</v>
      </c>
      <c r="D2532" t="str">
        <f>[4]Land_Cover!D2532</f>
        <v>gro</v>
      </c>
      <c r="E2532" t="str">
        <f>[4]Land_Cover!E2532</f>
        <v>Bolivia#AEZ4#gro</v>
      </c>
      <c r="F2532">
        <f>[4]Land_Cover!F2532</f>
        <v>43950.054867357801</v>
      </c>
    </row>
    <row r="2533" spans="1:6" x14ac:dyDescent="0.3">
      <c r="A2533">
        <f>[4]Land_Cover!A2533</f>
        <v>2017</v>
      </c>
      <c r="B2533" t="str">
        <f>[4]Land_Cover!B2533</f>
        <v>Bolivia</v>
      </c>
      <c r="C2533" t="str">
        <f>[4]Land_Cover!C2533</f>
        <v>AEZ9</v>
      </c>
      <c r="D2533" t="str">
        <f>[4]Land_Cover!D2533</f>
        <v>gro</v>
      </c>
      <c r="E2533" t="str">
        <f>[4]Land_Cover!E2533</f>
        <v>Bolivia#AEZ9#gro</v>
      </c>
      <c r="F2533">
        <f>[4]Land_Cover!F2533</f>
        <v>18214.075954794898</v>
      </c>
    </row>
    <row r="2534" spans="1:6" x14ac:dyDescent="0.3">
      <c r="A2534">
        <f>[4]Land_Cover!A2534</f>
        <v>2012</v>
      </c>
      <c r="B2534" t="str">
        <f>[4]Land_Cover!B2534</f>
        <v>DRC</v>
      </c>
      <c r="C2534" t="str">
        <f>[4]Land_Cover!C2534</f>
        <v>AEZ8</v>
      </c>
      <c r="D2534" t="str">
        <f>[4]Land_Cover!D2534</f>
        <v>gro</v>
      </c>
      <c r="E2534" t="str">
        <f>[4]Land_Cover!E2534</f>
        <v>DRC#AEZ8#gro</v>
      </c>
      <c r="F2534">
        <f>[4]Land_Cover!F2534</f>
        <v>99.097829404603601</v>
      </c>
    </row>
    <row r="2535" spans="1:6" x14ac:dyDescent="0.3">
      <c r="A2535">
        <f>[4]Land_Cover!A2535</f>
        <v>2010</v>
      </c>
      <c r="B2535" t="str">
        <f>[4]Land_Cover!B2535</f>
        <v>Paraguay</v>
      </c>
      <c r="C2535" t="str">
        <f>[4]Land_Cover!C2535</f>
        <v>AEZ2</v>
      </c>
      <c r="D2535" t="str">
        <f>[4]Land_Cover!D2535</f>
        <v>v_f</v>
      </c>
      <c r="E2535" t="str">
        <f>[4]Land_Cover!E2535</f>
        <v>Paraguay#AEZ2#v_f</v>
      </c>
      <c r="F2535">
        <f>[4]Land_Cover!F2535</f>
        <v>9.30901074819994</v>
      </c>
    </row>
    <row r="2536" spans="1:6" x14ac:dyDescent="0.3">
      <c r="A2536">
        <f>[4]Land_Cover!A2536</f>
        <v>2011</v>
      </c>
      <c r="B2536" t="str">
        <f>[4]Land_Cover!B2536</f>
        <v>Indonesia</v>
      </c>
      <c r="C2536" t="str">
        <f>[4]Land_Cover!C2536</f>
        <v>AEZ12</v>
      </c>
      <c r="D2536" t="str">
        <f>[4]Land_Cover!D2536</f>
        <v>ocr</v>
      </c>
      <c r="E2536" t="str">
        <f>[4]Land_Cover!E2536</f>
        <v>Indonesia#AEZ12#ocr</v>
      </c>
      <c r="F2536">
        <f>[4]Land_Cover!F2536</f>
        <v>302462.45635184599</v>
      </c>
    </row>
    <row r="2537" spans="1:6" x14ac:dyDescent="0.3">
      <c r="A2537">
        <f>[4]Land_Cover!A2537</f>
        <v>2015</v>
      </c>
      <c r="B2537" t="str">
        <f>[4]Land_Cover!B2537</f>
        <v>Argentina</v>
      </c>
      <c r="C2537" t="str">
        <f>[4]Land_Cover!C2537</f>
        <v>AEZ15</v>
      </c>
      <c r="D2537" t="str">
        <f>[4]Land_Cover!D2537</f>
        <v>v_f</v>
      </c>
      <c r="E2537" t="str">
        <f>[4]Land_Cover!E2537</f>
        <v>Argentina#AEZ15#v_f</v>
      </c>
      <c r="F2537">
        <f>[4]Land_Cover!F2537</f>
        <v>519.56651433917398</v>
      </c>
    </row>
    <row r="2538" spans="1:6" x14ac:dyDescent="0.3">
      <c r="A2538">
        <f>[4]Land_Cover!A2538</f>
        <v>2012</v>
      </c>
      <c r="B2538" t="str">
        <f>[4]Land_Cover!B2538</f>
        <v>DRC</v>
      </c>
      <c r="C2538" t="str">
        <f>[4]Land_Cover!C2538</f>
        <v>AEZ8</v>
      </c>
      <c r="D2538" t="str">
        <f>[4]Land_Cover!D2538</f>
        <v>v_f</v>
      </c>
      <c r="E2538" t="str">
        <f>[4]Land_Cover!E2538</f>
        <v>DRC#AEZ8#v_f</v>
      </c>
      <c r="F2538">
        <f>[4]Land_Cover!F2538</f>
        <v>589.89725188720604</v>
      </c>
    </row>
    <row r="2539" spans="1:6" x14ac:dyDescent="0.3">
      <c r="A2539">
        <f>[4]Land_Cover!A2539</f>
        <v>2014</v>
      </c>
      <c r="B2539" t="str">
        <f>[4]Land_Cover!B2539</f>
        <v>Indonesia</v>
      </c>
      <c r="C2539" t="str">
        <f>[4]Land_Cover!C2539</f>
        <v>AEZ11</v>
      </c>
      <c r="D2539" t="str">
        <f>[4]Land_Cover!D2539</f>
        <v>ocr</v>
      </c>
      <c r="E2539" t="str">
        <f>[4]Land_Cover!E2539</f>
        <v>Indonesia#AEZ11#ocr</v>
      </c>
      <c r="F2539">
        <f>[4]Land_Cover!F2539</f>
        <v>3591.7567527620699</v>
      </c>
    </row>
    <row r="2540" spans="1:6" x14ac:dyDescent="0.3">
      <c r="A2540">
        <f>[4]Land_Cover!A2540</f>
        <v>2012</v>
      </c>
      <c r="B2540" t="str">
        <f>[4]Land_Cover!B2540</f>
        <v>Ghana</v>
      </c>
      <c r="C2540" t="str">
        <f>[4]Land_Cover!C2540</f>
        <v>AEZ3</v>
      </c>
      <c r="D2540" t="str">
        <f>[4]Land_Cover!D2540</f>
        <v>pdr</v>
      </c>
      <c r="E2540" t="str">
        <f>[4]Land_Cover!E2540</f>
        <v>Ghana#AEZ3#pdr</v>
      </c>
      <c r="F2540">
        <f>[4]Land_Cover!F2540</f>
        <v>58133.606964291997</v>
      </c>
    </row>
    <row r="2541" spans="1:6" x14ac:dyDescent="0.3">
      <c r="A2541">
        <f>[4]Land_Cover!A2541</f>
        <v>2018</v>
      </c>
      <c r="B2541" t="str">
        <f>[4]Land_Cover!B2541</f>
        <v>Peru</v>
      </c>
      <c r="C2541" t="str">
        <f>[4]Land_Cover!C2541</f>
        <v>AEZ6</v>
      </c>
      <c r="D2541" t="str">
        <f>[4]Land_Cover!D2541</f>
        <v>gro</v>
      </c>
      <c r="E2541" t="str">
        <f>[4]Land_Cover!E2541</f>
        <v>Peru#AEZ6#gro</v>
      </c>
      <c r="F2541">
        <f>[4]Land_Cover!F2541</f>
        <v>98016.311288432698</v>
      </c>
    </row>
    <row r="2542" spans="1:6" x14ac:dyDescent="0.3">
      <c r="A2542">
        <f>[4]Land_Cover!A2542</f>
        <v>2018</v>
      </c>
      <c r="B2542" t="str">
        <f>[4]Land_Cover!B2542</f>
        <v>Ghana</v>
      </c>
      <c r="C2542" t="str">
        <f>[4]Land_Cover!C2542</f>
        <v>AEZ5</v>
      </c>
      <c r="D2542" t="str">
        <f>[4]Land_Cover!D2542</f>
        <v>gro</v>
      </c>
      <c r="E2542" t="str">
        <f>[4]Land_Cover!E2542</f>
        <v>Ghana#AEZ5#gro</v>
      </c>
      <c r="F2542">
        <f>[4]Land_Cover!F2542</f>
        <v>452943.14775600098</v>
      </c>
    </row>
    <row r="2543" spans="1:6" x14ac:dyDescent="0.3">
      <c r="A2543">
        <f>[4]Land_Cover!A2543</f>
        <v>2016</v>
      </c>
      <c r="B2543" t="str">
        <f>[4]Land_Cover!B2543</f>
        <v>Bolivia</v>
      </c>
      <c r="C2543" t="str">
        <f>[4]Land_Cover!C2543</f>
        <v>AEZ4</v>
      </c>
      <c r="D2543" t="str">
        <f>[4]Land_Cover!D2543</f>
        <v>osd</v>
      </c>
      <c r="E2543" t="str">
        <f>[4]Land_Cover!E2543</f>
        <v>Bolivia#AEZ4#osd</v>
      </c>
      <c r="F2543">
        <f>[4]Land_Cover!F2543</f>
        <v>109081.123356821</v>
      </c>
    </row>
    <row r="2544" spans="1:6" x14ac:dyDescent="0.3">
      <c r="A2544">
        <f>[4]Land_Cover!A2544</f>
        <v>2014</v>
      </c>
      <c r="B2544" t="str">
        <f>[4]Land_Cover!B2544</f>
        <v>Bolivia</v>
      </c>
      <c r="C2544" t="str">
        <f>[4]Land_Cover!C2544</f>
        <v>AEZ12</v>
      </c>
      <c r="D2544" t="str">
        <f>[4]Land_Cover!D2544</f>
        <v>c_b</v>
      </c>
      <c r="E2544" t="str">
        <f>[4]Land_Cover!E2544</f>
        <v>Bolivia#AEZ12#c_b</v>
      </c>
      <c r="F2544">
        <f>[4]Land_Cover!F2544</f>
        <v>14498.431884555899</v>
      </c>
    </row>
    <row r="2545" spans="1:6" x14ac:dyDescent="0.3">
      <c r="A2545">
        <f>[4]Land_Cover!A2545</f>
        <v>2011</v>
      </c>
      <c r="B2545" t="str">
        <f>[4]Land_Cover!B2545</f>
        <v>Argentina</v>
      </c>
      <c r="C2545" t="str">
        <f>[4]Land_Cover!C2545</f>
        <v>AEZ12</v>
      </c>
      <c r="D2545" t="str">
        <f>[4]Land_Cover!D2545</f>
        <v>wht</v>
      </c>
      <c r="E2545" t="str">
        <f>[4]Land_Cover!E2545</f>
        <v>Argentina#AEZ12#wht</v>
      </c>
      <c r="F2545">
        <f>[4]Land_Cover!F2545</f>
        <v>3314181.0682206899</v>
      </c>
    </row>
    <row r="2546" spans="1:6" x14ac:dyDescent="0.3">
      <c r="A2546">
        <f>[4]Land_Cover!A2546</f>
        <v>2013</v>
      </c>
      <c r="B2546" t="str">
        <f>[4]Land_Cover!B2546</f>
        <v>DRC</v>
      </c>
      <c r="C2546" t="str">
        <f>[4]Land_Cover!C2546</f>
        <v>AEZ9</v>
      </c>
      <c r="D2546" t="str">
        <f>[4]Land_Cover!D2546</f>
        <v>v_f</v>
      </c>
      <c r="E2546" t="str">
        <f>[4]Land_Cover!E2546</f>
        <v>DRC#AEZ9#v_f</v>
      </c>
      <c r="F2546">
        <f>[4]Land_Cover!F2546</f>
        <v>4336.8795417659003</v>
      </c>
    </row>
    <row r="2547" spans="1:6" x14ac:dyDescent="0.3">
      <c r="A2547">
        <f>[4]Land_Cover!A2547</f>
        <v>2016</v>
      </c>
      <c r="B2547" t="str">
        <f>[4]Land_Cover!B2547</f>
        <v>Ivory Coast</v>
      </c>
      <c r="C2547" t="str">
        <f>[4]Land_Cover!C2547</f>
        <v>AEZ6</v>
      </c>
      <c r="D2547" t="str">
        <f>[4]Land_Cover!D2547</f>
        <v>pfb</v>
      </c>
      <c r="E2547" t="str">
        <f>[4]Land_Cover!E2547</f>
        <v>Ivory Coast#AEZ6#pfb</v>
      </c>
      <c r="F2547">
        <f>[4]Land_Cover!F2547</f>
        <v>79198.536585365902</v>
      </c>
    </row>
    <row r="2548" spans="1:6" x14ac:dyDescent="0.3">
      <c r="A2548">
        <f>[4]Land_Cover!A2548</f>
        <v>2016</v>
      </c>
      <c r="B2548" t="str">
        <f>[4]Land_Cover!B2548</f>
        <v>Angola</v>
      </c>
      <c r="C2548" t="str">
        <f>[4]Land_Cover!C2548</f>
        <v>AEZ5</v>
      </c>
      <c r="D2548" t="str">
        <f>[4]Land_Cover!D2548</f>
        <v>pfb</v>
      </c>
      <c r="E2548" t="str">
        <f>[4]Land_Cover!E2548</f>
        <v>Angola#AEZ5#pfb</v>
      </c>
      <c r="F2548">
        <f>[4]Land_Cover!F2548</f>
        <v>1248.4425531914901</v>
      </c>
    </row>
    <row r="2549" spans="1:6" x14ac:dyDescent="0.3">
      <c r="A2549">
        <f>[4]Land_Cover!A2549</f>
        <v>2017</v>
      </c>
      <c r="B2549" t="str">
        <f>[4]Land_Cover!B2549</f>
        <v>Brazil</v>
      </c>
      <c r="C2549" t="str">
        <f>[4]Land_Cover!C2549</f>
        <v>AEZ3</v>
      </c>
      <c r="D2549" t="str">
        <f>[4]Land_Cover!D2549</f>
        <v>ocr</v>
      </c>
      <c r="E2549" t="str">
        <f>[4]Land_Cover!E2549</f>
        <v>Brazil#AEZ3#ocr</v>
      </c>
      <c r="F2549">
        <f>[4]Land_Cover!F2549</f>
        <v>99339.212163866599</v>
      </c>
    </row>
    <row r="2550" spans="1:6" x14ac:dyDescent="0.3">
      <c r="A2550">
        <f>[4]Land_Cover!A2550</f>
        <v>2010</v>
      </c>
      <c r="B2550" t="str">
        <f>[4]Land_Cover!B2550</f>
        <v>Angola</v>
      </c>
      <c r="C2550" t="str">
        <f>[4]Land_Cover!C2550</f>
        <v>AEZ3</v>
      </c>
      <c r="D2550" t="str">
        <f>[4]Land_Cover!D2550</f>
        <v>gro</v>
      </c>
      <c r="E2550" t="str">
        <f>[4]Land_Cover!E2550</f>
        <v>Angola#AEZ3#gro</v>
      </c>
      <c r="F2550">
        <f>[4]Land_Cover!F2550</f>
        <v>140790.249875079</v>
      </c>
    </row>
    <row r="2551" spans="1:6" x14ac:dyDescent="0.3">
      <c r="A2551">
        <f>[4]Land_Cover!A2551</f>
        <v>2015</v>
      </c>
      <c r="B2551" t="str">
        <f>[4]Land_Cover!B2551</f>
        <v>DRC</v>
      </c>
      <c r="C2551" t="str">
        <f>[4]Land_Cover!C2551</f>
        <v>AEZ8</v>
      </c>
      <c r="D2551" t="str">
        <f>[4]Land_Cover!D2551</f>
        <v>pfb</v>
      </c>
      <c r="E2551" t="str">
        <f>[4]Land_Cover!E2551</f>
        <v>DRC#AEZ8#pfb</v>
      </c>
      <c r="F2551">
        <f>[4]Land_Cover!F2551</f>
        <v>9.9578290704928207</v>
      </c>
    </row>
    <row r="2552" spans="1:6" x14ac:dyDescent="0.3">
      <c r="A2552">
        <f>[4]Land_Cover!A2552</f>
        <v>2012</v>
      </c>
      <c r="B2552" t="str">
        <f>[4]Land_Cover!B2552</f>
        <v>Brazil</v>
      </c>
      <c r="C2552" t="str">
        <f>[4]Land_Cover!C2552</f>
        <v>AEZ3</v>
      </c>
      <c r="D2552" t="str">
        <f>[4]Land_Cover!D2552</f>
        <v>ocr</v>
      </c>
      <c r="E2552" t="str">
        <f>[4]Land_Cover!E2552</f>
        <v>Brazil#AEZ3#ocr</v>
      </c>
      <c r="F2552">
        <f>[4]Land_Cover!F2552</f>
        <v>113280.969569429</v>
      </c>
    </row>
    <row r="2553" spans="1:6" x14ac:dyDescent="0.3">
      <c r="A2553">
        <f>[4]Land_Cover!A2553</f>
        <v>2010</v>
      </c>
      <c r="B2553" t="str">
        <f>[4]Land_Cover!B2553</f>
        <v>Peru</v>
      </c>
      <c r="C2553" t="str">
        <f>[4]Land_Cover!C2553</f>
        <v>AEZ10</v>
      </c>
      <c r="D2553" t="str">
        <f>[4]Land_Cover!D2553</f>
        <v>v_f</v>
      </c>
      <c r="E2553" t="str">
        <f>[4]Land_Cover!E2553</f>
        <v>Peru#AEZ10#v_f</v>
      </c>
      <c r="F2553">
        <f>[4]Land_Cover!F2553</f>
        <v>65095.399341500502</v>
      </c>
    </row>
    <row r="2554" spans="1:6" x14ac:dyDescent="0.3">
      <c r="A2554">
        <f>[4]Land_Cover!A2554</f>
        <v>2015</v>
      </c>
      <c r="B2554" t="str">
        <f>[4]Land_Cover!B2554</f>
        <v>Bolivia</v>
      </c>
      <c r="C2554" t="str">
        <f>[4]Land_Cover!C2554</f>
        <v>AEZ10</v>
      </c>
      <c r="D2554" t="str">
        <f>[4]Land_Cover!D2554</f>
        <v>ocr</v>
      </c>
      <c r="E2554" t="str">
        <f>[4]Land_Cover!E2554</f>
        <v>Bolivia#AEZ10#ocr</v>
      </c>
      <c r="F2554">
        <f>[4]Land_Cover!F2554</f>
        <v>3631.1078341013799</v>
      </c>
    </row>
    <row r="2555" spans="1:6" x14ac:dyDescent="0.3">
      <c r="A2555">
        <f>[4]Land_Cover!A2555</f>
        <v>2011</v>
      </c>
      <c r="B2555" t="str">
        <f>[4]Land_Cover!B2555</f>
        <v>Argentina</v>
      </c>
      <c r="C2555" t="str">
        <f>[4]Land_Cover!C2555</f>
        <v>AEZ7</v>
      </c>
      <c r="D2555" t="str">
        <f>[4]Land_Cover!D2555</f>
        <v>wht</v>
      </c>
      <c r="E2555" t="str">
        <f>[4]Land_Cover!E2555</f>
        <v>Argentina#AEZ7#wht</v>
      </c>
      <c r="F2555">
        <f>[4]Land_Cover!F2555</f>
        <v>1249.59696411307</v>
      </c>
    </row>
    <row r="2556" spans="1:6" x14ac:dyDescent="0.3">
      <c r="A2556">
        <f>[4]Land_Cover!A2556</f>
        <v>2013</v>
      </c>
      <c r="B2556" t="str">
        <f>[4]Land_Cover!B2556</f>
        <v>Brazil</v>
      </c>
      <c r="C2556" t="str">
        <f>[4]Land_Cover!C2556</f>
        <v>AEZ4</v>
      </c>
      <c r="D2556" t="str">
        <f>[4]Land_Cover!D2556</f>
        <v>pdr</v>
      </c>
      <c r="E2556" t="str">
        <f>[4]Land_Cover!E2556</f>
        <v>Brazil#AEZ4#pdr</v>
      </c>
      <c r="F2556">
        <f>[4]Land_Cover!F2556</f>
        <v>708851.84716325696</v>
      </c>
    </row>
    <row r="2557" spans="1:6" x14ac:dyDescent="0.3">
      <c r="A2557">
        <f>[4]Land_Cover!A2557</f>
        <v>2014</v>
      </c>
      <c r="B2557" t="str">
        <f>[4]Land_Cover!B2557</f>
        <v>Angola</v>
      </c>
      <c r="C2557" t="str">
        <f>[4]Land_Cover!C2557</f>
        <v>AEZ10</v>
      </c>
      <c r="D2557" t="str">
        <f>[4]Land_Cover!D2557</f>
        <v>gro</v>
      </c>
      <c r="E2557" t="str">
        <f>[4]Land_Cover!E2557</f>
        <v>Angola#AEZ10#gro</v>
      </c>
      <c r="F2557">
        <f>[4]Land_Cover!F2557</f>
        <v>396602.61545843497</v>
      </c>
    </row>
    <row r="2558" spans="1:6" x14ac:dyDescent="0.3">
      <c r="A2558">
        <f>[4]Land_Cover!A2558</f>
        <v>2015</v>
      </c>
      <c r="B2558" t="str">
        <f>[4]Land_Cover!B2558</f>
        <v>Peru</v>
      </c>
      <c r="C2558" t="str">
        <f>[4]Land_Cover!C2558</f>
        <v>AEZ6</v>
      </c>
      <c r="D2558" t="str">
        <f>[4]Land_Cover!D2558</f>
        <v>ocr</v>
      </c>
      <c r="E2558" t="str">
        <f>[4]Land_Cover!E2558</f>
        <v>Peru#AEZ6#ocr</v>
      </c>
      <c r="F2558">
        <f>[4]Land_Cover!F2558</f>
        <v>145195.81660156001</v>
      </c>
    </row>
    <row r="2559" spans="1:6" x14ac:dyDescent="0.3">
      <c r="A2559">
        <f>[4]Land_Cover!A2559</f>
        <v>2011</v>
      </c>
      <c r="B2559" t="str">
        <f>[4]Land_Cover!B2559</f>
        <v>Ivory Coast</v>
      </c>
      <c r="C2559" t="str">
        <f>[4]Land_Cover!C2559</f>
        <v>AEZ3</v>
      </c>
      <c r="D2559" t="str">
        <f>[4]Land_Cover!D2559</f>
        <v>c_b</v>
      </c>
      <c r="E2559" t="str">
        <f>[4]Land_Cover!E2559</f>
        <v>Ivory Coast#AEZ3#c_b</v>
      </c>
      <c r="F2559">
        <f>[4]Land_Cover!F2559</f>
        <v>77.263715474839202</v>
      </c>
    </row>
    <row r="2560" spans="1:6" x14ac:dyDescent="0.3">
      <c r="A2560">
        <f>[4]Land_Cover!A2560</f>
        <v>2010</v>
      </c>
      <c r="B2560" t="str">
        <f>[4]Land_Cover!B2560</f>
        <v>Angola</v>
      </c>
      <c r="C2560" t="str">
        <f>[4]Land_Cover!C2560</f>
        <v>AEZ10</v>
      </c>
      <c r="D2560" t="str">
        <f>[4]Land_Cover!D2560</f>
        <v>c_b</v>
      </c>
      <c r="E2560" t="str">
        <f>[4]Land_Cover!E2560</f>
        <v>Angola#AEZ10#c_b</v>
      </c>
      <c r="F2560">
        <f>[4]Land_Cover!F2560</f>
        <v>712.144702842377</v>
      </c>
    </row>
    <row r="2561" spans="1:6" x14ac:dyDescent="0.3">
      <c r="A2561">
        <f>[4]Land_Cover!A2561</f>
        <v>2014</v>
      </c>
      <c r="B2561" t="str">
        <f>[4]Land_Cover!B2561</f>
        <v>DRC</v>
      </c>
      <c r="C2561" t="str">
        <f>[4]Land_Cover!C2561</f>
        <v>AEZ11</v>
      </c>
      <c r="D2561" t="str">
        <f>[4]Land_Cover!D2561</f>
        <v>pdr</v>
      </c>
      <c r="E2561" t="str">
        <f>[4]Land_Cover!E2561</f>
        <v>DRC#AEZ11#pdr</v>
      </c>
      <c r="F2561">
        <f>[4]Land_Cover!F2561</f>
        <v>36573.4193935035</v>
      </c>
    </row>
    <row r="2562" spans="1:6" x14ac:dyDescent="0.3">
      <c r="A2562">
        <f>[4]Land_Cover!A2562</f>
        <v>2013</v>
      </c>
      <c r="B2562" t="str">
        <f>[4]Land_Cover!B2562</f>
        <v>Bolivia</v>
      </c>
      <c r="C2562" t="str">
        <f>[4]Land_Cover!C2562</f>
        <v>AEZ7</v>
      </c>
      <c r="D2562" t="str">
        <f>[4]Land_Cover!D2562</f>
        <v>pdr</v>
      </c>
      <c r="E2562" t="str">
        <f>[4]Land_Cover!E2562</f>
        <v>Bolivia#AEZ7#pdr</v>
      </c>
      <c r="F2562">
        <f>[4]Land_Cover!F2562</f>
        <v>834.78083947452706</v>
      </c>
    </row>
    <row r="2563" spans="1:6" x14ac:dyDescent="0.3">
      <c r="A2563">
        <f>[4]Land_Cover!A2563</f>
        <v>2015</v>
      </c>
      <c r="B2563" t="str">
        <f>[4]Land_Cover!B2563</f>
        <v>Peru</v>
      </c>
      <c r="C2563" t="str">
        <f>[4]Land_Cover!C2563</f>
        <v>AEZ1</v>
      </c>
      <c r="D2563" t="str">
        <f>[4]Land_Cover!D2563</f>
        <v>osd</v>
      </c>
      <c r="E2563" t="str">
        <f>[4]Land_Cover!E2563</f>
        <v>Peru#AEZ1#osd</v>
      </c>
      <c r="F2563">
        <f>[4]Land_Cover!F2563</f>
        <v>2218.2144971827001</v>
      </c>
    </row>
    <row r="2564" spans="1:6" x14ac:dyDescent="0.3">
      <c r="A2564">
        <f>[4]Land_Cover!A2564</f>
        <v>2016</v>
      </c>
      <c r="B2564" t="str">
        <f>[4]Land_Cover!B2564</f>
        <v>Brazil</v>
      </c>
      <c r="C2564" t="str">
        <f>[4]Land_Cover!C2564</f>
        <v>AEZ2</v>
      </c>
      <c r="D2564" t="str">
        <f>[4]Land_Cover!D2564</f>
        <v>osd</v>
      </c>
      <c r="E2564" t="str">
        <f>[4]Land_Cover!E2564</f>
        <v>Brazil#AEZ2#osd</v>
      </c>
      <c r="F2564">
        <f>[4]Land_Cover!F2564</f>
        <v>55521.069182895699</v>
      </c>
    </row>
    <row r="2565" spans="1:6" x14ac:dyDescent="0.3">
      <c r="A2565">
        <f>[4]Land_Cover!A2565</f>
        <v>2014</v>
      </c>
      <c r="B2565" t="str">
        <f>[4]Land_Cover!B2565</f>
        <v>Indonesia</v>
      </c>
      <c r="C2565" t="str">
        <f>[4]Land_Cover!C2565</f>
        <v>AEZ3</v>
      </c>
      <c r="D2565" t="str">
        <f>[4]Land_Cover!D2565</f>
        <v>pdr</v>
      </c>
      <c r="E2565" t="str">
        <f>[4]Land_Cover!E2565</f>
        <v>Indonesia#AEZ3#pdr</v>
      </c>
      <c r="F2565">
        <f>[4]Land_Cover!F2565</f>
        <v>3330.8359610372499</v>
      </c>
    </row>
    <row r="2566" spans="1:6" x14ac:dyDescent="0.3">
      <c r="A2566">
        <f>[4]Land_Cover!A2566</f>
        <v>2015</v>
      </c>
      <c r="B2566" t="str">
        <f>[4]Land_Cover!B2566</f>
        <v>Brazil</v>
      </c>
      <c r="C2566" t="str">
        <f>[4]Land_Cover!C2566</f>
        <v>AEZ10</v>
      </c>
      <c r="D2566" t="str">
        <f>[4]Land_Cover!D2566</f>
        <v>osd</v>
      </c>
      <c r="E2566" t="str">
        <f>[4]Land_Cover!E2566</f>
        <v>Brazil#AEZ10#osd</v>
      </c>
      <c r="F2566">
        <f>[4]Land_Cover!F2566</f>
        <v>331.91568854167502</v>
      </c>
    </row>
    <row r="2567" spans="1:6" x14ac:dyDescent="0.3">
      <c r="A2567">
        <f>[4]Land_Cover!A2567</f>
        <v>2014</v>
      </c>
      <c r="B2567" t="str">
        <f>[4]Land_Cover!B2567</f>
        <v>Argentina</v>
      </c>
      <c r="C2567" t="str">
        <f>[4]Land_Cover!C2567</f>
        <v>AEZ16</v>
      </c>
      <c r="D2567" t="str">
        <f>[4]Land_Cover!D2567</f>
        <v>wht</v>
      </c>
      <c r="E2567" t="str">
        <f>[4]Land_Cover!E2567</f>
        <v>Argentina#AEZ16#wht</v>
      </c>
      <c r="F2567">
        <f>[4]Land_Cover!F2567</f>
        <v>439.24911790710502</v>
      </c>
    </row>
    <row r="2568" spans="1:6" x14ac:dyDescent="0.3">
      <c r="A2568">
        <f>[4]Land_Cover!A2568</f>
        <v>2012</v>
      </c>
      <c r="B2568" t="str">
        <f>[4]Land_Cover!B2568</f>
        <v>Peru</v>
      </c>
      <c r="C2568" t="str">
        <f>[4]Land_Cover!C2568</f>
        <v>AEZ9</v>
      </c>
      <c r="D2568" t="str">
        <f>[4]Land_Cover!D2568</f>
        <v>ocr</v>
      </c>
      <c r="E2568" t="str">
        <f>[4]Land_Cover!E2568</f>
        <v>Peru#AEZ9#ocr</v>
      </c>
      <c r="F2568">
        <f>[4]Land_Cover!F2568</f>
        <v>8285.8201158856209</v>
      </c>
    </row>
    <row r="2569" spans="1:6" x14ac:dyDescent="0.3">
      <c r="A2569">
        <f>[4]Land_Cover!A2569</f>
        <v>2017</v>
      </c>
      <c r="B2569" t="str">
        <f>[4]Land_Cover!B2569</f>
        <v>DRC</v>
      </c>
      <c r="C2569" t="str">
        <f>[4]Land_Cover!C2569</f>
        <v>AEZ9</v>
      </c>
      <c r="D2569" t="str">
        <f>[4]Land_Cover!D2569</f>
        <v>c_b</v>
      </c>
      <c r="E2569" t="str">
        <f>[4]Land_Cover!E2569</f>
        <v>DRC#AEZ9#c_b</v>
      </c>
      <c r="F2569">
        <f>[4]Land_Cover!F2569</f>
        <v>33.997072813757804</v>
      </c>
    </row>
    <row r="2570" spans="1:6" x14ac:dyDescent="0.3">
      <c r="A2570">
        <f>[4]Land_Cover!A2570</f>
        <v>2014</v>
      </c>
      <c r="B2570" t="str">
        <f>[4]Land_Cover!B2570</f>
        <v>Brazil</v>
      </c>
      <c r="C2570" t="str">
        <f>[4]Land_Cover!C2570</f>
        <v>AEZ12</v>
      </c>
      <c r="D2570" t="str">
        <f>[4]Land_Cover!D2570</f>
        <v>ocr</v>
      </c>
      <c r="E2570" t="str">
        <f>[4]Land_Cover!E2570</f>
        <v>Brazil#AEZ12#ocr</v>
      </c>
      <c r="F2570">
        <f>[4]Land_Cover!F2570</f>
        <v>490507.55712264898</v>
      </c>
    </row>
    <row r="2571" spans="1:6" x14ac:dyDescent="0.3">
      <c r="A2571">
        <f>[4]Land_Cover!A2571</f>
        <v>2017</v>
      </c>
      <c r="B2571" t="str">
        <f>[4]Land_Cover!B2571</f>
        <v>DRC</v>
      </c>
      <c r="C2571" t="str">
        <f>[4]Land_Cover!C2571</f>
        <v>AEZ12</v>
      </c>
      <c r="D2571" t="str">
        <f>[4]Land_Cover!D2571</f>
        <v>gro</v>
      </c>
      <c r="E2571" t="str">
        <f>[4]Land_Cover!E2571</f>
        <v>DRC#AEZ12#gro</v>
      </c>
      <c r="F2571">
        <f>[4]Land_Cover!F2571</f>
        <v>63517.4885050011</v>
      </c>
    </row>
    <row r="2572" spans="1:6" x14ac:dyDescent="0.3">
      <c r="A2572">
        <f>[4]Land_Cover!A2572</f>
        <v>2016</v>
      </c>
      <c r="B2572" t="str">
        <f>[4]Land_Cover!B2572</f>
        <v>Angola</v>
      </c>
      <c r="C2572" t="str">
        <f>[4]Land_Cover!C2572</f>
        <v>AEZ4</v>
      </c>
      <c r="D2572" t="str">
        <f>[4]Land_Cover!D2572</f>
        <v>osd</v>
      </c>
      <c r="E2572" t="str">
        <f>[4]Land_Cover!E2572</f>
        <v>Angola#AEZ4#osd</v>
      </c>
      <c r="F2572">
        <f>[4]Land_Cover!F2572</f>
        <v>208389.215023325</v>
      </c>
    </row>
    <row r="2573" spans="1:6" x14ac:dyDescent="0.3">
      <c r="A2573">
        <f>[4]Land_Cover!A2573</f>
        <v>2018</v>
      </c>
      <c r="B2573" t="str">
        <f>[4]Land_Cover!B2573</f>
        <v>Brazil</v>
      </c>
      <c r="C2573" t="str">
        <f>[4]Land_Cover!C2573</f>
        <v>AEZ5</v>
      </c>
      <c r="D2573" t="str">
        <f>[4]Land_Cover!D2573</f>
        <v>ocr</v>
      </c>
      <c r="E2573" t="str">
        <f>[4]Land_Cover!E2573</f>
        <v>Brazil#AEZ5#ocr</v>
      </c>
      <c r="F2573">
        <f>[4]Land_Cover!F2573</f>
        <v>1139410.72406921</v>
      </c>
    </row>
    <row r="2574" spans="1:6" x14ac:dyDescent="0.3">
      <c r="A2574">
        <f>[4]Land_Cover!A2574</f>
        <v>2013</v>
      </c>
      <c r="B2574" t="str">
        <f>[4]Land_Cover!B2574</f>
        <v>Peru</v>
      </c>
      <c r="C2574" t="str">
        <f>[4]Land_Cover!C2574</f>
        <v>AEZ5</v>
      </c>
      <c r="D2574" t="str">
        <f>[4]Land_Cover!D2574</f>
        <v>pdr</v>
      </c>
      <c r="E2574" t="str">
        <f>[4]Land_Cover!E2574</f>
        <v>Peru#AEZ5#pdr</v>
      </c>
      <c r="F2574">
        <f>[4]Land_Cover!F2574</f>
        <v>4019.3299309878898</v>
      </c>
    </row>
    <row r="2575" spans="1:6" x14ac:dyDescent="0.3">
      <c r="A2575">
        <f>[4]Land_Cover!A2575</f>
        <v>2013</v>
      </c>
      <c r="B2575" t="str">
        <f>[4]Land_Cover!B2575</f>
        <v>Peru</v>
      </c>
      <c r="C2575" t="str">
        <f>[4]Land_Cover!C2575</f>
        <v>AEZ8</v>
      </c>
      <c r="D2575" t="str">
        <f>[4]Land_Cover!D2575</f>
        <v>ocr</v>
      </c>
      <c r="E2575" t="str">
        <f>[4]Land_Cover!E2575</f>
        <v>Peru#AEZ8#ocr</v>
      </c>
      <c r="F2575">
        <f>[4]Land_Cover!F2575</f>
        <v>2895.1568812535402</v>
      </c>
    </row>
    <row r="2576" spans="1:6" x14ac:dyDescent="0.3">
      <c r="A2576">
        <f>[4]Land_Cover!A2576</f>
        <v>2014</v>
      </c>
      <c r="B2576" t="str">
        <f>[4]Land_Cover!B2576</f>
        <v>Angola</v>
      </c>
      <c r="C2576" t="str">
        <f>[4]Land_Cover!C2576</f>
        <v>AEZ4</v>
      </c>
      <c r="D2576" t="str">
        <f>[4]Land_Cover!D2576</f>
        <v>gro</v>
      </c>
      <c r="E2576" t="str">
        <f>[4]Land_Cover!E2576</f>
        <v>Angola#AEZ4#gro</v>
      </c>
      <c r="F2576">
        <f>[4]Land_Cover!F2576</f>
        <v>1158152.8618390399</v>
      </c>
    </row>
    <row r="2577" spans="1:6" x14ac:dyDescent="0.3">
      <c r="A2577">
        <f>[4]Land_Cover!A2577</f>
        <v>2013</v>
      </c>
      <c r="B2577" t="str">
        <f>[4]Land_Cover!B2577</f>
        <v>Brazil</v>
      </c>
      <c r="C2577" t="str">
        <f>[4]Land_Cover!C2577</f>
        <v>AEZ10</v>
      </c>
      <c r="D2577" t="str">
        <f>[4]Land_Cover!D2577</f>
        <v>v_f</v>
      </c>
      <c r="E2577" t="str">
        <f>[4]Land_Cover!E2577</f>
        <v>Brazil#AEZ10#v_f</v>
      </c>
      <c r="F2577">
        <f>[4]Land_Cover!F2577</f>
        <v>6443.59988370472</v>
      </c>
    </row>
    <row r="2578" spans="1:6" x14ac:dyDescent="0.3">
      <c r="A2578">
        <f>[4]Land_Cover!A2578</f>
        <v>2012</v>
      </c>
      <c r="B2578" t="str">
        <f>[4]Land_Cover!B2578</f>
        <v>Peru</v>
      </c>
      <c r="C2578" t="str">
        <f>[4]Land_Cover!C2578</f>
        <v>AEZ10</v>
      </c>
      <c r="D2578" t="str">
        <f>[4]Land_Cover!D2578</f>
        <v>gro</v>
      </c>
      <c r="E2578" t="str">
        <f>[4]Land_Cover!E2578</f>
        <v>Peru#AEZ10#gro</v>
      </c>
      <c r="F2578">
        <f>[4]Land_Cover!F2578</f>
        <v>40284.713762366002</v>
      </c>
    </row>
    <row r="2579" spans="1:6" x14ac:dyDescent="0.3">
      <c r="A2579">
        <f>[4]Land_Cover!A2579</f>
        <v>2012</v>
      </c>
      <c r="B2579" t="str">
        <f>[4]Land_Cover!B2579</f>
        <v>Angola</v>
      </c>
      <c r="C2579" t="str">
        <f>[4]Land_Cover!C2579</f>
        <v>AEZ5</v>
      </c>
      <c r="D2579" t="str">
        <f>[4]Land_Cover!D2579</f>
        <v>c_b</v>
      </c>
      <c r="E2579" t="str">
        <f>[4]Land_Cover!E2579</f>
        <v>Angola#AEZ5#c_b</v>
      </c>
      <c r="F2579">
        <f>[4]Land_Cover!F2579</f>
        <v>3551.1627906976701</v>
      </c>
    </row>
    <row r="2580" spans="1:6" x14ac:dyDescent="0.3">
      <c r="A2580">
        <f>[4]Land_Cover!A2580</f>
        <v>2013</v>
      </c>
      <c r="B2580" t="str">
        <f>[4]Land_Cover!B2580</f>
        <v>Peru</v>
      </c>
      <c r="C2580" t="str">
        <f>[4]Land_Cover!C2580</f>
        <v>AEZ9</v>
      </c>
      <c r="D2580" t="str">
        <f>[4]Land_Cover!D2580</f>
        <v>pfb</v>
      </c>
      <c r="E2580" t="str">
        <f>[4]Land_Cover!E2580</f>
        <v>Peru#AEZ9#pfb</v>
      </c>
      <c r="F2580">
        <f>[4]Land_Cover!F2580</f>
        <v>1136.16132422491</v>
      </c>
    </row>
    <row r="2581" spans="1:6" x14ac:dyDescent="0.3">
      <c r="A2581">
        <f>[4]Land_Cover!A2581</f>
        <v>2015</v>
      </c>
      <c r="B2581" t="str">
        <f>[4]Land_Cover!B2581</f>
        <v>Indonesia</v>
      </c>
      <c r="C2581" t="str">
        <f>[4]Land_Cover!C2581</f>
        <v>AEZ12</v>
      </c>
      <c r="D2581" t="str">
        <f>[4]Land_Cover!D2581</f>
        <v>c_b</v>
      </c>
      <c r="E2581" t="str">
        <f>[4]Land_Cover!E2581</f>
        <v>Indonesia#AEZ12#c_b</v>
      </c>
      <c r="F2581">
        <f>[4]Land_Cover!F2581</f>
        <v>23223.6325939618</v>
      </c>
    </row>
    <row r="2582" spans="1:6" x14ac:dyDescent="0.3">
      <c r="A2582">
        <f>[4]Land_Cover!A2582</f>
        <v>2014</v>
      </c>
      <c r="B2582" t="str">
        <f>[4]Land_Cover!B2582</f>
        <v>DRC</v>
      </c>
      <c r="C2582" t="str">
        <f>[4]Land_Cover!C2582</f>
        <v>AEZ8</v>
      </c>
      <c r="D2582" t="str">
        <f>[4]Land_Cover!D2582</f>
        <v>c_b</v>
      </c>
      <c r="E2582" t="str">
        <f>[4]Land_Cover!E2582</f>
        <v>DRC#AEZ8#c_b</v>
      </c>
      <c r="F2582">
        <f>[4]Land_Cover!F2582</f>
        <v>8.2945481156238507</v>
      </c>
    </row>
    <row r="2583" spans="1:6" x14ac:dyDescent="0.3">
      <c r="A2583">
        <f>[4]Land_Cover!A2583</f>
        <v>2010</v>
      </c>
      <c r="B2583" t="str">
        <f>[4]Land_Cover!B2583</f>
        <v>Colombia</v>
      </c>
      <c r="C2583" t="str">
        <f>[4]Land_Cover!C2583</f>
        <v>AEZ2</v>
      </c>
      <c r="D2583" t="str">
        <f>[4]Land_Cover!D2583</f>
        <v>osd</v>
      </c>
      <c r="E2583" t="str">
        <f>[4]Land_Cover!E2583</f>
        <v>Colombia#AEZ2#osd</v>
      </c>
      <c r="F2583">
        <f>[4]Land_Cover!F2583</f>
        <v>275.95780017757397</v>
      </c>
    </row>
    <row r="2584" spans="1:6" x14ac:dyDescent="0.3">
      <c r="A2584">
        <f>[4]Land_Cover!A2584</f>
        <v>2014</v>
      </c>
      <c r="B2584" t="str">
        <f>[4]Land_Cover!B2584</f>
        <v>Ivory Coast</v>
      </c>
      <c r="C2584" t="str">
        <f>[4]Land_Cover!C2584</f>
        <v>AEZ3</v>
      </c>
      <c r="D2584" t="str">
        <f>[4]Land_Cover!D2584</f>
        <v>pfb</v>
      </c>
      <c r="E2584" t="str">
        <f>[4]Land_Cover!E2584</f>
        <v>Ivory Coast#AEZ3#pfb</v>
      </c>
      <c r="F2584">
        <f>[4]Land_Cover!F2584</f>
        <v>2338.1707317073201</v>
      </c>
    </row>
    <row r="2585" spans="1:6" x14ac:dyDescent="0.3">
      <c r="A2585">
        <f>[4]Land_Cover!A2585</f>
        <v>2018</v>
      </c>
      <c r="B2585" t="str">
        <f>[4]Land_Cover!B2585</f>
        <v>DRC</v>
      </c>
      <c r="C2585" t="str">
        <f>[4]Land_Cover!C2585</f>
        <v>AEZ5</v>
      </c>
      <c r="D2585" t="str">
        <f>[4]Land_Cover!D2585</f>
        <v>pfb</v>
      </c>
      <c r="E2585" t="str">
        <f>[4]Land_Cover!E2585</f>
        <v>DRC#AEZ5#pfb</v>
      </c>
      <c r="F2585">
        <f>[4]Land_Cover!F2585</f>
        <v>32633.720773549601</v>
      </c>
    </row>
    <row r="2586" spans="1:6" x14ac:dyDescent="0.3">
      <c r="A2586">
        <f>[4]Land_Cover!A2586</f>
        <v>2018</v>
      </c>
      <c r="B2586" t="str">
        <f>[4]Land_Cover!B2586</f>
        <v>Ivory Coast</v>
      </c>
      <c r="C2586" t="str">
        <f>[4]Land_Cover!C2586</f>
        <v>AEZ4</v>
      </c>
      <c r="D2586" t="str">
        <f>[4]Land_Cover!D2586</f>
        <v>ocr</v>
      </c>
      <c r="E2586" t="str">
        <f>[4]Land_Cover!E2586</f>
        <v>Ivory Coast#AEZ4#ocr</v>
      </c>
      <c r="F2586">
        <f>[4]Land_Cover!F2586</f>
        <v>1223554.48867193</v>
      </c>
    </row>
    <row r="2587" spans="1:6" x14ac:dyDescent="0.3">
      <c r="A2587">
        <f>[4]Land_Cover!A2587</f>
        <v>2011</v>
      </c>
      <c r="B2587" t="str">
        <f>[4]Land_Cover!B2587</f>
        <v>Ghana</v>
      </c>
      <c r="C2587" t="str">
        <f>[4]Land_Cover!C2587</f>
        <v>AEZ4</v>
      </c>
      <c r="D2587" t="str">
        <f>[4]Land_Cover!D2587</f>
        <v>pfb</v>
      </c>
      <c r="E2587" t="str">
        <f>[4]Land_Cover!E2587</f>
        <v>Ghana#AEZ4#pfb</v>
      </c>
      <c r="F2587">
        <f>[4]Land_Cover!F2587</f>
        <v>6360</v>
      </c>
    </row>
    <row r="2588" spans="1:6" x14ac:dyDescent="0.3">
      <c r="A2588">
        <f>[4]Land_Cover!A2588</f>
        <v>2018</v>
      </c>
      <c r="B2588" t="str">
        <f>[4]Land_Cover!B2588</f>
        <v>Ghana</v>
      </c>
      <c r="C2588" t="str">
        <f>[4]Land_Cover!C2588</f>
        <v>AEZ5</v>
      </c>
      <c r="D2588" t="str">
        <f>[4]Land_Cover!D2588</f>
        <v>osd</v>
      </c>
      <c r="E2588" t="str">
        <f>[4]Land_Cover!E2588</f>
        <v>Ghana#AEZ5#osd</v>
      </c>
      <c r="F2588">
        <f>[4]Land_Cover!F2588</f>
        <v>253152.07400586701</v>
      </c>
    </row>
    <row r="2589" spans="1:6" x14ac:dyDescent="0.3">
      <c r="A2589">
        <f>[4]Land_Cover!A2589</f>
        <v>2016</v>
      </c>
      <c r="B2589" t="str">
        <f>[4]Land_Cover!B2589</f>
        <v>DRC</v>
      </c>
      <c r="C2589" t="str">
        <f>[4]Land_Cover!C2589</f>
        <v>AEZ12</v>
      </c>
      <c r="D2589" t="str">
        <f>[4]Land_Cover!D2589</f>
        <v>c_b</v>
      </c>
      <c r="E2589" t="str">
        <f>[4]Land_Cover!E2589</f>
        <v>DRC#AEZ12#c_b</v>
      </c>
      <c r="F2589">
        <f>[4]Land_Cover!F2589</f>
        <v>851.847420417124</v>
      </c>
    </row>
    <row r="2590" spans="1:6" x14ac:dyDescent="0.3">
      <c r="A2590">
        <f>[4]Land_Cover!A2590</f>
        <v>2017</v>
      </c>
      <c r="B2590" t="str">
        <f>[4]Land_Cover!B2590</f>
        <v>Brazil</v>
      </c>
      <c r="C2590" t="str">
        <f>[4]Land_Cover!C2590</f>
        <v>AEZ2</v>
      </c>
      <c r="D2590" t="str">
        <f>[4]Land_Cover!D2590</f>
        <v>pfb</v>
      </c>
      <c r="E2590" t="str">
        <f>[4]Land_Cover!E2590</f>
        <v>Brazil#AEZ2#pfb</v>
      </c>
      <c r="F2590">
        <f>[4]Land_Cover!F2590</f>
        <v>56768.512104868802</v>
      </c>
    </row>
    <row r="2591" spans="1:6" x14ac:dyDescent="0.3">
      <c r="A2591">
        <f>[4]Land_Cover!A2591</f>
        <v>2011</v>
      </c>
      <c r="B2591" t="str">
        <f>[4]Land_Cover!B2591</f>
        <v>Colombia</v>
      </c>
      <c r="C2591" t="str">
        <f>[4]Land_Cover!C2591</f>
        <v>AEZ6</v>
      </c>
      <c r="D2591" t="str">
        <f>[4]Land_Cover!D2591</f>
        <v>c_b</v>
      </c>
      <c r="E2591" t="str">
        <f>[4]Land_Cover!E2591</f>
        <v>Colombia#AEZ6#c_b</v>
      </c>
      <c r="F2591">
        <f>[4]Land_Cover!F2591</f>
        <v>191964.89505523001</v>
      </c>
    </row>
    <row r="2592" spans="1:6" x14ac:dyDescent="0.3">
      <c r="A2592">
        <f>[4]Land_Cover!A2592</f>
        <v>2015</v>
      </c>
      <c r="B2592" t="str">
        <f>[4]Land_Cover!B2592</f>
        <v>Ghana</v>
      </c>
      <c r="C2592" t="str">
        <f>[4]Land_Cover!C2592</f>
        <v>AEZ4</v>
      </c>
      <c r="D2592" t="str">
        <f>[4]Land_Cover!D2592</f>
        <v>c_b</v>
      </c>
      <c r="E2592" t="str">
        <f>[4]Land_Cover!E2592</f>
        <v>Ghana#AEZ4#c_b</v>
      </c>
      <c r="F2592">
        <f>[4]Land_Cover!F2592</f>
        <v>239.37101910828</v>
      </c>
    </row>
    <row r="2593" spans="1:6" x14ac:dyDescent="0.3">
      <c r="A2593">
        <f>[4]Land_Cover!A2593</f>
        <v>2013</v>
      </c>
      <c r="B2593" t="str">
        <f>[4]Land_Cover!B2593</f>
        <v>Argentina</v>
      </c>
      <c r="C2593" t="str">
        <f>[4]Land_Cover!C2593</f>
        <v>AEZ2</v>
      </c>
      <c r="D2593" t="str">
        <f>[4]Land_Cover!D2593</f>
        <v>gro</v>
      </c>
      <c r="E2593" t="str">
        <f>[4]Land_Cover!E2593</f>
        <v>Argentina#AEZ2#gro</v>
      </c>
      <c r="F2593">
        <f>[4]Land_Cover!F2593</f>
        <v>16.125276291073099</v>
      </c>
    </row>
    <row r="2594" spans="1:6" x14ac:dyDescent="0.3">
      <c r="A2594">
        <f>[4]Land_Cover!A2594</f>
        <v>2018</v>
      </c>
      <c r="B2594" t="str">
        <f>[4]Land_Cover!B2594</f>
        <v>Angola</v>
      </c>
      <c r="C2594" t="str">
        <f>[4]Land_Cover!C2594</f>
        <v>AEZ4</v>
      </c>
      <c r="D2594" t="str">
        <f>[4]Land_Cover!D2594</f>
        <v>pdr</v>
      </c>
      <c r="E2594" t="str">
        <f>[4]Land_Cover!E2594</f>
        <v>Angola#AEZ4#pdr</v>
      </c>
      <c r="F2594">
        <f>[4]Land_Cover!F2594</f>
        <v>3483.9233490565998</v>
      </c>
    </row>
    <row r="2595" spans="1:6" x14ac:dyDescent="0.3">
      <c r="A2595">
        <f>[4]Land_Cover!A2595</f>
        <v>2011</v>
      </c>
      <c r="B2595" t="str">
        <f>[4]Land_Cover!B2595</f>
        <v>Argentina</v>
      </c>
      <c r="C2595" t="str">
        <f>[4]Land_Cover!C2595</f>
        <v>AEZ5</v>
      </c>
      <c r="D2595" t="str">
        <f>[4]Land_Cover!D2595</f>
        <v>pdr</v>
      </c>
      <c r="E2595" t="str">
        <f>[4]Land_Cover!E2595</f>
        <v>Argentina#AEZ5#pdr</v>
      </c>
      <c r="F2595">
        <f>[4]Land_Cover!F2595</f>
        <v>14.0465408118725</v>
      </c>
    </row>
    <row r="2596" spans="1:6" x14ac:dyDescent="0.3">
      <c r="A2596">
        <f>[4]Land_Cover!A2596</f>
        <v>2016</v>
      </c>
      <c r="B2596" t="str">
        <f>[4]Land_Cover!B2596</f>
        <v>Ghana</v>
      </c>
      <c r="C2596" t="str">
        <f>[4]Land_Cover!C2596</f>
        <v>AEZ2</v>
      </c>
      <c r="D2596" t="str">
        <f>[4]Land_Cover!D2596</f>
        <v>pfb</v>
      </c>
      <c r="E2596" t="str">
        <f>[4]Land_Cover!E2596</f>
        <v>Ghana#AEZ2#pfb</v>
      </c>
      <c r="F2596">
        <f>[4]Land_Cover!F2596</f>
        <v>64</v>
      </c>
    </row>
    <row r="2597" spans="1:6" x14ac:dyDescent="0.3">
      <c r="A2597">
        <f>[4]Land_Cover!A2597</f>
        <v>2018</v>
      </c>
      <c r="B2597" t="str">
        <f>[4]Land_Cover!B2597</f>
        <v>Colombia</v>
      </c>
      <c r="C2597" t="str">
        <f>[4]Land_Cover!C2597</f>
        <v>AEZ7</v>
      </c>
      <c r="D2597" t="str">
        <f>[4]Land_Cover!D2597</f>
        <v>pdr</v>
      </c>
      <c r="E2597" t="str">
        <f>[4]Land_Cover!E2597</f>
        <v>Colombia#AEZ7#pdr</v>
      </c>
      <c r="F2597">
        <f>[4]Land_Cover!F2597</f>
        <v>427.75065989847701</v>
      </c>
    </row>
    <row r="2598" spans="1:6" x14ac:dyDescent="0.3">
      <c r="A2598">
        <f>[4]Land_Cover!A2598</f>
        <v>2012</v>
      </c>
      <c r="B2598" t="str">
        <f>[4]Land_Cover!B2598</f>
        <v>DRC</v>
      </c>
      <c r="C2598" t="str">
        <f>[4]Land_Cover!C2598</f>
        <v>AEZ2</v>
      </c>
      <c r="D2598" t="str">
        <f>[4]Land_Cover!D2598</f>
        <v>osd</v>
      </c>
      <c r="E2598" t="str">
        <f>[4]Land_Cover!E2598</f>
        <v>DRC#AEZ2#osd</v>
      </c>
      <c r="F2598">
        <f>[4]Land_Cover!F2598</f>
        <v>1320.3556271037601</v>
      </c>
    </row>
    <row r="2599" spans="1:6" x14ac:dyDescent="0.3">
      <c r="A2599">
        <f>[4]Land_Cover!A2599</f>
        <v>2014</v>
      </c>
      <c r="B2599" t="str">
        <f>[4]Land_Cover!B2599</f>
        <v>Peru</v>
      </c>
      <c r="C2599" t="str">
        <f>[4]Land_Cover!C2599</f>
        <v>AEZ5</v>
      </c>
      <c r="D2599" t="str">
        <f>[4]Land_Cover!D2599</f>
        <v>wht</v>
      </c>
      <c r="E2599" t="str">
        <f>[4]Land_Cover!E2599</f>
        <v>Peru#AEZ5#wht</v>
      </c>
      <c r="F2599">
        <f>[4]Land_Cover!F2599</f>
        <v>1435.13936328967</v>
      </c>
    </row>
    <row r="2600" spans="1:6" x14ac:dyDescent="0.3">
      <c r="A2600">
        <f>[4]Land_Cover!A2600</f>
        <v>2013</v>
      </c>
      <c r="B2600" t="str">
        <f>[4]Land_Cover!B2600</f>
        <v>Bolivia</v>
      </c>
      <c r="C2600" t="str">
        <f>[4]Land_Cover!C2600</f>
        <v>AEZ7</v>
      </c>
      <c r="D2600" t="str">
        <f>[4]Land_Cover!D2600</f>
        <v>wht</v>
      </c>
      <c r="E2600" t="str">
        <f>[4]Land_Cover!E2600</f>
        <v>Bolivia#AEZ7#wht</v>
      </c>
      <c r="F2600">
        <f>[4]Land_Cover!F2600</f>
        <v>2590.4509635324498</v>
      </c>
    </row>
    <row r="2601" spans="1:6" x14ac:dyDescent="0.3">
      <c r="A2601">
        <f>[4]Land_Cover!A2601</f>
        <v>2012</v>
      </c>
      <c r="B2601" t="str">
        <f>[4]Land_Cover!B2601</f>
        <v>Colombia</v>
      </c>
      <c r="C2601" t="str">
        <f>[4]Land_Cover!C2601</f>
        <v>AEZ10</v>
      </c>
      <c r="D2601" t="str">
        <f>[4]Land_Cover!D2601</f>
        <v>osd</v>
      </c>
      <c r="E2601" t="str">
        <f>[4]Land_Cover!E2601</f>
        <v>Colombia#AEZ10#osd</v>
      </c>
      <c r="F2601">
        <f>[4]Land_Cover!F2601</f>
        <v>65.197124005501294</v>
      </c>
    </row>
    <row r="2602" spans="1:6" x14ac:dyDescent="0.3">
      <c r="A2602">
        <f>[4]Land_Cover!A2602</f>
        <v>2018</v>
      </c>
      <c r="B2602" t="str">
        <f>[4]Land_Cover!B2602</f>
        <v>Brazil</v>
      </c>
      <c r="C2602" t="str">
        <f>[4]Land_Cover!C2602</f>
        <v>AEZ5</v>
      </c>
      <c r="D2602" t="str">
        <f>[4]Land_Cover!D2602</f>
        <v>gro</v>
      </c>
      <c r="E2602" t="str">
        <f>[4]Land_Cover!E2602</f>
        <v>Brazil#AEZ5#gro</v>
      </c>
      <c r="F2602">
        <f>[4]Land_Cover!F2602</f>
        <v>3200710.4027615599</v>
      </c>
    </row>
    <row r="2603" spans="1:6" x14ac:dyDescent="0.3">
      <c r="A2603">
        <f>[4]Land_Cover!A2603</f>
        <v>2017</v>
      </c>
      <c r="B2603" t="str">
        <f>[4]Land_Cover!B2603</f>
        <v>Angola</v>
      </c>
      <c r="C2603" t="str">
        <f>[4]Land_Cover!C2603</f>
        <v>AEZ4</v>
      </c>
      <c r="D2603" t="str">
        <f>[4]Land_Cover!D2603</f>
        <v>pfb</v>
      </c>
      <c r="E2603" t="str">
        <f>[4]Land_Cover!E2603</f>
        <v>Angola#AEZ4#pfb</v>
      </c>
      <c r="F2603">
        <f>[4]Land_Cover!F2603</f>
        <v>2506.91489361702</v>
      </c>
    </row>
    <row r="2604" spans="1:6" x14ac:dyDescent="0.3">
      <c r="A2604">
        <f>[4]Land_Cover!A2604</f>
        <v>2016</v>
      </c>
      <c r="B2604" t="str">
        <f>[4]Land_Cover!B2604</f>
        <v>Colombia</v>
      </c>
      <c r="C2604" t="str">
        <f>[4]Land_Cover!C2604</f>
        <v>AEZ4</v>
      </c>
      <c r="D2604" t="str">
        <f>[4]Land_Cover!D2604</f>
        <v>v_f</v>
      </c>
      <c r="E2604" t="str">
        <f>[4]Land_Cover!E2604</f>
        <v>Colombia#AEZ4#v_f</v>
      </c>
      <c r="F2604">
        <f>[4]Land_Cover!F2604</f>
        <v>22823.349334529699</v>
      </c>
    </row>
    <row r="2605" spans="1:6" x14ac:dyDescent="0.3">
      <c r="A2605">
        <f>[4]Land_Cover!A2605</f>
        <v>2013</v>
      </c>
      <c r="B2605" t="str">
        <f>[4]Land_Cover!B2605</f>
        <v>Angola</v>
      </c>
      <c r="C2605" t="str">
        <f>[4]Land_Cover!C2605</f>
        <v>AEZ1</v>
      </c>
      <c r="D2605" t="str">
        <f>[4]Land_Cover!D2605</f>
        <v>wht</v>
      </c>
      <c r="E2605" t="str">
        <f>[4]Land_Cover!E2605</f>
        <v>Angola#AEZ1#wht</v>
      </c>
      <c r="F2605">
        <f>[4]Land_Cover!F2605</f>
        <v>16.259904912836799</v>
      </c>
    </row>
    <row r="2606" spans="1:6" x14ac:dyDescent="0.3">
      <c r="A2606">
        <f>[4]Land_Cover!A2606</f>
        <v>2017</v>
      </c>
      <c r="B2606" t="str">
        <f>[4]Land_Cover!B2606</f>
        <v>Angola</v>
      </c>
      <c r="C2606" t="str">
        <f>[4]Land_Cover!C2606</f>
        <v>AEZ6</v>
      </c>
      <c r="D2606" t="str">
        <f>[4]Land_Cover!D2606</f>
        <v>ocr</v>
      </c>
      <c r="E2606" t="str">
        <f>[4]Land_Cover!E2606</f>
        <v>Angola#AEZ6#ocr</v>
      </c>
      <c r="F2606">
        <f>[4]Land_Cover!F2606</f>
        <v>10.436842105263199</v>
      </c>
    </row>
    <row r="2607" spans="1:6" x14ac:dyDescent="0.3">
      <c r="A2607">
        <f>[4]Land_Cover!A2607</f>
        <v>2016</v>
      </c>
      <c r="B2607" t="str">
        <f>[4]Land_Cover!B2607</f>
        <v>Angola</v>
      </c>
      <c r="C2607" t="str">
        <f>[4]Land_Cover!C2607</f>
        <v>AEZ10</v>
      </c>
      <c r="D2607" t="str">
        <f>[4]Land_Cover!D2607</f>
        <v>osd</v>
      </c>
      <c r="E2607" t="str">
        <f>[4]Land_Cover!E2607</f>
        <v>Angola#AEZ10#osd</v>
      </c>
      <c r="F2607">
        <f>[4]Land_Cover!F2607</f>
        <v>20907.2913175416</v>
      </c>
    </row>
    <row r="2608" spans="1:6" x14ac:dyDescent="0.3">
      <c r="A2608">
        <f>[4]Land_Cover!A2608</f>
        <v>2012</v>
      </c>
      <c r="B2608" t="str">
        <f>[4]Land_Cover!B2608</f>
        <v>Colombia</v>
      </c>
      <c r="C2608" t="str">
        <f>[4]Land_Cover!C2608</f>
        <v>AEZ4</v>
      </c>
      <c r="D2608" t="str">
        <f>[4]Land_Cover!D2608</f>
        <v>pfb</v>
      </c>
      <c r="E2608" t="str">
        <f>[4]Land_Cover!E2608</f>
        <v>Colombia#AEZ4#pfb</v>
      </c>
      <c r="F2608">
        <f>[4]Land_Cover!F2608</f>
        <v>1061.20889594917</v>
      </c>
    </row>
    <row r="2609" spans="1:6" x14ac:dyDescent="0.3">
      <c r="A2609">
        <f>[4]Land_Cover!A2609</f>
        <v>2012</v>
      </c>
      <c r="B2609" t="str">
        <f>[4]Land_Cover!B2609</f>
        <v>Peru</v>
      </c>
      <c r="C2609" t="str">
        <f>[4]Land_Cover!C2609</f>
        <v>AEZ7</v>
      </c>
      <c r="D2609" t="str">
        <f>[4]Land_Cover!D2609</f>
        <v>osd</v>
      </c>
      <c r="E2609" t="str">
        <f>[4]Land_Cover!E2609</f>
        <v>Peru#AEZ7#osd</v>
      </c>
      <c r="F2609">
        <f>[4]Land_Cover!F2609</f>
        <v>4964.6258237035599</v>
      </c>
    </row>
    <row r="2610" spans="1:6" x14ac:dyDescent="0.3">
      <c r="A2610">
        <f>[4]Land_Cover!A2610</f>
        <v>2016</v>
      </c>
      <c r="B2610" t="str">
        <f>[4]Land_Cover!B2610</f>
        <v>Indonesia</v>
      </c>
      <c r="C2610" t="str">
        <f>[4]Land_Cover!C2610</f>
        <v>AEZ4</v>
      </c>
      <c r="D2610" t="str">
        <f>[4]Land_Cover!D2610</f>
        <v>osd</v>
      </c>
      <c r="E2610" t="str">
        <f>[4]Land_Cover!E2610</f>
        <v>Indonesia#AEZ4#osd</v>
      </c>
      <c r="F2610">
        <f>[4]Land_Cover!F2610</f>
        <v>61972.173487804801</v>
      </c>
    </row>
    <row r="2611" spans="1:6" x14ac:dyDescent="0.3">
      <c r="A2611">
        <f>[4]Land_Cover!A2611</f>
        <v>2011</v>
      </c>
      <c r="B2611" t="str">
        <f>[4]Land_Cover!B2611</f>
        <v>Peru</v>
      </c>
      <c r="C2611" t="str">
        <f>[4]Land_Cover!C2611</f>
        <v>AEZ7</v>
      </c>
      <c r="D2611" t="str">
        <f>[4]Land_Cover!D2611</f>
        <v>c_b</v>
      </c>
      <c r="E2611" t="str">
        <f>[4]Land_Cover!E2611</f>
        <v>Peru#AEZ7#c_b</v>
      </c>
      <c r="F2611">
        <f>[4]Land_Cover!F2611</f>
        <v>6657.7554064993601</v>
      </c>
    </row>
    <row r="2612" spans="1:6" x14ac:dyDescent="0.3">
      <c r="A2612">
        <f>[4]Land_Cover!A2612</f>
        <v>2010</v>
      </c>
      <c r="B2612" t="str">
        <f>[4]Land_Cover!B2612</f>
        <v>Peru</v>
      </c>
      <c r="C2612" t="str">
        <f>[4]Land_Cover!C2612</f>
        <v>AEZ8</v>
      </c>
      <c r="D2612" t="str">
        <f>[4]Land_Cover!D2612</f>
        <v>osd</v>
      </c>
      <c r="E2612" t="str">
        <f>[4]Land_Cover!E2612</f>
        <v>Peru#AEZ8#osd</v>
      </c>
      <c r="F2612">
        <f>[4]Land_Cover!F2612</f>
        <v>426.44522968197901</v>
      </c>
    </row>
    <row r="2613" spans="1:6" x14ac:dyDescent="0.3">
      <c r="A2613">
        <f>[4]Land_Cover!A2613</f>
        <v>2013</v>
      </c>
      <c r="B2613" t="str">
        <f>[4]Land_Cover!B2613</f>
        <v>DRC</v>
      </c>
      <c r="C2613" t="str">
        <f>[4]Land_Cover!C2613</f>
        <v>AEZ11</v>
      </c>
      <c r="D2613" t="str">
        <f>[4]Land_Cover!D2613</f>
        <v>pfb</v>
      </c>
      <c r="E2613" t="str">
        <f>[4]Land_Cover!E2613</f>
        <v>DRC#AEZ11#pfb</v>
      </c>
      <c r="F2613">
        <f>[4]Land_Cover!F2613</f>
        <v>741.55957579538403</v>
      </c>
    </row>
    <row r="2614" spans="1:6" x14ac:dyDescent="0.3">
      <c r="A2614">
        <f>[4]Land_Cover!A2614</f>
        <v>2010</v>
      </c>
      <c r="B2614" t="str">
        <f>[4]Land_Cover!B2614</f>
        <v>Peru</v>
      </c>
      <c r="C2614" t="str">
        <f>[4]Land_Cover!C2614</f>
        <v>AEZ8</v>
      </c>
      <c r="D2614" t="str">
        <f>[4]Land_Cover!D2614</f>
        <v>v_f</v>
      </c>
      <c r="E2614" t="str">
        <f>[4]Land_Cover!E2614</f>
        <v>Peru#AEZ8#v_f</v>
      </c>
      <c r="F2614">
        <f>[4]Land_Cover!F2614</f>
        <v>16860.896335307301</v>
      </c>
    </row>
    <row r="2615" spans="1:6" x14ac:dyDescent="0.3">
      <c r="A2615">
        <f>[4]Land_Cover!A2615</f>
        <v>2013</v>
      </c>
      <c r="B2615" t="str">
        <f>[4]Land_Cover!B2615</f>
        <v>Ghana</v>
      </c>
      <c r="C2615" t="str">
        <f>[4]Land_Cover!C2615</f>
        <v>AEZ2</v>
      </c>
      <c r="D2615" t="str">
        <f>[4]Land_Cover!D2615</f>
        <v>gro</v>
      </c>
      <c r="E2615" t="str">
        <f>[4]Land_Cover!E2615</f>
        <v>Ghana#AEZ2#gro</v>
      </c>
      <c r="F2615">
        <f>[4]Land_Cover!F2615</f>
        <v>23250.489818778002</v>
      </c>
    </row>
    <row r="2616" spans="1:6" x14ac:dyDescent="0.3">
      <c r="A2616">
        <f>[4]Land_Cover!A2616</f>
        <v>2016</v>
      </c>
      <c r="B2616" t="str">
        <f>[4]Land_Cover!B2616</f>
        <v>Paraguay</v>
      </c>
      <c r="C2616" t="str">
        <f>[4]Land_Cover!C2616</f>
        <v>AEZ2</v>
      </c>
      <c r="D2616" t="str">
        <f>[4]Land_Cover!D2616</f>
        <v>v_f</v>
      </c>
      <c r="E2616" t="str">
        <f>[4]Land_Cover!E2616</f>
        <v>Paraguay#AEZ2#v_f</v>
      </c>
      <c r="F2616">
        <f>[4]Land_Cover!F2616</f>
        <v>9.9237973494730305</v>
      </c>
    </row>
    <row r="2617" spans="1:6" x14ac:dyDescent="0.3">
      <c r="A2617">
        <f>[4]Land_Cover!A2617</f>
        <v>2010</v>
      </c>
      <c r="B2617" t="str">
        <f>[4]Land_Cover!B2617</f>
        <v>Argentina</v>
      </c>
      <c r="C2617" t="str">
        <f>[4]Land_Cover!C2617</f>
        <v>AEZ7</v>
      </c>
      <c r="D2617" t="str">
        <f>[4]Land_Cover!D2617</f>
        <v>wht</v>
      </c>
      <c r="E2617" t="str">
        <f>[4]Land_Cover!E2617</f>
        <v>Argentina#AEZ7#wht</v>
      </c>
      <c r="F2617">
        <f>[4]Land_Cover!F2617</f>
        <v>906.80042803196204</v>
      </c>
    </row>
    <row r="2618" spans="1:6" x14ac:dyDescent="0.3">
      <c r="A2618">
        <f>[4]Land_Cover!A2618</f>
        <v>2017</v>
      </c>
      <c r="B2618" t="str">
        <f>[4]Land_Cover!B2618</f>
        <v>Paraguay</v>
      </c>
      <c r="C2618" t="str">
        <f>[4]Land_Cover!C2618</f>
        <v>AEZ12</v>
      </c>
      <c r="D2618" t="str">
        <f>[4]Land_Cover!D2618</f>
        <v>v_f</v>
      </c>
      <c r="E2618" t="str">
        <f>[4]Land_Cover!E2618</f>
        <v>Paraguay#AEZ12#v_f</v>
      </c>
      <c r="F2618">
        <f>[4]Land_Cover!F2618</f>
        <v>175991.63184806399</v>
      </c>
    </row>
    <row r="2619" spans="1:6" x14ac:dyDescent="0.3">
      <c r="A2619">
        <f>[4]Land_Cover!A2619</f>
        <v>2015</v>
      </c>
      <c r="B2619" t="str">
        <f>[4]Land_Cover!B2619</f>
        <v>Colombia</v>
      </c>
      <c r="C2619" t="str">
        <f>[4]Land_Cover!C2619</f>
        <v>AEZ12</v>
      </c>
      <c r="D2619" t="str">
        <f>[4]Land_Cover!D2619</f>
        <v>pdr</v>
      </c>
      <c r="E2619" t="str">
        <f>[4]Land_Cover!E2619</f>
        <v>Colombia#AEZ12#pdr</v>
      </c>
      <c r="F2619">
        <f>[4]Land_Cover!F2619</f>
        <v>152058.85329949201</v>
      </c>
    </row>
    <row r="2620" spans="1:6" x14ac:dyDescent="0.3">
      <c r="A2620">
        <f>[4]Land_Cover!A2620</f>
        <v>2011</v>
      </c>
      <c r="B2620" t="str">
        <f>[4]Land_Cover!B2620</f>
        <v>Indonesia</v>
      </c>
      <c r="C2620" t="str">
        <f>[4]Land_Cover!C2620</f>
        <v>AEZ6</v>
      </c>
      <c r="D2620" t="str">
        <f>[4]Land_Cover!D2620</f>
        <v>c_b</v>
      </c>
      <c r="E2620" t="str">
        <f>[4]Land_Cover!E2620</f>
        <v>Indonesia#AEZ6#c_b</v>
      </c>
      <c r="F2620">
        <f>[4]Land_Cover!F2620</f>
        <v>444049.96919285302</v>
      </c>
    </row>
    <row r="2621" spans="1:6" x14ac:dyDescent="0.3">
      <c r="A2621">
        <f>[4]Land_Cover!A2621</f>
        <v>2012</v>
      </c>
      <c r="B2621" t="str">
        <f>[4]Land_Cover!B2621</f>
        <v>Argentina</v>
      </c>
      <c r="C2621" t="str">
        <f>[4]Land_Cover!C2621</f>
        <v>AEZ10</v>
      </c>
      <c r="D2621" t="str">
        <f>[4]Land_Cover!D2621</f>
        <v>gro</v>
      </c>
      <c r="E2621" t="str">
        <f>[4]Land_Cover!E2621</f>
        <v>Argentina#AEZ10#gro</v>
      </c>
      <c r="F2621">
        <f>[4]Land_Cover!F2621</f>
        <v>353652.25915936701</v>
      </c>
    </row>
    <row r="2622" spans="1:6" x14ac:dyDescent="0.3">
      <c r="A2622">
        <f>[4]Land_Cover!A2622</f>
        <v>2013</v>
      </c>
      <c r="B2622" t="str">
        <f>[4]Land_Cover!B2622</f>
        <v>Argentina</v>
      </c>
      <c r="C2622" t="str">
        <f>[4]Land_Cover!C2622</f>
        <v>AEZ2</v>
      </c>
      <c r="D2622" t="str">
        <f>[4]Land_Cover!D2622</f>
        <v>v_f</v>
      </c>
      <c r="E2622" t="str">
        <f>[4]Land_Cover!E2622</f>
        <v>Argentina#AEZ2#v_f</v>
      </c>
      <c r="F2622">
        <f>[4]Land_Cover!F2622</f>
        <v>21.464459717174599</v>
      </c>
    </row>
    <row r="2623" spans="1:6" x14ac:dyDescent="0.3">
      <c r="A2623">
        <f>[4]Land_Cover!A2623</f>
        <v>2018</v>
      </c>
      <c r="B2623" t="str">
        <f>[4]Land_Cover!B2623</f>
        <v>DRC</v>
      </c>
      <c r="C2623" t="str">
        <f>[4]Land_Cover!C2623</f>
        <v>AEZ10</v>
      </c>
      <c r="D2623" t="str">
        <f>[4]Land_Cover!D2623</f>
        <v>osd</v>
      </c>
      <c r="E2623" t="str">
        <f>[4]Land_Cover!E2623</f>
        <v>DRC#AEZ10#osd</v>
      </c>
      <c r="F2623">
        <f>[4]Land_Cover!F2623</f>
        <v>7620.4413581150302</v>
      </c>
    </row>
    <row r="2624" spans="1:6" x14ac:dyDescent="0.3">
      <c r="A2624">
        <f>[4]Land_Cover!A2624</f>
        <v>2013</v>
      </c>
      <c r="B2624" t="str">
        <f>[4]Land_Cover!B2624</f>
        <v>Colombia</v>
      </c>
      <c r="C2624" t="str">
        <f>[4]Land_Cover!C2624</f>
        <v>AEZ2</v>
      </c>
      <c r="D2624" t="str">
        <f>[4]Land_Cover!D2624</f>
        <v>ocr</v>
      </c>
      <c r="E2624" t="str">
        <f>[4]Land_Cover!E2624</f>
        <v>Colombia#AEZ2#ocr</v>
      </c>
      <c r="F2624">
        <f>[4]Land_Cover!F2624</f>
        <v>1054.5011126480999</v>
      </c>
    </row>
    <row r="2625" spans="1:6" x14ac:dyDescent="0.3">
      <c r="A2625">
        <f>[4]Land_Cover!A2625</f>
        <v>2018</v>
      </c>
      <c r="B2625" t="str">
        <f>[4]Land_Cover!B2625</f>
        <v>Brazil</v>
      </c>
      <c r="C2625" t="str">
        <f>[4]Land_Cover!C2625</f>
        <v>AEZ6</v>
      </c>
      <c r="D2625" t="str">
        <f>[4]Land_Cover!D2625</f>
        <v>osd</v>
      </c>
      <c r="E2625" t="str">
        <f>[4]Land_Cover!E2625</f>
        <v>Brazil#AEZ6#osd</v>
      </c>
      <c r="F2625">
        <f>[4]Land_Cover!F2625</f>
        <v>7863984.13334304</v>
      </c>
    </row>
    <row r="2626" spans="1:6" x14ac:dyDescent="0.3">
      <c r="A2626">
        <f>[4]Land_Cover!A2626</f>
        <v>2018</v>
      </c>
      <c r="B2626" t="str">
        <f>[4]Land_Cover!B2626</f>
        <v>Paraguay</v>
      </c>
      <c r="C2626" t="str">
        <f>[4]Land_Cover!C2626</f>
        <v>AEZ5</v>
      </c>
      <c r="D2626" t="str">
        <f>[4]Land_Cover!D2626</f>
        <v>pdr</v>
      </c>
      <c r="E2626" t="str">
        <f>[4]Land_Cover!E2626</f>
        <v>Paraguay#AEZ5#pdr</v>
      </c>
      <c r="F2626">
        <f>[4]Land_Cover!F2626</f>
        <v>4654.4444444444398</v>
      </c>
    </row>
    <row r="2627" spans="1:6" x14ac:dyDescent="0.3">
      <c r="A2627">
        <f>[4]Land_Cover!A2627</f>
        <v>2013</v>
      </c>
      <c r="B2627" t="str">
        <f>[4]Land_Cover!B2627</f>
        <v>Colombia</v>
      </c>
      <c r="C2627" t="str">
        <f>[4]Land_Cover!C2627</f>
        <v>AEZ6</v>
      </c>
      <c r="D2627" t="str">
        <f>[4]Land_Cover!D2627</f>
        <v>ocr</v>
      </c>
      <c r="E2627" t="str">
        <f>[4]Land_Cover!E2627</f>
        <v>Colombia#AEZ6#ocr</v>
      </c>
      <c r="F2627">
        <f>[4]Land_Cover!F2627</f>
        <v>549860.58018082997</v>
      </c>
    </row>
    <row r="2628" spans="1:6" x14ac:dyDescent="0.3">
      <c r="A2628">
        <f>[4]Land_Cover!A2628</f>
        <v>2016</v>
      </c>
      <c r="B2628" t="str">
        <f>[4]Land_Cover!B2628</f>
        <v>Angola</v>
      </c>
      <c r="C2628" t="str">
        <f>[4]Land_Cover!C2628</f>
        <v>AEZ4</v>
      </c>
      <c r="D2628" t="str">
        <f>[4]Land_Cover!D2628</f>
        <v>ocr</v>
      </c>
      <c r="E2628" t="str">
        <f>[4]Land_Cover!E2628</f>
        <v>Angola#AEZ4#ocr</v>
      </c>
      <c r="F2628">
        <f>[4]Land_Cover!F2628</f>
        <v>28517.328947368402</v>
      </c>
    </row>
    <row r="2629" spans="1:6" x14ac:dyDescent="0.3">
      <c r="A2629">
        <f>[4]Land_Cover!A2629</f>
        <v>2017</v>
      </c>
      <c r="B2629" t="str">
        <f>[4]Land_Cover!B2629</f>
        <v>Paraguay</v>
      </c>
      <c r="C2629" t="str">
        <f>[4]Land_Cover!C2629</f>
        <v>AEZ4</v>
      </c>
      <c r="D2629" t="str">
        <f>[4]Land_Cover!D2629</f>
        <v>osd</v>
      </c>
      <c r="E2629" t="str">
        <f>[4]Land_Cover!E2629</f>
        <v>Paraguay#AEZ4#osd</v>
      </c>
      <c r="F2629">
        <f>[4]Land_Cover!F2629</f>
        <v>2848.8920009226999</v>
      </c>
    </row>
    <row r="2630" spans="1:6" x14ac:dyDescent="0.3">
      <c r="A2630">
        <f>[4]Land_Cover!A2630</f>
        <v>2012</v>
      </c>
      <c r="B2630" t="str">
        <f>[4]Land_Cover!B2630</f>
        <v>Indonesia</v>
      </c>
      <c r="C2630" t="str">
        <f>[4]Land_Cover!C2630</f>
        <v>AEZ12</v>
      </c>
      <c r="D2630" t="str">
        <f>[4]Land_Cover!D2630</f>
        <v>ocr</v>
      </c>
      <c r="E2630" t="str">
        <f>[4]Land_Cover!E2630</f>
        <v>Indonesia#AEZ12#ocr</v>
      </c>
      <c r="F2630">
        <f>[4]Land_Cover!F2630</f>
        <v>315123.131824354</v>
      </c>
    </row>
    <row r="2631" spans="1:6" x14ac:dyDescent="0.3">
      <c r="A2631">
        <f>[4]Land_Cover!A2631</f>
        <v>2011</v>
      </c>
      <c r="B2631" t="str">
        <f>[4]Land_Cover!B2631</f>
        <v>Paraguay</v>
      </c>
      <c r="C2631" t="str">
        <f>[4]Land_Cover!C2631</f>
        <v>AEZ6</v>
      </c>
      <c r="D2631" t="str">
        <f>[4]Land_Cover!D2631</f>
        <v>v_f</v>
      </c>
      <c r="E2631" t="str">
        <f>[4]Land_Cover!E2631</f>
        <v>Paraguay#AEZ6#v_f</v>
      </c>
      <c r="F2631">
        <f>[4]Land_Cover!F2631</f>
        <v>185847.03297505999</v>
      </c>
    </row>
    <row r="2632" spans="1:6" x14ac:dyDescent="0.3">
      <c r="A2632">
        <f>[4]Land_Cover!A2632</f>
        <v>2014</v>
      </c>
      <c r="B2632" t="str">
        <f>[4]Land_Cover!B2632</f>
        <v>Colombia</v>
      </c>
      <c r="C2632" t="str">
        <f>[4]Land_Cover!C2632</f>
        <v>AEZ2</v>
      </c>
      <c r="D2632" t="str">
        <f>[4]Land_Cover!D2632</f>
        <v>pfb</v>
      </c>
      <c r="E2632" t="str">
        <f>[4]Land_Cover!E2632</f>
        <v>Colombia#AEZ2#pfb</v>
      </c>
      <c r="F2632">
        <f>[4]Land_Cover!F2632</f>
        <v>54.629600211808302</v>
      </c>
    </row>
    <row r="2633" spans="1:6" x14ac:dyDescent="0.3">
      <c r="A2633">
        <f>[4]Land_Cover!A2633</f>
        <v>2013</v>
      </c>
      <c r="B2633" t="str">
        <f>[4]Land_Cover!B2633</f>
        <v>Brazil</v>
      </c>
      <c r="C2633" t="str">
        <f>[4]Land_Cover!C2633</f>
        <v>AEZ11</v>
      </c>
      <c r="D2633" t="str">
        <f>[4]Land_Cover!D2633</f>
        <v>gro</v>
      </c>
      <c r="E2633" t="str">
        <f>[4]Land_Cover!E2633</f>
        <v>Brazil#AEZ11#gro</v>
      </c>
      <c r="F2633">
        <f>[4]Land_Cover!F2633</f>
        <v>142252.35189351201</v>
      </c>
    </row>
    <row r="2634" spans="1:6" x14ac:dyDescent="0.3">
      <c r="A2634">
        <f>[4]Land_Cover!A2634</f>
        <v>2016</v>
      </c>
      <c r="B2634" t="str">
        <f>[4]Land_Cover!B2634</f>
        <v>Argentina</v>
      </c>
      <c r="C2634" t="str">
        <f>[4]Land_Cover!C2634</f>
        <v>AEZ11</v>
      </c>
      <c r="D2634" t="str">
        <f>[4]Land_Cover!D2634</f>
        <v>c_b</v>
      </c>
      <c r="E2634" t="str">
        <f>[4]Land_Cover!E2634</f>
        <v>Argentina#AEZ11#c_b</v>
      </c>
      <c r="F2634">
        <f>[4]Land_Cover!F2634</f>
        <v>98465.257824143104</v>
      </c>
    </row>
    <row r="2635" spans="1:6" x14ac:dyDescent="0.3">
      <c r="A2635">
        <f>[4]Land_Cover!A2635</f>
        <v>2015</v>
      </c>
      <c r="B2635" t="str">
        <f>[4]Land_Cover!B2635</f>
        <v>DRC</v>
      </c>
      <c r="C2635" t="str">
        <f>[4]Land_Cover!C2635</f>
        <v>AEZ11</v>
      </c>
      <c r="D2635" t="str">
        <f>[4]Land_Cover!D2635</f>
        <v>v_f</v>
      </c>
      <c r="E2635" t="str">
        <f>[4]Land_Cover!E2635</f>
        <v>DRC#AEZ11#v_f</v>
      </c>
      <c r="F2635">
        <f>[4]Land_Cover!F2635</f>
        <v>119497.704108908</v>
      </c>
    </row>
    <row r="2636" spans="1:6" x14ac:dyDescent="0.3">
      <c r="A2636">
        <f>[4]Land_Cover!A2636</f>
        <v>2015</v>
      </c>
      <c r="B2636" t="str">
        <f>[4]Land_Cover!B2636</f>
        <v>Bolivia</v>
      </c>
      <c r="C2636" t="str">
        <f>[4]Land_Cover!C2636</f>
        <v>AEZ11</v>
      </c>
      <c r="D2636" t="str">
        <f>[4]Land_Cover!D2636</f>
        <v>osd</v>
      </c>
      <c r="E2636" t="str">
        <f>[4]Land_Cover!E2636</f>
        <v>Bolivia#AEZ11#osd</v>
      </c>
      <c r="F2636">
        <f>[4]Land_Cover!F2636</f>
        <v>19380.265568835101</v>
      </c>
    </row>
    <row r="2637" spans="1:6" x14ac:dyDescent="0.3">
      <c r="A2637">
        <f>[4]Land_Cover!A2637</f>
        <v>2016</v>
      </c>
      <c r="B2637" t="str">
        <f>[4]Land_Cover!B2637</f>
        <v>Brazil</v>
      </c>
      <c r="C2637" t="str">
        <f>[4]Land_Cover!C2637</f>
        <v>AEZ4</v>
      </c>
      <c r="D2637" t="str">
        <f>[4]Land_Cover!D2637</f>
        <v>wht</v>
      </c>
      <c r="E2637" t="str">
        <f>[4]Land_Cover!E2637</f>
        <v>Brazil#AEZ4#wht</v>
      </c>
      <c r="F2637">
        <f>[4]Land_Cover!F2637</f>
        <v>31922.223437076598</v>
      </c>
    </row>
    <row r="2638" spans="1:6" x14ac:dyDescent="0.3">
      <c r="A2638">
        <f>[4]Land_Cover!A2638</f>
        <v>2011</v>
      </c>
      <c r="B2638" t="str">
        <f>[4]Land_Cover!B2638</f>
        <v>Colombia</v>
      </c>
      <c r="C2638" t="str">
        <f>[4]Land_Cover!C2638</f>
        <v>AEZ12</v>
      </c>
      <c r="D2638" t="str">
        <f>[4]Land_Cover!D2638</f>
        <v>gro</v>
      </c>
      <c r="E2638" t="str">
        <f>[4]Land_Cover!E2638</f>
        <v>Colombia#AEZ12#gro</v>
      </c>
      <c r="F2638">
        <f>[4]Land_Cover!F2638</f>
        <v>175821.10618191399</v>
      </c>
    </row>
    <row r="2639" spans="1:6" x14ac:dyDescent="0.3">
      <c r="A2639">
        <f>[4]Land_Cover!A2639</f>
        <v>2015</v>
      </c>
      <c r="B2639" t="str">
        <f>[4]Land_Cover!B2639</f>
        <v>Brazil</v>
      </c>
      <c r="C2639" t="str">
        <f>[4]Land_Cover!C2639</f>
        <v>AEZ6</v>
      </c>
      <c r="D2639" t="str">
        <f>[4]Land_Cover!D2639</f>
        <v>osd</v>
      </c>
      <c r="E2639" t="str">
        <f>[4]Land_Cover!E2639</f>
        <v>Brazil#AEZ6#osd</v>
      </c>
      <c r="F2639">
        <f>[4]Land_Cover!F2639</f>
        <v>7305697.54285366</v>
      </c>
    </row>
    <row r="2640" spans="1:6" x14ac:dyDescent="0.3">
      <c r="A2640">
        <f>[4]Land_Cover!A2640</f>
        <v>2011</v>
      </c>
      <c r="B2640" t="str">
        <f>[4]Land_Cover!B2640</f>
        <v>Angola</v>
      </c>
      <c r="C2640" t="str">
        <f>[4]Land_Cover!C2640</f>
        <v>AEZ3</v>
      </c>
      <c r="D2640" t="str">
        <f>[4]Land_Cover!D2640</f>
        <v>wht</v>
      </c>
      <c r="E2640" t="str">
        <f>[4]Land_Cover!E2640</f>
        <v>Angola#AEZ3#wht</v>
      </c>
      <c r="F2640">
        <f>[4]Land_Cover!F2640</f>
        <v>462.75752773375598</v>
      </c>
    </row>
    <row r="2641" spans="1:6" x14ac:dyDescent="0.3">
      <c r="A2641">
        <f>[4]Land_Cover!A2641</f>
        <v>2012</v>
      </c>
      <c r="B2641" t="str">
        <f>[4]Land_Cover!B2641</f>
        <v>Bolivia</v>
      </c>
      <c r="C2641" t="str">
        <f>[4]Land_Cover!C2641</f>
        <v>AEZ4</v>
      </c>
      <c r="D2641" t="str">
        <f>[4]Land_Cover!D2641</f>
        <v>v_f</v>
      </c>
      <c r="E2641" t="str">
        <f>[4]Land_Cover!E2641</f>
        <v>Bolivia#AEZ4#v_f</v>
      </c>
      <c r="F2641">
        <f>[4]Land_Cover!F2641</f>
        <v>20367.876567288899</v>
      </c>
    </row>
    <row r="2642" spans="1:6" x14ac:dyDescent="0.3">
      <c r="A2642">
        <f>[4]Land_Cover!A2642</f>
        <v>2016</v>
      </c>
      <c r="B2642" t="str">
        <f>[4]Land_Cover!B2642</f>
        <v>Argentina</v>
      </c>
      <c r="C2642" t="str">
        <f>[4]Land_Cover!C2642</f>
        <v>AEZ16</v>
      </c>
      <c r="D2642" t="str">
        <f>[4]Land_Cover!D2642</f>
        <v>osd</v>
      </c>
      <c r="E2642" t="str">
        <f>[4]Land_Cover!E2642</f>
        <v>Argentina#AEZ16#osd</v>
      </c>
      <c r="F2642">
        <f>[4]Land_Cover!F2642</f>
        <v>11.2957308814843</v>
      </c>
    </row>
    <row r="2643" spans="1:6" x14ac:dyDescent="0.3">
      <c r="A2643">
        <f>[4]Land_Cover!A2643</f>
        <v>2014</v>
      </c>
      <c r="B2643" t="str">
        <f>[4]Land_Cover!B2643</f>
        <v>Argentina</v>
      </c>
      <c r="C2643" t="str">
        <f>[4]Land_Cover!C2643</f>
        <v>AEZ16</v>
      </c>
      <c r="D2643" t="str">
        <f>[4]Land_Cover!D2643</f>
        <v>gro</v>
      </c>
      <c r="E2643" t="str">
        <f>[4]Land_Cover!E2643</f>
        <v>Argentina#AEZ16#gro</v>
      </c>
      <c r="F2643">
        <f>[4]Land_Cover!F2643</f>
        <v>143.50349581497801</v>
      </c>
    </row>
    <row r="2644" spans="1:6" x14ac:dyDescent="0.3">
      <c r="A2644">
        <f>[4]Land_Cover!A2644</f>
        <v>2012</v>
      </c>
      <c r="B2644" t="str">
        <f>[4]Land_Cover!B2644</f>
        <v>Bolivia</v>
      </c>
      <c r="C2644" t="str">
        <f>[4]Land_Cover!C2644</f>
        <v>AEZ3</v>
      </c>
      <c r="D2644" t="str">
        <f>[4]Land_Cover!D2644</f>
        <v>v_f</v>
      </c>
      <c r="E2644" t="str">
        <f>[4]Land_Cover!E2644</f>
        <v>Bolivia#AEZ3#v_f</v>
      </c>
      <c r="F2644">
        <f>[4]Land_Cover!F2644</f>
        <v>584.48673028698795</v>
      </c>
    </row>
    <row r="2645" spans="1:6" x14ac:dyDescent="0.3">
      <c r="A2645">
        <f>[4]Land_Cover!A2645</f>
        <v>2013</v>
      </c>
      <c r="B2645" t="str">
        <f>[4]Land_Cover!B2645</f>
        <v>Brazil</v>
      </c>
      <c r="C2645" t="str">
        <f>[4]Land_Cover!C2645</f>
        <v>AEZ1</v>
      </c>
      <c r="D2645" t="str">
        <f>[4]Land_Cover!D2645</f>
        <v>pdr</v>
      </c>
      <c r="E2645" t="str">
        <f>[4]Land_Cover!E2645</f>
        <v>Brazil#AEZ1#pdr</v>
      </c>
      <c r="F2645">
        <f>[4]Land_Cover!F2645</f>
        <v>302.73407950598198</v>
      </c>
    </row>
    <row r="2646" spans="1:6" x14ac:dyDescent="0.3">
      <c r="A2646">
        <f>[4]Land_Cover!A2646</f>
        <v>2013</v>
      </c>
      <c r="B2646" t="str">
        <f>[4]Land_Cover!B2646</f>
        <v>Bolivia</v>
      </c>
      <c r="C2646" t="str">
        <f>[4]Land_Cover!C2646</f>
        <v>AEZ11</v>
      </c>
      <c r="D2646" t="str">
        <f>[4]Land_Cover!D2646</f>
        <v>pfb</v>
      </c>
      <c r="E2646" t="str">
        <f>[4]Land_Cover!E2646</f>
        <v>Bolivia#AEZ11#pfb</v>
      </c>
      <c r="F2646">
        <f>[4]Land_Cover!F2646</f>
        <v>43.668122270742401</v>
      </c>
    </row>
    <row r="2647" spans="1:6" x14ac:dyDescent="0.3">
      <c r="A2647">
        <f>[4]Land_Cover!A2647</f>
        <v>2011</v>
      </c>
      <c r="B2647" t="str">
        <f>[4]Land_Cover!B2647</f>
        <v>Ghana</v>
      </c>
      <c r="C2647" t="str">
        <f>[4]Land_Cover!C2647</f>
        <v>AEZ6</v>
      </c>
      <c r="D2647" t="str">
        <f>[4]Land_Cover!D2647</f>
        <v>osd</v>
      </c>
      <c r="E2647" t="str">
        <f>[4]Land_Cover!E2647</f>
        <v>Ghana#AEZ6#osd</v>
      </c>
      <c r="F2647">
        <f>[4]Land_Cover!F2647</f>
        <v>255303.941840296</v>
      </c>
    </row>
    <row r="2648" spans="1:6" x14ac:dyDescent="0.3">
      <c r="A2648">
        <f>[4]Land_Cover!A2648</f>
        <v>2015</v>
      </c>
      <c r="B2648" t="str">
        <f>[4]Land_Cover!B2648</f>
        <v>DRC</v>
      </c>
      <c r="C2648" t="str">
        <f>[4]Land_Cover!C2648</f>
        <v>AEZ9</v>
      </c>
      <c r="D2648" t="str">
        <f>[4]Land_Cover!D2648</f>
        <v>gro</v>
      </c>
      <c r="E2648" t="str">
        <f>[4]Land_Cover!E2648</f>
        <v>DRC#AEZ9#gro</v>
      </c>
      <c r="F2648">
        <f>[4]Land_Cover!F2648</f>
        <v>986.93039850966704</v>
      </c>
    </row>
    <row r="2649" spans="1:6" x14ac:dyDescent="0.3">
      <c r="A2649">
        <f>[4]Land_Cover!A2649</f>
        <v>2017</v>
      </c>
      <c r="B2649" t="str">
        <f>[4]Land_Cover!B2649</f>
        <v>Brazil</v>
      </c>
      <c r="C2649" t="str">
        <f>[4]Land_Cover!C2649</f>
        <v>AEZ11</v>
      </c>
      <c r="D2649" t="str">
        <f>[4]Land_Cover!D2649</f>
        <v>osd</v>
      </c>
      <c r="E2649" t="str">
        <f>[4]Land_Cover!E2649</f>
        <v>Brazil#AEZ11#osd</v>
      </c>
      <c r="F2649">
        <f>[4]Land_Cover!F2649</f>
        <v>12981.072149871799</v>
      </c>
    </row>
    <row r="2650" spans="1:6" x14ac:dyDescent="0.3">
      <c r="A2650">
        <f>[4]Land_Cover!A2650</f>
        <v>2012</v>
      </c>
      <c r="B2650" t="str">
        <f>[4]Land_Cover!B2650</f>
        <v>Brazil</v>
      </c>
      <c r="C2650" t="str">
        <f>[4]Land_Cover!C2650</f>
        <v>AEZ2</v>
      </c>
      <c r="D2650" t="str">
        <f>[4]Land_Cover!D2650</f>
        <v>c_b</v>
      </c>
      <c r="E2650" t="str">
        <f>[4]Land_Cover!E2650</f>
        <v>Brazil#AEZ2#c_b</v>
      </c>
      <c r="F2650">
        <f>[4]Land_Cover!F2650</f>
        <v>33417.346763861598</v>
      </c>
    </row>
    <row r="2651" spans="1:6" x14ac:dyDescent="0.3">
      <c r="A2651">
        <f>[4]Land_Cover!A2651</f>
        <v>2018</v>
      </c>
      <c r="B2651" t="str">
        <f>[4]Land_Cover!B2651</f>
        <v>Ivory Coast</v>
      </c>
      <c r="C2651" t="str">
        <f>[4]Land_Cover!C2651</f>
        <v>AEZ3</v>
      </c>
      <c r="D2651" t="str">
        <f>[4]Land_Cover!D2651</f>
        <v>osd</v>
      </c>
      <c r="E2651" t="str">
        <f>[4]Land_Cover!E2651</f>
        <v>Ivory Coast#AEZ3#osd</v>
      </c>
      <c r="F2651">
        <f>[4]Land_Cover!F2651</f>
        <v>1684.97039138883</v>
      </c>
    </row>
    <row r="2652" spans="1:6" x14ac:dyDescent="0.3">
      <c r="A2652">
        <f>[4]Land_Cover!A2652</f>
        <v>2011</v>
      </c>
      <c r="B2652" t="str">
        <f>[4]Land_Cover!B2652</f>
        <v>Peru</v>
      </c>
      <c r="C2652" t="str">
        <f>[4]Land_Cover!C2652</f>
        <v>AEZ9</v>
      </c>
      <c r="D2652" t="str">
        <f>[4]Land_Cover!D2652</f>
        <v>ocr</v>
      </c>
      <c r="E2652" t="str">
        <f>[4]Land_Cover!E2652</f>
        <v>Peru#AEZ9#ocr</v>
      </c>
      <c r="F2652">
        <f>[4]Land_Cover!F2652</f>
        <v>8233.2670452070106</v>
      </c>
    </row>
    <row r="2653" spans="1:6" x14ac:dyDescent="0.3">
      <c r="A2653">
        <f>[4]Land_Cover!A2653</f>
        <v>2010</v>
      </c>
      <c r="B2653" t="str">
        <f>[4]Land_Cover!B2653</f>
        <v>Bolivia</v>
      </c>
      <c r="C2653" t="str">
        <f>[4]Land_Cover!C2653</f>
        <v>AEZ9</v>
      </c>
      <c r="D2653" t="str">
        <f>[4]Land_Cover!D2653</f>
        <v>pfb</v>
      </c>
      <c r="E2653" t="str">
        <f>[4]Land_Cover!E2653</f>
        <v>Bolivia#AEZ9#pfb</v>
      </c>
      <c r="F2653">
        <f>[4]Land_Cover!F2653</f>
        <v>2.1834061135371199</v>
      </c>
    </row>
    <row r="2654" spans="1:6" x14ac:dyDescent="0.3">
      <c r="A2654">
        <f>[4]Land_Cover!A2654</f>
        <v>2013</v>
      </c>
      <c r="B2654" t="str">
        <f>[4]Land_Cover!B2654</f>
        <v>DRC</v>
      </c>
      <c r="C2654" t="str">
        <f>[4]Land_Cover!C2654</f>
        <v>AEZ5</v>
      </c>
      <c r="D2654" t="str">
        <f>[4]Land_Cover!D2654</f>
        <v>gro</v>
      </c>
      <c r="E2654" t="str">
        <f>[4]Land_Cover!E2654</f>
        <v>DRC#AEZ5#gro</v>
      </c>
      <c r="F2654">
        <f>[4]Land_Cover!F2654</f>
        <v>1831354.1772612</v>
      </c>
    </row>
    <row r="2655" spans="1:6" x14ac:dyDescent="0.3">
      <c r="A2655">
        <f>[4]Land_Cover!A2655</f>
        <v>2014</v>
      </c>
      <c r="B2655" t="str">
        <f>[4]Land_Cover!B2655</f>
        <v>Brazil</v>
      </c>
      <c r="C2655" t="str">
        <f>[4]Land_Cover!C2655</f>
        <v>AEZ4</v>
      </c>
      <c r="D2655" t="str">
        <f>[4]Land_Cover!D2655</f>
        <v>ocr</v>
      </c>
      <c r="E2655" t="str">
        <f>[4]Land_Cover!E2655</f>
        <v>Brazil#AEZ4#ocr</v>
      </c>
      <c r="F2655">
        <f>[4]Land_Cover!F2655</f>
        <v>350785.954692106</v>
      </c>
    </row>
    <row r="2656" spans="1:6" x14ac:dyDescent="0.3">
      <c r="A2656">
        <f>[4]Land_Cover!A2656</f>
        <v>2014</v>
      </c>
      <c r="B2656" t="str">
        <f>[4]Land_Cover!B2656</f>
        <v>Argentina</v>
      </c>
      <c r="C2656" t="str">
        <f>[4]Land_Cover!C2656</f>
        <v>AEZ6</v>
      </c>
      <c r="D2656" t="str">
        <f>[4]Land_Cover!D2656</f>
        <v>ocr</v>
      </c>
      <c r="E2656" t="str">
        <f>[4]Land_Cover!E2656</f>
        <v>Argentina#AEZ6#ocr</v>
      </c>
      <c r="F2656">
        <f>[4]Land_Cover!F2656</f>
        <v>23877.8045145898</v>
      </c>
    </row>
    <row r="2657" spans="1:6" x14ac:dyDescent="0.3">
      <c r="A2657">
        <f>[4]Land_Cover!A2657</f>
        <v>2016</v>
      </c>
      <c r="B2657" t="str">
        <f>[4]Land_Cover!B2657</f>
        <v>Angola</v>
      </c>
      <c r="C2657" t="str">
        <f>[4]Land_Cover!C2657</f>
        <v>AEZ10</v>
      </c>
      <c r="D2657" t="str">
        <f>[4]Land_Cover!D2657</f>
        <v>pdr</v>
      </c>
      <c r="E2657" t="str">
        <f>[4]Land_Cover!E2657</f>
        <v>Angola#AEZ10#pdr</v>
      </c>
      <c r="F2657">
        <f>[4]Land_Cover!F2657</f>
        <v>644.23584905660402</v>
      </c>
    </row>
    <row r="2658" spans="1:6" x14ac:dyDescent="0.3">
      <c r="A2658">
        <f>[4]Land_Cover!A2658</f>
        <v>2016</v>
      </c>
      <c r="B2658" t="str">
        <f>[4]Land_Cover!B2658</f>
        <v>Peru</v>
      </c>
      <c r="C2658" t="str">
        <f>[4]Land_Cover!C2658</f>
        <v>AEZ2</v>
      </c>
      <c r="D2658" t="str">
        <f>[4]Land_Cover!D2658</f>
        <v>osd</v>
      </c>
      <c r="E2658" t="str">
        <f>[4]Land_Cover!E2658</f>
        <v>Peru#AEZ2#osd</v>
      </c>
      <c r="F2658">
        <f>[4]Land_Cover!F2658</f>
        <v>1736.1591061025699</v>
      </c>
    </row>
    <row r="2659" spans="1:6" x14ac:dyDescent="0.3">
      <c r="A2659">
        <f>[4]Land_Cover!A2659</f>
        <v>2013</v>
      </c>
      <c r="B2659" t="str">
        <f>[4]Land_Cover!B2659</f>
        <v>Paraguay</v>
      </c>
      <c r="C2659" t="str">
        <f>[4]Land_Cover!C2659</f>
        <v>AEZ4</v>
      </c>
      <c r="D2659" t="str">
        <f>[4]Land_Cover!D2659</f>
        <v>osd</v>
      </c>
      <c r="E2659" t="str">
        <f>[4]Land_Cover!E2659</f>
        <v>Paraguay#AEZ4#osd</v>
      </c>
      <c r="F2659">
        <f>[4]Land_Cover!F2659</f>
        <v>2609.4394583952499</v>
      </c>
    </row>
    <row r="2660" spans="1:6" x14ac:dyDescent="0.3">
      <c r="A2660">
        <f>[4]Land_Cover!A2660</f>
        <v>2013</v>
      </c>
      <c r="B2660" t="str">
        <f>[4]Land_Cover!B2660</f>
        <v>Indonesia</v>
      </c>
      <c r="C2660" t="str">
        <f>[4]Land_Cover!C2660</f>
        <v>AEZ5</v>
      </c>
      <c r="D2660" t="str">
        <f>[4]Land_Cover!D2660</f>
        <v>pdr</v>
      </c>
      <c r="E2660" t="str">
        <f>[4]Land_Cover!E2660</f>
        <v>Indonesia#AEZ5#pdr</v>
      </c>
      <c r="F2660">
        <f>[4]Land_Cover!F2660</f>
        <v>2318588.2501130798</v>
      </c>
    </row>
    <row r="2661" spans="1:6" x14ac:dyDescent="0.3">
      <c r="A2661">
        <f>[4]Land_Cover!A2661</f>
        <v>2012</v>
      </c>
      <c r="B2661" t="str">
        <f>[4]Land_Cover!B2661</f>
        <v>DRC</v>
      </c>
      <c r="C2661" t="str">
        <f>[4]Land_Cover!C2661</f>
        <v>AEZ5</v>
      </c>
      <c r="D2661" t="str">
        <f>[4]Land_Cover!D2661</f>
        <v>osd</v>
      </c>
      <c r="E2661" t="str">
        <f>[4]Land_Cover!E2661</f>
        <v>DRC#AEZ5#osd</v>
      </c>
      <c r="F2661">
        <f>[4]Land_Cover!F2661</f>
        <v>495828.74746085203</v>
      </c>
    </row>
    <row r="2662" spans="1:6" x14ac:dyDescent="0.3">
      <c r="A2662">
        <f>[4]Land_Cover!A2662</f>
        <v>2012</v>
      </c>
      <c r="B2662" t="str">
        <f>[4]Land_Cover!B2662</f>
        <v>Argentina</v>
      </c>
      <c r="C2662" t="str">
        <f>[4]Land_Cover!C2662</f>
        <v>AEZ14</v>
      </c>
      <c r="D2662" t="str">
        <f>[4]Land_Cover!D2662</f>
        <v>wht</v>
      </c>
      <c r="E2662" t="str">
        <f>[4]Land_Cover!E2662</f>
        <v>Argentina#AEZ14#wht</v>
      </c>
      <c r="F2662">
        <f>[4]Land_Cover!F2662</f>
        <v>165.799892578851</v>
      </c>
    </row>
    <row r="2663" spans="1:6" x14ac:dyDescent="0.3">
      <c r="A2663">
        <f>[4]Land_Cover!A2663</f>
        <v>2018</v>
      </c>
      <c r="B2663" t="str">
        <f>[4]Land_Cover!B2663</f>
        <v>DRC</v>
      </c>
      <c r="C2663" t="str">
        <f>[4]Land_Cover!C2663</f>
        <v>AEZ5</v>
      </c>
      <c r="D2663" t="str">
        <f>[4]Land_Cover!D2663</f>
        <v>wht</v>
      </c>
      <c r="E2663" t="str">
        <f>[4]Land_Cover!E2663</f>
        <v>DRC#AEZ5#wht</v>
      </c>
      <c r="F2663">
        <f>[4]Land_Cover!F2663</f>
        <v>3734.2092198581599</v>
      </c>
    </row>
    <row r="2664" spans="1:6" x14ac:dyDescent="0.3">
      <c r="A2664">
        <f>[4]Land_Cover!A2664</f>
        <v>2015</v>
      </c>
      <c r="B2664" t="str">
        <f>[4]Land_Cover!B2664</f>
        <v>DRC</v>
      </c>
      <c r="C2664" t="str">
        <f>[4]Land_Cover!C2664</f>
        <v>AEZ11</v>
      </c>
      <c r="D2664" t="str">
        <f>[4]Land_Cover!D2664</f>
        <v>ocr</v>
      </c>
      <c r="E2664" t="str">
        <f>[4]Land_Cover!E2664</f>
        <v>DRC#AEZ11#ocr</v>
      </c>
      <c r="F2664">
        <f>[4]Land_Cover!F2664</f>
        <v>1671.6</v>
      </c>
    </row>
    <row r="2665" spans="1:6" x14ac:dyDescent="0.3">
      <c r="A2665">
        <f>[4]Land_Cover!A2665</f>
        <v>2017</v>
      </c>
      <c r="B2665" t="str">
        <f>[4]Land_Cover!B2665</f>
        <v>Brazil</v>
      </c>
      <c r="C2665" t="str">
        <f>[4]Land_Cover!C2665</f>
        <v>AEZ12</v>
      </c>
      <c r="D2665" t="str">
        <f>[4]Land_Cover!D2665</f>
        <v>v_f</v>
      </c>
      <c r="E2665" t="str">
        <f>[4]Land_Cover!E2665</f>
        <v>Brazil#AEZ12#v_f</v>
      </c>
      <c r="F2665">
        <f>[4]Land_Cover!F2665</f>
        <v>1076778.4934622601</v>
      </c>
    </row>
    <row r="2666" spans="1:6" x14ac:dyDescent="0.3">
      <c r="A2666">
        <f>[4]Land_Cover!A2666</f>
        <v>2014</v>
      </c>
      <c r="B2666" t="str">
        <f>[4]Land_Cover!B2666</f>
        <v>Peru</v>
      </c>
      <c r="C2666" t="str">
        <f>[4]Land_Cover!C2666</f>
        <v>AEZ2</v>
      </c>
      <c r="D2666" t="str">
        <f>[4]Land_Cover!D2666</f>
        <v>v_f</v>
      </c>
      <c r="E2666" t="str">
        <f>[4]Land_Cover!E2666</f>
        <v>Peru#AEZ2#v_f</v>
      </c>
      <c r="F2666">
        <f>[4]Land_Cover!F2666</f>
        <v>26326.776592378301</v>
      </c>
    </row>
    <row r="2667" spans="1:6" x14ac:dyDescent="0.3">
      <c r="A2667">
        <f>[4]Land_Cover!A2667</f>
        <v>2010</v>
      </c>
      <c r="B2667" t="str">
        <f>[4]Land_Cover!B2667</f>
        <v>Colombia</v>
      </c>
      <c r="C2667" t="str">
        <f>[4]Land_Cover!C2667</f>
        <v>AEZ6</v>
      </c>
      <c r="D2667" t="str">
        <f>[4]Land_Cover!D2667</f>
        <v>gro</v>
      </c>
      <c r="E2667" t="str">
        <f>[4]Land_Cover!E2667</f>
        <v>Colombia#AEZ6#gro</v>
      </c>
      <c r="F2667">
        <f>[4]Land_Cover!F2667</f>
        <v>328149.86263289099</v>
      </c>
    </row>
    <row r="2668" spans="1:6" x14ac:dyDescent="0.3">
      <c r="A2668">
        <f>[4]Land_Cover!A2668</f>
        <v>2010</v>
      </c>
      <c r="B2668" t="str">
        <f>[4]Land_Cover!B2668</f>
        <v>Colombia</v>
      </c>
      <c r="C2668" t="str">
        <f>[4]Land_Cover!C2668</f>
        <v>AEZ5</v>
      </c>
      <c r="D2668" t="str">
        <f>[4]Land_Cover!D2668</f>
        <v>pdr</v>
      </c>
      <c r="E2668" t="str">
        <f>[4]Land_Cover!E2668</f>
        <v>Colombia#AEZ5#pdr</v>
      </c>
      <c r="F2668">
        <f>[4]Land_Cover!F2668</f>
        <v>55672.252690355301</v>
      </c>
    </row>
    <row r="2669" spans="1:6" x14ac:dyDescent="0.3">
      <c r="A2669">
        <f>[4]Land_Cover!A2669</f>
        <v>2018</v>
      </c>
      <c r="B2669" t="str">
        <f>[4]Land_Cover!B2669</f>
        <v>Bolivia</v>
      </c>
      <c r="C2669" t="str">
        <f>[4]Land_Cover!C2669</f>
        <v>AEZ12</v>
      </c>
      <c r="D2669" t="str">
        <f>[4]Land_Cover!D2669</f>
        <v>wht</v>
      </c>
      <c r="E2669" t="str">
        <f>[4]Land_Cover!E2669</f>
        <v>Bolivia#AEZ12#wht</v>
      </c>
      <c r="F2669">
        <f>[4]Land_Cover!F2669</f>
        <v>27253.871832481898</v>
      </c>
    </row>
    <row r="2670" spans="1:6" x14ac:dyDescent="0.3">
      <c r="A2670">
        <f>[4]Land_Cover!A2670</f>
        <v>2015</v>
      </c>
      <c r="B2670" t="str">
        <f>[4]Land_Cover!B2670</f>
        <v>Brazil</v>
      </c>
      <c r="C2670" t="str">
        <f>[4]Land_Cover!C2670</f>
        <v>AEZ4</v>
      </c>
      <c r="D2670" t="str">
        <f>[4]Land_Cover!D2670</f>
        <v>pfb</v>
      </c>
      <c r="E2670" t="str">
        <f>[4]Land_Cover!E2670</f>
        <v>Brazil#AEZ4#pfb</v>
      </c>
      <c r="F2670">
        <f>[4]Land_Cover!F2670</f>
        <v>545024.68880792905</v>
      </c>
    </row>
    <row r="2671" spans="1:6" x14ac:dyDescent="0.3">
      <c r="A2671">
        <f>[4]Land_Cover!A2671</f>
        <v>2018</v>
      </c>
      <c r="B2671" t="str">
        <f>[4]Land_Cover!B2671</f>
        <v>Argentina</v>
      </c>
      <c r="C2671" t="str">
        <f>[4]Land_Cover!C2671</f>
        <v>AEZ5</v>
      </c>
      <c r="D2671" t="str">
        <f>[4]Land_Cover!D2671</f>
        <v>pfb</v>
      </c>
      <c r="E2671" t="str">
        <f>[4]Land_Cover!E2671</f>
        <v>Argentina#AEZ5#pfb</v>
      </c>
      <c r="F2671">
        <f>[4]Land_Cover!F2671</f>
        <v>2168.3647343717298</v>
      </c>
    </row>
    <row r="2672" spans="1:6" x14ac:dyDescent="0.3">
      <c r="A2672">
        <f>[4]Land_Cover!A2672</f>
        <v>2014</v>
      </c>
      <c r="B2672" t="str">
        <f>[4]Land_Cover!B2672</f>
        <v>Argentina</v>
      </c>
      <c r="C2672" t="str">
        <f>[4]Land_Cover!C2672</f>
        <v>AEZ5</v>
      </c>
      <c r="D2672" t="str">
        <f>[4]Land_Cover!D2672</f>
        <v>wht</v>
      </c>
      <c r="E2672" t="str">
        <f>[4]Land_Cover!E2672</f>
        <v>Argentina#AEZ5#wht</v>
      </c>
      <c r="F2672">
        <f>[4]Land_Cover!F2672</f>
        <v>7381.6669944388896</v>
      </c>
    </row>
    <row r="2673" spans="1:6" x14ac:dyDescent="0.3">
      <c r="A2673">
        <f>[4]Land_Cover!A2673</f>
        <v>2015</v>
      </c>
      <c r="B2673" t="str">
        <f>[4]Land_Cover!B2673</f>
        <v>DRC</v>
      </c>
      <c r="C2673" t="str">
        <f>[4]Land_Cover!C2673</f>
        <v>AEZ3</v>
      </c>
      <c r="D2673" t="str">
        <f>[4]Land_Cover!D2673</f>
        <v>gro</v>
      </c>
      <c r="E2673" t="str">
        <f>[4]Land_Cover!E2673</f>
        <v>DRC#AEZ3#gro</v>
      </c>
      <c r="F2673">
        <f>[4]Land_Cover!F2673</f>
        <v>35719.288653753698</v>
      </c>
    </row>
    <row r="2674" spans="1:6" x14ac:dyDescent="0.3">
      <c r="A2674">
        <f>[4]Land_Cover!A2674</f>
        <v>2016</v>
      </c>
      <c r="B2674" t="str">
        <f>[4]Land_Cover!B2674</f>
        <v>Bolivia</v>
      </c>
      <c r="C2674" t="str">
        <f>[4]Land_Cover!C2674</f>
        <v>AEZ7</v>
      </c>
      <c r="D2674" t="str">
        <f>[4]Land_Cover!D2674</f>
        <v>wht</v>
      </c>
      <c r="E2674" t="str">
        <f>[4]Land_Cover!E2674</f>
        <v>Bolivia#AEZ7#wht</v>
      </c>
      <c r="F2674">
        <f>[4]Land_Cover!F2674</f>
        <v>3185.02999342471</v>
      </c>
    </row>
    <row r="2675" spans="1:6" x14ac:dyDescent="0.3">
      <c r="A2675">
        <f>[4]Land_Cover!A2675</f>
        <v>2015</v>
      </c>
      <c r="B2675" t="str">
        <f>[4]Land_Cover!B2675</f>
        <v>Colombia</v>
      </c>
      <c r="C2675" t="str">
        <f>[4]Land_Cover!C2675</f>
        <v>AEZ2</v>
      </c>
      <c r="D2675" t="str">
        <f>[4]Land_Cover!D2675</f>
        <v>pfb</v>
      </c>
      <c r="E2675" t="str">
        <f>[4]Land_Cover!E2675</f>
        <v>Colombia#AEZ2#pfb</v>
      </c>
      <c r="F2675">
        <f>[4]Land_Cover!F2675</f>
        <v>46.140323007677999</v>
      </c>
    </row>
    <row r="2676" spans="1:6" x14ac:dyDescent="0.3">
      <c r="A2676">
        <f>[4]Land_Cover!A2676</f>
        <v>2012</v>
      </c>
      <c r="B2676" t="str">
        <f>[4]Land_Cover!B2676</f>
        <v>Brazil</v>
      </c>
      <c r="C2676" t="str">
        <f>[4]Land_Cover!C2676</f>
        <v>AEZ11</v>
      </c>
      <c r="D2676" t="str">
        <f>[4]Land_Cover!D2676</f>
        <v>gro</v>
      </c>
      <c r="E2676" t="str">
        <f>[4]Land_Cover!E2676</f>
        <v>Brazil#AEZ11#gro</v>
      </c>
      <c r="F2676">
        <f>[4]Land_Cover!F2676</f>
        <v>132054.789302744</v>
      </c>
    </row>
    <row r="2677" spans="1:6" x14ac:dyDescent="0.3">
      <c r="A2677">
        <f>[4]Land_Cover!A2677</f>
        <v>2013</v>
      </c>
      <c r="B2677" t="str">
        <f>[4]Land_Cover!B2677</f>
        <v>Brazil</v>
      </c>
      <c r="C2677" t="str">
        <f>[4]Land_Cover!C2677</f>
        <v>AEZ1</v>
      </c>
      <c r="D2677" t="str">
        <f>[4]Land_Cover!D2677</f>
        <v>osd</v>
      </c>
      <c r="E2677" t="str">
        <f>[4]Land_Cover!E2677</f>
        <v>Brazil#AEZ1#osd</v>
      </c>
      <c r="F2677">
        <f>[4]Land_Cover!F2677</f>
        <v>3339.8301534535999</v>
      </c>
    </row>
    <row r="2678" spans="1:6" x14ac:dyDescent="0.3">
      <c r="A2678">
        <f>[4]Land_Cover!A2678</f>
        <v>2018</v>
      </c>
      <c r="B2678" t="str">
        <f>[4]Land_Cover!B2678</f>
        <v>Peru</v>
      </c>
      <c r="C2678" t="str">
        <f>[4]Land_Cover!C2678</f>
        <v>AEZ8</v>
      </c>
      <c r="D2678" t="str">
        <f>[4]Land_Cover!D2678</f>
        <v>osd</v>
      </c>
      <c r="E2678" t="str">
        <f>[4]Land_Cover!E2678</f>
        <v>Peru#AEZ8#osd</v>
      </c>
      <c r="F2678">
        <f>[4]Land_Cover!F2678</f>
        <v>1042.25260242575</v>
      </c>
    </row>
    <row r="2679" spans="1:6" x14ac:dyDescent="0.3">
      <c r="A2679">
        <f>[4]Land_Cover!A2679</f>
        <v>2012</v>
      </c>
      <c r="B2679" t="str">
        <f>[4]Land_Cover!B2679</f>
        <v>Bolivia</v>
      </c>
      <c r="C2679" t="str">
        <f>[4]Land_Cover!C2679</f>
        <v>AEZ9</v>
      </c>
      <c r="D2679" t="str">
        <f>[4]Land_Cover!D2679</f>
        <v>v_f</v>
      </c>
      <c r="E2679" t="str">
        <f>[4]Land_Cover!E2679</f>
        <v>Bolivia#AEZ9#v_f</v>
      </c>
      <c r="F2679">
        <f>[4]Land_Cover!F2679</f>
        <v>39824.350097520197</v>
      </c>
    </row>
    <row r="2680" spans="1:6" x14ac:dyDescent="0.3">
      <c r="A2680">
        <f>[4]Land_Cover!A2680</f>
        <v>2014</v>
      </c>
      <c r="B2680" t="str">
        <f>[4]Land_Cover!B2680</f>
        <v>Brazil</v>
      </c>
      <c r="C2680" t="str">
        <f>[4]Land_Cover!C2680</f>
        <v>AEZ3</v>
      </c>
      <c r="D2680" t="str">
        <f>[4]Land_Cover!D2680</f>
        <v>pfb</v>
      </c>
      <c r="E2680" t="str">
        <f>[4]Land_Cover!E2680</f>
        <v>Brazil#AEZ3#pfb</v>
      </c>
      <c r="F2680">
        <f>[4]Land_Cover!F2680</f>
        <v>113278.951483297</v>
      </c>
    </row>
    <row r="2681" spans="1:6" x14ac:dyDescent="0.3">
      <c r="A2681">
        <f>[4]Land_Cover!A2681</f>
        <v>2016</v>
      </c>
      <c r="B2681" t="str">
        <f>[4]Land_Cover!B2681</f>
        <v>DRC</v>
      </c>
      <c r="C2681" t="str">
        <f>[4]Land_Cover!C2681</f>
        <v>AEZ11</v>
      </c>
      <c r="D2681" t="str">
        <f>[4]Land_Cover!D2681</f>
        <v>gro</v>
      </c>
      <c r="E2681" t="str">
        <f>[4]Land_Cover!E2681</f>
        <v>DRC#AEZ11#gro</v>
      </c>
      <c r="F2681">
        <f>[4]Land_Cover!F2681</f>
        <v>20295.6054266639</v>
      </c>
    </row>
    <row r="2682" spans="1:6" x14ac:dyDescent="0.3">
      <c r="A2682">
        <f>[4]Land_Cover!A2682</f>
        <v>2010</v>
      </c>
      <c r="B2682" t="str">
        <f>[4]Land_Cover!B2682</f>
        <v>Ghana</v>
      </c>
      <c r="C2682" t="str">
        <f>[4]Land_Cover!C2682</f>
        <v>AEZ3</v>
      </c>
      <c r="D2682" t="str">
        <f>[4]Land_Cover!D2682</f>
        <v>pdr</v>
      </c>
      <c r="E2682" t="str">
        <f>[4]Land_Cover!E2682</f>
        <v>Ghana#AEZ3#pdr</v>
      </c>
      <c r="F2682">
        <f>[4]Land_Cover!F2682</f>
        <v>55587.468529484802</v>
      </c>
    </row>
    <row r="2683" spans="1:6" x14ac:dyDescent="0.3">
      <c r="A2683">
        <f>[4]Land_Cover!A2683</f>
        <v>2014</v>
      </c>
      <c r="B2683" t="str">
        <f>[4]Land_Cover!B2683</f>
        <v>Ghana</v>
      </c>
      <c r="C2683" t="str">
        <f>[4]Land_Cover!C2683</f>
        <v>AEZ3</v>
      </c>
      <c r="D2683" t="str">
        <f>[4]Land_Cover!D2683</f>
        <v>pfb</v>
      </c>
      <c r="E2683" t="str">
        <f>[4]Land_Cover!E2683</f>
        <v>Ghana#AEZ3#pfb</v>
      </c>
      <c r="F2683">
        <f>[4]Land_Cover!F2683</f>
        <v>2581.3333333333298</v>
      </c>
    </row>
    <row r="2684" spans="1:6" x14ac:dyDescent="0.3">
      <c r="A2684">
        <f>[4]Land_Cover!A2684</f>
        <v>2016</v>
      </c>
      <c r="B2684" t="str">
        <f>[4]Land_Cover!B2684</f>
        <v>Indonesia</v>
      </c>
      <c r="C2684" t="str">
        <f>[4]Land_Cover!C2684</f>
        <v>AEZ12</v>
      </c>
      <c r="D2684" t="str">
        <f>[4]Land_Cover!D2684</f>
        <v>osd</v>
      </c>
      <c r="E2684" t="str">
        <f>[4]Land_Cover!E2684</f>
        <v>Indonesia#AEZ12#osd</v>
      </c>
      <c r="F2684">
        <f>[4]Land_Cover!F2684</f>
        <v>557805.19170755695</v>
      </c>
    </row>
    <row r="2685" spans="1:6" x14ac:dyDescent="0.3">
      <c r="A2685">
        <f>[4]Land_Cover!A2685</f>
        <v>2016</v>
      </c>
      <c r="B2685" t="str">
        <f>[4]Land_Cover!B2685</f>
        <v>Peru</v>
      </c>
      <c r="C2685" t="str">
        <f>[4]Land_Cover!C2685</f>
        <v>AEZ8</v>
      </c>
      <c r="D2685" t="str">
        <f>[4]Land_Cover!D2685</f>
        <v>pfb</v>
      </c>
      <c r="E2685" t="str">
        <f>[4]Land_Cover!E2685</f>
        <v>Peru#AEZ8#pfb</v>
      </c>
      <c r="F2685">
        <f>[4]Land_Cover!F2685</f>
        <v>201.668418286915</v>
      </c>
    </row>
    <row r="2686" spans="1:6" x14ac:dyDescent="0.3">
      <c r="A2686">
        <f>[4]Land_Cover!A2686</f>
        <v>2014</v>
      </c>
      <c r="B2686" t="str">
        <f>[4]Land_Cover!B2686</f>
        <v>DRC</v>
      </c>
      <c r="C2686" t="str">
        <f>[4]Land_Cover!C2686</f>
        <v>AEZ8</v>
      </c>
      <c r="D2686" t="str">
        <f>[4]Land_Cover!D2686</f>
        <v>pfb</v>
      </c>
      <c r="E2686" t="str">
        <f>[4]Land_Cover!E2686</f>
        <v>DRC#AEZ8#pfb</v>
      </c>
      <c r="F2686">
        <f>[4]Land_Cover!F2686</f>
        <v>9.6444167186525291</v>
      </c>
    </row>
    <row r="2687" spans="1:6" x14ac:dyDescent="0.3">
      <c r="A2687">
        <f>[4]Land_Cover!A2687</f>
        <v>2014</v>
      </c>
      <c r="B2687" t="str">
        <f>[4]Land_Cover!B2687</f>
        <v>Argentina</v>
      </c>
      <c r="C2687" t="str">
        <f>[4]Land_Cover!C2687</f>
        <v>AEZ12</v>
      </c>
      <c r="D2687" t="str">
        <f>[4]Land_Cover!D2687</f>
        <v>ocr</v>
      </c>
      <c r="E2687" t="str">
        <f>[4]Land_Cover!E2687</f>
        <v>Argentina#AEZ12#ocr</v>
      </c>
      <c r="F2687">
        <f>[4]Land_Cover!F2687</f>
        <v>251005.27509634799</v>
      </c>
    </row>
    <row r="2688" spans="1:6" x14ac:dyDescent="0.3">
      <c r="A2688">
        <f>[4]Land_Cover!A2688</f>
        <v>2014</v>
      </c>
      <c r="B2688" t="str">
        <f>[4]Land_Cover!B2688</f>
        <v>Peru</v>
      </c>
      <c r="C2688" t="str">
        <f>[4]Land_Cover!C2688</f>
        <v>AEZ1</v>
      </c>
      <c r="D2688" t="str">
        <f>[4]Land_Cover!D2688</f>
        <v>v_f</v>
      </c>
      <c r="E2688" t="str">
        <f>[4]Land_Cover!E2688</f>
        <v>Peru#AEZ1#v_f</v>
      </c>
      <c r="F2688">
        <f>[4]Land_Cover!F2688</f>
        <v>32637.530325633299</v>
      </c>
    </row>
    <row r="2689" spans="1:6" x14ac:dyDescent="0.3">
      <c r="A2689">
        <f>[4]Land_Cover!A2689</f>
        <v>2012</v>
      </c>
      <c r="B2689" t="str">
        <f>[4]Land_Cover!B2689</f>
        <v>Peru</v>
      </c>
      <c r="C2689" t="str">
        <f>[4]Land_Cover!C2689</f>
        <v>AEZ8</v>
      </c>
      <c r="D2689" t="str">
        <f>[4]Land_Cover!D2689</f>
        <v>pfb</v>
      </c>
      <c r="E2689" t="str">
        <f>[4]Land_Cover!E2689</f>
        <v>Peru#AEZ8#pfb</v>
      </c>
      <c r="F2689">
        <f>[4]Land_Cover!F2689</f>
        <v>561.41618497109801</v>
      </c>
    </row>
    <row r="2690" spans="1:6" x14ac:dyDescent="0.3">
      <c r="A2690">
        <f>[4]Land_Cover!A2690</f>
        <v>2015</v>
      </c>
      <c r="B2690" t="str">
        <f>[4]Land_Cover!B2690</f>
        <v>Colombia</v>
      </c>
      <c r="C2690" t="str">
        <f>[4]Land_Cover!C2690</f>
        <v>AEZ5</v>
      </c>
      <c r="D2690" t="str">
        <f>[4]Land_Cover!D2690</f>
        <v>ocr</v>
      </c>
      <c r="E2690" t="str">
        <f>[4]Land_Cover!E2690</f>
        <v>Colombia#AEZ5#ocr</v>
      </c>
      <c r="F2690">
        <f>[4]Land_Cover!F2690</f>
        <v>94264.865820653198</v>
      </c>
    </row>
    <row r="2691" spans="1:6" x14ac:dyDescent="0.3">
      <c r="A2691">
        <f>[4]Land_Cover!A2691</f>
        <v>2011</v>
      </c>
      <c r="B2691" t="str">
        <f>[4]Land_Cover!B2691</f>
        <v>Brazil</v>
      </c>
      <c r="C2691" t="str">
        <f>[4]Land_Cover!C2691</f>
        <v>AEZ4</v>
      </c>
      <c r="D2691" t="str">
        <f>[4]Land_Cover!D2691</f>
        <v>c_b</v>
      </c>
      <c r="E2691" t="str">
        <f>[4]Land_Cover!E2691</f>
        <v>Brazil#AEZ4#c_b</v>
      </c>
      <c r="F2691">
        <f>[4]Land_Cover!F2691</f>
        <v>1838585.0921016999</v>
      </c>
    </row>
    <row r="2692" spans="1:6" x14ac:dyDescent="0.3">
      <c r="A2692">
        <f>[4]Land_Cover!A2692</f>
        <v>2016</v>
      </c>
      <c r="B2692" t="str">
        <f>[4]Land_Cover!B2692</f>
        <v>Angola</v>
      </c>
      <c r="C2692" t="str">
        <f>[4]Land_Cover!C2692</f>
        <v>AEZ5</v>
      </c>
      <c r="D2692" t="str">
        <f>[4]Land_Cover!D2692</f>
        <v>gro</v>
      </c>
      <c r="E2692" t="str">
        <f>[4]Land_Cover!E2692</f>
        <v>Angola#AEZ5#gro</v>
      </c>
      <c r="F2692">
        <f>[4]Land_Cover!F2692</f>
        <v>359347.90274693799</v>
      </c>
    </row>
    <row r="2693" spans="1:6" x14ac:dyDescent="0.3">
      <c r="A2693">
        <f>[4]Land_Cover!A2693</f>
        <v>2017</v>
      </c>
      <c r="B2693" t="str">
        <f>[4]Land_Cover!B2693</f>
        <v>Colombia</v>
      </c>
      <c r="C2693" t="str">
        <f>[4]Land_Cover!C2693</f>
        <v>AEZ2</v>
      </c>
      <c r="D2693" t="str">
        <f>[4]Land_Cover!D2693</f>
        <v>c_b</v>
      </c>
      <c r="E2693" t="str">
        <f>[4]Land_Cover!E2693</f>
        <v>Colombia#AEZ2#c_b</v>
      </c>
      <c r="F2693">
        <f>[4]Land_Cover!F2693</f>
        <v>333.22482022388601</v>
      </c>
    </row>
    <row r="2694" spans="1:6" x14ac:dyDescent="0.3">
      <c r="A2694">
        <f>[4]Land_Cover!A2694</f>
        <v>2014</v>
      </c>
      <c r="B2694" t="str">
        <f>[4]Land_Cover!B2694</f>
        <v>Peru</v>
      </c>
      <c r="C2694" t="str">
        <f>[4]Land_Cover!C2694</f>
        <v>AEZ7</v>
      </c>
      <c r="D2694" t="str">
        <f>[4]Land_Cover!D2694</f>
        <v>c_b</v>
      </c>
      <c r="E2694" t="str">
        <f>[4]Land_Cover!E2694</f>
        <v>Peru#AEZ7#c_b</v>
      </c>
      <c r="F2694">
        <f>[4]Land_Cover!F2694</f>
        <v>7513.2049265641299</v>
      </c>
    </row>
    <row r="2695" spans="1:6" x14ac:dyDescent="0.3">
      <c r="A2695">
        <f>[4]Land_Cover!A2695</f>
        <v>2011</v>
      </c>
      <c r="B2695" t="str">
        <f>[4]Land_Cover!B2695</f>
        <v>DRC</v>
      </c>
      <c r="C2695" t="str">
        <f>[4]Land_Cover!C2695</f>
        <v>AEZ2</v>
      </c>
      <c r="D2695" t="str">
        <f>[4]Land_Cover!D2695</f>
        <v>v_f</v>
      </c>
      <c r="E2695" t="str">
        <f>[4]Land_Cover!E2695</f>
        <v>DRC#AEZ2#v_f</v>
      </c>
      <c r="F2695">
        <f>[4]Land_Cover!F2695</f>
        <v>22862.318148648501</v>
      </c>
    </row>
    <row r="2696" spans="1:6" x14ac:dyDescent="0.3">
      <c r="A2696">
        <f>[4]Land_Cover!A2696</f>
        <v>2010</v>
      </c>
      <c r="B2696" t="str">
        <f>[4]Land_Cover!B2696</f>
        <v>Argentina</v>
      </c>
      <c r="C2696" t="str">
        <f>[4]Land_Cover!C2696</f>
        <v>AEZ11</v>
      </c>
      <c r="D2696" t="str">
        <f>[4]Land_Cover!D2696</f>
        <v>c_b</v>
      </c>
      <c r="E2696" t="str">
        <f>[4]Land_Cover!E2696</f>
        <v>Argentina#AEZ11#c_b</v>
      </c>
      <c r="F2696">
        <f>[4]Land_Cover!F2696</f>
        <v>70572.548435171397</v>
      </c>
    </row>
    <row r="2697" spans="1:6" x14ac:dyDescent="0.3">
      <c r="A2697">
        <f>[4]Land_Cover!A2697</f>
        <v>2010</v>
      </c>
      <c r="B2697" t="str">
        <f>[4]Land_Cover!B2697</f>
        <v>Brazil</v>
      </c>
      <c r="C2697" t="str">
        <f>[4]Land_Cover!C2697</f>
        <v>AEZ2</v>
      </c>
      <c r="D2697" t="str">
        <f>[4]Land_Cover!D2697</f>
        <v>v_f</v>
      </c>
      <c r="E2697" t="str">
        <f>[4]Land_Cover!E2697</f>
        <v>Brazil#AEZ2#v_f</v>
      </c>
      <c r="F2697">
        <f>[4]Land_Cover!F2697</f>
        <v>663910.09553952701</v>
      </c>
    </row>
    <row r="2698" spans="1:6" x14ac:dyDescent="0.3">
      <c r="A2698">
        <f>[4]Land_Cover!A2698</f>
        <v>2014</v>
      </c>
      <c r="B2698" t="str">
        <f>[4]Land_Cover!B2698</f>
        <v>Argentina</v>
      </c>
      <c r="C2698" t="str">
        <f>[4]Land_Cover!C2698</f>
        <v>AEZ14</v>
      </c>
      <c r="D2698" t="str">
        <f>[4]Land_Cover!D2698</f>
        <v>wht</v>
      </c>
      <c r="E2698" t="str">
        <f>[4]Land_Cover!E2698</f>
        <v>Argentina#AEZ14#wht</v>
      </c>
      <c r="F2698">
        <f>[4]Land_Cover!F2698</f>
        <v>125.49974797345899</v>
      </c>
    </row>
    <row r="2699" spans="1:6" x14ac:dyDescent="0.3">
      <c r="A2699">
        <f>[4]Land_Cover!A2699</f>
        <v>2011</v>
      </c>
      <c r="B2699" t="str">
        <f>[4]Land_Cover!B2699</f>
        <v>DRC</v>
      </c>
      <c r="C2699" t="str">
        <f>[4]Land_Cover!C2699</f>
        <v>AEZ6</v>
      </c>
      <c r="D2699" t="str">
        <f>[4]Land_Cover!D2699</f>
        <v>v_f</v>
      </c>
      <c r="E2699" t="str">
        <f>[4]Land_Cover!E2699</f>
        <v>DRC#AEZ6#v_f</v>
      </c>
      <c r="F2699">
        <f>[4]Land_Cover!F2699</f>
        <v>852981.62236777204</v>
      </c>
    </row>
    <row r="2700" spans="1:6" x14ac:dyDescent="0.3">
      <c r="A2700">
        <f>[4]Land_Cover!A2700</f>
        <v>2016</v>
      </c>
      <c r="B2700" t="str">
        <f>[4]Land_Cover!B2700</f>
        <v>Brazil</v>
      </c>
      <c r="C2700" t="str">
        <f>[4]Land_Cover!C2700</f>
        <v>AEZ2</v>
      </c>
      <c r="D2700" t="str">
        <f>[4]Land_Cover!D2700</f>
        <v>c_b</v>
      </c>
      <c r="E2700" t="str">
        <f>[4]Land_Cover!E2700</f>
        <v>Brazil#AEZ2#c_b</v>
      </c>
      <c r="F2700">
        <f>[4]Land_Cover!F2700</f>
        <v>35202.653523482499</v>
      </c>
    </row>
    <row r="2701" spans="1:6" x14ac:dyDescent="0.3">
      <c r="A2701">
        <f>[4]Land_Cover!A2701</f>
        <v>2014</v>
      </c>
      <c r="B2701" t="str">
        <f>[4]Land_Cover!B2701</f>
        <v>Colombia</v>
      </c>
      <c r="C2701" t="str">
        <f>[4]Land_Cover!C2701</f>
        <v>AEZ9</v>
      </c>
      <c r="D2701" t="str">
        <f>[4]Land_Cover!D2701</f>
        <v>v_f</v>
      </c>
      <c r="E2701" t="str">
        <f>[4]Land_Cover!E2701</f>
        <v>Colombia#AEZ9#v_f</v>
      </c>
      <c r="F2701">
        <f>[4]Land_Cover!F2701</f>
        <v>11.077573925842</v>
      </c>
    </row>
    <row r="2702" spans="1:6" x14ac:dyDescent="0.3">
      <c r="A2702">
        <f>[4]Land_Cover!A2702</f>
        <v>2015</v>
      </c>
      <c r="B2702" t="str">
        <f>[4]Land_Cover!B2702</f>
        <v>Indonesia</v>
      </c>
      <c r="C2702" t="str">
        <f>[4]Land_Cover!C2702</f>
        <v>AEZ5</v>
      </c>
      <c r="D2702" t="str">
        <f>[4]Land_Cover!D2702</f>
        <v>pdr</v>
      </c>
      <c r="E2702" t="str">
        <f>[4]Land_Cover!E2702</f>
        <v>Indonesia#AEZ5#pdr</v>
      </c>
      <c r="F2702">
        <f>[4]Land_Cover!F2702</f>
        <v>2270346.6237243498</v>
      </c>
    </row>
    <row r="2703" spans="1:6" x14ac:dyDescent="0.3">
      <c r="A2703">
        <f>[4]Land_Cover!A2703</f>
        <v>2017</v>
      </c>
      <c r="B2703" t="str">
        <f>[4]Land_Cover!B2703</f>
        <v>Argentina</v>
      </c>
      <c r="C2703" t="str">
        <f>[4]Land_Cover!C2703</f>
        <v>AEZ11</v>
      </c>
      <c r="D2703" t="str">
        <f>[4]Land_Cover!D2703</f>
        <v>pfb</v>
      </c>
      <c r="E2703" t="str">
        <f>[4]Land_Cover!E2703</f>
        <v>Argentina#AEZ11#pfb</v>
      </c>
      <c r="F2703">
        <f>[4]Land_Cover!F2703</f>
        <v>46163.758199049298</v>
      </c>
    </row>
    <row r="2704" spans="1:6" x14ac:dyDescent="0.3">
      <c r="A2704">
        <f>[4]Land_Cover!A2704</f>
        <v>2012</v>
      </c>
      <c r="B2704" t="str">
        <f>[4]Land_Cover!B2704</f>
        <v>DRC</v>
      </c>
      <c r="C2704" t="str">
        <f>[4]Land_Cover!C2704</f>
        <v>AEZ9</v>
      </c>
      <c r="D2704" t="str">
        <f>[4]Land_Cover!D2704</f>
        <v>c_b</v>
      </c>
      <c r="E2704" t="str">
        <f>[4]Land_Cover!E2704</f>
        <v>DRC#AEZ9#c_b</v>
      </c>
      <c r="F2704">
        <f>[4]Land_Cover!F2704</f>
        <v>32.930845225027397</v>
      </c>
    </row>
    <row r="2705" spans="1:6" x14ac:dyDescent="0.3">
      <c r="A2705">
        <f>[4]Land_Cover!A2705</f>
        <v>2010</v>
      </c>
      <c r="B2705" t="str">
        <f>[4]Land_Cover!B2705</f>
        <v>Ivory Coast</v>
      </c>
      <c r="C2705" t="str">
        <f>[4]Land_Cover!C2705</f>
        <v>AEZ5</v>
      </c>
      <c r="D2705" t="str">
        <f>[4]Land_Cover!D2705</f>
        <v>gro</v>
      </c>
      <c r="E2705" t="str">
        <f>[4]Land_Cover!E2705</f>
        <v>Ivory Coast#AEZ5#gro</v>
      </c>
      <c r="F2705">
        <f>[4]Land_Cover!F2705</f>
        <v>244558.13888242599</v>
      </c>
    </row>
    <row r="2706" spans="1:6" x14ac:dyDescent="0.3">
      <c r="A2706">
        <f>[4]Land_Cover!A2706</f>
        <v>2012</v>
      </c>
      <c r="B2706" t="str">
        <f>[4]Land_Cover!B2706</f>
        <v>DRC</v>
      </c>
      <c r="C2706" t="str">
        <f>[4]Land_Cover!C2706</f>
        <v>AEZ4</v>
      </c>
      <c r="D2706" t="str">
        <f>[4]Land_Cover!D2706</f>
        <v>pdr</v>
      </c>
      <c r="E2706" t="str">
        <f>[4]Land_Cover!E2706</f>
        <v>DRC#AEZ4#pdr</v>
      </c>
      <c r="F2706">
        <f>[4]Land_Cover!F2706</f>
        <v>27884.729093075599</v>
      </c>
    </row>
    <row r="2707" spans="1:6" x14ac:dyDescent="0.3">
      <c r="A2707">
        <f>[4]Land_Cover!A2707</f>
        <v>2016</v>
      </c>
      <c r="B2707" t="str">
        <f>[4]Land_Cover!B2707</f>
        <v>Argentina</v>
      </c>
      <c r="C2707" t="str">
        <f>[4]Land_Cover!C2707</f>
        <v>AEZ14</v>
      </c>
      <c r="D2707" t="str">
        <f>[4]Land_Cover!D2707</f>
        <v>gro</v>
      </c>
      <c r="E2707" t="str">
        <f>[4]Land_Cover!E2707</f>
        <v>Argentina#AEZ14#gro</v>
      </c>
      <c r="F2707">
        <f>[4]Land_Cover!F2707</f>
        <v>235.12940046773099</v>
      </c>
    </row>
    <row r="2708" spans="1:6" x14ac:dyDescent="0.3">
      <c r="A2708">
        <f>[4]Land_Cover!A2708</f>
        <v>2018</v>
      </c>
      <c r="B2708" t="str">
        <f>[4]Land_Cover!B2708</f>
        <v>Brazil</v>
      </c>
      <c r="C2708" t="str">
        <f>[4]Land_Cover!C2708</f>
        <v>AEZ10</v>
      </c>
      <c r="D2708" t="str">
        <f>[4]Land_Cover!D2708</f>
        <v>v_f</v>
      </c>
      <c r="E2708" t="str">
        <f>[4]Land_Cover!E2708</f>
        <v>Brazil#AEZ10#v_f</v>
      </c>
      <c r="F2708">
        <f>[4]Land_Cover!F2708</f>
        <v>5730.3388782433503</v>
      </c>
    </row>
    <row r="2709" spans="1:6" x14ac:dyDescent="0.3">
      <c r="A2709">
        <f>[4]Land_Cover!A2709</f>
        <v>2011</v>
      </c>
      <c r="B2709" t="str">
        <f>[4]Land_Cover!B2709</f>
        <v>Peru</v>
      </c>
      <c r="C2709" t="str">
        <f>[4]Land_Cover!C2709</f>
        <v>AEZ2</v>
      </c>
      <c r="D2709" t="str">
        <f>[4]Land_Cover!D2709</f>
        <v>pfb</v>
      </c>
      <c r="E2709" t="str">
        <f>[4]Land_Cover!E2709</f>
        <v>Peru#AEZ2#pfb</v>
      </c>
      <c r="F2709">
        <f>[4]Land_Cover!F2709</f>
        <v>1062.98265895954</v>
      </c>
    </row>
    <row r="2710" spans="1:6" x14ac:dyDescent="0.3">
      <c r="A2710">
        <f>[4]Land_Cover!A2710</f>
        <v>2013</v>
      </c>
      <c r="B2710" t="str">
        <f>[4]Land_Cover!B2710</f>
        <v>Colombia</v>
      </c>
      <c r="C2710" t="str">
        <f>[4]Land_Cover!C2710</f>
        <v>AEZ3</v>
      </c>
      <c r="D2710" t="str">
        <f>[4]Land_Cover!D2710</f>
        <v>c_b</v>
      </c>
      <c r="E2710" t="str">
        <f>[4]Land_Cover!E2710</f>
        <v>Colombia#AEZ3#c_b</v>
      </c>
      <c r="F2710">
        <f>[4]Land_Cover!F2710</f>
        <v>2247.5098821261799</v>
      </c>
    </row>
    <row r="2711" spans="1:6" x14ac:dyDescent="0.3">
      <c r="A2711">
        <f>[4]Land_Cover!A2711</f>
        <v>2012</v>
      </c>
      <c r="B2711" t="str">
        <f>[4]Land_Cover!B2711</f>
        <v>Bolivia</v>
      </c>
      <c r="C2711" t="str">
        <f>[4]Land_Cover!C2711</f>
        <v>AEZ12</v>
      </c>
      <c r="D2711" t="str">
        <f>[4]Land_Cover!D2711</f>
        <v>wht</v>
      </c>
      <c r="E2711" t="str">
        <f>[4]Land_Cover!E2711</f>
        <v>Bolivia#AEZ12#wht</v>
      </c>
      <c r="F2711">
        <f>[4]Land_Cover!F2711</f>
        <v>21579.652015578398</v>
      </c>
    </row>
    <row r="2712" spans="1:6" x14ac:dyDescent="0.3">
      <c r="A2712">
        <f>[4]Land_Cover!A2712</f>
        <v>2012</v>
      </c>
      <c r="B2712" t="str">
        <f>[4]Land_Cover!B2712</f>
        <v>Peru</v>
      </c>
      <c r="C2712" t="str">
        <f>[4]Land_Cover!C2712</f>
        <v>AEZ7</v>
      </c>
      <c r="D2712" t="str">
        <f>[4]Land_Cover!D2712</f>
        <v>ocr</v>
      </c>
      <c r="E2712" t="str">
        <f>[4]Land_Cover!E2712</f>
        <v>Peru#AEZ7#ocr</v>
      </c>
      <c r="F2712">
        <f>[4]Land_Cover!F2712</f>
        <v>20338.538011356199</v>
      </c>
    </row>
    <row r="2713" spans="1:6" x14ac:dyDescent="0.3">
      <c r="A2713">
        <f>[4]Land_Cover!A2713</f>
        <v>2013</v>
      </c>
      <c r="B2713" t="str">
        <f>[4]Land_Cover!B2713</f>
        <v>Argentina</v>
      </c>
      <c r="C2713" t="str">
        <f>[4]Land_Cover!C2713</f>
        <v>AEZ9</v>
      </c>
      <c r="D2713" t="str">
        <f>[4]Land_Cover!D2713</f>
        <v>pfb</v>
      </c>
      <c r="E2713" t="str">
        <f>[4]Land_Cover!E2713</f>
        <v>Argentina#AEZ9#pfb</v>
      </c>
      <c r="F2713">
        <f>[4]Land_Cover!F2713</f>
        <v>353.07692307692298</v>
      </c>
    </row>
    <row r="2714" spans="1:6" x14ac:dyDescent="0.3">
      <c r="A2714">
        <f>[4]Land_Cover!A2714</f>
        <v>2017</v>
      </c>
      <c r="B2714" t="str">
        <f>[4]Land_Cover!B2714</f>
        <v>Ghana</v>
      </c>
      <c r="C2714" t="str">
        <f>[4]Land_Cover!C2714</f>
        <v>AEZ3</v>
      </c>
      <c r="D2714" t="str">
        <f>[4]Land_Cover!D2714</f>
        <v>pdr</v>
      </c>
      <c r="E2714" t="str">
        <f>[4]Land_Cover!E2714</f>
        <v>Ghana#AEZ3#pdr</v>
      </c>
      <c r="F2714">
        <f>[4]Land_Cover!F2714</f>
        <v>78807.600794298094</v>
      </c>
    </row>
    <row r="2715" spans="1:6" x14ac:dyDescent="0.3">
      <c r="A2715">
        <f>[4]Land_Cover!A2715</f>
        <v>2010</v>
      </c>
      <c r="B2715" t="str">
        <f>[4]Land_Cover!B2715</f>
        <v>Colombia</v>
      </c>
      <c r="C2715" t="str">
        <f>[4]Land_Cover!C2715</f>
        <v>AEZ12</v>
      </c>
      <c r="D2715" t="str">
        <f>[4]Land_Cover!D2715</f>
        <v>ocr</v>
      </c>
      <c r="E2715" t="str">
        <f>[4]Land_Cover!E2715</f>
        <v>Colombia#AEZ12#ocr</v>
      </c>
      <c r="F2715">
        <f>[4]Land_Cover!F2715</f>
        <v>260039.99438664</v>
      </c>
    </row>
    <row r="2716" spans="1:6" x14ac:dyDescent="0.3">
      <c r="A2716">
        <f>[4]Land_Cover!A2716</f>
        <v>2015</v>
      </c>
      <c r="B2716" t="str">
        <f>[4]Land_Cover!B2716</f>
        <v>Argentina</v>
      </c>
      <c r="C2716" t="str">
        <f>[4]Land_Cover!C2716</f>
        <v>AEZ8</v>
      </c>
      <c r="D2716" t="str">
        <f>[4]Land_Cover!D2716</f>
        <v>osd</v>
      </c>
      <c r="E2716" t="str">
        <f>[4]Land_Cover!E2716</f>
        <v>Argentina#AEZ8#osd</v>
      </c>
      <c r="F2716">
        <f>[4]Land_Cover!F2716</f>
        <v>12207.739740876999</v>
      </c>
    </row>
    <row r="2717" spans="1:6" x14ac:dyDescent="0.3">
      <c r="A2717">
        <f>[4]Land_Cover!A2717</f>
        <v>2015</v>
      </c>
      <c r="B2717" t="str">
        <f>[4]Land_Cover!B2717</f>
        <v>Peru</v>
      </c>
      <c r="C2717" t="str">
        <f>[4]Land_Cover!C2717</f>
        <v>AEZ12</v>
      </c>
      <c r="D2717" t="str">
        <f>[4]Land_Cover!D2717</f>
        <v>osd</v>
      </c>
      <c r="E2717" t="str">
        <f>[4]Land_Cover!E2717</f>
        <v>Peru#AEZ12#osd</v>
      </c>
      <c r="F2717">
        <f>[4]Land_Cover!F2717</f>
        <v>27063.525546748198</v>
      </c>
    </row>
    <row r="2718" spans="1:6" x14ac:dyDescent="0.3">
      <c r="A2718">
        <f>[4]Land_Cover!A2718</f>
        <v>2017</v>
      </c>
      <c r="B2718" t="str">
        <f>[4]Land_Cover!B2718</f>
        <v>Peru</v>
      </c>
      <c r="C2718" t="str">
        <f>[4]Land_Cover!C2718</f>
        <v>AEZ3</v>
      </c>
      <c r="D2718" t="str">
        <f>[4]Land_Cover!D2718</f>
        <v>ocr</v>
      </c>
      <c r="E2718" t="str">
        <f>[4]Land_Cover!E2718</f>
        <v>Peru#AEZ3#ocr</v>
      </c>
      <c r="F2718">
        <f>[4]Land_Cover!F2718</f>
        <v>9639.7304715295995</v>
      </c>
    </row>
    <row r="2719" spans="1:6" x14ac:dyDescent="0.3">
      <c r="A2719">
        <f>[4]Land_Cover!A2719</f>
        <v>2013</v>
      </c>
      <c r="B2719" t="str">
        <f>[4]Land_Cover!B2719</f>
        <v>DRC</v>
      </c>
      <c r="C2719" t="str">
        <f>[4]Land_Cover!C2719</f>
        <v>AEZ10</v>
      </c>
      <c r="D2719" t="str">
        <f>[4]Land_Cover!D2719</f>
        <v>pdr</v>
      </c>
      <c r="E2719" t="str">
        <f>[4]Land_Cover!E2719</f>
        <v>DRC#AEZ10#pdr</v>
      </c>
      <c r="F2719">
        <f>[4]Land_Cover!F2719</f>
        <v>2954.1716549978501</v>
      </c>
    </row>
    <row r="2720" spans="1:6" x14ac:dyDescent="0.3">
      <c r="A2720">
        <f>[4]Land_Cover!A2720</f>
        <v>2011</v>
      </c>
      <c r="B2720" t="str">
        <f>[4]Land_Cover!B2720</f>
        <v>DRC</v>
      </c>
      <c r="C2720" t="str">
        <f>[4]Land_Cover!C2720</f>
        <v>AEZ8</v>
      </c>
      <c r="D2720" t="str">
        <f>[4]Land_Cover!D2720</f>
        <v>c_b</v>
      </c>
      <c r="E2720" t="str">
        <f>[4]Land_Cover!E2720</f>
        <v>DRC#AEZ8#c_b</v>
      </c>
      <c r="F2720">
        <f>[4]Land_Cover!F2720</f>
        <v>8.23271130625686</v>
      </c>
    </row>
    <row r="2721" spans="1:6" x14ac:dyDescent="0.3">
      <c r="A2721">
        <f>[4]Land_Cover!A2721</f>
        <v>2017</v>
      </c>
      <c r="B2721" t="str">
        <f>[4]Land_Cover!B2721</f>
        <v>Indonesia</v>
      </c>
      <c r="C2721" t="str">
        <f>[4]Land_Cover!C2721</f>
        <v>AEZ3</v>
      </c>
      <c r="D2721" t="str">
        <f>[4]Land_Cover!D2721</f>
        <v>gro</v>
      </c>
      <c r="E2721" t="str">
        <f>[4]Land_Cover!E2721</f>
        <v>Indonesia#AEZ3#gro</v>
      </c>
      <c r="F2721">
        <f>[4]Land_Cover!F2721</f>
        <v>6840.8416757600098</v>
      </c>
    </row>
    <row r="2722" spans="1:6" x14ac:dyDescent="0.3">
      <c r="A2722">
        <f>[4]Land_Cover!A2722</f>
        <v>2016</v>
      </c>
      <c r="B2722" t="str">
        <f>[4]Land_Cover!B2722</f>
        <v>Ghana</v>
      </c>
      <c r="C2722" t="str">
        <f>[4]Land_Cover!C2722</f>
        <v>AEZ4</v>
      </c>
      <c r="D2722" t="str">
        <f>[4]Land_Cover!D2722</f>
        <v>osd</v>
      </c>
      <c r="E2722" t="str">
        <f>[4]Land_Cover!E2722</f>
        <v>Ghana#AEZ4#osd</v>
      </c>
      <c r="F2722">
        <f>[4]Land_Cover!F2722</f>
        <v>172190.31880768301</v>
      </c>
    </row>
    <row r="2723" spans="1:6" x14ac:dyDescent="0.3">
      <c r="A2723">
        <f>[4]Land_Cover!A2723</f>
        <v>2010</v>
      </c>
      <c r="B2723" t="str">
        <f>[4]Land_Cover!B2723</f>
        <v>Indonesia</v>
      </c>
      <c r="C2723" t="str">
        <f>[4]Land_Cover!C2723</f>
        <v>AEZ11</v>
      </c>
      <c r="D2723" t="str">
        <f>[4]Land_Cover!D2723</f>
        <v>pdr</v>
      </c>
      <c r="E2723" t="str">
        <f>[4]Land_Cover!E2723</f>
        <v>Indonesia#AEZ11#pdr</v>
      </c>
      <c r="F2723">
        <f>[4]Land_Cover!F2723</f>
        <v>16097.027596276001</v>
      </c>
    </row>
    <row r="2724" spans="1:6" x14ac:dyDescent="0.3">
      <c r="A2724">
        <f>[4]Land_Cover!A2724</f>
        <v>2011</v>
      </c>
      <c r="B2724" t="str">
        <f>[4]Land_Cover!B2724</f>
        <v>Angola</v>
      </c>
      <c r="C2724" t="str">
        <f>[4]Land_Cover!C2724</f>
        <v>AEZ1</v>
      </c>
      <c r="D2724" t="str">
        <f>[4]Land_Cover!D2724</f>
        <v>c_b</v>
      </c>
      <c r="E2724" t="str">
        <f>[4]Land_Cover!E2724</f>
        <v>Angola#AEZ1#c_b</v>
      </c>
      <c r="F2724">
        <f>[4]Land_Cover!F2724</f>
        <v>53.746770025839801</v>
      </c>
    </row>
    <row r="2725" spans="1:6" x14ac:dyDescent="0.3">
      <c r="A2725">
        <f>[4]Land_Cover!A2725</f>
        <v>2010</v>
      </c>
      <c r="B2725" t="str">
        <f>[4]Land_Cover!B2725</f>
        <v>DRC</v>
      </c>
      <c r="C2725" t="str">
        <f>[4]Land_Cover!C2725</f>
        <v>AEZ6</v>
      </c>
      <c r="D2725" t="str">
        <f>[4]Land_Cover!D2725</f>
        <v>c_b</v>
      </c>
      <c r="E2725" t="str">
        <f>[4]Land_Cover!E2725</f>
        <v>DRC#AEZ6#c_b</v>
      </c>
      <c r="F2725">
        <f>[4]Land_Cover!F2725</f>
        <v>2428.64983534577</v>
      </c>
    </row>
    <row r="2726" spans="1:6" x14ac:dyDescent="0.3">
      <c r="A2726">
        <f>[4]Land_Cover!A2726</f>
        <v>2013</v>
      </c>
      <c r="B2726" t="str">
        <f>[4]Land_Cover!B2726</f>
        <v>Bolivia</v>
      </c>
      <c r="C2726" t="str">
        <f>[4]Land_Cover!C2726</f>
        <v>AEZ8</v>
      </c>
      <c r="D2726" t="str">
        <f>[4]Land_Cover!D2726</f>
        <v>pdr</v>
      </c>
      <c r="E2726" t="str">
        <f>[4]Land_Cover!E2726</f>
        <v>Bolivia#AEZ8#pdr</v>
      </c>
      <c r="F2726">
        <f>[4]Land_Cover!F2726</f>
        <v>115.448413969881</v>
      </c>
    </row>
    <row r="2727" spans="1:6" x14ac:dyDescent="0.3">
      <c r="A2727">
        <f>[4]Land_Cover!A2727</f>
        <v>2018</v>
      </c>
      <c r="B2727" t="str">
        <f>[4]Land_Cover!B2727</f>
        <v>Argentina</v>
      </c>
      <c r="C2727" t="str">
        <f>[4]Land_Cover!C2727</f>
        <v>AEZ9</v>
      </c>
      <c r="D2727" t="str">
        <f>[4]Land_Cover!D2727</f>
        <v>pfb</v>
      </c>
      <c r="E2727" t="str">
        <f>[4]Land_Cover!E2727</f>
        <v>Argentina#AEZ9#pfb</v>
      </c>
      <c r="F2727">
        <f>[4]Land_Cover!F2727</f>
        <v>329.12679003856601</v>
      </c>
    </row>
    <row r="2728" spans="1:6" x14ac:dyDescent="0.3">
      <c r="A2728">
        <f>[4]Land_Cover!A2728</f>
        <v>2010</v>
      </c>
      <c r="B2728" t="str">
        <f>[4]Land_Cover!B2728</f>
        <v>Paraguay</v>
      </c>
      <c r="C2728" t="str">
        <f>[4]Land_Cover!C2728</f>
        <v>AEZ6</v>
      </c>
      <c r="D2728" t="str">
        <f>[4]Land_Cover!D2728</f>
        <v>wht</v>
      </c>
      <c r="E2728" t="str">
        <f>[4]Land_Cover!E2728</f>
        <v>Paraguay#AEZ6#wht</v>
      </c>
      <c r="F2728">
        <f>[4]Land_Cover!F2728</f>
        <v>250070.548453608</v>
      </c>
    </row>
    <row r="2729" spans="1:6" x14ac:dyDescent="0.3">
      <c r="A2729">
        <f>[4]Land_Cover!A2729</f>
        <v>2016</v>
      </c>
      <c r="B2729" t="str">
        <f>[4]Land_Cover!B2729</f>
        <v>Argentina</v>
      </c>
      <c r="C2729" t="str">
        <f>[4]Land_Cover!C2729</f>
        <v>AEZ12</v>
      </c>
      <c r="D2729" t="str">
        <f>[4]Land_Cover!D2729</f>
        <v>c_b</v>
      </c>
      <c r="E2729" t="str">
        <f>[4]Land_Cover!E2729</f>
        <v>Argentina#AEZ12#c_b</v>
      </c>
      <c r="F2729">
        <f>[4]Land_Cover!F2729</f>
        <v>262607.87676073302</v>
      </c>
    </row>
    <row r="2730" spans="1:6" x14ac:dyDescent="0.3">
      <c r="A2730">
        <f>[4]Land_Cover!A2730</f>
        <v>2016</v>
      </c>
      <c r="B2730" t="str">
        <f>[4]Land_Cover!B2730</f>
        <v>DRC</v>
      </c>
      <c r="C2730" t="str">
        <f>[4]Land_Cover!C2730</f>
        <v>AEZ8</v>
      </c>
      <c r="D2730" t="str">
        <f>[4]Land_Cover!D2730</f>
        <v>gro</v>
      </c>
      <c r="E2730" t="str">
        <f>[4]Land_Cover!E2730</f>
        <v>DRC#AEZ8#gro</v>
      </c>
      <c r="F2730">
        <f>[4]Land_Cover!F2730</f>
        <v>107.903170465589</v>
      </c>
    </row>
    <row r="2731" spans="1:6" x14ac:dyDescent="0.3">
      <c r="A2731">
        <f>[4]Land_Cover!A2731</f>
        <v>2016</v>
      </c>
      <c r="B2731" t="str">
        <f>[4]Land_Cover!B2731</f>
        <v>Paraguay</v>
      </c>
      <c r="C2731" t="str">
        <f>[4]Land_Cover!C2731</f>
        <v>AEZ5</v>
      </c>
      <c r="D2731" t="str">
        <f>[4]Land_Cover!D2731</f>
        <v>osd</v>
      </c>
      <c r="E2731" t="str">
        <f>[4]Land_Cover!E2731</f>
        <v>Paraguay#AEZ5#osd</v>
      </c>
      <c r="F2731">
        <f>[4]Land_Cover!F2731</f>
        <v>51459.626026640297</v>
      </c>
    </row>
    <row r="2732" spans="1:6" x14ac:dyDescent="0.3">
      <c r="A2732">
        <f>[4]Land_Cover!A2732</f>
        <v>2018</v>
      </c>
      <c r="B2732" t="str">
        <f>[4]Land_Cover!B2732</f>
        <v>Peru</v>
      </c>
      <c r="C2732" t="str">
        <f>[4]Land_Cover!C2732</f>
        <v>AEZ2</v>
      </c>
      <c r="D2732" t="str">
        <f>[4]Land_Cover!D2732</f>
        <v>gro</v>
      </c>
      <c r="E2732" t="str">
        <f>[4]Land_Cover!E2732</f>
        <v>Peru#AEZ2#gro</v>
      </c>
      <c r="F2732">
        <f>[4]Land_Cover!F2732</f>
        <v>12833.6658410335</v>
      </c>
    </row>
    <row r="2733" spans="1:6" x14ac:dyDescent="0.3">
      <c r="A2733">
        <f>[4]Land_Cover!A2733</f>
        <v>2018</v>
      </c>
      <c r="B2733" t="str">
        <f>[4]Land_Cover!B2733</f>
        <v>Angola</v>
      </c>
      <c r="C2733" t="str">
        <f>[4]Land_Cover!C2733</f>
        <v>AEZ5</v>
      </c>
      <c r="D2733" t="str">
        <f>[4]Land_Cover!D2733</f>
        <v>ocr</v>
      </c>
      <c r="E2733" t="str">
        <f>[4]Land_Cover!E2733</f>
        <v>Angola#AEZ5#ocr</v>
      </c>
      <c r="F2733">
        <f>[4]Land_Cover!F2733</f>
        <v>11942.174999999999</v>
      </c>
    </row>
    <row r="2734" spans="1:6" x14ac:dyDescent="0.3">
      <c r="A2734">
        <f>[4]Land_Cover!A2734</f>
        <v>2010</v>
      </c>
      <c r="B2734" t="str">
        <f>[4]Land_Cover!B2734</f>
        <v>Colombia</v>
      </c>
      <c r="C2734" t="str">
        <f>[4]Land_Cover!C2734</f>
        <v>AEZ12</v>
      </c>
      <c r="D2734" t="str">
        <f>[4]Land_Cover!D2734</f>
        <v>pfb</v>
      </c>
      <c r="E2734" t="str">
        <f>[4]Land_Cover!E2734</f>
        <v>Colombia#AEZ12#pfb</v>
      </c>
      <c r="F2734">
        <f>[4]Land_Cover!F2734</f>
        <v>18010.627482128701</v>
      </c>
    </row>
    <row r="2735" spans="1:6" x14ac:dyDescent="0.3">
      <c r="A2735">
        <f>[4]Land_Cover!A2735</f>
        <v>2013</v>
      </c>
      <c r="B2735" t="str">
        <f>[4]Land_Cover!B2735</f>
        <v>Peru</v>
      </c>
      <c r="C2735" t="str">
        <f>[4]Land_Cover!C2735</f>
        <v>AEZ1</v>
      </c>
      <c r="D2735" t="str">
        <f>[4]Land_Cover!D2735</f>
        <v>gro</v>
      </c>
      <c r="E2735" t="str">
        <f>[4]Land_Cover!E2735</f>
        <v>Peru#AEZ1#gro</v>
      </c>
      <c r="F2735">
        <f>[4]Land_Cover!F2735</f>
        <v>22141.868739154299</v>
      </c>
    </row>
    <row r="2736" spans="1:6" x14ac:dyDescent="0.3">
      <c r="A2736">
        <f>[4]Land_Cover!A2736</f>
        <v>2018</v>
      </c>
      <c r="B2736" t="str">
        <f>[4]Land_Cover!B2736</f>
        <v>DRC</v>
      </c>
      <c r="C2736" t="str">
        <f>[4]Land_Cover!C2736</f>
        <v>AEZ2</v>
      </c>
      <c r="D2736" t="str">
        <f>[4]Land_Cover!D2736</f>
        <v>v_f</v>
      </c>
      <c r="E2736" t="str">
        <f>[4]Land_Cover!E2736</f>
        <v>DRC#AEZ2#v_f</v>
      </c>
      <c r="F2736">
        <f>[4]Land_Cover!F2736</f>
        <v>28383.430682884798</v>
      </c>
    </row>
    <row r="2737" spans="1:6" x14ac:dyDescent="0.3">
      <c r="A2737">
        <f>[4]Land_Cover!A2737</f>
        <v>2018</v>
      </c>
      <c r="B2737" t="str">
        <f>[4]Land_Cover!B2737</f>
        <v>Angola</v>
      </c>
      <c r="C2737" t="str">
        <f>[4]Land_Cover!C2737</f>
        <v>AEZ5</v>
      </c>
      <c r="D2737" t="str">
        <f>[4]Land_Cover!D2737</f>
        <v>c_b</v>
      </c>
      <c r="E2737" t="str">
        <f>[4]Land_Cover!E2737</f>
        <v>Angola#AEZ5#c_b</v>
      </c>
      <c r="F2737">
        <f>[4]Land_Cover!F2737</f>
        <v>4312.6899224806202</v>
      </c>
    </row>
    <row r="2738" spans="1:6" x14ac:dyDescent="0.3">
      <c r="A2738">
        <f>[4]Land_Cover!A2738</f>
        <v>2017</v>
      </c>
      <c r="B2738" t="str">
        <f>[4]Land_Cover!B2738</f>
        <v>Peru</v>
      </c>
      <c r="C2738" t="str">
        <f>[4]Land_Cover!C2738</f>
        <v>AEZ9</v>
      </c>
      <c r="D2738" t="str">
        <f>[4]Land_Cover!D2738</f>
        <v>wht</v>
      </c>
      <c r="E2738" t="str">
        <f>[4]Land_Cover!E2738</f>
        <v>Peru#AEZ9#wht</v>
      </c>
      <c r="F2738">
        <f>[4]Land_Cover!F2738</f>
        <v>4571.4209915436904</v>
      </c>
    </row>
    <row r="2739" spans="1:6" x14ac:dyDescent="0.3">
      <c r="A2739">
        <f>[4]Land_Cover!A2739</f>
        <v>2017</v>
      </c>
      <c r="B2739" t="str">
        <f>[4]Land_Cover!B2739</f>
        <v>Angola</v>
      </c>
      <c r="C2739" t="str">
        <f>[4]Land_Cover!C2739</f>
        <v>AEZ11</v>
      </c>
      <c r="D2739" t="str">
        <f>[4]Land_Cover!D2739</f>
        <v>ocr</v>
      </c>
      <c r="E2739" t="str">
        <f>[4]Land_Cover!E2739</f>
        <v>Angola#AEZ11#ocr</v>
      </c>
      <c r="F2739">
        <f>[4]Land_Cover!F2739</f>
        <v>73.057894736842101</v>
      </c>
    </row>
    <row r="2740" spans="1:6" x14ac:dyDescent="0.3">
      <c r="A2740">
        <f>[4]Land_Cover!A2740</f>
        <v>2013</v>
      </c>
      <c r="B2740" t="str">
        <f>[4]Land_Cover!B2740</f>
        <v>Argentina</v>
      </c>
      <c r="C2740" t="str">
        <f>[4]Land_Cover!C2740</f>
        <v>AEZ4</v>
      </c>
      <c r="D2740" t="str">
        <f>[4]Land_Cover!D2740</f>
        <v>osd</v>
      </c>
      <c r="E2740" t="str">
        <f>[4]Land_Cover!E2740</f>
        <v>Argentina#AEZ4#osd</v>
      </c>
      <c r="F2740">
        <f>[4]Land_Cover!F2740</f>
        <v>38566.892782098599</v>
      </c>
    </row>
    <row r="2741" spans="1:6" x14ac:dyDescent="0.3">
      <c r="A2741">
        <f>[4]Land_Cover!A2741</f>
        <v>2018</v>
      </c>
      <c r="B2741" t="str">
        <f>[4]Land_Cover!B2741</f>
        <v>Peru</v>
      </c>
      <c r="C2741" t="str">
        <f>[4]Land_Cover!C2741</f>
        <v>AEZ12</v>
      </c>
      <c r="D2741" t="str">
        <f>[4]Land_Cover!D2741</f>
        <v>osd</v>
      </c>
      <c r="E2741" t="str">
        <f>[4]Land_Cover!E2741</f>
        <v>Peru#AEZ12#osd</v>
      </c>
      <c r="F2741">
        <f>[4]Land_Cover!F2741</f>
        <v>38148.289943653901</v>
      </c>
    </row>
    <row r="2742" spans="1:6" x14ac:dyDescent="0.3">
      <c r="A2742">
        <f>[4]Land_Cover!A2742</f>
        <v>2010</v>
      </c>
      <c r="B2742" t="str">
        <f>[4]Land_Cover!B2742</f>
        <v>Bolivia</v>
      </c>
      <c r="C2742" t="str">
        <f>[4]Land_Cover!C2742</f>
        <v>AEZ8</v>
      </c>
      <c r="D2742" t="str">
        <f>[4]Land_Cover!D2742</f>
        <v>osd</v>
      </c>
      <c r="E2742" t="str">
        <f>[4]Land_Cover!E2742</f>
        <v>Bolivia#AEZ8#osd</v>
      </c>
      <c r="F2742">
        <f>[4]Land_Cover!F2742</f>
        <v>244.90739154695601</v>
      </c>
    </row>
    <row r="2743" spans="1:6" x14ac:dyDescent="0.3">
      <c r="A2743">
        <f>[4]Land_Cover!A2743</f>
        <v>2016</v>
      </c>
      <c r="B2743" t="str">
        <f>[4]Land_Cover!B2743</f>
        <v>Bolivia</v>
      </c>
      <c r="C2743" t="str">
        <f>[4]Land_Cover!C2743</f>
        <v>AEZ7</v>
      </c>
      <c r="D2743" t="str">
        <f>[4]Land_Cover!D2743</f>
        <v>gro</v>
      </c>
      <c r="E2743" t="str">
        <f>[4]Land_Cover!E2743</f>
        <v>Bolivia#AEZ7#gro</v>
      </c>
      <c r="F2743">
        <f>[4]Land_Cover!F2743</f>
        <v>4406.6898917517901</v>
      </c>
    </row>
    <row r="2744" spans="1:6" x14ac:dyDescent="0.3">
      <c r="A2744">
        <f>[4]Land_Cover!A2744</f>
        <v>2015</v>
      </c>
      <c r="B2744" t="str">
        <f>[4]Land_Cover!B2744</f>
        <v>Malaysia</v>
      </c>
      <c r="C2744" t="str">
        <f>[4]Land_Cover!C2744</f>
        <v>AEZ6</v>
      </c>
      <c r="D2744" t="str">
        <f>[4]Land_Cover!D2744</f>
        <v>c_b</v>
      </c>
      <c r="E2744" t="str">
        <f>[4]Land_Cover!E2744</f>
        <v>Malaysia#AEZ6#c_b</v>
      </c>
      <c r="F2744">
        <f>[4]Land_Cover!F2744</f>
        <v>1702.44915254237</v>
      </c>
    </row>
    <row r="2745" spans="1:6" x14ac:dyDescent="0.3">
      <c r="A2745">
        <f>[4]Land_Cover!A2745</f>
        <v>2016</v>
      </c>
      <c r="B2745" t="str">
        <f>[4]Land_Cover!B2745</f>
        <v>DRC</v>
      </c>
      <c r="C2745" t="str">
        <f>[4]Land_Cover!C2745</f>
        <v>AEZ10</v>
      </c>
      <c r="D2745" t="str">
        <f>[4]Land_Cover!D2745</f>
        <v>osd</v>
      </c>
      <c r="E2745" t="str">
        <f>[4]Land_Cover!E2745</f>
        <v>DRC#AEZ10#osd</v>
      </c>
      <c r="F2745">
        <f>[4]Land_Cover!F2745</f>
        <v>7623.50513683594</v>
      </c>
    </row>
    <row r="2746" spans="1:6" x14ac:dyDescent="0.3">
      <c r="A2746">
        <f>[4]Land_Cover!A2746</f>
        <v>2014</v>
      </c>
      <c r="B2746" t="str">
        <f>[4]Land_Cover!B2746</f>
        <v>Indonesia</v>
      </c>
      <c r="C2746" t="str">
        <f>[4]Land_Cover!C2746</f>
        <v>AEZ12</v>
      </c>
      <c r="D2746" t="str">
        <f>[4]Land_Cover!D2746</f>
        <v>ocr</v>
      </c>
      <c r="E2746" t="str">
        <f>[4]Land_Cover!E2746</f>
        <v>Indonesia#AEZ12#ocr</v>
      </c>
      <c r="F2746">
        <f>[4]Land_Cover!F2746</f>
        <v>314100.90612644597</v>
      </c>
    </row>
    <row r="2747" spans="1:6" x14ac:dyDescent="0.3">
      <c r="A2747">
        <f>[4]Land_Cover!A2747</f>
        <v>2018</v>
      </c>
      <c r="B2747" t="str">
        <f>[4]Land_Cover!B2747</f>
        <v>Ghana</v>
      </c>
      <c r="C2747" t="str">
        <f>[4]Land_Cover!C2747</f>
        <v>AEZ2</v>
      </c>
      <c r="D2747" t="str">
        <f>[4]Land_Cover!D2747</f>
        <v>osd</v>
      </c>
      <c r="E2747" t="str">
        <f>[4]Land_Cover!E2747</f>
        <v>Ghana#AEZ2#osd</v>
      </c>
      <c r="F2747">
        <f>[4]Land_Cover!F2747</f>
        <v>8462.8114520653507</v>
      </c>
    </row>
    <row r="2748" spans="1:6" x14ac:dyDescent="0.3">
      <c r="A2748">
        <f>[4]Land_Cover!A2748</f>
        <v>2011</v>
      </c>
      <c r="B2748" t="str">
        <f>[4]Land_Cover!B2748</f>
        <v>Indonesia</v>
      </c>
      <c r="C2748" t="str">
        <f>[4]Land_Cover!C2748</f>
        <v>AEZ12</v>
      </c>
      <c r="D2748" t="str">
        <f>[4]Land_Cover!D2748</f>
        <v>pdr</v>
      </c>
      <c r="E2748" t="str">
        <f>[4]Land_Cover!E2748</f>
        <v>Indonesia#AEZ12#pdr</v>
      </c>
      <c r="F2748">
        <f>[4]Land_Cover!F2748</f>
        <v>382136.77795894101</v>
      </c>
    </row>
    <row r="2749" spans="1:6" x14ac:dyDescent="0.3">
      <c r="A2749">
        <f>[4]Land_Cover!A2749</f>
        <v>2014</v>
      </c>
      <c r="B2749" t="str">
        <f>[4]Land_Cover!B2749</f>
        <v>Peru</v>
      </c>
      <c r="C2749" t="str">
        <f>[4]Land_Cover!C2749</f>
        <v>AEZ7</v>
      </c>
      <c r="D2749" t="str">
        <f>[4]Land_Cover!D2749</f>
        <v>wht</v>
      </c>
      <c r="E2749" t="str">
        <f>[4]Land_Cover!E2749</f>
        <v>Peru#AEZ7#wht</v>
      </c>
      <c r="F2749">
        <f>[4]Land_Cover!F2749</f>
        <v>11702.803100646701</v>
      </c>
    </row>
    <row r="2750" spans="1:6" x14ac:dyDescent="0.3">
      <c r="A2750">
        <f>[4]Land_Cover!A2750</f>
        <v>2018</v>
      </c>
      <c r="B2750" t="str">
        <f>[4]Land_Cover!B2750</f>
        <v>Argentina</v>
      </c>
      <c r="C2750" t="str">
        <f>[4]Land_Cover!C2750</f>
        <v>AEZ4</v>
      </c>
      <c r="D2750" t="str">
        <f>[4]Land_Cover!D2750</f>
        <v>v_f</v>
      </c>
      <c r="E2750" t="str">
        <f>[4]Land_Cover!E2750</f>
        <v>Argentina#AEZ4#v_f</v>
      </c>
      <c r="F2750">
        <f>[4]Land_Cover!F2750</f>
        <v>32469.8688352344</v>
      </c>
    </row>
    <row r="2751" spans="1:6" x14ac:dyDescent="0.3">
      <c r="A2751">
        <f>[4]Land_Cover!A2751</f>
        <v>2016</v>
      </c>
      <c r="B2751" t="str">
        <f>[4]Land_Cover!B2751</f>
        <v>Bolivia</v>
      </c>
      <c r="C2751" t="str">
        <f>[4]Land_Cover!C2751</f>
        <v>AEZ11</v>
      </c>
      <c r="D2751" t="str">
        <f>[4]Land_Cover!D2751</f>
        <v>v_f</v>
      </c>
      <c r="E2751" t="str">
        <f>[4]Land_Cover!E2751</f>
        <v>Bolivia#AEZ11#v_f</v>
      </c>
      <c r="F2751">
        <f>[4]Land_Cover!F2751</f>
        <v>61173.0420033435</v>
      </c>
    </row>
    <row r="2752" spans="1:6" x14ac:dyDescent="0.3">
      <c r="A2752">
        <f>[4]Land_Cover!A2752</f>
        <v>2011</v>
      </c>
      <c r="B2752" t="str">
        <f>[4]Land_Cover!B2752</f>
        <v>Argentina</v>
      </c>
      <c r="C2752" t="str">
        <f>[4]Land_Cover!C2752</f>
        <v>AEZ15</v>
      </c>
      <c r="D2752" t="str">
        <f>[4]Land_Cover!D2752</f>
        <v>v_f</v>
      </c>
      <c r="E2752" t="str">
        <f>[4]Land_Cover!E2752</f>
        <v>Argentina#AEZ15#v_f</v>
      </c>
      <c r="F2752">
        <f>[4]Land_Cover!F2752</f>
        <v>426.45366485552898</v>
      </c>
    </row>
    <row r="2753" spans="1:6" x14ac:dyDescent="0.3">
      <c r="A2753">
        <f>[4]Land_Cover!A2753</f>
        <v>2017</v>
      </c>
      <c r="B2753" t="str">
        <f>[4]Land_Cover!B2753</f>
        <v>DRC</v>
      </c>
      <c r="C2753" t="str">
        <f>[4]Land_Cover!C2753</f>
        <v>AEZ12</v>
      </c>
      <c r="D2753" t="str">
        <f>[4]Land_Cover!D2753</f>
        <v>c_b</v>
      </c>
      <c r="E2753" t="str">
        <f>[4]Land_Cover!E2753</f>
        <v>DRC#AEZ12#c_b</v>
      </c>
      <c r="F2753">
        <f>[4]Land_Cover!F2753</f>
        <v>866.92535675082297</v>
      </c>
    </row>
    <row r="2754" spans="1:6" x14ac:dyDescent="0.3">
      <c r="A2754">
        <f>[4]Land_Cover!A2754</f>
        <v>2017</v>
      </c>
      <c r="B2754" t="str">
        <f>[4]Land_Cover!B2754</f>
        <v>Ghana</v>
      </c>
      <c r="C2754" t="str">
        <f>[4]Land_Cover!C2754</f>
        <v>AEZ6</v>
      </c>
      <c r="D2754" t="str">
        <f>[4]Land_Cover!D2754</f>
        <v>v_f</v>
      </c>
      <c r="E2754" t="str">
        <f>[4]Land_Cover!E2754</f>
        <v>Ghana#AEZ6#v_f</v>
      </c>
      <c r="F2754">
        <f>[4]Land_Cover!F2754</f>
        <v>908047.94815289997</v>
      </c>
    </row>
    <row r="2755" spans="1:6" x14ac:dyDescent="0.3">
      <c r="A2755">
        <f>[4]Land_Cover!A2755</f>
        <v>2010</v>
      </c>
      <c r="B2755" t="str">
        <f>[4]Land_Cover!B2755</f>
        <v>Argentina</v>
      </c>
      <c r="C2755" t="str">
        <f>[4]Land_Cover!C2755</f>
        <v>AEZ6</v>
      </c>
      <c r="D2755" t="str">
        <f>[4]Land_Cover!D2755</f>
        <v>v_f</v>
      </c>
      <c r="E2755" t="str">
        <f>[4]Land_Cover!E2755</f>
        <v>Argentina#AEZ6#v_f</v>
      </c>
      <c r="F2755">
        <f>[4]Land_Cover!F2755</f>
        <v>18567.267518261298</v>
      </c>
    </row>
    <row r="2756" spans="1:6" x14ac:dyDescent="0.3">
      <c r="A2756">
        <f>[4]Land_Cover!A2756</f>
        <v>2011</v>
      </c>
      <c r="B2756" t="str">
        <f>[4]Land_Cover!B2756</f>
        <v>Angola</v>
      </c>
      <c r="C2756" t="str">
        <f>[4]Land_Cover!C2756</f>
        <v>AEZ4</v>
      </c>
      <c r="D2756" t="str">
        <f>[4]Land_Cover!D2756</f>
        <v>pdr</v>
      </c>
      <c r="E2756" t="str">
        <f>[4]Land_Cover!E2756</f>
        <v>Angola#AEZ4#pdr</v>
      </c>
      <c r="F2756">
        <f>[4]Land_Cover!F2756</f>
        <v>10777.5212264151</v>
      </c>
    </row>
    <row r="2757" spans="1:6" x14ac:dyDescent="0.3">
      <c r="A2757">
        <f>[4]Land_Cover!A2757</f>
        <v>2011</v>
      </c>
      <c r="B2757" t="str">
        <f>[4]Land_Cover!B2757</f>
        <v>Peru</v>
      </c>
      <c r="C2757" t="str">
        <f>[4]Land_Cover!C2757</f>
        <v>AEZ3</v>
      </c>
      <c r="D2757" t="str">
        <f>[4]Land_Cover!D2757</f>
        <v>osd</v>
      </c>
      <c r="E2757" t="str">
        <f>[4]Land_Cover!E2757</f>
        <v>Peru#AEZ3#osd</v>
      </c>
      <c r="F2757">
        <f>[4]Land_Cover!F2757</f>
        <v>1154.0821316015699</v>
      </c>
    </row>
    <row r="2758" spans="1:6" x14ac:dyDescent="0.3">
      <c r="A2758">
        <f>[4]Land_Cover!A2758</f>
        <v>2017</v>
      </c>
      <c r="B2758" t="str">
        <f>[4]Land_Cover!B2758</f>
        <v>Paraguay</v>
      </c>
      <c r="C2758" t="str">
        <f>[4]Land_Cover!C2758</f>
        <v>AEZ4</v>
      </c>
      <c r="D2758" t="str">
        <f>[4]Land_Cover!D2758</f>
        <v>wht</v>
      </c>
      <c r="E2758" t="str">
        <f>[4]Land_Cover!E2758</f>
        <v>Paraguay#AEZ4#wht</v>
      </c>
      <c r="F2758">
        <f>[4]Land_Cover!F2758</f>
        <v>157.73195876288699</v>
      </c>
    </row>
    <row r="2759" spans="1:6" x14ac:dyDescent="0.3">
      <c r="A2759">
        <f>[4]Land_Cover!A2759</f>
        <v>2015</v>
      </c>
      <c r="B2759" t="str">
        <f>[4]Land_Cover!B2759</f>
        <v>Bolivia</v>
      </c>
      <c r="C2759" t="str">
        <f>[4]Land_Cover!C2759</f>
        <v>AEZ10</v>
      </c>
      <c r="D2759" t="str">
        <f>[4]Land_Cover!D2759</f>
        <v>wht</v>
      </c>
      <c r="E2759" t="str">
        <f>[4]Land_Cover!E2759</f>
        <v>Bolivia#AEZ10#wht</v>
      </c>
      <c r="F2759">
        <f>[4]Land_Cover!F2759</f>
        <v>21572.6423549643</v>
      </c>
    </row>
    <row r="2760" spans="1:6" x14ac:dyDescent="0.3">
      <c r="A2760">
        <f>[4]Land_Cover!A2760</f>
        <v>2015</v>
      </c>
      <c r="B2760" t="str">
        <f>[4]Land_Cover!B2760</f>
        <v>DRC</v>
      </c>
      <c r="C2760" t="str">
        <f>[4]Land_Cover!C2760</f>
        <v>AEZ12</v>
      </c>
      <c r="D2760" t="str">
        <f>[4]Land_Cover!D2760</f>
        <v>pfb</v>
      </c>
      <c r="E2760" t="str">
        <f>[4]Land_Cover!E2760</f>
        <v>DRC#AEZ12#pfb</v>
      </c>
      <c r="F2760">
        <f>[4]Land_Cover!F2760</f>
        <v>1483.7165315034299</v>
      </c>
    </row>
    <row r="2761" spans="1:6" x14ac:dyDescent="0.3">
      <c r="A2761">
        <f>[4]Land_Cover!A2761</f>
        <v>2011</v>
      </c>
      <c r="B2761" t="str">
        <f>[4]Land_Cover!B2761</f>
        <v>Argentina</v>
      </c>
      <c r="C2761" t="str">
        <f>[4]Land_Cover!C2761</f>
        <v>AEZ16</v>
      </c>
      <c r="D2761" t="str">
        <f>[4]Land_Cover!D2761</f>
        <v>v_f</v>
      </c>
      <c r="E2761" t="str">
        <f>[4]Land_Cover!E2761</f>
        <v>Argentina#AEZ16#v_f</v>
      </c>
      <c r="F2761">
        <f>[4]Land_Cover!F2761</f>
        <v>133.78938505271501</v>
      </c>
    </row>
    <row r="2762" spans="1:6" x14ac:dyDescent="0.3">
      <c r="A2762">
        <f>[4]Land_Cover!A2762</f>
        <v>2014</v>
      </c>
      <c r="B2762" t="str">
        <f>[4]Land_Cover!B2762</f>
        <v>Peru</v>
      </c>
      <c r="C2762" t="str">
        <f>[4]Land_Cover!C2762</f>
        <v>AEZ6</v>
      </c>
      <c r="D2762" t="str">
        <f>[4]Land_Cover!D2762</f>
        <v>pdr</v>
      </c>
      <c r="E2762" t="str">
        <f>[4]Land_Cover!E2762</f>
        <v>Peru#AEZ6#pdr</v>
      </c>
      <c r="F2762">
        <f>[4]Land_Cover!F2762</f>
        <v>61214.708170455102</v>
      </c>
    </row>
    <row r="2763" spans="1:6" x14ac:dyDescent="0.3">
      <c r="A2763">
        <f>[4]Land_Cover!A2763</f>
        <v>2013</v>
      </c>
      <c r="B2763" t="str">
        <f>[4]Land_Cover!B2763</f>
        <v>DRC</v>
      </c>
      <c r="C2763" t="str">
        <f>[4]Land_Cover!C2763</f>
        <v>AEZ1</v>
      </c>
      <c r="D2763" t="str">
        <f>[4]Land_Cover!D2763</f>
        <v>pfb</v>
      </c>
      <c r="E2763" t="str">
        <f>[4]Land_Cover!E2763</f>
        <v>DRC#AEZ1#pfb</v>
      </c>
      <c r="F2763">
        <f>[4]Land_Cover!F2763</f>
        <v>47.5358702432938</v>
      </c>
    </row>
    <row r="2764" spans="1:6" x14ac:dyDescent="0.3">
      <c r="A2764">
        <f>[4]Land_Cover!A2764</f>
        <v>2010</v>
      </c>
      <c r="B2764" t="str">
        <f>[4]Land_Cover!B2764</f>
        <v>Peru</v>
      </c>
      <c r="C2764" t="str">
        <f>[4]Land_Cover!C2764</f>
        <v>AEZ6</v>
      </c>
      <c r="D2764" t="str">
        <f>[4]Land_Cover!D2764</f>
        <v>c_b</v>
      </c>
      <c r="E2764" t="str">
        <f>[4]Land_Cover!E2764</f>
        <v>Peru#AEZ6#c_b</v>
      </c>
      <c r="F2764">
        <f>[4]Land_Cover!F2764</f>
        <v>12419.484792413599</v>
      </c>
    </row>
    <row r="2765" spans="1:6" x14ac:dyDescent="0.3">
      <c r="A2765">
        <f>[4]Land_Cover!A2765</f>
        <v>2015</v>
      </c>
      <c r="B2765" t="str">
        <f>[4]Land_Cover!B2765</f>
        <v>Brazil</v>
      </c>
      <c r="C2765" t="str">
        <f>[4]Land_Cover!C2765</f>
        <v>AEZ6</v>
      </c>
      <c r="D2765" t="str">
        <f>[4]Land_Cover!D2765</f>
        <v>wht</v>
      </c>
      <c r="E2765" t="str">
        <f>[4]Land_Cover!E2765</f>
        <v>Brazil#AEZ6#wht</v>
      </c>
      <c r="F2765">
        <f>[4]Land_Cover!F2765</f>
        <v>1011729.9941718701</v>
      </c>
    </row>
    <row r="2766" spans="1:6" x14ac:dyDescent="0.3">
      <c r="A2766">
        <f>[4]Land_Cover!A2766</f>
        <v>2011</v>
      </c>
      <c r="B2766" t="str">
        <f>[4]Land_Cover!B2766</f>
        <v>Peru</v>
      </c>
      <c r="C2766" t="str">
        <f>[4]Land_Cover!C2766</f>
        <v>AEZ10</v>
      </c>
      <c r="D2766" t="str">
        <f>[4]Land_Cover!D2766</f>
        <v>gro</v>
      </c>
      <c r="E2766" t="str">
        <f>[4]Land_Cover!E2766</f>
        <v>Peru#AEZ10#gro</v>
      </c>
      <c r="F2766">
        <f>[4]Land_Cover!F2766</f>
        <v>38329.176037850601</v>
      </c>
    </row>
    <row r="2767" spans="1:6" x14ac:dyDescent="0.3">
      <c r="A2767">
        <f>[4]Land_Cover!A2767</f>
        <v>2016</v>
      </c>
      <c r="B2767" t="str">
        <f>[4]Land_Cover!B2767</f>
        <v>Peru</v>
      </c>
      <c r="C2767" t="str">
        <f>[4]Land_Cover!C2767</f>
        <v>AEZ2</v>
      </c>
      <c r="D2767" t="str">
        <f>[4]Land_Cover!D2767</f>
        <v>pdr</v>
      </c>
      <c r="E2767" t="str">
        <f>[4]Land_Cover!E2767</f>
        <v>Peru#AEZ2#pdr</v>
      </c>
      <c r="F2767">
        <f>[4]Land_Cover!F2767</f>
        <v>9429.5676608271806</v>
      </c>
    </row>
    <row r="2768" spans="1:6" x14ac:dyDescent="0.3">
      <c r="A2768">
        <f>[4]Land_Cover!A2768</f>
        <v>2017</v>
      </c>
      <c r="B2768" t="str">
        <f>[4]Land_Cover!B2768</f>
        <v>Angola</v>
      </c>
      <c r="C2768" t="str">
        <f>[4]Land_Cover!C2768</f>
        <v>AEZ2</v>
      </c>
      <c r="D2768" t="str">
        <f>[4]Land_Cover!D2768</f>
        <v>v_f</v>
      </c>
      <c r="E2768" t="str">
        <f>[4]Land_Cover!E2768</f>
        <v>Angola#AEZ2#v_f</v>
      </c>
      <c r="F2768">
        <f>[4]Land_Cover!F2768</f>
        <v>41947.352311709103</v>
      </c>
    </row>
    <row r="2769" spans="1:6" x14ac:dyDescent="0.3">
      <c r="A2769">
        <f>[4]Land_Cover!A2769</f>
        <v>2012</v>
      </c>
      <c r="B2769" t="str">
        <f>[4]Land_Cover!B2769</f>
        <v>Angola</v>
      </c>
      <c r="C2769" t="str">
        <f>[4]Land_Cover!C2769</f>
        <v>AEZ11</v>
      </c>
      <c r="D2769" t="str">
        <f>[4]Land_Cover!D2769</f>
        <v>c_b</v>
      </c>
      <c r="E2769" t="str">
        <f>[4]Land_Cover!E2769</f>
        <v>Angola#AEZ11#c_b</v>
      </c>
      <c r="F2769">
        <f>[4]Land_Cover!F2769</f>
        <v>20.930232558139501</v>
      </c>
    </row>
    <row r="2770" spans="1:6" x14ac:dyDescent="0.3">
      <c r="A2770">
        <f>[4]Land_Cover!A2770</f>
        <v>2010</v>
      </c>
      <c r="B2770" t="str">
        <f>[4]Land_Cover!B2770</f>
        <v>Colombia</v>
      </c>
      <c r="C2770" t="str">
        <f>[4]Land_Cover!C2770</f>
        <v>AEZ10</v>
      </c>
      <c r="D2770" t="str">
        <f>[4]Land_Cover!D2770</f>
        <v>c_b</v>
      </c>
      <c r="E2770" t="str">
        <f>[4]Land_Cover!E2770</f>
        <v>Colombia#AEZ10#c_b</v>
      </c>
      <c r="F2770">
        <f>[4]Land_Cover!F2770</f>
        <v>108.760352880125</v>
      </c>
    </row>
    <row r="2771" spans="1:6" x14ac:dyDescent="0.3">
      <c r="A2771">
        <f>[4]Land_Cover!A2771</f>
        <v>2017</v>
      </c>
      <c r="B2771" t="str">
        <f>[4]Land_Cover!B2771</f>
        <v>Ghana</v>
      </c>
      <c r="C2771" t="str">
        <f>[4]Land_Cover!C2771</f>
        <v>AEZ4</v>
      </c>
      <c r="D2771" t="str">
        <f>[4]Land_Cover!D2771</f>
        <v>ocr</v>
      </c>
      <c r="E2771" t="str">
        <f>[4]Land_Cover!E2771</f>
        <v>Ghana#AEZ4#ocr</v>
      </c>
      <c r="F2771">
        <f>[4]Land_Cover!F2771</f>
        <v>619597.23450600205</v>
      </c>
    </row>
    <row r="2772" spans="1:6" x14ac:dyDescent="0.3">
      <c r="A2772">
        <f>[4]Land_Cover!A2772</f>
        <v>2011</v>
      </c>
      <c r="B2772" t="str">
        <f>[4]Land_Cover!B2772</f>
        <v>Argentina</v>
      </c>
      <c r="C2772" t="str">
        <f>[4]Land_Cover!C2772</f>
        <v>AEZ5</v>
      </c>
      <c r="D2772" t="str">
        <f>[4]Land_Cover!D2772</f>
        <v>osd</v>
      </c>
      <c r="E2772" t="str">
        <f>[4]Land_Cover!E2772</f>
        <v>Argentina#AEZ5#osd</v>
      </c>
      <c r="F2772">
        <f>[4]Land_Cover!F2772</f>
        <v>90461.857483909305</v>
      </c>
    </row>
    <row r="2773" spans="1:6" x14ac:dyDescent="0.3">
      <c r="A2773">
        <f>[4]Land_Cover!A2773</f>
        <v>2014</v>
      </c>
      <c r="B2773" t="str">
        <f>[4]Land_Cover!B2773</f>
        <v>DRC</v>
      </c>
      <c r="C2773" t="str">
        <f>[4]Land_Cover!C2773</f>
        <v>AEZ10</v>
      </c>
      <c r="D2773" t="str">
        <f>[4]Land_Cover!D2773</f>
        <v>wht</v>
      </c>
      <c r="E2773" t="str">
        <f>[4]Land_Cover!E2773</f>
        <v>DRC#AEZ10#wht</v>
      </c>
      <c r="F2773">
        <f>[4]Land_Cover!F2773</f>
        <v>90.673758865248203</v>
      </c>
    </row>
    <row r="2774" spans="1:6" x14ac:dyDescent="0.3">
      <c r="A2774">
        <f>[4]Land_Cover!A2774</f>
        <v>2012</v>
      </c>
      <c r="B2774" t="str">
        <f>[4]Land_Cover!B2774</f>
        <v>Colombia</v>
      </c>
      <c r="C2774" t="str">
        <f>[4]Land_Cover!C2774</f>
        <v>AEZ12</v>
      </c>
      <c r="D2774" t="str">
        <f>[4]Land_Cover!D2774</f>
        <v>gro</v>
      </c>
      <c r="E2774" t="str">
        <f>[4]Land_Cover!E2774</f>
        <v>Colombia#AEZ12#gro</v>
      </c>
      <c r="F2774">
        <f>[4]Land_Cover!F2774</f>
        <v>189380.447197795</v>
      </c>
    </row>
    <row r="2775" spans="1:6" x14ac:dyDescent="0.3">
      <c r="A2775">
        <f>[4]Land_Cover!A2775</f>
        <v>2013</v>
      </c>
      <c r="B2775" t="str">
        <f>[4]Land_Cover!B2775</f>
        <v>Peru</v>
      </c>
      <c r="C2775" t="str">
        <f>[4]Land_Cover!C2775</f>
        <v>AEZ9</v>
      </c>
      <c r="D2775" t="str">
        <f>[4]Land_Cover!D2775</f>
        <v>osd</v>
      </c>
      <c r="E2775" t="str">
        <f>[4]Land_Cover!E2775</f>
        <v>Peru#AEZ9#osd</v>
      </c>
      <c r="F2775">
        <f>[4]Land_Cover!F2775</f>
        <v>2563.1568140578702</v>
      </c>
    </row>
    <row r="2776" spans="1:6" x14ac:dyDescent="0.3">
      <c r="A2776">
        <f>[4]Land_Cover!A2776</f>
        <v>2014</v>
      </c>
      <c r="B2776" t="str">
        <f>[4]Land_Cover!B2776</f>
        <v>Ivory Coast</v>
      </c>
      <c r="C2776" t="str">
        <f>[4]Land_Cover!C2776</f>
        <v>AEZ6</v>
      </c>
      <c r="D2776" t="str">
        <f>[4]Land_Cover!D2776</f>
        <v>osd</v>
      </c>
      <c r="E2776" t="str">
        <f>[4]Land_Cover!E2776</f>
        <v>Ivory Coast#AEZ6#osd</v>
      </c>
      <c r="F2776">
        <f>[4]Land_Cover!F2776</f>
        <v>99502.946982080597</v>
      </c>
    </row>
    <row r="2777" spans="1:6" x14ac:dyDescent="0.3">
      <c r="A2777">
        <f>[4]Land_Cover!A2777</f>
        <v>2010</v>
      </c>
      <c r="B2777" t="str">
        <f>[4]Land_Cover!B2777</f>
        <v>Angola</v>
      </c>
      <c r="C2777" t="str">
        <f>[4]Land_Cover!C2777</f>
        <v>AEZ1</v>
      </c>
      <c r="D2777" t="str">
        <f>[4]Land_Cover!D2777</f>
        <v>ocr</v>
      </c>
      <c r="E2777" t="str">
        <f>[4]Land_Cover!E2777</f>
        <v>Angola#AEZ1#ocr</v>
      </c>
      <c r="F2777">
        <f>[4]Land_Cover!F2777</f>
        <v>137.36447368421099</v>
      </c>
    </row>
    <row r="2778" spans="1:6" x14ac:dyDescent="0.3">
      <c r="A2778">
        <f>[4]Land_Cover!A2778</f>
        <v>2011</v>
      </c>
      <c r="B2778" t="str">
        <f>[4]Land_Cover!B2778</f>
        <v>Argentina</v>
      </c>
      <c r="C2778" t="str">
        <f>[4]Land_Cover!C2778</f>
        <v>AEZ5</v>
      </c>
      <c r="D2778" t="str">
        <f>[4]Land_Cover!D2778</f>
        <v>gro</v>
      </c>
      <c r="E2778" t="str">
        <f>[4]Land_Cover!E2778</f>
        <v>Argentina#AEZ5#gro</v>
      </c>
      <c r="F2778">
        <f>[4]Land_Cover!F2778</f>
        <v>20598.533505616499</v>
      </c>
    </row>
    <row r="2779" spans="1:6" x14ac:dyDescent="0.3">
      <c r="A2779">
        <f>[4]Land_Cover!A2779</f>
        <v>2018</v>
      </c>
      <c r="B2779" t="str">
        <f>[4]Land_Cover!B2779</f>
        <v>DRC</v>
      </c>
      <c r="C2779" t="str">
        <f>[4]Land_Cover!C2779</f>
        <v>AEZ5</v>
      </c>
      <c r="D2779" t="str">
        <f>[4]Land_Cover!D2779</f>
        <v>v_f</v>
      </c>
      <c r="E2779" t="str">
        <f>[4]Land_Cover!E2779</f>
        <v>DRC#AEZ5#v_f</v>
      </c>
      <c r="F2779">
        <f>[4]Land_Cover!F2779</f>
        <v>4513399.6612607799</v>
      </c>
    </row>
    <row r="2780" spans="1:6" x14ac:dyDescent="0.3">
      <c r="A2780">
        <f>[4]Land_Cover!A2780</f>
        <v>2011</v>
      </c>
      <c r="B2780" t="str">
        <f>[4]Land_Cover!B2780</f>
        <v>Colombia</v>
      </c>
      <c r="C2780" t="str">
        <f>[4]Land_Cover!C2780</f>
        <v>AEZ10</v>
      </c>
      <c r="D2780" t="str">
        <f>[4]Land_Cover!D2780</f>
        <v>pfb</v>
      </c>
      <c r="E2780" t="str">
        <f>[4]Land_Cover!E2780</f>
        <v>Colombia#AEZ10#pfb</v>
      </c>
      <c r="F2780">
        <f>[4]Land_Cover!F2780</f>
        <v>16.472597299444001</v>
      </c>
    </row>
    <row r="2781" spans="1:6" x14ac:dyDescent="0.3">
      <c r="A2781">
        <f>[4]Land_Cover!A2781</f>
        <v>2012</v>
      </c>
      <c r="B2781" t="str">
        <f>[4]Land_Cover!B2781</f>
        <v>Argentina</v>
      </c>
      <c r="C2781" t="str">
        <f>[4]Land_Cover!C2781</f>
        <v>AEZ11</v>
      </c>
      <c r="D2781" t="str">
        <f>[4]Land_Cover!D2781</f>
        <v>pfb</v>
      </c>
      <c r="E2781" t="str">
        <f>[4]Land_Cover!E2781</f>
        <v>Argentina#AEZ11#pfb</v>
      </c>
      <c r="F2781">
        <f>[4]Land_Cover!F2781</f>
        <v>95383.188376334103</v>
      </c>
    </row>
    <row r="2782" spans="1:6" x14ac:dyDescent="0.3">
      <c r="A2782">
        <f>[4]Land_Cover!A2782</f>
        <v>2014</v>
      </c>
      <c r="B2782" t="str">
        <f>[4]Land_Cover!B2782</f>
        <v>Ghana</v>
      </c>
      <c r="C2782" t="str">
        <f>[4]Land_Cover!C2782</f>
        <v>AEZ2</v>
      </c>
      <c r="D2782" t="str">
        <f>[4]Land_Cover!D2782</f>
        <v>pdr</v>
      </c>
      <c r="E2782" t="str">
        <f>[4]Land_Cover!E2782</f>
        <v>Ghana#AEZ2#pdr</v>
      </c>
      <c r="F2782">
        <f>[4]Land_Cover!F2782</f>
        <v>2104.8898975213601</v>
      </c>
    </row>
    <row r="2783" spans="1:6" x14ac:dyDescent="0.3">
      <c r="A2783">
        <f>[4]Land_Cover!A2783</f>
        <v>2016</v>
      </c>
      <c r="B2783" t="str">
        <f>[4]Land_Cover!B2783</f>
        <v>Bolivia</v>
      </c>
      <c r="C2783" t="str">
        <f>[4]Land_Cover!C2783</f>
        <v>AEZ11</v>
      </c>
      <c r="D2783" t="str">
        <f>[4]Land_Cover!D2783</f>
        <v>pfb</v>
      </c>
      <c r="E2783" t="str">
        <f>[4]Land_Cover!E2783</f>
        <v>Bolivia#AEZ11#pfb</v>
      </c>
      <c r="F2783">
        <f>[4]Land_Cover!F2783</f>
        <v>87.336244541484703</v>
      </c>
    </row>
    <row r="2784" spans="1:6" x14ac:dyDescent="0.3">
      <c r="A2784">
        <f>[4]Land_Cover!A2784</f>
        <v>2014</v>
      </c>
      <c r="B2784" t="str">
        <f>[4]Land_Cover!B2784</f>
        <v>Bolivia</v>
      </c>
      <c r="C2784" t="str">
        <f>[4]Land_Cover!C2784</f>
        <v>AEZ4</v>
      </c>
      <c r="D2784" t="str">
        <f>[4]Land_Cover!D2784</f>
        <v>c_b</v>
      </c>
      <c r="E2784" t="str">
        <f>[4]Land_Cover!E2784</f>
        <v>Bolivia#AEZ4#c_b</v>
      </c>
      <c r="F2784">
        <f>[4]Land_Cover!F2784</f>
        <v>9889.9409036247998</v>
      </c>
    </row>
    <row r="2785" spans="1:6" x14ac:dyDescent="0.3">
      <c r="A2785">
        <f>[4]Land_Cover!A2785</f>
        <v>2017</v>
      </c>
      <c r="B2785" t="str">
        <f>[4]Land_Cover!B2785</f>
        <v>DRC</v>
      </c>
      <c r="C2785" t="str">
        <f>[4]Land_Cover!C2785</f>
        <v>AEZ8</v>
      </c>
      <c r="D2785" t="str">
        <f>[4]Land_Cover!D2785</f>
        <v>pdr</v>
      </c>
      <c r="E2785" t="str">
        <f>[4]Land_Cover!E2785</f>
        <v>DRC#AEZ8#pdr</v>
      </c>
      <c r="F2785">
        <f>[4]Land_Cover!F2785</f>
        <v>152.42358863718101</v>
      </c>
    </row>
    <row r="2786" spans="1:6" x14ac:dyDescent="0.3">
      <c r="A2786">
        <f>[4]Land_Cover!A2786</f>
        <v>2010</v>
      </c>
      <c r="B2786" t="str">
        <f>[4]Land_Cover!B2786</f>
        <v>Paraguay</v>
      </c>
      <c r="C2786" t="str">
        <f>[4]Land_Cover!C2786</f>
        <v>AEZ4</v>
      </c>
      <c r="D2786" t="str">
        <f>[4]Land_Cover!D2786</f>
        <v>wht</v>
      </c>
      <c r="E2786" t="str">
        <f>[4]Land_Cover!E2786</f>
        <v>Paraguay#AEZ4#wht</v>
      </c>
      <c r="F2786">
        <f>[4]Land_Cover!F2786</f>
        <v>173.443298969072</v>
      </c>
    </row>
    <row r="2787" spans="1:6" x14ac:dyDescent="0.3">
      <c r="A2787">
        <f>[4]Land_Cover!A2787</f>
        <v>2011</v>
      </c>
      <c r="B2787" t="str">
        <f>[4]Land_Cover!B2787</f>
        <v>Indonesia</v>
      </c>
      <c r="C2787" t="str">
        <f>[4]Land_Cover!C2787</f>
        <v>AEZ11</v>
      </c>
      <c r="D2787" t="str">
        <f>[4]Land_Cover!D2787</f>
        <v>v_f</v>
      </c>
      <c r="E2787" t="str">
        <f>[4]Land_Cover!E2787</f>
        <v>Indonesia#AEZ11#v_f</v>
      </c>
      <c r="F2787">
        <f>[4]Land_Cover!F2787</f>
        <v>2472.266748735</v>
      </c>
    </row>
    <row r="2788" spans="1:6" x14ac:dyDescent="0.3">
      <c r="A2788">
        <f>[4]Land_Cover!A2788</f>
        <v>2016</v>
      </c>
      <c r="B2788" t="str">
        <f>[4]Land_Cover!B2788</f>
        <v>DRC</v>
      </c>
      <c r="C2788" t="str">
        <f>[4]Land_Cover!C2788</f>
        <v>AEZ8</v>
      </c>
      <c r="D2788" t="str">
        <f>[4]Land_Cover!D2788</f>
        <v>ocr</v>
      </c>
      <c r="E2788" t="str">
        <f>[4]Land_Cover!E2788</f>
        <v>DRC#AEZ8#ocr</v>
      </c>
      <c r="F2788">
        <f>[4]Land_Cover!F2788</f>
        <v>9.8821705426356594</v>
      </c>
    </row>
    <row r="2789" spans="1:6" x14ac:dyDescent="0.3">
      <c r="A2789">
        <f>[4]Land_Cover!A2789</f>
        <v>2015</v>
      </c>
      <c r="B2789" t="str">
        <f>[4]Land_Cover!B2789</f>
        <v>Colombia</v>
      </c>
      <c r="C2789" t="str">
        <f>[4]Land_Cover!C2789</f>
        <v>AEZ3</v>
      </c>
      <c r="D2789" t="str">
        <f>[4]Land_Cover!D2789</f>
        <v>gro</v>
      </c>
      <c r="E2789" t="str">
        <f>[4]Land_Cover!E2789</f>
        <v>Colombia#AEZ3#gro</v>
      </c>
      <c r="F2789">
        <f>[4]Land_Cover!F2789</f>
        <v>1009.14093713086</v>
      </c>
    </row>
    <row r="2790" spans="1:6" x14ac:dyDescent="0.3">
      <c r="A2790">
        <f>[4]Land_Cover!A2790</f>
        <v>2011</v>
      </c>
      <c r="B2790" t="str">
        <f>[4]Land_Cover!B2790</f>
        <v>Argentina</v>
      </c>
      <c r="C2790" t="str">
        <f>[4]Land_Cover!C2790</f>
        <v>AEZ7</v>
      </c>
      <c r="D2790" t="str">
        <f>[4]Land_Cover!D2790</f>
        <v>pdr</v>
      </c>
      <c r="E2790" t="str">
        <f>[4]Land_Cover!E2790</f>
        <v>Argentina#AEZ7#pdr</v>
      </c>
      <c r="F2790">
        <f>[4]Land_Cover!F2790</f>
        <v>182.60503055434299</v>
      </c>
    </row>
    <row r="2791" spans="1:6" x14ac:dyDescent="0.3">
      <c r="A2791">
        <f>[4]Land_Cover!A2791</f>
        <v>2011</v>
      </c>
      <c r="B2791" t="str">
        <f>[4]Land_Cover!B2791</f>
        <v>Ghana</v>
      </c>
      <c r="C2791" t="str">
        <f>[4]Land_Cover!C2791</f>
        <v>AEZ3</v>
      </c>
      <c r="D2791" t="str">
        <f>[4]Land_Cover!D2791</f>
        <v>pdr</v>
      </c>
      <c r="E2791" t="str">
        <f>[4]Land_Cover!E2791</f>
        <v>Ghana#AEZ3#pdr</v>
      </c>
      <c r="F2791">
        <f>[4]Land_Cover!F2791</f>
        <v>60572.391049962796</v>
      </c>
    </row>
    <row r="2792" spans="1:6" x14ac:dyDescent="0.3">
      <c r="A2792">
        <f>[4]Land_Cover!A2792</f>
        <v>2013</v>
      </c>
      <c r="B2792" t="str">
        <f>[4]Land_Cover!B2792</f>
        <v>Ghana</v>
      </c>
      <c r="C2792" t="str">
        <f>[4]Land_Cover!C2792</f>
        <v>AEZ4</v>
      </c>
      <c r="D2792" t="str">
        <f>[4]Land_Cover!D2792</f>
        <v>gro</v>
      </c>
      <c r="E2792" t="str">
        <f>[4]Land_Cover!E2792</f>
        <v>Ghana#AEZ4#gro</v>
      </c>
      <c r="F2792">
        <f>[4]Land_Cover!F2792</f>
        <v>305706.44032689999</v>
      </c>
    </row>
    <row r="2793" spans="1:6" x14ac:dyDescent="0.3">
      <c r="A2793">
        <f>[4]Land_Cover!A2793</f>
        <v>2012</v>
      </c>
      <c r="B2793" t="str">
        <f>[4]Land_Cover!B2793</f>
        <v>Ghana</v>
      </c>
      <c r="C2793" t="str">
        <f>[4]Land_Cover!C2793</f>
        <v>AEZ6</v>
      </c>
      <c r="D2793" t="str">
        <f>[4]Land_Cover!D2793</f>
        <v>pdr</v>
      </c>
      <c r="E2793" t="str">
        <f>[4]Land_Cover!E2793</f>
        <v>Ghana#AEZ6#pdr</v>
      </c>
      <c r="F2793">
        <f>[4]Land_Cover!F2793</f>
        <v>32790.042587142299</v>
      </c>
    </row>
    <row r="2794" spans="1:6" x14ac:dyDescent="0.3">
      <c r="A2794">
        <f>[4]Land_Cover!A2794</f>
        <v>2018</v>
      </c>
      <c r="B2794" t="str">
        <f>[4]Land_Cover!B2794</f>
        <v>DRC</v>
      </c>
      <c r="C2794" t="str">
        <f>[4]Land_Cover!C2794</f>
        <v>AEZ11</v>
      </c>
      <c r="D2794" t="str">
        <f>[4]Land_Cover!D2794</f>
        <v>c_b</v>
      </c>
      <c r="E2794" t="str">
        <f>[4]Land_Cover!E2794</f>
        <v>DRC#AEZ11#c_b</v>
      </c>
      <c r="F2794">
        <f>[4]Land_Cover!F2794</f>
        <v>450.81028174167602</v>
      </c>
    </row>
    <row r="2795" spans="1:6" x14ac:dyDescent="0.3">
      <c r="A2795">
        <f>[4]Land_Cover!A2795</f>
        <v>2011</v>
      </c>
      <c r="B2795" t="str">
        <f>[4]Land_Cover!B2795</f>
        <v>Argentina</v>
      </c>
      <c r="C2795" t="str">
        <f>[4]Land_Cover!C2795</f>
        <v>AEZ10</v>
      </c>
      <c r="D2795" t="str">
        <f>[4]Land_Cover!D2795</f>
        <v>osd</v>
      </c>
      <c r="E2795" t="str">
        <f>[4]Land_Cover!E2795</f>
        <v>Argentina#AEZ10#osd</v>
      </c>
      <c r="F2795">
        <f>[4]Land_Cover!F2795</f>
        <v>981514.46247355</v>
      </c>
    </row>
    <row r="2796" spans="1:6" x14ac:dyDescent="0.3">
      <c r="A2796">
        <f>[4]Land_Cover!A2796</f>
        <v>2010</v>
      </c>
      <c r="B2796" t="str">
        <f>[4]Land_Cover!B2796</f>
        <v>Ivory Coast</v>
      </c>
      <c r="C2796" t="str">
        <f>[4]Land_Cover!C2796</f>
        <v>AEZ4</v>
      </c>
      <c r="D2796" t="str">
        <f>[4]Land_Cover!D2796</f>
        <v>gro</v>
      </c>
      <c r="E2796" t="str">
        <f>[4]Land_Cover!E2796</f>
        <v>Ivory Coast#AEZ4#gro</v>
      </c>
      <c r="F2796">
        <f>[4]Land_Cover!F2796</f>
        <v>200469.45558307899</v>
      </c>
    </row>
    <row r="2797" spans="1:6" x14ac:dyDescent="0.3">
      <c r="A2797">
        <f>[4]Land_Cover!A2797</f>
        <v>2016</v>
      </c>
      <c r="B2797" t="str">
        <f>[4]Land_Cover!B2797</f>
        <v>Ivory Coast</v>
      </c>
      <c r="C2797" t="str">
        <f>[4]Land_Cover!C2797</f>
        <v>AEZ5</v>
      </c>
      <c r="D2797" t="str">
        <f>[4]Land_Cover!D2797</f>
        <v>gro</v>
      </c>
      <c r="E2797" t="str">
        <f>[4]Land_Cover!E2797</f>
        <v>Ivory Coast#AEZ5#gro</v>
      </c>
      <c r="F2797">
        <f>[4]Land_Cover!F2797</f>
        <v>322459.01230343903</v>
      </c>
    </row>
    <row r="2798" spans="1:6" x14ac:dyDescent="0.3">
      <c r="A2798">
        <f>[4]Land_Cover!A2798</f>
        <v>2017</v>
      </c>
      <c r="B2798" t="str">
        <f>[4]Land_Cover!B2798</f>
        <v>Argentina</v>
      </c>
      <c r="C2798" t="str">
        <f>[4]Land_Cover!C2798</f>
        <v>AEZ7</v>
      </c>
      <c r="D2798" t="str">
        <f>[4]Land_Cover!D2798</f>
        <v>pfb</v>
      </c>
      <c r="E2798" t="str">
        <f>[4]Land_Cover!E2798</f>
        <v>Argentina#AEZ7#pfb</v>
      </c>
      <c r="F2798">
        <f>[4]Land_Cover!F2798</f>
        <v>23.128135370265198</v>
      </c>
    </row>
    <row r="2799" spans="1:6" x14ac:dyDescent="0.3">
      <c r="A2799">
        <f>[4]Land_Cover!A2799</f>
        <v>2017</v>
      </c>
      <c r="B2799" t="str">
        <f>[4]Land_Cover!B2799</f>
        <v>Peru</v>
      </c>
      <c r="C2799" t="str">
        <f>[4]Land_Cover!C2799</f>
        <v>AEZ4</v>
      </c>
      <c r="D2799" t="str">
        <f>[4]Land_Cover!D2799</f>
        <v>ocr</v>
      </c>
      <c r="E2799" t="str">
        <f>[4]Land_Cover!E2799</f>
        <v>Peru#AEZ4#ocr</v>
      </c>
      <c r="F2799">
        <f>[4]Land_Cover!F2799</f>
        <v>3872.8039964566301</v>
      </c>
    </row>
    <row r="2800" spans="1:6" x14ac:dyDescent="0.3">
      <c r="A2800">
        <f>[4]Land_Cover!A2800</f>
        <v>2018</v>
      </c>
      <c r="B2800" t="str">
        <f>[4]Land_Cover!B2800</f>
        <v>Peru</v>
      </c>
      <c r="C2800" t="str">
        <f>[4]Land_Cover!C2800</f>
        <v>AEZ4</v>
      </c>
      <c r="D2800" t="str">
        <f>[4]Land_Cover!D2800</f>
        <v>c_b</v>
      </c>
      <c r="E2800" t="str">
        <f>[4]Land_Cover!E2800</f>
        <v>Peru#AEZ4#c_b</v>
      </c>
      <c r="F2800">
        <f>[4]Land_Cover!F2800</f>
        <v>1030.1827223314399</v>
      </c>
    </row>
    <row r="2801" spans="1:6" x14ac:dyDescent="0.3">
      <c r="A2801">
        <f>[4]Land_Cover!A2801</f>
        <v>2015</v>
      </c>
      <c r="B2801" t="str">
        <f>[4]Land_Cover!B2801</f>
        <v>Bolivia</v>
      </c>
      <c r="C2801" t="str">
        <f>[4]Land_Cover!C2801</f>
        <v>AEZ5</v>
      </c>
      <c r="D2801" t="str">
        <f>[4]Land_Cover!D2801</f>
        <v>gro</v>
      </c>
      <c r="E2801" t="str">
        <f>[4]Land_Cover!E2801</f>
        <v>Bolivia#AEZ5#gro</v>
      </c>
      <c r="F2801">
        <f>[4]Land_Cover!F2801</f>
        <v>473348.346222747</v>
      </c>
    </row>
    <row r="2802" spans="1:6" x14ac:dyDescent="0.3">
      <c r="A2802">
        <f>[4]Land_Cover!A2802</f>
        <v>2013</v>
      </c>
      <c r="B2802" t="str">
        <f>[4]Land_Cover!B2802</f>
        <v>Bolivia</v>
      </c>
      <c r="C2802" t="str">
        <f>[4]Land_Cover!C2802</f>
        <v>AEZ10</v>
      </c>
      <c r="D2802" t="str">
        <f>[4]Land_Cover!D2802</f>
        <v>wht</v>
      </c>
      <c r="E2802" t="str">
        <f>[4]Land_Cover!E2802</f>
        <v>Bolivia#AEZ10#wht</v>
      </c>
      <c r="F2802">
        <f>[4]Land_Cover!F2802</f>
        <v>20553.432097516601</v>
      </c>
    </row>
    <row r="2803" spans="1:6" x14ac:dyDescent="0.3">
      <c r="A2803">
        <f>[4]Land_Cover!A2803</f>
        <v>2012</v>
      </c>
      <c r="B2803" t="str">
        <f>[4]Land_Cover!B2803</f>
        <v>Peru</v>
      </c>
      <c r="C2803" t="str">
        <f>[4]Land_Cover!C2803</f>
        <v>AEZ10</v>
      </c>
      <c r="D2803" t="str">
        <f>[4]Land_Cover!D2803</f>
        <v>pfb</v>
      </c>
      <c r="E2803" t="str">
        <f>[4]Land_Cover!E2803</f>
        <v>Peru#AEZ10#pfb</v>
      </c>
      <c r="F2803">
        <f>[4]Land_Cover!F2803</f>
        <v>2914.01734104046</v>
      </c>
    </row>
    <row r="2804" spans="1:6" x14ac:dyDescent="0.3">
      <c r="A2804">
        <f>[4]Land_Cover!A2804</f>
        <v>2015</v>
      </c>
      <c r="B2804" t="str">
        <f>[4]Land_Cover!B2804</f>
        <v>Indonesia</v>
      </c>
      <c r="C2804" t="str">
        <f>[4]Land_Cover!C2804</f>
        <v>AEZ5</v>
      </c>
      <c r="D2804" t="str">
        <f>[4]Land_Cover!D2804</f>
        <v>osd</v>
      </c>
      <c r="E2804" t="str">
        <f>[4]Land_Cover!E2804</f>
        <v>Indonesia#AEZ5#osd</v>
      </c>
      <c r="F2804">
        <f>[4]Land_Cover!F2804</f>
        <v>302313.39133554499</v>
      </c>
    </row>
    <row r="2805" spans="1:6" x14ac:dyDescent="0.3">
      <c r="A2805">
        <f>[4]Land_Cover!A2805</f>
        <v>2013</v>
      </c>
      <c r="B2805" t="str">
        <f>[4]Land_Cover!B2805</f>
        <v>Bolivia</v>
      </c>
      <c r="C2805" t="str">
        <f>[4]Land_Cover!C2805</f>
        <v>AEZ8</v>
      </c>
      <c r="D2805" t="str">
        <f>[4]Land_Cover!D2805</f>
        <v>ocr</v>
      </c>
      <c r="E2805" t="str">
        <f>[4]Land_Cover!E2805</f>
        <v>Bolivia#AEZ8#ocr</v>
      </c>
      <c r="F2805">
        <f>[4]Land_Cover!F2805</f>
        <v>518.55115207373296</v>
      </c>
    </row>
    <row r="2806" spans="1:6" x14ac:dyDescent="0.3">
      <c r="A2806">
        <f>[4]Land_Cover!A2806</f>
        <v>2014</v>
      </c>
      <c r="B2806" t="str">
        <f>[4]Land_Cover!B2806</f>
        <v>DRC</v>
      </c>
      <c r="C2806" t="str">
        <f>[4]Land_Cover!C2806</f>
        <v>AEZ11</v>
      </c>
      <c r="D2806" t="str">
        <f>[4]Land_Cover!D2806</f>
        <v>c_b</v>
      </c>
      <c r="E2806" t="str">
        <f>[4]Land_Cover!E2806</f>
        <v>DRC#AEZ11#c_b</v>
      </c>
      <c r="F2806">
        <f>[4]Land_Cover!F2806</f>
        <v>439.61105012806399</v>
      </c>
    </row>
    <row r="2807" spans="1:6" x14ac:dyDescent="0.3">
      <c r="A2807">
        <f>[4]Land_Cover!A2807</f>
        <v>2011</v>
      </c>
      <c r="B2807" t="str">
        <f>[4]Land_Cover!B2807</f>
        <v>Ivory Coast</v>
      </c>
      <c r="C2807" t="str">
        <f>[4]Land_Cover!C2807</f>
        <v>AEZ4</v>
      </c>
      <c r="D2807" t="str">
        <f>[4]Land_Cover!D2807</f>
        <v>osd</v>
      </c>
      <c r="E2807" t="str">
        <f>[4]Land_Cover!E2807</f>
        <v>Ivory Coast#AEZ4#osd</v>
      </c>
      <c r="F2807">
        <f>[4]Land_Cover!F2807</f>
        <v>98241.985319063606</v>
      </c>
    </row>
    <row r="2808" spans="1:6" x14ac:dyDescent="0.3">
      <c r="A2808">
        <f>[4]Land_Cover!A2808</f>
        <v>2011</v>
      </c>
      <c r="B2808" t="str">
        <f>[4]Land_Cover!B2808</f>
        <v>Paraguay</v>
      </c>
      <c r="C2808" t="str">
        <f>[4]Land_Cover!C2808</f>
        <v>AEZ4</v>
      </c>
      <c r="D2808" t="str">
        <f>[4]Land_Cover!D2808</f>
        <v>gro</v>
      </c>
      <c r="E2808" t="str">
        <f>[4]Land_Cover!E2808</f>
        <v>Paraguay#AEZ4#gro</v>
      </c>
      <c r="F2808">
        <f>[4]Land_Cover!F2808</f>
        <v>488.07813270014799</v>
      </c>
    </row>
    <row r="2809" spans="1:6" x14ac:dyDescent="0.3">
      <c r="A2809">
        <f>[4]Land_Cover!A2809</f>
        <v>2015</v>
      </c>
      <c r="B2809" t="str">
        <f>[4]Land_Cover!B2809</f>
        <v>Peru</v>
      </c>
      <c r="C2809" t="str">
        <f>[4]Land_Cover!C2809</f>
        <v>AEZ3</v>
      </c>
      <c r="D2809" t="str">
        <f>[4]Land_Cover!D2809</f>
        <v>ocr</v>
      </c>
      <c r="E2809" t="str">
        <f>[4]Land_Cover!E2809</f>
        <v>Peru#AEZ3#ocr</v>
      </c>
      <c r="F2809">
        <f>[4]Land_Cover!F2809</f>
        <v>8416.2928217713907</v>
      </c>
    </row>
    <row r="2810" spans="1:6" x14ac:dyDescent="0.3">
      <c r="A2810">
        <f>[4]Land_Cover!A2810</f>
        <v>2011</v>
      </c>
      <c r="B2810" t="str">
        <f>[4]Land_Cover!B2810</f>
        <v>DRC</v>
      </c>
      <c r="C2810" t="str">
        <f>[4]Land_Cover!C2810</f>
        <v>AEZ3</v>
      </c>
      <c r="D2810" t="str">
        <f>[4]Land_Cover!D2810</f>
        <v>ocr</v>
      </c>
      <c r="E2810" t="str">
        <f>[4]Land_Cover!E2810</f>
        <v>DRC#AEZ3#ocr</v>
      </c>
      <c r="F2810">
        <f>[4]Land_Cover!F2810</f>
        <v>7795.9471207087499</v>
      </c>
    </row>
    <row r="2811" spans="1:6" x14ac:dyDescent="0.3">
      <c r="A2811">
        <f>[4]Land_Cover!A2811</f>
        <v>2015</v>
      </c>
      <c r="B2811" t="str">
        <f>[4]Land_Cover!B2811</f>
        <v>Ghana</v>
      </c>
      <c r="C2811" t="str">
        <f>[4]Land_Cover!C2811</f>
        <v>AEZ4</v>
      </c>
      <c r="D2811" t="str">
        <f>[4]Land_Cover!D2811</f>
        <v>ocr</v>
      </c>
      <c r="E2811" t="str">
        <f>[4]Land_Cover!E2811</f>
        <v>Ghana#AEZ4#ocr</v>
      </c>
      <c r="F2811">
        <f>[4]Land_Cover!F2811</f>
        <v>556226.97136224399</v>
      </c>
    </row>
    <row r="2812" spans="1:6" x14ac:dyDescent="0.3">
      <c r="A2812">
        <f>[4]Land_Cover!A2812</f>
        <v>2013</v>
      </c>
      <c r="B2812" t="str">
        <f>[4]Land_Cover!B2812</f>
        <v>Argentina</v>
      </c>
      <c r="C2812" t="str">
        <f>[4]Land_Cover!C2812</f>
        <v>AEZ15</v>
      </c>
      <c r="D2812" t="str">
        <f>[4]Land_Cover!D2812</f>
        <v>v_f</v>
      </c>
      <c r="E2812" t="str">
        <f>[4]Land_Cover!E2812</f>
        <v>Argentina#AEZ15#v_f</v>
      </c>
      <c r="F2812">
        <f>[4]Land_Cover!F2812</f>
        <v>364.89581519196901</v>
      </c>
    </row>
    <row r="2813" spans="1:6" x14ac:dyDescent="0.3">
      <c r="A2813">
        <f>[4]Land_Cover!A2813</f>
        <v>2017</v>
      </c>
      <c r="B2813" t="str">
        <f>[4]Land_Cover!B2813</f>
        <v>DRC</v>
      </c>
      <c r="C2813" t="str">
        <f>[4]Land_Cover!C2813</f>
        <v>AEZ6</v>
      </c>
      <c r="D2813" t="str">
        <f>[4]Land_Cover!D2813</f>
        <v>v_f</v>
      </c>
      <c r="E2813" t="str">
        <f>[4]Land_Cover!E2813</f>
        <v>DRC#AEZ6#v_f</v>
      </c>
      <c r="F2813">
        <f>[4]Land_Cover!F2813</f>
        <v>1035381.32414593</v>
      </c>
    </row>
    <row r="2814" spans="1:6" x14ac:dyDescent="0.3">
      <c r="A2814">
        <f>[4]Land_Cover!A2814</f>
        <v>2015</v>
      </c>
      <c r="B2814" t="str">
        <f>[4]Land_Cover!B2814</f>
        <v>Brazil</v>
      </c>
      <c r="C2814" t="str">
        <f>[4]Land_Cover!C2814</f>
        <v>AEZ5</v>
      </c>
      <c r="D2814" t="str">
        <f>[4]Land_Cover!D2814</f>
        <v>ocr</v>
      </c>
      <c r="E2814" t="str">
        <f>[4]Land_Cover!E2814</f>
        <v>Brazil#AEZ5#ocr</v>
      </c>
      <c r="F2814">
        <f>[4]Land_Cover!F2814</f>
        <v>1247360.2394238601</v>
      </c>
    </row>
    <row r="2815" spans="1:6" x14ac:dyDescent="0.3">
      <c r="A2815">
        <f>[4]Land_Cover!A2815</f>
        <v>2014</v>
      </c>
      <c r="B2815" t="str">
        <f>[4]Land_Cover!B2815</f>
        <v>Argentina</v>
      </c>
      <c r="C2815" t="str">
        <f>[4]Land_Cover!C2815</f>
        <v>AEZ11</v>
      </c>
      <c r="D2815" t="str">
        <f>[4]Land_Cover!D2815</f>
        <v>ocr</v>
      </c>
      <c r="E2815" t="str">
        <f>[4]Land_Cover!E2815</f>
        <v>Argentina#AEZ11#ocr</v>
      </c>
      <c r="F2815">
        <f>[4]Land_Cover!F2815</f>
        <v>8211.9998531840702</v>
      </c>
    </row>
    <row r="2816" spans="1:6" x14ac:dyDescent="0.3">
      <c r="A2816">
        <f>[4]Land_Cover!A2816</f>
        <v>2017</v>
      </c>
      <c r="B2816" t="str">
        <f>[4]Land_Cover!B2816</f>
        <v>Bolivia</v>
      </c>
      <c r="C2816" t="str">
        <f>[4]Land_Cover!C2816</f>
        <v>AEZ5</v>
      </c>
      <c r="D2816" t="str">
        <f>[4]Land_Cover!D2816</f>
        <v>pfb</v>
      </c>
      <c r="E2816" t="str">
        <f>[4]Land_Cover!E2816</f>
        <v>Bolivia#AEZ5#pfb</v>
      </c>
      <c r="F2816">
        <f>[4]Land_Cover!F2816</f>
        <v>1484.7161572052401</v>
      </c>
    </row>
    <row r="2817" spans="1:6" x14ac:dyDescent="0.3">
      <c r="A2817">
        <f>[4]Land_Cover!A2817</f>
        <v>2013</v>
      </c>
      <c r="B2817" t="str">
        <f>[4]Land_Cover!B2817</f>
        <v>Peru</v>
      </c>
      <c r="C2817" t="str">
        <f>[4]Land_Cover!C2817</f>
        <v>AEZ4</v>
      </c>
      <c r="D2817" t="str">
        <f>[4]Land_Cover!D2817</f>
        <v>pdr</v>
      </c>
      <c r="E2817" t="str">
        <f>[4]Land_Cover!E2817</f>
        <v>Peru#AEZ4#pdr</v>
      </c>
      <c r="F2817">
        <f>[4]Land_Cover!F2817</f>
        <v>4783.09808889532</v>
      </c>
    </row>
    <row r="2818" spans="1:6" x14ac:dyDescent="0.3">
      <c r="A2818">
        <f>[4]Land_Cover!A2818</f>
        <v>2010</v>
      </c>
      <c r="B2818" t="str">
        <f>[4]Land_Cover!B2818</f>
        <v>Paraguay</v>
      </c>
      <c r="C2818" t="str">
        <f>[4]Land_Cover!C2818</f>
        <v>AEZ4</v>
      </c>
      <c r="D2818" t="str">
        <f>[4]Land_Cover!D2818</f>
        <v>v_f</v>
      </c>
      <c r="E2818" t="str">
        <f>[4]Land_Cover!E2818</f>
        <v>Paraguay#AEZ4#v_f</v>
      </c>
      <c r="F2818">
        <f>[4]Land_Cover!F2818</f>
        <v>1005.37316080559</v>
      </c>
    </row>
    <row r="2819" spans="1:6" x14ac:dyDescent="0.3">
      <c r="A2819">
        <f>[4]Land_Cover!A2819</f>
        <v>2013</v>
      </c>
      <c r="B2819" t="str">
        <f>[4]Land_Cover!B2819</f>
        <v>Bolivia</v>
      </c>
      <c r="C2819" t="str">
        <f>[4]Land_Cover!C2819</f>
        <v>AEZ7</v>
      </c>
      <c r="D2819" t="str">
        <f>[4]Land_Cover!D2819</f>
        <v>ocr</v>
      </c>
      <c r="E2819" t="str">
        <f>[4]Land_Cover!E2819</f>
        <v>Bolivia#AEZ7#ocr</v>
      </c>
      <c r="F2819">
        <f>[4]Land_Cover!F2819</f>
        <v>919.24976958525303</v>
      </c>
    </row>
    <row r="2820" spans="1:6" x14ac:dyDescent="0.3">
      <c r="A2820">
        <f>[4]Land_Cover!A2820</f>
        <v>2015</v>
      </c>
      <c r="B2820" t="str">
        <f>[4]Land_Cover!B2820</f>
        <v>Argentina</v>
      </c>
      <c r="C2820" t="str">
        <f>[4]Land_Cover!C2820</f>
        <v>AEZ7</v>
      </c>
      <c r="D2820" t="str">
        <f>[4]Land_Cover!D2820</f>
        <v>wht</v>
      </c>
      <c r="E2820" t="str">
        <f>[4]Land_Cover!E2820</f>
        <v>Argentina#AEZ7#wht</v>
      </c>
      <c r="F2820">
        <f>[4]Land_Cover!F2820</f>
        <v>1351.77864632826</v>
      </c>
    </row>
    <row r="2821" spans="1:6" x14ac:dyDescent="0.3">
      <c r="A2821">
        <f>[4]Land_Cover!A2821</f>
        <v>2015</v>
      </c>
      <c r="B2821" t="str">
        <f>[4]Land_Cover!B2821</f>
        <v>Angola</v>
      </c>
      <c r="C2821" t="str">
        <f>[4]Land_Cover!C2821</f>
        <v>AEZ10</v>
      </c>
      <c r="D2821" t="str">
        <f>[4]Land_Cover!D2821</f>
        <v>gro</v>
      </c>
      <c r="E2821" t="str">
        <f>[4]Land_Cover!E2821</f>
        <v>Angola#AEZ10#gro</v>
      </c>
      <c r="F2821">
        <f>[4]Land_Cover!F2821</f>
        <v>397333.76021125697</v>
      </c>
    </row>
    <row r="2822" spans="1:6" x14ac:dyDescent="0.3">
      <c r="A2822">
        <f>[4]Land_Cover!A2822</f>
        <v>2012</v>
      </c>
      <c r="B2822" t="str">
        <f>[4]Land_Cover!B2822</f>
        <v>Brazil</v>
      </c>
      <c r="C2822" t="str">
        <f>[4]Land_Cover!C2822</f>
        <v>AEZ2</v>
      </c>
      <c r="D2822" t="str">
        <f>[4]Land_Cover!D2822</f>
        <v>wht</v>
      </c>
      <c r="E2822" t="str">
        <f>[4]Land_Cover!E2822</f>
        <v>Brazil#AEZ2#wht</v>
      </c>
      <c r="F2822">
        <f>[4]Land_Cover!F2822</f>
        <v>3282.42989841176</v>
      </c>
    </row>
    <row r="2823" spans="1:6" x14ac:dyDescent="0.3">
      <c r="A2823">
        <f>[4]Land_Cover!A2823</f>
        <v>2012</v>
      </c>
      <c r="B2823" t="str">
        <f>[4]Land_Cover!B2823</f>
        <v>Colombia</v>
      </c>
      <c r="C2823" t="str">
        <f>[4]Land_Cover!C2823</f>
        <v>AEZ5</v>
      </c>
      <c r="D2823" t="str">
        <f>[4]Land_Cover!D2823</f>
        <v>ocr</v>
      </c>
      <c r="E2823" t="str">
        <f>[4]Land_Cover!E2823</f>
        <v>Colombia#AEZ5#ocr</v>
      </c>
      <c r="F2823">
        <f>[4]Land_Cover!F2823</f>
        <v>85180.003368015896</v>
      </c>
    </row>
    <row r="2824" spans="1:6" x14ac:dyDescent="0.3">
      <c r="A2824">
        <f>[4]Land_Cover!A2824</f>
        <v>2012</v>
      </c>
      <c r="B2824" t="str">
        <f>[4]Land_Cover!B2824</f>
        <v>DRC</v>
      </c>
      <c r="C2824" t="str">
        <f>[4]Land_Cover!C2824</f>
        <v>AEZ2</v>
      </c>
      <c r="D2824" t="str">
        <f>[4]Land_Cover!D2824</f>
        <v>pdr</v>
      </c>
      <c r="E2824" t="str">
        <f>[4]Land_Cover!E2824</f>
        <v>DRC#AEZ2#pdr</v>
      </c>
      <c r="F2824">
        <f>[4]Land_Cover!F2824</f>
        <v>3580.2021842897502</v>
      </c>
    </row>
    <row r="2825" spans="1:6" x14ac:dyDescent="0.3">
      <c r="A2825">
        <f>[4]Land_Cover!A2825</f>
        <v>2016</v>
      </c>
      <c r="B2825" t="str">
        <f>[4]Land_Cover!B2825</f>
        <v>Peru</v>
      </c>
      <c r="C2825" t="str">
        <f>[4]Land_Cover!C2825</f>
        <v>AEZ1</v>
      </c>
      <c r="D2825" t="str">
        <f>[4]Land_Cover!D2825</f>
        <v>c_b</v>
      </c>
      <c r="E2825" t="str">
        <f>[4]Land_Cover!E2825</f>
        <v>Peru#AEZ1#c_b</v>
      </c>
      <c r="F2825">
        <f>[4]Land_Cover!F2825</f>
        <v>2870.1246675147399</v>
      </c>
    </row>
    <row r="2826" spans="1:6" x14ac:dyDescent="0.3">
      <c r="A2826">
        <f>[4]Land_Cover!A2826</f>
        <v>2013</v>
      </c>
      <c r="B2826" t="str">
        <f>[4]Land_Cover!B2826</f>
        <v>Peru</v>
      </c>
      <c r="C2826" t="str">
        <f>[4]Land_Cover!C2826</f>
        <v>AEZ10</v>
      </c>
      <c r="D2826" t="str">
        <f>[4]Land_Cover!D2826</f>
        <v>pdr</v>
      </c>
      <c r="E2826" t="str">
        <f>[4]Land_Cover!E2826</f>
        <v>Peru#AEZ10#pdr</v>
      </c>
      <c r="F2826">
        <f>[4]Land_Cover!F2826</f>
        <v>22617.084576034002</v>
      </c>
    </row>
    <row r="2827" spans="1:6" x14ac:dyDescent="0.3">
      <c r="A2827">
        <f>[4]Land_Cover!A2827</f>
        <v>2017</v>
      </c>
      <c r="B2827" t="str">
        <f>[4]Land_Cover!B2827</f>
        <v>Brazil</v>
      </c>
      <c r="C2827" t="str">
        <f>[4]Land_Cover!C2827</f>
        <v>AEZ6</v>
      </c>
      <c r="D2827" t="str">
        <f>[4]Land_Cover!D2827</f>
        <v>v_f</v>
      </c>
      <c r="E2827" t="str">
        <f>[4]Land_Cover!E2827</f>
        <v>Brazil#AEZ6#v_f</v>
      </c>
      <c r="F2827">
        <f>[4]Land_Cover!F2827</f>
        <v>1240398.3302673199</v>
      </c>
    </row>
    <row r="2828" spans="1:6" x14ac:dyDescent="0.3">
      <c r="A2828">
        <f>[4]Land_Cover!A2828</f>
        <v>2010</v>
      </c>
      <c r="B2828" t="str">
        <f>[4]Land_Cover!B2828</f>
        <v>Ghana</v>
      </c>
      <c r="C2828" t="str">
        <f>[4]Land_Cover!C2828</f>
        <v>AEZ4</v>
      </c>
      <c r="D2828" t="str">
        <f>[4]Land_Cover!D2828</f>
        <v>osd</v>
      </c>
      <c r="E2828" t="str">
        <f>[4]Land_Cover!E2828</f>
        <v>Ghana#AEZ4#osd</v>
      </c>
      <c r="F2828">
        <f>[4]Land_Cover!F2828</f>
        <v>175328.866442536</v>
      </c>
    </row>
    <row r="2829" spans="1:6" x14ac:dyDescent="0.3">
      <c r="A2829">
        <f>[4]Land_Cover!A2829</f>
        <v>2010</v>
      </c>
      <c r="B2829" t="str">
        <f>[4]Land_Cover!B2829</f>
        <v>Bolivia</v>
      </c>
      <c r="C2829" t="str">
        <f>[4]Land_Cover!C2829</f>
        <v>AEZ8</v>
      </c>
      <c r="D2829" t="str">
        <f>[4]Land_Cover!D2829</f>
        <v>wht</v>
      </c>
      <c r="E2829" t="str">
        <f>[4]Land_Cover!E2829</f>
        <v>Bolivia#AEZ8#wht</v>
      </c>
      <c r="F2829">
        <f>[4]Land_Cover!F2829</f>
        <v>7902.6964746345602</v>
      </c>
    </row>
    <row r="2830" spans="1:6" x14ac:dyDescent="0.3">
      <c r="A2830">
        <f>[4]Land_Cover!A2830</f>
        <v>2010</v>
      </c>
      <c r="B2830" t="str">
        <f>[4]Land_Cover!B2830</f>
        <v>Argentina</v>
      </c>
      <c r="C2830" t="str">
        <f>[4]Land_Cover!C2830</f>
        <v>AEZ15</v>
      </c>
      <c r="D2830" t="str">
        <f>[4]Land_Cover!D2830</f>
        <v>gro</v>
      </c>
      <c r="E2830" t="str">
        <f>[4]Land_Cover!E2830</f>
        <v>Argentina#AEZ15#gro</v>
      </c>
      <c r="F2830">
        <f>[4]Land_Cover!F2830</f>
        <v>301.198557865694</v>
      </c>
    </row>
    <row r="2831" spans="1:6" x14ac:dyDescent="0.3">
      <c r="A2831">
        <f>[4]Land_Cover!A2831</f>
        <v>2013</v>
      </c>
      <c r="B2831" t="str">
        <f>[4]Land_Cover!B2831</f>
        <v>Peru</v>
      </c>
      <c r="C2831" t="str">
        <f>[4]Land_Cover!C2831</f>
        <v>AEZ12</v>
      </c>
      <c r="D2831" t="str">
        <f>[4]Land_Cover!D2831</f>
        <v>v_f</v>
      </c>
      <c r="E2831" t="str">
        <f>[4]Land_Cover!E2831</f>
        <v>Peru#AEZ12#v_f</v>
      </c>
      <c r="F2831">
        <f>[4]Land_Cover!F2831</f>
        <v>470544.01683920302</v>
      </c>
    </row>
    <row r="2832" spans="1:6" x14ac:dyDescent="0.3">
      <c r="A2832">
        <f>[4]Land_Cover!A2832</f>
        <v>2016</v>
      </c>
      <c r="B2832" t="str">
        <f>[4]Land_Cover!B2832</f>
        <v>Colombia</v>
      </c>
      <c r="C2832" t="str">
        <f>[4]Land_Cover!C2832</f>
        <v>AEZ2</v>
      </c>
      <c r="D2832" t="str">
        <f>[4]Land_Cover!D2832</f>
        <v>pfb</v>
      </c>
      <c r="E2832" t="str">
        <f>[4]Land_Cover!E2832</f>
        <v>Colombia#AEZ2#pfb</v>
      </c>
      <c r="F2832">
        <f>[4]Land_Cover!F2832</f>
        <v>40.4098490865766</v>
      </c>
    </row>
    <row r="2833" spans="1:6" x14ac:dyDescent="0.3">
      <c r="A2833">
        <f>[4]Land_Cover!A2833</f>
        <v>2014</v>
      </c>
      <c r="B2833" t="str">
        <f>[4]Land_Cover!B2833</f>
        <v>Brazil</v>
      </c>
      <c r="C2833" t="str">
        <f>[4]Land_Cover!C2833</f>
        <v>AEZ2</v>
      </c>
      <c r="D2833" t="str">
        <f>[4]Land_Cover!D2833</f>
        <v>c_b</v>
      </c>
      <c r="E2833" t="str">
        <f>[4]Land_Cover!E2833</f>
        <v>Brazil#AEZ2#c_b</v>
      </c>
      <c r="F2833">
        <f>[4]Land_Cover!F2833</f>
        <v>35876.772045979</v>
      </c>
    </row>
    <row r="2834" spans="1:6" x14ac:dyDescent="0.3">
      <c r="A2834">
        <f>[4]Land_Cover!A2834</f>
        <v>2015</v>
      </c>
      <c r="B2834" t="str">
        <f>[4]Land_Cover!B2834</f>
        <v>DRC</v>
      </c>
      <c r="C2834" t="str">
        <f>[4]Land_Cover!C2834</f>
        <v>AEZ4</v>
      </c>
      <c r="D2834" t="str">
        <f>[4]Land_Cover!D2834</f>
        <v>pdr</v>
      </c>
      <c r="E2834" t="str">
        <f>[4]Land_Cover!E2834</f>
        <v>DRC#AEZ4#pdr</v>
      </c>
      <c r="F2834">
        <f>[4]Land_Cover!F2834</f>
        <v>44077.938828605897</v>
      </c>
    </row>
    <row r="2835" spans="1:6" x14ac:dyDescent="0.3">
      <c r="A2835">
        <f>[4]Land_Cover!A2835</f>
        <v>2013</v>
      </c>
      <c r="B2835" t="str">
        <f>[4]Land_Cover!B2835</f>
        <v>Malaysia</v>
      </c>
      <c r="C2835" t="str">
        <f>[4]Land_Cover!C2835</f>
        <v>AEZ6</v>
      </c>
      <c r="D2835" t="str">
        <f>[4]Land_Cover!D2835</f>
        <v>c_b</v>
      </c>
      <c r="E2835" t="str">
        <f>[4]Land_Cover!E2835</f>
        <v>Malaysia#AEZ6#c_b</v>
      </c>
      <c r="F2835">
        <f>[4]Land_Cover!F2835</f>
        <v>2822.8728813559301</v>
      </c>
    </row>
    <row r="2836" spans="1:6" x14ac:dyDescent="0.3">
      <c r="A2836">
        <f>[4]Land_Cover!A2836</f>
        <v>2015</v>
      </c>
      <c r="B2836" t="str">
        <f>[4]Land_Cover!B2836</f>
        <v>Argentina</v>
      </c>
      <c r="C2836" t="str">
        <f>[4]Land_Cover!C2836</f>
        <v>AEZ12</v>
      </c>
      <c r="D2836" t="str">
        <f>[4]Land_Cover!D2836</f>
        <v>ocr</v>
      </c>
      <c r="E2836" t="str">
        <f>[4]Land_Cover!E2836</f>
        <v>Argentina#AEZ12#ocr</v>
      </c>
      <c r="F2836">
        <f>[4]Land_Cover!F2836</f>
        <v>251360.71866397501</v>
      </c>
    </row>
    <row r="2837" spans="1:6" x14ac:dyDescent="0.3">
      <c r="A2837">
        <f>[4]Land_Cover!A2837</f>
        <v>2011</v>
      </c>
      <c r="B2837" t="str">
        <f>[4]Land_Cover!B2837</f>
        <v>DRC</v>
      </c>
      <c r="C2837" t="str">
        <f>[4]Land_Cover!C2837</f>
        <v>AEZ8</v>
      </c>
      <c r="D2837" t="str">
        <f>[4]Land_Cover!D2837</f>
        <v>pfb</v>
      </c>
      <c r="E2837" t="str">
        <f>[4]Land_Cover!E2837</f>
        <v>DRC#AEZ8#pfb</v>
      </c>
      <c r="F2837">
        <f>[4]Land_Cover!F2837</f>
        <v>9.3574547723019297</v>
      </c>
    </row>
    <row r="2838" spans="1:6" x14ac:dyDescent="0.3">
      <c r="A2838">
        <f>[4]Land_Cover!A2838</f>
        <v>2010</v>
      </c>
      <c r="B2838" t="str">
        <f>[4]Land_Cover!B2838</f>
        <v>Argentina</v>
      </c>
      <c r="C2838" t="str">
        <f>[4]Land_Cover!C2838</f>
        <v>AEZ7</v>
      </c>
      <c r="D2838" t="str">
        <f>[4]Land_Cover!D2838</f>
        <v>pfb</v>
      </c>
      <c r="E2838" t="str">
        <f>[4]Land_Cover!E2838</f>
        <v>Argentina#AEZ7#pfb</v>
      </c>
      <c r="F2838">
        <f>[4]Land_Cover!F2838</f>
        <v>39.942987832222201</v>
      </c>
    </row>
    <row r="2839" spans="1:6" x14ac:dyDescent="0.3">
      <c r="A2839">
        <f>[4]Land_Cover!A2839</f>
        <v>2011</v>
      </c>
      <c r="B2839" t="str">
        <f>[4]Land_Cover!B2839</f>
        <v>Colombia</v>
      </c>
      <c r="C2839" t="str">
        <f>[4]Land_Cover!C2839</f>
        <v>AEZ6</v>
      </c>
      <c r="D2839" t="str">
        <f>[4]Land_Cover!D2839</f>
        <v>wht</v>
      </c>
      <c r="E2839" t="str">
        <f>[4]Land_Cover!E2839</f>
        <v>Colombia#AEZ6#wht</v>
      </c>
      <c r="F2839">
        <f>[4]Land_Cover!F2839</f>
        <v>2769.90875912409</v>
      </c>
    </row>
    <row r="2840" spans="1:6" x14ac:dyDescent="0.3">
      <c r="A2840">
        <f>[4]Land_Cover!A2840</f>
        <v>2014</v>
      </c>
      <c r="B2840" t="str">
        <f>[4]Land_Cover!B2840</f>
        <v>Ghana</v>
      </c>
      <c r="C2840" t="str">
        <f>[4]Land_Cover!C2840</f>
        <v>AEZ6</v>
      </c>
      <c r="D2840" t="str">
        <f>[4]Land_Cover!D2840</f>
        <v>pdr</v>
      </c>
      <c r="E2840" t="str">
        <f>[4]Land_Cover!E2840</f>
        <v>Ghana#AEZ6#pdr</v>
      </c>
      <c r="F2840">
        <f>[4]Land_Cover!F2840</f>
        <v>38753.8030566292</v>
      </c>
    </row>
    <row r="2841" spans="1:6" x14ac:dyDescent="0.3">
      <c r="A2841">
        <f>[4]Land_Cover!A2841</f>
        <v>2013</v>
      </c>
      <c r="B2841" t="str">
        <f>[4]Land_Cover!B2841</f>
        <v>Ghana</v>
      </c>
      <c r="C2841" t="str">
        <f>[4]Land_Cover!C2841</f>
        <v>AEZ2</v>
      </c>
      <c r="D2841" t="str">
        <f>[4]Land_Cover!D2841</f>
        <v>v_f</v>
      </c>
      <c r="E2841" t="str">
        <f>[4]Land_Cover!E2841</f>
        <v>Ghana#AEZ2#v_f</v>
      </c>
      <c r="F2841">
        <f>[4]Land_Cover!F2841</f>
        <v>49580.712545438502</v>
      </c>
    </row>
    <row r="2842" spans="1:6" x14ac:dyDescent="0.3">
      <c r="A2842">
        <f>[4]Land_Cover!A2842</f>
        <v>2014</v>
      </c>
      <c r="B2842" t="str">
        <f>[4]Land_Cover!B2842</f>
        <v>Argentina</v>
      </c>
      <c r="C2842" t="str">
        <f>[4]Land_Cover!C2842</f>
        <v>AEZ11</v>
      </c>
      <c r="D2842" t="str">
        <f>[4]Land_Cover!D2842</f>
        <v>pfb</v>
      </c>
      <c r="E2842" t="str">
        <f>[4]Land_Cover!E2842</f>
        <v>Argentina#AEZ11#pfb</v>
      </c>
      <c r="F2842">
        <f>[4]Land_Cover!F2842</f>
        <v>92621.644294298807</v>
      </c>
    </row>
    <row r="2843" spans="1:6" x14ac:dyDescent="0.3">
      <c r="A2843">
        <f>[4]Land_Cover!A2843</f>
        <v>2010</v>
      </c>
      <c r="B2843" t="str">
        <f>[4]Land_Cover!B2843</f>
        <v>Colombia</v>
      </c>
      <c r="C2843" t="str">
        <f>[4]Land_Cover!C2843</f>
        <v>AEZ9</v>
      </c>
      <c r="D2843" t="str">
        <f>[4]Land_Cover!D2843</f>
        <v>gro</v>
      </c>
      <c r="E2843" t="str">
        <f>[4]Land_Cover!E2843</f>
        <v>Colombia#AEZ9#gro</v>
      </c>
      <c r="F2843">
        <f>[4]Land_Cover!F2843</f>
        <v>28.6631316445728</v>
      </c>
    </row>
    <row r="2844" spans="1:6" x14ac:dyDescent="0.3">
      <c r="A2844">
        <f>[4]Land_Cover!A2844</f>
        <v>2011</v>
      </c>
      <c r="B2844" t="str">
        <f>[4]Land_Cover!B2844</f>
        <v>Argentina</v>
      </c>
      <c r="C2844" t="str">
        <f>[4]Land_Cover!C2844</f>
        <v>AEZ11</v>
      </c>
      <c r="D2844" t="str">
        <f>[4]Land_Cover!D2844</f>
        <v>pdr</v>
      </c>
      <c r="E2844" t="str">
        <f>[4]Land_Cover!E2844</f>
        <v>Argentina#AEZ11#pdr</v>
      </c>
      <c r="F2844">
        <f>[4]Land_Cover!F2844</f>
        <v>800.65282627673503</v>
      </c>
    </row>
    <row r="2845" spans="1:6" x14ac:dyDescent="0.3">
      <c r="A2845">
        <f>[4]Land_Cover!A2845</f>
        <v>2012</v>
      </c>
      <c r="B2845" t="str">
        <f>[4]Land_Cover!B2845</f>
        <v>Indonesia</v>
      </c>
      <c r="C2845" t="str">
        <f>[4]Land_Cover!C2845</f>
        <v>AEZ5</v>
      </c>
      <c r="D2845" t="str">
        <f>[4]Land_Cover!D2845</f>
        <v>gro</v>
      </c>
      <c r="E2845" t="str">
        <f>[4]Land_Cover!E2845</f>
        <v>Indonesia#AEZ5#gro</v>
      </c>
      <c r="F2845">
        <f>[4]Land_Cover!F2845</f>
        <v>1427861.41953094</v>
      </c>
    </row>
    <row r="2846" spans="1:6" x14ac:dyDescent="0.3">
      <c r="A2846">
        <f>[4]Land_Cover!A2846</f>
        <v>2011</v>
      </c>
      <c r="B2846" t="str">
        <f>[4]Land_Cover!B2846</f>
        <v>Brazil</v>
      </c>
      <c r="C2846" t="str">
        <f>[4]Land_Cover!C2846</f>
        <v>AEZ6</v>
      </c>
      <c r="D2846" t="str">
        <f>[4]Land_Cover!D2846</f>
        <v>ocr</v>
      </c>
      <c r="E2846" t="str">
        <f>[4]Land_Cover!E2846</f>
        <v>Brazil#AEZ6#ocr</v>
      </c>
      <c r="F2846">
        <f>[4]Land_Cover!F2846</f>
        <v>992595.47254489304</v>
      </c>
    </row>
    <row r="2847" spans="1:6" x14ac:dyDescent="0.3">
      <c r="A2847">
        <f>[4]Land_Cover!A2847</f>
        <v>2016</v>
      </c>
      <c r="B2847" t="str">
        <f>[4]Land_Cover!B2847</f>
        <v>DRC</v>
      </c>
      <c r="C2847" t="str">
        <f>[4]Land_Cover!C2847</f>
        <v>AEZ4</v>
      </c>
      <c r="D2847" t="str">
        <f>[4]Land_Cover!D2847</f>
        <v>gro</v>
      </c>
      <c r="E2847" t="str">
        <f>[4]Land_Cover!E2847</f>
        <v>DRC#AEZ4#gro</v>
      </c>
      <c r="F2847">
        <f>[4]Land_Cover!F2847</f>
        <v>381741.79834898602</v>
      </c>
    </row>
    <row r="2848" spans="1:6" x14ac:dyDescent="0.3">
      <c r="A2848">
        <f>[4]Land_Cover!A2848</f>
        <v>2015</v>
      </c>
      <c r="B2848" t="str">
        <f>[4]Land_Cover!B2848</f>
        <v>Bolivia</v>
      </c>
      <c r="C2848" t="str">
        <f>[4]Land_Cover!C2848</f>
        <v>AEZ6</v>
      </c>
      <c r="D2848" t="str">
        <f>[4]Land_Cover!D2848</f>
        <v>ocr</v>
      </c>
      <c r="E2848" t="str">
        <f>[4]Land_Cover!E2848</f>
        <v>Bolivia#AEZ6#ocr</v>
      </c>
      <c r="F2848">
        <f>[4]Land_Cover!F2848</f>
        <v>5661.9078341013801</v>
      </c>
    </row>
    <row r="2849" spans="1:6" x14ac:dyDescent="0.3">
      <c r="A2849">
        <f>[4]Land_Cover!A2849</f>
        <v>2014</v>
      </c>
      <c r="B2849" t="str">
        <f>[4]Land_Cover!B2849</f>
        <v>Argentina</v>
      </c>
      <c r="C2849" t="str">
        <f>[4]Land_Cover!C2849</f>
        <v>AEZ11</v>
      </c>
      <c r="D2849" t="str">
        <f>[4]Land_Cover!D2849</f>
        <v>wht</v>
      </c>
      <c r="E2849" t="str">
        <f>[4]Land_Cover!E2849</f>
        <v>Argentina#AEZ11#wht</v>
      </c>
      <c r="F2849">
        <f>[4]Land_Cover!F2849</f>
        <v>726027.45109445602</v>
      </c>
    </row>
    <row r="2850" spans="1:6" x14ac:dyDescent="0.3">
      <c r="A2850">
        <f>[4]Land_Cover!A2850</f>
        <v>2010</v>
      </c>
      <c r="B2850" t="str">
        <f>[4]Land_Cover!B2850</f>
        <v>Brazil</v>
      </c>
      <c r="C2850" t="str">
        <f>[4]Land_Cover!C2850</f>
        <v>AEZ1</v>
      </c>
      <c r="D2850" t="str">
        <f>[4]Land_Cover!D2850</f>
        <v>v_f</v>
      </c>
      <c r="E2850" t="str">
        <f>[4]Land_Cover!E2850</f>
        <v>Brazil#AEZ1#v_f</v>
      </c>
      <c r="F2850">
        <f>[4]Land_Cover!F2850</f>
        <v>28417.453020790901</v>
      </c>
    </row>
    <row r="2851" spans="1:6" x14ac:dyDescent="0.3">
      <c r="A2851">
        <f>[4]Land_Cover!A2851</f>
        <v>2018</v>
      </c>
      <c r="B2851" t="str">
        <f>[4]Land_Cover!B2851</f>
        <v>Ivory Coast</v>
      </c>
      <c r="C2851" t="str">
        <f>[4]Land_Cover!C2851</f>
        <v>AEZ3</v>
      </c>
      <c r="D2851" t="str">
        <f>[4]Land_Cover!D2851</f>
        <v>v_f</v>
      </c>
      <c r="E2851" t="str">
        <f>[4]Land_Cover!E2851</f>
        <v>Ivory Coast#AEZ3#v_f</v>
      </c>
      <c r="F2851">
        <f>[4]Land_Cover!F2851</f>
        <v>13165.8874830676</v>
      </c>
    </row>
    <row r="2852" spans="1:6" x14ac:dyDescent="0.3">
      <c r="A2852">
        <f>[4]Land_Cover!A2852</f>
        <v>2014</v>
      </c>
      <c r="B2852" t="str">
        <f>[4]Land_Cover!B2852</f>
        <v>Indonesia</v>
      </c>
      <c r="C2852" t="str">
        <f>[4]Land_Cover!C2852</f>
        <v>AEZ4</v>
      </c>
      <c r="D2852" t="str">
        <f>[4]Land_Cover!D2852</f>
        <v>pdr</v>
      </c>
      <c r="E2852" t="str">
        <f>[4]Land_Cover!E2852</f>
        <v>Indonesia#AEZ4#pdr</v>
      </c>
      <c r="F2852">
        <f>[4]Land_Cover!F2852</f>
        <v>251693.00770096001</v>
      </c>
    </row>
    <row r="2853" spans="1:6" x14ac:dyDescent="0.3">
      <c r="A2853">
        <f>[4]Land_Cover!A2853</f>
        <v>2012</v>
      </c>
      <c r="B2853" t="str">
        <f>[4]Land_Cover!B2853</f>
        <v>Colombia</v>
      </c>
      <c r="C2853" t="str">
        <f>[4]Land_Cover!C2853</f>
        <v>AEZ10</v>
      </c>
      <c r="D2853" t="str">
        <f>[4]Land_Cover!D2853</f>
        <v>pfb</v>
      </c>
      <c r="E2853" t="str">
        <f>[4]Land_Cover!E2853</f>
        <v>Colombia#AEZ10#pfb</v>
      </c>
      <c r="F2853">
        <f>[4]Land_Cover!F2853</f>
        <v>16.844585649986801</v>
      </c>
    </row>
    <row r="2854" spans="1:6" x14ac:dyDescent="0.3">
      <c r="A2854">
        <f>[4]Land_Cover!A2854</f>
        <v>2012</v>
      </c>
      <c r="B2854" t="str">
        <f>[4]Land_Cover!B2854</f>
        <v>DRC</v>
      </c>
      <c r="C2854" t="str">
        <f>[4]Land_Cover!C2854</f>
        <v>AEZ10</v>
      </c>
      <c r="D2854" t="str">
        <f>[4]Land_Cover!D2854</f>
        <v>gro</v>
      </c>
      <c r="E2854" t="str">
        <f>[4]Land_Cover!E2854</f>
        <v>DRC#AEZ10#gro</v>
      </c>
      <c r="F2854">
        <f>[4]Land_Cover!F2854</f>
        <v>9477.3560485130001</v>
      </c>
    </row>
    <row r="2855" spans="1:6" x14ac:dyDescent="0.3">
      <c r="A2855">
        <f>[4]Land_Cover!A2855</f>
        <v>2018</v>
      </c>
      <c r="B2855" t="str">
        <f>[4]Land_Cover!B2855</f>
        <v>Colombia</v>
      </c>
      <c r="C2855" t="str">
        <f>[4]Land_Cover!C2855</f>
        <v>AEZ11</v>
      </c>
      <c r="D2855" t="str">
        <f>[4]Land_Cover!D2855</f>
        <v>gro</v>
      </c>
      <c r="E2855" t="str">
        <f>[4]Land_Cover!E2855</f>
        <v>Colombia#AEZ11#gro</v>
      </c>
      <c r="F2855">
        <f>[4]Land_Cover!F2855</f>
        <v>1086.7980312376999</v>
      </c>
    </row>
    <row r="2856" spans="1:6" x14ac:dyDescent="0.3">
      <c r="A2856">
        <f>[4]Land_Cover!A2856</f>
        <v>2011</v>
      </c>
      <c r="B2856" t="str">
        <f>[4]Land_Cover!B2856</f>
        <v>Argentina</v>
      </c>
      <c r="C2856" t="str">
        <f>[4]Land_Cover!C2856</f>
        <v>AEZ5</v>
      </c>
      <c r="D2856" t="str">
        <f>[4]Land_Cover!D2856</f>
        <v>pfb</v>
      </c>
      <c r="E2856" t="str">
        <f>[4]Land_Cover!E2856</f>
        <v>Argentina#AEZ5#pfb</v>
      </c>
      <c r="F2856">
        <f>[4]Land_Cover!F2856</f>
        <v>4205.4059613142399</v>
      </c>
    </row>
    <row r="2857" spans="1:6" x14ac:dyDescent="0.3">
      <c r="A2857">
        <f>[4]Land_Cover!A2857</f>
        <v>2015</v>
      </c>
      <c r="B2857" t="str">
        <f>[4]Land_Cover!B2857</f>
        <v>Brazil</v>
      </c>
      <c r="C2857" t="str">
        <f>[4]Land_Cover!C2857</f>
        <v>AEZ5</v>
      </c>
      <c r="D2857" t="str">
        <f>[4]Land_Cover!D2857</f>
        <v>c_b</v>
      </c>
      <c r="E2857" t="str">
        <f>[4]Land_Cover!E2857</f>
        <v>Brazil#AEZ5#c_b</v>
      </c>
      <c r="F2857">
        <f>[4]Land_Cover!F2857</f>
        <v>5473515.8971387502</v>
      </c>
    </row>
    <row r="2858" spans="1:6" x14ac:dyDescent="0.3">
      <c r="A2858">
        <f>[4]Land_Cover!A2858</f>
        <v>2011</v>
      </c>
      <c r="B2858" t="str">
        <f>[4]Land_Cover!B2858</f>
        <v>Peru</v>
      </c>
      <c r="C2858" t="str">
        <f>[4]Land_Cover!C2858</f>
        <v>AEZ3</v>
      </c>
      <c r="D2858" t="str">
        <f>[4]Land_Cover!D2858</f>
        <v>ocr</v>
      </c>
      <c r="E2858" t="str">
        <f>[4]Land_Cover!E2858</f>
        <v>Peru#AEZ3#ocr</v>
      </c>
      <c r="F2858">
        <f>[4]Land_Cover!F2858</f>
        <v>7674.5089382959904</v>
      </c>
    </row>
    <row r="2859" spans="1:6" x14ac:dyDescent="0.3">
      <c r="A2859">
        <f>[4]Land_Cover!A2859</f>
        <v>2016</v>
      </c>
      <c r="B2859" t="str">
        <f>[4]Land_Cover!B2859</f>
        <v>Bolivia</v>
      </c>
      <c r="C2859" t="str">
        <f>[4]Land_Cover!C2859</f>
        <v>AEZ12</v>
      </c>
      <c r="D2859" t="str">
        <f>[4]Land_Cover!D2859</f>
        <v>wht</v>
      </c>
      <c r="E2859" t="str">
        <f>[4]Land_Cover!E2859</f>
        <v>Bolivia#AEZ12#wht</v>
      </c>
      <c r="F2859">
        <f>[4]Land_Cover!F2859</f>
        <v>31385.332051995301</v>
      </c>
    </row>
    <row r="2860" spans="1:6" x14ac:dyDescent="0.3">
      <c r="A2860">
        <f>[4]Land_Cover!A2860</f>
        <v>2013</v>
      </c>
      <c r="B2860" t="str">
        <f>[4]Land_Cover!B2860</f>
        <v>Colombia</v>
      </c>
      <c r="C2860" t="str">
        <f>[4]Land_Cover!C2860</f>
        <v>AEZ5</v>
      </c>
      <c r="D2860" t="str">
        <f>[4]Land_Cover!D2860</f>
        <v>c_b</v>
      </c>
      <c r="E2860" t="str">
        <f>[4]Land_Cover!E2860</f>
        <v>Colombia#AEZ5#c_b</v>
      </c>
      <c r="F2860">
        <f>[4]Land_Cover!F2860</f>
        <v>24565.524679368398</v>
      </c>
    </row>
    <row r="2861" spans="1:6" x14ac:dyDescent="0.3">
      <c r="A2861">
        <f>[4]Land_Cover!A2861</f>
        <v>2010</v>
      </c>
      <c r="B2861" t="str">
        <f>[4]Land_Cover!B2861</f>
        <v>Angola</v>
      </c>
      <c r="C2861" t="str">
        <f>[4]Land_Cover!C2861</f>
        <v>AEZ3</v>
      </c>
      <c r="D2861" t="str">
        <f>[4]Land_Cover!D2861</f>
        <v>pfb</v>
      </c>
      <c r="E2861" t="str">
        <f>[4]Land_Cover!E2861</f>
        <v>Angola#AEZ3#pfb</v>
      </c>
      <c r="F2861">
        <f>[4]Land_Cover!F2861</f>
        <v>474.25957446808502</v>
      </c>
    </row>
    <row r="2862" spans="1:6" x14ac:dyDescent="0.3">
      <c r="A2862">
        <f>[4]Land_Cover!A2862</f>
        <v>2016</v>
      </c>
      <c r="B2862" t="str">
        <f>[4]Land_Cover!B2862</f>
        <v>Colombia</v>
      </c>
      <c r="C2862" t="str">
        <f>[4]Land_Cover!C2862</f>
        <v>AEZ4</v>
      </c>
      <c r="D2862" t="str">
        <f>[4]Land_Cover!D2862</f>
        <v>pfb</v>
      </c>
      <c r="E2862" t="str">
        <f>[4]Land_Cover!E2862</f>
        <v>Colombia#AEZ4#pfb</v>
      </c>
      <c r="F2862">
        <f>[4]Land_Cover!F2862</f>
        <v>636.45512311358198</v>
      </c>
    </row>
    <row r="2863" spans="1:6" x14ac:dyDescent="0.3">
      <c r="A2863">
        <f>[4]Land_Cover!A2863</f>
        <v>2017</v>
      </c>
      <c r="B2863" t="str">
        <f>[4]Land_Cover!B2863</f>
        <v>Indonesia</v>
      </c>
      <c r="C2863" t="str">
        <f>[4]Land_Cover!C2863</f>
        <v>AEZ4</v>
      </c>
      <c r="D2863" t="str">
        <f>[4]Land_Cover!D2863</f>
        <v>osd</v>
      </c>
      <c r="E2863" t="str">
        <f>[4]Land_Cover!E2863</f>
        <v>Indonesia#AEZ4#osd</v>
      </c>
      <c r="F2863">
        <f>[4]Land_Cover!F2863</f>
        <v>72277.038822072704</v>
      </c>
    </row>
    <row r="2864" spans="1:6" x14ac:dyDescent="0.3">
      <c r="A2864">
        <f>[4]Land_Cover!A2864</f>
        <v>2016</v>
      </c>
      <c r="B2864" t="str">
        <f>[4]Land_Cover!B2864</f>
        <v>Peru</v>
      </c>
      <c r="C2864" t="str">
        <f>[4]Land_Cover!C2864</f>
        <v>AEZ12</v>
      </c>
      <c r="D2864" t="str">
        <f>[4]Land_Cover!D2864</f>
        <v>wht</v>
      </c>
      <c r="E2864" t="str">
        <f>[4]Land_Cover!E2864</f>
        <v>Peru#AEZ12#wht</v>
      </c>
      <c r="F2864">
        <f>[4]Land_Cover!F2864</f>
        <v>47335.493450505703</v>
      </c>
    </row>
    <row r="2865" spans="1:6" x14ac:dyDescent="0.3">
      <c r="A2865">
        <f>[4]Land_Cover!A2865</f>
        <v>2014</v>
      </c>
      <c r="B2865" t="str">
        <f>[4]Land_Cover!B2865</f>
        <v>Argentina</v>
      </c>
      <c r="C2865" t="str">
        <f>[4]Land_Cover!C2865</f>
        <v>AEZ12</v>
      </c>
      <c r="D2865" t="str">
        <f>[4]Land_Cover!D2865</f>
        <v>pdr</v>
      </c>
      <c r="E2865" t="str">
        <f>[4]Land_Cover!E2865</f>
        <v>Argentina#AEZ12#pdr</v>
      </c>
      <c r="F2865">
        <f>[4]Land_Cover!F2865</f>
        <v>241939.415102575</v>
      </c>
    </row>
    <row r="2866" spans="1:6" x14ac:dyDescent="0.3">
      <c r="A2866">
        <f>[4]Land_Cover!A2866</f>
        <v>2016</v>
      </c>
      <c r="B2866" t="str">
        <f>[4]Land_Cover!B2866</f>
        <v>Argentina</v>
      </c>
      <c r="C2866" t="str">
        <f>[4]Land_Cover!C2866</f>
        <v>AEZ2</v>
      </c>
      <c r="D2866" t="str">
        <f>[4]Land_Cover!D2866</f>
        <v>gro</v>
      </c>
      <c r="E2866" t="str">
        <f>[4]Land_Cover!E2866</f>
        <v>Argentina#AEZ2#gro</v>
      </c>
      <c r="F2866">
        <f>[4]Land_Cover!F2866</f>
        <v>16.7949571762665</v>
      </c>
    </row>
    <row r="2867" spans="1:6" x14ac:dyDescent="0.3">
      <c r="A2867">
        <f>[4]Land_Cover!A2867</f>
        <v>2015</v>
      </c>
      <c r="B2867" t="str">
        <f>[4]Land_Cover!B2867</f>
        <v>Peru</v>
      </c>
      <c r="C2867" t="str">
        <f>[4]Land_Cover!C2867</f>
        <v>AEZ11</v>
      </c>
      <c r="D2867" t="str">
        <f>[4]Land_Cover!D2867</f>
        <v>ocr</v>
      </c>
      <c r="E2867" t="str">
        <f>[4]Land_Cover!E2867</f>
        <v>Peru#AEZ11#ocr</v>
      </c>
      <c r="F2867">
        <f>[4]Land_Cover!F2867</f>
        <v>45388.919533553097</v>
      </c>
    </row>
    <row r="2868" spans="1:6" x14ac:dyDescent="0.3">
      <c r="A2868">
        <f>[4]Land_Cover!A2868</f>
        <v>2016</v>
      </c>
      <c r="B2868" t="str">
        <f>[4]Land_Cover!B2868</f>
        <v>Angola</v>
      </c>
      <c r="C2868" t="str">
        <f>[4]Land_Cover!C2868</f>
        <v>AEZ1</v>
      </c>
      <c r="D2868" t="str">
        <f>[4]Land_Cover!D2868</f>
        <v>wht</v>
      </c>
      <c r="E2868" t="str">
        <f>[4]Land_Cover!E2868</f>
        <v>Angola#AEZ1#wht</v>
      </c>
      <c r="F2868">
        <f>[4]Land_Cover!F2868</f>
        <v>15.9746434231379</v>
      </c>
    </row>
    <row r="2869" spans="1:6" x14ac:dyDescent="0.3">
      <c r="A2869">
        <f>[4]Land_Cover!A2869</f>
        <v>2015</v>
      </c>
      <c r="B2869" t="str">
        <f>[4]Land_Cover!B2869</f>
        <v>Paraguay</v>
      </c>
      <c r="C2869" t="str">
        <f>[4]Land_Cover!C2869</f>
        <v>AEZ6</v>
      </c>
      <c r="D2869" t="str">
        <f>[4]Land_Cover!D2869</f>
        <v>v_f</v>
      </c>
      <c r="E2869" t="str">
        <f>[4]Land_Cover!E2869</f>
        <v>Paraguay#AEZ6#v_f</v>
      </c>
      <c r="F2869">
        <f>[4]Land_Cover!F2869</f>
        <v>192556.880178441</v>
      </c>
    </row>
    <row r="2870" spans="1:6" x14ac:dyDescent="0.3">
      <c r="A2870">
        <f>[4]Land_Cover!A2870</f>
        <v>2017</v>
      </c>
      <c r="B2870" t="str">
        <f>[4]Land_Cover!B2870</f>
        <v>Colombia</v>
      </c>
      <c r="C2870" t="str">
        <f>[4]Land_Cover!C2870</f>
        <v>AEZ6</v>
      </c>
      <c r="D2870" t="str">
        <f>[4]Land_Cover!D2870</f>
        <v>c_b</v>
      </c>
      <c r="E2870" t="str">
        <f>[4]Land_Cover!E2870</f>
        <v>Colombia#AEZ6#c_b</v>
      </c>
      <c r="F2870">
        <f>[4]Land_Cover!F2870</f>
        <v>216743.521046779</v>
      </c>
    </row>
    <row r="2871" spans="1:6" x14ac:dyDescent="0.3">
      <c r="A2871">
        <f>[4]Land_Cover!A2871</f>
        <v>2018</v>
      </c>
      <c r="B2871" t="str">
        <f>[4]Land_Cover!B2871</f>
        <v>Angola</v>
      </c>
      <c r="C2871" t="str">
        <f>[4]Land_Cover!C2871</f>
        <v>AEZ4</v>
      </c>
      <c r="D2871" t="str">
        <f>[4]Land_Cover!D2871</f>
        <v>ocr</v>
      </c>
      <c r="E2871" t="str">
        <f>[4]Land_Cover!E2871</f>
        <v>Angola#AEZ4#ocr</v>
      </c>
      <c r="F2871">
        <f>[4]Land_Cover!F2871</f>
        <v>24243.5131578947</v>
      </c>
    </row>
    <row r="2872" spans="1:6" x14ac:dyDescent="0.3">
      <c r="A2872">
        <f>[4]Land_Cover!A2872</f>
        <v>2015</v>
      </c>
      <c r="B2872" t="str">
        <f>[4]Land_Cover!B2872</f>
        <v>Colombia</v>
      </c>
      <c r="C2872" t="str">
        <f>[4]Land_Cover!C2872</f>
        <v>AEZ2</v>
      </c>
      <c r="D2872" t="str">
        <f>[4]Land_Cover!D2872</f>
        <v>pdr</v>
      </c>
      <c r="E2872" t="str">
        <f>[4]Land_Cover!E2872</f>
        <v>Colombia#AEZ2#pdr</v>
      </c>
      <c r="F2872">
        <f>[4]Land_Cover!F2872</f>
        <v>1616.5438071066001</v>
      </c>
    </row>
    <row r="2873" spans="1:6" x14ac:dyDescent="0.3">
      <c r="A2873">
        <f>[4]Land_Cover!A2873</f>
        <v>2016</v>
      </c>
      <c r="B2873" t="str">
        <f>[4]Land_Cover!B2873</f>
        <v>DRC</v>
      </c>
      <c r="C2873" t="str">
        <f>[4]Land_Cover!C2873</f>
        <v>AEZ2</v>
      </c>
      <c r="D2873" t="str">
        <f>[4]Land_Cover!D2873</f>
        <v>v_f</v>
      </c>
      <c r="E2873" t="str">
        <f>[4]Land_Cover!E2873</f>
        <v>DRC#AEZ2#v_f</v>
      </c>
      <c r="F2873">
        <f>[4]Land_Cover!F2873</f>
        <v>26527.361682537099</v>
      </c>
    </row>
    <row r="2874" spans="1:6" x14ac:dyDescent="0.3">
      <c r="A2874">
        <f>[4]Land_Cover!A2874</f>
        <v>2014</v>
      </c>
      <c r="B2874" t="str">
        <f>[4]Land_Cover!B2874</f>
        <v>Angola</v>
      </c>
      <c r="C2874" t="str">
        <f>[4]Land_Cover!C2874</f>
        <v>AEZ6</v>
      </c>
      <c r="D2874" t="str">
        <f>[4]Land_Cover!D2874</f>
        <v>gro</v>
      </c>
      <c r="E2874" t="str">
        <f>[4]Land_Cover!E2874</f>
        <v>Angola#AEZ6#gro</v>
      </c>
      <c r="F2874">
        <f>[4]Land_Cover!F2874</f>
        <v>207.11365990383601</v>
      </c>
    </row>
    <row r="2875" spans="1:6" x14ac:dyDescent="0.3">
      <c r="A2875">
        <f>[4]Land_Cover!A2875</f>
        <v>2014</v>
      </c>
      <c r="B2875" t="str">
        <f>[4]Land_Cover!B2875</f>
        <v>DRC</v>
      </c>
      <c r="C2875" t="str">
        <f>[4]Land_Cover!C2875</f>
        <v>AEZ1</v>
      </c>
      <c r="D2875" t="str">
        <f>[4]Land_Cover!D2875</f>
        <v>c_b</v>
      </c>
      <c r="E2875" t="str">
        <f>[4]Land_Cover!E2875</f>
        <v>DRC#AEZ1#c_b</v>
      </c>
      <c r="F2875">
        <f>[4]Land_Cover!F2875</f>
        <v>24.883644346871598</v>
      </c>
    </row>
    <row r="2876" spans="1:6" x14ac:dyDescent="0.3">
      <c r="A2876">
        <f>[4]Land_Cover!A2876</f>
        <v>2016</v>
      </c>
      <c r="B2876" t="str">
        <f>[4]Land_Cover!B2876</f>
        <v>Angola</v>
      </c>
      <c r="C2876" t="str">
        <f>[4]Land_Cover!C2876</f>
        <v>AEZ3</v>
      </c>
      <c r="D2876" t="str">
        <f>[4]Land_Cover!D2876</f>
        <v>pdr</v>
      </c>
      <c r="E2876" t="str">
        <f>[4]Land_Cover!E2876</f>
        <v>Angola#AEZ3#pdr</v>
      </c>
      <c r="F2876">
        <f>[4]Land_Cover!F2876</f>
        <v>1477.9528301886801</v>
      </c>
    </row>
    <row r="2877" spans="1:6" x14ac:dyDescent="0.3">
      <c r="A2877">
        <f>[4]Land_Cover!A2877</f>
        <v>2013</v>
      </c>
      <c r="B2877" t="str">
        <f>[4]Land_Cover!B2877</f>
        <v>Peru</v>
      </c>
      <c r="C2877" t="str">
        <f>[4]Land_Cover!C2877</f>
        <v>AEZ12</v>
      </c>
      <c r="D2877" t="str">
        <f>[4]Land_Cover!D2877</f>
        <v>c_b</v>
      </c>
      <c r="E2877" t="str">
        <f>[4]Land_Cover!E2877</f>
        <v>Peru#AEZ12#c_b</v>
      </c>
      <c r="F2877">
        <f>[4]Land_Cover!F2877</f>
        <v>32265.961605181001</v>
      </c>
    </row>
    <row r="2878" spans="1:6" x14ac:dyDescent="0.3">
      <c r="A2878">
        <f>[4]Land_Cover!A2878</f>
        <v>2018</v>
      </c>
      <c r="B2878" t="str">
        <f>[4]Land_Cover!B2878</f>
        <v>Angola</v>
      </c>
      <c r="C2878" t="str">
        <f>[4]Land_Cover!C2878</f>
        <v>AEZ2</v>
      </c>
      <c r="D2878" t="str">
        <f>[4]Land_Cover!D2878</f>
        <v>wht</v>
      </c>
      <c r="E2878" t="str">
        <f>[4]Land_Cover!E2878</f>
        <v>Angola#AEZ2#wht</v>
      </c>
      <c r="F2878">
        <f>[4]Land_Cover!F2878</f>
        <v>56.481774960380299</v>
      </c>
    </row>
    <row r="2879" spans="1:6" x14ac:dyDescent="0.3">
      <c r="A2879">
        <f>[4]Land_Cover!A2879</f>
        <v>2018</v>
      </c>
      <c r="B2879" t="str">
        <f>[4]Land_Cover!B2879</f>
        <v>Argentina</v>
      </c>
      <c r="C2879" t="str">
        <f>[4]Land_Cover!C2879</f>
        <v>AEZ7</v>
      </c>
      <c r="D2879" t="str">
        <f>[4]Land_Cover!D2879</f>
        <v>osd</v>
      </c>
      <c r="E2879" t="str">
        <f>[4]Land_Cover!E2879</f>
        <v>Argentina#AEZ7#osd</v>
      </c>
      <c r="F2879">
        <f>[4]Land_Cover!F2879</f>
        <v>1233.7011327757</v>
      </c>
    </row>
    <row r="2880" spans="1:6" x14ac:dyDescent="0.3">
      <c r="A2880">
        <f>[4]Land_Cover!A2880</f>
        <v>2012</v>
      </c>
      <c r="B2880" t="str">
        <f>[4]Land_Cover!B2880</f>
        <v>Colombia</v>
      </c>
      <c r="C2880" t="str">
        <f>[4]Land_Cover!C2880</f>
        <v>AEZ11</v>
      </c>
      <c r="D2880" t="str">
        <f>[4]Land_Cover!D2880</f>
        <v>gro</v>
      </c>
      <c r="E2880" t="str">
        <f>[4]Land_Cover!E2880</f>
        <v>Colombia#AEZ11#gro</v>
      </c>
      <c r="F2880">
        <f>[4]Land_Cover!F2880</f>
        <v>1798.79989499934</v>
      </c>
    </row>
    <row r="2881" spans="1:6" x14ac:dyDescent="0.3">
      <c r="A2881">
        <f>[4]Land_Cover!A2881</f>
        <v>2016</v>
      </c>
      <c r="B2881" t="str">
        <f>[4]Land_Cover!B2881</f>
        <v>Peru</v>
      </c>
      <c r="C2881" t="str">
        <f>[4]Land_Cover!C2881</f>
        <v>AEZ11</v>
      </c>
      <c r="D2881" t="str">
        <f>[4]Land_Cover!D2881</f>
        <v>ocr</v>
      </c>
      <c r="E2881" t="str">
        <f>[4]Land_Cover!E2881</f>
        <v>Peru#AEZ11#ocr</v>
      </c>
      <c r="F2881">
        <f>[4]Land_Cover!F2881</f>
        <v>46475.205181452497</v>
      </c>
    </row>
    <row r="2882" spans="1:6" x14ac:dyDescent="0.3">
      <c r="A2882">
        <f>[4]Land_Cover!A2882</f>
        <v>2018</v>
      </c>
      <c r="B2882" t="str">
        <f>[4]Land_Cover!B2882</f>
        <v>DRC</v>
      </c>
      <c r="C2882" t="str">
        <f>[4]Land_Cover!C2882</f>
        <v>AEZ12</v>
      </c>
      <c r="D2882" t="str">
        <f>[4]Land_Cover!D2882</f>
        <v>osd</v>
      </c>
      <c r="E2882" t="str">
        <f>[4]Land_Cover!E2882</f>
        <v>DRC#AEZ12#osd</v>
      </c>
      <c r="F2882">
        <f>[4]Land_Cover!F2882</f>
        <v>23643.650753695299</v>
      </c>
    </row>
    <row r="2883" spans="1:6" x14ac:dyDescent="0.3">
      <c r="A2883">
        <f>[4]Land_Cover!A2883</f>
        <v>2012</v>
      </c>
      <c r="B2883" t="str">
        <f>[4]Land_Cover!B2883</f>
        <v>Ivory Coast</v>
      </c>
      <c r="C2883" t="str">
        <f>[4]Land_Cover!C2883</f>
        <v>AEZ5</v>
      </c>
      <c r="D2883" t="str">
        <f>[4]Land_Cover!D2883</f>
        <v>ocr</v>
      </c>
      <c r="E2883" t="str">
        <f>[4]Land_Cover!E2883</f>
        <v>Ivory Coast#AEZ5#ocr</v>
      </c>
      <c r="F2883">
        <f>[4]Land_Cover!F2883</f>
        <v>1819771.6522675699</v>
      </c>
    </row>
    <row r="2884" spans="1:6" x14ac:dyDescent="0.3">
      <c r="A2884">
        <f>[4]Land_Cover!A2884</f>
        <v>2011</v>
      </c>
      <c r="B2884" t="str">
        <f>[4]Land_Cover!B2884</f>
        <v>Bolivia</v>
      </c>
      <c r="C2884" t="str">
        <f>[4]Land_Cover!C2884</f>
        <v>AEZ5</v>
      </c>
      <c r="D2884" t="str">
        <f>[4]Land_Cover!D2884</f>
        <v>wht</v>
      </c>
      <c r="E2884" t="str">
        <f>[4]Land_Cover!E2884</f>
        <v>Bolivia#AEZ5#wht</v>
      </c>
      <c r="F2884">
        <f>[4]Land_Cover!F2884</f>
        <v>66899.117899954494</v>
      </c>
    </row>
    <row r="2885" spans="1:6" x14ac:dyDescent="0.3">
      <c r="A2885">
        <f>[4]Land_Cover!A2885</f>
        <v>2017</v>
      </c>
      <c r="B2885" t="str">
        <f>[4]Land_Cover!B2885</f>
        <v>Argentina</v>
      </c>
      <c r="C2885" t="str">
        <f>[4]Land_Cover!C2885</f>
        <v>AEZ5</v>
      </c>
      <c r="D2885" t="str">
        <f>[4]Land_Cover!D2885</f>
        <v>osd</v>
      </c>
      <c r="E2885" t="str">
        <f>[4]Land_Cover!E2885</f>
        <v>Argentina#AEZ5#osd</v>
      </c>
      <c r="F2885">
        <f>[4]Land_Cover!F2885</f>
        <v>84956.278373435707</v>
      </c>
    </row>
    <row r="2886" spans="1:6" x14ac:dyDescent="0.3">
      <c r="A2886">
        <f>[4]Land_Cover!A2886</f>
        <v>2017</v>
      </c>
      <c r="B2886" t="str">
        <f>[4]Land_Cover!B2886</f>
        <v>Angola</v>
      </c>
      <c r="C2886" t="str">
        <f>[4]Land_Cover!C2886</f>
        <v>AEZ3</v>
      </c>
      <c r="D2886" t="str">
        <f>[4]Land_Cover!D2886</f>
        <v>ocr</v>
      </c>
      <c r="E2886" t="str">
        <f>[4]Land_Cover!E2886</f>
        <v>Angola#AEZ3#ocr</v>
      </c>
      <c r="F2886">
        <f>[4]Land_Cover!F2886</f>
        <v>6032.4947368421099</v>
      </c>
    </row>
    <row r="2887" spans="1:6" x14ac:dyDescent="0.3">
      <c r="A2887">
        <f>[4]Land_Cover!A2887</f>
        <v>2017</v>
      </c>
      <c r="B2887" t="str">
        <f>[4]Land_Cover!B2887</f>
        <v>Brazil</v>
      </c>
      <c r="C2887" t="str">
        <f>[4]Land_Cover!C2887</f>
        <v>AEZ4</v>
      </c>
      <c r="D2887" t="str">
        <f>[4]Land_Cover!D2887</f>
        <v>pdr</v>
      </c>
      <c r="E2887" t="str">
        <f>[4]Land_Cover!E2887</f>
        <v>Brazil#AEZ4#pdr</v>
      </c>
      <c r="F2887">
        <f>[4]Land_Cover!F2887</f>
        <v>604338.34851408703</v>
      </c>
    </row>
    <row r="2888" spans="1:6" x14ac:dyDescent="0.3">
      <c r="A2888">
        <f>[4]Land_Cover!A2888</f>
        <v>2017</v>
      </c>
      <c r="B2888" t="str">
        <f>[4]Land_Cover!B2888</f>
        <v>Bolivia</v>
      </c>
      <c r="C2888" t="str">
        <f>[4]Land_Cover!C2888</f>
        <v>AEZ10</v>
      </c>
      <c r="D2888" t="str">
        <f>[4]Land_Cover!D2888</f>
        <v>pdr</v>
      </c>
      <c r="E2888" t="str">
        <f>[4]Land_Cover!E2888</f>
        <v>Bolivia#AEZ10#pdr</v>
      </c>
      <c r="F2888">
        <f>[4]Land_Cover!F2888</f>
        <v>5288.2704261454701</v>
      </c>
    </row>
    <row r="2889" spans="1:6" x14ac:dyDescent="0.3">
      <c r="A2889">
        <f>[4]Land_Cover!A2889</f>
        <v>2011</v>
      </c>
      <c r="B2889" t="str">
        <f>[4]Land_Cover!B2889</f>
        <v>Argentina</v>
      </c>
      <c r="C2889" t="str">
        <f>[4]Land_Cover!C2889</f>
        <v>AEZ16</v>
      </c>
      <c r="D2889" t="str">
        <f>[4]Land_Cover!D2889</f>
        <v>gro</v>
      </c>
      <c r="E2889" t="str">
        <f>[4]Land_Cover!E2889</f>
        <v>Argentina#AEZ16#gro</v>
      </c>
      <c r="F2889">
        <f>[4]Land_Cover!F2889</f>
        <v>131.11294358683901</v>
      </c>
    </row>
    <row r="2890" spans="1:6" x14ac:dyDescent="0.3">
      <c r="A2890">
        <f>[4]Land_Cover!A2890</f>
        <v>2014</v>
      </c>
      <c r="B2890" t="str">
        <f>[4]Land_Cover!B2890</f>
        <v>Peru</v>
      </c>
      <c r="C2890" t="str">
        <f>[4]Land_Cover!C2890</f>
        <v>AEZ6</v>
      </c>
      <c r="D2890" t="str">
        <f>[4]Land_Cover!D2890</f>
        <v>pfb</v>
      </c>
      <c r="E2890" t="str">
        <f>[4]Land_Cover!E2890</f>
        <v>Peru#AEZ6#pfb</v>
      </c>
      <c r="F2890">
        <f>[4]Land_Cover!F2890</f>
        <v>5101.2333158171296</v>
      </c>
    </row>
    <row r="2891" spans="1:6" x14ac:dyDescent="0.3">
      <c r="A2891">
        <f>[4]Land_Cover!A2891</f>
        <v>2011</v>
      </c>
      <c r="B2891" t="str">
        <f>[4]Land_Cover!B2891</f>
        <v>Ghana</v>
      </c>
      <c r="C2891" t="str">
        <f>[4]Land_Cover!C2891</f>
        <v>AEZ2</v>
      </c>
      <c r="D2891" t="str">
        <f>[4]Land_Cover!D2891</f>
        <v>v_f</v>
      </c>
      <c r="E2891" t="str">
        <f>[4]Land_Cover!E2891</f>
        <v>Ghana#AEZ2#v_f</v>
      </c>
      <c r="F2891">
        <f>[4]Land_Cover!F2891</f>
        <v>49914.405035030097</v>
      </c>
    </row>
    <row r="2892" spans="1:6" x14ac:dyDescent="0.3">
      <c r="A2892">
        <f>[4]Land_Cover!A2892</f>
        <v>2010</v>
      </c>
      <c r="B2892" t="str">
        <f>[4]Land_Cover!B2892</f>
        <v>Colombia</v>
      </c>
      <c r="C2892" t="str">
        <f>[4]Land_Cover!C2892</f>
        <v>AEZ2</v>
      </c>
      <c r="D2892" t="str">
        <f>[4]Land_Cover!D2892</f>
        <v>gro</v>
      </c>
      <c r="E2892" t="str">
        <f>[4]Land_Cover!E2892</f>
        <v>Colombia#AEZ2#gro</v>
      </c>
      <c r="F2892">
        <f>[4]Land_Cover!F2892</f>
        <v>300.96288226801403</v>
      </c>
    </row>
    <row r="2893" spans="1:6" x14ac:dyDescent="0.3">
      <c r="A2893">
        <f>[4]Land_Cover!A2893</f>
        <v>2016</v>
      </c>
      <c r="B2893" t="str">
        <f>[4]Land_Cover!B2893</f>
        <v>Colombia</v>
      </c>
      <c r="C2893" t="str">
        <f>[4]Land_Cover!C2893</f>
        <v>AEZ5</v>
      </c>
      <c r="D2893" t="str">
        <f>[4]Land_Cover!D2893</f>
        <v>v_f</v>
      </c>
      <c r="E2893" t="str">
        <f>[4]Land_Cover!E2893</f>
        <v>Colombia#AEZ5#v_f</v>
      </c>
      <c r="F2893">
        <f>[4]Land_Cover!F2893</f>
        <v>133960.41573201699</v>
      </c>
    </row>
    <row r="2894" spans="1:6" x14ac:dyDescent="0.3">
      <c r="A2894">
        <f>[4]Land_Cover!A2894</f>
        <v>2016</v>
      </c>
      <c r="B2894" t="str">
        <f>[4]Land_Cover!B2894</f>
        <v>DRC</v>
      </c>
      <c r="C2894" t="str">
        <f>[4]Land_Cover!C2894</f>
        <v>AEZ1</v>
      </c>
      <c r="D2894" t="str">
        <f>[4]Land_Cover!D2894</f>
        <v>osd</v>
      </c>
      <c r="E2894" t="str">
        <f>[4]Land_Cover!E2894</f>
        <v>DRC#AEZ1#osd</v>
      </c>
      <c r="F2894">
        <f>[4]Land_Cover!F2894</f>
        <v>666.69436557880897</v>
      </c>
    </row>
    <row r="2895" spans="1:6" x14ac:dyDescent="0.3">
      <c r="A2895">
        <f>[4]Land_Cover!A2895</f>
        <v>2011</v>
      </c>
      <c r="B2895" t="str">
        <f>[4]Land_Cover!B2895</f>
        <v>Colombia</v>
      </c>
      <c r="C2895" t="str">
        <f>[4]Land_Cover!C2895</f>
        <v>AEZ7</v>
      </c>
      <c r="D2895" t="str">
        <f>[4]Land_Cover!D2895</f>
        <v>gro</v>
      </c>
      <c r="E2895" t="str">
        <f>[4]Land_Cover!E2895</f>
        <v>Colombia#AEZ7#gro</v>
      </c>
      <c r="F2895">
        <f>[4]Land_Cover!F2895</f>
        <v>486.41029006431302</v>
      </c>
    </row>
    <row r="2896" spans="1:6" x14ac:dyDescent="0.3">
      <c r="A2896">
        <f>[4]Land_Cover!A2896</f>
        <v>2011</v>
      </c>
      <c r="B2896" t="str">
        <f>[4]Land_Cover!B2896</f>
        <v>Ivory Coast</v>
      </c>
      <c r="C2896" t="str">
        <f>[4]Land_Cover!C2896</f>
        <v>AEZ5</v>
      </c>
      <c r="D2896" t="str">
        <f>[4]Land_Cover!D2896</f>
        <v>osd</v>
      </c>
      <c r="E2896" t="str">
        <f>[4]Land_Cover!E2896</f>
        <v>Ivory Coast#AEZ5#osd</v>
      </c>
      <c r="F2896">
        <f>[4]Land_Cover!F2896</f>
        <v>203386.34580390499</v>
      </c>
    </row>
    <row r="2897" spans="1:6" x14ac:dyDescent="0.3">
      <c r="A2897">
        <f>[4]Land_Cover!A2897</f>
        <v>2010</v>
      </c>
      <c r="B2897" t="str">
        <f>[4]Land_Cover!B2897</f>
        <v>Peru</v>
      </c>
      <c r="C2897" t="str">
        <f>[4]Land_Cover!C2897</f>
        <v>AEZ6</v>
      </c>
      <c r="D2897" t="str">
        <f>[4]Land_Cover!D2897</f>
        <v>v_f</v>
      </c>
      <c r="E2897" t="str">
        <f>[4]Land_Cover!E2897</f>
        <v>Peru#AEZ6#v_f</v>
      </c>
      <c r="F2897">
        <f>[4]Land_Cover!F2897</f>
        <v>150670.66402965499</v>
      </c>
    </row>
    <row r="2898" spans="1:6" x14ac:dyDescent="0.3">
      <c r="A2898">
        <f>[4]Land_Cover!A2898</f>
        <v>2015</v>
      </c>
      <c r="B2898" t="str">
        <f>[4]Land_Cover!B2898</f>
        <v>Argentina</v>
      </c>
      <c r="C2898" t="str">
        <f>[4]Land_Cover!C2898</f>
        <v>AEZ7</v>
      </c>
      <c r="D2898" t="str">
        <f>[4]Land_Cover!D2898</f>
        <v>pfb</v>
      </c>
      <c r="E2898" t="str">
        <f>[4]Land_Cover!E2898</f>
        <v>Argentina#AEZ7#pfb</v>
      </c>
      <c r="F2898">
        <f>[4]Land_Cover!F2898</f>
        <v>41.265269514783697</v>
      </c>
    </row>
    <row r="2899" spans="1:6" x14ac:dyDescent="0.3">
      <c r="A2899">
        <f>[4]Land_Cover!A2899</f>
        <v>2015</v>
      </c>
      <c r="B2899" t="str">
        <f>[4]Land_Cover!B2899</f>
        <v>Angola</v>
      </c>
      <c r="C2899" t="str">
        <f>[4]Land_Cover!C2899</f>
        <v>AEZ2</v>
      </c>
      <c r="D2899" t="str">
        <f>[4]Land_Cover!D2899</f>
        <v>pdr</v>
      </c>
      <c r="E2899" t="str">
        <f>[4]Land_Cover!E2899</f>
        <v>Angola#AEZ2#pdr</v>
      </c>
      <c r="F2899">
        <f>[4]Land_Cover!F2899</f>
        <v>390.17570754717002</v>
      </c>
    </row>
    <row r="2900" spans="1:6" x14ac:dyDescent="0.3">
      <c r="A2900">
        <f>[4]Land_Cover!A2900</f>
        <v>2016</v>
      </c>
      <c r="B2900" t="str">
        <f>[4]Land_Cover!B2900</f>
        <v>Peru</v>
      </c>
      <c r="C2900" t="str">
        <f>[4]Land_Cover!C2900</f>
        <v>AEZ3</v>
      </c>
      <c r="D2900" t="str">
        <f>[4]Land_Cover!D2900</f>
        <v>osd</v>
      </c>
      <c r="E2900" t="str">
        <f>[4]Land_Cover!E2900</f>
        <v>Peru#AEZ3#osd</v>
      </c>
      <c r="F2900">
        <f>[4]Land_Cover!F2900</f>
        <v>1596.97335498042</v>
      </c>
    </row>
    <row r="2901" spans="1:6" x14ac:dyDescent="0.3">
      <c r="A2901">
        <f>[4]Land_Cover!A2901</f>
        <v>2012</v>
      </c>
      <c r="B2901" t="str">
        <f>[4]Land_Cover!B2901</f>
        <v>Brazil</v>
      </c>
      <c r="C2901" t="str">
        <f>[4]Land_Cover!C2901</f>
        <v>AEZ2</v>
      </c>
      <c r="D2901" t="str">
        <f>[4]Land_Cover!D2901</f>
        <v>v_f</v>
      </c>
      <c r="E2901" t="str">
        <f>[4]Land_Cover!E2901</f>
        <v>Brazil#AEZ2#v_f</v>
      </c>
      <c r="F2901">
        <f>[4]Land_Cover!F2901</f>
        <v>598513.18631320004</v>
      </c>
    </row>
    <row r="2902" spans="1:6" x14ac:dyDescent="0.3">
      <c r="A2902">
        <f>[4]Land_Cover!A2902</f>
        <v>2013</v>
      </c>
      <c r="B2902" t="str">
        <f>[4]Land_Cover!B2902</f>
        <v>Angola</v>
      </c>
      <c r="C2902" t="str">
        <f>[4]Land_Cover!C2902</f>
        <v>AEZ2</v>
      </c>
      <c r="D2902" t="str">
        <f>[4]Land_Cover!D2902</f>
        <v>pdr</v>
      </c>
      <c r="E2902" t="str">
        <f>[4]Land_Cover!E2902</f>
        <v>Angola#AEZ2#pdr</v>
      </c>
      <c r="F2902">
        <f>[4]Land_Cover!F2902</f>
        <v>382.794811320755</v>
      </c>
    </row>
    <row r="2903" spans="1:6" x14ac:dyDescent="0.3">
      <c r="A2903">
        <f>[4]Land_Cover!A2903</f>
        <v>2017</v>
      </c>
      <c r="B2903" t="str">
        <f>[4]Land_Cover!B2903</f>
        <v>DRC</v>
      </c>
      <c r="C2903" t="str">
        <f>[4]Land_Cover!C2903</f>
        <v>AEZ9</v>
      </c>
      <c r="D2903" t="str">
        <f>[4]Land_Cover!D2903</f>
        <v>pdr</v>
      </c>
      <c r="E2903" t="str">
        <f>[4]Land_Cover!E2903</f>
        <v>DRC#AEZ9#pdr</v>
      </c>
      <c r="F2903">
        <f>[4]Land_Cover!F2903</f>
        <v>1270.1965719765101</v>
      </c>
    </row>
    <row r="2904" spans="1:6" x14ac:dyDescent="0.3">
      <c r="A2904">
        <f>[4]Land_Cover!A2904</f>
        <v>2010</v>
      </c>
      <c r="B2904" t="str">
        <f>[4]Land_Cover!B2904</f>
        <v>Brazil</v>
      </c>
      <c r="C2904" t="str">
        <f>[4]Land_Cover!C2904</f>
        <v>AEZ5</v>
      </c>
      <c r="D2904" t="str">
        <f>[4]Land_Cover!D2904</f>
        <v>pdr</v>
      </c>
      <c r="E2904" t="str">
        <f>[4]Land_Cover!E2904</f>
        <v>Brazil#AEZ5#pdr</v>
      </c>
      <c r="F2904">
        <f>[4]Land_Cover!F2904</f>
        <v>485822.47900073702</v>
      </c>
    </row>
    <row r="2905" spans="1:6" x14ac:dyDescent="0.3">
      <c r="A2905">
        <f>[4]Land_Cover!A2905</f>
        <v>2010</v>
      </c>
      <c r="B2905" t="str">
        <f>[4]Land_Cover!B2905</f>
        <v>Colombia</v>
      </c>
      <c r="C2905" t="str">
        <f>[4]Land_Cover!C2905</f>
        <v>AEZ4</v>
      </c>
      <c r="D2905" t="str">
        <f>[4]Land_Cover!D2905</f>
        <v>osd</v>
      </c>
      <c r="E2905" t="str">
        <f>[4]Land_Cover!E2905</f>
        <v>Colombia#AEZ4#osd</v>
      </c>
      <c r="F2905">
        <f>[4]Land_Cover!F2905</f>
        <v>4054.7992897059598</v>
      </c>
    </row>
    <row r="2906" spans="1:6" x14ac:dyDescent="0.3">
      <c r="A2906">
        <f>[4]Land_Cover!A2906</f>
        <v>2016</v>
      </c>
      <c r="B2906" t="str">
        <f>[4]Land_Cover!B2906</f>
        <v>Argentina</v>
      </c>
      <c r="C2906" t="str">
        <f>[4]Land_Cover!C2906</f>
        <v>AEZ6</v>
      </c>
      <c r="D2906" t="str">
        <f>[4]Land_Cover!D2906</f>
        <v>osd</v>
      </c>
      <c r="E2906" t="str">
        <f>[4]Land_Cover!E2906</f>
        <v>Argentina#AEZ6#osd</v>
      </c>
      <c r="F2906">
        <f>[4]Land_Cover!F2906</f>
        <v>6325.6092936312198</v>
      </c>
    </row>
    <row r="2907" spans="1:6" x14ac:dyDescent="0.3">
      <c r="A2907">
        <f>[4]Land_Cover!A2907</f>
        <v>2015</v>
      </c>
      <c r="B2907" t="str">
        <f>[4]Land_Cover!B2907</f>
        <v>Colombia</v>
      </c>
      <c r="C2907" t="str">
        <f>[4]Land_Cover!C2907</f>
        <v>AEZ5</v>
      </c>
      <c r="D2907" t="str">
        <f>[4]Land_Cover!D2907</f>
        <v>gro</v>
      </c>
      <c r="E2907" t="str">
        <f>[4]Land_Cover!E2907</f>
        <v>Colombia#AEZ5#gro</v>
      </c>
      <c r="F2907">
        <f>[4]Land_Cover!F2907</f>
        <v>39161.178947368397</v>
      </c>
    </row>
    <row r="2908" spans="1:6" x14ac:dyDescent="0.3">
      <c r="A2908">
        <f>[4]Land_Cover!A2908</f>
        <v>2016</v>
      </c>
      <c r="B2908" t="str">
        <f>[4]Land_Cover!B2908</f>
        <v>Brazil</v>
      </c>
      <c r="C2908" t="str">
        <f>[4]Land_Cover!C2908</f>
        <v>AEZ11</v>
      </c>
      <c r="D2908" t="str">
        <f>[4]Land_Cover!D2908</f>
        <v>gro</v>
      </c>
      <c r="E2908" t="str">
        <f>[4]Land_Cover!E2908</f>
        <v>Brazil#AEZ11#gro</v>
      </c>
      <c r="F2908">
        <f>[4]Land_Cover!F2908</f>
        <v>138381.22993137201</v>
      </c>
    </row>
    <row r="2909" spans="1:6" x14ac:dyDescent="0.3">
      <c r="A2909">
        <f>[4]Land_Cover!A2909</f>
        <v>2010</v>
      </c>
      <c r="B2909" t="str">
        <f>[4]Land_Cover!B2909</f>
        <v>Argentina</v>
      </c>
      <c r="C2909" t="str">
        <f>[4]Land_Cover!C2909</f>
        <v>AEZ9</v>
      </c>
      <c r="D2909" t="str">
        <f>[4]Land_Cover!D2909</f>
        <v>gro</v>
      </c>
      <c r="E2909" t="str">
        <f>[4]Land_Cover!E2909</f>
        <v>Argentina#AEZ9#gro</v>
      </c>
      <c r="F2909">
        <f>[4]Land_Cover!F2909</f>
        <v>29563.404213563299</v>
      </c>
    </row>
    <row r="2910" spans="1:6" x14ac:dyDescent="0.3">
      <c r="A2910">
        <f>[4]Land_Cover!A2910</f>
        <v>2015</v>
      </c>
      <c r="B2910" t="str">
        <f>[4]Land_Cover!B2910</f>
        <v>Indonesia</v>
      </c>
      <c r="C2910" t="str">
        <f>[4]Land_Cover!C2910</f>
        <v>AEZ12</v>
      </c>
      <c r="D2910" t="str">
        <f>[4]Land_Cover!D2910</f>
        <v>osd</v>
      </c>
      <c r="E2910" t="str">
        <f>[4]Land_Cover!E2910</f>
        <v>Indonesia#AEZ12#osd</v>
      </c>
      <c r="F2910">
        <f>[4]Land_Cover!F2910</f>
        <v>548121.82055117399</v>
      </c>
    </row>
    <row r="2911" spans="1:6" x14ac:dyDescent="0.3">
      <c r="A2911">
        <f>[4]Land_Cover!A2911</f>
        <v>2018</v>
      </c>
      <c r="B2911" t="str">
        <f>[4]Land_Cover!B2911</f>
        <v>Ivory Coast</v>
      </c>
      <c r="C2911" t="str">
        <f>[4]Land_Cover!C2911</f>
        <v>AEZ5</v>
      </c>
      <c r="D2911" t="str">
        <f>[4]Land_Cover!D2911</f>
        <v>osd</v>
      </c>
      <c r="E2911" t="str">
        <f>[4]Land_Cover!E2911</f>
        <v>Ivory Coast#AEZ5#osd</v>
      </c>
      <c r="F2911">
        <f>[4]Land_Cover!F2911</f>
        <v>305143.58390648599</v>
      </c>
    </row>
    <row r="2912" spans="1:6" x14ac:dyDescent="0.3">
      <c r="A2912">
        <f>[4]Land_Cover!A2912</f>
        <v>2016</v>
      </c>
      <c r="B2912" t="str">
        <f>[4]Land_Cover!B2912</f>
        <v>Indonesia</v>
      </c>
      <c r="C2912" t="str">
        <f>[4]Land_Cover!C2912</f>
        <v>AEZ5</v>
      </c>
      <c r="D2912" t="str">
        <f>[4]Land_Cover!D2912</f>
        <v>pdr</v>
      </c>
      <c r="E2912" t="str">
        <f>[4]Land_Cover!E2912</f>
        <v>Indonesia#AEZ5#pdr</v>
      </c>
      <c r="F2912">
        <f>[4]Land_Cover!F2912</f>
        <v>2113062.9740519901</v>
      </c>
    </row>
    <row r="2913" spans="1:6" x14ac:dyDescent="0.3">
      <c r="A2913">
        <f>[4]Land_Cover!A2913</f>
        <v>2011</v>
      </c>
      <c r="B2913" t="str">
        <f>[4]Land_Cover!B2913</f>
        <v>Colombia</v>
      </c>
      <c r="C2913" t="str">
        <f>[4]Land_Cover!C2913</f>
        <v>AEZ4</v>
      </c>
      <c r="D2913" t="str">
        <f>[4]Land_Cover!D2913</f>
        <v>pdr</v>
      </c>
      <c r="E2913" t="str">
        <f>[4]Land_Cover!E2913</f>
        <v>Colombia#AEZ4#pdr</v>
      </c>
      <c r="F2913">
        <f>[4]Land_Cover!F2913</f>
        <v>14535.425177665</v>
      </c>
    </row>
    <row r="2914" spans="1:6" x14ac:dyDescent="0.3">
      <c r="A2914">
        <f>[4]Land_Cover!A2914</f>
        <v>2012</v>
      </c>
      <c r="B2914" t="str">
        <f>[4]Land_Cover!B2914</f>
        <v>Colombia</v>
      </c>
      <c r="C2914" t="str">
        <f>[4]Land_Cover!C2914</f>
        <v>AEZ6</v>
      </c>
      <c r="D2914" t="str">
        <f>[4]Land_Cover!D2914</f>
        <v>gro</v>
      </c>
      <c r="E2914" t="str">
        <f>[4]Land_Cover!E2914</f>
        <v>Colombia#AEZ6#gro</v>
      </c>
      <c r="F2914">
        <f>[4]Land_Cover!F2914</f>
        <v>399874.963066019</v>
      </c>
    </row>
    <row r="2915" spans="1:6" x14ac:dyDescent="0.3">
      <c r="A2915">
        <f>[4]Land_Cover!A2915</f>
        <v>2012</v>
      </c>
      <c r="B2915" t="str">
        <f>[4]Land_Cover!B2915</f>
        <v>Bolivia</v>
      </c>
      <c r="C2915" t="str">
        <f>[4]Land_Cover!C2915</f>
        <v>AEZ9</v>
      </c>
      <c r="D2915" t="str">
        <f>[4]Land_Cover!D2915</f>
        <v>pdr</v>
      </c>
      <c r="E2915" t="str">
        <f>[4]Land_Cover!E2915</f>
        <v>Bolivia#AEZ9#pdr</v>
      </c>
      <c r="F2915">
        <f>[4]Land_Cover!F2915</f>
        <v>2127.9507636441299</v>
      </c>
    </row>
    <row r="2916" spans="1:6" x14ac:dyDescent="0.3">
      <c r="A2916">
        <f>[4]Land_Cover!A2916</f>
        <v>2015</v>
      </c>
      <c r="B2916" t="str">
        <f>[4]Land_Cover!B2916</f>
        <v>Peru</v>
      </c>
      <c r="C2916" t="str">
        <f>[4]Land_Cover!C2916</f>
        <v>AEZ7</v>
      </c>
      <c r="D2916" t="str">
        <f>[4]Land_Cover!D2916</f>
        <v>v_f</v>
      </c>
      <c r="E2916" t="str">
        <f>[4]Land_Cover!E2916</f>
        <v>Peru#AEZ7#v_f</v>
      </c>
      <c r="F2916">
        <f>[4]Land_Cover!F2916</f>
        <v>99081.7881198861</v>
      </c>
    </row>
    <row r="2917" spans="1:6" x14ac:dyDescent="0.3">
      <c r="A2917">
        <f>[4]Land_Cover!A2917</f>
        <v>2011</v>
      </c>
      <c r="B2917" t="str">
        <f>[4]Land_Cover!B2917</f>
        <v>Angola</v>
      </c>
      <c r="C2917" t="str">
        <f>[4]Land_Cover!C2917</f>
        <v>AEZ6</v>
      </c>
      <c r="D2917" t="str">
        <f>[4]Land_Cover!D2917</f>
        <v>ocr</v>
      </c>
      <c r="E2917" t="str">
        <f>[4]Land_Cover!E2917</f>
        <v>Angola#AEZ6#ocr</v>
      </c>
      <c r="F2917">
        <f>[4]Land_Cover!F2917</f>
        <v>8.5392543859649095</v>
      </c>
    </row>
    <row r="2918" spans="1:6" x14ac:dyDescent="0.3">
      <c r="A2918">
        <f>[4]Land_Cover!A2918</f>
        <v>2010</v>
      </c>
      <c r="B2918" t="str">
        <f>[4]Land_Cover!B2918</f>
        <v>Argentina</v>
      </c>
      <c r="C2918" t="str">
        <f>[4]Land_Cover!C2918</f>
        <v>AEZ15</v>
      </c>
      <c r="D2918" t="str">
        <f>[4]Land_Cover!D2918</f>
        <v>v_f</v>
      </c>
      <c r="E2918" t="str">
        <f>[4]Land_Cover!E2918</f>
        <v>Argentina#AEZ15#v_f</v>
      </c>
      <c r="F2918">
        <f>[4]Land_Cover!F2918</f>
        <v>411.53004929653503</v>
      </c>
    </row>
    <row r="2919" spans="1:6" x14ac:dyDescent="0.3">
      <c r="A2919">
        <f>[4]Land_Cover!A2919</f>
        <v>2017</v>
      </c>
      <c r="B2919" t="str">
        <f>[4]Land_Cover!B2919</f>
        <v>Brazil</v>
      </c>
      <c r="C2919" t="str">
        <f>[4]Land_Cover!C2919</f>
        <v>AEZ5</v>
      </c>
      <c r="D2919" t="str">
        <f>[4]Land_Cover!D2919</f>
        <v>pfb</v>
      </c>
      <c r="E2919" t="str">
        <f>[4]Land_Cover!E2919</f>
        <v>Brazil#AEZ5#pfb</v>
      </c>
      <c r="F2919">
        <f>[4]Land_Cover!F2919</f>
        <v>326491.46668801899</v>
      </c>
    </row>
    <row r="2920" spans="1:6" x14ac:dyDescent="0.3">
      <c r="A2920">
        <f>[4]Land_Cover!A2920</f>
        <v>2014</v>
      </c>
      <c r="B2920" t="str">
        <f>[4]Land_Cover!B2920</f>
        <v>Angola</v>
      </c>
      <c r="C2920" t="str">
        <f>[4]Land_Cover!C2920</f>
        <v>AEZ4</v>
      </c>
      <c r="D2920" t="str">
        <f>[4]Land_Cover!D2920</f>
        <v>osd</v>
      </c>
      <c r="E2920" t="str">
        <f>[4]Land_Cover!E2920</f>
        <v>Angola#AEZ4#osd</v>
      </c>
      <c r="F2920">
        <f>[4]Land_Cover!F2920</f>
        <v>203023.59053852101</v>
      </c>
    </row>
    <row r="2921" spans="1:6" x14ac:dyDescent="0.3">
      <c r="A2921">
        <f>[4]Land_Cover!A2921</f>
        <v>2017</v>
      </c>
      <c r="B2921" t="str">
        <f>[4]Land_Cover!B2921</f>
        <v>Angola</v>
      </c>
      <c r="C2921" t="str">
        <f>[4]Land_Cover!C2921</f>
        <v>AEZ1</v>
      </c>
      <c r="D2921" t="str">
        <f>[4]Land_Cover!D2921</f>
        <v>v_f</v>
      </c>
      <c r="E2921" t="str">
        <f>[4]Land_Cover!E2921</f>
        <v>Angola#AEZ1#v_f</v>
      </c>
      <c r="F2921">
        <f>[4]Land_Cover!F2921</f>
        <v>9582.7069684725302</v>
      </c>
    </row>
    <row r="2922" spans="1:6" x14ac:dyDescent="0.3">
      <c r="A2922">
        <f>[4]Land_Cover!A2922</f>
        <v>2011</v>
      </c>
      <c r="B2922" t="str">
        <f>[4]Land_Cover!B2922</f>
        <v>Peru</v>
      </c>
      <c r="C2922" t="str">
        <f>[4]Land_Cover!C2922</f>
        <v>AEZ9</v>
      </c>
      <c r="D2922" t="str">
        <f>[4]Land_Cover!D2922</f>
        <v>c_b</v>
      </c>
      <c r="E2922" t="str">
        <f>[4]Land_Cover!E2922</f>
        <v>Peru#AEZ9#c_b</v>
      </c>
      <c r="F2922">
        <f>[4]Land_Cover!F2922</f>
        <v>2833.4814386492399</v>
      </c>
    </row>
    <row r="2923" spans="1:6" x14ac:dyDescent="0.3">
      <c r="A2923">
        <f>[4]Land_Cover!A2923</f>
        <v>2013</v>
      </c>
      <c r="B2923" t="str">
        <f>[4]Land_Cover!B2923</f>
        <v>Brazil</v>
      </c>
      <c r="C2923" t="str">
        <f>[4]Land_Cover!C2923</f>
        <v>AEZ4</v>
      </c>
      <c r="D2923" t="str">
        <f>[4]Land_Cover!D2923</f>
        <v>wht</v>
      </c>
      <c r="E2923" t="str">
        <f>[4]Land_Cover!E2923</f>
        <v>Brazil#AEZ4#wht</v>
      </c>
      <c r="F2923">
        <f>[4]Land_Cover!F2923</f>
        <v>30761.3389491298</v>
      </c>
    </row>
    <row r="2924" spans="1:6" x14ac:dyDescent="0.3">
      <c r="A2924">
        <f>[4]Land_Cover!A2924</f>
        <v>2012</v>
      </c>
      <c r="B2924" t="str">
        <f>[4]Land_Cover!B2924</f>
        <v>Colombia</v>
      </c>
      <c r="C2924" t="str">
        <f>[4]Land_Cover!C2924</f>
        <v>AEZ7</v>
      </c>
      <c r="D2924" t="str">
        <f>[4]Land_Cover!D2924</f>
        <v>v_f</v>
      </c>
      <c r="E2924" t="str">
        <f>[4]Land_Cover!E2924</f>
        <v>Colombia#AEZ7#v_f</v>
      </c>
      <c r="F2924">
        <f>[4]Land_Cover!F2924</f>
        <v>457.34847661999299</v>
      </c>
    </row>
    <row r="2925" spans="1:6" x14ac:dyDescent="0.3">
      <c r="A2925">
        <f>[4]Land_Cover!A2925</f>
        <v>2018</v>
      </c>
      <c r="B2925" t="str">
        <f>[4]Land_Cover!B2925</f>
        <v>Indonesia</v>
      </c>
      <c r="C2925" t="str">
        <f>[4]Land_Cover!C2925</f>
        <v>AEZ4</v>
      </c>
      <c r="D2925" t="str">
        <f>[4]Land_Cover!D2925</f>
        <v>v_f</v>
      </c>
      <c r="E2925" t="str">
        <f>[4]Land_Cover!E2925</f>
        <v>Indonesia#AEZ4#v_f</v>
      </c>
      <c r="F2925">
        <f>[4]Land_Cover!F2925</f>
        <v>88434.091474219094</v>
      </c>
    </row>
    <row r="2926" spans="1:6" x14ac:dyDescent="0.3">
      <c r="A2926">
        <f>[4]Land_Cover!A2926</f>
        <v>2011</v>
      </c>
      <c r="B2926" t="str">
        <f>[4]Land_Cover!B2926</f>
        <v>Malaysia</v>
      </c>
      <c r="C2926" t="str">
        <f>[4]Land_Cover!C2926</f>
        <v>AEZ6</v>
      </c>
      <c r="D2926" t="str">
        <f>[4]Land_Cover!D2926</f>
        <v>pdr</v>
      </c>
      <c r="E2926" t="str">
        <f>[4]Land_Cover!E2926</f>
        <v>Malaysia#AEZ6#pdr</v>
      </c>
      <c r="F2926">
        <f>[4]Land_Cover!F2926</f>
        <v>682779.73092889297</v>
      </c>
    </row>
    <row r="2927" spans="1:6" x14ac:dyDescent="0.3">
      <c r="A2927">
        <f>[4]Land_Cover!A2927</f>
        <v>2017</v>
      </c>
      <c r="B2927" t="str">
        <f>[4]Land_Cover!B2927</f>
        <v>Malaysia</v>
      </c>
      <c r="C2927" t="str">
        <f>[4]Land_Cover!C2927</f>
        <v>AEZ12</v>
      </c>
      <c r="D2927" t="str">
        <f>[4]Land_Cover!D2927</f>
        <v>v_f</v>
      </c>
      <c r="E2927" t="str">
        <f>[4]Land_Cover!E2927</f>
        <v>Malaysia#AEZ12#v_f</v>
      </c>
      <c r="F2927">
        <f>[4]Land_Cover!F2927</f>
        <v>1527.7069834772601</v>
      </c>
    </row>
    <row r="2928" spans="1:6" x14ac:dyDescent="0.3">
      <c r="A2928">
        <f>[4]Land_Cover!A2928</f>
        <v>2010</v>
      </c>
      <c r="B2928" t="str">
        <f>[4]Land_Cover!B2928</f>
        <v>Argentina</v>
      </c>
      <c r="C2928" t="str">
        <f>[4]Land_Cover!C2928</f>
        <v>AEZ10</v>
      </c>
      <c r="D2928" t="str">
        <f>[4]Land_Cover!D2928</f>
        <v>pfb</v>
      </c>
      <c r="E2928" t="str">
        <f>[4]Land_Cover!E2928</f>
        <v>Argentina#AEZ10#pfb</v>
      </c>
      <c r="F2928">
        <f>[4]Land_Cover!F2928</f>
        <v>23513.105503901501</v>
      </c>
    </row>
    <row r="2929" spans="1:6" x14ac:dyDescent="0.3">
      <c r="A2929">
        <f>[4]Land_Cover!A2929</f>
        <v>2016</v>
      </c>
      <c r="B2929" t="str">
        <f>[4]Land_Cover!B2929</f>
        <v>Angola</v>
      </c>
      <c r="C2929" t="str">
        <f>[4]Land_Cover!C2929</f>
        <v>AEZ2</v>
      </c>
      <c r="D2929" t="str">
        <f>[4]Land_Cover!D2929</f>
        <v>gro</v>
      </c>
      <c r="E2929" t="str">
        <f>[4]Land_Cover!E2929</f>
        <v>Angola#AEZ2#gro</v>
      </c>
      <c r="F2929">
        <f>[4]Land_Cover!F2929</f>
        <v>41130.884321505298</v>
      </c>
    </row>
    <row r="2930" spans="1:6" x14ac:dyDescent="0.3">
      <c r="A2930">
        <f>[4]Land_Cover!A2930</f>
        <v>2018</v>
      </c>
      <c r="B2930" t="str">
        <f>[4]Land_Cover!B2930</f>
        <v>Bolivia</v>
      </c>
      <c r="C2930" t="str">
        <f>[4]Land_Cover!C2930</f>
        <v>AEZ7</v>
      </c>
      <c r="D2930" t="str">
        <f>[4]Land_Cover!D2930</f>
        <v>osd</v>
      </c>
      <c r="E2930" t="str">
        <f>[4]Land_Cover!E2930</f>
        <v>Bolivia#AEZ7#osd</v>
      </c>
      <c r="F2930">
        <f>[4]Land_Cover!F2930</f>
        <v>157.05594269474801</v>
      </c>
    </row>
    <row r="2931" spans="1:6" x14ac:dyDescent="0.3">
      <c r="A2931">
        <f>[4]Land_Cover!A2931</f>
        <v>2018</v>
      </c>
      <c r="B2931" t="str">
        <f>[4]Land_Cover!B2931</f>
        <v>Argentina</v>
      </c>
      <c r="C2931" t="str">
        <f>[4]Land_Cover!C2931</f>
        <v>AEZ11</v>
      </c>
      <c r="D2931" t="str">
        <f>[4]Land_Cover!D2931</f>
        <v>v_f</v>
      </c>
      <c r="E2931" t="str">
        <f>[4]Land_Cover!E2931</f>
        <v>Argentina#AEZ11#v_f</v>
      </c>
      <c r="F2931">
        <f>[4]Land_Cover!F2931</f>
        <v>231342.98937066001</v>
      </c>
    </row>
    <row r="2932" spans="1:6" x14ac:dyDescent="0.3">
      <c r="A2932">
        <f>[4]Land_Cover!A2932</f>
        <v>2010</v>
      </c>
      <c r="B2932" t="str">
        <f>[4]Land_Cover!B2932</f>
        <v>Angola</v>
      </c>
      <c r="C2932" t="str">
        <f>[4]Land_Cover!C2932</f>
        <v>AEZ3</v>
      </c>
      <c r="D2932" t="str">
        <f>[4]Land_Cover!D2932</f>
        <v>wht</v>
      </c>
      <c r="E2932" t="str">
        <f>[4]Land_Cover!E2932</f>
        <v>Angola#AEZ3#wht</v>
      </c>
      <c r="F2932">
        <f>[4]Land_Cover!F2932</f>
        <v>481.774960380349</v>
      </c>
    </row>
    <row r="2933" spans="1:6" x14ac:dyDescent="0.3">
      <c r="A2933">
        <f>[4]Land_Cover!A2933</f>
        <v>2016</v>
      </c>
      <c r="B2933" t="str">
        <f>[4]Land_Cover!B2933</f>
        <v>Brazil</v>
      </c>
      <c r="C2933" t="str">
        <f>[4]Land_Cover!C2933</f>
        <v>AEZ4</v>
      </c>
      <c r="D2933" t="str">
        <f>[4]Land_Cover!D2933</f>
        <v>c_b</v>
      </c>
      <c r="E2933" t="str">
        <f>[4]Land_Cover!E2933</f>
        <v>Brazil#AEZ4#c_b</v>
      </c>
      <c r="F2933">
        <f>[4]Land_Cover!F2933</f>
        <v>1957804.4396859801</v>
      </c>
    </row>
    <row r="2934" spans="1:6" x14ac:dyDescent="0.3">
      <c r="A2934">
        <f>[4]Land_Cover!A2934</f>
        <v>2015</v>
      </c>
      <c r="B2934" t="str">
        <f>[4]Land_Cover!B2934</f>
        <v>Bolivia</v>
      </c>
      <c r="C2934" t="str">
        <f>[4]Land_Cover!C2934</f>
        <v>AEZ9</v>
      </c>
      <c r="D2934" t="str">
        <f>[4]Land_Cover!D2934</f>
        <v>pfb</v>
      </c>
      <c r="E2934" t="str">
        <f>[4]Land_Cover!E2934</f>
        <v>Bolivia#AEZ9#pfb</v>
      </c>
      <c r="F2934">
        <f>[4]Land_Cover!F2934</f>
        <v>4.3668122270742398</v>
      </c>
    </row>
    <row r="2935" spans="1:6" x14ac:dyDescent="0.3">
      <c r="A2935">
        <f>[4]Land_Cover!A2935</f>
        <v>2012</v>
      </c>
      <c r="B2935" t="str">
        <f>[4]Land_Cover!B2935</f>
        <v>Paraguay</v>
      </c>
      <c r="C2935" t="str">
        <f>[4]Land_Cover!C2935</f>
        <v>AEZ12</v>
      </c>
      <c r="D2935" t="str">
        <f>[4]Land_Cover!D2935</f>
        <v>wht</v>
      </c>
      <c r="E2935" t="str">
        <f>[4]Land_Cover!E2935</f>
        <v>Paraguay#AEZ12#wht</v>
      </c>
      <c r="F2935">
        <f>[4]Land_Cover!F2935</f>
        <v>328800</v>
      </c>
    </row>
    <row r="2936" spans="1:6" x14ac:dyDescent="0.3">
      <c r="A2936">
        <f>[4]Land_Cover!A2936</f>
        <v>2014</v>
      </c>
      <c r="B2936" t="str">
        <f>[4]Land_Cover!B2936</f>
        <v>DRC</v>
      </c>
      <c r="C2936" t="str">
        <f>[4]Land_Cover!C2936</f>
        <v>AEZ5</v>
      </c>
      <c r="D2936" t="str">
        <f>[4]Land_Cover!D2936</f>
        <v>osd</v>
      </c>
      <c r="E2936" t="str">
        <f>[4]Land_Cover!E2936</f>
        <v>DRC#AEZ5#osd</v>
      </c>
      <c r="F2936">
        <f>[4]Land_Cover!F2936</f>
        <v>530883.58198936505</v>
      </c>
    </row>
    <row r="2937" spans="1:6" x14ac:dyDescent="0.3">
      <c r="A2937">
        <f>[4]Land_Cover!A2937</f>
        <v>2015</v>
      </c>
      <c r="B2937" t="str">
        <f>[4]Land_Cover!B2937</f>
        <v>Peru</v>
      </c>
      <c r="C2937" t="str">
        <f>[4]Land_Cover!C2937</f>
        <v>AEZ9</v>
      </c>
      <c r="D2937" t="str">
        <f>[4]Land_Cover!D2937</f>
        <v>osd</v>
      </c>
      <c r="E2937" t="str">
        <f>[4]Land_Cover!E2937</f>
        <v>Peru#AEZ9#osd</v>
      </c>
      <c r="F2937">
        <f>[4]Land_Cover!F2937</f>
        <v>2388.3430426893301</v>
      </c>
    </row>
    <row r="2938" spans="1:6" x14ac:dyDescent="0.3">
      <c r="A2938">
        <f>[4]Land_Cover!A2938</f>
        <v>2017</v>
      </c>
      <c r="B2938" t="str">
        <f>[4]Land_Cover!B2938</f>
        <v>Argentina</v>
      </c>
      <c r="C2938" t="str">
        <f>[4]Land_Cover!C2938</f>
        <v>AEZ5</v>
      </c>
      <c r="D2938" t="str">
        <f>[4]Land_Cover!D2938</f>
        <v>pdr</v>
      </c>
      <c r="E2938" t="str">
        <f>[4]Land_Cover!E2938</f>
        <v>Argentina#AEZ5#pdr</v>
      </c>
      <c r="F2938">
        <f>[4]Land_Cover!F2938</f>
        <v>11.135966826713201</v>
      </c>
    </row>
    <row r="2939" spans="1:6" x14ac:dyDescent="0.3">
      <c r="A2939">
        <f>[4]Land_Cover!A2939</f>
        <v>2015</v>
      </c>
      <c r="B2939" t="str">
        <f>[4]Land_Cover!B2939</f>
        <v>Indonesia</v>
      </c>
      <c r="C2939" t="str">
        <f>[4]Land_Cover!C2939</f>
        <v>AEZ11</v>
      </c>
      <c r="D2939" t="str">
        <f>[4]Land_Cover!D2939</f>
        <v>ocr</v>
      </c>
      <c r="E2939" t="str">
        <f>[4]Land_Cover!E2939</f>
        <v>Indonesia#AEZ11#ocr</v>
      </c>
      <c r="F2939">
        <f>[4]Land_Cover!F2939</f>
        <v>3597.9407308871901</v>
      </c>
    </row>
    <row r="2940" spans="1:6" x14ac:dyDescent="0.3">
      <c r="A2940">
        <f>[4]Land_Cover!A2940</f>
        <v>2017</v>
      </c>
      <c r="B2940" t="str">
        <f>[4]Land_Cover!B2940</f>
        <v>DRC</v>
      </c>
      <c r="C2940" t="str">
        <f>[4]Land_Cover!C2940</f>
        <v>AEZ9</v>
      </c>
      <c r="D2940" t="str">
        <f>[4]Land_Cover!D2940</f>
        <v>ocr</v>
      </c>
      <c r="E2940" t="str">
        <f>[4]Land_Cover!E2940</f>
        <v>DRC#AEZ9#ocr</v>
      </c>
      <c r="F2940">
        <f>[4]Land_Cover!F2940</f>
        <v>173.803100775194</v>
      </c>
    </row>
    <row r="2941" spans="1:6" x14ac:dyDescent="0.3">
      <c r="A2941">
        <f>[4]Land_Cover!A2941</f>
        <v>2017</v>
      </c>
      <c r="B2941" t="str">
        <f>[4]Land_Cover!B2941</f>
        <v>Ghana</v>
      </c>
      <c r="C2941" t="str">
        <f>[4]Land_Cover!C2941</f>
        <v>AEZ4</v>
      </c>
      <c r="D2941" t="str">
        <f>[4]Land_Cover!D2941</f>
        <v>pfb</v>
      </c>
      <c r="E2941" t="str">
        <f>[4]Land_Cover!E2941</f>
        <v>Ghana#AEZ4#pfb</v>
      </c>
      <c r="F2941">
        <f>[4]Land_Cover!F2941</f>
        <v>5088</v>
      </c>
    </row>
    <row r="2942" spans="1:6" x14ac:dyDescent="0.3">
      <c r="A2942">
        <f>[4]Land_Cover!A2942</f>
        <v>2011</v>
      </c>
      <c r="B2942" t="str">
        <f>[4]Land_Cover!B2942</f>
        <v>Peru</v>
      </c>
      <c r="C2942" t="str">
        <f>[4]Land_Cover!C2942</f>
        <v>AEZ6</v>
      </c>
      <c r="D2942" t="str">
        <f>[4]Land_Cover!D2942</f>
        <v>pfb</v>
      </c>
      <c r="E2942" t="str">
        <f>[4]Land_Cover!E2942</f>
        <v>Peru#AEZ6#pfb</v>
      </c>
      <c r="F2942">
        <f>[4]Land_Cover!F2942</f>
        <v>7416.71991592223</v>
      </c>
    </row>
    <row r="2943" spans="1:6" x14ac:dyDescent="0.3">
      <c r="A2943">
        <f>[4]Land_Cover!A2943</f>
        <v>2012</v>
      </c>
      <c r="B2943" t="str">
        <f>[4]Land_Cover!B2943</f>
        <v>Malaysia</v>
      </c>
      <c r="C2943" t="str">
        <f>[4]Land_Cover!C2943</f>
        <v>AEZ6</v>
      </c>
      <c r="D2943" t="str">
        <f>[4]Land_Cover!D2943</f>
        <v>ocr</v>
      </c>
      <c r="E2943" t="str">
        <f>[4]Land_Cover!E2943</f>
        <v>Malaysia#AEZ6#ocr</v>
      </c>
      <c r="F2943">
        <f>[4]Land_Cover!F2943</f>
        <v>1060348.0398190001</v>
      </c>
    </row>
    <row r="2944" spans="1:6" x14ac:dyDescent="0.3">
      <c r="A2944">
        <f>[4]Land_Cover!A2944</f>
        <v>2017</v>
      </c>
      <c r="B2944" t="str">
        <f>[4]Land_Cover!B2944</f>
        <v>Angola</v>
      </c>
      <c r="C2944" t="str">
        <f>[4]Land_Cover!C2944</f>
        <v>AEZ1</v>
      </c>
      <c r="D2944" t="str">
        <f>[4]Land_Cover!D2944</f>
        <v>c_b</v>
      </c>
      <c r="E2944" t="str">
        <f>[4]Land_Cover!E2944</f>
        <v>Angola#AEZ1#c_b</v>
      </c>
      <c r="F2944">
        <f>[4]Land_Cover!F2944</f>
        <v>61.180361757105899</v>
      </c>
    </row>
    <row r="2945" spans="1:6" x14ac:dyDescent="0.3">
      <c r="A2945">
        <f>[4]Land_Cover!A2945</f>
        <v>2013</v>
      </c>
      <c r="B2945" t="str">
        <f>[4]Land_Cover!B2945</f>
        <v>DRC</v>
      </c>
      <c r="C2945" t="str">
        <f>[4]Land_Cover!C2945</f>
        <v>AEZ3</v>
      </c>
      <c r="D2945" t="str">
        <f>[4]Land_Cover!D2945</f>
        <v>pfb</v>
      </c>
      <c r="E2945" t="str">
        <f>[4]Land_Cover!E2945</f>
        <v>DRC#AEZ3#pfb</v>
      </c>
      <c r="F2945">
        <f>[4]Land_Cover!F2945</f>
        <v>2623.9800374298202</v>
      </c>
    </row>
    <row r="2946" spans="1:6" x14ac:dyDescent="0.3">
      <c r="A2946">
        <f>[4]Land_Cover!A2946</f>
        <v>2010</v>
      </c>
      <c r="B2946" t="str">
        <f>[4]Land_Cover!B2946</f>
        <v>Peru</v>
      </c>
      <c r="C2946" t="str">
        <f>[4]Land_Cover!C2946</f>
        <v>AEZ5</v>
      </c>
      <c r="D2946" t="str">
        <f>[4]Land_Cover!D2946</f>
        <v>ocr</v>
      </c>
      <c r="E2946" t="str">
        <f>[4]Land_Cover!E2946</f>
        <v>Peru#AEZ5#ocr</v>
      </c>
      <c r="F2946">
        <f>[4]Land_Cover!F2946</f>
        <v>3911.05008640595</v>
      </c>
    </row>
    <row r="2947" spans="1:6" x14ac:dyDescent="0.3">
      <c r="A2947">
        <f>[4]Land_Cover!A2947</f>
        <v>2016</v>
      </c>
      <c r="B2947" t="str">
        <f>[4]Land_Cover!B2947</f>
        <v>Ivory Coast</v>
      </c>
      <c r="C2947" t="str">
        <f>[4]Land_Cover!C2947</f>
        <v>AEZ6</v>
      </c>
      <c r="D2947" t="str">
        <f>[4]Land_Cover!D2947</f>
        <v>ocr</v>
      </c>
      <c r="E2947" t="str">
        <f>[4]Land_Cover!E2947</f>
        <v>Ivory Coast#AEZ6#ocr</v>
      </c>
      <c r="F2947">
        <f>[4]Land_Cover!F2947</f>
        <v>1262234.17071715</v>
      </c>
    </row>
    <row r="2948" spans="1:6" x14ac:dyDescent="0.3">
      <c r="A2948">
        <f>[4]Land_Cover!A2948</f>
        <v>2012</v>
      </c>
      <c r="B2948" t="str">
        <f>[4]Land_Cover!B2948</f>
        <v>Argentina</v>
      </c>
      <c r="C2948" t="str">
        <f>[4]Land_Cover!C2948</f>
        <v>AEZ11</v>
      </c>
      <c r="D2948" t="str">
        <f>[4]Land_Cover!D2948</f>
        <v>c_b</v>
      </c>
      <c r="E2948" t="str">
        <f>[4]Land_Cover!E2948</f>
        <v>Argentina#AEZ11#c_b</v>
      </c>
      <c r="F2948">
        <f>[4]Land_Cover!F2948</f>
        <v>92280.178837555897</v>
      </c>
    </row>
    <row r="2949" spans="1:6" x14ac:dyDescent="0.3">
      <c r="A2949">
        <f>[4]Land_Cover!A2949</f>
        <v>2010</v>
      </c>
      <c r="B2949" t="str">
        <f>[4]Land_Cover!B2949</f>
        <v>Bolivia</v>
      </c>
      <c r="C2949" t="str">
        <f>[4]Land_Cover!C2949</f>
        <v>AEZ4</v>
      </c>
      <c r="D2949" t="str">
        <f>[4]Land_Cover!D2949</f>
        <v>gro</v>
      </c>
      <c r="E2949" t="str">
        <f>[4]Land_Cover!E2949</f>
        <v>Bolivia#AEZ4#gro</v>
      </c>
      <c r="F2949">
        <f>[4]Land_Cover!F2949</f>
        <v>29158.247046043602</v>
      </c>
    </row>
    <row r="2950" spans="1:6" x14ac:dyDescent="0.3">
      <c r="A2950">
        <f>[4]Land_Cover!A2950</f>
        <v>2013</v>
      </c>
      <c r="B2950" t="str">
        <f>[4]Land_Cover!B2950</f>
        <v>Paraguay</v>
      </c>
      <c r="C2950" t="str">
        <f>[4]Land_Cover!C2950</f>
        <v>AEZ12</v>
      </c>
      <c r="D2950" t="str">
        <f>[4]Land_Cover!D2950</f>
        <v>v_f</v>
      </c>
      <c r="E2950" t="str">
        <f>[4]Land_Cover!E2950</f>
        <v>Paraguay#AEZ12#v_f</v>
      </c>
      <c r="F2950">
        <f>[4]Land_Cover!F2950</f>
        <v>170489.949285193</v>
      </c>
    </row>
    <row r="2951" spans="1:6" x14ac:dyDescent="0.3">
      <c r="A2951">
        <f>[4]Land_Cover!A2951</f>
        <v>2013</v>
      </c>
      <c r="B2951" t="str">
        <f>[4]Land_Cover!B2951</f>
        <v>Colombia</v>
      </c>
      <c r="C2951" t="str">
        <f>[4]Land_Cover!C2951</f>
        <v>AEZ12</v>
      </c>
      <c r="D2951" t="str">
        <f>[4]Land_Cover!D2951</f>
        <v>pfb</v>
      </c>
      <c r="E2951" t="str">
        <f>[4]Land_Cover!E2951</f>
        <v>Colombia#AEZ12#pfb</v>
      </c>
      <c r="F2951">
        <f>[4]Land_Cover!F2951</f>
        <v>13930.300238284301</v>
      </c>
    </row>
    <row r="2952" spans="1:6" x14ac:dyDescent="0.3">
      <c r="A2952">
        <f>[4]Land_Cover!A2952</f>
        <v>2011</v>
      </c>
      <c r="B2952" t="str">
        <f>[4]Land_Cover!B2952</f>
        <v>Brazil</v>
      </c>
      <c r="C2952" t="str">
        <f>[4]Land_Cover!C2952</f>
        <v>AEZ4</v>
      </c>
      <c r="D2952" t="str">
        <f>[4]Land_Cover!D2952</f>
        <v>gro</v>
      </c>
      <c r="E2952" t="str">
        <f>[4]Land_Cover!E2952</f>
        <v>Brazil#AEZ4#gro</v>
      </c>
      <c r="F2952">
        <f>[4]Land_Cover!F2952</f>
        <v>2461142.5950394399</v>
      </c>
    </row>
    <row r="2953" spans="1:6" x14ac:dyDescent="0.3">
      <c r="A2953">
        <f>[4]Land_Cover!A2953</f>
        <v>2015</v>
      </c>
      <c r="B2953" t="str">
        <f>[4]Land_Cover!B2953</f>
        <v>Ivory Coast</v>
      </c>
      <c r="C2953" t="str">
        <f>[4]Land_Cover!C2953</f>
        <v>AEZ3</v>
      </c>
      <c r="D2953" t="str">
        <f>[4]Land_Cover!D2953</f>
        <v>c_b</v>
      </c>
      <c r="E2953" t="str">
        <f>[4]Land_Cover!E2953</f>
        <v>Ivory Coast#AEZ3#c_b</v>
      </c>
      <c r="F2953">
        <f>[4]Land_Cover!F2953</f>
        <v>78.105183503594404</v>
      </c>
    </row>
    <row r="2954" spans="1:6" x14ac:dyDescent="0.3">
      <c r="A2954">
        <f>[4]Land_Cover!A2954</f>
        <v>2018</v>
      </c>
      <c r="B2954" t="str">
        <f>[4]Land_Cover!B2954</f>
        <v>Bolivia</v>
      </c>
      <c r="C2954" t="str">
        <f>[4]Land_Cover!C2954</f>
        <v>AEZ5</v>
      </c>
      <c r="D2954" t="str">
        <f>[4]Land_Cover!D2954</f>
        <v>pfb</v>
      </c>
      <c r="E2954" t="str">
        <f>[4]Land_Cover!E2954</f>
        <v>Bolivia#AEZ5#pfb</v>
      </c>
      <c r="F2954">
        <f>[4]Land_Cover!F2954</f>
        <v>2969.4323144104801</v>
      </c>
    </row>
    <row r="2955" spans="1:6" x14ac:dyDescent="0.3">
      <c r="A2955">
        <f>[4]Land_Cover!A2955</f>
        <v>2018</v>
      </c>
      <c r="B2955" t="str">
        <f>[4]Land_Cover!B2955</f>
        <v>Indonesia</v>
      </c>
      <c r="C2955" t="str">
        <f>[4]Land_Cover!C2955</f>
        <v>AEZ6</v>
      </c>
      <c r="D2955" t="str">
        <f>[4]Land_Cover!D2955</f>
        <v>pfb</v>
      </c>
      <c r="E2955" t="str">
        <f>[4]Land_Cover!E2955</f>
        <v>Indonesia#AEZ6#pfb</v>
      </c>
      <c r="F2955">
        <f>[4]Land_Cover!F2955</f>
        <v>9027.2413793103406</v>
      </c>
    </row>
    <row r="2956" spans="1:6" x14ac:dyDescent="0.3">
      <c r="A2956">
        <f>[4]Land_Cover!A2956</f>
        <v>2011</v>
      </c>
      <c r="B2956" t="str">
        <f>[4]Land_Cover!B2956</f>
        <v>Bolivia</v>
      </c>
      <c r="C2956" t="str">
        <f>[4]Land_Cover!C2956</f>
        <v>AEZ4</v>
      </c>
      <c r="D2956" t="str">
        <f>[4]Land_Cover!D2956</f>
        <v>ocr</v>
      </c>
      <c r="E2956" t="str">
        <f>[4]Land_Cover!E2956</f>
        <v>Bolivia#AEZ4#ocr</v>
      </c>
      <c r="F2956">
        <f>[4]Land_Cover!F2956</f>
        <v>1389.4516129032299</v>
      </c>
    </row>
    <row r="2957" spans="1:6" x14ac:dyDescent="0.3">
      <c r="A2957">
        <f>[4]Land_Cover!A2957</f>
        <v>2015</v>
      </c>
      <c r="B2957" t="str">
        <f>[4]Land_Cover!B2957</f>
        <v>Angola</v>
      </c>
      <c r="C2957" t="str">
        <f>[4]Land_Cover!C2957</f>
        <v>AEZ11</v>
      </c>
      <c r="D2957" t="str">
        <f>[4]Land_Cover!D2957</f>
        <v>osd</v>
      </c>
      <c r="E2957" t="str">
        <f>[4]Land_Cover!E2957</f>
        <v>Angola#AEZ11#osd</v>
      </c>
      <c r="F2957">
        <f>[4]Land_Cover!F2957</f>
        <v>569.13662303546403</v>
      </c>
    </row>
    <row r="2958" spans="1:6" x14ac:dyDescent="0.3">
      <c r="A2958">
        <f>[4]Land_Cover!A2958</f>
        <v>2014</v>
      </c>
      <c r="B2958" t="str">
        <f>[4]Land_Cover!B2958</f>
        <v>Argentina</v>
      </c>
      <c r="C2958" t="str">
        <f>[4]Land_Cover!C2958</f>
        <v>AEZ10</v>
      </c>
      <c r="D2958" t="str">
        <f>[4]Land_Cover!D2958</f>
        <v>ocr</v>
      </c>
      <c r="E2958" t="str">
        <f>[4]Land_Cover!E2958</f>
        <v>Argentina#AEZ10#ocr</v>
      </c>
      <c r="F2958">
        <f>[4]Land_Cover!F2958</f>
        <v>1388.2444485226599</v>
      </c>
    </row>
    <row r="2959" spans="1:6" x14ac:dyDescent="0.3">
      <c r="A2959">
        <f>[4]Land_Cover!A2959</f>
        <v>2012</v>
      </c>
      <c r="B2959" t="str">
        <f>[4]Land_Cover!B2959</f>
        <v>DRC</v>
      </c>
      <c r="C2959" t="str">
        <f>[4]Land_Cover!C2959</f>
        <v>AEZ1</v>
      </c>
      <c r="D2959" t="str">
        <f>[4]Land_Cover!D2959</f>
        <v>v_f</v>
      </c>
      <c r="E2959" t="str">
        <f>[4]Land_Cover!E2959</f>
        <v>DRC#AEZ1#v_f</v>
      </c>
      <c r="F2959">
        <f>[4]Land_Cover!F2959</f>
        <v>10061.4869300761</v>
      </c>
    </row>
    <row r="2960" spans="1:6" x14ac:dyDescent="0.3">
      <c r="A2960">
        <f>[4]Land_Cover!A2960</f>
        <v>2015</v>
      </c>
      <c r="B2960" t="str">
        <f>[4]Land_Cover!B2960</f>
        <v>Paraguay</v>
      </c>
      <c r="C2960" t="str">
        <f>[4]Land_Cover!C2960</f>
        <v>AEZ12</v>
      </c>
      <c r="D2960" t="str">
        <f>[4]Land_Cover!D2960</f>
        <v>c_b</v>
      </c>
      <c r="E2960" t="str">
        <f>[4]Land_Cover!E2960</f>
        <v>Paraguay#AEZ12#c_b</v>
      </c>
      <c r="F2960">
        <f>[4]Land_Cover!F2960</f>
        <v>57215.533980582499</v>
      </c>
    </row>
    <row r="2961" spans="1:6" x14ac:dyDescent="0.3">
      <c r="A2961">
        <f>[4]Land_Cover!A2961</f>
        <v>2017</v>
      </c>
      <c r="B2961" t="str">
        <f>[4]Land_Cover!B2961</f>
        <v>Argentina</v>
      </c>
      <c r="C2961" t="str">
        <f>[4]Land_Cover!C2961</f>
        <v>AEZ11</v>
      </c>
      <c r="D2961" t="str">
        <f>[4]Land_Cover!D2961</f>
        <v>c_b</v>
      </c>
      <c r="E2961" t="str">
        <f>[4]Land_Cover!E2961</f>
        <v>Argentina#AEZ11#c_b</v>
      </c>
      <c r="F2961">
        <f>[4]Land_Cover!F2961</f>
        <v>97872.357675111794</v>
      </c>
    </row>
    <row r="2962" spans="1:6" x14ac:dyDescent="0.3">
      <c r="A2962">
        <f>[4]Land_Cover!A2962</f>
        <v>2014</v>
      </c>
      <c r="B2962" t="str">
        <f>[4]Land_Cover!B2962</f>
        <v>Brazil</v>
      </c>
      <c r="C2962" t="str">
        <f>[4]Land_Cover!C2962</f>
        <v>AEZ11</v>
      </c>
      <c r="D2962" t="str">
        <f>[4]Land_Cover!D2962</f>
        <v>gro</v>
      </c>
      <c r="E2962" t="str">
        <f>[4]Land_Cover!E2962</f>
        <v>Brazil#AEZ11#gro</v>
      </c>
      <c r="F2962">
        <f>[4]Land_Cover!F2962</f>
        <v>144071.15605768701</v>
      </c>
    </row>
    <row r="2963" spans="1:6" x14ac:dyDescent="0.3">
      <c r="A2963">
        <f>[4]Land_Cover!A2963</f>
        <v>2018</v>
      </c>
      <c r="B2963" t="str">
        <f>[4]Land_Cover!B2963</f>
        <v>Angola</v>
      </c>
      <c r="C2963" t="str">
        <f>[4]Land_Cover!C2963</f>
        <v>AEZ11</v>
      </c>
      <c r="D2963" t="str">
        <f>[4]Land_Cover!D2963</f>
        <v>ocr</v>
      </c>
      <c r="E2963" t="str">
        <f>[4]Land_Cover!E2963</f>
        <v>Angola#AEZ11#ocr</v>
      </c>
      <c r="F2963">
        <f>[4]Land_Cover!F2963</f>
        <v>69.837280701754395</v>
      </c>
    </row>
    <row r="2964" spans="1:6" x14ac:dyDescent="0.3">
      <c r="A2964">
        <f>[4]Land_Cover!A2964</f>
        <v>2011</v>
      </c>
      <c r="B2964" t="str">
        <f>[4]Land_Cover!B2964</f>
        <v>Bolivia</v>
      </c>
      <c r="C2964" t="str">
        <f>[4]Land_Cover!C2964</f>
        <v>AEZ5</v>
      </c>
      <c r="D2964" t="str">
        <f>[4]Land_Cover!D2964</f>
        <v>ocr</v>
      </c>
      <c r="E2964" t="str">
        <f>[4]Land_Cover!E2964</f>
        <v>Bolivia#AEZ5#ocr</v>
      </c>
      <c r="F2964">
        <f>[4]Land_Cover!F2964</f>
        <v>15135.097926267301</v>
      </c>
    </row>
    <row r="2965" spans="1:6" x14ac:dyDescent="0.3">
      <c r="A2965">
        <f>[4]Land_Cover!A2965</f>
        <v>2011</v>
      </c>
      <c r="B2965" t="str">
        <f>[4]Land_Cover!B2965</f>
        <v>Brazil</v>
      </c>
      <c r="C2965" t="str">
        <f>[4]Land_Cover!C2965</f>
        <v>AEZ6</v>
      </c>
      <c r="D2965" t="str">
        <f>[4]Land_Cover!D2965</f>
        <v>v_f</v>
      </c>
      <c r="E2965" t="str">
        <f>[4]Land_Cover!E2965</f>
        <v>Brazil#AEZ6#v_f</v>
      </c>
      <c r="F2965">
        <f>[4]Land_Cover!F2965</f>
        <v>1614106.7431127401</v>
      </c>
    </row>
    <row r="2966" spans="1:6" x14ac:dyDescent="0.3">
      <c r="A2966">
        <f>[4]Land_Cover!A2966</f>
        <v>2017</v>
      </c>
      <c r="B2966" t="str">
        <f>[4]Land_Cover!B2966</f>
        <v>Ghana</v>
      </c>
      <c r="C2966" t="str">
        <f>[4]Land_Cover!C2966</f>
        <v>AEZ3</v>
      </c>
      <c r="D2966" t="str">
        <f>[4]Land_Cover!D2966</f>
        <v>osd</v>
      </c>
      <c r="E2966" t="str">
        <f>[4]Land_Cover!E2966</f>
        <v>Ghana#AEZ3#osd</v>
      </c>
      <c r="F2966">
        <f>[4]Land_Cover!F2966</f>
        <v>180349.332469646</v>
      </c>
    </row>
    <row r="2967" spans="1:6" x14ac:dyDescent="0.3">
      <c r="A2967">
        <f>[4]Land_Cover!A2967</f>
        <v>2014</v>
      </c>
      <c r="B2967" t="str">
        <f>[4]Land_Cover!B2967</f>
        <v>Angola</v>
      </c>
      <c r="C2967" t="str">
        <f>[4]Land_Cover!C2967</f>
        <v>AEZ10</v>
      </c>
      <c r="D2967" t="str">
        <f>[4]Land_Cover!D2967</f>
        <v>c_b</v>
      </c>
      <c r="E2967" t="str">
        <f>[4]Land_Cover!E2967</f>
        <v>Angola#AEZ10#c_b</v>
      </c>
      <c r="F2967">
        <f>[4]Land_Cover!F2967</f>
        <v>685.46666666666704</v>
      </c>
    </row>
    <row r="2968" spans="1:6" x14ac:dyDescent="0.3">
      <c r="A2968">
        <f>[4]Land_Cover!A2968</f>
        <v>2011</v>
      </c>
      <c r="B2968" t="str">
        <f>[4]Land_Cover!B2968</f>
        <v>Bolivia</v>
      </c>
      <c r="C2968" t="str">
        <f>[4]Land_Cover!C2968</f>
        <v>AEZ11</v>
      </c>
      <c r="D2968" t="str">
        <f>[4]Land_Cover!D2968</f>
        <v>gro</v>
      </c>
      <c r="E2968" t="str">
        <f>[4]Land_Cover!E2968</f>
        <v>Bolivia#AEZ11#gro</v>
      </c>
      <c r="F2968">
        <f>[4]Land_Cover!F2968</f>
        <v>46213.515474920001</v>
      </c>
    </row>
    <row r="2969" spans="1:6" x14ac:dyDescent="0.3">
      <c r="A2969">
        <f>[4]Land_Cover!A2969</f>
        <v>2011</v>
      </c>
      <c r="B2969" t="str">
        <f>[4]Land_Cover!B2969</f>
        <v>Peru</v>
      </c>
      <c r="C2969" t="str">
        <f>[4]Land_Cover!C2969</f>
        <v>AEZ12</v>
      </c>
      <c r="D2969" t="str">
        <f>[4]Land_Cover!D2969</f>
        <v>v_f</v>
      </c>
      <c r="E2969" t="str">
        <f>[4]Land_Cover!E2969</f>
        <v>Peru#AEZ12#v_f</v>
      </c>
      <c r="F2969">
        <f>[4]Land_Cover!F2969</f>
        <v>435871.32202432101</v>
      </c>
    </row>
    <row r="2970" spans="1:6" x14ac:dyDescent="0.3">
      <c r="A2970">
        <f>[4]Land_Cover!A2970</f>
        <v>2017</v>
      </c>
      <c r="B2970" t="str">
        <f>[4]Land_Cover!B2970</f>
        <v>Angola</v>
      </c>
      <c r="C2970" t="str">
        <f>[4]Land_Cover!C2970</f>
        <v>AEZ10</v>
      </c>
      <c r="D2970" t="str">
        <f>[4]Land_Cover!D2970</f>
        <v>c_b</v>
      </c>
      <c r="E2970" t="str">
        <f>[4]Land_Cover!E2970</f>
        <v>Angola#AEZ10#c_b</v>
      </c>
      <c r="F2970">
        <f>[4]Land_Cover!F2970</f>
        <v>810.63979328165397</v>
      </c>
    </row>
    <row r="2971" spans="1:6" x14ac:dyDescent="0.3">
      <c r="A2971">
        <f>[4]Land_Cover!A2971</f>
        <v>2018</v>
      </c>
      <c r="B2971" t="str">
        <f>[4]Land_Cover!B2971</f>
        <v>Argentina</v>
      </c>
      <c r="C2971" t="str">
        <f>[4]Land_Cover!C2971</f>
        <v>AEZ10</v>
      </c>
      <c r="D2971" t="str">
        <f>[4]Land_Cover!D2971</f>
        <v>pfb</v>
      </c>
      <c r="E2971" t="str">
        <f>[4]Land_Cover!E2971</f>
        <v>Argentina#AEZ10#pfb</v>
      </c>
      <c r="F2971">
        <f>[4]Land_Cover!F2971</f>
        <v>17095.232682591399</v>
      </c>
    </row>
    <row r="2972" spans="1:6" x14ac:dyDescent="0.3">
      <c r="A2972">
        <f>[4]Land_Cover!A2972</f>
        <v>2011</v>
      </c>
      <c r="B2972" t="str">
        <f>[4]Land_Cover!B2972</f>
        <v>Ghana</v>
      </c>
      <c r="C2972" t="str">
        <f>[4]Land_Cover!C2972</f>
        <v>AEZ6</v>
      </c>
      <c r="D2972" t="str">
        <f>[4]Land_Cover!D2972</f>
        <v>pfb</v>
      </c>
      <c r="E2972" t="str">
        <f>[4]Land_Cover!E2972</f>
        <v>Ghana#AEZ6#pfb</v>
      </c>
      <c r="F2972">
        <f>[4]Land_Cover!F2972</f>
        <v>4026.6666666666702</v>
      </c>
    </row>
    <row r="2973" spans="1:6" x14ac:dyDescent="0.3">
      <c r="A2973">
        <f>[4]Land_Cover!A2973</f>
        <v>2018</v>
      </c>
      <c r="B2973" t="str">
        <f>[4]Land_Cover!B2973</f>
        <v>Paraguay</v>
      </c>
      <c r="C2973" t="str">
        <f>[4]Land_Cover!C2973</f>
        <v>AEZ6</v>
      </c>
      <c r="D2973" t="str">
        <f>[4]Land_Cover!D2973</f>
        <v>v_f</v>
      </c>
      <c r="E2973" t="str">
        <f>[4]Land_Cover!E2973</f>
        <v>Paraguay#AEZ6#v_f</v>
      </c>
      <c r="F2973">
        <f>[4]Land_Cover!F2973</f>
        <v>196301.094072837</v>
      </c>
    </row>
    <row r="2974" spans="1:6" x14ac:dyDescent="0.3">
      <c r="A2974">
        <f>[4]Land_Cover!A2974</f>
        <v>2015</v>
      </c>
      <c r="B2974" t="str">
        <f>[4]Land_Cover!B2974</f>
        <v>Angola</v>
      </c>
      <c r="C2974" t="str">
        <f>[4]Land_Cover!C2974</f>
        <v>AEZ2</v>
      </c>
      <c r="D2974" t="str">
        <f>[4]Land_Cover!D2974</f>
        <v>v_f</v>
      </c>
      <c r="E2974" t="str">
        <f>[4]Land_Cover!E2974</f>
        <v>Angola#AEZ2#v_f</v>
      </c>
      <c r="F2974">
        <f>[4]Land_Cover!F2974</f>
        <v>38177.759278874</v>
      </c>
    </row>
    <row r="2975" spans="1:6" x14ac:dyDescent="0.3">
      <c r="A2975">
        <f>[4]Land_Cover!A2975</f>
        <v>2012</v>
      </c>
      <c r="B2975" t="str">
        <f>[4]Land_Cover!B2975</f>
        <v>Angola</v>
      </c>
      <c r="C2975" t="str">
        <f>[4]Land_Cover!C2975</f>
        <v>AEZ4</v>
      </c>
      <c r="D2975" t="str">
        <f>[4]Land_Cover!D2975</f>
        <v>wht</v>
      </c>
      <c r="E2975" t="str">
        <f>[4]Land_Cover!E2975</f>
        <v>Angola#AEZ4#wht</v>
      </c>
      <c r="F2975">
        <f>[4]Land_Cover!F2975</f>
        <v>1810.45958795563</v>
      </c>
    </row>
    <row r="2976" spans="1:6" x14ac:dyDescent="0.3">
      <c r="A2976">
        <f>[4]Land_Cover!A2976</f>
        <v>2011</v>
      </c>
      <c r="B2976" t="str">
        <f>[4]Land_Cover!B2976</f>
        <v>DRC</v>
      </c>
      <c r="C2976" t="str">
        <f>[4]Land_Cover!C2976</f>
        <v>AEZ11</v>
      </c>
      <c r="D2976" t="str">
        <f>[4]Land_Cover!D2976</f>
        <v>pfb</v>
      </c>
      <c r="E2976" t="str">
        <f>[4]Land_Cover!E2976</f>
        <v>DRC#AEZ11#pfb</v>
      </c>
      <c r="F2976">
        <f>[4]Land_Cover!F2976</f>
        <v>729.88147223955104</v>
      </c>
    </row>
    <row r="2977" spans="1:6" x14ac:dyDescent="0.3">
      <c r="A2977">
        <f>[4]Land_Cover!A2977</f>
        <v>2012</v>
      </c>
      <c r="B2977" t="str">
        <f>[4]Land_Cover!B2977</f>
        <v>Indonesia</v>
      </c>
      <c r="C2977" t="str">
        <f>[4]Land_Cover!C2977</f>
        <v>AEZ6</v>
      </c>
      <c r="D2977" t="str">
        <f>[4]Land_Cover!D2977</f>
        <v>c_b</v>
      </c>
      <c r="E2977" t="str">
        <f>[4]Land_Cover!E2977</f>
        <v>Indonesia#AEZ6#c_b</v>
      </c>
      <c r="F2977">
        <f>[4]Land_Cover!F2977</f>
        <v>451603.18065311201</v>
      </c>
    </row>
    <row r="2978" spans="1:6" x14ac:dyDescent="0.3">
      <c r="A2978">
        <f>[4]Land_Cover!A2978</f>
        <v>2010</v>
      </c>
      <c r="B2978" t="str">
        <f>[4]Land_Cover!B2978</f>
        <v>Peru</v>
      </c>
      <c r="C2978" t="str">
        <f>[4]Land_Cover!C2978</f>
        <v>AEZ1</v>
      </c>
      <c r="D2978" t="str">
        <f>[4]Land_Cover!D2978</f>
        <v>osd</v>
      </c>
      <c r="E2978" t="str">
        <f>[4]Land_Cover!E2978</f>
        <v>Peru#AEZ1#osd</v>
      </c>
      <c r="F2978">
        <f>[4]Land_Cover!F2978</f>
        <v>1279.3356890459399</v>
      </c>
    </row>
    <row r="2979" spans="1:6" x14ac:dyDescent="0.3">
      <c r="A2979">
        <f>[4]Land_Cover!A2979</f>
        <v>2015</v>
      </c>
      <c r="B2979" t="str">
        <f>[4]Land_Cover!B2979</f>
        <v>Angola</v>
      </c>
      <c r="C2979" t="str">
        <f>[4]Land_Cover!C2979</f>
        <v>AEZ1</v>
      </c>
      <c r="D2979" t="str">
        <f>[4]Land_Cover!D2979</f>
        <v>wht</v>
      </c>
      <c r="E2979" t="str">
        <f>[4]Land_Cover!E2979</f>
        <v>Angola#AEZ1#wht</v>
      </c>
      <c r="F2979">
        <f>[4]Land_Cover!F2979</f>
        <v>14.077654516640299</v>
      </c>
    </row>
    <row r="2980" spans="1:6" x14ac:dyDescent="0.3">
      <c r="A2980">
        <f>[4]Land_Cover!A2980</f>
        <v>2012</v>
      </c>
      <c r="B2980" t="str">
        <f>[4]Land_Cover!B2980</f>
        <v>Indonesia</v>
      </c>
      <c r="C2980" t="str">
        <f>[4]Land_Cover!C2980</f>
        <v>AEZ3</v>
      </c>
      <c r="D2980" t="str">
        <f>[4]Land_Cover!D2980</f>
        <v>osd</v>
      </c>
      <c r="E2980" t="str">
        <f>[4]Land_Cover!E2980</f>
        <v>Indonesia#AEZ3#osd</v>
      </c>
      <c r="F2980">
        <f>[4]Land_Cover!F2980</f>
        <v>1109.42250580004</v>
      </c>
    </row>
    <row r="2981" spans="1:6" x14ac:dyDescent="0.3">
      <c r="A2981">
        <f>[4]Land_Cover!A2981</f>
        <v>2015</v>
      </c>
      <c r="B2981" t="str">
        <f>[4]Land_Cover!B2981</f>
        <v>Peru</v>
      </c>
      <c r="C2981" t="str">
        <f>[4]Land_Cover!C2981</f>
        <v>AEZ8</v>
      </c>
      <c r="D2981" t="str">
        <f>[4]Land_Cover!D2981</f>
        <v>wht</v>
      </c>
      <c r="E2981" t="str">
        <f>[4]Land_Cover!E2981</f>
        <v>Peru#AEZ8#wht</v>
      </c>
      <c r="F2981">
        <f>[4]Land_Cover!F2981</f>
        <v>1514.1041286685499</v>
      </c>
    </row>
    <row r="2982" spans="1:6" x14ac:dyDescent="0.3">
      <c r="A2982">
        <f>[4]Land_Cover!A2982</f>
        <v>2014</v>
      </c>
      <c r="B2982" t="str">
        <f>[4]Land_Cover!B2982</f>
        <v>Peru</v>
      </c>
      <c r="C2982" t="str">
        <f>[4]Land_Cover!C2982</f>
        <v>AEZ2</v>
      </c>
      <c r="D2982" t="str">
        <f>[4]Land_Cover!D2982</f>
        <v>gro</v>
      </c>
      <c r="E2982" t="str">
        <f>[4]Land_Cover!E2982</f>
        <v>Peru#AEZ2#gro</v>
      </c>
      <c r="F2982">
        <f>[4]Land_Cover!F2982</f>
        <v>13550.7048039986</v>
      </c>
    </row>
    <row r="2983" spans="1:6" x14ac:dyDescent="0.3">
      <c r="A2983">
        <f>[4]Land_Cover!A2983</f>
        <v>2016</v>
      </c>
      <c r="B2983" t="str">
        <f>[4]Land_Cover!B2983</f>
        <v>DRC</v>
      </c>
      <c r="C2983" t="str">
        <f>[4]Land_Cover!C2983</f>
        <v>AEZ3</v>
      </c>
      <c r="D2983" t="str">
        <f>[4]Land_Cover!D2983</f>
        <v>c_b</v>
      </c>
      <c r="E2983" t="str">
        <f>[4]Land_Cover!E2983</f>
        <v>DRC#AEZ3#c_b</v>
      </c>
      <c r="F2983">
        <f>[4]Land_Cover!F2983</f>
        <v>1595.1260519575601</v>
      </c>
    </row>
    <row r="2984" spans="1:6" x14ac:dyDescent="0.3">
      <c r="A2984">
        <f>[4]Land_Cover!A2984</f>
        <v>2018</v>
      </c>
      <c r="B2984" t="str">
        <f>[4]Land_Cover!B2984</f>
        <v>Ivory Coast</v>
      </c>
      <c r="C2984" t="str">
        <f>[4]Land_Cover!C2984</f>
        <v>AEZ4</v>
      </c>
      <c r="D2984" t="str">
        <f>[4]Land_Cover!D2984</f>
        <v>pdr</v>
      </c>
      <c r="E2984" t="str">
        <f>[4]Land_Cover!E2984</f>
        <v>Ivory Coast#AEZ4#pdr</v>
      </c>
      <c r="F2984">
        <f>[4]Land_Cover!F2984</f>
        <v>181315.23260363701</v>
      </c>
    </row>
    <row r="2985" spans="1:6" x14ac:dyDescent="0.3">
      <c r="A2985">
        <f>[4]Land_Cover!A2985</f>
        <v>2010</v>
      </c>
      <c r="B2985" t="str">
        <f>[4]Land_Cover!B2985</f>
        <v>Angola</v>
      </c>
      <c r="C2985" t="str">
        <f>[4]Land_Cover!C2985</f>
        <v>AEZ4</v>
      </c>
      <c r="D2985" t="str">
        <f>[4]Land_Cover!D2985</f>
        <v>osd</v>
      </c>
      <c r="E2985" t="str">
        <f>[4]Land_Cover!E2985</f>
        <v>Angola#AEZ4#osd</v>
      </c>
      <c r="F2985">
        <f>[4]Land_Cover!F2985</f>
        <v>173458.83769645399</v>
      </c>
    </row>
    <row r="2986" spans="1:6" x14ac:dyDescent="0.3">
      <c r="A2986">
        <f>[4]Land_Cover!A2986</f>
        <v>2015</v>
      </c>
      <c r="B2986" t="str">
        <f>[4]Land_Cover!B2986</f>
        <v>Angola</v>
      </c>
      <c r="C2986" t="str">
        <f>[4]Land_Cover!C2986</f>
        <v>AEZ10</v>
      </c>
      <c r="D2986" t="str">
        <f>[4]Land_Cover!D2986</f>
        <v>c_b</v>
      </c>
      <c r="E2986" t="str">
        <f>[4]Land_Cover!E2986</f>
        <v>Angola#AEZ10#c_b</v>
      </c>
      <c r="F2986">
        <f>[4]Land_Cover!F2986</f>
        <v>615.07390180878599</v>
      </c>
    </row>
    <row r="2987" spans="1:6" x14ac:dyDescent="0.3">
      <c r="A2987">
        <f>[4]Land_Cover!A2987</f>
        <v>2016</v>
      </c>
      <c r="B2987" t="str">
        <f>[4]Land_Cover!B2987</f>
        <v>DRC</v>
      </c>
      <c r="C2987" t="str">
        <f>[4]Land_Cover!C2987</f>
        <v>AEZ3</v>
      </c>
      <c r="D2987" t="str">
        <f>[4]Land_Cover!D2987</f>
        <v>pdr</v>
      </c>
      <c r="E2987" t="str">
        <f>[4]Land_Cover!E2987</f>
        <v>DRC#AEZ3#pdr</v>
      </c>
      <c r="F2987">
        <f>[4]Land_Cover!F2987</f>
        <v>23957.557713052902</v>
      </c>
    </row>
    <row r="2988" spans="1:6" x14ac:dyDescent="0.3">
      <c r="A2988">
        <f>[4]Land_Cover!A2988</f>
        <v>2016</v>
      </c>
      <c r="B2988" t="str">
        <f>[4]Land_Cover!B2988</f>
        <v>Ghana</v>
      </c>
      <c r="C2988" t="str">
        <f>[4]Land_Cover!C2988</f>
        <v>AEZ3</v>
      </c>
      <c r="D2988" t="str">
        <f>[4]Land_Cover!D2988</f>
        <v>gro</v>
      </c>
      <c r="E2988" t="str">
        <f>[4]Land_Cover!E2988</f>
        <v>Ghana#AEZ3#gro</v>
      </c>
      <c r="F2988">
        <f>[4]Land_Cover!F2988</f>
        <v>310853.56481690099</v>
      </c>
    </row>
    <row r="2989" spans="1:6" x14ac:dyDescent="0.3">
      <c r="A2989">
        <f>[4]Land_Cover!A2989</f>
        <v>2015</v>
      </c>
      <c r="B2989" t="str">
        <f>[4]Land_Cover!B2989</f>
        <v>DRC</v>
      </c>
      <c r="C2989" t="str">
        <f>[4]Land_Cover!C2989</f>
        <v>AEZ8</v>
      </c>
      <c r="D2989" t="str">
        <f>[4]Land_Cover!D2989</f>
        <v>c_b</v>
      </c>
      <c r="E2989" t="str">
        <f>[4]Land_Cover!E2989</f>
        <v>DRC#AEZ8#c_b</v>
      </c>
      <c r="F2989">
        <f>[4]Land_Cover!F2989</f>
        <v>8.3733991950237794</v>
      </c>
    </row>
    <row r="2990" spans="1:6" x14ac:dyDescent="0.3">
      <c r="A2990">
        <f>[4]Land_Cover!A2990</f>
        <v>2013</v>
      </c>
      <c r="B2990" t="str">
        <f>[4]Land_Cover!B2990</f>
        <v>Ghana</v>
      </c>
      <c r="C2990" t="str">
        <f>[4]Land_Cover!C2990</f>
        <v>AEZ4</v>
      </c>
      <c r="D2990" t="str">
        <f>[4]Land_Cover!D2990</f>
        <v>c_b</v>
      </c>
      <c r="E2990" t="str">
        <f>[4]Land_Cover!E2990</f>
        <v>Ghana#AEZ4#c_b</v>
      </c>
      <c r="F2990">
        <f>[4]Land_Cover!F2990</f>
        <v>238.85350318471299</v>
      </c>
    </row>
    <row r="2991" spans="1:6" x14ac:dyDescent="0.3">
      <c r="A2991">
        <f>[4]Land_Cover!A2991</f>
        <v>2010</v>
      </c>
      <c r="B2991" t="str">
        <f>[4]Land_Cover!B2991</f>
        <v>Peru</v>
      </c>
      <c r="C2991" t="str">
        <f>[4]Land_Cover!C2991</f>
        <v>AEZ1</v>
      </c>
      <c r="D2991" t="str">
        <f>[4]Land_Cover!D2991</f>
        <v>pfb</v>
      </c>
      <c r="E2991" t="str">
        <f>[4]Land_Cover!E2991</f>
        <v>Peru#AEZ1#pfb</v>
      </c>
      <c r="F2991">
        <f>[4]Land_Cover!F2991</f>
        <v>916.25118234366801</v>
      </c>
    </row>
    <row r="2992" spans="1:6" x14ac:dyDescent="0.3">
      <c r="A2992">
        <f>[4]Land_Cover!A2992</f>
        <v>2012</v>
      </c>
      <c r="B2992" t="str">
        <f>[4]Land_Cover!B2992</f>
        <v>Peru</v>
      </c>
      <c r="C2992" t="str">
        <f>[4]Land_Cover!C2992</f>
        <v>AEZ2</v>
      </c>
      <c r="D2992" t="str">
        <f>[4]Land_Cover!D2992</f>
        <v>c_b</v>
      </c>
      <c r="E2992" t="str">
        <f>[4]Land_Cover!E2992</f>
        <v>Peru#AEZ2#c_b</v>
      </c>
      <c r="F2992">
        <f>[4]Land_Cover!F2992</f>
        <v>1857.6324736903</v>
      </c>
    </row>
    <row r="2993" spans="1:6" x14ac:dyDescent="0.3">
      <c r="A2993">
        <f>[4]Land_Cover!A2993</f>
        <v>2010</v>
      </c>
      <c r="B2993" t="str">
        <f>[4]Land_Cover!B2993</f>
        <v>Indonesia</v>
      </c>
      <c r="C2993" t="str">
        <f>[4]Land_Cover!C2993</f>
        <v>AEZ12</v>
      </c>
      <c r="D2993" t="str">
        <f>[4]Land_Cover!D2993</f>
        <v>ocr</v>
      </c>
      <c r="E2993" t="str">
        <f>[4]Land_Cover!E2993</f>
        <v>Indonesia#AEZ12#ocr</v>
      </c>
      <c r="F2993">
        <f>[4]Land_Cover!F2993</f>
        <v>296413.59070733102</v>
      </c>
    </row>
    <row r="2994" spans="1:6" x14ac:dyDescent="0.3">
      <c r="A2994">
        <f>[4]Land_Cover!A2994</f>
        <v>2011</v>
      </c>
      <c r="B2994" t="str">
        <f>[4]Land_Cover!B2994</f>
        <v>Bolivia</v>
      </c>
      <c r="C2994" t="str">
        <f>[4]Land_Cover!C2994</f>
        <v>AEZ5</v>
      </c>
      <c r="D2994" t="str">
        <f>[4]Land_Cover!D2994</f>
        <v>pfb</v>
      </c>
      <c r="E2994" t="str">
        <f>[4]Land_Cover!E2994</f>
        <v>Bolivia#AEZ5#pfb</v>
      </c>
      <c r="F2994">
        <f>[4]Land_Cover!F2994</f>
        <v>742.35807860262003</v>
      </c>
    </row>
    <row r="2995" spans="1:6" x14ac:dyDescent="0.3">
      <c r="A2995">
        <f>[4]Land_Cover!A2995</f>
        <v>2014</v>
      </c>
      <c r="B2995" t="str">
        <f>[4]Land_Cover!B2995</f>
        <v>DRC</v>
      </c>
      <c r="C2995" t="str">
        <f>[4]Land_Cover!C2995</f>
        <v>AEZ11</v>
      </c>
      <c r="D2995" t="str">
        <f>[4]Land_Cover!D2995</f>
        <v>osd</v>
      </c>
      <c r="E2995" t="str">
        <f>[4]Land_Cover!E2995</f>
        <v>DRC#AEZ11#osd</v>
      </c>
      <c r="F2995">
        <f>[4]Land_Cover!F2995</f>
        <v>8896.9110298063297</v>
      </c>
    </row>
    <row r="2996" spans="1:6" x14ac:dyDescent="0.3">
      <c r="A2996">
        <f>[4]Land_Cover!A2996</f>
        <v>2013</v>
      </c>
      <c r="B2996" t="str">
        <f>[4]Land_Cover!B2996</f>
        <v>Argentina</v>
      </c>
      <c r="C2996" t="str">
        <f>[4]Land_Cover!C2996</f>
        <v>AEZ10</v>
      </c>
      <c r="D2996" t="str">
        <f>[4]Land_Cover!D2996</f>
        <v>osd</v>
      </c>
      <c r="E2996" t="str">
        <f>[4]Land_Cover!E2996</f>
        <v>Argentina#AEZ10#osd</v>
      </c>
      <c r="F2996">
        <f>[4]Land_Cover!F2996</f>
        <v>1016329.55950978</v>
      </c>
    </row>
    <row r="2997" spans="1:6" x14ac:dyDescent="0.3">
      <c r="A2997">
        <f>[4]Land_Cover!A2997</f>
        <v>2013</v>
      </c>
      <c r="B2997" t="str">
        <f>[4]Land_Cover!B2997</f>
        <v>Colombia</v>
      </c>
      <c r="C2997" t="str">
        <f>[4]Land_Cover!C2997</f>
        <v>AEZ6</v>
      </c>
      <c r="D2997" t="str">
        <f>[4]Land_Cover!D2997</f>
        <v>wht</v>
      </c>
      <c r="E2997" t="str">
        <f>[4]Land_Cover!E2997</f>
        <v>Colombia#AEZ6#wht</v>
      </c>
      <c r="F2997">
        <f>[4]Land_Cover!F2997</f>
        <v>1708.26642335766</v>
      </c>
    </row>
    <row r="2998" spans="1:6" x14ac:dyDescent="0.3">
      <c r="A2998">
        <f>[4]Land_Cover!A2998</f>
        <v>2015</v>
      </c>
      <c r="B2998" t="str">
        <f>[4]Land_Cover!B2998</f>
        <v>Brazil</v>
      </c>
      <c r="C2998" t="str">
        <f>[4]Land_Cover!C2998</f>
        <v>AEZ11</v>
      </c>
      <c r="D2998" t="str">
        <f>[4]Land_Cover!D2998</f>
        <v>ocr</v>
      </c>
      <c r="E2998" t="str">
        <f>[4]Land_Cover!E2998</f>
        <v>Brazil#AEZ11#ocr</v>
      </c>
      <c r="F2998">
        <f>[4]Land_Cover!F2998</f>
        <v>123969.981931195</v>
      </c>
    </row>
    <row r="2999" spans="1:6" x14ac:dyDescent="0.3">
      <c r="A2999">
        <f>[4]Land_Cover!A2999</f>
        <v>2017</v>
      </c>
      <c r="B2999" t="str">
        <f>[4]Land_Cover!B2999</f>
        <v>Brazil</v>
      </c>
      <c r="C2999" t="str">
        <f>[4]Land_Cover!C2999</f>
        <v>AEZ12</v>
      </c>
      <c r="D2999" t="str">
        <f>[4]Land_Cover!D2999</f>
        <v>wht</v>
      </c>
      <c r="E2999" t="str">
        <f>[4]Land_Cover!E2999</f>
        <v>Brazil#AEZ12#wht</v>
      </c>
      <c r="F2999">
        <f>[4]Land_Cover!F2999</f>
        <v>1058838.16441417</v>
      </c>
    </row>
    <row r="3000" spans="1:6" x14ac:dyDescent="0.3">
      <c r="A3000">
        <f>[4]Land_Cover!A3000</f>
        <v>2018</v>
      </c>
      <c r="B3000" t="str">
        <f>[4]Land_Cover!B3000</f>
        <v>Malaysia</v>
      </c>
      <c r="C3000" t="str">
        <f>[4]Land_Cover!C3000</f>
        <v>AEZ6</v>
      </c>
      <c r="D3000" t="str">
        <f>[4]Land_Cover!D3000</f>
        <v>v_f</v>
      </c>
      <c r="E3000" t="str">
        <f>[4]Land_Cover!E3000</f>
        <v>Malaysia#AEZ6#v_f</v>
      </c>
      <c r="F3000">
        <f>[4]Land_Cover!F3000</f>
        <v>162744.86357510099</v>
      </c>
    </row>
    <row r="3001" spans="1:6" x14ac:dyDescent="0.3">
      <c r="A3001">
        <f>[4]Land_Cover!A3001</f>
        <v>2012</v>
      </c>
      <c r="B3001" t="str">
        <f>[4]Land_Cover!B3001</f>
        <v>Argentina</v>
      </c>
      <c r="C3001" t="str">
        <f>[4]Land_Cover!C3001</f>
        <v>AEZ5</v>
      </c>
      <c r="D3001" t="str">
        <f>[4]Land_Cover!D3001</f>
        <v>wht</v>
      </c>
      <c r="E3001" t="str">
        <f>[4]Land_Cover!E3001</f>
        <v>Argentina#AEZ5#wht</v>
      </c>
      <c r="F3001">
        <f>[4]Land_Cover!F3001</f>
        <v>9752.0482271378896</v>
      </c>
    </row>
    <row r="3002" spans="1:6" x14ac:dyDescent="0.3">
      <c r="A3002">
        <f>[4]Land_Cover!A3002</f>
        <v>2018</v>
      </c>
      <c r="B3002" t="str">
        <f>[4]Land_Cover!B3002</f>
        <v>Bolivia</v>
      </c>
      <c r="C3002" t="str">
        <f>[4]Land_Cover!C3002</f>
        <v>AEZ4</v>
      </c>
      <c r="D3002" t="str">
        <f>[4]Land_Cover!D3002</f>
        <v>v_f</v>
      </c>
      <c r="E3002" t="str">
        <f>[4]Land_Cover!E3002</f>
        <v>Bolivia#AEZ4#v_f</v>
      </c>
      <c r="F3002">
        <f>[4]Land_Cover!F3002</f>
        <v>21722.085399832798</v>
      </c>
    </row>
    <row r="3003" spans="1:6" x14ac:dyDescent="0.3">
      <c r="A3003">
        <f>[4]Land_Cover!A3003</f>
        <v>2018</v>
      </c>
      <c r="B3003" t="str">
        <f>[4]Land_Cover!B3003</f>
        <v>Ivory Coast</v>
      </c>
      <c r="C3003" t="str">
        <f>[4]Land_Cover!C3003</f>
        <v>AEZ5</v>
      </c>
      <c r="D3003" t="str">
        <f>[4]Land_Cover!D3003</f>
        <v>v_f</v>
      </c>
      <c r="E3003" t="str">
        <f>[4]Land_Cover!E3003</f>
        <v>Ivory Coast#AEZ5#v_f</v>
      </c>
      <c r="F3003">
        <f>[4]Land_Cover!F3003</f>
        <v>2599948.28909552</v>
      </c>
    </row>
    <row r="3004" spans="1:6" x14ac:dyDescent="0.3">
      <c r="A3004">
        <f>[4]Land_Cover!A3004</f>
        <v>2014</v>
      </c>
      <c r="B3004" t="str">
        <f>[4]Land_Cover!B3004</f>
        <v>DRC</v>
      </c>
      <c r="C3004" t="str">
        <f>[4]Land_Cover!C3004</f>
        <v>AEZ4</v>
      </c>
      <c r="D3004" t="str">
        <f>[4]Land_Cover!D3004</f>
        <v>c_b</v>
      </c>
      <c r="E3004" t="str">
        <f>[4]Land_Cover!E3004</f>
        <v>DRC#AEZ4#c_b</v>
      </c>
      <c r="F3004">
        <f>[4]Land_Cover!F3004</f>
        <v>20893.966703256501</v>
      </c>
    </row>
    <row r="3005" spans="1:6" x14ac:dyDescent="0.3">
      <c r="A3005">
        <f>[4]Land_Cover!A3005</f>
        <v>2016</v>
      </c>
      <c r="B3005" t="str">
        <f>[4]Land_Cover!B3005</f>
        <v>Colombia</v>
      </c>
      <c r="C3005" t="str">
        <f>[4]Land_Cover!C3005</f>
        <v>AEZ3</v>
      </c>
      <c r="D3005" t="str">
        <f>[4]Land_Cover!D3005</f>
        <v>gro</v>
      </c>
      <c r="E3005" t="str">
        <f>[4]Land_Cover!E3005</f>
        <v>Colombia#AEZ3#gro</v>
      </c>
      <c r="F3005">
        <f>[4]Land_Cover!F3005</f>
        <v>1052.3684210526301</v>
      </c>
    </row>
    <row r="3006" spans="1:6" x14ac:dyDescent="0.3">
      <c r="A3006">
        <f>[4]Land_Cover!A3006</f>
        <v>2018</v>
      </c>
      <c r="B3006" t="str">
        <f>[4]Land_Cover!B3006</f>
        <v>DRC</v>
      </c>
      <c r="C3006" t="str">
        <f>[4]Land_Cover!C3006</f>
        <v>AEZ12</v>
      </c>
      <c r="D3006" t="str">
        <f>[4]Land_Cover!D3006</f>
        <v>ocr</v>
      </c>
      <c r="E3006" t="str">
        <f>[4]Land_Cover!E3006</f>
        <v>DRC#AEZ12#ocr</v>
      </c>
      <c r="F3006">
        <f>[4]Land_Cover!F3006</f>
        <v>5465.8343853820597</v>
      </c>
    </row>
    <row r="3007" spans="1:6" x14ac:dyDescent="0.3">
      <c r="A3007">
        <f>[4]Land_Cover!A3007</f>
        <v>2014</v>
      </c>
      <c r="B3007" t="str">
        <f>[4]Land_Cover!B3007</f>
        <v>Ivory Coast</v>
      </c>
      <c r="C3007" t="str">
        <f>[4]Land_Cover!C3007</f>
        <v>AEZ4</v>
      </c>
      <c r="D3007" t="str">
        <f>[4]Land_Cover!D3007</f>
        <v>gro</v>
      </c>
      <c r="E3007" t="str">
        <f>[4]Land_Cover!E3007</f>
        <v>Ivory Coast#AEZ4#gro</v>
      </c>
      <c r="F3007">
        <f>[4]Land_Cover!F3007</f>
        <v>200319.888625819</v>
      </c>
    </row>
    <row r="3008" spans="1:6" x14ac:dyDescent="0.3">
      <c r="A3008">
        <f>[4]Land_Cover!A3008</f>
        <v>2016</v>
      </c>
      <c r="B3008" t="str">
        <f>[4]Land_Cover!B3008</f>
        <v>Argentina</v>
      </c>
      <c r="C3008" t="str">
        <f>[4]Land_Cover!C3008</f>
        <v>AEZ9</v>
      </c>
      <c r="D3008" t="str">
        <f>[4]Land_Cover!D3008</f>
        <v>pfb</v>
      </c>
      <c r="E3008" t="str">
        <f>[4]Land_Cover!E3008</f>
        <v>Argentina#AEZ9#pfb</v>
      </c>
      <c r="F3008">
        <f>[4]Land_Cover!F3008</f>
        <v>387.564830039762</v>
      </c>
    </row>
    <row r="3009" spans="1:6" x14ac:dyDescent="0.3">
      <c r="A3009">
        <f>[4]Land_Cover!A3009</f>
        <v>2010</v>
      </c>
      <c r="B3009" t="str">
        <f>[4]Land_Cover!B3009</f>
        <v>Argentina</v>
      </c>
      <c r="C3009" t="str">
        <f>[4]Land_Cover!C3009</f>
        <v>AEZ5</v>
      </c>
      <c r="D3009" t="str">
        <f>[4]Land_Cover!D3009</f>
        <v>c_b</v>
      </c>
      <c r="E3009" t="str">
        <f>[4]Land_Cover!E3009</f>
        <v>Argentina#AEZ5#c_b</v>
      </c>
      <c r="F3009">
        <f>[4]Land_Cover!F3009</f>
        <v>10158.3703908466</v>
      </c>
    </row>
    <row r="3010" spans="1:6" x14ac:dyDescent="0.3">
      <c r="A3010">
        <f>[4]Land_Cover!A3010</f>
        <v>2010</v>
      </c>
      <c r="B3010" t="str">
        <f>[4]Land_Cover!B3010</f>
        <v>Colombia</v>
      </c>
      <c r="C3010" t="str">
        <f>[4]Land_Cover!C3010</f>
        <v>AEZ4</v>
      </c>
      <c r="D3010" t="str">
        <f>[4]Land_Cover!D3010</f>
        <v>pfb</v>
      </c>
      <c r="E3010" t="str">
        <f>[4]Land_Cover!E3010</f>
        <v>Colombia#AEZ4#pfb</v>
      </c>
      <c r="F3010">
        <f>[4]Land_Cover!F3010</f>
        <v>1039.0746624305</v>
      </c>
    </row>
    <row r="3011" spans="1:6" x14ac:dyDescent="0.3">
      <c r="A3011">
        <f>[4]Land_Cover!A3011</f>
        <v>2015</v>
      </c>
      <c r="B3011" t="str">
        <f>[4]Land_Cover!B3011</f>
        <v>Argentina</v>
      </c>
      <c r="C3011" t="str">
        <f>[4]Land_Cover!C3011</f>
        <v>AEZ4</v>
      </c>
      <c r="D3011" t="str">
        <f>[4]Land_Cover!D3011</f>
        <v>ocr</v>
      </c>
      <c r="E3011" t="str">
        <f>[4]Land_Cover!E3011</f>
        <v>Argentina#AEZ4#ocr</v>
      </c>
      <c r="F3011">
        <f>[4]Land_Cover!F3011</f>
        <v>556.08412552762002</v>
      </c>
    </row>
    <row r="3012" spans="1:6" x14ac:dyDescent="0.3">
      <c r="A3012">
        <f>[4]Land_Cover!A3012</f>
        <v>2016</v>
      </c>
      <c r="B3012" t="str">
        <f>[4]Land_Cover!B3012</f>
        <v>DRC</v>
      </c>
      <c r="C3012" t="str">
        <f>[4]Land_Cover!C3012</f>
        <v>AEZ8</v>
      </c>
      <c r="D3012" t="str">
        <f>[4]Land_Cover!D3012</f>
        <v>pdr</v>
      </c>
      <c r="E3012" t="str">
        <f>[4]Land_Cover!E3012</f>
        <v>DRC#AEZ8#pdr</v>
      </c>
      <c r="F3012">
        <f>[4]Land_Cover!F3012</f>
        <v>146.79876049664699</v>
      </c>
    </row>
    <row r="3013" spans="1:6" x14ac:dyDescent="0.3">
      <c r="A3013">
        <f>[4]Land_Cover!A3013</f>
        <v>2016</v>
      </c>
      <c r="B3013" t="str">
        <f>[4]Land_Cover!B3013</f>
        <v>Bolivia</v>
      </c>
      <c r="C3013" t="str">
        <f>[4]Land_Cover!C3013</f>
        <v>AEZ11</v>
      </c>
      <c r="D3013" t="str">
        <f>[4]Land_Cover!D3013</f>
        <v>gro</v>
      </c>
      <c r="E3013" t="str">
        <f>[4]Land_Cover!E3013</f>
        <v>Bolivia#AEZ11#gro</v>
      </c>
      <c r="F3013">
        <f>[4]Land_Cover!F3013</f>
        <v>65966.812318951095</v>
      </c>
    </row>
    <row r="3014" spans="1:6" x14ac:dyDescent="0.3">
      <c r="A3014">
        <f>[4]Land_Cover!A3014</f>
        <v>2014</v>
      </c>
      <c r="B3014" t="str">
        <f>[4]Land_Cover!B3014</f>
        <v>Brazil</v>
      </c>
      <c r="C3014" t="str">
        <f>[4]Land_Cover!C3014</f>
        <v>AEZ3</v>
      </c>
      <c r="D3014" t="str">
        <f>[4]Land_Cover!D3014</f>
        <v>pdr</v>
      </c>
      <c r="E3014" t="str">
        <f>[4]Land_Cover!E3014</f>
        <v>Brazil#AEZ3#pdr</v>
      </c>
      <c r="F3014">
        <f>[4]Land_Cover!F3014</f>
        <v>95753.608703788195</v>
      </c>
    </row>
    <row r="3015" spans="1:6" x14ac:dyDescent="0.3">
      <c r="A3015">
        <f>[4]Land_Cover!A3015</f>
        <v>2011</v>
      </c>
      <c r="B3015" t="str">
        <f>[4]Land_Cover!B3015</f>
        <v>DRC</v>
      </c>
      <c r="C3015" t="str">
        <f>[4]Land_Cover!C3015</f>
        <v>AEZ1</v>
      </c>
      <c r="D3015" t="str">
        <f>[4]Land_Cover!D3015</f>
        <v>gro</v>
      </c>
      <c r="E3015" t="str">
        <f>[4]Land_Cover!E3015</f>
        <v>DRC#AEZ1#gro</v>
      </c>
      <c r="F3015">
        <f>[4]Land_Cover!F3015</f>
        <v>1570.8376140641401</v>
      </c>
    </row>
    <row r="3016" spans="1:6" x14ac:dyDescent="0.3">
      <c r="A3016">
        <f>[4]Land_Cover!A3016</f>
        <v>2017</v>
      </c>
      <c r="B3016" t="str">
        <f>[4]Land_Cover!B3016</f>
        <v>Argentina</v>
      </c>
      <c r="C3016" t="str">
        <f>[4]Land_Cover!C3016</f>
        <v>AEZ9</v>
      </c>
      <c r="D3016" t="str">
        <f>[4]Land_Cover!D3016</f>
        <v>pfb</v>
      </c>
      <c r="E3016" t="str">
        <f>[4]Land_Cover!E3016</f>
        <v>Argentina#AEZ9#pfb</v>
      </c>
      <c r="F3016">
        <f>[4]Land_Cover!F3016</f>
        <v>262.118867529672</v>
      </c>
    </row>
    <row r="3017" spans="1:6" x14ac:dyDescent="0.3">
      <c r="A3017">
        <f>[4]Land_Cover!A3017</f>
        <v>2013</v>
      </c>
      <c r="B3017" t="str">
        <f>[4]Land_Cover!B3017</f>
        <v>Argentina</v>
      </c>
      <c r="C3017" t="str">
        <f>[4]Land_Cover!C3017</f>
        <v>AEZ7</v>
      </c>
      <c r="D3017" t="str">
        <f>[4]Land_Cover!D3017</f>
        <v>osd</v>
      </c>
      <c r="E3017" t="str">
        <f>[4]Land_Cover!E3017</f>
        <v>Argentina#AEZ7#osd</v>
      </c>
      <c r="F3017">
        <f>[4]Land_Cover!F3017</f>
        <v>1438.97793619912</v>
      </c>
    </row>
    <row r="3018" spans="1:6" x14ac:dyDescent="0.3">
      <c r="A3018">
        <f>[4]Land_Cover!A3018</f>
        <v>2014</v>
      </c>
      <c r="B3018" t="str">
        <f>[4]Land_Cover!B3018</f>
        <v>DRC</v>
      </c>
      <c r="C3018" t="str">
        <f>[4]Land_Cover!C3018</f>
        <v>AEZ5</v>
      </c>
      <c r="D3018" t="str">
        <f>[4]Land_Cover!D3018</f>
        <v>c_b</v>
      </c>
      <c r="E3018" t="str">
        <f>[4]Land_Cover!E3018</f>
        <v>DRC#AEZ5#c_b</v>
      </c>
      <c r="F3018">
        <f>[4]Land_Cover!F3018</f>
        <v>18488.5477497256</v>
      </c>
    </row>
    <row r="3019" spans="1:6" x14ac:dyDescent="0.3">
      <c r="A3019">
        <f>[4]Land_Cover!A3019</f>
        <v>2013</v>
      </c>
      <c r="B3019" t="str">
        <f>[4]Land_Cover!B3019</f>
        <v>Bolivia</v>
      </c>
      <c r="C3019" t="str">
        <f>[4]Land_Cover!C3019</f>
        <v>AEZ9</v>
      </c>
      <c r="D3019" t="str">
        <f>[4]Land_Cover!D3019</f>
        <v>gro</v>
      </c>
      <c r="E3019" t="str">
        <f>[4]Land_Cover!E3019</f>
        <v>Bolivia#AEZ9#gro</v>
      </c>
      <c r="F3019">
        <f>[4]Land_Cover!F3019</f>
        <v>22574.4182421101</v>
      </c>
    </row>
    <row r="3020" spans="1:6" x14ac:dyDescent="0.3">
      <c r="A3020">
        <f>[4]Land_Cover!A3020</f>
        <v>2018</v>
      </c>
      <c r="B3020" t="str">
        <f>[4]Land_Cover!B3020</f>
        <v>Peru</v>
      </c>
      <c r="C3020" t="str">
        <f>[4]Land_Cover!C3020</f>
        <v>AEZ11</v>
      </c>
      <c r="D3020" t="str">
        <f>[4]Land_Cover!D3020</f>
        <v>wht</v>
      </c>
      <c r="E3020" t="str">
        <f>[4]Land_Cover!E3020</f>
        <v>Peru#AEZ11#wht</v>
      </c>
      <c r="F3020">
        <f>[4]Land_Cover!F3020</f>
        <v>20871.2760736196</v>
      </c>
    </row>
    <row r="3021" spans="1:6" x14ac:dyDescent="0.3">
      <c r="A3021">
        <f>[4]Land_Cover!A3021</f>
        <v>2014</v>
      </c>
      <c r="B3021" t="str">
        <f>[4]Land_Cover!B3021</f>
        <v>Colombia</v>
      </c>
      <c r="C3021" t="str">
        <f>[4]Land_Cover!C3021</f>
        <v>AEZ2</v>
      </c>
      <c r="D3021" t="str">
        <f>[4]Land_Cover!D3021</f>
        <v>c_b</v>
      </c>
      <c r="E3021" t="str">
        <f>[4]Land_Cover!E3021</f>
        <v>Colombia#AEZ2#c_b</v>
      </c>
      <c r="F3021">
        <f>[4]Land_Cover!F3021</f>
        <v>310.23441322559103</v>
      </c>
    </row>
    <row r="3022" spans="1:6" x14ac:dyDescent="0.3">
      <c r="A3022">
        <f>[4]Land_Cover!A3022</f>
        <v>2015</v>
      </c>
      <c r="B3022" t="str">
        <f>[4]Land_Cover!B3022</f>
        <v>Indonesia</v>
      </c>
      <c r="C3022" t="str">
        <f>[4]Land_Cover!C3022</f>
        <v>AEZ5</v>
      </c>
      <c r="D3022" t="str">
        <f>[4]Land_Cover!D3022</f>
        <v>v_f</v>
      </c>
      <c r="E3022" t="str">
        <f>[4]Land_Cover!E3022</f>
        <v>Indonesia#AEZ5#v_f</v>
      </c>
      <c r="F3022">
        <f>[4]Land_Cover!F3022</f>
        <v>457038.14256975101</v>
      </c>
    </row>
    <row r="3023" spans="1:6" x14ac:dyDescent="0.3">
      <c r="A3023">
        <f>[4]Land_Cover!A3023</f>
        <v>2010</v>
      </c>
      <c r="B3023" t="str">
        <f>[4]Land_Cover!B3023</f>
        <v>Bolivia</v>
      </c>
      <c r="C3023" t="str">
        <f>[4]Land_Cover!C3023</f>
        <v>AEZ10</v>
      </c>
      <c r="D3023" t="str">
        <f>[4]Land_Cover!D3023</f>
        <v>wht</v>
      </c>
      <c r="E3023" t="str">
        <f>[4]Land_Cover!E3023</f>
        <v>Bolivia#AEZ10#wht</v>
      </c>
      <c r="F3023">
        <f>[4]Land_Cover!F3023</f>
        <v>19068.2154670983</v>
      </c>
    </row>
    <row r="3024" spans="1:6" x14ac:dyDescent="0.3">
      <c r="A3024">
        <f>[4]Land_Cover!A3024</f>
        <v>2012</v>
      </c>
      <c r="B3024" t="str">
        <f>[4]Land_Cover!B3024</f>
        <v>Brazil</v>
      </c>
      <c r="C3024" t="str">
        <f>[4]Land_Cover!C3024</f>
        <v>AEZ1</v>
      </c>
      <c r="D3024" t="str">
        <f>[4]Land_Cover!D3024</f>
        <v>pfb</v>
      </c>
      <c r="E3024" t="str">
        <f>[4]Land_Cover!E3024</f>
        <v>Brazil#AEZ1#pfb</v>
      </c>
      <c r="F3024">
        <f>[4]Land_Cover!F3024</f>
        <v>10432.589063581299</v>
      </c>
    </row>
    <row r="3025" spans="1:6" x14ac:dyDescent="0.3">
      <c r="A3025">
        <f>[4]Land_Cover!A3025</f>
        <v>2014</v>
      </c>
      <c r="B3025" t="str">
        <f>[4]Land_Cover!B3025</f>
        <v>Angola</v>
      </c>
      <c r="C3025" t="str">
        <f>[4]Land_Cover!C3025</f>
        <v>AEZ5</v>
      </c>
      <c r="D3025" t="str">
        <f>[4]Land_Cover!D3025</f>
        <v>pdr</v>
      </c>
      <c r="E3025" t="str">
        <f>[4]Land_Cover!E3025</f>
        <v>Angola#AEZ5#pdr</v>
      </c>
      <c r="F3025">
        <f>[4]Land_Cover!F3025</f>
        <v>13154.75</v>
      </c>
    </row>
    <row r="3026" spans="1:6" x14ac:dyDescent="0.3">
      <c r="A3026">
        <f>[4]Land_Cover!A3026</f>
        <v>2016</v>
      </c>
      <c r="B3026" t="str">
        <f>[4]Land_Cover!B3026</f>
        <v>Angola</v>
      </c>
      <c r="C3026" t="str">
        <f>[4]Land_Cover!C3026</f>
        <v>AEZ10</v>
      </c>
      <c r="D3026" t="str">
        <f>[4]Land_Cover!D3026</f>
        <v>v_f</v>
      </c>
      <c r="E3026" t="str">
        <f>[4]Land_Cover!E3026</f>
        <v>Angola#AEZ10#v_f</v>
      </c>
      <c r="F3026">
        <f>[4]Land_Cover!F3026</f>
        <v>142452.62225011899</v>
      </c>
    </row>
    <row r="3027" spans="1:6" x14ac:dyDescent="0.3">
      <c r="A3027">
        <f>[4]Land_Cover!A3027</f>
        <v>2015</v>
      </c>
      <c r="B3027" t="str">
        <f>[4]Land_Cover!B3027</f>
        <v>DRC</v>
      </c>
      <c r="C3027" t="str">
        <f>[4]Land_Cover!C3027</f>
        <v>AEZ2</v>
      </c>
      <c r="D3027" t="str">
        <f>[4]Land_Cover!D3027</f>
        <v>c_b</v>
      </c>
      <c r="E3027" t="str">
        <f>[4]Land_Cover!E3027</f>
        <v>DRC#AEZ2#c_b</v>
      </c>
      <c r="F3027">
        <f>[4]Land_Cover!F3027</f>
        <v>50.240395170142698</v>
      </c>
    </row>
    <row r="3028" spans="1:6" x14ac:dyDescent="0.3">
      <c r="A3028">
        <f>[4]Land_Cover!A3028</f>
        <v>2018</v>
      </c>
      <c r="B3028" t="str">
        <f>[4]Land_Cover!B3028</f>
        <v>Paraguay</v>
      </c>
      <c r="C3028" t="str">
        <f>[4]Land_Cover!C3028</f>
        <v>AEZ6</v>
      </c>
      <c r="D3028" t="str">
        <f>[4]Land_Cover!D3028</f>
        <v>ocr</v>
      </c>
      <c r="E3028" t="str">
        <f>[4]Land_Cover!E3028</f>
        <v>Paraguay#AEZ6#ocr</v>
      </c>
      <c r="F3028">
        <f>[4]Land_Cover!F3028</f>
        <v>13633.4850051706</v>
      </c>
    </row>
    <row r="3029" spans="1:6" x14ac:dyDescent="0.3">
      <c r="A3029">
        <f>[4]Land_Cover!A3029</f>
        <v>2016</v>
      </c>
      <c r="B3029" t="str">
        <f>[4]Land_Cover!B3029</f>
        <v>Colombia</v>
      </c>
      <c r="C3029" t="str">
        <f>[4]Land_Cover!C3029</f>
        <v>AEZ6</v>
      </c>
      <c r="D3029" t="str">
        <f>[4]Land_Cover!D3029</f>
        <v>pfb</v>
      </c>
      <c r="E3029" t="str">
        <f>[4]Land_Cover!E3029</f>
        <v>Colombia#AEZ6#pfb</v>
      </c>
      <c r="F3029">
        <f>[4]Land_Cover!F3029</f>
        <v>22275.929308975399</v>
      </c>
    </row>
    <row r="3030" spans="1:6" x14ac:dyDescent="0.3">
      <c r="A3030">
        <f>[4]Land_Cover!A3030</f>
        <v>2018</v>
      </c>
      <c r="B3030" t="str">
        <f>[4]Land_Cover!B3030</f>
        <v>Ghana</v>
      </c>
      <c r="C3030" t="str">
        <f>[4]Land_Cover!C3030</f>
        <v>AEZ2</v>
      </c>
      <c r="D3030" t="str">
        <f>[4]Land_Cover!D3030</f>
        <v>ocr</v>
      </c>
      <c r="E3030" t="str">
        <f>[4]Land_Cover!E3030</f>
        <v>Ghana#AEZ2#ocr</v>
      </c>
      <c r="F3030">
        <f>[4]Land_Cover!F3030</f>
        <v>6719.3570382497601</v>
      </c>
    </row>
    <row r="3031" spans="1:6" x14ac:dyDescent="0.3">
      <c r="A3031">
        <f>[4]Land_Cover!A3031</f>
        <v>2017</v>
      </c>
      <c r="B3031" t="str">
        <f>[4]Land_Cover!B3031</f>
        <v>Brazil</v>
      </c>
      <c r="C3031" t="str">
        <f>[4]Land_Cover!C3031</f>
        <v>AEZ6</v>
      </c>
      <c r="D3031" t="str">
        <f>[4]Land_Cover!D3031</f>
        <v>wht</v>
      </c>
      <c r="E3031" t="str">
        <f>[4]Land_Cover!E3031</f>
        <v>Brazil#AEZ6#wht</v>
      </c>
      <c r="F3031">
        <f>[4]Land_Cover!F3031</f>
        <v>779725.00364139397</v>
      </c>
    </row>
    <row r="3032" spans="1:6" x14ac:dyDescent="0.3">
      <c r="A3032">
        <f>[4]Land_Cover!A3032</f>
        <v>2018</v>
      </c>
      <c r="B3032" t="str">
        <f>[4]Land_Cover!B3032</f>
        <v>Peru</v>
      </c>
      <c r="C3032" t="str">
        <f>[4]Land_Cover!C3032</f>
        <v>AEZ6</v>
      </c>
      <c r="D3032" t="str">
        <f>[4]Land_Cover!D3032</f>
        <v>pdr</v>
      </c>
      <c r="E3032" t="str">
        <f>[4]Land_Cover!E3032</f>
        <v>Peru#AEZ6#pdr</v>
      </c>
      <c r="F3032">
        <f>[4]Land_Cover!F3032</f>
        <v>70294.956227981296</v>
      </c>
    </row>
    <row r="3033" spans="1:6" x14ac:dyDescent="0.3">
      <c r="A3033">
        <f>[4]Land_Cover!A3033</f>
        <v>2012</v>
      </c>
      <c r="B3033" t="str">
        <f>[4]Land_Cover!B3033</f>
        <v>Peru</v>
      </c>
      <c r="C3033" t="str">
        <f>[4]Land_Cover!C3033</f>
        <v>AEZ6</v>
      </c>
      <c r="D3033" t="str">
        <f>[4]Land_Cover!D3033</f>
        <v>pdr</v>
      </c>
      <c r="E3033" t="str">
        <f>[4]Land_Cover!E3033</f>
        <v>Peru#AEZ6#pdr</v>
      </c>
      <c r="F3033">
        <f>[4]Land_Cover!F3033</f>
        <v>62747.772501327199</v>
      </c>
    </row>
    <row r="3034" spans="1:6" x14ac:dyDescent="0.3">
      <c r="A3034">
        <f>[4]Land_Cover!A3034</f>
        <v>2017</v>
      </c>
      <c r="B3034" t="str">
        <f>[4]Land_Cover!B3034</f>
        <v>Colombia</v>
      </c>
      <c r="C3034" t="str">
        <f>[4]Land_Cover!C3034</f>
        <v>AEZ3</v>
      </c>
      <c r="D3034" t="str">
        <f>[4]Land_Cover!D3034</f>
        <v>gro</v>
      </c>
      <c r="E3034" t="str">
        <f>[4]Land_Cover!E3034</f>
        <v>Colombia#AEZ3#gro</v>
      </c>
      <c r="F3034">
        <f>[4]Land_Cover!F3034</f>
        <v>945.54353589709899</v>
      </c>
    </row>
    <row r="3035" spans="1:6" x14ac:dyDescent="0.3">
      <c r="A3035">
        <f>[4]Land_Cover!A3035</f>
        <v>2012</v>
      </c>
      <c r="B3035" t="str">
        <f>[4]Land_Cover!B3035</f>
        <v>Ghana</v>
      </c>
      <c r="C3035" t="str">
        <f>[4]Land_Cover!C3035</f>
        <v>AEZ4</v>
      </c>
      <c r="D3035" t="str">
        <f>[4]Land_Cover!D3035</f>
        <v>ocr</v>
      </c>
      <c r="E3035" t="str">
        <f>[4]Land_Cover!E3035</f>
        <v>Ghana#AEZ4#ocr</v>
      </c>
      <c r="F3035">
        <f>[4]Land_Cover!F3035</f>
        <v>528648.02120012499</v>
      </c>
    </row>
    <row r="3036" spans="1:6" x14ac:dyDescent="0.3">
      <c r="A3036">
        <f>[4]Land_Cover!A3036</f>
        <v>2017</v>
      </c>
      <c r="B3036" t="str">
        <f>[4]Land_Cover!B3036</f>
        <v>Peru</v>
      </c>
      <c r="C3036" t="str">
        <f>[4]Land_Cover!C3036</f>
        <v>AEZ10</v>
      </c>
      <c r="D3036" t="str">
        <f>[4]Land_Cover!D3036</f>
        <v>gro</v>
      </c>
      <c r="E3036" t="str">
        <f>[4]Land_Cover!E3036</f>
        <v>Peru#AEZ10#gro</v>
      </c>
      <c r="F3036">
        <f>[4]Land_Cover!F3036</f>
        <v>37419.421265740202</v>
      </c>
    </row>
    <row r="3037" spans="1:6" x14ac:dyDescent="0.3">
      <c r="A3037">
        <f>[4]Land_Cover!A3037</f>
        <v>2010</v>
      </c>
      <c r="B3037" t="str">
        <f>[4]Land_Cover!B3037</f>
        <v>Bolivia</v>
      </c>
      <c r="C3037" t="str">
        <f>[4]Land_Cover!C3037</f>
        <v>AEZ6</v>
      </c>
      <c r="D3037" t="str">
        <f>[4]Land_Cover!D3037</f>
        <v>v_f</v>
      </c>
      <c r="E3037" t="str">
        <f>[4]Land_Cover!E3037</f>
        <v>Bolivia#AEZ6#v_f</v>
      </c>
      <c r="F3037">
        <f>[4]Land_Cover!F3037</f>
        <v>77045.667316801293</v>
      </c>
    </row>
    <row r="3038" spans="1:6" x14ac:dyDescent="0.3">
      <c r="A3038">
        <f>[4]Land_Cover!A3038</f>
        <v>2015</v>
      </c>
      <c r="B3038" t="str">
        <f>[4]Land_Cover!B3038</f>
        <v>Bolivia</v>
      </c>
      <c r="C3038" t="str">
        <f>[4]Land_Cover!C3038</f>
        <v>AEZ8</v>
      </c>
      <c r="D3038" t="str">
        <f>[4]Land_Cover!D3038</f>
        <v>gro</v>
      </c>
      <c r="E3038" t="str">
        <f>[4]Land_Cover!E3038</f>
        <v>Bolivia#AEZ8#gro</v>
      </c>
      <c r="F3038">
        <f>[4]Land_Cover!F3038</f>
        <v>9244.8763435737201</v>
      </c>
    </row>
    <row r="3039" spans="1:6" x14ac:dyDescent="0.3">
      <c r="A3039">
        <f>[4]Land_Cover!A3039</f>
        <v>2017</v>
      </c>
      <c r="B3039" t="str">
        <f>[4]Land_Cover!B3039</f>
        <v>Argentina</v>
      </c>
      <c r="C3039" t="str">
        <f>[4]Land_Cover!C3039</f>
        <v>AEZ7</v>
      </c>
      <c r="D3039" t="str">
        <f>[4]Land_Cover!D3039</f>
        <v>wht</v>
      </c>
      <c r="E3039" t="str">
        <f>[4]Land_Cover!E3039</f>
        <v>Argentina#AEZ7#wht</v>
      </c>
      <c r="F3039">
        <f>[4]Land_Cover!F3039</f>
        <v>1517.8666573017499</v>
      </c>
    </row>
    <row r="3040" spans="1:6" x14ac:dyDescent="0.3">
      <c r="A3040">
        <f>[4]Land_Cover!A3040</f>
        <v>2015</v>
      </c>
      <c r="B3040" t="str">
        <f>[4]Land_Cover!B3040</f>
        <v>DRC</v>
      </c>
      <c r="C3040" t="str">
        <f>[4]Land_Cover!C3040</f>
        <v>AEZ1</v>
      </c>
      <c r="D3040" t="str">
        <f>[4]Land_Cover!D3040</f>
        <v>wht</v>
      </c>
      <c r="E3040" t="str">
        <f>[4]Land_Cover!E3040</f>
        <v>DRC#AEZ1#wht</v>
      </c>
      <c r="F3040">
        <f>[4]Land_Cover!F3040</f>
        <v>8.5780141843971602</v>
      </c>
    </row>
    <row r="3041" spans="1:6" x14ac:dyDescent="0.3">
      <c r="A3041">
        <f>[4]Land_Cover!A3041</f>
        <v>2013</v>
      </c>
      <c r="B3041" t="str">
        <f>[4]Land_Cover!B3041</f>
        <v>Malaysia</v>
      </c>
      <c r="C3041" t="str">
        <f>[4]Land_Cover!C3041</f>
        <v>AEZ12</v>
      </c>
      <c r="D3041" t="str">
        <f>[4]Land_Cover!D3041</f>
        <v>ocr</v>
      </c>
      <c r="E3041" t="str">
        <f>[4]Land_Cover!E3041</f>
        <v>Malaysia#AEZ12#ocr</v>
      </c>
      <c r="F3041">
        <f>[4]Land_Cover!F3041</f>
        <v>6858.13122171946</v>
      </c>
    </row>
    <row r="3042" spans="1:6" x14ac:dyDescent="0.3">
      <c r="A3042">
        <f>[4]Land_Cover!A3042</f>
        <v>2017</v>
      </c>
      <c r="B3042" t="str">
        <f>[4]Land_Cover!B3042</f>
        <v>Angola</v>
      </c>
      <c r="C3042" t="str">
        <f>[4]Land_Cover!C3042</f>
        <v>AEZ1</v>
      </c>
      <c r="D3042" t="str">
        <f>[4]Land_Cover!D3042</f>
        <v>pfb</v>
      </c>
      <c r="E3042" t="str">
        <f>[4]Land_Cover!E3042</f>
        <v>Angola#AEZ1#pfb</v>
      </c>
      <c r="F3042">
        <f>[4]Land_Cover!F3042</f>
        <v>20.055319148936199</v>
      </c>
    </row>
    <row r="3043" spans="1:6" x14ac:dyDescent="0.3">
      <c r="A3043">
        <f>[4]Land_Cover!A3043</f>
        <v>2015</v>
      </c>
      <c r="B3043" t="str">
        <f>[4]Land_Cover!B3043</f>
        <v>Peru</v>
      </c>
      <c r="C3043" t="str">
        <f>[4]Land_Cover!C3043</f>
        <v>AEZ1</v>
      </c>
      <c r="D3043" t="str">
        <f>[4]Land_Cover!D3043</f>
        <v>pdr</v>
      </c>
      <c r="E3043" t="str">
        <f>[4]Land_Cover!E3043</f>
        <v>Peru#AEZ1#pdr</v>
      </c>
      <c r="F3043">
        <f>[4]Land_Cover!F3043</f>
        <v>13033.283914869</v>
      </c>
    </row>
    <row r="3044" spans="1:6" x14ac:dyDescent="0.3">
      <c r="A3044">
        <f>[4]Land_Cover!A3044</f>
        <v>2018</v>
      </c>
      <c r="B3044" t="str">
        <f>[4]Land_Cover!B3044</f>
        <v>Peru</v>
      </c>
      <c r="C3044" t="str">
        <f>[4]Land_Cover!C3044</f>
        <v>AEZ10</v>
      </c>
      <c r="D3044" t="str">
        <f>[4]Land_Cover!D3044</f>
        <v>c_b</v>
      </c>
      <c r="E3044" t="str">
        <f>[4]Land_Cover!E3044</f>
        <v>Peru#AEZ10#c_b</v>
      </c>
      <c r="F3044">
        <f>[4]Land_Cover!F3044</f>
        <v>4876.1982190355002</v>
      </c>
    </row>
    <row r="3045" spans="1:6" x14ac:dyDescent="0.3">
      <c r="A3045">
        <f>[4]Land_Cover!A3045</f>
        <v>2018</v>
      </c>
      <c r="B3045" t="str">
        <f>[4]Land_Cover!B3045</f>
        <v>Angola</v>
      </c>
      <c r="C3045" t="str">
        <f>[4]Land_Cover!C3045</f>
        <v>AEZ10</v>
      </c>
      <c r="D3045" t="str">
        <f>[4]Land_Cover!D3045</f>
        <v>pfb</v>
      </c>
      <c r="E3045" t="str">
        <f>[4]Land_Cover!E3045</f>
        <v>Angola#AEZ10#pfb</v>
      </c>
      <c r="F3045">
        <f>[4]Land_Cover!F3045</f>
        <v>261.54893617021298</v>
      </c>
    </row>
    <row r="3046" spans="1:6" x14ac:dyDescent="0.3">
      <c r="A3046">
        <f>[4]Land_Cover!A3046</f>
        <v>2017</v>
      </c>
      <c r="B3046" t="str">
        <f>[4]Land_Cover!B3046</f>
        <v>Peru</v>
      </c>
      <c r="C3046" t="str">
        <f>[4]Land_Cover!C3046</f>
        <v>AEZ6</v>
      </c>
      <c r="D3046" t="str">
        <f>[4]Land_Cover!D3046</f>
        <v>gro</v>
      </c>
      <c r="E3046" t="str">
        <f>[4]Land_Cover!E3046</f>
        <v>Peru#AEZ6#gro</v>
      </c>
      <c r="F3046">
        <f>[4]Land_Cover!F3046</f>
        <v>94756.812363733407</v>
      </c>
    </row>
    <row r="3047" spans="1:6" x14ac:dyDescent="0.3">
      <c r="A3047">
        <f>[4]Land_Cover!A3047</f>
        <v>2011</v>
      </c>
      <c r="B3047" t="str">
        <f>[4]Land_Cover!B3047</f>
        <v>Indonesia</v>
      </c>
      <c r="C3047" t="str">
        <f>[4]Land_Cover!C3047</f>
        <v>AEZ5</v>
      </c>
      <c r="D3047" t="str">
        <f>[4]Land_Cover!D3047</f>
        <v>osd</v>
      </c>
      <c r="E3047" t="str">
        <f>[4]Land_Cover!E3047</f>
        <v>Indonesia#AEZ5#osd</v>
      </c>
      <c r="F3047">
        <f>[4]Land_Cover!F3047</f>
        <v>267457.67316307599</v>
      </c>
    </row>
    <row r="3048" spans="1:6" x14ac:dyDescent="0.3">
      <c r="A3048">
        <f>[4]Land_Cover!A3048</f>
        <v>2018</v>
      </c>
      <c r="B3048" t="str">
        <f>[4]Land_Cover!B3048</f>
        <v>Angola</v>
      </c>
      <c r="C3048" t="str">
        <f>[4]Land_Cover!C3048</f>
        <v>AEZ11</v>
      </c>
      <c r="D3048" t="str">
        <f>[4]Land_Cover!D3048</f>
        <v>pfb</v>
      </c>
      <c r="E3048" t="str">
        <f>[4]Land_Cover!E3048</f>
        <v>Angola#AEZ11#pfb</v>
      </c>
      <c r="F3048">
        <f>[4]Land_Cover!F3048</f>
        <v>10.059574468085099</v>
      </c>
    </row>
    <row r="3049" spans="1:6" x14ac:dyDescent="0.3">
      <c r="A3049">
        <f>[4]Land_Cover!A3049</f>
        <v>2015</v>
      </c>
      <c r="B3049" t="str">
        <f>[4]Land_Cover!B3049</f>
        <v>Peru</v>
      </c>
      <c r="C3049" t="str">
        <f>[4]Land_Cover!C3049</f>
        <v>AEZ5</v>
      </c>
      <c r="D3049" t="str">
        <f>[4]Land_Cover!D3049</f>
        <v>c_b</v>
      </c>
      <c r="E3049" t="str">
        <f>[4]Land_Cover!E3049</f>
        <v>Peru#AEZ5#c_b</v>
      </c>
      <c r="F3049">
        <f>[4]Land_Cover!F3049</f>
        <v>860.70452179946801</v>
      </c>
    </row>
    <row r="3050" spans="1:6" x14ac:dyDescent="0.3">
      <c r="A3050">
        <f>[4]Land_Cover!A3050</f>
        <v>2012</v>
      </c>
      <c r="B3050" t="str">
        <f>[4]Land_Cover!B3050</f>
        <v>DRC</v>
      </c>
      <c r="C3050" t="str">
        <f>[4]Land_Cover!C3050</f>
        <v>AEZ4</v>
      </c>
      <c r="D3050" t="str">
        <f>[4]Land_Cover!D3050</f>
        <v>v_f</v>
      </c>
      <c r="E3050" t="str">
        <f>[4]Land_Cover!E3050</f>
        <v>DRC#AEZ4#v_f</v>
      </c>
      <c r="F3050">
        <f>[4]Land_Cover!F3050</f>
        <v>839972.14462738903</v>
      </c>
    </row>
    <row r="3051" spans="1:6" x14ac:dyDescent="0.3">
      <c r="A3051">
        <f>[4]Land_Cover!A3051</f>
        <v>2011</v>
      </c>
      <c r="B3051" t="str">
        <f>[4]Land_Cover!B3051</f>
        <v>Peru</v>
      </c>
      <c r="C3051" t="str">
        <f>[4]Land_Cover!C3051</f>
        <v>AEZ5</v>
      </c>
      <c r="D3051" t="str">
        <f>[4]Land_Cover!D3051</f>
        <v>pfb</v>
      </c>
      <c r="E3051" t="str">
        <f>[4]Land_Cover!E3051</f>
        <v>Peru#AEZ5#pfb</v>
      </c>
      <c r="F3051">
        <f>[4]Land_Cover!F3051</f>
        <v>459.01523909616401</v>
      </c>
    </row>
    <row r="3052" spans="1:6" x14ac:dyDescent="0.3">
      <c r="A3052">
        <f>[4]Land_Cover!A3052</f>
        <v>2011</v>
      </c>
      <c r="B3052" t="str">
        <f>[4]Land_Cover!B3052</f>
        <v>DRC</v>
      </c>
      <c r="C3052" t="str">
        <f>[4]Land_Cover!C3052</f>
        <v>AEZ12</v>
      </c>
      <c r="D3052" t="str">
        <f>[4]Land_Cover!D3052</f>
        <v>ocr</v>
      </c>
      <c r="E3052" t="str">
        <f>[4]Land_Cover!E3052</f>
        <v>DRC#AEZ12#ocr</v>
      </c>
      <c r="F3052">
        <f>[4]Land_Cover!F3052</f>
        <v>3489.1307308970099</v>
      </c>
    </row>
    <row r="3053" spans="1:6" x14ac:dyDescent="0.3">
      <c r="A3053">
        <f>[4]Land_Cover!A3053</f>
        <v>2014</v>
      </c>
      <c r="B3053" t="str">
        <f>[4]Land_Cover!B3053</f>
        <v>Indonesia</v>
      </c>
      <c r="C3053" t="str">
        <f>[4]Land_Cover!C3053</f>
        <v>AEZ4</v>
      </c>
      <c r="D3053" t="str">
        <f>[4]Land_Cover!D3053</f>
        <v>osd</v>
      </c>
      <c r="E3053" t="str">
        <f>[4]Land_Cover!E3053</f>
        <v>Indonesia#AEZ4#osd</v>
      </c>
      <c r="F3053">
        <f>[4]Land_Cover!F3053</f>
        <v>59880.973493692203</v>
      </c>
    </row>
    <row r="3054" spans="1:6" x14ac:dyDescent="0.3">
      <c r="A3054">
        <f>[4]Land_Cover!A3054</f>
        <v>2012</v>
      </c>
      <c r="B3054" t="str">
        <f>[4]Land_Cover!B3054</f>
        <v>Brazil</v>
      </c>
      <c r="C3054" t="str">
        <f>[4]Land_Cover!C3054</f>
        <v>AEZ11</v>
      </c>
      <c r="D3054" t="str">
        <f>[4]Land_Cover!D3054</f>
        <v>c_b</v>
      </c>
      <c r="E3054" t="str">
        <f>[4]Land_Cover!E3054</f>
        <v>Brazil#AEZ11#c_b</v>
      </c>
      <c r="F3054">
        <f>[4]Land_Cover!F3054</f>
        <v>11597.502215026499</v>
      </c>
    </row>
    <row r="3055" spans="1:6" x14ac:dyDescent="0.3">
      <c r="A3055">
        <f>[4]Land_Cover!A3055</f>
        <v>2015</v>
      </c>
      <c r="B3055" t="str">
        <f>[4]Land_Cover!B3055</f>
        <v>Peru</v>
      </c>
      <c r="C3055" t="str">
        <f>[4]Land_Cover!C3055</f>
        <v>AEZ10</v>
      </c>
      <c r="D3055" t="str">
        <f>[4]Land_Cover!D3055</f>
        <v>osd</v>
      </c>
      <c r="E3055" t="str">
        <f>[4]Land_Cover!E3055</f>
        <v>Peru#AEZ10#osd</v>
      </c>
      <c r="F3055">
        <f>[4]Land_Cover!F3055</f>
        <v>3893.3263298634301</v>
      </c>
    </row>
    <row r="3056" spans="1:6" x14ac:dyDescent="0.3">
      <c r="A3056">
        <f>[4]Land_Cover!A3056</f>
        <v>2013</v>
      </c>
      <c r="B3056" t="str">
        <f>[4]Land_Cover!B3056</f>
        <v>Peru</v>
      </c>
      <c r="C3056" t="str">
        <f>[4]Land_Cover!C3056</f>
        <v>AEZ1</v>
      </c>
      <c r="D3056" t="str">
        <f>[4]Land_Cover!D3056</f>
        <v>osd</v>
      </c>
      <c r="E3056" t="str">
        <f>[4]Land_Cover!E3056</f>
        <v>Peru#AEZ1#osd</v>
      </c>
      <c r="F3056">
        <f>[4]Land_Cover!F3056</f>
        <v>2380.57578072772</v>
      </c>
    </row>
    <row r="3057" spans="1:6" x14ac:dyDescent="0.3">
      <c r="A3057">
        <f>[4]Land_Cover!A3057</f>
        <v>2012</v>
      </c>
      <c r="B3057" t="str">
        <f>[4]Land_Cover!B3057</f>
        <v>Brazil</v>
      </c>
      <c r="C3057" t="str">
        <f>[4]Land_Cover!C3057</f>
        <v>AEZ11</v>
      </c>
      <c r="D3057" t="str">
        <f>[4]Land_Cover!D3057</f>
        <v>osd</v>
      </c>
      <c r="E3057" t="str">
        <f>[4]Land_Cover!E3057</f>
        <v>Brazil#AEZ11#osd</v>
      </c>
      <c r="F3057">
        <f>[4]Land_Cover!F3057</f>
        <v>9628.4062825671899</v>
      </c>
    </row>
    <row r="3058" spans="1:6" x14ac:dyDescent="0.3">
      <c r="A3058">
        <f>[4]Land_Cover!A3058</f>
        <v>2015</v>
      </c>
      <c r="B3058" t="str">
        <f>[4]Land_Cover!B3058</f>
        <v>Peru</v>
      </c>
      <c r="C3058" t="str">
        <f>[4]Land_Cover!C3058</f>
        <v>AEZ3</v>
      </c>
      <c r="D3058" t="str">
        <f>[4]Land_Cover!D3058</f>
        <v>v_f</v>
      </c>
      <c r="E3058" t="str">
        <f>[4]Land_Cover!E3058</f>
        <v>Peru#AEZ3#v_f</v>
      </c>
      <c r="F3058">
        <f>[4]Land_Cover!F3058</f>
        <v>170817.586411103</v>
      </c>
    </row>
    <row r="3059" spans="1:6" x14ac:dyDescent="0.3">
      <c r="A3059">
        <f>[4]Land_Cover!A3059</f>
        <v>2016</v>
      </c>
      <c r="B3059" t="str">
        <f>[4]Land_Cover!B3059</f>
        <v>Argentina</v>
      </c>
      <c r="C3059" t="str">
        <f>[4]Land_Cover!C3059</f>
        <v>AEZ15</v>
      </c>
      <c r="D3059" t="str">
        <f>[4]Land_Cover!D3059</f>
        <v>v_f</v>
      </c>
      <c r="E3059" t="str">
        <f>[4]Land_Cover!E3059</f>
        <v>Argentina#AEZ15#v_f</v>
      </c>
      <c r="F3059">
        <f>[4]Land_Cover!F3059</f>
        <v>461.93877154474501</v>
      </c>
    </row>
    <row r="3060" spans="1:6" x14ac:dyDescent="0.3">
      <c r="A3060">
        <f>[4]Land_Cover!A3060</f>
        <v>2010</v>
      </c>
      <c r="B3060" t="str">
        <f>[4]Land_Cover!B3060</f>
        <v>Peru</v>
      </c>
      <c r="C3060" t="str">
        <f>[4]Land_Cover!C3060</f>
        <v>AEZ9</v>
      </c>
      <c r="D3060" t="str">
        <f>[4]Land_Cover!D3060</f>
        <v>osd</v>
      </c>
      <c r="E3060" t="str">
        <f>[4]Land_Cover!E3060</f>
        <v>Peru#AEZ9#osd</v>
      </c>
      <c r="F3060">
        <f>[4]Land_Cover!F3060</f>
        <v>1377.4558303886899</v>
      </c>
    </row>
    <row r="3061" spans="1:6" x14ac:dyDescent="0.3">
      <c r="A3061">
        <f>[4]Land_Cover!A3061</f>
        <v>2010</v>
      </c>
      <c r="B3061" t="str">
        <f>[4]Land_Cover!B3061</f>
        <v>Peru</v>
      </c>
      <c r="C3061" t="str">
        <f>[4]Land_Cover!C3061</f>
        <v>AEZ3</v>
      </c>
      <c r="D3061" t="str">
        <f>[4]Land_Cover!D3061</f>
        <v>gro</v>
      </c>
      <c r="E3061" t="str">
        <f>[4]Land_Cover!E3061</f>
        <v>Peru#AEZ3#gro</v>
      </c>
      <c r="F3061">
        <f>[4]Land_Cover!F3061</f>
        <v>9521.3311629562595</v>
      </c>
    </row>
    <row r="3062" spans="1:6" x14ac:dyDescent="0.3">
      <c r="A3062">
        <f>[4]Land_Cover!A3062</f>
        <v>2012</v>
      </c>
      <c r="B3062" t="str">
        <f>[4]Land_Cover!B3062</f>
        <v>Colombia</v>
      </c>
      <c r="C3062" t="str">
        <f>[4]Land_Cover!C3062</f>
        <v>AEZ10</v>
      </c>
      <c r="D3062" t="str">
        <f>[4]Land_Cover!D3062</f>
        <v>v_f</v>
      </c>
      <c r="E3062" t="str">
        <f>[4]Land_Cover!E3062</f>
        <v>Colombia#AEZ10#v_f</v>
      </c>
      <c r="F3062">
        <f>[4]Land_Cover!F3062</f>
        <v>323.49038590194601</v>
      </c>
    </row>
    <row r="3063" spans="1:6" x14ac:dyDescent="0.3">
      <c r="A3063">
        <f>[4]Land_Cover!A3063</f>
        <v>2012</v>
      </c>
      <c r="B3063" t="str">
        <f>[4]Land_Cover!B3063</f>
        <v>Peru</v>
      </c>
      <c r="C3063" t="str">
        <f>[4]Land_Cover!C3063</f>
        <v>AEZ9</v>
      </c>
      <c r="D3063" t="str">
        <f>[4]Land_Cover!D3063</f>
        <v>gro</v>
      </c>
      <c r="E3063" t="str">
        <f>[4]Land_Cover!E3063</f>
        <v>Peru#AEZ9#gro</v>
      </c>
      <c r="F3063">
        <f>[4]Land_Cover!F3063</f>
        <v>25035.761446390701</v>
      </c>
    </row>
    <row r="3064" spans="1:6" x14ac:dyDescent="0.3">
      <c r="A3064">
        <f>[4]Land_Cover!A3064</f>
        <v>2010</v>
      </c>
      <c r="B3064" t="str">
        <f>[4]Land_Cover!B3064</f>
        <v>Brazil</v>
      </c>
      <c r="C3064" t="str">
        <f>[4]Land_Cover!C3064</f>
        <v>AEZ11</v>
      </c>
      <c r="D3064" t="str">
        <f>[4]Land_Cover!D3064</f>
        <v>gro</v>
      </c>
      <c r="E3064" t="str">
        <f>[4]Land_Cover!E3064</f>
        <v>Brazil#AEZ11#gro</v>
      </c>
      <c r="F3064">
        <f>[4]Land_Cover!F3064</f>
        <v>118335.04905664601</v>
      </c>
    </row>
    <row r="3065" spans="1:6" x14ac:dyDescent="0.3">
      <c r="A3065">
        <f>[4]Land_Cover!A3065</f>
        <v>2012</v>
      </c>
      <c r="B3065" t="str">
        <f>[4]Land_Cover!B3065</f>
        <v>Angola</v>
      </c>
      <c r="C3065" t="str">
        <f>[4]Land_Cover!C3065</f>
        <v>AEZ5</v>
      </c>
      <c r="D3065" t="str">
        <f>[4]Land_Cover!D3065</f>
        <v>ocr</v>
      </c>
      <c r="E3065" t="str">
        <f>[4]Land_Cover!E3065</f>
        <v>Angola#AEZ5#ocr</v>
      </c>
      <c r="F3065">
        <f>[4]Land_Cover!F3065</f>
        <v>11475.975</v>
      </c>
    </row>
    <row r="3066" spans="1:6" x14ac:dyDescent="0.3">
      <c r="A3066">
        <f>[4]Land_Cover!A3066</f>
        <v>2016</v>
      </c>
      <c r="B3066" t="str">
        <f>[4]Land_Cover!B3066</f>
        <v>Peru</v>
      </c>
      <c r="C3066" t="str">
        <f>[4]Land_Cover!C3066</f>
        <v>AEZ8</v>
      </c>
      <c r="D3066" t="str">
        <f>[4]Land_Cover!D3066</f>
        <v>c_b</v>
      </c>
      <c r="E3066" t="str">
        <f>[4]Land_Cover!E3066</f>
        <v>Peru#AEZ8#c_b</v>
      </c>
      <c r="F3066">
        <f>[4]Land_Cover!F3066</f>
        <v>963.46941135654004</v>
      </c>
    </row>
    <row r="3067" spans="1:6" x14ac:dyDescent="0.3">
      <c r="A3067">
        <f>[4]Land_Cover!A3067</f>
        <v>2013</v>
      </c>
      <c r="B3067" t="str">
        <f>[4]Land_Cover!B3067</f>
        <v>Bolivia</v>
      </c>
      <c r="C3067" t="str">
        <f>[4]Land_Cover!C3067</f>
        <v>AEZ9</v>
      </c>
      <c r="D3067" t="str">
        <f>[4]Land_Cover!D3067</f>
        <v>ocr</v>
      </c>
      <c r="E3067" t="str">
        <f>[4]Land_Cover!E3067</f>
        <v>Bolivia#AEZ9#ocr</v>
      </c>
      <c r="F3067">
        <f>[4]Land_Cover!F3067</f>
        <v>3494.3276497695902</v>
      </c>
    </row>
    <row r="3068" spans="1:6" x14ac:dyDescent="0.3">
      <c r="A3068">
        <f>[4]Land_Cover!A3068</f>
        <v>2011</v>
      </c>
      <c r="B3068" t="str">
        <f>[4]Land_Cover!B3068</f>
        <v>Bolivia</v>
      </c>
      <c r="C3068" t="str">
        <f>[4]Land_Cover!C3068</f>
        <v>AEZ5</v>
      </c>
      <c r="D3068" t="str">
        <f>[4]Land_Cover!D3068</f>
        <v>gro</v>
      </c>
      <c r="E3068" t="str">
        <f>[4]Land_Cover!E3068</f>
        <v>Bolivia#AEZ5#gro</v>
      </c>
      <c r="F3068">
        <f>[4]Land_Cover!F3068</f>
        <v>311040.81430096098</v>
      </c>
    </row>
    <row r="3069" spans="1:6" x14ac:dyDescent="0.3">
      <c r="A3069">
        <f>[4]Land_Cover!A3069</f>
        <v>2018</v>
      </c>
      <c r="B3069" t="str">
        <f>[4]Land_Cover!B3069</f>
        <v>Ivory Coast</v>
      </c>
      <c r="C3069" t="str">
        <f>[4]Land_Cover!C3069</f>
        <v>AEZ4</v>
      </c>
      <c r="D3069" t="str">
        <f>[4]Land_Cover!D3069</f>
        <v>c_b</v>
      </c>
      <c r="E3069" t="str">
        <f>[4]Land_Cover!E3069</f>
        <v>Ivory Coast#AEZ4#c_b</v>
      </c>
      <c r="F3069">
        <f>[4]Land_Cover!F3069</f>
        <v>6339.7956867196399</v>
      </c>
    </row>
    <row r="3070" spans="1:6" x14ac:dyDescent="0.3">
      <c r="A3070">
        <f>[4]Land_Cover!A3070</f>
        <v>2012</v>
      </c>
      <c r="B3070" t="str">
        <f>[4]Land_Cover!B3070</f>
        <v>Paraguay</v>
      </c>
      <c r="C3070" t="str">
        <f>[4]Land_Cover!C3070</f>
        <v>AEZ6</v>
      </c>
      <c r="D3070" t="str">
        <f>[4]Land_Cover!D3070</f>
        <v>gro</v>
      </c>
      <c r="E3070" t="str">
        <f>[4]Land_Cover!E3070</f>
        <v>Paraguay#AEZ6#gro</v>
      </c>
      <c r="F3070">
        <f>[4]Land_Cover!F3070</f>
        <v>592514.85148514796</v>
      </c>
    </row>
    <row r="3071" spans="1:6" x14ac:dyDescent="0.3">
      <c r="A3071">
        <f>[4]Land_Cover!A3071</f>
        <v>2018</v>
      </c>
      <c r="B3071" t="str">
        <f>[4]Land_Cover!B3071</f>
        <v>Paraguay</v>
      </c>
      <c r="C3071" t="str">
        <f>[4]Land_Cover!C3071</f>
        <v>AEZ4</v>
      </c>
      <c r="D3071" t="str">
        <f>[4]Land_Cover!D3071</f>
        <v>c_b</v>
      </c>
      <c r="E3071" t="str">
        <f>[4]Land_Cover!E3071</f>
        <v>Paraguay#AEZ4#c_b</v>
      </c>
      <c r="F3071">
        <f>[4]Land_Cover!F3071</f>
        <v>181.55339805825199</v>
      </c>
    </row>
    <row r="3072" spans="1:6" x14ac:dyDescent="0.3">
      <c r="A3072">
        <f>[4]Land_Cover!A3072</f>
        <v>2012</v>
      </c>
      <c r="B3072" t="str">
        <f>[4]Land_Cover!B3072</f>
        <v>Brazil</v>
      </c>
      <c r="C3072" t="str">
        <f>[4]Land_Cover!C3072</f>
        <v>AEZ6</v>
      </c>
      <c r="D3072" t="str">
        <f>[4]Land_Cover!D3072</f>
        <v>pfb</v>
      </c>
      <c r="E3072" t="str">
        <f>[4]Land_Cover!E3072</f>
        <v>Brazil#AEZ6#pfb</v>
      </c>
      <c r="F3072">
        <f>[4]Land_Cover!F3072</f>
        <v>147270.220890264</v>
      </c>
    </row>
    <row r="3073" spans="1:6" x14ac:dyDescent="0.3">
      <c r="A3073">
        <f>[4]Land_Cover!A3073</f>
        <v>2018</v>
      </c>
      <c r="B3073" t="str">
        <f>[4]Land_Cover!B3073</f>
        <v>Peru</v>
      </c>
      <c r="C3073" t="str">
        <f>[4]Land_Cover!C3073</f>
        <v>AEZ7</v>
      </c>
      <c r="D3073" t="str">
        <f>[4]Land_Cover!D3073</f>
        <v>pdr</v>
      </c>
      <c r="E3073" t="str">
        <f>[4]Land_Cover!E3073</f>
        <v>Peru#AEZ7#pdr</v>
      </c>
      <c r="F3073">
        <f>[4]Land_Cover!F3073</f>
        <v>36214.794797548398</v>
      </c>
    </row>
    <row r="3074" spans="1:6" x14ac:dyDescent="0.3">
      <c r="A3074">
        <f>[4]Land_Cover!A3074</f>
        <v>2016</v>
      </c>
      <c r="B3074" t="str">
        <f>[4]Land_Cover!B3074</f>
        <v>DRC</v>
      </c>
      <c r="C3074" t="str">
        <f>[4]Land_Cover!C3074</f>
        <v>AEZ12</v>
      </c>
      <c r="D3074" t="str">
        <f>[4]Land_Cover!D3074</f>
        <v>gro</v>
      </c>
      <c r="E3074" t="str">
        <f>[4]Land_Cover!E3074</f>
        <v>DRC#AEZ12#gro</v>
      </c>
      <c r="F3074">
        <f>[4]Land_Cover!F3074</f>
        <v>61083.003862656398</v>
      </c>
    </row>
    <row r="3075" spans="1:6" x14ac:dyDescent="0.3">
      <c r="A3075">
        <f>[4]Land_Cover!A3075</f>
        <v>2016</v>
      </c>
      <c r="B3075" t="str">
        <f>[4]Land_Cover!B3075</f>
        <v>Argentina</v>
      </c>
      <c r="C3075" t="str">
        <f>[4]Land_Cover!C3075</f>
        <v>AEZ7</v>
      </c>
      <c r="D3075" t="str">
        <f>[4]Land_Cover!D3075</f>
        <v>pfb</v>
      </c>
      <c r="E3075" t="str">
        <f>[4]Land_Cover!E3075</f>
        <v>Argentina#AEZ7#pfb</v>
      </c>
      <c r="F3075">
        <f>[4]Land_Cover!F3075</f>
        <v>34.196896768214302</v>
      </c>
    </row>
    <row r="3076" spans="1:6" x14ac:dyDescent="0.3">
      <c r="A3076">
        <f>[4]Land_Cover!A3076</f>
        <v>2018</v>
      </c>
      <c r="B3076" t="str">
        <f>[4]Land_Cover!B3076</f>
        <v>Angola</v>
      </c>
      <c r="C3076" t="str">
        <f>[4]Land_Cover!C3076</f>
        <v>AEZ6</v>
      </c>
      <c r="D3076" t="str">
        <f>[4]Land_Cover!D3076</f>
        <v>gro</v>
      </c>
      <c r="E3076" t="str">
        <f>[4]Land_Cover!E3076</f>
        <v>Angola#AEZ6#gro</v>
      </c>
      <c r="F3076">
        <f>[4]Land_Cover!F3076</f>
        <v>312.38128534602299</v>
      </c>
    </row>
    <row r="3077" spans="1:6" x14ac:dyDescent="0.3">
      <c r="A3077">
        <f>[4]Land_Cover!A3077</f>
        <v>2014</v>
      </c>
      <c r="B3077" t="str">
        <f>[4]Land_Cover!B3077</f>
        <v>Bolivia</v>
      </c>
      <c r="C3077" t="str">
        <f>[4]Land_Cover!C3077</f>
        <v>AEZ3</v>
      </c>
      <c r="D3077" t="str">
        <f>[4]Land_Cover!D3077</f>
        <v>v_f</v>
      </c>
      <c r="E3077" t="str">
        <f>[4]Land_Cover!E3077</f>
        <v>Bolivia#AEZ3#v_f</v>
      </c>
      <c r="F3077">
        <f>[4]Land_Cover!F3077</f>
        <v>597.41712524380102</v>
      </c>
    </row>
    <row r="3078" spans="1:6" x14ac:dyDescent="0.3">
      <c r="A3078">
        <f>[4]Land_Cover!A3078</f>
        <v>2015</v>
      </c>
      <c r="B3078" t="str">
        <f>[4]Land_Cover!B3078</f>
        <v>Argentina</v>
      </c>
      <c r="C3078" t="str">
        <f>[4]Land_Cover!C3078</f>
        <v>AEZ10</v>
      </c>
      <c r="D3078" t="str">
        <f>[4]Land_Cover!D3078</f>
        <v>c_b</v>
      </c>
      <c r="E3078" t="str">
        <f>[4]Land_Cover!E3078</f>
        <v>Argentina#AEZ10#c_b</v>
      </c>
      <c r="F3078">
        <f>[4]Land_Cover!F3078</f>
        <v>2230.3014278159699</v>
      </c>
    </row>
    <row r="3079" spans="1:6" x14ac:dyDescent="0.3">
      <c r="A3079">
        <f>[4]Land_Cover!A3079</f>
        <v>2017</v>
      </c>
      <c r="B3079" t="str">
        <f>[4]Land_Cover!B3079</f>
        <v>DRC</v>
      </c>
      <c r="C3079" t="str">
        <f>[4]Land_Cover!C3079</f>
        <v>AEZ10</v>
      </c>
      <c r="D3079" t="str">
        <f>[4]Land_Cover!D3079</f>
        <v>pfb</v>
      </c>
      <c r="E3079" t="str">
        <f>[4]Land_Cover!E3079</f>
        <v>DRC#AEZ10#pfb</v>
      </c>
      <c r="F3079">
        <f>[4]Land_Cover!F3079</f>
        <v>921.80212102308201</v>
      </c>
    </row>
    <row r="3080" spans="1:6" x14ac:dyDescent="0.3">
      <c r="A3080">
        <f>[4]Land_Cover!A3080</f>
        <v>2018</v>
      </c>
      <c r="B3080" t="str">
        <f>[4]Land_Cover!B3080</f>
        <v>Bolivia</v>
      </c>
      <c r="C3080" t="str">
        <f>[4]Land_Cover!C3080</f>
        <v>AEZ6</v>
      </c>
      <c r="D3080" t="str">
        <f>[4]Land_Cover!D3080</f>
        <v>ocr</v>
      </c>
      <c r="E3080" t="str">
        <f>[4]Land_Cover!E3080</f>
        <v>Bolivia#AEZ6#ocr</v>
      </c>
      <c r="F3080">
        <f>[4]Land_Cover!F3080</f>
        <v>5876.58525345622</v>
      </c>
    </row>
    <row r="3081" spans="1:6" x14ac:dyDescent="0.3">
      <c r="A3081">
        <f>[4]Land_Cover!A3081</f>
        <v>2010</v>
      </c>
      <c r="B3081" t="str">
        <f>[4]Land_Cover!B3081</f>
        <v>DRC</v>
      </c>
      <c r="C3081" t="str">
        <f>[4]Land_Cover!C3081</f>
        <v>AEZ1</v>
      </c>
      <c r="D3081" t="str">
        <f>[4]Land_Cover!D3081</f>
        <v>c_b</v>
      </c>
      <c r="E3081" t="str">
        <f>[4]Land_Cover!E3081</f>
        <v>DRC#AEZ1#c_b</v>
      </c>
      <c r="F3081">
        <f>[4]Land_Cover!F3081</f>
        <v>24.698133918770601</v>
      </c>
    </row>
    <row r="3082" spans="1:6" x14ac:dyDescent="0.3">
      <c r="A3082">
        <f>[4]Land_Cover!A3082</f>
        <v>2010</v>
      </c>
      <c r="B3082" t="str">
        <f>[4]Land_Cover!B3082</f>
        <v>Colombia</v>
      </c>
      <c r="C3082" t="str">
        <f>[4]Land_Cover!C3082</f>
        <v>AEZ9</v>
      </c>
      <c r="D3082" t="str">
        <f>[4]Land_Cover!D3082</f>
        <v>ocr</v>
      </c>
      <c r="E3082" t="str">
        <f>[4]Land_Cover!E3082</f>
        <v>Colombia#AEZ9#ocr</v>
      </c>
      <c r="F3082">
        <f>[4]Land_Cover!F3082</f>
        <v>8.8799342434995303</v>
      </c>
    </row>
    <row r="3083" spans="1:6" x14ac:dyDescent="0.3">
      <c r="A3083">
        <f>[4]Land_Cover!A3083</f>
        <v>2016</v>
      </c>
      <c r="B3083" t="str">
        <f>[4]Land_Cover!B3083</f>
        <v>Angola</v>
      </c>
      <c r="C3083" t="str">
        <f>[4]Land_Cover!C3083</f>
        <v>AEZ4</v>
      </c>
      <c r="D3083" t="str">
        <f>[4]Land_Cover!D3083</f>
        <v>v_f</v>
      </c>
      <c r="E3083" t="str">
        <f>[4]Land_Cover!E3083</f>
        <v>Angola#AEZ4#v_f</v>
      </c>
      <c r="F3083">
        <f>[4]Land_Cover!F3083</f>
        <v>1410425.93832246</v>
      </c>
    </row>
    <row r="3084" spans="1:6" x14ac:dyDescent="0.3">
      <c r="A3084">
        <f>[4]Land_Cover!A3084</f>
        <v>2018</v>
      </c>
      <c r="B3084" t="str">
        <f>[4]Land_Cover!B3084</f>
        <v>Brazil</v>
      </c>
      <c r="C3084" t="str">
        <f>[4]Land_Cover!C3084</f>
        <v>AEZ1</v>
      </c>
      <c r="D3084" t="str">
        <f>[4]Land_Cover!D3084</f>
        <v>osd</v>
      </c>
      <c r="E3084" t="str">
        <f>[4]Land_Cover!E3084</f>
        <v>Brazil#AEZ1#osd</v>
      </c>
      <c r="F3084">
        <f>[4]Land_Cover!F3084</f>
        <v>4152.1731164415196</v>
      </c>
    </row>
    <row r="3085" spans="1:6" x14ac:dyDescent="0.3">
      <c r="A3085">
        <f>[4]Land_Cover!A3085</f>
        <v>2018</v>
      </c>
      <c r="B3085" t="str">
        <f>[4]Land_Cover!B3085</f>
        <v>Bolivia</v>
      </c>
      <c r="C3085" t="str">
        <f>[4]Land_Cover!C3085</f>
        <v>AEZ10</v>
      </c>
      <c r="D3085" t="str">
        <f>[4]Land_Cover!D3085</f>
        <v>c_b</v>
      </c>
      <c r="E3085" t="str">
        <f>[4]Land_Cover!E3085</f>
        <v>Bolivia#AEZ10#c_b</v>
      </c>
      <c r="F3085">
        <f>[4]Land_Cover!F3085</f>
        <v>1473.48909122144</v>
      </c>
    </row>
    <row r="3086" spans="1:6" x14ac:dyDescent="0.3">
      <c r="A3086">
        <f>[4]Land_Cover!A3086</f>
        <v>2014</v>
      </c>
      <c r="B3086" t="str">
        <f>[4]Land_Cover!B3086</f>
        <v>Angola</v>
      </c>
      <c r="C3086" t="str">
        <f>[4]Land_Cover!C3086</f>
        <v>AEZ1</v>
      </c>
      <c r="D3086" t="str">
        <f>[4]Land_Cover!D3086</f>
        <v>c_b</v>
      </c>
      <c r="E3086" t="str">
        <f>[4]Land_Cover!E3086</f>
        <v>Angola#AEZ1#c_b</v>
      </c>
      <c r="F3086">
        <f>[4]Land_Cover!F3086</f>
        <v>51.733333333333299</v>
      </c>
    </row>
    <row r="3087" spans="1:6" x14ac:dyDescent="0.3">
      <c r="A3087">
        <f>[4]Land_Cover!A3087</f>
        <v>2012</v>
      </c>
      <c r="B3087" t="str">
        <f>[4]Land_Cover!B3087</f>
        <v>Bolivia</v>
      </c>
      <c r="C3087" t="str">
        <f>[4]Land_Cover!C3087</f>
        <v>AEZ6</v>
      </c>
      <c r="D3087" t="str">
        <f>[4]Land_Cover!D3087</f>
        <v>v_f</v>
      </c>
      <c r="E3087" t="str">
        <f>[4]Land_Cover!E3087</f>
        <v>Bolivia#AEZ6#v_f</v>
      </c>
      <c r="F3087">
        <f>[4]Land_Cover!F3087</f>
        <v>80332.252472833701</v>
      </c>
    </row>
    <row r="3088" spans="1:6" x14ac:dyDescent="0.3">
      <c r="A3088">
        <f>[4]Land_Cover!A3088</f>
        <v>2011</v>
      </c>
      <c r="B3088" t="str">
        <f>[4]Land_Cover!B3088</f>
        <v>Argentina</v>
      </c>
      <c r="C3088" t="str">
        <f>[4]Land_Cover!C3088</f>
        <v>AEZ6</v>
      </c>
      <c r="D3088" t="str">
        <f>[4]Land_Cover!D3088</f>
        <v>v_f</v>
      </c>
      <c r="E3088" t="str">
        <f>[4]Land_Cover!E3088</f>
        <v>Argentina#AEZ6#v_f</v>
      </c>
      <c r="F3088">
        <f>[4]Land_Cover!F3088</f>
        <v>19240.5859378936</v>
      </c>
    </row>
    <row r="3089" spans="1:6" x14ac:dyDescent="0.3">
      <c r="A3089">
        <f>[4]Land_Cover!A3089</f>
        <v>2017</v>
      </c>
      <c r="B3089" t="str">
        <f>[4]Land_Cover!B3089</f>
        <v>Indonesia</v>
      </c>
      <c r="C3089" t="str">
        <f>[4]Land_Cover!C3089</f>
        <v>AEZ11</v>
      </c>
      <c r="D3089" t="str">
        <f>[4]Land_Cover!D3089</f>
        <v>v_f</v>
      </c>
      <c r="E3089" t="str">
        <f>[4]Land_Cover!E3089</f>
        <v>Indonesia#AEZ11#v_f</v>
      </c>
      <c r="F3089">
        <f>[4]Land_Cover!F3089</f>
        <v>2176.9568954721199</v>
      </c>
    </row>
    <row r="3090" spans="1:6" x14ac:dyDescent="0.3">
      <c r="A3090">
        <f>[4]Land_Cover!A3090</f>
        <v>2016</v>
      </c>
      <c r="B3090" t="str">
        <f>[4]Land_Cover!B3090</f>
        <v>Argentina</v>
      </c>
      <c r="C3090" t="str">
        <f>[4]Land_Cover!C3090</f>
        <v>AEZ7</v>
      </c>
      <c r="D3090" t="str">
        <f>[4]Land_Cover!D3090</f>
        <v>wht</v>
      </c>
      <c r="E3090" t="str">
        <f>[4]Land_Cover!E3090</f>
        <v>Argentina#AEZ7#wht</v>
      </c>
      <c r="F3090">
        <f>[4]Land_Cover!F3090</f>
        <v>1077.9494624811</v>
      </c>
    </row>
    <row r="3091" spans="1:6" x14ac:dyDescent="0.3">
      <c r="A3091">
        <f>[4]Land_Cover!A3091</f>
        <v>2012</v>
      </c>
      <c r="B3091" t="str">
        <f>[4]Land_Cover!B3091</f>
        <v>Brazil</v>
      </c>
      <c r="C3091" t="str">
        <f>[4]Land_Cover!C3091</f>
        <v>AEZ12</v>
      </c>
      <c r="D3091" t="str">
        <f>[4]Land_Cover!D3091</f>
        <v>wht</v>
      </c>
      <c r="E3091" t="str">
        <f>[4]Land_Cover!E3091</f>
        <v>Brazil#AEZ12#wht</v>
      </c>
      <c r="F3091">
        <f>[4]Land_Cover!F3091</f>
        <v>1062779.8787976699</v>
      </c>
    </row>
    <row r="3092" spans="1:6" x14ac:dyDescent="0.3">
      <c r="A3092">
        <f>[4]Land_Cover!A3092</f>
        <v>2017</v>
      </c>
      <c r="B3092" t="str">
        <f>[4]Land_Cover!B3092</f>
        <v>Colombia</v>
      </c>
      <c r="C3092" t="str">
        <f>[4]Land_Cover!C3092</f>
        <v>AEZ3</v>
      </c>
      <c r="D3092" t="str">
        <f>[4]Land_Cover!D3092</f>
        <v>v_f</v>
      </c>
      <c r="E3092" t="str">
        <f>[4]Land_Cover!E3092</f>
        <v>Colombia#AEZ3#v_f</v>
      </c>
      <c r="F3092">
        <f>[4]Land_Cover!F3092</f>
        <v>3708.82127930863</v>
      </c>
    </row>
    <row r="3093" spans="1:6" x14ac:dyDescent="0.3">
      <c r="A3093">
        <f>[4]Land_Cover!A3093</f>
        <v>2011</v>
      </c>
      <c r="B3093" t="str">
        <f>[4]Land_Cover!B3093</f>
        <v>Malaysia</v>
      </c>
      <c r="C3093" t="str">
        <f>[4]Land_Cover!C3093</f>
        <v>AEZ6</v>
      </c>
      <c r="D3093" t="str">
        <f>[4]Land_Cover!D3093</f>
        <v>c_b</v>
      </c>
      <c r="E3093" t="str">
        <f>[4]Land_Cover!E3093</f>
        <v>Malaysia#AEZ6#c_b</v>
      </c>
      <c r="F3093">
        <f>[4]Land_Cover!F3093</f>
        <v>4064.26271186441</v>
      </c>
    </row>
    <row r="3094" spans="1:6" x14ac:dyDescent="0.3">
      <c r="A3094">
        <f>[4]Land_Cover!A3094</f>
        <v>2013</v>
      </c>
      <c r="B3094" t="str">
        <f>[4]Land_Cover!B3094</f>
        <v>Colombia</v>
      </c>
      <c r="C3094" t="str">
        <f>[4]Land_Cover!C3094</f>
        <v>AEZ12</v>
      </c>
      <c r="D3094" t="str">
        <f>[4]Land_Cover!D3094</f>
        <v>osd</v>
      </c>
      <c r="E3094" t="str">
        <f>[4]Land_Cover!E3094</f>
        <v>Colombia#AEZ12#osd</v>
      </c>
      <c r="F3094">
        <f>[4]Land_Cover!F3094</f>
        <v>86127.761633676302</v>
      </c>
    </row>
    <row r="3095" spans="1:6" x14ac:dyDescent="0.3">
      <c r="A3095">
        <f>[4]Land_Cover!A3095</f>
        <v>2015</v>
      </c>
      <c r="B3095" t="str">
        <f>[4]Land_Cover!B3095</f>
        <v>DRC</v>
      </c>
      <c r="C3095" t="str">
        <f>[4]Land_Cover!C3095</f>
        <v>AEZ1</v>
      </c>
      <c r="D3095" t="str">
        <f>[4]Land_Cover!D3095</f>
        <v>c_b</v>
      </c>
      <c r="E3095" t="str">
        <f>[4]Land_Cover!E3095</f>
        <v>DRC#AEZ1#c_b</v>
      </c>
      <c r="F3095">
        <f>[4]Land_Cover!F3095</f>
        <v>25.120197585071299</v>
      </c>
    </row>
    <row r="3096" spans="1:6" x14ac:dyDescent="0.3">
      <c r="A3096">
        <f>[4]Land_Cover!A3096</f>
        <v>2015</v>
      </c>
      <c r="B3096" t="str">
        <f>[4]Land_Cover!B3096</f>
        <v>Colombia</v>
      </c>
      <c r="C3096" t="str">
        <f>[4]Land_Cover!C3096</f>
        <v>AEZ10</v>
      </c>
      <c r="D3096" t="str">
        <f>[4]Land_Cover!D3096</f>
        <v>c_b</v>
      </c>
      <c r="E3096" t="str">
        <f>[4]Land_Cover!E3096</f>
        <v>Colombia#AEZ10#c_b</v>
      </c>
      <c r="F3096">
        <f>[4]Land_Cover!F3096</f>
        <v>127.841722885314</v>
      </c>
    </row>
    <row r="3097" spans="1:6" x14ac:dyDescent="0.3">
      <c r="A3097">
        <f>[4]Land_Cover!A3097</f>
        <v>2011</v>
      </c>
      <c r="B3097" t="str">
        <f>[4]Land_Cover!B3097</f>
        <v>Ghana</v>
      </c>
      <c r="C3097" t="str">
        <f>[4]Land_Cover!C3097</f>
        <v>AEZ6</v>
      </c>
      <c r="D3097" t="str">
        <f>[4]Land_Cover!D3097</f>
        <v>v_f</v>
      </c>
      <c r="E3097" t="str">
        <f>[4]Land_Cover!E3097</f>
        <v>Ghana#AEZ6#v_f</v>
      </c>
      <c r="F3097">
        <f>[4]Land_Cover!F3097</f>
        <v>833864.17823226796</v>
      </c>
    </row>
    <row r="3098" spans="1:6" x14ac:dyDescent="0.3">
      <c r="A3098">
        <f>[4]Land_Cover!A3098</f>
        <v>2012</v>
      </c>
      <c r="B3098" t="str">
        <f>[4]Land_Cover!B3098</f>
        <v>Paraguay</v>
      </c>
      <c r="C3098" t="str">
        <f>[4]Land_Cover!C3098</f>
        <v>AEZ12</v>
      </c>
      <c r="D3098" t="str">
        <f>[4]Land_Cover!D3098</f>
        <v>ocr</v>
      </c>
      <c r="E3098" t="str">
        <f>[4]Land_Cover!E3098</f>
        <v>Paraguay#AEZ12#ocr</v>
      </c>
      <c r="F3098">
        <f>[4]Land_Cover!F3098</f>
        <v>10567.0127542227</v>
      </c>
    </row>
    <row r="3099" spans="1:6" x14ac:dyDescent="0.3">
      <c r="A3099">
        <f>[4]Land_Cover!A3099</f>
        <v>2017</v>
      </c>
      <c r="B3099" t="str">
        <f>[4]Land_Cover!B3099</f>
        <v>Bolivia</v>
      </c>
      <c r="C3099" t="str">
        <f>[4]Land_Cover!C3099</f>
        <v>AEZ4</v>
      </c>
      <c r="D3099" t="str">
        <f>[4]Land_Cover!D3099</f>
        <v>v_f</v>
      </c>
      <c r="E3099" t="str">
        <f>[4]Land_Cover!E3099</f>
        <v>Bolivia#AEZ4#v_f</v>
      </c>
      <c r="F3099">
        <f>[4]Land_Cover!F3099</f>
        <v>21628.136110337098</v>
      </c>
    </row>
    <row r="3100" spans="1:6" x14ac:dyDescent="0.3">
      <c r="A3100">
        <f>[4]Land_Cover!A3100</f>
        <v>2012</v>
      </c>
      <c r="B3100" t="str">
        <f>[4]Land_Cover!B3100</f>
        <v>DRC</v>
      </c>
      <c r="C3100" t="str">
        <f>[4]Land_Cover!C3100</f>
        <v>AEZ12</v>
      </c>
      <c r="D3100" t="str">
        <f>[4]Land_Cover!D3100</f>
        <v>pfb</v>
      </c>
      <c r="E3100" t="str">
        <f>[4]Land_Cover!E3100</f>
        <v>DRC#AEZ12#pfb</v>
      </c>
      <c r="F3100">
        <f>[4]Land_Cover!F3100</f>
        <v>1416.5689332501599</v>
      </c>
    </row>
    <row r="3101" spans="1:6" x14ac:dyDescent="0.3">
      <c r="A3101">
        <f>[4]Land_Cover!A3101</f>
        <v>2015</v>
      </c>
      <c r="B3101" t="str">
        <f>[4]Land_Cover!B3101</f>
        <v>Ivory Coast</v>
      </c>
      <c r="C3101" t="str">
        <f>[4]Land_Cover!C3101</f>
        <v>AEZ6</v>
      </c>
      <c r="D3101" t="str">
        <f>[4]Land_Cover!D3101</f>
        <v>gro</v>
      </c>
      <c r="E3101" t="str">
        <f>[4]Land_Cover!E3101</f>
        <v>Ivory Coast#AEZ6#gro</v>
      </c>
      <c r="F3101">
        <f>[4]Land_Cover!F3101</f>
        <v>126475.50034898501</v>
      </c>
    </row>
    <row r="3102" spans="1:6" x14ac:dyDescent="0.3">
      <c r="A3102">
        <f>[4]Land_Cover!A3102</f>
        <v>2018</v>
      </c>
      <c r="B3102" t="str">
        <f>[4]Land_Cover!B3102</f>
        <v>Ivory Coast</v>
      </c>
      <c r="C3102" t="str">
        <f>[4]Land_Cover!C3102</f>
        <v>AEZ4</v>
      </c>
      <c r="D3102" t="str">
        <f>[4]Land_Cover!D3102</f>
        <v>osd</v>
      </c>
      <c r="E3102" t="str">
        <f>[4]Land_Cover!E3102</f>
        <v>Ivory Coast#AEZ4#osd</v>
      </c>
      <c r="F3102">
        <f>[4]Land_Cover!F3102</f>
        <v>147393.92348024601</v>
      </c>
    </row>
    <row r="3103" spans="1:6" x14ac:dyDescent="0.3">
      <c r="A3103">
        <f>[4]Land_Cover!A3103</f>
        <v>2013</v>
      </c>
      <c r="B3103" t="str">
        <f>[4]Land_Cover!B3103</f>
        <v>Argentina</v>
      </c>
      <c r="C3103" t="str">
        <f>[4]Land_Cover!C3103</f>
        <v>AEZ12</v>
      </c>
      <c r="D3103" t="str">
        <f>[4]Land_Cover!D3103</f>
        <v>ocr</v>
      </c>
      <c r="E3103" t="str">
        <f>[4]Land_Cover!E3103</f>
        <v>Argentina#AEZ12#ocr</v>
      </c>
      <c r="F3103">
        <f>[4]Land_Cover!F3103</f>
        <v>248038.35657918901</v>
      </c>
    </row>
    <row r="3104" spans="1:6" x14ac:dyDescent="0.3">
      <c r="A3104">
        <f>[4]Land_Cover!A3104</f>
        <v>2017</v>
      </c>
      <c r="B3104" t="str">
        <f>[4]Land_Cover!B3104</f>
        <v>Peru</v>
      </c>
      <c r="C3104" t="str">
        <f>[4]Land_Cover!C3104</f>
        <v>AEZ5</v>
      </c>
      <c r="D3104" t="str">
        <f>[4]Land_Cover!D3104</f>
        <v>pfb</v>
      </c>
      <c r="E3104" t="str">
        <f>[4]Land_Cover!E3104</f>
        <v>Peru#AEZ5#pfb</v>
      </c>
      <c r="F3104">
        <f>[4]Land_Cover!F3104</f>
        <v>83.168681029952694</v>
      </c>
    </row>
    <row r="3105" spans="1:6" x14ac:dyDescent="0.3">
      <c r="A3105">
        <f>[4]Land_Cover!A3105</f>
        <v>2010</v>
      </c>
      <c r="B3105" t="str">
        <f>[4]Land_Cover!B3105</f>
        <v>Angola</v>
      </c>
      <c r="C3105" t="str">
        <f>[4]Land_Cover!C3105</f>
        <v>AEZ11</v>
      </c>
      <c r="D3105" t="str">
        <f>[4]Land_Cover!D3105</f>
        <v>osd</v>
      </c>
      <c r="E3105" t="str">
        <f>[4]Land_Cover!E3105</f>
        <v>Angola#AEZ11#osd</v>
      </c>
      <c r="F3105">
        <f>[4]Land_Cover!F3105</f>
        <v>486.618393043163</v>
      </c>
    </row>
    <row r="3106" spans="1:6" x14ac:dyDescent="0.3">
      <c r="A3106">
        <f>[4]Land_Cover!A3106</f>
        <v>2012</v>
      </c>
      <c r="B3106" t="str">
        <f>[4]Land_Cover!B3106</f>
        <v>Bolivia</v>
      </c>
      <c r="C3106" t="str">
        <f>[4]Land_Cover!C3106</f>
        <v>AEZ6</v>
      </c>
      <c r="D3106" t="str">
        <f>[4]Land_Cover!D3106</f>
        <v>gro</v>
      </c>
      <c r="E3106" t="str">
        <f>[4]Land_Cover!E3106</f>
        <v>Bolivia#AEZ6#gro</v>
      </c>
      <c r="F3106">
        <f>[4]Land_Cover!F3106</f>
        <v>80372.491757508804</v>
      </c>
    </row>
    <row r="3107" spans="1:6" x14ac:dyDescent="0.3">
      <c r="A3107">
        <f>[4]Land_Cover!A3107</f>
        <v>2018</v>
      </c>
      <c r="B3107" t="str">
        <f>[4]Land_Cover!B3107</f>
        <v>Colombia</v>
      </c>
      <c r="C3107" t="str">
        <f>[4]Land_Cover!C3107</f>
        <v>AEZ10</v>
      </c>
      <c r="D3107" t="str">
        <f>[4]Land_Cover!D3107</f>
        <v>pdr</v>
      </c>
      <c r="E3107" t="str">
        <f>[4]Land_Cover!E3107</f>
        <v>Colombia#AEZ10#pdr</v>
      </c>
      <c r="F3107">
        <f>[4]Land_Cover!F3107</f>
        <v>311.90152284264002</v>
      </c>
    </row>
    <row r="3108" spans="1:6" x14ac:dyDescent="0.3">
      <c r="A3108">
        <f>[4]Land_Cover!A3108</f>
        <v>2012</v>
      </c>
      <c r="B3108" t="str">
        <f>[4]Land_Cover!B3108</f>
        <v>Argentina</v>
      </c>
      <c r="C3108" t="str">
        <f>[4]Land_Cover!C3108</f>
        <v>AEZ9</v>
      </c>
      <c r="D3108" t="str">
        <f>[4]Land_Cover!D3108</f>
        <v>gro</v>
      </c>
      <c r="E3108" t="str">
        <f>[4]Land_Cover!E3108</f>
        <v>Argentina#AEZ9#gro</v>
      </c>
      <c r="F3108">
        <f>[4]Land_Cover!F3108</f>
        <v>42188.5347888904</v>
      </c>
    </row>
    <row r="3109" spans="1:6" x14ac:dyDescent="0.3">
      <c r="A3109">
        <f>[4]Land_Cover!A3109</f>
        <v>2012</v>
      </c>
      <c r="B3109" t="str">
        <f>[4]Land_Cover!B3109</f>
        <v>Argentina</v>
      </c>
      <c r="C3109" t="str">
        <f>[4]Land_Cover!C3109</f>
        <v>AEZ4</v>
      </c>
      <c r="D3109" t="str">
        <f>[4]Land_Cover!D3109</f>
        <v>pfb</v>
      </c>
      <c r="E3109" t="str">
        <f>[4]Land_Cover!E3109</f>
        <v>Argentina#AEZ4#pfb</v>
      </c>
      <c r="F3109">
        <f>[4]Land_Cover!F3109</f>
        <v>493.80074142724698</v>
      </c>
    </row>
    <row r="3110" spans="1:6" x14ac:dyDescent="0.3">
      <c r="A3110">
        <f>[4]Land_Cover!A3110</f>
        <v>2012</v>
      </c>
      <c r="B3110" t="str">
        <f>[4]Land_Cover!B3110</f>
        <v>Brazil</v>
      </c>
      <c r="C3110" t="str">
        <f>[4]Land_Cover!C3110</f>
        <v>AEZ3</v>
      </c>
      <c r="D3110" t="str">
        <f>[4]Land_Cover!D3110</f>
        <v>pfb</v>
      </c>
      <c r="E3110" t="str">
        <f>[4]Land_Cover!E3110</f>
        <v>Brazil#AEZ3#pfb</v>
      </c>
      <c r="F3110">
        <f>[4]Land_Cover!F3110</f>
        <v>143078.21692107999</v>
      </c>
    </row>
    <row r="3111" spans="1:6" x14ac:dyDescent="0.3">
      <c r="A3111">
        <f>[4]Land_Cover!A3111</f>
        <v>2016</v>
      </c>
      <c r="B3111" t="str">
        <f>[4]Land_Cover!B3111</f>
        <v>Argentina</v>
      </c>
      <c r="C3111" t="str">
        <f>[4]Land_Cover!C3111</f>
        <v>AEZ16</v>
      </c>
      <c r="D3111" t="str">
        <f>[4]Land_Cover!D3111</f>
        <v>wht</v>
      </c>
      <c r="E3111" t="str">
        <f>[4]Land_Cover!E3111</f>
        <v>Argentina#AEZ16#wht</v>
      </c>
      <c r="F3111">
        <f>[4]Land_Cover!F3111</f>
        <v>503.04308249117901</v>
      </c>
    </row>
    <row r="3112" spans="1:6" x14ac:dyDescent="0.3">
      <c r="A3112">
        <f>[4]Land_Cover!A3112</f>
        <v>2016</v>
      </c>
      <c r="B3112" t="str">
        <f>[4]Land_Cover!B3112</f>
        <v>Angola</v>
      </c>
      <c r="C3112" t="str">
        <f>[4]Land_Cover!C3112</f>
        <v>AEZ6</v>
      </c>
      <c r="D3112" t="str">
        <f>[4]Land_Cover!D3112</f>
        <v>v_f</v>
      </c>
      <c r="E3112" t="str">
        <f>[4]Land_Cover!E3112</f>
        <v>Angola#AEZ6#v_f</v>
      </c>
      <c r="F3112">
        <f>[4]Land_Cover!F3112</f>
        <v>432.59578326119498</v>
      </c>
    </row>
    <row r="3113" spans="1:6" x14ac:dyDescent="0.3">
      <c r="A3113">
        <f>[4]Land_Cover!A3113</f>
        <v>2011</v>
      </c>
      <c r="B3113" t="str">
        <f>[4]Land_Cover!B3113</f>
        <v>Ghana</v>
      </c>
      <c r="C3113" t="str">
        <f>[4]Land_Cover!C3113</f>
        <v>AEZ3</v>
      </c>
      <c r="D3113" t="str">
        <f>[4]Land_Cover!D3113</f>
        <v>gro</v>
      </c>
      <c r="E3113" t="str">
        <f>[4]Land_Cover!E3113</f>
        <v>Ghana#AEZ3#gro</v>
      </c>
      <c r="F3113">
        <f>[4]Land_Cover!F3113</f>
        <v>352410.29459838301</v>
      </c>
    </row>
    <row r="3114" spans="1:6" x14ac:dyDescent="0.3">
      <c r="A3114">
        <f>[4]Land_Cover!A3114</f>
        <v>2011</v>
      </c>
      <c r="B3114" t="str">
        <f>[4]Land_Cover!B3114</f>
        <v>Argentina</v>
      </c>
      <c r="C3114" t="str">
        <f>[4]Land_Cover!C3114</f>
        <v>AEZ6</v>
      </c>
      <c r="D3114" t="str">
        <f>[4]Land_Cover!D3114</f>
        <v>pdr</v>
      </c>
      <c r="E3114" t="str">
        <f>[4]Land_Cover!E3114</f>
        <v>Argentina#AEZ6#pdr</v>
      </c>
      <c r="F3114">
        <f>[4]Land_Cover!F3114</f>
        <v>112.37232649498</v>
      </c>
    </row>
    <row r="3115" spans="1:6" x14ac:dyDescent="0.3">
      <c r="A3115">
        <f>[4]Land_Cover!A3115</f>
        <v>2016</v>
      </c>
      <c r="B3115" t="str">
        <f>[4]Land_Cover!B3115</f>
        <v>Bolivia</v>
      </c>
      <c r="C3115" t="str">
        <f>[4]Land_Cover!C3115</f>
        <v>AEZ5</v>
      </c>
      <c r="D3115" t="str">
        <f>[4]Land_Cover!D3115</f>
        <v>v_f</v>
      </c>
      <c r="E3115" t="str">
        <f>[4]Land_Cover!E3115</f>
        <v>Bolivia#AEZ5#v_f</v>
      </c>
      <c r="F3115">
        <f>[4]Land_Cover!F3115</f>
        <v>200422.61681526899</v>
      </c>
    </row>
    <row r="3116" spans="1:6" x14ac:dyDescent="0.3">
      <c r="A3116">
        <f>[4]Land_Cover!A3116</f>
        <v>2013</v>
      </c>
      <c r="B3116" t="str">
        <f>[4]Land_Cover!B3116</f>
        <v>Argentina</v>
      </c>
      <c r="C3116" t="str">
        <f>[4]Land_Cover!C3116</f>
        <v>AEZ4</v>
      </c>
      <c r="D3116" t="str">
        <f>[4]Land_Cover!D3116</f>
        <v>pfb</v>
      </c>
      <c r="E3116" t="str">
        <f>[4]Land_Cover!E3116</f>
        <v>Argentina#AEZ4#pfb</v>
      </c>
      <c r="F3116">
        <f>[4]Land_Cover!F3116</f>
        <v>321.92307692307702</v>
      </c>
    </row>
    <row r="3117" spans="1:6" x14ac:dyDescent="0.3">
      <c r="A3117">
        <f>[4]Land_Cover!A3117</f>
        <v>2012</v>
      </c>
      <c r="B3117" t="str">
        <f>[4]Land_Cover!B3117</f>
        <v>Peru</v>
      </c>
      <c r="C3117" t="str">
        <f>[4]Land_Cover!C3117</f>
        <v>AEZ12</v>
      </c>
      <c r="D3117" t="str">
        <f>[4]Land_Cover!D3117</f>
        <v>c_b</v>
      </c>
      <c r="E3117" t="str">
        <f>[4]Land_Cover!E3117</f>
        <v>Peru#AEZ12#c_b</v>
      </c>
      <c r="F3117">
        <f>[4]Land_Cover!F3117</f>
        <v>31842.447554064998</v>
      </c>
    </row>
    <row r="3118" spans="1:6" x14ac:dyDescent="0.3">
      <c r="A3118">
        <f>[4]Land_Cover!A3118</f>
        <v>2013</v>
      </c>
      <c r="B3118" t="str">
        <f>[4]Land_Cover!B3118</f>
        <v>Peru</v>
      </c>
      <c r="C3118" t="str">
        <f>[4]Land_Cover!C3118</f>
        <v>AEZ4</v>
      </c>
      <c r="D3118" t="str">
        <f>[4]Land_Cover!D3118</f>
        <v>c_b</v>
      </c>
      <c r="E3118" t="str">
        <f>[4]Land_Cover!E3118</f>
        <v>Peru#AEZ4#c_b</v>
      </c>
      <c r="F3118">
        <f>[4]Land_Cover!F3118</f>
        <v>998.210361975252</v>
      </c>
    </row>
    <row r="3119" spans="1:6" x14ac:dyDescent="0.3">
      <c r="A3119">
        <f>[4]Land_Cover!A3119</f>
        <v>2010</v>
      </c>
      <c r="B3119" t="str">
        <f>[4]Land_Cover!B3119</f>
        <v>Colombia</v>
      </c>
      <c r="C3119" t="str">
        <f>[4]Land_Cover!C3119</f>
        <v>AEZ5</v>
      </c>
      <c r="D3119" t="str">
        <f>[4]Land_Cover!D3119</f>
        <v>gro</v>
      </c>
      <c r="E3119" t="str">
        <f>[4]Land_Cover!E3119</f>
        <v>Colombia#AEZ5#gro</v>
      </c>
      <c r="F3119">
        <f>[4]Land_Cover!F3119</f>
        <v>51722.621052631599</v>
      </c>
    </row>
    <row r="3120" spans="1:6" x14ac:dyDescent="0.3">
      <c r="A3120">
        <f>[4]Land_Cover!A3120</f>
        <v>2016</v>
      </c>
      <c r="B3120" t="str">
        <f>[4]Land_Cover!B3120</f>
        <v>Peru</v>
      </c>
      <c r="C3120" t="str">
        <f>[4]Land_Cover!C3120</f>
        <v>AEZ5</v>
      </c>
      <c r="D3120" t="str">
        <f>[4]Land_Cover!D3120</f>
        <v>c_b</v>
      </c>
      <c r="E3120" t="str">
        <f>[4]Land_Cover!E3120</f>
        <v>Peru#AEZ5#c_b</v>
      </c>
      <c r="F3120">
        <f>[4]Land_Cover!F3120</f>
        <v>892.47692841447895</v>
      </c>
    </row>
    <row r="3121" spans="1:6" x14ac:dyDescent="0.3">
      <c r="A3121">
        <f>[4]Land_Cover!A3121</f>
        <v>2011</v>
      </c>
      <c r="B3121" t="str">
        <f>[4]Land_Cover!B3121</f>
        <v>Argentina</v>
      </c>
      <c r="C3121" t="str">
        <f>[4]Land_Cover!C3121</f>
        <v>AEZ5</v>
      </c>
      <c r="D3121" t="str">
        <f>[4]Land_Cover!D3121</f>
        <v>wht</v>
      </c>
      <c r="E3121" t="str">
        <f>[4]Land_Cover!E3121</f>
        <v>Argentina#AEZ5#wht</v>
      </c>
      <c r="F3121">
        <f>[4]Land_Cover!F3121</f>
        <v>9799.8695246201005</v>
      </c>
    </row>
    <row r="3122" spans="1:6" x14ac:dyDescent="0.3">
      <c r="A3122">
        <f>[4]Land_Cover!A3122</f>
        <v>2010</v>
      </c>
      <c r="B3122" t="str">
        <f>[4]Land_Cover!B3122</f>
        <v>Indonesia</v>
      </c>
      <c r="C3122" t="str">
        <f>[4]Land_Cover!C3122</f>
        <v>AEZ3</v>
      </c>
      <c r="D3122" t="str">
        <f>[4]Land_Cover!D3122</f>
        <v>ocr</v>
      </c>
      <c r="E3122" t="str">
        <f>[4]Land_Cover!E3122</f>
        <v>Indonesia#AEZ3#ocr</v>
      </c>
      <c r="F3122">
        <f>[4]Land_Cover!F3122</f>
        <v>4345.9450887743396</v>
      </c>
    </row>
    <row r="3123" spans="1:6" x14ac:dyDescent="0.3">
      <c r="A3123">
        <f>[4]Land_Cover!A3123</f>
        <v>2014</v>
      </c>
      <c r="B3123" t="str">
        <f>[4]Land_Cover!B3123</f>
        <v>Argentina</v>
      </c>
      <c r="C3123" t="str">
        <f>[4]Land_Cover!C3123</f>
        <v>AEZ6</v>
      </c>
      <c r="D3123" t="str">
        <f>[4]Land_Cover!D3123</f>
        <v>c_b</v>
      </c>
      <c r="E3123" t="str">
        <f>[4]Land_Cover!E3123</f>
        <v>Argentina#AEZ6#c_b</v>
      </c>
      <c r="F3123">
        <f>[4]Land_Cover!F3123</f>
        <v>4314.7850103360397</v>
      </c>
    </row>
    <row r="3124" spans="1:6" x14ac:dyDescent="0.3">
      <c r="A3124">
        <f>[4]Land_Cover!A3124</f>
        <v>2013</v>
      </c>
      <c r="B3124" t="str">
        <f>[4]Land_Cover!B3124</f>
        <v>Argentina</v>
      </c>
      <c r="C3124" t="str">
        <f>[4]Land_Cover!C3124</f>
        <v>AEZ15</v>
      </c>
      <c r="D3124" t="str">
        <f>[4]Land_Cover!D3124</f>
        <v>gro</v>
      </c>
      <c r="E3124" t="str">
        <f>[4]Land_Cover!E3124</f>
        <v>Argentina#AEZ15#gro</v>
      </c>
      <c r="F3124">
        <f>[4]Land_Cover!F3124</f>
        <v>475.69565058665501</v>
      </c>
    </row>
    <row r="3125" spans="1:6" x14ac:dyDescent="0.3">
      <c r="A3125">
        <f>[4]Land_Cover!A3125</f>
        <v>2018</v>
      </c>
      <c r="B3125" t="str">
        <f>[4]Land_Cover!B3125</f>
        <v>Peru</v>
      </c>
      <c r="C3125" t="str">
        <f>[4]Land_Cover!C3125</f>
        <v>AEZ5</v>
      </c>
      <c r="D3125" t="str">
        <f>[4]Land_Cover!D3125</f>
        <v>wht</v>
      </c>
      <c r="E3125" t="str">
        <f>[4]Land_Cover!E3125</f>
        <v>Peru#AEZ5#wht</v>
      </c>
      <c r="F3125">
        <f>[4]Land_Cover!F3125</f>
        <v>1292.6319018404899</v>
      </c>
    </row>
    <row r="3126" spans="1:6" x14ac:dyDescent="0.3">
      <c r="A3126">
        <f>[4]Land_Cover!A3126</f>
        <v>2010</v>
      </c>
      <c r="B3126" t="str">
        <f>[4]Land_Cover!B3126</f>
        <v>Brazil</v>
      </c>
      <c r="C3126" t="str">
        <f>[4]Land_Cover!C3126</f>
        <v>AEZ4</v>
      </c>
      <c r="D3126" t="str">
        <f>[4]Land_Cover!D3126</f>
        <v>c_b</v>
      </c>
      <c r="E3126" t="str">
        <f>[4]Land_Cover!E3126</f>
        <v>Brazil#AEZ4#c_b</v>
      </c>
      <c r="F3126">
        <f>[4]Land_Cover!F3126</f>
        <v>1738125.93367306</v>
      </c>
    </row>
    <row r="3127" spans="1:6" x14ac:dyDescent="0.3">
      <c r="A3127">
        <f>[4]Land_Cover!A3127</f>
        <v>2017</v>
      </c>
      <c r="B3127" t="str">
        <f>[4]Land_Cover!B3127</f>
        <v>Ghana</v>
      </c>
      <c r="C3127" t="str">
        <f>[4]Land_Cover!C3127</f>
        <v>AEZ5</v>
      </c>
      <c r="D3127" t="str">
        <f>[4]Land_Cover!D3127</f>
        <v>osd</v>
      </c>
      <c r="E3127" t="str">
        <f>[4]Land_Cover!E3127</f>
        <v>Ghana#AEZ5#osd</v>
      </c>
      <c r="F3127">
        <f>[4]Land_Cover!F3127</f>
        <v>259757.44220433</v>
      </c>
    </row>
    <row r="3128" spans="1:6" x14ac:dyDescent="0.3">
      <c r="A3128">
        <f>[4]Land_Cover!A3128</f>
        <v>2012</v>
      </c>
      <c r="B3128" t="str">
        <f>[4]Land_Cover!B3128</f>
        <v>Colombia</v>
      </c>
      <c r="C3128" t="str">
        <f>[4]Land_Cover!C3128</f>
        <v>AEZ4</v>
      </c>
      <c r="D3128" t="str">
        <f>[4]Land_Cover!D3128</f>
        <v>wht</v>
      </c>
      <c r="E3128" t="str">
        <f>[4]Land_Cover!E3128</f>
        <v>Colombia#AEZ4#wht</v>
      </c>
      <c r="F3128">
        <f>[4]Land_Cover!F3128</f>
        <v>64.7737226277372</v>
      </c>
    </row>
    <row r="3129" spans="1:6" x14ac:dyDescent="0.3">
      <c r="A3129">
        <f>[4]Land_Cover!A3129</f>
        <v>2014</v>
      </c>
      <c r="B3129" t="str">
        <f>[4]Land_Cover!B3129</f>
        <v>Indonesia</v>
      </c>
      <c r="C3129" t="str">
        <f>[4]Land_Cover!C3129</f>
        <v>AEZ3</v>
      </c>
      <c r="D3129" t="str">
        <f>[4]Land_Cover!D3129</f>
        <v>osd</v>
      </c>
      <c r="E3129" t="str">
        <f>[4]Land_Cover!E3129</f>
        <v>Indonesia#AEZ3#osd</v>
      </c>
      <c r="F3129">
        <f>[4]Land_Cover!F3129</f>
        <v>1182.5685968233599</v>
      </c>
    </row>
    <row r="3130" spans="1:6" x14ac:dyDescent="0.3">
      <c r="A3130">
        <f>[4]Land_Cover!A3130</f>
        <v>2013</v>
      </c>
      <c r="B3130" t="str">
        <f>[4]Land_Cover!B3130</f>
        <v>Argentina</v>
      </c>
      <c r="C3130" t="str">
        <f>[4]Land_Cover!C3130</f>
        <v>AEZ7</v>
      </c>
      <c r="D3130" t="str">
        <f>[4]Land_Cover!D3130</f>
        <v>ocr</v>
      </c>
      <c r="E3130" t="str">
        <f>[4]Land_Cover!E3130</f>
        <v>Argentina#AEZ7#ocr</v>
      </c>
      <c r="F3130">
        <f>[4]Land_Cover!F3130</f>
        <v>137.18351991191</v>
      </c>
    </row>
    <row r="3131" spans="1:6" x14ac:dyDescent="0.3">
      <c r="A3131">
        <f>[4]Land_Cover!A3131</f>
        <v>2010</v>
      </c>
      <c r="B3131" t="str">
        <f>[4]Land_Cover!B3131</f>
        <v>Argentina</v>
      </c>
      <c r="C3131" t="str">
        <f>[4]Land_Cover!C3131</f>
        <v>AEZ11</v>
      </c>
      <c r="D3131" t="str">
        <f>[4]Land_Cover!D3131</f>
        <v>pdr</v>
      </c>
      <c r="E3131" t="str">
        <f>[4]Land_Cover!E3131</f>
        <v>Argentina#AEZ11#pdr</v>
      </c>
      <c r="F3131">
        <f>[4]Land_Cover!F3131</f>
        <v>670.73275862068999</v>
      </c>
    </row>
    <row r="3132" spans="1:6" x14ac:dyDescent="0.3">
      <c r="A3132">
        <f>[4]Land_Cover!A3132</f>
        <v>2013</v>
      </c>
      <c r="B3132" t="str">
        <f>[4]Land_Cover!B3132</f>
        <v>Ghana</v>
      </c>
      <c r="C3132" t="str">
        <f>[4]Land_Cover!C3132</f>
        <v>AEZ4</v>
      </c>
      <c r="D3132" t="str">
        <f>[4]Land_Cover!D3132</f>
        <v>pdr</v>
      </c>
      <c r="E3132" t="str">
        <f>[4]Land_Cover!E3132</f>
        <v>Ghana#AEZ4#pdr</v>
      </c>
      <c r="F3132">
        <f>[4]Land_Cover!F3132</f>
        <v>66346.325662210598</v>
      </c>
    </row>
    <row r="3133" spans="1:6" x14ac:dyDescent="0.3">
      <c r="A3133">
        <f>[4]Land_Cover!A3133</f>
        <v>2017</v>
      </c>
      <c r="B3133" t="str">
        <f>[4]Land_Cover!B3133</f>
        <v>Argentina</v>
      </c>
      <c r="C3133" t="str">
        <f>[4]Land_Cover!C3133</f>
        <v>AEZ7</v>
      </c>
      <c r="D3133" t="str">
        <f>[4]Land_Cover!D3133</f>
        <v>gro</v>
      </c>
      <c r="E3133" t="str">
        <f>[4]Land_Cover!E3133</f>
        <v>Argentina#AEZ7#gro</v>
      </c>
      <c r="F3133">
        <f>[4]Land_Cover!F3133</f>
        <v>3960.70288448987</v>
      </c>
    </row>
    <row r="3134" spans="1:6" x14ac:dyDescent="0.3">
      <c r="A3134">
        <f>[4]Land_Cover!A3134</f>
        <v>2015</v>
      </c>
      <c r="B3134" t="str">
        <f>[4]Land_Cover!B3134</f>
        <v>Bolivia</v>
      </c>
      <c r="C3134" t="str">
        <f>[4]Land_Cover!C3134</f>
        <v>AEZ11</v>
      </c>
      <c r="D3134" t="str">
        <f>[4]Land_Cover!D3134</f>
        <v>pfb</v>
      </c>
      <c r="E3134" t="str">
        <f>[4]Land_Cover!E3134</f>
        <v>Bolivia#AEZ11#pfb</v>
      </c>
      <c r="F3134">
        <f>[4]Land_Cover!F3134</f>
        <v>43.668122270742401</v>
      </c>
    </row>
    <row r="3135" spans="1:6" x14ac:dyDescent="0.3">
      <c r="A3135">
        <f>[4]Land_Cover!A3135</f>
        <v>2017</v>
      </c>
      <c r="B3135" t="str">
        <f>[4]Land_Cover!B3135</f>
        <v>Bolivia</v>
      </c>
      <c r="C3135" t="str">
        <f>[4]Land_Cover!C3135</f>
        <v>AEZ12</v>
      </c>
      <c r="D3135" t="str">
        <f>[4]Land_Cover!D3135</f>
        <v>pdr</v>
      </c>
      <c r="E3135" t="str">
        <f>[4]Land_Cover!E3135</f>
        <v>Bolivia#AEZ12#pdr</v>
      </c>
      <c r="F3135">
        <f>[4]Land_Cover!F3135</f>
        <v>11794.7811598847</v>
      </c>
    </row>
    <row r="3136" spans="1:6" x14ac:dyDescent="0.3">
      <c r="A3136">
        <f>[4]Land_Cover!A3136</f>
        <v>2016</v>
      </c>
      <c r="B3136" t="str">
        <f>[4]Land_Cover!B3136</f>
        <v>Argentina</v>
      </c>
      <c r="C3136" t="str">
        <f>[4]Land_Cover!C3136</f>
        <v>AEZ7</v>
      </c>
      <c r="D3136" t="str">
        <f>[4]Land_Cover!D3136</f>
        <v>c_b</v>
      </c>
      <c r="E3136" t="str">
        <f>[4]Land_Cover!E3136</f>
        <v>Argentina#AEZ7#c_b</v>
      </c>
      <c r="F3136">
        <f>[4]Land_Cover!F3136</f>
        <v>156.96824671890801</v>
      </c>
    </row>
    <row r="3137" spans="1:6" x14ac:dyDescent="0.3">
      <c r="A3137">
        <f>[4]Land_Cover!A3137</f>
        <v>2016</v>
      </c>
      <c r="B3137" t="str">
        <f>[4]Land_Cover!B3137</f>
        <v>Ivory Coast</v>
      </c>
      <c r="C3137" t="str">
        <f>[4]Land_Cover!C3137</f>
        <v>AEZ3</v>
      </c>
      <c r="D3137" t="str">
        <f>[4]Land_Cover!D3137</f>
        <v>gro</v>
      </c>
      <c r="E3137" t="str">
        <f>[4]Land_Cover!E3137</f>
        <v>Ivory Coast#AEZ3#gro</v>
      </c>
      <c r="F3137">
        <f>[4]Land_Cover!F3137</f>
        <v>7129.09564931777</v>
      </c>
    </row>
    <row r="3138" spans="1:6" x14ac:dyDescent="0.3">
      <c r="A3138">
        <f>[4]Land_Cover!A3138</f>
        <v>2011</v>
      </c>
      <c r="B3138" t="str">
        <f>[4]Land_Cover!B3138</f>
        <v>DRC</v>
      </c>
      <c r="C3138" t="str">
        <f>[4]Land_Cover!C3138</f>
        <v>AEZ4</v>
      </c>
      <c r="D3138" t="str">
        <f>[4]Land_Cover!D3138</f>
        <v>wht</v>
      </c>
      <c r="E3138" t="str">
        <f>[4]Land_Cover!E3138</f>
        <v>DRC#AEZ4#wht</v>
      </c>
      <c r="F3138">
        <f>[4]Land_Cover!F3138</f>
        <v>3170.6288416075699</v>
      </c>
    </row>
    <row r="3139" spans="1:6" x14ac:dyDescent="0.3">
      <c r="A3139">
        <f>[4]Land_Cover!A3139</f>
        <v>2011</v>
      </c>
      <c r="B3139" t="str">
        <f>[4]Land_Cover!B3139</f>
        <v>Peru</v>
      </c>
      <c r="C3139" t="str">
        <f>[4]Land_Cover!C3139</f>
        <v>AEZ10</v>
      </c>
      <c r="D3139" t="str">
        <f>[4]Land_Cover!D3139</f>
        <v>ocr</v>
      </c>
      <c r="E3139" t="str">
        <f>[4]Land_Cover!E3139</f>
        <v>Peru#AEZ10#ocr</v>
      </c>
      <c r="F3139">
        <f>[4]Land_Cover!F3139</f>
        <v>14951.8283789082</v>
      </c>
    </row>
    <row r="3140" spans="1:6" x14ac:dyDescent="0.3">
      <c r="A3140">
        <f>[4]Land_Cover!A3140</f>
        <v>2015</v>
      </c>
      <c r="B3140" t="str">
        <f>[4]Land_Cover!B3140</f>
        <v>Indonesia</v>
      </c>
      <c r="C3140" t="str">
        <f>[4]Land_Cover!C3140</f>
        <v>AEZ6</v>
      </c>
      <c r="D3140" t="str">
        <f>[4]Land_Cover!D3140</f>
        <v>osd</v>
      </c>
      <c r="E3140" t="str">
        <f>[4]Land_Cover!E3140</f>
        <v>Indonesia#AEZ6#osd</v>
      </c>
      <c r="F3140">
        <f>[4]Land_Cover!F3140</f>
        <v>13941264.6760737</v>
      </c>
    </row>
    <row r="3141" spans="1:6" x14ac:dyDescent="0.3">
      <c r="A3141">
        <f>[4]Land_Cover!A3141</f>
        <v>2011</v>
      </c>
      <c r="B3141" t="str">
        <f>[4]Land_Cover!B3141</f>
        <v>Colombia</v>
      </c>
      <c r="C3141" t="str">
        <f>[4]Land_Cover!C3141</f>
        <v>AEZ3</v>
      </c>
      <c r="D3141" t="str">
        <f>[4]Land_Cover!D3141</f>
        <v>ocr</v>
      </c>
      <c r="E3141" t="str">
        <f>[4]Land_Cover!E3141</f>
        <v>Colombia#AEZ3#ocr</v>
      </c>
      <c r="F3141">
        <f>[4]Land_Cover!F3141</f>
        <v>3297.6736031755599</v>
      </c>
    </row>
    <row r="3142" spans="1:6" x14ac:dyDescent="0.3">
      <c r="A3142">
        <f>[4]Land_Cover!A3142</f>
        <v>2012</v>
      </c>
      <c r="B3142" t="str">
        <f>[4]Land_Cover!B3142</f>
        <v>Bolivia</v>
      </c>
      <c r="C3142" t="str">
        <f>[4]Land_Cover!C3142</f>
        <v>AEZ7</v>
      </c>
      <c r="D3142" t="str">
        <f>[4]Land_Cover!D3142</f>
        <v>pdr</v>
      </c>
      <c r="E3142" t="str">
        <f>[4]Land_Cover!E3142</f>
        <v>Bolivia#AEZ7#pdr</v>
      </c>
      <c r="F3142">
        <f>[4]Land_Cover!F3142</f>
        <v>790.62202285592195</v>
      </c>
    </row>
    <row r="3143" spans="1:6" x14ac:dyDescent="0.3">
      <c r="A3143">
        <f>[4]Land_Cover!A3143</f>
        <v>2011</v>
      </c>
      <c r="B3143" t="str">
        <f>[4]Land_Cover!B3143</f>
        <v>Bolivia</v>
      </c>
      <c r="C3143" t="str">
        <f>[4]Land_Cover!C3143</f>
        <v>AEZ12</v>
      </c>
      <c r="D3143" t="str">
        <f>[4]Land_Cover!D3143</f>
        <v>osd</v>
      </c>
      <c r="E3143" t="str">
        <f>[4]Land_Cover!E3143</f>
        <v>Bolivia#AEZ12#osd</v>
      </c>
      <c r="F3143">
        <f>[4]Land_Cover!F3143</f>
        <v>49027.934701081002</v>
      </c>
    </row>
    <row r="3144" spans="1:6" x14ac:dyDescent="0.3">
      <c r="A3144">
        <f>[4]Land_Cover!A3144</f>
        <v>2014</v>
      </c>
      <c r="B3144" t="str">
        <f>[4]Land_Cover!B3144</f>
        <v>Argentina</v>
      </c>
      <c r="C3144" t="str">
        <f>[4]Land_Cover!C3144</f>
        <v>AEZ10</v>
      </c>
      <c r="D3144" t="str">
        <f>[4]Land_Cover!D3144</f>
        <v>gro</v>
      </c>
      <c r="E3144" t="str">
        <f>[4]Land_Cover!E3144</f>
        <v>Argentina#AEZ10#gro</v>
      </c>
      <c r="F3144">
        <f>[4]Land_Cover!F3144</f>
        <v>366643.878991701</v>
      </c>
    </row>
    <row r="3145" spans="1:6" x14ac:dyDescent="0.3">
      <c r="A3145">
        <f>[4]Land_Cover!A3145</f>
        <v>2013</v>
      </c>
      <c r="B3145" t="str">
        <f>[4]Land_Cover!B3145</f>
        <v>Paraguay</v>
      </c>
      <c r="C3145" t="str">
        <f>[4]Land_Cover!C3145</f>
        <v>AEZ4</v>
      </c>
      <c r="D3145" t="str">
        <f>[4]Land_Cover!D3145</f>
        <v>c_b</v>
      </c>
      <c r="E3145" t="str">
        <f>[4]Land_Cover!E3145</f>
        <v>Paraguay#AEZ4#c_b</v>
      </c>
      <c r="F3145">
        <f>[4]Land_Cover!F3145</f>
        <v>191.45631067961199</v>
      </c>
    </row>
    <row r="3146" spans="1:6" x14ac:dyDescent="0.3">
      <c r="A3146">
        <f>[4]Land_Cover!A3146</f>
        <v>2017</v>
      </c>
      <c r="B3146" t="str">
        <f>[4]Land_Cover!B3146</f>
        <v>Colombia</v>
      </c>
      <c r="C3146" t="str">
        <f>[4]Land_Cover!C3146</f>
        <v>AEZ4</v>
      </c>
      <c r="D3146" t="str">
        <f>[4]Land_Cover!D3146</f>
        <v>gro</v>
      </c>
      <c r="E3146" t="str">
        <f>[4]Land_Cover!E3146</f>
        <v>Colombia#AEZ4#gro</v>
      </c>
      <c r="F3146">
        <f>[4]Land_Cover!F3146</f>
        <v>5002.2303189394897</v>
      </c>
    </row>
    <row r="3147" spans="1:6" x14ac:dyDescent="0.3">
      <c r="A3147">
        <f>[4]Land_Cover!A3147</f>
        <v>2017</v>
      </c>
      <c r="B3147" t="str">
        <f>[4]Land_Cover!B3147</f>
        <v>Peru</v>
      </c>
      <c r="C3147" t="str">
        <f>[4]Land_Cover!C3147</f>
        <v>AEZ11</v>
      </c>
      <c r="D3147" t="str">
        <f>[4]Land_Cover!D3147</f>
        <v>osd</v>
      </c>
      <c r="E3147" t="str">
        <f>[4]Land_Cover!E3147</f>
        <v>Peru#AEZ11#osd</v>
      </c>
      <c r="F3147">
        <f>[4]Land_Cover!F3147</f>
        <v>14479.1993123866</v>
      </c>
    </row>
    <row r="3148" spans="1:6" x14ac:dyDescent="0.3">
      <c r="A3148">
        <f>[4]Land_Cover!A3148</f>
        <v>2013</v>
      </c>
      <c r="B3148" t="str">
        <f>[4]Land_Cover!B3148</f>
        <v>Colombia</v>
      </c>
      <c r="C3148" t="str">
        <f>[4]Land_Cover!C3148</f>
        <v>AEZ10</v>
      </c>
      <c r="D3148" t="str">
        <f>[4]Land_Cover!D3148</f>
        <v>ocr</v>
      </c>
      <c r="E3148" t="str">
        <f>[4]Land_Cover!E3148</f>
        <v>Colombia#AEZ10#ocr</v>
      </c>
      <c r="F3148">
        <f>[4]Land_Cover!F3148</f>
        <v>199.50021050099201</v>
      </c>
    </row>
    <row r="3149" spans="1:6" x14ac:dyDescent="0.3">
      <c r="A3149">
        <f>[4]Land_Cover!A3149</f>
        <v>2015</v>
      </c>
      <c r="B3149" t="str">
        <f>[4]Land_Cover!B3149</f>
        <v>Bolivia</v>
      </c>
      <c r="C3149" t="str">
        <f>[4]Land_Cover!C3149</f>
        <v>AEZ5</v>
      </c>
      <c r="D3149" t="str">
        <f>[4]Land_Cover!D3149</f>
        <v>wht</v>
      </c>
      <c r="E3149" t="str">
        <f>[4]Land_Cover!E3149</f>
        <v>Bolivia#AEZ5#wht</v>
      </c>
      <c r="F3149">
        <f>[4]Land_Cover!F3149</f>
        <v>69818.358606039095</v>
      </c>
    </row>
    <row r="3150" spans="1:6" x14ac:dyDescent="0.3">
      <c r="A3150">
        <f>[4]Land_Cover!A3150</f>
        <v>2016</v>
      </c>
      <c r="B3150" t="str">
        <f>[4]Land_Cover!B3150</f>
        <v>DRC</v>
      </c>
      <c r="C3150" t="str">
        <f>[4]Land_Cover!C3150</f>
        <v>AEZ11</v>
      </c>
      <c r="D3150" t="str">
        <f>[4]Land_Cover!D3150</f>
        <v>osd</v>
      </c>
      <c r="E3150" t="str">
        <f>[4]Land_Cover!E3150</f>
        <v>DRC#AEZ11#osd</v>
      </c>
      <c r="F3150">
        <f>[4]Land_Cover!F3150</f>
        <v>9121.1519000926892</v>
      </c>
    </row>
    <row r="3151" spans="1:6" x14ac:dyDescent="0.3">
      <c r="A3151">
        <f>[4]Land_Cover!A3151</f>
        <v>2016</v>
      </c>
      <c r="B3151" t="str">
        <f>[4]Land_Cover!B3151</f>
        <v>Angola</v>
      </c>
      <c r="C3151" t="str">
        <f>[4]Land_Cover!C3151</f>
        <v>AEZ4</v>
      </c>
      <c r="D3151" t="str">
        <f>[4]Land_Cover!D3151</f>
        <v>wht</v>
      </c>
      <c r="E3151" t="str">
        <f>[4]Land_Cover!E3151</f>
        <v>Angola#AEZ4#wht</v>
      </c>
      <c r="F3151">
        <f>[4]Land_Cover!F3151</f>
        <v>1789.16006339144</v>
      </c>
    </row>
    <row r="3152" spans="1:6" x14ac:dyDescent="0.3">
      <c r="A3152">
        <f>[4]Land_Cover!A3152</f>
        <v>2014</v>
      </c>
      <c r="B3152" t="str">
        <f>[4]Land_Cover!B3152</f>
        <v>Peru</v>
      </c>
      <c r="C3152" t="str">
        <f>[4]Land_Cover!C3152</f>
        <v>AEZ2</v>
      </c>
      <c r="D3152" t="str">
        <f>[4]Land_Cover!D3152</f>
        <v>c_b</v>
      </c>
      <c r="E3152" t="str">
        <f>[4]Land_Cover!E3152</f>
        <v>Peru#AEZ2#c_b</v>
      </c>
      <c r="F3152">
        <f>[4]Land_Cover!F3152</f>
        <v>2069.0049728229401</v>
      </c>
    </row>
    <row r="3153" spans="1:6" x14ac:dyDescent="0.3">
      <c r="A3153">
        <f>[4]Land_Cover!A3153</f>
        <v>2013</v>
      </c>
      <c r="B3153" t="str">
        <f>[4]Land_Cover!B3153</f>
        <v>Angola</v>
      </c>
      <c r="C3153" t="str">
        <f>[4]Land_Cover!C3153</f>
        <v>AEZ6</v>
      </c>
      <c r="D3153" t="str">
        <f>[4]Land_Cover!D3153</f>
        <v>ocr</v>
      </c>
      <c r="E3153" t="str">
        <f>[4]Land_Cover!E3153</f>
        <v>Angola#AEZ6#ocr</v>
      </c>
      <c r="F3153">
        <f>[4]Land_Cover!F3153</f>
        <v>10.1280701754386</v>
      </c>
    </row>
    <row r="3154" spans="1:6" x14ac:dyDescent="0.3">
      <c r="A3154">
        <f>[4]Land_Cover!A3154</f>
        <v>2010</v>
      </c>
      <c r="B3154" t="str">
        <f>[4]Land_Cover!B3154</f>
        <v>Angola</v>
      </c>
      <c r="C3154" t="str">
        <f>[4]Land_Cover!C3154</f>
        <v>AEZ2</v>
      </c>
      <c r="D3154" t="str">
        <f>[4]Land_Cover!D3154</f>
        <v>osd</v>
      </c>
      <c r="E3154" t="str">
        <f>[4]Land_Cover!E3154</f>
        <v>Angola#AEZ2#osd</v>
      </c>
      <c r="F3154">
        <f>[4]Land_Cover!F3154</f>
        <v>5534.2532496942804</v>
      </c>
    </row>
    <row r="3155" spans="1:6" x14ac:dyDescent="0.3">
      <c r="A3155">
        <f>[4]Land_Cover!A3155</f>
        <v>2014</v>
      </c>
      <c r="B3155" t="str">
        <f>[4]Land_Cover!B3155</f>
        <v>Colombia</v>
      </c>
      <c r="C3155" t="str">
        <f>[4]Land_Cover!C3155</f>
        <v>AEZ6</v>
      </c>
      <c r="D3155" t="str">
        <f>[4]Land_Cover!D3155</f>
        <v>gro</v>
      </c>
      <c r="E3155" t="str">
        <f>[4]Land_Cover!E3155</f>
        <v>Colombia#AEZ6#gro</v>
      </c>
      <c r="F3155">
        <f>[4]Land_Cover!F3155</f>
        <v>312216.62800892501</v>
      </c>
    </row>
    <row r="3156" spans="1:6" x14ac:dyDescent="0.3">
      <c r="A3156">
        <f>[4]Land_Cover!A3156</f>
        <v>2013</v>
      </c>
      <c r="B3156" t="str">
        <f>[4]Land_Cover!B3156</f>
        <v>Ivory Coast</v>
      </c>
      <c r="C3156" t="str">
        <f>[4]Land_Cover!C3156</f>
        <v>AEZ6</v>
      </c>
      <c r="D3156" t="str">
        <f>[4]Land_Cover!D3156</f>
        <v>osd</v>
      </c>
      <c r="E3156" t="str">
        <f>[4]Land_Cover!E3156</f>
        <v>Ivory Coast#AEZ6#osd</v>
      </c>
      <c r="F3156">
        <f>[4]Land_Cover!F3156</f>
        <v>95083.606159207993</v>
      </c>
    </row>
    <row r="3157" spans="1:6" x14ac:dyDescent="0.3">
      <c r="A3157">
        <f>[4]Land_Cover!A3157</f>
        <v>2018</v>
      </c>
      <c r="B3157" t="str">
        <f>[4]Land_Cover!B3157</f>
        <v>Paraguay</v>
      </c>
      <c r="C3157" t="str">
        <f>[4]Land_Cover!C3157</f>
        <v>AEZ5</v>
      </c>
      <c r="D3157" t="str">
        <f>[4]Land_Cover!D3157</f>
        <v>v_f</v>
      </c>
      <c r="E3157" t="str">
        <f>[4]Land_Cover!E3157</f>
        <v>Paraguay#AEZ5#v_f</v>
      </c>
      <c r="F3157">
        <f>[4]Land_Cover!F3157</f>
        <v>10298.289888343899</v>
      </c>
    </row>
    <row r="3158" spans="1:6" x14ac:dyDescent="0.3">
      <c r="A3158">
        <f>[4]Land_Cover!A3158</f>
        <v>2017</v>
      </c>
      <c r="B3158" t="str">
        <f>[4]Land_Cover!B3158</f>
        <v>Angola</v>
      </c>
      <c r="C3158" t="str">
        <f>[4]Land_Cover!C3158</f>
        <v>AEZ3</v>
      </c>
      <c r="D3158" t="str">
        <f>[4]Land_Cover!D3158</f>
        <v>osd</v>
      </c>
      <c r="E3158" t="str">
        <f>[4]Land_Cover!E3158</f>
        <v>Angola#AEZ3#osd</v>
      </c>
      <c r="F3158">
        <f>[4]Land_Cover!F3158</f>
        <v>47946.366977671103</v>
      </c>
    </row>
    <row r="3159" spans="1:6" x14ac:dyDescent="0.3">
      <c r="A3159">
        <f>[4]Land_Cover!A3159</f>
        <v>2012</v>
      </c>
      <c r="B3159" t="str">
        <f>[4]Land_Cover!B3159</f>
        <v>Peru</v>
      </c>
      <c r="C3159" t="str">
        <f>[4]Land_Cover!C3159</f>
        <v>AEZ8</v>
      </c>
      <c r="D3159" t="str">
        <f>[4]Land_Cover!D3159</f>
        <v>c_b</v>
      </c>
      <c r="E3159" t="str">
        <f>[4]Land_Cover!E3159</f>
        <v>Peru#AEZ8#c_b</v>
      </c>
      <c r="F3159">
        <f>[4]Land_Cover!F3159</f>
        <v>891.288308083728</v>
      </c>
    </row>
    <row r="3160" spans="1:6" x14ac:dyDescent="0.3">
      <c r="A3160">
        <f>[4]Land_Cover!A3160</f>
        <v>2018</v>
      </c>
      <c r="B3160" t="str">
        <f>[4]Land_Cover!B3160</f>
        <v>Ghana</v>
      </c>
      <c r="C3160" t="str">
        <f>[4]Land_Cover!C3160</f>
        <v>AEZ4</v>
      </c>
      <c r="D3160" t="str">
        <f>[4]Land_Cover!D3160</f>
        <v>pfb</v>
      </c>
      <c r="E3160" t="str">
        <f>[4]Land_Cover!E3160</f>
        <v>Ghana#AEZ4#pfb</v>
      </c>
      <c r="F3160">
        <f>[4]Land_Cover!F3160</f>
        <v>4770</v>
      </c>
    </row>
    <row r="3161" spans="1:6" x14ac:dyDescent="0.3">
      <c r="A3161">
        <f>[4]Land_Cover!A3161</f>
        <v>2010</v>
      </c>
      <c r="B3161" t="str">
        <f>[4]Land_Cover!B3161</f>
        <v>Indonesia</v>
      </c>
      <c r="C3161" t="str">
        <f>[4]Land_Cover!C3161</f>
        <v>AEZ11</v>
      </c>
      <c r="D3161" t="str">
        <f>[4]Land_Cover!D3161</f>
        <v>gro</v>
      </c>
      <c r="E3161" t="str">
        <f>[4]Land_Cover!E3161</f>
        <v>Indonesia#AEZ11#gro</v>
      </c>
      <c r="F3161">
        <f>[4]Land_Cover!F3161</f>
        <v>8196.3604028377504</v>
      </c>
    </row>
    <row r="3162" spans="1:6" x14ac:dyDescent="0.3">
      <c r="A3162">
        <f>[4]Land_Cover!A3162</f>
        <v>2010</v>
      </c>
      <c r="B3162" t="str">
        <f>[4]Land_Cover!B3162</f>
        <v>Colombia</v>
      </c>
      <c r="C3162" t="str">
        <f>[4]Land_Cover!C3162</f>
        <v>AEZ3</v>
      </c>
      <c r="D3162" t="str">
        <f>[4]Land_Cover!D3162</f>
        <v>v_f</v>
      </c>
      <c r="E3162" t="str">
        <f>[4]Land_Cover!E3162</f>
        <v>Colombia#AEZ3#v_f</v>
      </c>
      <c r="F3162">
        <f>[4]Land_Cover!F3162</f>
        <v>4202.5400580859996</v>
      </c>
    </row>
    <row r="3163" spans="1:6" x14ac:dyDescent="0.3">
      <c r="A3163">
        <f>[4]Land_Cover!A3163</f>
        <v>2017</v>
      </c>
      <c r="B3163" t="str">
        <f>[4]Land_Cover!B3163</f>
        <v>Peru</v>
      </c>
      <c r="C3163" t="str">
        <f>[4]Land_Cover!C3163</f>
        <v>AEZ8</v>
      </c>
      <c r="D3163" t="str">
        <f>[4]Land_Cover!D3163</f>
        <v>wht</v>
      </c>
      <c r="E3163" t="str">
        <f>[4]Land_Cover!E3163</f>
        <v>Peru#AEZ8#wht</v>
      </c>
      <c r="F3163">
        <f>[4]Land_Cover!F3163</f>
        <v>1396.8230807494599</v>
      </c>
    </row>
    <row r="3164" spans="1:6" x14ac:dyDescent="0.3">
      <c r="A3164">
        <f>[4]Land_Cover!A3164</f>
        <v>2013</v>
      </c>
      <c r="B3164" t="str">
        <f>[4]Land_Cover!B3164</f>
        <v>Brazil</v>
      </c>
      <c r="C3164" t="str">
        <f>[4]Land_Cover!C3164</f>
        <v>AEZ10</v>
      </c>
      <c r="D3164" t="str">
        <f>[4]Land_Cover!D3164</f>
        <v>c_b</v>
      </c>
      <c r="E3164" t="str">
        <f>[4]Land_Cover!E3164</f>
        <v>Brazil#AEZ10#c_b</v>
      </c>
      <c r="F3164">
        <f>[4]Land_Cover!F3164</f>
        <v>2252.7003090435101</v>
      </c>
    </row>
    <row r="3165" spans="1:6" x14ac:dyDescent="0.3">
      <c r="A3165">
        <f>[4]Land_Cover!A3165</f>
        <v>2014</v>
      </c>
      <c r="B3165" t="str">
        <f>[4]Land_Cover!B3165</f>
        <v>Ivory Coast</v>
      </c>
      <c r="C3165" t="str">
        <f>[4]Land_Cover!C3165</f>
        <v>AEZ4</v>
      </c>
      <c r="D3165" t="str">
        <f>[4]Land_Cover!D3165</f>
        <v>osd</v>
      </c>
      <c r="E3165" t="str">
        <f>[4]Land_Cover!E3165</f>
        <v>Ivory Coast#AEZ4#osd</v>
      </c>
      <c r="F3165">
        <f>[4]Land_Cover!F3165</f>
        <v>107529.62878203701</v>
      </c>
    </row>
    <row r="3166" spans="1:6" x14ac:dyDescent="0.3">
      <c r="A3166">
        <f>[4]Land_Cover!A3166</f>
        <v>2011</v>
      </c>
      <c r="B3166" t="str">
        <f>[4]Land_Cover!B3166</f>
        <v>Argentina</v>
      </c>
      <c r="C3166" t="str">
        <f>[4]Land_Cover!C3166</f>
        <v>AEZ12</v>
      </c>
      <c r="D3166" t="str">
        <f>[4]Land_Cover!D3166</f>
        <v>pdr</v>
      </c>
      <c r="E3166" t="str">
        <f>[4]Land_Cover!E3166</f>
        <v>Argentina#AEZ12#pdr</v>
      </c>
      <c r="F3166">
        <f>[4]Land_Cover!F3166</f>
        <v>256110.57862287201</v>
      </c>
    </row>
    <row r="3167" spans="1:6" x14ac:dyDescent="0.3">
      <c r="A3167">
        <f>[4]Land_Cover!A3167</f>
        <v>2013</v>
      </c>
      <c r="B3167" t="str">
        <f>[4]Land_Cover!B3167</f>
        <v>Paraguay</v>
      </c>
      <c r="C3167" t="str">
        <f>[4]Land_Cover!C3167</f>
        <v>AEZ5</v>
      </c>
      <c r="D3167" t="str">
        <f>[4]Land_Cover!D3167</f>
        <v>v_f</v>
      </c>
      <c r="E3167" t="str">
        <f>[4]Land_Cover!E3167</f>
        <v>Paraguay#AEZ5#v_f</v>
      </c>
      <c r="F3167">
        <f>[4]Land_Cover!F3167</f>
        <v>9883.4753208807306</v>
      </c>
    </row>
    <row r="3168" spans="1:6" x14ac:dyDescent="0.3">
      <c r="A3168">
        <f>[4]Land_Cover!A3168</f>
        <v>2015</v>
      </c>
      <c r="B3168" t="str">
        <f>[4]Land_Cover!B3168</f>
        <v>Colombia</v>
      </c>
      <c r="C3168" t="str">
        <f>[4]Land_Cover!C3168</f>
        <v>AEZ12</v>
      </c>
      <c r="D3168" t="str">
        <f>[4]Land_Cover!D3168</f>
        <v>gro</v>
      </c>
      <c r="E3168" t="str">
        <f>[4]Land_Cover!E3168</f>
        <v>Colombia#AEZ12#gro</v>
      </c>
      <c r="F3168">
        <f>[4]Land_Cover!F3168</f>
        <v>117668.003465022</v>
      </c>
    </row>
    <row r="3169" spans="1:6" x14ac:dyDescent="0.3">
      <c r="A3169">
        <f>[4]Land_Cover!A3169</f>
        <v>2015</v>
      </c>
      <c r="B3169" t="str">
        <f>[4]Land_Cover!B3169</f>
        <v>Argentina</v>
      </c>
      <c r="C3169" t="str">
        <f>[4]Land_Cover!C3169</f>
        <v>AEZ8</v>
      </c>
      <c r="D3169" t="str">
        <f>[4]Land_Cover!D3169</f>
        <v>v_f</v>
      </c>
      <c r="E3169" t="str">
        <f>[4]Land_Cover!E3169</f>
        <v>Argentina#AEZ8#v_f</v>
      </c>
      <c r="F3169">
        <f>[4]Land_Cover!F3169</f>
        <v>108049.45982512301</v>
      </c>
    </row>
    <row r="3170" spans="1:6" x14ac:dyDescent="0.3">
      <c r="A3170">
        <f>[4]Land_Cover!A3170</f>
        <v>2017</v>
      </c>
      <c r="B3170" t="str">
        <f>[4]Land_Cover!B3170</f>
        <v>Argentina</v>
      </c>
      <c r="C3170" t="str">
        <f>[4]Land_Cover!C3170</f>
        <v>AEZ16</v>
      </c>
      <c r="D3170" t="str">
        <f>[4]Land_Cover!D3170</f>
        <v>wht</v>
      </c>
      <c r="E3170" t="str">
        <f>[4]Land_Cover!E3170</f>
        <v>Argentina#AEZ16#wht</v>
      </c>
      <c r="F3170">
        <f>[4]Land_Cover!F3170</f>
        <v>708.337773407481</v>
      </c>
    </row>
    <row r="3171" spans="1:6" x14ac:dyDescent="0.3">
      <c r="A3171">
        <f>[4]Land_Cover!A3171</f>
        <v>2017</v>
      </c>
      <c r="B3171" t="str">
        <f>[4]Land_Cover!B3171</f>
        <v>DRC</v>
      </c>
      <c r="C3171" t="str">
        <f>[4]Land_Cover!C3171</f>
        <v>AEZ1</v>
      </c>
      <c r="D3171" t="str">
        <f>[4]Land_Cover!D3171</f>
        <v>osd</v>
      </c>
      <c r="E3171" t="str">
        <f>[4]Land_Cover!E3171</f>
        <v>DRC#AEZ1#osd</v>
      </c>
      <c r="F3171">
        <f>[4]Land_Cover!F3171</f>
        <v>664.01703497731603</v>
      </c>
    </row>
    <row r="3172" spans="1:6" x14ac:dyDescent="0.3">
      <c r="A3172">
        <f>[4]Land_Cover!A3172</f>
        <v>2011</v>
      </c>
      <c r="B3172" t="str">
        <f>[4]Land_Cover!B3172</f>
        <v>Peru</v>
      </c>
      <c r="C3172" t="str">
        <f>[4]Land_Cover!C3172</f>
        <v>AEZ6</v>
      </c>
      <c r="D3172" t="str">
        <f>[4]Land_Cover!D3172</f>
        <v>v_f</v>
      </c>
      <c r="E3172" t="str">
        <f>[4]Land_Cover!E3172</f>
        <v>Peru#AEZ6#v_f</v>
      </c>
      <c r="F3172">
        <f>[4]Land_Cover!F3172</f>
        <v>146559.39193526501</v>
      </c>
    </row>
    <row r="3173" spans="1:6" x14ac:dyDescent="0.3">
      <c r="A3173">
        <f>[4]Land_Cover!A3173</f>
        <v>2015</v>
      </c>
      <c r="B3173" t="str">
        <f>[4]Land_Cover!B3173</f>
        <v>Angola</v>
      </c>
      <c r="C3173" t="str">
        <f>[4]Land_Cover!C3173</f>
        <v>AEZ4</v>
      </c>
      <c r="D3173" t="str">
        <f>[4]Land_Cover!D3173</f>
        <v>v_f</v>
      </c>
      <c r="E3173" t="str">
        <f>[4]Land_Cover!E3173</f>
        <v>Angola#AEZ4#v_f</v>
      </c>
      <c r="F3173">
        <f>[4]Land_Cover!F3173</f>
        <v>1188832.16645526</v>
      </c>
    </row>
    <row r="3174" spans="1:6" x14ac:dyDescent="0.3">
      <c r="A3174">
        <f>[4]Land_Cover!A3174</f>
        <v>2016</v>
      </c>
      <c r="B3174" t="str">
        <f>[4]Land_Cover!B3174</f>
        <v>Bolivia</v>
      </c>
      <c r="C3174" t="str">
        <f>[4]Land_Cover!C3174</f>
        <v>AEZ9</v>
      </c>
      <c r="D3174" t="str">
        <f>[4]Land_Cover!D3174</f>
        <v>osd</v>
      </c>
      <c r="E3174" t="str">
        <f>[4]Land_Cover!E3174</f>
        <v>Bolivia#AEZ9#osd</v>
      </c>
      <c r="F3174">
        <f>[4]Land_Cover!F3174</f>
        <v>1166.0089279921101</v>
      </c>
    </row>
    <row r="3175" spans="1:6" x14ac:dyDescent="0.3">
      <c r="A3175">
        <f>[4]Land_Cover!A3175</f>
        <v>2010</v>
      </c>
      <c r="B3175" t="str">
        <f>[4]Land_Cover!B3175</f>
        <v>Peru</v>
      </c>
      <c r="C3175" t="str">
        <f>[4]Land_Cover!C3175</f>
        <v>AEZ5</v>
      </c>
      <c r="D3175" t="str">
        <f>[4]Land_Cover!D3175</f>
        <v>wht</v>
      </c>
      <c r="E3175" t="str">
        <f>[4]Land_Cover!E3175</f>
        <v>Peru#AEZ5#wht</v>
      </c>
      <c r="F3175">
        <f>[4]Land_Cover!F3175</f>
        <v>1573.2925717128201</v>
      </c>
    </row>
    <row r="3176" spans="1:6" x14ac:dyDescent="0.3">
      <c r="A3176">
        <f>[4]Land_Cover!A3176</f>
        <v>2017</v>
      </c>
      <c r="B3176" t="str">
        <f>[4]Land_Cover!B3176</f>
        <v>Argentina</v>
      </c>
      <c r="C3176" t="str">
        <f>[4]Land_Cover!C3176</f>
        <v>AEZ6</v>
      </c>
      <c r="D3176" t="str">
        <f>[4]Land_Cover!D3176</f>
        <v>c_b</v>
      </c>
      <c r="E3176" t="str">
        <f>[4]Land_Cover!E3176</f>
        <v>Argentina#AEZ6#c_b</v>
      </c>
      <c r="F3176">
        <f>[4]Land_Cover!F3176</f>
        <v>4377.8239507715998</v>
      </c>
    </row>
    <row r="3177" spans="1:6" x14ac:dyDescent="0.3">
      <c r="A3177">
        <f>[4]Land_Cover!A3177</f>
        <v>2015</v>
      </c>
      <c r="B3177" t="str">
        <f>[4]Land_Cover!B3177</f>
        <v>Ghana</v>
      </c>
      <c r="C3177" t="str">
        <f>[4]Land_Cover!C3177</f>
        <v>AEZ2</v>
      </c>
      <c r="D3177" t="str">
        <f>[4]Land_Cover!D3177</f>
        <v>ocr</v>
      </c>
      <c r="E3177" t="str">
        <f>[4]Land_Cover!E3177</f>
        <v>Ghana#AEZ2#ocr</v>
      </c>
      <c r="F3177">
        <f>[4]Land_Cover!F3177</f>
        <v>6570.1769618909402</v>
      </c>
    </row>
    <row r="3178" spans="1:6" x14ac:dyDescent="0.3">
      <c r="A3178">
        <f>[4]Land_Cover!A3178</f>
        <v>2016</v>
      </c>
      <c r="B3178" t="str">
        <f>[4]Land_Cover!B3178</f>
        <v>Bolivia</v>
      </c>
      <c r="C3178" t="str">
        <f>[4]Land_Cover!C3178</f>
        <v>AEZ8</v>
      </c>
      <c r="D3178" t="str">
        <f>[4]Land_Cover!D3178</f>
        <v>v_f</v>
      </c>
      <c r="E3178" t="str">
        <f>[4]Land_Cover!E3178</f>
        <v>Bolivia#AEZ8#v_f</v>
      </c>
      <c r="F3178">
        <f>[4]Land_Cover!F3178</f>
        <v>15332.5344106994</v>
      </c>
    </row>
    <row r="3179" spans="1:6" x14ac:dyDescent="0.3">
      <c r="A3179">
        <f>[4]Land_Cover!A3179</f>
        <v>2013</v>
      </c>
      <c r="B3179" t="str">
        <f>[4]Land_Cover!B3179</f>
        <v>Peru</v>
      </c>
      <c r="C3179" t="str">
        <f>[4]Land_Cover!C3179</f>
        <v>AEZ2</v>
      </c>
      <c r="D3179" t="str">
        <f>[4]Land_Cover!D3179</f>
        <v>v_f</v>
      </c>
      <c r="E3179" t="str">
        <f>[4]Land_Cover!E3179</f>
        <v>Peru#AEZ2#v_f</v>
      </c>
      <c r="F3179">
        <f>[4]Land_Cover!F3179</f>
        <v>26543.706997875299</v>
      </c>
    </row>
    <row r="3180" spans="1:6" x14ac:dyDescent="0.3">
      <c r="A3180">
        <f>[4]Land_Cover!A3180</f>
        <v>2013</v>
      </c>
      <c r="B3180" t="str">
        <f>[4]Land_Cover!B3180</f>
        <v>DRC</v>
      </c>
      <c r="C3180" t="str">
        <f>[4]Land_Cover!C3180</f>
        <v>AEZ12</v>
      </c>
      <c r="D3180" t="str">
        <f>[4]Land_Cover!D3180</f>
        <v>pdr</v>
      </c>
      <c r="E3180" t="str">
        <f>[4]Land_Cover!E3180</f>
        <v>DRC#AEZ12#pdr</v>
      </c>
      <c r="F3180">
        <f>[4]Land_Cover!F3180</f>
        <v>99552.570312555094</v>
      </c>
    </row>
    <row r="3181" spans="1:6" x14ac:dyDescent="0.3">
      <c r="A3181">
        <f>[4]Land_Cover!A3181</f>
        <v>2013</v>
      </c>
      <c r="B3181" t="str">
        <f>[4]Land_Cover!B3181</f>
        <v>Bolivia</v>
      </c>
      <c r="C3181" t="str">
        <f>[4]Land_Cover!C3181</f>
        <v>AEZ3</v>
      </c>
      <c r="D3181" t="str">
        <f>[4]Land_Cover!D3181</f>
        <v>v_f</v>
      </c>
      <c r="E3181" t="str">
        <f>[4]Land_Cover!E3181</f>
        <v>Bolivia#AEZ3#v_f</v>
      </c>
      <c r="F3181">
        <f>[4]Land_Cover!F3181</f>
        <v>607.42854903872899</v>
      </c>
    </row>
    <row r="3182" spans="1:6" x14ac:dyDescent="0.3">
      <c r="A3182">
        <f>[4]Land_Cover!A3182</f>
        <v>2015</v>
      </c>
      <c r="B3182" t="str">
        <f>[4]Land_Cover!B3182</f>
        <v>Peru</v>
      </c>
      <c r="C3182" t="str">
        <f>[4]Land_Cover!C3182</f>
        <v>AEZ1</v>
      </c>
      <c r="D3182" t="str">
        <f>[4]Land_Cover!D3182</f>
        <v>pfb</v>
      </c>
      <c r="E3182" t="str">
        <f>[4]Land_Cover!E3182</f>
        <v>Peru#AEZ1#pfb</v>
      </c>
      <c r="F3182">
        <f>[4]Land_Cover!F3182</f>
        <v>882.75880189174995</v>
      </c>
    </row>
    <row r="3183" spans="1:6" x14ac:dyDescent="0.3">
      <c r="A3183">
        <f>[4]Land_Cover!A3183</f>
        <v>2010</v>
      </c>
      <c r="B3183" t="str">
        <f>[4]Land_Cover!B3183</f>
        <v>Indonesia</v>
      </c>
      <c r="C3183" t="str">
        <f>[4]Land_Cover!C3183</f>
        <v>AEZ11</v>
      </c>
      <c r="D3183" t="str">
        <f>[4]Land_Cover!D3183</f>
        <v>ocr</v>
      </c>
      <c r="E3183" t="str">
        <f>[4]Land_Cover!E3183</f>
        <v>Indonesia#AEZ11#ocr</v>
      </c>
      <c r="F3183">
        <f>[4]Land_Cover!F3183</f>
        <v>3389.5015750286402</v>
      </c>
    </row>
    <row r="3184" spans="1:6" x14ac:dyDescent="0.3">
      <c r="A3184">
        <f>[4]Land_Cover!A3184</f>
        <v>2017</v>
      </c>
      <c r="B3184" t="str">
        <f>[4]Land_Cover!B3184</f>
        <v>Brazil</v>
      </c>
      <c r="C3184" t="str">
        <f>[4]Land_Cover!C3184</f>
        <v>AEZ4</v>
      </c>
      <c r="D3184" t="str">
        <f>[4]Land_Cover!D3184</f>
        <v>v_f</v>
      </c>
      <c r="E3184" t="str">
        <f>[4]Land_Cover!E3184</f>
        <v>Brazil#AEZ4#v_f</v>
      </c>
      <c r="F3184">
        <f>[4]Land_Cover!F3184</f>
        <v>1555148.96681783</v>
      </c>
    </row>
    <row r="3185" spans="1:6" x14ac:dyDescent="0.3">
      <c r="A3185">
        <f>[4]Land_Cover!A3185</f>
        <v>2011</v>
      </c>
      <c r="B3185" t="str">
        <f>[4]Land_Cover!B3185</f>
        <v>Brazil</v>
      </c>
      <c r="C3185" t="str">
        <f>[4]Land_Cover!C3185</f>
        <v>AEZ3</v>
      </c>
      <c r="D3185" t="str">
        <f>[4]Land_Cover!D3185</f>
        <v>pdr</v>
      </c>
      <c r="E3185" t="str">
        <f>[4]Land_Cover!E3185</f>
        <v>Brazil#AEZ3#pdr</v>
      </c>
      <c r="F3185">
        <f>[4]Land_Cover!F3185</f>
        <v>112606.999432768</v>
      </c>
    </row>
    <row r="3186" spans="1:6" x14ac:dyDescent="0.3">
      <c r="A3186">
        <f>[4]Land_Cover!A3186</f>
        <v>2015</v>
      </c>
      <c r="B3186" t="str">
        <f>[4]Land_Cover!B3186</f>
        <v>Ivory Coast</v>
      </c>
      <c r="C3186" t="str">
        <f>[4]Land_Cover!C3186</f>
        <v>AEZ3</v>
      </c>
      <c r="D3186" t="str">
        <f>[4]Land_Cover!D3186</f>
        <v>v_f</v>
      </c>
      <c r="E3186" t="str">
        <f>[4]Land_Cover!E3186</f>
        <v>Ivory Coast#AEZ3#v_f</v>
      </c>
      <c r="F3186">
        <f>[4]Land_Cover!F3186</f>
        <v>11606.705777830401</v>
      </c>
    </row>
    <row r="3187" spans="1:6" x14ac:dyDescent="0.3">
      <c r="A3187">
        <f>[4]Land_Cover!A3187</f>
        <v>2011</v>
      </c>
      <c r="B3187" t="str">
        <f>[4]Land_Cover!B3187</f>
        <v>Peru</v>
      </c>
      <c r="C3187" t="str">
        <f>[4]Land_Cover!C3187</f>
        <v>AEZ9</v>
      </c>
      <c r="D3187" t="str">
        <f>[4]Land_Cover!D3187</f>
        <v>osd</v>
      </c>
      <c r="E3187" t="str">
        <f>[4]Land_Cover!E3187</f>
        <v>Peru#AEZ9#osd</v>
      </c>
      <c r="F3187">
        <f>[4]Land_Cover!F3187</f>
        <v>1932.29347722281</v>
      </c>
    </row>
    <row r="3188" spans="1:6" x14ac:dyDescent="0.3">
      <c r="A3188">
        <f>[4]Land_Cover!A3188</f>
        <v>2013</v>
      </c>
      <c r="B3188" t="str">
        <f>[4]Land_Cover!B3188</f>
        <v>Ivory Coast</v>
      </c>
      <c r="C3188" t="str">
        <f>[4]Land_Cover!C3188</f>
        <v>AEZ5</v>
      </c>
      <c r="D3188" t="str">
        <f>[4]Land_Cover!D3188</f>
        <v>osd</v>
      </c>
      <c r="E3188" t="str">
        <f>[4]Land_Cover!E3188</f>
        <v>Ivory Coast#AEZ5#osd</v>
      </c>
      <c r="F3188">
        <f>[4]Land_Cover!F3188</f>
        <v>212726.94872467101</v>
      </c>
    </row>
    <row r="3189" spans="1:6" x14ac:dyDescent="0.3">
      <c r="A3189">
        <f>[4]Land_Cover!A3189</f>
        <v>2011</v>
      </c>
      <c r="B3189" t="str">
        <f>[4]Land_Cover!B3189</f>
        <v>Peru</v>
      </c>
      <c r="C3189" t="str">
        <f>[4]Land_Cover!C3189</f>
        <v>AEZ4</v>
      </c>
      <c r="D3189" t="str">
        <f>[4]Land_Cover!D3189</f>
        <v>osd</v>
      </c>
      <c r="E3189" t="str">
        <f>[4]Land_Cover!E3189</f>
        <v>Peru#AEZ4#osd</v>
      </c>
      <c r="F3189">
        <f>[4]Land_Cover!F3189</f>
        <v>667.03829624677701</v>
      </c>
    </row>
    <row r="3190" spans="1:6" x14ac:dyDescent="0.3">
      <c r="A3190">
        <f>[4]Land_Cover!A3190</f>
        <v>2011</v>
      </c>
      <c r="B3190" t="str">
        <f>[4]Land_Cover!B3190</f>
        <v>DRC</v>
      </c>
      <c r="C3190" t="str">
        <f>[4]Land_Cover!C3190</f>
        <v>AEZ4</v>
      </c>
      <c r="D3190" t="str">
        <f>[4]Land_Cover!D3190</f>
        <v>pfb</v>
      </c>
      <c r="E3190" t="str">
        <f>[4]Land_Cover!E3190</f>
        <v>DRC#AEZ4#pfb</v>
      </c>
      <c r="F3190">
        <f>[4]Land_Cover!F3190</f>
        <v>34519.650655021796</v>
      </c>
    </row>
    <row r="3191" spans="1:6" x14ac:dyDescent="0.3">
      <c r="A3191">
        <f>[4]Land_Cover!A3191</f>
        <v>2018</v>
      </c>
      <c r="B3191" t="str">
        <f>[4]Land_Cover!B3191</f>
        <v>Argentina</v>
      </c>
      <c r="C3191" t="str">
        <f>[4]Land_Cover!C3191</f>
        <v>AEZ15</v>
      </c>
      <c r="D3191" t="str">
        <f>[4]Land_Cover!D3191</f>
        <v>gro</v>
      </c>
      <c r="E3191" t="str">
        <f>[4]Land_Cover!E3191</f>
        <v>Argentina#AEZ15#gro</v>
      </c>
      <c r="F3191">
        <f>[4]Land_Cover!F3191</f>
        <v>593.37674154643298</v>
      </c>
    </row>
    <row r="3192" spans="1:6" x14ac:dyDescent="0.3">
      <c r="A3192">
        <f>[4]Land_Cover!A3192</f>
        <v>2015</v>
      </c>
      <c r="B3192" t="str">
        <f>[4]Land_Cover!B3192</f>
        <v>Bolivia</v>
      </c>
      <c r="C3192" t="str">
        <f>[4]Land_Cover!C3192</f>
        <v>AEZ4</v>
      </c>
      <c r="D3192" t="str">
        <f>[4]Land_Cover!D3192</f>
        <v>pdr</v>
      </c>
      <c r="E3192" t="str">
        <f>[4]Land_Cover!E3192</f>
        <v>Bolivia#AEZ4#pdr</v>
      </c>
      <c r="F3192">
        <f>[4]Land_Cover!F3192</f>
        <v>8581.6972124319109</v>
      </c>
    </row>
    <row r="3193" spans="1:6" x14ac:dyDescent="0.3">
      <c r="A3193">
        <f>[4]Land_Cover!A3193</f>
        <v>2015</v>
      </c>
      <c r="B3193" t="str">
        <f>[4]Land_Cover!B3193</f>
        <v>Colombia</v>
      </c>
      <c r="C3193" t="str">
        <f>[4]Land_Cover!C3193</f>
        <v>AEZ5</v>
      </c>
      <c r="D3193" t="str">
        <f>[4]Land_Cover!D3193</f>
        <v>c_b</v>
      </c>
      <c r="E3193" t="str">
        <f>[4]Land_Cover!E3193</f>
        <v>Colombia#AEZ5#c_b</v>
      </c>
      <c r="F3193">
        <f>[4]Land_Cover!F3193</f>
        <v>24752.592631032701</v>
      </c>
    </row>
    <row r="3194" spans="1:6" x14ac:dyDescent="0.3">
      <c r="A3194">
        <f>[4]Land_Cover!A3194</f>
        <v>2011</v>
      </c>
      <c r="B3194" t="str">
        <f>[4]Land_Cover!B3194</f>
        <v>Brazil</v>
      </c>
      <c r="C3194" t="str">
        <f>[4]Land_Cover!C3194</f>
        <v>AEZ3</v>
      </c>
      <c r="D3194" t="str">
        <f>[4]Land_Cover!D3194</f>
        <v>c_b</v>
      </c>
      <c r="E3194" t="str">
        <f>[4]Land_Cover!E3194</f>
        <v>Brazil#AEZ3#c_b</v>
      </c>
      <c r="F3194">
        <f>[4]Land_Cover!F3194</f>
        <v>164201.00427746301</v>
      </c>
    </row>
    <row r="3195" spans="1:6" x14ac:dyDescent="0.3">
      <c r="A3195">
        <f>[4]Land_Cover!A3195</f>
        <v>2014</v>
      </c>
      <c r="B3195" t="str">
        <f>[4]Land_Cover!B3195</f>
        <v>Paraguay</v>
      </c>
      <c r="C3195" t="str">
        <f>[4]Land_Cover!C3195</f>
        <v>AEZ12</v>
      </c>
      <c r="D3195" t="str">
        <f>[4]Land_Cover!D3195</f>
        <v>pdr</v>
      </c>
      <c r="E3195" t="str">
        <f>[4]Land_Cover!E3195</f>
        <v>Paraguay#AEZ12#pdr</v>
      </c>
      <c r="F3195">
        <f>[4]Land_Cover!F3195</f>
        <v>56007.407407407401</v>
      </c>
    </row>
    <row r="3196" spans="1:6" x14ac:dyDescent="0.3">
      <c r="A3196">
        <f>[4]Land_Cover!A3196</f>
        <v>2011</v>
      </c>
      <c r="B3196" t="str">
        <f>[4]Land_Cover!B3196</f>
        <v>Ghana</v>
      </c>
      <c r="C3196" t="str">
        <f>[4]Land_Cover!C3196</f>
        <v>AEZ6</v>
      </c>
      <c r="D3196" t="str">
        <f>[4]Land_Cover!D3196</f>
        <v>gro</v>
      </c>
      <c r="E3196" t="str">
        <f>[4]Land_Cover!E3196</f>
        <v>Ghana#AEZ6#gro</v>
      </c>
      <c r="F3196">
        <f>[4]Land_Cover!F3196</f>
        <v>352437.42882531101</v>
      </c>
    </row>
    <row r="3197" spans="1:6" x14ac:dyDescent="0.3">
      <c r="A3197">
        <f>[4]Land_Cover!A3197</f>
        <v>2011</v>
      </c>
      <c r="B3197" t="str">
        <f>[4]Land_Cover!B3197</f>
        <v>Colombia</v>
      </c>
      <c r="C3197" t="str">
        <f>[4]Land_Cover!C3197</f>
        <v>AEZ3</v>
      </c>
      <c r="D3197" t="str">
        <f>[4]Land_Cover!D3197</f>
        <v>wht</v>
      </c>
      <c r="E3197" t="str">
        <f>[4]Land_Cover!E3197</f>
        <v>Colombia#AEZ3#wht</v>
      </c>
      <c r="F3197">
        <f>[4]Land_Cover!F3197</f>
        <v>116.62773722627701</v>
      </c>
    </row>
    <row r="3198" spans="1:6" x14ac:dyDescent="0.3">
      <c r="A3198">
        <f>[4]Land_Cover!A3198</f>
        <v>2017</v>
      </c>
      <c r="B3198" t="str">
        <f>[4]Land_Cover!B3198</f>
        <v>DRC</v>
      </c>
      <c r="C3198" t="str">
        <f>[4]Land_Cover!C3198</f>
        <v>AEZ3</v>
      </c>
      <c r="D3198" t="str">
        <f>[4]Land_Cover!D3198</f>
        <v>gro</v>
      </c>
      <c r="E3198" t="str">
        <f>[4]Land_Cover!E3198</f>
        <v>DRC#AEZ3#gro</v>
      </c>
      <c r="F3198">
        <f>[4]Land_Cover!F3198</f>
        <v>38394.062426983197</v>
      </c>
    </row>
    <row r="3199" spans="1:6" x14ac:dyDescent="0.3">
      <c r="A3199">
        <f>[4]Land_Cover!A3199</f>
        <v>2012</v>
      </c>
      <c r="B3199" t="str">
        <f>[4]Land_Cover!B3199</f>
        <v>Angola</v>
      </c>
      <c r="C3199" t="str">
        <f>[4]Land_Cover!C3199</f>
        <v>AEZ5</v>
      </c>
      <c r="D3199" t="str">
        <f>[4]Land_Cover!D3199</f>
        <v>pfb</v>
      </c>
      <c r="E3199" t="str">
        <f>[4]Land_Cover!E3199</f>
        <v>Angola#AEZ5#pfb</v>
      </c>
      <c r="F3199">
        <f>[4]Land_Cover!F3199</f>
        <v>1259.52340425532</v>
      </c>
    </row>
    <row r="3200" spans="1:6" x14ac:dyDescent="0.3">
      <c r="A3200">
        <f>[4]Land_Cover!A3200</f>
        <v>2014</v>
      </c>
      <c r="B3200" t="str">
        <f>[4]Land_Cover!B3200</f>
        <v>Colombia</v>
      </c>
      <c r="C3200" t="str">
        <f>[4]Land_Cover!C3200</f>
        <v>AEZ10</v>
      </c>
      <c r="D3200" t="str">
        <f>[4]Land_Cover!D3200</f>
        <v>ocr</v>
      </c>
      <c r="E3200" t="str">
        <f>[4]Land_Cover!E3200</f>
        <v>Colombia#AEZ10#ocr</v>
      </c>
      <c r="F3200">
        <f>[4]Land_Cover!F3200</f>
        <v>200.73585132615599</v>
      </c>
    </row>
    <row r="3201" spans="1:6" x14ac:dyDescent="0.3">
      <c r="A3201">
        <f>[4]Land_Cover!A3201</f>
        <v>2018</v>
      </c>
      <c r="B3201" t="str">
        <f>[4]Land_Cover!B3201</f>
        <v>Peru</v>
      </c>
      <c r="C3201" t="str">
        <f>[4]Land_Cover!C3201</f>
        <v>AEZ1</v>
      </c>
      <c r="D3201" t="str">
        <f>[4]Land_Cover!D3201</f>
        <v>pdr</v>
      </c>
      <c r="E3201" t="str">
        <f>[4]Land_Cover!E3201</f>
        <v>Peru#AEZ1#pdr</v>
      </c>
      <c r="F3201">
        <f>[4]Land_Cover!F3201</f>
        <v>14287.2490709908</v>
      </c>
    </row>
    <row r="3202" spans="1:6" x14ac:dyDescent="0.3">
      <c r="A3202">
        <f>[4]Land_Cover!A3202</f>
        <v>2015</v>
      </c>
      <c r="B3202" t="str">
        <f>[4]Land_Cover!B3202</f>
        <v>Brazil</v>
      </c>
      <c r="C3202" t="str">
        <f>[4]Land_Cover!C3202</f>
        <v>AEZ2</v>
      </c>
      <c r="D3202" t="str">
        <f>[4]Land_Cover!D3202</f>
        <v>osd</v>
      </c>
      <c r="E3202" t="str">
        <f>[4]Land_Cover!E3202</f>
        <v>Brazil#AEZ2#osd</v>
      </c>
      <c r="F3202">
        <f>[4]Land_Cover!F3202</f>
        <v>54039.4623722986</v>
      </c>
    </row>
    <row r="3203" spans="1:6" x14ac:dyDescent="0.3">
      <c r="A3203">
        <f>[4]Land_Cover!A3203</f>
        <v>2017</v>
      </c>
      <c r="B3203" t="str">
        <f>[4]Land_Cover!B3203</f>
        <v>Colombia</v>
      </c>
      <c r="C3203" t="str">
        <f>[4]Land_Cover!C3203</f>
        <v>AEZ6</v>
      </c>
      <c r="D3203" t="str">
        <f>[4]Land_Cover!D3203</f>
        <v>pdr</v>
      </c>
      <c r="E3203" t="str">
        <f>[4]Land_Cover!E3203</f>
        <v>Colombia#AEZ6#pdr</v>
      </c>
      <c r="F3203">
        <f>[4]Land_Cover!F3203</f>
        <v>318626.95253807103</v>
      </c>
    </row>
    <row r="3204" spans="1:6" x14ac:dyDescent="0.3">
      <c r="A3204">
        <f>[4]Land_Cover!A3204</f>
        <v>2018</v>
      </c>
      <c r="B3204" t="str">
        <f>[4]Land_Cover!B3204</f>
        <v>Ghana</v>
      </c>
      <c r="C3204" t="str">
        <f>[4]Land_Cover!C3204</f>
        <v>AEZ4</v>
      </c>
      <c r="D3204" t="str">
        <f>[4]Land_Cover!D3204</f>
        <v>v_f</v>
      </c>
      <c r="E3204" t="str">
        <f>[4]Land_Cover!E3204</f>
        <v>Ghana#AEZ4#v_f</v>
      </c>
      <c r="F3204">
        <f>[4]Land_Cover!F3204</f>
        <v>563459.36094235396</v>
      </c>
    </row>
    <row r="3205" spans="1:6" x14ac:dyDescent="0.3">
      <c r="A3205">
        <f>[4]Land_Cover!A3205</f>
        <v>2014</v>
      </c>
      <c r="B3205" t="str">
        <f>[4]Land_Cover!B3205</f>
        <v>Peru</v>
      </c>
      <c r="C3205" t="str">
        <f>[4]Land_Cover!C3205</f>
        <v>AEZ12</v>
      </c>
      <c r="D3205" t="str">
        <f>[4]Land_Cover!D3205</f>
        <v>wht</v>
      </c>
      <c r="E3205" t="str">
        <f>[4]Land_Cover!E3205</f>
        <v>Peru#AEZ12#wht</v>
      </c>
      <c r="F3205">
        <f>[4]Land_Cover!F3205</f>
        <v>55223.695987398401</v>
      </c>
    </row>
    <row r="3206" spans="1:6" x14ac:dyDescent="0.3">
      <c r="A3206">
        <f>[4]Land_Cover!A3206</f>
        <v>2010</v>
      </c>
      <c r="B3206" t="str">
        <f>[4]Land_Cover!B3206</f>
        <v>Argentina</v>
      </c>
      <c r="C3206" t="str">
        <f>[4]Land_Cover!C3206</f>
        <v>AEZ2</v>
      </c>
      <c r="D3206" t="str">
        <f>[4]Land_Cover!D3206</f>
        <v>gro</v>
      </c>
      <c r="E3206" t="str">
        <f>[4]Land_Cover!E3206</f>
        <v>Argentina#AEZ2#gro</v>
      </c>
      <c r="F3206">
        <f>[4]Land_Cover!F3206</f>
        <v>10.210120605616799</v>
      </c>
    </row>
    <row r="3207" spans="1:6" x14ac:dyDescent="0.3">
      <c r="A3207">
        <f>[4]Land_Cover!A3207</f>
        <v>2013</v>
      </c>
      <c r="B3207" t="str">
        <f>[4]Land_Cover!B3207</f>
        <v>Colombia</v>
      </c>
      <c r="C3207" t="str">
        <f>[4]Land_Cover!C3207</f>
        <v>AEZ5</v>
      </c>
      <c r="D3207" t="str">
        <f>[4]Land_Cover!D3207</f>
        <v>v_f</v>
      </c>
      <c r="E3207" t="str">
        <f>[4]Land_Cover!E3207</f>
        <v>Colombia#AEZ5#v_f</v>
      </c>
      <c r="F3207">
        <f>[4]Land_Cover!F3207</f>
        <v>124223.014017772</v>
      </c>
    </row>
    <row r="3208" spans="1:6" x14ac:dyDescent="0.3">
      <c r="A3208">
        <f>[4]Land_Cover!A3208</f>
        <v>2013</v>
      </c>
      <c r="B3208" t="str">
        <f>[4]Land_Cover!B3208</f>
        <v>Bolivia</v>
      </c>
      <c r="C3208" t="str">
        <f>[4]Land_Cover!C3208</f>
        <v>AEZ5</v>
      </c>
      <c r="D3208" t="str">
        <f>[4]Land_Cover!D3208</f>
        <v>osd</v>
      </c>
      <c r="E3208" t="str">
        <f>[4]Land_Cover!E3208</f>
        <v>Bolivia#AEZ5#osd</v>
      </c>
      <c r="F3208">
        <f>[4]Land_Cover!F3208</f>
        <v>1095664.60014793</v>
      </c>
    </row>
    <row r="3209" spans="1:6" x14ac:dyDescent="0.3">
      <c r="A3209">
        <f>[4]Land_Cover!A3209</f>
        <v>2016</v>
      </c>
      <c r="B3209" t="str">
        <f>[4]Land_Cover!B3209</f>
        <v>Angola</v>
      </c>
      <c r="C3209" t="str">
        <f>[4]Land_Cover!C3209</f>
        <v>AEZ11</v>
      </c>
      <c r="D3209" t="str">
        <f>[4]Land_Cover!D3209</f>
        <v>ocr</v>
      </c>
      <c r="E3209" t="str">
        <f>[4]Land_Cover!E3209</f>
        <v>Angola#AEZ11#ocr</v>
      </c>
      <c r="F3209">
        <f>[4]Land_Cover!F3209</f>
        <v>82.148684210526298</v>
      </c>
    </row>
    <row r="3210" spans="1:6" x14ac:dyDescent="0.3">
      <c r="A3210">
        <f>[4]Land_Cover!A3210</f>
        <v>2014</v>
      </c>
      <c r="B3210" t="str">
        <f>[4]Land_Cover!B3210</f>
        <v>Angola</v>
      </c>
      <c r="C3210" t="str">
        <f>[4]Land_Cover!C3210</f>
        <v>AEZ11</v>
      </c>
      <c r="D3210" t="str">
        <f>[4]Land_Cover!D3210</f>
        <v>pfb</v>
      </c>
      <c r="E3210" t="str">
        <f>[4]Land_Cover!E3210</f>
        <v>Angola#AEZ11#pfb</v>
      </c>
      <c r="F3210">
        <f>[4]Land_Cover!F3210</f>
        <v>10.040425531914901</v>
      </c>
    </row>
    <row r="3211" spans="1:6" x14ac:dyDescent="0.3">
      <c r="A3211">
        <f>[4]Land_Cover!A3211</f>
        <v>2012</v>
      </c>
      <c r="B3211" t="str">
        <f>[4]Land_Cover!B3211</f>
        <v>Peru</v>
      </c>
      <c r="C3211" t="str">
        <f>[4]Land_Cover!C3211</f>
        <v>AEZ8</v>
      </c>
      <c r="D3211" t="str">
        <f>[4]Land_Cover!D3211</f>
        <v>ocr</v>
      </c>
      <c r="E3211" t="str">
        <f>[4]Land_Cover!E3211</f>
        <v>Peru#AEZ8#ocr</v>
      </c>
      <c r="F3211">
        <f>[4]Land_Cover!F3211</f>
        <v>2662.5734305339702</v>
      </c>
    </row>
    <row r="3212" spans="1:6" x14ac:dyDescent="0.3">
      <c r="A3212">
        <f>[4]Land_Cover!A3212</f>
        <v>2018</v>
      </c>
      <c r="B3212" t="str">
        <f>[4]Land_Cover!B3212</f>
        <v>DRC</v>
      </c>
      <c r="C3212" t="str">
        <f>[4]Land_Cover!C3212</f>
        <v>AEZ1</v>
      </c>
      <c r="D3212" t="str">
        <f>[4]Land_Cover!D3212</f>
        <v>osd</v>
      </c>
      <c r="E3212" t="str">
        <f>[4]Land_Cover!E3212</f>
        <v>DRC#AEZ1#osd</v>
      </c>
      <c r="F3212">
        <f>[4]Land_Cover!F3212</f>
        <v>666.42643055758799</v>
      </c>
    </row>
    <row r="3213" spans="1:6" x14ac:dyDescent="0.3">
      <c r="A3213">
        <f>[4]Land_Cover!A3213</f>
        <v>2016</v>
      </c>
      <c r="B3213" t="str">
        <f>[4]Land_Cover!B3213</f>
        <v>Argentina</v>
      </c>
      <c r="C3213" t="str">
        <f>[4]Land_Cover!C3213</f>
        <v>AEZ10</v>
      </c>
      <c r="D3213" t="str">
        <f>[4]Land_Cover!D3213</f>
        <v>ocr</v>
      </c>
      <c r="E3213" t="str">
        <f>[4]Land_Cover!E3213</f>
        <v>Argentina#AEZ10#ocr</v>
      </c>
      <c r="F3213">
        <f>[4]Land_Cover!F3213</f>
        <v>1251.86015782712</v>
      </c>
    </row>
    <row r="3214" spans="1:6" x14ac:dyDescent="0.3">
      <c r="A3214">
        <f>[4]Land_Cover!A3214</f>
        <v>2016</v>
      </c>
      <c r="B3214" t="str">
        <f>[4]Land_Cover!B3214</f>
        <v>Ivory Coast</v>
      </c>
      <c r="C3214" t="str">
        <f>[4]Land_Cover!C3214</f>
        <v>AEZ3</v>
      </c>
      <c r="D3214" t="str">
        <f>[4]Land_Cover!D3214</f>
        <v>pfb</v>
      </c>
      <c r="E3214" t="str">
        <f>[4]Land_Cover!E3214</f>
        <v>Ivory Coast#AEZ3#pfb</v>
      </c>
      <c r="F3214">
        <f>[4]Land_Cover!F3214</f>
        <v>1943.7804878048801</v>
      </c>
    </row>
    <row r="3215" spans="1:6" x14ac:dyDescent="0.3">
      <c r="A3215">
        <f>[4]Land_Cover!A3215</f>
        <v>2010</v>
      </c>
      <c r="B3215" t="str">
        <f>[4]Land_Cover!B3215</f>
        <v>Colombia</v>
      </c>
      <c r="C3215" t="str">
        <f>[4]Land_Cover!C3215</f>
        <v>AEZ3</v>
      </c>
      <c r="D3215" t="str">
        <f>[4]Land_Cover!D3215</f>
        <v>pdr</v>
      </c>
      <c r="E3215" t="str">
        <f>[4]Land_Cover!E3215</f>
        <v>Colombia#AEZ3#pdr</v>
      </c>
      <c r="F3215">
        <f>[4]Land_Cover!F3215</f>
        <v>4341.4890693739399</v>
      </c>
    </row>
    <row r="3216" spans="1:6" x14ac:dyDescent="0.3">
      <c r="A3216">
        <f>[4]Land_Cover!A3216</f>
        <v>2017</v>
      </c>
      <c r="B3216" t="str">
        <f>[4]Land_Cover!B3216</f>
        <v>Paraguay</v>
      </c>
      <c r="C3216" t="str">
        <f>[4]Land_Cover!C3216</f>
        <v>AEZ6</v>
      </c>
      <c r="D3216" t="str">
        <f>[4]Land_Cover!D3216</f>
        <v>pdr</v>
      </c>
      <c r="E3216" t="str">
        <f>[4]Land_Cover!E3216</f>
        <v>Paraguay#AEZ6#pdr</v>
      </c>
      <c r="F3216">
        <f>[4]Land_Cover!F3216</f>
        <v>69533.333333333299</v>
      </c>
    </row>
    <row r="3217" spans="1:6" x14ac:dyDescent="0.3">
      <c r="A3217">
        <f>[4]Land_Cover!A3217</f>
        <v>2016</v>
      </c>
      <c r="B3217" t="str">
        <f>[4]Land_Cover!B3217</f>
        <v>Colombia</v>
      </c>
      <c r="C3217" t="str">
        <f>[4]Land_Cover!C3217</f>
        <v>AEZ12</v>
      </c>
      <c r="D3217" t="str">
        <f>[4]Land_Cover!D3217</f>
        <v>wht</v>
      </c>
      <c r="E3217" t="str">
        <f>[4]Land_Cover!E3217</f>
        <v>Colombia#AEZ12#wht</v>
      </c>
      <c r="F3217">
        <f>[4]Land_Cover!F3217</f>
        <v>4529.1970802919705</v>
      </c>
    </row>
    <row r="3218" spans="1:6" x14ac:dyDescent="0.3">
      <c r="A3218">
        <f>[4]Land_Cover!A3218</f>
        <v>2013</v>
      </c>
      <c r="B3218" t="str">
        <f>[4]Land_Cover!B3218</f>
        <v>Peru</v>
      </c>
      <c r="C3218" t="str">
        <f>[4]Land_Cover!C3218</f>
        <v>AEZ8</v>
      </c>
      <c r="D3218" t="str">
        <f>[4]Land_Cover!D3218</f>
        <v>osd</v>
      </c>
      <c r="E3218" t="str">
        <f>[4]Land_Cover!E3218</f>
        <v>Peru#AEZ8#osd</v>
      </c>
      <c r="F3218">
        <f>[4]Land_Cover!F3218</f>
        <v>793.52526024257497</v>
      </c>
    </row>
    <row r="3219" spans="1:6" x14ac:dyDescent="0.3">
      <c r="A3219">
        <f>[4]Land_Cover!A3219</f>
        <v>2018</v>
      </c>
      <c r="B3219" t="str">
        <f>[4]Land_Cover!B3219</f>
        <v>Indonesia</v>
      </c>
      <c r="C3219" t="str">
        <f>[4]Land_Cover!C3219</f>
        <v>AEZ3</v>
      </c>
      <c r="D3219" t="str">
        <f>[4]Land_Cover!D3219</f>
        <v>gro</v>
      </c>
      <c r="E3219" t="str">
        <f>[4]Land_Cover!E3219</f>
        <v>Indonesia#AEZ3#gro</v>
      </c>
      <c r="F3219">
        <f>[4]Land_Cover!F3219</f>
        <v>7041.7498053659601</v>
      </c>
    </row>
    <row r="3220" spans="1:6" x14ac:dyDescent="0.3">
      <c r="A3220">
        <f>[4]Land_Cover!A3220</f>
        <v>2012</v>
      </c>
      <c r="B3220" t="str">
        <f>[4]Land_Cover!B3220</f>
        <v>Argentina</v>
      </c>
      <c r="C3220" t="str">
        <f>[4]Land_Cover!C3220</f>
        <v>AEZ6</v>
      </c>
      <c r="D3220" t="str">
        <f>[4]Land_Cover!D3220</f>
        <v>wht</v>
      </c>
      <c r="E3220" t="str">
        <f>[4]Land_Cover!E3220</f>
        <v>Argentina#AEZ6#wht</v>
      </c>
      <c r="F3220">
        <f>[4]Land_Cover!F3220</f>
        <v>226.090762607524</v>
      </c>
    </row>
    <row r="3221" spans="1:6" x14ac:dyDescent="0.3">
      <c r="A3221">
        <f>[4]Land_Cover!A3221</f>
        <v>2018</v>
      </c>
      <c r="B3221" t="str">
        <f>[4]Land_Cover!B3221</f>
        <v>Indonesia</v>
      </c>
      <c r="C3221" t="str">
        <f>[4]Land_Cover!C3221</f>
        <v>AEZ11</v>
      </c>
      <c r="D3221" t="str">
        <f>[4]Land_Cover!D3221</f>
        <v>ocr</v>
      </c>
      <c r="E3221" t="str">
        <f>[4]Land_Cover!E3221</f>
        <v>Indonesia#AEZ11#ocr</v>
      </c>
      <c r="F3221">
        <f>[4]Land_Cover!F3221</f>
        <v>3623.6707635886601</v>
      </c>
    </row>
    <row r="3222" spans="1:6" x14ac:dyDescent="0.3">
      <c r="A3222">
        <f>[4]Land_Cover!A3222</f>
        <v>2016</v>
      </c>
      <c r="B3222" t="str">
        <f>[4]Land_Cover!B3222</f>
        <v>Brazil</v>
      </c>
      <c r="C3222" t="str">
        <f>[4]Land_Cover!C3222</f>
        <v>AEZ5</v>
      </c>
      <c r="D3222" t="str">
        <f>[4]Land_Cover!D3222</f>
        <v>c_b</v>
      </c>
      <c r="E3222" t="str">
        <f>[4]Land_Cover!E3222</f>
        <v>Brazil#AEZ5#c_b</v>
      </c>
      <c r="F3222">
        <f>[4]Land_Cover!F3222</f>
        <v>5534424.4284518203</v>
      </c>
    </row>
    <row r="3223" spans="1:6" x14ac:dyDescent="0.3">
      <c r="A3223">
        <f>[4]Land_Cover!A3223</f>
        <v>2014</v>
      </c>
      <c r="B3223" t="str">
        <f>[4]Land_Cover!B3223</f>
        <v>Brazil</v>
      </c>
      <c r="C3223" t="str">
        <f>[4]Land_Cover!C3223</f>
        <v>AEZ2</v>
      </c>
      <c r="D3223" t="str">
        <f>[4]Land_Cover!D3223</f>
        <v>ocr</v>
      </c>
      <c r="E3223" t="str">
        <f>[4]Land_Cover!E3223</f>
        <v>Brazil#AEZ2#ocr</v>
      </c>
      <c r="F3223">
        <f>[4]Land_Cover!F3223</f>
        <v>41599.169378497201</v>
      </c>
    </row>
    <row r="3224" spans="1:6" x14ac:dyDescent="0.3">
      <c r="A3224">
        <f>[4]Land_Cover!A3224</f>
        <v>2014</v>
      </c>
      <c r="B3224" t="str">
        <f>[4]Land_Cover!B3224</f>
        <v>Peru</v>
      </c>
      <c r="C3224" t="str">
        <f>[4]Land_Cover!C3224</f>
        <v>AEZ8</v>
      </c>
      <c r="D3224" t="str">
        <f>[4]Land_Cover!D3224</f>
        <v>ocr</v>
      </c>
      <c r="E3224" t="str">
        <f>[4]Land_Cover!E3224</f>
        <v>Peru#AEZ8#ocr</v>
      </c>
      <c r="F3224">
        <f>[4]Land_Cover!F3224</f>
        <v>2732.8626798913801</v>
      </c>
    </row>
    <row r="3225" spans="1:6" x14ac:dyDescent="0.3">
      <c r="A3225">
        <f>[4]Land_Cover!A3225</f>
        <v>2018</v>
      </c>
      <c r="B3225" t="str">
        <f>[4]Land_Cover!B3225</f>
        <v>Colombia</v>
      </c>
      <c r="C3225" t="str">
        <f>[4]Land_Cover!C3225</f>
        <v>AEZ6</v>
      </c>
      <c r="D3225" t="str">
        <f>[4]Land_Cover!D3225</f>
        <v>pfb</v>
      </c>
      <c r="E3225" t="str">
        <f>[4]Land_Cover!E3225</f>
        <v>Colombia#AEZ6#pfb</v>
      </c>
      <c r="F3225">
        <f>[4]Land_Cover!F3225</f>
        <v>18070.841938046098</v>
      </c>
    </row>
    <row r="3226" spans="1:6" x14ac:dyDescent="0.3">
      <c r="A3226">
        <f>[4]Land_Cover!A3226</f>
        <v>2012</v>
      </c>
      <c r="B3226" t="str">
        <f>[4]Land_Cover!B3226</f>
        <v>Colombia</v>
      </c>
      <c r="C3226" t="str">
        <f>[4]Land_Cover!C3226</f>
        <v>AEZ3</v>
      </c>
      <c r="D3226" t="str">
        <f>[4]Land_Cover!D3226</f>
        <v>pdr</v>
      </c>
      <c r="E3226" t="str">
        <f>[4]Land_Cover!E3226</f>
        <v>Colombia#AEZ3#pdr</v>
      </c>
      <c r="F3226">
        <f>[4]Land_Cover!F3226</f>
        <v>4340.5979018612497</v>
      </c>
    </row>
    <row r="3227" spans="1:6" x14ac:dyDescent="0.3">
      <c r="A3227">
        <f>[4]Land_Cover!A3227</f>
        <v>2015</v>
      </c>
      <c r="B3227" t="str">
        <f>[4]Land_Cover!B3227</f>
        <v>Peru</v>
      </c>
      <c r="C3227" t="str">
        <f>[4]Land_Cover!C3227</f>
        <v>AEZ5</v>
      </c>
      <c r="D3227" t="str">
        <f>[4]Land_Cover!D3227</f>
        <v>wht</v>
      </c>
      <c r="E3227" t="str">
        <f>[4]Land_Cover!E3227</f>
        <v>Peru#AEZ5#wht</v>
      </c>
      <c r="F3227">
        <f>[4]Land_Cover!F3227</f>
        <v>1410.86975625933</v>
      </c>
    </row>
    <row r="3228" spans="1:6" x14ac:dyDescent="0.3">
      <c r="A3228">
        <f>[4]Land_Cover!A3228</f>
        <v>2016</v>
      </c>
      <c r="B3228" t="str">
        <f>[4]Land_Cover!B3228</f>
        <v>Argentina</v>
      </c>
      <c r="C3228" t="str">
        <f>[4]Land_Cover!C3228</f>
        <v>AEZ10</v>
      </c>
      <c r="D3228" t="str">
        <f>[4]Land_Cover!D3228</f>
        <v>wht</v>
      </c>
      <c r="E3228" t="str">
        <f>[4]Land_Cover!E3228</f>
        <v>Argentina#AEZ10#wht</v>
      </c>
      <c r="F3228">
        <f>[4]Land_Cover!F3228</f>
        <v>151513.96323552501</v>
      </c>
    </row>
    <row r="3229" spans="1:6" x14ac:dyDescent="0.3">
      <c r="A3229">
        <f>[4]Land_Cover!A3229</f>
        <v>2012</v>
      </c>
      <c r="B3229" t="str">
        <f>[4]Land_Cover!B3229</f>
        <v>Brazil</v>
      </c>
      <c r="C3229" t="str">
        <f>[4]Land_Cover!C3229</f>
        <v>AEZ12</v>
      </c>
      <c r="D3229" t="str">
        <f>[4]Land_Cover!D3229</f>
        <v>pfb</v>
      </c>
      <c r="E3229" t="str">
        <f>[4]Land_Cover!E3229</f>
        <v>Brazil#AEZ12#pfb</v>
      </c>
      <c r="F3229">
        <f>[4]Land_Cover!F3229</f>
        <v>21785.142799132998</v>
      </c>
    </row>
    <row r="3230" spans="1:6" x14ac:dyDescent="0.3">
      <c r="A3230">
        <f>[4]Land_Cover!A3230</f>
        <v>2010</v>
      </c>
      <c r="B3230" t="str">
        <f>[4]Land_Cover!B3230</f>
        <v>Brazil</v>
      </c>
      <c r="C3230" t="str">
        <f>[4]Land_Cover!C3230</f>
        <v>AEZ3</v>
      </c>
      <c r="D3230" t="str">
        <f>[4]Land_Cover!D3230</f>
        <v>c_b</v>
      </c>
      <c r="E3230" t="str">
        <f>[4]Land_Cover!E3230</f>
        <v>Brazil#AEZ3#c_b</v>
      </c>
      <c r="F3230">
        <f>[4]Land_Cover!F3230</f>
        <v>155229.162411828</v>
      </c>
    </row>
    <row r="3231" spans="1:6" x14ac:dyDescent="0.3">
      <c r="A3231">
        <f>[4]Land_Cover!A3231</f>
        <v>2015</v>
      </c>
      <c r="B3231" t="str">
        <f>[4]Land_Cover!B3231</f>
        <v>Bolivia</v>
      </c>
      <c r="C3231" t="str">
        <f>[4]Land_Cover!C3231</f>
        <v>AEZ6</v>
      </c>
      <c r="D3231" t="str">
        <f>[4]Land_Cover!D3231</f>
        <v>gro</v>
      </c>
      <c r="E3231" t="str">
        <f>[4]Land_Cover!E3231</f>
        <v>Bolivia#AEZ6#gro</v>
      </c>
      <c r="F3231">
        <f>[4]Land_Cover!F3231</f>
        <v>107548.43153491399</v>
      </c>
    </row>
    <row r="3232" spans="1:6" x14ac:dyDescent="0.3">
      <c r="A3232">
        <f>[4]Land_Cover!A3232</f>
        <v>2010</v>
      </c>
      <c r="B3232" t="str">
        <f>[4]Land_Cover!B3232</f>
        <v>Indonesia</v>
      </c>
      <c r="C3232" t="str">
        <f>[4]Land_Cover!C3232</f>
        <v>AEZ4</v>
      </c>
      <c r="D3232" t="str">
        <f>[4]Land_Cover!D3232</f>
        <v>pfb</v>
      </c>
      <c r="E3232" t="str">
        <f>[4]Land_Cover!E3232</f>
        <v>Indonesia#AEZ4#pfb</v>
      </c>
      <c r="F3232">
        <f>[4]Land_Cover!F3232</f>
        <v>213.46394984326</v>
      </c>
    </row>
    <row r="3233" spans="1:6" x14ac:dyDescent="0.3">
      <c r="A3233">
        <f>[4]Land_Cover!A3233</f>
        <v>2011</v>
      </c>
      <c r="B3233" t="str">
        <f>[4]Land_Cover!B3233</f>
        <v>DRC</v>
      </c>
      <c r="C3233" t="str">
        <f>[4]Land_Cover!C3233</f>
        <v>AEZ6</v>
      </c>
      <c r="D3233" t="str">
        <f>[4]Land_Cover!D3233</f>
        <v>pfb</v>
      </c>
      <c r="E3233" t="str">
        <f>[4]Land_Cover!E3233</f>
        <v>DRC#AEZ6#pfb</v>
      </c>
      <c r="F3233">
        <f>[4]Land_Cover!F3233</f>
        <v>4033.0630068621299</v>
      </c>
    </row>
    <row r="3234" spans="1:6" x14ac:dyDescent="0.3">
      <c r="A3234">
        <f>[4]Land_Cover!A3234</f>
        <v>2016</v>
      </c>
      <c r="B3234" t="str">
        <f>[4]Land_Cover!B3234</f>
        <v>DRC</v>
      </c>
      <c r="C3234" t="str">
        <f>[4]Land_Cover!C3234</f>
        <v>AEZ10</v>
      </c>
      <c r="D3234" t="str">
        <f>[4]Land_Cover!D3234</f>
        <v>v_f</v>
      </c>
      <c r="E3234" t="str">
        <f>[4]Land_Cover!E3234</f>
        <v>DRC#AEZ10#v_f</v>
      </c>
      <c r="F3234">
        <f>[4]Land_Cover!F3234</f>
        <v>30915.5591860518</v>
      </c>
    </row>
    <row r="3235" spans="1:6" x14ac:dyDescent="0.3">
      <c r="A3235">
        <f>[4]Land_Cover!A3235</f>
        <v>2012</v>
      </c>
      <c r="B3235" t="str">
        <f>[4]Land_Cover!B3235</f>
        <v>DRC</v>
      </c>
      <c r="C3235" t="str">
        <f>[4]Land_Cover!C3235</f>
        <v>AEZ8</v>
      </c>
      <c r="D3235" t="str">
        <f>[4]Land_Cover!D3235</f>
        <v>pfb</v>
      </c>
      <c r="E3235" t="str">
        <f>[4]Land_Cover!E3235</f>
        <v>DRC#AEZ8#pfb</v>
      </c>
      <c r="F3235">
        <f>[4]Land_Cover!F3235</f>
        <v>9.5071740486587597</v>
      </c>
    </row>
    <row r="3236" spans="1:6" x14ac:dyDescent="0.3">
      <c r="A3236">
        <f>[4]Land_Cover!A3236</f>
        <v>2017</v>
      </c>
      <c r="B3236" t="str">
        <f>[4]Land_Cover!B3236</f>
        <v>Paraguay</v>
      </c>
      <c r="C3236" t="str">
        <f>[4]Land_Cover!C3236</f>
        <v>AEZ5</v>
      </c>
      <c r="D3236" t="str">
        <f>[4]Land_Cover!D3236</f>
        <v>gro</v>
      </c>
      <c r="E3236" t="str">
        <f>[4]Land_Cover!E3236</f>
        <v>Paraguay#AEZ5#gro</v>
      </c>
      <c r="F3236">
        <f>[4]Land_Cover!F3236</f>
        <v>10092.379373684</v>
      </c>
    </row>
    <row r="3237" spans="1:6" x14ac:dyDescent="0.3">
      <c r="A3237">
        <f>[4]Land_Cover!A3237</f>
        <v>2015</v>
      </c>
      <c r="B3237" t="str">
        <f>[4]Land_Cover!B3237</f>
        <v>Ghana</v>
      </c>
      <c r="C3237" t="str">
        <f>[4]Land_Cover!C3237</f>
        <v>AEZ2</v>
      </c>
      <c r="D3237" t="str">
        <f>[4]Land_Cover!D3237</f>
        <v>gro</v>
      </c>
      <c r="E3237" t="str">
        <f>[4]Land_Cover!E3237</f>
        <v>Ghana#AEZ2#gro</v>
      </c>
      <c r="F3237">
        <f>[4]Land_Cover!F3237</f>
        <v>20956.151504342801</v>
      </c>
    </row>
    <row r="3238" spans="1:6" x14ac:dyDescent="0.3">
      <c r="A3238">
        <f>[4]Land_Cover!A3238</f>
        <v>2014</v>
      </c>
      <c r="B3238" t="str">
        <f>[4]Land_Cover!B3238</f>
        <v>Angola</v>
      </c>
      <c r="C3238" t="str">
        <f>[4]Land_Cover!C3238</f>
        <v>AEZ4</v>
      </c>
      <c r="D3238" t="str">
        <f>[4]Land_Cover!D3238</f>
        <v>ocr</v>
      </c>
      <c r="E3238" t="str">
        <f>[4]Land_Cover!E3238</f>
        <v>Angola#AEZ4#ocr</v>
      </c>
      <c r="F3238">
        <f>[4]Land_Cover!F3238</f>
        <v>30832.756578947399</v>
      </c>
    </row>
    <row r="3239" spans="1:6" x14ac:dyDescent="0.3">
      <c r="A3239">
        <f>[4]Land_Cover!A3239</f>
        <v>2011</v>
      </c>
      <c r="B3239" t="str">
        <f>[4]Land_Cover!B3239</f>
        <v>Colombia</v>
      </c>
      <c r="C3239" t="str">
        <f>[4]Land_Cover!C3239</f>
        <v>AEZ6</v>
      </c>
      <c r="D3239" t="str">
        <f>[4]Land_Cover!D3239</f>
        <v>gro</v>
      </c>
      <c r="E3239" t="str">
        <f>[4]Land_Cover!E3239</f>
        <v>Colombia#AEZ6#gro</v>
      </c>
      <c r="F3239">
        <f>[4]Land_Cover!F3239</f>
        <v>371244.547053419</v>
      </c>
    </row>
    <row r="3240" spans="1:6" x14ac:dyDescent="0.3">
      <c r="A3240">
        <f>[4]Land_Cover!A3240</f>
        <v>2011</v>
      </c>
      <c r="B3240" t="str">
        <f>[4]Land_Cover!B3240</f>
        <v>Bolivia</v>
      </c>
      <c r="C3240" t="str">
        <f>[4]Land_Cover!C3240</f>
        <v>AEZ7</v>
      </c>
      <c r="D3240" t="str">
        <f>[4]Land_Cover!D3240</f>
        <v>pdr</v>
      </c>
      <c r="E3240" t="str">
        <f>[4]Land_Cover!E3240</f>
        <v>Bolivia#AEZ7#pdr</v>
      </c>
      <c r="F3240">
        <f>[4]Land_Cover!F3240</f>
        <v>894.88742924276403</v>
      </c>
    </row>
    <row r="3241" spans="1:6" x14ac:dyDescent="0.3">
      <c r="A3241">
        <f>[4]Land_Cover!A3241</f>
        <v>2015</v>
      </c>
      <c r="B3241" t="str">
        <f>[4]Land_Cover!B3241</f>
        <v>Colombia</v>
      </c>
      <c r="C3241" t="str">
        <f>[4]Land_Cover!C3241</f>
        <v>AEZ3</v>
      </c>
      <c r="D3241" t="str">
        <f>[4]Land_Cover!D3241</f>
        <v>pdr</v>
      </c>
      <c r="E3241" t="str">
        <f>[4]Land_Cover!E3241</f>
        <v>Colombia#AEZ3#pdr</v>
      </c>
      <c r="F3241">
        <f>[4]Land_Cover!F3241</f>
        <v>4598.9374619289301</v>
      </c>
    </row>
    <row r="3242" spans="1:6" x14ac:dyDescent="0.3">
      <c r="A3242">
        <f>[4]Land_Cover!A3242</f>
        <v>2017</v>
      </c>
      <c r="B3242" t="str">
        <f>[4]Land_Cover!B3242</f>
        <v>Colombia</v>
      </c>
      <c r="C3242" t="str">
        <f>[4]Land_Cover!C3242</f>
        <v>AEZ3</v>
      </c>
      <c r="D3242" t="str">
        <f>[4]Land_Cover!D3242</f>
        <v>osd</v>
      </c>
      <c r="E3242" t="str">
        <f>[4]Land_Cover!E3242</f>
        <v>Colombia#AEZ3#osd</v>
      </c>
      <c r="F3242">
        <f>[4]Land_Cover!F3242</f>
        <v>1972.2833864313</v>
      </c>
    </row>
    <row r="3243" spans="1:6" x14ac:dyDescent="0.3">
      <c r="A3243">
        <f>[4]Land_Cover!A3243</f>
        <v>2017</v>
      </c>
      <c r="B3243" t="str">
        <f>[4]Land_Cover!B3243</f>
        <v>Peru</v>
      </c>
      <c r="C3243" t="str">
        <f>[4]Land_Cover!C3243</f>
        <v>AEZ7</v>
      </c>
      <c r="D3243" t="str">
        <f>[4]Land_Cover!D3243</f>
        <v>wht</v>
      </c>
      <c r="E3243" t="str">
        <f>[4]Land_Cover!E3243</f>
        <v>Peru#AEZ7#wht</v>
      </c>
      <c r="F3243">
        <f>[4]Land_Cover!F3243</f>
        <v>10613.7390150887</v>
      </c>
    </row>
    <row r="3244" spans="1:6" x14ac:dyDescent="0.3">
      <c r="A3244">
        <f>[4]Land_Cover!A3244</f>
        <v>2015</v>
      </c>
      <c r="B3244" t="str">
        <f>[4]Land_Cover!B3244</f>
        <v>Peru</v>
      </c>
      <c r="C3244" t="str">
        <f>[4]Land_Cover!C3244</f>
        <v>AEZ9</v>
      </c>
      <c r="D3244" t="str">
        <f>[4]Land_Cover!D3244</f>
        <v>v_f</v>
      </c>
      <c r="E3244" t="str">
        <f>[4]Land_Cover!E3244</f>
        <v>Peru#AEZ9#v_f</v>
      </c>
      <c r="F3244">
        <f>[4]Land_Cover!F3244</f>
        <v>41150.315537272298</v>
      </c>
    </row>
    <row r="3245" spans="1:6" x14ac:dyDescent="0.3">
      <c r="A3245">
        <f>[4]Land_Cover!A3245</f>
        <v>2016</v>
      </c>
      <c r="B3245" t="str">
        <f>[4]Land_Cover!B3245</f>
        <v>Colombia</v>
      </c>
      <c r="C3245" t="str">
        <f>[4]Land_Cover!C3245</f>
        <v>AEZ6</v>
      </c>
      <c r="D3245" t="str">
        <f>[4]Land_Cover!D3245</f>
        <v>wht</v>
      </c>
      <c r="E3245" t="str">
        <f>[4]Land_Cover!E3245</f>
        <v>Colombia#AEZ6#wht</v>
      </c>
      <c r="F3245">
        <f>[4]Land_Cover!F3245</f>
        <v>2947.0802919707999</v>
      </c>
    </row>
    <row r="3246" spans="1:6" x14ac:dyDescent="0.3">
      <c r="A3246">
        <f>[4]Land_Cover!A3246</f>
        <v>2013</v>
      </c>
      <c r="B3246" t="str">
        <f>[4]Land_Cover!B3246</f>
        <v>DRC</v>
      </c>
      <c r="C3246" t="str">
        <f>[4]Land_Cover!C3246</f>
        <v>AEZ4</v>
      </c>
      <c r="D3246" t="str">
        <f>[4]Land_Cover!D3246</f>
        <v>pdr</v>
      </c>
      <c r="E3246" t="str">
        <f>[4]Land_Cover!E3246</f>
        <v>DRC#AEZ4#pdr</v>
      </c>
      <c r="F3246">
        <f>[4]Land_Cover!F3246</f>
        <v>34982.818424744903</v>
      </c>
    </row>
    <row r="3247" spans="1:6" x14ac:dyDescent="0.3">
      <c r="A3247">
        <f>[4]Land_Cover!A3247</f>
        <v>2012</v>
      </c>
      <c r="B3247" t="str">
        <f>[4]Land_Cover!B3247</f>
        <v>Peru</v>
      </c>
      <c r="C3247" t="str">
        <f>[4]Land_Cover!C3247</f>
        <v>AEZ9</v>
      </c>
      <c r="D3247" t="str">
        <f>[4]Land_Cover!D3247</f>
        <v>v_f</v>
      </c>
      <c r="E3247" t="str">
        <f>[4]Land_Cover!E3247</f>
        <v>Peru#AEZ9#v_f</v>
      </c>
      <c r="F3247">
        <f>[4]Land_Cover!F3247</f>
        <v>39380.692554586101</v>
      </c>
    </row>
    <row r="3248" spans="1:6" x14ac:dyDescent="0.3">
      <c r="A3248">
        <f>[4]Land_Cover!A3248</f>
        <v>2016</v>
      </c>
      <c r="B3248" t="str">
        <f>[4]Land_Cover!B3248</f>
        <v>Bolivia</v>
      </c>
      <c r="C3248" t="str">
        <f>[4]Land_Cover!C3248</f>
        <v>AEZ3</v>
      </c>
      <c r="D3248" t="str">
        <f>[4]Land_Cover!D3248</f>
        <v>v_f</v>
      </c>
      <c r="E3248" t="str">
        <f>[4]Land_Cover!E3248</f>
        <v>Bolivia#AEZ3#v_f</v>
      </c>
      <c r="F3248">
        <f>[4]Land_Cover!F3248</f>
        <v>617.909515185288</v>
      </c>
    </row>
    <row r="3249" spans="1:6" x14ac:dyDescent="0.3">
      <c r="A3249">
        <f>[4]Land_Cover!A3249</f>
        <v>2011</v>
      </c>
      <c r="B3249" t="str">
        <f>[4]Land_Cover!B3249</f>
        <v>Angola</v>
      </c>
      <c r="C3249" t="str">
        <f>[4]Land_Cover!C3249</f>
        <v>AEZ5</v>
      </c>
      <c r="D3249" t="str">
        <f>[4]Land_Cover!D3249</f>
        <v>osd</v>
      </c>
      <c r="E3249" t="str">
        <f>[4]Land_Cover!E3249</f>
        <v>Angola#AEZ5#osd</v>
      </c>
      <c r="F3249">
        <f>[4]Land_Cover!F3249</f>
        <v>136817.976878482</v>
      </c>
    </row>
    <row r="3250" spans="1:6" x14ac:dyDescent="0.3">
      <c r="A3250">
        <f>[4]Land_Cover!A3250</f>
        <v>2015</v>
      </c>
      <c r="B3250" t="str">
        <f>[4]Land_Cover!B3250</f>
        <v>Paraguay</v>
      </c>
      <c r="C3250" t="str">
        <f>[4]Land_Cover!C3250</f>
        <v>AEZ6</v>
      </c>
      <c r="D3250" t="str">
        <f>[4]Land_Cover!D3250</f>
        <v>pfb</v>
      </c>
      <c r="E3250" t="str">
        <f>[4]Land_Cover!E3250</f>
        <v>Paraguay#AEZ6#pfb</v>
      </c>
      <c r="F3250">
        <f>[4]Land_Cover!F3250</f>
        <v>8241.4214325374796</v>
      </c>
    </row>
    <row r="3251" spans="1:6" x14ac:dyDescent="0.3">
      <c r="A3251">
        <f>[4]Land_Cover!A3251</f>
        <v>2013</v>
      </c>
      <c r="B3251" t="str">
        <f>[4]Land_Cover!B3251</f>
        <v>Bolivia</v>
      </c>
      <c r="C3251" t="str">
        <f>[4]Land_Cover!C3251</f>
        <v>AEZ8</v>
      </c>
      <c r="D3251" t="str">
        <f>[4]Land_Cover!D3251</f>
        <v>v_f</v>
      </c>
      <c r="E3251" t="str">
        <f>[4]Land_Cover!E3251</f>
        <v>Bolivia#AEZ8#v_f</v>
      </c>
      <c r="F3251">
        <f>[4]Land_Cover!F3251</f>
        <v>15072.4643354695</v>
      </c>
    </row>
    <row r="3252" spans="1:6" x14ac:dyDescent="0.3">
      <c r="A3252">
        <f>[4]Land_Cover!A3252</f>
        <v>2018</v>
      </c>
      <c r="B3252" t="str">
        <f>[4]Land_Cover!B3252</f>
        <v>Ghana</v>
      </c>
      <c r="C3252" t="str">
        <f>[4]Land_Cover!C3252</f>
        <v>AEZ6</v>
      </c>
      <c r="D3252" t="str">
        <f>[4]Land_Cover!D3252</f>
        <v>gro</v>
      </c>
      <c r="E3252" t="str">
        <f>[4]Land_Cover!E3252</f>
        <v>Ghana#AEZ6#gro</v>
      </c>
      <c r="F3252">
        <f>[4]Land_Cover!F3252</f>
        <v>395779.31325874198</v>
      </c>
    </row>
    <row r="3253" spans="1:6" x14ac:dyDescent="0.3">
      <c r="A3253">
        <f>[4]Land_Cover!A3253</f>
        <v>2015</v>
      </c>
      <c r="B3253" t="str">
        <f>[4]Land_Cover!B3253</f>
        <v>Colombia</v>
      </c>
      <c r="C3253" t="str">
        <f>[4]Land_Cover!C3253</f>
        <v>AEZ12</v>
      </c>
      <c r="D3253" t="str">
        <f>[4]Land_Cover!D3253</f>
        <v>v_f</v>
      </c>
      <c r="E3253" t="str">
        <f>[4]Land_Cover!E3253</f>
        <v>Colombia#AEZ12#v_f</v>
      </c>
      <c r="F3253">
        <f>[4]Land_Cover!F3253</f>
        <v>500506.244401943</v>
      </c>
    </row>
    <row r="3254" spans="1:6" x14ac:dyDescent="0.3">
      <c r="A3254">
        <f>[4]Land_Cover!A3254</f>
        <v>2011</v>
      </c>
      <c r="B3254" t="str">
        <f>[4]Land_Cover!B3254</f>
        <v>Peru</v>
      </c>
      <c r="C3254" t="str">
        <f>[4]Land_Cover!C3254</f>
        <v>AEZ3</v>
      </c>
      <c r="D3254" t="str">
        <f>[4]Land_Cover!D3254</f>
        <v>c_b</v>
      </c>
      <c r="E3254" t="str">
        <f>[4]Land_Cover!E3254</f>
        <v>Peru#AEZ3#c_b</v>
      </c>
      <c r="F3254">
        <f>[4]Land_Cover!F3254</f>
        <v>1342.6627732161401</v>
      </c>
    </row>
    <row r="3255" spans="1:6" x14ac:dyDescent="0.3">
      <c r="A3255">
        <f>[4]Land_Cover!A3255</f>
        <v>2011</v>
      </c>
      <c r="B3255" t="str">
        <f>[4]Land_Cover!B3255</f>
        <v>Peru</v>
      </c>
      <c r="C3255" t="str">
        <f>[4]Land_Cover!C3255</f>
        <v>AEZ4</v>
      </c>
      <c r="D3255" t="str">
        <f>[4]Land_Cover!D3255</f>
        <v>v_f</v>
      </c>
      <c r="E3255" t="str">
        <f>[4]Land_Cover!E3255</f>
        <v>Peru#AEZ4#v_f</v>
      </c>
      <c r="F3255">
        <f>[4]Land_Cover!F3255</f>
        <v>9602.2288323312696</v>
      </c>
    </row>
    <row r="3256" spans="1:6" x14ac:dyDescent="0.3">
      <c r="A3256">
        <f>[4]Land_Cover!A3256</f>
        <v>2015</v>
      </c>
      <c r="B3256" t="str">
        <f>[4]Land_Cover!B3256</f>
        <v>Colombia</v>
      </c>
      <c r="C3256" t="str">
        <f>[4]Land_Cover!C3256</f>
        <v>AEZ4</v>
      </c>
      <c r="D3256" t="str">
        <f>[4]Land_Cover!D3256</f>
        <v>gro</v>
      </c>
      <c r="E3256" t="str">
        <f>[4]Land_Cover!E3256</f>
        <v>Colombia#AEZ4#gro</v>
      </c>
      <c r="F3256">
        <f>[4]Land_Cover!F3256</f>
        <v>5338.6810867567901</v>
      </c>
    </row>
    <row r="3257" spans="1:6" x14ac:dyDescent="0.3">
      <c r="A3257">
        <f>[4]Land_Cover!A3257</f>
        <v>2012</v>
      </c>
      <c r="B3257" t="str">
        <f>[4]Land_Cover!B3257</f>
        <v>Brazil</v>
      </c>
      <c r="C3257" t="str">
        <f>[4]Land_Cover!C3257</f>
        <v>AEZ12</v>
      </c>
      <c r="D3257" t="str">
        <f>[4]Land_Cover!D3257</f>
        <v>c_b</v>
      </c>
      <c r="E3257" t="str">
        <f>[4]Land_Cover!E3257</f>
        <v>Brazil#AEZ12#c_b</v>
      </c>
      <c r="F3257">
        <f>[4]Land_Cover!F3257</f>
        <v>144949.54468250001</v>
      </c>
    </row>
    <row r="3258" spans="1:6" x14ac:dyDescent="0.3">
      <c r="A3258">
        <f>[4]Land_Cover!A3258</f>
        <v>2014</v>
      </c>
      <c r="B3258" t="str">
        <f>[4]Land_Cover!B3258</f>
        <v>Bolivia</v>
      </c>
      <c r="C3258" t="str">
        <f>[4]Land_Cover!C3258</f>
        <v>AEZ10</v>
      </c>
      <c r="D3258" t="str">
        <f>[4]Land_Cover!D3258</f>
        <v>osd</v>
      </c>
      <c r="E3258" t="str">
        <f>[4]Land_Cover!E3258</f>
        <v>Bolivia#AEZ10#osd</v>
      </c>
      <c r="F3258">
        <f>[4]Land_Cover!F3258</f>
        <v>7656.2951947158699</v>
      </c>
    </row>
    <row r="3259" spans="1:6" x14ac:dyDescent="0.3">
      <c r="A3259">
        <f>[4]Land_Cover!A3259</f>
        <v>2011</v>
      </c>
      <c r="B3259" t="str">
        <f>[4]Land_Cover!B3259</f>
        <v>Brazil</v>
      </c>
      <c r="C3259" t="str">
        <f>[4]Land_Cover!C3259</f>
        <v>AEZ1</v>
      </c>
      <c r="D3259" t="str">
        <f>[4]Land_Cover!D3259</f>
        <v>v_f</v>
      </c>
      <c r="E3259" t="str">
        <f>[4]Land_Cover!E3259</f>
        <v>Brazil#AEZ1#v_f</v>
      </c>
      <c r="F3259">
        <f>[4]Land_Cover!F3259</f>
        <v>29285.458268157799</v>
      </c>
    </row>
    <row r="3260" spans="1:6" x14ac:dyDescent="0.3">
      <c r="A3260">
        <f>[4]Land_Cover!A3260</f>
        <v>2014</v>
      </c>
      <c r="B3260" t="str">
        <f>[4]Land_Cover!B3260</f>
        <v>Ghana</v>
      </c>
      <c r="C3260" t="str">
        <f>[4]Land_Cover!C3260</f>
        <v>AEZ5</v>
      </c>
      <c r="D3260" t="str">
        <f>[4]Land_Cover!D3260</f>
        <v>osd</v>
      </c>
      <c r="E3260" t="str">
        <f>[4]Land_Cover!E3260</f>
        <v>Ghana#AEZ5#osd</v>
      </c>
      <c r="F3260">
        <f>[4]Land_Cover!F3260</f>
        <v>245801.33932204099</v>
      </c>
    </row>
    <row r="3261" spans="1:6" x14ac:dyDescent="0.3">
      <c r="A3261">
        <f>[4]Land_Cover!A3261</f>
        <v>2014</v>
      </c>
      <c r="B3261" t="str">
        <f>[4]Land_Cover!B3261</f>
        <v>Peru</v>
      </c>
      <c r="C3261" t="str">
        <f>[4]Land_Cover!C3261</f>
        <v>AEZ8</v>
      </c>
      <c r="D3261" t="str">
        <f>[4]Land_Cover!D3261</f>
        <v>pfb</v>
      </c>
      <c r="E3261" t="str">
        <f>[4]Land_Cover!E3261</f>
        <v>Peru#AEZ8#pfb</v>
      </c>
      <c r="F3261">
        <f>[4]Land_Cover!F3261</f>
        <v>348.94429847609001</v>
      </c>
    </row>
    <row r="3262" spans="1:6" x14ac:dyDescent="0.3">
      <c r="A3262">
        <f>[4]Land_Cover!A3262</f>
        <v>2017</v>
      </c>
      <c r="B3262" t="str">
        <f>[4]Land_Cover!B3262</f>
        <v>Colombia</v>
      </c>
      <c r="C3262" t="str">
        <f>[4]Land_Cover!C3262</f>
        <v>AEZ6</v>
      </c>
      <c r="D3262" t="str">
        <f>[4]Land_Cover!D3262</f>
        <v>osd</v>
      </c>
      <c r="E3262" t="str">
        <f>[4]Land_Cover!E3262</f>
        <v>Colombia#AEZ6#osd</v>
      </c>
      <c r="F3262">
        <f>[4]Land_Cover!F3262</f>
        <v>305819.41896902898</v>
      </c>
    </row>
    <row r="3263" spans="1:6" x14ac:dyDescent="0.3">
      <c r="A3263">
        <f>[4]Land_Cover!A3263</f>
        <v>2014</v>
      </c>
      <c r="B3263" t="str">
        <f>[4]Land_Cover!B3263</f>
        <v>Argentina</v>
      </c>
      <c r="C3263" t="str">
        <f>[4]Land_Cover!C3263</f>
        <v>AEZ4</v>
      </c>
      <c r="D3263" t="str">
        <f>[4]Land_Cover!D3263</f>
        <v>gro</v>
      </c>
      <c r="E3263" t="str">
        <f>[4]Land_Cover!E3263</f>
        <v>Argentina#AEZ4#gro</v>
      </c>
      <c r="F3263">
        <f>[4]Land_Cover!F3263</f>
        <v>6744.66430330399</v>
      </c>
    </row>
    <row r="3264" spans="1:6" x14ac:dyDescent="0.3">
      <c r="A3264">
        <f>[4]Land_Cover!A3264</f>
        <v>2015</v>
      </c>
      <c r="B3264" t="str">
        <f>[4]Land_Cover!B3264</f>
        <v>Argentina</v>
      </c>
      <c r="C3264" t="str">
        <f>[4]Land_Cover!C3264</f>
        <v>AEZ5</v>
      </c>
      <c r="D3264" t="str">
        <f>[4]Land_Cover!D3264</f>
        <v>v_f</v>
      </c>
      <c r="E3264" t="str">
        <f>[4]Land_Cover!E3264</f>
        <v>Argentina#AEZ5#v_f</v>
      </c>
      <c r="F3264">
        <f>[4]Land_Cover!F3264</f>
        <v>147129.01176639899</v>
      </c>
    </row>
    <row r="3265" spans="1:6" x14ac:dyDescent="0.3">
      <c r="A3265">
        <f>[4]Land_Cover!A3265</f>
        <v>2014</v>
      </c>
      <c r="B3265" t="str">
        <f>[4]Land_Cover!B3265</f>
        <v>Argentina</v>
      </c>
      <c r="C3265" t="str">
        <f>[4]Land_Cover!C3265</f>
        <v>AEZ8</v>
      </c>
      <c r="D3265" t="str">
        <f>[4]Land_Cover!D3265</f>
        <v>pfb</v>
      </c>
      <c r="E3265" t="str">
        <f>[4]Land_Cover!E3265</f>
        <v>Argentina#AEZ8#pfb</v>
      </c>
      <c r="F3265">
        <f>[4]Land_Cover!F3265</f>
        <v>324.82540584172898</v>
      </c>
    </row>
    <row r="3266" spans="1:6" x14ac:dyDescent="0.3">
      <c r="A3266">
        <f>[4]Land_Cover!A3266</f>
        <v>2014</v>
      </c>
      <c r="B3266" t="str">
        <f>[4]Land_Cover!B3266</f>
        <v>Argentina</v>
      </c>
      <c r="C3266" t="str">
        <f>[4]Land_Cover!C3266</f>
        <v>AEZ12</v>
      </c>
      <c r="D3266" t="str">
        <f>[4]Land_Cover!D3266</f>
        <v>osd</v>
      </c>
      <c r="E3266" t="str">
        <f>[4]Land_Cover!E3266</f>
        <v>Argentina#AEZ12#osd</v>
      </c>
      <c r="F3266">
        <f>[4]Land_Cover!F3266</f>
        <v>15353970.0645856</v>
      </c>
    </row>
    <row r="3267" spans="1:6" x14ac:dyDescent="0.3">
      <c r="A3267">
        <f>[4]Land_Cover!A3267</f>
        <v>2017</v>
      </c>
      <c r="B3267" t="str">
        <f>[4]Land_Cover!B3267</f>
        <v>Colombia</v>
      </c>
      <c r="C3267" t="str">
        <f>[4]Land_Cover!C3267</f>
        <v>AEZ11</v>
      </c>
      <c r="D3267" t="str">
        <f>[4]Land_Cover!D3267</f>
        <v>ocr</v>
      </c>
      <c r="E3267" t="str">
        <f>[4]Land_Cover!E3267</f>
        <v>Colombia#AEZ11#ocr</v>
      </c>
      <c r="F3267">
        <f>[4]Land_Cover!F3267</f>
        <v>4901.2416751869496</v>
      </c>
    </row>
    <row r="3268" spans="1:6" x14ac:dyDescent="0.3">
      <c r="A3268">
        <f>[4]Land_Cover!A3268</f>
        <v>2012</v>
      </c>
      <c r="B3268" t="str">
        <f>[4]Land_Cover!B3268</f>
        <v>Brazil</v>
      </c>
      <c r="C3268" t="str">
        <f>[4]Land_Cover!C3268</f>
        <v>AEZ10</v>
      </c>
      <c r="D3268" t="str">
        <f>[4]Land_Cover!D3268</f>
        <v>wht</v>
      </c>
      <c r="E3268" t="str">
        <f>[4]Land_Cover!E3268</f>
        <v>Brazil#AEZ10#wht</v>
      </c>
      <c r="F3268">
        <f>[4]Land_Cover!F3268</f>
        <v>381.88935106175597</v>
      </c>
    </row>
    <row r="3269" spans="1:6" x14ac:dyDescent="0.3">
      <c r="A3269">
        <f>[4]Land_Cover!A3269</f>
        <v>2018</v>
      </c>
      <c r="B3269" t="str">
        <f>[4]Land_Cover!B3269</f>
        <v>Ghana</v>
      </c>
      <c r="C3269" t="str">
        <f>[4]Land_Cover!C3269</f>
        <v>AEZ5</v>
      </c>
      <c r="D3269" t="str">
        <f>[4]Land_Cover!D3269</f>
        <v>pdr</v>
      </c>
      <c r="E3269" t="str">
        <f>[4]Land_Cover!E3269</f>
        <v>Ghana#AEZ5#pdr</v>
      </c>
      <c r="F3269">
        <f>[4]Land_Cover!F3269</f>
        <v>55413.953583206297</v>
      </c>
    </row>
    <row r="3270" spans="1:6" x14ac:dyDescent="0.3">
      <c r="A3270">
        <f>[4]Land_Cover!A3270</f>
        <v>2012</v>
      </c>
      <c r="B3270" t="str">
        <f>[4]Land_Cover!B3270</f>
        <v>Colombia</v>
      </c>
      <c r="C3270" t="str">
        <f>[4]Land_Cover!C3270</f>
        <v>AEZ6</v>
      </c>
      <c r="D3270" t="str">
        <f>[4]Land_Cover!D3270</f>
        <v>pfb</v>
      </c>
      <c r="E3270" t="str">
        <f>[4]Land_Cover!E3270</f>
        <v>Colombia#AEZ6#pfb</v>
      </c>
      <c r="F3270">
        <f>[4]Land_Cover!F3270</f>
        <v>37142.311358220803</v>
      </c>
    </row>
    <row r="3271" spans="1:6" x14ac:dyDescent="0.3">
      <c r="A3271">
        <f>[4]Land_Cover!A3271</f>
        <v>2012</v>
      </c>
      <c r="B3271" t="str">
        <f>[4]Land_Cover!B3271</f>
        <v>Argentina</v>
      </c>
      <c r="C3271" t="str">
        <f>[4]Land_Cover!C3271</f>
        <v>AEZ11</v>
      </c>
      <c r="D3271" t="str">
        <f>[4]Land_Cover!D3271</f>
        <v>v_f</v>
      </c>
      <c r="E3271" t="str">
        <f>[4]Land_Cover!E3271</f>
        <v>Argentina#AEZ11#v_f</v>
      </c>
      <c r="F3271">
        <f>[4]Land_Cover!F3271</f>
        <v>213834.991069051</v>
      </c>
    </row>
    <row r="3272" spans="1:6" x14ac:dyDescent="0.3">
      <c r="A3272">
        <f>[4]Land_Cover!A3272</f>
        <v>2014</v>
      </c>
      <c r="B3272" t="str">
        <f>[4]Land_Cover!B3272</f>
        <v>Angola</v>
      </c>
      <c r="C3272" t="str">
        <f>[4]Land_Cover!C3272</f>
        <v>AEZ4</v>
      </c>
      <c r="D3272" t="str">
        <f>[4]Land_Cover!D3272</f>
        <v>v_f</v>
      </c>
      <c r="E3272" t="str">
        <f>[4]Land_Cover!E3272</f>
        <v>Angola#AEZ4#v_f</v>
      </c>
      <c r="F3272">
        <f>[4]Land_Cover!F3272</f>
        <v>1169477.1134474501</v>
      </c>
    </row>
    <row r="3273" spans="1:6" x14ac:dyDescent="0.3">
      <c r="A3273">
        <f>[4]Land_Cover!A3273</f>
        <v>2015</v>
      </c>
      <c r="B3273" t="str">
        <f>[4]Land_Cover!B3273</f>
        <v>Colombia</v>
      </c>
      <c r="C3273" t="str">
        <f>[4]Land_Cover!C3273</f>
        <v>AEZ11</v>
      </c>
      <c r="D3273" t="str">
        <f>[4]Land_Cover!D3273</f>
        <v>wht</v>
      </c>
      <c r="E3273" t="str">
        <f>[4]Land_Cover!E3273</f>
        <v>Colombia#AEZ11#wht</v>
      </c>
      <c r="F3273">
        <f>[4]Land_Cover!F3273</f>
        <v>77.883211678832097</v>
      </c>
    </row>
    <row r="3274" spans="1:6" x14ac:dyDescent="0.3">
      <c r="A3274">
        <f>[4]Land_Cover!A3274</f>
        <v>2015</v>
      </c>
      <c r="B3274" t="str">
        <f>[4]Land_Cover!B3274</f>
        <v>DRC</v>
      </c>
      <c r="C3274" t="str">
        <f>[4]Land_Cover!C3274</f>
        <v>AEZ11</v>
      </c>
      <c r="D3274" t="str">
        <f>[4]Land_Cover!D3274</f>
        <v>pdr</v>
      </c>
      <c r="E3274" t="str">
        <f>[4]Land_Cover!E3274</f>
        <v>DRC#AEZ11#pdr</v>
      </c>
      <c r="F3274">
        <f>[4]Land_Cover!F3274</f>
        <v>36642.991370010801</v>
      </c>
    </row>
    <row r="3275" spans="1:6" x14ac:dyDescent="0.3">
      <c r="A3275">
        <f>[4]Land_Cover!A3275</f>
        <v>2011</v>
      </c>
      <c r="B3275" t="str">
        <f>[4]Land_Cover!B3275</f>
        <v>DRC</v>
      </c>
      <c r="C3275" t="str">
        <f>[4]Land_Cover!C3275</f>
        <v>AEZ2</v>
      </c>
      <c r="D3275" t="str">
        <f>[4]Land_Cover!D3275</f>
        <v>osd</v>
      </c>
      <c r="E3275" t="str">
        <f>[4]Land_Cover!E3275</f>
        <v>DRC#AEZ2#osd</v>
      </c>
      <c r="F3275">
        <f>[4]Land_Cover!F3275</f>
        <v>1246.2856724718299</v>
      </c>
    </row>
    <row r="3276" spans="1:6" x14ac:dyDescent="0.3">
      <c r="A3276">
        <f>[4]Land_Cover!A3276</f>
        <v>2017</v>
      </c>
      <c r="B3276" t="str">
        <f>[4]Land_Cover!B3276</f>
        <v>Ghana</v>
      </c>
      <c r="C3276" t="str">
        <f>[4]Land_Cover!C3276</f>
        <v>AEZ4</v>
      </c>
      <c r="D3276" t="str">
        <f>[4]Land_Cover!D3276</f>
        <v>pdr</v>
      </c>
      <c r="E3276" t="str">
        <f>[4]Land_Cover!E3276</f>
        <v>Ghana#AEZ4#pdr</v>
      </c>
      <c r="F3276">
        <f>[4]Land_Cover!F3276</f>
        <v>78953.372079004301</v>
      </c>
    </row>
    <row r="3277" spans="1:6" x14ac:dyDescent="0.3">
      <c r="A3277">
        <f>[4]Land_Cover!A3277</f>
        <v>2016</v>
      </c>
      <c r="B3277" t="str">
        <f>[4]Land_Cover!B3277</f>
        <v>Colombia</v>
      </c>
      <c r="C3277" t="str">
        <f>[4]Land_Cover!C3277</f>
        <v>AEZ5</v>
      </c>
      <c r="D3277" t="str">
        <f>[4]Land_Cover!D3277</f>
        <v>wht</v>
      </c>
      <c r="E3277" t="str">
        <f>[4]Land_Cover!E3277</f>
        <v>Colombia#AEZ5#wht</v>
      </c>
      <c r="F3277">
        <f>[4]Land_Cover!F3277</f>
        <v>651.45985401459802</v>
      </c>
    </row>
    <row r="3278" spans="1:6" x14ac:dyDescent="0.3">
      <c r="A3278">
        <f>[4]Land_Cover!A3278</f>
        <v>2017</v>
      </c>
      <c r="B3278" t="str">
        <f>[4]Land_Cover!B3278</f>
        <v>DRC</v>
      </c>
      <c r="C3278" t="str">
        <f>[4]Land_Cover!C3278</f>
        <v>AEZ2</v>
      </c>
      <c r="D3278" t="str">
        <f>[4]Land_Cover!D3278</f>
        <v>pfb</v>
      </c>
      <c r="E3278" t="str">
        <f>[4]Land_Cover!E3278</f>
        <v>DRC#AEZ2#pfb</v>
      </c>
      <c r="F3278">
        <f>[4]Land_Cover!F3278</f>
        <v>90.176294447910195</v>
      </c>
    </row>
    <row r="3279" spans="1:6" x14ac:dyDescent="0.3">
      <c r="A3279">
        <f>[4]Land_Cover!A3279</f>
        <v>2018</v>
      </c>
      <c r="B3279" t="str">
        <f>[4]Land_Cover!B3279</f>
        <v>Brazil</v>
      </c>
      <c r="C3279" t="str">
        <f>[4]Land_Cover!C3279</f>
        <v>AEZ12</v>
      </c>
      <c r="D3279" t="str">
        <f>[4]Land_Cover!D3279</f>
        <v>pdr</v>
      </c>
      <c r="E3279" t="str">
        <f>[4]Land_Cover!E3279</f>
        <v>Brazil#AEZ12#pdr</v>
      </c>
      <c r="F3279">
        <f>[4]Land_Cover!F3279</f>
        <v>715094.32587160706</v>
      </c>
    </row>
    <row r="3280" spans="1:6" x14ac:dyDescent="0.3">
      <c r="A3280">
        <f>[4]Land_Cover!A3280</f>
        <v>2017</v>
      </c>
      <c r="B3280" t="str">
        <f>[4]Land_Cover!B3280</f>
        <v>Indonesia</v>
      </c>
      <c r="C3280" t="str">
        <f>[4]Land_Cover!C3280</f>
        <v>AEZ6</v>
      </c>
      <c r="D3280" t="str">
        <f>[4]Land_Cover!D3280</f>
        <v>osd</v>
      </c>
      <c r="E3280" t="str">
        <f>[4]Land_Cover!E3280</f>
        <v>Indonesia#AEZ6#osd</v>
      </c>
      <c r="F3280">
        <f>[4]Land_Cover!F3280</f>
        <v>16546694.7897096</v>
      </c>
    </row>
    <row r="3281" spans="1:6" x14ac:dyDescent="0.3">
      <c r="A3281">
        <f>[4]Land_Cover!A3281</f>
        <v>2015</v>
      </c>
      <c r="B3281" t="str">
        <f>[4]Land_Cover!B3281</f>
        <v>Peru</v>
      </c>
      <c r="C3281" t="str">
        <f>[4]Land_Cover!C3281</f>
        <v>AEZ4</v>
      </c>
      <c r="D3281" t="str">
        <f>[4]Land_Cover!D3281</f>
        <v>c_b</v>
      </c>
      <c r="E3281" t="str">
        <f>[4]Land_Cover!E3281</f>
        <v>Peru#AEZ4#c_b</v>
      </c>
      <c r="F3281">
        <f>[4]Land_Cover!F3281</f>
        <v>1026.9769862380001</v>
      </c>
    </row>
    <row r="3282" spans="1:6" x14ac:dyDescent="0.3">
      <c r="A3282">
        <f>[4]Land_Cover!A3282</f>
        <v>2010</v>
      </c>
      <c r="B3282" t="str">
        <f>[4]Land_Cover!B3282</f>
        <v>Ghana</v>
      </c>
      <c r="C3282" t="str">
        <f>[4]Land_Cover!C3282</f>
        <v>AEZ6</v>
      </c>
      <c r="D3282" t="str">
        <f>[4]Land_Cover!D3282</f>
        <v>c_b</v>
      </c>
      <c r="E3282" t="str">
        <f>[4]Land_Cover!E3282</f>
        <v>Ghana#AEZ6#c_b</v>
      </c>
      <c r="F3282">
        <f>[4]Land_Cover!F3282</f>
        <v>4220.5414012738902</v>
      </c>
    </row>
    <row r="3283" spans="1:6" x14ac:dyDescent="0.3">
      <c r="A3283">
        <f>[4]Land_Cover!A3283</f>
        <v>2013</v>
      </c>
      <c r="B3283" t="str">
        <f>[4]Land_Cover!B3283</f>
        <v>Argentina</v>
      </c>
      <c r="C3283" t="str">
        <f>[4]Land_Cover!C3283</f>
        <v>AEZ8</v>
      </c>
      <c r="D3283" t="str">
        <f>[4]Land_Cover!D3283</f>
        <v>pfb</v>
      </c>
      <c r="E3283" t="str">
        <f>[4]Land_Cover!E3283</f>
        <v>Argentina#AEZ8#pfb</v>
      </c>
      <c r="F3283">
        <f>[4]Land_Cover!F3283</f>
        <v>218.07692307692301</v>
      </c>
    </row>
    <row r="3284" spans="1:6" x14ac:dyDescent="0.3">
      <c r="A3284">
        <f>[4]Land_Cover!A3284</f>
        <v>2015</v>
      </c>
      <c r="B3284" t="str">
        <f>[4]Land_Cover!B3284</f>
        <v>Indonesia</v>
      </c>
      <c r="C3284" t="str">
        <f>[4]Land_Cover!C3284</f>
        <v>AEZ6</v>
      </c>
      <c r="D3284" t="str">
        <f>[4]Land_Cover!D3284</f>
        <v>c_b</v>
      </c>
      <c r="E3284" t="str">
        <f>[4]Land_Cover!E3284</f>
        <v>Indonesia#AEZ6#c_b</v>
      </c>
      <c r="F3284">
        <f>[4]Land_Cover!F3284</f>
        <v>459036.87375231099</v>
      </c>
    </row>
    <row r="3285" spans="1:6" x14ac:dyDescent="0.3">
      <c r="A3285">
        <f>[4]Land_Cover!A3285</f>
        <v>2014</v>
      </c>
      <c r="B3285" t="str">
        <f>[4]Land_Cover!B3285</f>
        <v>Paraguay</v>
      </c>
      <c r="C3285" t="str">
        <f>[4]Land_Cover!C3285</f>
        <v>AEZ5</v>
      </c>
      <c r="D3285" t="str">
        <f>[4]Land_Cover!D3285</f>
        <v>pdr</v>
      </c>
      <c r="E3285" t="str">
        <f>[4]Land_Cover!E3285</f>
        <v>Paraguay#AEZ5#pdr</v>
      </c>
      <c r="F3285">
        <f>[4]Land_Cover!F3285</f>
        <v>3933.3333333333298</v>
      </c>
    </row>
    <row r="3286" spans="1:6" x14ac:dyDescent="0.3">
      <c r="A3286">
        <f>[4]Land_Cover!A3286</f>
        <v>2010</v>
      </c>
      <c r="B3286" t="str">
        <f>[4]Land_Cover!B3286</f>
        <v>Ivory Coast</v>
      </c>
      <c r="C3286" t="str">
        <f>[4]Land_Cover!C3286</f>
        <v>AEZ6</v>
      </c>
      <c r="D3286" t="str">
        <f>[4]Land_Cover!D3286</f>
        <v>v_f</v>
      </c>
      <c r="E3286" t="str">
        <f>[4]Land_Cover!E3286</f>
        <v>Ivory Coast#AEZ6#v_f</v>
      </c>
      <c r="F3286">
        <f>[4]Land_Cover!F3286</f>
        <v>856704.21527426399</v>
      </c>
    </row>
    <row r="3287" spans="1:6" x14ac:dyDescent="0.3">
      <c r="A3287">
        <f>[4]Land_Cover!A3287</f>
        <v>2017</v>
      </c>
      <c r="B3287" t="str">
        <f>[4]Land_Cover!B3287</f>
        <v>Peru</v>
      </c>
      <c r="C3287" t="str">
        <f>[4]Land_Cover!C3287</f>
        <v>AEZ1</v>
      </c>
      <c r="D3287" t="str">
        <f>[4]Land_Cover!D3287</f>
        <v>wht</v>
      </c>
      <c r="E3287" t="str">
        <f>[4]Land_Cover!E3287</f>
        <v>Peru#AEZ1#wht</v>
      </c>
      <c r="F3287">
        <f>[4]Land_Cover!F3287</f>
        <v>4190.4692422483804</v>
      </c>
    </row>
    <row r="3288" spans="1:6" x14ac:dyDescent="0.3">
      <c r="A3288">
        <f>[4]Land_Cover!A3288</f>
        <v>2016</v>
      </c>
      <c r="B3288" t="str">
        <f>[4]Land_Cover!B3288</f>
        <v>Peru</v>
      </c>
      <c r="C3288" t="str">
        <f>[4]Land_Cover!C3288</f>
        <v>AEZ4</v>
      </c>
      <c r="D3288" t="str">
        <f>[4]Land_Cover!D3288</f>
        <v>wht</v>
      </c>
      <c r="E3288" t="str">
        <f>[4]Land_Cover!E3288</f>
        <v>Peru#AEZ4#wht</v>
      </c>
      <c r="F3288">
        <f>[4]Land_Cover!F3288</f>
        <v>1470.17061847123</v>
      </c>
    </row>
    <row r="3289" spans="1:6" x14ac:dyDescent="0.3">
      <c r="A3289">
        <f>[4]Land_Cover!A3289</f>
        <v>2015</v>
      </c>
      <c r="B3289" t="str">
        <f>[4]Land_Cover!B3289</f>
        <v>Indonesia</v>
      </c>
      <c r="C3289" t="str">
        <f>[4]Land_Cover!C3289</f>
        <v>AEZ4</v>
      </c>
      <c r="D3289" t="str">
        <f>[4]Land_Cover!D3289</f>
        <v>ocr</v>
      </c>
      <c r="E3289" t="str">
        <f>[4]Land_Cover!E3289</f>
        <v>Indonesia#AEZ4#ocr</v>
      </c>
      <c r="F3289">
        <f>[4]Land_Cover!F3289</f>
        <v>151736.91626944501</v>
      </c>
    </row>
    <row r="3290" spans="1:6" x14ac:dyDescent="0.3">
      <c r="A3290">
        <f>[4]Land_Cover!A3290</f>
        <v>2013</v>
      </c>
      <c r="B3290" t="str">
        <f>[4]Land_Cover!B3290</f>
        <v>Argentina</v>
      </c>
      <c r="C3290" t="str">
        <f>[4]Land_Cover!C3290</f>
        <v>AEZ15</v>
      </c>
      <c r="D3290" t="str">
        <f>[4]Land_Cover!D3290</f>
        <v>wht</v>
      </c>
      <c r="E3290" t="str">
        <f>[4]Land_Cover!E3290</f>
        <v>Argentina#AEZ15#wht</v>
      </c>
      <c r="F3290">
        <f>[4]Land_Cover!F3290</f>
        <v>414.70565448400703</v>
      </c>
    </row>
    <row r="3291" spans="1:6" x14ac:dyDescent="0.3">
      <c r="A3291">
        <f>[4]Land_Cover!A3291</f>
        <v>2016</v>
      </c>
      <c r="B3291" t="str">
        <f>[4]Land_Cover!B3291</f>
        <v>DRC</v>
      </c>
      <c r="C3291" t="str">
        <f>[4]Land_Cover!C3291</f>
        <v>AEZ9</v>
      </c>
      <c r="D3291" t="str">
        <f>[4]Land_Cover!D3291</f>
        <v>gro</v>
      </c>
      <c r="E3291" t="str">
        <f>[4]Land_Cover!E3291</f>
        <v>DRC#AEZ9#gro</v>
      </c>
      <c r="F3291">
        <f>[4]Land_Cover!F3291</f>
        <v>1020.17542985647</v>
      </c>
    </row>
    <row r="3292" spans="1:6" x14ac:dyDescent="0.3">
      <c r="A3292">
        <f>[4]Land_Cover!A3292</f>
        <v>2012</v>
      </c>
      <c r="B3292" t="str">
        <f>[4]Land_Cover!B3292</f>
        <v>Argentina</v>
      </c>
      <c r="C3292" t="str">
        <f>[4]Land_Cover!C3292</f>
        <v>AEZ5</v>
      </c>
      <c r="D3292" t="str">
        <f>[4]Land_Cover!D3292</f>
        <v>pfb</v>
      </c>
      <c r="E3292" t="str">
        <f>[4]Land_Cover!E3292</f>
        <v>Argentina#AEZ5#pfb</v>
      </c>
      <c r="F3292">
        <f>[4]Land_Cover!F3292</f>
        <v>3568.1085832162398</v>
      </c>
    </row>
    <row r="3293" spans="1:6" x14ac:dyDescent="0.3">
      <c r="A3293">
        <f>[4]Land_Cover!A3293</f>
        <v>2017</v>
      </c>
      <c r="B3293" t="str">
        <f>[4]Land_Cover!B3293</f>
        <v>Peru</v>
      </c>
      <c r="C3293" t="str">
        <f>[4]Land_Cover!C3293</f>
        <v>AEZ8</v>
      </c>
      <c r="D3293" t="str">
        <f>[4]Land_Cover!D3293</f>
        <v>pfb</v>
      </c>
      <c r="E3293" t="str">
        <f>[4]Land_Cover!E3293</f>
        <v>Peru#AEZ8#pfb</v>
      </c>
      <c r="F3293">
        <f>[4]Land_Cover!F3293</f>
        <v>91.923279033105601</v>
      </c>
    </row>
    <row r="3294" spans="1:6" x14ac:dyDescent="0.3">
      <c r="A3294">
        <f>[4]Land_Cover!A3294</f>
        <v>2012</v>
      </c>
      <c r="B3294" t="str">
        <f>[4]Land_Cover!B3294</f>
        <v>Brazil</v>
      </c>
      <c r="C3294" t="str">
        <f>[4]Land_Cover!C3294</f>
        <v>AEZ6</v>
      </c>
      <c r="D3294" t="str">
        <f>[4]Land_Cover!D3294</f>
        <v>v_f</v>
      </c>
      <c r="E3294" t="str">
        <f>[4]Land_Cover!E3294</f>
        <v>Brazil#AEZ6#v_f</v>
      </c>
      <c r="F3294">
        <f>[4]Land_Cover!F3294</f>
        <v>1411984.17264639</v>
      </c>
    </row>
    <row r="3295" spans="1:6" x14ac:dyDescent="0.3">
      <c r="A3295">
        <f>[4]Land_Cover!A3295</f>
        <v>2014</v>
      </c>
      <c r="B3295" t="str">
        <f>[4]Land_Cover!B3295</f>
        <v>Peru</v>
      </c>
      <c r="C3295" t="str">
        <f>[4]Land_Cover!C3295</f>
        <v>AEZ5</v>
      </c>
      <c r="D3295" t="str">
        <f>[4]Land_Cover!D3295</f>
        <v>ocr</v>
      </c>
      <c r="E3295" t="str">
        <f>[4]Land_Cover!E3295</f>
        <v>Peru#AEZ5#ocr</v>
      </c>
      <c r="F3295">
        <f>[4]Land_Cover!F3295</f>
        <v>4269.6633217641302</v>
      </c>
    </row>
    <row r="3296" spans="1:6" x14ac:dyDescent="0.3">
      <c r="A3296">
        <f>[4]Land_Cover!A3296</f>
        <v>2014</v>
      </c>
      <c r="B3296" t="str">
        <f>[4]Land_Cover!B3296</f>
        <v>Colombia</v>
      </c>
      <c r="C3296" t="str">
        <f>[4]Land_Cover!C3296</f>
        <v>AEZ5</v>
      </c>
      <c r="D3296" t="str">
        <f>[4]Land_Cover!D3296</f>
        <v>ocr</v>
      </c>
      <c r="E3296" t="str">
        <f>[4]Land_Cover!E3296</f>
        <v>Colombia#AEZ5#ocr</v>
      </c>
      <c r="F3296">
        <f>[4]Land_Cover!F3296</f>
        <v>94288.497022914598</v>
      </c>
    </row>
    <row r="3297" spans="1:6" x14ac:dyDescent="0.3">
      <c r="A3297">
        <f>[4]Land_Cover!A3297</f>
        <v>2014</v>
      </c>
      <c r="B3297" t="str">
        <f>[4]Land_Cover!B3297</f>
        <v>Ghana</v>
      </c>
      <c r="C3297" t="str">
        <f>[4]Land_Cover!C3297</f>
        <v>AEZ6</v>
      </c>
      <c r="D3297" t="str">
        <f>[4]Land_Cover!D3297</f>
        <v>ocr</v>
      </c>
      <c r="E3297" t="str">
        <f>[4]Land_Cover!E3297</f>
        <v>Ghana#AEZ6#ocr</v>
      </c>
      <c r="F3297">
        <f>[4]Land_Cover!F3297</f>
        <v>354213.04938382102</v>
      </c>
    </row>
    <row r="3298" spans="1:6" x14ac:dyDescent="0.3">
      <c r="A3298">
        <f>[4]Land_Cover!A3298</f>
        <v>2013</v>
      </c>
      <c r="B3298" t="str">
        <f>[4]Land_Cover!B3298</f>
        <v>Ghana</v>
      </c>
      <c r="C3298" t="str">
        <f>[4]Land_Cover!C3298</f>
        <v>AEZ5</v>
      </c>
      <c r="D3298" t="str">
        <f>[4]Land_Cover!D3298</f>
        <v>ocr</v>
      </c>
      <c r="E3298" t="str">
        <f>[4]Land_Cover!E3298</f>
        <v>Ghana#AEZ5#ocr</v>
      </c>
      <c r="F3298">
        <f>[4]Land_Cover!F3298</f>
        <v>509748.476724629</v>
      </c>
    </row>
    <row r="3299" spans="1:6" x14ac:dyDescent="0.3">
      <c r="A3299">
        <f>[4]Land_Cover!A3299</f>
        <v>2011</v>
      </c>
      <c r="B3299" t="str">
        <f>[4]Land_Cover!B3299</f>
        <v>Argentina</v>
      </c>
      <c r="C3299" t="str">
        <f>[4]Land_Cover!C3299</f>
        <v>AEZ2</v>
      </c>
      <c r="D3299" t="str">
        <f>[4]Land_Cover!D3299</f>
        <v>v_f</v>
      </c>
      <c r="E3299" t="str">
        <f>[4]Land_Cover!E3299</f>
        <v>Argentina#AEZ2#v_f</v>
      </c>
      <c r="F3299">
        <f>[4]Land_Cover!F3299</f>
        <v>25.085509697384001</v>
      </c>
    </row>
    <row r="3300" spans="1:6" x14ac:dyDescent="0.3">
      <c r="A3300">
        <f>[4]Land_Cover!A3300</f>
        <v>2017</v>
      </c>
      <c r="B3300" t="str">
        <f>[4]Land_Cover!B3300</f>
        <v>Bolivia</v>
      </c>
      <c r="C3300" t="str">
        <f>[4]Land_Cover!C3300</f>
        <v>AEZ10</v>
      </c>
      <c r="D3300" t="str">
        <f>[4]Land_Cover!D3300</f>
        <v>v_f</v>
      </c>
      <c r="E3300" t="str">
        <f>[4]Land_Cover!E3300</f>
        <v>Bolivia#AEZ10#v_f</v>
      </c>
      <c r="F3300">
        <f>[4]Land_Cover!F3300</f>
        <v>63369.5972415715</v>
      </c>
    </row>
    <row r="3301" spans="1:6" x14ac:dyDescent="0.3">
      <c r="A3301">
        <f>[4]Land_Cover!A3301</f>
        <v>2010</v>
      </c>
      <c r="B3301" t="str">
        <f>[4]Land_Cover!B3301</f>
        <v>Ivory Coast</v>
      </c>
      <c r="C3301" t="str">
        <f>[4]Land_Cover!C3301</f>
        <v>AEZ5</v>
      </c>
      <c r="D3301" t="str">
        <f>[4]Land_Cover!D3301</f>
        <v>v_f</v>
      </c>
      <c r="E3301" t="str">
        <f>[4]Land_Cover!E3301</f>
        <v>Ivory Coast#AEZ5#v_f</v>
      </c>
      <c r="F3301">
        <f>[4]Land_Cover!F3301</f>
        <v>1512491.6326461099</v>
      </c>
    </row>
    <row r="3302" spans="1:6" x14ac:dyDescent="0.3">
      <c r="A3302">
        <f>[4]Land_Cover!A3302</f>
        <v>2010</v>
      </c>
      <c r="B3302" t="str">
        <f>[4]Land_Cover!B3302</f>
        <v>Peru</v>
      </c>
      <c r="C3302" t="str">
        <f>[4]Land_Cover!C3302</f>
        <v>AEZ5</v>
      </c>
      <c r="D3302" t="str">
        <f>[4]Land_Cover!D3302</f>
        <v>v_f</v>
      </c>
      <c r="E3302" t="str">
        <f>[4]Land_Cover!E3302</f>
        <v>Peru#AEZ5#v_f</v>
      </c>
      <c r="F3302">
        <f>[4]Land_Cover!F3302</f>
        <v>10249.141245875</v>
      </c>
    </row>
    <row r="3303" spans="1:6" x14ac:dyDescent="0.3">
      <c r="A3303">
        <f>[4]Land_Cover!A3303</f>
        <v>2018</v>
      </c>
      <c r="B3303" t="str">
        <f>[4]Land_Cover!B3303</f>
        <v>Angola</v>
      </c>
      <c r="C3303" t="str">
        <f>[4]Land_Cover!C3303</f>
        <v>AEZ2</v>
      </c>
      <c r="D3303" t="str">
        <f>[4]Land_Cover!D3303</f>
        <v>gro</v>
      </c>
      <c r="E3303" t="str">
        <f>[4]Land_Cover!E3303</f>
        <v>Angola#AEZ2#gro</v>
      </c>
      <c r="F3303">
        <f>[4]Land_Cover!F3303</f>
        <v>46192.122968586104</v>
      </c>
    </row>
    <row r="3304" spans="1:6" x14ac:dyDescent="0.3">
      <c r="A3304">
        <f>[4]Land_Cover!A3304</f>
        <v>2014</v>
      </c>
      <c r="B3304" t="str">
        <f>[4]Land_Cover!B3304</f>
        <v>Bolivia</v>
      </c>
      <c r="C3304" t="str">
        <f>[4]Land_Cover!C3304</f>
        <v>AEZ12</v>
      </c>
      <c r="D3304" t="str">
        <f>[4]Land_Cover!D3304</f>
        <v>osd</v>
      </c>
      <c r="E3304" t="str">
        <f>[4]Land_Cover!E3304</f>
        <v>Bolivia#AEZ12#osd</v>
      </c>
      <c r="F3304">
        <f>[4]Land_Cover!F3304</f>
        <v>52829.417163026701</v>
      </c>
    </row>
    <row r="3305" spans="1:6" x14ac:dyDescent="0.3">
      <c r="A3305">
        <f>[4]Land_Cover!A3305</f>
        <v>2013</v>
      </c>
      <c r="B3305" t="str">
        <f>[4]Land_Cover!B3305</f>
        <v>Peru</v>
      </c>
      <c r="C3305" t="str">
        <f>[4]Land_Cover!C3305</f>
        <v>AEZ2</v>
      </c>
      <c r="D3305" t="str">
        <f>[4]Land_Cover!D3305</f>
        <v>gro</v>
      </c>
      <c r="E3305" t="str">
        <f>[4]Land_Cover!E3305</f>
        <v>Peru#AEZ2#gro</v>
      </c>
      <c r="F3305">
        <f>[4]Land_Cover!F3305</f>
        <v>13662.984560164899</v>
      </c>
    </row>
    <row r="3306" spans="1:6" x14ac:dyDescent="0.3">
      <c r="A3306">
        <f>[4]Land_Cover!A3306</f>
        <v>2016</v>
      </c>
      <c r="B3306" t="str">
        <f>[4]Land_Cover!B3306</f>
        <v>Brazil</v>
      </c>
      <c r="C3306" t="str">
        <f>[4]Land_Cover!C3306</f>
        <v>AEZ12</v>
      </c>
      <c r="D3306" t="str">
        <f>[4]Land_Cover!D3306</f>
        <v>pfb</v>
      </c>
      <c r="E3306" t="str">
        <f>[4]Land_Cover!E3306</f>
        <v>Brazil#AEZ12#pfb</v>
      </c>
      <c r="F3306">
        <f>[4]Land_Cover!F3306</f>
        <v>16007.1395162628</v>
      </c>
    </row>
    <row r="3307" spans="1:6" x14ac:dyDescent="0.3">
      <c r="A3307">
        <f>[4]Land_Cover!A3307</f>
        <v>2015</v>
      </c>
      <c r="B3307" t="str">
        <f>[4]Land_Cover!B3307</f>
        <v>Peru</v>
      </c>
      <c r="C3307" t="str">
        <f>[4]Land_Cover!C3307</f>
        <v>AEZ11</v>
      </c>
      <c r="D3307" t="str">
        <f>[4]Land_Cover!D3307</f>
        <v>gro</v>
      </c>
      <c r="E3307" t="str">
        <f>[4]Land_Cover!E3307</f>
        <v>Peru#AEZ11#gro</v>
      </c>
      <c r="F3307">
        <f>[4]Land_Cover!F3307</f>
        <v>132007.49566171801</v>
      </c>
    </row>
    <row r="3308" spans="1:6" x14ac:dyDescent="0.3">
      <c r="A3308">
        <f>[4]Land_Cover!A3308</f>
        <v>2015</v>
      </c>
      <c r="B3308" t="str">
        <f>[4]Land_Cover!B3308</f>
        <v>DRC</v>
      </c>
      <c r="C3308" t="str">
        <f>[4]Land_Cover!C3308</f>
        <v>AEZ10</v>
      </c>
      <c r="D3308" t="str">
        <f>[4]Land_Cover!D3308</f>
        <v>pfb</v>
      </c>
      <c r="E3308" t="str">
        <f>[4]Land_Cover!E3308</f>
        <v>DRC#AEZ10#pfb</v>
      </c>
      <c r="F3308">
        <f>[4]Land_Cover!F3308</f>
        <v>916.12027448534002</v>
      </c>
    </row>
    <row r="3309" spans="1:6" x14ac:dyDescent="0.3">
      <c r="A3309">
        <f>[4]Land_Cover!A3309</f>
        <v>2015</v>
      </c>
      <c r="B3309" t="str">
        <f>[4]Land_Cover!B3309</f>
        <v>Ivory Coast</v>
      </c>
      <c r="C3309" t="str">
        <f>[4]Land_Cover!C3309</f>
        <v>AEZ5</v>
      </c>
      <c r="D3309" t="str">
        <f>[4]Land_Cover!D3309</f>
        <v>ocr</v>
      </c>
      <c r="E3309" t="str">
        <f>[4]Land_Cover!E3309</f>
        <v>Ivory Coast#AEZ5#ocr</v>
      </c>
      <c r="F3309">
        <f>[4]Land_Cover!F3309</f>
        <v>2310563.4850448398</v>
      </c>
    </row>
    <row r="3310" spans="1:6" x14ac:dyDescent="0.3">
      <c r="A3310">
        <f>[4]Land_Cover!A3310</f>
        <v>2013</v>
      </c>
      <c r="B3310" t="str">
        <f>[4]Land_Cover!B3310</f>
        <v>Malaysia</v>
      </c>
      <c r="C3310" t="str">
        <f>[4]Land_Cover!C3310</f>
        <v>AEZ6</v>
      </c>
      <c r="D3310" t="str">
        <f>[4]Land_Cover!D3310</f>
        <v>ocr</v>
      </c>
      <c r="E3310" t="str">
        <f>[4]Land_Cover!E3310</f>
        <v>Malaysia#AEZ6#ocr</v>
      </c>
      <c r="F3310">
        <f>[4]Land_Cover!F3310</f>
        <v>1075746.86877828</v>
      </c>
    </row>
    <row r="3311" spans="1:6" x14ac:dyDescent="0.3">
      <c r="A3311">
        <f>[4]Land_Cover!A3311</f>
        <v>2013</v>
      </c>
      <c r="B3311" t="str">
        <f>[4]Land_Cover!B3311</f>
        <v>Argentina</v>
      </c>
      <c r="C3311" t="str">
        <f>[4]Land_Cover!C3311</f>
        <v>AEZ7</v>
      </c>
      <c r="D3311" t="str">
        <f>[4]Land_Cover!D3311</f>
        <v>gro</v>
      </c>
      <c r="E3311" t="str">
        <f>[4]Land_Cover!E3311</f>
        <v>Argentina#AEZ7#gro</v>
      </c>
      <c r="F3311">
        <f>[4]Land_Cover!F3311</f>
        <v>3450.8091262896301</v>
      </c>
    </row>
    <row r="3312" spans="1:6" x14ac:dyDescent="0.3">
      <c r="A3312">
        <f>[4]Land_Cover!A3312</f>
        <v>2013</v>
      </c>
      <c r="B3312" t="str">
        <f>[4]Land_Cover!B3312</f>
        <v>DRC</v>
      </c>
      <c r="C3312" t="str">
        <f>[4]Land_Cover!C3312</f>
        <v>AEZ5</v>
      </c>
      <c r="D3312" t="str">
        <f>[4]Land_Cover!D3312</f>
        <v>v_f</v>
      </c>
      <c r="E3312" t="str">
        <f>[4]Land_Cover!E3312</f>
        <v>DRC#AEZ5#v_f</v>
      </c>
      <c r="F3312">
        <f>[4]Land_Cover!F3312</f>
        <v>3884870.6615892202</v>
      </c>
    </row>
    <row r="3313" spans="1:6" x14ac:dyDescent="0.3">
      <c r="A3313">
        <f>[4]Land_Cover!A3313</f>
        <v>2010</v>
      </c>
      <c r="B3313" t="str">
        <f>[4]Land_Cover!B3313</f>
        <v>Peru</v>
      </c>
      <c r="C3313" t="str">
        <f>[4]Land_Cover!C3313</f>
        <v>AEZ3</v>
      </c>
      <c r="D3313" t="str">
        <f>[4]Land_Cover!D3313</f>
        <v>wht</v>
      </c>
      <c r="E3313" t="str">
        <f>[4]Land_Cover!E3313</f>
        <v>Peru#AEZ3#wht</v>
      </c>
      <c r="F3313">
        <f>[4]Land_Cover!F3313</f>
        <v>2519.8263140441099</v>
      </c>
    </row>
    <row r="3314" spans="1:6" x14ac:dyDescent="0.3">
      <c r="A3314">
        <f>[4]Land_Cover!A3314</f>
        <v>2013</v>
      </c>
      <c r="B3314" t="str">
        <f>[4]Land_Cover!B3314</f>
        <v>Bolivia</v>
      </c>
      <c r="C3314" t="str">
        <f>[4]Land_Cover!C3314</f>
        <v>AEZ8</v>
      </c>
      <c r="D3314" t="str">
        <f>[4]Land_Cover!D3314</f>
        <v>wht</v>
      </c>
      <c r="E3314" t="str">
        <f>[4]Land_Cover!E3314</f>
        <v>Bolivia#AEZ8#wht</v>
      </c>
      <c r="F3314">
        <f>[4]Land_Cover!F3314</f>
        <v>8518.2347377472106</v>
      </c>
    </row>
    <row r="3315" spans="1:6" x14ac:dyDescent="0.3">
      <c r="A3315">
        <f>[4]Land_Cover!A3315</f>
        <v>2016</v>
      </c>
      <c r="B3315" t="str">
        <f>[4]Land_Cover!B3315</f>
        <v>Colombia</v>
      </c>
      <c r="C3315" t="str">
        <f>[4]Land_Cover!C3315</f>
        <v>AEZ10</v>
      </c>
      <c r="D3315" t="str">
        <f>[4]Land_Cover!D3315</f>
        <v>osd</v>
      </c>
      <c r="E3315" t="str">
        <f>[4]Land_Cover!E3315</f>
        <v>Colombia#AEZ10#osd</v>
      </c>
      <c r="F3315">
        <f>[4]Land_Cover!F3315</f>
        <v>82.504430633171395</v>
      </c>
    </row>
    <row r="3316" spans="1:6" x14ac:dyDescent="0.3">
      <c r="A3316">
        <f>[4]Land_Cover!A3316</f>
        <v>2015</v>
      </c>
      <c r="B3316" t="str">
        <f>[4]Land_Cover!B3316</f>
        <v>Argentina</v>
      </c>
      <c r="C3316" t="str">
        <f>[4]Land_Cover!C3316</f>
        <v>AEZ16</v>
      </c>
      <c r="D3316" t="str">
        <f>[4]Land_Cover!D3316</f>
        <v>wht</v>
      </c>
      <c r="E3316" t="str">
        <f>[4]Land_Cover!E3316</f>
        <v>Argentina#AEZ16#wht</v>
      </c>
      <c r="F3316">
        <f>[4]Land_Cover!F3316</f>
        <v>630.83003495318906</v>
      </c>
    </row>
    <row r="3317" spans="1:6" x14ac:dyDescent="0.3">
      <c r="A3317">
        <f>[4]Land_Cover!A3317</f>
        <v>2011</v>
      </c>
      <c r="B3317" t="str">
        <f>[4]Land_Cover!B3317</f>
        <v>Peru</v>
      </c>
      <c r="C3317" t="str">
        <f>[4]Land_Cover!C3317</f>
        <v>AEZ7</v>
      </c>
      <c r="D3317" t="str">
        <f>[4]Land_Cover!D3317</f>
        <v>pdr</v>
      </c>
      <c r="E3317" t="str">
        <f>[4]Land_Cover!E3317</f>
        <v>Peru#AEZ7#pdr</v>
      </c>
      <c r="F3317">
        <f>[4]Land_Cover!F3317</f>
        <v>29737.713527339401</v>
      </c>
    </row>
    <row r="3318" spans="1:6" x14ac:dyDescent="0.3">
      <c r="A3318">
        <f>[4]Land_Cover!A3318</f>
        <v>2014</v>
      </c>
      <c r="B3318" t="str">
        <f>[4]Land_Cover!B3318</f>
        <v>Indonesia</v>
      </c>
      <c r="C3318" t="str">
        <f>[4]Land_Cover!C3318</f>
        <v>AEZ5</v>
      </c>
      <c r="D3318" t="str">
        <f>[4]Land_Cover!D3318</f>
        <v>v_f</v>
      </c>
      <c r="E3318" t="str">
        <f>[4]Land_Cover!E3318</f>
        <v>Indonesia#AEZ5#v_f</v>
      </c>
      <c r="F3318">
        <f>[4]Land_Cover!F3318</f>
        <v>463750.37091956497</v>
      </c>
    </row>
    <row r="3319" spans="1:6" x14ac:dyDescent="0.3">
      <c r="A3319">
        <f>[4]Land_Cover!A3319</f>
        <v>2016</v>
      </c>
      <c r="B3319" t="str">
        <f>[4]Land_Cover!B3319</f>
        <v>Bolivia</v>
      </c>
      <c r="C3319" t="str">
        <f>[4]Land_Cover!C3319</f>
        <v>AEZ7</v>
      </c>
      <c r="D3319" t="str">
        <f>[4]Land_Cover!D3319</f>
        <v>pfb</v>
      </c>
      <c r="E3319" t="str">
        <f>[4]Land_Cover!E3319</f>
        <v>Bolivia#AEZ7#pfb</v>
      </c>
      <c r="F3319">
        <f>[4]Land_Cover!F3319</f>
        <v>17.467248908296899</v>
      </c>
    </row>
    <row r="3320" spans="1:6" x14ac:dyDescent="0.3">
      <c r="A3320">
        <f>[4]Land_Cover!A3320</f>
        <v>2012</v>
      </c>
      <c r="B3320" t="str">
        <f>[4]Land_Cover!B3320</f>
        <v>Bolivia</v>
      </c>
      <c r="C3320" t="str">
        <f>[4]Land_Cover!C3320</f>
        <v>AEZ5</v>
      </c>
      <c r="D3320" t="str">
        <f>[4]Land_Cover!D3320</f>
        <v>wht</v>
      </c>
      <c r="E3320" t="str">
        <f>[4]Land_Cover!E3320</f>
        <v>Bolivia#AEZ5#wht</v>
      </c>
      <c r="F3320">
        <f>[4]Land_Cover!F3320</f>
        <v>56234.974659855303</v>
      </c>
    </row>
    <row r="3321" spans="1:6" x14ac:dyDescent="0.3">
      <c r="A3321">
        <f>[4]Land_Cover!A3321</f>
        <v>2015</v>
      </c>
      <c r="B3321" t="str">
        <f>[4]Land_Cover!B3321</f>
        <v>Brazil</v>
      </c>
      <c r="C3321" t="str">
        <f>[4]Land_Cover!C3321</f>
        <v>AEZ6</v>
      </c>
      <c r="D3321" t="str">
        <f>[4]Land_Cover!D3321</f>
        <v>pfb</v>
      </c>
      <c r="E3321" t="str">
        <f>[4]Land_Cover!E3321</f>
        <v>Brazil#AEZ6#pfb</v>
      </c>
      <c r="F3321">
        <f>[4]Land_Cover!F3321</f>
        <v>111552.366217321</v>
      </c>
    </row>
    <row r="3322" spans="1:6" x14ac:dyDescent="0.3">
      <c r="A3322">
        <f>[4]Land_Cover!A3322</f>
        <v>2013</v>
      </c>
      <c r="B3322" t="str">
        <f>[4]Land_Cover!B3322</f>
        <v>Argentina</v>
      </c>
      <c r="C3322" t="str">
        <f>[4]Land_Cover!C3322</f>
        <v>AEZ16</v>
      </c>
      <c r="D3322" t="str">
        <f>[4]Land_Cover!D3322</f>
        <v>gro</v>
      </c>
      <c r="E3322" t="str">
        <f>[4]Land_Cover!E3322</f>
        <v>Argentina#AEZ16#gro</v>
      </c>
      <c r="F3322">
        <f>[4]Land_Cover!F3322</f>
        <v>153.19012476519401</v>
      </c>
    </row>
    <row r="3323" spans="1:6" x14ac:dyDescent="0.3">
      <c r="A3323">
        <f>[4]Land_Cover!A3323</f>
        <v>2016</v>
      </c>
      <c r="B3323" t="str">
        <f>[4]Land_Cover!B3323</f>
        <v>Argentina</v>
      </c>
      <c r="C3323" t="str">
        <f>[4]Land_Cover!C3323</f>
        <v>AEZ6</v>
      </c>
      <c r="D3323" t="str">
        <f>[4]Land_Cover!D3323</f>
        <v>v_f</v>
      </c>
      <c r="E3323" t="str">
        <f>[4]Land_Cover!E3323</f>
        <v>Argentina#AEZ6#v_f</v>
      </c>
      <c r="F3323">
        <f>[4]Land_Cover!F3323</f>
        <v>20841.590457342299</v>
      </c>
    </row>
    <row r="3324" spans="1:6" x14ac:dyDescent="0.3">
      <c r="A3324">
        <f>[4]Land_Cover!A3324</f>
        <v>2018</v>
      </c>
      <c r="B3324" t="str">
        <f>[4]Land_Cover!B3324</f>
        <v>Brazil</v>
      </c>
      <c r="C3324" t="str">
        <f>[4]Land_Cover!C3324</f>
        <v>AEZ4</v>
      </c>
      <c r="D3324" t="str">
        <f>[4]Land_Cover!D3324</f>
        <v>osd</v>
      </c>
      <c r="E3324" t="str">
        <f>[4]Land_Cover!E3324</f>
        <v>Brazil#AEZ4#osd</v>
      </c>
      <c r="F3324">
        <f>[4]Land_Cover!F3324</f>
        <v>10054564.451195501</v>
      </c>
    </row>
    <row r="3325" spans="1:6" x14ac:dyDescent="0.3">
      <c r="A3325">
        <f>[4]Land_Cover!A3325</f>
        <v>2014</v>
      </c>
      <c r="B3325" t="str">
        <f>[4]Land_Cover!B3325</f>
        <v>Brazil</v>
      </c>
      <c r="C3325" t="str">
        <f>[4]Land_Cover!C3325</f>
        <v>AEZ2</v>
      </c>
      <c r="D3325" t="str">
        <f>[4]Land_Cover!D3325</f>
        <v>wht</v>
      </c>
      <c r="E3325" t="str">
        <f>[4]Land_Cover!E3325</f>
        <v>Brazil#AEZ2#wht</v>
      </c>
      <c r="F3325">
        <f>[4]Land_Cover!F3325</f>
        <v>4865.08846780979</v>
      </c>
    </row>
    <row r="3326" spans="1:6" x14ac:dyDescent="0.3">
      <c r="A3326">
        <f>[4]Land_Cover!A3326</f>
        <v>2014</v>
      </c>
      <c r="B3326" t="str">
        <f>[4]Land_Cover!B3326</f>
        <v>Brazil</v>
      </c>
      <c r="C3326" t="str">
        <f>[4]Land_Cover!C3326</f>
        <v>AEZ4</v>
      </c>
      <c r="D3326" t="str">
        <f>[4]Land_Cover!D3326</f>
        <v>wht</v>
      </c>
      <c r="E3326" t="str">
        <f>[4]Land_Cover!E3326</f>
        <v>Brazil#AEZ4#wht</v>
      </c>
      <c r="F3326">
        <f>[4]Land_Cover!F3326</f>
        <v>41777.768006122897</v>
      </c>
    </row>
    <row r="3327" spans="1:6" x14ac:dyDescent="0.3">
      <c r="A3327">
        <f>[4]Land_Cover!A3327</f>
        <v>2018</v>
      </c>
      <c r="B3327" t="str">
        <f>[4]Land_Cover!B3327</f>
        <v>Peru</v>
      </c>
      <c r="C3327" t="str">
        <f>[4]Land_Cover!C3327</f>
        <v>AEZ2</v>
      </c>
      <c r="D3327" t="str">
        <f>[4]Land_Cover!D3327</f>
        <v>wht</v>
      </c>
      <c r="E3327" t="str">
        <f>[4]Land_Cover!E3327</f>
        <v>Peru#AEZ2#wht</v>
      </c>
      <c r="F3327">
        <f>[4]Land_Cover!F3327</f>
        <v>2900.53987730061</v>
      </c>
    </row>
    <row r="3328" spans="1:6" x14ac:dyDescent="0.3">
      <c r="A3328">
        <f>[4]Land_Cover!A3328</f>
        <v>2018</v>
      </c>
      <c r="B3328" t="str">
        <f>[4]Land_Cover!B3328</f>
        <v>Colombia</v>
      </c>
      <c r="C3328" t="str">
        <f>[4]Land_Cover!C3328</f>
        <v>AEZ7</v>
      </c>
      <c r="D3328" t="str">
        <f>[4]Land_Cover!D3328</f>
        <v>pfb</v>
      </c>
      <c r="E3328" t="str">
        <f>[4]Land_Cover!E3328</f>
        <v>Colombia#AEZ7#pfb</v>
      </c>
      <c r="F3328">
        <f>[4]Land_Cover!F3328</f>
        <v>8.1953931691818909</v>
      </c>
    </row>
    <row r="3329" spans="1:6" x14ac:dyDescent="0.3">
      <c r="A3329">
        <f>[4]Land_Cover!A3329</f>
        <v>2016</v>
      </c>
      <c r="B3329" t="str">
        <f>[4]Land_Cover!B3329</f>
        <v>Indonesia</v>
      </c>
      <c r="C3329" t="str">
        <f>[4]Land_Cover!C3329</f>
        <v>AEZ12</v>
      </c>
      <c r="D3329" t="str">
        <f>[4]Land_Cover!D3329</f>
        <v>pfb</v>
      </c>
      <c r="E3329" t="str">
        <f>[4]Land_Cover!E3329</f>
        <v>Indonesia#AEZ12#pfb</v>
      </c>
      <c r="F3329">
        <f>[4]Land_Cover!F3329</f>
        <v>396.476489028213</v>
      </c>
    </row>
    <row r="3330" spans="1:6" x14ac:dyDescent="0.3">
      <c r="A3330">
        <f>[4]Land_Cover!A3330</f>
        <v>2012</v>
      </c>
      <c r="B3330" t="str">
        <f>[4]Land_Cover!B3330</f>
        <v>Angola</v>
      </c>
      <c r="C3330" t="str">
        <f>[4]Land_Cover!C3330</f>
        <v>AEZ3</v>
      </c>
      <c r="D3330" t="str">
        <f>[4]Land_Cover!D3330</f>
        <v>wht</v>
      </c>
      <c r="E3330" t="str">
        <f>[4]Land_Cover!E3330</f>
        <v>Angola#AEZ3#wht</v>
      </c>
      <c r="F3330">
        <f>[4]Land_Cover!F3330</f>
        <v>431.061806656101</v>
      </c>
    </row>
    <row r="3331" spans="1:6" x14ac:dyDescent="0.3">
      <c r="A3331">
        <f>[4]Land_Cover!A3331</f>
        <v>2012</v>
      </c>
      <c r="B3331" t="str">
        <f>[4]Land_Cover!B3331</f>
        <v>Peru</v>
      </c>
      <c r="C3331" t="str">
        <f>[4]Land_Cover!C3331</f>
        <v>AEZ6</v>
      </c>
      <c r="D3331" t="str">
        <f>[4]Land_Cover!D3331</f>
        <v>v_f</v>
      </c>
      <c r="E3331" t="str">
        <f>[4]Land_Cover!E3331</f>
        <v>Peru#AEZ6#v_f</v>
      </c>
      <c r="F3331">
        <f>[4]Land_Cover!F3331</f>
        <v>152327.870349442</v>
      </c>
    </row>
    <row r="3332" spans="1:6" x14ac:dyDescent="0.3">
      <c r="A3332">
        <f>[4]Land_Cover!A3332</f>
        <v>2018</v>
      </c>
      <c r="B3332" t="str">
        <f>[4]Land_Cover!B3332</f>
        <v>Colombia</v>
      </c>
      <c r="C3332" t="str">
        <f>[4]Land_Cover!C3332</f>
        <v>AEZ2</v>
      </c>
      <c r="D3332" t="str">
        <f>[4]Land_Cover!D3332</f>
        <v>gro</v>
      </c>
      <c r="E3332" t="str">
        <f>[4]Land_Cover!E3332</f>
        <v>Colombia#AEZ2#gro</v>
      </c>
      <c r="F3332">
        <f>[4]Land_Cover!F3332</f>
        <v>221.580181126132</v>
      </c>
    </row>
    <row r="3333" spans="1:6" x14ac:dyDescent="0.3">
      <c r="A3333">
        <f>[4]Land_Cover!A3333</f>
        <v>2014</v>
      </c>
      <c r="B3333" t="str">
        <f>[4]Land_Cover!B3333</f>
        <v>Indonesia</v>
      </c>
      <c r="C3333" t="str">
        <f>[4]Land_Cover!C3333</f>
        <v>AEZ4</v>
      </c>
      <c r="D3333" t="str">
        <f>[4]Land_Cover!D3333</f>
        <v>c_b</v>
      </c>
      <c r="E3333" t="str">
        <f>[4]Land_Cover!E3333</f>
        <v>Indonesia#AEZ4#c_b</v>
      </c>
      <c r="F3333">
        <f>[4]Land_Cover!F3333</f>
        <v>8270.1417128773901</v>
      </c>
    </row>
    <row r="3334" spans="1:6" x14ac:dyDescent="0.3">
      <c r="A3334">
        <f>[4]Land_Cover!A3334</f>
        <v>2017</v>
      </c>
      <c r="B3334" t="str">
        <f>[4]Land_Cover!B3334</f>
        <v>DRC</v>
      </c>
      <c r="C3334" t="str">
        <f>[4]Land_Cover!C3334</f>
        <v>AEZ10</v>
      </c>
      <c r="D3334" t="str">
        <f>[4]Land_Cover!D3334</f>
        <v>osd</v>
      </c>
      <c r="E3334" t="str">
        <f>[4]Land_Cover!E3334</f>
        <v>DRC#AEZ10#osd</v>
      </c>
      <c r="F3334">
        <f>[4]Land_Cover!F3334</f>
        <v>7592.8904434362603</v>
      </c>
    </row>
    <row r="3335" spans="1:6" x14ac:dyDescent="0.3">
      <c r="A3335">
        <f>[4]Land_Cover!A3335</f>
        <v>2010</v>
      </c>
      <c r="B3335" t="str">
        <f>[4]Land_Cover!B3335</f>
        <v>Angola</v>
      </c>
      <c r="C3335" t="str">
        <f>[4]Land_Cover!C3335</f>
        <v>AEZ3</v>
      </c>
      <c r="D3335" t="str">
        <f>[4]Land_Cover!D3335</f>
        <v>ocr</v>
      </c>
      <c r="E3335" t="str">
        <f>[4]Land_Cover!E3335</f>
        <v>Angola#AEZ3#ocr</v>
      </c>
      <c r="F3335">
        <f>[4]Land_Cover!F3335</f>
        <v>4410.9258771929799</v>
      </c>
    </row>
    <row r="3336" spans="1:6" x14ac:dyDescent="0.3">
      <c r="A3336">
        <f>[4]Land_Cover!A3336</f>
        <v>2014</v>
      </c>
      <c r="B3336" t="str">
        <f>[4]Land_Cover!B3336</f>
        <v>Indonesia</v>
      </c>
      <c r="C3336" t="str">
        <f>[4]Land_Cover!C3336</f>
        <v>AEZ12</v>
      </c>
      <c r="D3336" t="str">
        <f>[4]Land_Cover!D3336</f>
        <v>v_f</v>
      </c>
      <c r="E3336" t="str">
        <f>[4]Land_Cover!E3336</f>
        <v>Indonesia#AEZ12#v_f</v>
      </c>
      <c r="F3336">
        <f>[4]Land_Cover!F3336</f>
        <v>184187.459012462</v>
      </c>
    </row>
    <row r="3337" spans="1:6" x14ac:dyDescent="0.3">
      <c r="A3337">
        <f>[4]Land_Cover!A3337</f>
        <v>2011</v>
      </c>
      <c r="B3337" t="str">
        <f>[4]Land_Cover!B3337</f>
        <v>Angola</v>
      </c>
      <c r="C3337" t="str">
        <f>[4]Land_Cover!C3337</f>
        <v>AEZ11</v>
      </c>
      <c r="D3337" t="str">
        <f>[4]Land_Cover!D3337</f>
        <v>pfb</v>
      </c>
      <c r="E3337" t="str">
        <f>[4]Land_Cover!E3337</f>
        <v>Angola#AEZ11#pfb</v>
      </c>
      <c r="F3337">
        <f>[4]Land_Cover!F3337</f>
        <v>9.9829787234042602</v>
      </c>
    </row>
    <row r="3338" spans="1:6" x14ac:dyDescent="0.3">
      <c r="A3338">
        <f>[4]Land_Cover!A3338</f>
        <v>2013</v>
      </c>
      <c r="B3338" t="str">
        <f>[4]Land_Cover!B3338</f>
        <v>Peru</v>
      </c>
      <c r="C3338" t="str">
        <f>[4]Land_Cover!C3338</f>
        <v>AEZ7</v>
      </c>
      <c r="D3338" t="str">
        <f>[4]Land_Cover!D3338</f>
        <v>gro</v>
      </c>
      <c r="E3338" t="str">
        <f>[4]Land_Cover!E3338</f>
        <v>Peru#AEZ7#gro</v>
      </c>
      <c r="F3338">
        <f>[4]Land_Cover!F3338</f>
        <v>65388.7861412278</v>
      </c>
    </row>
    <row r="3339" spans="1:6" x14ac:dyDescent="0.3">
      <c r="A3339">
        <f>[4]Land_Cover!A3339</f>
        <v>2013</v>
      </c>
      <c r="B3339" t="str">
        <f>[4]Land_Cover!B3339</f>
        <v>Peru</v>
      </c>
      <c r="C3339" t="str">
        <f>[4]Land_Cover!C3339</f>
        <v>AEZ5</v>
      </c>
      <c r="D3339" t="str">
        <f>[4]Land_Cover!D3339</f>
        <v>pfb</v>
      </c>
      <c r="E3339" t="str">
        <f>[4]Land_Cover!E3339</f>
        <v>Peru#AEZ5#pfb</v>
      </c>
      <c r="F3339">
        <f>[4]Land_Cover!F3339</f>
        <v>312.85601681555403</v>
      </c>
    </row>
    <row r="3340" spans="1:6" x14ac:dyDescent="0.3">
      <c r="A3340">
        <f>[4]Land_Cover!A3340</f>
        <v>2010</v>
      </c>
      <c r="B3340" t="str">
        <f>[4]Land_Cover!B3340</f>
        <v>Angola</v>
      </c>
      <c r="C3340" t="str">
        <f>[4]Land_Cover!C3340</f>
        <v>AEZ10</v>
      </c>
      <c r="D3340" t="str">
        <f>[4]Land_Cover!D3340</f>
        <v>v_f</v>
      </c>
      <c r="E3340" t="str">
        <f>[4]Land_Cover!E3340</f>
        <v>Angola#AEZ10#v_f</v>
      </c>
      <c r="F3340">
        <f>[4]Land_Cover!F3340</f>
        <v>113713.031579773</v>
      </c>
    </row>
    <row r="3341" spans="1:6" x14ac:dyDescent="0.3">
      <c r="A3341">
        <f>[4]Land_Cover!A3341</f>
        <v>2014</v>
      </c>
      <c r="B3341" t="str">
        <f>[4]Land_Cover!B3341</f>
        <v>Argentina</v>
      </c>
      <c r="C3341" t="str">
        <f>[4]Land_Cover!C3341</f>
        <v>AEZ5</v>
      </c>
      <c r="D3341" t="str">
        <f>[4]Land_Cover!D3341</f>
        <v>osd</v>
      </c>
      <c r="E3341" t="str">
        <f>[4]Land_Cover!E3341</f>
        <v>Argentina#AEZ5#osd</v>
      </c>
      <c r="F3341">
        <f>[4]Land_Cover!F3341</f>
        <v>91178.815661622095</v>
      </c>
    </row>
    <row r="3342" spans="1:6" x14ac:dyDescent="0.3">
      <c r="A3342">
        <f>[4]Land_Cover!A3342</f>
        <v>2010</v>
      </c>
      <c r="B3342" t="str">
        <f>[4]Land_Cover!B3342</f>
        <v>DRC</v>
      </c>
      <c r="C3342" t="str">
        <f>[4]Land_Cover!C3342</f>
        <v>AEZ1</v>
      </c>
      <c r="D3342" t="str">
        <f>[4]Land_Cover!D3342</f>
        <v>pdr</v>
      </c>
      <c r="E3342" t="str">
        <f>[4]Land_Cover!E3342</f>
        <v>DRC#AEZ1#pdr</v>
      </c>
      <c r="F3342">
        <f>[4]Land_Cover!F3342</f>
        <v>2720.9294371470301</v>
      </c>
    </row>
    <row r="3343" spans="1:6" x14ac:dyDescent="0.3">
      <c r="A3343">
        <f>[4]Land_Cover!A3343</f>
        <v>2018</v>
      </c>
      <c r="B3343" t="str">
        <f>[4]Land_Cover!B3343</f>
        <v>Colombia</v>
      </c>
      <c r="C3343" t="str">
        <f>[4]Land_Cover!C3343</f>
        <v>AEZ12</v>
      </c>
      <c r="D3343" t="str">
        <f>[4]Land_Cover!D3343</f>
        <v>wht</v>
      </c>
      <c r="E3343" t="str">
        <f>[4]Land_Cover!E3343</f>
        <v>Colombia#AEZ12#wht</v>
      </c>
      <c r="F3343">
        <f>[4]Land_Cover!F3343</f>
        <v>1805.2846715328501</v>
      </c>
    </row>
    <row r="3344" spans="1:6" x14ac:dyDescent="0.3">
      <c r="A3344">
        <f>[4]Land_Cover!A3344</f>
        <v>2011</v>
      </c>
      <c r="B3344" t="str">
        <f>[4]Land_Cover!B3344</f>
        <v>Brazil</v>
      </c>
      <c r="C3344" t="str">
        <f>[4]Land_Cover!C3344</f>
        <v>AEZ3</v>
      </c>
      <c r="D3344" t="str">
        <f>[4]Land_Cover!D3344</f>
        <v>v_f</v>
      </c>
      <c r="E3344" t="str">
        <f>[4]Land_Cover!E3344</f>
        <v>Brazil#AEZ3#v_f</v>
      </c>
      <c r="F3344">
        <f>[4]Land_Cover!F3344</f>
        <v>1873232.55661651</v>
      </c>
    </row>
    <row r="3345" spans="1:6" x14ac:dyDescent="0.3">
      <c r="A3345">
        <f>[4]Land_Cover!A3345</f>
        <v>2014</v>
      </c>
      <c r="B3345" t="str">
        <f>[4]Land_Cover!B3345</f>
        <v>Colombia</v>
      </c>
      <c r="C3345" t="str">
        <f>[4]Land_Cover!C3345</f>
        <v>AEZ9</v>
      </c>
      <c r="D3345" t="str">
        <f>[4]Land_Cover!D3345</f>
        <v>pdr</v>
      </c>
      <c r="E3345" t="str">
        <f>[4]Land_Cover!E3345</f>
        <v>Colombia#AEZ9#pdr</v>
      </c>
      <c r="F3345">
        <f>[4]Land_Cover!F3345</f>
        <v>7.8049576988155698</v>
      </c>
    </row>
    <row r="3346" spans="1:6" x14ac:dyDescent="0.3">
      <c r="A3346">
        <f>[4]Land_Cover!A3346</f>
        <v>2018</v>
      </c>
      <c r="B3346" t="str">
        <f>[4]Land_Cover!B3346</f>
        <v>Bolivia</v>
      </c>
      <c r="C3346" t="str">
        <f>[4]Land_Cover!C3346</f>
        <v>AEZ6</v>
      </c>
      <c r="D3346" t="str">
        <f>[4]Land_Cover!D3346</f>
        <v>wht</v>
      </c>
      <c r="E3346" t="str">
        <f>[4]Land_Cover!E3346</f>
        <v>Bolivia#AEZ6#wht</v>
      </c>
      <c r="F3346">
        <f>[4]Land_Cover!F3346</f>
        <v>25235.066511557299</v>
      </c>
    </row>
    <row r="3347" spans="1:6" x14ac:dyDescent="0.3">
      <c r="A3347">
        <f>[4]Land_Cover!A3347</f>
        <v>2016</v>
      </c>
      <c r="B3347" t="str">
        <f>[4]Land_Cover!B3347</f>
        <v>Ivory Coast</v>
      </c>
      <c r="C3347" t="str">
        <f>[4]Land_Cover!C3347</f>
        <v>AEZ4</v>
      </c>
      <c r="D3347" t="str">
        <f>[4]Land_Cover!D3347</f>
        <v>v_f</v>
      </c>
      <c r="E3347" t="str">
        <f>[4]Land_Cover!E3347</f>
        <v>Ivory Coast#AEZ4#v_f</v>
      </c>
      <c r="F3347">
        <f>[4]Land_Cover!F3347</f>
        <v>987370.59559675597</v>
      </c>
    </row>
    <row r="3348" spans="1:6" x14ac:dyDescent="0.3">
      <c r="A3348">
        <f>[4]Land_Cover!A3348</f>
        <v>2018</v>
      </c>
      <c r="B3348" t="str">
        <f>[4]Land_Cover!B3348</f>
        <v>Ivory Coast</v>
      </c>
      <c r="C3348" t="str">
        <f>[4]Land_Cover!C3348</f>
        <v>AEZ4</v>
      </c>
      <c r="D3348" t="str">
        <f>[4]Land_Cover!D3348</f>
        <v>gro</v>
      </c>
      <c r="E3348" t="str">
        <f>[4]Land_Cover!E3348</f>
        <v>Ivory Coast#AEZ4#gro</v>
      </c>
      <c r="F3348">
        <f>[4]Land_Cover!F3348</f>
        <v>275742.89493492502</v>
      </c>
    </row>
    <row r="3349" spans="1:6" x14ac:dyDescent="0.3">
      <c r="A3349">
        <f>[4]Land_Cover!A3349</f>
        <v>2010</v>
      </c>
      <c r="B3349" t="str">
        <f>[4]Land_Cover!B3349</f>
        <v>DRC</v>
      </c>
      <c r="C3349" t="str">
        <f>[4]Land_Cover!C3349</f>
        <v>AEZ11</v>
      </c>
      <c r="D3349" t="str">
        <f>[4]Land_Cover!D3349</f>
        <v>gro</v>
      </c>
      <c r="E3349" t="str">
        <f>[4]Land_Cover!E3349</f>
        <v>DRC#AEZ11#gro</v>
      </c>
      <c r="F3349">
        <f>[4]Land_Cover!F3349</f>
        <v>16677.169139445101</v>
      </c>
    </row>
    <row r="3350" spans="1:6" x14ac:dyDescent="0.3">
      <c r="A3350">
        <f>[4]Land_Cover!A3350</f>
        <v>2015</v>
      </c>
      <c r="B3350" t="str">
        <f>[4]Land_Cover!B3350</f>
        <v>Ghana</v>
      </c>
      <c r="C3350" t="str">
        <f>[4]Land_Cover!C3350</f>
        <v>AEZ4</v>
      </c>
      <c r="D3350" t="str">
        <f>[4]Land_Cover!D3350</f>
        <v>gro</v>
      </c>
      <c r="E3350" t="str">
        <f>[4]Land_Cover!E3350</f>
        <v>Ghana#AEZ4#gro</v>
      </c>
      <c r="F3350">
        <f>[4]Land_Cover!F3350</f>
        <v>275539.59203774598</v>
      </c>
    </row>
    <row r="3351" spans="1:6" x14ac:dyDescent="0.3">
      <c r="A3351">
        <f>[4]Land_Cover!A3351</f>
        <v>2014</v>
      </c>
      <c r="B3351" t="str">
        <f>[4]Land_Cover!B3351</f>
        <v>Colombia</v>
      </c>
      <c r="C3351" t="str">
        <f>[4]Land_Cover!C3351</f>
        <v>AEZ7</v>
      </c>
      <c r="D3351" t="str">
        <f>[4]Land_Cover!D3351</f>
        <v>pfb</v>
      </c>
      <c r="E3351" t="str">
        <f>[4]Land_Cover!E3351</f>
        <v>Colombia#AEZ7#pfb</v>
      </c>
      <c r="F3351">
        <f>[4]Land_Cover!F3351</f>
        <v>13.6574000529521</v>
      </c>
    </row>
    <row r="3352" spans="1:6" x14ac:dyDescent="0.3">
      <c r="A3352">
        <f>[4]Land_Cover!A3352</f>
        <v>2011</v>
      </c>
      <c r="B3352" t="str">
        <f>[4]Land_Cover!B3352</f>
        <v>Ghana</v>
      </c>
      <c r="C3352" t="str">
        <f>[4]Land_Cover!C3352</f>
        <v>AEZ3</v>
      </c>
      <c r="D3352" t="str">
        <f>[4]Land_Cover!D3352</f>
        <v>v_f</v>
      </c>
      <c r="E3352" t="str">
        <f>[4]Land_Cover!E3352</f>
        <v>Ghana#AEZ3#v_f</v>
      </c>
      <c r="F3352">
        <f>[4]Land_Cover!F3352</f>
        <v>473187.11868105602</v>
      </c>
    </row>
    <row r="3353" spans="1:6" x14ac:dyDescent="0.3">
      <c r="A3353">
        <f>[4]Land_Cover!A3353</f>
        <v>2013</v>
      </c>
      <c r="B3353" t="str">
        <f>[4]Land_Cover!B3353</f>
        <v>Bolivia</v>
      </c>
      <c r="C3353" t="str">
        <f>[4]Land_Cover!C3353</f>
        <v>AEZ12</v>
      </c>
      <c r="D3353" t="str">
        <f>[4]Land_Cover!D3353</f>
        <v>wht</v>
      </c>
      <c r="E3353" t="str">
        <f>[4]Land_Cover!E3353</f>
        <v>Bolivia#AEZ12#wht</v>
      </c>
      <c r="F3353">
        <f>[4]Land_Cover!F3353</f>
        <v>25526.341611451098</v>
      </c>
    </row>
    <row r="3354" spans="1:6" x14ac:dyDescent="0.3">
      <c r="A3354">
        <f>[4]Land_Cover!A3354</f>
        <v>2011</v>
      </c>
      <c r="B3354" t="str">
        <f>[4]Land_Cover!B3354</f>
        <v>Ivory Coast</v>
      </c>
      <c r="C3354" t="str">
        <f>[4]Land_Cover!C3354</f>
        <v>AEZ4</v>
      </c>
      <c r="D3354" t="str">
        <f>[4]Land_Cover!D3354</f>
        <v>pdr</v>
      </c>
      <c r="E3354" t="str">
        <f>[4]Land_Cover!E3354</f>
        <v>Ivory Coast#AEZ4#pdr</v>
      </c>
      <c r="F3354">
        <f>[4]Land_Cover!F3354</f>
        <v>94334.017903988395</v>
      </c>
    </row>
    <row r="3355" spans="1:6" x14ac:dyDescent="0.3">
      <c r="A3355">
        <f>[4]Land_Cover!A3355</f>
        <v>2018</v>
      </c>
      <c r="B3355" t="str">
        <f>[4]Land_Cover!B3355</f>
        <v>Argentina</v>
      </c>
      <c r="C3355" t="str">
        <f>[4]Land_Cover!C3355</f>
        <v>AEZ9</v>
      </c>
      <c r="D3355" t="str">
        <f>[4]Land_Cover!D3355</f>
        <v>c_b</v>
      </c>
      <c r="E3355" t="str">
        <f>[4]Land_Cover!E3355</f>
        <v>Argentina#AEZ9#c_b</v>
      </c>
      <c r="F3355">
        <f>[4]Land_Cover!F3355</f>
        <v>9.2218643334455095</v>
      </c>
    </row>
    <row r="3356" spans="1:6" x14ac:dyDescent="0.3">
      <c r="A3356">
        <f>[4]Land_Cover!A3356</f>
        <v>2015</v>
      </c>
      <c r="B3356" t="str">
        <f>[4]Land_Cover!B3356</f>
        <v>Argentina</v>
      </c>
      <c r="C3356" t="str">
        <f>[4]Land_Cover!C3356</f>
        <v>AEZ10</v>
      </c>
      <c r="D3356" t="str">
        <f>[4]Land_Cover!D3356</f>
        <v>ocr</v>
      </c>
      <c r="E3356" t="str">
        <f>[4]Land_Cover!E3356</f>
        <v>Argentina#AEZ10#ocr</v>
      </c>
      <c r="F3356">
        <f>[4]Land_Cover!F3356</f>
        <v>1390.21031381905</v>
      </c>
    </row>
    <row r="3357" spans="1:6" x14ac:dyDescent="0.3">
      <c r="A3357">
        <f>[4]Land_Cover!A3357</f>
        <v>2011</v>
      </c>
      <c r="B3357" t="str">
        <f>[4]Land_Cover!B3357</f>
        <v>Argentina</v>
      </c>
      <c r="C3357" t="str">
        <f>[4]Land_Cover!C3357</f>
        <v>AEZ8</v>
      </c>
      <c r="D3357" t="str">
        <f>[4]Land_Cover!D3357</f>
        <v>pfb</v>
      </c>
      <c r="E3357" t="str">
        <f>[4]Land_Cover!E3357</f>
        <v>Argentina#AEZ8#pfb</v>
      </c>
      <c r="F3357">
        <f>[4]Land_Cover!F3357</f>
        <v>394.25680887320999</v>
      </c>
    </row>
    <row r="3358" spans="1:6" x14ac:dyDescent="0.3">
      <c r="A3358">
        <f>[4]Land_Cover!A3358</f>
        <v>2017</v>
      </c>
      <c r="B3358" t="str">
        <f>[4]Land_Cover!B3358</f>
        <v>Bolivia</v>
      </c>
      <c r="C3358" t="str">
        <f>[4]Land_Cover!C3358</f>
        <v>AEZ5</v>
      </c>
      <c r="D3358" t="str">
        <f>[4]Land_Cover!D3358</f>
        <v>gro</v>
      </c>
      <c r="E3358" t="str">
        <f>[4]Land_Cover!E3358</f>
        <v>Bolivia#AEZ5#gro</v>
      </c>
      <c r="F3358">
        <f>[4]Land_Cover!F3358</f>
        <v>454693.76473166601</v>
      </c>
    </row>
    <row r="3359" spans="1:6" x14ac:dyDescent="0.3">
      <c r="A3359">
        <f>[4]Land_Cover!A3359</f>
        <v>2011</v>
      </c>
      <c r="B3359" t="str">
        <f>[4]Land_Cover!B3359</f>
        <v>Argentina</v>
      </c>
      <c r="C3359" t="str">
        <f>[4]Land_Cover!C3359</f>
        <v>AEZ2</v>
      </c>
      <c r="D3359" t="str">
        <f>[4]Land_Cover!D3359</f>
        <v>gro</v>
      </c>
      <c r="E3359" t="str">
        <f>[4]Land_Cover!E3359</f>
        <v>Argentina#AEZ2#gro</v>
      </c>
      <c r="F3359">
        <f>[4]Land_Cover!F3359</f>
        <v>13.8013624828251</v>
      </c>
    </row>
    <row r="3360" spans="1:6" x14ac:dyDescent="0.3">
      <c r="A3360">
        <f>[4]Land_Cover!A3360</f>
        <v>2017</v>
      </c>
      <c r="B3360" t="str">
        <f>[4]Land_Cover!B3360</f>
        <v>Colombia</v>
      </c>
      <c r="C3360" t="str">
        <f>[4]Land_Cover!C3360</f>
        <v>AEZ12</v>
      </c>
      <c r="D3360" t="str">
        <f>[4]Land_Cover!D3360</f>
        <v>pfb</v>
      </c>
      <c r="E3360" t="str">
        <f>[4]Land_Cover!E3360</f>
        <v>Colombia#AEZ12#pfb</v>
      </c>
      <c r="F3360">
        <f>[4]Land_Cover!F3360</f>
        <v>8650.9992057188192</v>
      </c>
    </row>
    <row r="3361" spans="1:6" x14ac:dyDescent="0.3">
      <c r="A3361">
        <f>[4]Land_Cover!A3361</f>
        <v>2016</v>
      </c>
      <c r="B3361" t="str">
        <f>[4]Land_Cover!B3361</f>
        <v>Angola</v>
      </c>
      <c r="C3361" t="str">
        <f>[4]Land_Cover!C3361</f>
        <v>AEZ4</v>
      </c>
      <c r="D3361" t="str">
        <f>[4]Land_Cover!D3361</f>
        <v>pdr</v>
      </c>
      <c r="E3361" t="str">
        <f>[4]Land_Cover!E3361</f>
        <v>Angola#AEZ4#pdr</v>
      </c>
      <c r="F3361">
        <f>[4]Land_Cover!F3361</f>
        <v>6650.7877358490596</v>
      </c>
    </row>
    <row r="3362" spans="1:6" x14ac:dyDescent="0.3">
      <c r="A3362">
        <f>[4]Land_Cover!A3362</f>
        <v>2016</v>
      </c>
      <c r="B3362" t="str">
        <f>[4]Land_Cover!B3362</f>
        <v>Indonesia</v>
      </c>
      <c r="C3362" t="str">
        <f>[4]Land_Cover!C3362</f>
        <v>AEZ11</v>
      </c>
      <c r="D3362" t="str">
        <f>[4]Land_Cover!D3362</f>
        <v>osd</v>
      </c>
      <c r="E3362" t="str">
        <f>[4]Land_Cover!E3362</f>
        <v>Indonesia#AEZ11#osd</v>
      </c>
      <c r="F3362">
        <f>[4]Land_Cover!F3362</f>
        <v>2188.1258143509799</v>
      </c>
    </row>
    <row r="3363" spans="1:6" x14ac:dyDescent="0.3">
      <c r="A3363">
        <f>[4]Land_Cover!A3363</f>
        <v>2013</v>
      </c>
      <c r="B3363" t="str">
        <f>[4]Land_Cover!B3363</f>
        <v>Angola</v>
      </c>
      <c r="C3363" t="str">
        <f>[4]Land_Cover!C3363</f>
        <v>AEZ3</v>
      </c>
      <c r="D3363" t="str">
        <f>[4]Land_Cover!D3363</f>
        <v>gro</v>
      </c>
      <c r="E3363" t="str">
        <f>[4]Land_Cover!E3363</f>
        <v>Angola#AEZ3#gro</v>
      </c>
      <c r="F3363">
        <f>[4]Land_Cover!F3363</f>
        <v>153939.44825623499</v>
      </c>
    </row>
    <row r="3364" spans="1:6" x14ac:dyDescent="0.3">
      <c r="A3364">
        <f>[4]Land_Cover!A3364</f>
        <v>2010</v>
      </c>
      <c r="B3364" t="str">
        <f>[4]Land_Cover!B3364</f>
        <v>Colombia</v>
      </c>
      <c r="C3364" t="str">
        <f>[4]Land_Cover!C3364</f>
        <v>AEZ2</v>
      </c>
      <c r="D3364" t="str">
        <f>[4]Land_Cover!D3364</f>
        <v>v_f</v>
      </c>
      <c r="E3364" t="str">
        <f>[4]Land_Cover!E3364</f>
        <v>Colombia#AEZ2#v_f</v>
      </c>
      <c r="F3364">
        <f>[4]Land_Cover!F3364</f>
        <v>1004.95523128143</v>
      </c>
    </row>
    <row r="3365" spans="1:6" x14ac:dyDescent="0.3">
      <c r="A3365">
        <f>[4]Land_Cover!A3365</f>
        <v>2013</v>
      </c>
      <c r="B3365" t="str">
        <f>[4]Land_Cover!B3365</f>
        <v>Colombia</v>
      </c>
      <c r="C3365" t="str">
        <f>[4]Land_Cover!C3365</f>
        <v>AEZ3</v>
      </c>
      <c r="D3365" t="str">
        <f>[4]Land_Cover!D3365</f>
        <v>osd</v>
      </c>
      <c r="E3365" t="str">
        <f>[4]Land_Cover!E3365</f>
        <v>Colombia#AEZ3#osd</v>
      </c>
      <c r="F3365">
        <f>[4]Land_Cover!F3365</f>
        <v>1181.8743406277699</v>
      </c>
    </row>
    <row r="3366" spans="1:6" x14ac:dyDescent="0.3">
      <c r="A3366">
        <f>[4]Land_Cover!A3366</f>
        <v>2011</v>
      </c>
      <c r="B3366" t="str">
        <f>[4]Land_Cover!B3366</f>
        <v>Indonesia</v>
      </c>
      <c r="C3366" t="str">
        <f>[4]Land_Cover!C3366</f>
        <v>AEZ4</v>
      </c>
      <c r="D3366" t="str">
        <f>[4]Land_Cover!D3366</f>
        <v>ocr</v>
      </c>
      <c r="E3366" t="str">
        <f>[4]Land_Cover!E3366</f>
        <v>Indonesia#AEZ4#ocr</v>
      </c>
      <c r="F3366">
        <f>[4]Land_Cover!F3366</f>
        <v>145863.43989025601</v>
      </c>
    </row>
    <row r="3367" spans="1:6" x14ac:dyDescent="0.3">
      <c r="A3367">
        <f>[4]Land_Cover!A3367</f>
        <v>2013</v>
      </c>
      <c r="B3367" t="str">
        <f>[4]Land_Cover!B3367</f>
        <v>Angola</v>
      </c>
      <c r="C3367" t="str">
        <f>[4]Land_Cover!C3367</f>
        <v>AEZ11</v>
      </c>
      <c r="D3367" t="str">
        <f>[4]Land_Cover!D3367</f>
        <v>v_f</v>
      </c>
      <c r="E3367" t="str">
        <f>[4]Land_Cover!E3367</f>
        <v>Angola#AEZ11#v_f</v>
      </c>
      <c r="F3367">
        <f>[4]Land_Cover!F3367</f>
        <v>3872.9678710132998</v>
      </c>
    </row>
    <row r="3368" spans="1:6" x14ac:dyDescent="0.3">
      <c r="A3368">
        <f>[4]Land_Cover!A3368</f>
        <v>2010</v>
      </c>
      <c r="B3368" t="str">
        <f>[4]Land_Cover!B3368</f>
        <v>Argentina</v>
      </c>
      <c r="C3368" t="str">
        <f>[4]Land_Cover!C3368</f>
        <v>AEZ11</v>
      </c>
      <c r="D3368" t="str">
        <f>[4]Land_Cover!D3368</f>
        <v>pfb</v>
      </c>
      <c r="E3368" t="str">
        <f>[4]Land_Cover!E3368</f>
        <v>Argentina#AEZ11#pfb</v>
      </c>
      <c r="F3368">
        <f>[4]Land_Cover!F3368</f>
        <v>79726.203713115494</v>
      </c>
    </row>
    <row r="3369" spans="1:6" x14ac:dyDescent="0.3">
      <c r="A3369">
        <f>[4]Land_Cover!A3369</f>
        <v>2010</v>
      </c>
      <c r="B3369" t="str">
        <f>[4]Land_Cover!B3369</f>
        <v>Argentina</v>
      </c>
      <c r="C3369" t="str">
        <f>[4]Land_Cover!C3369</f>
        <v>AEZ9</v>
      </c>
      <c r="D3369" t="str">
        <f>[4]Land_Cover!D3369</f>
        <v>wht</v>
      </c>
      <c r="E3369" t="str">
        <f>[4]Land_Cover!E3369</f>
        <v>Argentina#AEZ9#wht</v>
      </c>
      <c r="F3369">
        <f>[4]Land_Cover!F3369</f>
        <v>74341.147818111203</v>
      </c>
    </row>
    <row r="3370" spans="1:6" x14ac:dyDescent="0.3">
      <c r="A3370">
        <f>[4]Land_Cover!A3370</f>
        <v>2018</v>
      </c>
      <c r="B3370" t="str">
        <f>[4]Land_Cover!B3370</f>
        <v>Paraguay</v>
      </c>
      <c r="C3370" t="str">
        <f>[4]Land_Cover!C3370</f>
        <v>AEZ5</v>
      </c>
      <c r="D3370" t="str">
        <f>[4]Land_Cover!D3370</f>
        <v>pfb</v>
      </c>
      <c r="E3370" t="str">
        <f>[4]Land_Cover!E3370</f>
        <v>Paraguay#AEZ5#pfb</v>
      </c>
      <c r="F3370">
        <f>[4]Land_Cover!F3370</f>
        <v>21.083842309827901</v>
      </c>
    </row>
    <row r="3371" spans="1:6" x14ac:dyDescent="0.3">
      <c r="A3371">
        <f>[4]Land_Cover!A3371</f>
        <v>2016</v>
      </c>
      <c r="B3371" t="str">
        <f>[4]Land_Cover!B3371</f>
        <v>Paraguay</v>
      </c>
      <c r="C3371" t="str">
        <f>[4]Land_Cover!C3371</f>
        <v>AEZ4</v>
      </c>
      <c r="D3371" t="str">
        <f>[4]Land_Cover!D3371</f>
        <v>osd</v>
      </c>
      <c r="E3371" t="str">
        <f>[4]Land_Cover!E3371</f>
        <v>Paraguay#AEZ4#osd</v>
      </c>
      <c r="F3371">
        <f>[4]Land_Cover!F3371</f>
        <v>2837.9534893701498</v>
      </c>
    </row>
    <row r="3372" spans="1:6" x14ac:dyDescent="0.3">
      <c r="A3372">
        <f>[4]Land_Cover!A3372</f>
        <v>2012</v>
      </c>
      <c r="B3372" t="str">
        <f>[4]Land_Cover!B3372</f>
        <v>Brazil</v>
      </c>
      <c r="C3372" t="str">
        <f>[4]Land_Cover!C3372</f>
        <v>AEZ5</v>
      </c>
      <c r="D3372" t="str">
        <f>[4]Land_Cover!D3372</f>
        <v>pfb</v>
      </c>
      <c r="E3372" t="str">
        <f>[4]Land_Cover!E3372</f>
        <v>Brazil#AEZ5#pfb</v>
      </c>
      <c r="F3372">
        <f>[4]Land_Cover!F3372</f>
        <v>523042.59478858701</v>
      </c>
    </row>
    <row r="3373" spans="1:6" x14ac:dyDescent="0.3">
      <c r="A3373">
        <f>[4]Land_Cover!A3373</f>
        <v>2010</v>
      </c>
      <c r="B3373" t="str">
        <f>[4]Land_Cover!B3373</f>
        <v>Bolivia</v>
      </c>
      <c r="C3373" t="str">
        <f>[4]Land_Cover!C3373</f>
        <v>AEZ4</v>
      </c>
      <c r="D3373" t="str">
        <f>[4]Land_Cover!D3373</f>
        <v>pdr</v>
      </c>
      <c r="E3373" t="str">
        <f>[4]Land_Cover!E3373</f>
        <v>Bolivia#AEZ4#pdr</v>
      </c>
      <c r="F3373">
        <f>[4]Land_Cover!F3373</f>
        <v>10019.9157321371</v>
      </c>
    </row>
    <row r="3374" spans="1:6" x14ac:dyDescent="0.3">
      <c r="A3374">
        <f>[4]Land_Cover!A3374</f>
        <v>2017</v>
      </c>
      <c r="B3374" t="str">
        <f>[4]Land_Cover!B3374</f>
        <v>Colombia</v>
      </c>
      <c r="C3374" t="str">
        <f>[4]Land_Cover!C3374</f>
        <v>AEZ4</v>
      </c>
      <c r="D3374" t="str">
        <f>[4]Land_Cover!D3374</f>
        <v>ocr</v>
      </c>
      <c r="E3374" t="str">
        <f>[4]Land_Cover!E3374</f>
        <v>Colombia#AEZ4#ocr</v>
      </c>
      <c r="F3374">
        <f>[4]Land_Cover!F3374</f>
        <v>17463.247649405599</v>
      </c>
    </row>
    <row r="3375" spans="1:6" x14ac:dyDescent="0.3">
      <c r="A3375">
        <f>[4]Land_Cover!A3375</f>
        <v>2015</v>
      </c>
      <c r="B3375" t="str">
        <f>[4]Land_Cover!B3375</f>
        <v>Peru</v>
      </c>
      <c r="C3375" t="str">
        <f>[4]Land_Cover!C3375</f>
        <v>AEZ6</v>
      </c>
      <c r="D3375" t="str">
        <f>[4]Land_Cover!D3375</f>
        <v>c_b</v>
      </c>
      <c r="E3375" t="str">
        <f>[4]Land_Cover!E3375</f>
        <v>Peru#AEZ6#c_b</v>
      </c>
      <c r="F3375">
        <f>[4]Land_Cover!F3375</f>
        <v>13644.122817162001</v>
      </c>
    </row>
    <row r="3376" spans="1:6" x14ac:dyDescent="0.3">
      <c r="A3376">
        <f>[4]Land_Cover!A3376</f>
        <v>2011</v>
      </c>
      <c r="B3376" t="str">
        <f>[4]Land_Cover!B3376</f>
        <v>Peru</v>
      </c>
      <c r="C3376" t="str">
        <f>[4]Land_Cover!C3376</f>
        <v>AEZ9</v>
      </c>
      <c r="D3376" t="str">
        <f>[4]Land_Cover!D3376</f>
        <v>wht</v>
      </c>
      <c r="E3376" t="str">
        <f>[4]Land_Cover!E3376</f>
        <v>Peru#AEZ9#wht</v>
      </c>
      <c r="F3376">
        <f>[4]Land_Cover!F3376</f>
        <v>5210.5030674846603</v>
      </c>
    </row>
    <row r="3377" spans="1:6" x14ac:dyDescent="0.3">
      <c r="A3377">
        <f>[4]Land_Cover!A3377</f>
        <v>2018</v>
      </c>
      <c r="B3377" t="str">
        <f>[4]Land_Cover!B3377</f>
        <v>Bolivia</v>
      </c>
      <c r="C3377" t="str">
        <f>[4]Land_Cover!C3377</f>
        <v>AEZ9</v>
      </c>
      <c r="D3377" t="str">
        <f>[4]Land_Cover!D3377</f>
        <v>osd</v>
      </c>
      <c r="E3377" t="str">
        <f>[4]Land_Cover!E3377</f>
        <v>Bolivia#AEZ9#osd</v>
      </c>
      <c r="F3377">
        <f>[4]Land_Cover!F3377</f>
        <v>1158.2875773737701</v>
      </c>
    </row>
    <row r="3378" spans="1:6" x14ac:dyDescent="0.3">
      <c r="A3378">
        <f>[4]Land_Cover!A3378</f>
        <v>2017</v>
      </c>
      <c r="B3378" t="str">
        <f>[4]Land_Cover!B3378</f>
        <v>DRC</v>
      </c>
      <c r="C3378" t="str">
        <f>[4]Land_Cover!C3378</f>
        <v>AEZ11</v>
      </c>
      <c r="D3378" t="str">
        <f>[4]Land_Cover!D3378</f>
        <v>v_f</v>
      </c>
      <c r="E3378" t="str">
        <f>[4]Land_Cover!E3378</f>
        <v>DRC#AEZ11#v_f</v>
      </c>
      <c r="F3378">
        <f>[4]Land_Cover!F3378</f>
        <v>125724.24042448201</v>
      </c>
    </row>
    <row r="3379" spans="1:6" x14ac:dyDescent="0.3">
      <c r="A3379">
        <f>[4]Land_Cover!A3379</f>
        <v>2015</v>
      </c>
      <c r="B3379" t="str">
        <f>[4]Land_Cover!B3379</f>
        <v>DRC</v>
      </c>
      <c r="C3379" t="str">
        <f>[4]Land_Cover!C3379</f>
        <v>AEZ6</v>
      </c>
      <c r="D3379" t="str">
        <f>[4]Land_Cover!D3379</f>
        <v>wht</v>
      </c>
      <c r="E3379" t="str">
        <f>[4]Land_Cover!E3379</f>
        <v>DRC#AEZ6#wht</v>
      </c>
      <c r="F3379">
        <f>[4]Land_Cover!F3379</f>
        <v>386.01063829787199</v>
      </c>
    </row>
    <row r="3380" spans="1:6" x14ac:dyDescent="0.3">
      <c r="A3380">
        <f>[4]Land_Cover!A3380</f>
        <v>2016</v>
      </c>
      <c r="B3380" t="str">
        <f>[4]Land_Cover!B3380</f>
        <v>Bolivia</v>
      </c>
      <c r="C3380" t="str">
        <f>[4]Land_Cover!C3380</f>
        <v>AEZ9</v>
      </c>
      <c r="D3380" t="str">
        <f>[4]Land_Cover!D3380</f>
        <v>pfb</v>
      </c>
      <c r="E3380" t="str">
        <f>[4]Land_Cover!E3380</f>
        <v>Bolivia#AEZ9#pfb</v>
      </c>
      <c r="F3380">
        <f>[4]Land_Cover!F3380</f>
        <v>8.7336244541484707</v>
      </c>
    </row>
    <row r="3381" spans="1:6" x14ac:dyDescent="0.3">
      <c r="A3381">
        <f>[4]Land_Cover!A3381</f>
        <v>2013</v>
      </c>
      <c r="B3381" t="str">
        <f>[4]Land_Cover!B3381</f>
        <v>Peru</v>
      </c>
      <c r="C3381" t="str">
        <f>[4]Land_Cover!C3381</f>
        <v>AEZ8</v>
      </c>
      <c r="D3381" t="str">
        <f>[4]Land_Cover!D3381</f>
        <v>v_f</v>
      </c>
      <c r="E3381" t="str">
        <f>[4]Land_Cover!E3381</f>
        <v>Peru#AEZ8#v_f</v>
      </c>
      <c r="F3381">
        <f>[4]Land_Cover!F3381</f>
        <v>17705.474503865102</v>
      </c>
    </row>
    <row r="3382" spans="1:6" x14ac:dyDescent="0.3">
      <c r="A3382">
        <f>[4]Land_Cover!A3382</f>
        <v>2013</v>
      </c>
      <c r="B3382" t="str">
        <f>[4]Land_Cover!B3382</f>
        <v>Paraguay</v>
      </c>
      <c r="C3382" t="str">
        <f>[4]Land_Cover!C3382</f>
        <v>AEZ5</v>
      </c>
      <c r="D3382" t="str">
        <f>[4]Land_Cover!D3382</f>
        <v>osd</v>
      </c>
      <c r="E3382" t="str">
        <f>[4]Land_Cover!E3382</f>
        <v>Paraguay#AEZ5#osd</v>
      </c>
      <c r="F3382">
        <f>[4]Land_Cover!F3382</f>
        <v>47316.060383350603</v>
      </c>
    </row>
    <row r="3383" spans="1:6" x14ac:dyDescent="0.3">
      <c r="A3383">
        <f>[4]Land_Cover!A3383</f>
        <v>2015</v>
      </c>
      <c r="B3383" t="str">
        <f>[4]Land_Cover!B3383</f>
        <v>Ivory Coast</v>
      </c>
      <c r="C3383" t="str">
        <f>[4]Land_Cover!C3383</f>
        <v>AEZ6</v>
      </c>
      <c r="D3383" t="str">
        <f>[4]Land_Cover!D3383</f>
        <v>c_b</v>
      </c>
      <c r="E3383" t="str">
        <f>[4]Land_Cover!E3383</f>
        <v>Ivory Coast#AEZ6#c_b</v>
      </c>
      <c r="F3383">
        <f>[4]Land_Cover!F3383</f>
        <v>6004.3359818388199</v>
      </c>
    </row>
    <row r="3384" spans="1:6" x14ac:dyDescent="0.3">
      <c r="A3384">
        <f>[4]Land_Cover!A3384</f>
        <v>2018</v>
      </c>
      <c r="B3384" t="str">
        <f>[4]Land_Cover!B3384</f>
        <v>Bolivia</v>
      </c>
      <c r="C3384" t="str">
        <f>[4]Land_Cover!C3384</f>
        <v>AEZ9</v>
      </c>
      <c r="D3384" t="str">
        <f>[4]Land_Cover!D3384</f>
        <v>wht</v>
      </c>
      <c r="E3384" t="str">
        <f>[4]Land_Cover!E3384</f>
        <v>Bolivia#AEZ9#wht</v>
      </c>
      <c r="F3384">
        <f>[4]Land_Cover!F3384</f>
        <v>11335.591876991601</v>
      </c>
    </row>
    <row r="3385" spans="1:6" x14ac:dyDescent="0.3">
      <c r="A3385">
        <f>[4]Land_Cover!A3385</f>
        <v>2012</v>
      </c>
      <c r="B3385" t="str">
        <f>[4]Land_Cover!B3385</f>
        <v>Ivory Coast</v>
      </c>
      <c r="C3385" t="str">
        <f>[4]Land_Cover!C3385</f>
        <v>AEZ3</v>
      </c>
      <c r="D3385" t="str">
        <f>[4]Land_Cover!D3385</f>
        <v>osd</v>
      </c>
      <c r="E3385" t="str">
        <f>[4]Land_Cover!E3385</f>
        <v>Ivory Coast#AEZ3#osd</v>
      </c>
      <c r="F3385">
        <f>[4]Land_Cover!F3385</f>
        <v>1144.0466644049</v>
      </c>
    </row>
    <row r="3386" spans="1:6" x14ac:dyDescent="0.3">
      <c r="A3386">
        <f>[4]Land_Cover!A3386</f>
        <v>2014</v>
      </c>
      <c r="B3386" t="str">
        <f>[4]Land_Cover!B3386</f>
        <v>Ghana</v>
      </c>
      <c r="C3386" t="str">
        <f>[4]Land_Cover!C3386</f>
        <v>AEZ5</v>
      </c>
      <c r="D3386" t="str">
        <f>[4]Land_Cover!D3386</f>
        <v>c_b</v>
      </c>
      <c r="E3386" t="str">
        <f>[4]Land_Cover!E3386</f>
        <v>Ghana#AEZ5#c_b</v>
      </c>
      <c r="F3386">
        <f>[4]Land_Cover!F3386</f>
        <v>1318.47133757962</v>
      </c>
    </row>
    <row r="3387" spans="1:6" x14ac:dyDescent="0.3">
      <c r="A3387">
        <f>[4]Land_Cover!A3387</f>
        <v>2017</v>
      </c>
      <c r="B3387" t="str">
        <f>[4]Land_Cover!B3387</f>
        <v>Argentina</v>
      </c>
      <c r="C3387" t="str">
        <f>[4]Land_Cover!C3387</f>
        <v>AEZ5</v>
      </c>
      <c r="D3387" t="str">
        <f>[4]Land_Cover!D3387</f>
        <v>v_f</v>
      </c>
      <c r="E3387" t="str">
        <f>[4]Land_Cover!E3387</f>
        <v>Argentina#AEZ5#v_f</v>
      </c>
      <c r="F3387">
        <f>[4]Land_Cover!F3387</f>
        <v>141185.29548415</v>
      </c>
    </row>
    <row r="3388" spans="1:6" x14ac:dyDescent="0.3">
      <c r="A3388">
        <f>[4]Land_Cover!A3388</f>
        <v>2013</v>
      </c>
      <c r="B3388" t="str">
        <f>[4]Land_Cover!B3388</f>
        <v>Angola</v>
      </c>
      <c r="C3388" t="str">
        <f>[4]Land_Cover!C3388</f>
        <v>AEZ1</v>
      </c>
      <c r="D3388" t="str">
        <f>[4]Land_Cover!D3388</f>
        <v>gro</v>
      </c>
      <c r="E3388" t="str">
        <f>[4]Land_Cover!E3388</f>
        <v>Angola#AEZ1#gro</v>
      </c>
      <c r="F3388">
        <f>[4]Land_Cover!F3388</f>
        <v>5121.9414542458298</v>
      </c>
    </row>
    <row r="3389" spans="1:6" x14ac:dyDescent="0.3">
      <c r="A3389">
        <f>[4]Land_Cover!A3389</f>
        <v>2015</v>
      </c>
      <c r="B3389" t="str">
        <f>[4]Land_Cover!B3389</f>
        <v>Colombia</v>
      </c>
      <c r="C3389" t="str">
        <f>[4]Land_Cover!C3389</f>
        <v>AEZ4</v>
      </c>
      <c r="D3389" t="str">
        <f>[4]Land_Cover!D3389</f>
        <v>osd</v>
      </c>
      <c r="E3389" t="str">
        <f>[4]Land_Cover!E3389</f>
        <v>Colombia#AEZ4#osd</v>
      </c>
      <c r="F3389">
        <f>[4]Land_Cover!F3389</f>
        <v>6216.4993123378799</v>
      </c>
    </row>
    <row r="3390" spans="1:6" x14ac:dyDescent="0.3">
      <c r="A3390">
        <f>[4]Land_Cover!A3390</f>
        <v>2014</v>
      </c>
      <c r="B3390" t="str">
        <f>[4]Land_Cover!B3390</f>
        <v>Colombia</v>
      </c>
      <c r="C3390" t="str">
        <f>[4]Land_Cover!C3390</f>
        <v>AEZ10</v>
      </c>
      <c r="D3390" t="str">
        <f>[4]Land_Cover!D3390</f>
        <v>osd</v>
      </c>
      <c r="E3390" t="str">
        <f>[4]Land_Cover!E3390</f>
        <v>Colombia#AEZ10#osd</v>
      </c>
      <c r="F3390">
        <f>[4]Land_Cover!F3390</f>
        <v>77.930520011838198</v>
      </c>
    </row>
    <row r="3391" spans="1:6" x14ac:dyDescent="0.3">
      <c r="A3391">
        <f>[4]Land_Cover!A3391</f>
        <v>2017</v>
      </c>
      <c r="B3391" t="str">
        <f>[4]Land_Cover!B3391</f>
        <v>Ivory Coast</v>
      </c>
      <c r="C3391" t="str">
        <f>[4]Land_Cover!C3391</f>
        <v>AEZ4</v>
      </c>
      <c r="D3391" t="str">
        <f>[4]Land_Cover!D3391</f>
        <v>c_b</v>
      </c>
      <c r="E3391" t="str">
        <f>[4]Land_Cover!E3391</f>
        <v>Ivory Coast#AEZ4#c_b</v>
      </c>
      <c r="F3391">
        <f>[4]Land_Cover!F3391</f>
        <v>6042.6333711691304</v>
      </c>
    </row>
    <row r="3392" spans="1:6" x14ac:dyDescent="0.3">
      <c r="A3392">
        <f>[4]Land_Cover!A3392</f>
        <v>2017</v>
      </c>
      <c r="B3392" t="str">
        <f>[4]Land_Cover!B3392</f>
        <v>Indonesia</v>
      </c>
      <c r="C3392" t="str">
        <f>[4]Land_Cover!C3392</f>
        <v>AEZ12</v>
      </c>
      <c r="D3392" t="str">
        <f>[4]Land_Cover!D3392</f>
        <v>osd</v>
      </c>
      <c r="E3392" t="str">
        <f>[4]Land_Cover!E3392</f>
        <v>Indonesia#AEZ12#osd</v>
      </c>
      <c r="F3392">
        <f>[4]Land_Cover!F3392</f>
        <v>650558.23004391603</v>
      </c>
    </row>
    <row r="3393" spans="1:6" x14ac:dyDescent="0.3">
      <c r="A3393">
        <f>[4]Land_Cover!A3393</f>
        <v>2010</v>
      </c>
      <c r="B3393" t="str">
        <f>[4]Land_Cover!B3393</f>
        <v>Paraguay</v>
      </c>
      <c r="C3393" t="str">
        <f>[4]Land_Cover!C3393</f>
        <v>AEZ6</v>
      </c>
      <c r="D3393" t="str">
        <f>[4]Land_Cover!D3393</f>
        <v>pfb</v>
      </c>
      <c r="E3393" t="str">
        <f>[4]Land_Cover!E3393</f>
        <v>Paraguay#AEZ6#pfb</v>
      </c>
      <c r="F3393">
        <f>[4]Land_Cover!F3393</f>
        <v>8978.5707940033299</v>
      </c>
    </row>
    <row r="3394" spans="1:6" x14ac:dyDescent="0.3">
      <c r="A3394">
        <f>[4]Land_Cover!A3394</f>
        <v>2011</v>
      </c>
      <c r="B3394" t="str">
        <f>[4]Land_Cover!B3394</f>
        <v>Argentina</v>
      </c>
      <c r="C3394" t="str">
        <f>[4]Land_Cover!C3394</f>
        <v>AEZ7</v>
      </c>
      <c r="D3394" t="str">
        <f>[4]Land_Cover!D3394</f>
        <v>v_f</v>
      </c>
      <c r="E3394" t="str">
        <f>[4]Land_Cover!E3394</f>
        <v>Argentina#AEZ7#v_f</v>
      </c>
      <c r="F3394">
        <f>[4]Land_Cover!F3394</f>
        <v>116162.63357202</v>
      </c>
    </row>
    <row r="3395" spans="1:6" x14ac:dyDescent="0.3">
      <c r="A3395">
        <f>[4]Land_Cover!A3395</f>
        <v>2015</v>
      </c>
      <c r="B3395" t="str">
        <f>[4]Land_Cover!B3395</f>
        <v>Argentina</v>
      </c>
      <c r="C3395" t="str">
        <f>[4]Land_Cover!C3395</f>
        <v>AEZ5</v>
      </c>
      <c r="D3395" t="str">
        <f>[4]Land_Cover!D3395</f>
        <v>osd</v>
      </c>
      <c r="E3395" t="str">
        <f>[4]Land_Cover!E3395</f>
        <v>Argentina#AEZ5#osd</v>
      </c>
      <c r="F3395">
        <f>[4]Land_Cover!F3395</f>
        <v>92539.631566241107</v>
      </c>
    </row>
    <row r="3396" spans="1:6" x14ac:dyDescent="0.3">
      <c r="A3396">
        <f>[4]Land_Cover!A3396</f>
        <v>2015</v>
      </c>
      <c r="B3396" t="str">
        <f>[4]Land_Cover!B3396</f>
        <v>Indonesia</v>
      </c>
      <c r="C3396" t="str">
        <f>[4]Land_Cover!C3396</f>
        <v>AEZ4</v>
      </c>
      <c r="D3396" t="str">
        <f>[4]Land_Cover!D3396</f>
        <v>gro</v>
      </c>
      <c r="E3396" t="str">
        <f>[4]Land_Cover!E3396</f>
        <v>Indonesia#AEZ4#gro</v>
      </c>
      <c r="F3396">
        <f>[4]Land_Cover!F3396</f>
        <v>273077.79222777003</v>
      </c>
    </row>
    <row r="3397" spans="1:6" x14ac:dyDescent="0.3">
      <c r="A3397">
        <f>[4]Land_Cover!A3397</f>
        <v>2013</v>
      </c>
      <c r="B3397" t="str">
        <f>[4]Land_Cover!B3397</f>
        <v>DRC</v>
      </c>
      <c r="C3397" t="str">
        <f>[4]Land_Cover!C3397</f>
        <v>AEZ3</v>
      </c>
      <c r="D3397" t="str">
        <f>[4]Land_Cover!D3397</f>
        <v>wht</v>
      </c>
      <c r="E3397" t="str">
        <f>[4]Land_Cover!E3397</f>
        <v>DRC#AEZ3#wht</v>
      </c>
      <c r="F3397">
        <f>[4]Land_Cover!F3397</f>
        <v>252.36170212766001</v>
      </c>
    </row>
    <row r="3398" spans="1:6" x14ac:dyDescent="0.3">
      <c r="A3398">
        <f>[4]Land_Cover!A3398</f>
        <v>2015</v>
      </c>
      <c r="B3398" t="str">
        <f>[4]Land_Cover!B3398</f>
        <v>Brazil</v>
      </c>
      <c r="C3398" t="str">
        <f>[4]Land_Cover!C3398</f>
        <v>AEZ3</v>
      </c>
      <c r="D3398" t="str">
        <f>[4]Land_Cover!D3398</f>
        <v>pfb</v>
      </c>
      <c r="E3398" t="str">
        <f>[4]Land_Cover!E3398</f>
        <v>Brazil#AEZ3#pfb</v>
      </c>
      <c r="F3398">
        <f>[4]Land_Cover!F3398</f>
        <v>108377.060584397</v>
      </c>
    </row>
    <row r="3399" spans="1:6" x14ac:dyDescent="0.3">
      <c r="A3399">
        <f>[4]Land_Cover!A3399</f>
        <v>2014</v>
      </c>
      <c r="B3399" t="str">
        <f>[4]Land_Cover!B3399</f>
        <v>Argentina</v>
      </c>
      <c r="C3399" t="str">
        <f>[4]Land_Cover!C3399</f>
        <v>AEZ8</v>
      </c>
      <c r="D3399" t="str">
        <f>[4]Land_Cover!D3399</f>
        <v>wht</v>
      </c>
      <c r="E3399" t="str">
        <f>[4]Land_Cover!E3399</f>
        <v>Argentina#AEZ8#wht</v>
      </c>
      <c r="F3399">
        <f>[4]Land_Cover!F3399</f>
        <v>7512.8712764111397</v>
      </c>
    </row>
    <row r="3400" spans="1:6" x14ac:dyDescent="0.3">
      <c r="A3400">
        <f>[4]Land_Cover!A3400</f>
        <v>2017</v>
      </c>
      <c r="B3400" t="str">
        <f>[4]Land_Cover!B3400</f>
        <v>Argentina</v>
      </c>
      <c r="C3400" t="str">
        <f>[4]Land_Cover!C3400</f>
        <v>AEZ14</v>
      </c>
      <c r="D3400" t="str">
        <f>[4]Land_Cover!D3400</f>
        <v>wht</v>
      </c>
      <c r="E3400" t="str">
        <f>[4]Land_Cover!E3400</f>
        <v>Argentina#AEZ14#wht</v>
      </c>
      <c r="F3400">
        <f>[4]Land_Cover!F3400</f>
        <v>202.38222097356601</v>
      </c>
    </row>
    <row r="3401" spans="1:6" x14ac:dyDescent="0.3">
      <c r="A3401">
        <f>[4]Land_Cover!A3401</f>
        <v>2016</v>
      </c>
      <c r="B3401" t="str">
        <f>[4]Land_Cover!B3401</f>
        <v>Paraguay</v>
      </c>
      <c r="C3401" t="str">
        <f>[4]Land_Cover!C3401</f>
        <v>AEZ3</v>
      </c>
      <c r="D3401" t="str">
        <f>[4]Land_Cover!D3401</f>
        <v>v_f</v>
      </c>
      <c r="E3401" t="str">
        <f>[4]Land_Cover!E3401</f>
        <v>Paraguay#AEZ3#v_f</v>
      </c>
      <c r="F3401">
        <f>[4]Land_Cover!F3401</f>
        <v>158.780757591568</v>
      </c>
    </row>
    <row r="3402" spans="1:6" x14ac:dyDescent="0.3">
      <c r="A3402">
        <f>[4]Land_Cover!A3402</f>
        <v>2017</v>
      </c>
      <c r="B3402" t="str">
        <f>[4]Land_Cover!B3402</f>
        <v>DRC</v>
      </c>
      <c r="C3402" t="str">
        <f>[4]Land_Cover!C3402</f>
        <v>AEZ4</v>
      </c>
      <c r="D3402" t="str">
        <f>[4]Land_Cover!D3402</f>
        <v>v_f</v>
      </c>
      <c r="E3402" t="str">
        <f>[4]Land_Cover!E3402</f>
        <v>DRC#AEZ4#v_f</v>
      </c>
      <c r="F3402">
        <f>[4]Land_Cover!F3402</f>
        <v>998083.62643696298</v>
      </c>
    </row>
    <row r="3403" spans="1:6" x14ac:dyDescent="0.3">
      <c r="A3403">
        <f>[4]Land_Cover!A3403</f>
        <v>2011</v>
      </c>
      <c r="B3403" t="str">
        <f>[4]Land_Cover!B3403</f>
        <v>Angola</v>
      </c>
      <c r="C3403" t="str">
        <f>[4]Land_Cover!C3403</f>
        <v>AEZ11</v>
      </c>
      <c r="D3403" t="str">
        <f>[4]Land_Cover!D3403</f>
        <v>wht</v>
      </c>
      <c r="E3403" t="str">
        <f>[4]Land_Cover!E3403</f>
        <v>Angola#AEZ11#wht</v>
      </c>
      <c r="F3403">
        <f>[4]Land_Cover!F3403</f>
        <v>5.7844690966719501</v>
      </c>
    </row>
    <row r="3404" spans="1:6" x14ac:dyDescent="0.3">
      <c r="A3404">
        <f>[4]Land_Cover!A3404</f>
        <v>2015</v>
      </c>
      <c r="B3404" t="str">
        <f>[4]Land_Cover!B3404</f>
        <v>Colombia</v>
      </c>
      <c r="C3404" t="str">
        <f>[4]Land_Cover!C3404</f>
        <v>AEZ7</v>
      </c>
      <c r="D3404" t="str">
        <f>[4]Land_Cover!D3404</f>
        <v>c_b</v>
      </c>
      <c r="E3404" t="str">
        <f>[4]Land_Cover!E3404</f>
        <v>Colombia#AEZ7#c_b</v>
      </c>
      <c r="F3404">
        <f>[4]Land_Cover!F3404</f>
        <v>97.403217436429699</v>
      </c>
    </row>
    <row r="3405" spans="1:6" x14ac:dyDescent="0.3">
      <c r="A3405">
        <f>[4]Land_Cover!A3405</f>
        <v>2018</v>
      </c>
      <c r="B3405" t="str">
        <f>[4]Land_Cover!B3405</f>
        <v>Brazil</v>
      </c>
      <c r="C3405" t="str">
        <f>[4]Land_Cover!C3405</f>
        <v>AEZ11</v>
      </c>
      <c r="D3405" t="str">
        <f>[4]Land_Cover!D3405</f>
        <v>wht</v>
      </c>
      <c r="E3405" t="str">
        <f>[4]Land_Cover!E3405</f>
        <v>Brazil#AEZ11#wht</v>
      </c>
      <c r="F3405">
        <f>[4]Land_Cover!F3405</f>
        <v>711.99562652418001</v>
      </c>
    </row>
    <row r="3406" spans="1:6" x14ac:dyDescent="0.3">
      <c r="A3406">
        <f>[4]Land_Cover!A3406</f>
        <v>2010</v>
      </c>
      <c r="B3406" t="str">
        <f>[4]Land_Cover!B3406</f>
        <v>Bolivia</v>
      </c>
      <c r="C3406" t="str">
        <f>[4]Land_Cover!C3406</f>
        <v>AEZ5</v>
      </c>
      <c r="D3406" t="str">
        <f>[4]Land_Cover!D3406</f>
        <v>ocr</v>
      </c>
      <c r="E3406" t="str">
        <f>[4]Land_Cover!E3406</f>
        <v>Bolivia#AEZ5#ocr</v>
      </c>
      <c r="F3406">
        <f>[4]Land_Cover!F3406</f>
        <v>14414.4124423963</v>
      </c>
    </row>
    <row r="3407" spans="1:6" x14ac:dyDescent="0.3">
      <c r="A3407">
        <f>[4]Land_Cover!A3407</f>
        <v>2010</v>
      </c>
      <c r="B3407" t="str">
        <f>[4]Land_Cover!B3407</f>
        <v>Brazil</v>
      </c>
      <c r="C3407" t="str">
        <f>[4]Land_Cover!C3407</f>
        <v>AEZ5</v>
      </c>
      <c r="D3407" t="str">
        <f>[4]Land_Cover!D3407</f>
        <v>pfb</v>
      </c>
      <c r="E3407" t="str">
        <f>[4]Land_Cover!E3407</f>
        <v>Brazil#AEZ5#pfb</v>
      </c>
      <c r="F3407">
        <f>[4]Land_Cover!F3407</f>
        <v>355064.72164806997</v>
      </c>
    </row>
    <row r="3408" spans="1:6" x14ac:dyDescent="0.3">
      <c r="A3408">
        <f>[4]Land_Cover!A3408</f>
        <v>2016</v>
      </c>
      <c r="B3408" t="str">
        <f>[4]Land_Cover!B3408</f>
        <v>Indonesia</v>
      </c>
      <c r="C3408" t="str">
        <f>[4]Land_Cover!C3408</f>
        <v>AEZ12</v>
      </c>
      <c r="D3408" t="str">
        <f>[4]Land_Cover!D3408</f>
        <v>gro</v>
      </c>
      <c r="E3408" t="str">
        <f>[4]Land_Cover!E3408</f>
        <v>Indonesia#AEZ12#gro</v>
      </c>
      <c r="F3408">
        <f>[4]Land_Cover!F3408</f>
        <v>147874.59363851501</v>
      </c>
    </row>
    <row r="3409" spans="1:6" x14ac:dyDescent="0.3">
      <c r="A3409">
        <f>[4]Land_Cover!A3409</f>
        <v>2016</v>
      </c>
      <c r="B3409" t="str">
        <f>[4]Land_Cover!B3409</f>
        <v>Bolivia</v>
      </c>
      <c r="C3409" t="str">
        <f>[4]Land_Cover!C3409</f>
        <v>AEZ5</v>
      </c>
      <c r="D3409" t="str">
        <f>[4]Land_Cover!D3409</f>
        <v>osd</v>
      </c>
      <c r="E3409" t="str">
        <f>[4]Land_Cover!E3409</f>
        <v>Bolivia#AEZ5#osd</v>
      </c>
      <c r="F3409">
        <f>[4]Land_Cover!F3409</f>
        <v>1158182.8341703301</v>
      </c>
    </row>
    <row r="3410" spans="1:6" x14ac:dyDescent="0.3">
      <c r="A3410">
        <f>[4]Land_Cover!A3410</f>
        <v>2011</v>
      </c>
      <c r="B3410" t="str">
        <f>[4]Land_Cover!B3410</f>
        <v>Argentina</v>
      </c>
      <c r="C3410" t="str">
        <f>[4]Land_Cover!C3410</f>
        <v>AEZ12</v>
      </c>
      <c r="D3410" t="str">
        <f>[4]Land_Cover!D3410</f>
        <v>v_f</v>
      </c>
      <c r="E3410" t="str">
        <f>[4]Land_Cover!E3410</f>
        <v>Argentina#AEZ12#v_f</v>
      </c>
      <c r="F3410">
        <f>[4]Land_Cover!F3410</f>
        <v>452166.31229534699</v>
      </c>
    </row>
    <row r="3411" spans="1:6" x14ac:dyDescent="0.3">
      <c r="A3411">
        <f>[4]Land_Cover!A3411</f>
        <v>2010</v>
      </c>
      <c r="B3411" t="str">
        <f>[4]Land_Cover!B3411</f>
        <v>Peru</v>
      </c>
      <c r="C3411" t="str">
        <f>[4]Land_Cover!C3411</f>
        <v>AEZ7</v>
      </c>
      <c r="D3411" t="str">
        <f>[4]Land_Cover!D3411</f>
        <v>pdr</v>
      </c>
      <c r="E3411" t="str">
        <f>[4]Land_Cover!E3411</f>
        <v>Peru#AEZ7#pdr</v>
      </c>
      <c r="F3411">
        <f>[4]Land_Cover!F3411</f>
        <v>32139.722817431601</v>
      </c>
    </row>
    <row r="3412" spans="1:6" x14ac:dyDescent="0.3">
      <c r="A3412">
        <f>[4]Land_Cover!A3412</f>
        <v>2015</v>
      </c>
      <c r="B3412" t="str">
        <f>[4]Land_Cover!B3412</f>
        <v>Indonesia</v>
      </c>
      <c r="C3412" t="str">
        <f>[4]Land_Cover!C3412</f>
        <v>AEZ11</v>
      </c>
      <c r="D3412" t="str">
        <f>[4]Land_Cover!D3412</f>
        <v>osd</v>
      </c>
      <c r="E3412" t="str">
        <f>[4]Land_Cover!E3412</f>
        <v>Indonesia#AEZ11#osd</v>
      </c>
      <c r="F3412">
        <f>[4]Land_Cover!F3412</f>
        <v>2150.1404482909002</v>
      </c>
    </row>
    <row r="3413" spans="1:6" x14ac:dyDescent="0.3">
      <c r="A3413">
        <f>[4]Land_Cover!A3413</f>
        <v>2014</v>
      </c>
      <c r="B3413" t="str">
        <f>[4]Land_Cover!B3413</f>
        <v>Bolivia</v>
      </c>
      <c r="C3413" t="str">
        <f>[4]Land_Cover!C3413</f>
        <v>AEZ9</v>
      </c>
      <c r="D3413" t="str">
        <f>[4]Land_Cover!D3413</f>
        <v>v_f</v>
      </c>
      <c r="E3413" t="str">
        <f>[4]Land_Cover!E3413</f>
        <v>Bolivia#AEZ9#v_f</v>
      </c>
      <c r="F3413">
        <f>[4]Land_Cover!F3413</f>
        <v>40705.370228475898</v>
      </c>
    </row>
    <row r="3414" spans="1:6" x14ac:dyDescent="0.3">
      <c r="A3414">
        <f>[4]Land_Cover!A3414</f>
        <v>2017</v>
      </c>
      <c r="B3414" t="str">
        <f>[4]Land_Cover!B3414</f>
        <v>Argentina</v>
      </c>
      <c r="C3414" t="str">
        <f>[4]Land_Cover!C3414</f>
        <v>AEZ11</v>
      </c>
      <c r="D3414" t="str">
        <f>[4]Land_Cover!D3414</f>
        <v>osd</v>
      </c>
      <c r="E3414" t="str">
        <f>[4]Land_Cover!E3414</f>
        <v>Argentina#AEZ11#osd</v>
      </c>
      <c r="F3414">
        <f>[4]Land_Cover!F3414</f>
        <v>4276598.78792316</v>
      </c>
    </row>
    <row r="3415" spans="1:6" x14ac:dyDescent="0.3">
      <c r="A3415">
        <f>[4]Land_Cover!A3415</f>
        <v>2010</v>
      </c>
      <c r="B3415" t="str">
        <f>[4]Land_Cover!B3415</f>
        <v>Peru</v>
      </c>
      <c r="C3415" t="str">
        <f>[4]Land_Cover!C3415</f>
        <v>AEZ1</v>
      </c>
      <c r="D3415" t="str">
        <f>[4]Land_Cover!D3415</f>
        <v>c_b</v>
      </c>
      <c r="E3415" t="str">
        <f>[4]Land_Cover!E3415</f>
        <v>Peru#AEZ1#c_b</v>
      </c>
      <c r="F3415">
        <f>[4]Land_Cover!F3415</f>
        <v>2519.5083844107799</v>
      </c>
    </row>
    <row r="3416" spans="1:6" x14ac:dyDescent="0.3">
      <c r="A3416">
        <f>[4]Land_Cover!A3416</f>
        <v>2013</v>
      </c>
      <c r="B3416" t="str">
        <f>[4]Land_Cover!B3416</f>
        <v>Ivory Coast</v>
      </c>
      <c r="C3416" t="str">
        <f>[4]Land_Cover!C3416</f>
        <v>AEZ4</v>
      </c>
      <c r="D3416" t="str">
        <f>[4]Land_Cover!D3416</f>
        <v>v_f</v>
      </c>
      <c r="E3416" t="str">
        <f>[4]Land_Cover!E3416</f>
        <v>Ivory Coast#AEZ4#v_f</v>
      </c>
      <c r="F3416">
        <f>[4]Land_Cover!F3416</f>
        <v>749389.43916570104</v>
      </c>
    </row>
    <row r="3417" spans="1:6" x14ac:dyDescent="0.3">
      <c r="A3417">
        <f>[4]Land_Cover!A3417</f>
        <v>2017</v>
      </c>
      <c r="B3417" t="str">
        <f>[4]Land_Cover!B3417</f>
        <v>Brazil</v>
      </c>
      <c r="C3417" t="str">
        <f>[4]Land_Cover!C3417</f>
        <v>AEZ6</v>
      </c>
      <c r="D3417" t="str">
        <f>[4]Land_Cover!D3417</f>
        <v>pdr</v>
      </c>
      <c r="E3417" t="str">
        <f>[4]Land_Cover!E3417</f>
        <v>Brazil#AEZ6#pdr</v>
      </c>
      <c r="F3417">
        <f>[4]Land_Cover!F3417</f>
        <v>182933.39289849499</v>
      </c>
    </row>
    <row r="3418" spans="1:6" x14ac:dyDescent="0.3">
      <c r="A3418">
        <f>[4]Land_Cover!A3418</f>
        <v>2010</v>
      </c>
      <c r="B3418" t="str">
        <f>[4]Land_Cover!B3418</f>
        <v>Indonesia</v>
      </c>
      <c r="C3418" t="str">
        <f>[4]Land_Cover!C3418</f>
        <v>AEZ12</v>
      </c>
      <c r="D3418" t="str">
        <f>[4]Land_Cover!D3418</f>
        <v>pfb</v>
      </c>
      <c r="E3418" t="str">
        <f>[4]Land_Cover!E3418</f>
        <v>Indonesia#AEZ12#pfb</v>
      </c>
      <c r="F3418">
        <f>[4]Land_Cover!F3418</f>
        <v>597.69905956112802</v>
      </c>
    </row>
    <row r="3419" spans="1:6" x14ac:dyDescent="0.3">
      <c r="A3419">
        <f>[4]Land_Cover!A3419</f>
        <v>2017</v>
      </c>
      <c r="B3419" t="str">
        <f>[4]Land_Cover!B3419</f>
        <v>Peru</v>
      </c>
      <c r="C3419" t="str">
        <f>[4]Land_Cover!C3419</f>
        <v>AEZ1</v>
      </c>
      <c r="D3419" t="str">
        <f>[4]Land_Cover!D3419</f>
        <v>gro</v>
      </c>
      <c r="E3419" t="str">
        <f>[4]Land_Cover!E3419</f>
        <v>Peru#AEZ1#gro</v>
      </c>
      <c r="F3419">
        <f>[4]Land_Cover!F3419</f>
        <v>20106.269967221899</v>
      </c>
    </row>
    <row r="3420" spans="1:6" x14ac:dyDescent="0.3">
      <c r="A3420">
        <f>[4]Land_Cover!A3420</f>
        <v>2012</v>
      </c>
      <c r="B3420" t="str">
        <f>[4]Land_Cover!B3420</f>
        <v>DRC</v>
      </c>
      <c r="C3420" t="str">
        <f>[4]Land_Cover!C3420</f>
        <v>AEZ6</v>
      </c>
      <c r="D3420" t="str">
        <f>[4]Land_Cover!D3420</f>
        <v>v_f</v>
      </c>
      <c r="E3420" t="str">
        <f>[4]Land_Cover!E3420</f>
        <v>DRC#AEZ6#v_f</v>
      </c>
      <c r="F3420">
        <f>[4]Land_Cover!F3420</f>
        <v>871361.32515738695</v>
      </c>
    </row>
    <row r="3421" spans="1:6" x14ac:dyDescent="0.3">
      <c r="A3421">
        <f>[4]Land_Cover!A3421</f>
        <v>2018</v>
      </c>
      <c r="B3421" t="str">
        <f>[4]Land_Cover!B3421</f>
        <v>Colombia</v>
      </c>
      <c r="C3421" t="str">
        <f>[4]Land_Cover!C3421</f>
        <v>AEZ5</v>
      </c>
      <c r="D3421" t="str">
        <f>[4]Land_Cover!D3421</f>
        <v>pfb</v>
      </c>
      <c r="E3421" t="str">
        <f>[4]Land_Cover!E3421</f>
        <v>Colombia#AEZ5#pfb</v>
      </c>
      <c r="F3421">
        <f>[4]Land_Cover!F3421</f>
        <v>3081.46783161239</v>
      </c>
    </row>
    <row r="3422" spans="1:6" x14ac:dyDescent="0.3">
      <c r="A3422">
        <f>[4]Land_Cover!A3422</f>
        <v>2017</v>
      </c>
      <c r="B3422" t="str">
        <f>[4]Land_Cover!B3422</f>
        <v>Bolivia</v>
      </c>
      <c r="C3422" t="str">
        <f>[4]Land_Cover!C3422</f>
        <v>AEZ9</v>
      </c>
      <c r="D3422" t="str">
        <f>[4]Land_Cover!D3422</f>
        <v>c_b</v>
      </c>
      <c r="E3422" t="str">
        <f>[4]Land_Cover!E3422</f>
        <v>Bolivia#AEZ9#c_b</v>
      </c>
      <c r="F3422">
        <f>[4]Land_Cover!F3422</f>
        <v>350.79230372788197</v>
      </c>
    </row>
    <row r="3423" spans="1:6" x14ac:dyDescent="0.3">
      <c r="A3423">
        <f>[4]Land_Cover!A3423</f>
        <v>2013</v>
      </c>
      <c r="B3423" t="str">
        <f>[4]Land_Cover!B3423</f>
        <v>Colombia</v>
      </c>
      <c r="C3423" t="str">
        <f>[4]Land_Cover!C3423</f>
        <v>AEZ11</v>
      </c>
      <c r="D3423" t="str">
        <f>[4]Land_Cover!D3423</f>
        <v>wht</v>
      </c>
      <c r="E3423" t="str">
        <f>[4]Land_Cover!E3423</f>
        <v>Colombia#AEZ11#wht</v>
      </c>
      <c r="F3423">
        <f>[4]Land_Cover!F3423</f>
        <v>71.927007299270102</v>
      </c>
    </row>
    <row r="3424" spans="1:6" x14ac:dyDescent="0.3">
      <c r="A3424">
        <f>[4]Land_Cover!A3424</f>
        <v>2012</v>
      </c>
      <c r="B3424" t="str">
        <f>[4]Land_Cover!B3424</f>
        <v>Bolivia</v>
      </c>
      <c r="C3424" t="str">
        <f>[4]Land_Cover!C3424</f>
        <v>AEZ7</v>
      </c>
      <c r="D3424" t="str">
        <f>[4]Land_Cover!D3424</f>
        <v>v_f</v>
      </c>
      <c r="E3424" t="str">
        <f>[4]Land_Cover!E3424</f>
        <v>Bolivia#AEZ7#v_f</v>
      </c>
      <c r="F3424">
        <f>[4]Land_Cover!F3424</f>
        <v>8301.6928810253594</v>
      </c>
    </row>
    <row r="3425" spans="1:6" x14ac:dyDescent="0.3">
      <c r="A3425">
        <f>[4]Land_Cover!A3425</f>
        <v>2012</v>
      </c>
      <c r="B3425" t="str">
        <f>[4]Land_Cover!B3425</f>
        <v>Angola</v>
      </c>
      <c r="C3425" t="str">
        <f>[4]Land_Cover!C3425</f>
        <v>AEZ3</v>
      </c>
      <c r="D3425" t="str">
        <f>[4]Land_Cover!D3425</f>
        <v>pdr</v>
      </c>
      <c r="E3425" t="str">
        <f>[4]Land_Cover!E3425</f>
        <v>Angola#AEZ3#pdr</v>
      </c>
      <c r="F3425">
        <f>[4]Land_Cover!F3425</f>
        <v>2566.4575471698099</v>
      </c>
    </row>
    <row r="3426" spans="1:6" x14ac:dyDescent="0.3">
      <c r="A3426">
        <f>[4]Land_Cover!A3426</f>
        <v>2010</v>
      </c>
      <c r="B3426" t="str">
        <f>[4]Land_Cover!B3426</f>
        <v>Brazil</v>
      </c>
      <c r="C3426" t="str">
        <f>[4]Land_Cover!C3426</f>
        <v>AEZ6</v>
      </c>
      <c r="D3426" t="str">
        <f>[4]Land_Cover!D3426</f>
        <v>c_b</v>
      </c>
      <c r="E3426" t="str">
        <f>[4]Land_Cover!E3426</f>
        <v>Brazil#AEZ6#c_b</v>
      </c>
      <c r="F3426">
        <f>[4]Land_Cover!F3426</f>
        <v>2077435.6578603999</v>
      </c>
    </row>
    <row r="3427" spans="1:6" x14ac:dyDescent="0.3">
      <c r="A3427">
        <f>[4]Land_Cover!A3427</f>
        <v>2014</v>
      </c>
      <c r="B3427" t="str">
        <f>[4]Land_Cover!B3427</f>
        <v>Malaysia</v>
      </c>
      <c r="C3427" t="str">
        <f>[4]Land_Cover!C3427</f>
        <v>AEZ12</v>
      </c>
      <c r="D3427" t="str">
        <f>[4]Land_Cover!D3427</f>
        <v>osd</v>
      </c>
      <c r="E3427" t="str">
        <f>[4]Land_Cover!E3427</f>
        <v>Malaysia#AEZ12#osd</v>
      </c>
      <c r="F3427">
        <f>[4]Land_Cover!F3427</f>
        <v>29752.926730142499</v>
      </c>
    </row>
    <row r="3428" spans="1:6" x14ac:dyDescent="0.3">
      <c r="A3428">
        <f>[4]Land_Cover!A3428</f>
        <v>2017</v>
      </c>
      <c r="B3428" t="str">
        <f>[4]Land_Cover!B3428</f>
        <v>Brazil</v>
      </c>
      <c r="C3428" t="str">
        <f>[4]Land_Cover!C3428</f>
        <v>AEZ3</v>
      </c>
      <c r="D3428" t="str">
        <f>[4]Land_Cover!D3428</f>
        <v>osd</v>
      </c>
      <c r="E3428" t="str">
        <f>[4]Land_Cover!E3428</f>
        <v>Brazil#AEZ3#osd</v>
      </c>
      <c r="F3428">
        <f>[4]Land_Cover!F3428</f>
        <v>257343.401329366</v>
      </c>
    </row>
    <row r="3429" spans="1:6" x14ac:dyDescent="0.3">
      <c r="A3429">
        <f>[4]Land_Cover!A3429</f>
        <v>2017</v>
      </c>
      <c r="B3429" t="str">
        <f>[4]Land_Cover!B3429</f>
        <v>Argentina</v>
      </c>
      <c r="C3429" t="str">
        <f>[4]Land_Cover!C3429</f>
        <v>AEZ6</v>
      </c>
      <c r="D3429" t="str">
        <f>[4]Land_Cover!D3429</f>
        <v>gro</v>
      </c>
      <c r="E3429" t="str">
        <f>[4]Land_Cover!E3429</f>
        <v>Argentina#AEZ6#gro</v>
      </c>
      <c r="F3429">
        <f>[4]Land_Cover!F3429</f>
        <v>21228.627142569501</v>
      </c>
    </row>
    <row r="3430" spans="1:6" x14ac:dyDescent="0.3">
      <c r="A3430">
        <f>[4]Land_Cover!A3430</f>
        <v>2018</v>
      </c>
      <c r="B3430" t="str">
        <f>[4]Land_Cover!B3430</f>
        <v>Argentina</v>
      </c>
      <c r="C3430" t="str">
        <f>[4]Land_Cover!C3430</f>
        <v>AEZ7</v>
      </c>
      <c r="D3430" t="str">
        <f>[4]Land_Cover!D3430</f>
        <v>pfb</v>
      </c>
      <c r="E3430" t="str">
        <f>[4]Land_Cover!E3430</f>
        <v>Argentina#AEZ7#pfb</v>
      </c>
      <c r="F3430">
        <f>[4]Land_Cover!F3430</f>
        <v>29.040599121050001</v>
      </c>
    </row>
    <row r="3431" spans="1:6" x14ac:dyDescent="0.3">
      <c r="A3431">
        <f>[4]Land_Cover!A3431</f>
        <v>2013</v>
      </c>
      <c r="B3431" t="str">
        <f>[4]Land_Cover!B3431</f>
        <v>Ivory Coast</v>
      </c>
      <c r="C3431" t="str">
        <f>[4]Land_Cover!C3431</f>
        <v>AEZ3</v>
      </c>
      <c r="D3431" t="str">
        <f>[4]Land_Cover!D3431</f>
        <v>v_f</v>
      </c>
      <c r="E3431" t="str">
        <f>[4]Land_Cover!E3431</f>
        <v>Ivory Coast#AEZ3#v_f</v>
      </c>
      <c r="F3431">
        <f>[4]Land_Cover!F3431</f>
        <v>8655.4809622509092</v>
      </c>
    </row>
    <row r="3432" spans="1:6" x14ac:dyDescent="0.3">
      <c r="A3432">
        <f>[4]Land_Cover!A3432</f>
        <v>2012</v>
      </c>
      <c r="B3432" t="str">
        <f>[4]Land_Cover!B3432</f>
        <v>Paraguay</v>
      </c>
      <c r="C3432" t="str">
        <f>[4]Land_Cover!C3432</f>
        <v>AEZ6</v>
      </c>
      <c r="D3432" t="str">
        <f>[4]Land_Cover!D3432</f>
        <v>v_f</v>
      </c>
      <c r="E3432" t="str">
        <f>[4]Land_Cover!E3432</f>
        <v>Paraguay#AEZ6#v_f</v>
      </c>
      <c r="F3432">
        <f>[4]Land_Cover!F3432</f>
        <v>181412.84086403</v>
      </c>
    </row>
    <row r="3433" spans="1:6" x14ac:dyDescent="0.3">
      <c r="A3433">
        <f>[4]Land_Cover!A3433</f>
        <v>2012</v>
      </c>
      <c r="B3433" t="str">
        <f>[4]Land_Cover!B3433</f>
        <v>Colombia</v>
      </c>
      <c r="C3433" t="str">
        <f>[4]Land_Cover!C3433</f>
        <v>AEZ5</v>
      </c>
      <c r="D3433" t="str">
        <f>[4]Land_Cover!D3433</f>
        <v>osd</v>
      </c>
      <c r="E3433" t="str">
        <f>[4]Land_Cover!E3433</f>
        <v>Colombia#AEZ5#osd</v>
      </c>
      <c r="F3433">
        <f>[4]Land_Cover!F3433</f>
        <v>26821.093783186199</v>
      </c>
    </row>
    <row r="3434" spans="1:6" x14ac:dyDescent="0.3">
      <c r="A3434">
        <f>[4]Land_Cover!A3434</f>
        <v>2013</v>
      </c>
      <c r="B3434" t="str">
        <f>[4]Land_Cover!B3434</f>
        <v>Indonesia</v>
      </c>
      <c r="C3434" t="str">
        <f>[4]Land_Cover!C3434</f>
        <v>AEZ4</v>
      </c>
      <c r="D3434" t="str">
        <f>[4]Land_Cover!D3434</f>
        <v>v_f</v>
      </c>
      <c r="E3434" t="str">
        <f>[4]Land_Cover!E3434</f>
        <v>Indonesia#AEZ4#v_f</v>
      </c>
      <c r="F3434">
        <f>[4]Land_Cover!F3434</f>
        <v>95159.352091809997</v>
      </c>
    </row>
    <row r="3435" spans="1:6" x14ac:dyDescent="0.3">
      <c r="A3435">
        <f>[4]Land_Cover!A3435</f>
        <v>2011</v>
      </c>
      <c r="B3435" t="str">
        <f>[4]Land_Cover!B3435</f>
        <v>Argentina</v>
      </c>
      <c r="C3435" t="str">
        <f>[4]Land_Cover!C3435</f>
        <v>AEZ16</v>
      </c>
      <c r="D3435" t="str">
        <f>[4]Land_Cover!D3435</f>
        <v>wht</v>
      </c>
      <c r="E3435" t="str">
        <f>[4]Land_Cover!E3435</f>
        <v>Argentina#AEZ16#wht</v>
      </c>
      <c r="F3435">
        <f>[4]Land_Cover!F3435</f>
        <v>583.14524991943404</v>
      </c>
    </row>
    <row r="3436" spans="1:6" x14ac:dyDescent="0.3">
      <c r="A3436">
        <f>[4]Land_Cover!A3436</f>
        <v>2010</v>
      </c>
      <c r="B3436" t="str">
        <f>[4]Land_Cover!B3436</f>
        <v>Peru</v>
      </c>
      <c r="C3436" t="str">
        <f>[4]Land_Cover!C3436</f>
        <v>AEZ2</v>
      </c>
      <c r="D3436" t="str">
        <f>[4]Land_Cover!D3436</f>
        <v>v_f</v>
      </c>
      <c r="E3436" t="str">
        <f>[4]Land_Cover!E3436</f>
        <v>Peru#AEZ2#v_f</v>
      </c>
      <c r="F3436">
        <f>[4]Land_Cover!F3436</f>
        <v>25277.531644139101</v>
      </c>
    </row>
    <row r="3437" spans="1:6" x14ac:dyDescent="0.3">
      <c r="A3437">
        <f>[4]Land_Cover!A3437</f>
        <v>2016</v>
      </c>
      <c r="B3437" t="str">
        <f>[4]Land_Cover!B3437</f>
        <v>Peru</v>
      </c>
      <c r="C3437" t="str">
        <f>[4]Land_Cover!C3437</f>
        <v>AEZ5</v>
      </c>
      <c r="D3437" t="str">
        <f>[4]Land_Cover!D3437</f>
        <v>ocr</v>
      </c>
      <c r="E3437" t="str">
        <f>[4]Land_Cover!E3437</f>
        <v>Peru#AEZ5#ocr</v>
      </c>
      <c r="F3437">
        <f>[4]Land_Cover!F3437</f>
        <v>4641.4729963259297</v>
      </c>
    </row>
    <row r="3438" spans="1:6" x14ac:dyDescent="0.3">
      <c r="A3438">
        <f>[4]Land_Cover!A3438</f>
        <v>2010</v>
      </c>
      <c r="B3438" t="str">
        <f>[4]Land_Cover!B3438</f>
        <v>DRC</v>
      </c>
      <c r="C3438" t="str">
        <f>[4]Land_Cover!C3438</f>
        <v>AEZ10</v>
      </c>
      <c r="D3438" t="str">
        <f>[4]Land_Cover!D3438</f>
        <v>pdr</v>
      </c>
      <c r="E3438" t="str">
        <f>[4]Land_Cover!E3438</f>
        <v>DRC#AEZ10#pdr</v>
      </c>
      <c r="F3438">
        <f>[4]Land_Cover!F3438</f>
        <v>2756.0835642419502</v>
      </c>
    </row>
    <row r="3439" spans="1:6" x14ac:dyDescent="0.3">
      <c r="A3439">
        <f>[4]Land_Cover!A3439</f>
        <v>2016</v>
      </c>
      <c r="B3439" t="str">
        <f>[4]Land_Cover!B3439</f>
        <v>Brazil</v>
      </c>
      <c r="C3439" t="str">
        <f>[4]Land_Cover!C3439</f>
        <v>AEZ3</v>
      </c>
      <c r="D3439" t="str">
        <f>[4]Land_Cover!D3439</f>
        <v>pdr</v>
      </c>
      <c r="E3439" t="str">
        <f>[4]Land_Cover!E3439</f>
        <v>Brazil#AEZ3#pdr</v>
      </c>
      <c r="F3439">
        <f>[4]Land_Cover!F3439</f>
        <v>79516.779001906398</v>
      </c>
    </row>
    <row r="3440" spans="1:6" x14ac:dyDescent="0.3">
      <c r="A3440">
        <f>[4]Land_Cover!A3440</f>
        <v>2011</v>
      </c>
      <c r="B3440" t="str">
        <f>[4]Land_Cover!B3440</f>
        <v>Peru</v>
      </c>
      <c r="C3440" t="str">
        <f>[4]Land_Cover!C3440</f>
        <v>AEZ4</v>
      </c>
      <c r="D3440" t="str">
        <f>[4]Land_Cover!D3440</f>
        <v>pdr</v>
      </c>
      <c r="E3440" t="str">
        <f>[4]Land_Cover!E3440</f>
        <v>Peru#AEZ4#pdr</v>
      </c>
      <c r="F3440">
        <f>[4]Land_Cover!F3440</f>
        <v>4347.4159548284397</v>
      </c>
    </row>
    <row r="3441" spans="1:6" x14ac:dyDescent="0.3">
      <c r="A3441">
        <f>[4]Land_Cover!A3441</f>
        <v>2018</v>
      </c>
      <c r="B3441" t="str">
        <f>[4]Land_Cover!B3441</f>
        <v>Colombia</v>
      </c>
      <c r="C3441" t="str">
        <f>[4]Land_Cover!C3441</f>
        <v>AEZ12</v>
      </c>
      <c r="D3441" t="str">
        <f>[4]Land_Cover!D3441</f>
        <v>pdr</v>
      </c>
      <c r="E3441" t="str">
        <f>[4]Land_Cover!E3441</f>
        <v>Colombia#AEZ12#pdr</v>
      </c>
      <c r="F3441">
        <f>[4]Land_Cover!F3441</f>
        <v>156752.79390862901</v>
      </c>
    </row>
    <row r="3442" spans="1:6" x14ac:dyDescent="0.3">
      <c r="A3442">
        <f>[4]Land_Cover!A3442</f>
        <v>2018</v>
      </c>
      <c r="B3442" t="str">
        <f>[4]Land_Cover!B3442</f>
        <v>Indonesia</v>
      </c>
      <c r="C3442" t="str">
        <f>[4]Land_Cover!C3442</f>
        <v>AEZ6</v>
      </c>
      <c r="D3442" t="str">
        <f>[4]Land_Cover!D3442</f>
        <v>c_b</v>
      </c>
      <c r="E3442" t="str">
        <f>[4]Land_Cover!E3442</f>
        <v>Indonesia#AEZ6#c_b</v>
      </c>
      <c r="F3442">
        <f>[4]Land_Cover!F3442</f>
        <v>425781.10788662999</v>
      </c>
    </row>
    <row r="3443" spans="1:6" x14ac:dyDescent="0.3">
      <c r="A3443">
        <f>[4]Land_Cover!A3443</f>
        <v>2014</v>
      </c>
      <c r="B3443" t="str">
        <f>[4]Land_Cover!B3443</f>
        <v>Peru</v>
      </c>
      <c r="C3443" t="str">
        <f>[4]Land_Cover!C3443</f>
        <v>AEZ6</v>
      </c>
      <c r="D3443" t="str">
        <f>[4]Land_Cover!D3443</f>
        <v>gro</v>
      </c>
      <c r="E3443" t="str">
        <f>[4]Land_Cover!E3443</f>
        <v>Peru#AEZ6#gro</v>
      </c>
      <c r="F3443">
        <f>[4]Land_Cover!F3443</f>
        <v>103492.651024131</v>
      </c>
    </row>
    <row r="3444" spans="1:6" x14ac:dyDescent="0.3">
      <c r="A3444">
        <f>[4]Land_Cover!A3444</f>
        <v>2011</v>
      </c>
      <c r="B3444" t="str">
        <f>[4]Land_Cover!B3444</f>
        <v>Peru</v>
      </c>
      <c r="C3444" t="str">
        <f>[4]Land_Cover!C3444</f>
        <v>AEZ4</v>
      </c>
      <c r="D3444" t="str">
        <f>[4]Land_Cover!D3444</f>
        <v>wht</v>
      </c>
      <c r="E3444" t="str">
        <f>[4]Land_Cover!E3444</f>
        <v>Peru#AEZ4#wht</v>
      </c>
      <c r="F3444">
        <f>[4]Land_Cover!F3444</f>
        <v>1773.0184049079801</v>
      </c>
    </row>
    <row r="3445" spans="1:6" x14ac:dyDescent="0.3">
      <c r="A3445">
        <f>[4]Land_Cover!A3445</f>
        <v>2018</v>
      </c>
      <c r="B3445" t="str">
        <f>[4]Land_Cover!B3445</f>
        <v>Colombia</v>
      </c>
      <c r="C3445" t="str">
        <f>[4]Land_Cover!C3445</f>
        <v>AEZ5</v>
      </c>
      <c r="D3445" t="str">
        <f>[4]Land_Cover!D3445</f>
        <v>c_b</v>
      </c>
      <c r="E3445" t="str">
        <f>[4]Land_Cover!E3445</f>
        <v>Colombia#AEZ5#c_b</v>
      </c>
      <c r="F3445">
        <f>[4]Land_Cover!F3445</f>
        <v>27508.0921046779</v>
      </c>
    </row>
    <row r="3446" spans="1:6" x14ac:dyDescent="0.3">
      <c r="A3446">
        <f>[4]Land_Cover!A3446</f>
        <v>2011</v>
      </c>
      <c r="B3446" t="str">
        <f>[4]Land_Cover!B3446</f>
        <v>DRC</v>
      </c>
      <c r="C3446" t="str">
        <f>[4]Land_Cover!C3446</f>
        <v>AEZ8</v>
      </c>
      <c r="D3446" t="str">
        <f>[4]Land_Cover!D3446</f>
        <v>ocr</v>
      </c>
      <c r="E3446" t="str">
        <f>[4]Land_Cover!E3446</f>
        <v>DRC#AEZ8#ocr</v>
      </c>
      <c r="F3446">
        <f>[4]Land_Cover!F3446</f>
        <v>10.1575858250277</v>
      </c>
    </row>
    <row r="3447" spans="1:6" x14ac:dyDescent="0.3">
      <c r="A3447">
        <f>[4]Land_Cover!A3447</f>
        <v>2013</v>
      </c>
      <c r="B3447" t="str">
        <f>[4]Land_Cover!B3447</f>
        <v>Peru</v>
      </c>
      <c r="C3447" t="str">
        <f>[4]Land_Cover!C3447</f>
        <v>AEZ11</v>
      </c>
      <c r="D3447" t="str">
        <f>[4]Land_Cover!D3447</f>
        <v>ocr</v>
      </c>
      <c r="E3447" t="str">
        <f>[4]Land_Cover!E3447</f>
        <v>Peru#AEZ11#ocr</v>
      </c>
      <c r="F3447">
        <f>[4]Land_Cover!F3447</f>
        <v>45291.156503681297</v>
      </c>
    </row>
    <row r="3448" spans="1:6" x14ac:dyDescent="0.3">
      <c r="A3448">
        <f>[4]Land_Cover!A3448</f>
        <v>2018</v>
      </c>
      <c r="B3448" t="str">
        <f>[4]Land_Cover!B3448</f>
        <v>Ghana</v>
      </c>
      <c r="C3448" t="str">
        <f>[4]Land_Cover!C3448</f>
        <v>AEZ3</v>
      </c>
      <c r="D3448" t="str">
        <f>[4]Land_Cover!D3448</f>
        <v>v_f</v>
      </c>
      <c r="E3448" t="str">
        <f>[4]Land_Cover!E3448</f>
        <v>Ghana#AEZ3#v_f</v>
      </c>
      <c r="F3448">
        <f>[4]Land_Cover!F3448</f>
        <v>531015.06610442395</v>
      </c>
    </row>
    <row r="3449" spans="1:6" x14ac:dyDescent="0.3">
      <c r="A3449">
        <f>[4]Land_Cover!A3449</f>
        <v>2010</v>
      </c>
      <c r="B3449" t="str">
        <f>[4]Land_Cover!B3449</f>
        <v>Paraguay</v>
      </c>
      <c r="C3449" t="str">
        <f>[4]Land_Cover!C3449</f>
        <v>AEZ5</v>
      </c>
      <c r="D3449" t="str">
        <f>[4]Land_Cover!D3449</f>
        <v>ocr</v>
      </c>
      <c r="E3449" t="str">
        <f>[4]Land_Cover!E3449</f>
        <v>Paraguay#AEZ5#ocr</v>
      </c>
      <c r="F3449">
        <f>[4]Land_Cover!F3449</f>
        <v>608.90865218889996</v>
      </c>
    </row>
    <row r="3450" spans="1:6" x14ac:dyDescent="0.3">
      <c r="A3450">
        <f>[4]Land_Cover!A3450</f>
        <v>2016</v>
      </c>
      <c r="B3450" t="str">
        <f>[4]Land_Cover!B3450</f>
        <v>Argentina</v>
      </c>
      <c r="C3450" t="str">
        <f>[4]Land_Cover!C3450</f>
        <v>AEZ7</v>
      </c>
      <c r="D3450" t="str">
        <f>[4]Land_Cover!D3450</f>
        <v>v_f</v>
      </c>
      <c r="E3450" t="str">
        <f>[4]Land_Cover!E3450</f>
        <v>Argentina#AEZ7#v_f</v>
      </c>
      <c r="F3450">
        <f>[4]Land_Cover!F3450</f>
        <v>125828.4983196</v>
      </c>
    </row>
    <row r="3451" spans="1:6" x14ac:dyDescent="0.3">
      <c r="A3451">
        <f>[4]Land_Cover!A3451</f>
        <v>2016</v>
      </c>
      <c r="B3451" t="str">
        <f>[4]Land_Cover!B3451</f>
        <v>Brazil</v>
      </c>
      <c r="C3451" t="str">
        <f>[4]Land_Cover!C3451</f>
        <v>AEZ6</v>
      </c>
      <c r="D3451" t="str">
        <f>[4]Land_Cover!D3451</f>
        <v>v_f</v>
      </c>
      <c r="E3451" t="str">
        <f>[4]Land_Cover!E3451</f>
        <v>Brazil#AEZ6#v_f</v>
      </c>
      <c r="F3451">
        <f>[4]Land_Cover!F3451</f>
        <v>1255418.9249642</v>
      </c>
    </row>
    <row r="3452" spans="1:6" x14ac:dyDescent="0.3">
      <c r="A3452">
        <f>[4]Land_Cover!A3452</f>
        <v>2010</v>
      </c>
      <c r="B3452" t="str">
        <f>[4]Land_Cover!B3452</f>
        <v>DRC</v>
      </c>
      <c r="C3452" t="str">
        <f>[4]Land_Cover!C3452</f>
        <v>AEZ10</v>
      </c>
      <c r="D3452" t="str">
        <f>[4]Land_Cover!D3452</f>
        <v>wht</v>
      </c>
      <c r="E3452" t="str">
        <f>[4]Land_Cover!E3452</f>
        <v>DRC#AEZ10#wht</v>
      </c>
      <c r="F3452">
        <f>[4]Land_Cover!F3452</f>
        <v>81.300236406619405</v>
      </c>
    </row>
    <row r="3453" spans="1:6" x14ac:dyDescent="0.3">
      <c r="A3453">
        <f>[4]Land_Cover!A3453</f>
        <v>2010</v>
      </c>
      <c r="B3453" t="str">
        <f>[4]Land_Cover!B3453</f>
        <v>Colombia</v>
      </c>
      <c r="C3453" t="str">
        <f>[4]Land_Cover!C3453</f>
        <v>AEZ7</v>
      </c>
      <c r="D3453" t="str">
        <f>[4]Land_Cover!D3453</f>
        <v>pdr</v>
      </c>
      <c r="E3453" t="str">
        <f>[4]Land_Cover!E3453</f>
        <v>Colombia#AEZ7#pdr</v>
      </c>
      <c r="F3453">
        <f>[4]Land_Cover!F3453</f>
        <v>391.713299492386</v>
      </c>
    </row>
    <row r="3454" spans="1:6" x14ac:dyDescent="0.3">
      <c r="A3454">
        <f>[4]Land_Cover!A3454</f>
        <v>2015</v>
      </c>
      <c r="B3454" t="str">
        <f>[4]Land_Cover!B3454</f>
        <v>Paraguay</v>
      </c>
      <c r="C3454" t="str">
        <f>[4]Land_Cover!C3454</f>
        <v>AEZ6</v>
      </c>
      <c r="D3454" t="str">
        <f>[4]Land_Cover!D3454</f>
        <v>osd</v>
      </c>
      <c r="E3454" t="str">
        <f>[4]Land_Cover!E3454</f>
        <v>Paraguay#AEZ6#osd</v>
      </c>
      <c r="F3454">
        <f>[4]Land_Cover!F3454</f>
        <v>1584006.18317785</v>
      </c>
    </row>
    <row r="3455" spans="1:6" x14ac:dyDescent="0.3">
      <c r="A3455">
        <f>[4]Land_Cover!A3455</f>
        <v>2016</v>
      </c>
      <c r="B3455" t="str">
        <f>[4]Land_Cover!B3455</f>
        <v>Peru</v>
      </c>
      <c r="C3455" t="str">
        <f>[4]Land_Cover!C3455</f>
        <v>AEZ1</v>
      </c>
      <c r="D3455" t="str">
        <f>[4]Land_Cover!D3455</f>
        <v>pfb</v>
      </c>
      <c r="E3455" t="str">
        <f>[4]Land_Cover!E3455</f>
        <v>Peru#AEZ1#pfb</v>
      </c>
      <c r="F3455">
        <f>[4]Land_Cover!F3455</f>
        <v>595.40199684708398</v>
      </c>
    </row>
    <row r="3456" spans="1:6" x14ac:dyDescent="0.3">
      <c r="A3456">
        <f>[4]Land_Cover!A3456</f>
        <v>2014</v>
      </c>
      <c r="B3456" t="str">
        <f>[4]Land_Cover!B3456</f>
        <v>Brazil</v>
      </c>
      <c r="C3456" t="str">
        <f>[4]Land_Cover!C3456</f>
        <v>AEZ1</v>
      </c>
      <c r="D3456" t="str">
        <f>[4]Land_Cover!D3456</f>
        <v>pdr</v>
      </c>
      <c r="E3456" t="str">
        <f>[4]Land_Cover!E3456</f>
        <v>Brazil#AEZ1#pdr</v>
      </c>
      <c r="F3456">
        <f>[4]Land_Cover!F3456</f>
        <v>301.15502380033502</v>
      </c>
    </row>
    <row r="3457" spans="1:6" x14ac:dyDescent="0.3">
      <c r="A3457">
        <f>[4]Land_Cover!A3457</f>
        <v>2012</v>
      </c>
      <c r="B3457" t="str">
        <f>[4]Land_Cover!B3457</f>
        <v>Brazil</v>
      </c>
      <c r="C3457" t="str">
        <f>[4]Land_Cover!C3457</f>
        <v>AEZ12</v>
      </c>
      <c r="D3457" t="str">
        <f>[4]Land_Cover!D3457</f>
        <v>osd</v>
      </c>
      <c r="E3457" t="str">
        <f>[4]Land_Cover!E3457</f>
        <v>Brazil#AEZ12#osd</v>
      </c>
      <c r="F3457">
        <f>[4]Land_Cover!F3457</f>
        <v>6765571.78482645</v>
      </c>
    </row>
    <row r="3458" spans="1:6" x14ac:dyDescent="0.3">
      <c r="A3458">
        <f>[4]Land_Cover!A3458</f>
        <v>2018</v>
      </c>
      <c r="B3458" t="str">
        <f>[4]Land_Cover!B3458</f>
        <v>Argentina</v>
      </c>
      <c r="C3458" t="str">
        <f>[4]Land_Cover!C3458</f>
        <v>AEZ7</v>
      </c>
      <c r="D3458" t="str">
        <f>[4]Land_Cover!D3458</f>
        <v>pdr</v>
      </c>
      <c r="E3458" t="str">
        <f>[4]Land_Cover!E3458</f>
        <v>Argentina#AEZ7#pdr</v>
      </c>
      <c r="F3458">
        <f>[4]Land_Cover!F3458</f>
        <v>140.56143605412501</v>
      </c>
    </row>
    <row r="3459" spans="1:6" x14ac:dyDescent="0.3">
      <c r="A3459">
        <f>[4]Land_Cover!A3459</f>
        <v>2010</v>
      </c>
      <c r="B3459" t="str">
        <f>[4]Land_Cover!B3459</f>
        <v>Brazil</v>
      </c>
      <c r="C3459" t="str">
        <f>[4]Land_Cover!C3459</f>
        <v>AEZ2</v>
      </c>
      <c r="D3459" t="str">
        <f>[4]Land_Cover!D3459</f>
        <v>c_b</v>
      </c>
      <c r="E3459" t="str">
        <f>[4]Land_Cover!E3459</f>
        <v>Brazil#AEZ2#c_b</v>
      </c>
      <c r="F3459">
        <f>[4]Land_Cover!F3459</f>
        <v>31252.684784536501</v>
      </c>
    </row>
    <row r="3460" spans="1:6" x14ac:dyDescent="0.3">
      <c r="A3460">
        <f>[4]Land_Cover!A3460</f>
        <v>2017</v>
      </c>
      <c r="B3460" t="str">
        <f>[4]Land_Cover!B3460</f>
        <v>Colombia</v>
      </c>
      <c r="C3460" t="str">
        <f>[4]Land_Cover!C3460</f>
        <v>AEZ11</v>
      </c>
      <c r="D3460" t="str">
        <f>[4]Land_Cover!D3460</f>
        <v>pfb</v>
      </c>
      <c r="E3460" t="str">
        <f>[4]Land_Cover!E3460</f>
        <v>Colombia#AEZ11#pfb</v>
      </c>
      <c r="F3460">
        <f>[4]Land_Cover!F3460</f>
        <v>150.52104845115201</v>
      </c>
    </row>
    <row r="3461" spans="1:6" x14ac:dyDescent="0.3">
      <c r="A3461">
        <f>[4]Land_Cover!A3461</f>
        <v>2014</v>
      </c>
      <c r="B3461" t="str">
        <f>[4]Land_Cover!B3461</f>
        <v>Angola</v>
      </c>
      <c r="C3461" t="str">
        <f>[4]Land_Cover!C3461</f>
        <v>AEZ5</v>
      </c>
      <c r="D3461" t="str">
        <f>[4]Land_Cover!D3461</f>
        <v>gro</v>
      </c>
      <c r="E3461" t="str">
        <f>[4]Land_Cover!E3461</f>
        <v>Angola#AEZ5#gro</v>
      </c>
      <c r="F3461">
        <f>[4]Land_Cover!F3461</f>
        <v>267570.80533834599</v>
      </c>
    </row>
    <row r="3462" spans="1:6" x14ac:dyDescent="0.3">
      <c r="A3462">
        <f>[4]Land_Cover!A3462</f>
        <v>2013</v>
      </c>
      <c r="B3462" t="str">
        <f>[4]Land_Cover!B3462</f>
        <v>Peru</v>
      </c>
      <c r="C3462" t="str">
        <f>[4]Land_Cover!C3462</f>
        <v>AEZ6</v>
      </c>
      <c r="D3462" t="str">
        <f>[4]Land_Cover!D3462</f>
        <v>pfb</v>
      </c>
      <c r="E3462" t="str">
        <f>[4]Land_Cover!E3462</f>
        <v>Peru#AEZ6#pfb</v>
      </c>
      <c r="F3462">
        <f>[4]Land_Cover!F3462</f>
        <v>5055.0945874934296</v>
      </c>
    </row>
    <row r="3463" spans="1:6" x14ac:dyDescent="0.3">
      <c r="A3463">
        <f>[4]Land_Cover!A3463</f>
        <v>2015</v>
      </c>
      <c r="B3463" t="str">
        <f>[4]Land_Cover!B3463</f>
        <v>Colombia</v>
      </c>
      <c r="C3463" t="str">
        <f>[4]Land_Cover!C3463</f>
        <v>AEZ7</v>
      </c>
      <c r="D3463" t="str">
        <f>[4]Land_Cover!D3463</f>
        <v>v_f</v>
      </c>
      <c r="E3463" t="str">
        <f>[4]Land_Cover!E3463</f>
        <v>Colombia#AEZ7#v_f</v>
      </c>
      <c r="F3463">
        <f>[4]Land_Cover!F3463</f>
        <v>488.89207653498897</v>
      </c>
    </row>
    <row r="3464" spans="1:6" x14ac:dyDescent="0.3">
      <c r="A3464">
        <f>[4]Land_Cover!A3464</f>
        <v>2016</v>
      </c>
      <c r="B3464" t="str">
        <f>[4]Land_Cover!B3464</f>
        <v>Ivory Coast</v>
      </c>
      <c r="C3464" t="str">
        <f>[4]Land_Cover!C3464</f>
        <v>AEZ3</v>
      </c>
      <c r="D3464" t="str">
        <f>[4]Land_Cover!D3464</f>
        <v>c_b</v>
      </c>
      <c r="E3464" t="str">
        <f>[4]Land_Cover!E3464</f>
        <v>Ivory Coast#AEZ3#c_b</v>
      </c>
      <c r="F3464">
        <f>[4]Land_Cover!F3464</f>
        <v>71.258418463866803</v>
      </c>
    </row>
    <row r="3465" spans="1:6" x14ac:dyDescent="0.3">
      <c r="A3465">
        <f>[4]Land_Cover!A3465</f>
        <v>2013</v>
      </c>
      <c r="B3465" t="str">
        <f>[4]Land_Cover!B3465</f>
        <v>DRC</v>
      </c>
      <c r="C3465" t="str">
        <f>[4]Land_Cover!C3465</f>
        <v>AEZ12</v>
      </c>
      <c r="D3465" t="str">
        <f>[4]Land_Cover!D3465</f>
        <v>c_b</v>
      </c>
      <c r="E3465" t="str">
        <f>[4]Land_Cover!E3465</f>
        <v>DRC#AEZ12#c_b</v>
      </c>
      <c r="F3465">
        <f>[4]Land_Cover!F3465</f>
        <v>839.73655323820003</v>
      </c>
    </row>
    <row r="3466" spans="1:6" x14ac:dyDescent="0.3">
      <c r="A3466">
        <f>[4]Land_Cover!A3466</f>
        <v>2015</v>
      </c>
      <c r="B3466" t="str">
        <f>[4]Land_Cover!B3466</f>
        <v>Ghana</v>
      </c>
      <c r="C3466" t="str">
        <f>[4]Land_Cover!C3466</f>
        <v>AEZ6</v>
      </c>
      <c r="D3466" t="str">
        <f>[4]Land_Cover!D3466</f>
        <v>pfb</v>
      </c>
      <c r="E3466" t="str">
        <f>[4]Land_Cover!E3466</f>
        <v>Ghana#AEZ6#pfb</v>
      </c>
      <c r="F3466">
        <f>[4]Land_Cover!F3466</f>
        <v>3221.3333333333298</v>
      </c>
    </row>
    <row r="3467" spans="1:6" x14ac:dyDescent="0.3">
      <c r="A3467">
        <f>[4]Land_Cover!A3467</f>
        <v>2013</v>
      </c>
      <c r="B3467" t="str">
        <f>[4]Land_Cover!B3467</f>
        <v>Angola</v>
      </c>
      <c r="C3467" t="str">
        <f>[4]Land_Cover!C3467</f>
        <v>AEZ5</v>
      </c>
      <c r="D3467" t="str">
        <f>[4]Land_Cover!D3467</f>
        <v>v_f</v>
      </c>
      <c r="E3467" t="str">
        <f>[4]Land_Cover!E3467</f>
        <v>Angola#AEZ5#v_f</v>
      </c>
      <c r="F3467">
        <f>[4]Land_Cover!F3467</f>
        <v>716238.59338590095</v>
      </c>
    </row>
    <row r="3468" spans="1:6" x14ac:dyDescent="0.3">
      <c r="A3468">
        <f>[4]Land_Cover!A3468</f>
        <v>2010</v>
      </c>
      <c r="B3468" t="str">
        <f>[4]Land_Cover!B3468</f>
        <v>Argentina</v>
      </c>
      <c r="C3468" t="str">
        <f>[4]Land_Cover!C3468</f>
        <v>AEZ16</v>
      </c>
      <c r="D3468" t="str">
        <f>[4]Land_Cover!D3468</f>
        <v>osd</v>
      </c>
      <c r="E3468" t="str">
        <f>[4]Land_Cover!E3468</f>
        <v>Argentina#AEZ16#osd</v>
      </c>
      <c r="F3468">
        <f>[4]Land_Cover!F3468</f>
        <v>10.5585667181589</v>
      </c>
    </row>
    <row r="3469" spans="1:6" x14ac:dyDescent="0.3">
      <c r="A3469">
        <f>[4]Land_Cover!A3469</f>
        <v>2016</v>
      </c>
      <c r="B3469" t="str">
        <f>[4]Land_Cover!B3469</f>
        <v>Bolivia</v>
      </c>
      <c r="C3469" t="str">
        <f>[4]Land_Cover!C3469</f>
        <v>AEZ11</v>
      </c>
      <c r="D3469" t="str">
        <f>[4]Land_Cover!D3469</f>
        <v>osd</v>
      </c>
      <c r="E3469" t="str">
        <f>[4]Land_Cover!E3469</f>
        <v>Bolivia#AEZ11#osd</v>
      </c>
      <c r="F3469">
        <f>[4]Land_Cover!F3469</f>
        <v>20177.883313219401</v>
      </c>
    </row>
    <row r="3470" spans="1:6" x14ac:dyDescent="0.3">
      <c r="A3470">
        <f>[4]Land_Cover!A3470</f>
        <v>2017</v>
      </c>
      <c r="B3470" t="str">
        <f>[4]Land_Cover!B3470</f>
        <v>Colombia</v>
      </c>
      <c r="C3470" t="str">
        <f>[4]Land_Cover!C3470</f>
        <v>AEZ5</v>
      </c>
      <c r="D3470" t="str">
        <f>[4]Land_Cover!D3470</f>
        <v>c_b</v>
      </c>
      <c r="E3470" t="str">
        <f>[4]Land_Cover!E3470</f>
        <v>Colombia#AEZ5#c_b</v>
      </c>
      <c r="F3470">
        <f>[4]Land_Cover!F3470</f>
        <v>26055.617673659999</v>
      </c>
    </row>
    <row r="3471" spans="1:6" x14ac:dyDescent="0.3">
      <c r="A3471">
        <f>[4]Land_Cover!A3471</f>
        <v>2013</v>
      </c>
      <c r="B3471" t="str">
        <f>[4]Land_Cover!B3471</f>
        <v>Angola</v>
      </c>
      <c r="C3471" t="str">
        <f>[4]Land_Cover!C3471</f>
        <v>AEZ4</v>
      </c>
      <c r="D3471" t="str">
        <f>[4]Land_Cover!D3471</f>
        <v>osd</v>
      </c>
      <c r="E3471" t="str">
        <f>[4]Land_Cover!E3471</f>
        <v>Angola#AEZ4#osd</v>
      </c>
      <c r="F3471">
        <f>[4]Land_Cover!F3471</f>
        <v>202939.767539291</v>
      </c>
    </row>
    <row r="3472" spans="1:6" x14ac:dyDescent="0.3">
      <c r="A3472">
        <f>[4]Land_Cover!A3472</f>
        <v>2010</v>
      </c>
      <c r="B3472" t="str">
        <f>[4]Land_Cover!B3472</f>
        <v>Peru</v>
      </c>
      <c r="C3472" t="str">
        <f>[4]Land_Cover!C3472</f>
        <v>AEZ12</v>
      </c>
      <c r="D3472" t="str">
        <f>[4]Land_Cover!D3472</f>
        <v>gro</v>
      </c>
      <c r="E3472" t="str">
        <f>[4]Land_Cover!E3472</f>
        <v>Peru#AEZ12#gro</v>
      </c>
      <c r="F3472">
        <f>[4]Land_Cover!F3472</f>
        <v>333492.158447414</v>
      </c>
    </row>
    <row r="3473" spans="1:6" x14ac:dyDescent="0.3">
      <c r="A3473">
        <f>[4]Land_Cover!A3473</f>
        <v>2018</v>
      </c>
      <c r="B3473" t="str">
        <f>[4]Land_Cover!B3473</f>
        <v>Brazil</v>
      </c>
      <c r="C3473" t="str">
        <f>[4]Land_Cover!C3473</f>
        <v>AEZ10</v>
      </c>
      <c r="D3473" t="str">
        <f>[4]Land_Cover!D3473</f>
        <v>wht</v>
      </c>
      <c r="E3473" t="str">
        <f>[4]Land_Cover!E3473</f>
        <v>Brazil#AEZ10#wht</v>
      </c>
      <c r="F3473">
        <f>[4]Land_Cover!F3473</f>
        <v>415.330782139105</v>
      </c>
    </row>
    <row r="3474" spans="1:6" x14ac:dyDescent="0.3">
      <c r="A3474">
        <f>[4]Land_Cover!A3474</f>
        <v>2015</v>
      </c>
      <c r="B3474" t="str">
        <f>[4]Land_Cover!B3474</f>
        <v>DRC</v>
      </c>
      <c r="C3474" t="str">
        <f>[4]Land_Cover!C3474</f>
        <v>AEZ2</v>
      </c>
      <c r="D3474" t="str">
        <f>[4]Land_Cover!D3474</f>
        <v>ocr</v>
      </c>
      <c r="E3474" t="str">
        <f>[4]Land_Cover!E3474</f>
        <v>DRC#AEZ2#ocr</v>
      </c>
      <c r="F3474">
        <f>[4]Land_Cover!F3474</f>
        <v>199.231395348837</v>
      </c>
    </row>
    <row r="3475" spans="1:6" x14ac:dyDescent="0.3">
      <c r="A3475">
        <f>[4]Land_Cover!A3475</f>
        <v>2014</v>
      </c>
      <c r="B3475" t="str">
        <f>[4]Land_Cover!B3475</f>
        <v>Ghana</v>
      </c>
      <c r="C3475" t="str">
        <f>[4]Land_Cover!C3475</f>
        <v>AEZ4</v>
      </c>
      <c r="D3475" t="str">
        <f>[4]Land_Cover!D3475</f>
        <v>c_b</v>
      </c>
      <c r="E3475" t="str">
        <f>[4]Land_Cover!E3475</f>
        <v>Ghana#AEZ4#c_b</v>
      </c>
      <c r="F3475">
        <f>[4]Land_Cover!F3475</f>
        <v>238.85350318471299</v>
      </c>
    </row>
    <row r="3476" spans="1:6" x14ac:dyDescent="0.3">
      <c r="A3476">
        <f>[4]Land_Cover!A3476</f>
        <v>2015</v>
      </c>
      <c r="B3476" t="str">
        <f>[4]Land_Cover!B3476</f>
        <v>Ivory Coast</v>
      </c>
      <c r="C3476" t="str">
        <f>[4]Land_Cover!C3476</f>
        <v>AEZ3</v>
      </c>
      <c r="D3476" t="str">
        <f>[4]Land_Cover!D3476</f>
        <v>gro</v>
      </c>
      <c r="E3476" t="str">
        <f>[4]Land_Cover!E3476</f>
        <v>Ivory Coast#AEZ3#gro</v>
      </c>
      <c r="F3476">
        <f>[4]Land_Cover!F3476</f>
        <v>7294.9243865387498</v>
      </c>
    </row>
    <row r="3477" spans="1:6" x14ac:dyDescent="0.3">
      <c r="A3477">
        <f>[4]Land_Cover!A3477</f>
        <v>2018</v>
      </c>
      <c r="B3477" t="str">
        <f>[4]Land_Cover!B3477</f>
        <v>Argentina</v>
      </c>
      <c r="C3477" t="str">
        <f>[4]Land_Cover!C3477</f>
        <v>AEZ8</v>
      </c>
      <c r="D3477" t="str">
        <f>[4]Land_Cover!D3477</f>
        <v>wht</v>
      </c>
      <c r="E3477" t="str">
        <f>[4]Land_Cover!E3477</f>
        <v>Argentina#AEZ8#wht</v>
      </c>
      <c r="F3477">
        <f>[4]Land_Cover!F3477</f>
        <v>12672.0628017088</v>
      </c>
    </row>
    <row r="3478" spans="1:6" x14ac:dyDescent="0.3">
      <c r="A3478">
        <f>[4]Land_Cover!A3478</f>
        <v>2017</v>
      </c>
      <c r="B3478" t="str">
        <f>[4]Land_Cover!B3478</f>
        <v>Angola</v>
      </c>
      <c r="C3478" t="str">
        <f>[4]Land_Cover!C3478</f>
        <v>AEZ2</v>
      </c>
      <c r="D3478" t="str">
        <f>[4]Land_Cover!D3478</f>
        <v>osd</v>
      </c>
      <c r="E3478" t="str">
        <f>[4]Land_Cover!E3478</f>
        <v>Angola#AEZ2#osd</v>
      </c>
      <c r="F3478">
        <f>[4]Land_Cover!F3478</f>
        <v>6580.4893111101001</v>
      </c>
    </row>
    <row r="3479" spans="1:6" x14ac:dyDescent="0.3">
      <c r="A3479">
        <f>[4]Land_Cover!A3479</f>
        <v>2018</v>
      </c>
      <c r="B3479" t="str">
        <f>[4]Land_Cover!B3479</f>
        <v>Colombia</v>
      </c>
      <c r="C3479" t="str">
        <f>[4]Land_Cover!C3479</f>
        <v>AEZ11</v>
      </c>
      <c r="D3479" t="str">
        <f>[4]Land_Cover!D3479</f>
        <v>wht</v>
      </c>
      <c r="E3479" t="str">
        <f>[4]Land_Cover!E3479</f>
        <v>Colombia#AEZ11#wht</v>
      </c>
      <c r="F3479">
        <f>[4]Land_Cover!F3479</f>
        <v>49.459854014598498</v>
      </c>
    </row>
    <row r="3480" spans="1:6" x14ac:dyDescent="0.3">
      <c r="A3480">
        <f>[4]Land_Cover!A3480</f>
        <v>2015</v>
      </c>
      <c r="B3480" t="str">
        <f>[4]Land_Cover!B3480</f>
        <v>DRC</v>
      </c>
      <c r="C3480" t="str">
        <f>[4]Land_Cover!C3480</f>
        <v>AEZ5</v>
      </c>
      <c r="D3480" t="str">
        <f>[4]Land_Cover!D3480</f>
        <v>ocr</v>
      </c>
      <c r="E3480" t="str">
        <f>[4]Land_Cover!E3480</f>
        <v>DRC#AEZ5#ocr</v>
      </c>
      <c r="F3480">
        <f>[4]Land_Cover!F3480</f>
        <v>70280.089534883693</v>
      </c>
    </row>
    <row r="3481" spans="1:6" x14ac:dyDescent="0.3">
      <c r="A3481">
        <f>[4]Land_Cover!A3481</f>
        <v>2018</v>
      </c>
      <c r="B3481" t="str">
        <f>[4]Land_Cover!B3481</f>
        <v>DRC</v>
      </c>
      <c r="C3481" t="str">
        <f>[4]Land_Cover!C3481</f>
        <v>AEZ11</v>
      </c>
      <c r="D3481" t="str">
        <f>[4]Land_Cover!D3481</f>
        <v>osd</v>
      </c>
      <c r="E3481" t="str">
        <f>[4]Land_Cover!E3481</f>
        <v>DRC#AEZ11#osd</v>
      </c>
      <c r="F3481">
        <f>[4]Land_Cover!F3481</f>
        <v>9117.4862383530908</v>
      </c>
    </row>
    <row r="3482" spans="1:6" x14ac:dyDescent="0.3">
      <c r="A3482">
        <f>[4]Land_Cover!A3482</f>
        <v>2016</v>
      </c>
      <c r="B3482" t="str">
        <f>[4]Land_Cover!B3482</f>
        <v>Brazil</v>
      </c>
      <c r="C3482" t="str">
        <f>[4]Land_Cover!C3482</f>
        <v>AEZ11</v>
      </c>
      <c r="D3482" t="str">
        <f>[4]Land_Cover!D3482</f>
        <v>wht</v>
      </c>
      <c r="E3482" t="str">
        <f>[4]Land_Cover!E3482</f>
        <v>Brazil#AEZ11#wht</v>
      </c>
      <c r="F3482">
        <f>[4]Land_Cover!F3482</f>
        <v>741.41938305468295</v>
      </c>
    </row>
    <row r="3483" spans="1:6" x14ac:dyDescent="0.3">
      <c r="A3483">
        <f>[4]Land_Cover!A3483</f>
        <v>2012</v>
      </c>
      <c r="B3483" t="str">
        <f>[4]Land_Cover!B3483</f>
        <v>Brazil</v>
      </c>
      <c r="C3483" t="str">
        <f>[4]Land_Cover!C3483</f>
        <v>AEZ3</v>
      </c>
      <c r="D3483" t="str">
        <f>[4]Land_Cover!D3483</f>
        <v>pdr</v>
      </c>
      <c r="E3483" t="str">
        <f>[4]Land_Cover!E3483</f>
        <v>Brazil#AEZ3#pdr</v>
      </c>
      <c r="F3483">
        <f>[4]Land_Cover!F3483</f>
        <v>98715.539571710906</v>
      </c>
    </row>
    <row r="3484" spans="1:6" x14ac:dyDescent="0.3">
      <c r="A3484">
        <f>[4]Land_Cover!A3484</f>
        <v>2016</v>
      </c>
      <c r="B3484" t="str">
        <f>[4]Land_Cover!B3484</f>
        <v>Peru</v>
      </c>
      <c r="C3484" t="str">
        <f>[4]Land_Cover!C3484</f>
        <v>AEZ8</v>
      </c>
      <c r="D3484" t="str">
        <f>[4]Land_Cover!D3484</f>
        <v>ocr</v>
      </c>
      <c r="E3484" t="str">
        <f>[4]Land_Cover!E3484</f>
        <v>Peru#AEZ8#ocr</v>
      </c>
      <c r="F3484">
        <f>[4]Land_Cover!F3484</f>
        <v>2970.8450937395601</v>
      </c>
    </row>
    <row r="3485" spans="1:6" x14ac:dyDescent="0.3">
      <c r="A3485">
        <f>[4]Land_Cover!A3485</f>
        <v>2011</v>
      </c>
      <c r="B3485" t="str">
        <f>[4]Land_Cover!B3485</f>
        <v>DRC</v>
      </c>
      <c r="C3485" t="str">
        <f>[4]Land_Cover!C3485</f>
        <v>AEZ11</v>
      </c>
      <c r="D3485" t="str">
        <f>[4]Land_Cover!D3485</f>
        <v>v_f</v>
      </c>
      <c r="E3485" t="str">
        <f>[4]Land_Cover!E3485</f>
        <v>DRC#AEZ11#v_f</v>
      </c>
      <c r="F3485">
        <f>[4]Land_Cover!F3485</f>
        <v>103575.81701282</v>
      </c>
    </row>
    <row r="3486" spans="1:6" x14ac:dyDescent="0.3">
      <c r="A3486">
        <f>[4]Land_Cover!A3486</f>
        <v>2016</v>
      </c>
      <c r="B3486" t="str">
        <f>[4]Land_Cover!B3486</f>
        <v>Peru</v>
      </c>
      <c r="C3486" t="str">
        <f>[4]Land_Cover!C3486</f>
        <v>AEZ9</v>
      </c>
      <c r="D3486" t="str">
        <f>[4]Land_Cover!D3486</f>
        <v>pdr</v>
      </c>
      <c r="E3486" t="str">
        <f>[4]Land_Cover!E3486</f>
        <v>Peru#AEZ9#pdr</v>
      </c>
      <c r="F3486">
        <f>[4]Land_Cover!F3486</f>
        <v>14729.324670624001</v>
      </c>
    </row>
    <row r="3487" spans="1:6" x14ac:dyDescent="0.3">
      <c r="A3487">
        <f>[4]Land_Cover!A3487</f>
        <v>2015</v>
      </c>
      <c r="B3487" t="str">
        <f>[4]Land_Cover!B3487</f>
        <v>Paraguay</v>
      </c>
      <c r="C3487" t="str">
        <f>[4]Land_Cover!C3487</f>
        <v>AEZ12</v>
      </c>
      <c r="D3487" t="str">
        <f>[4]Land_Cover!D3487</f>
        <v>pdr</v>
      </c>
      <c r="E3487" t="str">
        <f>[4]Land_Cover!E3487</f>
        <v>Paraguay#AEZ12#pdr</v>
      </c>
      <c r="F3487">
        <f>[4]Land_Cover!F3487</f>
        <v>59741.2345679012</v>
      </c>
    </row>
    <row r="3488" spans="1:6" x14ac:dyDescent="0.3">
      <c r="A3488">
        <f>[4]Land_Cover!A3488</f>
        <v>2010</v>
      </c>
      <c r="B3488" t="str">
        <f>[4]Land_Cover!B3488</f>
        <v>Paraguay</v>
      </c>
      <c r="C3488" t="str">
        <f>[4]Land_Cover!C3488</f>
        <v>AEZ5</v>
      </c>
      <c r="D3488" t="str">
        <f>[4]Land_Cover!D3488</f>
        <v>osd</v>
      </c>
      <c r="E3488" t="str">
        <f>[4]Land_Cover!E3488</f>
        <v>Paraguay#AEZ5#osd</v>
      </c>
      <c r="F3488">
        <f>[4]Land_Cover!F3488</f>
        <v>43141.336778267098</v>
      </c>
    </row>
    <row r="3489" spans="1:6" x14ac:dyDescent="0.3">
      <c r="A3489">
        <f>[4]Land_Cover!A3489</f>
        <v>2012</v>
      </c>
      <c r="B3489" t="str">
        <f>[4]Land_Cover!B3489</f>
        <v>Ivory Coast</v>
      </c>
      <c r="C3489" t="str">
        <f>[4]Land_Cover!C3489</f>
        <v>AEZ3</v>
      </c>
      <c r="D3489" t="str">
        <f>[4]Land_Cover!D3489</f>
        <v>c_b</v>
      </c>
      <c r="E3489" t="str">
        <f>[4]Land_Cover!E3489</f>
        <v>Ivory Coast#AEZ3#c_b</v>
      </c>
      <c r="F3489">
        <f>[4]Land_Cover!F3489</f>
        <v>75.768444948921697</v>
      </c>
    </row>
    <row r="3490" spans="1:6" x14ac:dyDescent="0.3">
      <c r="A3490">
        <f>[4]Land_Cover!A3490</f>
        <v>2018</v>
      </c>
      <c r="B3490" t="str">
        <f>[4]Land_Cover!B3490</f>
        <v>Bolivia</v>
      </c>
      <c r="C3490" t="str">
        <f>[4]Land_Cover!C3490</f>
        <v>AEZ6</v>
      </c>
      <c r="D3490" t="str">
        <f>[4]Land_Cover!D3490</f>
        <v>pdr</v>
      </c>
      <c r="E3490" t="str">
        <f>[4]Land_Cover!E3490</f>
        <v>Bolivia#AEZ6#pdr</v>
      </c>
      <c r="F3490">
        <f>[4]Land_Cover!F3490</f>
        <v>30970.5658442807</v>
      </c>
    </row>
    <row r="3491" spans="1:6" x14ac:dyDescent="0.3">
      <c r="A3491">
        <f>[4]Land_Cover!A3491</f>
        <v>2010</v>
      </c>
      <c r="B3491" t="str">
        <f>[4]Land_Cover!B3491</f>
        <v>Bolivia</v>
      </c>
      <c r="C3491" t="str">
        <f>[4]Land_Cover!C3491</f>
        <v>AEZ5</v>
      </c>
      <c r="D3491" t="str">
        <f>[4]Land_Cover!D3491</f>
        <v>osd</v>
      </c>
      <c r="E3491" t="str">
        <f>[4]Land_Cover!E3491</f>
        <v>Bolivia#AEZ5#osd</v>
      </c>
      <c r="F3491">
        <f>[4]Land_Cover!F3491</f>
        <v>989831.22580812604</v>
      </c>
    </row>
    <row r="3492" spans="1:6" x14ac:dyDescent="0.3">
      <c r="A3492">
        <f>[4]Land_Cover!A3492</f>
        <v>2012</v>
      </c>
      <c r="B3492" t="str">
        <f>[4]Land_Cover!B3492</f>
        <v>Bolivia</v>
      </c>
      <c r="C3492" t="str">
        <f>[4]Land_Cover!C3492</f>
        <v>AEZ12</v>
      </c>
      <c r="D3492" t="str">
        <f>[4]Land_Cover!D3492</f>
        <v>pdr</v>
      </c>
      <c r="E3492" t="str">
        <f>[4]Land_Cover!E3492</f>
        <v>Bolivia#AEZ12#pdr</v>
      </c>
      <c r="F3492">
        <f>[4]Land_Cover!F3492</f>
        <v>10749.095161807099</v>
      </c>
    </row>
    <row r="3493" spans="1:6" x14ac:dyDescent="0.3">
      <c r="A3493">
        <f>[4]Land_Cover!A3493</f>
        <v>2013</v>
      </c>
      <c r="B3493" t="str">
        <f>[4]Land_Cover!B3493</f>
        <v>Peru</v>
      </c>
      <c r="C3493" t="str">
        <f>[4]Land_Cover!C3493</f>
        <v>AEZ10</v>
      </c>
      <c r="D3493" t="str">
        <f>[4]Land_Cover!D3493</f>
        <v>osd</v>
      </c>
      <c r="E3493" t="str">
        <f>[4]Land_Cover!E3493</f>
        <v>Peru#AEZ10#osd</v>
      </c>
      <c r="F3493">
        <f>[4]Land_Cover!F3493</f>
        <v>4178.2967242861196</v>
      </c>
    </row>
    <row r="3494" spans="1:6" x14ac:dyDescent="0.3">
      <c r="A3494">
        <f>[4]Land_Cover!A3494</f>
        <v>2011</v>
      </c>
      <c r="B3494" t="str">
        <f>[4]Land_Cover!B3494</f>
        <v>Peru</v>
      </c>
      <c r="C3494" t="str">
        <f>[4]Land_Cover!C3494</f>
        <v>AEZ10</v>
      </c>
      <c r="D3494" t="str">
        <f>[4]Land_Cover!D3494</f>
        <v>wht</v>
      </c>
      <c r="E3494" t="str">
        <f>[4]Land_Cover!E3494</f>
        <v>Peru#AEZ10#wht</v>
      </c>
      <c r="F3494">
        <f>[4]Land_Cover!F3494</f>
        <v>8358.5153374233105</v>
      </c>
    </row>
    <row r="3495" spans="1:6" x14ac:dyDescent="0.3">
      <c r="A3495">
        <f>[4]Land_Cover!A3495</f>
        <v>2017</v>
      </c>
      <c r="B3495" t="str">
        <f>[4]Land_Cover!B3495</f>
        <v>Brazil</v>
      </c>
      <c r="C3495" t="str">
        <f>[4]Land_Cover!C3495</f>
        <v>AEZ5</v>
      </c>
      <c r="D3495" t="str">
        <f>[4]Land_Cover!D3495</f>
        <v>c_b</v>
      </c>
      <c r="E3495" t="str">
        <f>[4]Land_Cover!E3495</f>
        <v>Brazil#AEZ5#c_b</v>
      </c>
      <c r="F3495">
        <f>[4]Land_Cover!F3495</f>
        <v>5515648.11428764</v>
      </c>
    </row>
    <row r="3496" spans="1:6" x14ac:dyDescent="0.3">
      <c r="A3496">
        <f>[4]Land_Cover!A3496</f>
        <v>2011</v>
      </c>
      <c r="B3496" t="str">
        <f>[4]Land_Cover!B3496</f>
        <v>Colombia</v>
      </c>
      <c r="C3496" t="str">
        <f>[4]Land_Cover!C3496</f>
        <v>AEZ7</v>
      </c>
      <c r="D3496" t="str">
        <f>[4]Land_Cover!D3496</f>
        <v>c_b</v>
      </c>
      <c r="E3496" t="str">
        <f>[4]Land_Cover!E3496</f>
        <v>Colombia#AEZ7#c_b</v>
      </c>
      <c r="F3496">
        <f>[4]Land_Cover!F3496</f>
        <v>90.809163021721403</v>
      </c>
    </row>
    <row r="3497" spans="1:6" x14ac:dyDescent="0.3">
      <c r="A3497">
        <f>[4]Land_Cover!A3497</f>
        <v>2013</v>
      </c>
      <c r="B3497" t="str">
        <f>[4]Land_Cover!B3497</f>
        <v>DRC</v>
      </c>
      <c r="C3497" t="str">
        <f>[4]Land_Cover!C3497</f>
        <v>AEZ6</v>
      </c>
      <c r="D3497" t="str">
        <f>[4]Land_Cover!D3497</f>
        <v>pdr</v>
      </c>
      <c r="E3497" t="str">
        <f>[4]Land_Cover!E3497</f>
        <v>DRC#AEZ6#pdr</v>
      </c>
      <c r="F3497">
        <f>[4]Land_Cover!F3497</f>
        <v>220500.27666730099</v>
      </c>
    </row>
    <row r="3498" spans="1:6" x14ac:dyDescent="0.3">
      <c r="A3498">
        <f>[4]Land_Cover!A3498</f>
        <v>2018</v>
      </c>
      <c r="B3498" t="str">
        <f>[4]Land_Cover!B3498</f>
        <v>Brazil</v>
      </c>
      <c r="C3498" t="str">
        <f>[4]Land_Cover!C3498</f>
        <v>AEZ4</v>
      </c>
      <c r="D3498" t="str">
        <f>[4]Land_Cover!D3498</f>
        <v>wht</v>
      </c>
      <c r="E3498" t="str">
        <f>[4]Land_Cover!E3498</f>
        <v>Brazil#AEZ4#wht</v>
      </c>
      <c r="F3498">
        <f>[4]Land_Cover!F3498</f>
        <v>30655.367253124401</v>
      </c>
    </row>
    <row r="3499" spans="1:6" x14ac:dyDescent="0.3">
      <c r="A3499">
        <f>[4]Land_Cover!A3499</f>
        <v>2011</v>
      </c>
      <c r="B3499" t="str">
        <f>[4]Land_Cover!B3499</f>
        <v>DRC</v>
      </c>
      <c r="C3499" t="str">
        <f>[4]Land_Cover!C3499</f>
        <v>AEZ2</v>
      </c>
      <c r="D3499" t="str">
        <f>[4]Land_Cover!D3499</f>
        <v>gro</v>
      </c>
      <c r="E3499" t="str">
        <f>[4]Land_Cover!E3499</f>
        <v>DRC#AEZ2#gro</v>
      </c>
      <c r="F3499">
        <f>[4]Land_Cover!F3499</f>
        <v>3571.6810554419299</v>
      </c>
    </row>
    <row r="3500" spans="1:6" x14ac:dyDescent="0.3">
      <c r="A3500">
        <f>[4]Land_Cover!A3500</f>
        <v>2012</v>
      </c>
      <c r="B3500" t="str">
        <f>[4]Land_Cover!B3500</f>
        <v>Paraguay</v>
      </c>
      <c r="C3500" t="str">
        <f>[4]Land_Cover!C3500</f>
        <v>AEZ12</v>
      </c>
      <c r="D3500" t="str">
        <f>[4]Land_Cover!D3500</f>
        <v>pfb</v>
      </c>
      <c r="E3500" t="str">
        <f>[4]Land_Cover!E3500</f>
        <v>Paraguay#AEZ12#pfb</v>
      </c>
      <c r="F3500">
        <f>[4]Land_Cover!F3500</f>
        <v>17184.8972792893</v>
      </c>
    </row>
    <row r="3501" spans="1:6" x14ac:dyDescent="0.3">
      <c r="A3501">
        <f>[4]Land_Cover!A3501</f>
        <v>2013</v>
      </c>
      <c r="B3501" t="str">
        <f>[4]Land_Cover!B3501</f>
        <v>Argentina</v>
      </c>
      <c r="C3501" t="str">
        <f>[4]Land_Cover!C3501</f>
        <v>AEZ16</v>
      </c>
      <c r="D3501" t="str">
        <f>[4]Land_Cover!D3501</f>
        <v>v_f</v>
      </c>
      <c r="E3501" t="str">
        <f>[4]Land_Cover!E3501</f>
        <v>Argentina#AEZ16#v_f</v>
      </c>
      <c r="F3501">
        <f>[4]Land_Cover!F3501</f>
        <v>114.47711849159801</v>
      </c>
    </row>
    <row r="3502" spans="1:6" x14ac:dyDescent="0.3">
      <c r="A3502">
        <f>[4]Land_Cover!A3502</f>
        <v>2014</v>
      </c>
      <c r="B3502" t="str">
        <f>[4]Land_Cover!B3502</f>
        <v>Paraguay</v>
      </c>
      <c r="C3502" t="str">
        <f>[4]Land_Cover!C3502</f>
        <v>AEZ5</v>
      </c>
      <c r="D3502" t="str">
        <f>[4]Land_Cover!D3502</f>
        <v>osd</v>
      </c>
      <c r="E3502" t="str">
        <f>[4]Land_Cover!E3502</f>
        <v>Paraguay#AEZ5#osd</v>
      </c>
      <c r="F3502">
        <f>[4]Land_Cover!F3502</f>
        <v>53636.7653707707</v>
      </c>
    </row>
    <row r="3503" spans="1:6" x14ac:dyDescent="0.3">
      <c r="A3503">
        <f>[4]Land_Cover!A3503</f>
        <v>2013</v>
      </c>
      <c r="B3503" t="str">
        <f>[4]Land_Cover!B3503</f>
        <v>Indonesia</v>
      </c>
      <c r="C3503" t="str">
        <f>[4]Land_Cover!C3503</f>
        <v>AEZ5</v>
      </c>
      <c r="D3503" t="str">
        <f>[4]Land_Cover!D3503</f>
        <v>gro</v>
      </c>
      <c r="E3503" t="str">
        <f>[4]Land_Cover!E3503</f>
        <v>Indonesia#AEZ5#gro</v>
      </c>
      <c r="F3503">
        <f>[4]Land_Cover!F3503</f>
        <v>1378754.6432709801</v>
      </c>
    </row>
    <row r="3504" spans="1:6" x14ac:dyDescent="0.3">
      <c r="A3504">
        <f>[4]Land_Cover!A3504</f>
        <v>2018</v>
      </c>
      <c r="B3504" t="str">
        <f>[4]Land_Cover!B3504</f>
        <v>Argentina</v>
      </c>
      <c r="C3504" t="str">
        <f>[4]Land_Cover!C3504</f>
        <v>AEZ12</v>
      </c>
      <c r="D3504" t="str">
        <f>[4]Land_Cover!D3504</f>
        <v>ocr</v>
      </c>
      <c r="E3504" t="str">
        <f>[4]Land_Cover!E3504</f>
        <v>Argentina#AEZ12#ocr</v>
      </c>
      <c r="F3504">
        <f>[4]Land_Cover!F3504</f>
        <v>239071.17104055799</v>
      </c>
    </row>
    <row r="3505" spans="1:6" x14ac:dyDescent="0.3">
      <c r="A3505">
        <f>[4]Land_Cover!A3505</f>
        <v>2017</v>
      </c>
      <c r="B3505" t="str">
        <f>[4]Land_Cover!B3505</f>
        <v>Bolivia</v>
      </c>
      <c r="C3505" t="str">
        <f>[4]Land_Cover!C3505</f>
        <v>AEZ8</v>
      </c>
      <c r="D3505" t="str">
        <f>[4]Land_Cover!D3505</f>
        <v>pdr</v>
      </c>
      <c r="E3505" t="str">
        <f>[4]Land_Cover!E3505</f>
        <v>Bolivia#AEZ8#pdr</v>
      </c>
      <c r="F3505">
        <f>[4]Land_Cover!F3505</f>
        <v>119.978212111503</v>
      </c>
    </row>
    <row r="3506" spans="1:6" x14ac:dyDescent="0.3">
      <c r="A3506">
        <f>[4]Land_Cover!A3506</f>
        <v>2014</v>
      </c>
      <c r="B3506" t="str">
        <f>[4]Land_Cover!B3506</f>
        <v>Bolivia</v>
      </c>
      <c r="C3506" t="str">
        <f>[4]Land_Cover!C3506</f>
        <v>AEZ12</v>
      </c>
      <c r="D3506" t="str">
        <f>[4]Land_Cover!D3506</f>
        <v>v_f</v>
      </c>
      <c r="E3506" t="str">
        <f>[4]Land_Cover!E3506</f>
        <v>Bolivia#AEZ12#v_f</v>
      </c>
      <c r="F3506">
        <f>[4]Land_Cover!F3506</f>
        <v>100001.55133741999</v>
      </c>
    </row>
    <row r="3507" spans="1:6" x14ac:dyDescent="0.3">
      <c r="A3507">
        <f>[4]Land_Cover!A3507</f>
        <v>2016</v>
      </c>
      <c r="B3507" t="str">
        <f>[4]Land_Cover!B3507</f>
        <v>Angola</v>
      </c>
      <c r="C3507" t="str">
        <f>[4]Land_Cover!C3507</f>
        <v>AEZ6</v>
      </c>
      <c r="D3507" t="str">
        <f>[4]Land_Cover!D3507</f>
        <v>gro</v>
      </c>
      <c r="E3507" t="str">
        <f>[4]Land_Cover!E3507</f>
        <v>Angola#AEZ6#gro</v>
      </c>
      <c r="F3507">
        <f>[4]Land_Cover!F3507</f>
        <v>278.15388611838199</v>
      </c>
    </row>
    <row r="3508" spans="1:6" x14ac:dyDescent="0.3">
      <c r="A3508">
        <f>[4]Land_Cover!A3508</f>
        <v>2013</v>
      </c>
      <c r="B3508" t="str">
        <f>[4]Land_Cover!B3508</f>
        <v>Argentina</v>
      </c>
      <c r="C3508" t="str">
        <f>[4]Land_Cover!C3508</f>
        <v>AEZ11</v>
      </c>
      <c r="D3508" t="str">
        <f>[4]Land_Cover!D3508</f>
        <v>c_b</v>
      </c>
      <c r="E3508" t="str">
        <f>[4]Land_Cover!E3508</f>
        <v>Argentina#AEZ11#c_b</v>
      </c>
      <c r="F3508">
        <f>[4]Land_Cover!F3508</f>
        <v>94843.517138599098</v>
      </c>
    </row>
    <row r="3509" spans="1:6" x14ac:dyDescent="0.3">
      <c r="A3509">
        <f>[4]Land_Cover!A3509</f>
        <v>2013</v>
      </c>
      <c r="B3509" t="str">
        <f>[4]Land_Cover!B3509</f>
        <v>Angola</v>
      </c>
      <c r="C3509" t="str">
        <f>[4]Land_Cover!C3509</f>
        <v>AEZ4</v>
      </c>
      <c r="D3509" t="str">
        <f>[4]Land_Cover!D3509</f>
        <v>pfb</v>
      </c>
      <c r="E3509" t="str">
        <f>[4]Land_Cover!E3509</f>
        <v>Angola#AEZ4#pfb</v>
      </c>
      <c r="F3509">
        <f>[4]Land_Cover!F3509</f>
        <v>2542.55319148936</v>
      </c>
    </row>
    <row r="3510" spans="1:6" x14ac:dyDescent="0.3">
      <c r="A3510">
        <f>[4]Land_Cover!A3510</f>
        <v>2013</v>
      </c>
      <c r="B3510" t="str">
        <f>[4]Land_Cover!B3510</f>
        <v>Angola</v>
      </c>
      <c r="C3510" t="str">
        <f>[4]Land_Cover!C3510</f>
        <v>AEZ2</v>
      </c>
      <c r="D3510" t="str">
        <f>[4]Land_Cover!D3510</f>
        <v>ocr</v>
      </c>
      <c r="E3510" t="str">
        <f>[4]Land_Cover!E3510</f>
        <v>Angola#AEZ2#ocr</v>
      </c>
      <c r="F3510">
        <f>[4]Land_Cover!F3510</f>
        <v>800.117543859649</v>
      </c>
    </row>
    <row r="3511" spans="1:6" x14ac:dyDescent="0.3">
      <c r="A3511">
        <f>[4]Land_Cover!A3511</f>
        <v>2018</v>
      </c>
      <c r="B3511" t="str">
        <f>[4]Land_Cover!B3511</f>
        <v>DRC</v>
      </c>
      <c r="C3511" t="str">
        <f>[4]Land_Cover!C3511</f>
        <v>AEZ3</v>
      </c>
      <c r="D3511" t="str">
        <f>[4]Land_Cover!D3511</f>
        <v>pfb</v>
      </c>
      <c r="E3511" t="str">
        <f>[4]Land_Cover!E3511</f>
        <v>DRC#AEZ3#pfb</v>
      </c>
      <c r="F3511">
        <f>[4]Land_Cover!F3511</f>
        <v>2746.8456643792902</v>
      </c>
    </row>
    <row r="3512" spans="1:6" x14ac:dyDescent="0.3">
      <c r="A3512">
        <f>[4]Land_Cover!A3512</f>
        <v>2014</v>
      </c>
      <c r="B3512" t="str">
        <f>[4]Land_Cover!B3512</f>
        <v>DRC</v>
      </c>
      <c r="C3512" t="str">
        <f>[4]Land_Cover!C3512</f>
        <v>AEZ8</v>
      </c>
      <c r="D3512" t="str">
        <f>[4]Land_Cover!D3512</f>
        <v>pdr</v>
      </c>
      <c r="E3512" t="str">
        <f>[4]Land_Cover!E3512</f>
        <v>DRC#AEZ8#pdr</v>
      </c>
      <c r="F3512">
        <f>[4]Land_Cover!F3512</f>
        <v>142.16151617065401</v>
      </c>
    </row>
    <row r="3513" spans="1:6" x14ac:dyDescent="0.3">
      <c r="A3513">
        <f>[4]Land_Cover!A3513</f>
        <v>2011</v>
      </c>
      <c r="B3513" t="str">
        <f>[4]Land_Cover!B3513</f>
        <v>Brazil</v>
      </c>
      <c r="C3513" t="str">
        <f>[4]Land_Cover!C3513</f>
        <v>AEZ4</v>
      </c>
      <c r="D3513" t="str">
        <f>[4]Land_Cover!D3513</f>
        <v>pdr</v>
      </c>
      <c r="E3513" t="str">
        <f>[4]Land_Cover!E3513</f>
        <v>Brazil#AEZ4#pdr</v>
      </c>
      <c r="F3513">
        <f>[4]Land_Cover!F3513</f>
        <v>829267.24257043598</v>
      </c>
    </row>
    <row r="3514" spans="1:6" x14ac:dyDescent="0.3">
      <c r="A3514">
        <f>[4]Land_Cover!A3514</f>
        <v>2013</v>
      </c>
      <c r="B3514" t="str">
        <f>[4]Land_Cover!B3514</f>
        <v>Ivory Coast</v>
      </c>
      <c r="C3514" t="str">
        <f>[4]Land_Cover!C3514</f>
        <v>AEZ3</v>
      </c>
      <c r="D3514" t="str">
        <f>[4]Land_Cover!D3514</f>
        <v>osd</v>
      </c>
      <c r="E3514" t="str">
        <f>[4]Land_Cover!E3514</f>
        <v>Ivory Coast#AEZ3#osd</v>
      </c>
      <c r="F3514">
        <f>[4]Land_Cover!F3514</f>
        <v>1174.6555685778601</v>
      </c>
    </row>
    <row r="3515" spans="1:6" x14ac:dyDescent="0.3">
      <c r="A3515">
        <f>[4]Land_Cover!A3515</f>
        <v>2014</v>
      </c>
      <c r="B3515" t="str">
        <f>[4]Land_Cover!B3515</f>
        <v>Brazil</v>
      </c>
      <c r="C3515" t="str">
        <f>[4]Land_Cover!C3515</f>
        <v>AEZ4</v>
      </c>
      <c r="D3515" t="str">
        <f>[4]Land_Cover!D3515</f>
        <v>pdr</v>
      </c>
      <c r="E3515" t="str">
        <f>[4]Land_Cover!E3515</f>
        <v>Brazil#AEZ4#pdr</v>
      </c>
      <c r="F3515">
        <f>[4]Land_Cover!F3515</f>
        <v>705154.48822848301</v>
      </c>
    </row>
    <row r="3516" spans="1:6" x14ac:dyDescent="0.3">
      <c r="A3516">
        <f>[4]Land_Cover!A3516</f>
        <v>2017</v>
      </c>
      <c r="B3516" t="str">
        <f>[4]Land_Cover!B3516</f>
        <v>Colombia</v>
      </c>
      <c r="C3516" t="str">
        <f>[4]Land_Cover!C3516</f>
        <v>AEZ5</v>
      </c>
      <c r="D3516" t="str">
        <f>[4]Land_Cover!D3516</f>
        <v>osd</v>
      </c>
      <c r="E3516" t="str">
        <f>[4]Land_Cover!E3516</f>
        <v>Colombia#AEZ5#osd</v>
      </c>
      <c r="F3516">
        <f>[4]Land_Cover!F3516</f>
        <v>47512.484462317901</v>
      </c>
    </row>
    <row r="3517" spans="1:6" x14ac:dyDescent="0.3">
      <c r="A3517">
        <f>[4]Land_Cover!A3517</f>
        <v>2013</v>
      </c>
      <c r="B3517" t="str">
        <f>[4]Land_Cover!B3517</f>
        <v>Angola</v>
      </c>
      <c r="C3517" t="str">
        <f>[4]Land_Cover!C3517</f>
        <v>AEZ10</v>
      </c>
      <c r="D3517" t="str">
        <f>[4]Land_Cover!D3517</f>
        <v>pfb</v>
      </c>
      <c r="E3517" t="str">
        <f>[4]Land_Cover!E3517</f>
        <v>Angola#AEZ10#pfb</v>
      </c>
      <c r="F3517">
        <f>[4]Land_Cover!F3517</f>
        <v>264.42553191489401</v>
      </c>
    </row>
    <row r="3518" spans="1:6" x14ac:dyDescent="0.3">
      <c r="A3518">
        <f>[4]Land_Cover!A3518</f>
        <v>2013</v>
      </c>
      <c r="B3518" t="str">
        <f>[4]Land_Cover!B3518</f>
        <v>DRC</v>
      </c>
      <c r="C3518" t="str">
        <f>[4]Land_Cover!C3518</f>
        <v>AEZ9</v>
      </c>
      <c r="D3518" t="str">
        <f>[4]Land_Cover!D3518</f>
        <v>pfb</v>
      </c>
      <c r="E3518" t="str">
        <f>[4]Land_Cover!E3518</f>
        <v>DRC#AEZ9#pfb</v>
      </c>
      <c r="F3518">
        <f>[4]Land_Cover!F3518</f>
        <v>57.043044291952597</v>
      </c>
    </row>
    <row r="3519" spans="1:6" x14ac:dyDescent="0.3">
      <c r="A3519">
        <f>[4]Land_Cover!A3519</f>
        <v>2013</v>
      </c>
      <c r="B3519" t="str">
        <f>[4]Land_Cover!B3519</f>
        <v>Bolivia</v>
      </c>
      <c r="C3519" t="str">
        <f>[4]Land_Cover!C3519</f>
        <v>AEZ11</v>
      </c>
      <c r="D3519" t="str">
        <f>[4]Land_Cover!D3519</f>
        <v>ocr</v>
      </c>
      <c r="E3519" t="str">
        <f>[4]Land_Cover!E3519</f>
        <v>Bolivia#AEZ11#ocr</v>
      </c>
      <c r="F3519">
        <f>[4]Land_Cover!F3519</f>
        <v>4107.1608294930902</v>
      </c>
    </row>
    <row r="3520" spans="1:6" x14ac:dyDescent="0.3">
      <c r="A3520">
        <f>[4]Land_Cover!A3520</f>
        <v>2012</v>
      </c>
      <c r="B3520" t="str">
        <f>[4]Land_Cover!B3520</f>
        <v>DRC</v>
      </c>
      <c r="C3520" t="str">
        <f>[4]Land_Cover!C3520</f>
        <v>AEZ4</v>
      </c>
      <c r="D3520" t="str">
        <f>[4]Land_Cover!D3520</f>
        <v>c_b</v>
      </c>
      <c r="E3520" t="str">
        <f>[4]Land_Cover!E3520</f>
        <v>DRC#AEZ4#c_b</v>
      </c>
      <c r="F3520">
        <f>[4]Land_Cover!F3520</f>
        <v>20738.199780461</v>
      </c>
    </row>
    <row r="3521" spans="1:6" x14ac:dyDescent="0.3">
      <c r="A3521">
        <f>[4]Land_Cover!A3521</f>
        <v>2012</v>
      </c>
      <c r="B3521" t="str">
        <f>[4]Land_Cover!B3521</f>
        <v>Paraguay</v>
      </c>
      <c r="C3521" t="str">
        <f>[4]Land_Cover!C3521</f>
        <v>AEZ12</v>
      </c>
      <c r="D3521" t="str">
        <f>[4]Land_Cover!D3521</f>
        <v>v_f</v>
      </c>
      <c r="E3521" t="str">
        <f>[4]Land_Cover!E3521</f>
        <v>Paraguay#AEZ12#v_f</v>
      </c>
      <c r="F3521">
        <f>[4]Land_Cover!F3521</f>
        <v>164172.161536053</v>
      </c>
    </row>
    <row r="3522" spans="1:6" x14ac:dyDescent="0.3">
      <c r="A3522">
        <f>[4]Land_Cover!A3522</f>
        <v>2011</v>
      </c>
      <c r="B3522" t="str">
        <f>[4]Land_Cover!B3522</f>
        <v>Bolivia</v>
      </c>
      <c r="C3522" t="str">
        <f>[4]Land_Cover!C3522</f>
        <v>AEZ12</v>
      </c>
      <c r="D3522" t="str">
        <f>[4]Land_Cover!D3522</f>
        <v>wht</v>
      </c>
      <c r="E3522" t="str">
        <f>[4]Land_Cover!E3522</f>
        <v>Bolivia#AEZ12#wht</v>
      </c>
      <c r="F3522">
        <f>[4]Land_Cover!F3522</f>
        <v>25671.9184664407</v>
      </c>
    </row>
    <row r="3523" spans="1:6" x14ac:dyDescent="0.3">
      <c r="A3523">
        <f>[4]Land_Cover!A3523</f>
        <v>2014</v>
      </c>
      <c r="B3523" t="str">
        <f>[4]Land_Cover!B3523</f>
        <v>Ivory Coast</v>
      </c>
      <c r="C3523" t="str">
        <f>[4]Land_Cover!C3523</f>
        <v>AEZ5</v>
      </c>
      <c r="D3523" t="str">
        <f>[4]Land_Cover!D3523</f>
        <v>osd</v>
      </c>
      <c r="E3523" t="str">
        <f>[4]Land_Cover!E3523</f>
        <v>Ivory Coast#AEZ5#osd</v>
      </c>
      <c r="F3523">
        <f>[4]Land_Cover!F3523</f>
        <v>222614.17247016</v>
      </c>
    </row>
    <row r="3524" spans="1:6" x14ac:dyDescent="0.3">
      <c r="A3524">
        <f>[4]Land_Cover!A3524</f>
        <v>2018</v>
      </c>
      <c r="B3524" t="str">
        <f>[4]Land_Cover!B3524</f>
        <v>Argentina</v>
      </c>
      <c r="C3524" t="str">
        <f>[4]Land_Cover!C3524</f>
        <v>AEZ4</v>
      </c>
      <c r="D3524" t="str">
        <f>[4]Land_Cover!D3524</f>
        <v>osd</v>
      </c>
      <c r="E3524" t="str">
        <f>[4]Land_Cover!E3524</f>
        <v>Argentina#AEZ4#osd</v>
      </c>
      <c r="F3524">
        <f>[4]Land_Cover!F3524</f>
        <v>33065.148614155201</v>
      </c>
    </row>
    <row r="3525" spans="1:6" x14ac:dyDescent="0.3">
      <c r="A3525">
        <f>[4]Land_Cover!A3525</f>
        <v>2012</v>
      </c>
      <c r="B3525" t="str">
        <f>[4]Land_Cover!B3525</f>
        <v>Angola</v>
      </c>
      <c r="C3525" t="str">
        <f>[4]Land_Cover!C3525</f>
        <v>AEZ11</v>
      </c>
      <c r="D3525" t="str">
        <f>[4]Land_Cover!D3525</f>
        <v>gro</v>
      </c>
      <c r="E3525" t="str">
        <f>[4]Land_Cover!E3525</f>
        <v>Angola#AEZ11#gro</v>
      </c>
      <c r="F3525">
        <f>[4]Land_Cover!F3525</f>
        <v>3128.1208904302198</v>
      </c>
    </row>
    <row r="3526" spans="1:6" x14ac:dyDescent="0.3">
      <c r="A3526">
        <f>[4]Land_Cover!A3526</f>
        <v>2011</v>
      </c>
      <c r="B3526" t="str">
        <f>[4]Land_Cover!B3526</f>
        <v>Brazil</v>
      </c>
      <c r="C3526" t="str">
        <f>[4]Land_Cover!C3526</f>
        <v>AEZ1</v>
      </c>
      <c r="D3526" t="str">
        <f>[4]Land_Cover!D3526</f>
        <v>osd</v>
      </c>
      <c r="E3526" t="str">
        <f>[4]Land_Cover!E3526</f>
        <v>Brazil#AEZ1#osd</v>
      </c>
      <c r="F3526">
        <f>[4]Land_Cover!F3526</f>
        <v>2897.6108167348202</v>
      </c>
    </row>
    <row r="3527" spans="1:6" x14ac:dyDescent="0.3">
      <c r="A3527">
        <f>[4]Land_Cover!A3527</f>
        <v>2014</v>
      </c>
      <c r="B3527" t="str">
        <f>[4]Land_Cover!B3527</f>
        <v>Ivory Coast</v>
      </c>
      <c r="C3527" t="str">
        <f>[4]Land_Cover!C3527</f>
        <v>AEZ4</v>
      </c>
      <c r="D3527" t="str">
        <f>[4]Land_Cover!D3527</f>
        <v>ocr</v>
      </c>
      <c r="E3527" t="str">
        <f>[4]Land_Cover!E3527</f>
        <v>Ivory Coast#AEZ4#ocr</v>
      </c>
      <c r="F3527">
        <f>[4]Land_Cover!F3527</f>
        <v>863272.43920964899</v>
      </c>
    </row>
    <row r="3528" spans="1:6" x14ac:dyDescent="0.3">
      <c r="A3528">
        <f>[4]Land_Cover!A3528</f>
        <v>2017</v>
      </c>
      <c r="B3528" t="str">
        <f>[4]Land_Cover!B3528</f>
        <v>Paraguay</v>
      </c>
      <c r="C3528" t="str">
        <f>[4]Land_Cover!C3528</f>
        <v>AEZ6</v>
      </c>
      <c r="D3528" t="str">
        <f>[4]Land_Cover!D3528</f>
        <v>pfb</v>
      </c>
      <c r="E3528" t="str">
        <f>[4]Land_Cover!E3528</f>
        <v>Paraguay#AEZ6#pfb</v>
      </c>
      <c r="F3528">
        <f>[4]Land_Cover!F3528</f>
        <v>6540.8106607440304</v>
      </c>
    </row>
    <row r="3529" spans="1:6" x14ac:dyDescent="0.3">
      <c r="A3529">
        <f>[4]Land_Cover!A3529</f>
        <v>2016</v>
      </c>
      <c r="B3529" t="str">
        <f>[4]Land_Cover!B3529</f>
        <v>Colombia</v>
      </c>
      <c r="C3529" t="str">
        <f>[4]Land_Cover!C3529</f>
        <v>AEZ10</v>
      </c>
      <c r="D3529" t="str">
        <f>[4]Land_Cover!D3529</f>
        <v>ocr</v>
      </c>
      <c r="E3529" t="str">
        <f>[4]Land_Cover!E3529</f>
        <v>Colombia#AEZ10#ocr</v>
      </c>
      <c r="F3529">
        <f>[4]Land_Cover!F3529</f>
        <v>196.90031274433201</v>
      </c>
    </row>
    <row r="3530" spans="1:6" x14ac:dyDescent="0.3">
      <c r="A3530">
        <f>[4]Land_Cover!A3530</f>
        <v>2010</v>
      </c>
      <c r="B3530" t="str">
        <f>[4]Land_Cover!B3530</f>
        <v>Angola</v>
      </c>
      <c r="C3530" t="str">
        <f>[4]Land_Cover!C3530</f>
        <v>AEZ4</v>
      </c>
      <c r="D3530" t="str">
        <f>[4]Land_Cover!D3530</f>
        <v>pdr</v>
      </c>
      <c r="E3530" t="str">
        <f>[4]Land_Cover!E3530</f>
        <v>Angola#AEZ4#pdr</v>
      </c>
      <c r="F3530">
        <f>[4]Land_Cover!F3530</f>
        <v>9894.6403301886803</v>
      </c>
    </row>
    <row r="3531" spans="1:6" x14ac:dyDescent="0.3">
      <c r="A3531">
        <f>[4]Land_Cover!A3531</f>
        <v>2012</v>
      </c>
      <c r="B3531" t="str">
        <f>[4]Land_Cover!B3531</f>
        <v>Indonesia</v>
      </c>
      <c r="C3531" t="str">
        <f>[4]Land_Cover!C3531</f>
        <v>AEZ3</v>
      </c>
      <c r="D3531" t="str">
        <f>[4]Land_Cover!D3531</f>
        <v>gro</v>
      </c>
      <c r="E3531" t="str">
        <f>[4]Land_Cover!E3531</f>
        <v>Indonesia#AEZ3#gro</v>
      </c>
      <c r="F3531">
        <f>[4]Land_Cover!F3531</f>
        <v>4895.7567903048803</v>
      </c>
    </row>
    <row r="3532" spans="1:6" x14ac:dyDescent="0.3">
      <c r="A3532">
        <f>[4]Land_Cover!A3532</f>
        <v>2014</v>
      </c>
      <c r="B3532" t="str">
        <f>[4]Land_Cover!B3532</f>
        <v>Ghana</v>
      </c>
      <c r="C3532" t="str">
        <f>[4]Land_Cover!C3532</f>
        <v>AEZ3</v>
      </c>
      <c r="D3532" t="str">
        <f>[4]Land_Cover!D3532</f>
        <v>osd</v>
      </c>
      <c r="E3532" t="str">
        <f>[4]Land_Cover!E3532</f>
        <v>Ghana#AEZ3#osd</v>
      </c>
      <c r="F3532">
        <f>[4]Land_Cover!F3532</f>
        <v>170659.624188955</v>
      </c>
    </row>
    <row r="3533" spans="1:6" x14ac:dyDescent="0.3">
      <c r="A3533">
        <f>[4]Land_Cover!A3533</f>
        <v>2011</v>
      </c>
      <c r="B3533" t="str">
        <f>[4]Land_Cover!B3533</f>
        <v>Ghana</v>
      </c>
      <c r="C3533" t="str">
        <f>[4]Land_Cover!C3533</f>
        <v>AEZ2</v>
      </c>
      <c r="D3533" t="str">
        <f>[4]Land_Cover!D3533</f>
        <v>osd</v>
      </c>
      <c r="E3533" t="str">
        <f>[4]Land_Cover!E3533</f>
        <v>Ghana#AEZ2#osd</v>
      </c>
      <c r="F3533">
        <f>[4]Land_Cover!F3533</f>
        <v>8582.1980449260209</v>
      </c>
    </row>
    <row r="3534" spans="1:6" x14ac:dyDescent="0.3">
      <c r="A3534">
        <f>[4]Land_Cover!A3534</f>
        <v>2012</v>
      </c>
      <c r="B3534" t="str">
        <f>[4]Land_Cover!B3534</f>
        <v>Argentina</v>
      </c>
      <c r="C3534" t="str">
        <f>[4]Land_Cover!C3534</f>
        <v>AEZ5</v>
      </c>
      <c r="D3534" t="str">
        <f>[4]Land_Cover!D3534</f>
        <v>v_f</v>
      </c>
      <c r="E3534" t="str">
        <f>[4]Land_Cover!E3534</f>
        <v>Argentina#AEZ5#v_f</v>
      </c>
      <c r="F3534">
        <f>[4]Land_Cover!F3534</f>
        <v>128847.00187830599</v>
      </c>
    </row>
    <row r="3535" spans="1:6" x14ac:dyDescent="0.3">
      <c r="A3535">
        <f>[4]Land_Cover!A3535</f>
        <v>2014</v>
      </c>
      <c r="B3535" t="str">
        <f>[4]Land_Cover!B3535</f>
        <v>Bolivia</v>
      </c>
      <c r="C3535" t="str">
        <f>[4]Land_Cover!C3535</f>
        <v>AEZ8</v>
      </c>
      <c r="D3535" t="str">
        <f>[4]Land_Cover!D3535</f>
        <v>osd</v>
      </c>
      <c r="E3535" t="str">
        <f>[4]Land_Cover!E3535</f>
        <v>Bolivia#AEZ8#osd</v>
      </c>
      <c r="F3535">
        <f>[4]Land_Cover!F3535</f>
        <v>284.29265127626201</v>
      </c>
    </row>
    <row r="3536" spans="1:6" x14ac:dyDescent="0.3">
      <c r="A3536">
        <f>[4]Land_Cover!A3536</f>
        <v>2015</v>
      </c>
      <c r="B3536" t="str">
        <f>[4]Land_Cover!B3536</f>
        <v>Colombia</v>
      </c>
      <c r="C3536" t="str">
        <f>[4]Land_Cover!C3536</f>
        <v>AEZ4</v>
      </c>
      <c r="D3536" t="str">
        <f>[4]Land_Cover!D3536</f>
        <v>wht</v>
      </c>
      <c r="E3536" t="str">
        <f>[4]Land_Cover!E3536</f>
        <v>Colombia#AEZ4#wht</v>
      </c>
      <c r="F3536">
        <f>[4]Land_Cover!F3536</f>
        <v>58.412408759124098</v>
      </c>
    </row>
    <row r="3537" spans="1:6" x14ac:dyDescent="0.3">
      <c r="A3537">
        <f>[4]Land_Cover!A3537</f>
        <v>2015</v>
      </c>
      <c r="B3537" t="str">
        <f>[4]Land_Cover!B3537</f>
        <v>Brazil</v>
      </c>
      <c r="C3537" t="str">
        <f>[4]Land_Cover!C3537</f>
        <v>AEZ3</v>
      </c>
      <c r="D3537" t="str">
        <f>[4]Land_Cover!D3537</f>
        <v>c_b</v>
      </c>
      <c r="E3537" t="str">
        <f>[4]Land_Cover!E3537</f>
        <v>Brazil#AEZ3#c_b</v>
      </c>
      <c r="F3537">
        <f>[4]Land_Cover!F3537</f>
        <v>172924.013106853</v>
      </c>
    </row>
    <row r="3538" spans="1:6" x14ac:dyDescent="0.3">
      <c r="A3538">
        <f>[4]Land_Cover!A3538</f>
        <v>2012</v>
      </c>
      <c r="B3538" t="str">
        <f>[4]Land_Cover!B3538</f>
        <v>Colombia</v>
      </c>
      <c r="C3538" t="str">
        <f>[4]Land_Cover!C3538</f>
        <v>AEZ3</v>
      </c>
      <c r="D3538" t="str">
        <f>[4]Land_Cover!D3538</f>
        <v>v_f</v>
      </c>
      <c r="E3538" t="str">
        <f>[4]Land_Cover!E3538</f>
        <v>Colombia#AEZ3#v_f</v>
      </c>
      <c r="F3538">
        <f>[4]Land_Cover!F3538</f>
        <v>4618.1041297726097</v>
      </c>
    </row>
    <row r="3539" spans="1:6" x14ac:dyDescent="0.3">
      <c r="A3539">
        <f>[4]Land_Cover!A3539</f>
        <v>2013</v>
      </c>
      <c r="B3539" t="str">
        <f>[4]Land_Cover!B3539</f>
        <v>Ghana</v>
      </c>
      <c r="C3539" t="str">
        <f>[4]Land_Cover!C3539</f>
        <v>AEZ6</v>
      </c>
      <c r="D3539" t="str">
        <f>[4]Land_Cover!D3539</f>
        <v>ocr</v>
      </c>
      <c r="E3539" t="str">
        <f>[4]Land_Cover!E3539</f>
        <v>Ghana#AEZ6#ocr</v>
      </c>
      <c r="F3539">
        <f>[4]Land_Cover!F3539</f>
        <v>336983.991961219</v>
      </c>
    </row>
    <row r="3540" spans="1:6" x14ac:dyDescent="0.3">
      <c r="A3540">
        <f>[4]Land_Cover!A3540</f>
        <v>2015</v>
      </c>
      <c r="B3540" t="str">
        <f>[4]Land_Cover!B3540</f>
        <v>Angola</v>
      </c>
      <c r="C3540" t="str">
        <f>[4]Land_Cover!C3540</f>
        <v>AEZ5</v>
      </c>
      <c r="D3540" t="str">
        <f>[4]Land_Cover!D3540</f>
        <v>wht</v>
      </c>
      <c r="E3540" t="str">
        <f>[4]Land_Cover!E3540</f>
        <v>Angola#AEZ5#wht</v>
      </c>
      <c r="F3540">
        <f>[4]Land_Cover!F3540</f>
        <v>778.96354992076101</v>
      </c>
    </row>
    <row r="3541" spans="1:6" x14ac:dyDescent="0.3">
      <c r="A3541">
        <f>[4]Land_Cover!A3541</f>
        <v>2014</v>
      </c>
      <c r="B3541" t="str">
        <f>[4]Land_Cover!B3541</f>
        <v>Peru</v>
      </c>
      <c r="C3541" t="str">
        <f>[4]Land_Cover!C3541</f>
        <v>AEZ1</v>
      </c>
      <c r="D3541" t="str">
        <f>[4]Land_Cover!D3541</f>
        <v>gro</v>
      </c>
      <c r="E3541" t="str">
        <f>[4]Land_Cover!E3541</f>
        <v>Peru#AEZ1#gro</v>
      </c>
      <c r="F3541">
        <f>[4]Land_Cover!F3541</f>
        <v>21959.911157913499</v>
      </c>
    </row>
    <row r="3542" spans="1:6" x14ac:dyDescent="0.3">
      <c r="A3542">
        <f>[4]Land_Cover!A3542</f>
        <v>2013</v>
      </c>
      <c r="B3542" t="str">
        <f>[4]Land_Cover!B3542</f>
        <v>Indonesia</v>
      </c>
      <c r="C3542" t="str">
        <f>[4]Land_Cover!C3542</f>
        <v>AEZ5</v>
      </c>
      <c r="D3542" t="str">
        <f>[4]Land_Cover!D3542</f>
        <v>c_b</v>
      </c>
      <c r="E3542" t="str">
        <f>[4]Land_Cover!E3542</f>
        <v>Indonesia#AEZ5#c_b</v>
      </c>
      <c r="F3542">
        <f>[4]Land_Cover!F3542</f>
        <v>37193.5862189361</v>
      </c>
    </row>
    <row r="3543" spans="1:6" x14ac:dyDescent="0.3">
      <c r="A3543">
        <f>[4]Land_Cover!A3543</f>
        <v>2018</v>
      </c>
      <c r="B3543" t="str">
        <f>[4]Land_Cover!B3543</f>
        <v>Angola</v>
      </c>
      <c r="C3543" t="str">
        <f>[4]Land_Cover!C3543</f>
        <v>AEZ5</v>
      </c>
      <c r="D3543" t="str">
        <f>[4]Land_Cover!D3543</f>
        <v>v_f</v>
      </c>
      <c r="E3543" t="str">
        <f>[4]Land_Cover!E3543</f>
        <v>Angola#AEZ5#v_f</v>
      </c>
      <c r="F3543">
        <f>[4]Land_Cover!F3543</f>
        <v>659321.83462136996</v>
      </c>
    </row>
    <row r="3544" spans="1:6" x14ac:dyDescent="0.3">
      <c r="A3544">
        <f>[4]Land_Cover!A3544</f>
        <v>2018</v>
      </c>
      <c r="B3544" t="str">
        <f>[4]Land_Cover!B3544</f>
        <v>Malaysia</v>
      </c>
      <c r="C3544" t="str">
        <f>[4]Land_Cover!C3544</f>
        <v>AEZ12</v>
      </c>
      <c r="D3544" t="str">
        <f>[4]Land_Cover!D3544</f>
        <v>ocr</v>
      </c>
      <c r="E3544" t="str">
        <f>[4]Land_Cover!E3544</f>
        <v>Malaysia#AEZ12#ocr</v>
      </c>
      <c r="F3544">
        <f>[4]Land_Cover!F3544</f>
        <v>7016.2678733031698</v>
      </c>
    </row>
    <row r="3545" spans="1:6" x14ac:dyDescent="0.3">
      <c r="A3545">
        <f>[4]Land_Cover!A3545</f>
        <v>2012</v>
      </c>
      <c r="B3545" t="str">
        <f>[4]Land_Cover!B3545</f>
        <v>Bolivia</v>
      </c>
      <c r="C3545" t="str">
        <f>[4]Land_Cover!C3545</f>
        <v>AEZ8</v>
      </c>
      <c r="D3545" t="str">
        <f>[4]Land_Cover!D3545</f>
        <v>c_b</v>
      </c>
      <c r="E3545" t="str">
        <f>[4]Land_Cover!E3545</f>
        <v>Bolivia#AEZ8#c_b</v>
      </c>
      <c r="F3545">
        <f>[4]Land_Cover!F3545</f>
        <v>18.184504380690601</v>
      </c>
    </row>
    <row r="3546" spans="1:6" x14ac:dyDescent="0.3">
      <c r="A3546">
        <f>[4]Land_Cover!A3546</f>
        <v>2010</v>
      </c>
      <c r="B3546" t="str">
        <f>[4]Land_Cover!B3546</f>
        <v>Colombia</v>
      </c>
      <c r="C3546" t="str">
        <f>[4]Land_Cover!C3546</f>
        <v>AEZ3</v>
      </c>
      <c r="D3546" t="str">
        <f>[4]Land_Cover!D3546</f>
        <v>ocr</v>
      </c>
      <c r="E3546" t="str">
        <f>[4]Land_Cover!E3546</f>
        <v>Colombia#AEZ3#ocr</v>
      </c>
      <c r="F3546">
        <f>[4]Land_Cover!F3546</f>
        <v>3498.6940919388098</v>
      </c>
    </row>
    <row r="3547" spans="1:6" x14ac:dyDescent="0.3">
      <c r="A3547">
        <f>[4]Land_Cover!A3547</f>
        <v>2016</v>
      </c>
      <c r="B3547" t="str">
        <f>[4]Land_Cover!B3547</f>
        <v>Paraguay</v>
      </c>
      <c r="C3547" t="str">
        <f>[4]Land_Cover!C3547</f>
        <v>AEZ12</v>
      </c>
      <c r="D3547" t="str">
        <f>[4]Land_Cover!D3547</f>
        <v>pdr</v>
      </c>
      <c r="E3547" t="str">
        <f>[4]Land_Cover!E3547</f>
        <v>Paraguay#AEZ12#pdr</v>
      </c>
      <c r="F3547">
        <f>[4]Land_Cover!F3547</f>
        <v>60674.691358024698</v>
      </c>
    </row>
    <row r="3548" spans="1:6" x14ac:dyDescent="0.3">
      <c r="A3548">
        <f>[4]Land_Cover!A3548</f>
        <v>2015</v>
      </c>
      <c r="B3548" t="str">
        <f>[4]Land_Cover!B3548</f>
        <v>Peru</v>
      </c>
      <c r="C3548" t="str">
        <f>[4]Land_Cover!C3548</f>
        <v>AEZ8</v>
      </c>
      <c r="D3548" t="str">
        <f>[4]Land_Cover!D3548</f>
        <v>ocr</v>
      </c>
      <c r="E3548" t="str">
        <f>[4]Land_Cover!E3548</f>
        <v>Peru#AEZ8#ocr</v>
      </c>
      <c r="F3548">
        <f>[4]Land_Cover!F3548</f>
        <v>2901.40620961066</v>
      </c>
    </row>
    <row r="3549" spans="1:6" x14ac:dyDescent="0.3">
      <c r="A3549">
        <f>[4]Land_Cover!A3549</f>
        <v>2013</v>
      </c>
      <c r="B3549" t="str">
        <f>[4]Land_Cover!B3549</f>
        <v>Peru</v>
      </c>
      <c r="C3549" t="str">
        <f>[4]Land_Cover!C3549</f>
        <v>AEZ2</v>
      </c>
      <c r="D3549" t="str">
        <f>[4]Land_Cover!D3549</f>
        <v>ocr</v>
      </c>
      <c r="E3549" t="str">
        <f>[4]Land_Cover!E3549</f>
        <v>Peru#AEZ2#ocr</v>
      </c>
      <c r="F3549">
        <f>[4]Land_Cover!F3549</f>
        <v>5952.3836133660598</v>
      </c>
    </row>
    <row r="3550" spans="1:6" x14ac:dyDescent="0.3">
      <c r="A3550">
        <f>[4]Land_Cover!A3550</f>
        <v>2014</v>
      </c>
      <c r="B3550" t="str">
        <f>[4]Land_Cover!B3550</f>
        <v>Bolivia</v>
      </c>
      <c r="C3550" t="str">
        <f>[4]Land_Cover!C3550</f>
        <v>AEZ6</v>
      </c>
      <c r="D3550" t="str">
        <f>[4]Land_Cover!D3550</f>
        <v>c_b</v>
      </c>
      <c r="E3550" t="str">
        <f>[4]Land_Cover!E3550</f>
        <v>Bolivia#AEZ6#c_b</v>
      </c>
      <c r="F3550">
        <f>[4]Land_Cover!F3550</f>
        <v>15835.8313004638</v>
      </c>
    </row>
    <row r="3551" spans="1:6" x14ac:dyDescent="0.3">
      <c r="A3551">
        <f>[4]Land_Cover!A3551</f>
        <v>2015</v>
      </c>
      <c r="B3551" t="str">
        <f>[4]Land_Cover!B3551</f>
        <v>Bolivia</v>
      </c>
      <c r="C3551" t="str">
        <f>[4]Land_Cover!C3551</f>
        <v>AEZ5</v>
      </c>
      <c r="D3551" t="str">
        <f>[4]Land_Cover!D3551</f>
        <v>ocr</v>
      </c>
      <c r="E3551" t="str">
        <f>[4]Land_Cover!E3551</f>
        <v>Bolivia#AEZ5#ocr</v>
      </c>
      <c r="F3551">
        <f>[4]Land_Cover!F3551</f>
        <v>14271.751152073701</v>
      </c>
    </row>
    <row r="3552" spans="1:6" x14ac:dyDescent="0.3">
      <c r="A3552">
        <f>[4]Land_Cover!A3552</f>
        <v>2018</v>
      </c>
      <c r="B3552" t="str">
        <f>[4]Land_Cover!B3552</f>
        <v>Ivory Coast</v>
      </c>
      <c r="C3552" t="str">
        <f>[4]Land_Cover!C3552</f>
        <v>AEZ6</v>
      </c>
      <c r="D3552" t="str">
        <f>[4]Land_Cover!D3552</f>
        <v>v_f</v>
      </c>
      <c r="E3552" t="str">
        <f>[4]Land_Cover!E3552</f>
        <v>Ivory Coast#AEZ6#v_f</v>
      </c>
      <c r="F3552">
        <f>[4]Land_Cover!F3552</f>
        <v>1472660.4833287101</v>
      </c>
    </row>
    <row r="3553" spans="1:6" x14ac:dyDescent="0.3">
      <c r="A3553">
        <f>[4]Land_Cover!A3553</f>
        <v>2018</v>
      </c>
      <c r="B3553" t="str">
        <f>[4]Land_Cover!B3553</f>
        <v>DRC</v>
      </c>
      <c r="C3553" t="str">
        <f>[4]Land_Cover!C3553</f>
        <v>AEZ2</v>
      </c>
      <c r="D3553" t="str">
        <f>[4]Land_Cover!D3553</f>
        <v>pdr</v>
      </c>
      <c r="E3553" t="str">
        <f>[4]Land_Cover!E3553</f>
        <v>DRC#AEZ2#pdr</v>
      </c>
      <c r="F3553">
        <f>[4]Land_Cover!F3553</f>
        <v>5958.0417821209703</v>
      </c>
    </row>
    <row r="3554" spans="1:6" x14ac:dyDescent="0.3">
      <c r="A3554">
        <f>[4]Land_Cover!A3554</f>
        <v>2012</v>
      </c>
      <c r="B3554" t="str">
        <f>[4]Land_Cover!B3554</f>
        <v>Colombia</v>
      </c>
      <c r="C3554" t="str">
        <f>[4]Land_Cover!C3554</f>
        <v>AEZ9</v>
      </c>
      <c r="D3554" t="str">
        <f>[4]Land_Cover!D3554</f>
        <v>pdr</v>
      </c>
      <c r="E3554" t="str">
        <f>[4]Land_Cover!E3554</f>
        <v>Colombia#AEZ9#pdr</v>
      </c>
      <c r="F3554">
        <f>[4]Land_Cover!F3554</f>
        <v>8.1590186125211499</v>
      </c>
    </row>
    <row r="3555" spans="1:6" x14ac:dyDescent="0.3">
      <c r="A3555">
        <f>[4]Land_Cover!A3555</f>
        <v>2012</v>
      </c>
      <c r="B3555" t="str">
        <f>[4]Land_Cover!B3555</f>
        <v>DRC</v>
      </c>
      <c r="C3555" t="str">
        <f>[4]Land_Cover!C3555</f>
        <v>AEZ4</v>
      </c>
      <c r="D3555" t="str">
        <f>[4]Land_Cover!D3555</f>
        <v>wht</v>
      </c>
      <c r="E3555" t="str">
        <f>[4]Land_Cover!E3555</f>
        <v>DRC#AEZ4#wht</v>
      </c>
      <c r="F3555">
        <f>[4]Land_Cover!F3555</f>
        <v>3299.63356973995</v>
      </c>
    </row>
    <row r="3556" spans="1:6" x14ac:dyDescent="0.3">
      <c r="A3556">
        <f>[4]Land_Cover!A3556</f>
        <v>2016</v>
      </c>
      <c r="B3556" t="str">
        <f>[4]Land_Cover!B3556</f>
        <v>Colombia</v>
      </c>
      <c r="C3556" t="str">
        <f>[4]Land_Cover!C3556</f>
        <v>AEZ12</v>
      </c>
      <c r="D3556" t="str">
        <f>[4]Land_Cover!D3556</f>
        <v>ocr</v>
      </c>
      <c r="E3556" t="str">
        <f>[4]Land_Cover!E3556</f>
        <v>Colombia#AEZ12#ocr</v>
      </c>
      <c r="F3556">
        <f>[4]Land_Cover!F3556</f>
        <v>274572.79801928601</v>
      </c>
    </row>
    <row r="3557" spans="1:6" x14ac:dyDescent="0.3">
      <c r="A3557">
        <f>[4]Land_Cover!A3557</f>
        <v>2012</v>
      </c>
      <c r="B3557" t="str">
        <f>[4]Land_Cover!B3557</f>
        <v>Ghana</v>
      </c>
      <c r="C3557" t="str">
        <f>[4]Land_Cover!C3557</f>
        <v>AEZ5</v>
      </c>
      <c r="D3557" t="str">
        <f>[4]Land_Cover!D3557</f>
        <v>pdr</v>
      </c>
      <c r="E3557" t="str">
        <f>[4]Land_Cover!E3557</f>
        <v>Ghana#AEZ5#pdr</v>
      </c>
      <c r="F3557">
        <f>[4]Land_Cover!F3557</f>
        <v>38583.241338959597</v>
      </c>
    </row>
    <row r="3558" spans="1:6" x14ac:dyDescent="0.3">
      <c r="A3558">
        <f>[4]Land_Cover!A3558</f>
        <v>2015</v>
      </c>
      <c r="B3558" t="str">
        <f>[4]Land_Cover!B3558</f>
        <v>Ivory Coast</v>
      </c>
      <c r="C3558" t="str">
        <f>[4]Land_Cover!C3558</f>
        <v>AEZ5</v>
      </c>
      <c r="D3558" t="str">
        <f>[4]Land_Cover!D3558</f>
        <v>v_f</v>
      </c>
      <c r="E3558" t="str">
        <f>[4]Land_Cover!E3558</f>
        <v>Ivory Coast#AEZ5#v_f</v>
      </c>
      <c r="F3558">
        <f>[4]Land_Cover!F3558</f>
        <v>2292047.14592276</v>
      </c>
    </row>
    <row r="3559" spans="1:6" x14ac:dyDescent="0.3">
      <c r="A3559">
        <f>[4]Land_Cover!A3559</f>
        <v>2015</v>
      </c>
      <c r="B3559" t="str">
        <f>[4]Land_Cover!B3559</f>
        <v>Argentina</v>
      </c>
      <c r="C3559" t="str">
        <f>[4]Land_Cover!C3559</f>
        <v>AEZ5</v>
      </c>
      <c r="D3559" t="str">
        <f>[4]Land_Cover!D3559</f>
        <v>wht</v>
      </c>
      <c r="E3559" t="str">
        <f>[4]Land_Cover!E3559</f>
        <v>Argentina#AEZ5#wht</v>
      </c>
      <c r="F3559">
        <f>[4]Land_Cover!F3559</f>
        <v>10601.2216263562</v>
      </c>
    </row>
    <row r="3560" spans="1:6" x14ac:dyDescent="0.3">
      <c r="A3560">
        <f>[4]Land_Cover!A3560</f>
        <v>2017</v>
      </c>
      <c r="B3560" t="str">
        <f>[4]Land_Cover!B3560</f>
        <v>Brazil</v>
      </c>
      <c r="C3560" t="str">
        <f>[4]Land_Cover!C3560</f>
        <v>AEZ12</v>
      </c>
      <c r="D3560" t="str">
        <f>[4]Land_Cover!D3560</f>
        <v>pdr</v>
      </c>
      <c r="E3560" t="str">
        <f>[4]Land_Cover!E3560</f>
        <v>Brazil#AEZ12#pdr</v>
      </c>
      <c r="F3560">
        <f>[4]Land_Cover!F3560</f>
        <v>766295.34774218395</v>
      </c>
    </row>
    <row r="3561" spans="1:6" x14ac:dyDescent="0.3">
      <c r="A3561">
        <f>[4]Land_Cover!A3561</f>
        <v>2011</v>
      </c>
      <c r="B3561" t="str">
        <f>[4]Land_Cover!B3561</f>
        <v>Bolivia</v>
      </c>
      <c r="C3561" t="str">
        <f>[4]Land_Cover!C3561</f>
        <v>AEZ4</v>
      </c>
      <c r="D3561" t="str">
        <f>[4]Land_Cover!D3561</f>
        <v>c_b</v>
      </c>
      <c r="E3561" t="str">
        <f>[4]Land_Cover!E3561</f>
        <v>Bolivia#AEZ4#c_b</v>
      </c>
      <c r="F3561">
        <f>[4]Land_Cover!F3561</f>
        <v>9700.2637003951204</v>
      </c>
    </row>
    <row r="3562" spans="1:6" x14ac:dyDescent="0.3">
      <c r="A3562">
        <f>[4]Land_Cover!A3562</f>
        <v>2016</v>
      </c>
      <c r="B3562" t="str">
        <f>[4]Land_Cover!B3562</f>
        <v>Peru</v>
      </c>
      <c r="C3562" t="str">
        <f>[4]Land_Cover!C3562</f>
        <v>AEZ12</v>
      </c>
      <c r="D3562" t="str">
        <f>[4]Land_Cover!D3562</f>
        <v>v_f</v>
      </c>
      <c r="E3562" t="str">
        <f>[4]Land_Cover!E3562</f>
        <v>Peru#AEZ12#v_f</v>
      </c>
      <c r="F3562">
        <f>[4]Land_Cover!F3562</f>
        <v>474599.28348628001</v>
      </c>
    </row>
    <row r="3563" spans="1:6" x14ac:dyDescent="0.3">
      <c r="A3563">
        <f>[4]Land_Cover!A3563</f>
        <v>2018</v>
      </c>
      <c r="B3563" t="str">
        <f>[4]Land_Cover!B3563</f>
        <v>Argentina</v>
      </c>
      <c r="C3563" t="str">
        <f>[4]Land_Cover!C3563</f>
        <v>AEZ5</v>
      </c>
      <c r="D3563" t="str">
        <f>[4]Land_Cover!D3563</f>
        <v>c_b</v>
      </c>
      <c r="E3563" t="str">
        <f>[4]Land_Cover!E3563</f>
        <v>Argentina#AEZ5#c_b</v>
      </c>
      <c r="F3563">
        <f>[4]Land_Cover!F3563</f>
        <v>14155.561751838901</v>
      </c>
    </row>
    <row r="3564" spans="1:6" x14ac:dyDescent="0.3">
      <c r="A3564">
        <f>[4]Land_Cover!A3564</f>
        <v>2016</v>
      </c>
      <c r="B3564" t="str">
        <f>[4]Land_Cover!B3564</f>
        <v>DRC</v>
      </c>
      <c r="C3564" t="str">
        <f>[4]Land_Cover!C3564</f>
        <v>AEZ11</v>
      </c>
      <c r="D3564" t="str">
        <f>[4]Land_Cover!D3564</f>
        <v>ocr</v>
      </c>
      <c r="E3564" t="str">
        <f>[4]Land_Cover!E3564</f>
        <v>DRC#AEZ11#ocr</v>
      </c>
      <c r="F3564">
        <f>[4]Land_Cover!F3564</f>
        <v>1699.7333333333299</v>
      </c>
    </row>
    <row r="3565" spans="1:6" x14ac:dyDescent="0.3">
      <c r="A3565">
        <f>[4]Land_Cover!A3565</f>
        <v>2012</v>
      </c>
      <c r="B3565" t="str">
        <f>[4]Land_Cover!B3565</f>
        <v>Argentina</v>
      </c>
      <c r="C3565" t="str">
        <f>[4]Land_Cover!C3565</f>
        <v>AEZ7</v>
      </c>
      <c r="D3565" t="str">
        <f>[4]Land_Cover!D3565</f>
        <v>ocr</v>
      </c>
      <c r="E3565" t="str">
        <f>[4]Land_Cover!E3565</f>
        <v>Argentina#AEZ7#ocr</v>
      </c>
      <c r="F3565">
        <f>[4]Land_Cover!F3565</f>
        <v>137.667351807671</v>
      </c>
    </row>
    <row r="3566" spans="1:6" x14ac:dyDescent="0.3">
      <c r="A3566">
        <f>[4]Land_Cover!A3566</f>
        <v>2015</v>
      </c>
      <c r="B3566" t="str">
        <f>[4]Land_Cover!B3566</f>
        <v>Colombia</v>
      </c>
      <c r="C3566" t="str">
        <f>[4]Land_Cover!C3566</f>
        <v>AEZ4</v>
      </c>
      <c r="D3566" t="str">
        <f>[4]Land_Cover!D3566</f>
        <v>c_b</v>
      </c>
      <c r="E3566" t="str">
        <f>[4]Land_Cover!E3566</f>
        <v>Colombia#AEZ4#c_b</v>
      </c>
      <c r="F3566">
        <f>[4]Land_Cover!F3566</f>
        <v>8108.8178515827703</v>
      </c>
    </row>
    <row r="3567" spans="1:6" x14ac:dyDescent="0.3">
      <c r="A3567">
        <f>[4]Land_Cover!A3567</f>
        <v>2014</v>
      </c>
      <c r="B3567" t="str">
        <f>[4]Land_Cover!B3567</f>
        <v>Brazil</v>
      </c>
      <c r="C3567" t="str">
        <f>[4]Land_Cover!C3567</f>
        <v>AEZ10</v>
      </c>
      <c r="D3567" t="str">
        <f>[4]Land_Cover!D3567</f>
        <v>wht</v>
      </c>
      <c r="E3567" t="str">
        <f>[4]Land_Cover!E3567</f>
        <v>Brazil#AEZ10#wht</v>
      </c>
      <c r="F3567">
        <f>[4]Land_Cover!F3567</f>
        <v>566.02137298618095</v>
      </c>
    </row>
    <row r="3568" spans="1:6" x14ac:dyDescent="0.3">
      <c r="A3568">
        <f>[4]Land_Cover!A3568</f>
        <v>2013</v>
      </c>
      <c r="B3568" t="str">
        <f>[4]Land_Cover!B3568</f>
        <v>DRC</v>
      </c>
      <c r="C3568" t="str">
        <f>[4]Land_Cover!C3568</f>
        <v>AEZ11</v>
      </c>
      <c r="D3568" t="str">
        <f>[4]Land_Cover!D3568</f>
        <v>v_f</v>
      </c>
      <c r="E3568" t="str">
        <f>[4]Land_Cover!E3568</f>
        <v>DRC#AEZ11#v_f</v>
      </c>
      <c r="F3568">
        <f>[4]Land_Cover!F3568</f>
        <v>110681.685299376</v>
      </c>
    </row>
    <row r="3569" spans="1:6" x14ac:dyDescent="0.3">
      <c r="A3569">
        <f>[4]Land_Cover!A3569</f>
        <v>2012</v>
      </c>
      <c r="B3569" t="str">
        <f>[4]Land_Cover!B3569</f>
        <v>Peru</v>
      </c>
      <c r="C3569" t="str">
        <f>[4]Land_Cover!C3569</f>
        <v>AEZ9</v>
      </c>
      <c r="D3569" t="str">
        <f>[4]Land_Cover!D3569</f>
        <v>pfb</v>
      </c>
      <c r="E3569" t="str">
        <f>[4]Land_Cover!E3569</f>
        <v>Peru#AEZ9#pfb</v>
      </c>
      <c r="F3569">
        <f>[4]Land_Cover!F3569</f>
        <v>1844.6531791907501</v>
      </c>
    </row>
    <row r="3570" spans="1:6" x14ac:dyDescent="0.3">
      <c r="A3570">
        <f>[4]Land_Cover!A3570</f>
        <v>2014</v>
      </c>
      <c r="B3570" t="str">
        <f>[4]Land_Cover!B3570</f>
        <v>Angola</v>
      </c>
      <c r="C3570" t="str">
        <f>[4]Land_Cover!C3570</f>
        <v>AEZ11</v>
      </c>
      <c r="D3570" t="str">
        <f>[4]Land_Cover!D3570</f>
        <v>c_b</v>
      </c>
      <c r="E3570" t="str">
        <f>[4]Land_Cover!E3570</f>
        <v>Angola#AEZ11#c_b</v>
      </c>
      <c r="F3570">
        <f>[4]Land_Cover!F3570</f>
        <v>19.399999999999999</v>
      </c>
    </row>
    <row r="3571" spans="1:6" x14ac:dyDescent="0.3">
      <c r="A3571">
        <f>[4]Land_Cover!A3571</f>
        <v>2015</v>
      </c>
      <c r="B3571" t="str">
        <f>[4]Land_Cover!B3571</f>
        <v>DRC</v>
      </c>
      <c r="C3571" t="str">
        <f>[4]Land_Cover!C3571</f>
        <v>AEZ10</v>
      </c>
      <c r="D3571" t="str">
        <f>[4]Land_Cover!D3571</f>
        <v>osd</v>
      </c>
      <c r="E3571" t="str">
        <f>[4]Land_Cover!E3571</f>
        <v>DRC#AEZ10#osd</v>
      </c>
      <c r="F3571">
        <f>[4]Land_Cover!F3571</f>
        <v>7535.0789404361203</v>
      </c>
    </row>
    <row r="3572" spans="1:6" x14ac:dyDescent="0.3">
      <c r="A3572">
        <f>[4]Land_Cover!A3572</f>
        <v>2012</v>
      </c>
      <c r="B3572" t="str">
        <f>[4]Land_Cover!B3572</f>
        <v>Brazil</v>
      </c>
      <c r="C3572" t="str">
        <f>[4]Land_Cover!C3572</f>
        <v>AEZ2</v>
      </c>
      <c r="D3572" t="str">
        <f>[4]Land_Cover!D3572</f>
        <v>osd</v>
      </c>
      <c r="E3572" t="str">
        <f>[4]Land_Cover!E3572</f>
        <v>Brazil#AEZ2#osd</v>
      </c>
      <c r="F3572">
        <f>[4]Land_Cover!F3572</f>
        <v>42060.565225659702</v>
      </c>
    </row>
    <row r="3573" spans="1:6" x14ac:dyDescent="0.3">
      <c r="A3573">
        <f>[4]Land_Cover!A3573</f>
        <v>2013</v>
      </c>
      <c r="B3573" t="str">
        <f>[4]Land_Cover!B3573</f>
        <v>Indonesia</v>
      </c>
      <c r="C3573" t="str">
        <f>[4]Land_Cover!C3573</f>
        <v>AEZ12</v>
      </c>
      <c r="D3573" t="str">
        <f>[4]Land_Cover!D3573</f>
        <v>v_f</v>
      </c>
      <c r="E3573" t="str">
        <f>[4]Land_Cover!E3573</f>
        <v>Indonesia#AEZ12#v_f</v>
      </c>
      <c r="F3573">
        <f>[4]Land_Cover!F3573</f>
        <v>186525.64741524699</v>
      </c>
    </row>
    <row r="3574" spans="1:6" x14ac:dyDescent="0.3">
      <c r="A3574">
        <f>[4]Land_Cover!A3574</f>
        <v>2013</v>
      </c>
      <c r="B3574" t="str">
        <f>[4]Land_Cover!B3574</f>
        <v>Peru</v>
      </c>
      <c r="C3574" t="str">
        <f>[4]Land_Cover!C3574</f>
        <v>AEZ7</v>
      </c>
      <c r="D3574" t="str">
        <f>[4]Land_Cover!D3574</f>
        <v>osd</v>
      </c>
      <c r="E3574" t="str">
        <f>[4]Land_Cover!E3574</f>
        <v>Peru#AEZ7#osd</v>
      </c>
      <c r="F3574">
        <f>[4]Land_Cover!F3574</f>
        <v>6046.2411422022697</v>
      </c>
    </row>
    <row r="3575" spans="1:6" x14ac:dyDescent="0.3">
      <c r="A3575">
        <f>[4]Land_Cover!A3575</f>
        <v>2015</v>
      </c>
      <c r="B3575" t="str">
        <f>[4]Land_Cover!B3575</f>
        <v>Peru</v>
      </c>
      <c r="C3575" t="str">
        <f>[4]Land_Cover!C3575</f>
        <v>AEZ4</v>
      </c>
      <c r="D3575" t="str">
        <f>[4]Land_Cover!D3575</f>
        <v>wht</v>
      </c>
      <c r="E3575" t="str">
        <f>[4]Land_Cover!E3575</f>
        <v>Peru#AEZ4#wht</v>
      </c>
      <c r="F3575">
        <f>[4]Land_Cover!F3575</f>
        <v>1686.1614160172401</v>
      </c>
    </row>
    <row r="3576" spans="1:6" x14ac:dyDescent="0.3">
      <c r="A3576">
        <f>[4]Land_Cover!A3576</f>
        <v>2013</v>
      </c>
      <c r="B3576" t="str">
        <f>[4]Land_Cover!B3576</f>
        <v>Argentina</v>
      </c>
      <c r="C3576" t="str">
        <f>[4]Land_Cover!C3576</f>
        <v>AEZ11</v>
      </c>
      <c r="D3576" t="str">
        <f>[4]Land_Cover!D3576</f>
        <v>gro</v>
      </c>
      <c r="E3576" t="str">
        <f>[4]Land_Cover!E3576</f>
        <v>Argentina#AEZ11#gro</v>
      </c>
      <c r="F3576">
        <f>[4]Land_Cover!F3576</f>
        <v>1708464.96040104</v>
      </c>
    </row>
    <row r="3577" spans="1:6" x14ac:dyDescent="0.3">
      <c r="A3577">
        <f>[4]Land_Cover!A3577</f>
        <v>2015</v>
      </c>
      <c r="B3577" t="str">
        <f>[4]Land_Cover!B3577</f>
        <v>Colombia</v>
      </c>
      <c r="C3577" t="str">
        <f>[4]Land_Cover!C3577</f>
        <v>AEZ2</v>
      </c>
      <c r="D3577" t="str">
        <f>[4]Land_Cover!D3577</f>
        <v>osd</v>
      </c>
      <c r="E3577" t="str">
        <f>[4]Land_Cover!E3577</f>
        <v>Colombia#AEZ2#osd</v>
      </c>
      <c r="F3577">
        <f>[4]Land_Cover!F3577</f>
        <v>423.07679183858198</v>
      </c>
    </row>
    <row r="3578" spans="1:6" x14ac:dyDescent="0.3">
      <c r="A3578">
        <f>[4]Land_Cover!A3578</f>
        <v>2012</v>
      </c>
      <c r="B3578" t="str">
        <f>[4]Land_Cover!B3578</f>
        <v>Brazil</v>
      </c>
      <c r="C3578" t="str">
        <f>[4]Land_Cover!C3578</f>
        <v>AEZ12</v>
      </c>
      <c r="D3578" t="str">
        <f>[4]Land_Cover!D3578</f>
        <v>ocr</v>
      </c>
      <c r="E3578" t="str">
        <f>[4]Land_Cover!E3578</f>
        <v>Brazil#AEZ12#ocr</v>
      </c>
      <c r="F3578">
        <f>[4]Land_Cover!F3578</f>
        <v>504279.55662441498</v>
      </c>
    </row>
    <row r="3579" spans="1:6" x14ac:dyDescent="0.3">
      <c r="A3579">
        <f>[4]Land_Cover!A3579</f>
        <v>2015</v>
      </c>
      <c r="B3579" t="str">
        <f>[4]Land_Cover!B3579</f>
        <v>Angola</v>
      </c>
      <c r="C3579" t="str">
        <f>[4]Land_Cover!C3579</f>
        <v>AEZ2</v>
      </c>
      <c r="D3579" t="str">
        <f>[4]Land_Cover!D3579</f>
        <v>ocr</v>
      </c>
      <c r="E3579" t="str">
        <f>[4]Land_Cover!E3579</f>
        <v>Angola#AEZ2#ocr</v>
      </c>
      <c r="F3579">
        <f>[4]Land_Cover!F3579</f>
        <v>1004.54736842105</v>
      </c>
    </row>
    <row r="3580" spans="1:6" x14ac:dyDescent="0.3">
      <c r="A3580">
        <f>[4]Land_Cover!A3580</f>
        <v>2010</v>
      </c>
      <c r="B3580" t="str">
        <f>[4]Land_Cover!B3580</f>
        <v>Angola</v>
      </c>
      <c r="C3580" t="str">
        <f>[4]Land_Cover!C3580</f>
        <v>AEZ6</v>
      </c>
      <c r="D3580" t="str">
        <f>[4]Land_Cover!D3580</f>
        <v>gro</v>
      </c>
      <c r="E3580" t="str">
        <f>[4]Land_Cover!E3580</f>
        <v>Angola#AEZ6#gro</v>
      </c>
      <c r="F3580">
        <f>[4]Land_Cover!F3580</f>
        <v>189.82679828320499</v>
      </c>
    </row>
    <row r="3581" spans="1:6" x14ac:dyDescent="0.3">
      <c r="A3581">
        <f>[4]Land_Cover!A3581</f>
        <v>2014</v>
      </c>
      <c r="B3581" t="str">
        <f>[4]Land_Cover!B3581</f>
        <v>Argentina</v>
      </c>
      <c r="C3581" t="str">
        <f>[4]Land_Cover!C3581</f>
        <v>AEZ12</v>
      </c>
      <c r="D3581" t="str">
        <f>[4]Land_Cover!D3581</f>
        <v>wht</v>
      </c>
      <c r="E3581" t="str">
        <f>[4]Land_Cover!E3581</f>
        <v>Argentina#AEZ12#wht</v>
      </c>
      <c r="F3581">
        <f>[4]Land_Cover!F3581</f>
        <v>2496378.23681405</v>
      </c>
    </row>
    <row r="3582" spans="1:6" x14ac:dyDescent="0.3">
      <c r="A3582">
        <f>[4]Land_Cover!A3582</f>
        <v>2017</v>
      </c>
      <c r="B3582" t="str">
        <f>[4]Land_Cover!B3582</f>
        <v>Peru</v>
      </c>
      <c r="C3582" t="str">
        <f>[4]Land_Cover!C3582</f>
        <v>AEZ11</v>
      </c>
      <c r="D3582" t="str">
        <f>[4]Land_Cover!D3582</f>
        <v>wht</v>
      </c>
      <c r="E3582" t="str">
        <f>[4]Land_Cover!E3582</f>
        <v>Peru#AEZ11#wht</v>
      </c>
      <c r="F3582">
        <f>[4]Land_Cover!F3582</f>
        <v>21015.838169457798</v>
      </c>
    </row>
    <row r="3583" spans="1:6" x14ac:dyDescent="0.3">
      <c r="A3583">
        <f>[4]Land_Cover!A3583</f>
        <v>2015</v>
      </c>
      <c r="B3583" t="str">
        <f>[4]Land_Cover!B3583</f>
        <v>DRC</v>
      </c>
      <c r="C3583" t="str">
        <f>[4]Land_Cover!C3583</f>
        <v>AEZ5</v>
      </c>
      <c r="D3583" t="str">
        <f>[4]Land_Cover!D3583</f>
        <v>pdr</v>
      </c>
      <c r="E3583" t="str">
        <f>[4]Land_Cover!E3583</f>
        <v>DRC#AEZ5#pdr</v>
      </c>
      <c r="F3583">
        <f>[4]Land_Cover!F3583</f>
        <v>825136.73596040404</v>
      </c>
    </row>
    <row r="3584" spans="1:6" x14ac:dyDescent="0.3">
      <c r="A3584">
        <f>[4]Land_Cover!A3584</f>
        <v>2010</v>
      </c>
      <c r="B3584" t="str">
        <f>[4]Land_Cover!B3584</f>
        <v>Angola</v>
      </c>
      <c r="C3584" t="str">
        <f>[4]Land_Cover!C3584</f>
        <v>AEZ1</v>
      </c>
      <c r="D3584" t="str">
        <f>[4]Land_Cover!D3584</f>
        <v>c_b</v>
      </c>
      <c r="E3584" t="str">
        <f>[4]Land_Cover!E3584</f>
        <v>Angola#AEZ1#c_b</v>
      </c>
      <c r="F3584">
        <f>[4]Land_Cover!F3584</f>
        <v>53.746770025839801</v>
      </c>
    </row>
    <row r="3585" spans="1:6" x14ac:dyDescent="0.3">
      <c r="A3585">
        <f>[4]Land_Cover!A3585</f>
        <v>2010</v>
      </c>
      <c r="B3585" t="str">
        <f>[4]Land_Cover!B3585</f>
        <v>Bolivia</v>
      </c>
      <c r="C3585" t="str">
        <f>[4]Land_Cover!C3585</f>
        <v>AEZ12</v>
      </c>
      <c r="D3585" t="str">
        <f>[4]Land_Cover!D3585</f>
        <v>osd</v>
      </c>
      <c r="E3585" t="str">
        <f>[4]Land_Cover!E3585</f>
        <v>Bolivia#AEZ12#osd</v>
      </c>
      <c r="F3585">
        <f>[4]Land_Cover!F3585</f>
        <v>45510.5494153982</v>
      </c>
    </row>
    <row r="3586" spans="1:6" x14ac:dyDescent="0.3">
      <c r="A3586">
        <f>[4]Land_Cover!A3586</f>
        <v>2015</v>
      </c>
      <c r="B3586" t="str">
        <f>[4]Land_Cover!B3586</f>
        <v>Angola</v>
      </c>
      <c r="C3586" t="str">
        <f>[4]Land_Cover!C3586</f>
        <v>AEZ4</v>
      </c>
      <c r="D3586" t="str">
        <f>[4]Land_Cover!D3586</f>
        <v>wht</v>
      </c>
      <c r="E3586" t="str">
        <f>[4]Land_Cover!E3586</f>
        <v>Angola#AEZ4#wht</v>
      </c>
      <c r="F3586">
        <f>[4]Land_Cover!F3586</f>
        <v>1576.69730586371</v>
      </c>
    </row>
    <row r="3587" spans="1:6" x14ac:dyDescent="0.3">
      <c r="A3587">
        <f>[4]Land_Cover!A3587</f>
        <v>2011</v>
      </c>
      <c r="B3587" t="str">
        <f>[4]Land_Cover!B3587</f>
        <v>Paraguay</v>
      </c>
      <c r="C3587" t="str">
        <f>[4]Land_Cover!C3587</f>
        <v>AEZ6</v>
      </c>
      <c r="D3587" t="str">
        <f>[4]Land_Cover!D3587</f>
        <v>wht</v>
      </c>
      <c r="E3587" t="str">
        <f>[4]Land_Cover!E3587</f>
        <v>Paraguay#AEZ6#wht</v>
      </c>
      <c r="F3587">
        <f>[4]Land_Cover!F3587</f>
        <v>260597.769402062</v>
      </c>
    </row>
    <row r="3588" spans="1:6" x14ac:dyDescent="0.3">
      <c r="A3588">
        <f>[4]Land_Cover!A3588</f>
        <v>2010</v>
      </c>
      <c r="B3588" t="str">
        <f>[4]Land_Cover!B3588</f>
        <v>DRC</v>
      </c>
      <c r="C3588" t="str">
        <f>[4]Land_Cover!C3588</f>
        <v>AEZ3</v>
      </c>
      <c r="D3588" t="str">
        <f>[4]Land_Cover!D3588</f>
        <v>wht</v>
      </c>
      <c r="E3588" t="str">
        <f>[4]Land_Cover!E3588</f>
        <v>DRC#AEZ3#wht</v>
      </c>
      <c r="F3588">
        <f>[4]Land_Cover!F3588</f>
        <v>235.770685579196</v>
      </c>
    </row>
    <row r="3589" spans="1:6" x14ac:dyDescent="0.3">
      <c r="A3589">
        <f>[4]Land_Cover!A3589</f>
        <v>2011</v>
      </c>
      <c r="B3589" t="str">
        <f>[4]Land_Cover!B3589</f>
        <v>Peru</v>
      </c>
      <c r="C3589" t="str">
        <f>[4]Land_Cover!C3589</f>
        <v>AEZ6</v>
      </c>
      <c r="D3589" t="str">
        <f>[4]Land_Cover!D3589</f>
        <v>wht</v>
      </c>
      <c r="E3589" t="str">
        <f>[4]Land_Cover!E3589</f>
        <v>Peru#AEZ6#wht</v>
      </c>
      <c r="F3589">
        <f>[4]Land_Cover!F3589</f>
        <v>23447.263803680999</v>
      </c>
    </row>
    <row r="3590" spans="1:6" x14ac:dyDescent="0.3">
      <c r="A3590">
        <f>[4]Land_Cover!A3590</f>
        <v>2011</v>
      </c>
      <c r="B3590" t="str">
        <f>[4]Land_Cover!B3590</f>
        <v>Argentina</v>
      </c>
      <c r="C3590" t="str">
        <f>[4]Land_Cover!C3590</f>
        <v>AEZ10</v>
      </c>
      <c r="D3590" t="str">
        <f>[4]Land_Cover!D3590</f>
        <v>c_b</v>
      </c>
      <c r="E3590" t="str">
        <f>[4]Land_Cover!E3590</f>
        <v>Argentina#AEZ10#c_b</v>
      </c>
      <c r="F3590">
        <f>[4]Land_Cover!F3590</f>
        <v>1768.1655930003401</v>
      </c>
    </row>
    <row r="3591" spans="1:6" x14ac:dyDescent="0.3">
      <c r="A3591">
        <f>[4]Land_Cover!A3591</f>
        <v>2016</v>
      </c>
      <c r="B3591" t="str">
        <f>[4]Land_Cover!B3591</f>
        <v>Colombia</v>
      </c>
      <c r="C3591" t="str">
        <f>[4]Land_Cover!C3591</f>
        <v>AEZ6</v>
      </c>
      <c r="D3591" t="str">
        <f>[4]Land_Cover!D3591</f>
        <v>osd</v>
      </c>
      <c r="E3591" t="str">
        <f>[4]Land_Cover!E3591</f>
        <v>Colombia#AEZ6#osd</v>
      </c>
      <c r="F3591">
        <f>[4]Land_Cover!F3591</f>
        <v>218465.38582197399</v>
      </c>
    </row>
    <row r="3592" spans="1:6" x14ac:dyDescent="0.3">
      <c r="A3592">
        <f>[4]Land_Cover!A3592</f>
        <v>2017</v>
      </c>
      <c r="B3592" t="str">
        <f>[4]Land_Cover!B3592</f>
        <v>Paraguay</v>
      </c>
      <c r="C3592" t="str">
        <f>[4]Land_Cover!C3592</f>
        <v>AEZ6</v>
      </c>
      <c r="D3592" t="str">
        <f>[4]Land_Cover!D3592</f>
        <v>gro</v>
      </c>
      <c r="E3592" t="str">
        <f>[4]Land_Cover!E3592</f>
        <v>Paraguay#AEZ6#gro</v>
      </c>
      <c r="F3592">
        <f>[4]Land_Cover!F3592</f>
        <v>564050.90273733297</v>
      </c>
    </row>
    <row r="3593" spans="1:6" x14ac:dyDescent="0.3">
      <c r="A3593">
        <f>[4]Land_Cover!A3593</f>
        <v>2018</v>
      </c>
      <c r="B3593" t="str">
        <f>[4]Land_Cover!B3593</f>
        <v>Peru</v>
      </c>
      <c r="C3593" t="str">
        <f>[4]Land_Cover!C3593</f>
        <v>AEZ4</v>
      </c>
      <c r="D3593" t="str">
        <f>[4]Land_Cover!D3593</f>
        <v>pdr</v>
      </c>
      <c r="E3593" t="str">
        <f>[4]Land_Cover!E3593</f>
        <v>Peru#AEZ4#pdr</v>
      </c>
      <c r="F3593">
        <f>[4]Land_Cover!F3593</f>
        <v>5294.3134501230597</v>
      </c>
    </row>
    <row r="3594" spans="1:6" x14ac:dyDescent="0.3">
      <c r="A3594">
        <f>[4]Land_Cover!A3594</f>
        <v>2012</v>
      </c>
      <c r="B3594" t="str">
        <f>[4]Land_Cover!B3594</f>
        <v>Bolivia</v>
      </c>
      <c r="C3594" t="str">
        <f>[4]Land_Cover!C3594</f>
        <v>AEZ6</v>
      </c>
      <c r="D3594" t="str">
        <f>[4]Land_Cover!D3594</f>
        <v>wht</v>
      </c>
      <c r="E3594" t="str">
        <f>[4]Land_Cover!E3594</f>
        <v>Bolivia#AEZ6#wht</v>
      </c>
      <c r="F3594">
        <f>[4]Land_Cover!F3594</f>
        <v>19981.159273683701</v>
      </c>
    </row>
    <row r="3595" spans="1:6" x14ac:dyDescent="0.3">
      <c r="A3595">
        <f>[4]Land_Cover!A3595</f>
        <v>2011</v>
      </c>
      <c r="B3595" t="str">
        <f>[4]Land_Cover!B3595</f>
        <v>Brazil</v>
      </c>
      <c r="C3595" t="str">
        <f>[4]Land_Cover!C3595</f>
        <v>AEZ3</v>
      </c>
      <c r="D3595" t="str">
        <f>[4]Land_Cover!D3595</f>
        <v>wht</v>
      </c>
      <c r="E3595" t="str">
        <f>[4]Land_Cover!E3595</f>
        <v>Brazil#AEZ3#wht</v>
      </c>
      <c r="F3595">
        <f>[4]Land_Cover!F3595</f>
        <v>5012.7904582166702</v>
      </c>
    </row>
    <row r="3596" spans="1:6" x14ac:dyDescent="0.3">
      <c r="A3596">
        <f>[4]Land_Cover!A3596</f>
        <v>2016</v>
      </c>
      <c r="B3596" t="str">
        <f>[4]Land_Cover!B3596</f>
        <v>Colombia</v>
      </c>
      <c r="C3596" t="str">
        <f>[4]Land_Cover!C3596</f>
        <v>AEZ10</v>
      </c>
      <c r="D3596" t="str">
        <f>[4]Land_Cover!D3596</f>
        <v>c_b</v>
      </c>
      <c r="E3596" t="str">
        <f>[4]Land_Cover!E3596</f>
        <v>Colombia#AEZ10#c_b</v>
      </c>
      <c r="F3596">
        <f>[4]Land_Cover!F3596</f>
        <v>125.626673585885</v>
      </c>
    </row>
    <row r="3597" spans="1:6" x14ac:dyDescent="0.3">
      <c r="A3597">
        <f>[4]Land_Cover!A3597</f>
        <v>2013</v>
      </c>
      <c r="B3597" t="str">
        <f>[4]Land_Cover!B3597</f>
        <v>Paraguay</v>
      </c>
      <c r="C3597" t="str">
        <f>[4]Land_Cover!C3597</f>
        <v>AEZ5</v>
      </c>
      <c r="D3597" t="str">
        <f>[4]Land_Cover!D3597</f>
        <v>wht</v>
      </c>
      <c r="E3597" t="str">
        <f>[4]Land_Cover!E3597</f>
        <v>Paraguay#AEZ5#wht</v>
      </c>
      <c r="F3597">
        <f>[4]Land_Cover!F3597</f>
        <v>3175.2577319587599</v>
      </c>
    </row>
    <row r="3598" spans="1:6" x14ac:dyDescent="0.3">
      <c r="A3598">
        <f>[4]Land_Cover!A3598</f>
        <v>2012</v>
      </c>
      <c r="B3598" t="str">
        <f>[4]Land_Cover!B3598</f>
        <v>Paraguay</v>
      </c>
      <c r="C3598" t="str">
        <f>[4]Land_Cover!C3598</f>
        <v>AEZ3</v>
      </c>
      <c r="D3598" t="str">
        <f>[4]Land_Cover!D3598</f>
        <v>v_f</v>
      </c>
      <c r="E3598" t="str">
        <f>[4]Land_Cover!E3598</f>
        <v>Paraguay#AEZ3#v_f</v>
      </c>
      <c r="F3598">
        <f>[4]Land_Cover!F3598</f>
        <v>148.70666805801901</v>
      </c>
    </row>
    <row r="3599" spans="1:6" x14ac:dyDescent="0.3">
      <c r="A3599">
        <f>[4]Land_Cover!A3599</f>
        <v>2014</v>
      </c>
      <c r="B3599" t="str">
        <f>[4]Land_Cover!B3599</f>
        <v>Bolivia</v>
      </c>
      <c r="C3599" t="str">
        <f>[4]Land_Cover!C3599</f>
        <v>AEZ11</v>
      </c>
      <c r="D3599" t="str">
        <f>[4]Land_Cover!D3599</f>
        <v>gro</v>
      </c>
      <c r="E3599" t="str">
        <f>[4]Land_Cover!E3599</f>
        <v>Bolivia#AEZ11#gro</v>
      </c>
      <c r="F3599">
        <f>[4]Land_Cover!F3599</f>
        <v>70374.476292117703</v>
      </c>
    </row>
    <row r="3600" spans="1:6" x14ac:dyDescent="0.3">
      <c r="A3600">
        <f>[4]Land_Cover!A3600</f>
        <v>2012</v>
      </c>
      <c r="B3600" t="str">
        <f>[4]Land_Cover!B3600</f>
        <v>Colombia</v>
      </c>
      <c r="C3600" t="str">
        <f>[4]Land_Cover!C3600</f>
        <v>AEZ6</v>
      </c>
      <c r="D3600" t="str">
        <f>[4]Land_Cover!D3600</f>
        <v>osd</v>
      </c>
      <c r="E3600" t="str">
        <f>[4]Land_Cover!E3600</f>
        <v>Colombia#AEZ6#osd</v>
      </c>
      <c r="F3600">
        <f>[4]Land_Cover!F3600</f>
        <v>172636.969203182</v>
      </c>
    </row>
    <row r="3601" spans="1:6" x14ac:dyDescent="0.3">
      <c r="A3601">
        <f>[4]Land_Cover!A3601</f>
        <v>2015</v>
      </c>
      <c r="B3601" t="str">
        <f>[4]Land_Cover!B3601</f>
        <v>Argentina</v>
      </c>
      <c r="C3601" t="str">
        <f>[4]Land_Cover!C3601</f>
        <v>AEZ11</v>
      </c>
      <c r="D3601" t="str">
        <f>[4]Land_Cover!D3601</f>
        <v>v_f</v>
      </c>
      <c r="E3601" t="str">
        <f>[4]Land_Cover!E3601</f>
        <v>Argentina#AEZ11#v_f</v>
      </c>
      <c r="F3601">
        <f>[4]Land_Cover!F3601</f>
        <v>244175.886581987</v>
      </c>
    </row>
    <row r="3602" spans="1:6" x14ac:dyDescent="0.3">
      <c r="A3602">
        <f>[4]Land_Cover!A3602</f>
        <v>2012</v>
      </c>
      <c r="B3602" t="str">
        <f>[4]Land_Cover!B3602</f>
        <v>Peru</v>
      </c>
      <c r="C3602" t="str">
        <f>[4]Land_Cover!C3602</f>
        <v>AEZ10</v>
      </c>
      <c r="D3602" t="str">
        <f>[4]Land_Cover!D3602</f>
        <v>pdr</v>
      </c>
      <c r="E3602" t="str">
        <f>[4]Land_Cover!E3602</f>
        <v>Peru#AEZ10#pdr</v>
      </c>
      <c r="F3602">
        <f>[4]Land_Cover!F3602</f>
        <v>22346.5834419188</v>
      </c>
    </row>
    <row r="3603" spans="1:6" x14ac:dyDescent="0.3">
      <c r="A3603">
        <f>[4]Land_Cover!A3603</f>
        <v>2016</v>
      </c>
      <c r="B3603" t="str">
        <f>[4]Land_Cover!B3603</f>
        <v>Brazil</v>
      </c>
      <c r="C3603" t="str">
        <f>[4]Land_Cover!C3603</f>
        <v>AEZ5</v>
      </c>
      <c r="D3603" t="str">
        <f>[4]Land_Cover!D3603</f>
        <v>wht</v>
      </c>
      <c r="E3603" t="str">
        <f>[4]Land_Cover!E3603</f>
        <v>Brazil#AEZ5#wht</v>
      </c>
      <c r="F3603">
        <f>[4]Land_Cover!F3603</f>
        <v>34331.836432004297</v>
      </c>
    </row>
    <row r="3604" spans="1:6" x14ac:dyDescent="0.3">
      <c r="A3604">
        <f>[4]Land_Cover!A3604</f>
        <v>2012</v>
      </c>
      <c r="B3604" t="str">
        <f>[4]Land_Cover!B3604</f>
        <v>Colombia</v>
      </c>
      <c r="C3604" t="str">
        <f>[4]Land_Cover!C3604</f>
        <v>AEZ2</v>
      </c>
      <c r="D3604" t="str">
        <f>[4]Land_Cover!D3604</f>
        <v>pdr</v>
      </c>
      <c r="E3604" t="str">
        <f>[4]Land_Cover!E3604</f>
        <v>Colombia#AEZ2#pdr</v>
      </c>
      <c r="F3604">
        <f>[4]Land_Cover!F3604</f>
        <v>1525.73648054146</v>
      </c>
    </row>
    <row r="3605" spans="1:6" x14ac:dyDescent="0.3">
      <c r="A3605">
        <f>[4]Land_Cover!A3605</f>
        <v>2011</v>
      </c>
      <c r="B3605" t="str">
        <f>[4]Land_Cover!B3605</f>
        <v>Peru</v>
      </c>
      <c r="C3605" t="str">
        <f>[4]Land_Cover!C3605</f>
        <v>AEZ8</v>
      </c>
      <c r="D3605" t="str">
        <f>[4]Land_Cover!D3605</f>
        <v>osd</v>
      </c>
      <c r="E3605" t="str">
        <f>[4]Land_Cover!E3605</f>
        <v>Peru#AEZ8#osd</v>
      </c>
      <c r="F3605">
        <f>[4]Land_Cover!F3605</f>
        <v>598.216884729252</v>
      </c>
    </row>
    <row r="3606" spans="1:6" x14ac:dyDescent="0.3">
      <c r="A3606">
        <f>[4]Land_Cover!A3606</f>
        <v>2015</v>
      </c>
      <c r="B3606" t="str">
        <f>[4]Land_Cover!B3606</f>
        <v>Argentina</v>
      </c>
      <c r="C3606" t="str">
        <f>[4]Land_Cover!C3606</f>
        <v>AEZ16</v>
      </c>
      <c r="D3606" t="str">
        <f>[4]Land_Cover!D3606</f>
        <v>osd</v>
      </c>
      <c r="E3606" t="str">
        <f>[4]Land_Cover!E3606</f>
        <v>Argentina#AEZ16#osd</v>
      </c>
      <c r="F3606">
        <f>[4]Land_Cover!F3606</f>
        <v>11.282569076596101</v>
      </c>
    </row>
    <row r="3607" spans="1:6" x14ac:dyDescent="0.3">
      <c r="A3607">
        <f>[4]Land_Cover!A3607</f>
        <v>2016</v>
      </c>
      <c r="B3607" t="str">
        <f>[4]Land_Cover!B3607</f>
        <v>Brazil</v>
      </c>
      <c r="C3607" t="str">
        <f>[4]Land_Cover!C3607</f>
        <v>AEZ4</v>
      </c>
      <c r="D3607" t="str">
        <f>[4]Land_Cover!D3607</f>
        <v>pdr</v>
      </c>
      <c r="E3607" t="str">
        <f>[4]Land_Cover!E3607</f>
        <v>Brazil#AEZ4#pdr</v>
      </c>
      <c r="F3607">
        <f>[4]Land_Cover!F3607</f>
        <v>585582.24971053598</v>
      </c>
    </row>
    <row r="3608" spans="1:6" x14ac:dyDescent="0.3">
      <c r="A3608">
        <f>[4]Land_Cover!A3608</f>
        <v>2013</v>
      </c>
      <c r="B3608" t="str">
        <f>[4]Land_Cover!B3608</f>
        <v>Brazil</v>
      </c>
      <c r="C3608" t="str">
        <f>[4]Land_Cover!C3608</f>
        <v>AEZ12</v>
      </c>
      <c r="D3608" t="str">
        <f>[4]Land_Cover!D3608</f>
        <v>pfb</v>
      </c>
      <c r="E3608" t="str">
        <f>[4]Land_Cover!E3608</f>
        <v>Brazil#AEZ12#pfb</v>
      </c>
      <c r="F3608">
        <f>[4]Land_Cover!F3608</f>
        <v>15079.390455655501</v>
      </c>
    </row>
    <row r="3609" spans="1:6" x14ac:dyDescent="0.3">
      <c r="A3609">
        <f>[4]Land_Cover!A3609</f>
        <v>2012</v>
      </c>
      <c r="B3609" t="str">
        <f>[4]Land_Cover!B3609</f>
        <v>Brazil</v>
      </c>
      <c r="C3609" t="str">
        <f>[4]Land_Cover!C3609</f>
        <v>AEZ10</v>
      </c>
      <c r="D3609" t="str">
        <f>[4]Land_Cover!D3609</f>
        <v>ocr</v>
      </c>
      <c r="E3609" t="str">
        <f>[4]Land_Cover!E3609</f>
        <v>Brazil#AEZ10#ocr</v>
      </c>
      <c r="F3609">
        <f>[4]Land_Cover!F3609</f>
        <v>8316.8306772491906</v>
      </c>
    </row>
    <row r="3610" spans="1:6" x14ac:dyDescent="0.3">
      <c r="A3610">
        <f>[4]Land_Cover!A3610</f>
        <v>2011</v>
      </c>
      <c r="B3610" t="str">
        <f>[4]Land_Cover!B3610</f>
        <v>Angola</v>
      </c>
      <c r="C3610" t="str">
        <f>[4]Land_Cover!C3610</f>
        <v>AEZ11</v>
      </c>
      <c r="D3610" t="str">
        <f>[4]Land_Cover!D3610</f>
        <v>gro</v>
      </c>
      <c r="E3610" t="str">
        <f>[4]Land_Cover!E3610</f>
        <v>Angola#AEZ11#gro</v>
      </c>
      <c r="F3610">
        <f>[4]Land_Cover!F3610</f>
        <v>7377.78113841908</v>
      </c>
    </row>
    <row r="3611" spans="1:6" x14ac:dyDescent="0.3">
      <c r="A3611">
        <f>[4]Land_Cover!A3611</f>
        <v>2018</v>
      </c>
      <c r="B3611" t="str">
        <f>[4]Land_Cover!B3611</f>
        <v>Argentina</v>
      </c>
      <c r="C3611" t="str">
        <f>[4]Land_Cover!C3611</f>
        <v>AEZ9</v>
      </c>
      <c r="D3611" t="str">
        <f>[4]Land_Cover!D3611</f>
        <v>wht</v>
      </c>
      <c r="E3611" t="str">
        <f>[4]Land_Cover!E3611</f>
        <v>Argentina#AEZ9#wht</v>
      </c>
      <c r="F3611">
        <f>[4]Land_Cover!F3611</f>
        <v>130155.651874499</v>
      </c>
    </row>
    <row r="3612" spans="1:6" x14ac:dyDescent="0.3">
      <c r="A3612">
        <f>[4]Land_Cover!A3612</f>
        <v>2017</v>
      </c>
      <c r="B3612" t="str">
        <f>[4]Land_Cover!B3612</f>
        <v>Indonesia</v>
      </c>
      <c r="C3612" t="str">
        <f>[4]Land_Cover!C3612</f>
        <v>AEZ12</v>
      </c>
      <c r="D3612" t="str">
        <f>[4]Land_Cover!D3612</f>
        <v>ocr</v>
      </c>
      <c r="E3612" t="str">
        <f>[4]Land_Cover!E3612</f>
        <v>Indonesia#AEZ12#ocr</v>
      </c>
      <c r="F3612">
        <f>[4]Land_Cover!F3612</f>
        <v>316232.33462199301</v>
      </c>
    </row>
    <row r="3613" spans="1:6" x14ac:dyDescent="0.3">
      <c r="A3613">
        <f>[4]Land_Cover!A3613</f>
        <v>2016</v>
      </c>
      <c r="B3613" t="str">
        <f>[4]Land_Cover!B3613</f>
        <v>Peru</v>
      </c>
      <c r="C3613" t="str">
        <f>[4]Land_Cover!C3613</f>
        <v>AEZ11</v>
      </c>
      <c r="D3613" t="str">
        <f>[4]Land_Cover!D3613</f>
        <v>pfb</v>
      </c>
      <c r="E3613" t="str">
        <f>[4]Land_Cover!E3613</f>
        <v>Peru#AEZ11#pfb</v>
      </c>
      <c r="F3613">
        <f>[4]Land_Cover!F3613</f>
        <v>3005.8197582764101</v>
      </c>
    </row>
    <row r="3614" spans="1:6" x14ac:dyDescent="0.3">
      <c r="A3614">
        <f>[4]Land_Cover!A3614</f>
        <v>2013</v>
      </c>
      <c r="B3614" t="str">
        <f>[4]Land_Cover!B3614</f>
        <v>Angola</v>
      </c>
      <c r="C3614" t="str">
        <f>[4]Land_Cover!C3614</f>
        <v>AEZ1</v>
      </c>
      <c r="D3614" t="str">
        <f>[4]Land_Cover!D3614</f>
        <v>v_f</v>
      </c>
      <c r="E3614" t="str">
        <f>[4]Land_Cover!E3614</f>
        <v>Angola#AEZ1#v_f</v>
      </c>
      <c r="F3614">
        <f>[4]Land_Cover!F3614</f>
        <v>10022.153701306301</v>
      </c>
    </row>
    <row r="3615" spans="1:6" x14ac:dyDescent="0.3">
      <c r="A3615">
        <f>[4]Land_Cover!A3615</f>
        <v>2012</v>
      </c>
      <c r="B3615" t="str">
        <f>[4]Land_Cover!B3615</f>
        <v>Bolivia</v>
      </c>
      <c r="C3615" t="str">
        <f>[4]Land_Cover!C3615</f>
        <v>AEZ10</v>
      </c>
      <c r="D3615" t="str">
        <f>[4]Land_Cover!D3615</f>
        <v>wht</v>
      </c>
      <c r="E3615" t="str">
        <f>[4]Land_Cover!E3615</f>
        <v>Bolivia#AEZ10#wht</v>
      </c>
      <c r="F3615">
        <f>[4]Land_Cover!F3615</f>
        <v>17375.6161043953</v>
      </c>
    </row>
    <row r="3616" spans="1:6" x14ac:dyDescent="0.3">
      <c r="A3616">
        <f>[4]Land_Cover!A3616</f>
        <v>2018</v>
      </c>
      <c r="B3616" t="str">
        <f>[4]Land_Cover!B3616</f>
        <v>Argentina</v>
      </c>
      <c r="C3616" t="str">
        <f>[4]Land_Cover!C3616</f>
        <v>AEZ8</v>
      </c>
      <c r="D3616" t="str">
        <f>[4]Land_Cover!D3616</f>
        <v>pfb</v>
      </c>
      <c r="E3616" t="str">
        <f>[4]Land_Cover!E3616</f>
        <v>Argentina#AEZ8#pfb</v>
      </c>
      <c r="F3616">
        <f>[4]Land_Cover!F3616</f>
        <v>203.28419384735</v>
      </c>
    </row>
    <row r="3617" spans="1:6" x14ac:dyDescent="0.3">
      <c r="A3617">
        <f>[4]Land_Cover!A3617</f>
        <v>2013</v>
      </c>
      <c r="B3617" t="str">
        <f>[4]Land_Cover!B3617</f>
        <v>Peru</v>
      </c>
      <c r="C3617" t="str">
        <f>[4]Land_Cover!C3617</f>
        <v>AEZ4</v>
      </c>
      <c r="D3617" t="str">
        <f>[4]Land_Cover!D3617</f>
        <v>v_f</v>
      </c>
      <c r="E3617" t="str">
        <f>[4]Land_Cover!E3617</f>
        <v>Peru#AEZ4#v_f</v>
      </c>
      <c r="F3617">
        <f>[4]Land_Cover!F3617</f>
        <v>10366.066995163001</v>
      </c>
    </row>
    <row r="3618" spans="1:6" x14ac:dyDescent="0.3">
      <c r="A3618">
        <f>[4]Land_Cover!A3618</f>
        <v>2017</v>
      </c>
      <c r="B3618" t="str">
        <f>[4]Land_Cover!B3618</f>
        <v>Ivory Coast</v>
      </c>
      <c r="C3618" t="str">
        <f>[4]Land_Cover!C3618</f>
        <v>AEZ6</v>
      </c>
      <c r="D3618" t="str">
        <f>[4]Land_Cover!D3618</f>
        <v>ocr</v>
      </c>
      <c r="E3618" t="str">
        <f>[4]Land_Cover!E3618</f>
        <v>Ivory Coast#AEZ6#ocr</v>
      </c>
      <c r="F3618">
        <f>[4]Land_Cover!F3618</f>
        <v>1361163.02196156</v>
      </c>
    </row>
    <row r="3619" spans="1:6" x14ac:dyDescent="0.3">
      <c r="A3619">
        <f>[4]Land_Cover!A3619</f>
        <v>2012</v>
      </c>
      <c r="B3619" t="str">
        <f>[4]Land_Cover!B3619</f>
        <v>Brazil</v>
      </c>
      <c r="C3619" t="str">
        <f>[4]Land_Cover!C3619</f>
        <v>AEZ2</v>
      </c>
      <c r="D3619" t="str">
        <f>[4]Land_Cover!D3619</f>
        <v>pfb</v>
      </c>
      <c r="E3619" t="str">
        <f>[4]Land_Cover!E3619</f>
        <v>Brazil#AEZ2#pfb</v>
      </c>
      <c r="F3619">
        <f>[4]Land_Cover!F3619</f>
        <v>90943.724118800994</v>
      </c>
    </row>
    <row r="3620" spans="1:6" x14ac:dyDescent="0.3">
      <c r="A3620">
        <f>[4]Land_Cover!A3620</f>
        <v>2017</v>
      </c>
      <c r="B3620" t="str">
        <f>[4]Land_Cover!B3620</f>
        <v>Ivory Coast</v>
      </c>
      <c r="C3620" t="str">
        <f>[4]Land_Cover!C3620</f>
        <v>AEZ5</v>
      </c>
      <c r="D3620" t="str">
        <f>[4]Land_Cover!D3620</f>
        <v>v_f</v>
      </c>
      <c r="E3620" t="str">
        <f>[4]Land_Cover!E3620</f>
        <v>Ivory Coast#AEZ5#v_f</v>
      </c>
      <c r="F3620">
        <f>[4]Land_Cover!F3620</f>
        <v>2444580.9906422901</v>
      </c>
    </row>
    <row r="3621" spans="1:6" x14ac:dyDescent="0.3">
      <c r="A3621">
        <f>[4]Land_Cover!A3621</f>
        <v>2010</v>
      </c>
      <c r="B3621" t="str">
        <f>[4]Land_Cover!B3621</f>
        <v>Peru</v>
      </c>
      <c r="C3621" t="str">
        <f>[4]Land_Cover!C3621</f>
        <v>AEZ7</v>
      </c>
      <c r="D3621" t="str">
        <f>[4]Land_Cover!D3621</f>
        <v>ocr</v>
      </c>
      <c r="E3621" t="str">
        <f>[4]Land_Cover!E3621</f>
        <v>Peru#AEZ7#ocr</v>
      </c>
      <c r="F3621">
        <f>[4]Land_Cover!F3621</f>
        <v>19122.1048198545</v>
      </c>
    </row>
    <row r="3622" spans="1:6" x14ac:dyDescent="0.3">
      <c r="A3622">
        <f>[4]Land_Cover!A3622</f>
        <v>2012</v>
      </c>
      <c r="B3622" t="str">
        <f>[4]Land_Cover!B3622</f>
        <v>Ghana</v>
      </c>
      <c r="C3622" t="str">
        <f>[4]Land_Cover!C3622</f>
        <v>AEZ2</v>
      </c>
      <c r="D3622" t="str">
        <f>[4]Land_Cover!D3622</f>
        <v>pfb</v>
      </c>
      <c r="E3622" t="str">
        <f>[4]Land_Cover!E3622</f>
        <v>Ghana#AEZ2#pfb</v>
      </c>
      <c r="F3622">
        <f>[4]Land_Cover!F3622</f>
        <v>72</v>
      </c>
    </row>
    <row r="3623" spans="1:6" x14ac:dyDescent="0.3">
      <c r="A3623">
        <f>[4]Land_Cover!A3623</f>
        <v>2016</v>
      </c>
      <c r="B3623" t="str">
        <f>[4]Land_Cover!B3623</f>
        <v>Malaysia</v>
      </c>
      <c r="C3623" t="str">
        <f>[4]Land_Cover!C3623</f>
        <v>AEZ6</v>
      </c>
      <c r="D3623" t="str">
        <f>[4]Land_Cover!D3623</f>
        <v>osd</v>
      </c>
      <c r="E3623" t="str">
        <f>[4]Land_Cover!E3623</f>
        <v>Malaysia#AEZ6#osd</v>
      </c>
      <c r="F3623">
        <f>[4]Land_Cover!F3623</f>
        <v>5202535.1045689797</v>
      </c>
    </row>
    <row r="3624" spans="1:6" x14ac:dyDescent="0.3">
      <c r="A3624">
        <f>[4]Land_Cover!A3624</f>
        <v>2017</v>
      </c>
      <c r="B3624" t="str">
        <f>[4]Land_Cover!B3624</f>
        <v>Argentina</v>
      </c>
      <c r="C3624" t="str">
        <f>[4]Land_Cover!C3624</f>
        <v>AEZ12</v>
      </c>
      <c r="D3624" t="str">
        <f>[4]Land_Cover!D3624</f>
        <v>ocr</v>
      </c>
      <c r="E3624" t="str">
        <f>[4]Land_Cover!E3624</f>
        <v>Argentina#AEZ12#ocr</v>
      </c>
      <c r="F3624">
        <f>[4]Land_Cover!F3624</f>
        <v>240798.35070655201</v>
      </c>
    </row>
    <row r="3625" spans="1:6" x14ac:dyDescent="0.3">
      <c r="A3625">
        <f>[4]Land_Cover!A3625</f>
        <v>2010</v>
      </c>
      <c r="B3625" t="str">
        <f>[4]Land_Cover!B3625</f>
        <v>Brazil</v>
      </c>
      <c r="C3625" t="str">
        <f>[4]Land_Cover!C3625</f>
        <v>AEZ11</v>
      </c>
      <c r="D3625" t="str">
        <f>[4]Land_Cover!D3625</f>
        <v>ocr</v>
      </c>
      <c r="E3625" t="str">
        <f>[4]Land_Cover!E3625</f>
        <v>Brazil#AEZ11#ocr</v>
      </c>
      <c r="F3625">
        <f>[4]Land_Cover!F3625</f>
        <v>130142.80848321</v>
      </c>
    </row>
    <row r="3626" spans="1:6" x14ac:dyDescent="0.3">
      <c r="A3626">
        <f>[4]Land_Cover!A3626</f>
        <v>2018</v>
      </c>
      <c r="B3626" t="str">
        <f>[4]Land_Cover!B3626</f>
        <v>DRC</v>
      </c>
      <c r="C3626" t="str">
        <f>[4]Land_Cover!C3626</f>
        <v>AEZ9</v>
      </c>
      <c r="D3626" t="str">
        <f>[4]Land_Cover!D3626</f>
        <v>gro</v>
      </c>
      <c r="E3626" t="str">
        <f>[4]Land_Cover!E3626</f>
        <v>DRC#AEZ9#gro</v>
      </c>
      <c r="F3626">
        <f>[4]Land_Cover!F3626</f>
        <v>1058.25929966987</v>
      </c>
    </row>
    <row r="3627" spans="1:6" x14ac:dyDescent="0.3">
      <c r="A3627">
        <f>[4]Land_Cover!A3627</f>
        <v>2013</v>
      </c>
      <c r="B3627" t="str">
        <f>[4]Land_Cover!B3627</f>
        <v>Angola</v>
      </c>
      <c r="C3627" t="str">
        <f>[4]Land_Cover!C3627</f>
        <v>AEZ1</v>
      </c>
      <c r="D3627" t="str">
        <f>[4]Land_Cover!D3627</f>
        <v>osd</v>
      </c>
      <c r="E3627" t="str">
        <f>[4]Land_Cover!E3627</f>
        <v>Angola#AEZ1#osd</v>
      </c>
      <c r="F3627">
        <f>[4]Land_Cover!F3627</f>
        <v>1476.3817428325599</v>
      </c>
    </row>
    <row r="3628" spans="1:6" x14ac:dyDescent="0.3">
      <c r="A3628">
        <f>[4]Land_Cover!A3628</f>
        <v>2015</v>
      </c>
      <c r="B3628" t="str">
        <f>[4]Land_Cover!B3628</f>
        <v>Peru</v>
      </c>
      <c r="C3628" t="str">
        <f>[4]Land_Cover!C3628</f>
        <v>AEZ12</v>
      </c>
      <c r="D3628" t="str">
        <f>[4]Land_Cover!D3628</f>
        <v>v_f</v>
      </c>
      <c r="E3628" t="str">
        <f>[4]Land_Cover!E3628</f>
        <v>Peru#AEZ12#v_f</v>
      </c>
      <c r="F3628">
        <f>[4]Land_Cover!F3628</f>
        <v>473384.27999035601</v>
      </c>
    </row>
    <row r="3629" spans="1:6" x14ac:dyDescent="0.3">
      <c r="A3629">
        <f>[4]Land_Cover!A3629</f>
        <v>2010</v>
      </c>
      <c r="B3629" t="str">
        <f>[4]Land_Cover!B3629</f>
        <v>Bolivia</v>
      </c>
      <c r="C3629" t="str">
        <f>[4]Land_Cover!C3629</f>
        <v>AEZ10</v>
      </c>
      <c r="D3629" t="str">
        <f>[4]Land_Cover!D3629</f>
        <v>v_f</v>
      </c>
      <c r="E3629" t="str">
        <f>[4]Land_Cover!E3629</f>
        <v>Bolivia#AEZ10#v_f</v>
      </c>
      <c r="F3629">
        <f>[4]Land_Cover!F3629</f>
        <v>57235.553078851997</v>
      </c>
    </row>
    <row r="3630" spans="1:6" x14ac:dyDescent="0.3">
      <c r="A3630">
        <f>[4]Land_Cover!A3630</f>
        <v>2015</v>
      </c>
      <c r="B3630" t="str">
        <f>[4]Land_Cover!B3630</f>
        <v>Argentina</v>
      </c>
      <c r="C3630" t="str">
        <f>[4]Land_Cover!C3630</f>
        <v>AEZ8</v>
      </c>
      <c r="D3630" t="str">
        <f>[4]Land_Cover!D3630</f>
        <v>gro</v>
      </c>
      <c r="E3630" t="str">
        <f>[4]Land_Cover!E3630</f>
        <v>Argentina#AEZ8#gro</v>
      </c>
      <c r="F3630">
        <f>[4]Land_Cover!F3630</f>
        <v>12109.7444404373</v>
      </c>
    </row>
    <row r="3631" spans="1:6" x14ac:dyDescent="0.3">
      <c r="A3631">
        <f>[4]Land_Cover!A3631</f>
        <v>2018</v>
      </c>
      <c r="B3631" t="str">
        <f>[4]Land_Cover!B3631</f>
        <v>Ivory Coast</v>
      </c>
      <c r="C3631" t="str">
        <f>[4]Land_Cover!C3631</f>
        <v>AEZ5</v>
      </c>
      <c r="D3631" t="str">
        <f>[4]Land_Cover!D3631</f>
        <v>pdr</v>
      </c>
      <c r="E3631" t="str">
        <f>[4]Land_Cover!E3631</f>
        <v>Ivory Coast#AEZ5#pdr</v>
      </c>
      <c r="F3631">
        <f>[4]Land_Cover!F3631</f>
        <v>377773.41847608599</v>
      </c>
    </row>
    <row r="3632" spans="1:6" x14ac:dyDescent="0.3">
      <c r="A3632">
        <f>[4]Land_Cover!A3632</f>
        <v>2010</v>
      </c>
      <c r="B3632" t="str">
        <f>[4]Land_Cover!B3632</f>
        <v>Bolivia</v>
      </c>
      <c r="C3632" t="str">
        <f>[4]Land_Cover!C3632</f>
        <v>AEZ7</v>
      </c>
      <c r="D3632" t="str">
        <f>[4]Land_Cover!D3632</f>
        <v>v_f</v>
      </c>
      <c r="E3632" t="str">
        <f>[4]Land_Cover!E3632</f>
        <v>Bolivia#AEZ7#v_f</v>
      </c>
      <c r="F3632">
        <f>[4]Land_Cover!F3632</f>
        <v>7962.0507105043198</v>
      </c>
    </row>
    <row r="3633" spans="1:6" x14ac:dyDescent="0.3">
      <c r="A3633">
        <f>[4]Land_Cover!A3633</f>
        <v>2014</v>
      </c>
      <c r="B3633" t="str">
        <f>[4]Land_Cover!B3633</f>
        <v>Peru</v>
      </c>
      <c r="C3633" t="str">
        <f>[4]Land_Cover!C3633</f>
        <v>AEZ8</v>
      </c>
      <c r="D3633" t="str">
        <f>[4]Land_Cover!D3633</f>
        <v>osd</v>
      </c>
      <c r="E3633" t="str">
        <f>[4]Land_Cover!E3633</f>
        <v>Peru#AEZ8#osd</v>
      </c>
      <c r="F3633">
        <f>[4]Land_Cover!F3633</f>
        <v>682.97497851208095</v>
      </c>
    </row>
    <row r="3634" spans="1:6" x14ac:dyDescent="0.3">
      <c r="A3634">
        <f>[4]Land_Cover!A3634</f>
        <v>2012</v>
      </c>
      <c r="B3634" t="str">
        <f>[4]Land_Cover!B3634</f>
        <v>DRC</v>
      </c>
      <c r="C3634" t="str">
        <f>[4]Land_Cover!C3634</f>
        <v>AEZ10</v>
      </c>
      <c r="D3634" t="str">
        <f>[4]Land_Cover!D3634</f>
        <v>pdr</v>
      </c>
      <c r="E3634" t="str">
        <f>[4]Land_Cover!E3634</f>
        <v>DRC#AEZ10#pdr</v>
      </c>
      <c r="F3634">
        <f>[4]Land_Cover!F3634</f>
        <v>2354.7638527543299</v>
      </c>
    </row>
    <row r="3635" spans="1:6" x14ac:dyDescent="0.3">
      <c r="A3635">
        <f>[4]Land_Cover!A3635</f>
        <v>2016</v>
      </c>
      <c r="B3635" t="str">
        <f>[4]Land_Cover!B3635</f>
        <v>Brazil</v>
      </c>
      <c r="C3635" t="str">
        <f>[4]Land_Cover!C3635</f>
        <v>AEZ5</v>
      </c>
      <c r="D3635" t="str">
        <f>[4]Land_Cover!D3635</f>
        <v>v_f</v>
      </c>
      <c r="E3635" t="str">
        <f>[4]Land_Cover!E3635</f>
        <v>Brazil#AEZ5#v_f</v>
      </c>
      <c r="F3635">
        <f>[4]Land_Cover!F3635</f>
        <v>1452573.6713011099</v>
      </c>
    </row>
    <row r="3636" spans="1:6" x14ac:dyDescent="0.3">
      <c r="A3636">
        <f>[4]Land_Cover!A3636</f>
        <v>2014</v>
      </c>
      <c r="B3636" t="str">
        <f>[4]Land_Cover!B3636</f>
        <v>Angola</v>
      </c>
      <c r="C3636" t="str">
        <f>[4]Land_Cover!C3636</f>
        <v>AEZ5</v>
      </c>
      <c r="D3636" t="str">
        <f>[4]Land_Cover!D3636</f>
        <v>ocr</v>
      </c>
      <c r="E3636" t="str">
        <f>[4]Land_Cover!E3636</f>
        <v>Angola#AEZ5#ocr</v>
      </c>
      <c r="F3636">
        <f>[4]Land_Cover!F3636</f>
        <v>15187.987499999999</v>
      </c>
    </row>
    <row r="3637" spans="1:6" x14ac:dyDescent="0.3">
      <c r="A3637">
        <f>[4]Land_Cover!A3637</f>
        <v>2015</v>
      </c>
      <c r="B3637" t="str">
        <f>[4]Land_Cover!B3637</f>
        <v>Brazil</v>
      </c>
      <c r="C3637" t="str">
        <f>[4]Land_Cover!C3637</f>
        <v>AEZ4</v>
      </c>
      <c r="D3637" t="str">
        <f>[4]Land_Cover!D3637</f>
        <v>c_b</v>
      </c>
      <c r="E3637" t="str">
        <f>[4]Land_Cover!E3637</f>
        <v>Brazil#AEZ4#c_b</v>
      </c>
      <c r="F3637">
        <f>[4]Land_Cover!F3637</f>
        <v>1936258.02694495</v>
      </c>
    </row>
    <row r="3638" spans="1:6" x14ac:dyDescent="0.3">
      <c r="A3638">
        <f>[4]Land_Cover!A3638</f>
        <v>2012</v>
      </c>
      <c r="B3638" t="str">
        <f>[4]Land_Cover!B3638</f>
        <v>Colombia</v>
      </c>
      <c r="C3638" t="str">
        <f>[4]Land_Cover!C3638</f>
        <v>AEZ12</v>
      </c>
      <c r="D3638" t="str">
        <f>[4]Land_Cover!D3638</f>
        <v>osd</v>
      </c>
      <c r="E3638" t="str">
        <f>[4]Land_Cover!E3638</f>
        <v>Colombia#AEZ12#osd</v>
      </c>
      <c r="F3638">
        <f>[4]Land_Cover!F3638</f>
        <v>81135.313243153898</v>
      </c>
    </row>
    <row r="3639" spans="1:6" x14ac:dyDescent="0.3">
      <c r="A3639">
        <f>[4]Land_Cover!A3639</f>
        <v>2016</v>
      </c>
      <c r="B3639" t="str">
        <f>[4]Land_Cover!B3639</f>
        <v>Argentina</v>
      </c>
      <c r="C3639" t="str">
        <f>[4]Land_Cover!C3639</f>
        <v>AEZ10</v>
      </c>
      <c r="D3639" t="str">
        <f>[4]Land_Cover!D3639</f>
        <v>gro</v>
      </c>
      <c r="E3639" t="str">
        <f>[4]Land_Cover!E3639</f>
        <v>Argentina#AEZ10#gro</v>
      </c>
      <c r="F3639">
        <f>[4]Land_Cover!F3639</f>
        <v>407647.200582341</v>
      </c>
    </row>
    <row r="3640" spans="1:6" x14ac:dyDescent="0.3">
      <c r="A3640">
        <f>[4]Land_Cover!A3640</f>
        <v>2011</v>
      </c>
      <c r="B3640" t="str">
        <f>[4]Land_Cover!B3640</f>
        <v>Peru</v>
      </c>
      <c r="C3640" t="str">
        <f>[4]Land_Cover!C3640</f>
        <v>AEZ8</v>
      </c>
      <c r="D3640" t="str">
        <f>[4]Land_Cover!D3640</f>
        <v>v_f</v>
      </c>
      <c r="E3640" t="str">
        <f>[4]Land_Cover!E3640</f>
        <v>Peru#AEZ8#v_f</v>
      </c>
      <c r="F3640">
        <f>[4]Land_Cover!F3640</f>
        <v>16400.821820894202</v>
      </c>
    </row>
    <row r="3641" spans="1:6" x14ac:dyDescent="0.3">
      <c r="A3641">
        <f>[4]Land_Cover!A3641</f>
        <v>2016</v>
      </c>
      <c r="B3641" t="str">
        <f>[4]Land_Cover!B3641</f>
        <v>Peru</v>
      </c>
      <c r="C3641" t="str">
        <f>[4]Land_Cover!C3641</f>
        <v>AEZ11</v>
      </c>
      <c r="D3641" t="str">
        <f>[4]Land_Cover!D3641</f>
        <v>pdr</v>
      </c>
      <c r="E3641" t="str">
        <f>[4]Land_Cover!E3641</f>
        <v>Peru#AEZ11#pdr</v>
      </c>
      <c r="F3641">
        <f>[4]Land_Cover!F3641</f>
        <v>67836.889725399393</v>
      </c>
    </row>
    <row r="3642" spans="1:6" x14ac:dyDescent="0.3">
      <c r="A3642">
        <f>[4]Land_Cover!A3642</f>
        <v>2011</v>
      </c>
      <c r="B3642" t="str">
        <f>[4]Land_Cover!B3642</f>
        <v>Paraguay</v>
      </c>
      <c r="C3642" t="str">
        <f>[4]Land_Cover!C3642</f>
        <v>AEZ12</v>
      </c>
      <c r="D3642" t="str">
        <f>[4]Land_Cover!D3642</f>
        <v>gro</v>
      </c>
      <c r="E3642" t="str">
        <f>[4]Land_Cover!E3642</f>
        <v>Paraguay#AEZ12#gro</v>
      </c>
      <c r="F3642">
        <f>[4]Land_Cover!F3642</f>
        <v>358595.72743156698</v>
      </c>
    </row>
    <row r="3643" spans="1:6" x14ac:dyDescent="0.3">
      <c r="A3643">
        <f>[4]Land_Cover!A3643</f>
        <v>2017</v>
      </c>
      <c r="B3643" t="str">
        <f>[4]Land_Cover!B3643</f>
        <v>Argentina</v>
      </c>
      <c r="C3643" t="str">
        <f>[4]Land_Cover!C3643</f>
        <v>AEZ9</v>
      </c>
      <c r="D3643" t="str">
        <f>[4]Land_Cover!D3643</f>
        <v>wht</v>
      </c>
      <c r="E3643" t="str">
        <f>[4]Land_Cover!E3643</f>
        <v>Argentina#AEZ9#wht</v>
      </c>
      <c r="F3643">
        <f>[4]Land_Cover!F3643</f>
        <v>124437.468323156</v>
      </c>
    </row>
    <row r="3644" spans="1:6" x14ac:dyDescent="0.3">
      <c r="A3644">
        <f>[4]Land_Cover!A3644</f>
        <v>2015</v>
      </c>
      <c r="B3644" t="str">
        <f>[4]Land_Cover!B3644</f>
        <v>Ghana</v>
      </c>
      <c r="C3644" t="str">
        <f>[4]Land_Cover!C3644</f>
        <v>AEZ3</v>
      </c>
      <c r="D3644" t="str">
        <f>[4]Land_Cover!D3644</f>
        <v>osd</v>
      </c>
      <c r="E3644" t="str">
        <f>[4]Land_Cover!E3644</f>
        <v>Ghana#AEZ3#osd</v>
      </c>
      <c r="F3644">
        <f>[4]Land_Cover!F3644</f>
        <v>171152.15948949699</v>
      </c>
    </row>
    <row r="3645" spans="1:6" x14ac:dyDescent="0.3">
      <c r="A3645">
        <f>[4]Land_Cover!A3645</f>
        <v>2016</v>
      </c>
      <c r="B3645" t="str">
        <f>[4]Land_Cover!B3645</f>
        <v>Colombia</v>
      </c>
      <c r="C3645" t="str">
        <f>[4]Land_Cover!C3645</f>
        <v>AEZ2</v>
      </c>
      <c r="D3645" t="str">
        <f>[4]Land_Cover!D3645</f>
        <v>pdr</v>
      </c>
      <c r="E3645" t="str">
        <f>[4]Land_Cover!E3645</f>
        <v>Colombia#AEZ2#pdr</v>
      </c>
      <c r="F3645">
        <f>[4]Land_Cover!F3645</f>
        <v>1804.92020304569</v>
      </c>
    </row>
    <row r="3646" spans="1:6" x14ac:dyDescent="0.3">
      <c r="A3646">
        <f>[4]Land_Cover!A3646</f>
        <v>2014</v>
      </c>
      <c r="B3646" t="str">
        <f>[4]Land_Cover!B3646</f>
        <v>Angola</v>
      </c>
      <c r="C3646" t="str">
        <f>[4]Land_Cover!C3646</f>
        <v>AEZ4</v>
      </c>
      <c r="D3646" t="str">
        <f>[4]Land_Cover!D3646</f>
        <v>wht</v>
      </c>
      <c r="E3646" t="str">
        <f>[4]Land_Cover!E3646</f>
        <v>Angola#AEZ4#wht</v>
      </c>
      <c r="F3646">
        <f>[4]Land_Cover!F3646</f>
        <v>1970.2060221869999</v>
      </c>
    </row>
    <row r="3647" spans="1:6" x14ac:dyDescent="0.3">
      <c r="A3647">
        <f>[4]Land_Cover!A3647</f>
        <v>2017</v>
      </c>
      <c r="B3647" t="str">
        <f>[4]Land_Cover!B3647</f>
        <v>Ghana</v>
      </c>
      <c r="C3647" t="str">
        <f>[4]Land_Cover!C3647</f>
        <v>AEZ4</v>
      </c>
      <c r="D3647" t="str">
        <f>[4]Land_Cover!D3647</f>
        <v>osd</v>
      </c>
      <c r="E3647" t="str">
        <f>[4]Land_Cover!E3647</f>
        <v>Ghana#AEZ4#osd</v>
      </c>
      <c r="F3647">
        <f>[4]Land_Cover!F3647</f>
        <v>181205.330777961</v>
      </c>
    </row>
    <row r="3648" spans="1:6" x14ac:dyDescent="0.3">
      <c r="A3648">
        <f>[4]Land_Cover!A3648</f>
        <v>2014</v>
      </c>
      <c r="B3648" t="str">
        <f>[4]Land_Cover!B3648</f>
        <v>Indonesia</v>
      </c>
      <c r="C3648" t="str">
        <f>[4]Land_Cover!C3648</f>
        <v>AEZ4</v>
      </c>
      <c r="D3648" t="str">
        <f>[4]Land_Cover!D3648</f>
        <v>v_f</v>
      </c>
      <c r="E3648" t="str">
        <f>[4]Land_Cover!E3648</f>
        <v>Indonesia#AEZ4#v_f</v>
      </c>
      <c r="F3648">
        <f>[4]Land_Cover!F3648</f>
        <v>93966.483998006894</v>
      </c>
    </row>
    <row r="3649" spans="1:6" x14ac:dyDescent="0.3">
      <c r="A3649">
        <f>[4]Land_Cover!A3649</f>
        <v>2012</v>
      </c>
      <c r="B3649" t="str">
        <f>[4]Land_Cover!B3649</f>
        <v>Indonesia</v>
      </c>
      <c r="C3649" t="str">
        <f>[4]Land_Cover!C3649</f>
        <v>AEZ6</v>
      </c>
      <c r="D3649" t="str">
        <f>[4]Land_Cover!D3649</f>
        <v>pfb</v>
      </c>
      <c r="E3649" t="str">
        <f>[4]Land_Cover!E3649</f>
        <v>Indonesia#AEZ6#pfb</v>
      </c>
      <c r="F3649">
        <f>[4]Land_Cover!F3649</f>
        <v>11405.4043887147</v>
      </c>
    </row>
    <row r="3650" spans="1:6" x14ac:dyDescent="0.3">
      <c r="A3650">
        <f>[4]Land_Cover!A3650</f>
        <v>2015</v>
      </c>
      <c r="B3650" t="str">
        <f>[4]Land_Cover!B3650</f>
        <v>Colombia</v>
      </c>
      <c r="C3650" t="str">
        <f>[4]Land_Cover!C3650</f>
        <v>AEZ9</v>
      </c>
      <c r="D3650" t="str">
        <f>[4]Land_Cover!D3650</f>
        <v>gro</v>
      </c>
      <c r="E3650" t="str">
        <f>[4]Land_Cover!E3650</f>
        <v>Colombia#AEZ9#gro</v>
      </c>
      <c r="F3650">
        <f>[4]Land_Cover!F3650</f>
        <v>21.701955637222699</v>
      </c>
    </row>
    <row r="3651" spans="1:6" x14ac:dyDescent="0.3">
      <c r="A3651">
        <f>[4]Land_Cover!A3651</f>
        <v>2018</v>
      </c>
      <c r="B3651" t="str">
        <f>[4]Land_Cover!B3651</f>
        <v>Ghana</v>
      </c>
      <c r="C3651" t="str">
        <f>[4]Land_Cover!C3651</f>
        <v>AEZ5</v>
      </c>
      <c r="D3651" t="str">
        <f>[4]Land_Cover!D3651</f>
        <v>ocr</v>
      </c>
      <c r="E3651" t="str">
        <f>[4]Land_Cover!E3651</f>
        <v>Ghana#AEZ5#ocr</v>
      </c>
      <c r="F3651">
        <f>[4]Land_Cover!F3651</f>
        <v>548199.82042246801</v>
      </c>
    </row>
    <row r="3652" spans="1:6" x14ac:dyDescent="0.3">
      <c r="A3652">
        <f>[4]Land_Cover!A3652</f>
        <v>2016</v>
      </c>
      <c r="B3652" t="str">
        <f>[4]Land_Cover!B3652</f>
        <v>Argentina</v>
      </c>
      <c r="C3652" t="str">
        <f>[4]Land_Cover!C3652</f>
        <v>AEZ8</v>
      </c>
      <c r="D3652" t="str">
        <f>[4]Land_Cover!D3652</f>
        <v>wht</v>
      </c>
      <c r="E3652" t="str">
        <f>[4]Land_Cover!E3652</f>
        <v>Argentina#AEZ8#wht</v>
      </c>
      <c r="F3652">
        <f>[4]Land_Cover!F3652</f>
        <v>8603.9966187127593</v>
      </c>
    </row>
    <row r="3653" spans="1:6" x14ac:dyDescent="0.3">
      <c r="A3653">
        <f>[4]Land_Cover!A3653</f>
        <v>2018</v>
      </c>
      <c r="B3653" t="str">
        <f>[4]Land_Cover!B3653</f>
        <v>Brazil</v>
      </c>
      <c r="C3653" t="str">
        <f>[4]Land_Cover!C3653</f>
        <v>AEZ1</v>
      </c>
      <c r="D3653" t="str">
        <f>[4]Land_Cover!D3653</f>
        <v>pdr</v>
      </c>
      <c r="E3653" t="str">
        <f>[4]Land_Cover!E3653</f>
        <v>Brazil#AEZ1#pdr</v>
      </c>
      <c r="F3653">
        <f>[4]Land_Cover!F3653</f>
        <v>240.85359578026501</v>
      </c>
    </row>
    <row r="3654" spans="1:6" x14ac:dyDescent="0.3">
      <c r="A3654">
        <f>[4]Land_Cover!A3654</f>
        <v>2018</v>
      </c>
      <c r="B3654" t="str">
        <f>[4]Land_Cover!B3654</f>
        <v>Bolivia</v>
      </c>
      <c r="C3654" t="str">
        <f>[4]Land_Cover!C3654</f>
        <v>AEZ11</v>
      </c>
      <c r="D3654" t="str">
        <f>[4]Land_Cover!D3654</f>
        <v>gro</v>
      </c>
      <c r="E3654" t="str">
        <f>[4]Land_Cover!E3654</f>
        <v>Bolivia#AEZ11#gro</v>
      </c>
      <c r="F3654">
        <f>[4]Land_Cover!F3654</f>
        <v>78345.206586369895</v>
      </c>
    </row>
    <row r="3655" spans="1:6" x14ac:dyDescent="0.3">
      <c r="A3655">
        <f>[4]Land_Cover!A3655</f>
        <v>2011</v>
      </c>
      <c r="B3655" t="str">
        <f>[4]Land_Cover!B3655</f>
        <v>Brazil</v>
      </c>
      <c r="C3655" t="str">
        <f>[4]Land_Cover!C3655</f>
        <v>AEZ11</v>
      </c>
      <c r="D3655" t="str">
        <f>[4]Land_Cover!D3655</f>
        <v>v_f</v>
      </c>
      <c r="E3655" t="str">
        <f>[4]Land_Cover!E3655</f>
        <v>Brazil#AEZ11#v_f</v>
      </c>
      <c r="F3655">
        <f>[4]Land_Cover!F3655</f>
        <v>62502.573462431399</v>
      </c>
    </row>
    <row r="3656" spans="1:6" x14ac:dyDescent="0.3">
      <c r="A3656">
        <f>[4]Land_Cover!A3656</f>
        <v>2015</v>
      </c>
      <c r="B3656" t="str">
        <f>[4]Land_Cover!B3656</f>
        <v>Malaysia</v>
      </c>
      <c r="C3656" t="str">
        <f>[4]Land_Cover!C3656</f>
        <v>AEZ6</v>
      </c>
      <c r="D3656" t="str">
        <f>[4]Land_Cover!D3656</f>
        <v>pfb</v>
      </c>
      <c r="E3656" t="str">
        <f>[4]Land_Cover!E3656</f>
        <v>Malaysia#AEZ6#pfb</v>
      </c>
      <c r="F3656">
        <f>[4]Land_Cover!F3656</f>
        <v>2756.3583815028901</v>
      </c>
    </row>
    <row r="3657" spans="1:6" x14ac:dyDescent="0.3">
      <c r="A3657">
        <f>[4]Land_Cover!A3657</f>
        <v>2017</v>
      </c>
      <c r="B3657" t="str">
        <f>[4]Land_Cover!B3657</f>
        <v>Ghana</v>
      </c>
      <c r="C3657" t="str">
        <f>[4]Land_Cover!C3657</f>
        <v>AEZ5</v>
      </c>
      <c r="D3657" t="str">
        <f>[4]Land_Cover!D3657</f>
        <v>v_f</v>
      </c>
      <c r="E3657" t="str">
        <f>[4]Land_Cover!E3657</f>
        <v>Ghana#AEZ5#v_f</v>
      </c>
      <c r="F3657">
        <f>[4]Land_Cover!F3657</f>
        <v>1094553.6055243199</v>
      </c>
    </row>
    <row r="3658" spans="1:6" x14ac:dyDescent="0.3">
      <c r="A3658">
        <f>[4]Land_Cover!A3658</f>
        <v>2010</v>
      </c>
      <c r="B3658" t="str">
        <f>[4]Land_Cover!B3658</f>
        <v>Angola</v>
      </c>
      <c r="C3658" t="str">
        <f>[4]Land_Cover!C3658</f>
        <v>AEZ5</v>
      </c>
      <c r="D3658" t="str">
        <f>[4]Land_Cover!D3658</f>
        <v>c_b</v>
      </c>
      <c r="E3658" t="str">
        <f>[4]Land_Cover!E3658</f>
        <v>Angola#AEZ5#c_b</v>
      </c>
      <c r="F3658">
        <f>[4]Land_Cover!F3658</f>
        <v>3419.6382428940601</v>
      </c>
    </row>
    <row r="3659" spans="1:6" x14ac:dyDescent="0.3">
      <c r="A3659">
        <f>[4]Land_Cover!A3659</f>
        <v>2015</v>
      </c>
      <c r="B3659" t="str">
        <f>[4]Land_Cover!B3659</f>
        <v>Bolivia</v>
      </c>
      <c r="C3659" t="str">
        <f>[4]Land_Cover!C3659</f>
        <v>AEZ6</v>
      </c>
      <c r="D3659" t="str">
        <f>[4]Land_Cover!D3659</f>
        <v>v_f</v>
      </c>
      <c r="E3659" t="str">
        <f>[4]Land_Cover!E3659</f>
        <v>Bolivia#AEZ6#v_f</v>
      </c>
      <c r="F3659">
        <f>[4]Land_Cover!F3659</f>
        <v>84432.787823906401</v>
      </c>
    </row>
    <row r="3660" spans="1:6" x14ac:dyDescent="0.3">
      <c r="A3660">
        <f>[4]Land_Cover!A3660</f>
        <v>2011</v>
      </c>
      <c r="B3660" t="str">
        <f>[4]Land_Cover!B3660</f>
        <v>Bolivia</v>
      </c>
      <c r="C3660" t="str">
        <f>[4]Land_Cover!C3660</f>
        <v>AEZ10</v>
      </c>
      <c r="D3660" t="str">
        <f>[4]Land_Cover!D3660</f>
        <v>pfb</v>
      </c>
      <c r="E3660" t="str">
        <f>[4]Land_Cover!E3660</f>
        <v>Bolivia#AEZ10#pfb</v>
      </c>
      <c r="F3660">
        <f>[4]Land_Cover!F3660</f>
        <v>24.0174672489083</v>
      </c>
    </row>
    <row r="3661" spans="1:6" x14ac:dyDescent="0.3">
      <c r="A3661">
        <f>[4]Land_Cover!A3661</f>
        <v>2015</v>
      </c>
      <c r="B3661" t="str">
        <f>[4]Land_Cover!B3661</f>
        <v>Indonesia</v>
      </c>
      <c r="C3661" t="str">
        <f>[4]Land_Cover!C3661</f>
        <v>AEZ3</v>
      </c>
      <c r="D3661" t="str">
        <f>[4]Land_Cover!D3661</f>
        <v>gro</v>
      </c>
      <c r="E3661" t="str">
        <f>[4]Land_Cover!E3661</f>
        <v>Indonesia#AEZ3#gro</v>
      </c>
      <c r="F3661">
        <f>[4]Land_Cover!F3661</f>
        <v>4685.2176993474704</v>
      </c>
    </row>
    <row r="3662" spans="1:6" x14ac:dyDescent="0.3">
      <c r="A3662">
        <f>[4]Land_Cover!A3662</f>
        <v>2016</v>
      </c>
      <c r="B3662" t="str">
        <f>[4]Land_Cover!B3662</f>
        <v>DRC</v>
      </c>
      <c r="C3662" t="str">
        <f>[4]Land_Cover!C3662</f>
        <v>AEZ3</v>
      </c>
      <c r="D3662" t="str">
        <f>[4]Land_Cover!D3662</f>
        <v>gro</v>
      </c>
      <c r="E3662" t="str">
        <f>[4]Land_Cover!E3662</f>
        <v>DRC#AEZ3#gro</v>
      </c>
      <c r="F3662">
        <f>[4]Land_Cover!F3662</f>
        <v>36922.503057497801</v>
      </c>
    </row>
    <row r="3663" spans="1:6" x14ac:dyDescent="0.3">
      <c r="A3663">
        <f>[4]Land_Cover!A3663</f>
        <v>2017</v>
      </c>
      <c r="B3663" t="str">
        <f>[4]Land_Cover!B3663</f>
        <v>Angola</v>
      </c>
      <c r="C3663" t="str">
        <f>[4]Land_Cover!C3663</f>
        <v>AEZ4</v>
      </c>
      <c r="D3663" t="str">
        <f>[4]Land_Cover!D3663</f>
        <v>ocr</v>
      </c>
      <c r="E3663" t="str">
        <f>[4]Land_Cover!E3663</f>
        <v>Angola#AEZ4#ocr</v>
      </c>
      <c r="F3663">
        <f>[4]Land_Cover!F3663</f>
        <v>25361.526315789499</v>
      </c>
    </row>
    <row r="3664" spans="1:6" x14ac:dyDescent="0.3">
      <c r="A3664">
        <f>[4]Land_Cover!A3664</f>
        <v>2013</v>
      </c>
      <c r="B3664" t="str">
        <f>[4]Land_Cover!B3664</f>
        <v>Peru</v>
      </c>
      <c r="C3664" t="str">
        <f>[4]Land_Cover!C3664</f>
        <v>AEZ1</v>
      </c>
      <c r="D3664" t="str">
        <f>[4]Land_Cover!D3664</f>
        <v>pdr</v>
      </c>
      <c r="E3664" t="str">
        <f>[4]Land_Cover!E3664</f>
        <v>Peru#AEZ1#pdr</v>
      </c>
      <c r="F3664">
        <f>[4]Land_Cover!F3664</f>
        <v>12907.6818686357</v>
      </c>
    </row>
    <row r="3665" spans="1:6" x14ac:dyDescent="0.3">
      <c r="A3665">
        <f>[4]Land_Cover!A3665</f>
        <v>2014</v>
      </c>
      <c r="B3665" t="str">
        <f>[4]Land_Cover!B3665</f>
        <v>DRC</v>
      </c>
      <c r="C3665" t="str">
        <f>[4]Land_Cover!C3665</f>
        <v>AEZ2</v>
      </c>
      <c r="D3665" t="str">
        <f>[4]Land_Cover!D3665</f>
        <v>gro</v>
      </c>
      <c r="E3665" t="str">
        <f>[4]Land_Cover!E3665</f>
        <v>DRC#AEZ2#gro</v>
      </c>
      <c r="F3665">
        <f>[4]Land_Cover!F3665</f>
        <v>3821.3310061500802</v>
      </c>
    </row>
    <row r="3666" spans="1:6" x14ac:dyDescent="0.3">
      <c r="A3666">
        <f>[4]Land_Cover!A3666</f>
        <v>2011</v>
      </c>
      <c r="B3666" t="str">
        <f>[4]Land_Cover!B3666</f>
        <v>Colombia</v>
      </c>
      <c r="C3666" t="str">
        <f>[4]Land_Cover!C3666</f>
        <v>AEZ5</v>
      </c>
      <c r="D3666" t="str">
        <f>[4]Land_Cover!D3666</f>
        <v>pfb</v>
      </c>
      <c r="E3666" t="str">
        <f>[4]Land_Cover!E3666</f>
        <v>Colombia#AEZ5#pfb</v>
      </c>
      <c r="F3666">
        <f>[4]Land_Cover!F3666</f>
        <v>6193.6965845909399</v>
      </c>
    </row>
    <row r="3667" spans="1:6" x14ac:dyDescent="0.3">
      <c r="A3667">
        <f>[4]Land_Cover!A3667</f>
        <v>2016</v>
      </c>
      <c r="B3667" t="str">
        <f>[4]Land_Cover!B3667</f>
        <v>Brazil</v>
      </c>
      <c r="C3667" t="str">
        <f>[4]Land_Cover!C3667</f>
        <v>AEZ1</v>
      </c>
      <c r="D3667" t="str">
        <f>[4]Land_Cover!D3667</f>
        <v>gro</v>
      </c>
      <c r="E3667" t="str">
        <f>[4]Land_Cover!E3667</f>
        <v>Brazil#AEZ1#gro</v>
      </c>
      <c r="F3667">
        <f>[4]Land_Cover!F3667</f>
        <v>8117.2167468747302</v>
      </c>
    </row>
    <row r="3668" spans="1:6" x14ac:dyDescent="0.3">
      <c r="A3668">
        <f>[4]Land_Cover!A3668</f>
        <v>2012</v>
      </c>
      <c r="B3668" t="str">
        <f>[4]Land_Cover!B3668</f>
        <v>Peru</v>
      </c>
      <c r="C3668" t="str">
        <f>[4]Land_Cover!C3668</f>
        <v>AEZ1</v>
      </c>
      <c r="D3668" t="str">
        <f>[4]Land_Cover!D3668</f>
        <v>c_b</v>
      </c>
      <c r="E3668" t="str">
        <f>[4]Land_Cover!E3668</f>
        <v>Peru#AEZ1#c_b</v>
      </c>
      <c r="F3668">
        <f>[4]Land_Cover!F3668</f>
        <v>2655.10095987047</v>
      </c>
    </row>
    <row r="3669" spans="1:6" x14ac:dyDescent="0.3">
      <c r="A3669">
        <f>[4]Land_Cover!A3669</f>
        <v>2013</v>
      </c>
      <c r="B3669" t="str">
        <f>[4]Land_Cover!B3669</f>
        <v>Paraguay</v>
      </c>
      <c r="C3669" t="str">
        <f>[4]Land_Cover!C3669</f>
        <v>AEZ4</v>
      </c>
      <c r="D3669" t="str">
        <f>[4]Land_Cover!D3669</f>
        <v>pdr</v>
      </c>
      <c r="E3669" t="str">
        <f>[4]Land_Cover!E3669</f>
        <v>Paraguay#AEZ4#pdr</v>
      </c>
      <c r="F3669">
        <f>[4]Land_Cover!F3669</f>
        <v>375.061728395062</v>
      </c>
    </row>
    <row r="3670" spans="1:6" x14ac:dyDescent="0.3">
      <c r="A3670">
        <f>[4]Land_Cover!A3670</f>
        <v>2018</v>
      </c>
      <c r="B3670" t="str">
        <f>[4]Land_Cover!B3670</f>
        <v>Ivory Coast</v>
      </c>
      <c r="C3670" t="str">
        <f>[4]Land_Cover!C3670</f>
        <v>AEZ3</v>
      </c>
      <c r="D3670" t="str">
        <f>[4]Land_Cover!D3670</f>
        <v>pdr</v>
      </c>
      <c r="E3670" t="str">
        <f>[4]Land_Cover!E3670</f>
        <v>Ivory Coast#AEZ3#pdr</v>
      </c>
      <c r="F3670">
        <f>[4]Land_Cover!F3670</f>
        <v>2055.1150864816</v>
      </c>
    </row>
    <row r="3671" spans="1:6" x14ac:dyDescent="0.3">
      <c r="A3671">
        <f>[4]Land_Cover!A3671</f>
        <v>2010</v>
      </c>
      <c r="B3671" t="str">
        <f>[4]Land_Cover!B3671</f>
        <v>Ivory Coast</v>
      </c>
      <c r="C3671" t="str">
        <f>[4]Land_Cover!C3671</f>
        <v>AEZ6</v>
      </c>
      <c r="D3671" t="str">
        <f>[4]Land_Cover!D3671</f>
        <v>osd</v>
      </c>
      <c r="E3671" t="str">
        <f>[4]Land_Cover!E3671</f>
        <v>Ivory Coast#AEZ6#osd</v>
      </c>
      <c r="F3671">
        <f>[4]Land_Cover!F3671</f>
        <v>89256.736344570207</v>
      </c>
    </row>
    <row r="3672" spans="1:6" x14ac:dyDescent="0.3">
      <c r="A3672">
        <f>[4]Land_Cover!A3672</f>
        <v>2010</v>
      </c>
      <c r="B3672" t="str">
        <f>[4]Land_Cover!B3672</f>
        <v>Colombia</v>
      </c>
      <c r="C3672" t="str">
        <f>[4]Land_Cover!C3672</f>
        <v>AEZ7</v>
      </c>
      <c r="D3672" t="str">
        <f>[4]Land_Cover!D3672</f>
        <v>c_b</v>
      </c>
      <c r="E3672" t="str">
        <f>[4]Land_Cover!E3672</f>
        <v>Colombia#AEZ7#c_b</v>
      </c>
      <c r="F3672">
        <f>[4]Land_Cover!F3672</f>
        <v>82.865030765809195</v>
      </c>
    </row>
    <row r="3673" spans="1:6" x14ac:dyDescent="0.3">
      <c r="A3673">
        <f>[4]Land_Cover!A3673</f>
        <v>2012</v>
      </c>
      <c r="B3673" t="str">
        <f>[4]Land_Cover!B3673</f>
        <v>Peru</v>
      </c>
      <c r="C3673" t="str">
        <f>[4]Land_Cover!C3673</f>
        <v>AEZ7</v>
      </c>
      <c r="D3673" t="str">
        <f>[4]Land_Cover!D3673</f>
        <v>v_f</v>
      </c>
      <c r="E3673" t="str">
        <f>[4]Land_Cover!E3673</f>
        <v>Peru#AEZ7#v_f</v>
      </c>
      <c r="F3673">
        <f>[4]Land_Cover!F3673</f>
        <v>94820.887392070901</v>
      </c>
    </row>
    <row r="3674" spans="1:6" x14ac:dyDescent="0.3">
      <c r="A3674">
        <f>[4]Land_Cover!A3674</f>
        <v>2017</v>
      </c>
      <c r="B3674" t="str">
        <f>[4]Land_Cover!B3674</f>
        <v>Bolivia</v>
      </c>
      <c r="C3674" t="str">
        <f>[4]Land_Cover!C3674</f>
        <v>AEZ11</v>
      </c>
      <c r="D3674" t="str">
        <f>[4]Land_Cover!D3674</f>
        <v>ocr</v>
      </c>
      <c r="E3674" t="str">
        <f>[4]Land_Cover!E3674</f>
        <v>Bolivia#AEZ11#ocr</v>
      </c>
      <c r="F3674">
        <f>[4]Land_Cover!F3674</f>
        <v>3304.16543778802</v>
      </c>
    </row>
    <row r="3675" spans="1:6" x14ac:dyDescent="0.3">
      <c r="A3675">
        <f>[4]Land_Cover!A3675</f>
        <v>2013</v>
      </c>
      <c r="B3675" t="str">
        <f>[4]Land_Cover!B3675</f>
        <v>Bolivia</v>
      </c>
      <c r="C3675" t="str">
        <f>[4]Land_Cover!C3675</f>
        <v>AEZ7</v>
      </c>
      <c r="D3675" t="str">
        <f>[4]Land_Cover!D3675</f>
        <v>gro</v>
      </c>
      <c r="E3675" t="str">
        <f>[4]Land_Cover!E3675</f>
        <v>Bolivia#AEZ7#gro</v>
      </c>
      <c r="F3675">
        <f>[4]Land_Cover!F3675</f>
        <v>5593.2861716725101</v>
      </c>
    </row>
    <row r="3676" spans="1:6" x14ac:dyDescent="0.3">
      <c r="A3676">
        <f>[4]Land_Cover!A3676</f>
        <v>2017</v>
      </c>
      <c r="B3676" t="str">
        <f>[4]Land_Cover!B3676</f>
        <v>Brazil</v>
      </c>
      <c r="C3676" t="str">
        <f>[4]Land_Cover!C3676</f>
        <v>AEZ2</v>
      </c>
      <c r="D3676" t="str">
        <f>[4]Land_Cover!D3676</f>
        <v>osd</v>
      </c>
      <c r="E3676" t="str">
        <f>[4]Land_Cover!E3676</f>
        <v>Brazil#AEZ2#osd</v>
      </c>
      <c r="F3676">
        <f>[4]Land_Cover!F3676</f>
        <v>56706.293423370502</v>
      </c>
    </row>
    <row r="3677" spans="1:6" x14ac:dyDescent="0.3">
      <c r="A3677">
        <f>[4]Land_Cover!A3677</f>
        <v>2017</v>
      </c>
      <c r="B3677" t="str">
        <f>[4]Land_Cover!B3677</f>
        <v>Peru</v>
      </c>
      <c r="C3677" t="str">
        <f>[4]Land_Cover!C3677</f>
        <v>AEZ5</v>
      </c>
      <c r="D3677" t="str">
        <f>[4]Land_Cover!D3677</f>
        <v>pdr</v>
      </c>
      <c r="E3677" t="str">
        <f>[4]Land_Cover!E3677</f>
        <v>Peru#AEZ5#pdr</v>
      </c>
      <c r="F3677">
        <f>[4]Land_Cover!F3677</f>
        <v>4330.2087978379404</v>
      </c>
    </row>
    <row r="3678" spans="1:6" x14ac:dyDescent="0.3">
      <c r="A3678">
        <f>[4]Land_Cover!A3678</f>
        <v>2015</v>
      </c>
      <c r="B3678" t="str">
        <f>[4]Land_Cover!B3678</f>
        <v>Indonesia</v>
      </c>
      <c r="C3678" t="str">
        <f>[4]Land_Cover!C3678</f>
        <v>AEZ4</v>
      </c>
      <c r="D3678" t="str">
        <f>[4]Land_Cover!D3678</f>
        <v>v_f</v>
      </c>
      <c r="E3678" t="str">
        <f>[4]Land_Cover!E3678</f>
        <v>Indonesia#AEZ4#v_f</v>
      </c>
      <c r="F3678">
        <f>[4]Land_Cover!F3678</f>
        <v>92606.432260316506</v>
      </c>
    </row>
    <row r="3679" spans="1:6" x14ac:dyDescent="0.3">
      <c r="A3679">
        <f>[4]Land_Cover!A3679</f>
        <v>2014</v>
      </c>
      <c r="B3679" t="str">
        <f>[4]Land_Cover!B3679</f>
        <v>Paraguay</v>
      </c>
      <c r="C3679" t="str">
        <f>[4]Land_Cover!C3679</f>
        <v>AEZ6</v>
      </c>
      <c r="D3679" t="str">
        <f>[4]Land_Cover!D3679</f>
        <v>pdr</v>
      </c>
      <c r="E3679" t="str">
        <f>[4]Land_Cover!E3679</f>
        <v>Paraguay#AEZ6#pdr</v>
      </c>
      <c r="F3679">
        <f>[4]Land_Cover!F3679</f>
        <v>59600</v>
      </c>
    </row>
    <row r="3680" spans="1:6" x14ac:dyDescent="0.3">
      <c r="A3680">
        <f>[4]Land_Cover!A3680</f>
        <v>2016</v>
      </c>
      <c r="B3680" t="str">
        <f>[4]Land_Cover!B3680</f>
        <v>Paraguay</v>
      </c>
      <c r="C3680" t="str">
        <f>[4]Land_Cover!C3680</f>
        <v>AEZ6</v>
      </c>
      <c r="D3680" t="str">
        <f>[4]Land_Cover!D3680</f>
        <v>pdr</v>
      </c>
      <c r="E3680" t="str">
        <f>[4]Land_Cover!E3680</f>
        <v>Paraguay#AEZ6#pdr</v>
      </c>
      <c r="F3680">
        <f>[4]Land_Cover!F3680</f>
        <v>64566.666666666701</v>
      </c>
    </row>
    <row r="3681" spans="1:6" x14ac:dyDescent="0.3">
      <c r="A3681">
        <f>[4]Land_Cover!A3681</f>
        <v>2010</v>
      </c>
      <c r="B3681" t="str">
        <f>[4]Land_Cover!B3681</f>
        <v>Indonesia</v>
      </c>
      <c r="C3681" t="str">
        <f>[4]Land_Cover!C3681</f>
        <v>AEZ6</v>
      </c>
      <c r="D3681" t="str">
        <f>[4]Land_Cover!D3681</f>
        <v>gro</v>
      </c>
      <c r="E3681" t="str">
        <f>[4]Land_Cover!E3681</f>
        <v>Indonesia#AEZ6#gro</v>
      </c>
      <c r="F3681">
        <f>[4]Land_Cover!F3681</f>
        <v>2295616.4948613499</v>
      </c>
    </row>
    <row r="3682" spans="1:6" x14ac:dyDescent="0.3">
      <c r="A3682">
        <f>[4]Land_Cover!A3682</f>
        <v>2011</v>
      </c>
      <c r="B3682" t="str">
        <f>[4]Land_Cover!B3682</f>
        <v>DRC</v>
      </c>
      <c r="C3682" t="str">
        <f>[4]Land_Cover!C3682</f>
        <v>AEZ9</v>
      </c>
      <c r="D3682" t="str">
        <f>[4]Land_Cover!D3682</f>
        <v>ocr</v>
      </c>
      <c r="E3682" t="str">
        <f>[4]Land_Cover!E3682</f>
        <v>DRC#AEZ9#ocr</v>
      </c>
      <c r="F3682">
        <f>[4]Land_Cover!F3682</f>
        <v>142.20620155038799</v>
      </c>
    </row>
    <row r="3683" spans="1:6" x14ac:dyDescent="0.3">
      <c r="A3683">
        <f>[4]Land_Cover!A3683</f>
        <v>2013</v>
      </c>
      <c r="B3683" t="str">
        <f>[4]Land_Cover!B3683</f>
        <v>Angola</v>
      </c>
      <c r="C3683" t="str">
        <f>[4]Land_Cover!C3683</f>
        <v>AEZ11</v>
      </c>
      <c r="D3683" t="str">
        <f>[4]Land_Cover!D3683</f>
        <v>wht</v>
      </c>
      <c r="E3683" t="str">
        <f>[4]Land_Cover!E3683</f>
        <v>Angola#AEZ11#wht</v>
      </c>
      <c r="F3683">
        <f>[4]Land_Cover!F3683</f>
        <v>5.4199683042789202</v>
      </c>
    </row>
    <row r="3684" spans="1:6" x14ac:dyDescent="0.3">
      <c r="A3684">
        <f>[4]Land_Cover!A3684</f>
        <v>2016</v>
      </c>
      <c r="B3684" t="str">
        <f>[4]Land_Cover!B3684</f>
        <v>Brazil</v>
      </c>
      <c r="C3684" t="str">
        <f>[4]Land_Cover!C3684</f>
        <v>AEZ1</v>
      </c>
      <c r="D3684" t="str">
        <f>[4]Land_Cover!D3684</f>
        <v>pfb</v>
      </c>
      <c r="E3684" t="str">
        <f>[4]Land_Cover!E3684</f>
        <v>Brazil#AEZ1#pfb</v>
      </c>
      <c r="F3684">
        <f>[4]Land_Cover!F3684</f>
        <v>7665.58705611192</v>
      </c>
    </row>
    <row r="3685" spans="1:6" x14ac:dyDescent="0.3">
      <c r="A3685">
        <f>[4]Land_Cover!A3685</f>
        <v>2016</v>
      </c>
      <c r="B3685" t="str">
        <f>[4]Land_Cover!B3685</f>
        <v>Colombia</v>
      </c>
      <c r="C3685" t="str">
        <f>[4]Land_Cover!C3685</f>
        <v>AEZ5</v>
      </c>
      <c r="D3685" t="str">
        <f>[4]Land_Cover!D3685</f>
        <v>c_b</v>
      </c>
      <c r="E3685" t="str">
        <f>[4]Land_Cover!E3685</f>
        <v>Colombia#AEZ5#c_b</v>
      </c>
      <c r="F3685">
        <f>[4]Land_Cover!F3685</f>
        <v>24323.716895247999</v>
      </c>
    </row>
    <row r="3686" spans="1:6" x14ac:dyDescent="0.3">
      <c r="A3686">
        <f>[4]Land_Cover!A3686</f>
        <v>2018</v>
      </c>
      <c r="B3686" t="str">
        <f>[4]Land_Cover!B3686</f>
        <v>Argentina</v>
      </c>
      <c r="C3686" t="str">
        <f>[4]Land_Cover!C3686</f>
        <v>AEZ12</v>
      </c>
      <c r="D3686" t="str">
        <f>[4]Land_Cover!D3686</f>
        <v>gro</v>
      </c>
      <c r="E3686" t="str">
        <f>[4]Land_Cover!E3686</f>
        <v>Argentina#AEZ12#gro</v>
      </c>
      <c r="F3686">
        <f>[4]Land_Cover!F3686</f>
        <v>6329197.6989240404</v>
      </c>
    </row>
    <row r="3687" spans="1:6" x14ac:dyDescent="0.3">
      <c r="A3687">
        <f>[4]Land_Cover!A3687</f>
        <v>2015</v>
      </c>
      <c r="B3687" t="str">
        <f>[4]Land_Cover!B3687</f>
        <v>Angola</v>
      </c>
      <c r="C3687" t="str">
        <f>[4]Land_Cover!C3687</f>
        <v>AEZ1</v>
      </c>
      <c r="D3687" t="str">
        <f>[4]Land_Cover!D3687</f>
        <v>gro</v>
      </c>
      <c r="E3687" t="str">
        <f>[4]Land_Cover!E3687</f>
        <v>Angola#AEZ1#gro</v>
      </c>
      <c r="F3687">
        <f>[4]Land_Cover!F3687</f>
        <v>5120.45292546767</v>
      </c>
    </row>
    <row r="3688" spans="1:6" x14ac:dyDescent="0.3">
      <c r="A3688">
        <f>[4]Land_Cover!A3688</f>
        <v>2014</v>
      </c>
      <c r="B3688" t="str">
        <f>[4]Land_Cover!B3688</f>
        <v>DRC</v>
      </c>
      <c r="C3688" t="str">
        <f>[4]Land_Cover!C3688</f>
        <v>AEZ12</v>
      </c>
      <c r="D3688" t="str">
        <f>[4]Land_Cover!D3688</f>
        <v>c_b</v>
      </c>
      <c r="E3688" t="str">
        <f>[4]Land_Cover!E3688</f>
        <v>DRC#AEZ12#c_b</v>
      </c>
      <c r="F3688">
        <f>[4]Land_Cover!F3688</f>
        <v>846.04390779363302</v>
      </c>
    </row>
    <row r="3689" spans="1:6" x14ac:dyDescent="0.3">
      <c r="A3689">
        <f>[4]Land_Cover!A3689</f>
        <v>2014</v>
      </c>
      <c r="B3689" t="str">
        <f>[4]Land_Cover!B3689</f>
        <v>Peru</v>
      </c>
      <c r="C3689" t="str">
        <f>[4]Land_Cover!C3689</f>
        <v>AEZ1</v>
      </c>
      <c r="D3689" t="str">
        <f>[4]Land_Cover!D3689</f>
        <v>c_b</v>
      </c>
      <c r="E3689" t="str">
        <f>[4]Land_Cover!E3689</f>
        <v>Peru#AEZ1#c_b</v>
      </c>
      <c r="F3689">
        <f>[4]Land_Cover!F3689</f>
        <v>2957.2141783277398</v>
      </c>
    </row>
    <row r="3690" spans="1:6" x14ac:dyDescent="0.3">
      <c r="A3690">
        <f>[4]Land_Cover!A3690</f>
        <v>2014</v>
      </c>
      <c r="B3690" t="str">
        <f>[4]Land_Cover!B3690</f>
        <v>Argentina</v>
      </c>
      <c r="C3690" t="str">
        <f>[4]Land_Cover!C3690</f>
        <v>AEZ11</v>
      </c>
      <c r="D3690" t="str">
        <f>[4]Land_Cover!D3690</f>
        <v>pdr</v>
      </c>
      <c r="E3690" t="str">
        <f>[4]Land_Cover!E3690</f>
        <v>Argentina#AEZ11#pdr</v>
      </c>
      <c r="F3690">
        <f>[4]Land_Cover!F3690</f>
        <v>756.35093845482299</v>
      </c>
    </row>
    <row r="3691" spans="1:6" x14ac:dyDescent="0.3">
      <c r="A3691">
        <f>[4]Land_Cover!A3691</f>
        <v>2014</v>
      </c>
      <c r="B3691" t="str">
        <f>[4]Land_Cover!B3691</f>
        <v>Ghana</v>
      </c>
      <c r="C3691" t="str">
        <f>[4]Land_Cover!C3691</f>
        <v>AEZ3</v>
      </c>
      <c r="D3691" t="str">
        <f>[4]Land_Cover!D3691</f>
        <v>gro</v>
      </c>
      <c r="E3691" t="str">
        <f>[4]Land_Cover!E3691</f>
        <v>Ghana#AEZ3#gro</v>
      </c>
      <c r="F3691">
        <f>[4]Land_Cover!F3691</f>
        <v>343305.90808114898</v>
      </c>
    </row>
    <row r="3692" spans="1:6" x14ac:dyDescent="0.3">
      <c r="A3692">
        <f>[4]Land_Cover!A3692</f>
        <v>2012</v>
      </c>
      <c r="B3692" t="str">
        <f>[4]Land_Cover!B3692</f>
        <v>Indonesia</v>
      </c>
      <c r="C3692" t="str">
        <f>[4]Land_Cover!C3692</f>
        <v>AEZ6</v>
      </c>
      <c r="D3692" t="str">
        <f>[4]Land_Cover!D3692</f>
        <v>v_f</v>
      </c>
      <c r="E3692" t="str">
        <f>[4]Land_Cover!E3692</f>
        <v>Indonesia#AEZ6#v_f</v>
      </c>
      <c r="F3692">
        <f>[4]Land_Cover!F3692</f>
        <v>3898194.7474400299</v>
      </c>
    </row>
    <row r="3693" spans="1:6" x14ac:dyDescent="0.3">
      <c r="A3693">
        <f>[4]Land_Cover!A3693</f>
        <v>2016</v>
      </c>
      <c r="B3693" t="str">
        <f>[4]Land_Cover!B3693</f>
        <v>Angola</v>
      </c>
      <c r="C3693" t="str">
        <f>[4]Land_Cover!C3693</f>
        <v>AEZ10</v>
      </c>
      <c r="D3693" t="str">
        <f>[4]Land_Cover!D3693</f>
        <v>pfb</v>
      </c>
      <c r="E3693" t="str">
        <f>[4]Land_Cover!E3693</f>
        <v>Angola#AEZ10#pfb</v>
      </c>
      <c r="F3693">
        <f>[4]Land_Cover!F3693</f>
        <v>261.77021276595798</v>
      </c>
    </row>
    <row r="3694" spans="1:6" x14ac:dyDescent="0.3">
      <c r="A3694">
        <f>[4]Land_Cover!A3694</f>
        <v>2014</v>
      </c>
      <c r="B3694" t="str">
        <f>[4]Land_Cover!B3694</f>
        <v>Bolivia</v>
      </c>
      <c r="C3694" t="str">
        <f>[4]Land_Cover!C3694</f>
        <v>AEZ9</v>
      </c>
      <c r="D3694" t="str">
        <f>[4]Land_Cover!D3694</f>
        <v>wht</v>
      </c>
      <c r="E3694" t="str">
        <f>[4]Land_Cover!E3694</f>
        <v>Bolivia#AEZ9#wht</v>
      </c>
      <c r="F3694">
        <f>[4]Land_Cover!F3694</f>
        <v>8514.4881897728992</v>
      </c>
    </row>
    <row r="3695" spans="1:6" x14ac:dyDescent="0.3">
      <c r="A3695">
        <f>[4]Land_Cover!A3695</f>
        <v>2010</v>
      </c>
      <c r="B3695" t="str">
        <f>[4]Land_Cover!B3695</f>
        <v>Bolivia</v>
      </c>
      <c r="C3695" t="str">
        <f>[4]Land_Cover!C3695</f>
        <v>AEZ9</v>
      </c>
      <c r="D3695" t="str">
        <f>[4]Land_Cover!D3695</f>
        <v>wht</v>
      </c>
      <c r="E3695" t="str">
        <f>[4]Land_Cover!E3695</f>
        <v>Bolivia#AEZ9#wht</v>
      </c>
      <c r="F3695">
        <f>[4]Land_Cover!F3695</f>
        <v>9849.8647514035692</v>
      </c>
    </row>
    <row r="3696" spans="1:6" x14ac:dyDescent="0.3">
      <c r="A3696">
        <f>[4]Land_Cover!A3696</f>
        <v>2018</v>
      </c>
      <c r="B3696" t="str">
        <f>[4]Land_Cover!B3696</f>
        <v>DRC</v>
      </c>
      <c r="C3696" t="str">
        <f>[4]Land_Cover!C3696</f>
        <v>AEZ3</v>
      </c>
      <c r="D3696" t="str">
        <f>[4]Land_Cover!D3696</f>
        <v>c_b</v>
      </c>
      <c r="E3696" t="str">
        <f>[4]Land_Cover!E3696</f>
        <v>DRC#AEZ3#c_b</v>
      </c>
      <c r="F3696">
        <f>[4]Land_Cover!F3696</f>
        <v>1624.6181851445299</v>
      </c>
    </row>
    <row r="3697" spans="1:6" x14ac:dyDescent="0.3">
      <c r="A3697">
        <f>[4]Land_Cover!A3697</f>
        <v>2014</v>
      </c>
      <c r="B3697" t="str">
        <f>[4]Land_Cover!B3697</f>
        <v>Brazil</v>
      </c>
      <c r="C3697" t="str">
        <f>[4]Land_Cover!C3697</f>
        <v>AEZ6</v>
      </c>
      <c r="D3697" t="str">
        <f>[4]Land_Cover!D3697</f>
        <v>pdr</v>
      </c>
      <c r="E3697" t="str">
        <f>[4]Land_Cover!E3697</f>
        <v>Brazil#AEZ6#pdr</v>
      </c>
      <c r="F3697">
        <f>[4]Land_Cover!F3697</f>
        <v>213450.46755084599</v>
      </c>
    </row>
    <row r="3698" spans="1:6" x14ac:dyDescent="0.3">
      <c r="A3698">
        <f>[4]Land_Cover!A3698</f>
        <v>2015</v>
      </c>
      <c r="B3698" t="str">
        <f>[4]Land_Cover!B3698</f>
        <v>DRC</v>
      </c>
      <c r="C3698" t="str">
        <f>[4]Land_Cover!C3698</f>
        <v>AEZ10</v>
      </c>
      <c r="D3698" t="str">
        <f>[4]Land_Cover!D3698</f>
        <v>pdr</v>
      </c>
      <c r="E3698" t="str">
        <f>[4]Land_Cover!E3698</f>
        <v>DRC#AEZ10#pdr</v>
      </c>
      <c r="F3698">
        <f>[4]Land_Cover!F3698</f>
        <v>3722.2214607525898</v>
      </c>
    </row>
    <row r="3699" spans="1:6" x14ac:dyDescent="0.3">
      <c r="A3699">
        <f>[4]Land_Cover!A3699</f>
        <v>2018</v>
      </c>
      <c r="B3699" t="str">
        <f>[4]Land_Cover!B3699</f>
        <v>Angola</v>
      </c>
      <c r="C3699" t="str">
        <f>[4]Land_Cover!C3699</f>
        <v>AEZ4</v>
      </c>
      <c r="D3699" t="str">
        <f>[4]Land_Cover!D3699</f>
        <v>gro</v>
      </c>
      <c r="E3699" t="str">
        <f>[4]Land_Cover!E3699</f>
        <v>Angola#AEZ4#gro</v>
      </c>
      <c r="F3699">
        <f>[4]Land_Cover!F3699</f>
        <v>1746795.84039233</v>
      </c>
    </row>
    <row r="3700" spans="1:6" x14ac:dyDescent="0.3">
      <c r="A3700">
        <f>[4]Land_Cover!A3700</f>
        <v>2012</v>
      </c>
      <c r="B3700" t="str">
        <f>[4]Land_Cover!B3700</f>
        <v>Indonesia</v>
      </c>
      <c r="C3700" t="str">
        <f>[4]Land_Cover!C3700</f>
        <v>AEZ11</v>
      </c>
      <c r="D3700" t="str">
        <f>[4]Land_Cover!D3700</f>
        <v>gro</v>
      </c>
      <c r="E3700" t="str">
        <f>[4]Land_Cover!E3700</f>
        <v>Indonesia#AEZ11#gro</v>
      </c>
      <c r="F3700">
        <f>[4]Land_Cover!F3700</f>
        <v>7850.9674953334697</v>
      </c>
    </row>
    <row r="3701" spans="1:6" x14ac:dyDescent="0.3">
      <c r="A3701">
        <f>[4]Land_Cover!A3701</f>
        <v>2012</v>
      </c>
      <c r="B3701" t="str">
        <f>[4]Land_Cover!B3701</f>
        <v>Argentina</v>
      </c>
      <c r="C3701" t="str">
        <f>[4]Land_Cover!C3701</f>
        <v>AEZ7</v>
      </c>
      <c r="D3701" t="str">
        <f>[4]Land_Cover!D3701</f>
        <v>gro</v>
      </c>
      <c r="E3701" t="str">
        <f>[4]Land_Cover!E3701</f>
        <v>Argentina#AEZ7#gro</v>
      </c>
      <c r="F3701">
        <f>[4]Land_Cover!F3701</f>
        <v>3118.0612829641</v>
      </c>
    </row>
    <row r="3702" spans="1:6" x14ac:dyDescent="0.3">
      <c r="A3702">
        <f>[4]Land_Cover!A3702</f>
        <v>2012</v>
      </c>
      <c r="B3702" t="str">
        <f>[4]Land_Cover!B3702</f>
        <v>Malaysia</v>
      </c>
      <c r="C3702" t="str">
        <f>[4]Land_Cover!C3702</f>
        <v>AEZ6</v>
      </c>
      <c r="D3702" t="str">
        <f>[4]Land_Cover!D3702</f>
        <v>pdr</v>
      </c>
      <c r="E3702" t="str">
        <f>[4]Land_Cover!E3702</f>
        <v>Malaysia#AEZ6#pdr</v>
      </c>
      <c r="F3702">
        <f>[4]Land_Cover!F3702</f>
        <v>679829.19802407396</v>
      </c>
    </row>
    <row r="3703" spans="1:6" x14ac:dyDescent="0.3">
      <c r="A3703">
        <f>[4]Land_Cover!A3703</f>
        <v>2017</v>
      </c>
      <c r="B3703" t="str">
        <f>[4]Land_Cover!B3703</f>
        <v>DRC</v>
      </c>
      <c r="C3703" t="str">
        <f>[4]Land_Cover!C3703</f>
        <v>AEZ1</v>
      </c>
      <c r="D3703" t="str">
        <f>[4]Land_Cover!D3703</f>
        <v>pdr</v>
      </c>
      <c r="E3703" t="str">
        <f>[4]Land_Cover!E3703</f>
        <v>DRC#AEZ1#pdr</v>
      </c>
      <c r="F3703">
        <f>[4]Land_Cover!F3703</f>
        <v>3932.5285868392698</v>
      </c>
    </row>
    <row r="3704" spans="1:6" x14ac:dyDescent="0.3">
      <c r="A3704">
        <f>[4]Land_Cover!A3704</f>
        <v>2017</v>
      </c>
      <c r="B3704" t="str">
        <f>[4]Land_Cover!B3704</f>
        <v>DRC</v>
      </c>
      <c r="C3704" t="str">
        <f>[4]Land_Cover!C3704</f>
        <v>AEZ8</v>
      </c>
      <c r="D3704" t="str">
        <f>[4]Land_Cover!D3704</f>
        <v>c_b</v>
      </c>
      <c r="E3704" t="str">
        <f>[4]Land_Cover!E3704</f>
        <v>DRC#AEZ8#c_b</v>
      </c>
      <c r="F3704">
        <f>[4]Land_Cover!F3704</f>
        <v>8.4992682034394402</v>
      </c>
    </row>
    <row r="3705" spans="1:6" x14ac:dyDescent="0.3">
      <c r="A3705">
        <f>[4]Land_Cover!A3705</f>
        <v>2013</v>
      </c>
      <c r="B3705" t="str">
        <f>[4]Land_Cover!B3705</f>
        <v>Bolivia</v>
      </c>
      <c r="C3705" t="str">
        <f>[4]Land_Cover!C3705</f>
        <v>AEZ6</v>
      </c>
      <c r="D3705" t="str">
        <f>[4]Land_Cover!D3705</f>
        <v>ocr</v>
      </c>
      <c r="E3705" t="str">
        <f>[4]Land_Cover!E3705</f>
        <v>Bolivia#AEZ6#ocr</v>
      </c>
      <c r="F3705">
        <f>[4]Land_Cover!F3705</f>
        <v>7130.0783410138301</v>
      </c>
    </row>
    <row r="3706" spans="1:6" x14ac:dyDescent="0.3">
      <c r="A3706">
        <f>[4]Land_Cover!A3706</f>
        <v>2015</v>
      </c>
      <c r="B3706" t="str">
        <f>[4]Land_Cover!B3706</f>
        <v>Peru</v>
      </c>
      <c r="C3706" t="str">
        <f>[4]Land_Cover!C3706</f>
        <v>AEZ1</v>
      </c>
      <c r="D3706" t="str">
        <f>[4]Land_Cover!D3706</f>
        <v>wht</v>
      </c>
      <c r="E3706" t="str">
        <f>[4]Land_Cover!E3706</f>
        <v>Peru#AEZ1#wht</v>
      </c>
      <c r="F3706">
        <f>[4]Land_Cover!F3706</f>
        <v>4542.3123860056403</v>
      </c>
    </row>
    <row r="3707" spans="1:6" x14ac:dyDescent="0.3">
      <c r="A3707">
        <f>[4]Land_Cover!A3707</f>
        <v>2010</v>
      </c>
      <c r="B3707" t="str">
        <f>[4]Land_Cover!B3707</f>
        <v>DRC</v>
      </c>
      <c r="C3707" t="str">
        <f>[4]Land_Cover!C3707</f>
        <v>AEZ9</v>
      </c>
      <c r="D3707" t="str">
        <f>[4]Land_Cover!D3707</f>
        <v>pdr</v>
      </c>
      <c r="E3707" t="str">
        <f>[4]Land_Cover!E3707</f>
        <v>DRC#AEZ9#pdr</v>
      </c>
      <c r="F3707">
        <f>[4]Land_Cover!F3707</f>
        <v>878.85317737307105</v>
      </c>
    </row>
    <row r="3708" spans="1:6" x14ac:dyDescent="0.3">
      <c r="A3708">
        <f>[4]Land_Cover!A3708</f>
        <v>2011</v>
      </c>
      <c r="B3708" t="str">
        <f>[4]Land_Cover!B3708</f>
        <v>Angola</v>
      </c>
      <c r="C3708" t="str">
        <f>[4]Land_Cover!C3708</f>
        <v>AEZ2</v>
      </c>
      <c r="D3708" t="str">
        <f>[4]Land_Cover!D3708</f>
        <v>pdr</v>
      </c>
      <c r="E3708" t="str">
        <f>[4]Land_Cover!E3708</f>
        <v>Angola#AEZ2#pdr</v>
      </c>
      <c r="F3708">
        <f>[4]Land_Cover!F3708</f>
        <v>337.75707547169799</v>
      </c>
    </row>
    <row r="3709" spans="1:6" x14ac:dyDescent="0.3">
      <c r="A3709">
        <f>[4]Land_Cover!A3709</f>
        <v>2013</v>
      </c>
      <c r="B3709" t="str">
        <f>[4]Land_Cover!B3709</f>
        <v>Argentina</v>
      </c>
      <c r="C3709" t="str">
        <f>[4]Land_Cover!C3709</f>
        <v>AEZ11</v>
      </c>
      <c r="D3709" t="str">
        <f>[4]Land_Cover!D3709</f>
        <v>pdr</v>
      </c>
      <c r="E3709" t="str">
        <f>[4]Land_Cover!E3709</f>
        <v>Argentina#AEZ11#pdr</v>
      </c>
      <c r="F3709">
        <f>[4]Land_Cover!F3709</f>
        <v>723.69598428633799</v>
      </c>
    </row>
    <row r="3710" spans="1:6" x14ac:dyDescent="0.3">
      <c r="A3710">
        <f>[4]Land_Cover!A3710</f>
        <v>2015</v>
      </c>
      <c r="B3710" t="str">
        <f>[4]Land_Cover!B3710</f>
        <v>Colombia</v>
      </c>
      <c r="C3710" t="str">
        <f>[4]Land_Cover!C3710</f>
        <v>AEZ10</v>
      </c>
      <c r="D3710" t="str">
        <f>[4]Land_Cover!D3710</f>
        <v>pdr</v>
      </c>
      <c r="E3710" t="str">
        <f>[4]Land_Cover!E3710</f>
        <v>Colombia#AEZ10#pdr</v>
      </c>
      <c r="F3710">
        <f>[4]Land_Cover!F3710</f>
        <v>302.56167512690399</v>
      </c>
    </row>
    <row r="3711" spans="1:6" x14ac:dyDescent="0.3">
      <c r="A3711">
        <f>[4]Land_Cover!A3711</f>
        <v>2012</v>
      </c>
      <c r="B3711" t="str">
        <f>[4]Land_Cover!B3711</f>
        <v>Indonesia</v>
      </c>
      <c r="C3711" t="str">
        <f>[4]Land_Cover!C3711</f>
        <v>AEZ6</v>
      </c>
      <c r="D3711" t="str">
        <f>[4]Land_Cover!D3711</f>
        <v>pdr</v>
      </c>
      <c r="E3711" t="str">
        <f>[4]Land_Cover!E3711</f>
        <v>Indonesia#AEZ6#pdr</v>
      </c>
      <c r="F3711">
        <f>[4]Land_Cover!F3711</f>
        <v>8626819.2517435607</v>
      </c>
    </row>
    <row r="3712" spans="1:6" x14ac:dyDescent="0.3">
      <c r="A3712">
        <f>[4]Land_Cover!A3712</f>
        <v>2014</v>
      </c>
      <c r="B3712" t="str">
        <f>[4]Land_Cover!B3712</f>
        <v>Paraguay</v>
      </c>
      <c r="C3712" t="str">
        <f>[4]Land_Cover!C3712</f>
        <v>AEZ5</v>
      </c>
      <c r="D3712" t="str">
        <f>[4]Land_Cover!D3712</f>
        <v>gro</v>
      </c>
      <c r="E3712" t="str">
        <f>[4]Land_Cover!E3712</f>
        <v>Paraguay#AEZ5#gro</v>
      </c>
      <c r="F3712">
        <f>[4]Land_Cover!F3712</f>
        <v>8574.8846377850496</v>
      </c>
    </row>
    <row r="3713" spans="1:6" x14ac:dyDescent="0.3">
      <c r="A3713">
        <f>[4]Land_Cover!A3713</f>
        <v>2011</v>
      </c>
      <c r="B3713" t="str">
        <f>[4]Land_Cover!B3713</f>
        <v>Argentina</v>
      </c>
      <c r="C3713" t="str">
        <f>[4]Land_Cover!C3713</f>
        <v>AEZ8</v>
      </c>
      <c r="D3713" t="str">
        <f>[4]Land_Cover!D3713</f>
        <v>ocr</v>
      </c>
      <c r="E3713" t="str">
        <f>[4]Land_Cover!E3713</f>
        <v>Argentina#AEZ8#ocr</v>
      </c>
      <c r="F3713">
        <f>[4]Land_Cover!F3713</f>
        <v>175.686988438246</v>
      </c>
    </row>
    <row r="3714" spans="1:6" x14ac:dyDescent="0.3">
      <c r="A3714">
        <f>[4]Land_Cover!A3714</f>
        <v>2018</v>
      </c>
      <c r="B3714" t="str">
        <f>[4]Land_Cover!B3714</f>
        <v>Angola</v>
      </c>
      <c r="C3714" t="str">
        <f>[4]Land_Cover!C3714</f>
        <v>AEZ10</v>
      </c>
      <c r="D3714" t="str">
        <f>[4]Land_Cover!D3714</f>
        <v>c_b</v>
      </c>
      <c r="E3714" t="str">
        <f>[4]Land_Cover!E3714</f>
        <v>Angola#AEZ10#c_b</v>
      </c>
      <c r="F3714">
        <f>[4]Land_Cover!F3714</f>
        <v>898.12403100775202</v>
      </c>
    </row>
    <row r="3715" spans="1:6" x14ac:dyDescent="0.3">
      <c r="A3715">
        <f>[4]Land_Cover!A3715</f>
        <v>2017</v>
      </c>
      <c r="B3715" t="str">
        <f>[4]Land_Cover!B3715</f>
        <v>Bolivia</v>
      </c>
      <c r="C3715" t="str">
        <f>[4]Land_Cover!C3715</f>
        <v>AEZ7</v>
      </c>
      <c r="D3715" t="str">
        <f>[4]Land_Cover!D3715</f>
        <v>pdr</v>
      </c>
      <c r="E3715" t="str">
        <f>[4]Land_Cover!E3715</f>
        <v>Bolivia#AEZ7#pdr</v>
      </c>
      <c r="F3715">
        <f>[4]Land_Cover!F3715</f>
        <v>867.53476449855805</v>
      </c>
    </row>
    <row r="3716" spans="1:6" x14ac:dyDescent="0.3">
      <c r="A3716">
        <f>[4]Land_Cover!A3716</f>
        <v>2014</v>
      </c>
      <c r="B3716" t="str">
        <f>[4]Land_Cover!B3716</f>
        <v>Argentina</v>
      </c>
      <c r="C3716" t="str">
        <f>[4]Land_Cover!C3716</f>
        <v>AEZ7</v>
      </c>
      <c r="D3716" t="str">
        <f>[4]Land_Cover!D3716</f>
        <v>gro</v>
      </c>
      <c r="E3716" t="str">
        <f>[4]Land_Cover!E3716</f>
        <v>Argentina#AEZ7#gro</v>
      </c>
      <c r="F3716">
        <f>[4]Land_Cover!F3716</f>
        <v>3232.60506362162</v>
      </c>
    </row>
    <row r="3717" spans="1:6" x14ac:dyDescent="0.3">
      <c r="A3717">
        <f>[4]Land_Cover!A3717</f>
        <v>2010</v>
      </c>
      <c r="B3717" t="str">
        <f>[4]Land_Cover!B3717</f>
        <v>Colombia</v>
      </c>
      <c r="C3717" t="str">
        <f>[4]Land_Cover!C3717</f>
        <v>AEZ2</v>
      </c>
      <c r="D3717" t="str">
        <f>[4]Land_Cover!D3717</f>
        <v>pfb</v>
      </c>
      <c r="E3717" t="str">
        <f>[4]Land_Cover!E3717</f>
        <v>Colombia#AEZ2#pfb</v>
      </c>
      <c r="F3717">
        <f>[4]Land_Cover!F3717</f>
        <v>65.972994440031798</v>
      </c>
    </row>
    <row r="3718" spans="1:6" x14ac:dyDescent="0.3">
      <c r="A3718">
        <f>[4]Land_Cover!A3718</f>
        <v>2011</v>
      </c>
      <c r="B3718" t="str">
        <f>[4]Land_Cover!B3718</f>
        <v>DRC</v>
      </c>
      <c r="C3718" t="str">
        <f>[4]Land_Cover!C3718</f>
        <v>AEZ1</v>
      </c>
      <c r="D3718" t="str">
        <f>[4]Land_Cover!D3718</f>
        <v>v_f</v>
      </c>
      <c r="E3718" t="str">
        <f>[4]Land_Cover!E3718</f>
        <v>DRC#AEZ1#v_f</v>
      </c>
      <c r="F3718">
        <f>[4]Land_Cover!F3718</f>
        <v>9849.2590814703999</v>
      </c>
    </row>
    <row r="3719" spans="1:6" x14ac:dyDescent="0.3">
      <c r="A3719">
        <f>[4]Land_Cover!A3719</f>
        <v>2012</v>
      </c>
      <c r="B3719" t="str">
        <f>[4]Land_Cover!B3719</f>
        <v>Peru</v>
      </c>
      <c r="C3719" t="str">
        <f>[4]Land_Cover!C3719</f>
        <v>AEZ5</v>
      </c>
      <c r="D3719" t="str">
        <f>[4]Land_Cover!D3719</f>
        <v>osd</v>
      </c>
      <c r="E3719" t="str">
        <f>[4]Land_Cover!E3719</f>
        <v>Peru#AEZ5#osd</v>
      </c>
      <c r="F3719">
        <f>[4]Land_Cover!F3719</f>
        <v>611.20828956164598</v>
      </c>
    </row>
    <row r="3720" spans="1:6" x14ac:dyDescent="0.3">
      <c r="A3720">
        <f>[4]Land_Cover!A3720</f>
        <v>2010</v>
      </c>
      <c r="B3720" t="str">
        <f>[4]Land_Cover!B3720</f>
        <v>Argentina</v>
      </c>
      <c r="C3720" t="str">
        <f>[4]Land_Cover!C3720</f>
        <v>AEZ12</v>
      </c>
      <c r="D3720" t="str">
        <f>[4]Land_Cover!D3720</f>
        <v>c_b</v>
      </c>
      <c r="E3720" t="str">
        <f>[4]Land_Cover!E3720</f>
        <v>Argentina#AEZ12#c_b</v>
      </c>
      <c r="F3720">
        <f>[4]Land_Cover!F3720</f>
        <v>188217.72787366001</v>
      </c>
    </row>
    <row r="3721" spans="1:6" x14ac:dyDescent="0.3">
      <c r="A3721">
        <f>[4]Land_Cover!A3721</f>
        <v>2018</v>
      </c>
      <c r="B3721" t="str">
        <f>[4]Land_Cover!B3721</f>
        <v>Bolivia</v>
      </c>
      <c r="C3721" t="str">
        <f>[4]Land_Cover!C3721</f>
        <v>AEZ12</v>
      </c>
      <c r="D3721" t="str">
        <f>[4]Land_Cover!D3721</f>
        <v>pdr</v>
      </c>
      <c r="E3721" t="str">
        <f>[4]Land_Cover!E3721</f>
        <v>Bolivia#AEZ12#pdr</v>
      </c>
      <c r="F3721">
        <f>[4]Land_Cover!F3721</f>
        <v>11586.7632169177</v>
      </c>
    </row>
    <row r="3722" spans="1:6" x14ac:dyDescent="0.3">
      <c r="A3722">
        <f>[4]Land_Cover!A3722</f>
        <v>2017</v>
      </c>
      <c r="B3722" t="str">
        <f>[4]Land_Cover!B3722</f>
        <v>DRC</v>
      </c>
      <c r="C3722" t="str">
        <f>[4]Land_Cover!C3722</f>
        <v>AEZ11</v>
      </c>
      <c r="D3722" t="str">
        <f>[4]Land_Cover!D3722</f>
        <v>c_b</v>
      </c>
      <c r="E3722" t="str">
        <f>[4]Land_Cover!E3722</f>
        <v>DRC#AEZ11#c_b</v>
      </c>
      <c r="F3722">
        <f>[4]Land_Cover!F3722</f>
        <v>450.46121478229003</v>
      </c>
    </row>
    <row r="3723" spans="1:6" x14ac:dyDescent="0.3">
      <c r="A3723">
        <f>[4]Land_Cover!A3723</f>
        <v>2018</v>
      </c>
      <c r="B3723" t="str">
        <f>[4]Land_Cover!B3723</f>
        <v>DRC</v>
      </c>
      <c r="C3723" t="str">
        <f>[4]Land_Cover!C3723</f>
        <v>AEZ4</v>
      </c>
      <c r="D3723" t="str">
        <f>[4]Land_Cover!D3723</f>
        <v>pdr</v>
      </c>
      <c r="E3723" t="str">
        <f>[4]Land_Cover!E3723</f>
        <v>DRC#AEZ4#pdr</v>
      </c>
      <c r="F3723">
        <f>[4]Land_Cover!F3723</f>
        <v>46404.748242626803</v>
      </c>
    </row>
    <row r="3724" spans="1:6" x14ac:dyDescent="0.3">
      <c r="A3724">
        <f>[4]Land_Cover!A3724</f>
        <v>2017</v>
      </c>
      <c r="B3724" t="str">
        <f>[4]Land_Cover!B3724</f>
        <v>Colombia</v>
      </c>
      <c r="C3724" t="str">
        <f>[4]Land_Cover!C3724</f>
        <v>AEZ5</v>
      </c>
      <c r="D3724" t="str">
        <f>[4]Land_Cover!D3724</f>
        <v>wht</v>
      </c>
      <c r="E3724" t="str">
        <f>[4]Land_Cover!E3724</f>
        <v>Colombia#AEZ5#wht</v>
      </c>
      <c r="F3724">
        <f>[4]Land_Cover!F3724</f>
        <v>200.49635036496301</v>
      </c>
    </row>
    <row r="3725" spans="1:6" x14ac:dyDescent="0.3">
      <c r="A3725">
        <f>[4]Land_Cover!A3725</f>
        <v>2013</v>
      </c>
      <c r="B3725" t="str">
        <f>[4]Land_Cover!B3725</f>
        <v>Ghana</v>
      </c>
      <c r="C3725" t="str">
        <f>[4]Land_Cover!C3725</f>
        <v>AEZ5</v>
      </c>
      <c r="D3725" t="str">
        <f>[4]Land_Cover!D3725</f>
        <v>v_f</v>
      </c>
      <c r="E3725" t="str">
        <f>[4]Land_Cover!E3725</f>
        <v>Ghana#AEZ5#v_f</v>
      </c>
      <c r="F3725">
        <f>[4]Land_Cover!F3725</f>
        <v>998413.48251009395</v>
      </c>
    </row>
    <row r="3726" spans="1:6" x14ac:dyDescent="0.3">
      <c r="A3726">
        <f>[4]Land_Cover!A3726</f>
        <v>2015</v>
      </c>
      <c r="B3726" t="str">
        <f>[4]Land_Cover!B3726</f>
        <v>Argentina</v>
      </c>
      <c r="C3726" t="str">
        <f>[4]Land_Cover!C3726</f>
        <v>AEZ4</v>
      </c>
      <c r="D3726" t="str">
        <f>[4]Land_Cover!D3726</f>
        <v>pfb</v>
      </c>
      <c r="E3726" t="str">
        <f>[4]Land_Cover!E3726</f>
        <v>Argentina#AEZ4#pfb</v>
      </c>
      <c r="F3726">
        <f>[4]Land_Cover!F3726</f>
        <v>426.40778498609802</v>
      </c>
    </row>
    <row r="3727" spans="1:6" x14ac:dyDescent="0.3">
      <c r="A3727">
        <f>[4]Land_Cover!A3727</f>
        <v>2016</v>
      </c>
      <c r="B3727" t="str">
        <f>[4]Land_Cover!B3727</f>
        <v>Indonesia</v>
      </c>
      <c r="C3727" t="str">
        <f>[4]Land_Cover!C3727</f>
        <v>AEZ3</v>
      </c>
      <c r="D3727" t="str">
        <f>[4]Land_Cover!D3727</f>
        <v>osd</v>
      </c>
      <c r="E3727" t="str">
        <f>[4]Land_Cover!E3727</f>
        <v>Indonesia#AEZ3#osd</v>
      </c>
      <c r="F3727">
        <f>[4]Land_Cover!F3727</f>
        <v>1223.86698090817</v>
      </c>
    </row>
    <row r="3728" spans="1:6" x14ac:dyDescent="0.3">
      <c r="A3728">
        <f>[4]Land_Cover!A3728</f>
        <v>2017</v>
      </c>
      <c r="B3728" t="str">
        <f>[4]Land_Cover!B3728</f>
        <v>Colombia</v>
      </c>
      <c r="C3728" t="str">
        <f>[4]Land_Cover!C3728</f>
        <v>AEZ4</v>
      </c>
      <c r="D3728" t="str">
        <f>[4]Land_Cover!D3728</f>
        <v>pdr</v>
      </c>
      <c r="E3728" t="str">
        <f>[4]Land_Cover!E3728</f>
        <v>Colombia#AEZ4#pdr</v>
      </c>
      <c r="F3728">
        <f>[4]Land_Cover!F3728</f>
        <v>17099.0771573604</v>
      </c>
    </row>
    <row r="3729" spans="1:6" x14ac:dyDescent="0.3">
      <c r="A3729">
        <f>[4]Land_Cover!A3729</f>
        <v>2011</v>
      </c>
      <c r="B3729" t="str">
        <f>[4]Land_Cover!B3729</f>
        <v>Peru</v>
      </c>
      <c r="C3729" t="str">
        <f>[4]Land_Cover!C3729</f>
        <v>AEZ6</v>
      </c>
      <c r="D3729" t="str">
        <f>[4]Land_Cover!D3729</f>
        <v>pdr</v>
      </c>
      <c r="E3729" t="str">
        <f>[4]Land_Cover!E3729</f>
        <v>Peru#AEZ6#pdr</v>
      </c>
      <c r="F3729">
        <f>[4]Land_Cover!F3729</f>
        <v>57722.576709618297</v>
      </c>
    </row>
    <row r="3730" spans="1:6" x14ac:dyDescent="0.3">
      <c r="A3730">
        <f>[4]Land_Cover!A3730</f>
        <v>2010</v>
      </c>
      <c r="B3730" t="str">
        <f>[4]Land_Cover!B3730</f>
        <v>Peru</v>
      </c>
      <c r="C3730" t="str">
        <f>[4]Land_Cover!C3730</f>
        <v>AEZ3</v>
      </c>
      <c r="D3730" t="str">
        <f>[4]Land_Cover!D3730</f>
        <v>pfb</v>
      </c>
      <c r="E3730" t="str">
        <f>[4]Land_Cover!E3730</f>
        <v>Peru#AEZ3#pfb</v>
      </c>
      <c r="F3730">
        <f>[4]Land_Cover!F3730</f>
        <v>458.125591171834</v>
      </c>
    </row>
    <row r="3731" spans="1:6" x14ac:dyDescent="0.3">
      <c r="A3731">
        <f>[4]Land_Cover!A3731</f>
        <v>2013</v>
      </c>
      <c r="B3731" t="str">
        <f>[4]Land_Cover!B3731</f>
        <v>Brazil</v>
      </c>
      <c r="C3731" t="str">
        <f>[4]Land_Cover!C3731</f>
        <v>AEZ3</v>
      </c>
      <c r="D3731" t="str">
        <f>[4]Land_Cover!D3731</f>
        <v>v_f</v>
      </c>
      <c r="E3731" t="str">
        <f>[4]Land_Cover!E3731</f>
        <v>Brazil#AEZ3#v_f</v>
      </c>
      <c r="F3731">
        <f>[4]Land_Cover!F3731</f>
        <v>1592278.76842034</v>
      </c>
    </row>
    <row r="3732" spans="1:6" x14ac:dyDescent="0.3">
      <c r="A3732">
        <f>[4]Land_Cover!A3732</f>
        <v>2010</v>
      </c>
      <c r="B3732" t="str">
        <f>[4]Land_Cover!B3732</f>
        <v>Ghana</v>
      </c>
      <c r="C3732" t="str">
        <f>[4]Land_Cover!C3732</f>
        <v>AEZ5</v>
      </c>
      <c r="D3732" t="str">
        <f>[4]Land_Cover!D3732</f>
        <v>v_f</v>
      </c>
      <c r="E3732" t="str">
        <f>[4]Land_Cover!E3732</f>
        <v>Ghana#AEZ5#v_f</v>
      </c>
      <c r="F3732">
        <f>[4]Land_Cover!F3732</f>
        <v>916786.42692728597</v>
      </c>
    </row>
    <row r="3733" spans="1:6" x14ac:dyDescent="0.3">
      <c r="A3733">
        <f>[4]Land_Cover!A3733</f>
        <v>2013</v>
      </c>
      <c r="B3733" t="str">
        <f>[4]Land_Cover!B3733</f>
        <v>Colombia</v>
      </c>
      <c r="C3733" t="str">
        <f>[4]Land_Cover!C3733</f>
        <v>AEZ4</v>
      </c>
      <c r="D3733" t="str">
        <f>[4]Land_Cover!D3733</f>
        <v>v_f</v>
      </c>
      <c r="E3733" t="str">
        <f>[4]Land_Cover!E3733</f>
        <v>Colombia#AEZ4#v_f</v>
      </c>
      <c r="F3733">
        <f>[4]Land_Cover!F3733</f>
        <v>21164.350892934399</v>
      </c>
    </row>
    <row r="3734" spans="1:6" x14ac:dyDescent="0.3">
      <c r="A3734">
        <f>[4]Land_Cover!A3734</f>
        <v>2010</v>
      </c>
      <c r="B3734" t="str">
        <f>[4]Land_Cover!B3734</f>
        <v>Brazil</v>
      </c>
      <c r="C3734" t="str">
        <f>[4]Land_Cover!C3734</f>
        <v>AEZ5</v>
      </c>
      <c r="D3734" t="str">
        <f>[4]Land_Cover!D3734</f>
        <v>wht</v>
      </c>
      <c r="E3734" t="str">
        <f>[4]Land_Cover!E3734</f>
        <v>Brazil#AEZ5#wht</v>
      </c>
      <c r="F3734">
        <f>[4]Land_Cover!F3734</f>
        <v>34575.864964180299</v>
      </c>
    </row>
    <row r="3735" spans="1:6" x14ac:dyDescent="0.3">
      <c r="A3735">
        <f>[4]Land_Cover!A3735</f>
        <v>2012</v>
      </c>
      <c r="B3735" t="str">
        <f>[4]Land_Cover!B3735</f>
        <v>Ivory Coast</v>
      </c>
      <c r="C3735" t="str">
        <f>[4]Land_Cover!C3735</f>
        <v>AEZ6</v>
      </c>
      <c r="D3735" t="str">
        <f>[4]Land_Cover!D3735</f>
        <v>ocr</v>
      </c>
      <c r="E3735" t="str">
        <f>[4]Land_Cover!E3735</f>
        <v>Ivory Coast#AEZ6#ocr</v>
      </c>
      <c r="F3735">
        <f>[4]Land_Cover!F3735</f>
        <v>1074248.0616234699</v>
      </c>
    </row>
    <row r="3736" spans="1:6" x14ac:dyDescent="0.3">
      <c r="A3736">
        <f>[4]Land_Cover!A3736</f>
        <v>2010</v>
      </c>
      <c r="B3736" t="str">
        <f>[4]Land_Cover!B3736</f>
        <v>Colombia</v>
      </c>
      <c r="C3736" t="str">
        <f>[4]Land_Cover!C3736</f>
        <v>AEZ3</v>
      </c>
      <c r="D3736" t="str">
        <f>[4]Land_Cover!D3736</f>
        <v>c_b</v>
      </c>
      <c r="E3736" t="str">
        <f>[4]Land_Cover!E3736</f>
        <v>Colombia#AEZ3#c_b</v>
      </c>
      <c r="F3736">
        <f>[4]Land_Cover!F3736</f>
        <v>1926.61196530506</v>
      </c>
    </row>
    <row r="3737" spans="1:6" x14ac:dyDescent="0.3">
      <c r="A3737">
        <f>[4]Land_Cover!A3737</f>
        <v>2014</v>
      </c>
      <c r="B3737" t="str">
        <f>[4]Land_Cover!B3737</f>
        <v>Bolivia</v>
      </c>
      <c r="C3737" t="str">
        <f>[4]Land_Cover!C3737</f>
        <v>AEZ10</v>
      </c>
      <c r="D3737" t="str">
        <f>[4]Land_Cover!D3737</f>
        <v>gro</v>
      </c>
      <c r="E3737" t="str">
        <f>[4]Land_Cover!E3737</f>
        <v>Bolivia#AEZ10#gro</v>
      </c>
      <c r="F3737">
        <f>[4]Land_Cover!F3737</f>
        <v>59262.716877572799</v>
      </c>
    </row>
    <row r="3738" spans="1:6" x14ac:dyDescent="0.3">
      <c r="A3738">
        <f>[4]Land_Cover!A3738</f>
        <v>2014</v>
      </c>
      <c r="B3738" t="str">
        <f>[4]Land_Cover!B3738</f>
        <v>Peru</v>
      </c>
      <c r="C3738" t="str">
        <f>[4]Land_Cover!C3738</f>
        <v>AEZ11</v>
      </c>
      <c r="D3738" t="str">
        <f>[4]Land_Cover!D3738</f>
        <v>wht</v>
      </c>
      <c r="E3738" t="str">
        <f>[4]Land_Cover!E3738</f>
        <v>Peru#AEZ11#wht</v>
      </c>
      <c r="F3738">
        <f>[4]Land_Cover!F3738</f>
        <v>23172.250207262499</v>
      </c>
    </row>
    <row r="3739" spans="1:6" x14ac:dyDescent="0.3">
      <c r="A3739">
        <f>[4]Land_Cover!A3739</f>
        <v>2012</v>
      </c>
      <c r="B3739" t="str">
        <f>[4]Land_Cover!B3739</f>
        <v>Peru</v>
      </c>
      <c r="C3739" t="str">
        <f>[4]Land_Cover!C3739</f>
        <v>AEZ11</v>
      </c>
      <c r="D3739" t="str">
        <f>[4]Land_Cover!D3739</f>
        <v>ocr</v>
      </c>
      <c r="E3739" t="str">
        <f>[4]Land_Cover!E3739</f>
        <v>Peru#AEZ11#ocr</v>
      </c>
      <c r="F3739">
        <f>[4]Land_Cover!F3739</f>
        <v>41652.675447640897</v>
      </c>
    </row>
    <row r="3740" spans="1:6" x14ac:dyDescent="0.3">
      <c r="A3740">
        <f>[4]Land_Cover!A3740</f>
        <v>2013</v>
      </c>
      <c r="B3740" t="str">
        <f>[4]Land_Cover!B3740</f>
        <v>DRC</v>
      </c>
      <c r="C3740" t="str">
        <f>[4]Land_Cover!C3740</f>
        <v>AEZ1</v>
      </c>
      <c r="D3740" t="str">
        <f>[4]Land_Cover!D3740</f>
        <v>v_f</v>
      </c>
      <c r="E3740" t="str">
        <f>[4]Land_Cover!E3740</f>
        <v>DRC#AEZ1#v_f</v>
      </c>
      <c r="F3740">
        <f>[4]Land_Cover!F3740</f>
        <v>10524.972194546101</v>
      </c>
    </row>
    <row r="3741" spans="1:6" x14ac:dyDescent="0.3">
      <c r="A3741">
        <f>[4]Land_Cover!A3741</f>
        <v>2017</v>
      </c>
      <c r="B3741" t="str">
        <f>[4]Land_Cover!B3741</f>
        <v>Colombia</v>
      </c>
      <c r="C3741" t="str">
        <f>[4]Land_Cover!C3741</f>
        <v>AEZ6</v>
      </c>
      <c r="D3741" t="str">
        <f>[4]Land_Cover!D3741</f>
        <v>gro</v>
      </c>
      <c r="E3741" t="str">
        <f>[4]Land_Cover!E3741</f>
        <v>Colombia#AEZ6#gro</v>
      </c>
      <c r="F3741">
        <f>[4]Land_Cover!F3741</f>
        <v>232796.88539178399</v>
      </c>
    </row>
    <row r="3742" spans="1:6" x14ac:dyDescent="0.3">
      <c r="A3742">
        <f>[4]Land_Cover!A3742</f>
        <v>2012</v>
      </c>
      <c r="B3742" t="str">
        <f>[4]Land_Cover!B3742</f>
        <v>Ghana</v>
      </c>
      <c r="C3742" t="str">
        <f>[4]Land_Cover!C3742</f>
        <v>AEZ5</v>
      </c>
      <c r="D3742" t="str">
        <f>[4]Land_Cover!D3742</f>
        <v>v_f</v>
      </c>
      <c r="E3742" t="str">
        <f>[4]Land_Cover!E3742</f>
        <v>Ghana#AEZ5#v_f</v>
      </c>
      <c r="F3742">
        <f>[4]Land_Cover!F3742</f>
        <v>1001152.14142863</v>
      </c>
    </row>
    <row r="3743" spans="1:6" x14ac:dyDescent="0.3">
      <c r="A3743">
        <f>[4]Land_Cover!A3743</f>
        <v>2012</v>
      </c>
      <c r="B3743" t="str">
        <f>[4]Land_Cover!B3743</f>
        <v>Colombia</v>
      </c>
      <c r="C3743" t="str">
        <f>[4]Land_Cover!C3743</f>
        <v>AEZ4</v>
      </c>
      <c r="D3743" t="str">
        <f>[4]Land_Cover!D3743</f>
        <v>osd</v>
      </c>
      <c r="E3743" t="str">
        <f>[4]Land_Cover!E3743</f>
        <v>Colombia#AEZ4#osd</v>
      </c>
      <c r="F3743">
        <f>[4]Land_Cover!F3743</f>
        <v>4568.81384377013</v>
      </c>
    </row>
    <row r="3744" spans="1:6" x14ac:dyDescent="0.3">
      <c r="A3744">
        <f>[4]Land_Cover!A3744</f>
        <v>2013</v>
      </c>
      <c r="B3744" t="str">
        <f>[4]Land_Cover!B3744</f>
        <v>Peru</v>
      </c>
      <c r="C3744" t="str">
        <f>[4]Land_Cover!C3744</f>
        <v>AEZ12</v>
      </c>
      <c r="D3744" t="str">
        <f>[4]Land_Cover!D3744</f>
        <v>osd</v>
      </c>
      <c r="E3744" t="str">
        <f>[4]Land_Cover!E3744</f>
        <v>Peru#AEZ12#osd</v>
      </c>
      <c r="F3744">
        <f>[4]Land_Cover!F3744</f>
        <v>29044.4289943654</v>
      </c>
    </row>
    <row r="3745" spans="1:6" x14ac:dyDescent="0.3">
      <c r="A3745">
        <f>[4]Land_Cover!A3745</f>
        <v>2014</v>
      </c>
      <c r="B3745" t="str">
        <f>[4]Land_Cover!B3745</f>
        <v>Argentina</v>
      </c>
      <c r="C3745" t="str">
        <f>[4]Land_Cover!C3745</f>
        <v>AEZ2</v>
      </c>
      <c r="D3745" t="str">
        <f>[4]Land_Cover!D3745</f>
        <v>osd</v>
      </c>
      <c r="E3745" t="str">
        <f>[4]Land_Cover!E3745</f>
        <v>Argentina#AEZ2#osd</v>
      </c>
      <c r="F3745">
        <f>[4]Land_Cover!F3745</f>
        <v>11.1166563840066</v>
      </c>
    </row>
    <row r="3746" spans="1:6" x14ac:dyDescent="0.3">
      <c r="A3746">
        <f>[4]Land_Cover!A3746</f>
        <v>2016</v>
      </c>
      <c r="B3746" t="str">
        <f>[4]Land_Cover!B3746</f>
        <v>Bolivia</v>
      </c>
      <c r="C3746" t="str">
        <f>[4]Land_Cover!C3746</f>
        <v>AEZ9</v>
      </c>
      <c r="D3746" t="str">
        <f>[4]Land_Cover!D3746</f>
        <v>v_f</v>
      </c>
      <c r="E3746" t="str">
        <f>[4]Land_Cover!E3746</f>
        <v>Bolivia#AEZ9#v_f</v>
      </c>
      <c r="F3746">
        <f>[4]Land_Cover!F3746</f>
        <v>42101.6313736417</v>
      </c>
    </row>
    <row r="3747" spans="1:6" x14ac:dyDescent="0.3">
      <c r="A3747">
        <f>[4]Land_Cover!A3747</f>
        <v>2018</v>
      </c>
      <c r="B3747" t="str">
        <f>[4]Land_Cover!B3747</f>
        <v>Brazil</v>
      </c>
      <c r="C3747" t="str">
        <f>[4]Land_Cover!C3747</f>
        <v>AEZ12</v>
      </c>
      <c r="D3747" t="str">
        <f>[4]Land_Cover!D3747</f>
        <v>pfb</v>
      </c>
      <c r="E3747" t="str">
        <f>[4]Land_Cover!E3747</f>
        <v>Brazil#AEZ12#pfb</v>
      </c>
      <c r="F3747">
        <f>[4]Land_Cover!F3747</f>
        <v>16656.695230687401</v>
      </c>
    </row>
    <row r="3748" spans="1:6" x14ac:dyDescent="0.3">
      <c r="A3748">
        <f>[4]Land_Cover!A3748</f>
        <v>2016</v>
      </c>
      <c r="B3748" t="str">
        <f>[4]Land_Cover!B3748</f>
        <v>Argentina</v>
      </c>
      <c r="C3748" t="str">
        <f>[4]Land_Cover!C3748</f>
        <v>AEZ14</v>
      </c>
      <c r="D3748" t="str">
        <f>[4]Land_Cover!D3748</f>
        <v>v_f</v>
      </c>
      <c r="E3748" t="str">
        <f>[4]Land_Cover!E3748</f>
        <v>Argentina#AEZ14#v_f</v>
      </c>
      <c r="F3748">
        <f>[4]Land_Cover!F3748</f>
        <v>144.921967543449</v>
      </c>
    </row>
    <row r="3749" spans="1:6" x14ac:dyDescent="0.3">
      <c r="A3749">
        <f>[4]Land_Cover!A3749</f>
        <v>2012</v>
      </c>
      <c r="B3749" t="str">
        <f>[4]Land_Cover!B3749</f>
        <v>Colombia</v>
      </c>
      <c r="C3749" t="str">
        <f>[4]Land_Cover!C3749</f>
        <v>AEZ12</v>
      </c>
      <c r="D3749" t="str">
        <f>[4]Land_Cover!D3749</f>
        <v>pdr</v>
      </c>
      <c r="E3749" t="str">
        <f>[4]Land_Cover!E3749</f>
        <v>Colombia#AEZ12#pdr</v>
      </c>
      <c r="F3749">
        <f>[4]Land_Cover!F3749</f>
        <v>143517.13739424699</v>
      </c>
    </row>
    <row r="3750" spans="1:6" x14ac:dyDescent="0.3">
      <c r="A3750">
        <f>[4]Land_Cover!A3750</f>
        <v>2010</v>
      </c>
      <c r="B3750" t="str">
        <f>[4]Land_Cover!B3750</f>
        <v>DRC</v>
      </c>
      <c r="C3750" t="str">
        <f>[4]Land_Cover!C3750</f>
        <v>AEZ12</v>
      </c>
      <c r="D3750" t="str">
        <f>[4]Land_Cover!D3750</f>
        <v>osd</v>
      </c>
      <c r="E3750" t="str">
        <f>[4]Land_Cover!E3750</f>
        <v>DRC#AEZ12#osd</v>
      </c>
      <c r="F3750">
        <f>[4]Land_Cover!F3750</f>
        <v>20350.989843406998</v>
      </c>
    </row>
    <row r="3751" spans="1:6" x14ac:dyDescent="0.3">
      <c r="A3751">
        <f>[4]Land_Cover!A3751</f>
        <v>2011</v>
      </c>
      <c r="B3751" t="str">
        <f>[4]Land_Cover!B3751</f>
        <v>Brazil</v>
      </c>
      <c r="C3751" t="str">
        <f>[4]Land_Cover!C3751</f>
        <v>AEZ6</v>
      </c>
      <c r="D3751" t="str">
        <f>[4]Land_Cover!D3751</f>
        <v>gro</v>
      </c>
      <c r="E3751" t="str">
        <f>[4]Land_Cover!E3751</f>
        <v>Brazil#AEZ6#gro</v>
      </c>
      <c r="F3751">
        <f>[4]Land_Cover!F3751</f>
        <v>3636154.8127687401</v>
      </c>
    </row>
    <row r="3752" spans="1:6" x14ac:dyDescent="0.3">
      <c r="A3752">
        <f>[4]Land_Cover!A3752</f>
        <v>2013</v>
      </c>
      <c r="B3752" t="str">
        <f>[4]Land_Cover!B3752</f>
        <v>Ivory Coast</v>
      </c>
      <c r="C3752" t="str">
        <f>[4]Land_Cover!C3752</f>
        <v>AEZ4</v>
      </c>
      <c r="D3752" t="str">
        <f>[4]Land_Cover!D3752</f>
        <v>pfb</v>
      </c>
      <c r="E3752" t="str">
        <f>[4]Land_Cover!E3752</f>
        <v>Ivory Coast#AEZ4#pfb</v>
      </c>
      <c r="F3752">
        <f>[4]Land_Cover!F3752</f>
        <v>112236.585365854</v>
      </c>
    </row>
    <row r="3753" spans="1:6" x14ac:dyDescent="0.3">
      <c r="A3753">
        <f>[4]Land_Cover!A3753</f>
        <v>2014</v>
      </c>
      <c r="B3753" t="str">
        <f>[4]Land_Cover!B3753</f>
        <v>Argentina</v>
      </c>
      <c r="C3753" t="str">
        <f>[4]Land_Cover!C3753</f>
        <v>AEZ7</v>
      </c>
      <c r="D3753" t="str">
        <f>[4]Land_Cover!D3753</f>
        <v>pdr</v>
      </c>
      <c r="E3753" t="str">
        <f>[4]Land_Cover!E3753</f>
        <v>Argentina#AEZ7#pdr</v>
      </c>
      <c r="F3753">
        <f>[4]Land_Cover!F3753</f>
        <v>172.50109122653899</v>
      </c>
    </row>
    <row r="3754" spans="1:6" x14ac:dyDescent="0.3">
      <c r="A3754">
        <f>[4]Land_Cover!A3754</f>
        <v>2012</v>
      </c>
      <c r="B3754" t="str">
        <f>[4]Land_Cover!B3754</f>
        <v>Colombia</v>
      </c>
      <c r="C3754" t="str">
        <f>[4]Land_Cover!C3754</f>
        <v>AEZ3</v>
      </c>
      <c r="D3754" t="str">
        <f>[4]Land_Cover!D3754</f>
        <v>ocr</v>
      </c>
      <c r="E3754" t="str">
        <f>[4]Land_Cover!E3754</f>
        <v>Colombia#AEZ3#ocr</v>
      </c>
      <c r="F3754">
        <f>[4]Land_Cover!F3754</f>
        <v>3402.3642870030699</v>
      </c>
    </row>
    <row r="3755" spans="1:6" x14ac:dyDescent="0.3">
      <c r="A3755">
        <f>[4]Land_Cover!A3755</f>
        <v>2013</v>
      </c>
      <c r="B3755" t="str">
        <f>[4]Land_Cover!B3755</f>
        <v>Ghana</v>
      </c>
      <c r="C3755" t="str">
        <f>[4]Land_Cover!C3755</f>
        <v>AEZ3</v>
      </c>
      <c r="D3755" t="str">
        <f>[4]Land_Cover!D3755</f>
        <v>ocr</v>
      </c>
      <c r="E3755" t="str">
        <f>[4]Land_Cover!E3755</f>
        <v>Ghana#AEZ3#ocr</v>
      </c>
      <c r="F3755">
        <f>[4]Land_Cover!F3755</f>
        <v>265600.23979484203</v>
      </c>
    </row>
    <row r="3756" spans="1:6" x14ac:dyDescent="0.3">
      <c r="A3756">
        <f>[4]Land_Cover!A3756</f>
        <v>2014</v>
      </c>
      <c r="B3756" t="str">
        <f>[4]Land_Cover!B3756</f>
        <v>Argentina</v>
      </c>
      <c r="C3756" t="str">
        <f>[4]Land_Cover!C3756</f>
        <v>AEZ14</v>
      </c>
      <c r="D3756" t="str">
        <f>[4]Land_Cover!D3756</f>
        <v>v_f</v>
      </c>
      <c r="E3756" t="str">
        <f>[4]Land_Cover!E3756</f>
        <v>Argentina#AEZ14#v_f</v>
      </c>
      <c r="F3756">
        <f>[4]Land_Cover!F3756</f>
        <v>146.05971717462501</v>
      </c>
    </row>
    <row r="3757" spans="1:6" x14ac:dyDescent="0.3">
      <c r="A3757">
        <f>[4]Land_Cover!A3757</f>
        <v>2018</v>
      </c>
      <c r="B3757" t="str">
        <f>[4]Land_Cover!B3757</f>
        <v>Bolivia</v>
      </c>
      <c r="C3757" t="str">
        <f>[4]Land_Cover!C3757</f>
        <v>AEZ3</v>
      </c>
      <c r="D3757" t="str">
        <f>[4]Land_Cover!D3757</f>
        <v>v_f</v>
      </c>
      <c r="E3757" t="str">
        <f>[4]Land_Cover!E3757</f>
        <v>Bolivia#AEZ3#v_f</v>
      </c>
      <c r="F3757">
        <f>[4]Land_Cover!F3757</f>
        <v>623.34778141543597</v>
      </c>
    </row>
    <row r="3758" spans="1:6" x14ac:dyDescent="0.3">
      <c r="A3758">
        <f>[4]Land_Cover!A3758</f>
        <v>2014</v>
      </c>
      <c r="B3758" t="str">
        <f>[4]Land_Cover!B3758</f>
        <v>Peru</v>
      </c>
      <c r="C3758" t="str">
        <f>[4]Land_Cover!C3758</f>
        <v>AEZ7</v>
      </c>
      <c r="D3758" t="str">
        <f>[4]Land_Cover!D3758</f>
        <v>gro</v>
      </c>
      <c r="E3758" t="str">
        <f>[4]Land_Cover!E3758</f>
        <v>Peru#AEZ7#gro</v>
      </c>
      <c r="F3758">
        <f>[4]Land_Cover!F3758</f>
        <v>64851.433783723704</v>
      </c>
    </row>
    <row r="3759" spans="1:6" x14ac:dyDescent="0.3">
      <c r="A3759">
        <f>[4]Land_Cover!A3759</f>
        <v>2016</v>
      </c>
      <c r="B3759" t="str">
        <f>[4]Land_Cover!B3759</f>
        <v>Ivory Coast</v>
      </c>
      <c r="C3759" t="str">
        <f>[4]Land_Cover!C3759</f>
        <v>AEZ3</v>
      </c>
      <c r="D3759" t="str">
        <f>[4]Land_Cover!D3759</f>
        <v>pdr</v>
      </c>
      <c r="E3759" t="str">
        <f>[4]Land_Cover!E3759</f>
        <v>Ivory Coast#AEZ3#pdr</v>
      </c>
      <c r="F3759">
        <f>[4]Land_Cover!F3759</f>
        <v>2198.1184508900101</v>
      </c>
    </row>
    <row r="3760" spans="1:6" x14ac:dyDescent="0.3">
      <c r="A3760">
        <f>[4]Land_Cover!A3760</f>
        <v>2016</v>
      </c>
      <c r="B3760" t="str">
        <f>[4]Land_Cover!B3760</f>
        <v>Brazil</v>
      </c>
      <c r="C3760" t="str">
        <f>[4]Land_Cover!C3760</f>
        <v>AEZ3</v>
      </c>
      <c r="D3760" t="str">
        <f>[4]Land_Cover!D3760</f>
        <v>osd</v>
      </c>
      <c r="E3760" t="str">
        <f>[4]Land_Cover!E3760</f>
        <v>Brazil#AEZ3#osd</v>
      </c>
      <c r="F3760">
        <f>[4]Land_Cover!F3760</f>
        <v>251964.63966168699</v>
      </c>
    </row>
    <row r="3761" spans="1:6" x14ac:dyDescent="0.3">
      <c r="A3761">
        <f>[4]Land_Cover!A3761</f>
        <v>2018</v>
      </c>
      <c r="B3761" t="str">
        <f>[4]Land_Cover!B3761</f>
        <v>Brazil</v>
      </c>
      <c r="C3761" t="str">
        <f>[4]Land_Cover!C3761</f>
        <v>AEZ10</v>
      </c>
      <c r="D3761" t="str">
        <f>[4]Land_Cover!D3761</f>
        <v>pfb</v>
      </c>
      <c r="E3761" t="str">
        <f>[4]Land_Cover!E3761</f>
        <v>Brazil#AEZ10#pfb</v>
      </c>
      <c r="F3761">
        <f>[4]Land_Cover!F3761</f>
        <v>587.37149050312598</v>
      </c>
    </row>
    <row r="3762" spans="1:6" x14ac:dyDescent="0.3">
      <c r="A3762">
        <f>[4]Land_Cover!A3762</f>
        <v>2014</v>
      </c>
      <c r="B3762" t="str">
        <f>[4]Land_Cover!B3762</f>
        <v>Brazil</v>
      </c>
      <c r="C3762" t="str">
        <f>[4]Land_Cover!C3762</f>
        <v>AEZ2</v>
      </c>
      <c r="D3762" t="str">
        <f>[4]Land_Cover!D3762</f>
        <v>v_f</v>
      </c>
      <c r="E3762" t="str">
        <f>[4]Land_Cover!E3762</f>
        <v>Brazil#AEZ2#v_f</v>
      </c>
      <c r="F3762">
        <f>[4]Land_Cover!F3762</f>
        <v>600257.18306650699</v>
      </c>
    </row>
    <row r="3763" spans="1:6" x14ac:dyDescent="0.3">
      <c r="A3763">
        <f>[4]Land_Cover!A3763</f>
        <v>2018</v>
      </c>
      <c r="B3763" t="str">
        <f>[4]Land_Cover!B3763</f>
        <v>Peru</v>
      </c>
      <c r="C3763" t="str">
        <f>[4]Land_Cover!C3763</f>
        <v>AEZ4</v>
      </c>
      <c r="D3763" t="str">
        <f>[4]Land_Cover!D3763</f>
        <v>gro</v>
      </c>
      <c r="E3763" t="str">
        <f>[4]Land_Cover!E3763</f>
        <v>Peru#AEZ4#gro</v>
      </c>
      <c r="F3763">
        <f>[4]Land_Cover!F3763</f>
        <v>6038.09910564644</v>
      </c>
    </row>
    <row r="3764" spans="1:6" x14ac:dyDescent="0.3">
      <c r="A3764">
        <f>[4]Land_Cover!A3764</f>
        <v>2018</v>
      </c>
      <c r="B3764" t="str">
        <f>[4]Land_Cover!B3764</f>
        <v>Colombia</v>
      </c>
      <c r="C3764" t="str">
        <f>[4]Land_Cover!C3764</f>
        <v>AEZ10</v>
      </c>
      <c r="D3764" t="str">
        <f>[4]Land_Cover!D3764</f>
        <v>v_f</v>
      </c>
      <c r="E3764" t="str">
        <f>[4]Land_Cover!E3764</f>
        <v>Colombia#AEZ10#v_f</v>
      </c>
      <c r="F3764">
        <f>[4]Land_Cover!F3764</f>
        <v>276.76120201805497</v>
      </c>
    </row>
    <row r="3765" spans="1:6" x14ac:dyDescent="0.3">
      <c r="A3765">
        <f>[4]Land_Cover!A3765</f>
        <v>2012</v>
      </c>
      <c r="B3765" t="str">
        <f>[4]Land_Cover!B3765</f>
        <v>Indonesia</v>
      </c>
      <c r="C3765" t="str">
        <f>[4]Land_Cover!C3765</f>
        <v>AEZ4</v>
      </c>
      <c r="D3765" t="str">
        <f>[4]Land_Cover!D3765</f>
        <v>c_b</v>
      </c>
      <c r="E3765" t="str">
        <f>[4]Land_Cover!E3765</f>
        <v>Indonesia#AEZ4#c_b</v>
      </c>
      <c r="F3765">
        <f>[4]Land_Cover!F3765</f>
        <v>7782.4123228588996</v>
      </c>
    </row>
    <row r="3766" spans="1:6" x14ac:dyDescent="0.3">
      <c r="A3766">
        <f>[4]Land_Cover!A3766</f>
        <v>2014</v>
      </c>
      <c r="B3766" t="str">
        <f>[4]Land_Cover!B3766</f>
        <v>Bolivia</v>
      </c>
      <c r="C3766" t="str">
        <f>[4]Land_Cover!C3766</f>
        <v>AEZ6</v>
      </c>
      <c r="D3766" t="str">
        <f>[4]Land_Cover!D3766</f>
        <v>wht</v>
      </c>
      <c r="E3766" t="str">
        <f>[4]Land_Cover!E3766</f>
        <v>Bolivia#AEZ6#wht</v>
      </c>
      <c r="F3766">
        <f>[4]Land_Cover!F3766</f>
        <v>18954.782256840801</v>
      </c>
    </row>
    <row r="3767" spans="1:6" x14ac:dyDescent="0.3">
      <c r="A3767">
        <f>[4]Land_Cover!A3767</f>
        <v>2010</v>
      </c>
      <c r="B3767" t="str">
        <f>[4]Land_Cover!B3767</f>
        <v>DRC</v>
      </c>
      <c r="C3767" t="str">
        <f>[4]Land_Cover!C3767</f>
        <v>AEZ8</v>
      </c>
      <c r="D3767" t="str">
        <f>[4]Land_Cover!D3767</f>
        <v>pfb</v>
      </c>
      <c r="E3767" t="str">
        <f>[4]Land_Cover!E3767</f>
        <v>DRC#AEZ8#pfb</v>
      </c>
      <c r="F3767">
        <f>[4]Land_Cover!F3767</f>
        <v>8.85839051777916</v>
      </c>
    </row>
    <row r="3768" spans="1:6" x14ac:dyDescent="0.3">
      <c r="A3768">
        <f>[4]Land_Cover!A3768</f>
        <v>2018</v>
      </c>
      <c r="B3768" t="str">
        <f>[4]Land_Cover!B3768</f>
        <v>Colombia</v>
      </c>
      <c r="C3768" t="str">
        <f>[4]Land_Cover!C3768</f>
        <v>AEZ11</v>
      </c>
      <c r="D3768" t="str">
        <f>[4]Land_Cover!D3768</f>
        <v>pdr</v>
      </c>
      <c r="E3768" t="str">
        <f>[4]Land_Cover!E3768</f>
        <v>Colombia#AEZ11#pdr</v>
      </c>
      <c r="F3768">
        <f>[4]Land_Cover!F3768</f>
        <v>5917.2174619289299</v>
      </c>
    </row>
    <row r="3769" spans="1:6" x14ac:dyDescent="0.3">
      <c r="A3769">
        <f>[4]Land_Cover!A3769</f>
        <v>2017</v>
      </c>
      <c r="B3769" t="str">
        <f>[4]Land_Cover!B3769</f>
        <v>Paraguay</v>
      </c>
      <c r="C3769" t="str">
        <f>[4]Land_Cover!C3769</f>
        <v>AEZ12</v>
      </c>
      <c r="D3769" t="str">
        <f>[4]Land_Cover!D3769</f>
        <v>osd</v>
      </c>
      <c r="E3769" t="str">
        <f>[4]Land_Cover!E3769</f>
        <v>Paraguay#AEZ12#osd</v>
      </c>
      <c r="F3769">
        <f>[4]Land_Cover!F3769</f>
        <v>2050485.1726096901</v>
      </c>
    </row>
    <row r="3770" spans="1:6" x14ac:dyDescent="0.3">
      <c r="A3770">
        <f>[4]Land_Cover!A3770</f>
        <v>2016</v>
      </c>
      <c r="B3770" t="str">
        <f>[4]Land_Cover!B3770</f>
        <v>Bolivia</v>
      </c>
      <c r="C3770" t="str">
        <f>[4]Land_Cover!C3770</f>
        <v>AEZ10</v>
      </c>
      <c r="D3770" t="str">
        <f>[4]Land_Cover!D3770</f>
        <v>pfb</v>
      </c>
      <c r="E3770" t="str">
        <f>[4]Land_Cover!E3770</f>
        <v>Bolivia#AEZ10#pfb</v>
      </c>
      <c r="F3770">
        <f>[4]Land_Cover!F3770</f>
        <v>96.0698689956332</v>
      </c>
    </row>
    <row r="3771" spans="1:6" x14ac:dyDescent="0.3">
      <c r="A3771">
        <f>[4]Land_Cover!A3771</f>
        <v>2010</v>
      </c>
      <c r="B3771" t="str">
        <f>[4]Land_Cover!B3771</f>
        <v>Peru</v>
      </c>
      <c r="C3771" t="str">
        <f>[4]Land_Cover!C3771</f>
        <v>AEZ3</v>
      </c>
      <c r="D3771" t="str">
        <f>[4]Land_Cover!D3771</f>
        <v>osd</v>
      </c>
      <c r="E3771" t="str">
        <f>[4]Land_Cover!E3771</f>
        <v>Peru#AEZ3#osd</v>
      </c>
      <c r="F3771">
        <f>[4]Land_Cover!F3771</f>
        <v>822.69964664310999</v>
      </c>
    </row>
    <row r="3772" spans="1:6" x14ac:dyDescent="0.3">
      <c r="A3772">
        <f>[4]Land_Cover!A3772</f>
        <v>2014</v>
      </c>
      <c r="B3772" t="str">
        <f>[4]Land_Cover!B3772</f>
        <v>Brazil</v>
      </c>
      <c r="C3772" t="str">
        <f>[4]Land_Cover!C3772</f>
        <v>AEZ6</v>
      </c>
      <c r="D3772" t="str">
        <f>[4]Land_Cover!D3772</f>
        <v>c_b</v>
      </c>
      <c r="E3772" t="str">
        <f>[4]Land_Cover!E3772</f>
        <v>Brazil#AEZ6#c_b</v>
      </c>
      <c r="F3772">
        <f>[4]Land_Cover!F3772</f>
        <v>2384809.05084108</v>
      </c>
    </row>
    <row r="3773" spans="1:6" x14ac:dyDescent="0.3">
      <c r="A3773">
        <f>[4]Land_Cover!A3773</f>
        <v>2010</v>
      </c>
      <c r="B3773" t="str">
        <f>[4]Land_Cover!B3773</f>
        <v>Bolivia</v>
      </c>
      <c r="C3773" t="str">
        <f>[4]Land_Cover!C3773</f>
        <v>AEZ11</v>
      </c>
      <c r="D3773" t="str">
        <f>[4]Land_Cover!D3773</f>
        <v>ocr</v>
      </c>
      <c r="E3773" t="str">
        <f>[4]Land_Cover!E3773</f>
        <v>Bolivia#AEZ11#ocr</v>
      </c>
      <c r="F3773">
        <f>[4]Land_Cover!F3773</f>
        <v>3294.0476958525301</v>
      </c>
    </row>
    <row r="3774" spans="1:6" x14ac:dyDescent="0.3">
      <c r="A3774">
        <f>[4]Land_Cover!A3774</f>
        <v>2012</v>
      </c>
      <c r="B3774" t="str">
        <f>[4]Land_Cover!B3774</f>
        <v>Ivory Coast</v>
      </c>
      <c r="C3774" t="str">
        <f>[4]Land_Cover!C3774</f>
        <v>AEZ5</v>
      </c>
      <c r="D3774" t="str">
        <f>[4]Land_Cover!D3774</f>
        <v>gro</v>
      </c>
      <c r="E3774" t="str">
        <f>[4]Land_Cover!E3774</f>
        <v>Ivory Coast#AEZ5#gro</v>
      </c>
      <c r="F3774">
        <f>[4]Land_Cover!F3774</f>
        <v>237994.94310856899</v>
      </c>
    </row>
    <row r="3775" spans="1:6" x14ac:dyDescent="0.3">
      <c r="A3775">
        <f>[4]Land_Cover!A3775</f>
        <v>2012</v>
      </c>
      <c r="B3775" t="str">
        <f>[4]Land_Cover!B3775</f>
        <v>Peru</v>
      </c>
      <c r="C3775" t="str">
        <f>[4]Land_Cover!C3775</f>
        <v>AEZ3</v>
      </c>
      <c r="D3775" t="str">
        <f>[4]Land_Cover!D3775</f>
        <v>ocr</v>
      </c>
      <c r="E3775" t="str">
        <f>[4]Land_Cover!E3775</f>
        <v>Peru#AEZ3#ocr</v>
      </c>
      <c r="F3775">
        <f>[4]Land_Cover!F3775</f>
        <v>7723.4954473504604</v>
      </c>
    </row>
    <row r="3776" spans="1:6" x14ac:dyDescent="0.3">
      <c r="A3776">
        <f>[4]Land_Cover!A3776</f>
        <v>2011</v>
      </c>
      <c r="B3776" t="str">
        <f>[4]Land_Cover!B3776</f>
        <v>Bolivia</v>
      </c>
      <c r="C3776" t="str">
        <f>[4]Land_Cover!C3776</f>
        <v>AEZ7</v>
      </c>
      <c r="D3776" t="str">
        <f>[4]Land_Cover!D3776</f>
        <v>pfb</v>
      </c>
      <c r="E3776" t="str">
        <f>[4]Land_Cover!E3776</f>
        <v>Bolivia#AEZ7#pfb</v>
      </c>
      <c r="F3776">
        <f>[4]Land_Cover!F3776</f>
        <v>4.3668122270742398</v>
      </c>
    </row>
    <row r="3777" spans="1:6" x14ac:dyDescent="0.3">
      <c r="A3777">
        <f>[4]Land_Cover!A3777</f>
        <v>2015</v>
      </c>
      <c r="B3777" t="str">
        <f>[4]Land_Cover!B3777</f>
        <v>Indonesia</v>
      </c>
      <c r="C3777" t="str">
        <f>[4]Land_Cover!C3777</f>
        <v>AEZ6</v>
      </c>
      <c r="D3777" t="str">
        <f>[4]Land_Cover!D3777</f>
        <v>pdr</v>
      </c>
      <c r="E3777" t="str">
        <f>[4]Land_Cover!E3777</f>
        <v>Indonesia#AEZ6#pdr</v>
      </c>
      <c r="F3777">
        <f>[4]Land_Cover!F3777</f>
        <v>8476476.9612723105</v>
      </c>
    </row>
    <row r="3778" spans="1:6" x14ac:dyDescent="0.3">
      <c r="A3778">
        <f>[4]Land_Cover!A3778</f>
        <v>2016</v>
      </c>
      <c r="B3778" t="str">
        <f>[4]Land_Cover!B3778</f>
        <v>Peru</v>
      </c>
      <c r="C3778" t="str">
        <f>[4]Land_Cover!C3778</f>
        <v>AEZ10</v>
      </c>
      <c r="D3778" t="str">
        <f>[4]Land_Cover!D3778</f>
        <v>osd</v>
      </c>
      <c r="E3778" t="str">
        <f>[4]Land_Cover!E3778</f>
        <v>Peru#AEZ10#osd</v>
      </c>
      <c r="F3778">
        <f>[4]Land_Cover!F3778</f>
        <v>4358.7116798777597</v>
      </c>
    </row>
    <row r="3779" spans="1:6" x14ac:dyDescent="0.3">
      <c r="A3779">
        <f>[4]Land_Cover!A3779</f>
        <v>2017</v>
      </c>
      <c r="B3779" t="str">
        <f>[4]Land_Cover!B3779</f>
        <v>Bolivia</v>
      </c>
      <c r="C3779" t="str">
        <f>[4]Land_Cover!C3779</f>
        <v>AEZ3</v>
      </c>
      <c r="D3779" t="str">
        <f>[4]Land_Cover!D3779</f>
        <v>v_f</v>
      </c>
      <c r="E3779" t="str">
        <f>[4]Land_Cover!E3779</f>
        <v>Bolivia#AEZ3#v_f</v>
      </c>
      <c r="F3779">
        <f>[4]Land_Cover!F3779</f>
        <v>620.65176581220396</v>
      </c>
    </row>
    <row r="3780" spans="1:6" x14ac:dyDescent="0.3">
      <c r="A3780">
        <f>[4]Land_Cover!A3780</f>
        <v>2010</v>
      </c>
      <c r="B3780" t="str">
        <f>[4]Land_Cover!B3780</f>
        <v>Argentina</v>
      </c>
      <c r="C3780" t="str">
        <f>[4]Land_Cover!C3780</f>
        <v>AEZ8</v>
      </c>
      <c r="D3780" t="str">
        <f>[4]Land_Cover!D3780</f>
        <v>pfb</v>
      </c>
      <c r="E3780" t="str">
        <f>[4]Land_Cover!E3780</f>
        <v>Argentina#AEZ8#pfb</v>
      </c>
      <c r="F3780">
        <f>[4]Land_Cover!F3780</f>
        <v>279.60091482555498</v>
      </c>
    </row>
    <row r="3781" spans="1:6" x14ac:dyDescent="0.3">
      <c r="A3781">
        <f>[4]Land_Cover!A3781</f>
        <v>2015</v>
      </c>
      <c r="B3781" t="str">
        <f>[4]Land_Cover!B3781</f>
        <v>DRC</v>
      </c>
      <c r="C3781" t="str">
        <f>[4]Land_Cover!C3781</f>
        <v>AEZ8</v>
      </c>
      <c r="D3781" t="str">
        <f>[4]Land_Cover!D3781</f>
        <v>ocr</v>
      </c>
      <c r="E3781" t="str">
        <f>[4]Land_Cover!E3781</f>
        <v>DRC#AEZ8#ocr</v>
      </c>
      <c r="F3781">
        <f>[4]Land_Cover!F3781</f>
        <v>9.7186046511627904</v>
      </c>
    </row>
    <row r="3782" spans="1:6" x14ac:dyDescent="0.3">
      <c r="A3782">
        <f>[4]Land_Cover!A3782</f>
        <v>2017</v>
      </c>
      <c r="B3782" t="str">
        <f>[4]Land_Cover!B3782</f>
        <v>Ghana</v>
      </c>
      <c r="C3782" t="str">
        <f>[4]Land_Cover!C3782</f>
        <v>AEZ3</v>
      </c>
      <c r="D3782" t="str">
        <f>[4]Land_Cover!D3782</f>
        <v>v_f</v>
      </c>
      <c r="E3782" t="str">
        <f>[4]Land_Cover!E3782</f>
        <v>Ghana#AEZ3#v_f</v>
      </c>
      <c r="F3782">
        <f>[4]Land_Cover!F3782</f>
        <v>515283.66780498897</v>
      </c>
    </row>
    <row r="3783" spans="1:6" x14ac:dyDescent="0.3">
      <c r="A3783">
        <f>[4]Land_Cover!A3783</f>
        <v>2018</v>
      </c>
      <c r="B3783" t="str">
        <f>[4]Land_Cover!B3783</f>
        <v>Brazil</v>
      </c>
      <c r="C3783" t="str">
        <f>[4]Land_Cover!C3783</f>
        <v>AEZ4</v>
      </c>
      <c r="D3783" t="str">
        <f>[4]Land_Cover!D3783</f>
        <v>pdr</v>
      </c>
      <c r="E3783" t="str">
        <f>[4]Land_Cover!E3783</f>
        <v>Brazil#AEZ4#pdr</v>
      </c>
      <c r="F3783">
        <f>[4]Land_Cover!F3783</f>
        <v>563958.69451949105</v>
      </c>
    </row>
    <row r="3784" spans="1:6" x14ac:dyDescent="0.3">
      <c r="A3784">
        <f>[4]Land_Cover!A3784</f>
        <v>2013</v>
      </c>
      <c r="B3784" t="str">
        <f>[4]Land_Cover!B3784</f>
        <v>Bolivia</v>
      </c>
      <c r="C3784" t="str">
        <f>[4]Land_Cover!C3784</f>
        <v>AEZ5</v>
      </c>
      <c r="D3784" t="str">
        <f>[4]Land_Cover!D3784</f>
        <v>pfb</v>
      </c>
      <c r="E3784" t="str">
        <f>[4]Land_Cover!E3784</f>
        <v>Bolivia#AEZ5#pfb</v>
      </c>
      <c r="F3784">
        <f>[4]Land_Cover!F3784</f>
        <v>1484.7161572052401</v>
      </c>
    </row>
    <row r="3785" spans="1:6" x14ac:dyDescent="0.3">
      <c r="A3785">
        <f>[4]Land_Cover!A3785</f>
        <v>2017</v>
      </c>
      <c r="B3785" t="str">
        <f>[4]Land_Cover!B3785</f>
        <v>Colombia</v>
      </c>
      <c r="C3785" t="str">
        <f>[4]Land_Cover!C3785</f>
        <v>AEZ3</v>
      </c>
      <c r="D3785" t="str">
        <f>[4]Land_Cover!D3785</f>
        <v>pfb</v>
      </c>
      <c r="E3785" t="str">
        <f>[4]Land_Cover!E3785</f>
        <v>Colombia#AEZ3#pfb</v>
      </c>
      <c r="F3785">
        <f>[4]Land_Cover!F3785</f>
        <v>126.75456711675901</v>
      </c>
    </row>
    <row r="3786" spans="1:6" x14ac:dyDescent="0.3">
      <c r="A3786">
        <f>[4]Land_Cover!A3786</f>
        <v>2011</v>
      </c>
      <c r="B3786" t="str">
        <f>[4]Land_Cover!B3786</f>
        <v>Brazil</v>
      </c>
      <c r="C3786" t="str">
        <f>[4]Land_Cover!C3786</f>
        <v>AEZ11</v>
      </c>
      <c r="D3786" t="str">
        <f>[4]Land_Cover!D3786</f>
        <v>c_b</v>
      </c>
      <c r="E3786" t="str">
        <f>[4]Land_Cover!E3786</f>
        <v>Brazil#AEZ11#c_b</v>
      </c>
      <c r="F3786">
        <f>[4]Land_Cover!F3786</f>
        <v>11473.140855076501</v>
      </c>
    </row>
    <row r="3787" spans="1:6" x14ac:dyDescent="0.3">
      <c r="A3787">
        <f>[4]Land_Cover!A3787</f>
        <v>2017</v>
      </c>
      <c r="B3787" t="str">
        <f>[4]Land_Cover!B3787</f>
        <v>DRC</v>
      </c>
      <c r="C3787" t="str">
        <f>[4]Land_Cover!C3787</f>
        <v>AEZ10</v>
      </c>
      <c r="D3787" t="str">
        <f>[4]Land_Cover!D3787</f>
        <v>ocr</v>
      </c>
      <c r="E3787" t="str">
        <f>[4]Land_Cover!E3787</f>
        <v>DRC#AEZ10#ocr</v>
      </c>
      <c r="F3787">
        <f>[4]Land_Cover!F3787</f>
        <v>2532.5594684385401</v>
      </c>
    </row>
    <row r="3788" spans="1:6" x14ac:dyDescent="0.3">
      <c r="A3788">
        <f>[4]Land_Cover!A3788</f>
        <v>2013</v>
      </c>
      <c r="B3788" t="str">
        <f>[4]Land_Cover!B3788</f>
        <v>Angola</v>
      </c>
      <c r="C3788" t="str">
        <f>[4]Land_Cover!C3788</f>
        <v>AEZ10</v>
      </c>
      <c r="D3788" t="str">
        <f>[4]Land_Cover!D3788</f>
        <v>pdr</v>
      </c>
      <c r="E3788" t="str">
        <f>[4]Land_Cover!E3788</f>
        <v>Angola#AEZ10#pdr</v>
      </c>
      <c r="F3788">
        <f>[4]Land_Cover!F3788</f>
        <v>1183.1839622641501</v>
      </c>
    </row>
    <row r="3789" spans="1:6" x14ac:dyDescent="0.3">
      <c r="A3789">
        <f>[4]Land_Cover!A3789</f>
        <v>2017</v>
      </c>
      <c r="B3789" t="str">
        <f>[4]Land_Cover!B3789</f>
        <v>Peru</v>
      </c>
      <c r="C3789" t="str">
        <f>[4]Land_Cover!C3789</f>
        <v>AEZ10</v>
      </c>
      <c r="D3789" t="str">
        <f>[4]Land_Cover!D3789</f>
        <v>wht</v>
      </c>
      <c r="E3789" t="str">
        <f>[4]Land_Cover!E3789</f>
        <v>Peru#AEZ10#wht</v>
      </c>
      <c r="F3789">
        <f>[4]Land_Cover!F3789</f>
        <v>7333.3211739346698</v>
      </c>
    </row>
    <row r="3790" spans="1:6" x14ac:dyDescent="0.3">
      <c r="A3790">
        <f>[4]Land_Cover!A3790</f>
        <v>2012</v>
      </c>
      <c r="B3790" t="str">
        <f>[4]Land_Cover!B3790</f>
        <v>DRC</v>
      </c>
      <c r="C3790" t="str">
        <f>[4]Land_Cover!C3790</f>
        <v>AEZ2</v>
      </c>
      <c r="D3790" t="str">
        <f>[4]Land_Cover!D3790</f>
        <v>wht</v>
      </c>
      <c r="E3790" t="str">
        <f>[4]Land_Cover!E3790</f>
        <v>DRC#AEZ2#wht</v>
      </c>
      <c r="F3790">
        <f>[4]Land_Cover!F3790</f>
        <v>8.3747044917257707</v>
      </c>
    </row>
    <row r="3791" spans="1:6" x14ac:dyDescent="0.3">
      <c r="A3791">
        <f>[4]Land_Cover!A3791</f>
        <v>2011</v>
      </c>
      <c r="B3791" t="str">
        <f>[4]Land_Cover!B3791</f>
        <v>Paraguay</v>
      </c>
      <c r="C3791" t="str">
        <f>[4]Land_Cover!C3791</f>
        <v>AEZ4</v>
      </c>
      <c r="D3791" t="str">
        <f>[4]Land_Cover!D3791</f>
        <v>ocr</v>
      </c>
      <c r="E3791" t="str">
        <f>[4]Land_Cover!E3791</f>
        <v>Paraguay#AEZ4#ocr</v>
      </c>
      <c r="F3791">
        <f>[4]Land_Cover!F3791</f>
        <v>44.651499482936899</v>
      </c>
    </row>
    <row r="3792" spans="1:6" x14ac:dyDescent="0.3">
      <c r="A3792">
        <f>[4]Land_Cover!A3792</f>
        <v>2014</v>
      </c>
      <c r="B3792" t="str">
        <f>[4]Land_Cover!B3792</f>
        <v>Peru</v>
      </c>
      <c r="C3792" t="str">
        <f>[4]Land_Cover!C3792</f>
        <v>AEZ11</v>
      </c>
      <c r="D3792" t="str">
        <f>[4]Land_Cover!D3792</f>
        <v>c_b</v>
      </c>
      <c r="E3792" t="str">
        <f>[4]Land_Cover!E3792</f>
        <v>Peru#AEZ11#c_b</v>
      </c>
      <c r="F3792">
        <f>[4]Land_Cover!F3792</f>
        <v>14859.2175320921</v>
      </c>
    </row>
    <row r="3793" spans="1:6" x14ac:dyDescent="0.3">
      <c r="A3793">
        <f>[4]Land_Cover!A3793</f>
        <v>2018</v>
      </c>
      <c r="B3793" t="str">
        <f>[4]Land_Cover!B3793</f>
        <v>DRC</v>
      </c>
      <c r="C3793" t="str">
        <f>[4]Land_Cover!C3793</f>
        <v>AEZ3</v>
      </c>
      <c r="D3793" t="str">
        <f>[4]Land_Cover!D3793</f>
        <v>v_f</v>
      </c>
      <c r="E3793" t="str">
        <f>[4]Land_Cover!E3793</f>
        <v>DRC#AEZ3#v_f</v>
      </c>
      <c r="F3793">
        <f>[4]Land_Cover!F3793</f>
        <v>141583.94344909699</v>
      </c>
    </row>
    <row r="3794" spans="1:6" x14ac:dyDescent="0.3">
      <c r="A3794">
        <f>[4]Land_Cover!A3794</f>
        <v>2017</v>
      </c>
      <c r="B3794" t="str">
        <f>[4]Land_Cover!B3794</f>
        <v>Indonesia</v>
      </c>
      <c r="C3794" t="str">
        <f>[4]Land_Cover!C3794</f>
        <v>AEZ11</v>
      </c>
      <c r="D3794" t="str">
        <f>[4]Land_Cover!D3794</f>
        <v>osd</v>
      </c>
      <c r="E3794" t="str">
        <f>[4]Land_Cover!E3794</f>
        <v>Indonesia#AEZ11#osd</v>
      </c>
      <c r="F3794">
        <f>[4]Land_Cover!F3794</f>
        <v>2551.9720469792301</v>
      </c>
    </row>
    <row r="3795" spans="1:6" x14ac:dyDescent="0.3">
      <c r="A3795">
        <f>[4]Land_Cover!A3795</f>
        <v>2016</v>
      </c>
      <c r="B3795" t="str">
        <f>[4]Land_Cover!B3795</f>
        <v>Colombia</v>
      </c>
      <c r="C3795" t="str">
        <f>[4]Land_Cover!C3795</f>
        <v>AEZ4</v>
      </c>
      <c r="D3795" t="str">
        <f>[4]Land_Cover!D3795</f>
        <v>wht</v>
      </c>
      <c r="E3795" t="str">
        <f>[4]Land_Cover!E3795</f>
        <v>Colombia#AEZ4#wht</v>
      </c>
      <c r="F3795">
        <f>[4]Land_Cover!F3795</f>
        <v>93.065693430656907</v>
      </c>
    </row>
    <row r="3796" spans="1:6" x14ac:dyDescent="0.3">
      <c r="A3796">
        <f>[4]Land_Cover!A3796</f>
        <v>2012</v>
      </c>
      <c r="B3796" t="str">
        <f>[4]Land_Cover!B3796</f>
        <v>Argentina</v>
      </c>
      <c r="C3796" t="str">
        <f>[4]Land_Cover!C3796</f>
        <v>AEZ7</v>
      </c>
      <c r="D3796" t="str">
        <f>[4]Land_Cover!D3796</f>
        <v>c_b</v>
      </c>
      <c r="E3796" t="str">
        <f>[4]Land_Cover!E3796</f>
        <v>Argentina#AEZ7#c_b</v>
      </c>
      <c r="F3796">
        <f>[4]Land_Cover!F3796</f>
        <v>147.10831210038</v>
      </c>
    </row>
    <row r="3797" spans="1:6" x14ac:dyDescent="0.3">
      <c r="A3797">
        <f>[4]Land_Cover!A3797</f>
        <v>2014</v>
      </c>
      <c r="B3797" t="str">
        <f>[4]Land_Cover!B3797</f>
        <v>Brazil</v>
      </c>
      <c r="C3797" t="str">
        <f>[4]Land_Cover!C3797</f>
        <v>AEZ3</v>
      </c>
      <c r="D3797" t="str">
        <f>[4]Land_Cover!D3797</f>
        <v>v_f</v>
      </c>
      <c r="E3797" t="str">
        <f>[4]Land_Cover!E3797</f>
        <v>Brazil#AEZ3#v_f</v>
      </c>
      <c r="F3797">
        <f>[4]Land_Cover!F3797</f>
        <v>1643436.4560900901</v>
      </c>
    </row>
    <row r="3798" spans="1:6" x14ac:dyDescent="0.3">
      <c r="A3798">
        <f>[4]Land_Cover!A3798</f>
        <v>2010</v>
      </c>
      <c r="B3798" t="str">
        <f>[4]Land_Cover!B3798</f>
        <v>Brazil</v>
      </c>
      <c r="C3798" t="str">
        <f>[4]Land_Cover!C3798</f>
        <v>AEZ1</v>
      </c>
      <c r="D3798" t="str">
        <f>[4]Land_Cover!D3798</f>
        <v>c_b</v>
      </c>
      <c r="E3798" t="str">
        <f>[4]Land_Cover!E3798</f>
        <v>Brazil#AEZ1#c_b</v>
      </c>
      <c r="F3798">
        <f>[4]Land_Cover!F3798</f>
        <v>12824.842734604101</v>
      </c>
    </row>
    <row r="3799" spans="1:6" x14ac:dyDescent="0.3">
      <c r="A3799">
        <f>[4]Land_Cover!A3799</f>
        <v>2013</v>
      </c>
      <c r="B3799" t="str">
        <f>[4]Land_Cover!B3799</f>
        <v>Angola</v>
      </c>
      <c r="C3799" t="str">
        <f>[4]Land_Cover!C3799</f>
        <v>AEZ4</v>
      </c>
      <c r="D3799" t="str">
        <f>[4]Land_Cover!D3799</f>
        <v>wht</v>
      </c>
      <c r="E3799" t="str">
        <f>[4]Land_Cover!E3799</f>
        <v>Angola#AEZ4#wht</v>
      </c>
      <c r="F3799">
        <f>[4]Land_Cover!F3799</f>
        <v>1821.10935023772</v>
      </c>
    </row>
    <row r="3800" spans="1:6" x14ac:dyDescent="0.3">
      <c r="A3800">
        <f>[4]Land_Cover!A3800</f>
        <v>2011</v>
      </c>
      <c r="B3800" t="str">
        <f>[4]Land_Cover!B3800</f>
        <v>Angola</v>
      </c>
      <c r="C3800" t="str">
        <f>[4]Land_Cover!C3800</f>
        <v>AEZ3</v>
      </c>
      <c r="D3800" t="str">
        <f>[4]Land_Cover!D3800</f>
        <v>c_b</v>
      </c>
      <c r="E3800" t="str">
        <f>[4]Land_Cover!E3800</f>
        <v>Angola#AEZ3#c_b</v>
      </c>
      <c r="F3800">
        <f>[4]Land_Cover!F3800</f>
        <v>1645.99483204134</v>
      </c>
    </row>
    <row r="3801" spans="1:6" x14ac:dyDescent="0.3">
      <c r="A3801">
        <f>[4]Land_Cover!A3801</f>
        <v>2011</v>
      </c>
      <c r="B3801" t="str">
        <f>[4]Land_Cover!B3801</f>
        <v>Indonesia</v>
      </c>
      <c r="C3801" t="str">
        <f>[4]Land_Cover!C3801</f>
        <v>AEZ11</v>
      </c>
      <c r="D3801" t="str">
        <f>[4]Land_Cover!D3801</f>
        <v>ocr</v>
      </c>
      <c r="E3801" t="str">
        <f>[4]Land_Cover!E3801</f>
        <v>Indonesia#AEZ11#ocr</v>
      </c>
      <c r="F3801">
        <f>[4]Land_Cover!F3801</f>
        <v>3458.6706019288299</v>
      </c>
    </row>
    <row r="3802" spans="1:6" x14ac:dyDescent="0.3">
      <c r="A3802">
        <f>[4]Land_Cover!A3802</f>
        <v>2015</v>
      </c>
      <c r="B3802" t="str">
        <f>[4]Land_Cover!B3802</f>
        <v>Bolivia</v>
      </c>
      <c r="C3802" t="str">
        <f>[4]Land_Cover!C3802</f>
        <v>AEZ7</v>
      </c>
      <c r="D3802" t="str">
        <f>[4]Land_Cover!D3802</f>
        <v>osd</v>
      </c>
      <c r="E3802" t="str">
        <f>[4]Land_Cover!E3802</f>
        <v>Bolivia#AEZ7#osd</v>
      </c>
      <c r="F3802">
        <f>[4]Land_Cover!F3802</f>
        <v>151.85320719949101</v>
      </c>
    </row>
    <row r="3803" spans="1:6" x14ac:dyDescent="0.3">
      <c r="A3803">
        <f>[4]Land_Cover!A3803</f>
        <v>2013</v>
      </c>
      <c r="B3803" t="str">
        <f>[4]Land_Cover!B3803</f>
        <v>Indonesia</v>
      </c>
      <c r="C3803" t="str">
        <f>[4]Land_Cover!C3803</f>
        <v>AEZ4</v>
      </c>
      <c r="D3803" t="str">
        <f>[4]Land_Cover!D3803</f>
        <v>osd</v>
      </c>
      <c r="E3803" t="str">
        <f>[4]Land_Cover!E3803</f>
        <v>Indonesia#AEZ4#osd</v>
      </c>
      <c r="F3803">
        <f>[4]Land_Cover!F3803</f>
        <v>59679.813169809997</v>
      </c>
    </row>
    <row r="3804" spans="1:6" x14ac:dyDescent="0.3">
      <c r="A3804">
        <f>[4]Land_Cover!A3804</f>
        <v>2013</v>
      </c>
      <c r="B3804" t="str">
        <f>[4]Land_Cover!B3804</f>
        <v>Ivory Coast</v>
      </c>
      <c r="C3804" t="str">
        <f>[4]Land_Cover!C3804</f>
        <v>AEZ5</v>
      </c>
      <c r="D3804" t="str">
        <f>[4]Land_Cover!D3804</f>
        <v>pdr</v>
      </c>
      <c r="E3804" t="str">
        <f>[4]Land_Cover!E3804</f>
        <v>Ivory Coast#AEZ5#pdr</v>
      </c>
      <c r="F3804">
        <f>[4]Land_Cover!F3804</f>
        <v>407909.65282862302</v>
      </c>
    </row>
    <row r="3805" spans="1:6" x14ac:dyDescent="0.3">
      <c r="A3805">
        <f>[4]Land_Cover!A3805</f>
        <v>2010</v>
      </c>
      <c r="B3805" t="str">
        <f>[4]Land_Cover!B3805</f>
        <v>Peru</v>
      </c>
      <c r="C3805" t="str">
        <f>[4]Land_Cover!C3805</f>
        <v>AEZ12</v>
      </c>
      <c r="D3805" t="str">
        <f>[4]Land_Cover!D3805</f>
        <v>wht</v>
      </c>
      <c r="E3805" t="str">
        <f>[4]Land_Cover!E3805</f>
        <v>Peru#AEZ12#wht</v>
      </c>
      <c r="F3805">
        <f>[4]Land_Cover!F3805</f>
        <v>60539.7865196485</v>
      </c>
    </row>
    <row r="3806" spans="1:6" x14ac:dyDescent="0.3">
      <c r="A3806">
        <f>[4]Land_Cover!A3806</f>
        <v>2016</v>
      </c>
      <c r="B3806" t="str">
        <f>[4]Land_Cover!B3806</f>
        <v>Angola</v>
      </c>
      <c r="C3806" t="str">
        <f>[4]Land_Cover!C3806</f>
        <v>AEZ1</v>
      </c>
      <c r="D3806" t="str">
        <f>[4]Land_Cover!D3806</f>
        <v>ocr</v>
      </c>
      <c r="E3806" t="str">
        <f>[4]Land_Cover!E3806</f>
        <v>Angola#AEZ1#ocr</v>
      </c>
      <c r="F3806">
        <f>[4]Land_Cover!F3806</f>
        <v>211.23947368421099</v>
      </c>
    </row>
    <row r="3807" spans="1:6" x14ac:dyDescent="0.3">
      <c r="A3807">
        <f>[4]Land_Cover!A3807</f>
        <v>2016</v>
      </c>
      <c r="B3807" t="str">
        <f>[4]Land_Cover!B3807</f>
        <v>DRC</v>
      </c>
      <c r="C3807" t="str">
        <f>[4]Land_Cover!C3807</f>
        <v>AEZ11</v>
      </c>
      <c r="D3807" t="str">
        <f>[4]Land_Cover!D3807</f>
        <v>pdr</v>
      </c>
      <c r="E3807" t="str">
        <f>[4]Land_Cover!E3807</f>
        <v>DRC#AEZ11#pdr</v>
      </c>
      <c r="F3807">
        <f>[4]Land_Cover!F3807</f>
        <v>37766.4277837708</v>
      </c>
    </row>
    <row r="3808" spans="1:6" x14ac:dyDescent="0.3">
      <c r="A3808">
        <f>[4]Land_Cover!A3808</f>
        <v>2012</v>
      </c>
      <c r="B3808" t="str">
        <f>[4]Land_Cover!B3808</f>
        <v>Ghana</v>
      </c>
      <c r="C3808" t="str">
        <f>[4]Land_Cover!C3808</f>
        <v>AEZ3</v>
      </c>
      <c r="D3808" t="str">
        <f>[4]Land_Cover!D3808</f>
        <v>gro</v>
      </c>
      <c r="E3808" t="str">
        <f>[4]Land_Cover!E3808</f>
        <v>Ghana#AEZ3#gro</v>
      </c>
      <c r="F3808">
        <f>[4]Land_Cover!F3808</f>
        <v>352424.436009111</v>
      </c>
    </row>
    <row r="3809" spans="1:6" x14ac:dyDescent="0.3">
      <c r="A3809">
        <f>[4]Land_Cover!A3809</f>
        <v>2012</v>
      </c>
      <c r="B3809" t="str">
        <f>[4]Land_Cover!B3809</f>
        <v>Colombia</v>
      </c>
      <c r="C3809" t="str">
        <f>[4]Land_Cover!C3809</f>
        <v>AEZ3</v>
      </c>
      <c r="D3809" t="str">
        <f>[4]Land_Cover!D3809</f>
        <v>osd</v>
      </c>
      <c r="E3809" t="str">
        <f>[4]Land_Cover!E3809</f>
        <v>Colombia#AEZ3#osd</v>
      </c>
      <c r="F3809">
        <f>[4]Land_Cover!F3809</f>
        <v>1113.3662714785601</v>
      </c>
    </row>
    <row r="3810" spans="1:6" x14ac:dyDescent="0.3">
      <c r="A3810">
        <f>[4]Land_Cover!A3810</f>
        <v>2012</v>
      </c>
      <c r="B3810" t="str">
        <f>[4]Land_Cover!B3810</f>
        <v>Angola</v>
      </c>
      <c r="C3810" t="str">
        <f>[4]Land_Cover!C3810</f>
        <v>AEZ3</v>
      </c>
      <c r="D3810" t="str">
        <f>[4]Land_Cover!D3810</f>
        <v>gro</v>
      </c>
      <c r="E3810" t="str">
        <f>[4]Land_Cover!E3810</f>
        <v>Angola#AEZ3#gro</v>
      </c>
      <c r="F3810">
        <f>[4]Land_Cover!F3810</f>
        <v>67850.712747897895</v>
      </c>
    </row>
    <row r="3811" spans="1:6" x14ac:dyDescent="0.3">
      <c r="A3811">
        <f>[4]Land_Cover!A3811</f>
        <v>2011</v>
      </c>
      <c r="B3811" t="str">
        <f>[4]Land_Cover!B3811</f>
        <v>Ivory Coast</v>
      </c>
      <c r="C3811" t="str">
        <f>[4]Land_Cover!C3811</f>
        <v>AEZ5</v>
      </c>
      <c r="D3811" t="str">
        <f>[4]Land_Cover!D3811</f>
        <v>v_f</v>
      </c>
      <c r="E3811" t="str">
        <f>[4]Land_Cover!E3811</f>
        <v>Ivory Coast#AEZ5#v_f</v>
      </c>
      <c r="F3811">
        <f>[4]Land_Cover!F3811</f>
        <v>1536753.85763713</v>
      </c>
    </row>
    <row r="3812" spans="1:6" x14ac:dyDescent="0.3">
      <c r="A3812">
        <f>[4]Land_Cover!A3812</f>
        <v>2010</v>
      </c>
      <c r="B3812" t="str">
        <f>[4]Land_Cover!B3812</f>
        <v>DRC</v>
      </c>
      <c r="C3812" t="str">
        <f>[4]Land_Cover!C3812</f>
        <v>AEZ1</v>
      </c>
      <c r="D3812" t="str">
        <f>[4]Land_Cover!D3812</f>
        <v>gro</v>
      </c>
      <c r="E3812" t="str">
        <f>[4]Land_Cover!E3812</f>
        <v>DRC#AEZ1#gro</v>
      </c>
      <c r="F3812">
        <f>[4]Land_Cover!F3812</f>
        <v>1442.8290362303801</v>
      </c>
    </row>
    <row r="3813" spans="1:6" x14ac:dyDescent="0.3">
      <c r="A3813">
        <f>[4]Land_Cover!A3813</f>
        <v>2013</v>
      </c>
      <c r="B3813" t="str">
        <f>[4]Land_Cover!B3813</f>
        <v>Colombia</v>
      </c>
      <c r="C3813" t="str">
        <f>[4]Land_Cover!C3813</f>
        <v>AEZ7</v>
      </c>
      <c r="D3813" t="str">
        <f>[4]Land_Cover!D3813</f>
        <v>pdr</v>
      </c>
      <c r="E3813" t="str">
        <f>[4]Land_Cover!E3813</f>
        <v>Colombia#AEZ7#pdr</v>
      </c>
      <c r="F3813">
        <f>[4]Land_Cover!F3813</f>
        <v>422.60873096446699</v>
      </c>
    </row>
    <row r="3814" spans="1:6" x14ac:dyDescent="0.3">
      <c r="A3814">
        <f>[4]Land_Cover!A3814</f>
        <v>2011</v>
      </c>
      <c r="B3814" t="str">
        <f>[4]Land_Cover!B3814</f>
        <v>Bolivia</v>
      </c>
      <c r="C3814" t="str">
        <f>[4]Land_Cover!C3814</f>
        <v>AEZ4</v>
      </c>
      <c r="D3814" t="str">
        <f>[4]Land_Cover!D3814</f>
        <v>wht</v>
      </c>
      <c r="E3814" t="str">
        <f>[4]Land_Cover!E3814</f>
        <v>Bolivia#AEZ4#wht</v>
      </c>
      <c r="F3814">
        <f>[4]Land_Cover!F3814</f>
        <v>6750.7637448788601</v>
      </c>
    </row>
    <row r="3815" spans="1:6" x14ac:dyDescent="0.3">
      <c r="A3815">
        <f>[4]Land_Cover!A3815</f>
        <v>2014</v>
      </c>
      <c r="B3815" t="str">
        <f>[4]Land_Cover!B3815</f>
        <v>DRC</v>
      </c>
      <c r="C3815" t="str">
        <f>[4]Land_Cover!C3815</f>
        <v>AEZ10</v>
      </c>
      <c r="D3815" t="str">
        <f>[4]Land_Cover!D3815</f>
        <v>c_b</v>
      </c>
      <c r="E3815" t="str">
        <f>[4]Land_Cover!E3815</f>
        <v>DRC#AEZ10#c_b</v>
      </c>
      <c r="F3815">
        <f>[4]Land_Cover!F3815</f>
        <v>522.55653128430299</v>
      </c>
    </row>
    <row r="3816" spans="1:6" x14ac:dyDescent="0.3">
      <c r="A3816">
        <f>[4]Land_Cover!A3816</f>
        <v>2018</v>
      </c>
      <c r="B3816" t="str">
        <f>[4]Land_Cover!B3816</f>
        <v>Angola</v>
      </c>
      <c r="C3816" t="str">
        <f>[4]Land_Cover!C3816</f>
        <v>AEZ2</v>
      </c>
      <c r="D3816" t="str">
        <f>[4]Land_Cover!D3816</f>
        <v>c_b</v>
      </c>
      <c r="E3816" t="str">
        <f>[4]Land_Cover!E3816</f>
        <v>Angola#AEZ2#c_b</v>
      </c>
      <c r="F3816">
        <f>[4]Land_Cover!F3816</f>
        <v>288.077519379845</v>
      </c>
    </row>
    <row r="3817" spans="1:6" x14ac:dyDescent="0.3">
      <c r="A3817">
        <f>[4]Land_Cover!A3817</f>
        <v>2018</v>
      </c>
      <c r="B3817" t="str">
        <f>[4]Land_Cover!B3817</f>
        <v>Angola</v>
      </c>
      <c r="C3817" t="str">
        <f>[4]Land_Cover!C3817</f>
        <v>AEZ1</v>
      </c>
      <c r="D3817" t="str">
        <f>[4]Land_Cover!D3817</f>
        <v>pfb</v>
      </c>
      <c r="E3817" t="str">
        <f>[4]Land_Cover!E3817</f>
        <v>Angola#AEZ1#pfb</v>
      </c>
      <c r="F3817">
        <f>[4]Land_Cover!F3817</f>
        <v>20.119148936170198</v>
      </c>
    </row>
    <row r="3818" spans="1:6" x14ac:dyDescent="0.3">
      <c r="A3818">
        <f>[4]Land_Cover!A3818</f>
        <v>2013</v>
      </c>
      <c r="B3818" t="str">
        <f>[4]Land_Cover!B3818</f>
        <v>Bolivia</v>
      </c>
      <c r="C3818" t="str">
        <f>[4]Land_Cover!C3818</f>
        <v>AEZ4</v>
      </c>
      <c r="D3818" t="str">
        <f>[4]Land_Cover!D3818</f>
        <v>pfb</v>
      </c>
      <c r="E3818" t="str">
        <f>[4]Land_Cover!E3818</f>
        <v>Bolivia#AEZ4#pfb</v>
      </c>
      <c r="F3818">
        <f>[4]Land_Cover!F3818</f>
        <v>131.004366812227</v>
      </c>
    </row>
    <row r="3819" spans="1:6" x14ac:dyDescent="0.3">
      <c r="A3819">
        <f>[4]Land_Cover!A3819</f>
        <v>2015</v>
      </c>
      <c r="B3819" t="str">
        <f>[4]Land_Cover!B3819</f>
        <v>Ghana</v>
      </c>
      <c r="C3819" t="str">
        <f>[4]Land_Cover!C3819</f>
        <v>AEZ3</v>
      </c>
      <c r="D3819" t="str">
        <f>[4]Land_Cover!D3819</f>
        <v>gro</v>
      </c>
      <c r="E3819" t="str">
        <f>[4]Land_Cover!E3819</f>
        <v>Ghana#AEZ3#gro</v>
      </c>
      <c r="F3819">
        <f>[4]Land_Cover!F3819</f>
        <v>309872.68731070601</v>
      </c>
    </row>
    <row r="3820" spans="1:6" x14ac:dyDescent="0.3">
      <c r="A3820">
        <f>[4]Land_Cover!A3820</f>
        <v>2017</v>
      </c>
      <c r="B3820" t="str">
        <f>[4]Land_Cover!B3820</f>
        <v>Brazil</v>
      </c>
      <c r="C3820" t="str">
        <f>[4]Land_Cover!C3820</f>
        <v>AEZ6</v>
      </c>
      <c r="D3820" t="str">
        <f>[4]Land_Cover!D3820</f>
        <v>pfb</v>
      </c>
      <c r="E3820" t="str">
        <f>[4]Land_Cover!E3820</f>
        <v>Brazil#AEZ6#pfb</v>
      </c>
      <c r="F3820">
        <f>[4]Land_Cover!F3820</f>
        <v>91928.402958014703</v>
      </c>
    </row>
    <row r="3821" spans="1:6" x14ac:dyDescent="0.3">
      <c r="A3821">
        <f>[4]Land_Cover!A3821</f>
        <v>2018</v>
      </c>
      <c r="B3821" t="str">
        <f>[4]Land_Cover!B3821</f>
        <v>Brazil</v>
      </c>
      <c r="C3821" t="str">
        <f>[4]Land_Cover!C3821</f>
        <v>AEZ6</v>
      </c>
      <c r="D3821" t="str">
        <f>[4]Land_Cover!D3821</f>
        <v>gro</v>
      </c>
      <c r="E3821" t="str">
        <f>[4]Land_Cover!E3821</f>
        <v>Brazil#AEZ6#gro</v>
      </c>
      <c r="F3821">
        <f>[4]Land_Cover!F3821</f>
        <v>4449966.0899912398</v>
      </c>
    </row>
    <row r="3822" spans="1:6" x14ac:dyDescent="0.3">
      <c r="A3822">
        <f>[4]Land_Cover!A3822</f>
        <v>2010</v>
      </c>
      <c r="B3822" t="str">
        <f>[4]Land_Cover!B3822</f>
        <v>Colombia</v>
      </c>
      <c r="C3822" t="str">
        <f>[4]Land_Cover!C3822</f>
        <v>AEZ11</v>
      </c>
      <c r="D3822" t="str">
        <f>[4]Land_Cover!D3822</f>
        <v>ocr</v>
      </c>
      <c r="E3822" t="str">
        <f>[4]Land_Cover!E3822</f>
        <v>Colombia#AEZ11#ocr</v>
      </c>
      <c r="F3822">
        <f>[4]Land_Cover!F3822</f>
        <v>4226.8486999057804</v>
      </c>
    </row>
    <row r="3823" spans="1:6" x14ac:dyDescent="0.3">
      <c r="A3823">
        <f>[4]Land_Cover!A3823</f>
        <v>2016</v>
      </c>
      <c r="B3823" t="str">
        <f>[4]Land_Cover!B3823</f>
        <v>Paraguay</v>
      </c>
      <c r="C3823" t="str">
        <f>[4]Land_Cover!C3823</f>
        <v>AEZ12</v>
      </c>
      <c r="D3823" t="str">
        <f>[4]Land_Cover!D3823</f>
        <v>osd</v>
      </c>
      <c r="E3823" t="str">
        <f>[4]Land_Cover!E3823</f>
        <v>Paraguay#AEZ12#osd</v>
      </c>
      <c r="F3823">
        <f>[4]Land_Cover!F3823</f>
        <v>2042612.19752265</v>
      </c>
    </row>
    <row r="3824" spans="1:6" x14ac:dyDescent="0.3">
      <c r="A3824">
        <f>[4]Land_Cover!A3824</f>
        <v>2011</v>
      </c>
      <c r="B3824" t="str">
        <f>[4]Land_Cover!B3824</f>
        <v>Peru</v>
      </c>
      <c r="C3824" t="str">
        <f>[4]Land_Cover!C3824</f>
        <v>AEZ12</v>
      </c>
      <c r="D3824" t="str">
        <f>[4]Land_Cover!D3824</f>
        <v>pfb</v>
      </c>
      <c r="E3824" t="str">
        <f>[4]Land_Cover!E3824</f>
        <v>Peru#AEZ12#pfb</v>
      </c>
      <c r="F3824">
        <f>[4]Land_Cover!F3824</f>
        <v>18046.546505517599</v>
      </c>
    </row>
    <row r="3825" spans="1:6" x14ac:dyDescent="0.3">
      <c r="A3825">
        <f>[4]Land_Cover!A3825</f>
        <v>2013</v>
      </c>
      <c r="B3825" t="str">
        <f>[4]Land_Cover!B3825</f>
        <v>Argentina</v>
      </c>
      <c r="C3825" t="str">
        <f>[4]Land_Cover!C3825</f>
        <v>AEZ8</v>
      </c>
      <c r="D3825" t="str">
        <f>[4]Land_Cover!D3825</f>
        <v>v_f</v>
      </c>
      <c r="E3825" t="str">
        <f>[4]Land_Cover!E3825</f>
        <v>Argentina#AEZ8#v_f</v>
      </c>
      <c r="F3825">
        <f>[4]Land_Cover!F3825</f>
        <v>75884.019920117993</v>
      </c>
    </row>
    <row r="3826" spans="1:6" x14ac:dyDescent="0.3">
      <c r="A3826">
        <f>[4]Land_Cover!A3826</f>
        <v>2014</v>
      </c>
      <c r="B3826" t="str">
        <f>[4]Land_Cover!B3826</f>
        <v>DRC</v>
      </c>
      <c r="C3826" t="str">
        <f>[4]Land_Cover!C3826</f>
        <v>AEZ10</v>
      </c>
      <c r="D3826" t="str">
        <f>[4]Land_Cover!D3826</f>
        <v>ocr</v>
      </c>
      <c r="E3826" t="str">
        <f>[4]Land_Cover!E3826</f>
        <v>DRC#AEZ10#ocr</v>
      </c>
      <c r="F3826">
        <f>[4]Land_Cover!F3826</f>
        <v>1833.4584717608</v>
      </c>
    </row>
    <row r="3827" spans="1:6" x14ac:dyDescent="0.3">
      <c r="A3827">
        <f>[4]Land_Cover!A3827</f>
        <v>2018</v>
      </c>
      <c r="B3827" t="str">
        <f>[4]Land_Cover!B3827</f>
        <v>Brazil</v>
      </c>
      <c r="C3827" t="str">
        <f>[4]Land_Cover!C3827</f>
        <v>AEZ10</v>
      </c>
      <c r="D3827" t="str">
        <f>[4]Land_Cover!D3827</f>
        <v>c_b</v>
      </c>
      <c r="E3827" t="str">
        <f>[4]Land_Cover!E3827</f>
        <v>Brazil#AEZ10#c_b</v>
      </c>
      <c r="F3827">
        <f>[4]Land_Cover!F3827</f>
        <v>2214.9028450036299</v>
      </c>
    </row>
    <row r="3828" spans="1:6" x14ac:dyDescent="0.3">
      <c r="A3828">
        <f>[4]Land_Cover!A3828</f>
        <v>2012</v>
      </c>
      <c r="B3828" t="str">
        <f>[4]Land_Cover!B3828</f>
        <v>Peru</v>
      </c>
      <c r="C3828" t="str">
        <f>[4]Land_Cover!C3828</f>
        <v>AEZ2</v>
      </c>
      <c r="D3828" t="str">
        <f>[4]Land_Cover!D3828</f>
        <v>ocr</v>
      </c>
      <c r="E3828" t="str">
        <f>[4]Land_Cover!E3828</f>
        <v>Peru#AEZ2#ocr</v>
      </c>
      <c r="F3828">
        <f>[4]Land_Cover!F3828</f>
        <v>5474.1967732098001</v>
      </c>
    </row>
    <row r="3829" spans="1:6" x14ac:dyDescent="0.3">
      <c r="A3829">
        <f>[4]Land_Cover!A3829</f>
        <v>2010</v>
      </c>
      <c r="B3829" t="str">
        <f>[4]Land_Cover!B3829</f>
        <v>Paraguay</v>
      </c>
      <c r="C3829" t="str">
        <f>[4]Land_Cover!C3829</f>
        <v>AEZ6</v>
      </c>
      <c r="D3829" t="str">
        <f>[4]Land_Cover!D3829</f>
        <v>c_b</v>
      </c>
      <c r="E3829" t="str">
        <f>[4]Land_Cover!E3829</f>
        <v>Paraguay#AEZ6#c_b</v>
      </c>
      <c r="F3829">
        <f>[4]Land_Cover!F3829</f>
        <v>49000</v>
      </c>
    </row>
    <row r="3830" spans="1:6" x14ac:dyDescent="0.3">
      <c r="A3830">
        <f>[4]Land_Cover!A3830</f>
        <v>2010</v>
      </c>
      <c r="B3830" t="str">
        <f>[4]Land_Cover!B3830</f>
        <v>Peru</v>
      </c>
      <c r="C3830" t="str">
        <f>[4]Land_Cover!C3830</f>
        <v>AEZ8</v>
      </c>
      <c r="D3830" t="str">
        <f>[4]Land_Cover!D3830</f>
        <v>ocr</v>
      </c>
      <c r="E3830" t="str">
        <f>[4]Land_Cover!E3830</f>
        <v>Peru#AEZ8#ocr</v>
      </c>
      <c r="F3830">
        <f>[4]Land_Cover!F3830</f>
        <v>2503.3268468363799</v>
      </c>
    </row>
    <row r="3831" spans="1:6" x14ac:dyDescent="0.3">
      <c r="A3831">
        <f>[4]Land_Cover!A3831</f>
        <v>2011</v>
      </c>
      <c r="B3831" t="str">
        <f>[4]Land_Cover!B3831</f>
        <v>Bolivia</v>
      </c>
      <c r="C3831" t="str">
        <f>[4]Land_Cover!C3831</f>
        <v>AEZ12</v>
      </c>
      <c r="D3831" t="str">
        <f>[4]Land_Cover!D3831</f>
        <v>v_f</v>
      </c>
      <c r="E3831" t="str">
        <f>[4]Land_Cover!E3831</f>
        <v>Bolivia#AEZ12#v_f</v>
      </c>
      <c r="F3831">
        <f>[4]Land_Cover!F3831</f>
        <v>92427.211061577094</v>
      </c>
    </row>
    <row r="3832" spans="1:6" x14ac:dyDescent="0.3">
      <c r="A3832">
        <f>[4]Land_Cover!A3832</f>
        <v>2010</v>
      </c>
      <c r="B3832" t="str">
        <f>[4]Land_Cover!B3832</f>
        <v>Malaysia</v>
      </c>
      <c r="C3832" t="str">
        <f>[4]Land_Cover!C3832</f>
        <v>AEZ6</v>
      </c>
      <c r="D3832" t="str">
        <f>[4]Land_Cover!D3832</f>
        <v>ocr</v>
      </c>
      <c r="E3832" t="str">
        <f>[4]Land_Cover!E3832</f>
        <v>Malaysia#AEZ6#ocr</v>
      </c>
      <c r="F3832">
        <f>[4]Land_Cover!F3832</f>
        <v>1049822.1447963801</v>
      </c>
    </row>
    <row r="3833" spans="1:6" x14ac:dyDescent="0.3">
      <c r="A3833">
        <f>[4]Land_Cover!A3833</f>
        <v>2010</v>
      </c>
      <c r="B3833" t="str">
        <f>[4]Land_Cover!B3833</f>
        <v>DRC</v>
      </c>
      <c r="C3833" t="str">
        <f>[4]Land_Cover!C3833</f>
        <v>AEZ3</v>
      </c>
      <c r="D3833" t="str">
        <f>[4]Land_Cover!D3833</f>
        <v>v_f</v>
      </c>
      <c r="E3833" t="str">
        <f>[4]Land_Cover!E3833</f>
        <v>DRC#AEZ3#v_f</v>
      </c>
      <c r="F3833">
        <f>[4]Land_Cover!F3833</f>
        <v>105914.088818588</v>
      </c>
    </row>
    <row r="3834" spans="1:6" x14ac:dyDescent="0.3">
      <c r="A3834">
        <f>[4]Land_Cover!A3834</f>
        <v>2012</v>
      </c>
      <c r="B3834" t="str">
        <f>[4]Land_Cover!B3834</f>
        <v>Angola</v>
      </c>
      <c r="C3834" t="str">
        <f>[4]Land_Cover!C3834</f>
        <v>AEZ1</v>
      </c>
      <c r="D3834" t="str">
        <f>[4]Land_Cover!D3834</f>
        <v>ocr</v>
      </c>
      <c r="E3834" t="str">
        <f>[4]Land_Cover!E3834</f>
        <v>Angola#AEZ1#ocr</v>
      </c>
      <c r="F3834">
        <f>[4]Land_Cover!F3834</f>
        <v>172.57105263157899</v>
      </c>
    </row>
    <row r="3835" spans="1:6" x14ac:dyDescent="0.3">
      <c r="A3835">
        <f>[4]Land_Cover!A3835</f>
        <v>2010</v>
      </c>
      <c r="B3835" t="str">
        <f>[4]Land_Cover!B3835</f>
        <v>Peru</v>
      </c>
      <c r="C3835" t="str">
        <f>[4]Land_Cover!C3835</f>
        <v>AEZ6</v>
      </c>
      <c r="D3835" t="str">
        <f>[4]Land_Cover!D3835</f>
        <v>wht</v>
      </c>
      <c r="E3835" t="str">
        <f>[4]Land_Cover!E3835</f>
        <v>Peru#AEZ6#wht</v>
      </c>
      <c r="F3835">
        <f>[4]Land_Cover!F3835</f>
        <v>24865.697230973299</v>
      </c>
    </row>
    <row r="3836" spans="1:6" x14ac:dyDescent="0.3">
      <c r="A3836">
        <f>[4]Land_Cover!A3836</f>
        <v>2011</v>
      </c>
      <c r="B3836" t="str">
        <f>[4]Land_Cover!B3836</f>
        <v>Bolivia</v>
      </c>
      <c r="C3836" t="str">
        <f>[4]Land_Cover!C3836</f>
        <v>AEZ4</v>
      </c>
      <c r="D3836" t="str">
        <f>[4]Land_Cover!D3836</f>
        <v>gro</v>
      </c>
      <c r="E3836" t="str">
        <f>[4]Land_Cover!E3836</f>
        <v>Bolivia#AEZ4#gro</v>
      </c>
      <c r="F3836">
        <f>[4]Land_Cover!F3836</f>
        <v>30789.520811099301</v>
      </c>
    </row>
    <row r="3837" spans="1:6" x14ac:dyDescent="0.3">
      <c r="A3837">
        <f>[4]Land_Cover!A3837</f>
        <v>2016</v>
      </c>
      <c r="B3837" t="str">
        <f>[4]Land_Cover!B3837</f>
        <v>Paraguay</v>
      </c>
      <c r="C3837" t="str">
        <f>[4]Land_Cover!C3837</f>
        <v>AEZ5</v>
      </c>
      <c r="D3837" t="str">
        <f>[4]Land_Cover!D3837</f>
        <v>gro</v>
      </c>
      <c r="E3837" t="str">
        <f>[4]Land_Cover!E3837</f>
        <v>Paraguay#AEZ5#gro</v>
      </c>
      <c r="F3837">
        <f>[4]Land_Cover!F3837</f>
        <v>10300.255364903</v>
      </c>
    </row>
    <row r="3838" spans="1:6" x14ac:dyDescent="0.3">
      <c r="A3838">
        <f>[4]Land_Cover!A3838</f>
        <v>2018</v>
      </c>
      <c r="B3838" t="str">
        <f>[4]Land_Cover!B3838</f>
        <v>Angola</v>
      </c>
      <c r="C3838" t="str">
        <f>[4]Land_Cover!C3838</f>
        <v>AEZ5</v>
      </c>
      <c r="D3838" t="str">
        <f>[4]Land_Cover!D3838</f>
        <v>osd</v>
      </c>
      <c r="E3838" t="str">
        <f>[4]Land_Cover!E3838</f>
        <v>Angola#AEZ5#osd</v>
      </c>
      <c r="F3838">
        <f>[4]Land_Cover!F3838</f>
        <v>152703.35232573899</v>
      </c>
    </row>
    <row r="3839" spans="1:6" x14ac:dyDescent="0.3">
      <c r="A3839">
        <f>[4]Land_Cover!A3839</f>
        <v>2010</v>
      </c>
      <c r="B3839" t="str">
        <f>[4]Land_Cover!B3839</f>
        <v>DRC</v>
      </c>
      <c r="C3839" t="str">
        <f>[4]Land_Cover!C3839</f>
        <v>AEZ5</v>
      </c>
      <c r="D3839" t="str">
        <f>[4]Land_Cover!D3839</f>
        <v>osd</v>
      </c>
      <c r="E3839" t="str">
        <f>[4]Land_Cover!E3839</f>
        <v>DRC#AEZ5#osd</v>
      </c>
      <c r="F3839">
        <f>[4]Land_Cover!F3839</f>
        <v>468280.59921947401</v>
      </c>
    </row>
    <row r="3840" spans="1:6" x14ac:dyDescent="0.3">
      <c r="A3840">
        <f>[4]Land_Cover!A3840</f>
        <v>2018</v>
      </c>
      <c r="B3840" t="str">
        <f>[4]Land_Cover!B3840</f>
        <v>Indonesia</v>
      </c>
      <c r="C3840" t="str">
        <f>[4]Land_Cover!C3840</f>
        <v>AEZ6</v>
      </c>
      <c r="D3840" t="str">
        <f>[4]Land_Cover!D3840</f>
        <v>pdr</v>
      </c>
      <c r="E3840" t="str">
        <f>[4]Land_Cover!E3840</f>
        <v>Indonesia#AEZ6#pdr</v>
      </c>
      <c r="F3840">
        <f>[4]Land_Cover!F3840</f>
        <v>8468240.88312204</v>
      </c>
    </row>
    <row r="3841" spans="1:6" x14ac:dyDescent="0.3">
      <c r="A3841">
        <f>[4]Land_Cover!A3841</f>
        <v>2015</v>
      </c>
      <c r="B3841" t="str">
        <f>[4]Land_Cover!B3841</f>
        <v>Peru</v>
      </c>
      <c r="C3841" t="str">
        <f>[4]Land_Cover!C3841</f>
        <v>AEZ12</v>
      </c>
      <c r="D3841" t="str">
        <f>[4]Land_Cover!D3841</f>
        <v>c_b</v>
      </c>
      <c r="E3841" t="str">
        <f>[4]Land_Cover!E3841</f>
        <v>Peru#AEZ12#c_b</v>
      </c>
      <c r="F3841">
        <f>[4]Land_Cover!F3841</f>
        <v>33195.808488493101</v>
      </c>
    </row>
    <row r="3842" spans="1:6" x14ac:dyDescent="0.3">
      <c r="A3842">
        <f>[4]Land_Cover!A3842</f>
        <v>2013</v>
      </c>
      <c r="B3842" t="str">
        <f>[4]Land_Cover!B3842</f>
        <v>Brazil</v>
      </c>
      <c r="C3842" t="str">
        <f>[4]Land_Cover!C3842</f>
        <v>AEZ2</v>
      </c>
      <c r="D3842" t="str">
        <f>[4]Land_Cover!D3842</f>
        <v>pdr</v>
      </c>
      <c r="E3842" t="str">
        <f>[4]Land_Cover!E3842</f>
        <v>Brazil#AEZ2#pdr</v>
      </c>
      <c r="F3842">
        <f>[4]Land_Cover!F3842</f>
        <v>8944.4159854040208</v>
      </c>
    </row>
    <row r="3843" spans="1:6" x14ac:dyDescent="0.3">
      <c r="A3843">
        <f>[4]Land_Cover!A3843</f>
        <v>2010</v>
      </c>
      <c r="B3843" t="str">
        <f>[4]Land_Cover!B3843</f>
        <v>Bolivia</v>
      </c>
      <c r="C3843" t="str">
        <f>[4]Land_Cover!C3843</f>
        <v>AEZ7</v>
      </c>
      <c r="D3843" t="str">
        <f>[4]Land_Cover!D3843</f>
        <v>gro</v>
      </c>
      <c r="E3843" t="str">
        <f>[4]Land_Cover!E3843</f>
        <v>Bolivia#AEZ7#gro</v>
      </c>
      <c r="F3843">
        <f>[4]Land_Cover!F3843</f>
        <v>2923.5766122884602</v>
      </c>
    </row>
    <row r="3844" spans="1:6" x14ac:dyDescent="0.3">
      <c r="A3844">
        <f>[4]Land_Cover!A3844</f>
        <v>2012</v>
      </c>
      <c r="B3844" t="str">
        <f>[4]Land_Cover!B3844</f>
        <v>Colombia</v>
      </c>
      <c r="C3844" t="str">
        <f>[4]Land_Cover!C3844</f>
        <v>AEZ7</v>
      </c>
      <c r="D3844" t="str">
        <f>[4]Land_Cover!D3844</f>
        <v>c_b</v>
      </c>
      <c r="E3844" t="str">
        <f>[4]Land_Cover!E3844</f>
        <v>Colombia#AEZ7#c_b</v>
      </c>
      <c r="F3844">
        <f>[4]Land_Cover!F3844</f>
        <v>94.393001705092999</v>
      </c>
    </row>
    <row r="3845" spans="1:6" x14ac:dyDescent="0.3">
      <c r="A3845">
        <f>[4]Land_Cover!A3845</f>
        <v>2016</v>
      </c>
      <c r="B3845" t="str">
        <f>[4]Land_Cover!B3845</f>
        <v>Ivory Coast</v>
      </c>
      <c r="C3845" t="str">
        <f>[4]Land_Cover!C3845</f>
        <v>AEZ5</v>
      </c>
      <c r="D3845" t="str">
        <f>[4]Land_Cover!D3845</f>
        <v>osd</v>
      </c>
      <c r="E3845" t="str">
        <f>[4]Land_Cover!E3845</f>
        <v>Ivory Coast#AEZ5#osd</v>
      </c>
      <c r="F3845">
        <f>[4]Land_Cover!F3845</f>
        <v>279680.76658544899</v>
      </c>
    </row>
    <row r="3846" spans="1:6" x14ac:dyDescent="0.3">
      <c r="A3846">
        <f>[4]Land_Cover!A3846</f>
        <v>2016</v>
      </c>
      <c r="B3846" t="str">
        <f>[4]Land_Cover!B3846</f>
        <v>Angola</v>
      </c>
      <c r="C3846" t="str">
        <f>[4]Land_Cover!C3846</f>
        <v>AEZ4</v>
      </c>
      <c r="D3846" t="str">
        <f>[4]Land_Cover!D3846</f>
        <v>pfb</v>
      </c>
      <c r="E3846" t="str">
        <f>[4]Land_Cover!E3846</f>
        <v>Angola#AEZ4#pfb</v>
      </c>
      <c r="F3846">
        <f>[4]Land_Cover!F3846</f>
        <v>2517.0212765957499</v>
      </c>
    </row>
    <row r="3847" spans="1:6" x14ac:dyDescent="0.3">
      <c r="A3847">
        <f>[4]Land_Cover!A3847</f>
        <v>2012</v>
      </c>
      <c r="B3847" t="str">
        <f>[4]Land_Cover!B3847</f>
        <v>Colombia</v>
      </c>
      <c r="C3847" t="str">
        <f>[4]Land_Cover!C3847</f>
        <v>AEZ11</v>
      </c>
      <c r="D3847" t="str">
        <f>[4]Land_Cover!D3847</f>
        <v>pfb</v>
      </c>
      <c r="E3847" t="str">
        <f>[4]Land_Cover!E3847</f>
        <v>Colombia#AEZ11#pfb</v>
      </c>
      <c r="F3847">
        <f>[4]Land_Cover!F3847</f>
        <v>320.047127349748</v>
      </c>
    </row>
    <row r="3848" spans="1:6" x14ac:dyDescent="0.3">
      <c r="A3848">
        <f>[4]Land_Cover!A3848</f>
        <v>2017</v>
      </c>
      <c r="B3848" t="str">
        <f>[4]Land_Cover!B3848</f>
        <v>Bolivia</v>
      </c>
      <c r="C3848" t="str">
        <f>[4]Land_Cover!C3848</f>
        <v>AEZ4</v>
      </c>
      <c r="D3848" t="str">
        <f>[4]Land_Cover!D3848</f>
        <v>gro</v>
      </c>
      <c r="E3848" t="str">
        <f>[4]Land_Cover!E3848</f>
        <v>Bolivia#AEZ4#gro</v>
      </c>
      <c r="F3848">
        <f>[4]Land_Cover!F3848</f>
        <v>45009.537296081697</v>
      </c>
    </row>
    <row r="3849" spans="1:6" x14ac:dyDescent="0.3">
      <c r="A3849">
        <f>[4]Land_Cover!A3849</f>
        <v>2010</v>
      </c>
      <c r="B3849" t="str">
        <f>[4]Land_Cover!B3849</f>
        <v>Colombia</v>
      </c>
      <c r="C3849" t="str">
        <f>[4]Land_Cover!C3849</f>
        <v>AEZ7</v>
      </c>
      <c r="D3849" t="str">
        <f>[4]Land_Cover!D3849</f>
        <v>v_f</v>
      </c>
      <c r="E3849" t="str">
        <f>[4]Land_Cover!E3849</f>
        <v>Colombia#AEZ7#v_f</v>
      </c>
      <c r="F3849">
        <f>[4]Land_Cover!F3849</f>
        <v>416.193580631705</v>
      </c>
    </row>
    <row r="3850" spans="1:6" x14ac:dyDescent="0.3">
      <c r="A3850">
        <f>[4]Land_Cover!A3850</f>
        <v>2012</v>
      </c>
      <c r="B3850" t="str">
        <f>[4]Land_Cover!B3850</f>
        <v>Argentina</v>
      </c>
      <c r="C3850" t="str">
        <f>[4]Land_Cover!C3850</f>
        <v>AEZ10</v>
      </c>
      <c r="D3850" t="str">
        <f>[4]Land_Cover!D3850</f>
        <v>wht</v>
      </c>
      <c r="E3850" t="str">
        <f>[4]Land_Cover!E3850</f>
        <v>Argentina#AEZ10#wht</v>
      </c>
      <c r="F3850">
        <f>[4]Land_Cover!F3850</f>
        <v>174783.23221312399</v>
      </c>
    </row>
    <row r="3851" spans="1:6" x14ac:dyDescent="0.3">
      <c r="A3851">
        <f>[4]Land_Cover!A3851</f>
        <v>2018</v>
      </c>
      <c r="B3851" t="str">
        <f>[4]Land_Cover!B3851</f>
        <v>Paraguay</v>
      </c>
      <c r="C3851" t="str">
        <f>[4]Land_Cover!C3851</f>
        <v>AEZ4</v>
      </c>
      <c r="D3851" t="str">
        <f>[4]Land_Cover!D3851</f>
        <v>wht</v>
      </c>
      <c r="E3851" t="str">
        <f>[4]Land_Cover!E3851</f>
        <v>Paraguay#AEZ4#wht</v>
      </c>
      <c r="F3851">
        <f>[4]Land_Cover!F3851</f>
        <v>132.989690721649</v>
      </c>
    </row>
    <row r="3852" spans="1:6" x14ac:dyDescent="0.3">
      <c r="A3852">
        <f>[4]Land_Cover!A3852</f>
        <v>2010</v>
      </c>
      <c r="B3852" t="str">
        <f>[4]Land_Cover!B3852</f>
        <v>Argentina</v>
      </c>
      <c r="C3852" t="str">
        <f>[4]Land_Cover!C3852</f>
        <v>AEZ6</v>
      </c>
      <c r="D3852" t="str">
        <f>[4]Land_Cover!D3852</f>
        <v>gro</v>
      </c>
      <c r="E3852" t="str">
        <f>[4]Land_Cover!E3852</f>
        <v>Argentina#AEZ6#gro</v>
      </c>
      <c r="F3852">
        <f>[4]Land_Cover!F3852</f>
        <v>11711.0083346424</v>
      </c>
    </row>
    <row r="3853" spans="1:6" x14ac:dyDescent="0.3">
      <c r="A3853">
        <f>[4]Land_Cover!A3853</f>
        <v>2011</v>
      </c>
      <c r="B3853" t="str">
        <f>[4]Land_Cover!B3853</f>
        <v>Brazil</v>
      </c>
      <c r="C3853" t="str">
        <f>[4]Land_Cover!C3853</f>
        <v>AEZ12</v>
      </c>
      <c r="D3853" t="str">
        <f>[4]Land_Cover!D3853</f>
        <v>osd</v>
      </c>
      <c r="E3853" t="str">
        <f>[4]Land_Cover!E3853</f>
        <v>Brazil#AEZ12#osd</v>
      </c>
      <c r="F3853">
        <f>[4]Land_Cover!F3853</f>
        <v>6529590.7711369498</v>
      </c>
    </row>
    <row r="3854" spans="1:6" x14ac:dyDescent="0.3">
      <c r="A3854">
        <f>[4]Land_Cover!A3854</f>
        <v>2013</v>
      </c>
      <c r="B3854" t="str">
        <f>[4]Land_Cover!B3854</f>
        <v>Malaysia</v>
      </c>
      <c r="C3854" t="str">
        <f>[4]Land_Cover!C3854</f>
        <v>AEZ12</v>
      </c>
      <c r="D3854" t="str">
        <f>[4]Land_Cover!D3854</f>
        <v>v_f</v>
      </c>
      <c r="E3854" t="str">
        <f>[4]Land_Cover!E3854</f>
        <v>Malaysia#AEZ12#v_f</v>
      </c>
      <c r="F3854">
        <f>[4]Land_Cover!F3854</f>
        <v>1532.7602455947699</v>
      </c>
    </row>
    <row r="3855" spans="1:6" x14ac:dyDescent="0.3">
      <c r="A3855">
        <f>[4]Land_Cover!A3855</f>
        <v>2011</v>
      </c>
      <c r="B3855" t="str">
        <f>[4]Land_Cover!B3855</f>
        <v>Argentina</v>
      </c>
      <c r="C3855" t="str">
        <f>[4]Land_Cover!C3855</f>
        <v>AEZ14</v>
      </c>
      <c r="D3855" t="str">
        <f>[4]Land_Cover!D3855</f>
        <v>wht</v>
      </c>
      <c r="E3855" t="str">
        <f>[4]Land_Cover!E3855</f>
        <v>Argentina#AEZ14#wht</v>
      </c>
      <c r="F3855">
        <f>[4]Land_Cover!F3855</f>
        <v>166.61292854841</v>
      </c>
    </row>
    <row r="3856" spans="1:6" x14ac:dyDescent="0.3">
      <c r="A3856">
        <f>[4]Land_Cover!A3856</f>
        <v>2017</v>
      </c>
      <c r="B3856" t="str">
        <f>[4]Land_Cover!B3856</f>
        <v>Peru</v>
      </c>
      <c r="C3856" t="str">
        <f>[4]Land_Cover!C3856</f>
        <v>AEZ5</v>
      </c>
      <c r="D3856" t="str">
        <f>[4]Land_Cover!D3856</f>
        <v>c_b</v>
      </c>
      <c r="E3856" t="str">
        <f>[4]Land_Cover!E3856</f>
        <v>Peru#AEZ5#c_b</v>
      </c>
      <c r="F3856">
        <f>[4]Land_Cover!F3856</f>
        <v>788.96727188620298</v>
      </c>
    </row>
    <row r="3857" spans="1:6" x14ac:dyDescent="0.3">
      <c r="A3857">
        <f>[4]Land_Cover!A3857</f>
        <v>2010</v>
      </c>
      <c r="B3857" t="str">
        <f>[4]Land_Cover!B3857</f>
        <v>Colombia</v>
      </c>
      <c r="C3857" t="str">
        <f>[4]Land_Cover!C3857</f>
        <v>AEZ11</v>
      </c>
      <c r="D3857" t="str">
        <f>[4]Land_Cover!D3857</f>
        <v>gro</v>
      </c>
      <c r="E3857" t="str">
        <f>[4]Land_Cover!E3857</f>
        <v>Colombia#AEZ11#gro</v>
      </c>
      <c r="F3857">
        <f>[4]Land_Cover!F3857</f>
        <v>1476.1512796955001</v>
      </c>
    </row>
    <row r="3858" spans="1:6" x14ac:dyDescent="0.3">
      <c r="A3858">
        <f>[4]Land_Cover!A3858</f>
        <v>2012</v>
      </c>
      <c r="B3858" t="str">
        <f>[4]Land_Cover!B3858</f>
        <v>Bolivia</v>
      </c>
      <c r="C3858" t="str">
        <f>[4]Land_Cover!C3858</f>
        <v>AEZ12</v>
      </c>
      <c r="D3858" t="str">
        <f>[4]Land_Cover!D3858</f>
        <v>ocr</v>
      </c>
      <c r="E3858" t="str">
        <f>[4]Land_Cover!E3858</f>
        <v>Bolivia#AEZ12#ocr</v>
      </c>
      <c r="F3858">
        <f>[4]Land_Cover!F3858</f>
        <v>10330.223502304099</v>
      </c>
    </row>
    <row r="3859" spans="1:6" x14ac:dyDescent="0.3">
      <c r="A3859">
        <f>[4]Land_Cover!A3859</f>
        <v>2016</v>
      </c>
      <c r="B3859" t="str">
        <f>[4]Land_Cover!B3859</f>
        <v>Colombia</v>
      </c>
      <c r="C3859" t="str">
        <f>[4]Land_Cover!C3859</f>
        <v>AEZ9</v>
      </c>
      <c r="D3859" t="str">
        <f>[4]Land_Cover!D3859</f>
        <v>v_f</v>
      </c>
      <c r="E3859" t="str">
        <f>[4]Land_Cover!E3859</f>
        <v>Colombia#AEZ9#v_f</v>
      </c>
      <c r="F3859">
        <f>[4]Land_Cover!F3859</f>
        <v>12.519665021683901</v>
      </c>
    </row>
    <row r="3860" spans="1:6" x14ac:dyDescent="0.3">
      <c r="A3860">
        <f>[4]Land_Cover!A3860</f>
        <v>2012</v>
      </c>
      <c r="B3860" t="str">
        <f>[4]Land_Cover!B3860</f>
        <v>Paraguay</v>
      </c>
      <c r="C3860" t="str">
        <f>[4]Land_Cover!C3860</f>
        <v>AEZ4</v>
      </c>
      <c r="D3860" t="str">
        <f>[4]Land_Cover!D3860</f>
        <v>osd</v>
      </c>
      <c r="E3860" t="str">
        <f>[4]Land_Cover!E3860</f>
        <v>Paraguay#AEZ4#osd</v>
      </c>
      <c r="F3860">
        <f>[4]Land_Cover!F3860</f>
        <v>2497.4598865934599</v>
      </c>
    </row>
    <row r="3861" spans="1:6" x14ac:dyDescent="0.3">
      <c r="A3861">
        <f>[4]Land_Cover!A3861</f>
        <v>2018</v>
      </c>
      <c r="B3861" t="str">
        <f>[4]Land_Cover!B3861</f>
        <v>Paraguay</v>
      </c>
      <c r="C3861" t="str">
        <f>[4]Land_Cover!C3861</f>
        <v>AEZ5</v>
      </c>
      <c r="D3861" t="str">
        <f>[4]Land_Cover!D3861</f>
        <v>osd</v>
      </c>
      <c r="E3861" t="str">
        <f>[4]Land_Cover!E3861</f>
        <v>Paraguay#AEZ5#osd</v>
      </c>
      <c r="F3861">
        <f>[4]Land_Cover!F3861</f>
        <v>52174.471747608797</v>
      </c>
    </row>
    <row r="3862" spans="1:6" x14ac:dyDescent="0.3">
      <c r="A3862">
        <f>[4]Land_Cover!A3862</f>
        <v>2014</v>
      </c>
      <c r="B3862" t="str">
        <f>[4]Land_Cover!B3862</f>
        <v>Angola</v>
      </c>
      <c r="C3862" t="str">
        <f>[4]Land_Cover!C3862</f>
        <v>AEZ10</v>
      </c>
      <c r="D3862" t="str">
        <f>[4]Land_Cover!D3862</f>
        <v>ocr</v>
      </c>
      <c r="E3862" t="str">
        <f>[4]Land_Cover!E3862</f>
        <v>Angola#AEZ10#ocr</v>
      </c>
      <c r="F3862">
        <f>[4]Land_Cover!F3862</f>
        <v>3172.0942982456099</v>
      </c>
    </row>
    <row r="3863" spans="1:6" x14ac:dyDescent="0.3">
      <c r="A3863">
        <f>[4]Land_Cover!A3863</f>
        <v>2017</v>
      </c>
      <c r="B3863" t="str">
        <f>[4]Land_Cover!B3863</f>
        <v>Angola</v>
      </c>
      <c r="C3863" t="str">
        <f>[4]Land_Cover!C3863</f>
        <v>AEZ5</v>
      </c>
      <c r="D3863" t="str">
        <f>[4]Land_Cover!D3863</f>
        <v>v_f</v>
      </c>
      <c r="E3863" t="str">
        <f>[4]Land_Cover!E3863</f>
        <v>Angola#AEZ5#v_f</v>
      </c>
      <c r="F3863">
        <f>[4]Land_Cover!F3863</f>
        <v>684833.29676269204</v>
      </c>
    </row>
    <row r="3864" spans="1:6" x14ac:dyDescent="0.3">
      <c r="A3864">
        <f>[4]Land_Cover!A3864</f>
        <v>2012</v>
      </c>
      <c r="B3864" t="str">
        <f>[4]Land_Cover!B3864</f>
        <v>DRC</v>
      </c>
      <c r="C3864" t="str">
        <f>[4]Land_Cover!C3864</f>
        <v>AEZ12</v>
      </c>
      <c r="D3864" t="str">
        <f>[4]Land_Cover!D3864</f>
        <v>ocr</v>
      </c>
      <c r="E3864" t="str">
        <f>[4]Land_Cover!E3864</f>
        <v>DRC#AEZ12#ocr</v>
      </c>
      <c r="F3864">
        <f>[4]Land_Cover!F3864</f>
        <v>3286.3972591362099</v>
      </c>
    </row>
    <row r="3865" spans="1:6" x14ac:dyDescent="0.3">
      <c r="A3865">
        <f>[4]Land_Cover!A3865</f>
        <v>2012</v>
      </c>
      <c r="B3865" t="str">
        <f>[4]Land_Cover!B3865</f>
        <v>DRC</v>
      </c>
      <c r="C3865" t="str">
        <f>[4]Land_Cover!C3865</f>
        <v>AEZ5</v>
      </c>
      <c r="D3865" t="str">
        <f>[4]Land_Cover!D3865</f>
        <v>ocr</v>
      </c>
      <c r="E3865" t="str">
        <f>[4]Land_Cover!E3865</f>
        <v>DRC#AEZ5#ocr</v>
      </c>
      <c r="F3865">
        <f>[4]Land_Cover!F3865</f>
        <v>69186.555398671102</v>
      </c>
    </row>
    <row r="3866" spans="1:6" x14ac:dyDescent="0.3">
      <c r="A3866">
        <f>[4]Land_Cover!A3866</f>
        <v>2013</v>
      </c>
      <c r="B3866" t="str">
        <f>[4]Land_Cover!B3866</f>
        <v>Colombia</v>
      </c>
      <c r="C3866" t="str">
        <f>[4]Land_Cover!C3866</f>
        <v>AEZ10</v>
      </c>
      <c r="D3866" t="str">
        <f>[4]Land_Cover!D3866</f>
        <v>v_f</v>
      </c>
      <c r="E3866" t="str">
        <f>[4]Land_Cover!E3866</f>
        <v>Colombia#AEZ10#v_f</v>
      </c>
      <c r="F3866">
        <f>[4]Land_Cover!F3866</f>
        <v>336.67919687059702</v>
      </c>
    </row>
    <row r="3867" spans="1:6" x14ac:dyDescent="0.3">
      <c r="A3867">
        <f>[4]Land_Cover!A3867</f>
        <v>2014</v>
      </c>
      <c r="B3867" t="str">
        <f>[4]Land_Cover!B3867</f>
        <v>Paraguay</v>
      </c>
      <c r="C3867" t="str">
        <f>[4]Land_Cover!C3867</f>
        <v>AEZ4</v>
      </c>
      <c r="D3867" t="str">
        <f>[4]Land_Cover!D3867</f>
        <v>wht</v>
      </c>
      <c r="E3867" t="str">
        <f>[4]Land_Cover!E3867</f>
        <v>Paraguay#AEZ4#wht</v>
      </c>
      <c r="F3867">
        <f>[4]Land_Cover!F3867</f>
        <v>173.19587628866</v>
      </c>
    </row>
    <row r="3868" spans="1:6" x14ac:dyDescent="0.3">
      <c r="A3868">
        <f>[4]Land_Cover!A3868</f>
        <v>2014</v>
      </c>
      <c r="B3868" t="str">
        <f>[4]Land_Cover!B3868</f>
        <v>DRC</v>
      </c>
      <c r="C3868" t="str">
        <f>[4]Land_Cover!C3868</f>
        <v>AEZ1</v>
      </c>
      <c r="D3868" t="str">
        <f>[4]Land_Cover!D3868</f>
        <v>v_f</v>
      </c>
      <c r="E3868" t="str">
        <f>[4]Land_Cover!E3868</f>
        <v>DRC#AEZ1#v_f</v>
      </c>
      <c r="F3868">
        <f>[4]Land_Cover!F3868</f>
        <v>11166.939676746</v>
      </c>
    </row>
    <row r="3869" spans="1:6" x14ac:dyDescent="0.3">
      <c r="A3869">
        <f>[4]Land_Cover!A3869</f>
        <v>2011</v>
      </c>
      <c r="B3869" t="str">
        <f>[4]Land_Cover!B3869</f>
        <v>DRC</v>
      </c>
      <c r="C3869" t="str">
        <f>[4]Land_Cover!C3869</f>
        <v>AEZ3</v>
      </c>
      <c r="D3869" t="str">
        <f>[4]Land_Cover!D3869</f>
        <v>pfb</v>
      </c>
      <c r="E3869" t="str">
        <f>[4]Land_Cover!E3869</f>
        <v>DRC#AEZ3#pfb</v>
      </c>
      <c r="F3869">
        <f>[4]Land_Cover!F3869</f>
        <v>2582.65751715533</v>
      </c>
    </row>
    <row r="3870" spans="1:6" x14ac:dyDescent="0.3">
      <c r="A3870">
        <f>[4]Land_Cover!A3870</f>
        <v>2016</v>
      </c>
      <c r="B3870" t="str">
        <f>[4]Land_Cover!B3870</f>
        <v>DRC</v>
      </c>
      <c r="C3870" t="str">
        <f>[4]Land_Cover!C3870</f>
        <v>AEZ1</v>
      </c>
      <c r="D3870" t="str">
        <f>[4]Land_Cover!D3870</f>
        <v>v_f</v>
      </c>
      <c r="E3870" t="str">
        <f>[4]Land_Cover!E3870</f>
        <v>DRC#AEZ1#v_f</v>
      </c>
      <c r="F3870">
        <f>[4]Land_Cover!F3870</f>
        <v>11428.1874768952</v>
      </c>
    </row>
    <row r="3871" spans="1:6" x14ac:dyDescent="0.3">
      <c r="A3871">
        <f>[4]Land_Cover!A3871</f>
        <v>2016</v>
      </c>
      <c r="B3871" t="str">
        <f>[4]Land_Cover!B3871</f>
        <v>Angola</v>
      </c>
      <c r="C3871" t="str">
        <f>[4]Land_Cover!C3871</f>
        <v>AEZ1</v>
      </c>
      <c r="D3871" t="str">
        <f>[4]Land_Cover!D3871</f>
        <v>osd</v>
      </c>
      <c r="E3871" t="str">
        <f>[4]Land_Cover!E3871</f>
        <v>Angola#AEZ1#osd</v>
      </c>
      <c r="F3871">
        <f>[4]Land_Cover!F3871</f>
        <v>1516.02633724353</v>
      </c>
    </row>
    <row r="3872" spans="1:6" x14ac:dyDescent="0.3">
      <c r="A3872">
        <f>[4]Land_Cover!A3872</f>
        <v>2018</v>
      </c>
      <c r="B3872" t="str">
        <f>[4]Land_Cover!B3872</f>
        <v>Peru</v>
      </c>
      <c r="C3872" t="str">
        <f>[4]Land_Cover!C3872</f>
        <v>AEZ12</v>
      </c>
      <c r="D3872" t="str">
        <f>[4]Land_Cover!D3872</f>
        <v>c_b</v>
      </c>
      <c r="E3872" t="str">
        <f>[4]Land_Cover!E3872</f>
        <v>Peru#AEZ12#c_b</v>
      </c>
      <c r="F3872">
        <f>[4]Land_Cover!F3872</f>
        <v>33299.430091361202</v>
      </c>
    </row>
    <row r="3873" spans="1:6" x14ac:dyDescent="0.3">
      <c r="A3873">
        <f>[4]Land_Cover!A3873</f>
        <v>2014</v>
      </c>
      <c r="B3873" t="str">
        <f>[4]Land_Cover!B3873</f>
        <v>Colombia</v>
      </c>
      <c r="C3873" t="str">
        <f>[4]Land_Cover!C3873</f>
        <v>AEZ11</v>
      </c>
      <c r="D3873" t="str">
        <f>[4]Land_Cover!D3873</f>
        <v>gro</v>
      </c>
      <c r="E3873" t="str">
        <f>[4]Land_Cover!E3873</f>
        <v>Colombia#AEZ11#gro</v>
      </c>
      <c r="F3873">
        <f>[4]Land_Cover!F3873</f>
        <v>1404.4771229820201</v>
      </c>
    </row>
    <row r="3874" spans="1:6" x14ac:dyDescent="0.3">
      <c r="A3874">
        <f>[4]Land_Cover!A3874</f>
        <v>2012</v>
      </c>
      <c r="B3874" t="str">
        <f>[4]Land_Cover!B3874</f>
        <v>Colombia</v>
      </c>
      <c r="C3874" t="str">
        <f>[4]Land_Cover!C3874</f>
        <v>AEZ12</v>
      </c>
      <c r="D3874" t="str">
        <f>[4]Land_Cover!D3874</f>
        <v>ocr</v>
      </c>
      <c r="E3874" t="str">
        <f>[4]Land_Cover!E3874</f>
        <v>Colombia#AEZ12#ocr</v>
      </c>
      <c r="F3874">
        <f>[4]Land_Cover!F3874</f>
        <v>252880.29385938501</v>
      </c>
    </row>
    <row r="3875" spans="1:6" x14ac:dyDescent="0.3">
      <c r="A3875">
        <f>[4]Land_Cover!A3875</f>
        <v>2013</v>
      </c>
      <c r="B3875" t="str">
        <f>[4]Land_Cover!B3875</f>
        <v>Peru</v>
      </c>
      <c r="C3875" t="str">
        <f>[4]Land_Cover!C3875</f>
        <v>AEZ5</v>
      </c>
      <c r="D3875" t="str">
        <f>[4]Land_Cover!D3875</f>
        <v>v_f</v>
      </c>
      <c r="E3875" t="str">
        <f>[4]Land_Cover!E3875</f>
        <v>Peru#AEZ5#v_f</v>
      </c>
      <c r="F3875">
        <f>[4]Land_Cover!F3875</f>
        <v>10762.5303783735</v>
      </c>
    </row>
    <row r="3876" spans="1:6" x14ac:dyDescent="0.3">
      <c r="A3876">
        <f>[4]Land_Cover!A3876</f>
        <v>2016</v>
      </c>
      <c r="B3876" t="str">
        <f>[4]Land_Cover!B3876</f>
        <v>Argentina</v>
      </c>
      <c r="C3876" t="str">
        <f>[4]Land_Cover!C3876</f>
        <v>AEZ5</v>
      </c>
      <c r="D3876" t="str">
        <f>[4]Land_Cover!D3876</f>
        <v>pdr</v>
      </c>
      <c r="E3876" t="str">
        <f>[4]Land_Cover!E3876</f>
        <v>Argentina#AEZ5#pdr</v>
      </c>
      <c r="F3876">
        <f>[4]Land_Cover!F3876</f>
        <v>11.3345700567438</v>
      </c>
    </row>
    <row r="3877" spans="1:6" x14ac:dyDescent="0.3">
      <c r="A3877">
        <f>[4]Land_Cover!A3877</f>
        <v>2012</v>
      </c>
      <c r="B3877" t="str">
        <f>[4]Land_Cover!B3877</f>
        <v>Peru</v>
      </c>
      <c r="C3877" t="str">
        <f>[4]Land_Cover!C3877</f>
        <v>AEZ2</v>
      </c>
      <c r="D3877" t="str">
        <f>[4]Land_Cover!D3877</f>
        <v>pfb</v>
      </c>
      <c r="E3877" t="str">
        <f>[4]Land_Cover!E3877</f>
        <v>Peru#AEZ2#pfb</v>
      </c>
      <c r="F3877">
        <f>[4]Land_Cover!F3877</f>
        <v>1176.30057803468</v>
      </c>
    </row>
    <row r="3878" spans="1:6" x14ac:dyDescent="0.3">
      <c r="A3878">
        <f>[4]Land_Cover!A3878</f>
        <v>2012</v>
      </c>
      <c r="B3878" t="str">
        <f>[4]Land_Cover!B3878</f>
        <v>Indonesia</v>
      </c>
      <c r="C3878" t="str">
        <f>[4]Land_Cover!C3878</f>
        <v>AEZ12</v>
      </c>
      <c r="D3878" t="str">
        <f>[4]Land_Cover!D3878</f>
        <v>c_b</v>
      </c>
      <c r="E3878" t="str">
        <f>[4]Land_Cover!E3878</f>
        <v>Indonesia#AEZ12#c_b</v>
      </c>
      <c r="F3878">
        <f>[4]Land_Cover!F3878</f>
        <v>22847.546559868599</v>
      </c>
    </row>
    <row r="3879" spans="1:6" x14ac:dyDescent="0.3">
      <c r="A3879">
        <f>[4]Land_Cover!A3879</f>
        <v>2015</v>
      </c>
      <c r="B3879" t="str">
        <f>[4]Land_Cover!B3879</f>
        <v>Indonesia</v>
      </c>
      <c r="C3879" t="str">
        <f>[4]Land_Cover!C3879</f>
        <v>AEZ11</v>
      </c>
      <c r="D3879" t="str">
        <f>[4]Land_Cover!D3879</f>
        <v>pdr</v>
      </c>
      <c r="E3879" t="str">
        <f>[4]Land_Cover!E3879</f>
        <v>Indonesia#AEZ11#pdr</v>
      </c>
      <c r="F3879">
        <f>[4]Land_Cover!F3879</f>
        <v>15540.31086666</v>
      </c>
    </row>
    <row r="3880" spans="1:6" x14ac:dyDescent="0.3">
      <c r="A3880">
        <f>[4]Land_Cover!A3880</f>
        <v>2018</v>
      </c>
      <c r="B3880" t="str">
        <f>[4]Land_Cover!B3880</f>
        <v>DRC</v>
      </c>
      <c r="C3880" t="str">
        <f>[4]Land_Cover!C3880</f>
        <v>AEZ12</v>
      </c>
      <c r="D3880" t="str">
        <f>[4]Land_Cover!D3880</f>
        <v>pfb</v>
      </c>
      <c r="E3880" t="str">
        <f>[4]Land_Cover!E3880</f>
        <v>DRC#AEZ12#pfb</v>
      </c>
      <c r="F3880">
        <f>[4]Land_Cover!F3880</f>
        <v>1482.8985651902699</v>
      </c>
    </row>
    <row r="3881" spans="1:6" x14ac:dyDescent="0.3">
      <c r="A3881">
        <f>[4]Land_Cover!A3881</f>
        <v>2014</v>
      </c>
      <c r="B3881" t="str">
        <f>[4]Land_Cover!B3881</f>
        <v>Brazil</v>
      </c>
      <c r="C3881" t="str">
        <f>[4]Land_Cover!C3881</f>
        <v>AEZ4</v>
      </c>
      <c r="D3881" t="str">
        <f>[4]Land_Cover!D3881</f>
        <v>v_f</v>
      </c>
      <c r="E3881" t="str">
        <f>[4]Land_Cover!E3881</f>
        <v>Brazil#AEZ4#v_f</v>
      </c>
      <c r="F3881">
        <f>[4]Land_Cover!F3881</f>
        <v>1775433.02718437</v>
      </c>
    </row>
    <row r="3882" spans="1:6" x14ac:dyDescent="0.3">
      <c r="A3882">
        <f>[4]Land_Cover!A3882</f>
        <v>2012</v>
      </c>
      <c r="B3882" t="str">
        <f>[4]Land_Cover!B3882</f>
        <v>Argentina</v>
      </c>
      <c r="C3882" t="str">
        <f>[4]Land_Cover!C3882</f>
        <v>AEZ9</v>
      </c>
      <c r="D3882" t="str">
        <f>[4]Land_Cover!D3882</f>
        <v>pfb</v>
      </c>
      <c r="E3882" t="str">
        <f>[4]Land_Cover!E3882</f>
        <v>Argentina#AEZ9#pfb</v>
      </c>
      <c r="F3882">
        <f>[4]Land_Cover!F3882</f>
        <v>541.587909952465</v>
      </c>
    </row>
    <row r="3883" spans="1:6" x14ac:dyDescent="0.3">
      <c r="A3883">
        <f>[4]Land_Cover!A3883</f>
        <v>2018</v>
      </c>
      <c r="B3883" t="str">
        <f>[4]Land_Cover!B3883</f>
        <v>Colombia</v>
      </c>
      <c r="C3883" t="str">
        <f>[4]Land_Cover!C3883</f>
        <v>AEZ4</v>
      </c>
      <c r="D3883" t="str">
        <f>[4]Land_Cover!D3883</f>
        <v>gro</v>
      </c>
      <c r="E3883" t="str">
        <f>[4]Land_Cover!E3883</f>
        <v>Colombia#AEZ4#gro</v>
      </c>
      <c r="F3883">
        <f>[4]Land_Cover!F3883</f>
        <v>5191.3071006693799</v>
      </c>
    </row>
    <row r="3884" spans="1:6" x14ac:dyDescent="0.3">
      <c r="A3884">
        <f>[4]Land_Cover!A3884</f>
        <v>2018</v>
      </c>
      <c r="B3884" t="str">
        <f>[4]Land_Cover!B3884</f>
        <v>Paraguay</v>
      </c>
      <c r="C3884" t="str">
        <f>[4]Land_Cover!C3884</f>
        <v>AEZ6</v>
      </c>
      <c r="D3884" t="str">
        <f>[4]Land_Cover!D3884</f>
        <v>osd</v>
      </c>
      <c r="E3884" t="str">
        <f>[4]Land_Cover!E3884</f>
        <v>Paraguay#AEZ6#osd</v>
      </c>
      <c r="F3884">
        <f>[4]Land_Cover!F3884</f>
        <v>1522729.2320006001</v>
      </c>
    </row>
    <row r="3885" spans="1:6" x14ac:dyDescent="0.3">
      <c r="A3885">
        <f>[4]Land_Cover!A3885</f>
        <v>2010</v>
      </c>
      <c r="B3885" t="str">
        <f>[4]Land_Cover!B3885</f>
        <v>Brazil</v>
      </c>
      <c r="C3885" t="str">
        <f>[4]Land_Cover!C3885</f>
        <v>AEZ11</v>
      </c>
      <c r="D3885" t="str">
        <f>[4]Land_Cover!D3885</f>
        <v>c_b</v>
      </c>
      <c r="E3885" t="str">
        <f>[4]Land_Cover!E3885</f>
        <v>Brazil#AEZ11#c_b</v>
      </c>
      <c r="F3885">
        <f>[4]Land_Cover!F3885</f>
        <v>10846.2554964463</v>
      </c>
    </row>
    <row r="3886" spans="1:6" x14ac:dyDescent="0.3">
      <c r="A3886">
        <f>[4]Land_Cover!A3886</f>
        <v>2012</v>
      </c>
      <c r="B3886" t="str">
        <f>[4]Land_Cover!B3886</f>
        <v>DRC</v>
      </c>
      <c r="C3886" t="str">
        <f>[4]Land_Cover!C3886</f>
        <v>AEZ9</v>
      </c>
      <c r="D3886" t="str">
        <f>[4]Land_Cover!D3886</f>
        <v>v_f</v>
      </c>
      <c r="E3886" t="str">
        <f>[4]Land_Cover!E3886</f>
        <v>DRC#AEZ9#v_f</v>
      </c>
      <c r="F3886">
        <f>[4]Land_Cover!F3886</f>
        <v>4145.8975872072597</v>
      </c>
    </row>
    <row r="3887" spans="1:6" x14ac:dyDescent="0.3">
      <c r="A3887">
        <f>[4]Land_Cover!A3887</f>
        <v>2011</v>
      </c>
      <c r="B3887" t="str">
        <f>[4]Land_Cover!B3887</f>
        <v>Argentina</v>
      </c>
      <c r="C3887" t="str">
        <f>[4]Land_Cover!C3887</f>
        <v>AEZ8</v>
      </c>
      <c r="D3887" t="str">
        <f>[4]Land_Cover!D3887</f>
        <v>gro</v>
      </c>
      <c r="E3887" t="str">
        <f>[4]Land_Cover!E3887</f>
        <v>Argentina#AEZ8#gro</v>
      </c>
      <c r="F3887">
        <f>[4]Land_Cover!F3887</f>
        <v>11579.343123090301</v>
      </c>
    </row>
    <row r="3888" spans="1:6" x14ac:dyDescent="0.3">
      <c r="A3888">
        <f>[4]Land_Cover!A3888</f>
        <v>2016</v>
      </c>
      <c r="B3888" t="str">
        <f>[4]Land_Cover!B3888</f>
        <v>Bolivia</v>
      </c>
      <c r="C3888" t="str">
        <f>[4]Land_Cover!C3888</f>
        <v>AEZ4</v>
      </c>
      <c r="D3888" t="str">
        <f>[4]Land_Cover!D3888</f>
        <v>wht</v>
      </c>
      <c r="E3888" t="str">
        <f>[4]Land_Cover!E3888</f>
        <v>Bolivia#AEZ4#wht</v>
      </c>
      <c r="F3888">
        <f>[4]Land_Cover!F3888</f>
        <v>8253.1799099691507</v>
      </c>
    </row>
    <row r="3889" spans="1:6" x14ac:dyDescent="0.3">
      <c r="A3889">
        <f>[4]Land_Cover!A3889</f>
        <v>2013</v>
      </c>
      <c r="B3889" t="str">
        <f>[4]Land_Cover!B3889</f>
        <v>Argentina</v>
      </c>
      <c r="C3889" t="str">
        <f>[4]Land_Cover!C3889</f>
        <v>AEZ12</v>
      </c>
      <c r="D3889" t="str">
        <f>[4]Land_Cover!D3889</f>
        <v>wht</v>
      </c>
      <c r="E3889" t="str">
        <f>[4]Land_Cover!E3889</f>
        <v>Argentina#AEZ12#wht</v>
      </c>
      <c r="F3889">
        <f>[4]Land_Cover!F3889</f>
        <v>2213177.87287451</v>
      </c>
    </row>
    <row r="3890" spans="1:6" x14ac:dyDescent="0.3">
      <c r="A3890">
        <f>[4]Land_Cover!A3890</f>
        <v>2012</v>
      </c>
      <c r="B3890" t="str">
        <f>[4]Land_Cover!B3890</f>
        <v>Malaysia</v>
      </c>
      <c r="C3890" t="str">
        <f>[4]Land_Cover!C3890</f>
        <v>AEZ12</v>
      </c>
      <c r="D3890" t="str">
        <f>[4]Land_Cover!D3890</f>
        <v>pfb</v>
      </c>
      <c r="E3890" t="str">
        <f>[4]Land_Cover!E3890</f>
        <v>Malaysia#AEZ12#pfb</v>
      </c>
      <c r="F3890">
        <f>[4]Land_Cover!F3890</f>
        <v>37.179190751445098</v>
      </c>
    </row>
    <row r="3891" spans="1:6" x14ac:dyDescent="0.3">
      <c r="A3891">
        <f>[4]Land_Cover!A3891</f>
        <v>2014</v>
      </c>
      <c r="B3891" t="str">
        <f>[4]Land_Cover!B3891</f>
        <v>Colombia</v>
      </c>
      <c r="C3891" t="str">
        <f>[4]Land_Cover!C3891</f>
        <v>AEZ3</v>
      </c>
      <c r="D3891" t="str">
        <f>[4]Land_Cover!D3891</f>
        <v>c_b</v>
      </c>
      <c r="E3891" t="str">
        <f>[4]Land_Cover!E3891</f>
        <v>Colombia#AEZ3#c_b</v>
      </c>
      <c r="F3891">
        <f>[4]Land_Cover!F3891</f>
        <v>2219.36926384461</v>
      </c>
    </row>
    <row r="3892" spans="1:6" x14ac:dyDescent="0.3">
      <c r="A3892">
        <f>[4]Land_Cover!A3892</f>
        <v>2017</v>
      </c>
      <c r="B3892" t="str">
        <f>[4]Land_Cover!B3892</f>
        <v>Brazil</v>
      </c>
      <c r="C3892" t="str">
        <f>[4]Land_Cover!C3892</f>
        <v>AEZ5</v>
      </c>
      <c r="D3892" t="str">
        <f>[4]Land_Cover!D3892</f>
        <v>pdr</v>
      </c>
      <c r="E3892" t="str">
        <f>[4]Land_Cover!E3892</f>
        <v>Brazil#AEZ5#pdr</v>
      </c>
      <c r="F3892">
        <f>[4]Land_Cover!F3892</f>
        <v>358006.50405248901</v>
      </c>
    </row>
    <row r="3893" spans="1:6" x14ac:dyDescent="0.3">
      <c r="A3893">
        <f>[4]Land_Cover!A3893</f>
        <v>2018</v>
      </c>
      <c r="B3893" t="str">
        <f>[4]Land_Cover!B3893</f>
        <v>Peru</v>
      </c>
      <c r="C3893" t="str">
        <f>[4]Land_Cover!C3893</f>
        <v>AEZ5</v>
      </c>
      <c r="D3893" t="str">
        <f>[4]Land_Cover!D3893</f>
        <v>gro</v>
      </c>
      <c r="E3893" t="str">
        <f>[4]Land_Cover!E3893</f>
        <v>Peru#AEZ5#gro</v>
      </c>
      <c r="F3893">
        <f>[4]Land_Cover!F3893</f>
        <v>5983.9942749506899</v>
      </c>
    </row>
    <row r="3894" spans="1:6" x14ac:dyDescent="0.3">
      <c r="A3894">
        <f>[4]Land_Cover!A3894</f>
        <v>2011</v>
      </c>
      <c r="B3894" t="str">
        <f>[4]Land_Cover!B3894</f>
        <v>DRC</v>
      </c>
      <c r="C3894" t="str">
        <f>[4]Land_Cover!C3894</f>
        <v>AEZ10</v>
      </c>
      <c r="D3894" t="str">
        <f>[4]Land_Cover!D3894</f>
        <v>wht</v>
      </c>
      <c r="E3894" t="str">
        <f>[4]Land_Cover!E3894</f>
        <v>DRC#AEZ10#wht</v>
      </c>
      <c r="F3894">
        <f>[4]Land_Cover!F3894</f>
        <v>80.472813238770698</v>
      </c>
    </row>
    <row r="3895" spans="1:6" x14ac:dyDescent="0.3">
      <c r="A3895">
        <f>[4]Land_Cover!A3895</f>
        <v>2010</v>
      </c>
      <c r="B3895" t="str">
        <f>[4]Land_Cover!B3895</f>
        <v>Angola</v>
      </c>
      <c r="C3895" t="str">
        <f>[4]Land_Cover!C3895</f>
        <v>AEZ4</v>
      </c>
      <c r="D3895" t="str">
        <f>[4]Land_Cover!D3895</f>
        <v>gro</v>
      </c>
      <c r="E3895" t="str">
        <f>[4]Land_Cover!E3895</f>
        <v>Angola#AEZ4#gro</v>
      </c>
      <c r="F3895">
        <f>[4]Land_Cover!F3895</f>
        <v>1061486.9622192599</v>
      </c>
    </row>
    <row r="3896" spans="1:6" x14ac:dyDescent="0.3">
      <c r="A3896">
        <f>[4]Land_Cover!A3896</f>
        <v>2015</v>
      </c>
      <c r="B3896" t="str">
        <f>[4]Land_Cover!B3896</f>
        <v>Bolivia</v>
      </c>
      <c r="C3896" t="str">
        <f>[4]Land_Cover!C3896</f>
        <v>AEZ10</v>
      </c>
      <c r="D3896" t="str">
        <f>[4]Land_Cover!D3896</f>
        <v>pdr</v>
      </c>
      <c r="E3896" t="str">
        <f>[4]Land_Cover!E3896</f>
        <v>Bolivia#AEZ10#pdr</v>
      </c>
      <c r="F3896">
        <f>[4]Land_Cover!F3896</f>
        <v>5090.3856135853903</v>
      </c>
    </row>
    <row r="3897" spans="1:6" x14ac:dyDescent="0.3">
      <c r="A3897">
        <f>[4]Land_Cover!A3897</f>
        <v>2013</v>
      </c>
      <c r="B3897" t="str">
        <f>[4]Land_Cover!B3897</f>
        <v>Brazil</v>
      </c>
      <c r="C3897" t="str">
        <f>[4]Land_Cover!C3897</f>
        <v>AEZ3</v>
      </c>
      <c r="D3897" t="str">
        <f>[4]Land_Cover!D3897</f>
        <v>wht</v>
      </c>
      <c r="E3897" t="str">
        <f>[4]Land_Cover!E3897</f>
        <v>Brazil#AEZ3#wht</v>
      </c>
      <c r="F3897">
        <f>[4]Land_Cover!F3897</f>
        <v>4892.0451941680603</v>
      </c>
    </row>
    <row r="3898" spans="1:6" x14ac:dyDescent="0.3">
      <c r="A3898">
        <f>[4]Land_Cover!A3898</f>
        <v>2018</v>
      </c>
      <c r="B3898" t="str">
        <f>[4]Land_Cover!B3898</f>
        <v>Bolivia</v>
      </c>
      <c r="C3898" t="str">
        <f>[4]Land_Cover!C3898</f>
        <v>AEZ9</v>
      </c>
      <c r="D3898" t="str">
        <f>[4]Land_Cover!D3898</f>
        <v>v_f</v>
      </c>
      <c r="E3898" t="str">
        <f>[4]Land_Cover!E3898</f>
        <v>Bolivia#AEZ9#v_f</v>
      </c>
      <c r="F3898">
        <f>[4]Land_Cover!F3898</f>
        <v>42472.170869322901</v>
      </c>
    </row>
    <row r="3899" spans="1:6" x14ac:dyDescent="0.3">
      <c r="A3899">
        <f>[4]Land_Cover!A3899</f>
        <v>2015</v>
      </c>
      <c r="B3899" t="str">
        <f>[4]Land_Cover!B3899</f>
        <v>Argentina</v>
      </c>
      <c r="C3899" t="str">
        <f>[4]Land_Cover!C3899</f>
        <v>AEZ12</v>
      </c>
      <c r="D3899" t="str">
        <f>[4]Land_Cover!D3899</f>
        <v>pdr</v>
      </c>
      <c r="E3899" t="str">
        <f>[4]Land_Cover!E3899</f>
        <v>Argentina#AEZ12#pdr</v>
      </c>
      <c r="F3899">
        <f>[4]Land_Cover!F3899</f>
        <v>231384.41019205601</v>
      </c>
    </row>
    <row r="3900" spans="1:6" x14ac:dyDescent="0.3">
      <c r="A3900">
        <f>[4]Land_Cover!A3900</f>
        <v>2017</v>
      </c>
      <c r="B3900" t="str">
        <f>[4]Land_Cover!B3900</f>
        <v>Brazil</v>
      </c>
      <c r="C3900" t="str">
        <f>[4]Land_Cover!C3900</f>
        <v>AEZ11</v>
      </c>
      <c r="D3900" t="str">
        <f>[4]Land_Cover!D3900</f>
        <v>wht</v>
      </c>
      <c r="E3900" t="str">
        <f>[4]Land_Cover!E3900</f>
        <v>Brazil#AEZ11#wht</v>
      </c>
      <c r="F3900">
        <f>[4]Land_Cover!F3900</f>
        <v>652.23938124824701</v>
      </c>
    </row>
    <row r="3901" spans="1:6" x14ac:dyDescent="0.3">
      <c r="A3901">
        <f>[4]Land_Cover!A3901</f>
        <v>2015</v>
      </c>
      <c r="B3901" t="str">
        <f>[4]Land_Cover!B3901</f>
        <v>DRC</v>
      </c>
      <c r="C3901" t="str">
        <f>[4]Land_Cover!C3901</f>
        <v>AEZ3</v>
      </c>
      <c r="D3901" t="str">
        <f>[4]Land_Cover!D3901</f>
        <v>wht</v>
      </c>
      <c r="E3901" t="str">
        <f>[4]Land_Cover!E3901</f>
        <v>DRC#AEZ3#wht</v>
      </c>
      <c r="F3901">
        <f>[4]Land_Cover!F3901</f>
        <v>248.762411347518</v>
      </c>
    </row>
    <row r="3902" spans="1:6" x14ac:dyDescent="0.3">
      <c r="A3902">
        <f>[4]Land_Cover!A3902</f>
        <v>2017</v>
      </c>
      <c r="B3902" t="str">
        <f>[4]Land_Cover!B3902</f>
        <v>Argentina</v>
      </c>
      <c r="C3902" t="str">
        <f>[4]Land_Cover!C3902</f>
        <v>AEZ10</v>
      </c>
      <c r="D3902" t="str">
        <f>[4]Land_Cover!D3902</f>
        <v>pfb</v>
      </c>
      <c r="E3902" t="str">
        <f>[4]Land_Cover!E3902</f>
        <v>Argentina#AEZ10#pfb</v>
      </c>
      <c r="F3902">
        <f>[4]Land_Cover!F3902</f>
        <v>13614.7623546294</v>
      </c>
    </row>
    <row r="3903" spans="1:6" x14ac:dyDescent="0.3">
      <c r="A3903">
        <f>[4]Land_Cover!A3903</f>
        <v>2014</v>
      </c>
      <c r="B3903" t="str">
        <f>[4]Land_Cover!B3903</f>
        <v>DRC</v>
      </c>
      <c r="C3903" t="str">
        <f>[4]Land_Cover!C3903</f>
        <v>AEZ6</v>
      </c>
      <c r="D3903" t="str">
        <f>[4]Land_Cover!D3903</f>
        <v>osd</v>
      </c>
      <c r="E3903" t="str">
        <f>[4]Land_Cover!E3903</f>
        <v>DRC#AEZ6#osd</v>
      </c>
      <c r="F3903">
        <f>[4]Land_Cover!F3903</f>
        <v>83474.5137616469</v>
      </c>
    </row>
    <row r="3904" spans="1:6" x14ac:dyDescent="0.3">
      <c r="A3904">
        <f>[4]Land_Cover!A3904</f>
        <v>2012</v>
      </c>
      <c r="B3904" t="str">
        <f>[4]Land_Cover!B3904</f>
        <v>Ivory Coast</v>
      </c>
      <c r="C3904" t="str">
        <f>[4]Land_Cover!C3904</f>
        <v>AEZ5</v>
      </c>
      <c r="D3904" t="str">
        <f>[4]Land_Cover!D3904</f>
        <v>v_f</v>
      </c>
      <c r="E3904" t="str">
        <f>[4]Land_Cover!E3904</f>
        <v>Ivory Coast#AEZ5#v_f</v>
      </c>
      <c r="F3904">
        <f>[4]Land_Cover!F3904</f>
        <v>1619870.8223156999</v>
      </c>
    </row>
    <row r="3905" spans="1:6" x14ac:dyDescent="0.3">
      <c r="A3905">
        <f>[4]Land_Cover!A3905</f>
        <v>2011</v>
      </c>
      <c r="B3905" t="str">
        <f>[4]Land_Cover!B3905</f>
        <v>Peru</v>
      </c>
      <c r="C3905" t="str">
        <f>[4]Land_Cover!C3905</f>
        <v>AEZ3</v>
      </c>
      <c r="D3905" t="str">
        <f>[4]Land_Cover!D3905</f>
        <v>wht</v>
      </c>
      <c r="E3905" t="str">
        <f>[4]Land_Cover!E3905</f>
        <v>Peru#AEZ3#wht</v>
      </c>
      <c r="F3905">
        <f>[4]Land_Cover!F3905</f>
        <v>2376.0858895705501</v>
      </c>
    </row>
    <row r="3906" spans="1:6" x14ac:dyDescent="0.3">
      <c r="A3906">
        <f>[4]Land_Cover!A3906</f>
        <v>2012</v>
      </c>
      <c r="B3906" t="str">
        <f>[4]Land_Cover!B3906</f>
        <v>DRC</v>
      </c>
      <c r="C3906" t="str">
        <f>[4]Land_Cover!C3906</f>
        <v>AEZ6</v>
      </c>
      <c r="D3906" t="str">
        <f>[4]Land_Cover!D3906</f>
        <v>c_b</v>
      </c>
      <c r="E3906" t="str">
        <f>[4]Land_Cover!E3906</f>
        <v>DRC#AEZ6#c_b</v>
      </c>
      <c r="F3906">
        <f>[4]Land_Cover!F3906</f>
        <v>2428.64983534577</v>
      </c>
    </row>
    <row r="3907" spans="1:6" x14ac:dyDescent="0.3">
      <c r="A3907">
        <f>[4]Land_Cover!A3907</f>
        <v>2011</v>
      </c>
      <c r="B3907" t="str">
        <f>[4]Land_Cover!B3907</f>
        <v>Angola</v>
      </c>
      <c r="C3907" t="str">
        <f>[4]Land_Cover!C3907</f>
        <v>AEZ1</v>
      </c>
      <c r="D3907" t="str">
        <f>[4]Land_Cover!D3907</f>
        <v>wht</v>
      </c>
      <c r="E3907" t="str">
        <f>[4]Land_Cover!E3907</f>
        <v>Angola#AEZ1#wht</v>
      </c>
      <c r="F3907">
        <f>[4]Land_Cover!F3907</f>
        <v>17.353407290015799</v>
      </c>
    </row>
    <row r="3908" spans="1:6" x14ac:dyDescent="0.3">
      <c r="A3908">
        <f>[4]Land_Cover!A3908</f>
        <v>2016</v>
      </c>
      <c r="B3908" t="str">
        <f>[4]Land_Cover!B3908</f>
        <v>Bolivia</v>
      </c>
      <c r="C3908" t="str">
        <f>[4]Land_Cover!C3908</f>
        <v>AEZ12</v>
      </c>
      <c r="D3908" t="str">
        <f>[4]Land_Cover!D3908</f>
        <v>ocr</v>
      </c>
      <c r="E3908" t="str">
        <f>[4]Land_Cover!E3908</f>
        <v>Bolivia#AEZ12#ocr</v>
      </c>
      <c r="F3908">
        <f>[4]Land_Cover!F3908</f>
        <v>8611.3306451612898</v>
      </c>
    </row>
    <row r="3909" spans="1:6" x14ac:dyDescent="0.3">
      <c r="A3909">
        <f>[4]Land_Cover!A3909</f>
        <v>2012</v>
      </c>
      <c r="B3909" t="str">
        <f>[4]Land_Cover!B3909</f>
        <v>Brazil</v>
      </c>
      <c r="C3909" t="str">
        <f>[4]Land_Cover!C3909</f>
        <v>AEZ10</v>
      </c>
      <c r="D3909" t="str">
        <f>[4]Land_Cover!D3909</f>
        <v>pdr</v>
      </c>
      <c r="E3909" t="str">
        <f>[4]Land_Cover!E3909</f>
        <v>Brazil#AEZ10#pdr</v>
      </c>
      <c r="F3909">
        <f>[4]Land_Cover!F3909</f>
        <v>98.786101072476995</v>
      </c>
    </row>
    <row r="3910" spans="1:6" x14ac:dyDescent="0.3">
      <c r="A3910">
        <f>[4]Land_Cover!A3910</f>
        <v>2012</v>
      </c>
      <c r="B3910" t="str">
        <f>[4]Land_Cover!B3910</f>
        <v>Colombia</v>
      </c>
      <c r="C3910" t="str">
        <f>[4]Land_Cover!C3910</f>
        <v>AEZ11</v>
      </c>
      <c r="D3910" t="str">
        <f>[4]Land_Cover!D3910</f>
        <v>ocr</v>
      </c>
      <c r="E3910" t="str">
        <f>[4]Land_Cover!E3910</f>
        <v>Colombia#AEZ11#ocr</v>
      </c>
      <c r="F3910">
        <f>[4]Land_Cover!F3910</f>
        <v>4110.4705599326398</v>
      </c>
    </row>
    <row r="3911" spans="1:6" x14ac:dyDescent="0.3">
      <c r="A3911">
        <f>[4]Land_Cover!A3911</f>
        <v>2012</v>
      </c>
      <c r="B3911" t="str">
        <f>[4]Land_Cover!B3911</f>
        <v>Paraguay</v>
      </c>
      <c r="C3911" t="str">
        <f>[4]Land_Cover!C3911</f>
        <v>AEZ5</v>
      </c>
      <c r="D3911" t="str">
        <f>[4]Land_Cover!D3911</f>
        <v>c_b</v>
      </c>
      <c r="E3911" t="str">
        <f>[4]Land_Cover!E3911</f>
        <v>Paraguay#AEZ5#c_b</v>
      </c>
      <c r="F3911">
        <f>[4]Land_Cover!F3911</f>
        <v>3628.6407766990301</v>
      </c>
    </row>
    <row r="3912" spans="1:6" x14ac:dyDescent="0.3">
      <c r="A3912">
        <f>[4]Land_Cover!A3912</f>
        <v>2015</v>
      </c>
      <c r="B3912" t="str">
        <f>[4]Land_Cover!B3912</f>
        <v>Ghana</v>
      </c>
      <c r="C3912" t="str">
        <f>[4]Land_Cover!C3912</f>
        <v>AEZ3</v>
      </c>
      <c r="D3912" t="str">
        <f>[4]Land_Cover!D3912</f>
        <v>ocr</v>
      </c>
      <c r="E3912" t="str">
        <f>[4]Land_Cover!E3912</f>
        <v>Ghana#AEZ3#ocr</v>
      </c>
      <c r="F3912">
        <f>[4]Land_Cover!F3912</f>
        <v>279293.45844071999</v>
      </c>
    </row>
    <row r="3913" spans="1:6" x14ac:dyDescent="0.3">
      <c r="A3913">
        <f>[4]Land_Cover!A3913</f>
        <v>2014</v>
      </c>
      <c r="B3913" t="str">
        <f>[4]Land_Cover!B3913</f>
        <v>Ivory Coast</v>
      </c>
      <c r="C3913" t="str">
        <f>[4]Land_Cover!C3913</f>
        <v>AEZ4</v>
      </c>
      <c r="D3913" t="str">
        <f>[4]Land_Cover!D3913</f>
        <v>pfb</v>
      </c>
      <c r="E3913" t="str">
        <f>[4]Land_Cover!E3913</f>
        <v>Ivory Coast#AEZ4#pfb</v>
      </c>
      <c r="F3913">
        <f>[4]Land_Cover!F3913</f>
        <v>103507.07317073199</v>
      </c>
    </row>
    <row r="3914" spans="1:6" x14ac:dyDescent="0.3">
      <c r="A3914">
        <f>[4]Land_Cover!A3914</f>
        <v>2014</v>
      </c>
      <c r="B3914" t="str">
        <f>[4]Land_Cover!B3914</f>
        <v>Brazil</v>
      </c>
      <c r="C3914" t="str">
        <f>[4]Land_Cover!C3914</f>
        <v>AEZ10</v>
      </c>
      <c r="D3914" t="str">
        <f>[4]Land_Cover!D3914</f>
        <v>pdr</v>
      </c>
      <c r="E3914" t="str">
        <f>[4]Land_Cover!E3914</f>
        <v>Brazil#AEZ10#pdr</v>
      </c>
      <c r="F3914">
        <f>[4]Land_Cover!F3914</f>
        <v>95.822053027379198</v>
      </c>
    </row>
    <row r="3915" spans="1:6" x14ac:dyDescent="0.3">
      <c r="A3915">
        <f>[4]Land_Cover!A3915</f>
        <v>2016</v>
      </c>
      <c r="B3915" t="str">
        <f>[4]Land_Cover!B3915</f>
        <v>Angola</v>
      </c>
      <c r="C3915" t="str">
        <f>[4]Land_Cover!C3915</f>
        <v>AEZ1</v>
      </c>
      <c r="D3915" t="str">
        <f>[4]Land_Cover!D3915</f>
        <v>pfb</v>
      </c>
      <c r="E3915" t="str">
        <f>[4]Land_Cover!E3915</f>
        <v>Angola#AEZ1#pfb</v>
      </c>
      <c r="F3915">
        <f>[4]Land_Cover!F3915</f>
        <v>20.136170212766</v>
      </c>
    </row>
    <row r="3916" spans="1:6" x14ac:dyDescent="0.3">
      <c r="A3916">
        <f>[4]Land_Cover!A3916</f>
        <v>2018</v>
      </c>
      <c r="B3916" t="str">
        <f>[4]Land_Cover!B3916</f>
        <v>DRC</v>
      </c>
      <c r="C3916" t="str">
        <f>[4]Land_Cover!C3916</f>
        <v>AEZ5</v>
      </c>
      <c r="D3916" t="str">
        <f>[4]Land_Cover!D3916</f>
        <v>ocr</v>
      </c>
      <c r="E3916" t="str">
        <f>[4]Land_Cover!E3916</f>
        <v>DRC#AEZ5#ocr</v>
      </c>
      <c r="F3916">
        <f>[4]Land_Cover!F3916</f>
        <v>115068.941362126</v>
      </c>
    </row>
    <row r="3917" spans="1:6" x14ac:dyDescent="0.3">
      <c r="A3917">
        <f>[4]Land_Cover!A3917</f>
        <v>2012</v>
      </c>
      <c r="B3917" t="str">
        <f>[4]Land_Cover!B3917</f>
        <v>Argentina</v>
      </c>
      <c r="C3917" t="str">
        <f>[4]Land_Cover!C3917</f>
        <v>AEZ16</v>
      </c>
      <c r="D3917" t="str">
        <f>[4]Land_Cover!D3917</f>
        <v>v_f</v>
      </c>
      <c r="E3917" t="str">
        <f>[4]Land_Cover!E3917</f>
        <v>Argentina#AEZ16#v_f</v>
      </c>
      <c r="F3917">
        <f>[4]Land_Cover!F3917</f>
        <v>142.74699003274401</v>
      </c>
    </row>
    <row r="3918" spans="1:6" x14ac:dyDescent="0.3">
      <c r="A3918">
        <f>[4]Land_Cover!A3918</f>
        <v>2017</v>
      </c>
      <c r="B3918" t="str">
        <f>[4]Land_Cover!B3918</f>
        <v>Colombia</v>
      </c>
      <c r="C3918" t="str">
        <f>[4]Land_Cover!C3918</f>
        <v>AEZ7</v>
      </c>
      <c r="D3918" t="str">
        <f>[4]Land_Cover!D3918</f>
        <v>c_b</v>
      </c>
      <c r="E3918" t="str">
        <f>[4]Land_Cover!E3918</f>
        <v>Colombia#AEZ7#c_b</v>
      </c>
      <c r="F3918">
        <f>[4]Land_Cover!F3918</f>
        <v>102.530713915042</v>
      </c>
    </row>
    <row r="3919" spans="1:6" x14ac:dyDescent="0.3">
      <c r="A3919">
        <f>[4]Land_Cover!A3919</f>
        <v>2012</v>
      </c>
      <c r="B3919" t="str">
        <f>[4]Land_Cover!B3919</f>
        <v>Bolivia</v>
      </c>
      <c r="C3919" t="str">
        <f>[4]Land_Cover!C3919</f>
        <v>AEZ9</v>
      </c>
      <c r="D3919" t="str">
        <f>[4]Land_Cover!D3919</f>
        <v>c_b</v>
      </c>
      <c r="E3919" t="str">
        <f>[4]Land_Cover!E3919</f>
        <v>Bolivia#AEZ9#c_b</v>
      </c>
      <c r="F3919">
        <f>[4]Land_Cover!F3919</f>
        <v>354.59783542346702</v>
      </c>
    </row>
    <row r="3920" spans="1:6" x14ac:dyDescent="0.3">
      <c r="A3920">
        <f>[4]Land_Cover!A3920</f>
        <v>2018</v>
      </c>
      <c r="B3920" t="str">
        <f>[4]Land_Cover!B3920</f>
        <v>Peru</v>
      </c>
      <c r="C3920" t="str">
        <f>[4]Land_Cover!C3920</f>
        <v>AEZ7</v>
      </c>
      <c r="D3920" t="str">
        <f>[4]Land_Cover!D3920</f>
        <v>gro</v>
      </c>
      <c r="E3920" t="str">
        <f>[4]Land_Cover!E3920</f>
        <v>Peru#AEZ7#gro</v>
      </c>
      <c r="F3920">
        <f>[4]Land_Cover!F3920</f>
        <v>61419.803805822899</v>
      </c>
    </row>
    <row r="3921" spans="1:6" x14ac:dyDescent="0.3">
      <c r="A3921">
        <f>[4]Land_Cover!A3921</f>
        <v>2012</v>
      </c>
      <c r="B3921" t="str">
        <f>[4]Land_Cover!B3921</f>
        <v>Argentina</v>
      </c>
      <c r="C3921" t="str">
        <f>[4]Land_Cover!C3921</f>
        <v>AEZ16</v>
      </c>
      <c r="D3921" t="str">
        <f>[4]Land_Cover!D3921</f>
        <v>gro</v>
      </c>
      <c r="E3921" t="str">
        <f>[4]Land_Cover!E3921</f>
        <v>Argentina#AEZ16#gro</v>
      </c>
      <c r="F3921">
        <f>[4]Land_Cover!F3921</f>
        <v>138.41860835588301</v>
      </c>
    </row>
    <row r="3922" spans="1:6" x14ac:dyDescent="0.3">
      <c r="A3922">
        <f>[4]Land_Cover!A3922</f>
        <v>2012</v>
      </c>
      <c r="B3922" t="str">
        <f>[4]Land_Cover!B3922</f>
        <v>Bolivia</v>
      </c>
      <c r="C3922" t="str">
        <f>[4]Land_Cover!C3922</f>
        <v>AEZ8</v>
      </c>
      <c r="D3922" t="str">
        <f>[4]Land_Cover!D3922</f>
        <v>v_f</v>
      </c>
      <c r="E3922" t="str">
        <f>[4]Land_Cover!E3922</f>
        <v>Bolivia#AEZ8#v_f</v>
      </c>
      <c r="F3922">
        <f>[4]Land_Cover!F3922</f>
        <v>14503.1961549178</v>
      </c>
    </row>
    <row r="3923" spans="1:6" x14ac:dyDescent="0.3">
      <c r="A3923">
        <f>[4]Land_Cover!A3923</f>
        <v>2015</v>
      </c>
      <c r="B3923" t="str">
        <f>[4]Land_Cover!B3923</f>
        <v>Peru</v>
      </c>
      <c r="C3923" t="str">
        <f>[4]Land_Cover!C3923</f>
        <v>AEZ10</v>
      </c>
      <c r="D3923" t="str">
        <f>[4]Land_Cover!D3923</f>
        <v>ocr</v>
      </c>
      <c r="E3923" t="str">
        <f>[4]Land_Cover!E3923</f>
        <v>Peru#AEZ10#ocr</v>
      </c>
      <c r="F3923">
        <f>[4]Land_Cover!F3923</f>
        <v>16397.005576451102</v>
      </c>
    </row>
    <row r="3924" spans="1:6" x14ac:dyDescent="0.3">
      <c r="A3924">
        <f>[4]Land_Cover!A3924</f>
        <v>2014</v>
      </c>
      <c r="B3924" t="str">
        <f>[4]Land_Cover!B3924</f>
        <v>Indonesia</v>
      </c>
      <c r="C3924" t="str">
        <f>[4]Land_Cover!C3924</f>
        <v>AEZ5</v>
      </c>
      <c r="D3924" t="str">
        <f>[4]Land_Cover!D3924</f>
        <v>gro</v>
      </c>
      <c r="E3924" t="str">
        <f>[4]Land_Cover!E3924</f>
        <v>Indonesia#AEZ5#gro</v>
      </c>
      <c r="F3924">
        <f>[4]Land_Cover!F3924</f>
        <v>1384391.7974868</v>
      </c>
    </row>
    <row r="3925" spans="1:6" x14ac:dyDescent="0.3">
      <c r="A3925">
        <f>[4]Land_Cover!A3925</f>
        <v>2018</v>
      </c>
      <c r="B3925" t="str">
        <f>[4]Land_Cover!B3925</f>
        <v>Colombia</v>
      </c>
      <c r="C3925" t="str">
        <f>[4]Land_Cover!C3925</f>
        <v>AEZ11</v>
      </c>
      <c r="D3925" t="str">
        <f>[4]Land_Cover!D3925</f>
        <v>pfb</v>
      </c>
      <c r="E3925" t="str">
        <f>[4]Land_Cover!E3925</f>
        <v>Colombia#AEZ11#pfb</v>
      </c>
      <c r="F3925">
        <f>[4]Land_Cover!F3925</f>
        <v>155.712470214456</v>
      </c>
    </row>
    <row r="3926" spans="1:6" x14ac:dyDescent="0.3">
      <c r="A3926">
        <f>[4]Land_Cover!A3926</f>
        <v>2010</v>
      </c>
      <c r="B3926" t="str">
        <f>[4]Land_Cover!B3926</f>
        <v>Brazil</v>
      </c>
      <c r="C3926" t="str">
        <f>[4]Land_Cover!C3926</f>
        <v>AEZ2</v>
      </c>
      <c r="D3926" t="str">
        <f>[4]Land_Cover!D3926</f>
        <v>gro</v>
      </c>
      <c r="E3926" t="str">
        <f>[4]Land_Cover!E3926</f>
        <v>Brazil#AEZ2#gro</v>
      </c>
      <c r="F3926">
        <f>[4]Land_Cover!F3926</f>
        <v>356962.59075745702</v>
      </c>
    </row>
    <row r="3927" spans="1:6" x14ac:dyDescent="0.3">
      <c r="A3927">
        <f>[4]Land_Cover!A3927</f>
        <v>2012</v>
      </c>
      <c r="B3927" t="str">
        <f>[4]Land_Cover!B3927</f>
        <v>Angola</v>
      </c>
      <c r="C3927" t="str">
        <f>[4]Land_Cover!C3927</f>
        <v>AEZ6</v>
      </c>
      <c r="D3927" t="str">
        <f>[4]Land_Cover!D3927</f>
        <v>gro</v>
      </c>
      <c r="E3927" t="str">
        <f>[4]Land_Cover!E3927</f>
        <v>Angola#AEZ6#gro</v>
      </c>
      <c r="F3927">
        <f>[4]Land_Cover!F3927</f>
        <v>91.4827807578651</v>
      </c>
    </row>
    <row r="3928" spans="1:6" x14ac:dyDescent="0.3">
      <c r="A3928">
        <f>[4]Land_Cover!A3928</f>
        <v>2014</v>
      </c>
      <c r="B3928" t="str">
        <f>[4]Land_Cover!B3928</f>
        <v>Angola</v>
      </c>
      <c r="C3928" t="str">
        <f>[4]Land_Cover!C3928</f>
        <v>AEZ1</v>
      </c>
      <c r="D3928" t="str">
        <f>[4]Land_Cover!D3928</f>
        <v>ocr</v>
      </c>
      <c r="E3928" t="str">
        <f>[4]Land_Cover!E3928</f>
        <v>Angola#AEZ1#ocr</v>
      </c>
      <c r="F3928">
        <f>[4]Land_Cover!F3928</f>
        <v>228.39078947368401</v>
      </c>
    </row>
    <row r="3929" spans="1:6" x14ac:dyDescent="0.3">
      <c r="A3929">
        <f>[4]Land_Cover!A3929</f>
        <v>2015</v>
      </c>
      <c r="B3929" t="str">
        <f>[4]Land_Cover!B3929</f>
        <v>Bolivia</v>
      </c>
      <c r="C3929" t="str">
        <f>[4]Land_Cover!C3929</f>
        <v>AEZ4</v>
      </c>
      <c r="D3929" t="str">
        <f>[4]Land_Cover!D3929</f>
        <v>wht</v>
      </c>
      <c r="E3929" t="str">
        <f>[4]Land_Cover!E3929</f>
        <v>Bolivia#AEZ4#wht</v>
      </c>
      <c r="F3929">
        <f>[4]Land_Cover!F3929</f>
        <v>7045.3431794041799</v>
      </c>
    </row>
    <row r="3930" spans="1:6" x14ac:dyDescent="0.3">
      <c r="A3930">
        <f>[4]Land_Cover!A3930</f>
        <v>2010</v>
      </c>
      <c r="B3930" t="str">
        <f>[4]Land_Cover!B3930</f>
        <v>Argentina</v>
      </c>
      <c r="C3930" t="str">
        <f>[4]Land_Cover!C3930</f>
        <v>AEZ14</v>
      </c>
      <c r="D3930" t="str">
        <f>[4]Land_Cover!D3930</f>
        <v>osd</v>
      </c>
      <c r="E3930" t="str">
        <f>[4]Land_Cover!E3930</f>
        <v>Argentina#AEZ14#osd</v>
      </c>
      <c r="F3930">
        <f>[4]Land_Cover!F3930</f>
        <v>21.117133436317701</v>
      </c>
    </row>
    <row r="3931" spans="1:6" x14ac:dyDescent="0.3">
      <c r="A3931">
        <f>[4]Land_Cover!A3931</f>
        <v>2013</v>
      </c>
      <c r="B3931" t="str">
        <f>[4]Land_Cover!B3931</f>
        <v>Argentina</v>
      </c>
      <c r="C3931" t="str">
        <f>[4]Land_Cover!C3931</f>
        <v>AEZ8</v>
      </c>
      <c r="D3931" t="str">
        <f>[4]Land_Cover!D3931</f>
        <v>pdr</v>
      </c>
      <c r="E3931" t="str">
        <f>[4]Land_Cover!E3931</f>
        <v>Argentina#AEZ8#pdr</v>
      </c>
      <c r="F3931">
        <f>[4]Land_Cover!F3931</f>
        <v>12.6964207769533</v>
      </c>
    </row>
    <row r="3932" spans="1:6" x14ac:dyDescent="0.3">
      <c r="A3932">
        <f>[4]Land_Cover!A3932</f>
        <v>2013</v>
      </c>
      <c r="B3932" t="str">
        <f>[4]Land_Cover!B3932</f>
        <v>Colombia</v>
      </c>
      <c r="C3932" t="str">
        <f>[4]Land_Cover!C3932</f>
        <v>AEZ4</v>
      </c>
      <c r="D3932" t="str">
        <f>[4]Land_Cover!D3932</f>
        <v>wht</v>
      </c>
      <c r="E3932" t="str">
        <f>[4]Land_Cover!E3932</f>
        <v>Colombia#AEZ4#wht</v>
      </c>
      <c r="F3932">
        <f>[4]Land_Cover!F3932</f>
        <v>53.945255474452601</v>
      </c>
    </row>
    <row r="3933" spans="1:6" x14ac:dyDescent="0.3">
      <c r="A3933">
        <f>[4]Land_Cover!A3933</f>
        <v>2017</v>
      </c>
      <c r="B3933" t="str">
        <f>[4]Land_Cover!B3933</f>
        <v>DRC</v>
      </c>
      <c r="C3933" t="str">
        <f>[4]Land_Cover!C3933</f>
        <v>AEZ3</v>
      </c>
      <c r="D3933" t="str">
        <f>[4]Land_Cover!D3933</f>
        <v>v_f</v>
      </c>
      <c r="E3933" t="str">
        <f>[4]Land_Cover!E3933</f>
        <v>DRC#AEZ3#v_f</v>
      </c>
      <c r="F3933">
        <f>[4]Land_Cover!F3933</f>
        <v>138429.941046886</v>
      </c>
    </row>
    <row r="3934" spans="1:6" x14ac:dyDescent="0.3">
      <c r="A3934">
        <f>[4]Land_Cover!A3934</f>
        <v>2012</v>
      </c>
      <c r="B3934" t="str">
        <f>[4]Land_Cover!B3934</f>
        <v>Paraguay</v>
      </c>
      <c r="C3934" t="str">
        <f>[4]Land_Cover!C3934</f>
        <v>AEZ4</v>
      </c>
      <c r="D3934" t="str">
        <f>[4]Land_Cover!D3934</f>
        <v>c_b</v>
      </c>
      <c r="E3934" t="str">
        <f>[4]Land_Cover!E3934</f>
        <v>Paraguay#AEZ4#c_b</v>
      </c>
      <c r="F3934">
        <f>[4]Land_Cover!F3934</f>
        <v>189.80582524271799</v>
      </c>
    </row>
    <row r="3935" spans="1:6" x14ac:dyDescent="0.3">
      <c r="A3935">
        <f>[4]Land_Cover!A3935</f>
        <v>2014</v>
      </c>
      <c r="B3935" t="str">
        <f>[4]Land_Cover!B3935</f>
        <v>Colombia</v>
      </c>
      <c r="C3935" t="str">
        <f>[4]Land_Cover!C3935</f>
        <v>AEZ12</v>
      </c>
      <c r="D3935" t="str">
        <f>[4]Land_Cover!D3935</f>
        <v>gro</v>
      </c>
      <c r="E3935" t="str">
        <f>[4]Land_Cover!E3935</f>
        <v>Colombia#AEZ12#gro</v>
      </c>
      <c r="F3935">
        <f>[4]Land_Cover!F3935</f>
        <v>147865.53321958301</v>
      </c>
    </row>
    <row r="3936" spans="1:6" x14ac:dyDescent="0.3">
      <c r="A3936">
        <f>[4]Land_Cover!A3936</f>
        <v>2013</v>
      </c>
      <c r="B3936" t="str">
        <f>[4]Land_Cover!B3936</f>
        <v>Brazil</v>
      </c>
      <c r="C3936" t="str">
        <f>[4]Land_Cover!C3936</f>
        <v>AEZ6</v>
      </c>
      <c r="D3936" t="str">
        <f>[4]Land_Cover!D3936</f>
        <v>gro</v>
      </c>
      <c r="E3936" t="str">
        <f>[4]Land_Cover!E3936</f>
        <v>Brazil#AEZ6#gro</v>
      </c>
      <c r="F3936">
        <f>[4]Land_Cover!F3936</f>
        <v>4179612.5317378198</v>
      </c>
    </row>
    <row r="3937" spans="1:6" x14ac:dyDescent="0.3">
      <c r="A3937">
        <f>[4]Land_Cover!A3937</f>
        <v>2011</v>
      </c>
      <c r="B3937" t="str">
        <f>[4]Land_Cover!B3937</f>
        <v>Colombia</v>
      </c>
      <c r="C3937" t="str">
        <f>[4]Land_Cover!C3937</f>
        <v>AEZ4</v>
      </c>
      <c r="D3937" t="str">
        <f>[4]Land_Cover!D3937</f>
        <v>osd</v>
      </c>
      <c r="E3937" t="str">
        <f>[4]Land_Cover!E3937</f>
        <v>Colombia#AEZ4#osd</v>
      </c>
      <c r="F3937">
        <f>[4]Land_Cover!F3937</f>
        <v>4549.4332271374096</v>
      </c>
    </row>
    <row r="3938" spans="1:6" x14ac:dyDescent="0.3">
      <c r="A3938">
        <f>[4]Land_Cover!A3938</f>
        <v>2017</v>
      </c>
      <c r="B3938" t="str">
        <f>[4]Land_Cover!B3938</f>
        <v>Bolivia</v>
      </c>
      <c r="C3938" t="str">
        <f>[4]Land_Cover!C3938</f>
        <v>AEZ6</v>
      </c>
      <c r="D3938" t="str">
        <f>[4]Land_Cover!D3938</f>
        <v>wht</v>
      </c>
      <c r="E3938" t="str">
        <f>[4]Land_Cover!E3938</f>
        <v>Bolivia#AEZ6#wht</v>
      </c>
      <c r="F3938">
        <f>[4]Land_Cover!F3938</f>
        <v>22050.730868443701</v>
      </c>
    </row>
    <row r="3939" spans="1:6" x14ac:dyDescent="0.3">
      <c r="A3939">
        <f>[4]Land_Cover!A3939</f>
        <v>2014</v>
      </c>
      <c r="B3939" t="str">
        <f>[4]Land_Cover!B3939</f>
        <v>Brazil</v>
      </c>
      <c r="C3939" t="str">
        <f>[4]Land_Cover!C3939</f>
        <v>AEZ10</v>
      </c>
      <c r="D3939" t="str">
        <f>[4]Land_Cover!D3939</f>
        <v>v_f</v>
      </c>
      <c r="E3939" t="str">
        <f>[4]Land_Cover!E3939</f>
        <v>Brazil#AEZ10#v_f</v>
      </c>
      <c r="F3939">
        <f>[4]Land_Cover!F3939</f>
        <v>6650.6237270524498</v>
      </c>
    </row>
    <row r="3940" spans="1:6" x14ac:dyDescent="0.3">
      <c r="A3940">
        <f>[4]Land_Cover!A3940</f>
        <v>2010</v>
      </c>
      <c r="B3940" t="str">
        <f>[4]Land_Cover!B3940</f>
        <v>Argentina</v>
      </c>
      <c r="C3940" t="str">
        <f>[4]Land_Cover!C3940</f>
        <v>AEZ10</v>
      </c>
      <c r="D3940" t="str">
        <f>[4]Land_Cover!D3940</f>
        <v>wht</v>
      </c>
      <c r="E3940" t="str">
        <f>[4]Land_Cover!E3940</f>
        <v>Argentina#AEZ10#wht</v>
      </c>
      <c r="F3940">
        <f>[4]Land_Cover!F3940</f>
        <v>127457.669860105</v>
      </c>
    </row>
    <row r="3941" spans="1:6" x14ac:dyDescent="0.3">
      <c r="A3941">
        <f>[4]Land_Cover!A3941</f>
        <v>2013</v>
      </c>
      <c r="B3941" t="str">
        <f>[4]Land_Cover!B3941</f>
        <v>DRC</v>
      </c>
      <c r="C3941" t="str">
        <f>[4]Land_Cover!C3941</f>
        <v>AEZ6</v>
      </c>
      <c r="D3941" t="str">
        <f>[4]Land_Cover!D3941</f>
        <v>c_b</v>
      </c>
      <c r="E3941" t="str">
        <f>[4]Land_Cover!E3941</f>
        <v>DRC#AEZ6#c_b</v>
      </c>
      <c r="F3941">
        <f>[4]Land_Cover!F3941</f>
        <v>2428.64983534577</v>
      </c>
    </row>
    <row r="3942" spans="1:6" x14ac:dyDescent="0.3">
      <c r="A3942">
        <f>[4]Land_Cover!A3942</f>
        <v>2011</v>
      </c>
      <c r="B3942" t="str">
        <f>[4]Land_Cover!B3942</f>
        <v>Angola</v>
      </c>
      <c r="C3942" t="str">
        <f>[4]Land_Cover!C3942</f>
        <v>AEZ10</v>
      </c>
      <c r="D3942" t="str">
        <f>[4]Land_Cover!D3942</f>
        <v>c_b</v>
      </c>
      <c r="E3942" t="str">
        <f>[4]Land_Cover!E3942</f>
        <v>Angola#AEZ10#c_b</v>
      </c>
      <c r="F3942">
        <f>[4]Land_Cover!F3942</f>
        <v>712.144702842377</v>
      </c>
    </row>
    <row r="3943" spans="1:6" x14ac:dyDescent="0.3">
      <c r="A3943">
        <f>[4]Land_Cover!A3943</f>
        <v>2015</v>
      </c>
      <c r="B3943" t="str">
        <f>[4]Land_Cover!B3943</f>
        <v>Angola</v>
      </c>
      <c r="C3943" t="str">
        <f>[4]Land_Cover!C3943</f>
        <v>AEZ2</v>
      </c>
      <c r="D3943" t="str">
        <f>[4]Land_Cover!D3943</f>
        <v>c_b</v>
      </c>
      <c r="E3943" t="str">
        <f>[4]Land_Cover!E3943</f>
        <v>Angola#AEZ2#c_b</v>
      </c>
      <c r="F3943">
        <f>[4]Land_Cover!F3943</f>
        <v>197.28785529715799</v>
      </c>
    </row>
    <row r="3944" spans="1:6" x14ac:dyDescent="0.3">
      <c r="A3944">
        <f>[4]Land_Cover!A3944</f>
        <v>2014</v>
      </c>
      <c r="B3944" t="str">
        <f>[4]Land_Cover!B3944</f>
        <v>Brazil</v>
      </c>
      <c r="C3944" t="str">
        <f>[4]Land_Cover!C3944</f>
        <v>AEZ4</v>
      </c>
      <c r="D3944" t="str">
        <f>[4]Land_Cover!D3944</f>
        <v>osd</v>
      </c>
      <c r="E3944" t="str">
        <f>[4]Land_Cover!E3944</f>
        <v>Brazil#AEZ4#osd</v>
      </c>
      <c r="F3944">
        <f>[4]Land_Cover!F3944</f>
        <v>8788558.0955800507</v>
      </c>
    </row>
    <row r="3945" spans="1:6" x14ac:dyDescent="0.3">
      <c r="A3945">
        <f>[4]Land_Cover!A3945</f>
        <v>2012</v>
      </c>
      <c r="B3945" t="str">
        <f>[4]Land_Cover!B3945</f>
        <v>Bolivia</v>
      </c>
      <c r="C3945" t="str">
        <f>[4]Land_Cover!C3945</f>
        <v>AEZ7</v>
      </c>
      <c r="D3945" t="str">
        <f>[4]Land_Cover!D3945</f>
        <v>ocr</v>
      </c>
      <c r="E3945" t="str">
        <f>[4]Land_Cover!E3945</f>
        <v>Bolivia#AEZ7#ocr</v>
      </c>
      <c r="F3945">
        <f>[4]Land_Cover!F3945</f>
        <v>880.60921658986194</v>
      </c>
    </row>
    <row r="3946" spans="1:6" x14ac:dyDescent="0.3">
      <c r="A3946">
        <f>[4]Land_Cover!A3946</f>
        <v>2011</v>
      </c>
      <c r="B3946" t="str">
        <f>[4]Land_Cover!B3946</f>
        <v>Paraguay</v>
      </c>
      <c r="C3946" t="str">
        <f>[4]Land_Cover!C3946</f>
        <v>AEZ12</v>
      </c>
      <c r="D3946" t="str">
        <f>[4]Land_Cover!D3946</f>
        <v>v_f</v>
      </c>
      <c r="E3946" t="str">
        <f>[4]Land_Cover!E3946</f>
        <v>Paraguay#AEZ12#v_f</v>
      </c>
      <c r="F3946">
        <f>[4]Land_Cover!F3946</f>
        <v>168184.94751121799</v>
      </c>
    </row>
    <row r="3947" spans="1:6" x14ac:dyDescent="0.3">
      <c r="A3947">
        <f>[4]Land_Cover!A3947</f>
        <v>2012</v>
      </c>
      <c r="B3947" t="str">
        <f>[4]Land_Cover!B3947</f>
        <v>Peru</v>
      </c>
      <c r="C3947" t="str">
        <f>[4]Land_Cover!C3947</f>
        <v>AEZ10</v>
      </c>
      <c r="D3947" t="str">
        <f>[4]Land_Cover!D3947</f>
        <v>c_b</v>
      </c>
      <c r="E3947" t="str">
        <f>[4]Land_Cover!E3947</f>
        <v>Peru#AEZ10#c_b</v>
      </c>
      <c r="F3947">
        <f>[4]Land_Cover!F3947</f>
        <v>4662.8451486064496</v>
      </c>
    </row>
    <row r="3948" spans="1:6" x14ac:dyDescent="0.3">
      <c r="A3948">
        <f>[4]Land_Cover!A3948</f>
        <v>2010</v>
      </c>
      <c r="B3948" t="str">
        <f>[4]Land_Cover!B3948</f>
        <v>Brazil</v>
      </c>
      <c r="C3948" t="str">
        <f>[4]Land_Cover!C3948</f>
        <v>AEZ1</v>
      </c>
      <c r="D3948" t="str">
        <f>[4]Land_Cover!D3948</f>
        <v>gro</v>
      </c>
      <c r="E3948" t="str">
        <f>[4]Land_Cover!E3948</f>
        <v>Brazil#AEZ1#gro</v>
      </c>
      <c r="F3948">
        <f>[4]Land_Cover!F3948</f>
        <v>6941.3405446765801</v>
      </c>
    </row>
    <row r="3949" spans="1:6" x14ac:dyDescent="0.3">
      <c r="A3949">
        <f>[4]Land_Cover!A3949</f>
        <v>2017</v>
      </c>
      <c r="B3949" t="str">
        <f>[4]Land_Cover!B3949</f>
        <v>Bolivia</v>
      </c>
      <c r="C3949" t="str">
        <f>[4]Land_Cover!C3949</f>
        <v>AEZ9</v>
      </c>
      <c r="D3949" t="str">
        <f>[4]Land_Cover!D3949</f>
        <v>ocr</v>
      </c>
      <c r="E3949" t="str">
        <f>[4]Land_Cover!E3949</f>
        <v>Bolivia#AEZ9#ocr</v>
      </c>
      <c r="F3949">
        <f>[4]Land_Cover!F3949</f>
        <v>2811.1479262672801</v>
      </c>
    </row>
    <row r="3950" spans="1:6" x14ac:dyDescent="0.3">
      <c r="A3950">
        <f>[4]Land_Cover!A3950</f>
        <v>2011</v>
      </c>
      <c r="B3950" t="str">
        <f>[4]Land_Cover!B3950</f>
        <v>DRC</v>
      </c>
      <c r="C3950" t="str">
        <f>[4]Land_Cover!C3950</f>
        <v>AEZ10</v>
      </c>
      <c r="D3950" t="str">
        <f>[4]Land_Cover!D3950</f>
        <v>ocr</v>
      </c>
      <c r="E3950" t="str">
        <f>[4]Land_Cover!E3950</f>
        <v>DRC#AEZ10#ocr</v>
      </c>
      <c r="F3950">
        <f>[4]Land_Cover!F3950</f>
        <v>2072.1475083056498</v>
      </c>
    </row>
    <row r="3951" spans="1:6" x14ac:dyDescent="0.3">
      <c r="A3951">
        <f>[4]Land_Cover!A3951</f>
        <v>2014</v>
      </c>
      <c r="B3951" t="str">
        <f>[4]Land_Cover!B3951</f>
        <v>Colombia</v>
      </c>
      <c r="C3951" t="str">
        <f>[4]Land_Cover!C3951</f>
        <v>AEZ6</v>
      </c>
      <c r="D3951" t="str">
        <f>[4]Land_Cover!D3951</f>
        <v>c_b</v>
      </c>
      <c r="E3951" t="str">
        <f>[4]Land_Cover!E3951</f>
        <v>Colombia#AEZ6#c_b</v>
      </c>
      <c r="F3951">
        <f>[4]Land_Cover!F3951</f>
        <v>201789.58766402301</v>
      </c>
    </row>
    <row r="3952" spans="1:6" x14ac:dyDescent="0.3">
      <c r="A3952">
        <f>[4]Land_Cover!A3952</f>
        <v>2015</v>
      </c>
      <c r="B3952" t="str">
        <f>[4]Land_Cover!B3952</f>
        <v>DRC</v>
      </c>
      <c r="C3952" t="str">
        <f>[4]Land_Cover!C3952</f>
        <v>AEZ10</v>
      </c>
      <c r="D3952" t="str">
        <f>[4]Land_Cover!D3952</f>
        <v>c_b</v>
      </c>
      <c r="E3952" t="str">
        <f>[4]Land_Cover!E3952</f>
        <v>DRC#AEZ10#c_b</v>
      </c>
      <c r="F3952">
        <f>[4]Land_Cover!F3952</f>
        <v>527.52414928649796</v>
      </c>
    </row>
    <row r="3953" spans="1:6" x14ac:dyDescent="0.3">
      <c r="A3953">
        <f>[4]Land_Cover!A3953</f>
        <v>2014</v>
      </c>
      <c r="B3953" t="str">
        <f>[4]Land_Cover!B3953</f>
        <v>Bolivia</v>
      </c>
      <c r="C3953" t="str">
        <f>[4]Land_Cover!C3953</f>
        <v>AEZ11</v>
      </c>
      <c r="D3953" t="str">
        <f>[4]Land_Cover!D3953</f>
        <v>pdr</v>
      </c>
      <c r="E3953" t="str">
        <f>[4]Land_Cover!E3953</f>
        <v>Bolivia#AEZ11#pdr</v>
      </c>
      <c r="F3953">
        <f>[4]Land_Cover!F3953</f>
        <v>5539.3850795685103</v>
      </c>
    </row>
    <row r="3954" spans="1:6" x14ac:dyDescent="0.3">
      <c r="A3954">
        <f>[4]Land_Cover!A3954</f>
        <v>2014</v>
      </c>
      <c r="B3954" t="str">
        <f>[4]Land_Cover!B3954</f>
        <v>Brazil</v>
      </c>
      <c r="C3954" t="str">
        <f>[4]Land_Cover!C3954</f>
        <v>AEZ1</v>
      </c>
      <c r="D3954" t="str">
        <f>[4]Land_Cover!D3954</f>
        <v>osd</v>
      </c>
      <c r="E3954" t="str">
        <f>[4]Land_Cover!E3954</f>
        <v>Brazil#AEZ1#osd</v>
      </c>
      <c r="F3954">
        <f>[4]Land_Cover!F3954</f>
        <v>3629.3580725332099</v>
      </c>
    </row>
    <row r="3955" spans="1:6" x14ac:dyDescent="0.3">
      <c r="A3955">
        <f>[4]Land_Cover!A3955</f>
        <v>2012</v>
      </c>
      <c r="B3955" t="str">
        <f>[4]Land_Cover!B3955</f>
        <v>Indonesia</v>
      </c>
      <c r="C3955" t="str">
        <f>[4]Land_Cover!C3955</f>
        <v>AEZ6</v>
      </c>
      <c r="D3955" t="str">
        <f>[4]Land_Cover!D3955</f>
        <v>osd</v>
      </c>
      <c r="E3955" t="str">
        <f>[4]Land_Cover!E3955</f>
        <v>Indonesia#AEZ6#osd</v>
      </c>
      <c r="F3955">
        <f>[4]Land_Cover!F3955</f>
        <v>12860871.137179499</v>
      </c>
    </row>
    <row r="3956" spans="1:6" x14ac:dyDescent="0.3">
      <c r="A3956">
        <f>[4]Land_Cover!A3956</f>
        <v>2011</v>
      </c>
      <c r="B3956" t="str">
        <f>[4]Land_Cover!B3956</f>
        <v>DRC</v>
      </c>
      <c r="C3956" t="str">
        <f>[4]Land_Cover!C3956</f>
        <v>AEZ6</v>
      </c>
      <c r="D3956" t="str">
        <f>[4]Land_Cover!D3956</f>
        <v>osd</v>
      </c>
      <c r="E3956" t="str">
        <f>[4]Land_Cover!E3956</f>
        <v>DRC#AEZ6#osd</v>
      </c>
      <c r="F3956">
        <f>[4]Land_Cover!F3956</f>
        <v>73589.014673886501</v>
      </c>
    </row>
    <row r="3957" spans="1:6" x14ac:dyDescent="0.3">
      <c r="A3957">
        <f>[4]Land_Cover!A3957</f>
        <v>2010</v>
      </c>
      <c r="B3957" t="str">
        <f>[4]Land_Cover!B3957</f>
        <v>Angola</v>
      </c>
      <c r="C3957" t="str">
        <f>[4]Land_Cover!C3957</f>
        <v>AEZ1</v>
      </c>
      <c r="D3957" t="str">
        <f>[4]Land_Cover!D3957</f>
        <v>osd</v>
      </c>
      <c r="E3957" t="str">
        <f>[4]Land_Cover!E3957</f>
        <v>Angola#AEZ1#osd</v>
      </c>
      <c r="F3957">
        <f>[4]Land_Cover!F3957</f>
        <v>1261.9087141627799</v>
      </c>
    </row>
    <row r="3958" spans="1:6" x14ac:dyDescent="0.3">
      <c r="A3958">
        <f>[4]Land_Cover!A3958</f>
        <v>2018</v>
      </c>
      <c r="B3958" t="str">
        <f>[4]Land_Cover!B3958</f>
        <v>Malaysia</v>
      </c>
      <c r="C3958" t="str">
        <f>[4]Land_Cover!C3958</f>
        <v>AEZ6</v>
      </c>
      <c r="D3958" t="str">
        <f>[4]Land_Cover!D3958</f>
        <v>pfb</v>
      </c>
      <c r="E3958" t="str">
        <f>[4]Land_Cover!E3958</f>
        <v>Malaysia#AEZ6#pfb</v>
      </c>
      <c r="F3958">
        <f>[4]Land_Cover!F3958</f>
        <v>2032.1387283237</v>
      </c>
    </row>
    <row r="3959" spans="1:6" x14ac:dyDescent="0.3">
      <c r="A3959">
        <f>[4]Land_Cover!A3959</f>
        <v>2010</v>
      </c>
      <c r="B3959" t="str">
        <f>[4]Land_Cover!B3959</f>
        <v>DRC</v>
      </c>
      <c r="C3959" t="str">
        <f>[4]Land_Cover!C3959</f>
        <v>AEZ4</v>
      </c>
      <c r="D3959" t="str">
        <f>[4]Land_Cover!D3959</f>
        <v>gro</v>
      </c>
      <c r="E3959" t="str">
        <f>[4]Land_Cover!E3959</f>
        <v>DRC#AEZ4#gro</v>
      </c>
      <c r="F3959">
        <f>[4]Land_Cover!F3959</f>
        <v>313682.31717285799</v>
      </c>
    </row>
    <row r="3960" spans="1:6" x14ac:dyDescent="0.3">
      <c r="A3960">
        <f>[4]Land_Cover!A3960</f>
        <v>2014</v>
      </c>
      <c r="B3960" t="str">
        <f>[4]Land_Cover!B3960</f>
        <v>DRC</v>
      </c>
      <c r="C3960" t="str">
        <f>[4]Land_Cover!C3960</f>
        <v>AEZ11</v>
      </c>
      <c r="D3960" t="str">
        <f>[4]Land_Cover!D3960</f>
        <v>v_f</v>
      </c>
      <c r="E3960" t="str">
        <f>[4]Land_Cover!E3960</f>
        <v>DRC#AEZ11#v_f</v>
      </c>
      <c r="F3960">
        <f>[4]Land_Cover!F3960</f>
        <v>117432.68107626701</v>
      </c>
    </row>
    <row r="3961" spans="1:6" x14ac:dyDescent="0.3">
      <c r="A3961">
        <f>[4]Land_Cover!A3961</f>
        <v>2017</v>
      </c>
      <c r="B3961" t="str">
        <f>[4]Land_Cover!B3961</f>
        <v>Bolivia</v>
      </c>
      <c r="C3961" t="str">
        <f>[4]Land_Cover!C3961</f>
        <v>AEZ12</v>
      </c>
      <c r="D3961" t="str">
        <f>[4]Land_Cover!D3961</f>
        <v>gro</v>
      </c>
      <c r="E3961" t="str">
        <f>[4]Land_Cover!E3961</f>
        <v>Bolivia#AEZ12#gro</v>
      </c>
      <c r="F3961">
        <f>[4]Land_Cover!F3961</f>
        <v>137909.01714247599</v>
      </c>
    </row>
    <row r="3962" spans="1:6" x14ac:dyDescent="0.3">
      <c r="A3962">
        <f>[4]Land_Cover!A3962</f>
        <v>2016</v>
      </c>
      <c r="B3962" t="str">
        <f>[4]Land_Cover!B3962</f>
        <v>Argentina</v>
      </c>
      <c r="C3962" t="str">
        <f>[4]Land_Cover!C3962</f>
        <v>AEZ8</v>
      </c>
      <c r="D3962" t="str">
        <f>[4]Land_Cover!D3962</f>
        <v>ocr</v>
      </c>
      <c r="E3962" t="str">
        <f>[4]Land_Cover!E3962</f>
        <v>Argentina#AEZ8#ocr</v>
      </c>
      <c r="F3962">
        <f>[4]Land_Cover!F3962</f>
        <v>154.075096347954</v>
      </c>
    </row>
    <row r="3963" spans="1:6" x14ac:dyDescent="0.3">
      <c r="A3963">
        <f>[4]Land_Cover!A3963</f>
        <v>2011</v>
      </c>
      <c r="B3963" t="str">
        <f>[4]Land_Cover!B3963</f>
        <v>Bolivia</v>
      </c>
      <c r="C3963" t="str">
        <f>[4]Land_Cover!C3963</f>
        <v>AEZ5</v>
      </c>
      <c r="D3963" t="str">
        <f>[4]Land_Cover!D3963</f>
        <v>pdr</v>
      </c>
      <c r="E3963" t="str">
        <f>[4]Land_Cover!E3963</f>
        <v>Bolivia#AEZ5#pdr</v>
      </c>
      <c r="F3963">
        <f>[4]Land_Cover!F3963</f>
        <v>109861.71205810099</v>
      </c>
    </row>
    <row r="3964" spans="1:6" x14ac:dyDescent="0.3">
      <c r="A3964">
        <f>[4]Land_Cover!A3964</f>
        <v>2016</v>
      </c>
      <c r="B3964" t="str">
        <f>[4]Land_Cover!B3964</f>
        <v>Angola</v>
      </c>
      <c r="C3964" t="str">
        <f>[4]Land_Cover!C3964</f>
        <v>AEZ10</v>
      </c>
      <c r="D3964" t="str">
        <f>[4]Land_Cover!D3964</f>
        <v>wht</v>
      </c>
      <c r="E3964" t="str">
        <f>[4]Land_Cover!E3964</f>
        <v>Angola#AEZ10#wht</v>
      </c>
      <c r="F3964">
        <f>[4]Land_Cover!F3964</f>
        <v>181.045958795563</v>
      </c>
    </row>
    <row r="3965" spans="1:6" x14ac:dyDescent="0.3">
      <c r="A3965">
        <f>[4]Land_Cover!A3965</f>
        <v>2016</v>
      </c>
      <c r="B3965" t="str">
        <f>[4]Land_Cover!B3965</f>
        <v>DRC</v>
      </c>
      <c r="C3965" t="str">
        <f>[4]Land_Cover!C3965</f>
        <v>AEZ2</v>
      </c>
      <c r="D3965" t="str">
        <f>[4]Land_Cover!D3965</f>
        <v>osd</v>
      </c>
      <c r="E3965" t="str">
        <f>[4]Land_Cover!E3965</f>
        <v>DRC#AEZ2#osd</v>
      </c>
      <c r="F3965">
        <f>[4]Land_Cover!F3965</f>
        <v>1449.3355773452399</v>
      </c>
    </row>
    <row r="3966" spans="1:6" x14ac:dyDescent="0.3">
      <c r="A3966">
        <f>[4]Land_Cover!A3966</f>
        <v>2014</v>
      </c>
      <c r="B3966" t="str">
        <f>[4]Land_Cover!B3966</f>
        <v>Ivory Coast</v>
      </c>
      <c r="C3966" t="str">
        <f>[4]Land_Cover!C3966</f>
        <v>AEZ4</v>
      </c>
      <c r="D3966" t="str">
        <f>[4]Land_Cover!D3966</f>
        <v>c_b</v>
      </c>
      <c r="E3966" t="str">
        <f>[4]Land_Cover!E3966</f>
        <v>Ivory Coast#AEZ4#c_b</v>
      </c>
      <c r="F3966">
        <f>[4]Land_Cover!F3966</f>
        <v>6385.7434733257696</v>
      </c>
    </row>
    <row r="3967" spans="1:6" x14ac:dyDescent="0.3">
      <c r="A3967">
        <f>[4]Land_Cover!A3967</f>
        <v>2016</v>
      </c>
      <c r="B3967" t="str">
        <f>[4]Land_Cover!B3967</f>
        <v>Paraguay</v>
      </c>
      <c r="C3967" t="str">
        <f>[4]Land_Cover!C3967</f>
        <v>AEZ5</v>
      </c>
      <c r="D3967" t="str">
        <f>[4]Land_Cover!D3967</f>
        <v>c_b</v>
      </c>
      <c r="E3967" t="str">
        <f>[4]Land_Cover!E3967</f>
        <v>Paraguay#AEZ5#c_b</v>
      </c>
      <c r="F3967">
        <f>[4]Land_Cover!F3967</f>
        <v>3786.4077669902899</v>
      </c>
    </row>
    <row r="3968" spans="1:6" x14ac:dyDescent="0.3">
      <c r="A3968">
        <f>[4]Land_Cover!A3968</f>
        <v>2015</v>
      </c>
      <c r="B3968" t="str">
        <f>[4]Land_Cover!B3968</f>
        <v>Brazil</v>
      </c>
      <c r="C3968" t="str">
        <f>[4]Land_Cover!C3968</f>
        <v>AEZ11</v>
      </c>
      <c r="D3968" t="str">
        <f>[4]Land_Cover!D3968</f>
        <v>osd</v>
      </c>
      <c r="E3968" t="str">
        <f>[4]Land_Cover!E3968</f>
        <v>Brazil#AEZ11#osd</v>
      </c>
      <c r="F3968">
        <f>[4]Land_Cover!F3968</f>
        <v>12370.5874188911</v>
      </c>
    </row>
    <row r="3969" spans="1:6" x14ac:dyDescent="0.3">
      <c r="A3969">
        <f>[4]Land_Cover!A3969</f>
        <v>2013</v>
      </c>
      <c r="B3969" t="str">
        <f>[4]Land_Cover!B3969</f>
        <v>Brazil</v>
      </c>
      <c r="C3969" t="str">
        <f>[4]Land_Cover!C3969</f>
        <v>AEZ12</v>
      </c>
      <c r="D3969" t="str">
        <f>[4]Land_Cover!D3969</f>
        <v>c_b</v>
      </c>
      <c r="E3969" t="str">
        <f>[4]Land_Cover!E3969</f>
        <v>Brazil#AEZ12#c_b</v>
      </c>
      <c r="F3969">
        <f>[4]Land_Cover!F3969</f>
        <v>152264.35766014701</v>
      </c>
    </row>
    <row r="3970" spans="1:6" x14ac:dyDescent="0.3">
      <c r="A3970">
        <f>[4]Land_Cover!A3970</f>
        <v>2017</v>
      </c>
      <c r="B3970" t="str">
        <f>[4]Land_Cover!B3970</f>
        <v>DRC</v>
      </c>
      <c r="C3970" t="str">
        <f>[4]Land_Cover!C3970</f>
        <v>AEZ6</v>
      </c>
      <c r="D3970" t="str">
        <f>[4]Land_Cover!D3970</f>
        <v>wht</v>
      </c>
      <c r="E3970" t="str">
        <f>[4]Land_Cover!E3970</f>
        <v>DRC#AEZ6#wht</v>
      </c>
      <c r="F3970">
        <f>[4]Land_Cover!F3970</f>
        <v>422.55319148936201</v>
      </c>
    </row>
    <row r="3971" spans="1:6" x14ac:dyDescent="0.3">
      <c r="A3971">
        <f>[4]Land_Cover!A3971</f>
        <v>2011</v>
      </c>
      <c r="B3971" t="str">
        <f>[4]Land_Cover!B3971</f>
        <v>Angola</v>
      </c>
      <c r="C3971" t="str">
        <f>[4]Land_Cover!C3971</f>
        <v>AEZ5</v>
      </c>
      <c r="D3971" t="str">
        <f>[4]Land_Cover!D3971</f>
        <v>c_b</v>
      </c>
      <c r="E3971" t="str">
        <f>[4]Land_Cover!E3971</f>
        <v>Angola#AEZ5#c_b</v>
      </c>
      <c r="F3971">
        <f>[4]Land_Cover!F3971</f>
        <v>3419.6382428940601</v>
      </c>
    </row>
    <row r="3972" spans="1:6" x14ac:dyDescent="0.3">
      <c r="A3972">
        <f>[4]Land_Cover!A3972</f>
        <v>2012</v>
      </c>
      <c r="B3972" t="str">
        <f>[4]Land_Cover!B3972</f>
        <v>DRC</v>
      </c>
      <c r="C3972" t="str">
        <f>[4]Land_Cover!C3972</f>
        <v>AEZ11</v>
      </c>
      <c r="D3972" t="str">
        <f>[4]Land_Cover!D3972</f>
        <v>c_b</v>
      </c>
      <c r="E3972" t="str">
        <f>[4]Land_Cover!E3972</f>
        <v>DRC#AEZ11#c_b</v>
      </c>
      <c r="F3972">
        <f>[4]Land_Cover!F3972</f>
        <v>436.33369923161399</v>
      </c>
    </row>
    <row r="3973" spans="1:6" x14ac:dyDescent="0.3">
      <c r="A3973">
        <f>[4]Land_Cover!A3973</f>
        <v>2014</v>
      </c>
      <c r="B3973" t="str">
        <f>[4]Land_Cover!B3973</f>
        <v>Argentina</v>
      </c>
      <c r="C3973" t="str">
        <f>[4]Land_Cover!C3973</f>
        <v>AEZ15</v>
      </c>
      <c r="D3973" t="str">
        <f>[4]Land_Cover!D3973</f>
        <v>v_f</v>
      </c>
      <c r="E3973" t="str">
        <f>[4]Land_Cover!E3973</f>
        <v>Argentina#AEZ15#v_f</v>
      </c>
      <c r="F3973">
        <f>[4]Land_Cover!F3973</f>
        <v>465.56534849411702</v>
      </c>
    </row>
    <row r="3974" spans="1:6" x14ac:dyDescent="0.3">
      <c r="A3974">
        <f>[4]Land_Cover!A3974</f>
        <v>2013</v>
      </c>
      <c r="B3974" t="str">
        <f>[4]Land_Cover!B3974</f>
        <v>Argentina</v>
      </c>
      <c r="C3974" t="str">
        <f>[4]Land_Cover!C3974</f>
        <v>AEZ4</v>
      </c>
      <c r="D3974" t="str">
        <f>[4]Land_Cover!D3974</f>
        <v>gro</v>
      </c>
      <c r="E3974" t="str">
        <f>[4]Land_Cover!E3974</f>
        <v>Argentina#AEZ4#gro</v>
      </c>
      <c r="F3974">
        <f>[4]Land_Cover!F3974</f>
        <v>7199.9358639641196</v>
      </c>
    </row>
    <row r="3975" spans="1:6" x14ac:dyDescent="0.3">
      <c r="A3975">
        <f>[4]Land_Cover!A3975</f>
        <v>2016</v>
      </c>
      <c r="B3975" t="str">
        <f>[4]Land_Cover!B3975</f>
        <v>DRC</v>
      </c>
      <c r="C3975" t="str">
        <f>[4]Land_Cover!C3975</f>
        <v>AEZ10</v>
      </c>
      <c r="D3975" t="str">
        <f>[4]Land_Cover!D3975</f>
        <v>ocr</v>
      </c>
      <c r="E3975" t="str">
        <f>[4]Land_Cover!E3975</f>
        <v>DRC#AEZ10#ocr</v>
      </c>
      <c r="F3975">
        <f>[4]Land_Cover!F3975</f>
        <v>2015.96279069767</v>
      </c>
    </row>
    <row r="3976" spans="1:6" x14ac:dyDescent="0.3">
      <c r="A3976">
        <f>[4]Land_Cover!A3976</f>
        <v>2012</v>
      </c>
      <c r="B3976" t="str">
        <f>[4]Land_Cover!B3976</f>
        <v>Malaysia</v>
      </c>
      <c r="C3976" t="str">
        <f>[4]Land_Cover!C3976</f>
        <v>AEZ6</v>
      </c>
      <c r="D3976" t="str">
        <f>[4]Land_Cover!D3976</f>
        <v>v_f</v>
      </c>
      <c r="E3976" t="str">
        <f>[4]Land_Cover!E3976</f>
        <v>Malaysia#AEZ6#v_f</v>
      </c>
      <c r="F3976">
        <f>[4]Land_Cover!F3976</f>
        <v>176697.73763290601</v>
      </c>
    </row>
    <row r="3977" spans="1:6" x14ac:dyDescent="0.3">
      <c r="A3977">
        <f>[4]Land_Cover!A3977</f>
        <v>2014</v>
      </c>
      <c r="B3977" t="str">
        <f>[4]Land_Cover!B3977</f>
        <v>Malaysia</v>
      </c>
      <c r="C3977" t="str">
        <f>[4]Land_Cover!C3977</f>
        <v>AEZ12</v>
      </c>
      <c r="D3977" t="str">
        <f>[4]Land_Cover!D3977</f>
        <v>ocr</v>
      </c>
      <c r="E3977" t="str">
        <f>[4]Land_Cover!E3977</f>
        <v>Malaysia#AEZ12#ocr</v>
      </c>
      <c r="F3977">
        <f>[4]Land_Cover!F3977</f>
        <v>6927.1366515837099</v>
      </c>
    </row>
    <row r="3978" spans="1:6" x14ac:dyDescent="0.3">
      <c r="A3978">
        <f>[4]Land_Cover!A3978</f>
        <v>2018</v>
      </c>
      <c r="B3978" t="str">
        <f>[4]Land_Cover!B3978</f>
        <v>DRC</v>
      </c>
      <c r="C3978" t="str">
        <f>[4]Land_Cover!C3978</f>
        <v>AEZ4</v>
      </c>
      <c r="D3978" t="str">
        <f>[4]Land_Cover!D3978</f>
        <v>v_f</v>
      </c>
      <c r="E3978" t="str">
        <f>[4]Land_Cover!E3978</f>
        <v>DRC#AEZ4#v_f</v>
      </c>
      <c r="F3978">
        <f>[4]Land_Cover!F3978</f>
        <v>1020824.0692312201</v>
      </c>
    </row>
    <row r="3979" spans="1:6" x14ac:dyDescent="0.3">
      <c r="A3979">
        <f>[4]Land_Cover!A3979</f>
        <v>2012</v>
      </c>
      <c r="B3979" t="str">
        <f>[4]Land_Cover!B3979</f>
        <v>Argentina</v>
      </c>
      <c r="C3979" t="str">
        <f>[4]Land_Cover!C3979</f>
        <v>AEZ8</v>
      </c>
      <c r="D3979" t="str">
        <f>[4]Land_Cover!D3979</f>
        <v>ocr</v>
      </c>
      <c r="E3979" t="str">
        <f>[4]Land_Cover!E3979</f>
        <v>Argentina#AEZ8#ocr</v>
      </c>
      <c r="F3979">
        <f>[4]Land_Cover!F3979</f>
        <v>169.436740686364</v>
      </c>
    </row>
    <row r="3980" spans="1:6" x14ac:dyDescent="0.3">
      <c r="A3980">
        <f>[4]Land_Cover!A3980</f>
        <v>2015</v>
      </c>
      <c r="B3980" t="str">
        <f>[4]Land_Cover!B3980</f>
        <v>DRC</v>
      </c>
      <c r="C3980" t="str">
        <f>[4]Land_Cover!C3980</f>
        <v>AEZ10</v>
      </c>
      <c r="D3980" t="str">
        <f>[4]Land_Cover!D3980</f>
        <v>ocr</v>
      </c>
      <c r="E3980" t="str">
        <f>[4]Land_Cover!E3980</f>
        <v>DRC#AEZ10#ocr</v>
      </c>
      <c r="F3980">
        <f>[4]Land_Cover!F3980</f>
        <v>1982.5953488372099</v>
      </c>
    </row>
    <row r="3981" spans="1:6" x14ac:dyDescent="0.3">
      <c r="A3981">
        <f>[4]Land_Cover!A3981</f>
        <v>2017</v>
      </c>
      <c r="B3981" t="str">
        <f>[4]Land_Cover!B3981</f>
        <v>Indonesia</v>
      </c>
      <c r="C3981" t="str">
        <f>[4]Land_Cover!C3981</f>
        <v>AEZ4</v>
      </c>
      <c r="D3981" t="str">
        <f>[4]Land_Cover!D3981</f>
        <v>c_b</v>
      </c>
      <c r="E3981" t="str">
        <f>[4]Land_Cover!E3981</f>
        <v>Indonesia#AEZ4#c_b</v>
      </c>
      <c r="F3981">
        <f>[4]Land_Cover!F3981</f>
        <v>7435.8511398644496</v>
      </c>
    </row>
    <row r="3982" spans="1:6" x14ac:dyDescent="0.3">
      <c r="A3982">
        <f>[4]Land_Cover!A3982</f>
        <v>2012</v>
      </c>
      <c r="B3982" t="str">
        <f>[4]Land_Cover!B3982</f>
        <v>Bolivia</v>
      </c>
      <c r="C3982" t="str">
        <f>[4]Land_Cover!C3982</f>
        <v>AEZ11</v>
      </c>
      <c r="D3982" t="str">
        <f>[4]Land_Cover!D3982</f>
        <v>gro</v>
      </c>
      <c r="E3982" t="str">
        <f>[4]Land_Cover!E3982</f>
        <v>Bolivia#AEZ11#gro</v>
      </c>
      <c r="F3982">
        <f>[4]Land_Cover!F3982</f>
        <v>52557.638359506003</v>
      </c>
    </row>
    <row r="3983" spans="1:6" x14ac:dyDescent="0.3">
      <c r="A3983">
        <f>[4]Land_Cover!A3983</f>
        <v>2016</v>
      </c>
      <c r="B3983" t="str">
        <f>[4]Land_Cover!B3983</f>
        <v>Bolivia</v>
      </c>
      <c r="C3983" t="str">
        <f>[4]Land_Cover!C3983</f>
        <v>AEZ9</v>
      </c>
      <c r="D3983" t="str">
        <f>[4]Land_Cover!D3983</f>
        <v>pdr</v>
      </c>
      <c r="E3983" t="str">
        <f>[4]Land_Cover!E3983</f>
        <v>Bolivia#AEZ9#pdr</v>
      </c>
      <c r="F3983">
        <f>[4]Land_Cover!F3983</f>
        <v>2214.4457972871901</v>
      </c>
    </row>
    <row r="3984" spans="1:6" x14ac:dyDescent="0.3">
      <c r="A3984">
        <f>[4]Land_Cover!A3984</f>
        <v>2015</v>
      </c>
      <c r="B3984" t="str">
        <f>[4]Land_Cover!B3984</f>
        <v>Argentina</v>
      </c>
      <c r="C3984" t="str">
        <f>[4]Land_Cover!C3984</f>
        <v>AEZ11</v>
      </c>
      <c r="D3984" t="str">
        <f>[4]Land_Cover!D3984</f>
        <v>pfb</v>
      </c>
      <c r="E3984" t="str">
        <f>[4]Land_Cover!E3984</f>
        <v>Argentina#AEZ11#pfb</v>
      </c>
      <c r="F3984">
        <f>[4]Land_Cover!F3984</f>
        <v>82365.477951508306</v>
      </c>
    </row>
    <row r="3985" spans="1:6" x14ac:dyDescent="0.3">
      <c r="A3985">
        <f>[4]Land_Cover!A3985</f>
        <v>2015</v>
      </c>
      <c r="B3985" t="str">
        <f>[4]Land_Cover!B3985</f>
        <v>Indonesia</v>
      </c>
      <c r="C3985" t="str">
        <f>[4]Land_Cover!C3985</f>
        <v>AEZ3</v>
      </c>
      <c r="D3985" t="str">
        <f>[4]Land_Cover!D3985</f>
        <v>osd</v>
      </c>
      <c r="E3985" t="str">
        <f>[4]Land_Cover!E3985</f>
        <v>Indonesia#AEZ3#osd</v>
      </c>
      <c r="F3985">
        <f>[4]Land_Cover!F3985</f>
        <v>1202.6209287050799</v>
      </c>
    </row>
    <row r="3986" spans="1:6" x14ac:dyDescent="0.3">
      <c r="A3986">
        <f>[4]Land_Cover!A3986</f>
        <v>2015</v>
      </c>
      <c r="B3986" t="str">
        <f>[4]Land_Cover!B3986</f>
        <v>Indonesia</v>
      </c>
      <c r="C3986" t="str">
        <f>[4]Land_Cover!C3986</f>
        <v>AEZ12</v>
      </c>
      <c r="D3986" t="str">
        <f>[4]Land_Cover!D3986</f>
        <v>v_f</v>
      </c>
      <c r="E3986" t="str">
        <f>[4]Land_Cover!E3986</f>
        <v>Indonesia#AEZ12#v_f</v>
      </c>
      <c r="F3986">
        <f>[4]Land_Cover!F3986</f>
        <v>181521.56727072201</v>
      </c>
    </row>
    <row r="3987" spans="1:6" x14ac:dyDescent="0.3">
      <c r="A3987">
        <f>[4]Land_Cover!A3987</f>
        <v>2012</v>
      </c>
      <c r="B3987" t="str">
        <f>[4]Land_Cover!B3987</f>
        <v>Brazil</v>
      </c>
      <c r="C3987" t="str">
        <f>[4]Land_Cover!C3987</f>
        <v>AEZ1</v>
      </c>
      <c r="D3987" t="str">
        <f>[4]Land_Cover!D3987</f>
        <v>osd</v>
      </c>
      <c r="E3987" t="str">
        <f>[4]Land_Cover!E3987</f>
        <v>Brazil#AEZ1#osd</v>
      </c>
      <c r="F3987">
        <f>[4]Land_Cover!F3987</f>
        <v>3002.3311831065198</v>
      </c>
    </row>
    <row r="3988" spans="1:6" x14ac:dyDescent="0.3">
      <c r="A3988">
        <f>[4]Land_Cover!A3988</f>
        <v>2016</v>
      </c>
      <c r="B3988" t="str">
        <f>[4]Land_Cover!B3988</f>
        <v>Peru</v>
      </c>
      <c r="C3988" t="str">
        <f>[4]Land_Cover!C3988</f>
        <v>AEZ5</v>
      </c>
      <c r="D3988" t="str">
        <f>[4]Land_Cover!D3988</f>
        <v>wht</v>
      </c>
      <c r="E3988" t="str">
        <f>[4]Land_Cover!E3988</f>
        <v>Peru#AEZ5#wht</v>
      </c>
      <c r="F3988">
        <f>[4]Land_Cover!F3988</f>
        <v>1230.1427623943</v>
      </c>
    </row>
    <row r="3989" spans="1:6" x14ac:dyDescent="0.3">
      <c r="A3989">
        <f>[4]Land_Cover!A3989</f>
        <v>2017</v>
      </c>
      <c r="B3989" t="str">
        <f>[4]Land_Cover!B3989</f>
        <v>Indonesia</v>
      </c>
      <c r="C3989" t="str">
        <f>[4]Land_Cover!C3989</f>
        <v>AEZ3</v>
      </c>
      <c r="D3989" t="str">
        <f>[4]Land_Cover!D3989</f>
        <v>osd</v>
      </c>
      <c r="E3989" t="str">
        <f>[4]Land_Cover!E3989</f>
        <v>Indonesia#AEZ3#osd</v>
      </c>
      <c r="F3989">
        <f>[4]Land_Cover!F3989</f>
        <v>1427.37419576804</v>
      </c>
    </row>
    <row r="3990" spans="1:6" x14ac:dyDescent="0.3">
      <c r="A3990">
        <f>[4]Land_Cover!A3990</f>
        <v>2011</v>
      </c>
      <c r="B3990" t="str">
        <f>[4]Land_Cover!B3990</f>
        <v>Ghana</v>
      </c>
      <c r="C3990" t="str">
        <f>[4]Land_Cover!C3990</f>
        <v>AEZ2</v>
      </c>
      <c r="D3990" t="str">
        <f>[4]Land_Cover!D3990</f>
        <v>gro</v>
      </c>
      <c r="E3990" t="str">
        <f>[4]Land_Cover!E3990</f>
        <v>Ghana#AEZ2#gro</v>
      </c>
      <c r="F3990">
        <f>[4]Land_Cover!F3990</f>
        <v>23832.895985081701</v>
      </c>
    </row>
    <row r="3991" spans="1:6" x14ac:dyDescent="0.3">
      <c r="A3991">
        <f>[4]Land_Cover!A3991</f>
        <v>2011</v>
      </c>
      <c r="B3991" t="str">
        <f>[4]Land_Cover!B3991</f>
        <v>Malaysia</v>
      </c>
      <c r="C3991" t="str">
        <f>[4]Land_Cover!C3991</f>
        <v>AEZ12</v>
      </c>
      <c r="D3991" t="str">
        <f>[4]Land_Cover!D3991</f>
        <v>v_f</v>
      </c>
      <c r="E3991" t="str">
        <f>[4]Land_Cover!E3991</f>
        <v>Malaysia#AEZ12#v_f</v>
      </c>
      <c r="F3991">
        <f>[4]Land_Cover!F3991</f>
        <v>1595.10657415265</v>
      </c>
    </row>
    <row r="3992" spans="1:6" x14ac:dyDescent="0.3">
      <c r="A3992">
        <f>[4]Land_Cover!A3992</f>
        <v>2017</v>
      </c>
      <c r="B3992" t="str">
        <f>[4]Land_Cover!B3992</f>
        <v>DRC</v>
      </c>
      <c r="C3992" t="str">
        <f>[4]Land_Cover!C3992</f>
        <v>AEZ6</v>
      </c>
      <c r="D3992" t="str">
        <f>[4]Land_Cover!D3992</f>
        <v>c_b</v>
      </c>
      <c r="E3992" t="str">
        <f>[4]Land_Cover!E3992</f>
        <v>DRC#AEZ6#c_b</v>
      </c>
      <c r="F3992">
        <f>[4]Land_Cover!F3992</f>
        <v>2507.2841200146399</v>
      </c>
    </row>
    <row r="3993" spans="1:6" x14ac:dyDescent="0.3">
      <c r="A3993">
        <f>[4]Land_Cover!A3993</f>
        <v>2017</v>
      </c>
      <c r="B3993" t="str">
        <f>[4]Land_Cover!B3993</f>
        <v>Angola</v>
      </c>
      <c r="C3993" t="str">
        <f>[4]Land_Cover!C3993</f>
        <v>AEZ2</v>
      </c>
      <c r="D3993" t="str">
        <f>[4]Land_Cover!D3993</f>
        <v>gro</v>
      </c>
      <c r="E3993" t="str">
        <f>[4]Land_Cover!E3993</f>
        <v>Angola#AEZ2#gro</v>
      </c>
      <c r="F3993">
        <f>[4]Land_Cover!F3993</f>
        <v>46752.504078546401</v>
      </c>
    </row>
    <row r="3994" spans="1:6" x14ac:dyDescent="0.3">
      <c r="A3994">
        <f>[4]Land_Cover!A3994</f>
        <v>2014</v>
      </c>
      <c r="B3994" t="str">
        <f>[4]Land_Cover!B3994</f>
        <v>Brazil</v>
      </c>
      <c r="C3994" t="str">
        <f>[4]Land_Cover!C3994</f>
        <v>AEZ6</v>
      </c>
      <c r="D3994" t="str">
        <f>[4]Land_Cover!D3994</f>
        <v>ocr</v>
      </c>
      <c r="E3994" t="str">
        <f>[4]Land_Cover!E3994</f>
        <v>Brazil#AEZ6#ocr</v>
      </c>
      <c r="F3994">
        <f>[4]Land_Cover!F3994</f>
        <v>948203.02842370002</v>
      </c>
    </row>
    <row r="3995" spans="1:6" x14ac:dyDescent="0.3">
      <c r="A3995">
        <f>[4]Land_Cover!A3995</f>
        <v>2018</v>
      </c>
      <c r="B3995" t="str">
        <f>[4]Land_Cover!B3995</f>
        <v>Peru</v>
      </c>
      <c r="C3995" t="str">
        <f>[4]Land_Cover!C3995</f>
        <v>AEZ11</v>
      </c>
      <c r="D3995" t="str">
        <f>[4]Land_Cover!D3995</f>
        <v>v_f</v>
      </c>
      <c r="E3995" t="str">
        <f>[4]Land_Cover!E3995</f>
        <v>Peru#AEZ11#v_f</v>
      </c>
      <c r="F3995">
        <f>[4]Land_Cover!F3995</f>
        <v>183997.755375737</v>
      </c>
    </row>
    <row r="3996" spans="1:6" x14ac:dyDescent="0.3">
      <c r="A3996">
        <f>[4]Land_Cover!A3996</f>
        <v>2014</v>
      </c>
      <c r="B3996" t="str">
        <f>[4]Land_Cover!B3996</f>
        <v>Brazil</v>
      </c>
      <c r="C3996" t="str">
        <f>[4]Land_Cover!C3996</f>
        <v>AEZ12</v>
      </c>
      <c r="D3996" t="str">
        <f>[4]Land_Cover!D3996</f>
        <v>pfb</v>
      </c>
      <c r="E3996" t="str">
        <f>[4]Land_Cover!E3996</f>
        <v>Brazil#AEZ12#pfb</v>
      </c>
      <c r="F3996">
        <f>[4]Land_Cover!F3996</f>
        <v>17247.895502925399</v>
      </c>
    </row>
    <row r="3997" spans="1:6" x14ac:dyDescent="0.3">
      <c r="A3997">
        <f>[4]Land_Cover!A3997</f>
        <v>2011</v>
      </c>
      <c r="B3997" t="str">
        <f>[4]Land_Cover!B3997</f>
        <v>DRC</v>
      </c>
      <c r="C3997" t="str">
        <f>[4]Land_Cover!C3997</f>
        <v>AEZ4</v>
      </c>
      <c r="D3997" t="str">
        <f>[4]Land_Cover!D3997</f>
        <v>c_b</v>
      </c>
      <c r="E3997" t="str">
        <f>[4]Land_Cover!E3997</f>
        <v>DRC#AEZ4#c_b</v>
      </c>
      <c r="F3997">
        <f>[4]Land_Cover!F3997</f>
        <v>20738.199780461</v>
      </c>
    </row>
    <row r="3998" spans="1:6" x14ac:dyDescent="0.3">
      <c r="A3998">
        <f>[4]Land_Cover!A3998</f>
        <v>2015</v>
      </c>
      <c r="B3998" t="str">
        <f>[4]Land_Cover!B3998</f>
        <v>Ghana</v>
      </c>
      <c r="C3998" t="str">
        <f>[4]Land_Cover!C3998</f>
        <v>AEZ5</v>
      </c>
      <c r="D3998" t="str">
        <f>[4]Land_Cover!D3998</f>
        <v>v_f</v>
      </c>
      <c r="E3998" t="str">
        <f>[4]Land_Cover!E3998</f>
        <v>Ghana#AEZ5#v_f</v>
      </c>
      <c r="F3998">
        <f>[4]Land_Cover!F3998</f>
        <v>1038199.13588166</v>
      </c>
    </row>
    <row r="3999" spans="1:6" x14ac:dyDescent="0.3">
      <c r="A3999">
        <f>[4]Land_Cover!A3999</f>
        <v>2018</v>
      </c>
      <c r="B3999" t="str">
        <f>[4]Land_Cover!B3999</f>
        <v>Peru</v>
      </c>
      <c r="C3999" t="str">
        <f>[4]Land_Cover!C3999</f>
        <v>AEZ2</v>
      </c>
      <c r="D3999" t="str">
        <f>[4]Land_Cover!D3999</f>
        <v>ocr</v>
      </c>
      <c r="E3999" t="str">
        <f>[4]Land_Cover!E3999</f>
        <v>Peru#AEZ2#ocr</v>
      </c>
      <c r="F3999">
        <f>[4]Land_Cover!F3999</f>
        <v>7079.0848811373598</v>
      </c>
    </row>
    <row r="4000" spans="1:6" x14ac:dyDescent="0.3">
      <c r="A4000">
        <f>[4]Land_Cover!A4000</f>
        <v>2010</v>
      </c>
      <c r="B4000" t="str">
        <f>[4]Land_Cover!B4000</f>
        <v>DRC</v>
      </c>
      <c r="C4000" t="str">
        <f>[4]Land_Cover!C4000</f>
        <v>AEZ6</v>
      </c>
      <c r="D4000" t="str">
        <f>[4]Land_Cover!D4000</f>
        <v>osd</v>
      </c>
      <c r="E4000" t="str">
        <f>[4]Land_Cover!E4000</f>
        <v>DRC#AEZ6#osd</v>
      </c>
      <c r="F4000">
        <f>[4]Land_Cover!F4000</f>
        <v>73631.011863993306</v>
      </c>
    </row>
    <row r="4001" spans="1:6" x14ac:dyDescent="0.3">
      <c r="A4001">
        <f>[4]Land_Cover!A4001</f>
        <v>2013</v>
      </c>
      <c r="B4001" t="str">
        <f>[4]Land_Cover!B4001</f>
        <v>Argentina</v>
      </c>
      <c r="C4001" t="str">
        <f>[4]Land_Cover!C4001</f>
        <v>AEZ6</v>
      </c>
      <c r="D4001" t="str">
        <f>[4]Land_Cover!D4001</f>
        <v>v_f</v>
      </c>
      <c r="E4001" t="str">
        <f>[4]Land_Cover!E4001</f>
        <v>Argentina#AEZ6#v_f</v>
      </c>
      <c r="F4001">
        <f>[4]Land_Cover!F4001</f>
        <v>16463.2406030729</v>
      </c>
    </row>
    <row r="4002" spans="1:6" x14ac:dyDescent="0.3">
      <c r="A4002">
        <f>[4]Land_Cover!A4002</f>
        <v>2018</v>
      </c>
      <c r="B4002" t="str">
        <f>[4]Land_Cover!B4002</f>
        <v>Indonesia</v>
      </c>
      <c r="C4002" t="str">
        <f>[4]Land_Cover!C4002</f>
        <v>AEZ4</v>
      </c>
      <c r="D4002" t="str">
        <f>[4]Land_Cover!D4002</f>
        <v>gro</v>
      </c>
      <c r="E4002" t="str">
        <f>[4]Land_Cover!E4002</f>
        <v>Indonesia#AEZ4#gro</v>
      </c>
      <c r="F4002">
        <f>[4]Land_Cover!F4002</f>
        <v>410428.20497700298</v>
      </c>
    </row>
    <row r="4003" spans="1:6" x14ac:dyDescent="0.3">
      <c r="A4003">
        <f>[4]Land_Cover!A4003</f>
        <v>2018</v>
      </c>
      <c r="B4003" t="str">
        <f>[4]Land_Cover!B4003</f>
        <v>DRC</v>
      </c>
      <c r="C4003" t="str">
        <f>[4]Land_Cover!C4003</f>
        <v>AEZ11</v>
      </c>
      <c r="D4003" t="str">
        <f>[4]Land_Cover!D4003</f>
        <v>pdr</v>
      </c>
      <c r="E4003" t="str">
        <f>[4]Land_Cover!E4003</f>
        <v>DRC#AEZ11#pdr</v>
      </c>
      <c r="F4003">
        <f>[4]Land_Cover!F4003</f>
        <v>38577.320867793402</v>
      </c>
    </row>
    <row r="4004" spans="1:6" x14ac:dyDescent="0.3">
      <c r="A4004">
        <f>[4]Land_Cover!A4004</f>
        <v>2016</v>
      </c>
      <c r="B4004" t="str">
        <f>[4]Land_Cover!B4004</f>
        <v>Indonesia</v>
      </c>
      <c r="C4004" t="str">
        <f>[4]Land_Cover!C4004</f>
        <v>AEZ4</v>
      </c>
      <c r="D4004" t="str">
        <f>[4]Land_Cover!D4004</f>
        <v>pdr</v>
      </c>
      <c r="E4004" t="str">
        <f>[4]Land_Cover!E4004</f>
        <v>Indonesia#AEZ4#pdr</v>
      </c>
      <c r="F4004">
        <f>[4]Land_Cover!F4004</f>
        <v>232541.26049247599</v>
      </c>
    </row>
    <row r="4005" spans="1:6" x14ac:dyDescent="0.3">
      <c r="A4005">
        <f>[4]Land_Cover!A4005</f>
        <v>2012</v>
      </c>
      <c r="B4005" t="str">
        <f>[4]Land_Cover!B4005</f>
        <v>Argentina</v>
      </c>
      <c r="C4005" t="str">
        <f>[4]Land_Cover!C4005</f>
        <v>AEZ11</v>
      </c>
      <c r="D4005" t="str">
        <f>[4]Land_Cover!D4005</f>
        <v>gro</v>
      </c>
      <c r="E4005" t="str">
        <f>[4]Land_Cover!E4005</f>
        <v>Argentina#AEZ11#gro</v>
      </c>
      <c r="F4005">
        <f>[4]Land_Cover!F4005</f>
        <v>1543724.4574738501</v>
      </c>
    </row>
    <row r="4006" spans="1:6" x14ac:dyDescent="0.3">
      <c r="A4006">
        <f>[4]Land_Cover!A4006</f>
        <v>2011</v>
      </c>
      <c r="B4006" t="str">
        <f>[4]Land_Cover!B4006</f>
        <v>Argentina</v>
      </c>
      <c r="C4006" t="str">
        <f>[4]Land_Cover!C4006</f>
        <v>AEZ8</v>
      </c>
      <c r="D4006" t="str">
        <f>[4]Land_Cover!D4006</f>
        <v>osd</v>
      </c>
      <c r="E4006" t="str">
        <f>[4]Land_Cover!E4006</f>
        <v>Argentina#AEZ8#osd</v>
      </c>
      <c r="F4006">
        <f>[4]Land_Cover!F4006</f>
        <v>11933.641770006099</v>
      </c>
    </row>
    <row r="4007" spans="1:6" x14ac:dyDescent="0.3">
      <c r="A4007">
        <f>[4]Land_Cover!A4007</f>
        <v>2013</v>
      </c>
      <c r="B4007" t="str">
        <f>[4]Land_Cover!B4007</f>
        <v>Peru</v>
      </c>
      <c r="C4007" t="str">
        <f>[4]Land_Cover!C4007</f>
        <v>AEZ1</v>
      </c>
      <c r="D4007" t="str">
        <f>[4]Land_Cover!D4007</f>
        <v>v_f</v>
      </c>
      <c r="E4007" t="str">
        <f>[4]Land_Cover!E4007</f>
        <v>Peru#AEZ1#v_f</v>
      </c>
      <c r="F4007">
        <f>[4]Land_Cover!F4007</f>
        <v>32906.4608064735</v>
      </c>
    </row>
    <row r="4008" spans="1:6" x14ac:dyDescent="0.3">
      <c r="A4008">
        <f>[4]Land_Cover!A4008</f>
        <v>2010</v>
      </c>
      <c r="B4008" t="str">
        <f>[4]Land_Cover!B4008</f>
        <v>Angola</v>
      </c>
      <c r="C4008" t="str">
        <f>[4]Land_Cover!C4008</f>
        <v>AEZ3</v>
      </c>
      <c r="D4008" t="str">
        <f>[4]Land_Cover!D4008</f>
        <v>c_b</v>
      </c>
      <c r="E4008" t="str">
        <f>[4]Land_Cover!E4008</f>
        <v>Angola#AEZ3#c_b</v>
      </c>
      <c r="F4008">
        <f>[4]Land_Cover!F4008</f>
        <v>1645.99483204134</v>
      </c>
    </row>
    <row r="4009" spans="1:6" x14ac:dyDescent="0.3">
      <c r="A4009">
        <f>[4]Land_Cover!A4009</f>
        <v>2011</v>
      </c>
      <c r="B4009" t="str">
        <f>[4]Land_Cover!B4009</f>
        <v>Brazil</v>
      </c>
      <c r="C4009" t="str">
        <f>[4]Land_Cover!C4009</f>
        <v>AEZ2</v>
      </c>
      <c r="D4009" t="str">
        <f>[4]Land_Cover!D4009</f>
        <v>v_f</v>
      </c>
      <c r="E4009" t="str">
        <f>[4]Land_Cover!E4009</f>
        <v>Brazil#AEZ2#v_f</v>
      </c>
      <c r="F4009">
        <f>[4]Land_Cover!F4009</f>
        <v>684189.09261525003</v>
      </c>
    </row>
    <row r="4010" spans="1:6" x14ac:dyDescent="0.3">
      <c r="A4010">
        <f>[4]Land_Cover!A4010</f>
        <v>2017</v>
      </c>
      <c r="B4010" t="str">
        <f>[4]Land_Cover!B4010</f>
        <v>Paraguay</v>
      </c>
      <c r="C4010" t="str">
        <f>[4]Land_Cover!C4010</f>
        <v>AEZ12</v>
      </c>
      <c r="D4010" t="str">
        <f>[4]Land_Cover!D4010</f>
        <v>pfb</v>
      </c>
      <c r="E4010" t="str">
        <f>[4]Land_Cover!E4010</f>
        <v>Paraguay#AEZ12#pfb</v>
      </c>
      <c r="F4010">
        <f>[4]Land_Cover!F4010</f>
        <v>3436.9794558578601</v>
      </c>
    </row>
    <row r="4011" spans="1:6" x14ac:dyDescent="0.3">
      <c r="A4011">
        <f>[4]Land_Cover!A4011</f>
        <v>2013</v>
      </c>
      <c r="B4011" t="str">
        <f>[4]Land_Cover!B4011</f>
        <v>Bolivia</v>
      </c>
      <c r="C4011" t="str">
        <f>[4]Land_Cover!C4011</f>
        <v>AEZ12</v>
      </c>
      <c r="D4011" t="str">
        <f>[4]Land_Cover!D4011</f>
        <v>ocr</v>
      </c>
      <c r="E4011" t="str">
        <f>[4]Land_Cover!E4011</f>
        <v>Bolivia#AEZ12#ocr</v>
      </c>
      <c r="F4011">
        <f>[4]Land_Cover!F4011</f>
        <v>10783.506912442401</v>
      </c>
    </row>
    <row r="4012" spans="1:6" x14ac:dyDescent="0.3">
      <c r="A4012">
        <f>[4]Land_Cover!A4012</f>
        <v>2011</v>
      </c>
      <c r="B4012" t="str">
        <f>[4]Land_Cover!B4012</f>
        <v>DRC</v>
      </c>
      <c r="C4012" t="str">
        <f>[4]Land_Cover!C4012</f>
        <v>AEZ8</v>
      </c>
      <c r="D4012" t="str">
        <f>[4]Land_Cover!D4012</f>
        <v>gro</v>
      </c>
      <c r="E4012" t="str">
        <f>[4]Land_Cover!E4012</f>
        <v>DRC#AEZ8#gro</v>
      </c>
      <c r="F4012">
        <f>[4]Land_Cover!F4012</f>
        <v>96.531920417349298</v>
      </c>
    </row>
    <row r="4013" spans="1:6" x14ac:dyDescent="0.3">
      <c r="A4013">
        <f>[4]Land_Cover!A4013</f>
        <v>2011</v>
      </c>
      <c r="B4013" t="str">
        <f>[4]Land_Cover!B4013</f>
        <v>Brazil</v>
      </c>
      <c r="C4013" t="str">
        <f>[4]Land_Cover!C4013</f>
        <v>AEZ12</v>
      </c>
      <c r="D4013" t="str">
        <f>[4]Land_Cover!D4013</f>
        <v>ocr</v>
      </c>
      <c r="E4013" t="str">
        <f>[4]Land_Cover!E4013</f>
        <v>Brazil#AEZ12#ocr</v>
      </c>
      <c r="F4013">
        <f>[4]Land_Cover!F4013</f>
        <v>513471.86821200303</v>
      </c>
    </row>
    <row r="4014" spans="1:6" x14ac:dyDescent="0.3">
      <c r="A4014">
        <f>[4]Land_Cover!A4014</f>
        <v>2015</v>
      </c>
      <c r="B4014" t="str">
        <f>[4]Land_Cover!B4014</f>
        <v>Colombia</v>
      </c>
      <c r="C4014" t="str">
        <f>[4]Land_Cover!C4014</f>
        <v>AEZ5</v>
      </c>
      <c r="D4014" t="str">
        <f>[4]Land_Cover!D4014</f>
        <v>pdr</v>
      </c>
      <c r="E4014" t="str">
        <f>[4]Land_Cover!E4014</f>
        <v>Colombia#AEZ5#pdr</v>
      </c>
      <c r="F4014">
        <f>[4]Land_Cover!F4014</f>
        <v>58973.592791878204</v>
      </c>
    </row>
    <row r="4015" spans="1:6" x14ac:dyDescent="0.3">
      <c r="A4015">
        <f>[4]Land_Cover!A4015</f>
        <v>2014</v>
      </c>
      <c r="B4015" t="str">
        <f>[4]Land_Cover!B4015</f>
        <v>Argentina</v>
      </c>
      <c r="C4015" t="str">
        <f>[4]Land_Cover!C4015</f>
        <v>AEZ6</v>
      </c>
      <c r="D4015" t="str">
        <f>[4]Land_Cover!D4015</f>
        <v>pfb</v>
      </c>
      <c r="E4015" t="str">
        <f>[4]Land_Cover!E4015</f>
        <v>Argentina#AEZ6#pfb</v>
      </c>
      <c r="F4015">
        <f>[4]Land_Cover!F4015</f>
        <v>5290.0137522795903</v>
      </c>
    </row>
    <row r="4016" spans="1:6" x14ac:dyDescent="0.3">
      <c r="A4016">
        <f>[4]Land_Cover!A4016</f>
        <v>2017</v>
      </c>
      <c r="B4016" t="str">
        <f>[4]Land_Cover!B4016</f>
        <v>DRC</v>
      </c>
      <c r="C4016" t="str">
        <f>[4]Land_Cover!C4016</f>
        <v>AEZ6</v>
      </c>
      <c r="D4016" t="str">
        <f>[4]Land_Cover!D4016</f>
        <v>ocr</v>
      </c>
      <c r="E4016" t="str">
        <f>[4]Land_Cover!E4016</f>
        <v>DRC#AEZ6#ocr</v>
      </c>
      <c r="F4016">
        <f>[4]Land_Cover!F4016</f>
        <v>11886.8906423034</v>
      </c>
    </row>
    <row r="4017" spans="1:6" x14ac:dyDescent="0.3">
      <c r="A4017">
        <f>[4]Land_Cover!A4017</f>
        <v>2013</v>
      </c>
      <c r="B4017" t="str">
        <f>[4]Land_Cover!B4017</f>
        <v>Indonesia</v>
      </c>
      <c r="C4017" t="str">
        <f>[4]Land_Cover!C4017</f>
        <v>AEZ3</v>
      </c>
      <c r="D4017" t="str">
        <f>[4]Land_Cover!D4017</f>
        <v>osd</v>
      </c>
      <c r="E4017" t="str">
        <f>[4]Land_Cover!E4017</f>
        <v>Indonesia#AEZ3#osd</v>
      </c>
      <c r="F4017">
        <f>[4]Land_Cover!F4017</f>
        <v>1178.5959512888901</v>
      </c>
    </row>
    <row r="4018" spans="1:6" x14ac:dyDescent="0.3">
      <c r="A4018">
        <f>[4]Land_Cover!A4018</f>
        <v>2015</v>
      </c>
      <c r="B4018" t="str">
        <f>[4]Land_Cover!B4018</f>
        <v>Paraguay</v>
      </c>
      <c r="C4018" t="str">
        <f>[4]Land_Cover!C4018</f>
        <v>AEZ4</v>
      </c>
      <c r="D4018" t="str">
        <f>[4]Land_Cover!D4018</f>
        <v>gro</v>
      </c>
      <c r="E4018" t="str">
        <f>[4]Land_Cover!E4018</f>
        <v>Paraguay#AEZ4#gro</v>
      </c>
      <c r="F4018">
        <f>[4]Land_Cover!F4018</f>
        <v>545.00891537117502</v>
      </c>
    </row>
    <row r="4019" spans="1:6" x14ac:dyDescent="0.3">
      <c r="A4019">
        <f>[4]Land_Cover!A4019</f>
        <v>2010</v>
      </c>
      <c r="B4019" t="str">
        <f>[4]Land_Cover!B4019</f>
        <v>Colombia</v>
      </c>
      <c r="C4019" t="str">
        <f>[4]Land_Cover!C4019</f>
        <v>AEZ6</v>
      </c>
      <c r="D4019" t="str">
        <f>[4]Land_Cover!D4019</f>
        <v>pfb</v>
      </c>
      <c r="E4019" t="str">
        <f>[4]Land_Cover!E4019</f>
        <v>Colombia#AEZ6#pfb</v>
      </c>
      <c r="F4019">
        <f>[4]Land_Cover!F4019</f>
        <v>36367.613185067501</v>
      </c>
    </row>
    <row r="4020" spans="1:6" x14ac:dyDescent="0.3">
      <c r="A4020">
        <f>[4]Land_Cover!A4020</f>
        <v>2013</v>
      </c>
      <c r="B4020" t="str">
        <f>[4]Land_Cover!B4020</f>
        <v>Bolivia</v>
      </c>
      <c r="C4020" t="str">
        <f>[4]Land_Cover!C4020</f>
        <v>AEZ7</v>
      </c>
      <c r="D4020" t="str">
        <f>[4]Land_Cover!D4020</f>
        <v>pfb</v>
      </c>
      <c r="E4020" t="str">
        <f>[4]Land_Cover!E4020</f>
        <v>Bolivia#AEZ7#pfb</v>
      </c>
      <c r="F4020">
        <f>[4]Land_Cover!F4020</f>
        <v>8.7336244541484707</v>
      </c>
    </row>
    <row r="4021" spans="1:6" x14ac:dyDescent="0.3">
      <c r="A4021">
        <f>[4]Land_Cover!A4021</f>
        <v>2013</v>
      </c>
      <c r="B4021" t="str">
        <f>[4]Land_Cover!B4021</f>
        <v>DRC</v>
      </c>
      <c r="C4021" t="str">
        <f>[4]Land_Cover!C4021</f>
        <v>AEZ4</v>
      </c>
      <c r="D4021" t="str">
        <f>[4]Land_Cover!D4021</f>
        <v>v_f</v>
      </c>
      <c r="E4021" t="str">
        <f>[4]Land_Cover!E4021</f>
        <v>DRC#AEZ4#v_f</v>
      </c>
      <c r="F4021">
        <f>[4]Land_Cover!F4021</f>
        <v>878665.70098795695</v>
      </c>
    </row>
    <row r="4022" spans="1:6" x14ac:dyDescent="0.3">
      <c r="A4022">
        <f>[4]Land_Cover!A4022</f>
        <v>2016</v>
      </c>
      <c r="B4022" t="str">
        <f>[4]Land_Cover!B4022</f>
        <v>Colombia</v>
      </c>
      <c r="C4022" t="str">
        <f>[4]Land_Cover!C4022</f>
        <v>AEZ11</v>
      </c>
      <c r="D4022" t="str">
        <f>[4]Land_Cover!D4022</f>
        <v>pdr</v>
      </c>
      <c r="E4022" t="str">
        <f>[4]Land_Cover!E4022</f>
        <v>Colombia#AEZ11#pdr</v>
      </c>
      <c r="F4022">
        <f>[4]Land_Cover!F4022</f>
        <v>6408.9145177664996</v>
      </c>
    </row>
    <row r="4023" spans="1:6" x14ac:dyDescent="0.3">
      <c r="A4023">
        <f>[4]Land_Cover!A4023</f>
        <v>2014</v>
      </c>
      <c r="B4023" t="str">
        <f>[4]Land_Cover!B4023</f>
        <v>Ivory Coast</v>
      </c>
      <c r="C4023" t="str">
        <f>[4]Land_Cover!C4023</f>
        <v>AEZ3</v>
      </c>
      <c r="D4023" t="str">
        <f>[4]Land_Cover!D4023</f>
        <v>pdr</v>
      </c>
      <c r="E4023" t="str">
        <f>[4]Land_Cover!E4023</f>
        <v>Ivory Coast#AEZ3#pdr</v>
      </c>
      <c r="F4023">
        <f>[4]Land_Cover!F4023</f>
        <v>2316.65056098176</v>
      </c>
    </row>
    <row r="4024" spans="1:6" x14ac:dyDescent="0.3">
      <c r="A4024">
        <f>[4]Land_Cover!A4024</f>
        <v>2012</v>
      </c>
      <c r="B4024" t="str">
        <f>[4]Land_Cover!B4024</f>
        <v>Brazil</v>
      </c>
      <c r="C4024" t="str">
        <f>[4]Land_Cover!C4024</f>
        <v>AEZ6</v>
      </c>
      <c r="D4024" t="str">
        <f>[4]Land_Cover!D4024</f>
        <v>wht</v>
      </c>
      <c r="E4024" t="str">
        <f>[4]Land_Cover!E4024</f>
        <v>Brazil#AEZ6#wht</v>
      </c>
      <c r="F4024">
        <f>[4]Land_Cover!F4024</f>
        <v>782627.66937948903</v>
      </c>
    </row>
    <row r="4025" spans="1:6" x14ac:dyDescent="0.3">
      <c r="A4025">
        <f>[4]Land_Cover!A4025</f>
        <v>2014</v>
      </c>
      <c r="B4025" t="str">
        <f>[4]Land_Cover!B4025</f>
        <v>Peru</v>
      </c>
      <c r="C4025" t="str">
        <f>[4]Land_Cover!C4025</f>
        <v>AEZ8</v>
      </c>
      <c r="D4025" t="str">
        <f>[4]Land_Cover!D4025</f>
        <v>wht</v>
      </c>
      <c r="E4025" t="str">
        <f>[4]Land_Cover!E4025</f>
        <v>Peru#AEZ8#wht</v>
      </c>
      <c r="F4025">
        <f>[4]Land_Cover!F4025</f>
        <v>1540.1495606035501</v>
      </c>
    </row>
    <row r="4026" spans="1:6" x14ac:dyDescent="0.3">
      <c r="A4026">
        <f>[4]Land_Cover!A4026</f>
        <v>2010</v>
      </c>
      <c r="B4026" t="str">
        <f>[4]Land_Cover!B4026</f>
        <v>Colombia</v>
      </c>
      <c r="C4026" t="str">
        <f>[4]Land_Cover!C4026</f>
        <v>AEZ12</v>
      </c>
      <c r="D4026" t="str">
        <f>[4]Land_Cover!D4026</f>
        <v>pdr</v>
      </c>
      <c r="E4026" t="str">
        <f>[4]Land_Cover!E4026</f>
        <v>Colombia#AEZ12#pdr</v>
      </c>
      <c r="F4026">
        <f>[4]Land_Cover!F4026</f>
        <v>143546.60287648099</v>
      </c>
    </row>
    <row r="4027" spans="1:6" x14ac:dyDescent="0.3">
      <c r="A4027">
        <f>[4]Land_Cover!A4027</f>
        <v>2012</v>
      </c>
      <c r="B4027" t="str">
        <f>[4]Land_Cover!B4027</f>
        <v>Colombia</v>
      </c>
      <c r="C4027" t="str">
        <f>[4]Land_Cover!C4027</f>
        <v>AEZ5</v>
      </c>
      <c r="D4027" t="str">
        <f>[4]Land_Cover!D4027</f>
        <v>c_b</v>
      </c>
      <c r="E4027" t="str">
        <f>[4]Land_Cover!E4027</f>
        <v>Colombia#AEZ5#c_b</v>
      </c>
      <c r="F4027">
        <f>[4]Land_Cover!F4027</f>
        <v>23987.621558306801</v>
      </c>
    </row>
    <row r="4028" spans="1:6" x14ac:dyDescent="0.3">
      <c r="A4028">
        <f>[4]Land_Cover!A4028</f>
        <v>2016</v>
      </c>
      <c r="B4028" t="str">
        <f>[4]Land_Cover!B4028</f>
        <v>Colombia</v>
      </c>
      <c r="C4028" t="str">
        <f>[4]Land_Cover!C4028</f>
        <v>AEZ11</v>
      </c>
      <c r="D4028" t="str">
        <f>[4]Land_Cover!D4028</f>
        <v>c_b</v>
      </c>
      <c r="E4028" t="str">
        <f>[4]Land_Cover!E4028</f>
        <v>Colombia#AEZ11#c_b</v>
      </c>
      <c r="F4028">
        <f>[4]Land_Cover!F4028</f>
        <v>2733.8757061309202</v>
      </c>
    </row>
    <row r="4029" spans="1:6" x14ac:dyDescent="0.3">
      <c r="A4029">
        <f>[4]Land_Cover!A4029</f>
        <v>2010</v>
      </c>
      <c r="B4029" t="str">
        <f>[4]Land_Cover!B4029</f>
        <v>Argentina</v>
      </c>
      <c r="C4029" t="str">
        <f>[4]Land_Cover!C4029</f>
        <v>AEZ12</v>
      </c>
      <c r="D4029" t="str">
        <f>[4]Land_Cover!D4029</f>
        <v>gro</v>
      </c>
      <c r="E4029" t="str">
        <f>[4]Land_Cover!E4029</f>
        <v>Argentina#AEZ12#gro</v>
      </c>
      <c r="F4029">
        <f>[4]Land_Cover!F4029</f>
        <v>3212706.3396427599</v>
      </c>
    </row>
    <row r="4030" spans="1:6" x14ac:dyDescent="0.3">
      <c r="A4030">
        <f>[4]Land_Cover!A4030</f>
        <v>2014</v>
      </c>
      <c r="B4030" t="str">
        <f>[4]Land_Cover!B4030</f>
        <v>Colombia</v>
      </c>
      <c r="C4030" t="str">
        <f>[4]Land_Cover!C4030</f>
        <v>AEZ5</v>
      </c>
      <c r="D4030" t="str">
        <f>[4]Land_Cover!D4030</f>
        <v>pfb</v>
      </c>
      <c r="E4030" t="str">
        <f>[4]Land_Cover!E4030</f>
        <v>Colombia#AEZ5#pfb</v>
      </c>
      <c r="F4030">
        <f>[4]Land_Cover!F4030</f>
        <v>5135.1824199099801</v>
      </c>
    </row>
    <row r="4031" spans="1:6" x14ac:dyDescent="0.3">
      <c r="A4031">
        <f>[4]Land_Cover!A4031</f>
        <v>2013</v>
      </c>
      <c r="B4031" t="str">
        <f>[4]Land_Cover!B4031</f>
        <v>Argentina</v>
      </c>
      <c r="C4031" t="str">
        <f>[4]Land_Cover!C4031</f>
        <v>AEZ12</v>
      </c>
      <c r="D4031" t="str">
        <f>[4]Land_Cover!D4031</f>
        <v>osd</v>
      </c>
      <c r="E4031" t="str">
        <f>[4]Land_Cover!E4031</f>
        <v>Argentina#AEZ12#osd</v>
      </c>
      <c r="F4031">
        <f>[4]Land_Cover!F4031</f>
        <v>15773573.636383001</v>
      </c>
    </row>
    <row r="4032" spans="1:6" x14ac:dyDescent="0.3">
      <c r="A4032">
        <f>[4]Land_Cover!A4032</f>
        <v>2017</v>
      </c>
      <c r="B4032" t="str">
        <f>[4]Land_Cover!B4032</f>
        <v>Bolivia</v>
      </c>
      <c r="C4032" t="str">
        <f>[4]Land_Cover!C4032</f>
        <v>AEZ11</v>
      </c>
      <c r="D4032" t="str">
        <f>[4]Land_Cover!D4032</f>
        <v>gro</v>
      </c>
      <c r="E4032" t="str">
        <f>[4]Land_Cover!E4032</f>
        <v>Bolivia#AEZ11#gro</v>
      </c>
      <c r="F4032">
        <f>[4]Land_Cover!F4032</f>
        <v>67557.041927123006</v>
      </c>
    </row>
    <row r="4033" spans="1:6" x14ac:dyDescent="0.3">
      <c r="A4033">
        <f>[4]Land_Cover!A4033</f>
        <v>2011</v>
      </c>
      <c r="B4033" t="str">
        <f>[4]Land_Cover!B4033</f>
        <v>Argentina</v>
      </c>
      <c r="C4033" t="str">
        <f>[4]Land_Cover!C4033</f>
        <v>AEZ4</v>
      </c>
      <c r="D4033" t="str">
        <f>[4]Land_Cover!D4033</f>
        <v>wht</v>
      </c>
      <c r="E4033" t="str">
        <f>[4]Land_Cover!E4033</f>
        <v>Argentina#AEZ4#wht</v>
      </c>
      <c r="F4033">
        <f>[4]Land_Cover!F4033</f>
        <v>3816.9507267453901</v>
      </c>
    </row>
    <row r="4034" spans="1:6" x14ac:dyDescent="0.3">
      <c r="A4034">
        <f>[4]Land_Cover!A4034</f>
        <v>2018</v>
      </c>
      <c r="B4034" t="str">
        <f>[4]Land_Cover!B4034</f>
        <v>Angola</v>
      </c>
      <c r="C4034" t="str">
        <f>[4]Land_Cover!C4034</f>
        <v>AEZ3</v>
      </c>
      <c r="D4034" t="str">
        <f>[4]Land_Cover!D4034</f>
        <v>c_b</v>
      </c>
      <c r="E4034" t="str">
        <f>[4]Land_Cover!E4034</f>
        <v>Angola#AEZ3#c_b</v>
      </c>
      <c r="F4034">
        <f>[4]Land_Cover!F4034</f>
        <v>2075.8527131782898</v>
      </c>
    </row>
    <row r="4035" spans="1:6" x14ac:dyDescent="0.3">
      <c r="A4035">
        <f>[4]Land_Cover!A4035</f>
        <v>2010</v>
      </c>
      <c r="B4035" t="str">
        <f>[4]Land_Cover!B4035</f>
        <v>Colombia</v>
      </c>
      <c r="C4035" t="str">
        <f>[4]Land_Cover!C4035</f>
        <v>AEZ5</v>
      </c>
      <c r="D4035" t="str">
        <f>[4]Land_Cover!D4035</f>
        <v>wht</v>
      </c>
      <c r="E4035" t="str">
        <f>[4]Land_Cover!E4035</f>
        <v>Colombia#AEZ5#wht</v>
      </c>
      <c r="F4035">
        <f>[4]Land_Cover!F4035</f>
        <v>655.98175182481702</v>
      </c>
    </row>
    <row r="4036" spans="1:6" x14ac:dyDescent="0.3">
      <c r="A4036">
        <f>[4]Land_Cover!A4036</f>
        <v>2010</v>
      </c>
      <c r="B4036" t="str">
        <f>[4]Land_Cover!B4036</f>
        <v>DRC</v>
      </c>
      <c r="C4036" t="str">
        <f>[4]Land_Cover!C4036</f>
        <v>AEZ8</v>
      </c>
      <c r="D4036" t="str">
        <f>[4]Land_Cover!D4036</f>
        <v>pdr</v>
      </c>
      <c r="E4036" t="str">
        <f>[4]Land_Cover!E4036</f>
        <v>DRC#AEZ8#pdr</v>
      </c>
      <c r="F4036">
        <f>[4]Land_Cover!F4036</f>
        <v>105.462381284768</v>
      </c>
    </row>
    <row r="4037" spans="1:6" x14ac:dyDescent="0.3">
      <c r="A4037">
        <f>[4]Land_Cover!A4037</f>
        <v>2013</v>
      </c>
      <c r="B4037" t="str">
        <f>[4]Land_Cover!B4037</f>
        <v>Indonesia</v>
      </c>
      <c r="C4037" t="str">
        <f>[4]Land_Cover!C4037</f>
        <v>AEZ4</v>
      </c>
      <c r="D4037" t="str">
        <f>[4]Land_Cover!D4037</f>
        <v>ocr</v>
      </c>
      <c r="E4037" t="str">
        <f>[4]Land_Cover!E4037</f>
        <v>Indonesia#AEZ4#ocr</v>
      </c>
      <c r="F4037">
        <f>[4]Land_Cover!F4037</f>
        <v>151683.38331162499</v>
      </c>
    </row>
    <row r="4038" spans="1:6" x14ac:dyDescent="0.3">
      <c r="A4038">
        <f>[4]Land_Cover!A4038</f>
        <v>2016</v>
      </c>
      <c r="B4038" t="str">
        <f>[4]Land_Cover!B4038</f>
        <v>Brazil</v>
      </c>
      <c r="C4038" t="str">
        <f>[4]Land_Cover!C4038</f>
        <v>AEZ6</v>
      </c>
      <c r="D4038" t="str">
        <f>[4]Land_Cover!D4038</f>
        <v>ocr</v>
      </c>
      <c r="E4038" t="str">
        <f>[4]Land_Cover!E4038</f>
        <v>Brazil#AEZ6#ocr</v>
      </c>
      <c r="F4038">
        <f>[4]Land_Cover!F4038</f>
        <v>942222.47089340596</v>
      </c>
    </row>
    <row r="4039" spans="1:6" x14ac:dyDescent="0.3">
      <c r="A4039">
        <f>[4]Land_Cover!A4039</f>
        <v>2017</v>
      </c>
      <c r="B4039" t="str">
        <f>[4]Land_Cover!B4039</f>
        <v>Malaysia</v>
      </c>
      <c r="C4039" t="str">
        <f>[4]Land_Cover!C4039</f>
        <v>AEZ12</v>
      </c>
      <c r="D4039" t="str">
        <f>[4]Land_Cover!D4039</f>
        <v>c_b</v>
      </c>
      <c r="E4039" t="str">
        <f>[4]Land_Cover!E4039</f>
        <v>Malaysia#AEZ12#c_b</v>
      </c>
      <c r="F4039">
        <f>[4]Land_Cover!F4039</f>
        <v>14.135593220339</v>
      </c>
    </row>
    <row r="4040" spans="1:6" x14ac:dyDescent="0.3">
      <c r="A4040">
        <f>[4]Land_Cover!A4040</f>
        <v>2012</v>
      </c>
      <c r="B4040" t="str">
        <f>[4]Land_Cover!B4040</f>
        <v>DRC</v>
      </c>
      <c r="C4040" t="str">
        <f>[4]Land_Cover!C4040</f>
        <v>AEZ6</v>
      </c>
      <c r="D4040" t="str">
        <f>[4]Land_Cover!D4040</f>
        <v>osd</v>
      </c>
      <c r="E4040" t="str">
        <f>[4]Land_Cover!E4040</f>
        <v>DRC#AEZ6#osd</v>
      </c>
      <c r="F4040">
        <f>[4]Land_Cover!F4040</f>
        <v>77962.598595053394</v>
      </c>
    </row>
    <row r="4041" spans="1:6" x14ac:dyDescent="0.3">
      <c r="A4041">
        <f>[4]Land_Cover!A4041</f>
        <v>2014</v>
      </c>
      <c r="B4041" t="str">
        <f>[4]Land_Cover!B4041</f>
        <v>Brazil</v>
      </c>
      <c r="C4041" t="str">
        <f>[4]Land_Cover!C4041</f>
        <v>AEZ5</v>
      </c>
      <c r="D4041" t="str">
        <f>[4]Land_Cover!D4041</f>
        <v>c_b</v>
      </c>
      <c r="E4041" t="str">
        <f>[4]Land_Cover!E4041</f>
        <v>Brazil#AEZ5#c_b</v>
      </c>
      <c r="F4041">
        <f>[4]Land_Cover!F4041</f>
        <v>5640406.7236810196</v>
      </c>
    </row>
    <row r="4042" spans="1:6" x14ac:dyDescent="0.3">
      <c r="A4042">
        <f>[4]Land_Cover!A4042</f>
        <v>2018</v>
      </c>
      <c r="B4042" t="str">
        <f>[4]Land_Cover!B4042</f>
        <v>Brazil</v>
      </c>
      <c r="C4042" t="str">
        <f>[4]Land_Cover!C4042</f>
        <v>AEZ2</v>
      </c>
      <c r="D4042" t="str">
        <f>[4]Land_Cover!D4042</f>
        <v>v_f</v>
      </c>
      <c r="E4042" t="str">
        <f>[4]Land_Cover!E4042</f>
        <v>Brazil#AEZ2#v_f</v>
      </c>
      <c r="F4042">
        <f>[4]Land_Cover!F4042</f>
        <v>517196.16298234003</v>
      </c>
    </row>
    <row r="4043" spans="1:6" x14ac:dyDescent="0.3">
      <c r="A4043">
        <f>[4]Land_Cover!A4043</f>
        <v>2013</v>
      </c>
      <c r="B4043" t="str">
        <f>[4]Land_Cover!B4043</f>
        <v>Ghana</v>
      </c>
      <c r="C4043" t="str">
        <f>[4]Land_Cover!C4043</f>
        <v>AEZ5</v>
      </c>
      <c r="D4043" t="str">
        <f>[4]Land_Cover!D4043</f>
        <v>gro</v>
      </c>
      <c r="E4043" t="str">
        <f>[4]Land_Cover!E4043</f>
        <v>Ghana#AEZ5#gro</v>
      </c>
      <c r="F4043">
        <f>[4]Land_Cover!F4043</f>
        <v>393484.76014367602</v>
      </c>
    </row>
    <row r="4044" spans="1:6" x14ac:dyDescent="0.3">
      <c r="A4044">
        <f>[4]Land_Cover!A4044</f>
        <v>2017</v>
      </c>
      <c r="B4044" t="str">
        <f>[4]Land_Cover!B4044</f>
        <v>Brazil</v>
      </c>
      <c r="C4044" t="str">
        <f>[4]Land_Cover!C4044</f>
        <v>AEZ5</v>
      </c>
      <c r="D4044" t="str">
        <f>[4]Land_Cover!D4044</f>
        <v>osd</v>
      </c>
      <c r="E4044" t="str">
        <f>[4]Land_Cover!E4044</f>
        <v>Brazil#AEZ5#osd</v>
      </c>
      <c r="F4044">
        <f>[4]Land_Cover!F4044</f>
        <v>7728548.1741835801</v>
      </c>
    </row>
    <row r="4045" spans="1:6" x14ac:dyDescent="0.3">
      <c r="A4045">
        <f>[4]Land_Cover!A4045</f>
        <v>2018</v>
      </c>
      <c r="B4045" t="str">
        <f>[4]Land_Cover!B4045</f>
        <v>Brazil</v>
      </c>
      <c r="C4045" t="str">
        <f>[4]Land_Cover!C4045</f>
        <v>AEZ5</v>
      </c>
      <c r="D4045" t="str">
        <f>[4]Land_Cover!D4045</f>
        <v>osd</v>
      </c>
      <c r="E4045" t="str">
        <f>[4]Land_Cover!E4045</f>
        <v>Brazil#AEZ5#osd</v>
      </c>
      <c r="F4045">
        <f>[4]Land_Cover!F4045</f>
        <v>7927908.2869031401</v>
      </c>
    </row>
    <row r="4046" spans="1:6" x14ac:dyDescent="0.3">
      <c r="A4046">
        <f>[4]Land_Cover!A4046</f>
        <v>2011</v>
      </c>
      <c r="B4046" t="str">
        <f>[4]Land_Cover!B4046</f>
        <v>Colombia</v>
      </c>
      <c r="C4046" t="str">
        <f>[4]Land_Cover!C4046</f>
        <v>AEZ5</v>
      </c>
      <c r="D4046" t="str">
        <f>[4]Land_Cover!D4046</f>
        <v>gro</v>
      </c>
      <c r="E4046" t="str">
        <f>[4]Land_Cover!E4046</f>
        <v>Colombia#AEZ5#gro</v>
      </c>
      <c r="F4046">
        <f>[4]Land_Cover!F4046</f>
        <v>58515.157894736898</v>
      </c>
    </row>
    <row r="4047" spans="1:6" x14ac:dyDescent="0.3">
      <c r="A4047">
        <f>[4]Land_Cover!A4047</f>
        <v>2018</v>
      </c>
      <c r="B4047" t="str">
        <f>[4]Land_Cover!B4047</f>
        <v>Argentina</v>
      </c>
      <c r="C4047" t="str">
        <f>[4]Land_Cover!C4047</f>
        <v>AEZ10</v>
      </c>
      <c r="D4047" t="str">
        <f>[4]Land_Cover!D4047</f>
        <v>c_b</v>
      </c>
      <c r="E4047" t="str">
        <f>[4]Land_Cover!E4047</f>
        <v>Argentina#AEZ10#c_b</v>
      </c>
      <c r="F4047">
        <f>[4]Land_Cover!F4047</f>
        <v>2222.4693043603702</v>
      </c>
    </row>
    <row r="4048" spans="1:6" x14ac:dyDescent="0.3">
      <c r="A4048">
        <f>[4]Land_Cover!A4048</f>
        <v>2015</v>
      </c>
      <c r="B4048" t="str">
        <f>[4]Land_Cover!B4048</f>
        <v>Ivory Coast</v>
      </c>
      <c r="C4048" t="str">
        <f>[4]Land_Cover!C4048</f>
        <v>AEZ5</v>
      </c>
      <c r="D4048" t="str">
        <f>[4]Land_Cover!D4048</f>
        <v>osd</v>
      </c>
      <c r="E4048" t="str">
        <f>[4]Land_Cover!E4048</f>
        <v>Ivory Coast#AEZ5#osd</v>
      </c>
      <c r="F4048">
        <f>[4]Land_Cover!F4048</f>
        <v>250942.357554822</v>
      </c>
    </row>
    <row r="4049" spans="1:6" x14ac:dyDescent="0.3">
      <c r="A4049">
        <f>[4]Land_Cover!A4049</f>
        <v>2013</v>
      </c>
      <c r="B4049" t="str">
        <f>[4]Land_Cover!B4049</f>
        <v>Argentina</v>
      </c>
      <c r="C4049" t="str">
        <f>[4]Land_Cover!C4049</f>
        <v>AEZ10</v>
      </c>
      <c r="D4049" t="str">
        <f>[4]Land_Cover!D4049</f>
        <v>pfb</v>
      </c>
      <c r="E4049" t="str">
        <f>[4]Land_Cover!E4049</f>
        <v>Argentina#AEZ10#pfb</v>
      </c>
      <c r="F4049">
        <f>[4]Land_Cover!F4049</f>
        <v>18339.230769230799</v>
      </c>
    </row>
    <row r="4050" spans="1:6" x14ac:dyDescent="0.3">
      <c r="A4050">
        <f>[4]Land_Cover!A4050</f>
        <v>2015</v>
      </c>
      <c r="B4050" t="str">
        <f>[4]Land_Cover!B4050</f>
        <v>Colombia</v>
      </c>
      <c r="C4050" t="str">
        <f>[4]Land_Cover!C4050</f>
        <v>AEZ6</v>
      </c>
      <c r="D4050" t="str">
        <f>[4]Land_Cover!D4050</f>
        <v>pdr</v>
      </c>
      <c r="E4050" t="str">
        <f>[4]Land_Cover!E4050</f>
        <v>Colombia#AEZ6#pdr</v>
      </c>
      <c r="F4050">
        <f>[4]Land_Cover!F4050</f>
        <v>272556.20157360402</v>
      </c>
    </row>
    <row r="4051" spans="1:6" x14ac:dyDescent="0.3">
      <c r="A4051">
        <f>[4]Land_Cover!A4051</f>
        <v>2018</v>
      </c>
      <c r="B4051" t="str">
        <f>[4]Land_Cover!B4051</f>
        <v>Brazil</v>
      </c>
      <c r="C4051" t="str">
        <f>[4]Land_Cover!C4051</f>
        <v>AEZ1</v>
      </c>
      <c r="D4051" t="str">
        <f>[4]Land_Cover!D4051</f>
        <v>pfb</v>
      </c>
      <c r="E4051" t="str">
        <f>[4]Land_Cover!E4051</f>
        <v>Brazil#AEZ1#pfb</v>
      </c>
      <c r="F4051">
        <f>[4]Land_Cover!F4051</f>
        <v>7976.6498710301003</v>
      </c>
    </row>
    <row r="4052" spans="1:6" x14ac:dyDescent="0.3">
      <c r="A4052">
        <f>[4]Land_Cover!A4052</f>
        <v>2015</v>
      </c>
      <c r="B4052" t="str">
        <f>[4]Land_Cover!B4052</f>
        <v>Peru</v>
      </c>
      <c r="C4052" t="str">
        <f>[4]Land_Cover!C4052</f>
        <v>AEZ9</v>
      </c>
      <c r="D4052" t="str">
        <f>[4]Land_Cover!D4052</f>
        <v>pfb</v>
      </c>
      <c r="E4052" t="str">
        <f>[4]Land_Cover!E4052</f>
        <v>Peru#AEZ9#pfb</v>
      </c>
      <c r="F4052">
        <f>[4]Land_Cover!F4052</f>
        <v>982.42511823436701</v>
      </c>
    </row>
    <row r="4053" spans="1:6" x14ac:dyDescent="0.3">
      <c r="A4053">
        <f>[4]Land_Cover!A4053</f>
        <v>2018</v>
      </c>
      <c r="B4053" t="str">
        <f>[4]Land_Cover!B4053</f>
        <v>Peru</v>
      </c>
      <c r="C4053" t="str">
        <f>[4]Land_Cover!C4053</f>
        <v>AEZ11</v>
      </c>
      <c r="D4053" t="str">
        <f>[4]Land_Cover!D4053</f>
        <v>pdr</v>
      </c>
      <c r="E4053" t="str">
        <f>[4]Land_Cover!E4053</f>
        <v>Peru#AEZ11#pdr</v>
      </c>
      <c r="F4053">
        <f>[4]Land_Cover!F4053</f>
        <v>71689.865160947797</v>
      </c>
    </row>
    <row r="4054" spans="1:6" x14ac:dyDescent="0.3">
      <c r="A4054">
        <f>[4]Land_Cover!A4054</f>
        <v>2011</v>
      </c>
      <c r="B4054" t="str">
        <f>[4]Land_Cover!B4054</f>
        <v>Peru</v>
      </c>
      <c r="C4054" t="str">
        <f>[4]Land_Cover!C4054</f>
        <v>AEZ1</v>
      </c>
      <c r="D4054" t="str">
        <f>[4]Land_Cover!D4054</f>
        <v>c_b</v>
      </c>
      <c r="E4054" t="str">
        <f>[4]Land_Cover!E4054</f>
        <v>Peru#AEZ1#c_b</v>
      </c>
      <c r="F4054">
        <f>[4]Land_Cover!F4054</f>
        <v>2620.5073435873701</v>
      </c>
    </row>
    <row r="4055" spans="1:6" x14ac:dyDescent="0.3">
      <c r="A4055">
        <f>[4]Land_Cover!A4055</f>
        <v>2016</v>
      </c>
      <c r="B4055" t="str">
        <f>[4]Land_Cover!B4055</f>
        <v>Paraguay</v>
      </c>
      <c r="C4055" t="str">
        <f>[4]Land_Cover!C4055</f>
        <v>AEZ6</v>
      </c>
      <c r="D4055" t="str">
        <f>[4]Land_Cover!D4055</f>
        <v>c_b</v>
      </c>
      <c r="E4055" t="str">
        <f>[4]Land_Cover!E4055</f>
        <v>Paraguay#AEZ6#c_b</v>
      </c>
      <c r="F4055">
        <f>[4]Land_Cover!F4055</f>
        <v>58800</v>
      </c>
    </row>
    <row r="4056" spans="1:6" x14ac:dyDescent="0.3">
      <c r="A4056">
        <f>[4]Land_Cover!A4056</f>
        <v>2010</v>
      </c>
      <c r="B4056" t="str">
        <f>[4]Land_Cover!B4056</f>
        <v>DRC</v>
      </c>
      <c r="C4056" t="str">
        <f>[4]Land_Cover!C4056</f>
        <v>AEZ3</v>
      </c>
      <c r="D4056" t="str">
        <f>[4]Land_Cover!D4056</f>
        <v>pdr</v>
      </c>
      <c r="E4056" t="str">
        <f>[4]Land_Cover!E4056</f>
        <v>DRC#AEZ3#pdr</v>
      </c>
      <c r="F4056">
        <f>[4]Land_Cover!F4056</f>
        <v>17211.460625674201</v>
      </c>
    </row>
    <row r="4057" spans="1:6" x14ac:dyDescent="0.3">
      <c r="A4057">
        <f>[4]Land_Cover!A4057</f>
        <v>2011</v>
      </c>
      <c r="B4057" t="str">
        <f>[4]Land_Cover!B4057</f>
        <v>DRC</v>
      </c>
      <c r="C4057" t="str">
        <f>[4]Land_Cover!C4057</f>
        <v>AEZ2</v>
      </c>
      <c r="D4057" t="str">
        <f>[4]Land_Cover!D4057</f>
        <v>c_b</v>
      </c>
      <c r="E4057" t="str">
        <f>[4]Land_Cover!E4057</f>
        <v>DRC#AEZ2#c_b</v>
      </c>
      <c r="F4057">
        <f>[4]Land_Cover!F4057</f>
        <v>49.396267837541203</v>
      </c>
    </row>
    <row r="4058" spans="1:6" x14ac:dyDescent="0.3">
      <c r="A4058">
        <f>[4]Land_Cover!A4058</f>
        <v>2017</v>
      </c>
      <c r="B4058" t="str">
        <f>[4]Land_Cover!B4058</f>
        <v>Bolivia</v>
      </c>
      <c r="C4058" t="str">
        <f>[4]Land_Cover!C4058</f>
        <v>AEZ12</v>
      </c>
      <c r="D4058" t="str">
        <f>[4]Land_Cover!D4058</f>
        <v>wht</v>
      </c>
      <c r="E4058" t="str">
        <f>[4]Land_Cover!E4058</f>
        <v>Bolivia#AEZ12#wht</v>
      </c>
      <c r="F4058">
        <f>[4]Land_Cover!F4058</f>
        <v>23814.789337919199</v>
      </c>
    </row>
    <row r="4059" spans="1:6" x14ac:dyDescent="0.3">
      <c r="A4059">
        <f>[4]Land_Cover!A4059</f>
        <v>2017</v>
      </c>
      <c r="B4059" t="str">
        <f>[4]Land_Cover!B4059</f>
        <v>Peru</v>
      </c>
      <c r="C4059" t="str">
        <f>[4]Land_Cover!C4059</f>
        <v>AEZ4</v>
      </c>
      <c r="D4059" t="str">
        <f>[4]Land_Cover!D4059</f>
        <v>pdr</v>
      </c>
      <c r="E4059" t="str">
        <f>[4]Land_Cover!E4059</f>
        <v>Peru#AEZ4#pdr</v>
      </c>
      <c r="F4059">
        <f>[4]Land_Cover!F4059</f>
        <v>5153.0513247430199</v>
      </c>
    </row>
    <row r="4060" spans="1:6" x14ac:dyDescent="0.3">
      <c r="A4060">
        <f>[4]Land_Cover!A4060</f>
        <v>2018</v>
      </c>
      <c r="B4060" t="str">
        <f>[4]Land_Cover!B4060</f>
        <v>Peru</v>
      </c>
      <c r="C4060" t="str">
        <f>[4]Land_Cover!C4060</f>
        <v>AEZ6</v>
      </c>
      <c r="D4060" t="str">
        <f>[4]Land_Cover!D4060</f>
        <v>pfb</v>
      </c>
      <c r="E4060" t="str">
        <f>[4]Land_Cover!E4060</f>
        <v>Peru#AEZ6#pfb</v>
      </c>
      <c r="F4060">
        <f>[4]Land_Cover!F4060</f>
        <v>2381.9521807672099</v>
      </c>
    </row>
    <row r="4061" spans="1:6" x14ac:dyDescent="0.3">
      <c r="A4061">
        <f>[4]Land_Cover!A4061</f>
        <v>2016</v>
      </c>
      <c r="B4061" t="str">
        <f>[4]Land_Cover!B4061</f>
        <v>Peru</v>
      </c>
      <c r="C4061" t="str">
        <f>[4]Land_Cover!C4061</f>
        <v>AEZ6</v>
      </c>
      <c r="D4061" t="str">
        <f>[4]Land_Cover!D4061</f>
        <v>c_b</v>
      </c>
      <c r="E4061" t="str">
        <f>[4]Land_Cover!E4061</f>
        <v>Peru#AEZ6#c_b</v>
      </c>
      <c r="F4061">
        <f>[4]Land_Cover!F4061</f>
        <v>14147.787672025001</v>
      </c>
    </row>
    <row r="4062" spans="1:6" x14ac:dyDescent="0.3">
      <c r="A4062">
        <f>[4]Land_Cover!A4062</f>
        <v>2013</v>
      </c>
      <c r="B4062" t="str">
        <f>[4]Land_Cover!B4062</f>
        <v>Angola</v>
      </c>
      <c r="C4062" t="str">
        <f>[4]Land_Cover!C4062</f>
        <v>AEZ6</v>
      </c>
      <c r="D4062" t="str">
        <f>[4]Land_Cover!D4062</f>
        <v>osd</v>
      </c>
      <c r="E4062" t="str">
        <f>[4]Land_Cover!E4062</f>
        <v>Angola#AEZ6#osd</v>
      </c>
      <c r="F4062">
        <f>[4]Land_Cover!F4062</f>
        <v>57.897323248335503</v>
      </c>
    </row>
    <row r="4063" spans="1:6" x14ac:dyDescent="0.3">
      <c r="A4063">
        <f>[4]Land_Cover!A4063</f>
        <v>2015</v>
      </c>
      <c r="B4063" t="str">
        <f>[4]Land_Cover!B4063</f>
        <v>Peru</v>
      </c>
      <c r="C4063" t="str">
        <f>[4]Land_Cover!C4063</f>
        <v>AEZ4</v>
      </c>
      <c r="D4063" t="str">
        <f>[4]Land_Cover!D4063</f>
        <v>ocr</v>
      </c>
      <c r="E4063" t="str">
        <f>[4]Land_Cover!E4063</f>
        <v>Peru#AEZ4#ocr</v>
      </c>
      <c r="F4063">
        <f>[4]Land_Cover!F4063</f>
        <v>3381.2825547116699</v>
      </c>
    </row>
    <row r="4064" spans="1:6" x14ac:dyDescent="0.3">
      <c r="A4064">
        <f>[4]Land_Cover!A4064</f>
        <v>2016</v>
      </c>
      <c r="B4064" t="str">
        <f>[4]Land_Cover!B4064</f>
        <v>Brazil</v>
      </c>
      <c r="C4064" t="str">
        <f>[4]Land_Cover!C4064</f>
        <v>AEZ12</v>
      </c>
      <c r="D4064" t="str">
        <f>[4]Land_Cover!D4064</f>
        <v>c_b</v>
      </c>
      <c r="E4064" t="str">
        <f>[4]Land_Cover!E4064</f>
        <v>Brazil#AEZ12#c_b</v>
      </c>
      <c r="F4064">
        <f>[4]Land_Cover!F4064</f>
        <v>152693.40908185599</v>
      </c>
    </row>
    <row r="4065" spans="1:6" x14ac:dyDescent="0.3">
      <c r="A4065">
        <f>[4]Land_Cover!A4065</f>
        <v>2017</v>
      </c>
      <c r="B4065" t="str">
        <f>[4]Land_Cover!B4065</f>
        <v>Peru</v>
      </c>
      <c r="C4065" t="str">
        <f>[4]Land_Cover!C4065</f>
        <v>AEZ3</v>
      </c>
      <c r="D4065" t="str">
        <f>[4]Land_Cover!D4065</f>
        <v>osd</v>
      </c>
      <c r="E4065" t="str">
        <f>[4]Land_Cover!E4065</f>
        <v>Peru#AEZ3#osd</v>
      </c>
      <c r="F4065">
        <f>[4]Land_Cover!F4065</f>
        <v>1852.38582752364</v>
      </c>
    </row>
    <row r="4066" spans="1:6" x14ac:dyDescent="0.3">
      <c r="A4066">
        <f>[4]Land_Cover!A4066</f>
        <v>2017</v>
      </c>
      <c r="B4066" t="str">
        <f>[4]Land_Cover!B4066</f>
        <v>Bolivia</v>
      </c>
      <c r="C4066" t="str">
        <f>[4]Land_Cover!C4066</f>
        <v>AEZ6</v>
      </c>
      <c r="D4066" t="str">
        <f>[4]Land_Cover!D4066</f>
        <v>pdr</v>
      </c>
      <c r="E4066" t="str">
        <f>[4]Land_Cover!E4066</f>
        <v>Bolivia#AEZ6#pdr</v>
      </c>
      <c r="F4066">
        <f>[4]Land_Cover!F4066</f>
        <v>31526.582505607199</v>
      </c>
    </row>
    <row r="4067" spans="1:6" x14ac:dyDescent="0.3">
      <c r="A4067">
        <f>[4]Land_Cover!A4067</f>
        <v>2016</v>
      </c>
      <c r="B4067" t="str">
        <f>[4]Land_Cover!B4067</f>
        <v>Brazil</v>
      </c>
      <c r="C4067" t="str">
        <f>[4]Land_Cover!C4067</f>
        <v>AEZ2</v>
      </c>
      <c r="D4067" t="str">
        <f>[4]Land_Cover!D4067</f>
        <v>ocr</v>
      </c>
      <c r="E4067" t="str">
        <f>[4]Land_Cover!E4067</f>
        <v>Brazil#AEZ2#ocr</v>
      </c>
      <c r="F4067">
        <f>[4]Land_Cover!F4067</f>
        <v>41336.792842857802</v>
      </c>
    </row>
    <row r="4068" spans="1:6" x14ac:dyDescent="0.3">
      <c r="A4068">
        <f>[4]Land_Cover!A4068</f>
        <v>2010</v>
      </c>
      <c r="B4068" t="str">
        <f>[4]Land_Cover!B4068</f>
        <v>Brazil</v>
      </c>
      <c r="C4068" t="str">
        <f>[4]Land_Cover!C4068</f>
        <v>AEZ6</v>
      </c>
      <c r="D4068" t="str">
        <f>[4]Land_Cover!D4068</f>
        <v>v_f</v>
      </c>
      <c r="E4068" t="str">
        <f>[4]Land_Cover!E4068</f>
        <v>Brazil#AEZ6#v_f</v>
      </c>
      <c r="F4068">
        <f>[4]Land_Cover!F4068</f>
        <v>1566265.48654086</v>
      </c>
    </row>
    <row r="4069" spans="1:6" x14ac:dyDescent="0.3">
      <c r="A4069">
        <f>[4]Land_Cover!A4069</f>
        <v>2015</v>
      </c>
      <c r="B4069" t="str">
        <f>[4]Land_Cover!B4069</f>
        <v>DRC</v>
      </c>
      <c r="C4069" t="str">
        <f>[4]Land_Cover!C4069</f>
        <v>AEZ6</v>
      </c>
      <c r="D4069" t="str">
        <f>[4]Land_Cover!D4069</f>
        <v>v_f</v>
      </c>
      <c r="E4069" t="str">
        <f>[4]Land_Cover!E4069</f>
        <v>DRC#AEZ6#v_f</v>
      </c>
      <c r="F4069">
        <f>[4]Land_Cover!F4069</f>
        <v>984103.70740713703</v>
      </c>
    </row>
    <row r="4070" spans="1:6" x14ac:dyDescent="0.3">
      <c r="A4070">
        <f>[4]Land_Cover!A4070</f>
        <v>2013</v>
      </c>
      <c r="B4070" t="str">
        <f>[4]Land_Cover!B4070</f>
        <v>Colombia</v>
      </c>
      <c r="C4070" t="str">
        <f>[4]Land_Cover!C4070</f>
        <v>AEZ12</v>
      </c>
      <c r="D4070" t="str">
        <f>[4]Land_Cover!D4070</f>
        <v>pdr</v>
      </c>
      <c r="E4070" t="str">
        <f>[4]Land_Cover!E4070</f>
        <v>Colombia#AEZ12#pdr</v>
      </c>
      <c r="F4070">
        <f>[4]Land_Cover!F4070</f>
        <v>154868.49120135399</v>
      </c>
    </row>
    <row r="4071" spans="1:6" x14ac:dyDescent="0.3">
      <c r="A4071">
        <f>[4]Land_Cover!A4071</f>
        <v>2014</v>
      </c>
      <c r="B4071" t="str">
        <f>[4]Land_Cover!B4071</f>
        <v>Ivory Coast</v>
      </c>
      <c r="C4071" t="str">
        <f>[4]Land_Cover!C4071</f>
        <v>AEZ5</v>
      </c>
      <c r="D4071" t="str">
        <f>[4]Land_Cover!D4071</f>
        <v>ocr</v>
      </c>
      <c r="E4071" t="str">
        <f>[4]Land_Cover!E4071</f>
        <v>Ivory Coast#AEZ5#ocr</v>
      </c>
      <c r="F4071">
        <f>[4]Land_Cover!F4071</f>
        <v>2022015.7247371899</v>
      </c>
    </row>
    <row r="4072" spans="1:6" x14ac:dyDescent="0.3">
      <c r="A4072">
        <f>[4]Land_Cover!A4072</f>
        <v>2013</v>
      </c>
      <c r="B4072" t="str">
        <f>[4]Land_Cover!B4072</f>
        <v>Brazil</v>
      </c>
      <c r="C4072" t="str">
        <f>[4]Land_Cover!C4072</f>
        <v>AEZ4</v>
      </c>
      <c r="D4072" t="str">
        <f>[4]Land_Cover!D4072</f>
        <v>osd</v>
      </c>
      <c r="E4072" t="str">
        <f>[4]Land_Cover!E4072</f>
        <v>Brazil#AEZ4#osd</v>
      </c>
      <c r="F4072">
        <f>[4]Land_Cover!F4072</f>
        <v>8087460.8529628497</v>
      </c>
    </row>
    <row r="4073" spans="1:6" x14ac:dyDescent="0.3">
      <c r="A4073">
        <f>[4]Land_Cover!A4073</f>
        <v>2017</v>
      </c>
      <c r="B4073" t="str">
        <f>[4]Land_Cover!B4073</f>
        <v>Colombia</v>
      </c>
      <c r="C4073" t="str">
        <f>[4]Land_Cover!C4073</f>
        <v>AEZ10</v>
      </c>
      <c r="D4073" t="str">
        <f>[4]Land_Cover!D4073</f>
        <v>gro</v>
      </c>
      <c r="E4073" t="str">
        <f>[4]Land_Cover!E4073</f>
        <v>Colombia#AEZ10#gro</v>
      </c>
      <c r="F4073">
        <f>[4]Land_Cover!F4073</f>
        <v>40.668539178369898</v>
      </c>
    </row>
    <row r="4074" spans="1:6" x14ac:dyDescent="0.3">
      <c r="A4074">
        <f>[4]Land_Cover!A4074</f>
        <v>2013</v>
      </c>
      <c r="B4074" t="str">
        <f>[4]Land_Cover!B4074</f>
        <v>Peru</v>
      </c>
      <c r="C4074" t="str">
        <f>[4]Land_Cover!C4074</f>
        <v>AEZ9</v>
      </c>
      <c r="D4074" t="str">
        <f>[4]Land_Cover!D4074</f>
        <v>wht</v>
      </c>
      <c r="E4074" t="str">
        <f>[4]Land_Cover!E4074</f>
        <v>Peru#AEZ9#wht</v>
      </c>
      <c r="F4074">
        <f>[4]Land_Cover!F4074</f>
        <v>5502.8605538053398</v>
      </c>
    </row>
    <row r="4075" spans="1:6" x14ac:dyDescent="0.3">
      <c r="A4075">
        <f>[4]Land_Cover!A4075</f>
        <v>2014</v>
      </c>
      <c r="B4075" t="str">
        <f>[4]Land_Cover!B4075</f>
        <v>Argentina</v>
      </c>
      <c r="C4075" t="str">
        <f>[4]Land_Cover!C4075</f>
        <v>AEZ3</v>
      </c>
      <c r="D4075" t="str">
        <f>[4]Land_Cover!D4075</f>
        <v>v_f</v>
      </c>
      <c r="E4075" t="str">
        <f>[4]Land_Cover!E4075</f>
        <v>Argentina#AEZ3#v_f</v>
      </c>
      <c r="F4075">
        <f>[4]Land_Cover!F4075</f>
        <v>27.386196970242199</v>
      </c>
    </row>
    <row r="4076" spans="1:6" x14ac:dyDescent="0.3">
      <c r="A4076">
        <f>[4]Land_Cover!A4076</f>
        <v>2013</v>
      </c>
      <c r="B4076" t="str">
        <f>[4]Land_Cover!B4076</f>
        <v>Brazil</v>
      </c>
      <c r="C4076" t="str">
        <f>[4]Land_Cover!C4076</f>
        <v>AEZ1</v>
      </c>
      <c r="D4076" t="str">
        <f>[4]Land_Cover!D4076</f>
        <v>ocr</v>
      </c>
      <c r="E4076" t="str">
        <f>[4]Land_Cover!E4076</f>
        <v>Brazil#AEZ1#ocr</v>
      </c>
      <c r="F4076">
        <f>[4]Land_Cover!F4076</f>
        <v>885.27510853129104</v>
      </c>
    </row>
    <row r="4077" spans="1:6" x14ac:dyDescent="0.3">
      <c r="A4077">
        <f>[4]Land_Cover!A4077</f>
        <v>2015</v>
      </c>
      <c r="B4077" t="str">
        <f>[4]Land_Cover!B4077</f>
        <v>Ghana</v>
      </c>
      <c r="C4077" t="str">
        <f>[4]Land_Cover!C4077</f>
        <v>AEZ6</v>
      </c>
      <c r="D4077" t="str">
        <f>[4]Land_Cover!D4077</f>
        <v>c_b</v>
      </c>
      <c r="E4077" t="str">
        <f>[4]Land_Cover!E4077</f>
        <v>Ghana#AEZ6#c_b</v>
      </c>
      <c r="F4077">
        <f>[4]Land_Cover!F4077</f>
        <v>4452.3009554140099</v>
      </c>
    </row>
    <row r="4078" spans="1:6" x14ac:dyDescent="0.3">
      <c r="A4078">
        <f>[4]Land_Cover!A4078</f>
        <v>2013</v>
      </c>
      <c r="B4078" t="str">
        <f>[4]Land_Cover!B4078</f>
        <v>Brazil</v>
      </c>
      <c r="C4078" t="str">
        <f>[4]Land_Cover!C4078</f>
        <v>AEZ6</v>
      </c>
      <c r="D4078" t="str">
        <f>[4]Land_Cover!D4078</f>
        <v>c_b</v>
      </c>
      <c r="E4078" t="str">
        <f>[4]Land_Cover!E4078</f>
        <v>Brazil#AEZ6#c_b</v>
      </c>
      <c r="F4078">
        <f>[4]Land_Cover!F4078</f>
        <v>2333423.75375009</v>
      </c>
    </row>
    <row r="4079" spans="1:6" x14ac:dyDescent="0.3">
      <c r="A4079">
        <f>[4]Land_Cover!A4079</f>
        <v>2011</v>
      </c>
      <c r="B4079" t="str">
        <f>[4]Land_Cover!B4079</f>
        <v>Malaysia</v>
      </c>
      <c r="C4079" t="str">
        <f>[4]Land_Cover!C4079</f>
        <v>AEZ12</v>
      </c>
      <c r="D4079" t="str">
        <f>[4]Land_Cover!D4079</f>
        <v>pfb</v>
      </c>
      <c r="E4079" t="str">
        <f>[4]Land_Cover!E4079</f>
        <v>Malaysia#AEZ12#pfb</v>
      </c>
      <c r="F4079">
        <f>[4]Land_Cover!F4079</f>
        <v>39.086705202312103</v>
      </c>
    </row>
    <row r="4080" spans="1:6" x14ac:dyDescent="0.3">
      <c r="A4080">
        <f>[4]Land_Cover!A4080</f>
        <v>2015</v>
      </c>
      <c r="B4080" t="str">
        <f>[4]Land_Cover!B4080</f>
        <v>Bolivia</v>
      </c>
      <c r="C4080" t="str">
        <f>[4]Land_Cover!C4080</f>
        <v>AEZ5</v>
      </c>
      <c r="D4080" t="str">
        <f>[4]Land_Cover!D4080</f>
        <v>osd</v>
      </c>
      <c r="E4080" t="str">
        <f>[4]Land_Cover!E4080</f>
        <v>Bolivia#AEZ5#osd</v>
      </c>
      <c r="F4080">
        <f>[4]Land_Cover!F4080</f>
        <v>1112400.6693398701</v>
      </c>
    </row>
    <row r="4081" spans="1:6" x14ac:dyDescent="0.3">
      <c r="A4081">
        <f>[4]Land_Cover!A4081</f>
        <v>2017</v>
      </c>
      <c r="B4081" t="str">
        <f>[4]Land_Cover!B4081</f>
        <v>DRC</v>
      </c>
      <c r="C4081" t="str">
        <f>[4]Land_Cover!C4081</f>
        <v>AEZ11</v>
      </c>
      <c r="D4081" t="str">
        <f>[4]Land_Cover!D4081</f>
        <v>osd</v>
      </c>
      <c r="E4081" t="str">
        <f>[4]Land_Cover!E4081</f>
        <v>DRC#AEZ11#osd</v>
      </c>
      <c r="F4081">
        <f>[4]Land_Cover!F4081</f>
        <v>9084.5229133128396</v>
      </c>
    </row>
    <row r="4082" spans="1:6" x14ac:dyDescent="0.3">
      <c r="A4082">
        <f>[4]Land_Cover!A4082</f>
        <v>2011</v>
      </c>
      <c r="B4082" t="str">
        <f>[4]Land_Cover!B4082</f>
        <v>Paraguay</v>
      </c>
      <c r="C4082" t="str">
        <f>[4]Land_Cover!C4082</f>
        <v>AEZ12</v>
      </c>
      <c r="D4082" t="str">
        <f>[4]Land_Cover!D4082</f>
        <v>c_b</v>
      </c>
      <c r="E4082" t="str">
        <f>[4]Land_Cover!E4082</f>
        <v>Paraguay#AEZ12#c_b</v>
      </c>
      <c r="F4082">
        <f>[4]Land_Cover!F4082</f>
        <v>49613.019902912602</v>
      </c>
    </row>
    <row r="4083" spans="1:6" x14ac:dyDescent="0.3">
      <c r="A4083">
        <f>[4]Land_Cover!A4083</f>
        <v>2012</v>
      </c>
      <c r="B4083" t="str">
        <f>[4]Land_Cover!B4083</f>
        <v>Bolivia</v>
      </c>
      <c r="C4083" t="str">
        <f>[4]Land_Cover!C4083</f>
        <v>AEZ9</v>
      </c>
      <c r="D4083" t="str">
        <f>[4]Land_Cover!D4083</f>
        <v>gro</v>
      </c>
      <c r="E4083" t="str">
        <f>[4]Land_Cover!E4083</f>
        <v>Bolivia#AEZ9#gro</v>
      </c>
      <c r="F4083">
        <f>[4]Land_Cover!F4083</f>
        <v>14170.081900823299</v>
      </c>
    </row>
    <row r="4084" spans="1:6" x14ac:dyDescent="0.3">
      <c r="A4084">
        <f>[4]Land_Cover!A4084</f>
        <v>2010</v>
      </c>
      <c r="B4084" t="str">
        <f>[4]Land_Cover!B4084</f>
        <v>DRC</v>
      </c>
      <c r="C4084" t="str">
        <f>[4]Land_Cover!C4084</f>
        <v>AEZ2</v>
      </c>
      <c r="D4084" t="str">
        <f>[4]Land_Cover!D4084</f>
        <v>wht</v>
      </c>
      <c r="E4084" t="str">
        <f>[4]Land_Cover!E4084</f>
        <v>DRC#AEZ2#wht</v>
      </c>
      <c r="F4084">
        <f>[4]Land_Cover!F4084</f>
        <v>8.1300236406619408</v>
      </c>
    </row>
    <row r="4085" spans="1:6" x14ac:dyDescent="0.3">
      <c r="A4085">
        <f>[4]Land_Cover!A4085</f>
        <v>2011</v>
      </c>
      <c r="B4085" t="str">
        <f>[4]Land_Cover!B4085</f>
        <v>Angola</v>
      </c>
      <c r="C4085" t="str">
        <f>[4]Land_Cover!C4085</f>
        <v>AEZ2</v>
      </c>
      <c r="D4085" t="str">
        <f>[4]Land_Cover!D4085</f>
        <v>ocr</v>
      </c>
      <c r="E4085" t="str">
        <f>[4]Land_Cover!E4085</f>
        <v>Angola#AEZ2#ocr</v>
      </c>
      <c r="F4085">
        <f>[4]Land_Cover!F4085</f>
        <v>674.60109649122796</v>
      </c>
    </row>
    <row r="4086" spans="1:6" x14ac:dyDescent="0.3">
      <c r="A4086">
        <f>[4]Land_Cover!A4086</f>
        <v>2010</v>
      </c>
      <c r="B4086" t="str">
        <f>[4]Land_Cover!B4086</f>
        <v>DRC</v>
      </c>
      <c r="C4086" t="str">
        <f>[4]Land_Cover!C4086</f>
        <v>AEZ2</v>
      </c>
      <c r="D4086" t="str">
        <f>[4]Land_Cover!D4086</f>
        <v>osd</v>
      </c>
      <c r="E4086" t="str">
        <f>[4]Land_Cover!E4086</f>
        <v>DRC#AEZ2#osd</v>
      </c>
      <c r="F4086">
        <f>[4]Land_Cover!F4086</f>
        <v>1246.9969266793501</v>
      </c>
    </row>
    <row r="4087" spans="1:6" x14ac:dyDescent="0.3">
      <c r="A4087">
        <f>[4]Land_Cover!A4087</f>
        <v>2013</v>
      </c>
      <c r="B4087" t="str">
        <f>[4]Land_Cover!B4087</f>
        <v>Peru</v>
      </c>
      <c r="C4087" t="str">
        <f>[4]Land_Cover!C4087</f>
        <v>AEZ8</v>
      </c>
      <c r="D4087" t="str">
        <f>[4]Land_Cover!D4087</f>
        <v>wht</v>
      </c>
      <c r="E4087" t="str">
        <f>[4]Land_Cover!E4087</f>
        <v>Peru#AEZ8#wht</v>
      </c>
      <c r="F4087">
        <f>[4]Land_Cover!F4087</f>
        <v>1681.4296136627399</v>
      </c>
    </row>
    <row r="4088" spans="1:6" x14ac:dyDescent="0.3">
      <c r="A4088">
        <f>[4]Land_Cover!A4088</f>
        <v>2010</v>
      </c>
      <c r="B4088" t="str">
        <f>[4]Land_Cover!B4088</f>
        <v>DRC</v>
      </c>
      <c r="C4088" t="str">
        <f>[4]Land_Cover!C4088</f>
        <v>AEZ6</v>
      </c>
      <c r="D4088" t="str">
        <f>[4]Land_Cover!D4088</f>
        <v>pdr</v>
      </c>
      <c r="E4088" t="str">
        <f>[4]Land_Cover!E4088</f>
        <v>DRC#AEZ6#pdr</v>
      </c>
      <c r="F4088">
        <f>[4]Land_Cover!F4088</f>
        <v>205714.920934069</v>
      </c>
    </row>
    <row r="4089" spans="1:6" x14ac:dyDescent="0.3">
      <c r="A4089">
        <f>[4]Land_Cover!A4089</f>
        <v>2012</v>
      </c>
      <c r="B4089" t="str">
        <f>[4]Land_Cover!B4089</f>
        <v>Ghana</v>
      </c>
      <c r="C4089" t="str">
        <f>[4]Land_Cover!C4089</f>
        <v>AEZ5</v>
      </c>
      <c r="D4089" t="str">
        <f>[4]Land_Cover!D4089</f>
        <v>gro</v>
      </c>
      <c r="E4089" t="str">
        <f>[4]Land_Cover!E4089</f>
        <v>Ghana#AEZ5#gro</v>
      </c>
      <c r="F4089">
        <f>[4]Land_Cover!F4089</f>
        <v>403357.42369402503</v>
      </c>
    </row>
    <row r="4090" spans="1:6" x14ac:dyDescent="0.3">
      <c r="A4090">
        <f>[4]Land_Cover!A4090</f>
        <v>2010</v>
      </c>
      <c r="B4090" t="str">
        <f>[4]Land_Cover!B4090</f>
        <v>DRC</v>
      </c>
      <c r="C4090" t="str">
        <f>[4]Land_Cover!C4090</f>
        <v>AEZ4</v>
      </c>
      <c r="D4090" t="str">
        <f>[4]Land_Cover!D4090</f>
        <v>pdr</v>
      </c>
      <c r="E4090" t="str">
        <f>[4]Land_Cover!E4090</f>
        <v>DRC#AEZ4#pdr</v>
      </c>
      <c r="F4090">
        <f>[4]Land_Cover!F4090</f>
        <v>32637.091594926402</v>
      </c>
    </row>
    <row r="4091" spans="1:6" x14ac:dyDescent="0.3">
      <c r="A4091">
        <f>[4]Land_Cover!A4091</f>
        <v>2018</v>
      </c>
      <c r="B4091" t="str">
        <f>[4]Land_Cover!B4091</f>
        <v>Bolivia</v>
      </c>
      <c r="C4091" t="str">
        <f>[4]Land_Cover!C4091</f>
        <v>AEZ10</v>
      </c>
      <c r="D4091" t="str">
        <f>[4]Land_Cover!D4091</f>
        <v>wht</v>
      </c>
      <c r="E4091" t="str">
        <f>[4]Land_Cover!E4091</f>
        <v>Bolivia#AEZ10#wht</v>
      </c>
      <c r="F4091">
        <f>[4]Land_Cover!F4091</f>
        <v>21944.413838450298</v>
      </c>
    </row>
    <row r="4092" spans="1:6" x14ac:dyDescent="0.3">
      <c r="A4092">
        <f>[4]Land_Cover!A4092</f>
        <v>2018</v>
      </c>
      <c r="B4092" t="str">
        <f>[4]Land_Cover!B4092</f>
        <v>Indonesia</v>
      </c>
      <c r="C4092" t="str">
        <f>[4]Land_Cover!C4092</f>
        <v>AEZ3</v>
      </c>
      <c r="D4092" t="str">
        <f>[4]Land_Cover!D4092</f>
        <v>v_f</v>
      </c>
      <c r="E4092" t="str">
        <f>[4]Land_Cover!E4092</f>
        <v>Indonesia#AEZ3#v_f</v>
      </c>
      <c r="F4092">
        <f>[4]Land_Cover!F4092</f>
        <v>1779.0689400661299</v>
      </c>
    </row>
    <row r="4093" spans="1:6" x14ac:dyDescent="0.3">
      <c r="A4093">
        <f>[4]Land_Cover!A4093</f>
        <v>2017</v>
      </c>
      <c r="B4093" t="str">
        <f>[4]Land_Cover!B4093</f>
        <v>DRC</v>
      </c>
      <c r="C4093" t="str">
        <f>[4]Land_Cover!C4093</f>
        <v>AEZ11</v>
      </c>
      <c r="D4093" t="str">
        <f>[4]Land_Cover!D4093</f>
        <v>pdr</v>
      </c>
      <c r="E4093" t="str">
        <f>[4]Land_Cover!E4093</f>
        <v>DRC#AEZ11#pdr</v>
      </c>
      <c r="F4093">
        <f>[4]Land_Cover!F4093</f>
        <v>39213.508570058701</v>
      </c>
    </row>
    <row r="4094" spans="1:6" x14ac:dyDescent="0.3">
      <c r="A4094">
        <f>[4]Land_Cover!A4094</f>
        <v>2014</v>
      </c>
      <c r="B4094" t="str">
        <f>[4]Land_Cover!B4094</f>
        <v>Argentina</v>
      </c>
      <c r="C4094" t="str">
        <f>[4]Land_Cover!C4094</f>
        <v>AEZ12</v>
      </c>
      <c r="D4094" t="str">
        <f>[4]Land_Cover!D4094</f>
        <v>gro</v>
      </c>
      <c r="E4094" t="str">
        <f>[4]Land_Cover!E4094</f>
        <v>Argentina#AEZ12#gro</v>
      </c>
      <c r="F4094">
        <f>[4]Land_Cover!F4094</f>
        <v>4753122.7883837204</v>
      </c>
    </row>
    <row r="4095" spans="1:6" x14ac:dyDescent="0.3">
      <c r="A4095">
        <f>[4]Land_Cover!A4095</f>
        <v>2011</v>
      </c>
      <c r="B4095" t="str">
        <f>[4]Land_Cover!B4095</f>
        <v>DRC</v>
      </c>
      <c r="C4095" t="str">
        <f>[4]Land_Cover!C4095</f>
        <v>AEZ1</v>
      </c>
      <c r="D4095" t="str">
        <f>[4]Land_Cover!D4095</f>
        <v>c_b</v>
      </c>
      <c r="E4095" t="str">
        <f>[4]Land_Cover!E4095</f>
        <v>DRC#AEZ1#c_b</v>
      </c>
      <c r="F4095">
        <f>[4]Land_Cover!F4095</f>
        <v>24.698133918770601</v>
      </c>
    </row>
    <row r="4096" spans="1:6" x14ac:dyDescent="0.3">
      <c r="A4096">
        <f>[4]Land_Cover!A4096</f>
        <v>2012</v>
      </c>
      <c r="B4096" t="str">
        <f>[4]Land_Cover!B4096</f>
        <v>Argentina</v>
      </c>
      <c r="C4096" t="str">
        <f>[4]Land_Cover!C4096</f>
        <v>AEZ14</v>
      </c>
      <c r="D4096" t="str">
        <f>[4]Land_Cover!D4096</f>
        <v>osd</v>
      </c>
      <c r="E4096" t="str">
        <f>[4]Land_Cover!E4096</f>
        <v>Argentina#AEZ14#osd</v>
      </c>
      <c r="F4096">
        <f>[4]Land_Cover!F4096</f>
        <v>21.083231690159</v>
      </c>
    </row>
    <row r="4097" spans="1:6" x14ac:dyDescent="0.3">
      <c r="A4097">
        <f>[4]Land_Cover!A4097</f>
        <v>2012</v>
      </c>
      <c r="B4097" t="str">
        <f>[4]Land_Cover!B4097</f>
        <v>Argentina</v>
      </c>
      <c r="C4097" t="str">
        <f>[4]Land_Cover!C4097</f>
        <v>AEZ5</v>
      </c>
      <c r="D4097" t="str">
        <f>[4]Land_Cover!D4097</f>
        <v>pdr</v>
      </c>
      <c r="E4097" t="str">
        <f>[4]Land_Cover!E4097</f>
        <v>Argentina#AEZ5#pdr</v>
      </c>
      <c r="F4097">
        <f>[4]Land_Cover!F4097</f>
        <v>12.842208642514199</v>
      </c>
    </row>
    <row r="4098" spans="1:6" x14ac:dyDescent="0.3">
      <c r="A4098">
        <f>[4]Land_Cover!A4098</f>
        <v>2010</v>
      </c>
      <c r="B4098" t="str">
        <f>[4]Land_Cover!B4098</f>
        <v>Argentina</v>
      </c>
      <c r="C4098" t="str">
        <f>[4]Land_Cover!C4098</f>
        <v>AEZ10</v>
      </c>
      <c r="D4098" t="str">
        <f>[4]Land_Cover!D4098</f>
        <v>v_f</v>
      </c>
      <c r="E4098" t="str">
        <f>[4]Land_Cover!E4098</f>
        <v>Argentina#AEZ10#v_f</v>
      </c>
      <c r="F4098">
        <f>[4]Land_Cover!F4098</f>
        <v>87623.623633550407</v>
      </c>
    </row>
    <row r="4099" spans="1:6" x14ac:dyDescent="0.3">
      <c r="A4099">
        <f>[4]Land_Cover!A4099</f>
        <v>2013</v>
      </c>
      <c r="B4099" t="str">
        <f>[4]Land_Cover!B4099</f>
        <v>Brazil</v>
      </c>
      <c r="C4099" t="str">
        <f>[4]Land_Cover!C4099</f>
        <v>AEZ2</v>
      </c>
      <c r="D4099" t="str">
        <f>[4]Land_Cover!D4099</f>
        <v>wht</v>
      </c>
      <c r="E4099" t="str">
        <f>[4]Land_Cover!E4099</f>
        <v>Brazil#AEZ2#wht</v>
      </c>
      <c r="F4099">
        <f>[4]Land_Cover!F4099</f>
        <v>3582.20753568899</v>
      </c>
    </row>
    <row r="4100" spans="1:6" x14ac:dyDescent="0.3">
      <c r="A4100">
        <f>[4]Land_Cover!A4100</f>
        <v>2010</v>
      </c>
      <c r="B4100" t="str">
        <f>[4]Land_Cover!B4100</f>
        <v>Ivory Coast</v>
      </c>
      <c r="C4100" t="str">
        <f>[4]Land_Cover!C4100</f>
        <v>AEZ4</v>
      </c>
      <c r="D4100" t="str">
        <f>[4]Land_Cover!D4100</f>
        <v>pdr</v>
      </c>
      <c r="E4100" t="str">
        <f>[4]Land_Cover!E4100</f>
        <v>Ivory Coast#AEZ4#pdr</v>
      </c>
      <c r="F4100">
        <f>[4]Land_Cover!F4100</f>
        <v>98103.959982807399</v>
      </c>
    </row>
    <row r="4101" spans="1:6" x14ac:dyDescent="0.3">
      <c r="A4101">
        <f>[4]Land_Cover!A4101</f>
        <v>2017</v>
      </c>
      <c r="B4101" t="str">
        <f>[4]Land_Cover!B4101</f>
        <v>Colombia</v>
      </c>
      <c r="C4101" t="str">
        <f>[4]Land_Cover!C4101</f>
        <v>AEZ2</v>
      </c>
      <c r="D4101" t="str">
        <f>[4]Land_Cover!D4101</f>
        <v>gro</v>
      </c>
      <c r="E4101" t="str">
        <f>[4]Land_Cover!E4101</f>
        <v>Colombia#AEZ2#gro</v>
      </c>
      <c r="F4101">
        <f>[4]Land_Cover!F4101</f>
        <v>213.509830686442</v>
      </c>
    </row>
    <row r="4102" spans="1:6" x14ac:dyDescent="0.3">
      <c r="A4102">
        <f>[4]Land_Cover!A4102</f>
        <v>2018</v>
      </c>
      <c r="B4102" t="str">
        <f>[4]Land_Cover!B4102</f>
        <v>Argentina</v>
      </c>
      <c r="C4102" t="str">
        <f>[4]Land_Cover!C4102</f>
        <v>AEZ8</v>
      </c>
      <c r="D4102" t="str">
        <f>[4]Land_Cover!D4102</f>
        <v>pdr</v>
      </c>
      <c r="E4102" t="str">
        <f>[4]Land_Cover!E4102</f>
        <v>Argentina#AEZ8#pdr</v>
      </c>
      <c r="F4102">
        <f>[4]Land_Cover!F4102</f>
        <v>10.812418158009599</v>
      </c>
    </row>
    <row r="4103" spans="1:6" x14ac:dyDescent="0.3">
      <c r="A4103">
        <f>[4]Land_Cover!A4103</f>
        <v>2014</v>
      </c>
      <c r="B4103" t="str">
        <f>[4]Land_Cover!B4103</f>
        <v>Colombia</v>
      </c>
      <c r="C4103" t="str">
        <f>[4]Land_Cover!C4103</f>
        <v>AEZ9</v>
      </c>
      <c r="D4103" t="str">
        <f>[4]Land_Cover!D4103</f>
        <v>gro</v>
      </c>
      <c r="E4103" t="str">
        <f>[4]Land_Cover!E4103</f>
        <v>Colombia#AEZ9#gro</v>
      </c>
      <c r="F4103">
        <f>[4]Land_Cover!F4103</f>
        <v>27.271400446252802</v>
      </c>
    </row>
    <row r="4104" spans="1:6" x14ac:dyDescent="0.3">
      <c r="A4104">
        <f>[4]Land_Cover!A4104</f>
        <v>2011</v>
      </c>
      <c r="B4104" t="str">
        <f>[4]Land_Cover!B4104</f>
        <v>DRC</v>
      </c>
      <c r="C4104" t="str">
        <f>[4]Land_Cover!C4104</f>
        <v>AEZ10</v>
      </c>
      <c r="D4104" t="str">
        <f>[4]Land_Cover!D4104</f>
        <v>gro</v>
      </c>
      <c r="E4104" t="str">
        <f>[4]Land_Cover!E4104</f>
        <v>DRC#AEZ10#gro</v>
      </c>
      <c r="F4104">
        <f>[4]Land_Cover!F4104</f>
        <v>9231.9618435501397</v>
      </c>
    </row>
    <row r="4105" spans="1:6" x14ac:dyDescent="0.3">
      <c r="A4105">
        <f>[4]Land_Cover!A4105</f>
        <v>2018</v>
      </c>
      <c r="B4105" t="str">
        <f>[4]Land_Cover!B4105</f>
        <v>Bolivia</v>
      </c>
      <c r="C4105" t="str">
        <f>[4]Land_Cover!C4105</f>
        <v>AEZ7</v>
      </c>
      <c r="D4105" t="str">
        <f>[4]Land_Cover!D4105</f>
        <v>c_b</v>
      </c>
      <c r="E4105" t="str">
        <f>[4]Land_Cover!E4105</f>
        <v>Bolivia#AEZ7#c_b</v>
      </c>
      <c r="F4105">
        <f>[4]Land_Cover!F4105</f>
        <v>48.153238275210398</v>
      </c>
    </row>
    <row r="4106" spans="1:6" x14ac:dyDescent="0.3">
      <c r="A4106">
        <f>[4]Land_Cover!A4106</f>
        <v>2013</v>
      </c>
      <c r="B4106" t="str">
        <f>[4]Land_Cover!B4106</f>
        <v>Paraguay</v>
      </c>
      <c r="C4106" t="str">
        <f>[4]Land_Cover!C4106</f>
        <v>AEZ12</v>
      </c>
      <c r="D4106" t="str">
        <f>[4]Land_Cover!D4106</f>
        <v>c_b</v>
      </c>
      <c r="E4106" t="str">
        <f>[4]Land_Cover!E4106</f>
        <v>Paraguay#AEZ12#c_b</v>
      </c>
      <c r="F4106">
        <f>[4]Land_Cover!F4106</f>
        <v>55308.349514563102</v>
      </c>
    </row>
    <row r="4107" spans="1:6" x14ac:dyDescent="0.3">
      <c r="A4107">
        <f>[4]Land_Cover!A4107</f>
        <v>2015</v>
      </c>
      <c r="B4107" t="str">
        <f>[4]Land_Cover!B4107</f>
        <v>Ghana</v>
      </c>
      <c r="C4107" t="str">
        <f>[4]Land_Cover!C4107</f>
        <v>AEZ3</v>
      </c>
      <c r="D4107" t="str">
        <f>[4]Land_Cover!D4107</f>
        <v>pfb</v>
      </c>
      <c r="E4107" t="str">
        <f>[4]Land_Cover!E4107</f>
        <v>Ghana#AEZ3#pfb</v>
      </c>
      <c r="F4107">
        <f>[4]Land_Cover!F4107</f>
        <v>2581.3333333333298</v>
      </c>
    </row>
    <row r="4108" spans="1:6" x14ac:dyDescent="0.3">
      <c r="A4108">
        <f>[4]Land_Cover!A4108</f>
        <v>2017</v>
      </c>
      <c r="B4108" t="str">
        <f>[4]Land_Cover!B4108</f>
        <v>Argentina</v>
      </c>
      <c r="C4108" t="str">
        <f>[4]Land_Cover!C4108</f>
        <v>AEZ4</v>
      </c>
      <c r="D4108" t="str">
        <f>[4]Land_Cover!D4108</f>
        <v>wht</v>
      </c>
      <c r="E4108" t="str">
        <f>[4]Land_Cover!E4108</f>
        <v>Argentina#AEZ4#wht</v>
      </c>
      <c r="F4108">
        <f>[4]Land_Cover!F4108</f>
        <v>4636.3926986671504</v>
      </c>
    </row>
    <row r="4109" spans="1:6" x14ac:dyDescent="0.3">
      <c r="A4109">
        <f>[4]Land_Cover!A4109</f>
        <v>2014</v>
      </c>
      <c r="B4109" t="str">
        <f>[4]Land_Cover!B4109</f>
        <v>Paraguay</v>
      </c>
      <c r="C4109" t="str">
        <f>[4]Land_Cover!C4109</f>
        <v>AEZ5</v>
      </c>
      <c r="D4109" t="str">
        <f>[4]Land_Cover!D4109</f>
        <v>c_b</v>
      </c>
      <c r="E4109" t="str">
        <f>[4]Land_Cover!E4109</f>
        <v>Paraguay#AEZ5#c_b</v>
      </c>
      <c r="F4109">
        <f>[4]Land_Cover!F4109</f>
        <v>3723.30097087379</v>
      </c>
    </row>
    <row r="4110" spans="1:6" x14ac:dyDescent="0.3">
      <c r="A4110">
        <f>[4]Land_Cover!A4110</f>
        <v>2015</v>
      </c>
      <c r="B4110" t="str">
        <f>[4]Land_Cover!B4110</f>
        <v>Colombia</v>
      </c>
      <c r="C4110" t="str">
        <f>[4]Land_Cover!C4110</f>
        <v>AEZ2</v>
      </c>
      <c r="D4110" t="str">
        <f>[4]Land_Cover!D4110</f>
        <v>gro</v>
      </c>
      <c r="E4110" t="str">
        <f>[4]Land_Cover!E4110</f>
        <v>Colombia#AEZ2#gro</v>
      </c>
      <c r="F4110">
        <f>[4]Land_Cover!F4110</f>
        <v>227.87053419083901</v>
      </c>
    </row>
    <row r="4111" spans="1:6" x14ac:dyDescent="0.3">
      <c r="A4111">
        <f>[4]Land_Cover!A4111</f>
        <v>2017</v>
      </c>
      <c r="B4111" t="str">
        <f>[4]Land_Cover!B4111</f>
        <v>Peru</v>
      </c>
      <c r="C4111" t="str">
        <f>[4]Land_Cover!C4111</f>
        <v>AEZ2</v>
      </c>
      <c r="D4111" t="str">
        <f>[4]Land_Cover!D4111</f>
        <v>pdr</v>
      </c>
      <c r="E4111" t="str">
        <f>[4]Land_Cover!E4111</f>
        <v>Peru#AEZ2#pdr</v>
      </c>
      <c r="F4111">
        <f>[4]Land_Cover!F4111</f>
        <v>9699.2562858935398</v>
      </c>
    </row>
    <row r="4112" spans="1:6" x14ac:dyDescent="0.3">
      <c r="A4112">
        <f>[4]Land_Cover!A4112</f>
        <v>2013</v>
      </c>
      <c r="B4112" t="str">
        <f>[4]Land_Cover!B4112</f>
        <v>Brazil</v>
      </c>
      <c r="C4112" t="str">
        <f>[4]Land_Cover!C4112</f>
        <v>AEZ2</v>
      </c>
      <c r="D4112" t="str">
        <f>[4]Land_Cover!D4112</f>
        <v>ocr</v>
      </c>
      <c r="E4112" t="str">
        <f>[4]Land_Cover!E4112</f>
        <v>Brazil#AEZ2#ocr</v>
      </c>
      <c r="F4112">
        <f>[4]Land_Cover!F4112</f>
        <v>42245.328179113203</v>
      </c>
    </row>
    <row r="4113" spans="1:6" x14ac:dyDescent="0.3">
      <c r="A4113">
        <f>[4]Land_Cover!A4113</f>
        <v>2015</v>
      </c>
      <c r="B4113" t="str">
        <f>[4]Land_Cover!B4113</f>
        <v>Peru</v>
      </c>
      <c r="C4113" t="str">
        <f>[4]Land_Cover!C4113</f>
        <v>AEZ2</v>
      </c>
      <c r="D4113" t="str">
        <f>[4]Land_Cover!D4113</f>
        <v>c_b</v>
      </c>
      <c r="E4113" t="str">
        <f>[4]Land_Cover!E4113</f>
        <v>Peru#AEZ2#c_b</v>
      </c>
      <c r="F4113">
        <f>[4]Land_Cover!F4113</f>
        <v>1936.5851740487999</v>
      </c>
    </row>
    <row r="4114" spans="1:6" x14ac:dyDescent="0.3">
      <c r="A4114">
        <f>[4]Land_Cover!A4114</f>
        <v>2013</v>
      </c>
      <c r="B4114" t="str">
        <f>[4]Land_Cover!B4114</f>
        <v>Colombia</v>
      </c>
      <c r="C4114" t="str">
        <f>[4]Land_Cover!C4114</f>
        <v>AEZ4</v>
      </c>
      <c r="D4114" t="str">
        <f>[4]Land_Cover!D4114</f>
        <v>pdr</v>
      </c>
      <c r="E4114" t="str">
        <f>[4]Land_Cover!E4114</f>
        <v>Colombia#AEZ4#pdr</v>
      </c>
      <c r="F4114">
        <f>[4]Land_Cover!F4114</f>
        <v>14896.9577664975</v>
      </c>
    </row>
    <row r="4115" spans="1:6" x14ac:dyDescent="0.3">
      <c r="A4115">
        <f>[4]Land_Cover!A4115</f>
        <v>2014</v>
      </c>
      <c r="B4115" t="str">
        <f>[4]Land_Cover!B4115</f>
        <v>Ghana</v>
      </c>
      <c r="C4115" t="str">
        <f>[4]Land_Cover!C4115</f>
        <v>AEZ2</v>
      </c>
      <c r="D4115" t="str">
        <f>[4]Land_Cover!D4115</f>
        <v>ocr</v>
      </c>
      <c r="E4115" t="str">
        <f>[4]Land_Cover!E4115</f>
        <v>Ghana#AEZ2#ocr</v>
      </c>
      <c r="F4115">
        <f>[4]Land_Cover!F4115</f>
        <v>6567.4995555328196</v>
      </c>
    </row>
    <row r="4116" spans="1:6" x14ac:dyDescent="0.3">
      <c r="A4116">
        <f>[4]Land_Cover!A4116</f>
        <v>2012</v>
      </c>
      <c r="B4116" t="str">
        <f>[4]Land_Cover!B4116</f>
        <v>Bolivia</v>
      </c>
      <c r="C4116" t="str">
        <f>[4]Land_Cover!C4116</f>
        <v>AEZ8</v>
      </c>
      <c r="D4116" t="str">
        <f>[4]Land_Cover!D4116</f>
        <v>osd</v>
      </c>
      <c r="E4116" t="str">
        <f>[4]Land_Cover!E4116</f>
        <v>Bolivia#AEZ8#osd</v>
      </c>
      <c r="F4116">
        <f>[4]Land_Cover!F4116</f>
        <v>286.12704870167801</v>
      </c>
    </row>
    <row r="4117" spans="1:6" x14ac:dyDescent="0.3">
      <c r="A4117">
        <f>[4]Land_Cover!A4117</f>
        <v>2014</v>
      </c>
      <c r="B4117" t="str">
        <f>[4]Land_Cover!B4117</f>
        <v>Malaysia</v>
      </c>
      <c r="C4117" t="str">
        <f>[4]Land_Cover!C4117</f>
        <v>AEZ12</v>
      </c>
      <c r="D4117" t="str">
        <f>[4]Land_Cover!D4117</f>
        <v>pfb</v>
      </c>
      <c r="E4117" t="str">
        <f>[4]Land_Cover!E4117</f>
        <v>Malaysia#AEZ12#pfb</v>
      </c>
      <c r="F4117">
        <f>[4]Land_Cover!F4117</f>
        <v>41.531791907514403</v>
      </c>
    </row>
    <row r="4118" spans="1:6" x14ac:dyDescent="0.3">
      <c r="A4118">
        <f>[4]Land_Cover!A4118</f>
        <v>2018</v>
      </c>
      <c r="B4118" t="str">
        <f>[4]Land_Cover!B4118</f>
        <v>Peru</v>
      </c>
      <c r="C4118" t="str">
        <f>[4]Land_Cover!C4118</f>
        <v>AEZ7</v>
      </c>
      <c r="D4118" t="str">
        <f>[4]Land_Cover!D4118</f>
        <v>v_f</v>
      </c>
      <c r="E4118" t="str">
        <f>[4]Land_Cover!E4118</f>
        <v>Peru#AEZ7#v_f</v>
      </c>
      <c r="F4118">
        <f>[4]Land_Cover!F4118</f>
        <v>101320.130758103</v>
      </c>
    </row>
    <row r="4119" spans="1:6" x14ac:dyDescent="0.3">
      <c r="A4119">
        <f>[4]Land_Cover!A4119</f>
        <v>2018</v>
      </c>
      <c r="B4119" t="str">
        <f>[4]Land_Cover!B4119</f>
        <v>Paraguay</v>
      </c>
      <c r="C4119" t="str">
        <f>[4]Land_Cover!C4119</f>
        <v>AEZ5</v>
      </c>
      <c r="D4119" t="str">
        <f>[4]Land_Cover!D4119</f>
        <v>ocr</v>
      </c>
      <c r="E4119" t="str">
        <f>[4]Land_Cover!E4119</f>
        <v>Paraguay#AEZ5#ocr</v>
      </c>
      <c r="F4119">
        <f>[4]Land_Cover!F4119</f>
        <v>746.79076180627396</v>
      </c>
    </row>
    <row r="4120" spans="1:6" x14ac:dyDescent="0.3">
      <c r="A4120">
        <f>[4]Land_Cover!A4120</f>
        <v>2018</v>
      </c>
      <c r="B4120" t="str">
        <f>[4]Land_Cover!B4120</f>
        <v>Bolivia</v>
      </c>
      <c r="C4120" t="str">
        <f>[4]Land_Cover!C4120</f>
        <v>AEZ10</v>
      </c>
      <c r="D4120" t="str">
        <f>[4]Land_Cover!D4120</f>
        <v>ocr</v>
      </c>
      <c r="E4120" t="str">
        <f>[4]Land_Cover!E4120</f>
        <v>Bolivia#AEZ10#ocr</v>
      </c>
      <c r="F4120">
        <f>[4]Land_Cover!F4120</f>
        <v>3768.7852534562198</v>
      </c>
    </row>
    <row r="4121" spans="1:6" x14ac:dyDescent="0.3">
      <c r="A4121">
        <f>[4]Land_Cover!A4121</f>
        <v>2014</v>
      </c>
      <c r="B4121" t="str">
        <f>[4]Land_Cover!B4121</f>
        <v>Argentina</v>
      </c>
      <c r="C4121" t="str">
        <f>[4]Land_Cover!C4121</f>
        <v>AEZ9</v>
      </c>
      <c r="D4121" t="str">
        <f>[4]Land_Cover!D4121</f>
        <v>gro</v>
      </c>
      <c r="E4121" t="str">
        <f>[4]Land_Cover!E4121</f>
        <v>Argentina#AEZ9#gro</v>
      </c>
      <c r="F4121">
        <f>[4]Land_Cover!F4121</f>
        <v>43738.354961291603</v>
      </c>
    </row>
    <row r="4122" spans="1:6" x14ac:dyDescent="0.3">
      <c r="A4122">
        <f>[4]Land_Cover!A4122</f>
        <v>2010</v>
      </c>
      <c r="B4122" t="str">
        <f>[4]Land_Cover!B4122</f>
        <v>Angola</v>
      </c>
      <c r="C4122" t="str">
        <f>[4]Land_Cover!C4122</f>
        <v>AEZ1</v>
      </c>
      <c r="D4122" t="str">
        <f>[4]Land_Cover!D4122</f>
        <v>v_f</v>
      </c>
      <c r="E4122" t="str">
        <f>[4]Land_Cover!E4122</f>
        <v>Angola#AEZ1#v_f</v>
      </c>
      <c r="F4122">
        <f>[4]Land_Cover!F4122</f>
        <v>8259.6875367776902</v>
      </c>
    </row>
    <row r="4123" spans="1:6" x14ac:dyDescent="0.3">
      <c r="A4123">
        <f>[4]Land_Cover!A4123</f>
        <v>2018</v>
      </c>
      <c r="B4123" t="str">
        <f>[4]Land_Cover!B4123</f>
        <v>Peru</v>
      </c>
      <c r="C4123" t="str">
        <f>[4]Land_Cover!C4123</f>
        <v>AEZ9</v>
      </c>
      <c r="D4123" t="str">
        <f>[4]Land_Cover!D4123</f>
        <v>ocr</v>
      </c>
      <c r="E4123" t="str">
        <f>[4]Land_Cover!E4123</f>
        <v>Peru#AEZ9#ocr</v>
      </c>
      <c r="F4123">
        <f>[4]Land_Cover!F4123</f>
        <v>10715.0010020186</v>
      </c>
    </row>
    <row r="4124" spans="1:6" x14ac:dyDescent="0.3">
      <c r="A4124">
        <f>[4]Land_Cover!A4124</f>
        <v>2014</v>
      </c>
      <c r="B4124" t="str">
        <f>[4]Land_Cover!B4124</f>
        <v>Bolivia</v>
      </c>
      <c r="C4124" t="str">
        <f>[4]Land_Cover!C4124</f>
        <v>AEZ9</v>
      </c>
      <c r="D4124" t="str">
        <f>[4]Land_Cover!D4124</f>
        <v>gro</v>
      </c>
      <c r="E4124" t="str">
        <f>[4]Land_Cover!E4124</f>
        <v>Bolivia#AEZ9#gro</v>
      </c>
      <c r="F4124">
        <f>[4]Land_Cover!F4124</f>
        <v>18973.685346470498</v>
      </c>
    </row>
    <row r="4125" spans="1:6" x14ac:dyDescent="0.3">
      <c r="A4125">
        <f>[4]Land_Cover!A4125</f>
        <v>2016</v>
      </c>
      <c r="B4125" t="str">
        <f>[4]Land_Cover!B4125</f>
        <v>Brazil</v>
      </c>
      <c r="C4125" t="str">
        <f>[4]Land_Cover!C4125</f>
        <v>AEZ12</v>
      </c>
      <c r="D4125" t="str">
        <f>[4]Land_Cover!D4125</f>
        <v>ocr</v>
      </c>
      <c r="E4125" t="str">
        <f>[4]Land_Cover!E4125</f>
        <v>Brazil#AEZ12#ocr</v>
      </c>
      <c r="F4125">
        <f>[4]Land_Cover!F4125</f>
        <v>487413.80127450201</v>
      </c>
    </row>
    <row r="4126" spans="1:6" x14ac:dyDescent="0.3">
      <c r="A4126">
        <f>[4]Land_Cover!A4126</f>
        <v>2016</v>
      </c>
      <c r="B4126" t="str">
        <f>[4]Land_Cover!B4126</f>
        <v>Argentina</v>
      </c>
      <c r="C4126" t="str">
        <f>[4]Land_Cover!C4126</f>
        <v>AEZ6</v>
      </c>
      <c r="D4126" t="str">
        <f>[4]Land_Cover!D4126</f>
        <v>pfb</v>
      </c>
      <c r="E4126" t="str">
        <f>[4]Land_Cover!E4126</f>
        <v>Argentina#AEZ6#pfb</v>
      </c>
      <c r="F4126">
        <f>[4]Land_Cover!F4126</f>
        <v>3898.4462315764299</v>
      </c>
    </row>
    <row r="4127" spans="1:6" x14ac:dyDescent="0.3">
      <c r="A4127">
        <f>[4]Land_Cover!A4127</f>
        <v>2015</v>
      </c>
      <c r="B4127" t="str">
        <f>[4]Land_Cover!B4127</f>
        <v>Argentina</v>
      </c>
      <c r="C4127" t="str">
        <f>[4]Land_Cover!C4127</f>
        <v>AEZ15</v>
      </c>
      <c r="D4127" t="str">
        <f>[4]Land_Cover!D4127</f>
        <v>osd</v>
      </c>
      <c r="E4127" t="str">
        <f>[4]Land_Cover!E4127</f>
        <v>Argentina#AEZ15#osd</v>
      </c>
      <c r="F4127">
        <f>[4]Land_Cover!F4127</f>
        <v>56.4128453829804</v>
      </c>
    </row>
    <row r="4128" spans="1:6" x14ac:dyDescent="0.3">
      <c r="A4128">
        <f>[4]Land_Cover!A4128</f>
        <v>2018</v>
      </c>
      <c r="B4128" t="str">
        <f>[4]Land_Cover!B4128</f>
        <v>DRC</v>
      </c>
      <c r="C4128" t="str">
        <f>[4]Land_Cover!C4128</f>
        <v>AEZ8</v>
      </c>
      <c r="D4128" t="str">
        <f>[4]Land_Cover!D4128</f>
        <v>pfb</v>
      </c>
      <c r="E4128" t="str">
        <f>[4]Land_Cover!E4128</f>
        <v>DRC#AEZ8#pfb</v>
      </c>
      <c r="F4128">
        <f>[4]Land_Cover!F4128</f>
        <v>9.9523393636930706</v>
      </c>
    </row>
    <row r="4129" spans="1:6" x14ac:dyDescent="0.3">
      <c r="A4129">
        <f>[4]Land_Cover!A4129</f>
        <v>2012</v>
      </c>
      <c r="B4129" t="str">
        <f>[4]Land_Cover!B4129</f>
        <v>Argentina</v>
      </c>
      <c r="C4129" t="str">
        <f>[4]Land_Cover!C4129</f>
        <v>AEZ7</v>
      </c>
      <c r="D4129" t="str">
        <f>[4]Land_Cover!D4129</f>
        <v>pfb</v>
      </c>
      <c r="E4129" t="str">
        <f>[4]Land_Cover!E4129</f>
        <v>Argentina#AEZ7#pfb</v>
      </c>
      <c r="F4129">
        <f>[4]Land_Cover!F4129</f>
        <v>47.787168525217503</v>
      </c>
    </row>
    <row r="4130" spans="1:6" x14ac:dyDescent="0.3">
      <c r="A4130">
        <f>[4]Land_Cover!A4130</f>
        <v>2015</v>
      </c>
      <c r="B4130" t="str">
        <f>[4]Land_Cover!B4130</f>
        <v>Bolivia</v>
      </c>
      <c r="C4130" t="str">
        <f>[4]Land_Cover!C4130</f>
        <v>AEZ6</v>
      </c>
      <c r="D4130" t="str">
        <f>[4]Land_Cover!D4130</f>
        <v>c_b</v>
      </c>
      <c r="E4130" t="str">
        <f>[4]Land_Cover!E4130</f>
        <v>Bolivia#AEZ6#c_b</v>
      </c>
      <c r="F4130">
        <f>[4]Land_Cover!F4130</f>
        <v>15483.576189658101</v>
      </c>
    </row>
    <row r="4131" spans="1:6" x14ac:dyDescent="0.3">
      <c r="A4131">
        <f>[4]Land_Cover!A4131</f>
        <v>2016</v>
      </c>
      <c r="B4131" t="str">
        <f>[4]Land_Cover!B4131</f>
        <v>Bolivia</v>
      </c>
      <c r="C4131" t="str">
        <f>[4]Land_Cover!C4131</f>
        <v>AEZ10</v>
      </c>
      <c r="D4131" t="str">
        <f>[4]Land_Cover!D4131</f>
        <v>c_b</v>
      </c>
      <c r="E4131" t="str">
        <f>[4]Land_Cover!E4131</f>
        <v>Bolivia#AEZ10#c_b</v>
      </c>
      <c r="F4131">
        <f>[4]Land_Cover!F4131</f>
        <v>1279.2405085036901</v>
      </c>
    </row>
    <row r="4132" spans="1:6" x14ac:dyDescent="0.3">
      <c r="A4132">
        <f>[4]Land_Cover!A4132</f>
        <v>2014</v>
      </c>
      <c r="B4132" t="str">
        <f>[4]Land_Cover!B4132</f>
        <v>Peru</v>
      </c>
      <c r="C4132" t="str">
        <f>[4]Land_Cover!C4132</f>
        <v>AEZ1</v>
      </c>
      <c r="D4132" t="str">
        <f>[4]Land_Cover!D4132</f>
        <v>ocr</v>
      </c>
      <c r="E4132" t="str">
        <f>[4]Land_Cover!E4132</f>
        <v>Peru#AEZ1#ocr</v>
      </c>
      <c r="F4132">
        <f>[4]Land_Cover!F4132</f>
        <v>6640.9258506266297</v>
      </c>
    </row>
    <row r="4133" spans="1:6" x14ac:dyDescent="0.3">
      <c r="A4133">
        <f>[4]Land_Cover!A4133</f>
        <v>2013</v>
      </c>
      <c r="B4133" t="str">
        <f>[4]Land_Cover!B4133</f>
        <v>Angola</v>
      </c>
      <c r="C4133" t="str">
        <f>[4]Land_Cover!C4133</f>
        <v>AEZ5</v>
      </c>
      <c r="D4133" t="str">
        <f>[4]Land_Cover!D4133</f>
        <v>ocr</v>
      </c>
      <c r="E4133" t="str">
        <f>[4]Land_Cover!E4133</f>
        <v>Angola#AEZ5#ocr</v>
      </c>
      <c r="F4133">
        <f>[4]Land_Cover!F4133</f>
        <v>12123.3</v>
      </c>
    </row>
    <row r="4134" spans="1:6" x14ac:dyDescent="0.3">
      <c r="A4134">
        <f>[4]Land_Cover!A4134</f>
        <v>2017</v>
      </c>
      <c r="B4134" t="str">
        <f>[4]Land_Cover!B4134</f>
        <v>Brazil</v>
      </c>
      <c r="C4134" t="str">
        <f>[4]Land_Cover!C4134</f>
        <v>AEZ11</v>
      </c>
      <c r="D4134" t="str">
        <f>[4]Land_Cover!D4134</f>
        <v>gro</v>
      </c>
      <c r="E4134" t="str">
        <f>[4]Land_Cover!E4134</f>
        <v>Brazil#AEZ11#gro</v>
      </c>
      <c r="F4134">
        <f>[4]Land_Cover!F4134</f>
        <v>161850.71946793699</v>
      </c>
    </row>
    <row r="4135" spans="1:6" x14ac:dyDescent="0.3">
      <c r="A4135">
        <f>[4]Land_Cover!A4135</f>
        <v>2012</v>
      </c>
      <c r="B4135" t="str">
        <f>[4]Land_Cover!B4135</f>
        <v>Bolivia</v>
      </c>
      <c r="C4135" t="str">
        <f>[4]Land_Cover!C4135</f>
        <v>AEZ7</v>
      </c>
      <c r="D4135" t="str">
        <f>[4]Land_Cover!D4135</f>
        <v>wht</v>
      </c>
      <c r="E4135" t="str">
        <f>[4]Land_Cover!E4135</f>
        <v>Bolivia#AEZ7#wht</v>
      </c>
      <c r="F4135">
        <f>[4]Land_Cover!F4135</f>
        <v>2189.93505639573</v>
      </c>
    </row>
    <row r="4136" spans="1:6" x14ac:dyDescent="0.3">
      <c r="A4136">
        <f>[4]Land_Cover!A4136</f>
        <v>2013</v>
      </c>
      <c r="B4136" t="str">
        <f>[4]Land_Cover!B4136</f>
        <v>Bolivia</v>
      </c>
      <c r="C4136" t="str">
        <f>[4]Land_Cover!C4136</f>
        <v>AEZ10</v>
      </c>
      <c r="D4136" t="str">
        <f>[4]Land_Cover!D4136</f>
        <v>pfb</v>
      </c>
      <c r="E4136" t="str">
        <f>[4]Land_Cover!E4136</f>
        <v>Bolivia#AEZ10#pfb</v>
      </c>
      <c r="F4136">
        <f>[4]Land_Cover!F4136</f>
        <v>48.0349344978166</v>
      </c>
    </row>
    <row r="4137" spans="1:6" x14ac:dyDescent="0.3">
      <c r="A4137">
        <f>[4]Land_Cover!A4137</f>
        <v>2015</v>
      </c>
      <c r="B4137" t="str">
        <f>[4]Land_Cover!B4137</f>
        <v>Peru</v>
      </c>
      <c r="C4137" t="str">
        <f>[4]Land_Cover!C4137</f>
        <v>AEZ5</v>
      </c>
      <c r="D4137" t="str">
        <f>[4]Land_Cover!D4137</f>
        <v>pdr</v>
      </c>
      <c r="E4137" t="str">
        <f>[4]Land_Cover!E4137</f>
        <v>Peru#AEZ5#pdr</v>
      </c>
      <c r="F4137">
        <f>[4]Land_Cover!F4137</f>
        <v>4058.4412190531398</v>
      </c>
    </row>
    <row r="4138" spans="1:6" x14ac:dyDescent="0.3">
      <c r="A4138">
        <f>[4]Land_Cover!A4138</f>
        <v>2010</v>
      </c>
      <c r="B4138" t="str">
        <f>[4]Land_Cover!B4138</f>
        <v>Indonesia</v>
      </c>
      <c r="C4138" t="str">
        <f>[4]Land_Cover!C4138</f>
        <v>AEZ11</v>
      </c>
      <c r="D4138" t="str">
        <f>[4]Land_Cover!D4138</f>
        <v>v_f</v>
      </c>
      <c r="E4138" t="str">
        <f>[4]Land_Cover!E4138</f>
        <v>Indonesia#AEZ11#v_f</v>
      </c>
      <c r="F4138">
        <f>[4]Land_Cover!F4138</f>
        <v>2405.8440914795501</v>
      </c>
    </row>
    <row r="4139" spans="1:6" x14ac:dyDescent="0.3">
      <c r="A4139">
        <f>[4]Land_Cover!A4139</f>
        <v>2015</v>
      </c>
      <c r="B4139" t="str">
        <f>[4]Land_Cover!B4139</f>
        <v>Malaysia</v>
      </c>
      <c r="C4139" t="str">
        <f>[4]Land_Cover!C4139</f>
        <v>AEZ12</v>
      </c>
      <c r="D4139" t="str">
        <f>[4]Land_Cover!D4139</f>
        <v>ocr</v>
      </c>
      <c r="E4139" t="str">
        <f>[4]Land_Cover!E4139</f>
        <v>Malaysia#AEZ12#ocr</v>
      </c>
      <c r="F4139">
        <f>[4]Land_Cover!F4139</f>
        <v>6981.5402714932097</v>
      </c>
    </row>
    <row r="4140" spans="1:6" x14ac:dyDescent="0.3">
      <c r="A4140">
        <f>[4]Land_Cover!A4140</f>
        <v>2012</v>
      </c>
      <c r="B4140" t="str">
        <f>[4]Land_Cover!B4140</f>
        <v>Indonesia</v>
      </c>
      <c r="C4140" t="str">
        <f>[4]Land_Cover!C4140</f>
        <v>AEZ5</v>
      </c>
      <c r="D4140" t="str">
        <f>[4]Land_Cover!D4140</f>
        <v>ocr</v>
      </c>
      <c r="E4140" t="str">
        <f>[4]Land_Cover!E4140</f>
        <v>Indonesia#AEZ5#ocr</v>
      </c>
      <c r="F4140">
        <f>[4]Land_Cover!F4140</f>
        <v>602453.34888039005</v>
      </c>
    </row>
    <row r="4141" spans="1:6" x14ac:dyDescent="0.3">
      <c r="A4141">
        <f>[4]Land_Cover!A4141</f>
        <v>2014</v>
      </c>
      <c r="B4141" t="str">
        <f>[4]Land_Cover!B4141</f>
        <v>Peru</v>
      </c>
      <c r="C4141" t="str">
        <f>[4]Land_Cover!C4141</f>
        <v>AEZ1</v>
      </c>
      <c r="D4141" t="str">
        <f>[4]Land_Cover!D4141</f>
        <v>pfb</v>
      </c>
      <c r="E4141" t="str">
        <f>[4]Land_Cover!E4141</f>
        <v>Peru#AEZ1#pfb</v>
      </c>
      <c r="F4141">
        <f>[4]Land_Cover!F4141</f>
        <v>1030.2165002627401</v>
      </c>
    </row>
    <row r="4142" spans="1:6" x14ac:dyDescent="0.3">
      <c r="A4142">
        <f>[4]Land_Cover!A4142</f>
        <v>2016</v>
      </c>
      <c r="B4142" t="str">
        <f>[4]Land_Cover!B4142</f>
        <v>DRC</v>
      </c>
      <c r="C4142" t="str">
        <f>[4]Land_Cover!C4142</f>
        <v>AEZ5</v>
      </c>
      <c r="D4142" t="str">
        <f>[4]Land_Cover!D4142</f>
        <v>gro</v>
      </c>
      <c r="E4142" t="str">
        <f>[4]Land_Cover!E4142</f>
        <v>DRC#AEZ5#gro</v>
      </c>
      <c r="F4142">
        <f>[4]Land_Cover!F4142</f>
        <v>1949692.57776359</v>
      </c>
    </row>
    <row r="4143" spans="1:6" x14ac:dyDescent="0.3">
      <c r="A4143">
        <f>[4]Land_Cover!A4143</f>
        <v>2016</v>
      </c>
      <c r="B4143" t="str">
        <f>[4]Land_Cover!B4143</f>
        <v>Peru</v>
      </c>
      <c r="C4143" t="str">
        <f>[4]Land_Cover!C4143</f>
        <v>AEZ5</v>
      </c>
      <c r="D4143" t="str">
        <f>[4]Land_Cover!D4143</f>
        <v>v_f</v>
      </c>
      <c r="E4143" t="str">
        <f>[4]Land_Cover!E4143</f>
        <v>Peru#AEZ5#v_f</v>
      </c>
      <c r="F4143">
        <f>[4]Land_Cover!F4143</f>
        <v>10855.2845712219</v>
      </c>
    </row>
    <row r="4144" spans="1:6" x14ac:dyDescent="0.3">
      <c r="A4144">
        <f>[4]Land_Cover!A4144</f>
        <v>2010</v>
      </c>
      <c r="B4144" t="str">
        <f>[4]Land_Cover!B4144</f>
        <v>Indonesia</v>
      </c>
      <c r="C4144" t="str">
        <f>[4]Land_Cover!C4144</f>
        <v>AEZ5</v>
      </c>
      <c r="D4144" t="str">
        <f>[4]Land_Cover!D4144</f>
        <v>ocr</v>
      </c>
      <c r="E4144" t="str">
        <f>[4]Land_Cover!E4144</f>
        <v>Indonesia#AEZ5#ocr</v>
      </c>
      <c r="F4144">
        <f>[4]Land_Cover!F4144</f>
        <v>566684.39203894604</v>
      </c>
    </row>
    <row r="4145" spans="1:6" x14ac:dyDescent="0.3">
      <c r="A4145">
        <f>[4]Land_Cover!A4145</f>
        <v>2014</v>
      </c>
      <c r="B4145" t="str">
        <f>[4]Land_Cover!B4145</f>
        <v>DRC</v>
      </c>
      <c r="C4145" t="str">
        <f>[4]Land_Cover!C4145</f>
        <v>AEZ9</v>
      </c>
      <c r="D4145" t="str">
        <f>[4]Land_Cover!D4145</f>
        <v>ocr</v>
      </c>
      <c r="E4145" t="str">
        <f>[4]Land_Cover!E4145</f>
        <v>DRC#AEZ9#ocr</v>
      </c>
      <c r="F4145">
        <f>[4]Land_Cover!F4145</f>
        <v>125.825581395349</v>
      </c>
    </row>
    <row r="4146" spans="1:6" x14ac:dyDescent="0.3">
      <c r="A4146">
        <f>[4]Land_Cover!A4146</f>
        <v>2014</v>
      </c>
      <c r="B4146" t="str">
        <f>[4]Land_Cover!B4146</f>
        <v>Argentina</v>
      </c>
      <c r="C4146" t="str">
        <f>[4]Land_Cover!C4146</f>
        <v>AEZ7</v>
      </c>
      <c r="D4146" t="str">
        <f>[4]Land_Cover!D4146</f>
        <v>pfb</v>
      </c>
      <c r="E4146" t="str">
        <f>[4]Land_Cover!E4146</f>
        <v>Argentina#AEZ7#pfb</v>
      </c>
      <c r="F4146">
        <f>[4]Land_Cover!F4146</f>
        <v>46.403629405961297</v>
      </c>
    </row>
    <row r="4147" spans="1:6" x14ac:dyDescent="0.3">
      <c r="A4147">
        <f>[4]Land_Cover!A4147</f>
        <v>2017</v>
      </c>
      <c r="B4147" t="str">
        <f>[4]Land_Cover!B4147</f>
        <v>Colombia</v>
      </c>
      <c r="C4147" t="str">
        <f>[4]Land_Cover!C4147</f>
        <v>AEZ6</v>
      </c>
      <c r="D4147" t="str">
        <f>[4]Land_Cover!D4147</f>
        <v>wht</v>
      </c>
      <c r="E4147" t="str">
        <f>[4]Land_Cover!E4147</f>
        <v>Colombia#AEZ6#wht</v>
      </c>
      <c r="F4147">
        <f>[4]Land_Cover!F4147</f>
        <v>907.00729927007296</v>
      </c>
    </row>
    <row r="4148" spans="1:6" x14ac:dyDescent="0.3">
      <c r="A4148">
        <f>[4]Land_Cover!A4148</f>
        <v>2016</v>
      </c>
      <c r="B4148" t="str">
        <f>[4]Land_Cover!B4148</f>
        <v>Bolivia</v>
      </c>
      <c r="C4148" t="str">
        <f>[4]Land_Cover!C4148</f>
        <v>AEZ5</v>
      </c>
      <c r="D4148" t="str">
        <f>[4]Land_Cover!D4148</f>
        <v>pdr</v>
      </c>
      <c r="E4148" t="str">
        <f>[4]Land_Cover!E4148</f>
        <v>Bolivia#AEZ5#pdr</v>
      </c>
      <c r="F4148">
        <f>[4]Land_Cover!F4148</f>
        <v>101006.737156894</v>
      </c>
    </row>
    <row r="4149" spans="1:6" x14ac:dyDescent="0.3">
      <c r="A4149">
        <f>[4]Land_Cover!A4149</f>
        <v>2016</v>
      </c>
      <c r="B4149" t="str">
        <f>[4]Land_Cover!B4149</f>
        <v>Brazil</v>
      </c>
      <c r="C4149" t="str">
        <f>[4]Land_Cover!C4149</f>
        <v>AEZ2</v>
      </c>
      <c r="D4149" t="str">
        <f>[4]Land_Cover!D4149</f>
        <v>gro</v>
      </c>
      <c r="E4149" t="str">
        <f>[4]Land_Cover!E4149</f>
        <v>Brazil#AEZ2#gro</v>
      </c>
      <c r="F4149">
        <f>[4]Land_Cover!F4149</f>
        <v>417432.72802346398</v>
      </c>
    </row>
    <row r="4150" spans="1:6" x14ac:dyDescent="0.3">
      <c r="A4150">
        <f>[4]Land_Cover!A4150</f>
        <v>2010</v>
      </c>
      <c r="B4150" t="str">
        <f>[4]Land_Cover!B4150</f>
        <v>Peru</v>
      </c>
      <c r="C4150" t="str">
        <f>[4]Land_Cover!C4150</f>
        <v>AEZ7</v>
      </c>
      <c r="D4150" t="str">
        <f>[4]Land_Cover!D4150</f>
        <v>osd</v>
      </c>
      <c r="E4150" t="str">
        <f>[4]Land_Cover!E4150</f>
        <v>Peru#AEZ7#osd</v>
      </c>
      <c r="F4150">
        <f>[4]Land_Cover!F4150</f>
        <v>3249.2862190812698</v>
      </c>
    </row>
    <row r="4151" spans="1:6" x14ac:dyDescent="0.3">
      <c r="A4151">
        <f>[4]Land_Cover!A4151</f>
        <v>2010</v>
      </c>
      <c r="B4151" t="str">
        <f>[4]Land_Cover!B4151</f>
        <v>Indonesia</v>
      </c>
      <c r="C4151" t="str">
        <f>[4]Land_Cover!C4151</f>
        <v>AEZ12</v>
      </c>
      <c r="D4151" t="str">
        <f>[4]Land_Cover!D4151</f>
        <v>gro</v>
      </c>
      <c r="E4151" t="str">
        <f>[4]Land_Cover!E4151</f>
        <v>Indonesia#AEZ12#gro</v>
      </c>
      <c r="F4151">
        <f>[4]Land_Cover!F4151</f>
        <v>137471.10452707799</v>
      </c>
    </row>
    <row r="4152" spans="1:6" x14ac:dyDescent="0.3">
      <c r="A4152">
        <f>[4]Land_Cover!A4152</f>
        <v>2017</v>
      </c>
      <c r="B4152" t="str">
        <f>[4]Land_Cover!B4152</f>
        <v>Colombia</v>
      </c>
      <c r="C4152" t="str">
        <f>[4]Land_Cover!C4152</f>
        <v>AEZ10</v>
      </c>
      <c r="D4152" t="str">
        <f>[4]Land_Cover!D4152</f>
        <v>osd</v>
      </c>
      <c r="E4152" t="str">
        <f>[4]Land_Cover!E4152</f>
        <v>Colombia#AEZ10#osd</v>
      </c>
      <c r="F4152">
        <f>[4]Land_Cover!F4152</f>
        <v>115.494072178409</v>
      </c>
    </row>
    <row r="4153" spans="1:6" x14ac:dyDescent="0.3">
      <c r="A4153">
        <f>[4]Land_Cover!A4153</f>
        <v>2016</v>
      </c>
      <c r="B4153" t="str">
        <f>[4]Land_Cover!B4153</f>
        <v>DRC</v>
      </c>
      <c r="C4153" t="str">
        <f>[4]Land_Cover!C4153</f>
        <v>AEZ10</v>
      </c>
      <c r="D4153" t="str">
        <f>[4]Land_Cover!D4153</f>
        <v>wht</v>
      </c>
      <c r="E4153" t="str">
        <f>[4]Land_Cover!E4153</f>
        <v>DRC#AEZ10#wht</v>
      </c>
      <c r="F4153">
        <f>[4]Land_Cover!F4153</f>
        <v>100.945626477541</v>
      </c>
    </row>
    <row r="4154" spans="1:6" x14ac:dyDescent="0.3">
      <c r="A4154">
        <f>[4]Land_Cover!A4154</f>
        <v>2010</v>
      </c>
      <c r="B4154" t="str">
        <f>[4]Land_Cover!B4154</f>
        <v>Ghana</v>
      </c>
      <c r="C4154" t="str">
        <f>[4]Land_Cover!C4154</f>
        <v>AEZ5</v>
      </c>
      <c r="D4154" t="str">
        <f>[4]Land_Cover!D4154</f>
        <v>c_b</v>
      </c>
      <c r="E4154" t="str">
        <f>[4]Land_Cover!E4154</f>
        <v>Ghana#AEZ5#c_b</v>
      </c>
      <c r="F4154">
        <f>[4]Land_Cover!F4154</f>
        <v>1252.5477707006401</v>
      </c>
    </row>
    <row r="4155" spans="1:6" x14ac:dyDescent="0.3">
      <c r="A4155">
        <f>[4]Land_Cover!A4155</f>
        <v>2012</v>
      </c>
      <c r="B4155" t="str">
        <f>[4]Land_Cover!B4155</f>
        <v>Bolivia</v>
      </c>
      <c r="C4155" t="str">
        <f>[4]Land_Cover!C4155</f>
        <v>AEZ5</v>
      </c>
      <c r="D4155" t="str">
        <f>[4]Land_Cover!D4155</f>
        <v>c_b</v>
      </c>
      <c r="E4155" t="str">
        <f>[4]Land_Cover!E4155</f>
        <v>Bolivia#AEZ5#c_b</v>
      </c>
      <c r="F4155">
        <f>[4]Land_Cover!F4155</f>
        <v>109161.579797286</v>
      </c>
    </row>
    <row r="4156" spans="1:6" x14ac:dyDescent="0.3">
      <c r="A4156">
        <f>[4]Land_Cover!A4156</f>
        <v>2014</v>
      </c>
      <c r="B4156" t="str">
        <f>[4]Land_Cover!B4156</f>
        <v>Paraguay</v>
      </c>
      <c r="C4156" t="str">
        <f>[4]Land_Cover!C4156</f>
        <v>AEZ4</v>
      </c>
      <c r="D4156" t="str">
        <f>[4]Land_Cover!D4156</f>
        <v>osd</v>
      </c>
      <c r="E4156" t="str">
        <f>[4]Land_Cover!E4156</f>
        <v>Paraguay#AEZ4#osd</v>
      </c>
      <c r="F4156">
        <f>[4]Land_Cover!F4156</f>
        <v>2958.0208251747499</v>
      </c>
    </row>
    <row r="4157" spans="1:6" x14ac:dyDescent="0.3">
      <c r="A4157">
        <f>[4]Land_Cover!A4157</f>
        <v>2011</v>
      </c>
      <c r="B4157" t="str">
        <f>[4]Land_Cover!B4157</f>
        <v>Bolivia</v>
      </c>
      <c r="C4157" t="str">
        <f>[4]Land_Cover!C4157</f>
        <v>AEZ4</v>
      </c>
      <c r="D4157" t="str">
        <f>[4]Land_Cover!D4157</f>
        <v>pdr</v>
      </c>
      <c r="E4157" t="str">
        <f>[4]Land_Cover!E4157</f>
        <v>Bolivia#AEZ4#pdr</v>
      </c>
      <c r="F4157">
        <f>[4]Land_Cover!F4157</f>
        <v>9196.3963473245803</v>
      </c>
    </row>
    <row r="4158" spans="1:6" x14ac:dyDescent="0.3">
      <c r="A4158">
        <f>[4]Land_Cover!A4158</f>
        <v>2014</v>
      </c>
      <c r="B4158" t="str">
        <f>[4]Land_Cover!B4158</f>
        <v>Brazil</v>
      </c>
      <c r="C4158" t="str">
        <f>[4]Land_Cover!C4158</f>
        <v>AEZ1</v>
      </c>
      <c r="D4158" t="str">
        <f>[4]Land_Cover!D4158</f>
        <v>pfb</v>
      </c>
      <c r="E4158" t="str">
        <f>[4]Land_Cover!E4158</f>
        <v>Brazil#AEZ1#pfb</v>
      </c>
      <c r="F4158">
        <f>[4]Land_Cover!F4158</f>
        <v>8259.7671106738999</v>
      </c>
    </row>
    <row r="4159" spans="1:6" x14ac:dyDescent="0.3">
      <c r="A4159">
        <f>[4]Land_Cover!A4159</f>
        <v>2011</v>
      </c>
      <c r="B4159" t="str">
        <f>[4]Land_Cover!B4159</f>
        <v>Brazil</v>
      </c>
      <c r="C4159" t="str">
        <f>[4]Land_Cover!C4159</f>
        <v>AEZ3</v>
      </c>
      <c r="D4159" t="str">
        <f>[4]Land_Cover!D4159</f>
        <v>gro</v>
      </c>
      <c r="E4159" t="str">
        <f>[4]Land_Cover!E4159</f>
        <v>Brazil#AEZ3#gro</v>
      </c>
      <c r="F4159">
        <f>[4]Land_Cover!F4159</f>
        <v>1307893.2201213101</v>
      </c>
    </row>
    <row r="4160" spans="1:6" x14ac:dyDescent="0.3">
      <c r="A4160">
        <f>[4]Land_Cover!A4160</f>
        <v>2018</v>
      </c>
      <c r="B4160" t="str">
        <f>[4]Land_Cover!B4160</f>
        <v>DRC</v>
      </c>
      <c r="C4160" t="str">
        <f>[4]Land_Cover!C4160</f>
        <v>AEZ10</v>
      </c>
      <c r="D4160" t="str">
        <f>[4]Land_Cover!D4160</f>
        <v>gro</v>
      </c>
      <c r="E4160" t="str">
        <f>[4]Land_Cover!E4160</f>
        <v>DRC#AEZ10#gro</v>
      </c>
      <c r="F4160">
        <f>[4]Land_Cover!F4160</f>
        <v>10704.699838968299</v>
      </c>
    </row>
    <row r="4161" spans="1:6" x14ac:dyDescent="0.3">
      <c r="A4161">
        <f>[4]Land_Cover!A4161</f>
        <v>2016</v>
      </c>
      <c r="B4161" t="str">
        <f>[4]Land_Cover!B4161</f>
        <v>Ghana</v>
      </c>
      <c r="C4161" t="str">
        <f>[4]Land_Cover!C4161</f>
        <v>AEZ2</v>
      </c>
      <c r="D4161" t="str">
        <f>[4]Land_Cover!D4161</f>
        <v>osd</v>
      </c>
      <c r="E4161" t="str">
        <f>[4]Land_Cover!E4161</f>
        <v>Ghana#AEZ2#osd</v>
      </c>
      <c r="F4161">
        <f>[4]Land_Cover!F4161</f>
        <v>8251.6145848947508</v>
      </c>
    </row>
    <row r="4162" spans="1:6" x14ac:dyDescent="0.3">
      <c r="A4162">
        <f>[4]Land_Cover!A4162</f>
        <v>2016</v>
      </c>
      <c r="B4162" t="str">
        <f>[4]Land_Cover!B4162</f>
        <v>Bolivia</v>
      </c>
      <c r="C4162" t="str">
        <f>[4]Land_Cover!C4162</f>
        <v>AEZ4</v>
      </c>
      <c r="D4162" t="str">
        <f>[4]Land_Cover!D4162</f>
        <v>pdr</v>
      </c>
      <c r="E4162" t="str">
        <f>[4]Land_Cover!E4162</f>
        <v>Bolivia#AEZ4#pdr</v>
      </c>
      <c r="F4162">
        <f>[4]Land_Cover!F4162</f>
        <v>8455.1566805511102</v>
      </c>
    </row>
    <row r="4163" spans="1:6" x14ac:dyDescent="0.3">
      <c r="A4163">
        <f>[4]Land_Cover!A4163</f>
        <v>2017</v>
      </c>
      <c r="B4163" t="str">
        <f>[4]Land_Cover!B4163</f>
        <v>Brazil</v>
      </c>
      <c r="C4163" t="str">
        <f>[4]Land_Cover!C4163</f>
        <v>AEZ3</v>
      </c>
      <c r="D4163" t="str">
        <f>[4]Land_Cover!D4163</f>
        <v>wht</v>
      </c>
      <c r="E4163" t="str">
        <f>[4]Land_Cover!E4163</f>
        <v>Brazil#AEZ3#wht</v>
      </c>
      <c r="F4163">
        <f>[4]Land_Cover!F4163</f>
        <v>4466.0279854914697</v>
      </c>
    </row>
    <row r="4164" spans="1:6" x14ac:dyDescent="0.3">
      <c r="A4164">
        <f>[4]Land_Cover!A4164</f>
        <v>2010</v>
      </c>
      <c r="B4164" t="str">
        <f>[4]Land_Cover!B4164</f>
        <v>Argentina</v>
      </c>
      <c r="C4164" t="str">
        <f>[4]Land_Cover!C4164</f>
        <v>AEZ7</v>
      </c>
      <c r="D4164" t="str">
        <f>[4]Land_Cover!D4164</f>
        <v>ocr</v>
      </c>
      <c r="E4164" t="str">
        <f>[4]Land_Cover!E4164</f>
        <v>Argentina#AEZ7#ocr</v>
      </c>
      <c r="F4164">
        <f>[4]Land_Cover!F4164</f>
        <v>151.32772985868999</v>
      </c>
    </row>
    <row r="4165" spans="1:6" x14ac:dyDescent="0.3">
      <c r="A4165">
        <f>[4]Land_Cover!A4165</f>
        <v>2010</v>
      </c>
      <c r="B4165" t="str">
        <f>[4]Land_Cover!B4165</f>
        <v>Brazil</v>
      </c>
      <c r="C4165" t="str">
        <f>[4]Land_Cover!C4165</f>
        <v>AEZ6</v>
      </c>
      <c r="D4165" t="str">
        <f>[4]Land_Cover!D4165</f>
        <v>pdr</v>
      </c>
      <c r="E4165" t="str">
        <f>[4]Land_Cover!E4165</f>
        <v>Brazil#AEZ6#pdr</v>
      </c>
      <c r="F4165">
        <f>[4]Land_Cover!F4165</f>
        <v>248244.52467749699</v>
      </c>
    </row>
    <row r="4166" spans="1:6" x14ac:dyDescent="0.3">
      <c r="A4166">
        <f>[4]Land_Cover!A4166</f>
        <v>2013</v>
      </c>
      <c r="B4166" t="str">
        <f>[4]Land_Cover!B4166</f>
        <v>Colombia</v>
      </c>
      <c r="C4166" t="str">
        <f>[4]Land_Cover!C4166</f>
        <v>AEZ10</v>
      </c>
      <c r="D4166" t="str">
        <f>[4]Land_Cover!D4166</f>
        <v>c_b</v>
      </c>
      <c r="E4166" t="str">
        <f>[4]Land_Cover!E4166</f>
        <v>Colombia#AEZ10#c_b</v>
      </c>
      <c r="F4166">
        <f>[4]Land_Cover!F4166</f>
        <v>126.87555786196199</v>
      </c>
    </row>
    <row r="4167" spans="1:6" x14ac:dyDescent="0.3">
      <c r="A4167">
        <f>[4]Land_Cover!A4167</f>
        <v>2016</v>
      </c>
      <c r="B4167" t="str">
        <f>[4]Land_Cover!B4167</f>
        <v>Ivory Coast</v>
      </c>
      <c r="C4167" t="str">
        <f>[4]Land_Cover!C4167</f>
        <v>AEZ4</v>
      </c>
      <c r="D4167" t="str">
        <f>[4]Land_Cover!D4167</f>
        <v>pdr</v>
      </c>
      <c r="E4167" t="str">
        <f>[4]Land_Cover!E4167</f>
        <v>Ivory Coast#AEZ4#pdr</v>
      </c>
      <c r="F4167">
        <f>[4]Land_Cover!F4167</f>
        <v>193931.89259089099</v>
      </c>
    </row>
    <row r="4168" spans="1:6" x14ac:dyDescent="0.3">
      <c r="A4168">
        <f>[4]Land_Cover!A4168</f>
        <v>2010</v>
      </c>
      <c r="B4168" t="str">
        <f>[4]Land_Cover!B4168</f>
        <v>Ghana</v>
      </c>
      <c r="C4168" t="str">
        <f>[4]Land_Cover!C4168</f>
        <v>AEZ6</v>
      </c>
      <c r="D4168" t="str">
        <f>[4]Land_Cover!D4168</f>
        <v>pfb</v>
      </c>
      <c r="E4168" t="str">
        <f>[4]Land_Cover!E4168</f>
        <v>Ghana#AEZ6#pfb</v>
      </c>
      <c r="F4168">
        <f>[4]Land_Cover!F4168</f>
        <v>1409.3333333333301</v>
      </c>
    </row>
    <row r="4169" spans="1:6" x14ac:dyDescent="0.3">
      <c r="A4169">
        <f>[4]Land_Cover!A4169</f>
        <v>2013</v>
      </c>
      <c r="B4169" t="str">
        <f>[4]Land_Cover!B4169</f>
        <v>Ghana</v>
      </c>
      <c r="C4169" t="str">
        <f>[4]Land_Cover!C4169</f>
        <v>AEZ4</v>
      </c>
      <c r="D4169" t="str">
        <f>[4]Land_Cover!D4169</f>
        <v>v_f</v>
      </c>
      <c r="E4169" t="str">
        <f>[4]Land_Cover!E4169</f>
        <v>Ghana#AEZ4#v_f</v>
      </c>
      <c r="F4169">
        <f>[4]Land_Cover!F4169</f>
        <v>498741.53067179897</v>
      </c>
    </row>
    <row r="4170" spans="1:6" x14ac:dyDescent="0.3">
      <c r="A4170">
        <f>[4]Land_Cover!A4170</f>
        <v>2011</v>
      </c>
      <c r="B4170" t="str">
        <f>[4]Land_Cover!B4170</f>
        <v>Indonesia</v>
      </c>
      <c r="C4170" t="str">
        <f>[4]Land_Cover!C4170</f>
        <v>AEZ12</v>
      </c>
      <c r="D4170" t="str">
        <f>[4]Land_Cover!D4170</f>
        <v>pfb</v>
      </c>
      <c r="E4170" t="str">
        <f>[4]Land_Cover!E4170</f>
        <v>Indonesia#AEZ12#pfb</v>
      </c>
      <c r="F4170">
        <f>[4]Land_Cover!F4170</f>
        <v>598.006269592477</v>
      </c>
    </row>
    <row r="4171" spans="1:6" x14ac:dyDescent="0.3">
      <c r="A4171">
        <f>[4]Land_Cover!A4171</f>
        <v>2010</v>
      </c>
      <c r="B4171" t="str">
        <f>[4]Land_Cover!B4171</f>
        <v>Argentina</v>
      </c>
      <c r="C4171" t="str">
        <f>[4]Land_Cover!C4171</f>
        <v>AEZ8</v>
      </c>
      <c r="D4171" t="str">
        <f>[4]Land_Cover!D4171</f>
        <v>v_f</v>
      </c>
      <c r="E4171" t="str">
        <f>[4]Land_Cover!E4171</f>
        <v>Argentina#AEZ8#v_f</v>
      </c>
      <c r="F4171">
        <f>[4]Land_Cover!F4171</f>
        <v>85582.111820373495</v>
      </c>
    </row>
    <row r="4172" spans="1:6" x14ac:dyDescent="0.3">
      <c r="A4172">
        <f>[4]Land_Cover!A4172</f>
        <v>2011</v>
      </c>
      <c r="B4172" t="str">
        <f>[4]Land_Cover!B4172</f>
        <v>DRC</v>
      </c>
      <c r="C4172" t="str">
        <f>[4]Land_Cover!C4172</f>
        <v>AEZ6</v>
      </c>
      <c r="D4172" t="str">
        <f>[4]Land_Cover!D4172</f>
        <v>gro</v>
      </c>
      <c r="E4172" t="str">
        <f>[4]Land_Cover!E4172</f>
        <v>DRC#AEZ6#gro</v>
      </c>
      <c r="F4172">
        <f>[4]Land_Cover!F4172</f>
        <v>294422.35727291502</v>
      </c>
    </row>
    <row r="4173" spans="1:6" x14ac:dyDescent="0.3">
      <c r="A4173">
        <f>[4]Land_Cover!A4173</f>
        <v>2018</v>
      </c>
      <c r="B4173" t="str">
        <f>[4]Land_Cover!B4173</f>
        <v>Ghana</v>
      </c>
      <c r="C4173" t="str">
        <f>[4]Land_Cover!C4173</f>
        <v>AEZ6</v>
      </c>
      <c r="D4173" t="str">
        <f>[4]Land_Cover!D4173</f>
        <v>pdr</v>
      </c>
      <c r="E4173" t="str">
        <f>[4]Land_Cover!E4173</f>
        <v>Ghana#AEZ6#pdr</v>
      </c>
      <c r="F4173">
        <f>[4]Land_Cover!F4173</f>
        <v>47093.656076025698</v>
      </c>
    </row>
    <row r="4174" spans="1:6" x14ac:dyDescent="0.3">
      <c r="A4174">
        <f>[4]Land_Cover!A4174</f>
        <v>2015</v>
      </c>
      <c r="B4174" t="str">
        <f>[4]Land_Cover!B4174</f>
        <v>Paraguay</v>
      </c>
      <c r="C4174" t="str">
        <f>[4]Land_Cover!C4174</f>
        <v>AEZ5</v>
      </c>
      <c r="D4174" t="str">
        <f>[4]Land_Cover!D4174</f>
        <v>pdr</v>
      </c>
      <c r="E4174" t="str">
        <f>[4]Land_Cover!E4174</f>
        <v>Paraguay#AEZ5#pdr</v>
      </c>
      <c r="F4174">
        <f>[4]Land_Cover!F4174</f>
        <v>4195.5555555555502</v>
      </c>
    </row>
    <row r="4175" spans="1:6" x14ac:dyDescent="0.3">
      <c r="A4175">
        <f>[4]Land_Cover!A4175</f>
        <v>2014</v>
      </c>
      <c r="B4175" t="str">
        <f>[4]Land_Cover!B4175</f>
        <v>Bolivia</v>
      </c>
      <c r="C4175" t="str">
        <f>[4]Land_Cover!C4175</f>
        <v>AEZ6</v>
      </c>
      <c r="D4175" t="str">
        <f>[4]Land_Cover!D4175</f>
        <v>gro</v>
      </c>
      <c r="E4175" t="str">
        <f>[4]Land_Cover!E4175</f>
        <v>Bolivia#AEZ6#gro</v>
      </c>
      <c r="F4175">
        <f>[4]Land_Cover!F4175</f>
        <v>107618.458368273</v>
      </c>
    </row>
    <row r="4176" spans="1:6" x14ac:dyDescent="0.3">
      <c r="A4176">
        <f>[4]Land_Cover!A4176</f>
        <v>2016</v>
      </c>
      <c r="B4176" t="str">
        <f>[4]Land_Cover!B4176</f>
        <v>Peru</v>
      </c>
      <c r="C4176" t="str">
        <f>[4]Land_Cover!C4176</f>
        <v>AEZ9</v>
      </c>
      <c r="D4176" t="str">
        <f>[4]Land_Cover!D4176</f>
        <v>wht</v>
      </c>
      <c r="E4176" t="str">
        <f>[4]Land_Cover!E4176</f>
        <v>Peru#AEZ9#wht</v>
      </c>
      <c r="F4176">
        <f>[4]Land_Cover!F4176</f>
        <v>4320.5014093848504</v>
      </c>
    </row>
    <row r="4177" spans="1:6" x14ac:dyDescent="0.3">
      <c r="A4177">
        <f>[4]Land_Cover!A4177</f>
        <v>2012</v>
      </c>
      <c r="B4177" t="str">
        <f>[4]Land_Cover!B4177</f>
        <v>DRC</v>
      </c>
      <c r="C4177" t="str">
        <f>[4]Land_Cover!C4177</f>
        <v>AEZ2</v>
      </c>
      <c r="D4177" t="str">
        <f>[4]Land_Cover!D4177</f>
        <v>ocr</v>
      </c>
      <c r="E4177" t="str">
        <f>[4]Land_Cover!E4177</f>
        <v>DRC#AEZ2#ocr</v>
      </c>
      <c r="F4177">
        <f>[4]Land_Cover!F4177</f>
        <v>196.13142303433</v>
      </c>
    </row>
    <row r="4178" spans="1:6" x14ac:dyDescent="0.3">
      <c r="A4178">
        <f>[4]Land_Cover!A4178</f>
        <v>2015</v>
      </c>
      <c r="B4178" t="str">
        <f>[4]Land_Cover!B4178</f>
        <v>Bolivia</v>
      </c>
      <c r="C4178" t="str">
        <f>[4]Land_Cover!C4178</f>
        <v>AEZ10</v>
      </c>
      <c r="D4178" t="str">
        <f>[4]Land_Cover!D4178</f>
        <v>c_b</v>
      </c>
      <c r="E4178" t="str">
        <f>[4]Land_Cover!E4178</f>
        <v>Bolivia#AEZ10#c_b</v>
      </c>
      <c r="F4178">
        <f>[4]Land_Cover!F4178</f>
        <v>1274.3341350283499</v>
      </c>
    </row>
    <row r="4179" spans="1:6" x14ac:dyDescent="0.3">
      <c r="A4179">
        <f>[4]Land_Cover!A4179</f>
        <v>2016</v>
      </c>
      <c r="B4179" t="str">
        <f>[4]Land_Cover!B4179</f>
        <v>Paraguay</v>
      </c>
      <c r="C4179" t="str">
        <f>[4]Land_Cover!C4179</f>
        <v>AEZ4</v>
      </c>
      <c r="D4179" t="str">
        <f>[4]Land_Cover!D4179</f>
        <v>ocr</v>
      </c>
      <c r="E4179" t="str">
        <f>[4]Land_Cover!E4179</f>
        <v>Paraguay#AEZ4#ocr</v>
      </c>
      <c r="F4179">
        <f>[4]Land_Cover!F4179</f>
        <v>49.638055842812797</v>
      </c>
    </row>
    <row r="4180" spans="1:6" x14ac:dyDescent="0.3">
      <c r="A4180">
        <f>[4]Land_Cover!A4180</f>
        <v>2017</v>
      </c>
      <c r="B4180" t="str">
        <f>[4]Land_Cover!B4180</f>
        <v>Colombia</v>
      </c>
      <c r="C4180" t="str">
        <f>[4]Land_Cover!C4180</f>
        <v>AEZ12</v>
      </c>
      <c r="D4180" t="str">
        <f>[4]Land_Cover!D4180</f>
        <v>pdr</v>
      </c>
      <c r="E4180" t="str">
        <f>[4]Land_Cover!E4180</f>
        <v>Colombia#AEZ12#pdr</v>
      </c>
      <c r="F4180">
        <f>[4]Land_Cover!F4180</f>
        <v>177761.68274111699</v>
      </c>
    </row>
    <row r="4181" spans="1:6" x14ac:dyDescent="0.3">
      <c r="A4181">
        <f>[4]Land_Cover!A4181</f>
        <v>2017</v>
      </c>
      <c r="B4181" t="str">
        <f>[4]Land_Cover!B4181</f>
        <v>Brazil</v>
      </c>
      <c r="C4181" t="str">
        <f>[4]Land_Cover!C4181</f>
        <v>AEZ4</v>
      </c>
      <c r="D4181" t="str">
        <f>[4]Land_Cover!D4181</f>
        <v>wht</v>
      </c>
      <c r="E4181" t="str">
        <f>[4]Land_Cover!E4181</f>
        <v>Brazil#AEZ4#wht</v>
      </c>
      <c r="F4181">
        <f>[4]Land_Cover!F4181</f>
        <v>28082.528914855098</v>
      </c>
    </row>
    <row r="4182" spans="1:6" x14ac:dyDescent="0.3">
      <c r="A4182">
        <f>[4]Land_Cover!A4182</f>
        <v>2018</v>
      </c>
      <c r="B4182" t="str">
        <f>[4]Land_Cover!B4182</f>
        <v>Brazil</v>
      </c>
      <c r="C4182" t="str">
        <f>[4]Land_Cover!C4182</f>
        <v>AEZ5</v>
      </c>
      <c r="D4182" t="str">
        <f>[4]Land_Cover!D4182</f>
        <v>pfb</v>
      </c>
      <c r="E4182" t="str">
        <f>[4]Land_Cover!E4182</f>
        <v>Brazil#AEZ5#pfb</v>
      </c>
      <c r="F4182">
        <f>[4]Land_Cover!F4182</f>
        <v>399912.967034036</v>
      </c>
    </row>
    <row r="4183" spans="1:6" x14ac:dyDescent="0.3">
      <c r="A4183">
        <f>[4]Land_Cover!A4183</f>
        <v>2015</v>
      </c>
      <c r="B4183" t="str">
        <f>[4]Land_Cover!B4183</f>
        <v>Colombia</v>
      </c>
      <c r="C4183" t="str">
        <f>[4]Land_Cover!C4183</f>
        <v>AEZ12</v>
      </c>
      <c r="D4183" t="str">
        <f>[4]Land_Cover!D4183</f>
        <v>osd</v>
      </c>
      <c r="E4183" t="str">
        <f>[4]Land_Cover!E4183</f>
        <v>Colombia#AEZ12#osd</v>
      </c>
      <c r="F4183">
        <f>[4]Land_Cover!F4183</f>
        <v>110395.74739297701</v>
      </c>
    </row>
    <row r="4184" spans="1:6" x14ac:dyDescent="0.3">
      <c r="A4184">
        <f>[4]Land_Cover!A4184</f>
        <v>2016</v>
      </c>
      <c r="B4184" t="str">
        <f>[4]Land_Cover!B4184</f>
        <v>Ghana</v>
      </c>
      <c r="C4184" t="str">
        <f>[4]Land_Cover!C4184</f>
        <v>AEZ6</v>
      </c>
      <c r="D4184" t="str">
        <f>[4]Land_Cover!D4184</f>
        <v>ocr</v>
      </c>
      <c r="E4184" t="str">
        <f>[4]Land_Cover!E4184</f>
        <v>Ghana#AEZ6#ocr</v>
      </c>
      <c r="F4184">
        <f>[4]Land_Cover!F4184</f>
        <v>354278.91063331801</v>
      </c>
    </row>
    <row r="4185" spans="1:6" x14ac:dyDescent="0.3">
      <c r="A4185">
        <f>[4]Land_Cover!A4185</f>
        <v>2017</v>
      </c>
      <c r="B4185" t="str">
        <f>[4]Land_Cover!B4185</f>
        <v>Angola</v>
      </c>
      <c r="C4185" t="str">
        <f>[4]Land_Cover!C4185</f>
        <v>AEZ1</v>
      </c>
      <c r="D4185" t="str">
        <f>[4]Land_Cover!D4185</f>
        <v>ocr</v>
      </c>
      <c r="E4185" t="str">
        <f>[4]Land_Cover!E4185</f>
        <v>Angola#AEZ1#ocr</v>
      </c>
      <c r="F4185">
        <f>[4]Land_Cover!F4185</f>
        <v>187.86315789473699</v>
      </c>
    </row>
    <row r="4186" spans="1:6" x14ac:dyDescent="0.3">
      <c r="A4186">
        <f>[4]Land_Cover!A4186</f>
        <v>2017</v>
      </c>
      <c r="B4186" t="str">
        <f>[4]Land_Cover!B4186</f>
        <v>Bolivia</v>
      </c>
      <c r="C4186" t="str">
        <f>[4]Land_Cover!C4186</f>
        <v>AEZ11</v>
      </c>
      <c r="D4186" t="str">
        <f>[4]Land_Cover!D4186</f>
        <v>pdr</v>
      </c>
      <c r="E4186" t="str">
        <f>[4]Land_Cover!E4186</f>
        <v>Bolivia#AEZ11#pdr</v>
      </c>
      <c r="F4186">
        <f>[4]Land_Cover!F4186</f>
        <v>5472.8522909323901</v>
      </c>
    </row>
    <row r="4187" spans="1:6" x14ac:dyDescent="0.3">
      <c r="A4187">
        <f>[4]Land_Cover!A4187</f>
        <v>2017</v>
      </c>
      <c r="B4187" t="str">
        <f>[4]Land_Cover!B4187</f>
        <v>DRC</v>
      </c>
      <c r="C4187" t="str">
        <f>[4]Land_Cover!C4187</f>
        <v>AEZ5</v>
      </c>
      <c r="D4187" t="str">
        <f>[4]Land_Cover!D4187</f>
        <v>ocr</v>
      </c>
      <c r="E4187" t="str">
        <f>[4]Land_Cover!E4187</f>
        <v>DRC#AEZ5#ocr</v>
      </c>
      <c r="F4187">
        <f>[4]Land_Cover!F4187</f>
        <v>89775.508803986697</v>
      </c>
    </row>
    <row r="4188" spans="1:6" x14ac:dyDescent="0.3">
      <c r="A4188">
        <f>[4]Land_Cover!A4188</f>
        <v>2016</v>
      </c>
      <c r="B4188" t="str">
        <f>[4]Land_Cover!B4188</f>
        <v>Indonesia</v>
      </c>
      <c r="C4188" t="str">
        <f>[4]Land_Cover!C4188</f>
        <v>AEZ6</v>
      </c>
      <c r="D4188" t="str">
        <f>[4]Land_Cover!D4188</f>
        <v>ocr</v>
      </c>
      <c r="E4188" t="str">
        <f>[4]Land_Cover!E4188</f>
        <v>Indonesia#AEZ6#ocr</v>
      </c>
      <c r="F4188">
        <f>[4]Land_Cover!F4188</f>
        <v>6621027.9794645803</v>
      </c>
    </row>
    <row r="4189" spans="1:6" x14ac:dyDescent="0.3">
      <c r="A4189">
        <f>[4]Land_Cover!A4189</f>
        <v>2016</v>
      </c>
      <c r="B4189" t="str">
        <f>[4]Land_Cover!B4189</f>
        <v>Bolivia</v>
      </c>
      <c r="C4189" t="str">
        <f>[4]Land_Cover!C4189</f>
        <v>AEZ8</v>
      </c>
      <c r="D4189" t="str">
        <f>[4]Land_Cover!D4189</f>
        <v>pdr</v>
      </c>
      <c r="E4189" t="str">
        <f>[4]Land_Cover!E4189</f>
        <v>Bolivia#AEZ8#pdr</v>
      </c>
      <c r="F4189">
        <f>[4]Land_Cover!F4189</f>
        <v>113.78575242977701</v>
      </c>
    </row>
    <row r="4190" spans="1:6" x14ac:dyDescent="0.3">
      <c r="A4190">
        <f>[4]Land_Cover!A4190</f>
        <v>2016</v>
      </c>
      <c r="B4190" t="str">
        <f>[4]Land_Cover!B4190</f>
        <v>Ghana</v>
      </c>
      <c r="C4190" t="str">
        <f>[4]Land_Cover!C4190</f>
        <v>AEZ4</v>
      </c>
      <c r="D4190" t="str">
        <f>[4]Land_Cover!D4190</f>
        <v>v_f</v>
      </c>
      <c r="E4190" t="str">
        <f>[4]Land_Cover!E4190</f>
        <v>Ghana#AEZ4#v_f</v>
      </c>
      <c r="F4190">
        <f>[4]Land_Cover!F4190</f>
        <v>520222.10744248598</v>
      </c>
    </row>
    <row r="4191" spans="1:6" x14ac:dyDescent="0.3">
      <c r="A4191">
        <f>[4]Land_Cover!A4191</f>
        <v>2012</v>
      </c>
      <c r="B4191" t="str">
        <f>[4]Land_Cover!B4191</f>
        <v>Bolivia</v>
      </c>
      <c r="C4191" t="str">
        <f>[4]Land_Cover!C4191</f>
        <v>AEZ5</v>
      </c>
      <c r="D4191" t="str">
        <f>[4]Land_Cover!D4191</f>
        <v>ocr</v>
      </c>
      <c r="E4191" t="str">
        <f>[4]Land_Cover!E4191</f>
        <v>Bolivia#AEZ5#ocr</v>
      </c>
      <c r="F4191">
        <f>[4]Land_Cover!F4191</f>
        <v>17217.039170506901</v>
      </c>
    </row>
    <row r="4192" spans="1:6" x14ac:dyDescent="0.3">
      <c r="A4192">
        <f>[4]Land_Cover!A4192</f>
        <v>2011</v>
      </c>
      <c r="B4192" t="str">
        <f>[4]Land_Cover!B4192</f>
        <v>Peru</v>
      </c>
      <c r="C4192" t="str">
        <f>[4]Land_Cover!C4192</f>
        <v>AEZ1</v>
      </c>
      <c r="D4192" t="str">
        <f>[4]Land_Cover!D4192</f>
        <v>osd</v>
      </c>
      <c r="E4192" t="str">
        <f>[4]Land_Cover!E4192</f>
        <v>Peru#AEZ1#osd</v>
      </c>
      <c r="F4192">
        <f>[4]Land_Cover!F4192</f>
        <v>1794.65065418776</v>
      </c>
    </row>
    <row r="4193" spans="1:6" x14ac:dyDescent="0.3">
      <c r="A4193">
        <f>[4]Land_Cover!A4193</f>
        <v>2013</v>
      </c>
      <c r="B4193" t="str">
        <f>[4]Land_Cover!B4193</f>
        <v>Indonesia</v>
      </c>
      <c r="C4193" t="str">
        <f>[4]Land_Cover!C4193</f>
        <v>AEZ6</v>
      </c>
      <c r="D4193" t="str">
        <f>[4]Land_Cover!D4193</f>
        <v>ocr</v>
      </c>
      <c r="E4193" t="str">
        <f>[4]Land_Cover!E4193</f>
        <v>Indonesia#AEZ6#ocr</v>
      </c>
      <c r="F4193">
        <f>[4]Land_Cover!F4193</f>
        <v>6634095.9586173901</v>
      </c>
    </row>
    <row r="4194" spans="1:6" x14ac:dyDescent="0.3">
      <c r="A4194">
        <f>[4]Land_Cover!A4194</f>
        <v>2014</v>
      </c>
      <c r="B4194" t="str">
        <f>[4]Land_Cover!B4194</f>
        <v>Argentina</v>
      </c>
      <c r="C4194" t="str">
        <f>[4]Land_Cover!C4194</f>
        <v>AEZ4</v>
      </c>
      <c r="D4194" t="str">
        <f>[4]Land_Cover!D4194</f>
        <v>ocr</v>
      </c>
      <c r="E4194" t="str">
        <f>[4]Land_Cover!E4194</f>
        <v>Argentina#AEZ4#ocr</v>
      </c>
      <c r="F4194">
        <f>[4]Land_Cover!F4194</f>
        <v>555.29777940906604</v>
      </c>
    </row>
    <row r="4195" spans="1:6" x14ac:dyDescent="0.3">
      <c r="A4195">
        <f>[4]Land_Cover!A4195</f>
        <v>2011</v>
      </c>
      <c r="B4195" t="str">
        <f>[4]Land_Cover!B4195</f>
        <v>Malaysia</v>
      </c>
      <c r="C4195" t="str">
        <f>[4]Land_Cover!C4195</f>
        <v>AEZ12</v>
      </c>
      <c r="D4195" t="str">
        <f>[4]Land_Cover!D4195</f>
        <v>osd</v>
      </c>
      <c r="E4195" t="str">
        <f>[4]Land_Cover!E4195</f>
        <v>Malaysia#AEZ12#osd</v>
      </c>
      <c r="F4195">
        <f>[4]Land_Cover!F4195</f>
        <v>31700.664937056699</v>
      </c>
    </row>
    <row r="4196" spans="1:6" x14ac:dyDescent="0.3">
      <c r="A4196">
        <f>[4]Land_Cover!A4196</f>
        <v>2014</v>
      </c>
      <c r="B4196" t="str">
        <f>[4]Land_Cover!B4196</f>
        <v>DRC</v>
      </c>
      <c r="C4196" t="str">
        <f>[4]Land_Cover!C4196</f>
        <v>AEZ2</v>
      </c>
      <c r="D4196" t="str">
        <f>[4]Land_Cover!D4196</f>
        <v>v_f</v>
      </c>
      <c r="E4196" t="str">
        <f>[4]Land_Cover!E4196</f>
        <v>DRC#AEZ2#v_f</v>
      </c>
      <c r="F4196">
        <f>[4]Land_Cover!F4196</f>
        <v>25920.947507293899</v>
      </c>
    </row>
    <row r="4197" spans="1:6" x14ac:dyDescent="0.3">
      <c r="A4197">
        <f>[4]Land_Cover!A4197</f>
        <v>2014</v>
      </c>
      <c r="B4197" t="str">
        <f>[4]Land_Cover!B4197</f>
        <v>Indonesia</v>
      </c>
      <c r="C4197" t="str">
        <f>[4]Land_Cover!C4197</f>
        <v>AEZ11</v>
      </c>
      <c r="D4197" t="str">
        <f>[4]Land_Cover!D4197</f>
        <v>osd</v>
      </c>
      <c r="E4197" t="str">
        <f>[4]Land_Cover!E4197</f>
        <v>Indonesia#AEZ11#osd</v>
      </c>
      <c r="F4197">
        <f>[4]Land_Cover!F4197</f>
        <v>2114.2893094720798</v>
      </c>
    </row>
    <row r="4198" spans="1:6" x14ac:dyDescent="0.3">
      <c r="A4198">
        <f>[4]Land_Cover!A4198</f>
        <v>2013</v>
      </c>
      <c r="B4198" t="str">
        <f>[4]Land_Cover!B4198</f>
        <v>Argentina</v>
      </c>
      <c r="C4198" t="str">
        <f>[4]Land_Cover!C4198</f>
        <v>AEZ5</v>
      </c>
      <c r="D4198" t="str">
        <f>[4]Land_Cover!D4198</f>
        <v>ocr</v>
      </c>
      <c r="E4198" t="str">
        <f>[4]Land_Cover!E4198</f>
        <v>Argentina#AEZ5#ocr</v>
      </c>
      <c r="F4198">
        <f>[4]Land_Cover!F4198</f>
        <v>5118.0005505597401</v>
      </c>
    </row>
    <row r="4199" spans="1:6" x14ac:dyDescent="0.3">
      <c r="A4199">
        <f>[4]Land_Cover!A4199</f>
        <v>2012</v>
      </c>
      <c r="B4199" t="str">
        <f>[4]Land_Cover!B4199</f>
        <v>Brazil</v>
      </c>
      <c r="C4199" t="str">
        <f>[4]Land_Cover!C4199</f>
        <v>AEZ6</v>
      </c>
      <c r="D4199" t="str">
        <f>[4]Land_Cover!D4199</f>
        <v>osd</v>
      </c>
      <c r="E4199" t="str">
        <f>[4]Land_Cover!E4199</f>
        <v>Brazil#AEZ6#osd</v>
      </c>
      <c r="F4199">
        <f>[4]Land_Cover!F4199</f>
        <v>5686247.6888307398</v>
      </c>
    </row>
    <row r="4200" spans="1:6" x14ac:dyDescent="0.3">
      <c r="A4200">
        <f>[4]Land_Cover!A4200</f>
        <v>2018</v>
      </c>
      <c r="B4200" t="str">
        <f>[4]Land_Cover!B4200</f>
        <v>Argentina</v>
      </c>
      <c r="C4200" t="str">
        <f>[4]Land_Cover!C4200</f>
        <v>AEZ10</v>
      </c>
      <c r="D4200" t="str">
        <f>[4]Land_Cover!D4200</f>
        <v>gro</v>
      </c>
      <c r="E4200" t="str">
        <f>[4]Land_Cover!E4200</f>
        <v>Argentina#AEZ10#gro</v>
      </c>
      <c r="F4200">
        <f>[4]Land_Cover!F4200</f>
        <v>488218.314264916</v>
      </c>
    </row>
    <row r="4201" spans="1:6" x14ac:dyDescent="0.3">
      <c r="A4201">
        <f>[4]Land_Cover!A4201</f>
        <v>2013</v>
      </c>
      <c r="B4201" t="str">
        <f>[4]Land_Cover!B4201</f>
        <v>Argentina</v>
      </c>
      <c r="C4201" t="str">
        <f>[4]Land_Cover!C4201</f>
        <v>AEZ10</v>
      </c>
      <c r="D4201" t="str">
        <f>[4]Land_Cover!D4201</f>
        <v>c_b</v>
      </c>
      <c r="E4201" t="str">
        <f>[4]Land_Cover!E4201</f>
        <v>Argentina#AEZ10#c_b</v>
      </c>
      <c r="F4201">
        <f>[4]Land_Cover!F4201</f>
        <v>2143.4065669919701</v>
      </c>
    </row>
    <row r="4202" spans="1:6" x14ac:dyDescent="0.3">
      <c r="A4202">
        <f>[4]Land_Cover!A4202</f>
        <v>2015</v>
      </c>
      <c r="B4202" t="str">
        <f>[4]Land_Cover!B4202</f>
        <v>Paraguay</v>
      </c>
      <c r="C4202" t="str">
        <f>[4]Land_Cover!C4202</f>
        <v>AEZ4</v>
      </c>
      <c r="D4202" t="str">
        <f>[4]Land_Cover!D4202</f>
        <v>pdr</v>
      </c>
      <c r="E4202" t="str">
        <f>[4]Land_Cover!E4202</f>
        <v>Paraguay#AEZ4#pdr</v>
      </c>
      <c r="F4202">
        <f>[4]Land_Cover!F4202</f>
        <v>489.87654320987701</v>
      </c>
    </row>
    <row r="4203" spans="1:6" x14ac:dyDescent="0.3">
      <c r="A4203">
        <f>[4]Land_Cover!A4203</f>
        <v>2017</v>
      </c>
      <c r="B4203" t="str">
        <f>[4]Land_Cover!B4203</f>
        <v>Peru</v>
      </c>
      <c r="C4203" t="str">
        <f>[4]Land_Cover!C4203</f>
        <v>AEZ1</v>
      </c>
      <c r="D4203" t="str">
        <f>[4]Land_Cover!D4203</f>
        <v>v_f</v>
      </c>
      <c r="E4203" t="str">
        <f>[4]Land_Cover!E4203</f>
        <v>Peru#AEZ1#v_f</v>
      </c>
      <c r="F4203">
        <f>[4]Land_Cover!F4203</f>
        <v>32837.388567424598</v>
      </c>
    </row>
    <row r="4204" spans="1:6" x14ac:dyDescent="0.3">
      <c r="A4204">
        <f>[4]Land_Cover!A4204</f>
        <v>2017</v>
      </c>
      <c r="B4204" t="str">
        <f>[4]Land_Cover!B4204</f>
        <v>Bolivia</v>
      </c>
      <c r="C4204" t="str">
        <f>[4]Land_Cover!C4204</f>
        <v>AEZ5</v>
      </c>
      <c r="D4204" t="str">
        <f>[4]Land_Cover!D4204</f>
        <v>v_f</v>
      </c>
      <c r="E4204" t="str">
        <f>[4]Land_Cover!E4204</f>
        <v>Bolivia#AEZ5#v_f</v>
      </c>
      <c r="F4204">
        <f>[4]Land_Cover!F4204</f>
        <v>201312.08207369701</v>
      </c>
    </row>
    <row r="4205" spans="1:6" x14ac:dyDescent="0.3">
      <c r="A4205">
        <f>[4]Land_Cover!A4205</f>
        <v>2012</v>
      </c>
      <c r="B4205" t="str">
        <f>[4]Land_Cover!B4205</f>
        <v>Brazil</v>
      </c>
      <c r="C4205" t="str">
        <f>[4]Land_Cover!C4205</f>
        <v>AEZ12</v>
      </c>
      <c r="D4205" t="str">
        <f>[4]Land_Cover!D4205</f>
        <v>pdr</v>
      </c>
      <c r="E4205" t="str">
        <f>[4]Land_Cover!E4205</f>
        <v>Brazil#AEZ12#pdr</v>
      </c>
      <c r="F4205">
        <f>[4]Land_Cover!F4205</f>
        <v>921787.22140743595</v>
      </c>
    </row>
    <row r="4206" spans="1:6" x14ac:dyDescent="0.3">
      <c r="A4206">
        <f>[4]Land_Cover!A4206</f>
        <v>2012</v>
      </c>
      <c r="B4206" t="str">
        <f>[4]Land_Cover!B4206</f>
        <v>Paraguay</v>
      </c>
      <c r="C4206" t="str">
        <f>[4]Land_Cover!C4206</f>
        <v>AEZ4</v>
      </c>
      <c r="D4206" t="str">
        <f>[4]Land_Cover!D4206</f>
        <v>ocr</v>
      </c>
      <c r="E4206" t="str">
        <f>[4]Land_Cover!E4206</f>
        <v>Paraguay#AEZ4#ocr</v>
      </c>
      <c r="F4206">
        <f>[4]Land_Cover!F4206</f>
        <v>48.1778697001034</v>
      </c>
    </row>
    <row r="4207" spans="1:6" x14ac:dyDescent="0.3">
      <c r="A4207">
        <f>[4]Land_Cover!A4207</f>
        <v>2015</v>
      </c>
      <c r="B4207" t="str">
        <f>[4]Land_Cover!B4207</f>
        <v>Colombia</v>
      </c>
      <c r="C4207" t="str">
        <f>[4]Land_Cover!C4207</f>
        <v>AEZ11</v>
      </c>
      <c r="D4207" t="str">
        <f>[4]Land_Cover!D4207</f>
        <v>c_b</v>
      </c>
      <c r="E4207" t="str">
        <f>[4]Land_Cover!E4207</f>
        <v>Colombia#AEZ11#c_b</v>
      </c>
      <c r="F4207">
        <f>[4]Land_Cover!F4207</f>
        <v>2782.07939802802</v>
      </c>
    </row>
    <row r="4208" spans="1:6" x14ac:dyDescent="0.3">
      <c r="A4208">
        <f>[4]Land_Cover!A4208</f>
        <v>2011</v>
      </c>
      <c r="B4208" t="str">
        <f>[4]Land_Cover!B4208</f>
        <v>Colombia</v>
      </c>
      <c r="C4208" t="str">
        <f>[4]Land_Cover!C4208</f>
        <v>AEZ2</v>
      </c>
      <c r="D4208" t="str">
        <f>[4]Land_Cover!D4208</f>
        <v>pfb</v>
      </c>
      <c r="E4208" t="str">
        <f>[4]Land_Cover!E4208</f>
        <v>Colombia#AEZ2#pfb</v>
      </c>
      <c r="F4208">
        <f>[4]Land_Cover!F4208</f>
        <v>65.890389197776003</v>
      </c>
    </row>
    <row r="4209" spans="1:6" x14ac:dyDescent="0.3">
      <c r="A4209">
        <f>[4]Land_Cover!A4209</f>
        <v>2015</v>
      </c>
      <c r="B4209" t="str">
        <f>[4]Land_Cover!B4209</f>
        <v>Brazil</v>
      </c>
      <c r="C4209" t="str">
        <f>[4]Land_Cover!C4209</f>
        <v>AEZ3</v>
      </c>
      <c r="D4209" t="str">
        <f>[4]Land_Cover!D4209</f>
        <v>wht</v>
      </c>
      <c r="E4209" t="str">
        <f>[4]Land_Cover!E4209</f>
        <v>Brazil#AEZ3#wht</v>
      </c>
      <c r="F4209">
        <f>[4]Land_Cover!F4209</f>
        <v>5794.8821015502099</v>
      </c>
    </row>
    <row r="4210" spans="1:6" x14ac:dyDescent="0.3">
      <c r="A4210">
        <f>[4]Land_Cover!A4210</f>
        <v>2017</v>
      </c>
      <c r="B4210" t="str">
        <f>[4]Land_Cover!B4210</f>
        <v>Colombia</v>
      </c>
      <c r="C4210" t="str">
        <f>[4]Land_Cover!C4210</f>
        <v>AEZ10</v>
      </c>
      <c r="D4210" t="str">
        <f>[4]Land_Cover!D4210</f>
        <v>pdr</v>
      </c>
      <c r="E4210" t="str">
        <f>[4]Land_Cover!E4210</f>
        <v>Colombia#AEZ10#pdr</v>
      </c>
      <c r="F4210">
        <f>[4]Land_Cover!F4210</f>
        <v>353.70431472081202</v>
      </c>
    </row>
    <row r="4211" spans="1:6" x14ac:dyDescent="0.3">
      <c r="A4211">
        <f>[4]Land_Cover!A4211</f>
        <v>2018</v>
      </c>
      <c r="B4211" t="str">
        <f>[4]Land_Cover!B4211</f>
        <v>Colombia</v>
      </c>
      <c r="C4211" t="str">
        <f>[4]Land_Cover!C4211</f>
        <v>AEZ2</v>
      </c>
      <c r="D4211" t="str">
        <f>[4]Land_Cover!D4211</f>
        <v>c_b</v>
      </c>
      <c r="E4211" t="str">
        <f>[4]Land_Cover!E4211</f>
        <v>Colombia#AEZ2#c_b</v>
      </c>
      <c r="F4211">
        <f>[4]Land_Cover!F4211</f>
        <v>351.80048928756798</v>
      </c>
    </row>
    <row r="4212" spans="1:6" x14ac:dyDescent="0.3">
      <c r="A4212">
        <f>[4]Land_Cover!A4212</f>
        <v>2012</v>
      </c>
      <c r="B4212" t="str">
        <f>[4]Land_Cover!B4212</f>
        <v>DRC</v>
      </c>
      <c r="C4212" t="str">
        <f>[4]Land_Cover!C4212</f>
        <v>AEZ5</v>
      </c>
      <c r="D4212" t="str">
        <f>[4]Land_Cover!D4212</f>
        <v>pfb</v>
      </c>
      <c r="E4212" t="str">
        <f>[4]Land_Cover!E4212</f>
        <v>DRC#AEZ5#pfb</v>
      </c>
      <c r="F4212">
        <f>[4]Land_Cover!F4212</f>
        <v>31174.023705552099</v>
      </c>
    </row>
    <row r="4213" spans="1:6" x14ac:dyDescent="0.3">
      <c r="A4213">
        <f>[4]Land_Cover!A4213</f>
        <v>2013</v>
      </c>
      <c r="B4213" t="str">
        <f>[4]Land_Cover!B4213</f>
        <v>Argentina</v>
      </c>
      <c r="C4213" t="str">
        <f>[4]Land_Cover!C4213</f>
        <v>AEZ5</v>
      </c>
      <c r="D4213" t="str">
        <f>[4]Land_Cover!D4213</f>
        <v>osd</v>
      </c>
      <c r="E4213" t="str">
        <f>[4]Land_Cover!E4213</f>
        <v>Argentina#AEZ5#osd</v>
      </c>
      <c r="F4213">
        <f>[4]Land_Cover!F4213</f>
        <v>93670.611370675906</v>
      </c>
    </row>
    <row r="4214" spans="1:6" x14ac:dyDescent="0.3">
      <c r="A4214">
        <f>[4]Land_Cover!A4214</f>
        <v>2010</v>
      </c>
      <c r="B4214" t="str">
        <f>[4]Land_Cover!B4214</f>
        <v>Colombia</v>
      </c>
      <c r="C4214" t="str">
        <f>[4]Land_Cover!C4214</f>
        <v>AEZ4</v>
      </c>
      <c r="D4214" t="str">
        <f>[4]Land_Cover!D4214</f>
        <v>pdr</v>
      </c>
      <c r="E4214" t="str">
        <f>[4]Land_Cover!E4214</f>
        <v>Colombia#AEZ4#pdr</v>
      </c>
      <c r="F4214">
        <f>[4]Land_Cover!F4214</f>
        <v>13807.8938071066</v>
      </c>
    </row>
    <row r="4215" spans="1:6" x14ac:dyDescent="0.3">
      <c r="A4215">
        <f>[4]Land_Cover!A4215</f>
        <v>2011</v>
      </c>
      <c r="B4215" t="str">
        <f>[4]Land_Cover!B4215</f>
        <v>Colombia</v>
      </c>
      <c r="C4215" t="str">
        <f>[4]Land_Cover!C4215</f>
        <v>AEZ7</v>
      </c>
      <c r="D4215" t="str">
        <f>[4]Land_Cover!D4215</f>
        <v>ocr</v>
      </c>
      <c r="E4215" t="str">
        <f>[4]Land_Cover!E4215</f>
        <v>Colombia#AEZ7#ocr</v>
      </c>
      <c r="F4215">
        <f>[4]Land_Cover!F4215</f>
        <v>292.94054850544302</v>
      </c>
    </row>
    <row r="4216" spans="1:6" x14ac:dyDescent="0.3">
      <c r="A4216">
        <f>[4]Land_Cover!A4216</f>
        <v>2016</v>
      </c>
      <c r="B4216" t="str">
        <f>[4]Land_Cover!B4216</f>
        <v>Ivory Coast</v>
      </c>
      <c r="C4216" t="str">
        <f>[4]Land_Cover!C4216</f>
        <v>AEZ5</v>
      </c>
      <c r="D4216" t="str">
        <f>[4]Land_Cover!D4216</f>
        <v>pfb</v>
      </c>
      <c r="E4216" t="str">
        <f>[4]Land_Cover!E4216</f>
        <v>Ivory Coast#AEZ5#pfb</v>
      </c>
      <c r="F4216">
        <f>[4]Land_Cover!F4216</f>
        <v>177809.63414634101</v>
      </c>
    </row>
    <row r="4217" spans="1:6" x14ac:dyDescent="0.3">
      <c r="A4217">
        <f>[4]Land_Cover!A4217</f>
        <v>2013</v>
      </c>
      <c r="B4217" t="str">
        <f>[4]Land_Cover!B4217</f>
        <v>Argentina</v>
      </c>
      <c r="C4217" t="str">
        <f>[4]Land_Cover!C4217</f>
        <v>AEZ16</v>
      </c>
      <c r="D4217" t="str">
        <f>[4]Land_Cover!D4217</f>
        <v>osd</v>
      </c>
      <c r="E4217" t="str">
        <f>[4]Land_Cover!E4217</f>
        <v>Argentina#AEZ16#osd</v>
      </c>
      <c r="F4217">
        <f>[4]Land_Cover!F4217</f>
        <v>11.4204598111041</v>
      </c>
    </row>
    <row r="4218" spans="1:6" x14ac:dyDescent="0.3">
      <c r="A4218">
        <f>[4]Land_Cover!A4218</f>
        <v>2012</v>
      </c>
      <c r="B4218" t="str">
        <f>[4]Land_Cover!B4218</f>
        <v>Colombia</v>
      </c>
      <c r="C4218" t="str">
        <f>[4]Land_Cover!C4218</f>
        <v>AEZ3</v>
      </c>
      <c r="D4218" t="str">
        <f>[4]Land_Cover!D4218</f>
        <v>gro</v>
      </c>
      <c r="E4218" t="str">
        <f>[4]Land_Cover!E4218</f>
        <v>Colombia#AEZ3#gro</v>
      </c>
      <c r="F4218">
        <f>[4]Land_Cover!F4218</f>
        <v>1624.15912849455</v>
      </c>
    </row>
    <row r="4219" spans="1:6" x14ac:dyDescent="0.3">
      <c r="A4219">
        <f>[4]Land_Cover!A4219</f>
        <v>2011</v>
      </c>
      <c r="B4219" t="str">
        <f>[4]Land_Cover!B4219</f>
        <v>Angola</v>
      </c>
      <c r="C4219" t="str">
        <f>[4]Land_Cover!C4219</f>
        <v>AEZ10</v>
      </c>
      <c r="D4219" t="str">
        <f>[4]Land_Cover!D4219</f>
        <v>wht</v>
      </c>
      <c r="E4219" t="str">
        <f>[4]Land_Cover!E4219</f>
        <v>Angola#AEZ10#wht</v>
      </c>
      <c r="F4219">
        <f>[4]Land_Cover!F4219</f>
        <v>196.671949286846</v>
      </c>
    </row>
    <row r="4220" spans="1:6" x14ac:dyDescent="0.3">
      <c r="A4220">
        <f>[4]Land_Cover!A4220</f>
        <v>2018</v>
      </c>
      <c r="B4220" t="str">
        <f>[4]Land_Cover!B4220</f>
        <v>Colombia</v>
      </c>
      <c r="C4220" t="str">
        <f>[4]Land_Cover!C4220</f>
        <v>AEZ12</v>
      </c>
      <c r="D4220" t="str">
        <f>[4]Land_Cover!D4220</f>
        <v>ocr</v>
      </c>
      <c r="E4220" t="str">
        <f>[4]Land_Cover!E4220</f>
        <v>Colombia#AEZ12#ocr</v>
      </c>
      <c r="F4220">
        <f>[4]Land_Cover!F4220</f>
        <v>293166.12140895298</v>
      </c>
    </row>
    <row r="4221" spans="1:6" x14ac:dyDescent="0.3">
      <c r="A4221">
        <f>[4]Land_Cover!A4221</f>
        <v>2014</v>
      </c>
      <c r="B4221" t="str">
        <f>[4]Land_Cover!B4221</f>
        <v>Colombia</v>
      </c>
      <c r="C4221" t="str">
        <f>[4]Land_Cover!C4221</f>
        <v>AEZ5</v>
      </c>
      <c r="D4221" t="str">
        <f>[4]Land_Cover!D4221</f>
        <v>pdr</v>
      </c>
      <c r="E4221" t="str">
        <f>[4]Land_Cover!E4221</f>
        <v>Colombia#AEZ5#pdr</v>
      </c>
      <c r="F4221">
        <f>[4]Land_Cover!F4221</f>
        <v>53245.421421319799</v>
      </c>
    </row>
    <row r="4222" spans="1:6" x14ac:dyDescent="0.3">
      <c r="A4222">
        <f>[4]Land_Cover!A4222</f>
        <v>2012</v>
      </c>
      <c r="B4222" t="str">
        <f>[4]Land_Cover!B4222</f>
        <v>Angola</v>
      </c>
      <c r="C4222" t="str">
        <f>[4]Land_Cover!C4222</f>
        <v>AEZ10</v>
      </c>
      <c r="D4222" t="str">
        <f>[4]Land_Cover!D4222</f>
        <v>pdr</v>
      </c>
      <c r="E4222" t="str">
        <f>[4]Land_Cover!E4222</f>
        <v>Angola#AEZ10#pdr</v>
      </c>
      <c r="F4222">
        <f>[4]Land_Cover!F4222</f>
        <v>1118.71226415094</v>
      </c>
    </row>
    <row r="4223" spans="1:6" x14ac:dyDescent="0.3">
      <c r="A4223">
        <f>[4]Land_Cover!A4223</f>
        <v>2017</v>
      </c>
      <c r="B4223" t="str">
        <f>[4]Land_Cover!B4223</f>
        <v>Indonesia</v>
      </c>
      <c r="C4223" t="str">
        <f>[4]Land_Cover!C4223</f>
        <v>AEZ5</v>
      </c>
      <c r="D4223" t="str">
        <f>[4]Land_Cover!D4223</f>
        <v>ocr</v>
      </c>
      <c r="E4223" t="str">
        <f>[4]Land_Cover!E4223</f>
        <v>Indonesia#AEZ5#ocr</v>
      </c>
      <c r="F4223">
        <f>[4]Land_Cover!F4223</f>
        <v>604573.92611683905</v>
      </c>
    </row>
    <row r="4224" spans="1:6" x14ac:dyDescent="0.3">
      <c r="A4224">
        <f>[4]Land_Cover!A4224</f>
        <v>2018</v>
      </c>
      <c r="B4224" t="str">
        <f>[4]Land_Cover!B4224</f>
        <v>DRC</v>
      </c>
      <c r="C4224" t="str">
        <f>[4]Land_Cover!C4224</f>
        <v>AEZ2</v>
      </c>
      <c r="D4224" t="str">
        <f>[4]Land_Cover!D4224</f>
        <v>osd</v>
      </c>
      <c r="E4224" t="str">
        <f>[4]Land_Cover!E4224</f>
        <v>DRC#AEZ2#osd</v>
      </c>
      <c r="F4224">
        <f>[4]Land_Cover!F4224</f>
        <v>1448.7531099078001</v>
      </c>
    </row>
    <row r="4225" spans="1:6" x14ac:dyDescent="0.3">
      <c r="A4225">
        <f>[4]Land_Cover!A4225</f>
        <v>2014</v>
      </c>
      <c r="B4225" t="str">
        <f>[4]Land_Cover!B4225</f>
        <v>Indonesia</v>
      </c>
      <c r="C4225" t="str">
        <f>[4]Land_Cover!C4225</f>
        <v>AEZ6</v>
      </c>
      <c r="D4225" t="str">
        <f>[4]Land_Cover!D4225</f>
        <v>osd</v>
      </c>
      <c r="E4225" t="str">
        <f>[4]Land_Cover!E4225</f>
        <v>Indonesia#AEZ6#osd</v>
      </c>
      <c r="F4225">
        <f>[4]Land_Cover!F4225</f>
        <v>13708809.993585801</v>
      </c>
    </row>
    <row r="4226" spans="1:6" x14ac:dyDescent="0.3">
      <c r="A4226">
        <f>[4]Land_Cover!A4226</f>
        <v>2017</v>
      </c>
      <c r="B4226" t="str">
        <f>[4]Land_Cover!B4226</f>
        <v>Angola</v>
      </c>
      <c r="C4226" t="str">
        <f>[4]Land_Cover!C4226</f>
        <v>AEZ6</v>
      </c>
      <c r="D4226" t="str">
        <f>[4]Land_Cover!D4226</f>
        <v>gro</v>
      </c>
      <c r="E4226" t="str">
        <f>[4]Land_Cover!E4226</f>
        <v>Angola#AEZ6#gro</v>
      </c>
      <c r="F4226">
        <f>[4]Land_Cover!F4226</f>
        <v>316.17094817516102</v>
      </c>
    </row>
    <row r="4227" spans="1:6" x14ac:dyDescent="0.3">
      <c r="A4227">
        <f>[4]Land_Cover!A4227</f>
        <v>2015</v>
      </c>
      <c r="B4227" t="str">
        <f>[4]Land_Cover!B4227</f>
        <v>Angola</v>
      </c>
      <c r="C4227" t="str">
        <f>[4]Land_Cover!C4227</f>
        <v>AEZ11</v>
      </c>
      <c r="D4227" t="str">
        <f>[4]Land_Cover!D4227</f>
        <v>v_f</v>
      </c>
      <c r="E4227" t="str">
        <f>[4]Land_Cover!E4227</f>
        <v>Angola#AEZ11#v_f</v>
      </c>
      <c r="F4227">
        <f>[4]Land_Cover!F4227</f>
        <v>3370.3649131065899</v>
      </c>
    </row>
    <row r="4228" spans="1:6" x14ac:dyDescent="0.3">
      <c r="A4228">
        <f>[4]Land_Cover!A4228</f>
        <v>2015</v>
      </c>
      <c r="B4228" t="str">
        <f>[4]Land_Cover!B4228</f>
        <v>Bolivia</v>
      </c>
      <c r="C4228" t="str">
        <f>[4]Land_Cover!C4228</f>
        <v>AEZ11</v>
      </c>
      <c r="D4228" t="str">
        <f>[4]Land_Cover!D4228</f>
        <v>gro</v>
      </c>
      <c r="E4228" t="str">
        <f>[4]Land_Cover!E4228</f>
        <v>Bolivia#AEZ11#gro</v>
      </c>
      <c r="F4228">
        <f>[4]Land_Cover!F4228</f>
        <v>70328.683945723402</v>
      </c>
    </row>
    <row r="4229" spans="1:6" x14ac:dyDescent="0.3">
      <c r="A4229">
        <f>[4]Land_Cover!A4229</f>
        <v>2012</v>
      </c>
      <c r="B4229" t="str">
        <f>[4]Land_Cover!B4229</f>
        <v>Indonesia</v>
      </c>
      <c r="C4229" t="str">
        <f>[4]Land_Cover!C4229</f>
        <v>AEZ3</v>
      </c>
      <c r="D4229" t="str">
        <f>[4]Land_Cover!D4229</f>
        <v>v_f</v>
      </c>
      <c r="E4229" t="str">
        <f>[4]Land_Cover!E4229</f>
        <v>Indonesia#AEZ3#v_f</v>
      </c>
      <c r="F4229">
        <f>[4]Land_Cover!F4229</f>
        <v>2013.14928176884</v>
      </c>
    </row>
    <row r="4230" spans="1:6" x14ac:dyDescent="0.3">
      <c r="A4230">
        <f>[4]Land_Cover!A4230</f>
        <v>2012</v>
      </c>
      <c r="B4230" t="str">
        <f>[4]Land_Cover!B4230</f>
        <v>DRC</v>
      </c>
      <c r="C4230" t="str">
        <f>[4]Land_Cover!C4230</f>
        <v>AEZ1</v>
      </c>
      <c r="D4230" t="str">
        <f>[4]Land_Cover!D4230</f>
        <v>osd</v>
      </c>
      <c r="E4230" t="str">
        <f>[4]Land_Cover!E4230</f>
        <v>DRC#AEZ1#osd</v>
      </c>
      <c r="F4230">
        <f>[4]Land_Cover!F4230</f>
        <v>607.36358846772998</v>
      </c>
    </row>
    <row r="4231" spans="1:6" x14ac:dyDescent="0.3">
      <c r="A4231">
        <f>[4]Land_Cover!A4231</f>
        <v>2017</v>
      </c>
      <c r="B4231" t="str">
        <f>[4]Land_Cover!B4231</f>
        <v>Bolivia</v>
      </c>
      <c r="C4231" t="str">
        <f>[4]Land_Cover!C4231</f>
        <v>AEZ11</v>
      </c>
      <c r="D4231" t="str">
        <f>[4]Land_Cover!D4231</f>
        <v>pfb</v>
      </c>
      <c r="E4231" t="str">
        <f>[4]Land_Cover!E4231</f>
        <v>Bolivia#AEZ11#pfb</v>
      </c>
      <c r="F4231">
        <f>[4]Land_Cover!F4231</f>
        <v>43.668122270742401</v>
      </c>
    </row>
    <row r="4232" spans="1:6" x14ac:dyDescent="0.3">
      <c r="A4232">
        <f>[4]Land_Cover!A4232</f>
        <v>2014</v>
      </c>
      <c r="B4232" t="str">
        <f>[4]Land_Cover!B4232</f>
        <v>DRC</v>
      </c>
      <c r="C4232" t="str">
        <f>[4]Land_Cover!C4232</f>
        <v>AEZ3</v>
      </c>
      <c r="D4232" t="str">
        <f>[4]Land_Cover!D4232</f>
        <v>ocr</v>
      </c>
      <c r="E4232" t="str">
        <f>[4]Land_Cover!E4232</f>
        <v>DRC#AEZ3#ocr</v>
      </c>
      <c r="F4232">
        <f>[4]Land_Cover!F4232</f>
        <v>6897.9381229235896</v>
      </c>
    </row>
    <row r="4233" spans="1:6" x14ac:dyDescent="0.3">
      <c r="A4233">
        <f>[4]Land_Cover!A4233</f>
        <v>2017</v>
      </c>
      <c r="B4233" t="str">
        <f>[4]Land_Cover!B4233</f>
        <v>Bolivia</v>
      </c>
      <c r="C4233" t="str">
        <f>[4]Land_Cover!C4233</f>
        <v>AEZ8</v>
      </c>
      <c r="D4233" t="str">
        <f>[4]Land_Cover!D4233</f>
        <v>c_b</v>
      </c>
      <c r="E4233" t="str">
        <f>[4]Land_Cover!E4233</f>
        <v>Bolivia#AEZ8#c_b</v>
      </c>
      <c r="F4233">
        <f>[4]Land_Cover!F4233</f>
        <v>17.9893489091221</v>
      </c>
    </row>
    <row r="4234" spans="1:6" x14ac:dyDescent="0.3">
      <c r="A4234">
        <f>[4]Land_Cover!A4234</f>
        <v>2011</v>
      </c>
      <c r="B4234" t="str">
        <f>[4]Land_Cover!B4234</f>
        <v>Brazil</v>
      </c>
      <c r="C4234" t="str">
        <f>[4]Land_Cover!C4234</f>
        <v>AEZ12</v>
      </c>
      <c r="D4234" t="str">
        <f>[4]Land_Cover!D4234</f>
        <v>pfb</v>
      </c>
      <c r="E4234" t="str">
        <f>[4]Land_Cover!E4234</f>
        <v>Brazil#AEZ12#pfb</v>
      </c>
      <c r="F4234">
        <f>[4]Land_Cover!F4234</f>
        <v>22639.940988407001</v>
      </c>
    </row>
    <row r="4235" spans="1:6" x14ac:dyDescent="0.3">
      <c r="A4235">
        <f>[4]Land_Cover!A4235</f>
        <v>2010</v>
      </c>
      <c r="B4235" t="str">
        <f>[4]Land_Cover!B4235</f>
        <v>Malaysia</v>
      </c>
      <c r="C4235" t="str">
        <f>[4]Land_Cover!C4235</f>
        <v>AEZ6</v>
      </c>
      <c r="D4235" t="str">
        <f>[4]Land_Cover!D4235</f>
        <v>c_b</v>
      </c>
      <c r="E4235" t="str">
        <f>[4]Land_Cover!E4235</f>
        <v>Malaysia#AEZ6#c_b</v>
      </c>
      <c r="F4235">
        <f>[4]Land_Cover!F4235</f>
        <v>4501.52542372881</v>
      </c>
    </row>
    <row r="4236" spans="1:6" x14ac:dyDescent="0.3">
      <c r="A4236">
        <f>[4]Land_Cover!A4236</f>
        <v>2014</v>
      </c>
      <c r="B4236" t="str">
        <f>[4]Land_Cover!B4236</f>
        <v>Bolivia</v>
      </c>
      <c r="C4236" t="str">
        <f>[4]Land_Cover!C4236</f>
        <v>AEZ12</v>
      </c>
      <c r="D4236" t="str">
        <f>[4]Land_Cover!D4236</f>
        <v>pfb</v>
      </c>
      <c r="E4236" t="str">
        <f>[4]Land_Cover!E4236</f>
        <v>Bolivia#AEZ12#pfb</v>
      </c>
      <c r="F4236">
        <f>[4]Land_Cover!F4236</f>
        <v>104.803493449782</v>
      </c>
    </row>
    <row r="4237" spans="1:6" x14ac:dyDescent="0.3">
      <c r="A4237">
        <f>[4]Land_Cover!A4237</f>
        <v>2016</v>
      </c>
      <c r="B4237" t="str">
        <f>[4]Land_Cover!B4237</f>
        <v>Brazil</v>
      </c>
      <c r="C4237" t="str">
        <f>[4]Land_Cover!C4237</f>
        <v>AEZ2</v>
      </c>
      <c r="D4237" t="str">
        <f>[4]Land_Cover!D4237</f>
        <v>pfb</v>
      </c>
      <c r="E4237" t="str">
        <f>[4]Land_Cover!E4237</f>
        <v>Brazil#AEZ2#pfb</v>
      </c>
      <c r="F4237">
        <f>[4]Land_Cover!F4237</f>
        <v>66823.012982779197</v>
      </c>
    </row>
    <row r="4238" spans="1:6" x14ac:dyDescent="0.3">
      <c r="A4238">
        <f>[4]Land_Cover!A4238</f>
        <v>2013</v>
      </c>
      <c r="B4238" t="str">
        <f>[4]Land_Cover!B4238</f>
        <v>DRC</v>
      </c>
      <c r="C4238" t="str">
        <f>[4]Land_Cover!C4238</f>
        <v>AEZ8</v>
      </c>
      <c r="D4238" t="str">
        <f>[4]Land_Cover!D4238</f>
        <v>c_b</v>
      </c>
      <c r="E4238" t="str">
        <f>[4]Land_Cover!E4238</f>
        <v>DRC#AEZ8#c_b</v>
      </c>
      <c r="F4238">
        <f>[4]Land_Cover!F4238</f>
        <v>8.23271130625686</v>
      </c>
    </row>
    <row r="4239" spans="1:6" x14ac:dyDescent="0.3">
      <c r="A4239">
        <f>[4]Land_Cover!A4239</f>
        <v>2017</v>
      </c>
      <c r="B4239" t="str">
        <f>[4]Land_Cover!B4239</f>
        <v>DRC</v>
      </c>
      <c r="C4239" t="str">
        <f>[4]Land_Cover!C4239</f>
        <v>AEZ3</v>
      </c>
      <c r="D4239" t="str">
        <f>[4]Land_Cover!D4239</f>
        <v>c_b</v>
      </c>
      <c r="E4239" t="str">
        <f>[4]Land_Cover!E4239</f>
        <v>DRC#AEZ3#c_b</v>
      </c>
      <c r="F4239">
        <f>[4]Land_Cover!F4239</f>
        <v>1623.36022685693</v>
      </c>
    </row>
    <row r="4240" spans="1:6" x14ac:dyDescent="0.3">
      <c r="A4240">
        <f>[4]Land_Cover!A4240</f>
        <v>2011</v>
      </c>
      <c r="B4240" t="str">
        <f>[4]Land_Cover!B4240</f>
        <v>Argentina</v>
      </c>
      <c r="C4240" t="str">
        <f>[4]Land_Cover!C4240</f>
        <v>AEZ15</v>
      </c>
      <c r="D4240" t="str">
        <f>[4]Land_Cover!D4240</f>
        <v>wht</v>
      </c>
      <c r="E4240" t="str">
        <f>[4]Land_Cover!E4240</f>
        <v>Argentina#AEZ15#wht</v>
      </c>
      <c r="F4240">
        <f>[4]Land_Cover!F4240</f>
        <v>621.01182458952701</v>
      </c>
    </row>
    <row r="4241" spans="1:6" x14ac:dyDescent="0.3">
      <c r="A4241">
        <f>[4]Land_Cover!A4241</f>
        <v>2015</v>
      </c>
      <c r="B4241" t="str">
        <f>[4]Land_Cover!B4241</f>
        <v>Argentina</v>
      </c>
      <c r="C4241" t="str">
        <f>[4]Land_Cover!C4241</f>
        <v>AEZ9</v>
      </c>
      <c r="D4241" t="str">
        <f>[4]Land_Cover!D4241</f>
        <v>wht</v>
      </c>
      <c r="E4241" t="str">
        <f>[4]Land_Cover!E4241</f>
        <v>Argentina#AEZ9#wht</v>
      </c>
      <c r="F4241">
        <f>[4]Land_Cover!F4241</f>
        <v>110821.27120534801</v>
      </c>
    </row>
    <row r="4242" spans="1:6" x14ac:dyDescent="0.3">
      <c r="A4242">
        <f>[4]Land_Cover!A4242</f>
        <v>2017</v>
      </c>
      <c r="B4242" t="str">
        <f>[4]Land_Cover!B4242</f>
        <v>Indonesia</v>
      </c>
      <c r="C4242" t="str">
        <f>[4]Land_Cover!C4242</f>
        <v>AEZ11</v>
      </c>
      <c r="D4242" t="str">
        <f>[4]Land_Cover!D4242</f>
        <v>ocr</v>
      </c>
      <c r="E4242" t="str">
        <f>[4]Land_Cover!E4242</f>
        <v>Indonesia#AEZ11#ocr</v>
      </c>
      <c r="F4242">
        <f>[4]Land_Cover!F4242</f>
        <v>3616.1297250859102</v>
      </c>
    </row>
    <row r="4243" spans="1:6" x14ac:dyDescent="0.3">
      <c r="A4243">
        <f>[4]Land_Cover!A4243</f>
        <v>2018</v>
      </c>
      <c r="B4243" t="str">
        <f>[4]Land_Cover!B4243</f>
        <v>Colombia</v>
      </c>
      <c r="C4243" t="str">
        <f>[4]Land_Cover!C4243</f>
        <v>AEZ3</v>
      </c>
      <c r="D4243" t="str">
        <f>[4]Land_Cover!D4243</f>
        <v>c_b</v>
      </c>
      <c r="E4243" t="str">
        <f>[4]Land_Cover!E4243</f>
        <v>Colombia#AEZ3#c_b</v>
      </c>
      <c r="F4243">
        <f>[4]Land_Cover!F4243</f>
        <v>2516.72657721106</v>
      </c>
    </row>
    <row r="4244" spans="1:6" x14ac:dyDescent="0.3">
      <c r="A4244">
        <f>[4]Land_Cover!A4244</f>
        <v>2018</v>
      </c>
      <c r="B4244" t="str">
        <f>[4]Land_Cover!B4244</f>
        <v>Peru</v>
      </c>
      <c r="C4244" t="str">
        <f>[4]Land_Cover!C4244</f>
        <v>AEZ1</v>
      </c>
      <c r="D4244" t="str">
        <f>[4]Land_Cover!D4244</f>
        <v>v_f</v>
      </c>
      <c r="E4244" t="str">
        <f>[4]Land_Cover!E4244</f>
        <v>Peru#AEZ1#v_f</v>
      </c>
      <c r="F4244">
        <f>[4]Land_Cover!F4244</f>
        <v>33852.960723595999</v>
      </c>
    </row>
    <row r="4245" spans="1:6" x14ac:dyDescent="0.3">
      <c r="A4245">
        <f>[4]Land_Cover!A4245</f>
        <v>2013</v>
      </c>
      <c r="B4245" t="str">
        <f>[4]Land_Cover!B4245</f>
        <v>Paraguay</v>
      </c>
      <c r="C4245" t="str">
        <f>[4]Land_Cover!C4245</f>
        <v>AEZ6</v>
      </c>
      <c r="D4245" t="str">
        <f>[4]Land_Cover!D4245</f>
        <v>osd</v>
      </c>
      <c r="E4245" t="str">
        <f>[4]Land_Cover!E4245</f>
        <v>Paraguay#AEZ6#osd</v>
      </c>
      <c r="F4245">
        <f>[4]Land_Cover!F4245</f>
        <v>1380934.88780048</v>
      </c>
    </row>
    <row r="4246" spans="1:6" x14ac:dyDescent="0.3">
      <c r="A4246">
        <f>[4]Land_Cover!A4246</f>
        <v>2012</v>
      </c>
      <c r="B4246" t="str">
        <f>[4]Land_Cover!B4246</f>
        <v>DRC</v>
      </c>
      <c r="C4246" t="str">
        <f>[4]Land_Cover!C4246</f>
        <v>AEZ11</v>
      </c>
      <c r="D4246" t="str">
        <f>[4]Land_Cover!D4246</f>
        <v>pdr</v>
      </c>
      <c r="E4246" t="str">
        <f>[4]Land_Cover!E4246</f>
        <v>DRC#AEZ11#pdr</v>
      </c>
      <c r="F4246">
        <f>[4]Land_Cover!F4246</f>
        <v>23181.208438211699</v>
      </c>
    </row>
    <row r="4247" spans="1:6" x14ac:dyDescent="0.3">
      <c r="A4247">
        <f>[4]Land_Cover!A4247</f>
        <v>2013</v>
      </c>
      <c r="B4247" t="str">
        <f>[4]Land_Cover!B4247</f>
        <v>Brazil</v>
      </c>
      <c r="C4247" t="str">
        <f>[4]Land_Cover!C4247</f>
        <v>AEZ6</v>
      </c>
      <c r="D4247" t="str">
        <f>[4]Land_Cover!D4247</f>
        <v>pfb</v>
      </c>
      <c r="E4247" t="str">
        <f>[4]Land_Cover!E4247</f>
        <v>Brazil#AEZ6#pfb</v>
      </c>
      <c r="F4247">
        <f>[4]Land_Cover!F4247</f>
        <v>101938.517629699</v>
      </c>
    </row>
    <row r="4248" spans="1:6" x14ac:dyDescent="0.3">
      <c r="A4248">
        <f>[4]Land_Cover!A4248</f>
        <v>2018</v>
      </c>
      <c r="B4248" t="str">
        <f>[4]Land_Cover!B4248</f>
        <v>DRC</v>
      </c>
      <c r="C4248" t="str">
        <f>[4]Land_Cover!C4248</f>
        <v>AEZ9</v>
      </c>
      <c r="D4248" t="str">
        <f>[4]Land_Cover!D4248</f>
        <v>osd</v>
      </c>
      <c r="E4248" t="str">
        <f>[4]Land_Cover!E4248</f>
        <v>DRC#AEZ9#osd</v>
      </c>
      <c r="F4248">
        <f>[4]Land_Cover!F4248</f>
        <v>579.50124396312003</v>
      </c>
    </row>
    <row r="4249" spans="1:6" x14ac:dyDescent="0.3">
      <c r="A4249">
        <f>[4]Land_Cover!A4249</f>
        <v>2018</v>
      </c>
      <c r="B4249" t="str">
        <f>[4]Land_Cover!B4249</f>
        <v>Malaysia</v>
      </c>
      <c r="C4249" t="str">
        <f>[4]Land_Cover!C4249</f>
        <v>AEZ12</v>
      </c>
      <c r="D4249" t="str">
        <f>[4]Land_Cover!D4249</f>
        <v>pfb</v>
      </c>
      <c r="E4249" t="str">
        <f>[4]Land_Cover!E4249</f>
        <v>Malaysia#AEZ12#pfb</v>
      </c>
      <c r="F4249">
        <f>[4]Land_Cover!F4249</f>
        <v>35.861271676300603</v>
      </c>
    </row>
    <row r="4250" spans="1:6" x14ac:dyDescent="0.3">
      <c r="A4250">
        <f>[4]Land_Cover!A4250</f>
        <v>2018</v>
      </c>
      <c r="B4250" t="str">
        <f>[4]Land_Cover!B4250</f>
        <v>Angola</v>
      </c>
      <c r="C4250" t="str">
        <f>[4]Land_Cover!C4250</f>
        <v>AEZ10</v>
      </c>
      <c r="D4250" t="str">
        <f>[4]Land_Cover!D4250</f>
        <v>v_f</v>
      </c>
      <c r="E4250" t="str">
        <f>[4]Land_Cover!E4250</f>
        <v>Angola#AEZ10#v_f</v>
      </c>
      <c r="F4250">
        <f>[4]Land_Cover!F4250</f>
        <v>127012.77899389299</v>
      </c>
    </row>
    <row r="4251" spans="1:6" x14ac:dyDescent="0.3">
      <c r="A4251">
        <f>[4]Land_Cover!A4251</f>
        <v>2012</v>
      </c>
      <c r="B4251" t="str">
        <f>[4]Land_Cover!B4251</f>
        <v>Ivory Coast</v>
      </c>
      <c r="C4251" t="str">
        <f>[4]Land_Cover!C4251</f>
        <v>AEZ3</v>
      </c>
      <c r="D4251" t="str">
        <f>[4]Land_Cover!D4251</f>
        <v>gro</v>
      </c>
      <c r="E4251" t="str">
        <f>[4]Land_Cover!E4251</f>
        <v>Ivory Coast#AEZ3#gro</v>
      </c>
      <c r="F4251">
        <f>[4]Land_Cover!F4251</f>
        <v>5261.71900532374</v>
      </c>
    </row>
    <row r="4252" spans="1:6" x14ac:dyDescent="0.3">
      <c r="A4252">
        <f>[4]Land_Cover!A4252</f>
        <v>2013</v>
      </c>
      <c r="B4252" t="str">
        <f>[4]Land_Cover!B4252</f>
        <v>Peru</v>
      </c>
      <c r="C4252" t="str">
        <f>[4]Land_Cover!C4252</f>
        <v>AEZ7</v>
      </c>
      <c r="D4252" t="str">
        <f>[4]Land_Cover!D4252</f>
        <v>c_b</v>
      </c>
      <c r="E4252" t="str">
        <f>[4]Land_Cover!E4252</f>
        <v>Peru#AEZ7#c_b</v>
      </c>
      <c r="F4252">
        <f>[4]Land_Cover!F4252</f>
        <v>6835.3642881924397</v>
      </c>
    </row>
    <row r="4253" spans="1:6" x14ac:dyDescent="0.3">
      <c r="A4253">
        <f>[4]Land_Cover!A4253</f>
        <v>2011</v>
      </c>
      <c r="B4253" t="str">
        <f>[4]Land_Cover!B4253</f>
        <v>Colombia</v>
      </c>
      <c r="C4253" t="str">
        <f>[4]Land_Cover!C4253</f>
        <v>AEZ5</v>
      </c>
      <c r="D4253" t="str">
        <f>[4]Land_Cover!D4253</f>
        <v>pdr</v>
      </c>
      <c r="E4253" t="str">
        <f>[4]Land_Cover!E4253</f>
        <v>Colombia#AEZ5#pdr</v>
      </c>
      <c r="F4253">
        <f>[4]Land_Cover!F4253</f>
        <v>58605.597258883303</v>
      </c>
    </row>
    <row r="4254" spans="1:6" x14ac:dyDescent="0.3">
      <c r="A4254">
        <f>[4]Land_Cover!A4254</f>
        <v>2015</v>
      </c>
      <c r="B4254" t="str">
        <f>[4]Land_Cover!B4254</f>
        <v>Peru</v>
      </c>
      <c r="C4254" t="str">
        <f>[4]Land_Cover!C4254</f>
        <v>AEZ3</v>
      </c>
      <c r="D4254" t="str">
        <f>[4]Land_Cover!D4254</f>
        <v>pfb</v>
      </c>
      <c r="E4254" t="str">
        <f>[4]Land_Cover!E4254</f>
        <v>Peru#AEZ3#pfb</v>
      </c>
      <c r="F4254">
        <f>[4]Land_Cover!F4254</f>
        <v>441.37940094587498</v>
      </c>
    </row>
    <row r="4255" spans="1:6" x14ac:dyDescent="0.3">
      <c r="A4255">
        <f>[4]Land_Cover!A4255</f>
        <v>2017</v>
      </c>
      <c r="B4255" t="str">
        <f>[4]Land_Cover!B4255</f>
        <v>Peru</v>
      </c>
      <c r="C4255" t="str">
        <f>[4]Land_Cover!C4255</f>
        <v>AEZ5</v>
      </c>
      <c r="D4255" t="str">
        <f>[4]Land_Cover!D4255</f>
        <v>gro</v>
      </c>
      <c r="E4255" t="str">
        <f>[4]Land_Cover!E4255</f>
        <v>Peru#AEZ5#gro</v>
      </c>
      <c r="F4255">
        <f>[4]Land_Cover!F4255</f>
        <v>5784.9985909852703</v>
      </c>
    </row>
    <row r="4256" spans="1:6" x14ac:dyDescent="0.3">
      <c r="A4256">
        <f>[4]Land_Cover!A4256</f>
        <v>2012</v>
      </c>
      <c r="B4256" t="str">
        <f>[4]Land_Cover!B4256</f>
        <v>Ghana</v>
      </c>
      <c r="C4256" t="str">
        <f>[4]Land_Cover!C4256</f>
        <v>AEZ4</v>
      </c>
      <c r="D4256" t="str">
        <f>[4]Land_Cover!D4256</f>
        <v>v_f</v>
      </c>
      <c r="E4256" t="str">
        <f>[4]Land_Cover!E4256</f>
        <v>Ghana#AEZ4#v_f</v>
      </c>
      <c r="F4256">
        <f>[4]Land_Cover!F4256</f>
        <v>500109.58405343199</v>
      </c>
    </row>
    <row r="4257" spans="1:6" x14ac:dyDescent="0.3">
      <c r="A4257">
        <f>[4]Land_Cover!A4257</f>
        <v>2013</v>
      </c>
      <c r="B4257" t="str">
        <f>[4]Land_Cover!B4257</f>
        <v>Bolivia</v>
      </c>
      <c r="C4257" t="str">
        <f>[4]Land_Cover!C4257</f>
        <v>AEZ10</v>
      </c>
      <c r="D4257" t="str">
        <f>[4]Land_Cover!D4257</f>
        <v>gro</v>
      </c>
      <c r="E4257" t="str">
        <f>[4]Land_Cover!E4257</f>
        <v>Bolivia#AEZ10#gro</v>
      </c>
      <c r="F4257">
        <f>[4]Land_Cover!F4257</f>
        <v>70509.304467144393</v>
      </c>
    </row>
    <row r="4258" spans="1:6" x14ac:dyDescent="0.3">
      <c r="A4258">
        <f>[4]Land_Cover!A4258</f>
        <v>2010</v>
      </c>
      <c r="B4258" t="str">
        <f>[4]Land_Cover!B4258</f>
        <v>Ivory Coast</v>
      </c>
      <c r="C4258" t="str">
        <f>[4]Land_Cover!C4258</f>
        <v>AEZ6</v>
      </c>
      <c r="D4258" t="str">
        <f>[4]Land_Cover!D4258</f>
        <v>gro</v>
      </c>
      <c r="E4258" t="str">
        <f>[4]Land_Cover!E4258</f>
        <v>Ivory Coast#AEZ6#gro</v>
      </c>
      <c r="F4258">
        <f>[4]Land_Cover!F4258</f>
        <v>93740.583900149199</v>
      </c>
    </row>
    <row r="4259" spans="1:6" x14ac:dyDescent="0.3">
      <c r="A4259">
        <f>[4]Land_Cover!A4259</f>
        <v>2017</v>
      </c>
      <c r="B4259" t="str">
        <f>[4]Land_Cover!B4259</f>
        <v>Peru</v>
      </c>
      <c r="C4259" t="str">
        <f>[4]Land_Cover!C4259</f>
        <v>AEZ10</v>
      </c>
      <c r="D4259" t="str">
        <f>[4]Land_Cover!D4259</f>
        <v>c_b</v>
      </c>
      <c r="E4259" t="str">
        <f>[4]Land_Cover!E4259</f>
        <v>Peru#AEZ10#c_b</v>
      </c>
      <c r="F4259">
        <f>[4]Land_Cover!F4259</f>
        <v>4455.8719787209402</v>
      </c>
    </row>
    <row r="4260" spans="1:6" x14ac:dyDescent="0.3">
      <c r="A4260">
        <f>[4]Land_Cover!A4260</f>
        <v>2011</v>
      </c>
      <c r="B4260" t="str">
        <f>[4]Land_Cover!B4260</f>
        <v>Ghana</v>
      </c>
      <c r="C4260" t="str">
        <f>[4]Land_Cover!C4260</f>
        <v>AEZ3</v>
      </c>
      <c r="D4260" t="str">
        <f>[4]Land_Cover!D4260</f>
        <v>osd</v>
      </c>
      <c r="E4260" t="str">
        <f>[4]Land_Cover!E4260</f>
        <v>Ghana#AEZ3#osd</v>
      </c>
      <c r="F4260">
        <f>[4]Land_Cover!F4260</f>
        <v>178242.75939527599</v>
      </c>
    </row>
    <row r="4261" spans="1:6" x14ac:dyDescent="0.3">
      <c r="A4261">
        <f>[4]Land_Cover!A4261</f>
        <v>2017</v>
      </c>
      <c r="B4261" t="str">
        <f>[4]Land_Cover!B4261</f>
        <v>Peru</v>
      </c>
      <c r="C4261" t="str">
        <f>[4]Land_Cover!C4261</f>
        <v>AEZ10</v>
      </c>
      <c r="D4261" t="str">
        <f>[4]Land_Cover!D4261</f>
        <v>v_f</v>
      </c>
      <c r="E4261" t="str">
        <f>[4]Land_Cover!E4261</f>
        <v>Peru#AEZ10#v_f</v>
      </c>
      <c r="F4261">
        <f>[4]Land_Cover!F4261</f>
        <v>68212.606459924995</v>
      </c>
    </row>
    <row r="4262" spans="1:6" x14ac:dyDescent="0.3">
      <c r="A4262">
        <f>[4]Land_Cover!A4262</f>
        <v>2014</v>
      </c>
      <c r="B4262" t="str">
        <f>[4]Land_Cover!B4262</f>
        <v>DRC</v>
      </c>
      <c r="C4262" t="str">
        <f>[4]Land_Cover!C4262</f>
        <v>AEZ5</v>
      </c>
      <c r="D4262" t="str">
        <f>[4]Land_Cover!D4262</f>
        <v>wht</v>
      </c>
      <c r="E4262" t="str">
        <f>[4]Land_Cover!E4262</f>
        <v>DRC#AEZ5#wht</v>
      </c>
      <c r="F4262">
        <f>[4]Land_Cover!F4262</f>
        <v>3073.8404255319201</v>
      </c>
    </row>
    <row r="4263" spans="1:6" x14ac:dyDescent="0.3">
      <c r="A4263">
        <f>[4]Land_Cover!A4263</f>
        <v>2013</v>
      </c>
      <c r="B4263" t="str">
        <f>[4]Land_Cover!B4263</f>
        <v>Colombia</v>
      </c>
      <c r="C4263" t="str">
        <f>[4]Land_Cover!C4263</f>
        <v>AEZ2</v>
      </c>
      <c r="D4263" t="str">
        <f>[4]Land_Cover!D4263</f>
        <v>v_f</v>
      </c>
      <c r="E4263" t="str">
        <f>[4]Land_Cover!E4263</f>
        <v>Colombia#AEZ2#v_f</v>
      </c>
      <c r="F4263">
        <f>[4]Land_Cover!F4263</f>
        <v>1149.3531203513501</v>
      </c>
    </row>
    <row r="4264" spans="1:6" x14ac:dyDescent="0.3">
      <c r="A4264">
        <f>[4]Land_Cover!A4264</f>
        <v>2014</v>
      </c>
      <c r="B4264" t="str">
        <f>[4]Land_Cover!B4264</f>
        <v>Ivory Coast</v>
      </c>
      <c r="C4264" t="str">
        <f>[4]Land_Cover!C4264</f>
        <v>AEZ3</v>
      </c>
      <c r="D4264" t="str">
        <f>[4]Land_Cover!D4264</f>
        <v>c_b</v>
      </c>
      <c r="E4264" t="str">
        <f>[4]Land_Cover!E4264</f>
        <v>Ivory Coast#AEZ3#c_b</v>
      </c>
      <c r="F4264">
        <f>[4]Land_Cover!F4264</f>
        <v>77.402951191827498</v>
      </c>
    </row>
    <row r="4265" spans="1:6" x14ac:dyDescent="0.3">
      <c r="A4265">
        <f>[4]Land_Cover!A4265</f>
        <v>2015</v>
      </c>
      <c r="B4265" t="str">
        <f>[4]Land_Cover!B4265</f>
        <v>Ivory Coast</v>
      </c>
      <c r="C4265" t="str">
        <f>[4]Land_Cover!C4265</f>
        <v>AEZ4</v>
      </c>
      <c r="D4265" t="str">
        <f>[4]Land_Cover!D4265</f>
        <v>v_f</v>
      </c>
      <c r="E4265" t="str">
        <f>[4]Land_Cover!E4265</f>
        <v>Ivory Coast#AEZ4#v_f</v>
      </c>
      <c r="F4265">
        <f>[4]Land_Cover!F4265</f>
        <v>1004905.7668018501</v>
      </c>
    </row>
    <row r="4266" spans="1:6" x14ac:dyDescent="0.3">
      <c r="A4266">
        <f>[4]Land_Cover!A4266</f>
        <v>2013</v>
      </c>
      <c r="B4266" t="str">
        <f>[4]Land_Cover!B4266</f>
        <v>Angola</v>
      </c>
      <c r="C4266" t="str">
        <f>[4]Land_Cover!C4266</f>
        <v>AEZ10</v>
      </c>
      <c r="D4266" t="str">
        <f>[4]Land_Cover!D4266</f>
        <v>wht</v>
      </c>
      <c r="E4266" t="str">
        <f>[4]Land_Cover!E4266</f>
        <v>Angola#AEZ10#wht</v>
      </c>
      <c r="F4266">
        <f>[4]Land_Cover!F4266</f>
        <v>184.27892234548301</v>
      </c>
    </row>
    <row r="4267" spans="1:6" x14ac:dyDescent="0.3">
      <c r="A4267">
        <f>[4]Land_Cover!A4267</f>
        <v>2010</v>
      </c>
      <c r="B4267" t="str">
        <f>[4]Land_Cover!B4267</f>
        <v>DRC</v>
      </c>
      <c r="C4267" t="str">
        <f>[4]Land_Cover!C4267</f>
        <v>AEZ9</v>
      </c>
      <c r="D4267" t="str">
        <f>[4]Land_Cover!D4267</f>
        <v>v_f</v>
      </c>
      <c r="E4267" t="str">
        <f>[4]Land_Cover!E4267</f>
        <v>DRC#AEZ9#v_f</v>
      </c>
      <c r="F4267">
        <f>[4]Land_Cover!F4267</f>
        <v>3769.1577749590101</v>
      </c>
    </row>
    <row r="4268" spans="1:6" x14ac:dyDescent="0.3">
      <c r="A4268">
        <f>[4]Land_Cover!A4268</f>
        <v>2011</v>
      </c>
      <c r="B4268" t="str">
        <f>[4]Land_Cover!B4268</f>
        <v>Peru</v>
      </c>
      <c r="C4268" t="str">
        <f>[4]Land_Cover!C4268</f>
        <v>AEZ10</v>
      </c>
      <c r="D4268" t="str">
        <f>[4]Land_Cover!D4268</f>
        <v>osd</v>
      </c>
      <c r="E4268" t="str">
        <f>[4]Land_Cover!E4268</f>
        <v>Peru#AEZ10#osd</v>
      </c>
      <c r="F4268">
        <f>[4]Land_Cover!F4268</f>
        <v>3149.9030656097798</v>
      </c>
    </row>
    <row r="4269" spans="1:6" x14ac:dyDescent="0.3">
      <c r="A4269">
        <f>[4]Land_Cover!A4269</f>
        <v>2010</v>
      </c>
      <c r="B4269" t="str">
        <f>[4]Land_Cover!B4269</f>
        <v>Indonesia</v>
      </c>
      <c r="C4269" t="str">
        <f>[4]Land_Cover!C4269</f>
        <v>AEZ5</v>
      </c>
      <c r="D4269" t="str">
        <f>[4]Land_Cover!D4269</f>
        <v>pdr</v>
      </c>
      <c r="E4269" t="str">
        <f>[4]Land_Cover!E4269</f>
        <v>Indonesia#AEZ5#pdr</v>
      </c>
      <c r="F4269">
        <f>[4]Land_Cover!F4269</f>
        <v>2351679.6136689899</v>
      </c>
    </row>
    <row r="4270" spans="1:6" x14ac:dyDescent="0.3">
      <c r="A4270">
        <f>[4]Land_Cover!A4270</f>
        <v>2013</v>
      </c>
      <c r="B4270" t="str">
        <f>[4]Land_Cover!B4270</f>
        <v>Argentina</v>
      </c>
      <c r="C4270" t="str">
        <f>[4]Land_Cover!C4270</f>
        <v>AEZ16</v>
      </c>
      <c r="D4270" t="str">
        <f>[4]Land_Cover!D4270</f>
        <v>wht</v>
      </c>
      <c r="E4270" t="str">
        <f>[4]Land_Cover!E4270</f>
        <v>Argentina#AEZ16#wht</v>
      </c>
      <c r="F4270">
        <f>[4]Land_Cover!F4270</f>
        <v>389.41872433254298</v>
      </c>
    </row>
    <row r="4271" spans="1:6" x14ac:dyDescent="0.3">
      <c r="A4271">
        <f>[4]Land_Cover!A4271</f>
        <v>2011</v>
      </c>
      <c r="B4271" t="str">
        <f>[4]Land_Cover!B4271</f>
        <v>Bolivia</v>
      </c>
      <c r="C4271" t="str">
        <f>[4]Land_Cover!C4271</f>
        <v>AEZ8</v>
      </c>
      <c r="D4271" t="str">
        <f>[4]Land_Cover!D4271</f>
        <v>v_f</v>
      </c>
      <c r="E4271" t="str">
        <f>[4]Land_Cover!E4271</f>
        <v>Bolivia#AEZ8#v_f</v>
      </c>
      <c r="F4271">
        <f>[4]Land_Cover!F4271</f>
        <v>13701.239063806101</v>
      </c>
    </row>
    <row r="4272" spans="1:6" x14ac:dyDescent="0.3">
      <c r="A4272">
        <f>[4]Land_Cover!A4272</f>
        <v>2018</v>
      </c>
      <c r="B4272" t="str">
        <f>[4]Land_Cover!B4272</f>
        <v>Argentina</v>
      </c>
      <c r="C4272" t="str">
        <f>[4]Land_Cover!C4272</f>
        <v>AEZ14</v>
      </c>
      <c r="D4272" t="str">
        <f>[4]Land_Cover!D4272</f>
        <v>osd</v>
      </c>
      <c r="E4272" t="str">
        <f>[4]Land_Cover!E4272</f>
        <v>Argentina#AEZ14#osd</v>
      </c>
      <c r="F4272">
        <f>[4]Land_Cover!F4272</f>
        <v>19.5825576631064</v>
      </c>
    </row>
    <row r="4273" spans="1:6" x14ac:dyDescent="0.3">
      <c r="A4273">
        <f>[4]Land_Cover!A4273</f>
        <v>2017</v>
      </c>
      <c r="B4273" t="str">
        <f>[4]Land_Cover!B4273</f>
        <v>Peru</v>
      </c>
      <c r="C4273" t="str">
        <f>[4]Land_Cover!C4273</f>
        <v>AEZ8</v>
      </c>
      <c r="D4273" t="str">
        <f>[4]Land_Cover!D4273</f>
        <v>c_b</v>
      </c>
      <c r="E4273" t="str">
        <f>[4]Land_Cover!E4273</f>
        <v>Peru#AEZ8#c_b</v>
      </c>
      <c r="F4273">
        <f>[4]Land_Cover!F4273</f>
        <v>851.72603214987896</v>
      </c>
    </row>
    <row r="4274" spans="1:6" x14ac:dyDescent="0.3">
      <c r="A4274">
        <f>[4]Land_Cover!A4274</f>
        <v>2016</v>
      </c>
      <c r="B4274" t="str">
        <f>[4]Land_Cover!B4274</f>
        <v>Angola</v>
      </c>
      <c r="C4274" t="str">
        <f>[4]Land_Cover!C4274</f>
        <v>AEZ2</v>
      </c>
      <c r="D4274" t="str">
        <f>[4]Land_Cover!D4274</f>
        <v>pfb</v>
      </c>
      <c r="E4274" t="str">
        <f>[4]Land_Cover!E4274</f>
        <v>Angola#AEZ2#pfb</v>
      </c>
      <c r="F4274">
        <f>[4]Land_Cover!F4274</f>
        <v>80.544680851063802</v>
      </c>
    </row>
    <row r="4275" spans="1:6" x14ac:dyDescent="0.3">
      <c r="A4275">
        <f>[4]Land_Cover!A4275</f>
        <v>2012</v>
      </c>
      <c r="B4275" t="str">
        <f>[4]Land_Cover!B4275</f>
        <v>Argentina</v>
      </c>
      <c r="C4275" t="str">
        <f>[4]Land_Cover!C4275</f>
        <v>AEZ5</v>
      </c>
      <c r="D4275" t="str">
        <f>[4]Land_Cover!D4275</f>
        <v>c_b</v>
      </c>
      <c r="E4275" t="str">
        <f>[4]Land_Cover!E4275</f>
        <v>Argentina#AEZ5#c_b</v>
      </c>
      <c r="F4275">
        <f>[4]Land_Cover!F4275</f>
        <v>13283.015239651901</v>
      </c>
    </row>
    <row r="4276" spans="1:6" x14ac:dyDescent="0.3">
      <c r="A4276">
        <f>[4]Land_Cover!A4276</f>
        <v>2015</v>
      </c>
      <c r="B4276" t="str">
        <f>[4]Land_Cover!B4276</f>
        <v>Argentina</v>
      </c>
      <c r="C4276" t="str">
        <f>[4]Land_Cover!C4276</f>
        <v>AEZ10</v>
      </c>
      <c r="D4276" t="str">
        <f>[4]Land_Cover!D4276</f>
        <v>pfb</v>
      </c>
      <c r="E4276" t="str">
        <f>[4]Land_Cover!E4276</f>
        <v>Argentina#AEZ10#pfb</v>
      </c>
      <c r="F4276">
        <f>[4]Land_Cover!F4276</f>
        <v>24291.488654369299</v>
      </c>
    </row>
    <row r="4277" spans="1:6" x14ac:dyDescent="0.3">
      <c r="A4277">
        <f>[4]Land_Cover!A4277</f>
        <v>2014</v>
      </c>
      <c r="B4277" t="str">
        <f>[4]Land_Cover!B4277</f>
        <v>Indonesia</v>
      </c>
      <c r="C4277" t="str">
        <f>[4]Land_Cover!C4277</f>
        <v>AEZ12</v>
      </c>
      <c r="D4277" t="str">
        <f>[4]Land_Cover!D4277</f>
        <v>gro</v>
      </c>
      <c r="E4277" t="str">
        <f>[4]Land_Cover!E4277</f>
        <v>Indonesia#AEZ12#gro</v>
      </c>
      <c r="F4277">
        <f>[4]Land_Cover!F4277</f>
        <v>127669.310535877</v>
      </c>
    </row>
    <row r="4278" spans="1:6" x14ac:dyDescent="0.3">
      <c r="A4278">
        <f>[4]Land_Cover!A4278</f>
        <v>2015</v>
      </c>
      <c r="B4278" t="str">
        <f>[4]Land_Cover!B4278</f>
        <v>Peru</v>
      </c>
      <c r="C4278" t="str">
        <f>[4]Land_Cover!C4278</f>
        <v>AEZ2</v>
      </c>
      <c r="D4278" t="str">
        <f>[4]Land_Cover!D4278</f>
        <v>pdr</v>
      </c>
      <c r="E4278" t="str">
        <f>[4]Land_Cover!E4278</f>
        <v>Peru#AEZ2#pdr</v>
      </c>
      <c r="F4278">
        <f>[4]Land_Cover!F4278</f>
        <v>9090.5227305631997</v>
      </c>
    </row>
    <row r="4279" spans="1:6" x14ac:dyDescent="0.3">
      <c r="A4279">
        <f>[4]Land_Cover!A4279</f>
        <v>2011</v>
      </c>
      <c r="B4279" t="str">
        <f>[4]Land_Cover!B4279</f>
        <v>DRC</v>
      </c>
      <c r="C4279" t="str">
        <f>[4]Land_Cover!C4279</f>
        <v>AEZ9</v>
      </c>
      <c r="D4279" t="str">
        <f>[4]Land_Cover!D4279</f>
        <v>gro</v>
      </c>
      <c r="E4279" t="str">
        <f>[4]Land_Cover!E4279</f>
        <v>DRC#AEZ9#gro</v>
      </c>
      <c r="F4279">
        <f>[4]Land_Cover!F4279</f>
        <v>912.66542940039403</v>
      </c>
    </row>
    <row r="4280" spans="1:6" x14ac:dyDescent="0.3">
      <c r="A4280">
        <f>[4]Land_Cover!A4280</f>
        <v>2011</v>
      </c>
      <c r="B4280" t="str">
        <f>[4]Land_Cover!B4280</f>
        <v>Paraguay</v>
      </c>
      <c r="C4280" t="str">
        <f>[4]Land_Cover!C4280</f>
        <v>AEZ4</v>
      </c>
      <c r="D4280" t="str">
        <f>[4]Land_Cover!D4280</f>
        <v>osd</v>
      </c>
      <c r="E4280" t="str">
        <f>[4]Land_Cover!E4280</f>
        <v>Paraguay#AEZ4#osd</v>
      </c>
      <c r="F4280">
        <f>[4]Land_Cover!F4280</f>
        <v>2419.74212082035</v>
      </c>
    </row>
    <row r="4281" spans="1:6" x14ac:dyDescent="0.3">
      <c r="A4281">
        <f>[4]Land_Cover!A4281</f>
        <v>2011</v>
      </c>
      <c r="B4281" t="str">
        <f>[4]Land_Cover!B4281</f>
        <v>Peru</v>
      </c>
      <c r="C4281" t="str">
        <f>[4]Land_Cover!C4281</f>
        <v>AEZ5</v>
      </c>
      <c r="D4281" t="str">
        <f>[4]Land_Cover!D4281</f>
        <v>c_b</v>
      </c>
      <c r="E4281" t="str">
        <f>[4]Land_Cover!E4281</f>
        <v>Peru#AEZ5#c_b</v>
      </c>
      <c r="F4281">
        <f>[4]Land_Cover!F4281</f>
        <v>814.85740719324599</v>
      </c>
    </row>
    <row r="4282" spans="1:6" x14ac:dyDescent="0.3">
      <c r="A4282">
        <f>[4]Land_Cover!A4282</f>
        <v>2016</v>
      </c>
      <c r="B4282" t="str">
        <f>[4]Land_Cover!B4282</f>
        <v>Ivory Coast</v>
      </c>
      <c r="C4282" t="str">
        <f>[4]Land_Cover!C4282</f>
        <v>AEZ5</v>
      </c>
      <c r="D4282" t="str">
        <f>[4]Land_Cover!D4282</f>
        <v>v_f</v>
      </c>
      <c r="E4282" t="str">
        <f>[4]Land_Cover!E4282</f>
        <v>Ivory Coast#AEZ5#v_f</v>
      </c>
      <c r="F4282">
        <f>[4]Land_Cover!F4282</f>
        <v>2252051.9140893999</v>
      </c>
    </row>
    <row r="4283" spans="1:6" x14ac:dyDescent="0.3">
      <c r="A4283">
        <f>[4]Land_Cover!A4283</f>
        <v>2011</v>
      </c>
      <c r="B4283" t="str">
        <f>[4]Land_Cover!B4283</f>
        <v>Peru</v>
      </c>
      <c r="C4283" t="str">
        <f>[4]Land_Cover!C4283</f>
        <v>AEZ6</v>
      </c>
      <c r="D4283" t="str">
        <f>[4]Land_Cover!D4283</f>
        <v>gro</v>
      </c>
      <c r="E4283" t="str">
        <f>[4]Land_Cover!E4283</f>
        <v>Peru#AEZ6#gro</v>
      </c>
      <c r="F4283">
        <f>[4]Land_Cover!F4283</f>
        <v>97060.574937335899</v>
      </c>
    </row>
    <row r="4284" spans="1:6" x14ac:dyDescent="0.3">
      <c r="A4284">
        <f>[4]Land_Cover!A4284</f>
        <v>2017</v>
      </c>
      <c r="B4284" t="str">
        <f>[4]Land_Cover!B4284</f>
        <v>Argentina</v>
      </c>
      <c r="C4284" t="str">
        <f>[4]Land_Cover!C4284</f>
        <v>AEZ4</v>
      </c>
      <c r="D4284" t="str">
        <f>[4]Land_Cover!D4284</f>
        <v>pfb</v>
      </c>
      <c r="E4284" t="str">
        <f>[4]Land_Cover!E4284</f>
        <v>Argentina#AEZ4#pfb</v>
      </c>
      <c r="F4284">
        <f>[4]Land_Cover!F4284</f>
        <v>238.990732159407</v>
      </c>
    </row>
    <row r="4285" spans="1:6" x14ac:dyDescent="0.3">
      <c r="A4285">
        <f>[4]Land_Cover!A4285</f>
        <v>2011</v>
      </c>
      <c r="B4285" t="str">
        <f>[4]Land_Cover!B4285</f>
        <v>DRC</v>
      </c>
      <c r="C4285" t="str">
        <f>[4]Land_Cover!C4285</f>
        <v>AEZ1</v>
      </c>
      <c r="D4285" t="str">
        <f>[4]Land_Cover!D4285</f>
        <v>pdr</v>
      </c>
      <c r="E4285" t="str">
        <f>[4]Land_Cover!E4285</f>
        <v>DRC#AEZ1#pdr</v>
      </c>
      <c r="F4285">
        <f>[4]Land_Cover!F4285</f>
        <v>2557.0879497430001</v>
      </c>
    </row>
    <row r="4286" spans="1:6" x14ac:dyDescent="0.3">
      <c r="A4286">
        <f>[4]Land_Cover!A4286</f>
        <v>2015</v>
      </c>
      <c r="B4286" t="str">
        <f>[4]Land_Cover!B4286</f>
        <v>Bolivia</v>
      </c>
      <c r="C4286" t="str">
        <f>[4]Land_Cover!C4286</f>
        <v>AEZ9</v>
      </c>
      <c r="D4286" t="str">
        <f>[4]Land_Cover!D4286</f>
        <v>v_f</v>
      </c>
      <c r="E4286" t="str">
        <f>[4]Land_Cover!E4286</f>
        <v>Bolivia#AEZ9#v_f</v>
      </c>
      <c r="F4286">
        <f>[4]Land_Cover!F4286</f>
        <v>41857.171914182203</v>
      </c>
    </row>
    <row r="4287" spans="1:6" x14ac:dyDescent="0.3">
      <c r="A4287">
        <f>[4]Land_Cover!A4287</f>
        <v>2012</v>
      </c>
      <c r="B4287" t="str">
        <f>[4]Land_Cover!B4287</f>
        <v>Angola</v>
      </c>
      <c r="C4287" t="str">
        <f>[4]Land_Cover!C4287</f>
        <v>AEZ6</v>
      </c>
      <c r="D4287" t="str">
        <f>[4]Land_Cover!D4287</f>
        <v>ocr</v>
      </c>
      <c r="E4287" t="str">
        <f>[4]Land_Cover!E4287</f>
        <v>Angola#AEZ6#ocr</v>
      </c>
      <c r="F4287">
        <f>[4]Land_Cover!F4287</f>
        <v>9.5872807017543895</v>
      </c>
    </row>
    <row r="4288" spans="1:6" x14ac:dyDescent="0.3">
      <c r="A4288">
        <f>[4]Land_Cover!A4288</f>
        <v>2016</v>
      </c>
      <c r="B4288" t="str">
        <f>[4]Land_Cover!B4288</f>
        <v>DRC</v>
      </c>
      <c r="C4288" t="str">
        <f>[4]Land_Cover!C4288</f>
        <v>AEZ8</v>
      </c>
      <c r="D4288" t="str">
        <f>[4]Land_Cover!D4288</f>
        <v>v_f</v>
      </c>
      <c r="E4288" t="str">
        <f>[4]Land_Cover!E4288</f>
        <v>DRC#AEZ8#v_f</v>
      </c>
      <c r="F4288">
        <f>[4]Land_Cover!F4288</f>
        <v>670.02585537535901</v>
      </c>
    </row>
    <row r="4289" spans="1:6" x14ac:dyDescent="0.3">
      <c r="A4289">
        <f>[4]Land_Cover!A4289</f>
        <v>2012</v>
      </c>
      <c r="B4289" t="str">
        <f>[4]Land_Cover!B4289</f>
        <v>Brazil</v>
      </c>
      <c r="C4289" t="str">
        <f>[4]Land_Cover!C4289</f>
        <v>AEZ6</v>
      </c>
      <c r="D4289" t="str">
        <f>[4]Land_Cover!D4289</f>
        <v>gro</v>
      </c>
      <c r="E4289" t="str">
        <f>[4]Land_Cover!E4289</f>
        <v>Brazil#AEZ6#gro</v>
      </c>
      <c r="F4289">
        <f>[4]Land_Cover!F4289</f>
        <v>3879991.0504039899</v>
      </c>
    </row>
    <row r="4290" spans="1:6" x14ac:dyDescent="0.3">
      <c r="A4290">
        <f>[4]Land_Cover!A4290</f>
        <v>2011</v>
      </c>
      <c r="B4290" t="str">
        <f>[4]Land_Cover!B4290</f>
        <v>Angola</v>
      </c>
      <c r="C4290" t="str">
        <f>[4]Land_Cover!C4290</f>
        <v>AEZ10</v>
      </c>
      <c r="D4290" t="str">
        <f>[4]Land_Cover!D4290</f>
        <v>osd</v>
      </c>
      <c r="E4290" t="str">
        <f>[4]Land_Cover!E4290</f>
        <v>Angola#AEZ10#osd</v>
      </c>
      <c r="F4290">
        <f>[4]Land_Cover!F4290</f>
        <v>18943.889442456599</v>
      </c>
    </row>
    <row r="4291" spans="1:6" x14ac:dyDescent="0.3">
      <c r="A4291">
        <f>[4]Land_Cover!A4291</f>
        <v>2017</v>
      </c>
      <c r="B4291" t="str">
        <f>[4]Land_Cover!B4291</f>
        <v>Argentina</v>
      </c>
      <c r="C4291" t="str">
        <f>[4]Land_Cover!C4291</f>
        <v>AEZ2</v>
      </c>
      <c r="D4291" t="str">
        <f>[4]Land_Cover!D4291</f>
        <v>gro</v>
      </c>
      <c r="E4291" t="str">
        <f>[4]Land_Cover!E4291</f>
        <v>Argentina#AEZ2#gro</v>
      </c>
      <c r="F4291">
        <f>[4]Land_Cover!F4291</f>
        <v>18.507957404158301</v>
      </c>
    </row>
    <row r="4292" spans="1:6" x14ac:dyDescent="0.3">
      <c r="A4292">
        <f>[4]Land_Cover!A4292</f>
        <v>2013</v>
      </c>
      <c r="B4292" t="str">
        <f>[4]Land_Cover!B4292</f>
        <v>Brazil</v>
      </c>
      <c r="C4292" t="str">
        <f>[4]Land_Cover!C4292</f>
        <v>AEZ2</v>
      </c>
      <c r="D4292" t="str">
        <f>[4]Land_Cover!D4292</f>
        <v>v_f</v>
      </c>
      <c r="E4292" t="str">
        <f>[4]Land_Cover!E4292</f>
        <v>Brazil#AEZ2#v_f</v>
      </c>
      <c r="F4292">
        <f>[4]Land_Cover!F4292</f>
        <v>581572.08612890204</v>
      </c>
    </row>
    <row r="4293" spans="1:6" x14ac:dyDescent="0.3">
      <c r="A4293">
        <f>[4]Land_Cover!A4293</f>
        <v>2011</v>
      </c>
      <c r="B4293" t="str">
        <f>[4]Land_Cover!B4293</f>
        <v>Peru</v>
      </c>
      <c r="C4293" t="str">
        <f>[4]Land_Cover!C4293</f>
        <v>AEZ2</v>
      </c>
      <c r="D4293" t="str">
        <f>[4]Land_Cover!D4293</f>
        <v>v_f</v>
      </c>
      <c r="E4293" t="str">
        <f>[4]Land_Cover!E4293</f>
        <v>Peru#AEZ2#v_f</v>
      </c>
      <c r="F4293">
        <f>[4]Land_Cover!F4293</f>
        <v>24587.796776818399</v>
      </c>
    </row>
    <row r="4294" spans="1:6" x14ac:dyDescent="0.3">
      <c r="A4294">
        <f>[4]Land_Cover!A4294</f>
        <v>2017</v>
      </c>
      <c r="B4294" t="str">
        <f>[4]Land_Cover!B4294</f>
        <v>DRC</v>
      </c>
      <c r="C4294" t="str">
        <f>[4]Land_Cover!C4294</f>
        <v>AEZ3</v>
      </c>
      <c r="D4294" t="str">
        <f>[4]Land_Cover!D4294</f>
        <v>osd</v>
      </c>
      <c r="E4294" t="str">
        <f>[4]Land_Cover!E4294</f>
        <v>DRC#AEZ3#osd</v>
      </c>
      <c r="F4294">
        <f>[4]Land_Cover!F4294</f>
        <v>22643.9432362554</v>
      </c>
    </row>
    <row r="4295" spans="1:6" x14ac:dyDescent="0.3">
      <c r="A4295">
        <f>[4]Land_Cover!A4295</f>
        <v>2010</v>
      </c>
      <c r="B4295" t="str">
        <f>[4]Land_Cover!B4295</f>
        <v>DRC</v>
      </c>
      <c r="C4295" t="str">
        <f>[4]Land_Cover!C4295</f>
        <v>AEZ4</v>
      </c>
      <c r="D4295" t="str">
        <f>[4]Land_Cover!D4295</f>
        <v>pfb</v>
      </c>
      <c r="E4295" t="str">
        <f>[4]Land_Cover!E4295</f>
        <v>DRC#AEZ4#pfb</v>
      </c>
      <c r="F4295">
        <f>[4]Land_Cover!F4295</f>
        <v>32678.602620087298</v>
      </c>
    </row>
    <row r="4296" spans="1:6" x14ac:dyDescent="0.3">
      <c r="A4296">
        <f>[4]Land_Cover!A4296</f>
        <v>2015</v>
      </c>
      <c r="B4296" t="str">
        <f>[4]Land_Cover!B4296</f>
        <v>Angola</v>
      </c>
      <c r="C4296" t="str">
        <f>[4]Land_Cover!C4296</f>
        <v>AEZ10</v>
      </c>
      <c r="D4296" t="str">
        <f>[4]Land_Cover!D4296</f>
        <v>ocr</v>
      </c>
      <c r="E4296" t="str">
        <f>[4]Land_Cover!E4296</f>
        <v>Angola#AEZ10#ocr</v>
      </c>
      <c r="F4296">
        <f>[4]Land_Cover!F4296</f>
        <v>3178.9473684210502</v>
      </c>
    </row>
    <row r="4297" spans="1:6" x14ac:dyDescent="0.3">
      <c r="A4297">
        <f>[4]Land_Cover!A4297</f>
        <v>2013</v>
      </c>
      <c r="B4297" t="str">
        <f>[4]Land_Cover!B4297</f>
        <v>DRC</v>
      </c>
      <c r="C4297" t="str">
        <f>[4]Land_Cover!C4297</f>
        <v>AEZ8</v>
      </c>
      <c r="D4297" t="str">
        <f>[4]Land_Cover!D4297</f>
        <v>pdr</v>
      </c>
      <c r="E4297" t="str">
        <f>[4]Land_Cover!E4297</f>
        <v>DRC#AEZ8#pdr</v>
      </c>
      <c r="F4297">
        <f>[4]Land_Cover!F4297</f>
        <v>113.042282716754</v>
      </c>
    </row>
    <row r="4298" spans="1:6" x14ac:dyDescent="0.3">
      <c r="A4298">
        <f>[4]Land_Cover!A4298</f>
        <v>2017</v>
      </c>
      <c r="B4298" t="str">
        <f>[4]Land_Cover!B4298</f>
        <v>Brazil</v>
      </c>
      <c r="C4298" t="str">
        <f>[4]Land_Cover!C4298</f>
        <v>AEZ12</v>
      </c>
      <c r="D4298" t="str">
        <f>[4]Land_Cover!D4298</f>
        <v>ocr</v>
      </c>
      <c r="E4298" t="str">
        <f>[4]Land_Cover!E4298</f>
        <v>Brazil#AEZ12#ocr</v>
      </c>
      <c r="F4298">
        <f>[4]Land_Cover!F4298</f>
        <v>442216.67642693402</v>
      </c>
    </row>
    <row r="4299" spans="1:6" x14ac:dyDescent="0.3">
      <c r="A4299">
        <f>[4]Land_Cover!A4299</f>
        <v>2010</v>
      </c>
      <c r="B4299" t="str">
        <f>[4]Land_Cover!B4299</f>
        <v>Paraguay</v>
      </c>
      <c r="C4299" t="str">
        <f>[4]Land_Cover!C4299</f>
        <v>AEZ6</v>
      </c>
      <c r="D4299" t="str">
        <f>[4]Land_Cover!D4299</f>
        <v>gro</v>
      </c>
      <c r="E4299" t="str">
        <f>[4]Land_Cover!E4299</f>
        <v>Paraguay#AEZ6#gro</v>
      </c>
      <c r="F4299">
        <f>[4]Land_Cover!F4299</f>
        <v>475767.35165987199</v>
      </c>
    </row>
    <row r="4300" spans="1:6" x14ac:dyDescent="0.3">
      <c r="A4300">
        <f>[4]Land_Cover!A4300</f>
        <v>2015</v>
      </c>
      <c r="B4300" t="str">
        <f>[4]Land_Cover!B4300</f>
        <v>Argentina</v>
      </c>
      <c r="C4300" t="str">
        <f>[4]Land_Cover!C4300</f>
        <v>AEZ6</v>
      </c>
      <c r="D4300" t="str">
        <f>[4]Land_Cover!D4300</f>
        <v>pdr</v>
      </c>
      <c r="E4300" t="str">
        <f>[4]Land_Cover!E4300</f>
        <v>Argentina#AEZ6#pdr</v>
      </c>
      <c r="F4300">
        <f>[4]Land_Cover!F4300</f>
        <v>101.52335224792699</v>
      </c>
    </row>
    <row r="4301" spans="1:6" x14ac:dyDescent="0.3">
      <c r="A4301">
        <f>[4]Land_Cover!A4301</f>
        <v>2015</v>
      </c>
      <c r="B4301" t="str">
        <f>[4]Land_Cover!B4301</f>
        <v>Ghana</v>
      </c>
      <c r="C4301" t="str">
        <f>[4]Land_Cover!C4301</f>
        <v>AEZ4</v>
      </c>
      <c r="D4301" t="str">
        <f>[4]Land_Cover!D4301</f>
        <v>pdr</v>
      </c>
      <c r="E4301" t="str">
        <f>[4]Land_Cover!E4301</f>
        <v>Ghana#AEZ4#pdr</v>
      </c>
      <c r="F4301">
        <f>[4]Land_Cover!F4301</f>
        <v>71682.487145845895</v>
      </c>
    </row>
    <row r="4302" spans="1:6" x14ac:dyDescent="0.3">
      <c r="A4302">
        <f>[4]Land_Cover!A4302</f>
        <v>2018</v>
      </c>
      <c r="B4302" t="str">
        <f>[4]Land_Cover!B4302</f>
        <v>Argentina</v>
      </c>
      <c r="C4302" t="str">
        <f>[4]Land_Cover!C4302</f>
        <v>AEZ11</v>
      </c>
      <c r="D4302" t="str">
        <f>[4]Land_Cover!D4302</f>
        <v>osd</v>
      </c>
      <c r="E4302" t="str">
        <f>[4]Land_Cover!E4302</f>
        <v>Argentina#AEZ11#osd</v>
      </c>
      <c r="F4302">
        <f>[4]Land_Cover!F4302</f>
        <v>4042613.41269285</v>
      </c>
    </row>
    <row r="4303" spans="1:6" x14ac:dyDescent="0.3">
      <c r="A4303">
        <f>[4]Land_Cover!A4303</f>
        <v>2017</v>
      </c>
      <c r="B4303" t="str">
        <f>[4]Land_Cover!B4303</f>
        <v>DRC</v>
      </c>
      <c r="C4303" t="str">
        <f>[4]Land_Cover!C4303</f>
        <v>AEZ3</v>
      </c>
      <c r="D4303" t="str">
        <f>[4]Land_Cover!D4303</f>
        <v>pdr</v>
      </c>
      <c r="E4303" t="str">
        <f>[4]Land_Cover!E4303</f>
        <v>DRC#AEZ3#pdr</v>
      </c>
      <c r="F4303">
        <f>[4]Land_Cover!F4303</f>
        <v>24875.529665587899</v>
      </c>
    </row>
    <row r="4304" spans="1:6" x14ac:dyDescent="0.3">
      <c r="A4304">
        <f>[4]Land_Cover!A4304</f>
        <v>2011</v>
      </c>
      <c r="B4304" t="str">
        <f>[4]Land_Cover!B4304</f>
        <v>Angola</v>
      </c>
      <c r="C4304" t="str">
        <f>[4]Land_Cover!C4304</f>
        <v>AEZ5</v>
      </c>
      <c r="D4304" t="str">
        <f>[4]Land_Cover!D4304</f>
        <v>ocr</v>
      </c>
      <c r="E4304" t="str">
        <f>[4]Land_Cover!E4304</f>
        <v>Angola#AEZ5#ocr</v>
      </c>
      <c r="F4304">
        <f>[4]Land_Cover!F4304</f>
        <v>10221.487499999999</v>
      </c>
    </row>
    <row r="4305" spans="1:6" x14ac:dyDescent="0.3">
      <c r="A4305">
        <f>[4]Land_Cover!A4305</f>
        <v>2011</v>
      </c>
      <c r="B4305" t="str">
        <f>[4]Land_Cover!B4305</f>
        <v>Colombia</v>
      </c>
      <c r="C4305" t="str">
        <f>[4]Land_Cover!C4305</f>
        <v>AEZ10</v>
      </c>
      <c r="D4305" t="str">
        <f>[4]Land_Cover!D4305</f>
        <v>ocr</v>
      </c>
      <c r="E4305" t="str">
        <f>[4]Land_Cover!E4305</f>
        <v>Colombia#AEZ10#ocr</v>
      </c>
      <c r="F4305">
        <f>[4]Land_Cover!F4305</f>
        <v>175.76432910326599</v>
      </c>
    </row>
    <row r="4306" spans="1:6" x14ac:dyDescent="0.3">
      <c r="A4306">
        <f>[4]Land_Cover!A4306</f>
        <v>2011</v>
      </c>
      <c r="B4306" t="str">
        <f>[4]Land_Cover!B4306</f>
        <v>DRC</v>
      </c>
      <c r="C4306" t="str">
        <f>[4]Land_Cover!C4306</f>
        <v>AEZ4</v>
      </c>
      <c r="D4306" t="str">
        <f>[4]Land_Cover!D4306</f>
        <v>v_f</v>
      </c>
      <c r="E4306" t="str">
        <f>[4]Land_Cover!E4306</f>
        <v>DRC#AEZ4#v_f</v>
      </c>
      <c r="F4306">
        <f>[4]Land_Cover!F4306</f>
        <v>822254.53664539696</v>
      </c>
    </row>
    <row r="4307" spans="1:6" x14ac:dyDescent="0.3">
      <c r="A4307">
        <f>[4]Land_Cover!A4307</f>
        <v>2011</v>
      </c>
      <c r="B4307" t="str">
        <f>[4]Land_Cover!B4307</f>
        <v>Argentina</v>
      </c>
      <c r="C4307" t="str">
        <f>[4]Land_Cover!C4307</f>
        <v>AEZ9</v>
      </c>
      <c r="D4307" t="str">
        <f>[4]Land_Cover!D4307</f>
        <v>pfb</v>
      </c>
      <c r="E4307" t="str">
        <f>[4]Land_Cover!E4307</f>
        <v>Argentina#AEZ9#pfb</v>
      </c>
      <c r="F4307">
        <f>[4]Land_Cover!F4307</f>
        <v>638.32054769948297</v>
      </c>
    </row>
    <row r="4308" spans="1:6" x14ac:dyDescent="0.3">
      <c r="A4308">
        <f>[4]Land_Cover!A4308</f>
        <v>2010</v>
      </c>
      <c r="B4308" t="str">
        <f>[4]Land_Cover!B4308</f>
        <v>Ghana</v>
      </c>
      <c r="C4308" t="str">
        <f>[4]Land_Cover!C4308</f>
        <v>AEZ6</v>
      </c>
      <c r="D4308" t="str">
        <f>[4]Land_Cover!D4308</f>
        <v>osd</v>
      </c>
      <c r="E4308" t="str">
        <f>[4]Land_Cover!E4308</f>
        <v>Ghana#AEZ6#osd</v>
      </c>
      <c r="F4308">
        <f>[4]Land_Cover!F4308</f>
        <v>249943.94355339499</v>
      </c>
    </row>
    <row r="4309" spans="1:6" x14ac:dyDescent="0.3">
      <c r="A4309">
        <f>[4]Land_Cover!A4309</f>
        <v>2018</v>
      </c>
      <c r="B4309" t="str">
        <f>[4]Land_Cover!B4309</f>
        <v>Peru</v>
      </c>
      <c r="C4309" t="str">
        <f>[4]Land_Cover!C4309</f>
        <v>AEZ5</v>
      </c>
      <c r="D4309" t="str">
        <f>[4]Land_Cover!D4309</f>
        <v>ocr</v>
      </c>
      <c r="E4309" t="str">
        <f>[4]Land_Cover!E4309</f>
        <v>Peru#AEZ5#ocr</v>
      </c>
      <c r="F4309">
        <f>[4]Land_Cover!F4309</f>
        <v>5379.4036101712099</v>
      </c>
    </row>
    <row r="4310" spans="1:6" x14ac:dyDescent="0.3">
      <c r="A4310">
        <f>[4]Land_Cover!A4310</f>
        <v>2017</v>
      </c>
      <c r="B4310" t="str">
        <f>[4]Land_Cover!B4310</f>
        <v>Bolivia</v>
      </c>
      <c r="C4310" t="str">
        <f>[4]Land_Cover!C4310</f>
        <v>AEZ11</v>
      </c>
      <c r="D4310" t="str">
        <f>[4]Land_Cover!D4310</f>
        <v>wht</v>
      </c>
      <c r="E4310" t="str">
        <f>[4]Land_Cover!E4310</f>
        <v>Bolivia#AEZ11#wht</v>
      </c>
      <c r="F4310">
        <f>[4]Land_Cover!F4310</f>
        <v>20754.147893379199</v>
      </c>
    </row>
    <row r="4311" spans="1:6" x14ac:dyDescent="0.3">
      <c r="A4311">
        <f>[4]Land_Cover!A4311</f>
        <v>2011</v>
      </c>
      <c r="B4311" t="str">
        <f>[4]Land_Cover!B4311</f>
        <v>Bolivia</v>
      </c>
      <c r="C4311" t="str">
        <f>[4]Land_Cover!C4311</f>
        <v>AEZ6</v>
      </c>
      <c r="D4311" t="str">
        <f>[4]Land_Cover!D4311</f>
        <v>ocr</v>
      </c>
      <c r="E4311" t="str">
        <f>[4]Land_Cover!E4311</f>
        <v>Bolivia#AEZ6#ocr</v>
      </c>
      <c r="F4311">
        <f>[4]Land_Cover!F4311</f>
        <v>6004.4158986175098</v>
      </c>
    </row>
    <row r="4312" spans="1:6" x14ac:dyDescent="0.3">
      <c r="A4312">
        <f>[4]Land_Cover!A4312</f>
        <v>2012</v>
      </c>
      <c r="B4312" t="str">
        <f>[4]Land_Cover!B4312</f>
        <v>Colombia</v>
      </c>
      <c r="C4312" t="str">
        <f>[4]Land_Cover!C4312</f>
        <v>AEZ2</v>
      </c>
      <c r="D4312" t="str">
        <f>[4]Land_Cover!D4312</f>
        <v>pfb</v>
      </c>
      <c r="E4312" t="str">
        <f>[4]Land_Cover!E4312</f>
        <v>Colombia#AEZ2#pfb</v>
      </c>
      <c r="F4312">
        <f>[4]Land_Cover!F4312</f>
        <v>67.378342599947004</v>
      </c>
    </row>
    <row r="4313" spans="1:6" x14ac:dyDescent="0.3">
      <c r="A4313">
        <f>[4]Land_Cover!A4313</f>
        <v>2014</v>
      </c>
      <c r="B4313" t="str">
        <f>[4]Land_Cover!B4313</f>
        <v>Indonesia</v>
      </c>
      <c r="C4313" t="str">
        <f>[4]Land_Cover!C4313</f>
        <v>AEZ5</v>
      </c>
      <c r="D4313" t="str">
        <f>[4]Land_Cover!D4313</f>
        <v>osd</v>
      </c>
      <c r="E4313" t="str">
        <f>[4]Land_Cover!E4313</f>
        <v>Indonesia#AEZ5#osd</v>
      </c>
      <c r="F4313">
        <f>[4]Land_Cover!F4313</f>
        <v>297272.66045297601</v>
      </c>
    </row>
    <row r="4314" spans="1:6" x14ac:dyDescent="0.3">
      <c r="A4314">
        <f>[4]Land_Cover!A4314</f>
        <v>2013</v>
      </c>
      <c r="B4314" t="str">
        <f>[4]Land_Cover!B4314</f>
        <v>Peru</v>
      </c>
      <c r="C4314" t="str">
        <f>[4]Land_Cover!C4314</f>
        <v>AEZ5</v>
      </c>
      <c r="D4314" t="str">
        <f>[4]Land_Cover!D4314</f>
        <v>wht</v>
      </c>
      <c r="E4314" t="str">
        <f>[4]Land_Cover!E4314</f>
        <v>Peru#AEZ5#wht</v>
      </c>
      <c r="F4314">
        <f>[4]Land_Cover!F4314</f>
        <v>1566.7866854584599</v>
      </c>
    </row>
    <row r="4315" spans="1:6" x14ac:dyDescent="0.3">
      <c r="A4315">
        <f>[4]Land_Cover!A4315</f>
        <v>2016</v>
      </c>
      <c r="B4315" t="str">
        <f>[4]Land_Cover!B4315</f>
        <v>Ghana</v>
      </c>
      <c r="C4315" t="str">
        <f>[4]Land_Cover!C4315</f>
        <v>AEZ6</v>
      </c>
      <c r="D4315" t="str">
        <f>[4]Land_Cover!D4315</f>
        <v>c_b</v>
      </c>
      <c r="E4315" t="str">
        <f>[4]Land_Cover!E4315</f>
        <v>Ghana#AEZ6#c_b</v>
      </c>
      <c r="F4315">
        <f>[4]Land_Cover!F4315</f>
        <v>4497.4681528662404</v>
      </c>
    </row>
    <row r="4316" spans="1:6" x14ac:dyDescent="0.3">
      <c r="A4316">
        <f>[4]Land_Cover!A4316</f>
        <v>2016</v>
      </c>
      <c r="B4316" t="str">
        <f>[4]Land_Cover!B4316</f>
        <v>Brazil</v>
      </c>
      <c r="C4316" t="str">
        <f>[4]Land_Cover!C4316</f>
        <v>AEZ10</v>
      </c>
      <c r="D4316" t="str">
        <f>[4]Land_Cover!D4316</f>
        <v>pfb</v>
      </c>
      <c r="E4316" t="str">
        <f>[4]Land_Cover!E4316</f>
        <v>Brazil#AEZ10#pfb</v>
      </c>
      <c r="F4316">
        <f>[4]Land_Cover!F4316</f>
        <v>564.46595595005897</v>
      </c>
    </row>
    <row r="4317" spans="1:6" x14ac:dyDescent="0.3">
      <c r="A4317">
        <f>[4]Land_Cover!A4317</f>
        <v>2012</v>
      </c>
      <c r="B4317" t="str">
        <f>[4]Land_Cover!B4317</f>
        <v>Ivory Coast</v>
      </c>
      <c r="C4317" t="str">
        <f>[4]Land_Cover!C4317</f>
        <v>AEZ3</v>
      </c>
      <c r="D4317" t="str">
        <f>[4]Land_Cover!D4317</f>
        <v>pdr</v>
      </c>
      <c r="E4317" t="str">
        <f>[4]Land_Cover!E4317</f>
        <v>Ivory Coast#AEZ3#pdr</v>
      </c>
      <c r="F4317">
        <f>[4]Land_Cover!F4317</f>
        <v>1869.6150938921901</v>
      </c>
    </row>
    <row r="4318" spans="1:6" x14ac:dyDescent="0.3">
      <c r="A4318">
        <f>[4]Land_Cover!A4318</f>
        <v>2013</v>
      </c>
      <c r="B4318" t="str">
        <f>[4]Land_Cover!B4318</f>
        <v>DRC</v>
      </c>
      <c r="C4318" t="str">
        <f>[4]Land_Cover!C4318</f>
        <v>AEZ8</v>
      </c>
      <c r="D4318" t="str">
        <f>[4]Land_Cover!D4318</f>
        <v>v_f</v>
      </c>
      <c r="E4318" t="str">
        <f>[4]Land_Cover!E4318</f>
        <v>DRC#AEZ8#v_f</v>
      </c>
      <c r="F4318">
        <f>[4]Land_Cover!F4318</f>
        <v>617.07103700476705</v>
      </c>
    </row>
    <row r="4319" spans="1:6" x14ac:dyDescent="0.3">
      <c r="A4319">
        <f>[4]Land_Cover!A4319</f>
        <v>2011</v>
      </c>
      <c r="B4319" t="str">
        <f>[4]Land_Cover!B4319</f>
        <v>DRC</v>
      </c>
      <c r="C4319" t="str">
        <f>[4]Land_Cover!C4319</f>
        <v>AEZ1</v>
      </c>
      <c r="D4319" t="str">
        <f>[4]Land_Cover!D4319</f>
        <v>wht</v>
      </c>
      <c r="E4319" t="str">
        <f>[4]Land_Cover!E4319</f>
        <v>DRC#AEZ1#wht</v>
      </c>
      <c r="F4319">
        <f>[4]Land_Cover!F4319</f>
        <v>8.0472813238770708</v>
      </c>
    </row>
    <row r="4320" spans="1:6" x14ac:dyDescent="0.3">
      <c r="A4320">
        <f>[4]Land_Cover!A4320</f>
        <v>2018</v>
      </c>
      <c r="B4320" t="str">
        <f>[4]Land_Cover!B4320</f>
        <v>Brazil</v>
      </c>
      <c r="C4320" t="str">
        <f>[4]Land_Cover!C4320</f>
        <v>AEZ3</v>
      </c>
      <c r="D4320" t="str">
        <f>[4]Land_Cover!D4320</f>
        <v>pdr</v>
      </c>
      <c r="E4320" t="str">
        <f>[4]Land_Cover!E4320</f>
        <v>Brazil#AEZ3#pdr</v>
      </c>
      <c r="F4320">
        <f>[4]Land_Cover!F4320</f>
        <v>76580.495567406993</v>
      </c>
    </row>
    <row r="4321" spans="1:6" x14ac:dyDescent="0.3">
      <c r="A4321">
        <f>[4]Land_Cover!A4321</f>
        <v>2018</v>
      </c>
      <c r="B4321" t="str">
        <f>[4]Land_Cover!B4321</f>
        <v>Brazil</v>
      </c>
      <c r="C4321" t="str">
        <f>[4]Land_Cover!C4321</f>
        <v>AEZ3</v>
      </c>
      <c r="D4321" t="str">
        <f>[4]Land_Cover!D4321</f>
        <v>wht</v>
      </c>
      <c r="E4321" t="str">
        <f>[4]Land_Cover!E4321</f>
        <v>Brazil#AEZ3#wht</v>
      </c>
      <c r="F4321">
        <f>[4]Land_Cover!F4321</f>
        <v>4875.1922760613998</v>
      </c>
    </row>
    <row r="4322" spans="1:6" x14ac:dyDescent="0.3">
      <c r="A4322">
        <f>[4]Land_Cover!A4322</f>
        <v>2011</v>
      </c>
      <c r="B4322" t="str">
        <f>[4]Land_Cover!B4322</f>
        <v>Ghana</v>
      </c>
      <c r="C4322" t="str">
        <f>[4]Land_Cover!C4322</f>
        <v>AEZ4</v>
      </c>
      <c r="D4322" t="str">
        <f>[4]Land_Cover!D4322</f>
        <v>v_f</v>
      </c>
      <c r="E4322" t="str">
        <f>[4]Land_Cover!E4322</f>
        <v>Ghana#AEZ4#v_f</v>
      </c>
      <c r="F4322">
        <f>[4]Land_Cover!F4322</f>
        <v>502098.20496081898</v>
      </c>
    </row>
    <row r="4323" spans="1:6" x14ac:dyDescent="0.3">
      <c r="A4323">
        <f>[4]Land_Cover!A4323</f>
        <v>2018</v>
      </c>
      <c r="B4323" t="str">
        <f>[4]Land_Cover!B4323</f>
        <v>DRC</v>
      </c>
      <c r="C4323" t="str">
        <f>[4]Land_Cover!C4323</f>
        <v>AEZ8</v>
      </c>
      <c r="D4323" t="str">
        <f>[4]Land_Cover!D4323</f>
        <v>gro</v>
      </c>
      <c r="E4323" t="str">
        <f>[4]Land_Cover!E4323</f>
        <v>DRC#AEZ8#gro</v>
      </c>
      <c r="F4323">
        <f>[4]Land_Cover!F4323</f>
        <v>111.931272080467</v>
      </c>
    </row>
    <row r="4324" spans="1:6" x14ac:dyDescent="0.3">
      <c r="A4324">
        <f>[4]Land_Cover!A4324</f>
        <v>2011</v>
      </c>
      <c r="B4324" t="str">
        <f>[4]Land_Cover!B4324</f>
        <v>Peru</v>
      </c>
      <c r="C4324" t="str">
        <f>[4]Land_Cover!C4324</f>
        <v>AEZ7</v>
      </c>
      <c r="D4324" t="str">
        <f>[4]Land_Cover!D4324</f>
        <v>osd</v>
      </c>
      <c r="E4324" t="str">
        <f>[4]Land_Cover!E4324</f>
        <v>Peru#AEZ7#osd</v>
      </c>
      <c r="F4324">
        <f>[4]Land_Cover!F4324</f>
        <v>4558.0950243529696</v>
      </c>
    </row>
    <row r="4325" spans="1:6" x14ac:dyDescent="0.3">
      <c r="A4325">
        <f>[4]Land_Cover!A4325</f>
        <v>2010</v>
      </c>
      <c r="B4325" t="str">
        <f>[4]Land_Cover!B4325</f>
        <v>Bolivia</v>
      </c>
      <c r="C4325" t="str">
        <f>[4]Land_Cover!C4325</f>
        <v>AEZ6</v>
      </c>
      <c r="D4325" t="str">
        <f>[4]Land_Cover!D4325</f>
        <v>osd</v>
      </c>
      <c r="E4325" t="str">
        <f>[4]Land_Cover!E4325</f>
        <v>Bolivia#AEZ6#osd</v>
      </c>
      <c r="F4325">
        <f>[4]Land_Cover!F4325</f>
        <v>147788.94317488701</v>
      </c>
    </row>
    <row r="4326" spans="1:6" x14ac:dyDescent="0.3">
      <c r="A4326">
        <f>[4]Land_Cover!A4326</f>
        <v>2014</v>
      </c>
      <c r="B4326" t="str">
        <f>[4]Land_Cover!B4326</f>
        <v>Peru</v>
      </c>
      <c r="C4326" t="str">
        <f>[4]Land_Cover!C4326</f>
        <v>AEZ6</v>
      </c>
      <c r="D4326" t="str">
        <f>[4]Land_Cover!D4326</f>
        <v>ocr</v>
      </c>
      <c r="E4326" t="str">
        <f>[4]Land_Cover!E4326</f>
        <v>Peru#AEZ6#ocr</v>
      </c>
      <c r="F4326">
        <f>[4]Land_Cover!F4326</f>
        <v>136761.34942855901</v>
      </c>
    </row>
    <row r="4327" spans="1:6" x14ac:dyDescent="0.3">
      <c r="A4327">
        <f>[4]Land_Cover!A4327</f>
        <v>2017</v>
      </c>
      <c r="B4327" t="str">
        <f>[4]Land_Cover!B4327</f>
        <v>DRC</v>
      </c>
      <c r="C4327" t="str">
        <f>[4]Land_Cover!C4327</f>
        <v>AEZ5</v>
      </c>
      <c r="D4327" t="str">
        <f>[4]Land_Cover!D4327</f>
        <v>v_f</v>
      </c>
      <c r="E4327" t="str">
        <f>[4]Land_Cover!E4327</f>
        <v>DRC#AEZ5#v_f</v>
      </c>
      <c r="F4327">
        <f>[4]Land_Cover!F4327</f>
        <v>4412856.6686941599</v>
      </c>
    </row>
    <row r="4328" spans="1:6" x14ac:dyDescent="0.3">
      <c r="A4328">
        <f>[4]Land_Cover!A4328</f>
        <v>2014</v>
      </c>
      <c r="B4328" t="str">
        <f>[4]Land_Cover!B4328</f>
        <v>Brazil</v>
      </c>
      <c r="C4328" t="str">
        <f>[4]Land_Cover!C4328</f>
        <v>AEZ2</v>
      </c>
      <c r="D4328" t="str">
        <f>[4]Land_Cover!D4328</f>
        <v>pfb</v>
      </c>
      <c r="E4328" t="str">
        <f>[4]Land_Cover!E4328</f>
        <v>Brazil#AEZ2#pfb</v>
      </c>
      <c r="F4328">
        <f>[4]Land_Cover!F4328</f>
        <v>72002.642567501898</v>
      </c>
    </row>
    <row r="4329" spans="1:6" x14ac:dyDescent="0.3">
      <c r="A4329">
        <f>[4]Land_Cover!A4329</f>
        <v>2010</v>
      </c>
      <c r="B4329" t="str">
        <f>[4]Land_Cover!B4329</f>
        <v>Peru</v>
      </c>
      <c r="C4329" t="str">
        <f>[4]Land_Cover!C4329</f>
        <v>AEZ10</v>
      </c>
      <c r="D4329" t="str">
        <f>[4]Land_Cover!D4329</f>
        <v>c_b</v>
      </c>
      <c r="E4329" t="str">
        <f>[4]Land_Cover!E4329</f>
        <v>Peru#AEZ10#c_b</v>
      </c>
      <c r="F4329">
        <f>[4]Land_Cover!F4329</f>
        <v>4424.7196715623904</v>
      </c>
    </row>
    <row r="4330" spans="1:6" x14ac:dyDescent="0.3">
      <c r="A4330">
        <f>[4]Land_Cover!A4330</f>
        <v>2015</v>
      </c>
      <c r="B4330" t="str">
        <f>[4]Land_Cover!B4330</f>
        <v>Angola</v>
      </c>
      <c r="C4330" t="str">
        <f>[4]Land_Cover!C4330</f>
        <v>AEZ3</v>
      </c>
      <c r="D4330" t="str">
        <f>[4]Land_Cover!D4330</f>
        <v>v_f</v>
      </c>
      <c r="E4330" t="str">
        <f>[4]Land_Cover!E4330</f>
        <v>Angola#AEZ3#v_f</v>
      </c>
      <c r="F4330">
        <f>[4]Land_Cover!F4330</f>
        <v>278035.39559495897</v>
      </c>
    </row>
    <row r="4331" spans="1:6" x14ac:dyDescent="0.3">
      <c r="A4331">
        <f>[4]Land_Cover!A4331</f>
        <v>2012</v>
      </c>
      <c r="B4331" t="str">
        <f>[4]Land_Cover!B4331</f>
        <v>Argentina</v>
      </c>
      <c r="C4331" t="str">
        <f>[4]Land_Cover!C4331</f>
        <v>AEZ7</v>
      </c>
      <c r="D4331" t="str">
        <f>[4]Land_Cover!D4331</f>
        <v>wht</v>
      </c>
      <c r="E4331" t="str">
        <f>[4]Land_Cover!E4331</f>
        <v>Argentina#AEZ7#wht</v>
      </c>
      <c r="F4331">
        <f>[4]Land_Cover!F4331</f>
        <v>1243.49919434138</v>
      </c>
    </row>
    <row r="4332" spans="1:6" x14ac:dyDescent="0.3">
      <c r="A4332">
        <f>[4]Land_Cover!A4332</f>
        <v>2018</v>
      </c>
      <c r="B4332" t="str">
        <f>[4]Land_Cover!B4332</f>
        <v>Bolivia</v>
      </c>
      <c r="C4332" t="str">
        <f>[4]Land_Cover!C4332</f>
        <v>AEZ12</v>
      </c>
      <c r="D4332" t="str">
        <f>[4]Land_Cover!D4332</f>
        <v>pfb</v>
      </c>
      <c r="E4332" t="str">
        <f>[4]Land_Cover!E4332</f>
        <v>Bolivia#AEZ12#pfb</v>
      </c>
      <c r="F4332">
        <f>[4]Land_Cover!F4332</f>
        <v>139.73799126637601</v>
      </c>
    </row>
    <row r="4333" spans="1:6" x14ac:dyDescent="0.3">
      <c r="A4333">
        <f>[4]Land_Cover!A4333</f>
        <v>2014</v>
      </c>
      <c r="B4333" t="str">
        <f>[4]Land_Cover!B4333</f>
        <v>Peru</v>
      </c>
      <c r="C4333" t="str">
        <f>[4]Land_Cover!C4333</f>
        <v>AEZ8</v>
      </c>
      <c r="D4333" t="str">
        <f>[4]Land_Cover!D4333</f>
        <v>gro</v>
      </c>
      <c r="E4333" t="str">
        <f>[4]Land_Cover!E4333</f>
        <v>Peru#AEZ8#gro</v>
      </c>
      <c r="F4333">
        <f>[4]Land_Cover!F4333</f>
        <v>8774.82402147635</v>
      </c>
    </row>
    <row r="4334" spans="1:6" x14ac:dyDescent="0.3">
      <c r="A4334">
        <f>[4]Land_Cover!A4334</f>
        <v>2013</v>
      </c>
      <c r="B4334" t="str">
        <f>[4]Land_Cover!B4334</f>
        <v>Bolivia</v>
      </c>
      <c r="C4334" t="str">
        <f>[4]Land_Cover!C4334</f>
        <v>AEZ12</v>
      </c>
      <c r="D4334" t="str">
        <f>[4]Land_Cover!D4334</f>
        <v>c_b</v>
      </c>
      <c r="E4334" t="str">
        <f>[4]Land_Cover!E4334</f>
        <v>Bolivia#AEZ12#c_b</v>
      </c>
      <c r="F4334">
        <f>[4]Land_Cover!F4334</f>
        <v>15432.6167325202</v>
      </c>
    </row>
    <row r="4335" spans="1:6" x14ac:dyDescent="0.3">
      <c r="A4335">
        <f>[4]Land_Cover!A4335</f>
        <v>2010</v>
      </c>
      <c r="B4335" t="str">
        <f>[4]Land_Cover!B4335</f>
        <v>Peru</v>
      </c>
      <c r="C4335" t="str">
        <f>[4]Land_Cover!C4335</f>
        <v>AEZ10</v>
      </c>
      <c r="D4335" t="str">
        <f>[4]Land_Cover!D4335</f>
        <v>osd</v>
      </c>
      <c r="E4335" t="str">
        <f>[4]Land_Cover!E4335</f>
        <v>Peru#AEZ10#osd</v>
      </c>
      <c r="F4335">
        <f>[4]Land_Cover!F4335</f>
        <v>2245.4416961130701</v>
      </c>
    </row>
    <row r="4336" spans="1:6" x14ac:dyDescent="0.3">
      <c r="A4336">
        <f>[4]Land_Cover!A4336</f>
        <v>2016</v>
      </c>
      <c r="B4336" t="str">
        <f>[4]Land_Cover!B4336</f>
        <v>Peru</v>
      </c>
      <c r="C4336" t="str">
        <f>[4]Land_Cover!C4336</f>
        <v>AEZ7</v>
      </c>
      <c r="D4336" t="str">
        <f>[4]Land_Cover!D4336</f>
        <v>v_f</v>
      </c>
      <c r="E4336" t="str">
        <f>[4]Land_Cover!E4336</f>
        <v>Peru#AEZ7#v_f</v>
      </c>
      <c r="F4336">
        <f>[4]Land_Cover!F4336</f>
        <v>99336.094661181705</v>
      </c>
    </row>
    <row r="4337" spans="1:6" x14ac:dyDescent="0.3">
      <c r="A4337">
        <f>[4]Land_Cover!A4337</f>
        <v>2014</v>
      </c>
      <c r="B4337" t="str">
        <f>[4]Land_Cover!B4337</f>
        <v>Angola</v>
      </c>
      <c r="C4337" t="str">
        <f>[4]Land_Cover!C4337</f>
        <v>AEZ1</v>
      </c>
      <c r="D4337" t="str">
        <f>[4]Land_Cover!D4337</f>
        <v>wht</v>
      </c>
      <c r="E4337" t="str">
        <f>[4]Land_Cover!E4337</f>
        <v>Angola#AEZ1#wht</v>
      </c>
      <c r="F4337">
        <f>[4]Land_Cover!F4337</f>
        <v>17.5911251980983</v>
      </c>
    </row>
    <row r="4338" spans="1:6" x14ac:dyDescent="0.3">
      <c r="A4338">
        <f>[4]Land_Cover!A4338</f>
        <v>2018</v>
      </c>
      <c r="B4338" t="str">
        <f>[4]Land_Cover!B4338</f>
        <v>Ivory Coast</v>
      </c>
      <c r="C4338" t="str">
        <f>[4]Land_Cover!C4338</f>
        <v>AEZ3</v>
      </c>
      <c r="D4338" t="str">
        <f>[4]Land_Cover!D4338</f>
        <v>c_b</v>
      </c>
      <c r="E4338" t="str">
        <f>[4]Land_Cover!E4338</f>
        <v>Ivory Coast#AEZ3#c_b</v>
      </c>
      <c r="F4338">
        <f>[4]Land_Cover!F4338</f>
        <v>76.846008323874401</v>
      </c>
    </row>
    <row r="4339" spans="1:6" x14ac:dyDescent="0.3">
      <c r="A4339">
        <f>[4]Land_Cover!A4339</f>
        <v>2010</v>
      </c>
      <c r="B4339" t="str">
        <f>[4]Land_Cover!B4339</f>
        <v>Peru</v>
      </c>
      <c r="C4339" t="str">
        <f>[4]Land_Cover!C4339</f>
        <v>AEZ12</v>
      </c>
      <c r="D4339" t="str">
        <f>[4]Land_Cover!D4339</f>
        <v>pdr</v>
      </c>
      <c r="E4339" t="str">
        <f>[4]Land_Cover!E4339</f>
        <v>Peru#AEZ12#pdr</v>
      </c>
      <c r="F4339">
        <f>[4]Land_Cover!F4339</f>
        <v>152877.04162443901</v>
      </c>
    </row>
    <row r="4340" spans="1:6" x14ac:dyDescent="0.3">
      <c r="A4340">
        <f>[4]Land_Cover!A4340</f>
        <v>2018</v>
      </c>
      <c r="B4340" t="str">
        <f>[4]Land_Cover!B4340</f>
        <v>DRC</v>
      </c>
      <c r="C4340" t="str">
        <f>[4]Land_Cover!C4340</f>
        <v>AEZ1</v>
      </c>
      <c r="D4340" t="str">
        <f>[4]Land_Cover!D4340</f>
        <v>pfb</v>
      </c>
      <c r="E4340" t="str">
        <f>[4]Land_Cover!E4340</f>
        <v>DRC#AEZ1#pfb</v>
      </c>
      <c r="F4340">
        <f>[4]Land_Cover!F4340</f>
        <v>49.761696818465403</v>
      </c>
    </row>
    <row r="4341" spans="1:6" x14ac:dyDescent="0.3">
      <c r="A4341">
        <f>[4]Land_Cover!A4341</f>
        <v>2016</v>
      </c>
      <c r="B4341" t="str">
        <f>[4]Land_Cover!B4341</f>
        <v>Colombia</v>
      </c>
      <c r="C4341" t="str">
        <f>[4]Land_Cover!C4341</f>
        <v>AEZ7</v>
      </c>
      <c r="D4341" t="str">
        <f>[4]Land_Cover!D4341</f>
        <v>ocr</v>
      </c>
      <c r="E4341" t="str">
        <f>[4]Land_Cover!E4341</f>
        <v>Colombia#AEZ7#ocr</v>
      </c>
      <c r="F4341">
        <f>[4]Land_Cover!F4341</f>
        <v>328.16718790721899</v>
      </c>
    </row>
    <row r="4342" spans="1:6" x14ac:dyDescent="0.3">
      <c r="A4342">
        <f>[4]Land_Cover!A4342</f>
        <v>2016</v>
      </c>
      <c r="B4342" t="str">
        <f>[4]Land_Cover!B4342</f>
        <v>Peru</v>
      </c>
      <c r="C4342" t="str">
        <f>[4]Land_Cover!C4342</f>
        <v>AEZ6</v>
      </c>
      <c r="D4342" t="str">
        <f>[4]Land_Cover!D4342</f>
        <v>ocr</v>
      </c>
      <c r="E4342" t="str">
        <f>[4]Land_Cover!E4342</f>
        <v>Peru#AEZ6#ocr</v>
      </c>
      <c r="F4342">
        <f>[4]Land_Cover!F4342</f>
        <v>148670.76452563901</v>
      </c>
    </row>
    <row r="4343" spans="1:6" x14ac:dyDescent="0.3">
      <c r="A4343">
        <f>[4]Land_Cover!A4343</f>
        <v>2015</v>
      </c>
      <c r="B4343" t="str">
        <f>[4]Land_Cover!B4343</f>
        <v>Bolivia</v>
      </c>
      <c r="C4343" t="str">
        <f>[4]Land_Cover!C4343</f>
        <v>AEZ11</v>
      </c>
      <c r="D4343" t="str">
        <f>[4]Land_Cover!D4343</f>
        <v>v_f</v>
      </c>
      <c r="E4343" t="str">
        <f>[4]Land_Cover!E4343</f>
        <v>Bolivia#AEZ11#v_f</v>
      </c>
      <c r="F4343">
        <f>[4]Land_Cover!F4343</f>
        <v>60817.846057397597</v>
      </c>
    </row>
    <row r="4344" spans="1:6" x14ac:dyDescent="0.3">
      <c r="A4344">
        <f>[4]Land_Cover!A4344</f>
        <v>2012</v>
      </c>
      <c r="B4344" t="str">
        <f>[4]Land_Cover!B4344</f>
        <v>Brazil</v>
      </c>
      <c r="C4344" t="str">
        <f>[4]Land_Cover!C4344</f>
        <v>AEZ5</v>
      </c>
      <c r="D4344" t="str">
        <f>[4]Land_Cover!D4344</f>
        <v>ocr</v>
      </c>
      <c r="E4344" t="str">
        <f>[4]Land_Cover!E4344</f>
        <v>Brazil#AEZ5#ocr</v>
      </c>
      <c r="F4344">
        <f>[4]Land_Cover!F4344</f>
        <v>1295872.15463357</v>
      </c>
    </row>
    <row r="4345" spans="1:6" x14ac:dyDescent="0.3">
      <c r="A4345">
        <f>[4]Land_Cover!A4345</f>
        <v>2015</v>
      </c>
      <c r="B4345" t="str">
        <f>[4]Land_Cover!B4345</f>
        <v>Brazil</v>
      </c>
      <c r="C4345" t="str">
        <f>[4]Land_Cover!C4345</f>
        <v>AEZ2</v>
      </c>
      <c r="D4345" t="str">
        <f>[4]Land_Cover!D4345</f>
        <v>wht</v>
      </c>
      <c r="E4345" t="str">
        <f>[4]Land_Cover!E4345</f>
        <v>Brazil#AEZ2#wht</v>
      </c>
      <c r="F4345">
        <f>[4]Land_Cover!F4345</f>
        <v>4243.3112346036996</v>
      </c>
    </row>
    <row r="4346" spans="1:6" x14ac:dyDescent="0.3">
      <c r="A4346">
        <f>[4]Land_Cover!A4346</f>
        <v>2016</v>
      </c>
      <c r="B4346" t="str">
        <f>[4]Land_Cover!B4346</f>
        <v>Malaysia</v>
      </c>
      <c r="C4346" t="str">
        <f>[4]Land_Cover!C4346</f>
        <v>AEZ6</v>
      </c>
      <c r="D4346" t="str">
        <f>[4]Land_Cover!D4346</f>
        <v>ocr</v>
      </c>
      <c r="E4346" t="str">
        <f>[4]Land_Cover!E4346</f>
        <v>Malaysia#AEZ6#ocr</v>
      </c>
      <c r="F4346">
        <f>[4]Land_Cover!F4346</f>
        <v>1097294.49773756</v>
      </c>
    </row>
    <row r="4347" spans="1:6" x14ac:dyDescent="0.3">
      <c r="A4347">
        <f>[4]Land_Cover!A4347</f>
        <v>2011</v>
      </c>
      <c r="B4347" t="str">
        <f>[4]Land_Cover!B4347</f>
        <v>Colombia</v>
      </c>
      <c r="C4347" t="str">
        <f>[4]Land_Cover!C4347</f>
        <v>AEZ12</v>
      </c>
      <c r="D4347" t="str">
        <f>[4]Land_Cover!D4347</f>
        <v>ocr</v>
      </c>
      <c r="E4347" t="str">
        <f>[4]Land_Cover!E4347</f>
        <v>Colombia#AEZ12#ocr</v>
      </c>
      <c r="F4347">
        <f>[4]Land_Cover!F4347</f>
        <v>245099.172069525</v>
      </c>
    </row>
    <row r="4348" spans="1:6" x14ac:dyDescent="0.3">
      <c r="A4348">
        <f>[4]Land_Cover!A4348</f>
        <v>2018</v>
      </c>
      <c r="B4348" t="str">
        <f>[4]Land_Cover!B4348</f>
        <v>Brazil</v>
      </c>
      <c r="C4348" t="str">
        <f>[4]Land_Cover!C4348</f>
        <v>AEZ10</v>
      </c>
      <c r="D4348" t="str">
        <f>[4]Land_Cover!D4348</f>
        <v>osd</v>
      </c>
      <c r="E4348" t="str">
        <f>[4]Land_Cover!E4348</f>
        <v>Brazil#AEZ10#osd</v>
      </c>
      <c r="F4348">
        <f>[4]Land_Cover!F4348</f>
        <v>357.28001234496799</v>
      </c>
    </row>
    <row r="4349" spans="1:6" x14ac:dyDescent="0.3">
      <c r="A4349">
        <f>[4]Land_Cover!A4349</f>
        <v>2014</v>
      </c>
      <c r="B4349" t="str">
        <f>[4]Land_Cover!B4349</f>
        <v>Peru</v>
      </c>
      <c r="C4349" t="str">
        <f>[4]Land_Cover!C4349</f>
        <v>AEZ11</v>
      </c>
      <c r="D4349" t="str">
        <f>[4]Land_Cover!D4349</f>
        <v>ocr</v>
      </c>
      <c r="E4349" t="str">
        <f>[4]Land_Cover!E4349</f>
        <v>Peru#AEZ11#ocr</v>
      </c>
      <c r="F4349">
        <f>[4]Land_Cover!F4349</f>
        <v>42752.264010107298</v>
      </c>
    </row>
    <row r="4350" spans="1:6" x14ac:dyDescent="0.3">
      <c r="A4350">
        <f>[4]Land_Cover!A4350</f>
        <v>2017</v>
      </c>
      <c r="B4350" t="str">
        <f>[4]Land_Cover!B4350</f>
        <v>Paraguay</v>
      </c>
      <c r="C4350" t="str">
        <f>[4]Land_Cover!C4350</f>
        <v>AEZ6</v>
      </c>
      <c r="D4350" t="str">
        <f>[4]Land_Cover!D4350</f>
        <v>v_f</v>
      </c>
      <c r="E4350" t="str">
        <f>[4]Land_Cover!E4350</f>
        <v>Paraguay#AEZ6#v_f</v>
      </c>
      <c r="F4350">
        <f>[4]Land_Cover!F4350</f>
        <v>194473.542914536</v>
      </c>
    </row>
    <row r="4351" spans="1:6" x14ac:dyDescent="0.3">
      <c r="A4351">
        <f>[4]Land_Cover!A4351</f>
        <v>2011</v>
      </c>
      <c r="B4351" t="str">
        <f>[4]Land_Cover!B4351</f>
        <v>Peru</v>
      </c>
      <c r="C4351" t="str">
        <f>[4]Land_Cover!C4351</f>
        <v>AEZ9</v>
      </c>
      <c r="D4351" t="str">
        <f>[4]Land_Cover!D4351</f>
        <v>v_f</v>
      </c>
      <c r="E4351" t="str">
        <f>[4]Land_Cover!E4351</f>
        <v>Peru#AEZ9#v_f</v>
      </c>
      <c r="F4351">
        <f>[4]Land_Cover!F4351</f>
        <v>37889.391754441502</v>
      </c>
    </row>
    <row r="4352" spans="1:6" x14ac:dyDescent="0.3">
      <c r="A4352">
        <f>[4]Land_Cover!A4352</f>
        <v>2016</v>
      </c>
      <c r="B4352" t="str">
        <f>[4]Land_Cover!B4352</f>
        <v>DRC</v>
      </c>
      <c r="C4352" t="str">
        <f>[4]Land_Cover!C4352</f>
        <v>AEZ5</v>
      </c>
      <c r="D4352" t="str">
        <f>[4]Land_Cover!D4352</f>
        <v>ocr</v>
      </c>
      <c r="E4352" t="str">
        <f>[4]Land_Cover!E4352</f>
        <v>DRC#AEZ5#ocr</v>
      </c>
      <c r="F4352">
        <f>[4]Land_Cover!F4352</f>
        <v>71462.916279069803</v>
      </c>
    </row>
    <row r="4353" spans="1:6" x14ac:dyDescent="0.3">
      <c r="A4353">
        <f>[4]Land_Cover!A4353</f>
        <v>2011</v>
      </c>
      <c r="B4353" t="str">
        <f>[4]Land_Cover!B4353</f>
        <v>Angola</v>
      </c>
      <c r="C4353" t="str">
        <f>[4]Land_Cover!C4353</f>
        <v>AEZ5</v>
      </c>
      <c r="D4353" t="str">
        <f>[4]Land_Cover!D4353</f>
        <v>gro</v>
      </c>
      <c r="E4353" t="str">
        <f>[4]Land_Cover!E4353</f>
        <v>Angola#AEZ5#gro</v>
      </c>
      <c r="F4353">
        <f>[4]Land_Cover!F4353</f>
        <v>278747.88378542103</v>
      </c>
    </row>
    <row r="4354" spans="1:6" x14ac:dyDescent="0.3">
      <c r="A4354">
        <f>[4]Land_Cover!A4354</f>
        <v>2018</v>
      </c>
      <c r="B4354" t="str">
        <f>[4]Land_Cover!B4354</f>
        <v>Bolivia</v>
      </c>
      <c r="C4354" t="str">
        <f>[4]Land_Cover!C4354</f>
        <v>AEZ4</v>
      </c>
      <c r="D4354" t="str">
        <f>[4]Land_Cover!D4354</f>
        <v>pfb</v>
      </c>
      <c r="E4354" t="str">
        <f>[4]Land_Cover!E4354</f>
        <v>Bolivia#AEZ4#pfb</v>
      </c>
      <c r="F4354">
        <f>[4]Land_Cover!F4354</f>
        <v>262.00873362445401</v>
      </c>
    </row>
    <row r="4355" spans="1:6" x14ac:dyDescent="0.3">
      <c r="A4355">
        <f>[4]Land_Cover!A4355</f>
        <v>2018</v>
      </c>
      <c r="B4355" t="str">
        <f>[4]Land_Cover!B4355</f>
        <v>Argentina</v>
      </c>
      <c r="C4355" t="str">
        <f>[4]Land_Cover!C4355</f>
        <v>AEZ5</v>
      </c>
      <c r="D4355" t="str">
        <f>[4]Land_Cover!D4355</f>
        <v>osd</v>
      </c>
      <c r="E4355" t="str">
        <f>[4]Land_Cover!E4355</f>
        <v>Argentina#AEZ5#osd</v>
      </c>
      <c r="F4355">
        <f>[4]Land_Cover!F4355</f>
        <v>80308.0689763993</v>
      </c>
    </row>
    <row r="4356" spans="1:6" x14ac:dyDescent="0.3">
      <c r="A4356">
        <f>[4]Land_Cover!A4356</f>
        <v>2016</v>
      </c>
      <c r="B4356" t="str">
        <f>[4]Land_Cover!B4356</f>
        <v>Bolivia</v>
      </c>
      <c r="C4356" t="str">
        <f>[4]Land_Cover!C4356</f>
        <v>AEZ9</v>
      </c>
      <c r="D4356" t="str">
        <f>[4]Land_Cover!D4356</f>
        <v>wht</v>
      </c>
      <c r="E4356" t="str">
        <f>[4]Land_Cover!E4356</f>
        <v>Bolivia#AEZ9#wht</v>
      </c>
      <c r="F4356">
        <f>[4]Land_Cover!F4356</f>
        <v>13053.9732942188</v>
      </c>
    </row>
    <row r="4357" spans="1:6" x14ac:dyDescent="0.3">
      <c r="A4357">
        <f>[4]Land_Cover!A4357</f>
        <v>2014</v>
      </c>
      <c r="B4357" t="str">
        <f>[4]Land_Cover!B4357</f>
        <v>Brazil</v>
      </c>
      <c r="C4357" t="str">
        <f>[4]Land_Cover!C4357</f>
        <v>AEZ11</v>
      </c>
      <c r="D4357" t="str">
        <f>[4]Land_Cover!D4357</f>
        <v>osd</v>
      </c>
      <c r="E4357" t="str">
        <f>[4]Land_Cover!E4357</f>
        <v>Brazil#AEZ11#osd</v>
      </c>
      <c r="F4357">
        <f>[4]Land_Cover!F4357</f>
        <v>11639.266934937899</v>
      </c>
    </row>
    <row r="4358" spans="1:6" x14ac:dyDescent="0.3">
      <c r="A4358">
        <f>[4]Land_Cover!A4358</f>
        <v>2012</v>
      </c>
      <c r="B4358" t="str">
        <f>[4]Land_Cover!B4358</f>
        <v>Colombia</v>
      </c>
      <c r="C4358" t="str">
        <f>[4]Land_Cover!C4358</f>
        <v>AEZ9</v>
      </c>
      <c r="D4358" t="str">
        <f>[4]Land_Cover!D4358</f>
        <v>v_f</v>
      </c>
      <c r="E4358" t="str">
        <f>[4]Land_Cover!E4358</f>
        <v>Colombia#AEZ9#v_f</v>
      </c>
      <c r="F4358">
        <f>[4]Land_Cover!F4358</f>
        <v>11.154840893170601</v>
      </c>
    </row>
    <row r="4359" spans="1:6" x14ac:dyDescent="0.3">
      <c r="A4359">
        <f>[4]Land_Cover!A4359</f>
        <v>2017</v>
      </c>
      <c r="B4359" t="str">
        <f>[4]Land_Cover!B4359</f>
        <v>Brazil</v>
      </c>
      <c r="C4359" t="str">
        <f>[4]Land_Cover!C4359</f>
        <v>AEZ6</v>
      </c>
      <c r="D4359" t="str">
        <f>[4]Land_Cover!D4359</f>
        <v>ocr</v>
      </c>
      <c r="E4359" t="str">
        <f>[4]Land_Cover!E4359</f>
        <v>Brazil#AEZ6#ocr</v>
      </c>
      <c r="F4359">
        <f>[4]Land_Cover!F4359</f>
        <v>854851.644421526</v>
      </c>
    </row>
    <row r="4360" spans="1:6" x14ac:dyDescent="0.3">
      <c r="A4360">
        <f>[4]Land_Cover!A4360</f>
        <v>2017</v>
      </c>
      <c r="B4360" t="str">
        <f>[4]Land_Cover!B4360</f>
        <v>Indonesia</v>
      </c>
      <c r="C4360" t="str">
        <f>[4]Land_Cover!C4360</f>
        <v>AEZ4</v>
      </c>
      <c r="D4360" t="str">
        <f>[4]Land_Cover!D4360</f>
        <v>pdr</v>
      </c>
      <c r="E4360" t="str">
        <f>[4]Land_Cover!E4360</f>
        <v>Indonesia#AEZ4#pdr</v>
      </c>
      <c r="F4360">
        <f>[4]Land_Cover!F4360</f>
        <v>239122.61692150799</v>
      </c>
    </row>
    <row r="4361" spans="1:6" x14ac:dyDescent="0.3">
      <c r="A4361">
        <f>[4]Land_Cover!A4361</f>
        <v>2011</v>
      </c>
      <c r="B4361" t="str">
        <f>[4]Land_Cover!B4361</f>
        <v>Peru</v>
      </c>
      <c r="C4361" t="str">
        <f>[4]Land_Cover!C4361</f>
        <v>AEZ4</v>
      </c>
      <c r="D4361" t="str">
        <f>[4]Land_Cover!D4361</f>
        <v>c_b</v>
      </c>
      <c r="E4361" t="str">
        <f>[4]Land_Cover!E4361</f>
        <v>Peru#AEZ4#c_b</v>
      </c>
      <c r="F4361">
        <f>[4]Land_Cover!F4361</f>
        <v>972.27304267375996</v>
      </c>
    </row>
    <row r="4362" spans="1:6" x14ac:dyDescent="0.3">
      <c r="A4362">
        <f>[4]Land_Cover!A4362</f>
        <v>2014</v>
      </c>
      <c r="B4362" t="str">
        <f>[4]Land_Cover!B4362</f>
        <v>Brazil</v>
      </c>
      <c r="C4362" t="str">
        <f>[4]Land_Cover!C4362</f>
        <v>AEZ3</v>
      </c>
      <c r="D4362" t="str">
        <f>[4]Land_Cover!D4362</f>
        <v>c_b</v>
      </c>
      <c r="E4362" t="str">
        <f>[4]Land_Cover!E4362</f>
        <v>Brazil#AEZ3#c_b</v>
      </c>
      <c r="F4362">
        <f>[4]Land_Cover!F4362</f>
        <v>178196.57137081999</v>
      </c>
    </row>
    <row r="4363" spans="1:6" x14ac:dyDescent="0.3">
      <c r="A4363">
        <f>[4]Land_Cover!A4363</f>
        <v>2016</v>
      </c>
      <c r="B4363" t="str">
        <f>[4]Land_Cover!B4363</f>
        <v>DRC</v>
      </c>
      <c r="C4363" t="str">
        <f>[4]Land_Cover!C4363</f>
        <v>AEZ6</v>
      </c>
      <c r="D4363" t="str">
        <f>[4]Land_Cover!D4363</f>
        <v>osd</v>
      </c>
      <c r="E4363" t="str">
        <f>[4]Land_Cover!E4363</f>
        <v>DRC#AEZ6#osd</v>
      </c>
      <c r="F4363">
        <f>[4]Land_Cover!F4363</f>
        <v>85578.434723644998</v>
      </c>
    </row>
    <row r="4364" spans="1:6" x14ac:dyDescent="0.3">
      <c r="A4364">
        <f>[4]Land_Cover!A4364</f>
        <v>2012</v>
      </c>
      <c r="B4364" t="str">
        <f>[4]Land_Cover!B4364</f>
        <v>Peru</v>
      </c>
      <c r="C4364" t="str">
        <f>[4]Land_Cover!C4364</f>
        <v>AEZ1</v>
      </c>
      <c r="D4364" t="str">
        <f>[4]Land_Cover!D4364</f>
        <v>wht</v>
      </c>
      <c r="E4364" t="str">
        <f>[4]Land_Cover!E4364</f>
        <v>Peru#AEZ1#wht</v>
      </c>
      <c r="F4364">
        <f>[4]Land_Cover!F4364</f>
        <v>4987.4266290830701</v>
      </c>
    </row>
    <row r="4365" spans="1:6" x14ac:dyDescent="0.3">
      <c r="A4365">
        <f>[4]Land_Cover!A4365</f>
        <v>2017</v>
      </c>
      <c r="B4365" t="str">
        <f>[4]Land_Cover!B4365</f>
        <v>Peru</v>
      </c>
      <c r="C4365" t="str">
        <f>[4]Land_Cover!C4365</f>
        <v>AEZ6</v>
      </c>
      <c r="D4365" t="str">
        <f>[4]Land_Cover!D4365</f>
        <v>v_f</v>
      </c>
      <c r="E4365" t="str">
        <f>[4]Land_Cover!E4365</f>
        <v>Peru#AEZ6#v_f</v>
      </c>
      <c r="F4365">
        <f>[4]Land_Cover!F4365</f>
        <v>157885.79245965401</v>
      </c>
    </row>
    <row r="4366" spans="1:6" x14ac:dyDescent="0.3">
      <c r="A4366">
        <f>[4]Land_Cover!A4366</f>
        <v>2014</v>
      </c>
      <c r="B4366" t="str">
        <f>[4]Land_Cover!B4366</f>
        <v>Angola</v>
      </c>
      <c r="C4366" t="str">
        <f>[4]Land_Cover!C4366</f>
        <v>AEZ11</v>
      </c>
      <c r="D4366" t="str">
        <f>[4]Land_Cover!D4366</f>
        <v>v_f</v>
      </c>
      <c r="E4366" t="str">
        <f>[4]Land_Cover!E4366</f>
        <v>Angola#AEZ11#v_f</v>
      </c>
      <c r="F4366">
        <f>[4]Land_Cover!F4366</f>
        <v>3315.4929190694802</v>
      </c>
    </row>
    <row r="4367" spans="1:6" x14ac:dyDescent="0.3">
      <c r="A4367">
        <f>[4]Land_Cover!A4367</f>
        <v>2010</v>
      </c>
      <c r="B4367" t="str">
        <f>[4]Land_Cover!B4367</f>
        <v>Colombia</v>
      </c>
      <c r="C4367" t="str">
        <f>[4]Land_Cover!C4367</f>
        <v>AEZ9</v>
      </c>
      <c r="D4367" t="str">
        <f>[4]Land_Cover!D4367</f>
        <v>pdr</v>
      </c>
      <c r="E4367" t="str">
        <f>[4]Land_Cover!E4367</f>
        <v>Colombia#AEZ9#pdr</v>
      </c>
      <c r="F4367">
        <f>[4]Land_Cover!F4367</f>
        <v>8.1606937394246994</v>
      </c>
    </row>
    <row r="4368" spans="1:6" x14ac:dyDescent="0.3">
      <c r="A4368">
        <f>[4]Land_Cover!A4368</f>
        <v>2012</v>
      </c>
      <c r="B4368" t="str">
        <f>[4]Land_Cover!B4368</f>
        <v>Peru</v>
      </c>
      <c r="C4368" t="str">
        <f>[4]Land_Cover!C4368</f>
        <v>AEZ6</v>
      </c>
      <c r="D4368" t="str">
        <f>[4]Land_Cover!D4368</f>
        <v>c_b</v>
      </c>
      <c r="E4368" t="str">
        <f>[4]Land_Cover!E4368</f>
        <v>Peru#AEZ6#c_b</v>
      </c>
      <c r="F4368">
        <f>[4]Land_Cover!F4368</f>
        <v>13087.8651555453</v>
      </c>
    </row>
    <row r="4369" spans="1:6" x14ac:dyDescent="0.3">
      <c r="A4369">
        <f>[4]Land_Cover!A4369</f>
        <v>2016</v>
      </c>
      <c r="B4369" t="str">
        <f>[4]Land_Cover!B4369</f>
        <v>Bolivia</v>
      </c>
      <c r="C4369" t="str">
        <f>[4]Land_Cover!C4369</f>
        <v>AEZ5</v>
      </c>
      <c r="D4369" t="str">
        <f>[4]Land_Cover!D4369</f>
        <v>gro</v>
      </c>
      <c r="E4369" t="str">
        <f>[4]Land_Cover!E4369</f>
        <v>Bolivia#AEZ5#gro</v>
      </c>
      <c r="F4369">
        <f>[4]Land_Cover!F4369</f>
        <v>443990.69860115898</v>
      </c>
    </row>
    <row r="4370" spans="1:6" x14ac:dyDescent="0.3">
      <c r="A4370">
        <f>[4]Land_Cover!A4370</f>
        <v>2015</v>
      </c>
      <c r="B4370" t="str">
        <f>[4]Land_Cover!B4370</f>
        <v>Paraguay</v>
      </c>
      <c r="C4370" t="str">
        <f>[4]Land_Cover!C4370</f>
        <v>AEZ5</v>
      </c>
      <c r="D4370" t="str">
        <f>[4]Land_Cover!D4370</f>
        <v>v_f</v>
      </c>
      <c r="E4370" t="str">
        <f>[4]Land_Cover!E4370</f>
        <v>Paraguay#AEZ5#v_f</v>
      </c>
      <c r="F4370">
        <f>[4]Land_Cover!F4370</f>
        <v>10101.8620473756</v>
      </c>
    </row>
    <row r="4371" spans="1:6" x14ac:dyDescent="0.3">
      <c r="A4371">
        <f>[4]Land_Cover!A4371</f>
        <v>2011</v>
      </c>
      <c r="B4371" t="str">
        <f>[4]Land_Cover!B4371</f>
        <v>Colombia</v>
      </c>
      <c r="C4371" t="str">
        <f>[4]Land_Cover!C4371</f>
        <v>AEZ10</v>
      </c>
      <c r="D4371" t="str">
        <f>[4]Land_Cover!D4371</f>
        <v>gro</v>
      </c>
      <c r="E4371" t="str">
        <f>[4]Land_Cover!E4371</f>
        <v>Colombia#AEZ10#gro</v>
      </c>
      <c r="F4371">
        <f>[4]Land_Cover!F4371</f>
        <v>64.854705341908399</v>
      </c>
    </row>
    <row r="4372" spans="1:6" x14ac:dyDescent="0.3">
      <c r="A4372">
        <f>[4]Land_Cover!A4372</f>
        <v>2014</v>
      </c>
      <c r="B4372" t="str">
        <f>[4]Land_Cover!B4372</f>
        <v>Paraguay</v>
      </c>
      <c r="C4372" t="str">
        <f>[4]Land_Cover!C4372</f>
        <v>AEZ6</v>
      </c>
      <c r="D4372" t="str">
        <f>[4]Land_Cover!D4372</f>
        <v>v_f</v>
      </c>
      <c r="E4372" t="str">
        <f>[4]Land_Cover!E4372</f>
        <v>Paraguay#AEZ6#v_f</v>
      </c>
      <c r="F4372">
        <f>[4]Land_Cover!F4372</f>
        <v>191506.89118752</v>
      </c>
    </row>
    <row r="4373" spans="1:6" x14ac:dyDescent="0.3">
      <c r="A4373">
        <f>[4]Land_Cover!A4373</f>
        <v>2013</v>
      </c>
      <c r="B4373" t="str">
        <f>[4]Land_Cover!B4373</f>
        <v>Bolivia</v>
      </c>
      <c r="C4373" t="str">
        <f>[4]Land_Cover!C4373</f>
        <v>AEZ5</v>
      </c>
      <c r="D4373" t="str">
        <f>[4]Land_Cover!D4373</f>
        <v>c_b</v>
      </c>
      <c r="E4373" t="str">
        <f>[4]Land_Cover!E4373</f>
        <v>Bolivia#AEZ5#c_b</v>
      </c>
      <c r="F4373">
        <f>[4]Land_Cover!F4373</f>
        <v>108862.512626696</v>
      </c>
    </row>
    <row r="4374" spans="1:6" x14ac:dyDescent="0.3">
      <c r="A4374">
        <f>[4]Land_Cover!A4374</f>
        <v>2012</v>
      </c>
      <c r="B4374" t="str">
        <f>[4]Land_Cover!B4374</f>
        <v>Argentina</v>
      </c>
      <c r="C4374" t="str">
        <f>[4]Land_Cover!C4374</f>
        <v>AEZ10</v>
      </c>
      <c r="D4374" t="str">
        <f>[4]Land_Cover!D4374</f>
        <v>pdr</v>
      </c>
      <c r="E4374" t="str">
        <f>[4]Land_Cover!E4374</f>
        <v>Argentina#AEZ10#pdr</v>
      </c>
      <c r="F4374">
        <f>[4]Land_Cover!F4374</f>
        <v>192.63312963771301</v>
      </c>
    </row>
    <row r="4375" spans="1:6" x14ac:dyDescent="0.3">
      <c r="A4375">
        <f>[4]Land_Cover!A4375</f>
        <v>2017</v>
      </c>
      <c r="B4375" t="str">
        <f>[4]Land_Cover!B4375</f>
        <v>Peru</v>
      </c>
      <c r="C4375" t="str">
        <f>[4]Land_Cover!C4375</f>
        <v>AEZ6</v>
      </c>
      <c r="D4375" t="str">
        <f>[4]Land_Cover!D4375</f>
        <v>pfb</v>
      </c>
      <c r="E4375" t="str">
        <f>[4]Land_Cover!E4375</f>
        <v>Peru#AEZ6#pfb</v>
      </c>
      <c r="F4375">
        <f>[4]Land_Cover!F4375</f>
        <v>1343.83079348397</v>
      </c>
    </row>
    <row r="4376" spans="1:6" x14ac:dyDescent="0.3">
      <c r="A4376">
        <f>[4]Land_Cover!A4376</f>
        <v>2016</v>
      </c>
      <c r="B4376" t="str">
        <f>[4]Land_Cover!B4376</f>
        <v>Colombia</v>
      </c>
      <c r="C4376" t="str">
        <f>[4]Land_Cover!C4376</f>
        <v>AEZ9</v>
      </c>
      <c r="D4376" t="str">
        <f>[4]Land_Cover!D4376</f>
        <v>pdr</v>
      </c>
      <c r="E4376" t="str">
        <f>[4]Land_Cover!E4376</f>
        <v>Colombia#AEZ9#pdr</v>
      </c>
      <c r="F4376">
        <f>[4]Land_Cover!F4376</f>
        <v>9.6519796954314696</v>
      </c>
    </row>
    <row r="4377" spans="1:6" x14ac:dyDescent="0.3">
      <c r="A4377">
        <f>[4]Land_Cover!A4377</f>
        <v>2012</v>
      </c>
      <c r="B4377" t="str">
        <f>[4]Land_Cover!B4377</f>
        <v>Brazil</v>
      </c>
      <c r="C4377" t="str">
        <f>[4]Land_Cover!C4377</f>
        <v>AEZ5</v>
      </c>
      <c r="D4377" t="str">
        <f>[4]Land_Cover!D4377</f>
        <v>pdr</v>
      </c>
      <c r="E4377" t="str">
        <f>[4]Land_Cover!E4377</f>
        <v>Brazil#AEZ5#pdr</v>
      </c>
      <c r="F4377">
        <f>[4]Land_Cover!F4377</f>
        <v>430650.95147538697</v>
      </c>
    </row>
    <row r="4378" spans="1:6" x14ac:dyDescent="0.3">
      <c r="A4378">
        <f>[4]Land_Cover!A4378</f>
        <v>2017</v>
      </c>
      <c r="B4378" t="str">
        <f>[4]Land_Cover!B4378</f>
        <v>DRC</v>
      </c>
      <c r="C4378" t="str">
        <f>[4]Land_Cover!C4378</f>
        <v>AEZ4</v>
      </c>
      <c r="D4378" t="str">
        <f>[4]Land_Cover!D4378</f>
        <v>wht</v>
      </c>
      <c r="E4378" t="str">
        <f>[4]Land_Cover!E4378</f>
        <v>DRC#AEZ4#wht</v>
      </c>
      <c r="F4378">
        <f>[4]Land_Cover!F4378</f>
        <v>3699.68794326241</v>
      </c>
    </row>
    <row r="4379" spans="1:6" x14ac:dyDescent="0.3">
      <c r="A4379">
        <f>[4]Land_Cover!A4379</f>
        <v>2016</v>
      </c>
      <c r="B4379" t="str">
        <f>[4]Land_Cover!B4379</f>
        <v>Peru</v>
      </c>
      <c r="C4379" t="str">
        <f>[4]Land_Cover!C4379</f>
        <v>AEZ8</v>
      </c>
      <c r="D4379" t="str">
        <f>[4]Land_Cover!D4379</f>
        <v>osd</v>
      </c>
      <c r="E4379" t="str">
        <f>[4]Land_Cover!E4379</f>
        <v>Peru#AEZ8#osd</v>
      </c>
      <c r="F4379">
        <f>[4]Land_Cover!F4379</f>
        <v>827.78894088434697</v>
      </c>
    </row>
    <row r="4380" spans="1:6" x14ac:dyDescent="0.3">
      <c r="A4380">
        <f>[4]Land_Cover!A4380</f>
        <v>2012</v>
      </c>
      <c r="B4380" t="str">
        <f>[4]Land_Cover!B4380</f>
        <v>Indonesia</v>
      </c>
      <c r="C4380" t="str">
        <f>[4]Land_Cover!C4380</f>
        <v>AEZ12</v>
      </c>
      <c r="D4380" t="str">
        <f>[4]Land_Cover!D4380</f>
        <v>pdr</v>
      </c>
      <c r="E4380" t="str">
        <f>[4]Land_Cover!E4380</f>
        <v>Indonesia#AEZ12#pdr</v>
      </c>
      <c r="F4380">
        <f>[4]Land_Cover!F4380</f>
        <v>380103.61223050603</v>
      </c>
    </row>
    <row r="4381" spans="1:6" x14ac:dyDescent="0.3">
      <c r="A4381">
        <f>[4]Land_Cover!A4381</f>
        <v>2018</v>
      </c>
      <c r="B4381" t="str">
        <f>[4]Land_Cover!B4381</f>
        <v>Argentina</v>
      </c>
      <c r="C4381" t="str">
        <f>[4]Land_Cover!C4381</f>
        <v>AEZ6</v>
      </c>
      <c r="D4381" t="str">
        <f>[4]Land_Cover!D4381</f>
        <v>v_f</v>
      </c>
      <c r="E4381" t="str">
        <f>[4]Land_Cover!E4381</f>
        <v>Argentina#AEZ6#v_f</v>
      </c>
      <c r="F4381">
        <f>[4]Land_Cover!F4381</f>
        <v>22209.621935158899</v>
      </c>
    </row>
    <row r="4382" spans="1:6" x14ac:dyDescent="0.3">
      <c r="A4382">
        <f>[4]Land_Cover!A4382</f>
        <v>2011</v>
      </c>
      <c r="B4382" t="str">
        <f>[4]Land_Cover!B4382</f>
        <v>Brazil</v>
      </c>
      <c r="C4382" t="str">
        <f>[4]Land_Cover!C4382</f>
        <v>AEZ12</v>
      </c>
      <c r="D4382" t="str">
        <f>[4]Land_Cover!D4382</f>
        <v>gro</v>
      </c>
      <c r="E4382" t="str">
        <f>[4]Land_Cover!E4382</f>
        <v>Brazil#AEZ12#gro</v>
      </c>
      <c r="F4382">
        <f>[4]Land_Cover!F4382</f>
        <v>3798329.91596663</v>
      </c>
    </row>
    <row r="4383" spans="1:6" x14ac:dyDescent="0.3">
      <c r="A4383">
        <f>[4]Land_Cover!A4383</f>
        <v>2016</v>
      </c>
      <c r="B4383" t="str">
        <f>[4]Land_Cover!B4383</f>
        <v>Angola</v>
      </c>
      <c r="C4383" t="str">
        <f>[4]Land_Cover!C4383</f>
        <v>AEZ11</v>
      </c>
      <c r="D4383" t="str">
        <f>[4]Land_Cover!D4383</f>
        <v>gro</v>
      </c>
      <c r="E4383" t="str">
        <f>[4]Land_Cover!E4383</f>
        <v>Angola#AEZ11#gro</v>
      </c>
      <c r="F4383">
        <f>[4]Land_Cover!F4383</f>
        <v>9511.0683640479001</v>
      </c>
    </row>
    <row r="4384" spans="1:6" x14ac:dyDescent="0.3">
      <c r="A4384">
        <f>[4]Land_Cover!A4384</f>
        <v>2018</v>
      </c>
      <c r="B4384" t="str">
        <f>[4]Land_Cover!B4384</f>
        <v>Argentina</v>
      </c>
      <c r="C4384" t="str">
        <f>[4]Land_Cover!C4384</f>
        <v>AEZ6</v>
      </c>
      <c r="D4384" t="str">
        <f>[4]Land_Cover!D4384</f>
        <v>osd</v>
      </c>
      <c r="E4384" t="str">
        <f>[4]Land_Cover!E4384</f>
        <v>Argentina#AEZ6#osd</v>
      </c>
      <c r="F4384">
        <f>[4]Land_Cover!F4384</f>
        <v>5483.1161456697901</v>
      </c>
    </row>
    <row r="4385" spans="1:6" x14ac:dyDescent="0.3">
      <c r="A4385">
        <f>[4]Land_Cover!A4385</f>
        <v>2012</v>
      </c>
      <c r="B4385" t="str">
        <f>[4]Land_Cover!B4385</f>
        <v>Argentina</v>
      </c>
      <c r="C4385" t="str">
        <f>[4]Land_Cover!C4385</f>
        <v>AEZ7</v>
      </c>
      <c r="D4385" t="str">
        <f>[4]Land_Cover!D4385</f>
        <v>v_f</v>
      </c>
      <c r="E4385" t="str">
        <f>[4]Land_Cover!E4385</f>
        <v>Argentina#AEZ7#v_f</v>
      </c>
      <c r="F4385">
        <f>[4]Land_Cover!F4385</f>
        <v>123940.07409593</v>
      </c>
    </row>
    <row r="4386" spans="1:6" x14ac:dyDescent="0.3">
      <c r="A4386">
        <f>[4]Land_Cover!A4386</f>
        <v>2011</v>
      </c>
      <c r="B4386" t="str">
        <f>[4]Land_Cover!B4386</f>
        <v>Peru</v>
      </c>
      <c r="C4386" t="str">
        <f>[4]Land_Cover!C4386</f>
        <v>AEZ3</v>
      </c>
      <c r="D4386" t="str">
        <f>[4]Land_Cover!D4386</f>
        <v>pfb</v>
      </c>
      <c r="E4386" t="str">
        <f>[4]Land_Cover!E4386</f>
        <v>Peru#AEZ3#pfb</v>
      </c>
      <c r="F4386">
        <f>[4]Land_Cover!F4386</f>
        <v>748.91960063058298</v>
      </c>
    </row>
    <row r="4387" spans="1:6" x14ac:dyDescent="0.3">
      <c r="A4387">
        <f>[4]Land_Cover!A4387</f>
        <v>2012</v>
      </c>
      <c r="B4387" t="str">
        <f>[4]Land_Cover!B4387</f>
        <v>Peru</v>
      </c>
      <c r="C4387" t="str">
        <f>[4]Land_Cover!C4387</f>
        <v>AEZ2</v>
      </c>
      <c r="D4387" t="str">
        <f>[4]Land_Cover!D4387</f>
        <v>pdr</v>
      </c>
      <c r="E4387" t="str">
        <f>[4]Land_Cover!E4387</f>
        <v>Peru#AEZ2#pdr</v>
      </c>
      <c r="F4387">
        <f>[4]Land_Cover!F4387</f>
        <v>8895.2419526084595</v>
      </c>
    </row>
    <row r="4388" spans="1:6" x14ac:dyDescent="0.3">
      <c r="A4388">
        <f>[4]Land_Cover!A4388</f>
        <v>2015</v>
      </c>
      <c r="B4388" t="str">
        <f>[4]Land_Cover!B4388</f>
        <v>Peru</v>
      </c>
      <c r="C4388" t="str">
        <f>[4]Land_Cover!C4388</f>
        <v>AEZ6</v>
      </c>
      <c r="D4388" t="str">
        <f>[4]Land_Cover!D4388</f>
        <v>pfb</v>
      </c>
      <c r="E4388" t="str">
        <f>[4]Land_Cover!E4388</f>
        <v>Peru#AEZ6#pfb</v>
      </c>
      <c r="F4388">
        <f>[4]Land_Cover!F4388</f>
        <v>4371.07987388334</v>
      </c>
    </row>
    <row r="4389" spans="1:6" x14ac:dyDescent="0.3">
      <c r="A4389">
        <f>[4]Land_Cover!A4389</f>
        <v>2014</v>
      </c>
      <c r="B4389" t="str">
        <f>[4]Land_Cover!B4389</f>
        <v>Angola</v>
      </c>
      <c r="C4389" t="str">
        <f>[4]Land_Cover!C4389</f>
        <v>AEZ3</v>
      </c>
      <c r="D4389" t="str">
        <f>[4]Land_Cover!D4389</f>
        <v>v_f</v>
      </c>
      <c r="E4389" t="str">
        <f>[4]Land_Cover!E4389</f>
        <v>Angola#AEZ3#v_f</v>
      </c>
      <c r="F4389">
        <f>[4]Land_Cover!F4389</f>
        <v>273508.77697575203</v>
      </c>
    </row>
    <row r="4390" spans="1:6" x14ac:dyDescent="0.3">
      <c r="A4390">
        <f>[4]Land_Cover!A4390</f>
        <v>2018</v>
      </c>
      <c r="B4390" t="str">
        <f>[4]Land_Cover!B4390</f>
        <v>Argentina</v>
      </c>
      <c r="C4390" t="str">
        <f>[4]Land_Cover!C4390</f>
        <v>AEZ6</v>
      </c>
      <c r="D4390" t="str">
        <f>[4]Land_Cover!D4390</f>
        <v>pfb</v>
      </c>
      <c r="E4390" t="str">
        <f>[4]Land_Cover!E4390</f>
        <v>Argentina#AEZ6#pfb</v>
      </c>
      <c r="F4390">
        <f>[4]Land_Cover!F4390</f>
        <v>3310.62829979969</v>
      </c>
    </row>
    <row r="4391" spans="1:6" x14ac:dyDescent="0.3">
      <c r="A4391">
        <f>[4]Land_Cover!A4391</f>
        <v>2014</v>
      </c>
      <c r="B4391" t="str">
        <f>[4]Land_Cover!B4391</f>
        <v>Colombia</v>
      </c>
      <c r="C4391" t="str">
        <f>[4]Land_Cover!C4391</f>
        <v>AEZ3</v>
      </c>
      <c r="D4391" t="str">
        <f>[4]Land_Cover!D4391</f>
        <v>v_f</v>
      </c>
      <c r="E4391" t="str">
        <f>[4]Land_Cover!E4391</f>
        <v>Colombia#AEZ3#v_f</v>
      </c>
      <c r="F4391">
        <f>[4]Land_Cover!F4391</f>
        <v>4586.1156052985798</v>
      </c>
    </row>
    <row r="4392" spans="1:6" x14ac:dyDescent="0.3">
      <c r="A4392">
        <f>[4]Land_Cover!A4392</f>
        <v>2017</v>
      </c>
      <c r="B4392" t="str">
        <f>[4]Land_Cover!B4392</f>
        <v>Colombia</v>
      </c>
      <c r="C4392" t="str">
        <f>[4]Land_Cover!C4392</f>
        <v>AEZ4</v>
      </c>
      <c r="D4392" t="str">
        <f>[4]Land_Cover!D4392</f>
        <v>v_f</v>
      </c>
      <c r="E4392" t="str">
        <f>[4]Land_Cover!E4392</f>
        <v>Colombia#AEZ4#v_f</v>
      </c>
      <c r="F4392">
        <f>[4]Land_Cover!F4392</f>
        <v>16331.3555366658</v>
      </c>
    </row>
    <row r="4393" spans="1:6" x14ac:dyDescent="0.3">
      <c r="A4393">
        <f>[4]Land_Cover!A4393</f>
        <v>2017</v>
      </c>
      <c r="B4393" t="str">
        <f>[4]Land_Cover!B4393</f>
        <v>Brazil</v>
      </c>
      <c r="C4393" t="str">
        <f>[4]Land_Cover!C4393</f>
        <v>AEZ2</v>
      </c>
      <c r="D4393" t="str">
        <f>[4]Land_Cover!D4393</f>
        <v>pdr</v>
      </c>
      <c r="E4393" t="str">
        <f>[4]Land_Cover!E4393</f>
        <v>Brazil#AEZ2#pdr</v>
      </c>
      <c r="F4393">
        <f>[4]Land_Cover!F4393</f>
        <v>7625.64646854496</v>
      </c>
    </row>
    <row r="4394" spans="1:6" x14ac:dyDescent="0.3">
      <c r="A4394">
        <f>[4]Land_Cover!A4394</f>
        <v>2011</v>
      </c>
      <c r="B4394" t="str">
        <f>[4]Land_Cover!B4394</f>
        <v>Bolivia</v>
      </c>
      <c r="C4394" t="str">
        <f>[4]Land_Cover!C4394</f>
        <v>AEZ7</v>
      </c>
      <c r="D4394" t="str">
        <f>[4]Land_Cover!D4394</f>
        <v>gro</v>
      </c>
      <c r="E4394" t="str">
        <f>[4]Land_Cover!E4394</f>
        <v>Bolivia#AEZ7#gro</v>
      </c>
      <c r="F4394">
        <f>[4]Land_Cover!F4394</f>
        <v>3087.1376734258301</v>
      </c>
    </row>
    <row r="4395" spans="1:6" x14ac:dyDescent="0.3">
      <c r="A4395">
        <f>[4]Land_Cover!A4395</f>
        <v>2014</v>
      </c>
      <c r="B4395" t="str">
        <f>[4]Land_Cover!B4395</f>
        <v>DRC</v>
      </c>
      <c r="C4395" t="str">
        <f>[4]Land_Cover!C4395</f>
        <v>AEZ10</v>
      </c>
      <c r="D4395" t="str">
        <f>[4]Land_Cover!D4395</f>
        <v>pdr</v>
      </c>
      <c r="E4395" t="str">
        <f>[4]Land_Cover!E4395</f>
        <v>DRC#AEZ10#pdr</v>
      </c>
      <c r="F4395">
        <f>[4]Land_Cover!F4395</f>
        <v>3715.1542892597499</v>
      </c>
    </row>
    <row r="4396" spans="1:6" x14ac:dyDescent="0.3">
      <c r="A4396">
        <f>[4]Land_Cover!A4396</f>
        <v>2018</v>
      </c>
      <c r="B4396" t="str">
        <f>[4]Land_Cover!B4396</f>
        <v>Colombia</v>
      </c>
      <c r="C4396" t="str">
        <f>[4]Land_Cover!C4396</f>
        <v>AEZ3</v>
      </c>
      <c r="D4396" t="str">
        <f>[4]Land_Cover!D4396</f>
        <v>wht</v>
      </c>
      <c r="E4396" t="str">
        <f>[4]Land_Cover!E4396</f>
        <v>Colombia#AEZ3#wht</v>
      </c>
      <c r="F4396">
        <f>[4]Land_Cover!F4396</f>
        <v>49.459854014598498</v>
      </c>
    </row>
    <row r="4397" spans="1:6" x14ac:dyDescent="0.3">
      <c r="A4397">
        <f>[4]Land_Cover!A4397</f>
        <v>2013</v>
      </c>
      <c r="B4397" t="str">
        <f>[4]Land_Cover!B4397</f>
        <v>Peru</v>
      </c>
      <c r="C4397" t="str">
        <f>[4]Land_Cover!C4397</f>
        <v>AEZ10</v>
      </c>
      <c r="D4397" t="str">
        <f>[4]Land_Cover!D4397</f>
        <v>c_b</v>
      </c>
      <c r="E4397" t="str">
        <f>[4]Land_Cover!E4397</f>
        <v>Peru#AEZ10#c_b</v>
      </c>
      <c r="F4397">
        <f>[4]Land_Cover!F4397</f>
        <v>4724.8623800161904</v>
      </c>
    </row>
    <row r="4398" spans="1:6" x14ac:dyDescent="0.3">
      <c r="A4398">
        <f>[4]Land_Cover!A4398</f>
        <v>2011</v>
      </c>
      <c r="B4398" t="str">
        <f>[4]Land_Cover!B4398</f>
        <v>Angola</v>
      </c>
      <c r="C4398" t="str">
        <f>[4]Land_Cover!C4398</f>
        <v>AEZ5</v>
      </c>
      <c r="D4398" t="str">
        <f>[4]Land_Cover!D4398</f>
        <v>pdr</v>
      </c>
      <c r="E4398" t="str">
        <f>[4]Land_Cover!E4398</f>
        <v>Angola#AEZ5#pdr</v>
      </c>
      <c r="F4398">
        <f>[4]Land_Cover!F4398</f>
        <v>11391.625</v>
      </c>
    </row>
    <row r="4399" spans="1:6" x14ac:dyDescent="0.3">
      <c r="A4399">
        <f>[4]Land_Cover!A4399</f>
        <v>2014</v>
      </c>
      <c r="B4399" t="str">
        <f>[4]Land_Cover!B4399</f>
        <v>Angola</v>
      </c>
      <c r="C4399" t="str">
        <f>[4]Land_Cover!C4399</f>
        <v>AEZ3</v>
      </c>
      <c r="D4399" t="str">
        <f>[4]Land_Cover!D4399</f>
        <v>pdr</v>
      </c>
      <c r="E4399" t="str">
        <f>[4]Land_Cover!E4399</f>
        <v>Angola#AEZ3#pdr</v>
      </c>
      <c r="F4399">
        <f>[4]Land_Cover!F4399</f>
        <v>2765.6886792452801</v>
      </c>
    </row>
    <row r="4400" spans="1:6" x14ac:dyDescent="0.3">
      <c r="A4400">
        <f>[4]Land_Cover!A4400</f>
        <v>2013</v>
      </c>
      <c r="B4400" t="str">
        <f>[4]Land_Cover!B4400</f>
        <v>Indonesia</v>
      </c>
      <c r="C4400" t="str">
        <f>[4]Land_Cover!C4400</f>
        <v>AEZ5</v>
      </c>
      <c r="D4400" t="str">
        <f>[4]Land_Cover!D4400</f>
        <v>ocr</v>
      </c>
      <c r="E4400" t="str">
        <f>[4]Land_Cover!E4400</f>
        <v>Indonesia#AEZ5#ocr</v>
      </c>
      <c r="F4400">
        <f>[4]Land_Cover!F4400</f>
        <v>601320.72088275501</v>
      </c>
    </row>
    <row r="4401" spans="1:6" x14ac:dyDescent="0.3">
      <c r="A4401">
        <f>[4]Land_Cover!A4401</f>
        <v>2017</v>
      </c>
      <c r="B4401" t="str">
        <f>[4]Land_Cover!B4401</f>
        <v>Ghana</v>
      </c>
      <c r="C4401" t="str">
        <f>[4]Land_Cover!C4401</f>
        <v>AEZ4</v>
      </c>
      <c r="D4401" t="str">
        <f>[4]Land_Cover!D4401</f>
        <v>gro</v>
      </c>
      <c r="E4401" t="str">
        <f>[4]Land_Cover!E4401</f>
        <v>Ghana#AEZ4#gro</v>
      </c>
      <c r="F4401">
        <f>[4]Land_Cover!F4401</f>
        <v>295406.55942279298</v>
      </c>
    </row>
    <row r="4402" spans="1:6" x14ac:dyDescent="0.3">
      <c r="A4402">
        <f>[4]Land_Cover!A4402</f>
        <v>2014</v>
      </c>
      <c r="B4402" t="str">
        <f>[4]Land_Cover!B4402</f>
        <v>Paraguay</v>
      </c>
      <c r="C4402" t="str">
        <f>[4]Land_Cover!C4402</f>
        <v>AEZ12</v>
      </c>
      <c r="D4402" t="str">
        <f>[4]Land_Cover!D4402</f>
        <v>c_b</v>
      </c>
      <c r="E4402" t="str">
        <f>[4]Land_Cover!E4402</f>
        <v>Paraguay#AEZ12#c_b</v>
      </c>
      <c r="F4402">
        <f>[4]Land_Cover!F4402</f>
        <v>56261.941747572797</v>
      </c>
    </row>
    <row r="4403" spans="1:6" x14ac:dyDescent="0.3">
      <c r="A4403">
        <f>[4]Land_Cover!A4403</f>
        <v>2018</v>
      </c>
      <c r="B4403" t="str">
        <f>[4]Land_Cover!B4403</f>
        <v>Argentina</v>
      </c>
      <c r="C4403" t="str">
        <f>[4]Land_Cover!C4403</f>
        <v>AEZ4</v>
      </c>
      <c r="D4403" t="str">
        <f>[4]Land_Cover!D4403</f>
        <v>wht</v>
      </c>
      <c r="E4403" t="str">
        <f>[4]Land_Cover!E4403</f>
        <v>Argentina#AEZ4#wht</v>
      </c>
      <c r="F4403">
        <f>[4]Land_Cover!F4403</f>
        <v>4849.4454457564498</v>
      </c>
    </row>
    <row r="4404" spans="1:6" x14ac:dyDescent="0.3">
      <c r="A4404">
        <f>[4]Land_Cover!A4404</f>
        <v>2017</v>
      </c>
      <c r="B4404" t="str">
        <f>[4]Land_Cover!B4404</f>
        <v>Argentina</v>
      </c>
      <c r="C4404" t="str">
        <f>[4]Land_Cover!C4404</f>
        <v>AEZ8</v>
      </c>
      <c r="D4404" t="str">
        <f>[4]Land_Cover!D4404</f>
        <v>wht</v>
      </c>
      <c r="E4404" t="str">
        <f>[4]Land_Cover!E4404</f>
        <v>Argentina#AEZ8#wht</v>
      </c>
      <c r="F4404">
        <f>[4]Land_Cover!F4404</f>
        <v>12115.335682826701</v>
      </c>
    </row>
    <row r="4405" spans="1:6" x14ac:dyDescent="0.3">
      <c r="A4405">
        <f>[4]Land_Cover!A4405</f>
        <v>2012</v>
      </c>
      <c r="B4405" t="str">
        <f>[4]Land_Cover!B4405</f>
        <v>Colombia</v>
      </c>
      <c r="C4405" t="str">
        <f>[4]Land_Cover!C4405</f>
        <v>AEZ2</v>
      </c>
      <c r="D4405" t="str">
        <f>[4]Land_Cover!D4405</f>
        <v>ocr</v>
      </c>
      <c r="E4405" t="str">
        <f>[4]Land_Cover!E4405</f>
        <v>Colombia#AEZ2#ocr</v>
      </c>
      <c r="F4405">
        <f>[4]Land_Cover!F4405</f>
        <v>958.53410116076304</v>
      </c>
    </row>
    <row r="4406" spans="1:6" x14ac:dyDescent="0.3">
      <c r="A4406">
        <f>[4]Land_Cover!A4406</f>
        <v>2012</v>
      </c>
      <c r="B4406" t="str">
        <f>[4]Land_Cover!B4406</f>
        <v>Angola</v>
      </c>
      <c r="C4406" t="str">
        <f>[4]Land_Cover!C4406</f>
        <v>AEZ10</v>
      </c>
      <c r="D4406" t="str">
        <f>[4]Land_Cover!D4406</f>
        <v>osd</v>
      </c>
      <c r="E4406" t="str">
        <f>[4]Land_Cover!E4406</f>
        <v>Angola#AEZ10#osd</v>
      </c>
      <c r="F4406">
        <f>[4]Land_Cover!F4406</f>
        <v>16034.3371529508</v>
      </c>
    </row>
    <row r="4407" spans="1:6" x14ac:dyDescent="0.3">
      <c r="A4407">
        <f>[4]Land_Cover!A4407</f>
        <v>2015</v>
      </c>
      <c r="B4407" t="str">
        <f>[4]Land_Cover!B4407</f>
        <v>Angola</v>
      </c>
      <c r="C4407" t="str">
        <f>[4]Land_Cover!C4407</f>
        <v>AEZ1</v>
      </c>
      <c r="D4407" t="str">
        <f>[4]Land_Cover!D4407</f>
        <v>c_b</v>
      </c>
      <c r="E4407" t="str">
        <f>[4]Land_Cover!E4407</f>
        <v>Angola#AEZ1#c_b</v>
      </c>
      <c r="F4407">
        <f>[4]Land_Cover!F4407</f>
        <v>46.420671834625303</v>
      </c>
    </row>
    <row r="4408" spans="1:6" x14ac:dyDescent="0.3">
      <c r="A4408">
        <f>[4]Land_Cover!A4408</f>
        <v>2010</v>
      </c>
      <c r="B4408" t="str">
        <f>[4]Land_Cover!B4408</f>
        <v>Malaysia</v>
      </c>
      <c r="C4408" t="str">
        <f>[4]Land_Cover!C4408</f>
        <v>AEZ12</v>
      </c>
      <c r="D4408" t="str">
        <f>[4]Land_Cover!D4408</f>
        <v>v_f</v>
      </c>
      <c r="E4408" t="str">
        <f>[4]Land_Cover!E4408</f>
        <v>Malaysia#AEZ12#v_f</v>
      </c>
      <c r="F4408">
        <f>[4]Land_Cover!F4408</f>
        <v>1403.52648130585</v>
      </c>
    </row>
    <row r="4409" spans="1:6" x14ac:dyDescent="0.3">
      <c r="A4409">
        <f>[4]Land_Cover!A4409</f>
        <v>2015</v>
      </c>
      <c r="B4409" t="str">
        <f>[4]Land_Cover!B4409</f>
        <v>Argentina</v>
      </c>
      <c r="C4409" t="str">
        <f>[4]Land_Cover!C4409</f>
        <v>AEZ11</v>
      </c>
      <c r="D4409" t="str">
        <f>[4]Land_Cover!D4409</f>
        <v>gro</v>
      </c>
      <c r="E4409" t="str">
        <f>[4]Land_Cover!E4409</f>
        <v>Argentina#AEZ11#gro</v>
      </c>
      <c r="F4409">
        <f>[4]Land_Cover!F4409</f>
        <v>1529226.89939465</v>
      </c>
    </row>
    <row r="4410" spans="1:6" x14ac:dyDescent="0.3">
      <c r="A4410">
        <f>[4]Land_Cover!A4410</f>
        <v>2013</v>
      </c>
      <c r="B4410" t="str">
        <f>[4]Land_Cover!B4410</f>
        <v>DRC</v>
      </c>
      <c r="C4410" t="str">
        <f>[4]Land_Cover!C4410</f>
        <v>AEZ1</v>
      </c>
      <c r="D4410" t="str">
        <f>[4]Land_Cover!D4410</f>
        <v>gro</v>
      </c>
      <c r="E4410" t="str">
        <f>[4]Land_Cover!E4410</f>
        <v>DRC#AEZ1#gro</v>
      </c>
      <c r="F4410">
        <f>[4]Land_Cover!F4410</f>
        <v>1649.3041675291299</v>
      </c>
    </row>
    <row r="4411" spans="1:6" x14ac:dyDescent="0.3">
      <c r="A4411">
        <f>[4]Land_Cover!A4411</f>
        <v>2012</v>
      </c>
      <c r="B4411" t="str">
        <f>[4]Land_Cover!B4411</f>
        <v>Peru</v>
      </c>
      <c r="C4411" t="str">
        <f>[4]Land_Cover!C4411</f>
        <v>AEZ6</v>
      </c>
      <c r="D4411" t="str">
        <f>[4]Land_Cover!D4411</f>
        <v>wht</v>
      </c>
      <c r="E4411" t="str">
        <f>[4]Land_Cover!E4411</f>
        <v>Peru#AEZ6#wht</v>
      </c>
      <c r="F4411">
        <f>[4]Land_Cover!F4411</f>
        <v>24483.730724589601</v>
      </c>
    </row>
    <row r="4412" spans="1:6" x14ac:dyDescent="0.3">
      <c r="A4412">
        <f>[4]Land_Cover!A4412</f>
        <v>2018</v>
      </c>
      <c r="B4412" t="str">
        <f>[4]Land_Cover!B4412</f>
        <v>Bolivia</v>
      </c>
      <c r="C4412" t="str">
        <f>[4]Land_Cover!C4412</f>
        <v>AEZ4</v>
      </c>
      <c r="D4412" t="str">
        <f>[4]Land_Cover!D4412</f>
        <v>c_b</v>
      </c>
      <c r="E4412" t="str">
        <f>[4]Land_Cover!E4412</f>
        <v>Bolivia#AEZ4#c_b</v>
      </c>
      <c r="F4412">
        <f>[4]Land_Cover!F4412</f>
        <v>11181.1819275039</v>
      </c>
    </row>
    <row r="4413" spans="1:6" x14ac:dyDescent="0.3">
      <c r="A4413">
        <f>[4]Land_Cover!A4413</f>
        <v>2012</v>
      </c>
      <c r="B4413" t="str">
        <f>[4]Land_Cover!B4413</f>
        <v>Argentina</v>
      </c>
      <c r="C4413" t="str">
        <f>[4]Land_Cover!C4413</f>
        <v>AEZ3</v>
      </c>
      <c r="D4413" t="str">
        <f>[4]Land_Cover!D4413</f>
        <v>v_f</v>
      </c>
      <c r="E4413" t="str">
        <f>[4]Land_Cover!E4413</f>
        <v>Argentina#AEZ3#v_f</v>
      </c>
      <c r="F4413">
        <f>[4]Land_Cover!F4413</f>
        <v>26.765060631139601</v>
      </c>
    </row>
    <row r="4414" spans="1:6" x14ac:dyDescent="0.3">
      <c r="A4414">
        <f>[4]Land_Cover!A4414</f>
        <v>2012</v>
      </c>
      <c r="B4414" t="str">
        <f>[4]Land_Cover!B4414</f>
        <v>DRC</v>
      </c>
      <c r="C4414" t="str">
        <f>[4]Land_Cover!C4414</f>
        <v>AEZ11</v>
      </c>
      <c r="D4414" t="str">
        <f>[4]Land_Cover!D4414</f>
        <v>v_f</v>
      </c>
      <c r="E4414" t="str">
        <f>[4]Land_Cover!E4414</f>
        <v>DRC#AEZ11#v_f</v>
      </c>
      <c r="F4414">
        <f>[4]Land_Cover!F4414</f>
        <v>105807.626799769</v>
      </c>
    </row>
    <row r="4415" spans="1:6" x14ac:dyDescent="0.3">
      <c r="A4415">
        <f>[4]Land_Cover!A4415</f>
        <v>2010</v>
      </c>
      <c r="B4415" t="str">
        <f>[4]Land_Cover!B4415</f>
        <v>Colombia</v>
      </c>
      <c r="C4415" t="str">
        <f>[4]Land_Cover!C4415</f>
        <v>AEZ2</v>
      </c>
      <c r="D4415" t="str">
        <f>[4]Land_Cover!D4415</f>
        <v>wht</v>
      </c>
      <c r="E4415" t="str">
        <f>[4]Land_Cover!E4415</f>
        <v>Colombia#AEZ2#wht</v>
      </c>
      <c r="F4415">
        <f>[4]Land_Cover!F4415</f>
        <v>31.237226277372301</v>
      </c>
    </row>
    <row r="4416" spans="1:6" x14ac:dyDescent="0.3">
      <c r="A4416">
        <f>[4]Land_Cover!A4416</f>
        <v>2014</v>
      </c>
      <c r="B4416" t="str">
        <f>[4]Land_Cover!B4416</f>
        <v>Argentina</v>
      </c>
      <c r="C4416" t="str">
        <f>[4]Land_Cover!C4416</f>
        <v>AEZ4</v>
      </c>
      <c r="D4416" t="str">
        <f>[4]Land_Cover!D4416</f>
        <v>c_b</v>
      </c>
      <c r="E4416" t="str">
        <f>[4]Land_Cover!E4416</f>
        <v>Argentina#AEZ4#c_b</v>
      </c>
      <c r="F4416">
        <f>[4]Land_Cover!F4416</f>
        <v>2044.32161915292</v>
      </c>
    </row>
    <row r="4417" spans="1:6" x14ac:dyDescent="0.3">
      <c r="A4417">
        <f>[4]Land_Cover!A4417</f>
        <v>2018</v>
      </c>
      <c r="B4417" t="str">
        <f>[4]Land_Cover!B4417</f>
        <v>Bolivia</v>
      </c>
      <c r="C4417" t="str">
        <f>[4]Land_Cover!C4417</f>
        <v>AEZ7</v>
      </c>
      <c r="D4417" t="str">
        <f>[4]Land_Cover!D4417</f>
        <v>wht</v>
      </c>
      <c r="E4417" t="str">
        <f>[4]Land_Cover!E4417</f>
        <v>Bolivia#AEZ7#wht</v>
      </c>
      <c r="F4417">
        <f>[4]Land_Cover!F4417</f>
        <v>2765.7632896666801</v>
      </c>
    </row>
    <row r="4418" spans="1:6" x14ac:dyDescent="0.3">
      <c r="A4418">
        <f>[4]Land_Cover!A4418</f>
        <v>2012</v>
      </c>
      <c r="B4418" t="str">
        <f>[4]Land_Cover!B4418</f>
        <v>DRC</v>
      </c>
      <c r="C4418" t="str">
        <f>[4]Land_Cover!C4418</f>
        <v>AEZ1</v>
      </c>
      <c r="D4418" t="str">
        <f>[4]Land_Cover!D4418</f>
        <v>c_b</v>
      </c>
      <c r="E4418" t="str">
        <f>[4]Land_Cover!E4418</f>
        <v>DRC#AEZ1#c_b</v>
      </c>
      <c r="F4418">
        <f>[4]Land_Cover!F4418</f>
        <v>24.698133918770601</v>
      </c>
    </row>
    <row r="4419" spans="1:6" x14ac:dyDescent="0.3">
      <c r="A4419">
        <f>[4]Land_Cover!A4419</f>
        <v>2018</v>
      </c>
      <c r="B4419" t="str">
        <f>[4]Land_Cover!B4419</f>
        <v>Bolivia</v>
      </c>
      <c r="C4419" t="str">
        <f>[4]Land_Cover!C4419</f>
        <v>AEZ6</v>
      </c>
      <c r="D4419" t="str">
        <f>[4]Land_Cover!D4419</f>
        <v>osd</v>
      </c>
      <c r="E4419" t="str">
        <f>[4]Land_Cover!E4419</f>
        <v>Bolivia#AEZ6#osd</v>
      </c>
      <c r="F4419">
        <f>[4]Land_Cover!F4419</f>
        <v>171779.93732238101</v>
      </c>
    </row>
    <row r="4420" spans="1:6" x14ac:dyDescent="0.3">
      <c r="A4420">
        <f>[4]Land_Cover!A4420</f>
        <v>2012</v>
      </c>
      <c r="B4420" t="str">
        <f>[4]Land_Cover!B4420</f>
        <v>Ivory Coast</v>
      </c>
      <c r="C4420" t="str">
        <f>[4]Land_Cover!C4420</f>
        <v>AEZ4</v>
      </c>
      <c r="D4420" t="str">
        <f>[4]Land_Cover!D4420</f>
        <v>pdr</v>
      </c>
      <c r="E4420" t="str">
        <f>[4]Land_Cover!E4420</f>
        <v>Ivory Coast#AEZ4#pdr</v>
      </c>
      <c r="F4420">
        <f>[4]Land_Cover!F4420</f>
        <v>164949.25167849899</v>
      </c>
    </row>
    <row r="4421" spans="1:6" x14ac:dyDescent="0.3">
      <c r="A4421">
        <f>[4]Land_Cover!A4421</f>
        <v>2017</v>
      </c>
      <c r="B4421" t="str">
        <f>[4]Land_Cover!B4421</f>
        <v>Peru</v>
      </c>
      <c r="C4421" t="str">
        <f>[4]Land_Cover!C4421</f>
        <v>AEZ10</v>
      </c>
      <c r="D4421" t="str">
        <f>[4]Land_Cover!D4421</f>
        <v>osd</v>
      </c>
      <c r="E4421" t="str">
        <f>[4]Land_Cover!E4421</f>
        <v>Peru#AEZ10#osd</v>
      </c>
      <c r="F4421">
        <f>[4]Land_Cover!F4421</f>
        <v>5055.8237035622196</v>
      </c>
    </row>
    <row r="4422" spans="1:6" x14ac:dyDescent="0.3">
      <c r="A4422">
        <f>[4]Land_Cover!A4422</f>
        <v>2018</v>
      </c>
      <c r="B4422" t="str">
        <f>[4]Land_Cover!B4422</f>
        <v>Indonesia</v>
      </c>
      <c r="C4422" t="str">
        <f>[4]Land_Cover!C4422</f>
        <v>AEZ12</v>
      </c>
      <c r="D4422" t="str">
        <f>[4]Land_Cover!D4422</f>
        <v>osd</v>
      </c>
      <c r="E4422" t="str">
        <f>[4]Land_Cover!E4422</f>
        <v>Indonesia#AEZ12#osd</v>
      </c>
      <c r="F4422">
        <f>[4]Land_Cover!F4422</f>
        <v>671771.97508513799</v>
      </c>
    </row>
    <row r="4423" spans="1:6" x14ac:dyDescent="0.3">
      <c r="A4423">
        <f>[4]Land_Cover!A4423</f>
        <v>2014</v>
      </c>
      <c r="B4423" t="str">
        <f>[4]Land_Cover!B4423</f>
        <v>Malaysia</v>
      </c>
      <c r="C4423" t="str">
        <f>[4]Land_Cover!C4423</f>
        <v>AEZ12</v>
      </c>
      <c r="D4423" t="str">
        <f>[4]Land_Cover!D4423</f>
        <v>v_f</v>
      </c>
      <c r="E4423" t="str">
        <f>[4]Land_Cover!E4423</f>
        <v>Malaysia#AEZ12#v_f</v>
      </c>
      <c r="F4423">
        <f>[4]Land_Cover!F4423</f>
        <v>1615.67813108371</v>
      </c>
    </row>
    <row r="4424" spans="1:6" x14ac:dyDescent="0.3">
      <c r="A4424">
        <f>[4]Land_Cover!A4424</f>
        <v>2017</v>
      </c>
      <c r="B4424" t="str">
        <f>[4]Land_Cover!B4424</f>
        <v>Ivory Coast</v>
      </c>
      <c r="C4424" t="str">
        <f>[4]Land_Cover!C4424</f>
        <v>AEZ3</v>
      </c>
      <c r="D4424" t="str">
        <f>[4]Land_Cover!D4424</f>
        <v>pdr</v>
      </c>
      <c r="E4424" t="str">
        <f>[4]Land_Cover!E4424</f>
        <v>Ivory Coast#AEZ3#pdr</v>
      </c>
      <c r="F4424">
        <f>[4]Land_Cover!F4424</f>
        <v>2226.1773206266398</v>
      </c>
    </row>
    <row r="4425" spans="1:6" x14ac:dyDescent="0.3">
      <c r="A4425">
        <f>[4]Land_Cover!A4425</f>
        <v>2015</v>
      </c>
      <c r="B4425" t="str">
        <f>[4]Land_Cover!B4425</f>
        <v>Brazil</v>
      </c>
      <c r="C4425" t="str">
        <f>[4]Land_Cover!C4425</f>
        <v>AEZ3</v>
      </c>
      <c r="D4425" t="str">
        <f>[4]Land_Cover!D4425</f>
        <v>pdr</v>
      </c>
      <c r="E4425" t="str">
        <f>[4]Land_Cover!E4425</f>
        <v>Brazil#AEZ3#pdr</v>
      </c>
      <c r="F4425">
        <f>[4]Land_Cover!F4425</f>
        <v>87471.123907933099</v>
      </c>
    </row>
    <row r="4426" spans="1:6" x14ac:dyDescent="0.3">
      <c r="A4426">
        <f>[4]Land_Cover!A4426</f>
        <v>2016</v>
      </c>
      <c r="B4426" t="str">
        <f>[4]Land_Cover!B4426</f>
        <v>Brazil</v>
      </c>
      <c r="C4426" t="str">
        <f>[4]Land_Cover!C4426</f>
        <v>AEZ3</v>
      </c>
      <c r="D4426" t="str">
        <f>[4]Land_Cover!D4426</f>
        <v>c_b</v>
      </c>
      <c r="E4426" t="str">
        <f>[4]Land_Cover!E4426</f>
        <v>Brazil#AEZ3#c_b</v>
      </c>
      <c r="F4426">
        <f>[4]Land_Cover!F4426</f>
        <v>174848.28771663501</v>
      </c>
    </row>
    <row r="4427" spans="1:6" x14ac:dyDescent="0.3">
      <c r="A4427">
        <f>[4]Land_Cover!A4427</f>
        <v>2011</v>
      </c>
      <c r="B4427" t="str">
        <f>[4]Land_Cover!B4427</f>
        <v>Argentina</v>
      </c>
      <c r="C4427" t="str">
        <f>[4]Land_Cover!C4427</f>
        <v>AEZ10</v>
      </c>
      <c r="D4427" t="str">
        <f>[4]Land_Cover!D4427</f>
        <v>wht</v>
      </c>
      <c r="E4427" t="str">
        <f>[4]Land_Cover!E4427</f>
        <v>Argentina#AEZ10#wht</v>
      </c>
      <c r="F4427">
        <f>[4]Land_Cover!F4427</f>
        <v>175640.31994976001</v>
      </c>
    </row>
    <row r="4428" spans="1:6" x14ac:dyDescent="0.3">
      <c r="A4428">
        <f>[4]Land_Cover!A4428</f>
        <v>2010</v>
      </c>
      <c r="B4428" t="str">
        <f>[4]Land_Cover!B4428</f>
        <v>Paraguay</v>
      </c>
      <c r="C4428" t="str">
        <f>[4]Land_Cover!C4428</f>
        <v>AEZ6</v>
      </c>
      <c r="D4428" t="str">
        <f>[4]Land_Cover!D4428</f>
        <v>ocr</v>
      </c>
      <c r="E4428" t="str">
        <f>[4]Land_Cover!E4428</f>
        <v>Paraguay#AEZ6#ocr</v>
      </c>
      <c r="F4428">
        <f>[4]Land_Cover!F4428</f>
        <v>11116.295760082699</v>
      </c>
    </row>
    <row r="4429" spans="1:6" x14ac:dyDescent="0.3">
      <c r="A4429">
        <f>[4]Land_Cover!A4429</f>
        <v>2013</v>
      </c>
      <c r="B4429" t="str">
        <f>[4]Land_Cover!B4429</f>
        <v>Angola</v>
      </c>
      <c r="C4429" t="str">
        <f>[4]Land_Cover!C4429</f>
        <v>AEZ11</v>
      </c>
      <c r="D4429" t="str">
        <f>[4]Land_Cover!D4429</f>
        <v>pfb</v>
      </c>
      <c r="E4429" t="str">
        <f>[4]Land_Cover!E4429</f>
        <v>Angola#AEZ11#pfb</v>
      </c>
      <c r="F4429">
        <f>[4]Land_Cover!F4429</f>
        <v>10.1702127659574</v>
      </c>
    </row>
    <row r="4430" spans="1:6" x14ac:dyDescent="0.3">
      <c r="A4430">
        <f>[4]Land_Cover!A4430</f>
        <v>2018</v>
      </c>
      <c r="B4430" t="str">
        <f>[4]Land_Cover!B4430</f>
        <v>DRC</v>
      </c>
      <c r="C4430" t="str">
        <f>[4]Land_Cover!C4430</f>
        <v>AEZ1</v>
      </c>
      <c r="D4430" t="str">
        <f>[4]Land_Cover!D4430</f>
        <v>ocr</v>
      </c>
      <c r="E4430" t="str">
        <f>[4]Land_Cover!E4430</f>
        <v>DRC#AEZ1#ocr</v>
      </c>
      <c r="F4430">
        <f>[4]Land_Cover!F4430</f>
        <v>175.03399778516101</v>
      </c>
    </row>
    <row r="4431" spans="1:6" x14ac:dyDescent="0.3">
      <c r="A4431">
        <f>[4]Land_Cover!A4431</f>
        <v>2017</v>
      </c>
      <c r="B4431" t="str">
        <f>[4]Land_Cover!B4431</f>
        <v>Argentina</v>
      </c>
      <c r="C4431" t="str">
        <f>[4]Land_Cover!C4431</f>
        <v>AEZ8</v>
      </c>
      <c r="D4431" t="str">
        <f>[4]Land_Cover!D4431</f>
        <v>osd</v>
      </c>
      <c r="E4431" t="str">
        <f>[4]Land_Cover!E4431</f>
        <v>Argentina#AEZ8#osd</v>
      </c>
      <c r="F4431">
        <f>[4]Land_Cover!F4431</f>
        <v>11207.3510363396</v>
      </c>
    </row>
    <row r="4432" spans="1:6" x14ac:dyDescent="0.3">
      <c r="A4432">
        <f>[4]Land_Cover!A4432</f>
        <v>2017</v>
      </c>
      <c r="B4432" t="str">
        <f>[4]Land_Cover!B4432</f>
        <v>DRC</v>
      </c>
      <c r="C4432" t="str">
        <f>[4]Land_Cover!C4432</f>
        <v>AEZ8</v>
      </c>
      <c r="D4432" t="str">
        <f>[4]Land_Cover!D4432</f>
        <v>gro</v>
      </c>
      <c r="E4432" t="str">
        <f>[4]Land_Cover!E4432</f>
        <v>DRC#AEZ8#gro</v>
      </c>
      <c r="F4432">
        <f>[4]Land_Cover!F4432</f>
        <v>112.203689345594</v>
      </c>
    </row>
    <row r="4433" spans="1:6" x14ac:dyDescent="0.3">
      <c r="A4433">
        <f>[4]Land_Cover!A4433</f>
        <v>2018</v>
      </c>
      <c r="B4433" t="str">
        <f>[4]Land_Cover!B4433</f>
        <v>DRC</v>
      </c>
      <c r="C4433" t="str">
        <f>[4]Land_Cover!C4433</f>
        <v>AEZ3</v>
      </c>
      <c r="D4433" t="str">
        <f>[4]Land_Cover!D4433</f>
        <v>osd</v>
      </c>
      <c r="E4433" t="str">
        <f>[4]Land_Cover!E4433</f>
        <v>DRC#AEZ3#osd</v>
      </c>
      <c r="F4433">
        <f>[4]Land_Cover!F4433</f>
        <v>22726.107117420401</v>
      </c>
    </row>
    <row r="4434" spans="1:6" x14ac:dyDescent="0.3">
      <c r="A4434">
        <f>[4]Land_Cover!A4434</f>
        <v>2014</v>
      </c>
      <c r="B4434" t="str">
        <f>[4]Land_Cover!B4434</f>
        <v>Paraguay</v>
      </c>
      <c r="C4434" t="str">
        <f>[4]Land_Cover!C4434</f>
        <v>AEZ12</v>
      </c>
      <c r="D4434" t="str">
        <f>[4]Land_Cover!D4434</f>
        <v>osd</v>
      </c>
      <c r="E4434" t="str">
        <f>[4]Land_Cover!E4434</f>
        <v>Paraguay#AEZ12#osd</v>
      </c>
      <c r="F4434">
        <f>[4]Land_Cover!F4434</f>
        <v>2129030.4582718601</v>
      </c>
    </row>
    <row r="4435" spans="1:6" x14ac:dyDescent="0.3">
      <c r="A4435">
        <f>[4]Land_Cover!A4435</f>
        <v>2014</v>
      </c>
      <c r="B4435" t="str">
        <f>[4]Land_Cover!B4435</f>
        <v>Argentina</v>
      </c>
      <c r="C4435" t="str">
        <f>[4]Land_Cover!C4435</f>
        <v>AEZ4</v>
      </c>
      <c r="D4435" t="str">
        <f>[4]Land_Cover!D4435</f>
        <v>pfb</v>
      </c>
      <c r="E4435" t="str">
        <f>[4]Land_Cover!E4435</f>
        <v>Argentina#AEZ4#pfb</v>
      </c>
      <c r="F4435">
        <f>[4]Land_Cover!F4435</f>
        <v>479.50417052826703</v>
      </c>
    </row>
    <row r="4436" spans="1:6" x14ac:dyDescent="0.3">
      <c r="A4436">
        <f>[4]Land_Cover!A4436</f>
        <v>2015</v>
      </c>
      <c r="B4436" t="str">
        <f>[4]Land_Cover!B4436</f>
        <v>Argentina</v>
      </c>
      <c r="C4436" t="str">
        <f>[4]Land_Cover!C4436</f>
        <v>AEZ14</v>
      </c>
      <c r="D4436" t="str">
        <f>[4]Land_Cover!D4436</f>
        <v>osd</v>
      </c>
      <c r="E4436" t="str">
        <f>[4]Land_Cover!E4436</f>
        <v>Argentina#AEZ14#osd</v>
      </c>
      <c r="F4436">
        <f>[4]Land_Cover!F4436</f>
        <v>22.565138153192201</v>
      </c>
    </row>
    <row r="4437" spans="1:6" x14ac:dyDescent="0.3">
      <c r="A4437">
        <f>[4]Land_Cover!A4437</f>
        <v>2018</v>
      </c>
      <c r="B4437" t="str">
        <f>[4]Land_Cover!B4437</f>
        <v>Colombia</v>
      </c>
      <c r="C4437" t="str">
        <f>[4]Land_Cover!C4437</f>
        <v>AEZ6</v>
      </c>
      <c r="D4437" t="str">
        <f>[4]Land_Cover!D4437</f>
        <v>ocr</v>
      </c>
      <c r="E4437" t="str">
        <f>[4]Land_Cover!E4437</f>
        <v>Colombia#AEZ6#ocr</v>
      </c>
      <c r="F4437">
        <f>[4]Land_Cover!F4437</f>
        <v>579444.58090254804</v>
      </c>
    </row>
    <row r="4438" spans="1:6" x14ac:dyDescent="0.3">
      <c r="A4438">
        <f>[4]Land_Cover!A4438</f>
        <v>2018</v>
      </c>
      <c r="B4438" t="str">
        <f>[4]Land_Cover!B4438</f>
        <v>Argentina</v>
      </c>
      <c r="C4438" t="str">
        <f>[4]Land_Cover!C4438</f>
        <v>AEZ15</v>
      </c>
      <c r="D4438" t="str">
        <f>[4]Land_Cover!D4438</f>
        <v>v_f</v>
      </c>
      <c r="E4438" t="str">
        <f>[4]Land_Cover!E4438</f>
        <v>Argentina#AEZ15#v_f</v>
      </c>
      <c r="F4438">
        <f>[4]Land_Cover!F4438</f>
        <v>492.26019934511203</v>
      </c>
    </row>
    <row r="4439" spans="1:6" x14ac:dyDescent="0.3">
      <c r="A4439">
        <f>[4]Land_Cover!A4439</f>
        <v>2016</v>
      </c>
      <c r="B4439" t="str">
        <f>[4]Land_Cover!B4439</f>
        <v>Malaysia</v>
      </c>
      <c r="C4439" t="str">
        <f>[4]Land_Cover!C4439</f>
        <v>AEZ12</v>
      </c>
      <c r="D4439" t="str">
        <f>[4]Land_Cover!D4439</f>
        <v>pdr</v>
      </c>
      <c r="E4439" t="str">
        <f>[4]Land_Cover!E4439</f>
        <v>Malaysia#AEZ12#pdr</v>
      </c>
      <c r="F4439">
        <f>[4]Land_Cover!F4439</f>
        <v>4744.9078248448895</v>
      </c>
    </row>
    <row r="4440" spans="1:6" x14ac:dyDescent="0.3">
      <c r="A4440">
        <f>[4]Land_Cover!A4440</f>
        <v>2015</v>
      </c>
      <c r="B4440" t="str">
        <f>[4]Land_Cover!B4440</f>
        <v>Brazil</v>
      </c>
      <c r="C4440" t="str">
        <f>[4]Land_Cover!C4440</f>
        <v>AEZ2</v>
      </c>
      <c r="D4440" t="str">
        <f>[4]Land_Cover!D4440</f>
        <v>ocr</v>
      </c>
      <c r="E4440" t="str">
        <f>[4]Land_Cover!E4440</f>
        <v>Brazil#AEZ2#ocr</v>
      </c>
      <c r="F4440">
        <f>[4]Land_Cover!F4440</f>
        <v>41166.131502295997</v>
      </c>
    </row>
    <row r="4441" spans="1:6" x14ac:dyDescent="0.3">
      <c r="A4441">
        <f>[4]Land_Cover!A4441</f>
        <v>2017</v>
      </c>
      <c r="B4441" t="str">
        <f>[4]Land_Cover!B4441</f>
        <v>Bolivia</v>
      </c>
      <c r="C4441" t="str">
        <f>[4]Land_Cover!C4441</f>
        <v>AEZ5</v>
      </c>
      <c r="D4441" t="str">
        <f>[4]Land_Cover!D4441</f>
        <v>pdr</v>
      </c>
      <c r="E4441" t="str">
        <f>[4]Land_Cover!E4441</f>
        <v>Bolivia#AEZ5#pdr</v>
      </c>
      <c r="F4441">
        <f>[4]Land_Cover!F4441</f>
        <v>106503.735982057</v>
      </c>
    </row>
    <row r="4442" spans="1:6" x14ac:dyDescent="0.3">
      <c r="A4442">
        <f>[4]Land_Cover!A4442</f>
        <v>2018</v>
      </c>
      <c r="B4442" t="str">
        <f>[4]Land_Cover!B4442</f>
        <v>Angola</v>
      </c>
      <c r="C4442" t="str">
        <f>[4]Land_Cover!C4442</f>
        <v>AEZ2</v>
      </c>
      <c r="D4442" t="str">
        <f>[4]Land_Cover!D4442</f>
        <v>ocr</v>
      </c>
      <c r="E4442" t="str">
        <f>[4]Land_Cover!E4442</f>
        <v>Angola#AEZ2#ocr</v>
      </c>
      <c r="F4442">
        <f>[4]Land_Cover!F4442</f>
        <v>788.16359649122796</v>
      </c>
    </row>
    <row r="4443" spans="1:6" x14ac:dyDescent="0.3">
      <c r="A4443">
        <f>[4]Land_Cover!A4443</f>
        <v>2017</v>
      </c>
      <c r="B4443" t="str">
        <f>[4]Land_Cover!B4443</f>
        <v>Bolivia</v>
      </c>
      <c r="C4443" t="str">
        <f>[4]Land_Cover!C4443</f>
        <v>AEZ8</v>
      </c>
      <c r="D4443" t="str">
        <f>[4]Land_Cover!D4443</f>
        <v>wht</v>
      </c>
      <c r="E4443" t="str">
        <f>[4]Land_Cover!E4443</f>
        <v>Bolivia#AEZ8#wht</v>
      </c>
      <c r="F4443">
        <f>[4]Land_Cover!F4443</f>
        <v>7947.0834049871</v>
      </c>
    </row>
    <row r="4444" spans="1:6" x14ac:dyDescent="0.3">
      <c r="A4444">
        <f>[4]Land_Cover!A4444</f>
        <v>2017</v>
      </c>
      <c r="B4444" t="str">
        <f>[4]Land_Cover!B4444</f>
        <v>Paraguay</v>
      </c>
      <c r="C4444" t="str">
        <f>[4]Land_Cover!C4444</f>
        <v>AEZ12</v>
      </c>
      <c r="D4444" t="str">
        <f>[4]Land_Cover!D4444</f>
        <v>c_b</v>
      </c>
      <c r="E4444" t="str">
        <f>[4]Land_Cover!E4444</f>
        <v>Paraguay#AEZ12#c_b</v>
      </c>
      <c r="F4444">
        <f>[4]Land_Cover!F4444</f>
        <v>56261.941747572797</v>
      </c>
    </row>
    <row r="4445" spans="1:6" x14ac:dyDescent="0.3">
      <c r="A4445">
        <f>[4]Land_Cover!A4445</f>
        <v>2015</v>
      </c>
      <c r="B4445" t="str">
        <f>[4]Land_Cover!B4445</f>
        <v>Argentina</v>
      </c>
      <c r="C4445" t="str">
        <f>[4]Land_Cover!C4445</f>
        <v>AEZ12</v>
      </c>
      <c r="D4445" t="str">
        <f>[4]Land_Cover!D4445</f>
        <v>pfb</v>
      </c>
      <c r="E4445" t="str">
        <f>[4]Land_Cover!E4445</f>
        <v>Argentina#AEZ12#pfb</v>
      </c>
      <c r="F4445">
        <f>[4]Land_Cover!F4445</f>
        <v>344427.44955006102</v>
      </c>
    </row>
    <row r="4446" spans="1:6" x14ac:dyDescent="0.3">
      <c r="A4446">
        <f>[4]Land_Cover!A4446</f>
        <v>2011</v>
      </c>
      <c r="B4446" t="str">
        <f>[4]Land_Cover!B4446</f>
        <v>Argentina</v>
      </c>
      <c r="C4446" t="str">
        <f>[4]Land_Cover!C4446</f>
        <v>AEZ9</v>
      </c>
      <c r="D4446" t="str">
        <f>[4]Land_Cover!D4446</f>
        <v>c_b</v>
      </c>
      <c r="E4446" t="str">
        <f>[4]Land_Cover!E4446</f>
        <v>Argentina#AEZ9#c_b</v>
      </c>
      <c r="F4446">
        <f>[4]Land_Cover!F4446</f>
        <v>7.3367866929474497</v>
      </c>
    </row>
    <row r="4447" spans="1:6" x14ac:dyDescent="0.3">
      <c r="A4447">
        <f>[4]Land_Cover!A4447</f>
        <v>2013</v>
      </c>
      <c r="B4447" t="str">
        <f>[4]Land_Cover!B4447</f>
        <v>Ghana</v>
      </c>
      <c r="C4447" t="str">
        <f>[4]Land_Cover!C4447</f>
        <v>AEZ5</v>
      </c>
      <c r="D4447" t="str">
        <f>[4]Land_Cover!D4447</f>
        <v>osd</v>
      </c>
      <c r="E4447" t="str">
        <f>[4]Land_Cover!E4447</f>
        <v>Ghana#AEZ5#osd</v>
      </c>
      <c r="F4447">
        <f>[4]Land_Cover!F4447</f>
        <v>234062.91373476901</v>
      </c>
    </row>
    <row r="4448" spans="1:6" x14ac:dyDescent="0.3">
      <c r="A4448">
        <f>[4]Land_Cover!A4448</f>
        <v>2015</v>
      </c>
      <c r="B4448" t="str">
        <f>[4]Land_Cover!B4448</f>
        <v>Brazil</v>
      </c>
      <c r="C4448" t="str">
        <f>[4]Land_Cover!C4448</f>
        <v>AEZ4</v>
      </c>
      <c r="D4448" t="str">
        <f>[4]Land_Cover!D4448</f>
        <v>v_f</v>
      </c>
      <c r="E4448" t="str">
        <f>[4]Land_Cover!E4448</f>
        <v>Brazil#AEZ4#v_f</v>
      </c>
      <c r="F4448">
        <f>[4]Land_Cover!F4448</f>
        <v>1681247.3078290899</v>
      </c>
    </row>
    <row r="4449" spans="1:6" x14ac:dyDescent="0.3">
      <c r="A4449">
        <f>[4]Land_Cover!A4449</f>
        <v>2017</v>
      </c>
      <c r="B4449" t="str">
        <f>[4]Land_Cover!B4449</f>
        <v>Brazil</v>
      </c>
      <c r="C4449" t="str">
        <f>[4]Land_Cover!C4449</f>
        <v>AEZ11</v>
      </c>
      <c r="D4449" t="str">
        <f>[4]Land_Cover!D4449</f>
        <v>pfb</v>
      </c>
      <c r="E4449" t="str">
        <f>[4]Land_Cover!E4449</f>
        <v>Brazil#AEZ11#pfb</v>
      </c>
      <c r="F4449">
        <f>[4]Land_Cover!F4449</f>
        <v>888.02553089272396</v>
      </c>
    </row>
    <row r="4450" spans="1:6" x14ac:dyDescent="0.3">
      <c r="A4450">
        <f>[4]Land_Cover!A4450</f>
        <v>2017</v>
      </c>
      <c r="B4450" t="str">
        <f>[4]Land_Cover!B4450</f>
        <v>Brazil</v>
      </c>
      <c r="C4450" t="str">
        <f>[4]Land_Cover!C4450</f>
        <v>AEZ10</v>
      </c>
      <c r="D4450" t="str">
        <f>[4]Land_Cover!D4450</f>
        <v>pdr</v>
      </c>
      <c r="E4450" t="str">
        <f>[4]Land_Cover!E4450</f>
        <v>Brazil#AEZ10#pdr</v>
      </c>
      <c r="F4450">
        <f>[4]Land_Cover!F4450</f>
        <v>82.122346584330401</v>
      </c>
    </row>
    <row r="4451" spans="1:6" x14ac:dyDescent="0.3">
      <c r="A4451">
        <f>[4]Land_Cover!A4451</f>
        <v>2014</v>
      </c>
      <c r="B4451" t="str">
        <f>[4]Land_Cover!B4451</f>
        <v>Bolivia</v>
      </c>
      <c r="C4451" t="str">
        <f>[4]Land_Cover!C4451</f>
        <v>AEZ7</v>
      </c>
      <c r="D4451" t="str">
        <f>[4]Land_Cover!D4451</f>
        <v>pdr</v>
      </c>
      <c r="E4451" t="str">
        <f>[4]Land_Cover!E4451</f>
        <v>Bolivia#AEZ7#pdr</v>
      </c>
      <c r="F4451">
        <f>[4]Land_Cover!F4451</f>
        <v>878.08127736836502</v>
      </c>
    </row>
    <row r="4452" spans="1:6" x14ac:dyDescent="0.3">
      <c r="A4452">
        <f>[4]Land_Cover!A4452</f>
        <v>2015</v>
      </c>
      <c r="B4452" t="str">
        <f>[4]Land_Cover!B4452</f>
        <v>Peru</v>
      </c>
      <c r="C4452" t="str">
        <f>[4]Land_Cover!C4452</f>
        <v>AEZ10</v>
      </c>
      <c r="D4452" t="str">
        <f>[4]Land_Cover!D4452</f>
        <v>v_f</v>
      </c>
      <c r="E4452" t="str">
        <f>[4]Land_Cover!E4452</f>
        <v>Peru#AEZ10#v_f</v>
      </c>
      <c r="F4452">
        <f>[4]Land_Cover!F4452</f>
        <v>68768.695161460506</v>
      </c>
    </row>
    <row r="4453" spans="1:6" x14ac:dyDescent="0.3">
      <c r="A4453">
        <f>[4]Land_Cover!A4453</f>
        <v>2017</v>
      </c>
      <c r="B4453" t="str">
        <f>[4]Land_Cover!B4453</f>
        <v>Argentina</v>
      </c>
      <c r="C4453" t="str">
        <f>[4]Land_Cover!C4453</f>
        <v>AEZ4</v>
      </c>
      <c r="D4453" t="str">
        <f>[4]Land_Cover!D4453</f>
        <v>v_f</v>
      </c>
      <c r="E4453" t="str">
        <f>[4]Land_Cover!E4453</f>
        <v>Argentina#AEZ4#v_f</v>
      </c>
      <c r="F4453">
        <f>[4]Land_Cover!F4453</f>
        <v>32886.534691086999</v>
      </c>
    </row>
    <row r="4454" spans="1:6" x14ac:dyDescent="0.3">
      <c r="A4454">
        <f>[4]Land_Cover!A4454</f>
        <v>2018</v>
      </c>
      <c r="B4454" t="str">
        <f>[4]Land_Cover!B4454</f>
        <v>Ghana</v>
      </c>
      <c r="C4454" t="str">
        <f>[4]Land_Cover!C4454</f>
        <v>AEZ5</v>
      </c>
      <c r="D4454" t="str">
        <f>[4]Land_Cover!D4454</f>
        <v>pfb</v>
      </c>
      <c r="E4454" t="str">
        <f>[4]Land_Cover!E4454</f>
        <v>Ghana#AEZ5#pfb</v>
      </c>
      <c r="F4454">
        <f>[4]Land_Cover!F4454</f>
        <v>4730</v>
      </c>
    </row>
    <row r="4455" spans="1:6" x14ac:dyDescent="0.3">
      <c r="A4455">
        <f>[4]Land_Cover!A4455</f>
        <v>2014</v>
      </c>
      <c r="B4455" t="str">
        <f>[4]Land_Cover!B4455</f>
        <v>Colombia</v>
      </c>
      <c r="C4455" t="str">
        <f>[4]Land_Cover!C4455</f>
        <v>AEZ3</v>
      </c>
      <c r="D4455" t="str">
        <f>[4]Land_Cover!D4455</f>
        <v>pdr</v>
      </c>
      <c r="E4455" t="str">
        <f>[4]Land_Cover!E4455</f>
        <v>Colombia#AEZ3#pdr</v>
      </c>
      <c r="F4455">
        <f>[4]Land_Cover!F4455</f>
        <v>4152.2374957698803</v>
      </c>
    </row>
    <row r="4456" spans="1:6" x14ac:dyDescent="0.3">
      <c r="A4456">
        <f>[4]Land_Cover!A4456</f>
        <v>2011</v>
      </c>
      <c r="B4456" t="str">
        <f>[4]Land_Cover!B4456</f>
        <v>Paraguay</v>
      </c>
      <c r="C4456" t="str">
        <f>[4]Land_Cover!C4456</f>
        <v>AEZ6</v>
      </c>
      <c r="D4456" t="str">
        <f>[4]Land_Cover!D4456</f>
        <v>gro</v>
      </c>
      <c r="E4456" t="str">
        <f>[4]Land_Cover!E4456</f>
        <v>Paraguay#AEZ6#gro</v>
      </c>
      <c r="F4456">
        <f>[4]Land_Cover!F4456</f>
        <v>510364.41001747199</v>
      </c>
    </row>
    <row r="4457" spans="1:6" x14ac:dyDescent="0.3">
      <c r="A4457">
        <f>[4]Land_Cover!A4457</f>
        <v>2011</v>
      </c>
      <c r="B4457" t="str">
        <f>[4]Land_Cover!B4457</f>
        <v>Angola</v>
      </c>
      <c r="C4457" t="str">
        <f>[4]Land_Cover!C4457</f>
        <v>AEZ2</v>
      </c>
      <c r="D4457" t="str">
        <f>[4]Land_Cover!D4457</f>
        <v>c_b</v>
      </c>
      <c r="E4457" t="str">
        <f>[4]Land_Cover!E4457</f>
        <v>Angola#AEZ2#c_b</v>
      </c>
      <c r="F4457">
        <f>[4]Land_Cover!F4457</f>
        <v>228.423772609819</v>
      </c>
    </row>
    <row r="4458" spans="1:6" x14ac:dyDescent="0.3">
      <c r="A4458">
        <f>[4]Land_Cover!A4458</f>
        <v>2012</v>
      </c>
      <c r="B4458" t="str">
        <f>[4]Land_Cover!B4458</f>
        <v>Ivory Coast</v>
      </c>
      <c r="C4458" t="str">
        <f>[4]Land_Cover!C4458</f>
        <v>AEZ4</v>
      </c>
      <c r="D4458" t="str">
        <f>[4]Land_Cover!D4458</f>
        <v>ocr</v>
      </c>
      <c r="E4458" t="str">
        <f>[4]Land_Cover!E4458</f>
        <v>Ivory Coast#AEZ4#ocr</v>
      </c>
      <c r="F4458">
        <f>[4]Land_Cover!F4458</f>
        <v>776927.05048660398</v>
      </c>
    </row>
    <row r="4459" spans="1:6" x14ac:dyDescent="0.3">
      <c r="A4459">
        <f>[4]Land_Cover!A4459</f>
        <v>2014</v>
      </c>
      <c r="B4459" t="str">
        <f>[4]Land_Cover!B4459</f>
        <v>Ghana</v>
      </c>
      <c r="C4459" t="str">
        <f>[4]Land_Cover!C4459</f>
        <v>AEZ6</v>
      </c>
      <c r="D4459" t="str">
        <f>[4]Land_Cover!D4459</f>
        <v>gro</v>
      </c>
      <c r="E4459" t="str">
        <f>[4]Land_Cover!E4459</f>
        <v>Ghana#AEZ6#gro</v>
      </c>
      <c r="F4459">
        <f>[4]Land_Cover!F4459</f>
        <v>343332.34130559902</v>
      </c>
    </row>
    <row r="4460" spans="1:6" x14ac:dyDescent="0.3">
      <c r="A4460">
        <f>[4]Land_Cover!A4460</f>
        <v>2017</v>
      </c>
      <c r="B4460" t="str">
        <f>[4]Land_Cover!B4460</f>
        <v>Angola</v>
      </c>
      <c r="C4460" t="str">
        <f>[4]Land_Cover!C4460</f>
        <v>AEZ10</v>
      </c>
      <c r="D4460" t="str">
        <f>[4]Land_Cover!D4460</f>
        <v>pdr</v>
      </c>
      <c r="E4460" t="str">
        <f>[4]Land_Cover!E4460</f>
        <v>Angola#AEZ10#pdr</v>
      </c>
      <c r="F4460">
        <f>[4]Land_Cover!F4460</f>
        <v>437.50943396226398</v>
      </c>
    </row>
    <row r="4461" spans="1:6" x14ac:dyDescent="0.3">
      <c r="A4461">
        <f>[4]Land_Cover!A4461</f>
        <v>2013</v>
      </c>
      <c r="B4461" t="str">
        <f>[4]Land_Cover!B4461</f>
        <v>DRC</v>
      </c>
      <c r="C4461" t="str">
        <f>[4]Land_Cover!C4461</f>
        <v>AEZ6</v>
      </c>
      <c r="D4461" t="str">
        <f>[4]Land_Cover!D4461</f>
        <v>wht</v>
      </c>
      <c r="E4461" t="str">
        <f>[4]Land_Cover!E4461</f>
        <v>DRC#AEZ6#wht</v>
      </c>
      <c r="F4461">
        <f>[4]Land_Cover!F4461</f>
        <v>391.595744680851</v>
      </c>
    </row>
    <row r="4462" spans="1:6" x14ac:dyDescent="0.3">
      <c r="A4462">
        <f>[4]Land_Cover!A4462</f>
        <v>2016</v>
      </c>
      <c r="B4462" t="str">
        <f>[4]Land_Cover!B4462</f>
        <v>Bolivia</v>
      </c>
      <c r="C4462" t="str">
        <f>[4]Land_Cover!C4462</f>
        <v>AEZ11</v>
      </c>
      <c r="D4462" t="str">
        <f>[4]Land_Cover!D4462</f>
        <v>ocr</v>
      </c>
      <c r="E4462" t="str">
        <f>[4]Land_Cover!E4462</f>
        <v>Bolivia#AEZ11#ocr</v>
      </c>
      <c r="F4462">
        <f>[4]Land_Cover!F4462</f>
        <v>3279.8346774193601</v>
      </c>
    </row>
    <row r="4463" spans="1:6" x14ac:dyDescent="0.3">
      <c r="A4463">
        <f>[4]Land_Cover!A4463</f>
        <v>2015</v>
      </c>
      <c r="B4463" t="str">
        <f>[4]Land_Cover!B4463</f>
        <v>Argentina</v>
      </c>
      <c r="C4463" t="str">
        <f>[4]Land_Cover!C4463</f>
        <v>AEZ4</v>
      </c>
      <c r="D4463" t="str">
        <f>[4]Land_Cover!D4463</f>
        <v>gro</v>
      </c>
      <c r="E4463" t="str">
        <f>[4]Land_Cover!E4463</f>
        <v>Argentina#AEZ4#gro</v>
      </c>
      <c r="F4463">
        <f>[4]Land_Cover!F4463</f>
        <v>6444.5779411862304</v>
      </c>
    </row>
    <row r="4464" spans="1:6" x14ac:dyDescent="0.3">
      <c r="A4464">
        <f>[4]Land_Cover!A4464</f>
        <v>2012</v>
      </c>
      <c r="B4464" t="str">
        <f>[4]Land_Cover!B4464</f>
        <v>Brazil</v>
      </c>
      <c r="C4464" t="str">
        <f>[4]Land_Cover!C4464</f>
        <v>AEZ2</v>
      </c>
      <c r="D4464" t="str">
        <f>[4]Land_Cover!D4464</f>
        <v>pdr</v>
      </c>
      <c r="E4464" t="str">
        <f>[4]Land_Cover!E4464</f>
        <v>Brazil#AEZ2#pdr</v>
      </c>
      <c r="F4464">
        <f>[4]Land_Cover!F4464</f>
        <v>9172.9950995871495</v>
      </c>
    </row>
    <row r="4465" spans="1:6" x14ac:dyDescent="0.3">
      <c r="A4465">
        <f>[4]Land_Cover!A4465</f>
        <v>2017</v>
      </c>
      <c r="B4465" t="str">
        <f>[4]Land_Cover!B4465</f>
        <v>Bolivia</v>
      </c>
      <c r="C4465" t="str">
        <f>[4]Land_Cover!C4465</f>
        <v>AEZ10</v>
      </c>
      <c r="D4465" t="str">
        <f>[4]Land_Cover!D4465</f>
        <v>pfb</v>
      </c>
      <c r="E4465" t="str">
        <f>[4]Land_Cover!E4465</f>
        <v>Bolivia#AEZ10#pfb</v>
      </c>
      <c r="F4465">
        <f>[4]Land_Cover!F4465</f>
        <v>48.0349344978166</v>
      </c>
    </row>
    <row r="4466" spans="1:6" x14ac:dyDescent="0.3">
      <c r="A4466">
        <f>[4]Land_Cover!A4466</f>
        <v>2013</v>
      </c>
      <c r="B4466" t="str">
        <f>[4]Land_Cover!B4466</f>
        <v>DRC</v>
      </c>
      <c r="C4466" t="str">
        <f>[4]Land_Cover!C4466</f>
        <v>AEZ10</v>
      </c>
      <c r="D4466" t="str">
        <f>[4]Land_Cover!D4466</f>
        <v>gro</v>
      </c>
      <c r="E4466" t="str">
        <f>[4]Land_Cover!E4466</f>
        <v>DRC#AEZ10#gro</v>
      </c>
      <c r="F4466">
        <f>[4]Land_Cover!F4466</f>
        <v>9693.1172303946496</v>
      </c>
    </row>
    <row r="4467" spans="1:6" x14ac:dyDescent="0.3">
      <c r="A4467">
        <f>[4]Land_Cover!A4467</f>
        <v>2012</v>
      </c>
      <c r="B4467" t="str">
        <f>[4]Land_Cover!B4467</f>
        <v>Argentina</v>
      </c>
      <c r="C4467" t="str">
        <f>[4]Land_Cover!C4467</f>
        <v>AEZ10</v>
      </c>
      <c r="D4467" t="str">
        <f>[4]Land_Cover!D4467</f>
        <v>pfb</v>
      </c>
      <c r="E4467" t="str">
        <f>[4]Land_Cover!E4467</f>
        <v>Argentina#AEZ10#pfb</v>
      </c>
      <c r="F4467">
        <f>[4]Land_Cover!F4467</f>
        <v>28130.713205177999</v>
      </c>
    </row>
    <row r="4468" spans="1:6" x14ac:dyDescent="0.3">
      <c r="A4468">
        <f>[4]Land_Cover!A4468</f>
        <v>2014</v>
      </c>
      <c r="B4468" t="str">
        <f>[4]Land_Cover!B4468</f>
        <v>DRC</v>
      </c>
      <c r="C4468" t="str">
        <f>[4]Land_Cover!C4468</f>
        <v>AEZ2</v>
      </c>
      <c r="D4468" t="str">
        <f>[4]Land_Cover!D4468</f>
        <v>ocr</v>
      </c>
      <c r="E4468" t="str">
        <f>[4]Land_Cover!E4468</f>
        <v>DRC#AEZ2#ocr</v>
      </c>
      <c r="F4468">
        <f>[4]Land_Cover!F4468</f>
        <v>184.244601328904</v>
      </c>
    </row>
    <row r="4469" spans="1:6" x14ac:dyDescent="0.3">
      <c r="A4469">
        <f>[4]Land_Cover!A4469</f>
        <v>2010</v>
      </c>
      <c r="B4469" t="str">
        <f>[4]Land_Cover!B4469</f>
        <v>Indonesia</v>
      </c>
      <c r="C4469" t="str">
        <f>[4]Land_Cover!C4469</f>
        <v>AEZ5</v>
      </c>
      <c r="D4469" t="str">
        <f>[4]Land_Cover!D4469</f>
        <v>c_b</v>
      </c>
      <c r="E4469" t="str">
        <f>[4]Land_Cover!E4469</f>
        <v>Indonesia#AEZ5#c_b</v>
      </c>
      <c r="F4469">
        <f>[4]Land_Cover!F4469</f>
        <v>34059.453686588597</v>
      </c>
    </row>
    <row r="4470" spans="1:6" x14ac:dyDescent="0.3">
      <c r="A4470">
        <f>[4]Land_Cover!A4470</f>
        <v>2016</v>
      </c>
      <c r="B4470" t="str">
        <f>[4]Land_Cover!B4470</f>
        <v>Brazil</v>
      </c>
      <c r="C4470" t="str">
        <f>[4]Land_Cover!C4470</f>
        <v>AEZ6</v>
      </c>
      <c r="D4470" t="str">
        <f>[4]Land_Cover!D4470</f>
        <v>gro</v>
      </c>
      <c r="E4470" t="str">
        <f>[4]Land_Cover!E4470</f>
        <v>Brazil#AEZ6#gro</v>
      </c>
      <c r="F4470">
        <f>[4]Land_Cover!F4470</f>
        <v>4065872.4799954402</v>
      </c>
    </row>
    <row r="4471" spans="1:6" x14ac:dyDescent="0.3">
      <c r="A4471">
        <f>[4]Land_Cover!A4471</f>
        <v>2016</v>
      </c>
      <c r="B4471" t="str">
        <f>[4]Land_Cover!B4471</f>
        <v>Paraguay</v>
      </c>
      <c r="C4471" t="str">
        <f>[4]Land_Cover!C4471</f>
        <v>AEZ5</v>
      </c>
      <c r="D4471" t="str">
        <f>[4]Land_Cover!D4471</f>
        <v>pdr</v>
      </c>
      <c r="E4471" t="str">
        <f>[4]Land_Cover!E4471</f>
        <v>Paraguay#AEZ5#pdr</v>
      </c>
      <c r="F4471">
        <f>[4]Land_Cover!F4471</f>
        <v>4261.1111111111104</v>
      </c>
    </row>
    <row r="4472" spans="1:6" x14ac:dyDescent="0.3">
      <c r="A4472">
        <f>[4]Land_Cover!A4472</f>
        <v>2013</v>
      </c>
      <c r="B4472" t="str">
        <f>[4]Land_Cover!B4472</f>
        <v>Angola</v>
      </c>
      <c r="C4472" t="str">
        <f>[4]Land_Cover!C4472</f>
        <v>AEZ5</v>
      </c>
      <c r="D4472" t="str">
        <f>[4]Land_Cover!D4472</f>
        <v>pfb</v>
      </c>
      <c r="E4472" t="str">
        <f>[4]Land_Cover!E4472</f>
        <v>Angola#AEZ5#pfb</v>
      </c>
      <c r="F4472">
        <f>[4]Land_Cover!F4472</f>
        <v>1261.1063829787199</v>
      </c>
    </row>
    <row r="4473" spans="1:6" x14ac:dyDescent="0.3">
      <c r="A4473">
        <f>[4]Land_Cover!A4473</f>
        <v>2011</v>
      </c>
      <c r="B4473" t="str">
        <f>[4]Land_Cover!B4473</f>
        <v>Argentina</v>
      </c>
      <c r="C4473" t="str">
        <f>[4]Land_Cover!C4473</f>
        <v>AEZ9</v>
      </c>
      <c r="D4473" t="str">
        <f>[4]Land_Cover!D4473</f>
        <v>v_f</v>
      </c>
      <c r="E4473" t="str">
        <f>[4]Land_Cover!E4473</f>
        <v>Argentina#AEZ9#v_f</v>
      </c>
      <c r="F4473">
        <f>[4]Land_Cover!F4473</f>
        <v>44811.082156093697</v>
      </c>
    </row>
    <row r="4474" spans="1:6" x14ac:dyDescent="0.3">
      <c r="A4474">
        <f>[4]Land_Cover!A4474</f>
        <v>2015</v>
      </c>
      <c r="B4474" t="str">
        <f>[4]Land_Cover!B4474</f>
        <v>Colombia</v>
      </c>
      <c r="C4474" t="str">
        <f>[4]Land_Cover!C4474</f>
        <v>AEZ6</v>
      </c>
      <c r="D4474" t="str">
        <f>[4]Land_Cover!D4474</f>
        <v>pfb</v>
      </c>
      <c r="E4474" t="str">
        <f>[4]Land_Cover!E4474</f>
        <v>Colombia#AEZ6#pfb</v>
      </c>
      <c r="F4474">
        <f>[4]Land_Cover!F4474</f>
        <v>25434.853057982498</v>
      </c>
    </row>
    <row r="4475" spans="1:6" x14ac:dyDescent="0.3">
      <c r="A4475">
        <f>[4]Land_Cover!A4475</f>
        <v>2018</v>
      </c>
      <c r="B4475" t="str">
        <f>[4]Land_Cover!B4475</f>
        <v>Ivory Coast</v>
      </c>
      <c r="C4475" t="str">
        <f>[4]Land_Cover!C4475</f>
        <v>AEZ3</v>
      </c>
      <c r="D4475" t="str">
        <f>[4]Land_Cover!D4475</f>
        <v>pfb</v>
      </c>
      <c r="E4475" t="str">
        <f>[4]Land_Cover!E4475</f>
        <v>Ivory Coast#AEZ3#pfb</v>
      </c>
      <c r="F4475">
        <f>[4]Land_Cover!F4475</f>
        <v>2084.6341463414601</v>
      </c>
    </row>
    <row r="4476" spans="1:6" x14ac:dyDescent="0.3">
      <c r="A4476">
        <f>[4]Land_Cover!A4476</f>
        <v>2013</v>
      </c>
      <c r="B4476" t="str">
        <f>[4]Land_Cover!B4476</f>
        <v>DRC</v>
      </c>
      <c r="C4476" t="str">
        <f>[4]Land_Cover!C4476</f>
        <v>AEZ12</v>
      </c>
      <c r="D4476" t="str">
        <f>[4]Land_Cover!D4476</f>
        <v>osd</v>
      </c>
      <c r="E4476" t="str">
        <f>[4]Land_Cover!E4476</f>
        <v>DRC#AEZ12#osd</v>
      </c>
      <c r="F4476">
        <f>[4]Land_Cover!F4476</f>
        <v>22820.437757939399</v>
      </c>
    </row>
    <row r="4477" spans="1:6" x14ac:dyDescent="0.3">
      <c r="A4477">
        <f>[4]Land_Cover!A4477</f>
        <v>2018</v>
      </c>
      <c r="B4477" t="str">
        <f>[4]Land_Cover!B4477</f>
        <v>Malaysia</v>
      </c>
      <c r="C4477" t="str">
        <f>[4]Land_Cover!C4477</f>
        <v>AEZ12</v>
      </c>
      <c r="D4477" t="str">
        <f>[4]Land_Cover!D4477</f>
        <v>pdr</v>
      </c>
      <c r="E4477" t="str">
        <f>[4]Land_Cover!E4477</f>
        <v>Malaysia#AEZ12#pdr</v>
      </c>
      <c r="F4477">
        <f>[4]Land_Cover!F4477</f>
        <v>4822.1330476573103</v>
      </c>
    </row>
    <row r="4478" spans="1:6" x14ac:dyDescent="0.3">
      <c r="A4478">
        <f>[4]Land_Cover!A4478</f>
        <v>2015</v>
      </c>
      <c r="B4478" t="str">
        <f>[4]Land_Cover!B4478</f>
        <v>Peru</v>
      </c>
      <c r="C4478" t="str">
        <f>[4]Land_Cover!C4478</f>
        <v>AEZ11</v>
      </c>
      <c r="D4478" t="str">
        <f>[4]Land_Cover!D4478</f>
        <v>pfb</v>
      </c>
      <c r="E4478" t="str">
        <f>[4]Land_Cover!E4478</f>
        <v>Peru#AEZ11#pfb</v>
      </c>
      <c r="F4478">
        <f>[4]Land_Cover!F4478</f>
        <v>4456.5081450341604</v>
      </c>
    </row>
    <row r="4479" spans="1:6" x14ac:dyDescent="0.3">
      <c r="A4479">
        <f>[4]Land_Cover!A4479</f>
        <v>2013</v>
      </c>
      <c r="B4479" t="str">
        <f>[4]Land_Cover!B4479</f>
        <v>Argentina</v>
      </c>
      <c r="C4479" t="str">
        <f>[4]Land_Cover!C4479</f>
        <v>AEZ10</v>
      </c>
      <c r="D4479" t="str">
        <f>[4]Land_Cover!D4479</f>
        <v>pdr</v>
      </c>
      <c r="E4479" t="str">
        <f>[4]Land_Cover!E4479</f>
        <v>Argentina#AEZ10#pdr</v>
      </c>
      <c r="F4479">
        <f>[4]Land_Cover!F4479</f>
        <v>190.446311654299</v>
      </c>
    </row>
    <row r="4480" spans="1:6" x14ac:dyDescent="0.3">
      <c r="A4480">
        <f>[4]Land_Cover!A4480</f>
        <v>2010</v>
      </c>
      <c r="B4480" t="str">
        <f>[4]Land_Cover!B4480</f>
        <v>Paraguay</v>
      </c>
      <c r="C4480" t="str">
        <f>[4]Land_Cover!C4480</f>
        <v>AEZ5</v>
      </c>
      <c r="D4480" t="str">
        <f>[4]Land_Cover!D4480</f>
        <v>gro</v>
      </c>
      <c r="E4480" t="str">
        <f>[4]Land_Cover!E4480</f>
        <v>Paraguay#AEZ5#gro</v>
      </c>
      <c r="F4480">
        <f>[4]Land_Cover!F4480</f>
        <v>8512.7505040096803</v>
      </c>
    </row>
    <row r="4481" spans="1:6" x14ac:dyDescent="0.3">
      <c r="A4481">
        <f>[4]Land_Cover!A4481</f>
        <v>2017</v>
      </c>
      <c r="B4481" t="str">
        <f>[4]Land_Cover!B4481</f>
        <v>Colombia</v>
      </c>
      <c r="C4481" t="str">
        <f>[4]Land_Cover!C4481</f>
        <v>AEZ3</v>
      </c>
      <c r="D4481" t="str">
        <f>[4]Land_Cover!D4481</f>
        <v>wht</v>
      </c>
      <c r="E4481" t="str">
        <f>[4]Land_Cover!E4481</f>
        <v>Colombia#AEZ3#wht</v>
      </c>
      <c r="F4481">
        <f>[4]Land_Cover!F4481</f>
        <v>38.189781021897801</v>
      </c>
    </row>
    <row r="4482" spans="1:6" x14ac:dyDescent="0.3">
      <c r="A4482">
        <f>[4]Land_Cover!A4482</f>
        <v>2017</v>
      </c>
      <c r="B4482" t="str">
        <f>[4]Land_Cover!B4482</f>
        <v>Peru</v>
      </c>
      <c r="C4482" t="str">
        <f>[4]Land_Cover!C4482</f>
        <v>AEZ6</v>
      </c>
      <c r="D4482" t="str">
        <f>[4]Land_Cover!D4482</f>
        <v>c_b</v>
      </c>
      <c r="E4482" t="str">
        <f>[4]Land_Cover!E4482</f>
        <v>Peru#AEZ6#c_b</v>
      </c>
      <c r="F4482">
        <f>[4]Land_Cover!F4482</f>
        <v>12506.9243668324</v>
      </c>
    </row>
    <row r="4483" spans="1:6" x14ac:dyDescent="0.3">
      <c r="A4483">
        <f>[4]Land_Cover!A4483</f>
        <v>2011</v>
      </c>
      <c r="B4483" t="str">
        <f>[4]Land_Cover!B4483</f>
        <v>Indonesia</v>
      </c>
      <c r="C4483" t="str">
        <f>[4]Land_Cover!C4483</f>
        <v>AEZ12</v>
      </c>
      <c r="D4483" t="str">
        <f>[4]Land_Cover!D4483</f>
        <v>v_f</v>
      </c>
      <c r="E4483" t="str">
        <f>[4]Land_Cover!E4483</f>
        <v>Indonesia#AEZ12#v_f</v>
      </c>
      <c r="F4483">
        <f>[4]Land_Cover!F4483</f>
        <v>199909.528285598</v>
      </c>
    </row>
    <row r="4484" spans="1:6" x14ac:dyDescent="0.3">
      <c r="A4484">
        <f>[4]Land_Cover!A4484</f>
        <v>2016</v>
      </c>
      <c r="B4484" t="str">
        <f>[4]Land_Cover!B4484</f>
        <v>Colombia</v>
      </c>
      <c r="C4484" t="str">
        <f>[4]Land_Cover!C4484</f>
        <v>AEZ6</v>
      </c>
      <c r="D4484" t="str">
        <f>[4]Land_Cover!D4484</f>
        <v>gro</v>
      </c>
      <c r="E4484" t="str">
        <f>[4]Land_Cover!E4484</f>
        <v>Colombia#AEZ6#gro</v>
      </c>
      <c r="F4484">
        <f>[4]Land_Cover!F4484</f>
        <v>259097.63157894701</v>
      </c>
    </row>
    <row r="4485" spans="1:6" x14ac:dyDescent="0.3">
      <c r="A4485">
        <f>[4]Land_Cover!A4485</f>
        <v>2017</v>
      </c>
      <c r="B4485" t="str">
        <f>[4]Land_Cover!B4485</f>
        <v>DRC</v>
      </c>
      <c r="C4485" t="str">
        <f>[4]Land_Cover!C4485</f>
        <v>AEZ1</v>
      </c>
      <c r="D4485" t="str">
        <f>[4]Land_Cover!D4485</f>
        <v>ocr</v>
      </c>
      <c r="E4485" t="str">
        <f>[4]Land_Cover!E4485</f>
        <v>DRC#AEZ1#ocr</v>
      </c>
      <c r="F4485">
        <f>[4]Land_Cover!F4485</f>
        <v>136.55957918050899</v>
      </c>
    </row>
    <row r="4486" spans="1:6" x14ac:dyDescent="0.3">
      <c r="A4486">
        <f>[4]Land_Cover!A4486</f>
        <v>2017</v>
      </c>
      <c r="B4486" t="str">
        <f>[4]Land_Cover!B4486</f>
        <v>Brazil</v>
      </c>
      <c r="C4486" t="str">
        <f>[4]Land_Cover!C4486</f>
        <v>AEZ6</v>
      </c>
      <c r="D4486" t="str">
        <f>[4]Land_Cover!D4486</f>
        <v>c_b</v>
      </c>
      <c r="E4486" t="str">
        <f>[4]Land_Cover!E4486</f>
        <v>Brazil#AEZ6#c_b</v>
      </c>
      <c r="F4486">
        <f>[4]Land_Cover!F4486</f>
        <v>2332060.1134989299</v>
      </c>
    </row>
    <row r="4487" spans="1:6" x14ac:dyDescent="0.3">
      <c r="A4487">
        <f>[4]Land_Cover!A4487</f>
        <v>2014</v>
      </c>
      <c r="B4487" t="str">
        <f>[4]Land_Cover!B4487</f>
        <v>DRC</v>
      </c>
      <c r="C4487" t="str">
        <f>[4]Land_Cover!C4487</f>
        <v>AEZ10</v>
      </c>
      <c r="D4487" t="str">
        <f>[4]Land_Cover!D4487</f>
        <v>v_f</v>
      </c>
      <c r="E4487" t="str">
        <f>[4]Land_Cover!E4487</f>
        <v>DRC#AEZ10#v_f</v>
      </c>
      <c r="F4487">
        <f>[4]Land_Cover!F4487</f>
        <v>30208.831033046899</v>
      </c>
    </row>
    <row r="4488" spans="1:6" x14ac:dyDescent="0.3">
      <c r="A4488">
        <f>[4]Land_Cover!A4488</f>
        <v>2017</v>
      </c>
      <c r="B4488" t="str">
        <f>[4]Land_Cover!B4488</f>
        <v>DRC</v>
      </c>
      <c r="C4488" t="str">
        <f>[4]Land_Cover!C4488</f>
        <v>AEZ5</v>
      </c>
      <c r="D4488" t="str">
        <f>[4]Land_Cover!D4488</f>
        <v>wht</v>
      </c>
      <c r="E4488" t="str">
        <f>[4]Land_Cover!E4488</f>
        <v>DRC#AEZ5#wht</v>
      </c>
      <c r="F4488">
        <f>[4]Land_Cover!F4488</f>
        <v>3183.2340425531902</v>
      </c>
    </row>
    <row r="4489" spans="1:6" x14ac:dyDescent="0.3">
      <c r="A4489">
        <f>[4]Land_Cover!A4489</f>
        <v>2018</v>
      </c>
      <c r="B4489" t="str">
        <f>[4]Land_Cover!B4489</f>
        <v>Ivory Coast</v>
      </c>
      <c r="C4489" t="str">
        <f>[4]Land_Cover!C4489</f>
        <v>AEZ5</v>
      </c>
      <c r="D4489" t="str">
        <f>[4]Land_Cover!D4489</f>
        <v>ocr</v>
      </c>
      <c r="E4489" t="str">
        <f>[4]Land_Cover!E4489</f>
        <v>Ivory Coast#AEZ5#ocr</v>
      </c>
      <c r="F4489">
        <f>[4]Land_Cover!F4489</f>
        <v>2865892.97167006</v>
      </c>
    </row>
    <row r="4490" spans="1:6" x14ac:dyDescent="0.3">
      <c r="A4490">
        <f>[4]Land_Cover!A4490</f>
        <v>2015</v>
      </c>
      <c r="B4490" t="str">
        <f>[4]Land_Cover!B4490</f>
        <v>Brazil</v>
      </c>
      <c r="C4490" t="str">
        <f>[4]Land_Cover!C4490</f>
        <v>AEZ5</v>
      </c>
      <c r="D4490" t="str">
        <f>[4]Land_Cover!D4490</f>
        <v>pfb</v>
      </c>
      <c r="E4490" t="str">
        <f>[4]Land_Cover!E4490</f>
        <v>Brazil#AEZ5#pfb</v>
      </c>
      <c r="F4490">
        <f>[4]Land_Cover!F4490</f>
        <v>396187.62522662699</v>
      </c>
    </row>
    <row r="4491" spans="1:6" x14ac:dyDescent="0.3">
      <c r="A4491">
        <f>[4]Land_Cover!A4491</f>
        <v>2014</v>
      </c>
      <c r="B4491" t="str">
        <f>[4]Land_Cover!B4491</f>
        <v>Angola</v>
      </c>
      <c r="C4491" t="str">
        <f>[4]Land_Cover!C4491</f>
        <v>AEZ1</v>
      </c>
      <c r="D4491" t="str">
        <f>[4]Land_Cover!D4491</f>
        <v>osd</v>
      </c>
      <c r="E4491" t="str">
        <f>[4]Land_Cover!E4491</f>
        <v>Angola#AEZ1#osd</v>
      </c>
      <c r="F4491">
        <f>[4]Land_Cover!F4491</f>
        <v>1476.9915530594701</v>
      </c>
    </row>
    <row r="4492" spans="1:6" x14ac:dyDescent="0.3">
      <c r="A4492">
        <f>[4]Land_Cover!A4492</f>
        <v>2013</v>
      </c>
      <c r="B4492" t="str">
        <f>[4]Land_Cover!B4492</f>
        <v>Angola</v>
      </c>
      <c r="C4492" t="str">
        <f>[4]Land_Cover!C4492</f>
        <v>AEZ4</v>
      </c>
      <c r="D4492" t="str">
        <f>[4]Land_Cover!D4492</f>
        <v>c_b</v>
      </c>
      <c r="E4492" t="str">
        <f>[4]Land_Cover!E4492</f>
        <v>Angola#AEZ4#c_b</v>
      </c>
      <c r="F4492">
        <f>[4]Land_Cover!F4492</f>
        <v>6919.8966408268698</v>
      </c>
    </row>
    <row r="4493" spans="1:6" x14ac:dyDescent="0.3">
      <c r="A4493">
        <f>[4]Land_Cover!A4493</f>
        <v>2012</v>
      </c>
      <c r="B4493" t="str">
        <f>[4]Land_Cover!B4493</f>
        <v>Colombia</v>
      </c>
      <c r="C4493" t="str">
        <f>[4]Land_Cover!C4493</f>
        <v>AEZ5</v>
      </c>
      <c r="D4493" t="str">
        <f>[4]Land_Cover!D4493</f>
        <v>gro</v>
      </c>
      <c r="E4493" t="str">
        <f>[4]Land_Cover!E4493</f>
        <v>Colombia#AEZ5#gro</v>
      </c>
      <c r="F4493">
        <f>[4]Land_Cover!F4493</f>
        <v>63027.852631579</v>
      </c>
    </row>
    <row r="4494" spans="1:6" x14ac:dyDescent="0.3">
      <c r="A4494">
        <f>[4]Land_Cover!A4494</f>
        <v>2016</v>
      </c>
      <c r="B4494" t="str">
        <f>[4]Land_Cover!B4494</f>
        <v>Peru</v>
      </c>
      <c r="C4494" t="str">
        <f>[4]Land_Cover!C4494</f>
        <v>AEZ7</v>
      </c>
      <c r="D4494" t="str">
        <f>[4]Land_Cover!D4494</f>
        <v>ocr</v>
      </c>
      <c r="E4494" t="str">
        <f>[4]Land_Cover!E4494</f>
        <v>Peru#AEZ7#ocr</v>
      </c>
      <c r="F4494">
        <f>[4]Land_Cover!F4494</f>
        <v>22693.325626987698</v>
      </c>
    </row>
    <row r="4495" spans="1:6" x14ac:dyDescent="0.3">
      <c r="A4495">
        <f>[4]Land_Cover!A4495</f>
        <v>2017</v>
      </c>
      <c r="B4495" t="str">
        <f>[4]Land_Cover!B4495</f>
        <v>Peru</v>
      </c>
      <c r="C4495" t="str">
        <f>[4]Land_Cover!C4495</f>
        <v>AEZ7</v>
      </c>
      <c r="D4495" t="str">
        <f>[4]Land_Cover!D4495</f>
        <v>gro</v>
      </c>
      <c r="E4495" t="str">
        <f>[4]Land_Cover!E4495</f>
        <v>Peru#AEZ7#gro</v>
      </c>
      <c r="F4495">
        <f>[4]Land_Cover!F4495</f>
        <v>59377.309226821701</v>
      </c>
    </row>
    <row r="4496" spans="1:6" x14ac:dyDescent="0.3">
      <c r="A4496">
        <f>[4]Land_Cover!A4496</f>
        <v>2011</v>
      </c>
      <c r="B4496" t="str">
        <f>[4]Land_Cover!B4496</f>
        <v>Angola</v>
      </c>
      <c r="C4496" t="str">
        <f>[4]Land_Cover!C4496</f>
        <v>AEZ3</v>
      </c>
      <c r="D4496" t="str">
        <f>[4]Land_Cover!D4496</f>
        <v>pdr</v>
      </c>
      <c r="E4496" t="str">
        <f>[4]Land_Cover!E4496</f>
        <v>Angola#AEZ3#pdr</v>
      </c>
      <c r="F4496">
        <f>[4]Land_Cover!F4496</f>
        <v>2395.0047169811301</v>
      </c>
    </row>
    <row r="4497" spans="1:6" x14ac:dyDescent="0.3">
      <c r="A4497">
        <f>[4]Land_Cover!A4497</f>
        <v>2014</v>
      </c>
      <c r="B4497" t="str">
        <f>[4]Land_Cover!B4497</f>
        <v>Argentina</v>
      </c>
      <c r="C4497" t="str">
        <f>[4]Land_Cover!C4497</f>
        <v>AEZ5</v>
      </c>
      <c r="D4497" t="str">
        <f>[4]Land_Cover!D4497</f>
        <v>c_b</v>
      </c>
      <c r="E4497" t="str">
        <f>[4]Land_Cover!E4497</f>
        <v>Argentina#AEZ5#c_b</v>
      </c>
      <c r="F4497">
        <f>[4]Land_Cover!F4497</f>
        <v>13885.104802653699</v>
      </c>
    </row>
    <row r="4498" spans="1:6" x14ac:dyDescent="0.3">
      <c r="A4498">
        <f>[4]Land_Cover!A4498</f>
        <v>2012</v>
      </c>
      <c r="B4498" t="str">
        <f>[4]Land_Cover!B4498</f>
        <v>Malaysia</v>
      </c>
      <c r="C4498" t="str">
        <f>[4]Land_Cover!C4498</f>
        <v>AEZ12</v>
      </c>
      <c r="D4498" t="str">
        <f>[4]Land_Cover!D4498</f>
        <v>ocr</v>
      </c>
      <c r="E4498" t="str">
        <f>[4]Land_Cover!E4498</f>
        <v>Malaysia#AEZ12#ocr</v>
      </c>
      <c r="F4498">
        <f>[4]Land_Cover!F4498</f>
        <v>6759.9601809954702</v>
      </c>
    </row>
    <row r="4499" spans="1:6" x14ac:dyDescent="0.3">
      <c r="A4499">
        <f>[4]Land_Cover!A4499</f>
        <v>2016</v>
      </c>
      <c r="B4499" t="str">
        <f>[4]Land_Cover!B4499</f>
        <v>Colombia</v>
      </c>
      <c r="C4499" t="str">
        <f>[4]Land_Cover!C4499</f>
        <v>AEZ10</v>
      </c>
      <c r="D4499" t="str">
        <f>[4]Land_Cover!D4499</f>
        <v>pfb</v>
      </c>
      <c r="E4499" t="str">
        <f>[4]Land_Cover!E4499</f>
        <v>Colombia#AEZ10#pfb</v>
      </c>
      <c r="F4499">
        <f>[4]Land_Cover!F4499</f>
        <v>10.1024622716442</v>
      </c>
    </row>
    <row r="4500" spans="1:6" x14ac:dyDescent="0.3">
      <c r="A4500">
        <f>[4]Land_Cover!A4500</f>
        <v>2014</v>
      </c>
      <c r="B4500" t="str">
        <f>[4]Land_Cover!B4500</f>
        <v>Argentina</v>
      </c>
      <c r="C4500" t="str">
        <f>[4]Land_Cover!C4500</f>
        <v>AEZ8</v>
      </c>
      <c r="D4500" t="str">
        <f>[4]Land_Cover!D4500</f>
        <v>ocr</v>
      </c>
      <c r="E4500" t="str">
        <f>[4]Land_Cover!E4500</f>
        <v>Argentina#AEZ8#ocr</v>
      </c>
      <c r="F4500">
        <f>[4]Land_Cover!F4500</f>
        <v>170.86085520278999</v>
      </c>
    </row>
    <row r="4501" spans="1:6" x14ac:dyDescent="0.3">
      <c r="A4501">
        <f>[4]Land_Cover!A4501</f>
        <v>2016</v>
      </c>
      <c r="B4501" t="str">
        <f>[4]Land_Cover!B4501</f>
        <v>DRC</v>
      </c>
      <c r="C4501" t="str">
        <f>[4]Land_Cover!C4501</f>
        <v>AEZ9</v>
      </c>
      <c r="D4501" t="str">
        <f>[4]Land_Cover!D4501</f>
        <v>wht</v>
      </c>
      <c r="E4501" t="str">
        <f>[4]Land_Cover!E4501</f>
        <v>DRC#AEZ9#wht</v>
      </c>
      <c r="F4501">
        <f>[4]Land_Cover!F4501</f>
        <v>10.094562647754101</v>
      </c>
    </row>
    <row r="4502" spans="1:6" x14ac:dyDescent="0.3">
      <c r="A4502">
        <f>[4]Land_Cover!A4502</f>
        <v>2017</v>
      </c>
      <c r="B4502" t="str">
        <f>[4]Land_Cover!B4502</f>
        <v>Argentina</v>
      </c>
      <c r="C4502" t="str">
        <f>[4]Land_Cover!C4502</f>
        <v>AEZ8</v>
      </c>
      <c r="D4502" t="str">
        <f>[4]Land_Cover!D4502</f>
        <v>pfb</v>
      </c>
      <c r="E4502" t="str">
        <f>[4]Land_Cover!E4502</f>
        <v>Argentina#AEZ8#pfb</v>
      </c>
      <c r="F4502">
        <f>[4]Land_Cover!F4502</f>
        <v>161.89694759185599</v>
      </c>
    </row>
    <row r="4503" spans="1:6" x14ac:dyDescent="0.3">
      <c r="A4503">
        <f>[4]Land_Cover!A4503</f>
        <v>2018</v>
      </c>
      <c r="B4503" t="str">
        <f>[4]Land_Cover!B4503</f>
        <v>Colombia</v>
      </c>
      <c r="C4503" t="str">
        <f>[4]Land_Cover!C4503</f>
        <v>AEZ7</v>
      </c>
      <c r="D4503" t="str">
        <f>[4]Land_Cover!D4503</f>
        <v>v_f</v>
      </c>
      <c r="E4503" t="str">
        <f>[4]Land_Cover!E4503</f>
        <v>Colombia#AEZ7#v_f</v>
      </c>
      <c r="F4503">
        <f>[4]Land_Cover!F4503</f>
        <v>391.283078715182</v>
      </c>
    </row>
    <row r="4504" spans="1:6" x14ac:dyDescent="0.3">
      <c r="A4504">
        <f>[4]Land_Cover!A4504</f>
        <v>2016</v>
      </c>
      <c r="B4504" t="str">
        <f>[4]Land_Cover!B4504</f>
        <v>Indonesia</v>
      </c>
      <c r="C4504" t="str">
        <f>[4]Land_Cover!C4504</f>
        <v>AEZ4</v>
      </c>
      <c r="D4504" t="str">
        <f>[4]Land_Cover!D4504</f>
        <v>gro</v>
      </c>
      <c r="E4504" t="str">
        <f>[4]Land_Cover!E4504</f>
        <v>Indonesia#AEZ4#gro</v>
      </c>
      <c r="F4504">
        <f>[4]Land_Cover!F4504</f>
        <v>320447.17854742002</v>
      </c>
    </row>
    <row r="4505" spans="1:6" x14ac:dyDescent="0.3">
      <c r="A4505">
        <f>[4]Land_Cover!A4505</f>
        <v>2018</v>
      </c>
      <c r="B4505" t="str">
        <f>[4]Land_Cover!B4505</f>
        <v>Peru</v>
      </c>
      <c r="C4505" t="str">
        <f>[4]Land_Cover!C4505</f>
        <v>AEZ12</v>
      </c>
      <c r="D4505" t="str">
        <f>[4]Land_Cover!D4505</f>
        <v>v_f</v>
      </c>
      <c r="E4505" t="str">
        <f>[4]Land_Cover!E4505</f>
        <v>Peru#AEZ12#v_f</v>
      </c>
      <c r="F4505">
        <f>[4]Land_Cover!F4505</f>
        <v>484078.43719391798</v>
      </c>
    </row>
    <row r="4506" spans="1:6" x14ac:dyDescent="0.3">
      <c r="A4506">
        <f>[4]Land_Cover!A4506</f>
        <v>2010</v>
      </c>
      <c r="B4506" t="str">
        <f>[4]Land_Cover!B4506</f>
        <v>Bolivia</v>
      </c>
      <c r="C4506" t="str">
        <f>[4]Land_Cover!C4506</f>
        <v>AEZ9</v>
      </c>
      <c r="D4506" t="str">
        <f>[4]Land_Cover!D4506</f>
        <v>v_f</v>
      </c>
      <c r="E4506" t="str">
        <f>[4]Land_Cover!E4506</f>
        <v>Bolivia#AEZ9#v_f</v>
      </c>
      <c r="F4506">
        <f>[4]Land_Cover!F4506</f>
        <v>38195.040401225997</v>
      </c>
    </row>
    <row r="4507" spans="1:6" x14ac:dyDescent="0.3">
      <c r="A4507">
        <f>[4]Land_Cover!A4507</f>
        <v>2012</v>
      </c>
      <c r="B4507" t="str">
        <f>[4]Land_Cover!B4507</f>
        <v>Ivory Coast</v>
      </c>
      <c r="C4507" t="str">
        <f>[4]Land_Cover!C4507</f>
        <v>AEZ5</v>
      </c>
      <c r="D4507" t="str">
        <f>[4]Land_Cover!D4507</f>
        <v>osd</v>
      </c>
      <c r="E4507" t="str">
        <f>[4]Land_Cover!E4507</f>
        <v>Ivory Coast#AEZ5#osd</v>
      </c>
      <c r="F4507">
        <f>[4]Land_Cover!F4507</f>
        <v>207183.75890571499</v>
      </c>
    </row>
    <row r="4508" spans="1:6" x14ac:dyDescent="0.3">
      <c r="A4508">
        <f>[4]Land_Cover!A4508</f>
        <v>2011</v>
      </c>
      <c r="B4508" t="str">
        <f>[4]Land_Cover!B4508</f>
        <v>Peru</v>
      </c>
      <c r="C4508" t="str">
        <f>[4]Land_Cover!C4508</f>
        <v>AEZ8</v>
      </c>
      <c r="D4508" t="str">
        <f>[4]Land_Cover!D4508</f>
        <v>pdr</v>
      </c>
      <c r="E4508" t="str">
        <f>[4]Land_Cover!E4508</f>
        <v>Peru#AEZ8#pdr</v>
      </c>
      <c r="F4508">
        <f>[4]Land_Cover!F4508</f>
        <v>3913.5421070411699</v>
      </c>
    </row>
    <row r="4509" spans="1:6" x14ac:dyDescent="0.3">
      <c r="A4509">
        <f>[4]Land_Cover!A4509</f>
        <v>2018</v>
      </c>
      <c r="B4509" t="str">
        <f>[4]Land_Cover!B4509</f>
        <v>Brazil</v>
      </c>
      <c r="C4509" t="str">
        <f>[4]Land_Cover!C4509</f>
        <v>AEZ11</v>
      </c>
      <c r="D4509" t="str">
        <f>[4]Land_Cover!D4509</f>
        <v>osd</v>
      </c>
      <c r="E4509" t="str">
        <f>[4]Land_Cover!E4509</f>
        <v>Brazil#AEZ11#osd</v>
      </c>
      <c r="F4509">
        <f>[4]Land_Cover!F4509</f>
        <v>13315.9226222625</v>
      </c>
    </row>
    <row r="4510" spans="1:6" x14ac:dyDescent="0.3">
      <c r="A4510">
        <f>[4]Land_Cover!A4510</f>
        <v>2017</v>
      </c>
      <c r="B4510" t="str">
        <f>[4]Land_Cover!B4510</f>
        <v>Peru</v>
      </c>
      <c r="C4510" t="str">
        <f>[4]Land_Cover!C4510</f>
        <v>AEZ9</v>
      </c>
      <c r="D4510" t="str">
        <f>[4]Land_Cover!D4510</f>
        <v>c_b</v>
      </c>
      <c r="E4510" t="str">
        <f>[4]Land_Cover!E4510</f>
        <v>Peru#AEZ9#c_b</v>
      </c>
      <c r="F4510">
        <f>[4]Land_Cover!F4510</f>
        <v>2743.4543772406601</v>
      </c>
    </row>
    <row r="4511" spans="1:6" x14ac:dyDescent="0.3">
      <c r="A4511">
        <f>[4]Land_Cover!A4511</f>
        <v>2013</v>
      </c>
      <c r="B4511" t="str">
        <f>[4]Land_Cover!B4511</f>
        <v>Argentina</v>
      </c>
      <c r="C4511" t="str">
        <f>[4]Land_Cover!C4511</f>
        <v>AEZ5</v>
      </c>
      <c r="D4511" t="str">
        <f>[4]Land_Cover!D4511</f>
        <v>pdr</v>
      </c>
      <c r="E4511" t="str">
        <f>[4]Land_Cover!E4511</f>
        <v>Argentina#AEZ5#pdr</v>
      </c>
      <c r="F4511">
        <f>[4]Land_Cover!F4511</f>
        <v>12.6964207769533</v>
      </c>
    </row>
    <row r="4512" spans="1:6" x14ac:dyDescent="0.3">
      <c r="A4512">
        <f>[4]Land_Cover!A4512</f>
        <v>2017</v>
      </c>
      <c r="B4512" t="str">
        <f>[4]Land_Cover!B4512</f>
        <v>Indonesia</v>
      </c>
      <c r="C4512" t="str">
        <f>[4]Land_Cover!C4512</f>
        <v>AEZ6</v>
      </c>
      <c r="D4512" t="str">
        <f>[4]Land_Cover!D4512</f>
        <v>c_b</v>
      </c>
      <c r="E4512" t="str">
        <f>[4]Land_Cover!E4512</f>
        <v>Indonesia#AEZ6#c_b</v>
      </c>
      <c r="F4512">
        <f>[4]Land_Cover!F4512</f>
        <v>431492.68971041299</v>
      </c>
    </row>
    <row r="4513" spans="1:6" x14ac:dyDescent="0.3">
      <c r="A4513">
        <f>[4]Land_Cover!A4513</f>
        <v>2017</v>
      </c>
      <c r="B4513" t="str">
        <f>[4]Land_Cover!B4513</f>
        <v>Brazil</v>
      </c>
      <c r="C4513" t="str">
        <f>[4]Land_Cover!C4513</f>
        <v>AEZ4</v>
      </c>
      <c r="D4513" t="str">
        <f>[4]Land_Cover!D4513</f>
        <v>c_b</v>
      </c>
      <c r="E4513" t="str">
        <f>[4]Land_Cover!E4513</f>
        <v>Brazil#AEZ4#c_b</v>
      </c>
      <c r="F4513">
        <f>[4]Land_Cover!F4513</f>
        <v>1951162.3124500201</v>
      </c>
    </row>
    <row r="4514" spans="1:6" x14ac:dyDescent="0.3">
      <c r="A4514">
        <f>[4]Land_Cover!A4514</f>
        <v>2010</v>
      </c>
      <c r="B4514" t="str">
        <f>[4]Land_Cover!B4514</f>
        <v>Angola</v>
      </c>
      <c r="C4514" t="str">
        <f>[4]Land_Cover!C4514</f>
        <v>AEZ10</v>
      </c>
      <c r="D4514" t="str">
        <f>[4]Land_Cover!D4514</f>
        <v>osd</v>
      </c>
      <c r="E4514" t="str">
        <f>[4]Land_Cover!E4514</f>
        <v>Angola#AEZ10#osd</v>
      </c>
      <c r="F4514">
        <f>[4]Land_Cover!F4514</f>
        <v>17402.793378323298</v>
      </c>
    </row>
    <row r="4515" spans="1:6" x14ac:dyDescent="0.3">
      <c r="A4515">
        <f>[4]Land_Cover!A4515</f>
        <v>2013</v>
      </c>
      <c r="B4515" t="str">
        <f>[4]Land_Cover!B4515</f>
        <v>Paraguay</v>
      </c>
      <c r="C4515" t="str">
        <f>[4]Land_Cover!C4515</f>
        <v>AEZ4</v>
      </c>
      <c r="D4515" t="str">
        <f>[4]Land_Cover!D4515</f>
        <v>ocr</v>
      </c>
      <c r="E4515" t="str">
        <f>[4]Land_Cover!E4515</f>
        <v>Paraguay#AEZ4#ocr</v>
      </c>
      <c r="F4515">
        <f>[4]Land_Cover!F4515</f>
        <v>47.143743536711497</v>
      </c>
    </row>
    <row r="4516" spans="1:6" x14ac:dyDescent="0.3">
      <c r="A4516">
        <f>[4]Land_Cover!A4516</f>
        <v>2012</v>
      </c>
      <c r="B4516" t="str">
        <f>[4]Land_Cover!B4516</f>
        <v>Peru</v>
      </c>
      <c r="C4516" t="str">
        <f>[4]Land_Cover!C4516</f>
        <v>AEZ7</v>
      </c>
      <c r="D4516" t="str">
        <f>[4]Land_Cover!D4516</f>
        <v>pfb</v>
      </c>
      <c r="E4516" t="str">
        <f>[4]Land_Cover!E4516</f>
        <v>Peru#AEZ7#pfb</v>
      </c>
      <c r="F4516">
        <f>[4]Land_Cover!F4516</f>
        <v>4223.9884393063603</v>
      </c>
    </row>
    <row r="4517" spans="1:6" x14ac:dyDescent="0.3">
      <c r="A4517">
        <f>[4]Land_Cover!A4517</f>
        <v>2016</v>
      </c>
      <c r="B4517" t="str">
        <f>[4]Land_Cover!B4517</f>
        <v>Angola</v>
      </c>
      <c r="C4517" t="str">
        <f>[4]Land_Cover!C4517</f>
        <v>AEZ3</v>
      </c>
      <c r="D4517" t="str">
        <f>[4]Land_Cover!D4517</f>
        <v>wht</v>
      </c>
      <c r="E4517" t="str">
        <f>[4]Land_Cover!E4517</f>
        <v>Angola#AEZ3#wht</v>
      </c>
      <c r="F4517">
        <f>[4]Land_Cover!F4517</f>
        <v>425.99049128367699</v>
      </c>
    </row>
    <row r="4518" spans="1:6" x14ac:dyDescent="0.3">
      <c r="A4518">
        <f>[4]Land_Cover!A4518</f>
        <v>2013</v>
      </c>
      <c r="B4518" t="str">
        <f>[4]Land_Cover!B4518</f>
        <v>Paraguay</v>
      </c>
      <c r="C4518" t="str">
        <f>[4]Land_Cover!C4518</f>
        <v>AEZ3</v>
      </c>
      <c r="D4518" t="str">
        <f>[4]Land_Cover!D4518</f>
        <v>v_f</v>
      </c>
      <c r="E4518" t="str">
        <f>[4]Land_Cover!E4518</f>
        <v>Paraguay#AEZ3#v_f</v>
      </c>
      <c r="F4518">
        <f>[4]Land_Cover!F4518</f>
        <v>154.42930188876099</v>
      </c>
    </row>
    <row r="4519" spans="1:6" x14ac:dyDescent="0.3">
      <c r="A4519">
        <f>[4]Land_Cover!A4519</f>
        <v>2016</v>
      </c>
      <c r="B4519" t="str">
        <f>[4]Land_Cover!B4519</f>
        <v>Colombia</v>
      </c>
      <c r="C4519" t="str">
        <f>[4]Land_Cover!C4519</f>
        <v>AEZ7</v>
      </c>
      <c r="D4519" t="str">
        <f>[4]Land_Cover!D4519</f>
        <v>pfb</v>
      </c>
      <c r="E4519" t="str">
        <f>[4]Land_Cover!E4519</f>
        <v>Colombia#AEZ7#pfb</v>
      </c>
      <c r="F4519">
        <f>[4]Land_Cover!F4519</f>
        <v>10.1024622716442</v>
      </c>
    </row>
    <row r="4520" spans="1:6" x14ac:dyDescent="0.3">
      <c r="A4520">
        <f>[4]Land_Cover!A4520</f>
        <v>2013</v>
      </c>
      <c r="B4520" t="str">
        <f>[4]Land_Cover!B4520</f>
        <v>Colombia</v>
      </c>
      <c r="C4520" t="str">
        <f>[4]Land_Cover!C4520</f>
        <v>AEZ6</v>
      </c>
      <c r="D4520" t="str">
        <f>[4]Land_Cover!D4520</f>
        <v>pdr</v>
      </c>
      <c r="E4520" t="str">
        <f>[4]Land_Cover!E4520</f>
        <v>Colombia#AEZ6#pdr</v>
      </c>
      <c r="F4520">
        <f>[4]Land_Cover!F4520</f>
        <v>277592.30580372299</v>
      </c>
    </row>
    <row r="4521" spans="1:6" x14ac:dyDescent="0.3">
      <c r="A4521">
        <f>[4]Land_Cover!A4521</f>
        <v>2015</v>
      </c>
      <c r="B4521" t="str">
        <f>[4]Land_Cover!B4521</f>
        <v>Peru</v>
      </c>
      <c r="C4521" t="str">
        <f>[4]Land_Cover!C4521</f>
        <v>AEZ4</v>
      </c>
      <c r="D4521" t="str">
        <f>[4]Land_Cover!D4521</f>
        <v>pdr</v>
      </c>
      <c r="E4521" t="str">
        <f>[4]Land_Cover!E4521</f>
        <v>Peru#AEZ4#pdr</v>
      </c>
      <c r="F4521">
        <f>[4]Land_Cover!F4521</f>
        <v>4829.64145070219</v>
      </c>
    </row>
    <row r="4522" spans="1:6" x14ac:dyDescent="0.3">
      <c r="A4522">
        <f>[4]Land_Cover!A4522</f>
        <v>2013</v>
      </c>
      <c r="B4522" t="str">
        <f>[4]Land_Cover!B4522</f>
        <v>Angola</v>
      </c>
      <c r="C4522" t="str">
        <f>[4]Land_Cover!C4522</f>
        <v>AEZ4</v>
      </c>
      <c r="D4522" t="str">
        <f>[4]Land_Cover!D4522</f>
        <v>gro</v>
      </c>
      <c r="E4522" t="str">
        <f>[4]Land_Cover!E4522</f>
        <v>Angola#AEZ4#gro</v>
      </c>
      <c r="F4522">
        <f>[4]Land_Cover!F4522</f>
        <v>1160625.2381837999</v>
      </c>
    </row>
    <row r="4523" spans="1:6" x14ac:dyDescent="0.3">
      <c r="A4523">
        <f>[4]Land_Cover!A4523</f>
        <v>2016</v>
      </c>
      <c r="B4523" t="str">
        <f>[4]Land_Cover!B4523</f>
        <v>Ghana</v>
      </c>
      <c r="C4523" t="str">
        <f>[4]Land_Cover!C4523</f>
        <v>AEZ2</v>
      </c>
      <c r="D4523" t="str">
        <f>[4]Land_Cover!D4523</f>
        <v>gro</v>
      </c>
      <c r="E4523" t="str">
        <f>[4]Land_Cover!E4523</f>
        <v>Ghana#AEZ2#gro</v>
      </c>
      <c r="F4523">
        <f>[4]Land_Cover!F4523</f>
        <v>21022.486546018899</v>
      </c>
    </row>
    <row r="4524" spans="1:6" x14ac:dyDescent="0.3">
      <c r="A4524">
        <f>[4]Land_Cover!A4524</f>
        <v>2014</v>
      </c>
      <c r="B4524" t="str">
        <f>[4]Land_Cover!B4524</f>
        <v>Paraguay</v>
      </c>
      <c r="C4524" t="str">
        <f>[4]Land_Cover!C4524</f>
        <v>AEZ5</v>
      </c>
      <c r="D4524" t="str">
        <f>[4]Land_Cover!D4524</f>
        <v>v_f</v>
      </c>
      <c r="E4524" t="str">
        <f>[4]Land_Cover!E4524</f>
        <v>Paraguay#AEZ5#v_f</v>
      </c>
      <c r="F4524">
        <f>[4]Land_Cover!F4524</f>
        <v>10046.7778357508</v>
      </c>
    </row>
    <row r="4525" spans="1:6" x14ac:dyDescent="0.3">
      <c r="A4525">
        <f>[4]Land_Cover!A4525</f>
        <v>2012</v>
      </c>
      <c r="B4525" t="str">
        <f>[4]Land_Cover!B4525</f>
        <v>Peru</v>
      </c>
      <c r="C4525" t="str">
        <f>[4]Land_Cover!C4525</f>
        <v>AEZ4</v>
      </c>
      <c r="D4525" t="str">
        <f>[4]Land_Cover!D4525</f>
        <v>pfb</v>
      </c>
      <c r="E4525" t="str">
        <f>[4]Land_Cover!E4525</f>
        <v>Peru#AEZ4#pfb</v>
      </c>
      <c r="F4525">
        <f>[4]Land_Cover!F4525</f>
        <v>614.88439306358396</v>
      </c>
    </row>
    <row r="4526" spans="1:6" x14ac:dyDescent="0.3">
      <c r="A4526">
        <f>[4]Land_Cover!A4526</f>
        <v>2018</v>
      </c>
      <c r="B4526" t="str">
        <f>[4]Land_Cover!B4526</f>
        <v>Peru</v>
      </c>
      <c r="C4526" t="str">
        <f>[4]Land_Cover!C4526</f>
        <v>AEZ9</v>
      </c>
      <c r="D4526" t="str">
        <f>[4]Land_Cover!D4526</f>
        <v>pdr</v>
      </c>
      <c r="E4526" t="str">
        <f>[4]Land_Cover!E4526</f>
        <v>Peru#AEZ9#pdr</v>
      </c>
      <c r="F4526">
        <f>[4]Land_Cover!F4526</f>
        <v>15565.9155928768</v>
      </c>
    </row>
    <row r="4527" spans="1:6" x14ac:dyDescent="0.3">
      <c r="A4527">
        <f>[4]Land_Cover!A4527</f>
        <v>2015</v>
      </c>
      <c r="B4527" t="str">
        <f>[4]Land_Cover!B4527</f>
        <v>Peru</v>
      </c>
      <c r="C4527" t="str">
        <f>[4]Land_Cover!C4527</f>
        <v>AEZ6</v>
      </c>
      <c r="D4527" t="str">
        <f>[4]Land_Cover!D4527</f>
        <v>wht</v>
      </c>
      <c r="E4527" t="str">
        <f>[4]Land_Cover!E4527</f>
        <v>Peru#AEZ6#wht</v>
      </c>
      <c r="F4527">
        <f>[4]Land_Cover!F4527</f>
        <v>22298.624440391301</v>
      </c>
    </row>
    <row r="4528" spans="1:6" x14ac:dyDescent="0.3">
      <c r="A4528">
        <f>[4]Land_Cover!A4528</f>
        <v>2011</v>
      </c>
      <c r="B4528" t="str">
        <f>[4]Land_Cover!B4528</f>
        <v>Argentina</v>
      </c>
      <c r="C4528" t="str">
        <f>[4]Land_Cover!C4528</f>
        <v>AEZ9</v>
      </c>
      <c r="D4528" t="str">
        <f>[4]Land_Cover!D4528</f>
        <v>gro</v>
      </c>
      <c r="E4528" t="str">
        <f>[4]Land_Cover!E4528</f>
        <v>Argentina#AEZ9#gro</v>
      </c>
      <c r="F4528">
        <f>[4]Land_Cover!F4528</f>
        <v>39961.845069020201</v>
      </c>
    </row>
    <row r="4529" spans="1:6" x14ac:dyDescent="0.3">
      <c r="A4529">
        <f>[4]Land_Cover!A4529</f>
        <v>2014</v>
      </c>
      <c r="B4529" t="str">
        <f>[4]Land_Cover!B4529</f>
        <v>Brazil</v>
      </c>
      <c r="C4529" t="str">
        <f>[4]Land_Cover!C4529</f>
        <v>AEZ12</v>
      </c>
      <c r="D4529" t="str">
        <f>[4]Land_Cover!D4529</f>
        <v>gro</v>
      </c>
      <c r="E4529" t="str">
        <f>[4]Land_Cover!E4529</f>
        <v>Brazil#AEZ12#gro</v>
      </c>
      <c r="F4529">
        <f>[4]Land_Cover!F4529</f>
        <v>4421849.1930251103</v>
      </c>
    </row>
    <row r="4530" spans="1:6" x14ac:dyDescent="0.3">
      <c r="A4530">
        <f>[4]Land_Cover!A4530</f>
        <v>2011</v>
      </c>
      <c r="B4530" t="str">
        <f>[4]Land_Cover!B4530</f>
        <v>Peru</v>
      </c>
      <c r="C4530" t="str">
        <f>[4]Land_Cover!C4530</f>
        <v>AEZ8</v>
      </c>
      <c r="D4530" t="str">
        <f>[4]Land_Cover!D4530</f>
        <v>pfb</v>
      </c>
      <c r="E4530" t="str">
        <f>[4]Land_Cover!E4530</f>
        <v>Peru#AEZ8#pfb</v>
      </c>
      <c r="F4530">
        <f>[4]Land_Cover!F4530</f>
        <v>507.33263268523399</v>
      </c>
    </row>
    <row r="4531" spans="1:6" x14ac:dyDescent="0.3">
      <c r="A4531">
        <f>[4]Land_Cover!A4531</f>
        <v>2012</v>
      </c>
      <c r="B4531" t="str">
        <f>[4]Land_Cover!B4531</f>
        <v>Brazil</v>
      </c>
      <c r="C4531" t="str">
        <f>[4]Land_Cover!C4531</f>
        <v>AEZ4</v>
      </c>
      <c r="D4531" t="str">
        <f>[4]Land_Cover!D4531</f>
        <v>v_f</v>
      </c>
      <c r="E4531" t="str">
        <f>[4]Land_Cover!E4531</f>
        <v>Brazil#AEZ4#v_f</v>
      </c>
      <c r="F4531">
        <f>[4]Land_Cover!F4531</f>
        <v>1770274.6558687601</v>
      </c>
    </row>
    <row r="4532" spans="1:6" x14ac:dyDescent="0.3">
      <c r="A4532">
        <f>[4]Land_Cover!A4532</f>
        <v>2012</v>
      </c>
      <c r="B4532" t="str">
        <f>[4]Land_Cover!B4532</f>
        <v>Bolivia</v>
      </c>
      <c r="C4532" t="str">
        <f>[4]Land_Cover!C4532</f>
        <v>AEZ9</v>
      </c>
      <c r="D4532" t="str">
        <f>[4]Land_Cover!D4532</f>
        <v>pfb</v>
      </c>
      <c r="E4532" t="str">
        <f>[4]Land_Cover!E4532</f>
        <v>Bolivia#AEZ9#pfb</v>
      </c>
      <c r="F4532">
        <f>[4]Land_Cover!F4532</f>
        <v>8.7336244541484707</v>
      </c>
    </row>
    <row r="4533" spans="1:6" x14ac:dyDescent="0.3">
      <c r="A4533">
        <f>[4]Land_Cover!A4533</f>
        <v>2015</v>
      </c>
      <c r="B4533" t="str">
        <f>[4]Land_Cover!B4533</f>
        <v>Ghana</v>
      </c>
      <c r="C4533" t="str">
        <f>[4]Land_Cover!C4533</f>
        <v>AEZ5</v>
      </c>
      <c r="D4533" t="str">
        <f>[4]Land_Cover!D4533</f>
        <v>gro</v>
      </c>
      <c r="E4533" t="str">
        <f>[4]Land_Cover!E4533</f>
        <v>Ghana#AEZ5#gro</v>
      </c>
      <c r="F4533">
        <f>[4]Land_Cover!F4533</f>
        <v>354656.02284047997</v>
      </c>
    </row>
    <row r="4534" spans="1:6" x14ac:dyDescent="0.3">
      <c r="A4534">
        <f>[4]Land_Cover!A4534</f>
        <v>2011</v>
      </c>
      <c r="B4534" t="str">
        <f>[4]Land_Cover!B4534</f>
        <v>Bolivia</v>
      </c>
      <c r="C4534" t="str">
        <f>[4]Land_Cover!C4534</f>
        <v>AEZ6</v>
      </c>
      <c r="D4534" t="str">
        <f>[4]Land_Cover!D4534</f>
        <v>pdr</v>
      </c>
      <c r="E4534" t="str">
        <f>[4]Land_Cover!E4534</f>
        <v>Bolivia#AEZ6#pdr</v>
      </c>
      <c r="F4534">
        <f>[4]Land_Cover!F4534</f>
        <v>32520.589981843401</v>
      </c>
    </row>
    <row r="4535" spans="1:6" x14ac:dyDescent="0.3">
      <c r="A4535">
        <f>[4]Land_Cover!A4535</f>
        <v>2015</v>
      </c>
      <c r="B4535" t="str">
        <f>[4]Land_Cover!B4535</f>
        <v>Bolivia</v>
      </c>
      <c r="C4535" t="str">
        <f>[4]Land_Cover!C4535</f>
        <v>AEZ6</v>
      </c>
      <c r="D4535" t="str">
        <f>[4]Land_Cover!D4535</f>
        <v>osd</v>
      </c>
      <c r="E4535" t="str">
        <f>[4]Land_Cover!E4535</f>
        <v>Bolivia#AEZ6#osd</v>
      </c>
      <c r="F4535">
        <f>[4]Land_Cover!F4535</f>
        <v>166089.44537444401</v>
      </c>
    </row>
    <row r="4536" spans="1:6" x14ac:dyDescent="0.3">
      <c r="A4536">
        <f>[4]Land_Cover!A4536</f>
        <v>2010</v>
      </c>
      <c r="B4536" t="str">
        <f>[4]Land_Cover!B4536</f>
        <v>Argentina</v>
      </c>
      <c r="C4536" t="str">
        <f>[4]Land_Cover!C4536</f>
        <v>AEZ4</v>
      </c>
      <c r="D4536" t="str">
        <f>[4]Land_Cover!D4536</f>
        <v>gro</v>
      </c>
      <c r="E4536" t="str">
        <f>[4]Land_Cover!E4536</f>
        <v>Argentina#AEZ4#gro</v>
      </c>
      <c r="F4536">
        <f>[4]Land_Cover!F4536</f>
        <v>4558.8188504078798</v>
      </c>
    </row>
    <row r="4537" spans="1:6" x14ac:dyDescent="0.3">
      <c r="A4537">
        <f>[4]Land_Cover!A4537</f>
        <v>2015</v>
      </c>
      <c r="B4537" t="str">
        <f>[4]Land_Cover!B4537</f>
        <v>Peru</v>
      </c>
      <c r="C4537" t="str">
        <f>[4]Land_Cover!C4537</f>
        <v>AEZ8</v>
      </c>
      <c r="D4537" t="str">
        <f>[4]Land_Cover!D4537</f>
        <v>osd</v>
      </c>
      <c r="E4537" t="str">
        <f>[4]Land_Cover!E4537</f>
        <v>Peru#AEZ8#osd</v>
      </c>
      <c r="F4537">
        <f>[4]Land_Cover!F4537</f>
        <v>739.40483239423202</v>
      </c>
    </row>
    <row r="4538" spans="1:6" x14ac:dyDescent="0.3">
      <c r="A4538">
        <f>[4]Land_Cover!A4538</f>
        <v>2014</v>
      </c>
      <c r="B4538" t="str">
        <f>[4]Land_Cover!B4538</f>
        <v>Peru</v>
      </c>
      <c r="C4538" t="str">
        <f>[4]Land_Cover!C4538</f>
        <v>AEZ5</v>
      </c>
      <c r="D4538" t="str">
        <f>[4]Land_Cover!D4538</f>
        <v>c_b</v>
      </c>
      <c r="E4538" t="str">
        <f>[4]Land_Cover!E4538</f>
        <v>Peru#AEZ5#c_b</v>
      </c>
      <c r="F4538">
        <f>[4]Land_Cover!F4538</f>
        <v>919.55776569908596</v>
      </c>
    </row>
    <row r="4539" spans="1:6" x14ac:dyDescent="0.3">
      <c r="A4539">
        <f>[4]Land_Cover!A4539</f>
        <v>2016</v>
      </c>
      <c r="B4539" t="str">
        <f>[4]Land_Cover!B4539</f>
        <v>Malaysia</v>
      </c>
      <c r="C4539" t="str">
        <f>[4]Land_Cover!C4539</f>
        <v>AEZ6</v>
      </c>
      <c r="D4539" t="str">
        <f>[4]Land_Cover!D4539</f>
        <v>v_f</v>
      </c>
      <c r="E4539" t="str">
        <f>[4]Land_Cover!E4539</f>
        <v>Malaysia#AEZ6#v_f</v>
      </c>
      <c r="F4539">
        <f>[4]Land_Cover!F4539</f>
        <v>174297.40308491001</v>
      </c>
    </row>
    <row r="4540" spans="1:6" x14ac:dyDescent="0.3">
      <c r="A4540">
        <f>[4]Land_Cover!A4540</f>
        <v>2010</v>
      </c>
      <c r="B4540" t="str">
        <f>[4]Land_Cover!B4540</f>
        <v>Bolivia</v>
      </c>
      <c r="C4540" t="str">
        <f>[4]Land_Cover!C4540</f>
        <v>AEZ5</v>
      </c>
      <c r="D4540" t="str">
        <f>[4]Land_Cover!D4540</f>
        <v>v_f</v>
      </c>
      <c r="E4540" t="str">
        <f>[4]Land_Cover!E4540</f>
        <v>Bolivia#AEZ5#v_f</v>
      </c>
      <c r="F4540">
        <f>[4]Land_Cover!F4540</f>
        <v>181825.494566732</v>
      </c>
    </row>
    <row r="4541" spans="1:6" x14ac:dyDescent="0.3">
      <c r="A4541">
        <f>[4]Land_Cover!A4541</f>
        <v>2013</v>
      </c>
      <c r="B4541" t="str">
        <f>[4]Land_Cover!B4541</f>
        <v>Peru</v>
      </c>
      <c r="C4541" t="str">
        <f>[4]Land_Cover!C4541</f>
        <v>AEZ5</v>
      </c>
      <c r="D4541" t="str">
        <f>[4]Land_Cover!D4541</f>
        <v>osd</v>
      </c>
      <c r="E4541" t="str">
        <f>[4]Land_Cover!E4541</f>
        <v>Peru#AEZ5#osd</v>
      </c>
      <c r="F4541">
        <f>[4]Land_Cover!F4541</f>
        <v>744.36882819214998</v>
      </c>
    </row>
    <row r="4542" spans="1:6" x14ac:dyDescent="0.3">
      <c r="A4542">
        <f>[4]Land_Cover!A4542</f>
        <v>2010</v>
      </c>
      <c r="B4542" t="str">
        <f>[4]Land_Cover!B4542</f>
        <v>Indonesia</v>
      </c>
      <c r="C4542" t="str">
        <f>[4]Land_Cover!C4542</f>
        <v>AEZ5</v>
      </c>
      <c r="D4542" t="str">
        <f>[4]Land_Cover!D4542</f>
        <v>osd</v>
      </c>
      <c r="E4542" t="str">
        <f>[4]Land_Cover!E4542</f>
        <v>Indonesia#AEZ5#osd</v>
      </c>
      <c r="F4542">
        <f>[4]Land_Cover!F4542</f>
        <v>257434.89979412401</v>
      </c>
    </row>
    <row r="4543" spans="1:6" x14ac:dyDescent="0.3">
      <c r="A4543">
        <f>[4]Land_Cover!A4543</f>
        <v>2014</v>
      </c>
      <c r="B4543" t="str">
        <f>[4]Land_Cover!B4543</f>
        <v>Paraguay</v>
      </c>
      <c r="C4543" t="str">
        <f>[4]Land_Cover!C4543</f>
        <v>AEZ6</v>
      </c>
      <c r="D4543" t="str">
        <f>[4]Land_Cover!D4543</f>
        <v>ocr</v>
      </c>
      <c r="E4543" t="str">
        <f>[4]Land_Cover!E4543</f>
        <v>Paraguay#AEZ6#ocr</v>
      </c>
      <c r="F4543">
        <f>[4]Land_Cover!F4543</f>
        <v>11813.9669079628</v>
      </c>
    </row>
    <row r="4544" spans="1:6" x14ac:dyDescent="0.3">
      <c r="A4544">
        <f>[4]Land_Cover!A4544</f>
        <v>2013</v>
      </c>
      <c r="B4544" t="str">
        <f>[4]Land_Cover!B4544</f>
        <v>Colombia</v>
      </c>
      <c r="C4544" t="str">
        <f>[4]Land_Cover!C4544</f>
        <v>AEZ5</v>
      </c>
      <c r="D4544" t="str">
        <f>[4]Land_Cover!D4544</f>
        <v>gro</v>
      </c>
      <c r="E4544" t="str">
        <f>[4]Land_Cover!E4544</f>
        <v>Colombia#AEZ5#gro</v>
      </c>
      <c r="F4544">
        <f>[4]Land_Cover!F4544</f>
        <v>60852.789473684199</v>
      </c>
    </row>
    <row r="4545" spans="1:6" x14ac:dyDescent="0.3">
      <c r="A4545">
        <f>[4]Land_Cover!A4545</f>
        <v>2017</v>
      </c>
      <c r="B4545" t="str">
        <f>[4]Land_Cover!B4545</f>
        <v>Peru</v>
      </c>
      <c r="C4545" t="str">
        <f>[4]Land_Cover!C4545</f>
        <v>AEZ6</v>
      </c>
      <c r="D4545" t="str">
        <f>[4]Land_Cover!D4545</f>
        <v>osd</v>
      </c>
      <c r="E4545" t="str">
        <f>[4]Land_Cover!E4545</f>
        <v>Peru#AEZ6#osd</v>
      </c>
      <c r="F4545">
        <f>[4]Land_Cover!F4545</f>
        <v>14198.7922834495</v>
      </c>
    </row>
    <row r="4546" spans="1:6" x14ac:dyDescent="0.3">
      <c r="A4546">
        <f>[4]Land_Cover!A4546</f>
        <v>2014</v>
      </c>
      <c r="B4546" t="str">
        <f>[4]Land_Cover!B4546</f>
        <v>Argentina</v>
      </c>
      <c r="C4546" t="str">
        <f>[4]Land_Cover!C4546</f>
        <v>AEZ7</v>
      </c>
      <c r="D4546" t="str">
        <f>[4]Land_Cover!D4546</f>
        <v>ocr</v>
      </c>
      <c r="E4546" t="str">
        <f>[4]Land_Cover!E4546</f>
        <v>Argentina#AEZ7#ocr</v>
      </c>
      <c r="F4546">
        <f>[4]Land_Cover!F4546</f>
        <v>138.824444852266</v>
      </c>
    </row>
    <row r="4547" spans="1:6" x14ac:dyDescent="0.3">
      <c r="A4547">
        <f>[4]Land_Cover!A4547</f>
        <v>2011</v>
      </c>
      <c r="B4547" t="str">
        <f>[4]Land_Cover!B4547</f>
        <v>DRC</v>
      </c>
      <c r="C4547" t="str">
        <f>[4]Land_Cover!C4547</f>
        <v>AEZ12</v>
      </c>
      <c r="D4547" t="str">
        <f>[4]Land_Cover!D4547</f>
        <v>c_b</v>
      </c>
      <c r="E4547" t="str">
        <f>[4]Land_Cover!E4547</f>
        <v>DRC#AEZ12#c_b</v>
      </c>
      <c r="F4547">
        <f>[4]Land_Cover!F4547</f>
        <v>839.73655323820003</v>
      </c>
    </row>
    <row r="4548" spans="1:6" x14ac:dyDescent="0.3">
      <c r="A4548">
        <f>[4]Land_Cover!A4548</f>
        <v>2014</v>
      </c>
      <c r="B4548" t="str">
        <f>[4]Land_Cover!B4548</f>
        <v>Argentina</v>
      </c>
      <c r="C4548" t="str">
        <f>[4]Land_Cover!C4548</f>
        <v>AEZ14</v>
      </c>
      <c r="D4548" t="str">
        <f>[4]Land_Cover!D4548</f>
        <v>osd</v>
      </c>
      <c r="E4548" t="str">
        <f>[4]Land_Cover!E4548</f>
        <v>Argentina#AEZ14#osd</v>
      </c>
      <c r="F4548">
        <f>[4]Land_Cover!F4548</f>
        <v>22.233312768013199</v>
      </c>
    </row>
    <row r="4549" spans="1:6" x14ac:dyDescent="0.3">
      <c r="A4549">
        <f>[4]Land_Cover!A4549</f>
        <v>2012</v>
      </c>
      <c r="B4549" t="str">
        <f>[4]Land_Cover!B4549</f>
        <v>Peru</v>
      </c>
      <c r="C4549" t="str">
        <f>[4]Land_Cover!C4549</f>
        <v>AEZ6</v>
      </c>
      <c r="D4549" t="str">
        <f>[4]Land_Cover!D4549</f>
        <v>gro</v>
      </c>
      <c r="E4549" t="str">
        <f>[4]Land_Cover!E4549</f>
        <v>Peru#AEZ6#gro</v>
      </c>
      <c r="F4549">
        <f>[4]Land_Cover!F4549</f>
        <v>102012.56283464099</v>
      </c>
    </row>
    <row r="4550" spans="1:6" x14ac:dyDescent="0.3">
      <c r="A4550">
        <f>[4]Land_Cover!A4550</f>
        <v>2012</v>
      </c>
      <c r="B4550" t="str">
        <f>[4]Land_Cover!B4550</f>
        <v>Angola</v>
      </c>
      <c r="C4550" t="str">
        <f>[4]Land_Cover!C4550</f>
        <v>AEZ5</v>
      </c>
      <c r="D4550" t="str">
        <f>[4]Land_Cover!D4550</f>
        <v>osd</v>
      </c>
      <c r="E4550" t="str">
        <f>[4]Land_Cover!E4550</f>
        <v>Angola#AEZ5#osd</v>
      </c>
      <c r="F4550">
        <f>[4]Land_Cover!F4550</f>
        <v>115804.39046152501</v>
      </c>
    </row>
    <row r="4551" spans="1:6" x14ac:dyDescent="0.3">
      <c r="A4551">
        <f>[4]Land_Cover!A4551</f>
        <v>2018</v>
      </c>
      <c r="B4551" t="str">
        <f>[4]Land_Cover!B4551</f>
        <v>DRC</v>
      </c>
      <c r="C4551" t="str">
        <f>[4]Land_Cover!C4551</f>
        <v>AEZ12</v>
      </c>
      <c r="D4551" t="str">
        <f>[4]Land_Cover!D4551</f>
        <v>pdr</v>
      </c>
      <c r="E4551" t="str">
        <f>[4]Land_Cover!E4551</f>
        <v>DRC#AEZ12#pdr</v>
      </c>
      <c r="F4551">
        <f>[4]Land_Cover!F4551</f>
        <v>132056.59721781599</v>
      </c>
    </row>
    <row r="4552" spans="1:6" x14ac:dyDescent="0.3">
      <c r="A4552">
        <f>[4]Land_Cover!A4552</f>
        <v>2010</v>
      </c>
      <c r="B4552" t="str">
        <f>[4]Land_Cover!B4552</f>
        <v>Bolivia</v>
      </c>
      <c r="C4552" t="str">
        <f>[4]Land_Cover!C4552</f>
        <v>AEZ7</v>
      </c>
      <c r="D4552" t="str">
        <f>[4]Land_Cover!D4552</f>
        <v>wht</v>
      </c>
      <c r="E4552" t="str">
        <f>[4]Land_Cover!E4552</f>
        <v>Bolivia#AEZ7#wht</v>
      </c>
      <c r="F4552">
        <f>[4]Land_Cover!F4552</f>
        <v>2403.2617470031901</v>
      </c>
    </row>
    <row r="4553" spans="1:6" x14ac:dyDescent="0.3">
      <c r="A4553">
        <f>[4]Land_Cover!A4553</f>
        <v>2015</v>
      </c>
      <c r="B4553" t="str">
        <f>[4]Land_Cover!B4553</f>
        <v>Colombia</v>
      </c>
      <c r="C4553" t="str">
        <f>[4]Land_Cover!C4553</f>
        <v>AEZ3</v>
      </c>
      <c r="D4553" t="str">
        <f>[4]Land_Cover!D4553</f>
        <v>pfb</v>
      </c>
      <c r="E4553" t="str">
        <f>[4]Land_Cover!E4553</f>
        <v>Colombia#AEZ3#pfb</v>
      </c>
      <c r="F4553">
        <f>[4]Land_Cover!F4553</f>
        <v>184.561292030712</v>
      </c>
    </row>
    <row r="4554" spans="1:6" x14ac:dyDescent="0.3">
      <c r="A4554">
        <f>[4]Land_Cover!A4554</f>
        <v>2016</v>
      </c>
      <c r="B4554" t="str">
        <f>[4]Land_Cover!B4554</f>
        <v>Angola</v>
      </c>
      <c r="C4554" t="str">
        <f>[4]Land_Cover!C4554</f>
        <v>AEZ2</v>
      </c>
      <c r="D4554" t="str">
        <f>[4]Land_Cover!D4554</f>
        <v>c_b</v>
      </c>
      <c r="E4554" t="str">
        <f>[4]Land_Cover!E4554</f>
        <v>Angola#AEZ2#c_b</v>
      </c>
      <c r="F4554">
        <f>[4]Land_Cover!F4554</f>
        <v>228.44134366925101</v>
      </c>
    </row>
    <row r="4555" spans="1:6" x14ac:dyDescent="0.3">
      <c r="A4555">
        <f>[4]Land_Cover!A4555</f>
        <v>2017</v>
      </c>
      <c r="B4555" t="str">
        <f>[4]Land_Cover!B4555</f>
        <v>Peru</v>
      </c>
      <c r="C4555" t="str">
        <f>[4]Land_Cover!C4555</f>
        <v>AEZ8</v>
      </c>
      <c r="D4555" t="str">
        <f>[4]Land_Cover!D4555</f>
        <v>v_f</v>
      </c>
      <c r="E4555" t="str">
        <f>[4]Land_Cover!E4555</f>
        <v>Peru#AEZ8#v_f</v>
      </c>
      <c r="F4555">
        <f>[4]Land_Cover!F4555</f>
        <v>17668.309863930201</v>
      </c>
    </row>
    <row r="4556" spans="1:6" x14ac:dyDescent="0.3">
      <c r="A4556">
        <f>[4]Land_Cover!A4556</f>
        <v>2012</v>
      </c>
      <c r="B4556" t="str">
        <f>[4]Land_Cover!B4556</f>
        <v>Ghana</v>
      </c>
      <c r="C4556" t="str">
        <f>[4]Land_Cover!C4556</f>
        <v>AEZ6</v>
      </c>
      <c r="D4556" t="str">
        <f>[4]Land_Cover!D4556</f>
        <v>c_b</v>
      </c>
      <c r="E4556" t="str">
        <f>[4]Land_Cover!E4556</f>
        <v>Ghana#AEZ6#c_b</v>
      </c>
      <c r="F4556">
        <f>[4]Land_Cover!F4556</f>
        <v>4442.6751592356704</v>
      </c>
    </row>
    <row r="4557" spans="1:6" x14ac:dyDescent="0.3">
      <c r="A4557">
        <f>[4]Land_Cover!A4557</f>
        <v>2016</v>
      </c>
      <c r="B4557" t="str">
        <f>[4]Land_Cover!B4557</f>
        <v>Colombia</v>
      </c>
      <c r="C4557" t="str">
        <f>[4]Land_Cover!C4557</f>
        <v>AEZ12</v>
      </c>
      <c r="D4557" t="str">
        <f>[4]Land_Cover!D4557</f>
        <v>osd</v>
      </c>
      <c r="E4557" t="str">
        <f>[4]Land_Cover!E4557</f>
        <v>Colombia#AEZ12#osd</v>
      </c>
      <c r="F4557">
        <f>[4]Land_Cover!F4557</f>
        <v>102673.59067565</v>
      </c>
    </row>
    <row r="4558" spans="1:6" x14ac:dyDescent="0.3">
      <c r="A4558">
        <f>[4]Land_Cover!A4558</f>
        <v>2016</v>
      </c>
      <c r="B4558" t="str">
        <f>[4]Land_Cover!B4558</f>
        <v>Argentina</v>
      </c>
      <c r="C4558" t="str">
        <f>[4]Land_Cover!C4558</f>
        <v>AEZ4</v>
      </c>
      <c r="D4558" t="str">
        <f>[4]Land_Cover!D4558</f>
        <v>wht</v>
      </c>
      <c r="E4558" t="str">
        <f>[4]Land_Cover!E4558</f>
        <v>Argentina#AEZ4#wht</v>
      </c>
      <c r="F4558">
        <f>[4]Land_Cover!F4558</f>
        <v>3292.6456308513498</v>
      </c>
    </row>
    <row r="4559" spans="1:6" x14ac:dyDescent="0.3">
      <c r="A4559">
        <f>[4]Land_Cover!A4559</f>
        <v>2018</v>
      </c>
      <c r="B4559" t="str">
        <f>[4]Land_Cover!B4559</f>
        <v>Colombia</v>
      </c>
      <c r="C4559" t="str">
        <f>[4]Land_Cover!C4559</f>
        <v>AEZ5</v>
      </c>
      <c r="D4559" t="str">
        <f>[4]Land_Cover!D4559</f>
        <v>osd</v>
      </c>
      <c r="E4559" t="str">
        <f>[4]Land_Cover!E4559</f>
        <v>Colombia#AEZ5#osd</v>
      </c>
      <c r="F4559">
        <f>[4]Land_Cover!F4559</f>
        <v>51199.970543688301</v>
      </c>
    </row>
    <row r="4560" spans="1:6" x14ac:dyDescent="0.3">
      <c r="A4560">
        <f>[4]Land_Cover!A4560</f>
        <v>2012</v>
      </c>
      <c r="B4560" t="str">
        <f>[4]Land_Cover!B4560</f>
        <v>DRC</v>
      </c>
      <c r="C4560" t="str">
        <f>[4]Land_Cover!C4560</f>
        <v>AEZ3</v>
      </c>
      <c r="D4560" t="str">
        <f>[4]Land_Cover!D4560</f>
        <v>v_f</v>
      </c>
      <c r="E4560" t="str">
        <f>[4]Land_Cover!E4560</f>
        <v>DRC#AEZ3#v_f</v>
      </c>
      <c r="F4560">
        <f>[4]Land_Cover!F4560</f>
        <v>116500.55304172399</v>
      </c>
    </row>
    <row r="4561" spans="1:6" x14ac:dyDescent="0.3">
      <c r="A4561">
        <f>[4]Land_Cover!A4561</f>
        <v>2016</v>
      </c>
      <c r="B4561" t="str">
        <f>[4]Land_Cover!B4561</f>
        <v>Bolivia</v>
      </c>
      <c r="C4561" t="str">
        <f>[4]Land_Cover!C4561</f>
        <v>AEZ4</v>
      </c>
      <c r="D4561" t="str">
        <f>[4]Land_Cover!D4561</f>
        <v>pfb</v>
      </c>
      <c r="E4561" t="str">
        <f>[4]Land_Cover!E4561</f>
        <v>Bolivia#AEZ4#pfb</v>
      </c>
      <c r="F4561">
        <f>[4]Land_Cover!F4561</f>
        <v>262.00873362445401</v>
      </c>
    </row>
    <row r="4562" spans="1:6" x14ac:dyDescent="0.3">
      <c r="A4562">
        <f>[4]Land_Cover!A4562</f>
        <v>2016</v>
      </c>
      <c r="B4562" t="str">
        <f>[4]Land_Cover!B4562</f>
        <v>Indonesia</v>
      </c>
      <c r="C4562" t="str">
        <f>[4]Land_Cover!C4562</f>
        <v>AEZ6</v>
      </c>
      <c r="D4562" t="str">
        <f>[4]Land_Cover!D4562</f>
        <v>gro</v>
      </c>
      <c r="E4562" t="str">
        <f>[4]Land_Cover!E4562</f>
        <v>Indonesia#AEZ6#gro</v>
      </c>
      <c r="F4562">
        <f>[4]Land_Cover!F4562</f>
        <v>2469343.3394261301</v>
      </c>
    </row>
    <row r="4563" spans="1:6" x14ac:dyDescent="0.3">
      <c r="A4563">
        <f>[4]Land_Cover!A4563</f>
        <v>2016</v>
      </c>
      <c r="B4563" t="str">
        <f>[4]Land_Cover!B4563</f>
        <v>Brazil</v>
      </c>
      <c r="C4563" t="str">
        <f>[4]Land_Cover!C4563</f>
        <v>AEZ11</v>
      </c>
      <c r="D4563" t="str">
        <f>[4]Land_Cover!D4563</f>
        <v>pdr</v>
      </c>
      <c r="E4563" t="str">
        <f>[4]Land_Cover!E4563</f>
        <v>Brazil#AEZ11#pdr</v>
      </c>
      <c r="F4563">
        <f>[4]Land_Cover!F4563</f>
        <v>4456.1225687987599</v>
      </c>
    </row>
    <row r="4564" spans="1:6" x14ac:dyDescent="0.3">
      <c r="A4564">
        <f>[4]Land_Cover!A4564</f>
        <v>2010</v>
      </c>
      <c r="B4564" t="str">
        <f>[4]Land_Cover!B4564</f>
        <v>Bolivia</v>
      </c>
      <c r="C4564" t="str">
        <f>[4]Land_Cover!C4564</f>
        <v>AEZ11</v>
      </c>
      <c r="D4564" t="str">
        <f>[4]Land_Cover!D4564</f>
        <v>pfb</v>
      </c>
      <c r="E4564" t="str">
        <f>[4]Land_Cover!E4564</f>
        <v>Bolivia#AEZ11#pfb</v>
      </c>
      <c r="F4564">
        <f>[4]Land_Cover!F4564</f>
        <v>21.834061135371201</v>
      </c>
    </row>
    <row r="4565" spans="1:6" x14ac:dyDescent="0.3">
      <c r="A4565">
        <f>[4]Land_Cover!A4565</f>
        <v>2013</v>
      </c>
      <c r="B4565" t="str">
        <f>[4]Land_Cover!B4565</f>
        <v>Brazil</v>
      </c>
      <c r="C4565" t="str">
        <f>[4]Land_Cover!C4565</f>
        <v>AEZ12</v>
      </c>
      <c r="D4565" t="str">
        <f>[4]Land_Cover!D4565</f>
        <v>wht</v>
      </c>
      <c r="E4565" t="str">
        <f>[4]Land_Cover!E4565</f>
        <v>Brazil#AEZ12#wht</v>
      </c>
      <c r="F4565">
        <f>[4]Land_Cover!F4565</f>
        <v>1159841.4005580901</v>
      </c>
    </row>
    <row r="4566" spans="1:6" x14ac:dyDescent="0.3">
      <c r="A4566">
        <f>[4]Land_Cover!A4566</f>
        <v>2012</v>
      </c>
      <c r="B4566" t="str">
        <f>[4]Land_Cover!B4566</f>
        <v>Colombia</v>
      </c>
      <c r="C4566" t="str">
        <f>[4]Land_Cover!C4566</f>
        <v>AEZ9</v>
      </c>
      <c r="D4566" t="str">
        <f>[4]Land_Cover!D4566</f>
        <v>gro</v>
      </c>
      <c r="E4566" t="str">
        <f>[4]Land_Cover!E4566</f>
        <v>Colombia#AEZ9#gro</v>
      </c>
      <c r="F4566">
        <f>[4]Land_Cover!F4566</f>
        <v>34.928153300958101</v>
      </c>
    </row>
    <row r="4567" spans="1:6" x14ac:dyDescent="0.3">
      <c r="A4567">
        <f>[4]Land_Cover!A4567</f>
        <v>2010</v>
      </c>
      <c r="B4567" t="str">
        <f>[4]Land_Cover!B4567</f>
        <v>Argentina</v>
      </c>
      <c r="C4567" t="str">
        <f>[4]Land_Cover!C4567</f>
        <v>AEZ12</v>
      </c>
      <c r="D4567" t="str">
        <f>[4]Land_Cover!D4567</f>
        <v>pfb</v>
      </c>
      <c r="E4567" t="str">
        <f>[4]Land_Cover!E4567</f>
        <v>Argentina#AEZ12#pfb</v>
      </c>
      <c r="F4567">
        <f>[4]Land_Cover!F4567</f>
        <v>333390.80510628101</v>
      </c>
    </row>
    <row r="4568" spans="1:6" x14ac:dyDescent="0.3">
      <c r="A4568">
        <f>[4]Land_Cover!A4568</f>
        <v>2016</v>
      </c>
      <c r="B4568" t="str">
        <f>[4]Land_Cover!B4568</f>
        <v>Angola</v>
      </c>
      <c r="C4568" t="str">
        <f>[4]Land_Cover!C4568</f>
        <v>AEZ4</v>
      </c>
      <c r="D4568" t="str">
        <f>[4]Land_Cover!D4568</f>
        <v>c_b</v>
      </c>
      <c r="E4568" t="str">
        <f>[4]Land_Cover!E4568</f>
        <v>Angola#AEZ4#c_b</v>
      </c>
      <c r="F4568">
        <f>[4]Land_Cover!F4568</f>
        <v>6920.4289405684704</v>
      </c>
    </row>
    <row r="4569" spans="1:6" x14ac:dyDescent="0.3">
      <c r="A4569">
        <f>[4]Land_Cover!A4569</f>
        <v>2014</v>
      </c>
      <c r="B4569" t="str">
        <f>[4]Land_Cover!B4569</f>
        <v>Peru</v>
      </c>
      <c r="C4569" t="str">
        <f>[4]Land_Cover!C4569</f>
        <v>AEZ12</v>
      </c>
      <c r="D4569" t="str">
        <f>[4]Land_Cover!D4569</f>
        <v>c_b</v>
      </c>
      <c r="E4569" t="str">
        <f>[4]Land_Cover!E4569</f>
        <v>Peru#AEZ12#c_b</v>
      </c>
      <c r="F4569">
        <f>[4]Land_Cover!F4569</f>
        <v>35465.671099803403</v>
      </c>
    </row>
    <row r="4570" spans="1:6" x14ac:dyDescent="0.3">
      <c r="A4570">
        <f>[4]Land_Cover!A4570</f>
        <v>2018</v>
      </c>
      <c r="B4570" t="str">
        <f>[4]Land_Cover!B4570</f>
        <v>Argentina</v>
      </c>
      <c r="C4570" t="str">
        <f>[4]Land_Cover!C4570</f>
        <v>AEZ5</v>
      </c>
      <c r="D4570" t="str">
        <f>[4]Land_Cover!D4570</f>
        <v>ocr</v>
      </c>
      <c r="E4570" t="str">
        <f>[4]Land_Cover!E4570</f>
        <v>Argentina#AEZ5#ocr</v>
      </c>
      <c r="F4570">
        <f>[4]Land_Cover!F4570</f>
        <v>4932.9724720132099</v>
      </c>
    </row>
    <row r="4571" spans="1:6" x14ac:dyDescent="0.3">
      <c r="A4571">
        <f>[4]Land_Cover!A4571</f>
        <v>2011</v>
      </c>
      <c r="B4571" t="str">
        <f>[4]Land_Cover!B4571</f>
        <v>Peru</v>
      </c>
      <c r="C4571" t="str">
        <f>[4]Land_Cover!C4571</f>
        <v>AEZ7</v>
      </c>
      <c r="D4571" t="str">
        <f>[4]Land_Cover!D4571</f>
        <v>v_f</v>
      </c>
      <c r="E4571" t="str">
        <f>[4]Land_Cover!E4571</f>
        <v>Peru#AEZ7#v_f</v>
      </c>
      <c r="F4571">
        <f>[4]Land_Cover!F4571</f>
        <v>91230.131210162304</v>
      </c>
    </row>
    <row r="4572" spans="1:6" x14ac:dyDescent="0.3">
      <c r="A4572">
        <f>[4]Land_Cover!A4572</f>
        <v>2015</v>
      </c>
      <c r="B4572" t="str">
        <f>[4]Land_Cover!B4572</f>
        <v>Brazil</v>
      </c>
      <c r="C4572" t="str">
        <f>[4]Land_Cover!C4572</f>
        <v>AEZ1</v>
      </c>
      <c r="D4572" t="str">
        <f>[4]Land_Cover!D4572</f>
        <v>osd</v>
      </c>
      <c r="E4572" t="str">
        <f>[4]Land_Cover!E4572</f>
        <v>Brazil#AEZ1#osd</v>
      </c>
      <c r="F4572">
        <f>[4]Land_Cover!F4572</f>
        <v>3857.3985425113501</v>
      </c>
    </row>
    <row r="4573" spans="1:6" x14ac:dyDescent="0.3">
      <c r="A4573">
        <f>[4]Land_Cover!A4573</f>
        <v>2013</v>
      </c>
      <c r="B4573" t="str">
        <f>[4]Land_Cover!B4573</f>
        <v>Bolivia</v>
      </c>
      <c r="C4573" t="str">
        <f>[4]Land_Cover!C4573</f>
        <v>AEZ5</v>
      </c>
      <c r="D4573" t="str">
        <f>[4]Land_Cover!D4573</f>
        <v>pdr</v>
      </c>
      <c r="E4573" t="str">
        <f>[4]Land_Cover!E4573</f>
        <v>Bolivia#AEZ5#pdr</v>
      </c>
      <c r="F4573">
        <f>[4]Land_Cover!F4573</f>
        <v>102482.66901634099</v>
      </c>
    </row>
    <row r="4574" spans="1:6" x14ac:dyDescent="0.3">
      <c r="A4574">
        <f>[4]Land_Cover!A4574</f>
        <v>2013</v>
      </c>
      <c r="B4574" t="str">
        <f>[4]Land_Cover!B4574</f>
        <v>Argentina</v>
      </c>
      <c r="C4574" t="str">
        <f>[4]Land_Cover!C4574</f>
        <v>AEZ7</v>
      </c>
      <c r="D4574" t="str">
        <f>[4]Land_Cover!D4574</f>
        <v>pfb</v>
      </c>
      <c r="E4574" t="str">
        <f>[4]Land_Cover!E4574</f>
        <v>Argentina#AEZ7#pfb</v>
      </c>
      <c r="F4574">
        <f>[4]Land_Cover!F4574</f>
        <v>31.1538461538461</v>
      </c>
    </row>
    <row r="4575" spans="1:6" x14ac:dyDescent="0.3">
      <c r="A4575">
        <f>[4]Land_Cover!A4575</f>
        <v>2015</v>
      </c>
      <c r="B4575" t="str">
        <f>[4]Land_Cover!B4575</f>
        <v>Bolivia</v>
      </c>
      <c r="C4575" t="str">
        <f>[4]Land_Cover!C4575</f>
        <v>AEZ3</v>
      </c>
      <c r="D4575" t="str">
        <f>[4]Land_Cover!D4575</f>
        <v>v_f</v>
      </c>
      <c r="E4575" t="str">
        <f>[4]Land_Cover!E4575</f>
        <v>Bolivia#AEZ3#v_f</v>
      </c>
      <c r="F4575">
        <f>[4]Land_Cover!F4575</f>
        <v>614.32167734745099</v>
      </c>
    </row>
    <row r="4576" spans="1:6" x14ac:dyDescent="0.3">
      <c r="A4576">
        <f>[4]Land_Cover!A4576</f>
        <v>2017</v>
      </c>
      <c r="B4576" t="str">
        <f>[4]Land_Cover!B4576</f>
        <v>Bolivia</v>
      </c>
      <c r="C4576" t="str">
        <f>[4]Land_Cover!C4576</f>
        <v>AEZ6</v>
      </c>
      <c r="D4576" t="str">
        <f>[4]Land_Cover!D4576</f>
        <v>osd</v>
      </c>
      <c r="E4576" t="str">
        <f>[4]Land_Cover!E4576</f>
        <v>Bolivia#AEZ6#osd</v>
      </c>
      <c r="F4576">
        <f>[4]Land_Cover!F4576</f>
        <v>159538.271628969</v>
      </c>
    </row>
    <row r="4577" spans="1:6" x14ac:dyDescent="0.3">
      <c r="A4577">
        <f>[4]Land_Cover!A4577</f>
        <v>2012</v>
      </c>
      <c r="B4577" t="str">
        <f>[4]Land_Cover!B4577</f>
        <v>Argentina</v>
      </c>
      <c r="C4577" t="str">
        <f>[4]Land_Cover!C4577</f>
        <v>AEZ5</v>
      </c>
      <c r="D4577" t="str">
        <f>[4]Land_Cover!D4577</f>
        <v>osd</v>
      </c>
      <c r="E4577" t="str">
        <f>[4]Land_Cover!E4577</f>
        <v>Argentina#AEZ5#osd</v>
      </c>
      <c r="F4577">
        <f>[4]Land_Cover!F4577</f>
        <v>86462.333161342001</v>
      </c>
    </row>
    <row r="4578" spans="1:6" x14ac:dyDescent="0.3">
      <c r="A4578">
        <f>[4]Land_Cover!A4578</f>
        <v>2014</v>
      </c>
      <c r="B4578" t="str">
        <f>[4]Land_Cover!B4578</f>
        <v>DRC</v>
      </c>
      <c r="C4578" t="str">
        <f>[4]Land_Cover!C4578</f>
        <v>AEZ2</v>
      </c>
      <c r="D4578" t="str">
        <f>[4]Land_Cover!D4578</f>
        <v>pfb</v>
      </c>
      <c r="E4578" t="str">
        <f>[4]Land_Cover!E4578</f>
        <v>DRC#AEZ2#pfb</v>
      </c>
      <c r="F4578">
        <f>[4]Land_Cover!F4578</f>
        <v>86.799750467872698</v>
      </c>
    </row>
    <row r="4579" spans="1:6" x14ac:dyDescent="0.3">
      <c r="A4579">
        <f>[4]Land_Cover!A4579</f>
        <v>2018</v>
      </c>
      <c r="B4579" t="str">
        <f>[4]Land_Cover!B4579</f>
        <v>Bolivia</v>
      </c>
      <c r="C4579" t="str">
        <f>[4]Land_Cover!C4579</f>
        <v>AEZ10</v>
      </c>
      <c r="D4579" t="str">
        <f>[4]Land_Cover!D4579</f>
        <v>gro</v>
      </c>
      <c r="E4579" t="str">
        <f>[4]Land_Cover!E4579</f>
        <v>Bolivia#AEZ10#gro</v>
      </c>
      <c r="F4579">
        <f>[4]Land_Cover!F4579</f>
        <v>65974.910809574605</v>
      </c>
    </row>
    <row r="4580" spans="1:6" x14ac:dyDescent="0.3">
      <c r="A4580">
        <f>[4]Land_Cover!A4580</f>
        <v>2018</v>
      </c>
      <c r="B4580" t="str">
        <f>[4]Land_Cover!B4580</f>
        <v>DRC</v>
      </c>
      <c r="C4580" t="str">
        <f>[4]Land_Cover!C4580</f>
        <v>AEZ1</v>
      </c>
      <c r="D4580" t="str">
        <f>[4]Land_Cover!D4580</f>
        <v>wht</v>
      </c>
      <c r="E4580" t="str">
        <f>[4]Land_Cover!E4580</f>
        <v>DRC#AEZ1#wht</v>
      </c>
      <c r="F4580">
        <f>[4]Land_Cover!F4580</f>
        <v>11.01536643026</v>
      </c>
    </row>
    <row r="4581" spans="1:6" x14ac:dyDescent="0.3">
      <c r="A4581">
        <f>[4]Land_Cover!A4581</f>
        <v>2011</v>
      </c>
      <c r="B4581" t="str">
        <f>[4]Land_Cover!B4581</f>
        <v>Brazil</v>
      </c>
      <c r="C4581" t="str">
        <f>[4]Land_Cover!C4581</f>
        <v>AEZ6</v>
      </c>
      <c r="D4581" t="str">
        <f>[4]Land_Cover!D4581</f>
        <v>pfb</v>
      </c>
      <c r="E4581" t="str">
        <f>[4]Land_Cover!E4581</f>
        <v>Brazil#AEZ6#pfb</v>
      </c>
      <c r="F4581">
        <f>[4]Land_Cover!F4581</f>
        <v>153048.760848056</v>
      </c>
    </row>
    <row r="4582" spans="1:6" x14ac:dyDescent="0.3">
      <c r="A4582">
        <f>[4]Land_Cover!A4582</f>
        <v>2012</v>
      </c>
      <c r="B4582" t="str">
        <f>[4]Land_Cover!B4582</f>
        <v>Ghana</v>
      </c>
      <c r="C4582" t="str">
        <f>[4]Land_Cover!C4582</f>
        <v>AEZ4</v>
      </c>
      <c r="D4582" t="str">
        <f>[4]Land_Cover!D4582</f>
        <v>gro</v>
      </c>
      <c r="E4582" t="str">
        <f>[4]Land_Cover!E4582</f>
        <v>Ghana#AEZ4#gro</v>
      </c>
      <c r="F4582">
        <f>[4]Land_Cover!F4582</f>
        <v>313376.716627869</v>
      </c>
    </row>
    <row r="4583" spans="1:6" x14ac:dyDescent="0.3">
      <c r="A4583">
        <f>[4]Land_Cover!A4583</f>
        <v>2011</v>
      </c>
      <c r="B4583" t="str">
        <f>[4]Land_Cover!B4583</f>
        <v>Colombia</v>
      </c>
      <c r="C4583" t="str">
        <f>[4]Land_Cover!C4583</f>
        <v>AEZ12</v>
      </c>
      <c r="D4583" t="str">
        <f>[4]Land_Cover!D4583</f>
        <v>pfb</v>
      </c>
      <c r="E4583" t="str">
        <f>[4]Land_Cover!E4583</f>
        <v>Colombia#AEZ12#pfb</v>
      </c>
      <c r="F4583">
        <f>[4]Land_Cover!F4583</f>
        <v>17988.076250992799</v>
      </c>
    </row>
    <row r="4584" spans="1:6" x14ac:dyDescent="0.3">
      <c r="A4584">
        <f>[4]Land_Cover!A4584</f>
        <v>2015</v>
      </c>
      <c r="B4584" t="str">
        <f>[4]Land_Cover!B4584</f>
        <v>Colombia</v>
      </c>
      <c r="C4584" t="str">
        <f>[4]Land_Cover!C4584</f>
        <v>AEZ11</v>
      </c>
      <c r="D4584" t="str">
        <f>[4]Land_Cover!D4584</f>
        <v>gro</v>
      </c>
      <c r="E4584" t="str">
        <f>[4]Land_Cover!E4584</f>
        <v>Colombia#AEZ11#gro</v>
      </c>
      <c r="F4584">
        <f>[4]Land_Cover!F4584</f>
        <v>1117.65071531697</v>
      </c>
    </row>
    <row r="4585" spans="1:6" x14ac:dyDescent="0.3">
      <c r="A4585">
        <f>[4]Land_Cover!A4585</f>
        <v>2014</v>
      </c>
      <c r="B4585" t="str">
        <f>[4]Land_Cover!B4585</f>
        <v>Peru</v>
      </c>
      <c r="C4585" t="str">
        <f>[4]Land_Cover!C4585</f>
        <v>AEZ11</v>
      </c>
      <c r="D4585" t="str">
        <f>[4]Land_Cover!D4585</f>
        <v>pdr</v>
      </c>
      <c r="E4585" t="str">
        <f>[4]Land_Cover!E4585</f>
        <v>Peru#AEZ11#pdr</v>
      </c>
      <c r="F4585">
        <f>[4]Land_Cover!F4585</f>
        <v>62429.431784180299</v>
      </c>
    </row>
    <row r="4586" spans="1:6" x14ac:dyDescent="0.3">
      <c r="A4586">
        <f>[4]Land_Cover!A4586</f>
        <v>2017</v>
      </c>
      <c r="B4586" t="str">
        <f>[4]Land_Cover!B4586</f>
        <v>Bolivia</v>
      </c>
      <c r="C4586" t="str">
        <f>[4]Land_Cover!C4586</f>
        <v>AEZ6</v>
      </c>
      <c r="D4586" t="str">
        <f>[4]Land_Cover!D4586</f>
        <v>pfb</v>
      </c>
      <c r="E4586" t="str">
        <f>[4]Land_Cover!E4586</f>
        <v>Bolivia#AEZ6#pfb</v>
      </c>
      <c r="F4586">
        <f>[4]Land_Cover!F4586</f>
        <v>209.606986899563</v>
      </c>
    </row>
    <row r="4587" spans="1:6" x14ac:dyDescent="0.3">
      <c r="A4587">
        <f>[4]Land_Cover!A4587</f>
        <v>2013</v>
      </c>
      <c r="B4587" t="str">
        <f>[4]Land_Cover!B4587</f>
        <v>Brazil</v>
      </c>
      <c r="C4587" t="str">
        <f>[4]Land_Cover!C4587</f>
        <v>AEZ1</v>
      </c>
      <c r="D4587" t="str">
        <f>[4]Land_Cover!D4587</f>
        <v>v_f</v>
      </c>
      <c r="E4587" t="str">
        <f>[4]Land_Cover!E4587</f>
        <v>Brazil#AEZ1#v_f</v>
      </c>
      <c r="F4587">
        <f>[4]Land_Cover!F4587</f>
        <v>24893.1256608486</v>
      </c>
    </row>
    <row r="4588" spans="1:6" x14ac:dyDescent="0.3">
      <c r="A4588">
        <f>[4]Land_Cover!A4588</f>
        <v>2018</v>
      </c>
      <c r="B4588" t="str">
        <f>[4]Land_Cover!B4588</f>
        <v>Indonesia</v>
      </c>
      <c r="C4588" t="str">
        <f>[4]Land_Cover!C4588</f>
        <v>AEZ5</v>
      </c>
      <c r="D4588" t="str">
        <f>[4]Land_Cover!D4588</f>
        <v>pfb</v>
      </c>
      <c r="E4588" t="str">
        <f>[4]Land_Cover!E4588</f>
        <v>Indonesia#AEZ5#pfb</v>
      </c>
      <c r="F4588">
        <f>[4]Land_Cover!F4588</f>
        <v>696.89655172413802</v>
      </c>
    </row>
    <row r="4589" spans="1:6" x14ac:dyDescent="0.3">
      <c r="A4589">
        <f>[4]Land_Cover!A4589</f>
        <v>2011</v>
      </c>
      <c r="B4589" t="str">
        <f>[4]Land_Cover!B4589</f>
        <v>Colombia</v>
      </c>
      <c r="C4589" t="str">
        <f>[4]Land_Cover!C4589</f>
        <v>AEZ3</v>
      </c>
      <c r="D4589" t="str">
        <f>[4]Land_Cover!D4589</f>
        <v>pdr</v>
      </c>
      <c r="E4589" t="str">
        <f>[4]Land_Cover!E4589</f>
        <v>Colombia#AEZ3#pdr</v>
      </c>
      <c r="F4589">
        <f>[4]Land_Cover!F4589</f>
        <v>4570.2400676818997</v>
      </c>
    </row>
    <row r="4590" spans="1:6" x14ac:dyDescent="0.3">
      <c r="A4590">
        <f>[4]Land_Cover!A4590</f>
        <v>2016</v>
      </c>
      <c r="B4590" t="str">
        <f>[4]Land_Cover!B4590</f>
        <v>Brazil</v>
      </c>
      <c r="C4590" t="str">
        <f>[4]Land_Cover!C4590</f>
        <v>AEZ10</v>
      </c>
      <c r="D4590" t="str">
        <f>[4]Land_Cover!D4590</f>
        <v>osd</v>
      </c>
      <c r="E4590" t="str">
        <f>[4]Land_Cover!E4590</f>
        <v>Brazil#AEZ10#osd</v>
      </c>
      <c r="F4590">
        <f>[4]Land_Cover!F4590</f>
        <v>341.01586317515603</v>
      </c>
    </row>
    <row r="4591" spans="1:6" x14ac:dyDescent="0.3">
      <c r="A4591">
        <f>[4]Land_Cover!A4591</f>
        <v>2010</v>
      </c>
      <c r="B4591" t="str">
        <f>[4]Land_Cover!B4591</f>
        <v>Ghana</v>
      </c>
      <c r="C4591" t="str">
        <f>[4]Land_Cover!C4591</f>
        <v>AEZ4</v>
      </c>
      <c r="D4591" t="str">
        <f>[4]Land_Cover!D4591</f>
        <v>c_b</v>
      </c>
      <c r="E4591" t="str">
        <f>[4]Land_Cover!E4591</f>
        <v>Ghana#AEZ4#c_b</v>
      </c>
      <c r="F4591">
        <f>[4]Land_Cover!F4591</f>
        <v>226.910828025478</v>
      </c>
    </row>
    <row r="4592" spans="1:6" x14ac:dyDescent="0.3">
      <c r="A4592">
        <f>[4]Land_Cover!A4592</f>
        <v>2012</v>
      </c>
      <c r="B4592" t="str">
        <f>[4]Land_Cover!B4592</f>
        <v>Bolivia</v>
      </c>
      <c r="C4592" t="str">
        <f>[4]Land_Cover!C4592</f>
        <v>AEZ5</v>
      </c>
      <c r="D4592" t="str">
        <f>[4]Land_Cover!D4592</f>
        <v>osd</v>
      </c>
      <c r="E4592" t="str">
        <f>[4]Land_Cover!E4592</f>
        <v>Bolivia#AEZ5#osd</v>
      </c>
      <c r="F4592">
        <f>[4]Land_Cover!F4592</f>
        <v>1156426.8663526301</v>
      </c>
    </row>
    <row r="4593" spans="1:6" x14ac:dyDescent="0.3">
      <c r="A4593">
        <f>[4]Land_Cover!A4593</f>
        <v>2014</v>
      </c>
      <c r="B4593" t="str">
        <f>[4]Land_Cover!B4593</f>
        <v>Indonesia</v>
      </c>
      <c r="C4593" t="str">
        <f>[4]Land_Cover!C4593</f>
        <v>AEZ11</v>
      </c>
      <c r="D4593" t="str">
        <f>[4]Land_Cover!D4593</f>
        <v>c_b</v>
      </c>
      <c r="E4593" t="str">
        <f>[4]Land_Cover!E4593</f>
        <v>Indonesia#AEZ11#c_b</v>
      </c>
      <c r="F4593">
        <f>[4]Land_Cover!F4593</f>
        <v>214.66214828506901</v>
      </c>
    </row>
    <row r="4594" spans="1:6" x14ac:dyDescent="0.3">
      <c r="A4594">
        <f>[4]Land_Cover!A4594</f>
        <v>2012</v>
      </c>
      <c r="B4594" t="str">
        <f>[4]Land_Cover!B4594</f>
        <v>Bolivia</v>
      </c>
      <c r="C4594" t="str">
        <f>[4]Land_Cover!C4594</f>
        <v>AEZ6</v>
      </c>
      <c r="D4594" t="str">
        <f>[4]Land_Cover!D4594</f>
        <v>ocr</v>
      </c>
      <c r="E4594" t="str">
        <f>[4]Land_Cover!E4594</f>
        <v>Bolivia#AEZ6#ocr</v>
      </c>
      <c r="F4594">
        <f>[4]Land_Cover!F4594</f>
        <v>6830.3663594470099</v>
      </c>
    </row>
    <row r="4595" spans="1:6" x14ac:dyDescent="0.3">
      <c r="A4595">
        <f>[4]Land_Cover!A4595</f>
        <v>2010</v>
      </c>
      <c r="B4595" t="str">
        <f>[4]Land_Cover!B4595</f>
        <v>Argentina</v>
      </c>
      <c r="C4595" t="str">
        <f>[4]Land_Cover!C4595</f>
        <v>AEZ2</v>
      </c>
      <c r="D4595" t="str">
        <f>[4]Land_Cover!D4595</f>
        <v>osd</v>
      </c>
      <c r="E4595" t="str">
        <f>[4]Land_Cover!E4595</f>
        <v>Argentina#AEZ2#osd</v>
      </c>
      <c r="F4595">
        <f>[4]Land_Cover!F4595</f>
        <v>10.5585667181589</v>
      </c>
    </row>
    <row r="4596" spans="1:6" x14ac:dyDescent="0.3">
      <c r="A4596">
        <f>[4]Land_Cover!A4596</f>
        <v>2017</v>
      </c>
      <c r="B4596" t="str">
        <f>[4]Land_Cover!B4596</f>
        <v>Ivory Coast</v>
      </c>
      <c r="C4596" t="str">
        <f>[4]Land_Cover!C4596</f>
        <v>AEZ3</v>
      </c>
      <c r="D4596" t="str">
        <f>[4]Land_Cover!D4596</f>
        <v>v_f</v>
      </c>
      <c r="E4596" t="str">
        <f>[4]Land_Cover!E4596</f>
        <v>Ivory Coast#AEZ3#v_f</v>
      </c>
      <c r="F4596">
        <f>[4]Land_Cover!F4596</f>
        <v>12379.1224621775</v>
      </c>
    </row>
    <row r="4597" spans="1:6" x14ac:dyDescent="0.3">
      <c r="A4597">
        <f>[4]Land_Cover!A4597</f>
        <v>2011</v>
      </c>
      <c r="B4597" t="str">
        <f>[4]Land_Cover!B4597</f>
        <v>Angola</v>
      </c>
      <c r="C4597" t="str">
        <f>[4]Land_Cover!C4597</f>
        <v>AEZ1</v>
      </c>
      <c r="D4597" t="str">
        <f>[4]Land_Cover!D4597</f>
        <v>v_f</v>
      </c>
      <c r="E4597" t="str">
        <f>[4]Land_Cover!E4597</f>
        <v>Angola#AEZ1#v_f</v>
      </c>
      <c r="F4597">
        <f>[4]Land_Cover!F4597</f>
        <v>9421.3177853621492</v>
      </c>
    </row>
    <row r="4598" spans="1:6" x14ac:dyDescent="0.3">
      <c r="A4598">
        <f>[4]Land_Cover!A4598</f>
        <v>2013</v>
      </c>
      <c r="B4598" t="str">
        <f>[4]Land_Cover!B4598</f>
        <v>DRC</v>
      </c>
      <c r="C4598" t="str">
        <f>[4]Land_Cover!C4598</f>
        <v>AEZ11</v>
      </c>
      <c r="D4598" t="str">
        <f>[4]Land_Cover!D4598</f>
        <v>osd</v>
      </c>
      <c r="E4598" t="str">
        <f>[4]Land_Cover!E4598</f>
        <v>DRC#AEZ11#osd</v>
      </c>
      <c r="F4598">
        <f>[4]Land_Cover!F4598</f>
        <v>8800.0380896629104</v>
      </c>
    </row>
    <row r="4599" spans="1:6" x14ac:dyDescent="0.3">
      <c r="A4599">
        <f>[4]Land_Cover!A4599</f>
        <v>2011</v>
      </c>
      <c r="B4599" t="str">
        <f>[4]Land_Cover!B4599</f>
        <v>Indonesia</v>
      </c>
      <c r="C4599" t="str">
        <f>[4]Land_Cover!C4599</f>
        <v>AEZ4</v>
      </c>
      <c r="D4599" t="str">
        <f>[4]Land_Cover!D4599</f>
        <v>pfb</v>
      </c>
      <c r="E4599" t="str">
        <f>[4]Land_Cover!E4599</f>
        <v>Indonesia#AEZ4#pfb</v>
      </c>
      <c r="F4599">
        <f>[4]Land_Cover!F4599</f>
        <v>213.573667711599</v>
      </c>
    </row>
    <row r="4600" spans="1:6" x14ac:dyDescent="0.3">
      <c r="A4600">
        <f>[4]Land_Cover!A4600</f>
        <v>2014</v>
      </c>
      <c r="B4600" t="str">
        <f>[4]Land_Cover!B4600</f>
        <v>Malaysia</v>
      </c>
      <c r="C4600" t="str">
        <f>[4]Land_Cover!C4600</f>
        <v>AEZ6</v>
      </c>
      <c r="D4600" t="str">
        <f>[4]Land_Cover!D4600</f>
        <v>ocr</v>
      </c>
      <c r="E4600" t="str">
        <f>[4]Land_Cover!E4600</f>
        <v>Malaysia#AEZ6#ocr</v>
      </c>
      <c r="F4600">
        <f>[4]Land_Cover!F4600</f>
        <v>1086570.86334842</v>
      </c>
    </row>
    <row r="4601" spans="1:6" x14ac:dyDescent="0.3">
      <c r="A4601">
        <f>[4]Land_Cover!A4601</f>
        <v>2018</v>
      </c>
      <c r="B4601" t="str">
        <f>[4]Land_Cover!B4601</f>
        <v>Angola</v>
      </c>
      <c r="C4601" t="str">
        <f>[4]Land_Cover!C4601</f>
        <v>AEZ11</v>
      </c>
      <c r="D4601" t="str">
        <f>[4]Land_Cover!D4601</f>
        <v>pdr</v>
      </c>
      <c r="E4601" t="str">
        <f>[4]Land_Cover!E4601</f>
        <v>Angola#AEZ11#pdr</v>
      </c>
      <c r="F4601">
        <f>[4]Land_Cover!F4601</f>
        <v>9.9257075471698109</v>
      </c>
    </row>
    <row r="4602" spans="1:6" x14ac:dyDescent="0.3">
      <c r="A4602">
        <f>[4]Land_Cover!A4602</f>
        <v>2016</v>
      </c>
      <c r="B4602" t="str">
        <f>[4]Land_Cover!B4602</f>
        <v>Peru</v>
      </c>
      <c r="C4602" t="str">
        <f>[4]Land_Cover!C4602</f>
        <v>AEZ1</v>
      </c>
      <c r="D4602" t="str">
        <f>[4]Land_Cover!D4602</f>
        <v>ocr</v>
      </c>
      <c r="E4602" t="str">
        <f>[4]Land_Cover!E4602</f>
        <v>Peru#AEZ1#ocr</v>
      </c>
      <c r="F4602">
        <f>[4]Land_Cover!F4602</f>
        <v>7219.2291718098804</v>
      </c>
    </row>
    <row r="4603" spans="1:6" x14ac:dyDescent="0.3">
      <c r="A4603">
        <f>[4]Land_Cover!A4603</f>
        <v>2014</v>
      </c>
      <c r="B4603" t="str">
        <f>[4]Land_Cover!B4603</f>
        <v>Brazil</v>
      </c>
      <c r="C4603" t="str">
        <f>[4]Land_Cover!C4603</f>
        <v>AEZ12</v>
      </c>
      <c r="D4603" t="str">
        <f>[4]Land_Cover!D4603</f>
        <v>wht</v>
      </c>
      <c r="E4603" t="str">
        <f>[4]Land_Cover!E4603</f>
        <v>Brazil#AEZ12#wht</v>
      </c>
      <c r="F4603">
        <f>[4]Land_Cover!F4603</f>
        <v>1575210.5276218301</v>
      </c>
    </row>
    <row r="4604" spans="1:6" x14ac:dyDescent="0.3">
      <c r="A4604">
        <f>[4]Land_Cover!A4604</f>
        <v>2012</v>
      </c>
      <c r="B4604" t="str">
        <f>[4]Land_Cover!B4604</f>
        <v>Brazil</v>
      </c>
      <c r="C4604" t="str">
        <f>[4]Land_Cover!C4604</f>
        <v>AEZ1</v>
      </c>
      <c r="D4604" t="str">
        <f>[4]Land_Cover!D4604</f>
        <v>gro</v>
      </c>
      <c r="E4604" t="str">
        <f>[4]Land_Cover!E4604</f>
        <v>Brazil#AEZ1#gro</v>
      </c>
      <c r="F4604">
        <f>[4]Land_Cover!F4604</f>
        <v>7746.1180809336802</v>
      </c>
    </row>
    <row r="4605" spans="1:6" x14ac:dyDescent="0.3">
      <c r="A4605">
        <f>[4]Land_Cover!A4605</f>
        <v>2013</v>
      </c>
      <c r="B4605" t="str">
        <f>[4]Land_Cover!B4605</f>
        <v>Argentina</v>
      </c>
      <c r="C4605" t="str">
        <f>[4]Land_Cover!C4605</f>
        <v>AEZ10</v>
      </c>
      <c r="D4605" t="str">
        <f>[4]Land_Cover!D4605</f>
        <v>gro</v>
      </c>
      <c r="E4605" t="str">
        <f>[4]Land_Cover!E4605</f>
        <v>Argentina#AEZ10#gro</v>
      </c>
      <c r="F4605">
        <f>[4]Land_Cover!F4605</f>
        <v>391392.70613692497</v>
      </c>
    </row>
    <row r="4606" spans="1:6" x14ac:dyDescent="0.3">
      <c r="A4606">
        <f>[4]Land_Cover!A4606</f>
        <v>2015</v>
      </c>
      <c r="B4606" t="str">
        <f>[4]Land_Cover!B4606</f>
        <v>Indonesia</v>
      </c>
      <c r="C4606" t="str">
        <f>[4]Land_Cover!C4606</f>
        <v>AEZ5</v>
      </c>
      <c r="D4606" t="str">
        <f>[4]Land_Cover!D4606</f>
        <v>c_b</v>
      </c>
      <c r="E4606" t="str">
        <f>[4]Land_Cover!E4606</f>
        <v>Indonesia#AEZ5#c_b</v>
      </c>
      <c r="F4606">
        <f>[4]Land_Cover!F4606</f>
        <v>35586.5156500308</v>
      </c>
    </row>
    <row r="4607" spans="1:6" x14ac:dyDescent="0.3">
      <c r="A4607">
        <f>[4]Land_Cover!A4607</f>
        <v>2014</v>
      </c>
      <c r="B4607" t="str">
        <f>[4]Land_Cover!B4607</f>
        <v>Ghana</v>
      </c>
      <c r="C4607" t="str">
        <f>[4]Land_Cover!C4607</f>
        <v>AEZ3</v>
      </c>
      <c r="D4607" t="str">
        <f>[4]Land_Cover!D4607</f>
        <v>pdr</v>
      </c>
      <c r="E4607" t="str">
        <f>[4]Land_Cover!E4607</f>
        <v>Ghana#AEZ3#pdr</v>
      </c>
      <c r="F4607">
        <f>[4]Land_Cover!F4607</f>
        <v>68706.783447395501</v>
      </c>
    </row>
    <row r="4608" spans="1:6" x14ac:dyDescent="0.3">
      <c r="A4608">
        <f>[4]Land_Cover!A4608</f>
        <v>2017</v>
      </c>
      <c r="B4608" t="str">
        <f>[4]Land_Cover!B4608</f>
        <v>Ivory Coast</v>
      </c>
      <c r="C4608" t="str">
        <f>[4]Land_Cover!C4608</f>
        <v>AEZ3</v>
      </c>
      <c r="D4608" t="str">
        <f>[4]Land_Cover!D4608</f>
        <v>osd</v>
      </c>
      <c r="E4608" t="str">
        <f>[4]Land_Cover!E4608</f>
        <v>Ivory Coast#AEZ3#osd</v>
      </c>
      <c r="F4608">
        <f>[4]Land_Cover!F4608</f>
        <v>1678.9050982327401</v>
      </c>
    </row>
    <row r="4609" spans="1:6" x14ac:dyDescent="0.3">
      <c r="A4609">
        <f>[4]Land_Cover!A4609</f>
        <v>2012</v>
      </c>
      <c r="B4609" t="str">
        <f>[4]Land_Cover!B4609</f>
        <v>Colombia</v>
      </c>
      <c r="C4609" t="str">
        <f>[4]Land_Cover!C4609</f>
        <v>AEZ6</v>
      </c>
      <c r="D4609" t="str">
        <f>[4]Land_Cover!D4609</f>
        <v>c_b</v>
      </c>
      <c r="E4609" t="str">
        <f>[4]Land_Cover!E4609</f>
        <v>Colombia#AEZ6#c_b</v>
      </c>
      <c r="F4609">
        <f>[4]Land_Cover!F4609</f>
        <v>199540.90604196</v>
      </c>
    </row>
    <row r="4610" spans="1:6" x14ac:dyDescent="0.3">
      <c r="A4610">
        <f>[4]Land_Cover!A4610</f>
        <v>2015</v>
      </c>
      <c r="B4610" t="str">
        <f>[4]Land_Cover!B4610</f>
        <v>DRC</v>
      </c>
      <c r="C4610" t="str">
        <f>[4]Land_Cover!C4610</f>
        <v>AEZ10</v>
      </c>
      <c r="D4610" t="str">
        <f>[4]Land_Cover!D4610</f>
        <v>gro</v>
      </c>
      <c r="E4610" t="str">
        <f>[4]Land_Cover!E4610</f>
        <v>DRC#AEZ10#gro</v>
      </c>
      <c r="F4610">
        <f>[4]Land_Cover!F4610</f>
        <v>9983.1805695400908</v>
      </c>
    </row>
    <row r="4611" spans="1:6" x14ac:dyDescent="0.3">
      <c r="A4611">
        <f>[4]Land_Cover!A4611</f>
        <v>2014</v>
      </c>
      <c r="B4611" t="str">
        <f>[4]Land_Cover!B4611</f>
        <v>Colombia</v>
      </c>
      <c r="C4611" t="str">
        <f>[4]Land_Cover!C4611</f>
        <v>AEZ6</v>
      </c>
      <c r="D4611" t="str">
        <f>[4]Land_Cover!D4611</f>
        <v>wht</v>
      </c>
      <c r="E4611" t="str">
        <f>[4]Land_Cover!E4611</f>
        <v>Colombia#AEZ6#wht</v>
      </c>
      <c r="F4611">
        <f>[4]Land_Cover!F4611</f>
        <v>1521.38686131387</v>
      </c>
    </row>
    <row r="4612" spans="1:6" x14ac:dyDescent="0.3">
      <c r="A4612">
        <f>[4]Land_Cover!A4612</f>
        <v>2010</v>
      </c>
      <c r="B4612" t="str">
        <f>[4]Land_Cover!B4612</f>
        <v>Colombia</v>
      </c>
      <c r="C4612" t="str">
        <f>[4]Land_Cover!C4612</f>
        <v>AEZ10</v>
      </c>
      <c r="D4612" t="str">
        <f>[4]Land_Cover!D4612</f>
        <v>v_f</v>
      </c>
      <c r="E4612" t="str">
        <f>[4]Land_Cover!E4612</f>
        <v>Colombia#AEZ10#v_f</v>
      </c>
      <c r="F4612">
        <f>[4]Land_Cover!F4612</f>
        <v>294.38082532486402</v>
      </c>
    </row>
    <row r="4613" spans="1:6" x14ac:dyDescent="0.3">
      <c r="A4613">
        <f>[4]Land_Cover!A4613</f>
        <v>2016</v>
      </c>
      <c r="B4613" t="str">
        <f>[4]Land_Cover!B4613</f>
        <v>DRC</v>
      </c>
      <c r="C4613" t="str">
        <f>[4]Land_Cover!C4613</f>
        <v>AEZ5</v>
      </c>
      <c r="D4613" t="str">
        <f>[4]Land_Cover!D4613</f>
        <v>c_b</v>
      </c>
      <c r="E4613" t="str">
        <f>[4]Land_Cover!E4613</f>
        <v>DRC#AEZ5#c_b</v>
      </c>
      <c r="F4613">
        <f>[4]Land_Cover!F4613</f>
        <v>18615.371569703599</v>
      </c>
    </row>
    <row r="4614" spans="1:6" x14ac:dyDescent="0.3">
      <c r="A4614">
        <f>[4]Land_Cover!A4614</f>
        <v>2011</v>
      </c>
      <c r="B4614" t="str">
        <f>[4]Land_Cover!B4614</f>
        <v>Argentina</v>
      </c>
      <c r="C4614" t="str">
        <f>[4]Land_Cover!C4614</f>
        <v>AEZ14</v>
      </c>
      <c r="D4614" t="str">
        <f>[4]Land_Cover!D4614</f>
        <v>gro</v>
      </c>
      <c r="E4614" t="str">
        <f>[4]Land_Cover!E4614</f>
        <v>Argentina#AEZ14#gro</v>
      </c>
      <c r="F4614">
        <f>[4]Land_Cover!F4614</f>
        <v>193.219074759552</v>
      </c>
    </row>
    <row r="4615" spans="1:6" x14ac:dyDescent="0.3">
      <c r="A4615">
        <f>[4]Land_Cover!A4615</f>
        <v>2018</v>
      </c>
      <c r="B4615" t="str">
        <f>[4]Land_Cover!B4615</f>
        <v>Peru</v>
      </c>
      <c r="C4615" t="str">
        <f>[4]Land_Cover!C4615</f>
        <v>AEZ10</v>
      </c>
      <c r="D4615" t="str">
        <f>[4]Land_Cover!D4615</f>
        <v>wht</v>
      </c>
      <c r="E4615" t="str">
        <f>[4]Land_Cover!E4615</f>
        <v>Peru#AEZ10#wht</v>
      </c>
      <c r="F4615">
        <f>[4]Land_Cover!F4615</f>
        <v>7282.8773006134998</v>
      </c>
    </row>
    <row r="4616" spans="1:6" x14ac:dyDescent="0.3">
      <c r="A4616">
        <f>[4]Land_Cover!A4616</f>
        <v>2014</v>
      </c>
      <c r="B4616" t="str">
        <f>[4]Land_Cover!B4616</f>
        <v>Indonesia</v>
      </c>
      <c r="C4616" t="str">
        <f>[4]Land_Cover!C4616</f>
        <v>AEZ6</v>
      </c>
      <c r="D4616" t="str">
        <f>[4]Land_Cover!D4616</f>
        <v>c_b</v>
      </c>
      <c r="E4616" t="str">
        <f>[4]Land_Cover!E4616</f>
        <v>Indonesia#AEZ6#c_b</v>
      </c>
      <c r="F4616">
        <f>[4]Land_Cover!F4616</f>
        <v>479905.47751078301</v>
      </c>
    </row>
    <row r="4617" spans="1:6" x14ac:dyDescent="0.3">
      <c r="A4617">
        <f>[4]Land_Cover!A4617</f>
        <v>2015</v>
      </c>
      <c r="B4617" t="str">
        <f>[4]Land_Cover!B4617</f>
        <v>DRC</v>
      </c>
      <c r="C4617" t="str">
        <f>[4]Land_Cover!C4617</f>
        <v>AEZ4</v>
      </c>
      <c r="D4617" t="str">
        <f>[4]Land_Cover!D4617</f>
        <v>osd</v>
      </c>
      <c r="E4617" t="str">
        <f>[4]Land_Cover!E4617</f>
        <v>DRC#AEZ4#osd</v>
      </c>
      <c r="F4617">
        <f>[4]Land_Cover!F4617</f>
        <v>291222.68340894702</v>
      </c>
    </row>
    <row r="4618" spans="1:6" x14ac:dyDescent="0.3">
      <c r="A4618">
        <f>[4]Land_Cover!A4618</f>
        <v>2010</v>
      </c>
      <c r="B4618" t="str">
        <f>[4]Land_Cover!B4618</f>
        <v>DRC</v>
      </c>
      <c r="C4618" t="str">
        <f>[4]Land_Cover!C4618</f>
        <v>AEZ4</v>
      </c>
      <c r="D4618" t="str">
        <f>[4]Land_Cover!D4618</f>
        <v>ocr</v>
      </c>
      <c r="E4618" t="str">
        <f>[4]Land_Cover!E4618</f>
        <v>DRC#AEZ4#ocr</v>
      </c>
      <c r="F4618">
        <f>[4]Land_Cover!F4618</f>
        <v>83063.382475083097</v>
      </c>
    </row>
    <row r="4619" spans="1:6" x14ac:dyDescent="0.3">
      <c r="A4619">
        <f>[4]Land_Cover!A4619</f>
        <v>2016</v>
      </c>
      <c r="B4619" t="str">
        <f>[4]Land_Cover!B4619</f>
        <v>Peru</v>
      </c>
      <c r="C4619" t="str">
        <f>[4]Land_Cover!C4619</f>
        <v>AEZ6</v>
      </c>
      <c r="D4619" t="str">
        <f>[4]Land_Cover!D4619</f>
        <v>pfb</v>
      </c>
      <c r="E4619" t="str">
        <f>[4]Land_Cover!E4619</f>
        <v>Peru#AEZ6#pfb</v>
      </c>
      <c r="F4619">
        <f>[4]Land_Cover!F4619</f>
        <v>2948.2002101944299</v>
      </c>
    </row>
    <row r="4620" spans="1:6" x14ac:dyDescent="0.3">
      <c r="A4620">
        <f>[4]Land_Cover!A4620</f>
        <v>2018</v>
      </c>
      <c r="B4620" t="str">
        <f>[4]Land_Cover!B4620</f>
        <v>Angola</v>
      </c>
      <c r="C4620" t="str">
        <f>[4]Land_Cover!C4620</f>
        <v>AEZ10</v>
      </c>
      <c r="D4620" t="str">
        <f>[4]Land_Cover!D4620</f>
        <v>pdr</v>
      </c>
      <c r="E4620" t="str">
        <f>[4]Land_Cover!E4620</f>
        <v>Angola#AEZ10#pdr</v>
      </c>
      <c r="F4620">
        <f>[4]Land_Cover!F4620</f>
        <v>337.47405660377399</v>
      </c>
    </row>
    <row r="4621" spans="1:6" x14ac:dyDescent="0.3">
      <c r="A4621">
        <f>[4]Land_Cover!A4621</f>
        <v>2015</v>
      </c>
      <c r="B4621" t="str">
        <f>[4]Land_Cover!B4621</f>
        <v>Brazil</v>
      </c>
      <c r="C4621" t="str">
        <f>[4]Land_Cover!C4621</f>
        <v>AEZ2</v>
      </c>
      <c r="D4621" t="str">
        <f>[4]Land_Cover!D4621</f>
        <v>c_b</v>
      </c>
      <c r="E4621" t="str">
        <f>[4]Land_Cover!E4621</f>
        <v>Brazil#AEZ2#c_b</v>
      </c>
      <c r="F4621">
        <f>[4]Land_Cover!F4621</f>
        <v>34815.234388546698</v>
      </c>
    </row>
    <row r="4622" spans="1:6" x14ac:dyDescent="0.3">
      <c r="A4622">
        <f>[4]Land_Cover!A4622</f>
        <v>2011</v>
      </c>
      <c r="B4622" t="str">
        <f>[4]Land_Cover!B4622</f>
        <v>Angola</v>
      </c>
      <c r="C4622" t="str">
        <f>[4]Land_Cover!C4622</f>
        <v>AEZ2</v>
      </c>
      <c r="D4622" t="str">
        <f>[4]Land_Cover!D4622</f>
        <v>wht</v>
      </c>
      <c r="E4622" t="str">
        <f>[4]Land_Cover!E4622</f>
        <v>Angola#AEZ2#wht</v>
      </c>
      <c r="F4622">
        <f>[4]Land_Cover!F4622</f>
        <v>63.629160063391403</v>
      </c>
    </row>
    <row r="4623" spans="1:6" x14ac:dyDescent="0.3">
      <c r="A4623">
        <f>[4]Land_Cover!A4623</f>
        <v>2010</v>
      </c>
      <c r="B4623" t="str">
        <f>[4]Land_Cover!B4623</f>
        <v>Brazil</v>
      </c>
      <c r="C4623" t="str">
        <f>[4]Land_Cover!C4623</f>
        <v>AEZ11</v>
      </c>
      <c r="D4623" t="str">
        <f>[4]Land_Cover!D4623</f>
        <v>osd</v>
      </c>
      <c r="E4623" t="str">
        <f>[4]Land_Cover!E4623</f>
        <v>Brazil#AEZ11#osd</v>
      </c>
      <c r="F4623">
        <f>[4]Land_Cover!F4623</f>
        <v>9035.3495006047506</v>
      </c>
    </row>
    <row r="4624" spans="1:6" x14ac:dyDescent="0.3">
      <c r="A4624">
        <f>[4]Land_Cover!A4624</f>
        <v>2010</v>
      </c>
      <c r="B4624" t="str">
        <f>[4]Land_Cover!B4624</f>
        <v>Brazil</v>
      </c>
      <c r="C4624" t="str">
        <f>[4]Land_Cover!C4624</f>
        <v>AEZ11</v>
      </c>
      <c r="D4624" t="str">
        <f>[4]Land_Cover!D4624</f>
        <v>pfb</v>
      </c>
      <c r="E4624" t="str">
        <f>[4]Land_Cover!E4624</f>
        <v>Brazil#AEZ11#pfb</v>
      </c>
      <c r="F4624">
        <f>[4]Land_Cover!F4624</f>
        <v>965.74204876263298</v>
      </c>
    </row>
    <row r="4625" spans="1:6" x14ac:dyDescent="0.3">
      <c r="A4625">
        <f>[4]Land_Cover!A4625</f>
        <v>2017</v>
      </c>
      <c r="B4625" t="str">
        <f>[4]Land_Cover!B4625</f>
        <v>DRC</v>
      </c>
      <c r="C4625" t="str">
        <f>[4]Land_Cover!C4625</f>
        <v>AEZ2</v>
      </c>
      <c r="D4625" t="str">
        <f>[4]Land_Cover!D4625</f>
        <v>wht</v>
      </c>
      <c r="E4625" t="str">
        <f>[4]Land_Cover!E4625</f>
        <v>DRC#AEZ2#wht</v>
      </c>
      <c r="F4625">
        <f>[4]Land_Cover!F4625</f>
        <v>9.3900709219858207</v>
      </c>
    </row>
    <row r="4626" spans="1:6" x14ac:dyDescent="0.3">
      <c r="A4626">
        <f>[4]Land_Cover!A4626</f>
        <v>2018</v>
      </c>
      <c r="B4626" t="str">
        <f>[4]Land_Cover!B4626</f>
        <v>Colombia</v>
      </c>
      <c r="C4626" t="str">
        <f>[4]Land_Cover!C4626</f>
        <v>AEZ2</v>
      </c>
      <c r="D4626" t="str">
        <f>[4]Land_Cover!D4626</f>
        <v>wht</v>
      </c>
      <c r="E4626" t="str">
        <f>[4]Land_Cover!E4626</f>
        <v>Colombia#AEZ2#wht</v>
      </c>
      <c r="F4626">
        <f>[4]Land_Cover!F4626</f>
        <v>12.3649635036496</v>
      </c>
    </row>
    <row r="4627" spans="1:6" x14ac:dyDescent="0.3">
      <c r="A4627">
        <f>[4]Land_Cover!A4627</f>
        <v>2012</v>
      </c>
      <c r="B4627" t="str">
        <f>[4]Land_Cover!B4627</f>
        <v>Bolivia</v>
      </c>
      <c r="C4627" t="str">
        <f>[4]Land_Cover!C4627</f>
        <v>AEZ5</v>
      </c>
      <c r="D4627" t="str">
        <f>[4]Land_Cover!D4627</f>
        <v>pfb</v>
      </c>
      <c r="E4627" t="str">
        <f>[4]Land_Cover!E4627</f>
        <v>Bolivia#AEZ5#pfb</v>
      </c>
      <c r="F4627">
        <f>[4]Land_Cover!F4627</f>
        <v>2969.4323144104801</v>
      </c>
    </row>
    <row r="4628" spans="1:6" x14ac:dyDescent="0.3">
      <c r="A4628">
        <f>[4]Land_Cover!A4628</f>
        <v>2017</v>
      </c>
      <c r="B4628" t="str">
        <f>[4]Land_Cover!B4628</f>
        <v>Bolivia</v>
      </c>
      <c r="C4628" t="str">
        <f>[4]Land_Cover!C4628</f>
        <v>AEZ5</v>
      </c>
      <c r="D4628" t="str">
        <f>[4]Land_Cover!D4628</f>
        <v>ocr</v>
      </c>
      <c r="E4628" t="str">
        <f>[4]Land_Cover!E4628</f>
        <v>Bolivia#AEZ5#ocr</v>
      </c>
      <c r="F4628">
        <f>[4]Land_Cover!F4628</f>
        <v>14458.686635944699</v>
      </c>
    </row>
    <row r="4629" spans="1:6" x14ac:dyDescent="0.3">
      <c r="A4629">
        <f>[4]Land_Cover!A4629</f>
        <v>2016</v>
      </c>
      <c r="B4629" t="str">
        <f>[4]Land_Cover!B4629</f>
        <v>Brazil</v>
      </c>
      <c r="C4629" t="str">
        <f>[4]Land_Cover!C4629</f>
        <v>AEZ3</v>
      </c>
      <c r="D4629" t="str">
        <f>[4]Land_Cover!D4629</f>
        <v>pfb</v>
      </c>
      <c r="E4629" t="str">
        <f>[4]Land_Cover!E4629</f>
        <v>Brazil#AEZ3#pfb</v>
      </c>
      <c r="F4629">
        <f>[4]Land_Cover!F4629</f>
        <v>105130.04211682201</v>
      </c>
    </row>
    <row r="4630" spans="1:6" x14ac:dyDescent="0.3">
      <c r="A4630">
        <f>[4]Land_Cover!A4630</f>
        <v>2010</v>
      </c>
      <c r="B4630" t="str">
        <f>[4]Land_Cover!B4630</f>
        <v>Peru</v>
      </c>
      <c r="C4630" t="str">
        <f>[4]Land_Cover!C4630</f>
        <v>AEZ11</v>
      </c>
      <c r="D4630" t="str">
        <f>[4]Land_Cover!D4630</f>
        <v>osd</v>
      </c>
      <c r="E4630" t="str">
        <f>[4]Land_Cover!E4630</f>
        <v>Peru#AEZ11#osd</v>
      </c>
      <c r="F4630">
        <f>[4]Land_Cover!F4630</f>
        <v>6430.6431095406397</v>
      </c>
    </row>
    <row r="4631" spans="1:6" x14ac:dyDescent="0.3">
      <c r="A4631">
        <f>[4]Land_Cover!A4631</f>
        <v>2013</v>
      </c>
      <c r="B4631" t="str">
        <f>[4]Land_Cover!B4631</f>
        <v>Bolivia</v>
      </c>
      <c r="C4631" t="str">
        <f>[4]Land_Cover!C4631</f>
        <v>AEZ5</v>
      </c>
      <c r="D4631" t="str">
        <f>[4]Land_Cover!D4631</f>
        <v>gro</v>
      </c>
      <c r="E4631" t="str">
        <f>[4]Land_Cover!E4631</f>
        <v>Bolivia#AEZ5#gro</v>
      </c>
      <c r="F4631">
        <f>[4]Land_Cover!F4631</f>
        <v>563544.76848604996</v>
      </c>
    </row>
    <row r="4632" spans="1:6" x14ac:dyDescent="0.3">
      <c r="A4632">
        <f>[4]Land_Cover!A4632</f>
        <v>2014</v>
      </c>
      <c r="B4632" t="str">
        <f>[4]Land_Cover!B4632</f>
        <v>DRC</v>
      </c>
      <c r="C4632" t="str">
        <f>[4]Land_Cover!C4632</f>
        <v>AEZ6</v>
      </c>
      <c r="D4632" t="str">
        <f>[4]Land_Cover!D4632</f>
        <v>pdr</v>
      </c>
      <c r="E4632" t="str">
        <f>[4]Land_Cover!E4632</f>
        <v>DRC#AEZ6#pdr</v>
      </c>
      <c r="F4632">
        <f>[4]Land_Cover!F4632</f>
        <v>277300.25344247703</v>
      </c>
    </row>
    <row r="4633" spans="1:6" x14ac:dyDescent="0.3">
      <c r="A4633">
        <f>[4]Land_Cover!A4633</f>
        <v>2017</v>
      </c>
      <c r="B4633" t="str">
        <f>[4]Land_Cover!B4633</f>
        <v>Argentina</v>
      </c>
      <c r="C4633" t="str">
        <f>[4]Land_Cover!C4633</f>
        <v>AEZ10</v>
      </c>
      <c r="D4633" t="str">
        <f>[4]Land_Cover!D4633</f>
        <v>gro</v>
      </c>
      <c r="E4633" t="str">
        <f>[4]Land_Cover!E4633</f>
        <v>Argentina#AEZ10#gro</v>
      </c>
      <c r="F4633">
        <f>[4]Land_Cover!F4633</f>
        <v>449225.14211372897</v>
      </c>
    </row>
    <row r="4634" spans="1:6" x14ac:dyDescent="0.3">
      <c r="A4634">
        <f>[4]Land_Cover!A4634</f>
        <v>2014</v>
      </c>
      <c r="B4634" t="str">
        <f>[4]Land_Cover!B4634</f>
        <v>Peru</v>
      </c>
      <c r="C4634" t="str">
        <f>[4]Land_Cover!C4634</f>
        <v>AEZ9</v>
      </c>
      <c r="D4634" t="str">
        <f>[4]Land_Cover!D4634</f>
        <v>gro</v>
      </c>
      <c r="E4634" t="str">
        <f>[4]Land_Cover!E4634</f>
        <v>Peru#AEZ9#gro</v>
      </c>
      <c r="F4634">
        <f>[4]Land_Cover!F4634</f>
        <v>25399.002343413998</v>
      </c>
    </row>
    <row r="4635" spans="1:6" x14ac:dyDescent="0.3">
      <c r="A4635">
        <f>[4]Land_Cover!A4635</f>
        <v>2011</v>
      </c>
      <c r="B4635" t="str">
        <f>[4]Land_Cover!B4635</f>
        <v>Colombia</v>
      </c>
      <c r="C4635" t="str">
        <f>[4]Land_Cover!C4635</f>
        <v>AEZ11</v>
      </c>
      <c r="D4635" t="str">
        <f>[4]Land_Cover!D4635</f>
        <v>pdr</v>
      </c>
      <c r="E4635" t="str">
        <f>[4]Land_Cover!E4635</f>
        <v>Colombia#AEZ11#pdr</v>
      </c>
      <c r="F4635">
        <f>[4]Land_Cover!F4635</f>
        <v>5704.2094077834199</v>
      </c>
    </row>
    <row r="4636" spans="1:6" x14ac:dyDescent="0.3">
      <c r="A4636">
        <f>[4]Land_Cover!A4636</f>
        <v>2010</v>
      </c>
      <c r="B4636" t="str">
        <f>[4]Land_Cover!B4636</f>
        <v>Peru</v>
      </c>
      <c r="C4636" t="str">
        <f>[4]Land_Cover!C4636</f>
        <v>AEZ11</v>
      </c>
      <c r="D4636" t="str">
        <f>[4]Land_Cover!D4636</f>
        <v>gro</v>
      </c>
      <c r="E4636" t="str">
        <f>[4]Land_Cover!E4636</f>
        <v>Peru#AEZ11#gro</v>
      </c>
      <c r="F4636">
        <f>[4]Land_Cover!F4636</f>
        <v>124703.76524331501</v>
      </c>
    </row>
    <row r="4637" spans="1:6" x14ac:dyDescent="0.3">
      <c r="A4637">
        <f>[4]Land_Cover!A4637</f>
        <v>2016</v>
      </c>
      <c r="B4637" t="str">
        <f>[4]Land_Cover!B4637</f>
        <v>Indonesia</v>
      </c>
      <c r="C4637" t="str">
        <f>[4]Land_Cover!C4637</f>
        <v>AEZ4</v>
      </c>
      <c r="D4637" t="str">
        <f>[4]Land_Cover!D4637</f>
        <v>ocr</v>
      </c>
      <c r="E4637" t="str">
        <f>[4]Land_Cover!E4637</f>
        <v>Indonesia#AEZ4#ocr</v>
      </c>
      <c r="F4637">
        <f>[4]Land_Cover!F4637</f>
        <v>151384.59425230001</v>
      </c>
    </row>
    <row r="4638" spans="1:6" x14ac:dyDescent="0.3">
      <c r="A4638">
        <f>[4]Land_Cover!A4638</f>
        <v>2015</v>
      </c>
      <c r="B4638" t="str">
        <f>[4]Land_Cover!B4638</f>
        <v>Paraguay</v>
      </c>
      <c r="C4638" t="str">
        <f>[4]Land_Cover!C4638</f>
        <v>AEZ4</v>
      </c>
      <c r="D4638" t="str">
        <f>[4]Land_Cover!D4638</f>
        <v>c_b</v>
      </c>
      <c r="E4638" t="str">
        <f>[4]Land_Cover!E4638</f>
        <v>Paraguay#AEZ4#c_b</v>
      </c>
      <c r="F4638">
        <f>[4]Land_Cover!F4638</f>
        <v>198.05825242718399</v>
      </c>
    </row>
    <row r="4639" spans="1:6" x14ac:dyDescent="0.3">
      <c r="A4639">
        <f>[4]Land_Cover!A4639</f>
        <v>2013</v>
      </c>
      <c r="B4639" t="str">
        <f>[4]Land_Cover!B4639</f>
        <v>Colombia</v>
      </c>
      <c r="C4639" t="str">
        <f>[4]Land_Cover!C4639</f>
        <v>AEZ2</v>
      </c>
      <c r="D4639" t="str">
        <f>[4]Land_Cover!D4639</f>
        <v>c_b</v>
      </c>
      <c r="E4639" t="str">
        <f>[4]Land_Cover!E4639</f>
        <v>Colombia#AEZ2#c_b</v>
      </c>
      <c r="F4639">
        <f>[4]Land_Cover!F4639</f>
        <v>314.168048039143</v>
      </c>
    </row>
    <row r="4640" spans="1:6" x14ac:dyDescent="0.3">
      <c r="A4640">
        <f>[4]Land_Cover!A4640</f>
        <v>2012</v>
      </c>
      <c r="B4640" t="str">
        <f>[4]Land_Cover!B4640</f>
        <v>Brazil</v>
      </c>
      <c r="C4640" t="str">
        <f>[4]Land_Cover!C4640</f>
        <v>AEZ5</v>
      </c>
      <c r="D4640" t="str">
        <f>[4]Land_Cover!D4640</f>
        <v>v_f</v>
      </c>
      <c r="E4640" t="str">
        <f>[4]Land_Cover!E4640</f>
        <v>Brazil#AEZ5#v_f</v>
      </c>
      <c r="F4640">
        <f>[4]Land_Cover!F4640</f>
        <v>1633726.3941903</v>
      </c>
    </row>
    <row r="4641" spans="1:6" x14ac:dyDescent="0.3">
      <c r="A4641">
        <f>[4]Land_Cover!A4641</f>
        <v>2017</v>
      </c>
      <c r="B4641" t="str">
        <f>[4]Land_Cover!B4641</f>
        <v>Ghana</v>
      </c>
      <c r="C4641" t="str">
        <f>[4]Land_Cover!C4641</f>
        <v>AEZ5</v>
      </c>
      <c r="D4641" t="str">
        <f>[4]Land_Cover!D4641</f>
        <v>ocr</v>
      </c>
      <c r="E4641" t="str">
        <f>[4]Land_Cover!E4641</f>
        <v>Ghana#AEZ5#ocr</v>
      </c>
      <c r="F4641">
        <f>[4]Land_Cover!F4641</f>
        <v>597098.065960209</v>
      </c>
    </row>
    <row r="4642" spans="1:6" x14ac:dyDescent="0.3">
      <c r="A4642">
        <f>[4]Land_Cover!A4642</f>
        <v>2013</v>
      </c>
      <c r="B4642" t="str">
        <f>[4]Land_Cover!B4642</f>
        <v>Ghana</v>
      </c>
      <c r="C4642" t="str">
        <f>[4]Land_Cover!C4642</f>
        <v>AEZ3</v>
      </c>
      <c r="D4642" t="str">
        <f>[4]Land_Cover!D4642</f>
        <v>pdr</v>
      </c>
      <c r="E4642" t="str">
        <f>[4]Land_Cover!E4642</f>
        <v>Ghana#AEZ3#pdr</v>
      </c>
      <c r="F4642">
        <f>[4]Land_Cover!F4642</f>
        <v>66223.830715222895</v>
      </c>
    </row>
    <row r="4643" spans="1:6" x14ac:dyDescent="0.3">
      <c r="A4643">
        <f>[4]Land_Cover!A4643</f>
        <v>2018</v>
      </c>
      <c r="B4643" t="str">
        <f>[4]Land_Cover!B4643</f>
        <v>Bolivia</v>
      </c>
      <c r="C4643" t="str">
        <f>[4]Land_Cover!C4643</f>
        <v>AEZ12</v>
      </c>
      <c r="D4643" t="str">
        <f>[4]Land_Cover!D4643</f>
        <v>ocr</v>
      </c>
      <c r="E4643" t="str">
        <f>[4]Land_Cover!E4643</f>
        <v>Bolivia#AEZ12#ocr</v>
      </c>
      <c r="F4643">
        <f>[4]Land_Cover!F4643</f>
        <v>8887.7281105990805</v>
      </c>
    </row>
    <row r="4644" spans="1:6" x14ac:dyDescent="0.3">
      <c r="A4644">
        <f>[4]Land_Cover!A4644</f>
        <v>2018</v>
      </c>
      <c r="B4644" t="str">
        <f>[4]Land_Cover!B4644</f>
        <v>DRC</v>
      </c>
      <c r="C4644" t="str">
        <f>[4]Land_Cover!C4644</f>
        <v>AEZ6</v>
      </c>
      <c r="D4644" t="str">
        <f>[4]Land_Cover!D4644</f>
        <v>wht</v>
      </c>
      <c r="E4644" t="str">
        <f>[4]Land_Cover!E4644</f>
        <v>DRC#AEZ6#wht</v>
      </c>
      <c r="F4644">
        <f>[4]Land_Cover!F4644</f>
        <v>495.691489361702</v>
      </c>
    </row>
    <row r="4645" spans="1:6" x14ac:dyDescent="0.3">
      <c r="A4645">
        <f>[4]Land_Cover!A4645</f>
        <v>2016</v>
      </c>
      <c r="B4645" t="str">
        <f>[4]Land_Cover!B4645</f>
        <v>Indonesia</v>
      </c>
      <c r="C4645" t="str">
        <f>[4]Land_Cover!C4645</f>
        <v>AEZ6</v>
      </c>
      <c r="D4645" t="str">
        <f>[4]Land_Cover!D4645</f>
        <v>osd</v>
      </c>
      <c r="E4645" t="str">
        <f>[4]Land_Cover!E4645</f>
        <v>Indonesia#AEZ6#osd</v>
      </c>
      <c r="F4645">
        <f>[4]Land_Cover!F4645</f>
        <v>14187557.443823799</v>
      </c>
    </row>
    <row r="4646" spans="1:6" x14ac:dyDescent="0.3">
      <c r="A4646">
        <f>[4]Land_Cover!A4646</f>
        <v>2010</v>
      </c>
      <c r="B4646" t="str">
        <f>[4]Land_Cover!B4646</f>
        <v>DRC</v>
      </c>
      <c r="C4646" t="str">
        <f>[4]Land_Cover!C4646</f>
        <v>AEZ12</v>
      </c>
      <c r="D4646" t="str">
        <f>[4]Land_Cover!D4646</f>
        <v>wht</v>
      </c>
      <c r="E4646" t="str">
        <f>[4]Land_Cover!E4646</f>
        <v>DRC#AEZ12#wht</v>
      </c>
      <c r="F4646">
        <f>[4]Land_Cover!F4646</f>
        <v>146.340425531915</v>
      </c>
    </row>
    <row r="4647" spans="1:6" x14ac:dyDescent="0.3">
      <c r="A4647">
        <f>[4]Land_Cover!A4647</f>
        <v>2015</v>
      </c>
      <c r="B4647" t="str">
        <f>[4]Land_Cover!B4647</f>
        <v>Argentina</v>
      </c>
      <c r="C4647" t="str">
        <f>[4]Land_Cover!C4647</f>
        <v>AEZ9</v>
      </c>
      <c r="D4647" t="str">
        <f>[4]Land_Cover!D4647</f>
        <v>osd</v>
      </c>
      <c r="E4647" t="str">
        <f>[4]Land_Cover!E4647</f>
        <v>Argentina#AEZ9#osd</v>
      </c>
      <c r="F4647">
        <f>[4]Land_Cover!F4647</f>
        <v>54878.4159885634</v>
      </c>
    </row>
    <row r="4648" spans="1:6" x14ac:dyDescent="0.3">
      <c r="A4648">
        <f>[4]Land_Cover!A4648</f>
        <v>2017</v>
      </c>
      <c r="B4648" t="str">
        <f>[4]Land_Cover!B4648</f>
        <v>Peru</v>
      </c>
      <c r="C4648" t="str">
        <f>[4]Land_Cover!C4648</f>
        <v>AEZ9</v>
      </c>
      <c r="D4648" t="str">
        <f>[4]Land_Cover!D4648</f>
        <v>gro</v>
      </c>
      <c r="E4648" t="str">
        <f>[4]Land_Cover!E4648</f>
        <v>Peru#AEZ9#gro</v>
      </c>
      <c r="F4648">
        <f>[4]Land_Cover!F4648</f>
        <v>23255.066668644198</v>
      </c>
    </row>
    <row r="4649" spans="1:6" x14ac:dyDescent="0.3">
      <c r="A4649">
        <f>[4]Land_Cover!A4649</f>
        <v>2015</v>
      </c>
      <c r="B4649" t="str">
        <f>[4]Land_Cover!B4649</f>
        <v>DRC</v>
      </c>
      <c r="C4649" t="str">
        <f>[4]Land_Cover!C4649</f>
        <v>AEZ1</v>
      </c>
      <c r="D4649" t="str">
        <f>[4]Land_Cover!D4649</f>
        <v>gro</v>
      </c>
      <c r="E4649" t="str">
        <f>[4]Land_Cover!E4649</f>
        <v>DRC#AEZ1#gro</v>
      </c>
      <c r="F4649">
        <f>[4]Land_Cover!F4649</f>
        <v>1698.6590512810601</v>
      </c>
    </row>
    <row r="4650" spans="1:6" x14ac:dyDescent="0.3">
      <c r="A4650">
        <f>[4]Land_Cover!A4650</f>
        <v>2013</v>
      </c>
      <c r="B4650" t="str">
        <f>[4]Land_Cover!B4650</f>
        <v>Bolivia</v>
      </c>
      <c r="C4650" t="str">
        <f>[4]Land_Cover!C4650</f>
        <v>AEZ6</v>
      </c>
      <c r="D4650" t="str">
        <f>[4]Land_Cover!D4650</f>
        <v>gro</v>
      </c>
      <c r="E4650" t="str">
        <f>[4]Land_Cover!E4650</f>
        <v>Bolivia#AEZ6#gro</v>
      </c>
      <c r="F4650">
        <f>[4]Land_Cover!F4650</f>
        <v>128041.761282208</v>
      </c>
    </row>
    <row r="4651" spans="1:6" x14ac:dyDescent="0.3">
      <c r="A4651">
        <f>[4]Land_Cover!A4651</f>
        <v>2014</v>
      </c>
      <c r="B4651" t="str">
        <f>[4]Land_Cover!B4651</f>
        <v>Colombia</v>
      </c>
      <c r="C4651" t="str">
        <f>[4]Land_Cover!C4651</f>
        <v>AEZ10</v>
      </c>
      <c r="D4651" t="str">
        <f>[4]Land_Cover!D4651</f>
        <v>v_f</v>
      </c>
      <c r="E4651" t="str">
        <f>[4]Land_Cover!E4651</f>
        <v>Colombia#AEZ10#v_f</v>
      </c>
      <c r="F4651">
        <f>[4]Land_Cover!F4651</f>
        <v>321.249643849417</v>
      </c>
    </row>
    <row r="4652" spans="1:6" x14ac:dyDescent="0.3">
      <c r="A4652">
        <f>[4]Land_Cover!A4652</f>
        <v>2010</v>
      </c>
      <c r="B4652" t="str">
        <f>[4]Land_Cover!B4652</f>
        <v>Argentina</v>
      </c>
      <c r="C4652" t="str">
        <f>[4]Land_Cover!C4652</f>
        <v>AEZ11</v>
      </c>
      <c r="D4652" t="str">
        <f>[4]Land_Cover!D4652</f>
        <v>ocr</v>
      </c>
      <c r="E4652" t="str">
        <f>[4]Land_Cover!E4652</f>
        <v>Argentina#AEZ11#ocr</v>
      </c>
      <c r="F4652">
        <f>[4]Land_Cover!F4652</f>
        <v>8951.6172508717209</v>
      </c>
    </row>
    <row r="4653" spans="1:6" x14ac:dyDescent="0.3">
      <c r="A4653">
        <f>[4]Land_Cover!A4653</f>
        <v>2013</v>
      </c>
      <c r="B4653" t="str">
        <f>[4]Land_Cover!B4653</f>
        <v>Angola</v>
      </c>
      <c r="C4653" t="str">
        <f>[4]Land_Cover!C4653</f>
        <v>AEZ4</v>
      </c>
      <c r="D4653" t="str">
        <f>[4]Land_Cover!D4653</f>
        <v>ocr</v>
      </c>
      <c r="E4653" t="str">
        <f>[4]Land_Cover!E4653</f>
        <v>Angola#AEZ4#ocr</v>
      </c>
      <c r="F4653">
        <f>[4]Land_Cover!F4653</f>
        <v>24611.210526315801</v>
      </c>
    </row>
    <row r="4654" spans="1:6" x14ac:dyDescent="0.3">
      <c r="A4654">
        <f>[4]Land_Cover!A4654</f>
        <v>2013</v>
      </c>
      <c r="B4654" t="str">
        <f>[4]Land_Cover!B4654</f>
        <v>Peru</v>
      </c>
      <c r="C4654" t="str">
        <f>[4]Land_Cover!C4654</f>
        <v>AEZ8</v>
      </c>
      <c r="D4654" t="str">
        <f>[4]Land_Cover!D4654</f>
        <v>c_b</v>
      </c>
      <c r="E4654" t="str">
        <f>[4]Land_Cover!E4654</f>
        <v>Peru#AEZ8#c_b</v>
      </c>
      <c r="F4654">
        <f>[4]Land_Cover!F4654</f>
        <v>903.14270845379895</v>
      </c>
    </row>
    <row r="4655" spans="1:6" x14ac:dyDescent="0.3">
      <c r="A4655">
        <f>[4]Land_Cover!A4655</f>
        <v>2013</v>
      </c>
      <c r="B4655" t="str">
        <f>[4]Land_Cover!B4655</f>
        <v>Colombia</v>
      </c>
      <c r="C4655" t="str">
        <f>[4]Land_Cover!C4655</f>
        <v>AEZ5</v>
      </c>
      <c r="D4655" t="str">
        <f>[4]Land_Cover!D4655</f>
        <v>pfb</v>
      </c>
      <c r="E4655" t="str">
        <f>[4]Land_Cover!E4655</f>
        <v>Colombia#AEZ5#pfb</v>
      </c>
      <c r="F4655">
        <f>[4]Land_Cover!F4655</f>
        <v>4796.5136351601795</v>
      </c>
    </row>
    <row r="4656" spans="1:6" x14ac:dyDescent="0.3">
      <c r="A4656">
        <f>[4]Land_Cover!A4656</f>
        <v>2013</v>
      </c>
      <c r="B4656" t="str">
        <f>[4]Land_Cover!B4656</f>
        <v>Brazil</v>
      </c>
      <c r="C4656" t="str">
        <f>[4]Land_Cover!C4656</f>
        <v>AEZ4</v>
      </c>
      <c r="D4656" t="str">
        <f>[4]Land_Cover!D4656</f>
        <v>ocr</v>
      </c>
      <c r="E4656" t="str">
        <f>[4]Land_Cover!E4656</f>
        <v>Brazil#AEZ4#ocr</v>
      </c>
      <c r="F4656">
        <f>[4]Land_Cover!F4656</f>
        <v>356234.70367299201</v>
      </c>
    </row>
    <row r="4657" spans="1:6" x14ac:dyDescent="0.3">
      <c r="A4657">
        <f>[4]Land_Cover!A4657</f>
        <v>2018</v>
      </c>
      <c r="B4657" t="str">
        <f>[4]Land_Cover!B4657</f>
        <v>DRC</v>
      </c>
      <c r="C4657" t="str">
        <f>[4]Land_Cover!C4657</f>
        <v>AEZ9</v>
      </c>
      <c r="D4657" t="str">
        <f>[4]Land_Cover!D4657</f>
        <v>c_b</v>
      </c>
      <c r="E4657" t="str">
        <f>[4]Land_Cover!E4657</f>
        <v>DRC#AEZ9#c_b</v>
      </c>
      <c r="F4657">
        <f>[4]Land_Cover!F4657</f>
        <v>34.023417489937799</v>
      </c>
    </row>
    <row r="4658" spans="1:6" x14ac:dyDescent="0.3">
      <c r="A4658">
        <f>[4]Land_Cover!A4658</f>
        <v>2011</v>
      </c>
      <c r="B4658" t="str">
        <f>[4]Land_Cover!B4658</f>
        <v>Malaysia</v>
      </c>
      <c r="C4658" t="str">
        <f>[4]Land_Cover!C4658</f>
        <v>AEZ12</v>
      </c>
      <c r="D4658" t="str">
        <f>[4]Land_Cover!D4658</f>
        <v>ocr</v>
      </c>
      <c r="E4658" t="str">
        <f>[4]Land_Cover!E4658</f>
        <v>Malaysia#AEZ12#ocr</v>
      </c>
      <c r="F4658">
        <f>[4]Land_Cover!F4658</f>
        <v>6742.7927601809997</v>
      </c>
    </row>
    <row r="4659" spans="1:6" x14ac:dyDescent="0.3">
      <c r="A4659">
        <f>[4]Land_Cover!A4659</f>
        <v>2013</v>
      </c>
      <c r="B4659" t="str">
        <f>[4]Land_Cover!B4659</f>
        <v>Brazil</v>
      </c>
      <c r="C4659" t="str">
        <f>[4]Land_Cover!C4659</f>
        <v>AEZ3</v>
      </c>
      <c r="D4659" t="str">
        <f>[4]Land_Cover!D4659</f>
        <v>ocr</v>
      </c>
      <c r="E4659" t="str">
        <f>[4]Land_Cover!E4659</f>
        <v>Brazil#AEZ3#ocr</v>
      </c>
      <c r="F4659">
        <f>[4]Land_Cover!F4659</f>
        <v>111898.77371835501</v>
      </c>
    </row>
    <row r="4660" spans="1:6" x14ac:dyDescent="0.3">
      <c r="A4660">
        <f>[4]Land_Cover!A4660</f>
        <v>2010</v>
      </c>
      <c r="B4660" t="str">
        <f>[4]Land_Cover!B4660</f>
        <v>Argentina</v>
      </c>
      <c r="C4660" t="str">
        <f>[4]Land_Cover!C4660</f>
        <v>AEZ6</v>
      </c>
      <c r="D4660" t="str">
        <f>[4]Land_Cover!D4660</f>
        <v>ocr</v>
      </c>
      <c r="E4660" t="str">
        <f>[4]Land_Cover!E4660</f>
        <v>Argentina#AEZ6#ocr</v>
      </c>
      <c r="F4660">
        <f>[4]Land_Cover!F4660</f>
        <v>26028.369535694601</v>
      </c>
    </row>
    <row r="4661" spans="1:6" x14ac:dyDescent="0.3">
      <c r="A4661">
        <f>[4]Land_Cover!A4661</f>
        <v>2010</v>
      </c>
      <c r="B4661" t="str">
        <f>[4]Land_Cover!B4661</f>
        <v>Colombia</v>
      </c>
      <c r="C4661" t="str">
        <f>[4]Land_Cover!C4661</f>
        <v>AEZ10</v>
      </c>
      <c r="D4661" t="str">
        <f>[4]Land_Cover!D4661</f>
        <v>ocr</v>
      </c>
      <c r="E4661" t="str">
        <f>[4]Land_Cover!E4661</f>
        <v>Colombia#AEZ10#ocr</v>
      </c>
      <c r="F4661">
        <f>[4]Land_Cover!F4661</f>
        <v>186.47861911349</v>
      </c>
    </row>
    <row r="4662" spans="1:6" x14ac:dyDescent="0.3">
      <c r="A4662">
        <f>[4]Land_Cover!A4662</f>
        <v>2012</v>
      </c>
      <c r="B4662" t="str">
        <f>[4]Land_Cover!B4662</f>
        <v>DRC</v>
      </c>
      <c r="C4662" t="str">
        <f>[4]Land_Cover!C4662</f>
        <v>AEZ3</v>
      </c>
      <c r="D4662" t="str">
        <f>[4]Land_Cover!D4662</f>
        <v>osd</v>
      </c>
      <c r="E4662" t="str">
        <f>[4]Land_Cover!E4662</f>
        <v>DRC#AEZ3#osd</v>
      </c>
      <c r="F4662">
        <f>[4]Land_Cover!F4662</f>
        <v>20711.978603834301</v>
      </c>
    </row>
    <row r="4663" spans="1:6" x14ac:dyDescent="0.3">
      <c r="A4663">
        <f>[4]Land_Cover!A4663</f>
        <v>2014</v>
      </c>
      <c r="B4663" t="str">
        <f>[4]Land_Cover!B4663</f>
        <v>Argentina</v>
      </c>
      <c r="C4663" t="str">
        <f>[4]Land_Cover!C4663</f>
        <v>AEZ10</v>
      </c>
      <c r="D4663" t="str">
        <f>[4]Land_Cover!D4663</f>
        <v>pfb</v>
      </c>
      <c r="E4663" t="str">
        <f>[4]Land_Cover!E4663</f>
        <v>Argentina#AEZ10#pfb</v>
      </c>
      <c r="F4663">
        <f>[4]Land_Cover!F4663</f>
        <v>27316.2698436426</v>
      </c>
    </row>
    <row r="4664" spans="1:6" x14ac:dyDescent="0.3">
      <c r="A4664">
        <f>[4]Land_Cover!A4664</f>
        <v>2012</v>
      </c>
      <c r="B4664" t="str">
        <f>[4]Land_Cover!B4664</f>
        <v>Paraguay</v>
      </c>
      <c r="C4664" t="str">
        <f>[4]Land_Cover!C4664</f>
        <v>AEZ5</v>
      </c>
      <c r="D4664" t="str">
        <f>[4]Land_Cover!D4664</f>
        <v>v_f</v>
      </c>
      <c r="E4664" t="str">
        <f>[4]Land_Cover!E4664</f>
        <v>Paraguay#AEZ5#v_f</v>
      </c>
      <c r="F4664">
        <f>[4]Land_Cover!F4664</f>
        <v>9517.22675571324</v>
      </c>
    </row>
    <row r="4665" spans="1:6" x14ac:dyDescent="0.3">
      <c r="A4665">
        <f>[4]Land_Cover!A4665</f>
        <v>2018</v>
      </c>
      <c r="B4665" t="str">
        <f>[4]Land_Cover!B4665</f>
        <v>Ivory Coast</v>
      </c>
      <c r="C4665" t="str">
        <f>[4]Land_Cover!C4665</f>
        <v>AEZ6</v>
      </c>
      <c r="D4665" t="str">
        <f>[4]Land_Cover!D4665</f>
        <v>pfb</v>
      </c>
      <c r="E4665" t="str">
        <f>[4]Land_Cover!E4665</f>
        <v>Ivory Coast#AEZ6#pfb</v>
      </c>
      <c r="F4665">
        <f>[4]Land_Cover!F4665</f>
        <v>84937.560975609798</v>
      </c>
    </row>
    <row r="4666" spans="1:6" x14ac:dyDescent="0.3">
      <c r="A4666">
        <f>[4]Land_Cover!A4666</f>
        <v>2015</v>
      </c>
      <c r="B4666" t="str">
        <f>[4]Land_Cover!B4666</f>
        <v>Ivory Coast</v>
      </c>
      <c r="C4666" t="str">
        <f>[4]Land_Cover!C4666</f>
        <v>AEZ5</v>
      </c>
      <c r="D4666" t="str">
        <f>[4]Land_Cover!D4666</f>
        <v>c_b</v>
      </c>
      <c r="E4666" t="str">
        <f>[4]Land_Cover!E4666</f>
        <v>Ivory Coast#AEZ5#c_b</v>
      </c>
      <c r="F4666">
        <f>[4]Land_Cover!F4666</f>
        <v>13277.881195611</v>
      </c>
    </row>
    <row r="4667" spans="1:6" x14ac:dyDescent="0.3">
      <c r="A4667">
        <f>[4]Land_Cover!A4667</f>
        <v>2012</v>
      </c>
      <c r="B4667" t="str">
        <f>[4]Land_Cover!B4667</f>
        <v>Colombia</v>
      </c>
      <c r="C4667" t="str">
        <f>[4]Land_Cover!C4667</f>
        <v>AEZ6</v>
      </c>
      <c r="D4667" t="str">
        <f>[4]Land_Cover!D4667</f>
        <v>v_f</v>
      </c>
      <c r="E4667" t="str">
        <f>[4]Land_Cover!E4667</f>
        <v>Colombia#AEZ6#v_f</v>
      </c>
      <c r="F4667">
        <f>[4]Land_Cover!F4667</f>
        <v>796556.03334041697</v>
      </c>
    </row>
    <row r="4668" spans="1:6" x14ac:dyDescent="0.3">
      <c r="A4668">
        <f>[4]Land_Cover!A4668</f>
        <v>2017</v>
      </c>
      <c r="B4668" t="str">
        <f>[4]Land_Cover!B4668</f>
        <v>Bolivia</v>
      </c>
      <c r="C4668" t="str">
        <f>[4]Land_Cover!C4668</f>
        <v>AEZ11</v>
      </c>
      <c r="D4668" t="str">
        <f>[4]Land_Cover!D4668</f>
        <v>osd</v>
      </c>
      <c r="E4668" t="str">
        <f>[4]Land_Cover!E4668</f>
        <v>Bolivia#AEZ11#osd</v>
      </c>
      <c r="F4668">
        <f>[4]Land_Cover!F4668</f>
        <v>18615.837180934599</v>
      </c>
    </row>
    <row r="4669" spans="1:6" x14ac:dyDescent="0.3">
      <c r="A4669">
        <f>[4]Land_Cover!A4669</f>
        <v>2012</v>
      </c>
      <c r="B4669" t="str">
        <f>[4]Land_Cover!B4669</f>
        <v>Ivory Coast</v>
      </c>
      <c r="C4669" t="str">
        <f>[4]Land_Cover!C4669</f>
        <v>AEZ6</v>
      </c>
      <c r="D4669" t="str">
        <f>[4]Land_Cover!D4669</f>
        <v>osd</v>
      </c>
      <c r="E4669" t="str">
        <f>[4]Land_Cover!E4669</f>
        <v>Ivory Coast#AEZ6#osd</v>
      </c>
      <c r="F4669">
        <f>[4]Land_Cover!F4669</f>
        <v>92605.939456558597</v>
      </c>
    </row>
    <row r="4670" spans="1:6" x14ac:dyDescent="0.3">
      <c r="A4670">
        <f>[4]Land_Cover!A4670</f>
        <v>2012</v>
      </c>
      <c r="B4670" t="str">
        <f>[4]Land_Cover!B4670</f>
        <v>Argentina</v>
      </c>
      <c r="C4670" t="str">
        <f>[4]Land_Cover!C4670</f>
        <v>AEZ12</v>
      </c>
      <c r="D4670" t="str">
        <f>[4]Land_Cover!D4670</f>
        <v>wht</v>
      </c>
      <c r="E4670" t="str">
        <f>[4]Land_Cover!E4670</f>
        <v>Argentina#AEZ12#wht</v>
      </c>
      <c r="F4670">
        <f>[4]Land_Cover!F4670</f>
        <v>3298008.5632322198</v>
      </c>
    </row>
    <row r="4671" spans="1:6" x14ac:dyDescent="0.3">
      <c r="A4671">
        <f>[4]Land_Cover!A4671</f>
        <v>2014</v>
      </c>
      <c r="B4671" t="str">
        <f>[4]Land_Cover!B4671</f>
        <v>Bolivia</v>
      </c>
      <c r="C4671" t="str">
        <f>[4]Land_Cover!C4671</f>
        <v>AEZ4</v>
      </c>
      <c r="D4671" t="str">
        <f>[4]Land_Cover!D4671</f>
        <v>pfb</v>
      </c>
      <c r="E4671" t="str">
        <f>[4]Land_Cover!E4671</f>
        <v>Bolivia#AEZ4#pfb</v>
      </c>
      <c r="F4671">
        <f>[4]Land_Cover!F4671</f>
        <v>196.506550218341</v>
      </c>
    </row>
    <row r="4672" spans="1:6" x14ac:dyDescent="0.3">
      <c r="A4672">
        <f>[4]Land_Cover!A4672</f>
        <v>2015</v>
      </c>
      <c r="B4672" t="str">
        <f>[4]Land_Cover!B4672</f>
        <v>Peru</v>
      </c>
      <c r="C4672" t="str">
        <f>[4]Land_Cover!C4672</f>
        <v>AEZ12</v>
      </c>
      <c r="D4672" t="str">
        <f>[4]Land_Cover!D4672</f>
        <v>pdr</v>
      </c>
      <c r="E4672" t="str">
        <f>[4]Land_Cover!E4672</f>
        <v>Peru#AEZ12#pdr</v>
      </c>
      <c r="F4672">
        <f>[4]Land_Cover!F4672</f>
        <v>157141.68720139001</v>
      </c>
    </row>
    <row r="4673" spans="1:6" x14ac:dyDescent="0.3">
      <c r="A4673">
        <f>[4]Land_Cover!A4673</f>
        <v>2018</v>
      </c>
      <c r="B4673" t="str">
        <f>[4]Land_Cover!B4673</f>
        <v>DRC</v>
      </c>
      <c r="C4673" t="str">
        <f>[4]Land_Cover!C4673</f>
        <v>AEZ5</v>
      </c>
      <c r="D4673" t="str">
        <f>[4]Land_Cover!D4673</f>
        <v>pdr</v>
      </c>
      <c r="E4673" t="str">
        <f>[4]Land_Cover!E4673</f>
        <v>DRC#AEZ5#pdr</v>
      </c>
      <c r="F4673">
        <f>[4]Land_Cover!F4673</f>
        <v>868694.48789051804</v>
      </c>
    </row>
    <row r="4674" spans="1:6" x14ac:dyDescent="0.3">
      <c r="A4674">
        <f>[4]Land_Cover!A4674</f>
        <v>2012</v>
      </c>
      <c r="B4674" t="str">
        <f>[4]Land_Cover!B4674</f>
        <v>Peru</v>
      </c>
      <c r="C4674" t="str">
        <f>[4]Land_Cover!C4674</f>
        <v>AEZ11</v>
      </c>
      <c r="D4674" t="str">
        <f>[4]Land_Cover!D4674</f>
        <v>wht</v>
      </c>
      <c r="E4674" t="str">
        <f>[4]Land_Cover!E4674</f>
        <v>Peru#AEZ11#wht</v>
      </c>
      <c r="F4674">
        <f>[4]Land_Cover!F4674</f>
        <v>25012.700215552999</v>
      </c>
    </row>
    <row r="4675" spans="1:6" x14ac:dyDescent="0.3">
      <c r="A4675">
        <f>[4]Land_Cover!A4675</f>
        <v>2012</v>
      </c>
      <c r="B4675" t="str">
        <f>[4]Land_Cover!B4675</f>
        <v>DRC</v>
      </c>
      <c r="C4675" t="str">
        <f>[4]Land_Cover!C4675</f>
        <v>AEZ12</v>
      </c>
      <c r="D4675" t="str">
        <f>[4]Land_Cover!D4675</f>
        <v>pdr</v>
      </c>
      <c r="E4675" t="str">
        <f>[4]Land_Cover!E4675</f>
        <v>DRC#AEZ12#pdr</v>
      </c>
      <c r="F4675">
        <f>[4]Land_Cover!F4675</f>
        <v>79353.139017563197</v>
      </c>
    </row>
    <row r="4676" spans="1:6" x14ac:dyDescent="0.3">
      <c r="A4676">
        <f>[4]Land_Cover!A4676</f>
        <v>2010</v>
      </c>
      <c r="B4676" t="str">
        <f>[4]Land_Cover!B4676</f>
        <v>Ivory Coast</v>
      </c>
      <c r="C4676" t="str">
        <f>[4]Land_Cover!C4676</f>
        <v>AEZ4</v>
      </c>
      <c r="D4676" t="str">
        <f>[4]Land_Cover!D4676</f>
        <v>pfb</v>
      </c>
      <c r="E4676" t="str">
        <f>[4]Land_Cover!E4676</f>
        <v>Ivory Coast#AEZ4#pfb</v>
      </c>
      <c r="F4676">
        <f>[4]Land_Cover!F4676</f>
        <v>46640.536585365902</v>
      </c>
    </row>
    <row r="4677" spans="1:6" x14ac:dyDescent="0.3">
      <c r="A4677">
        <f>[4]Land_Cover!A4677</f>
        <v>2018</v>
      </c>
      <c r="B4677" t="str">
        <f>[4]Land_Cover!B4677</f>
        <v>Colombia</v>
      </c>
      <c r="C4677" t="str">
        <f>[4]Land_Cover!C4677</f>
        <v>AEZ9</v>
      </c>
      <c r="D4677" t="str">
        <f>[4]Land_Cover!D4677</f>
        <v>ocr</v>
      </c>
      <c r="E4677" t="str">
        <f>[4]Land_Cover!E4677</f>
        <v>Colombia#AEZ9#ocr</v>
      </c>
      <c r="F4677">
        <f>[4]Land_Cover!F4677</f>
        <v>10.0111365048816</v>
      </c>
    </row>
    <row r="4678" spans="1:6" x14ac:dyDescent="0.3">
      <c r="A4678">
        <f>[4]Land_Cover!A4678</f>
        <v>2016</v>
      </c>
      <c r="B4678" t="str">
        <f>[4]Land_Cover!B4678</f>
        <v>DRC</v>
      </c>
      <c r="C4678" t="str">
        <f>[4]Land_Cover!C4678</f>
        <v>AEZ4</v>
      </c>
      <c r="D4678" t="str">
        <f>[4]Land_Cover!D4678</f>
        <v>c_b</v>
      </c>
      <c r="E4678" t="str">
        <f>[4]Land_Cover!E4678</f>
        <v>DRC#AEZ4#c_b</v>
      </c>
      <c r="F4678">
        <f>[4]Land_Cover!F4678</f>
        <v>21037.2907061837</v>
      </c>
    </row>
    <row r="4679" spans="1:6" x14ac:dyDescent="0.3">
      <c r="A4679">
        <f>[4]Land_Cover!A4679</f>
        <v>2013</v>
      </c>
      <c r="B4679" t="str">
        <f>[4]Land_Cover!B4679</f>
        <v>DRC</v>
      </c>
      <c r="C4679" t="str">
        <f>[4]Land_Cover!C4679</f>
        <v>AEZ11</v>
      </c>
      <c r="D4679" t="str">
        <f>[4]Land_Cover!D4679</f>
        <v>wht</v>
      </c>
      <c r="E4679" t="str">
        <f>[4]Land_Cover!E4679</f>
        <v>DRC#AEZ11#wht</v>
      </c>
      <c r="F4679">
        <f>[4]Land_Cover!F4679</f>
        <v>69.617021276595807</v>
      </c>
    </row>
    <row r="4680" spans="1:6" x14ac:dyDescent="0.3">
      <c r="A4680">
        <f>[4]Land_Cover!A4680</f>
        <v>2018</v>
      </c>
      <c r="B4680" t="str">
        <f>[4]Land_Cover!B4680</f>
        <v>Paraguay</v>
      </c>
      <c r="C4680" t="str">
        <f>[4]Land_Cover!C4680</f>
        <v>AEZ4</v>
      </c>
      <c r="D4680" t="str">
        <f>[4]Land_Cover!D4680</f>
        <v>ocr</v>
      </c>
      <c r="E4680" t="str">
        <f>[4]Land_Cover!E4680</f>
        <v>Paraguay#AEZ4#ocr</v>
      </c>
      <c r="F4680">
        <f>[4]Land_Cover!F4680</f>
        <v>54.643226473629802</v>
      </c>
    </row>
    <row r="4681" spans="1:6" x14ac:dyDescent="0.3">
      <c r="A4681">
        <f>[4]Land_Cover!A4681</f>
        <v>2010</v>
      </c>
      <c r="B4681" t="str">
        <f>[4]Land_Cover!B4681</f>
        <v>Paraguay</v>
      </c>
      <c r="C4681" t="str">
        <f>[4]Land_Cover!C4681</f>
        <v>AEZ12</v>
      </c>
      <c r="D4681" t="str">
        <f>[4]Land_Cover!D4681</f>
        <v>ocr</v>
      </c>
      <c r="E4681" t="str">
        <f>[4]Land_Cover!E4681</f>
        <v>Paraguay#AEZ12#ocr</v>
      </c>
      <c r="F4681">
        <f>[4]Land_Cover!F4681</f>
        <v>9772.2412961047903</v>
      </c>
    </row>
    <row r="4682" spans="1:6" x14ac:dyDescent="0.3">
      <c r="A4682">
        <f>[4]Land_Cover!A4682</f>
        <v>2013</v>
      </c>
      <c r="B4682" t="str">
        <f>[4]Land_Cover!B4682</f>
        <v>DRC</v>
      </c>
      <c r="C4682" t="str">
        <f>[4]Land_Cover!C4682</f>
        <v>AEZ8</v>
      </c>
      <c r="D4682" t="str">
        <f>[4]Land_Cover!D4682</f>
        <v>osd</v>
      </c>
      <c r="E4682" t="str">
        <f>[4]Land_Cover!E4682</f>
        <v>DRC#AEZ8#osd</v>
      </c>
      <c r="F4682">
        <f>[4]Land_Cover!F4682</f>
        <v>18.644148495048501</v>
      </c>
    </row>
    <row r="4683" spans="1:6" x14ac:dyDescent="0.3">
      <c r="A4683">
        <f>[4]Land_Cover!A4683</f>
        <v>2017</v>
      </c>
      <c r="B4683" t="str">
        <f>[4]Land_Cover!B4683</f>
        <v>Peru</v>
      </c>
      <c r="C4683" t="str">
        <f>[4]Land_Cover!C4683</f>
        <v>AEZ7</v>
      </c>
      <c r="D4683" t="str">
        <f>[4]Land_Cover!D4683</f>
        <v>v_f</v>
      </c>
      <c r="E4683" t="str">
        <f>[4]Land_Cover!E4683</f>
        <v>Peru#AEZ7#v_f</v>
      </c>
      <c r="F4683">
        <f>[4]Land_Cover!F4683</f>
        <v>98280.576714434297</v>
      </c>
    </row>
    <row r="4684" spans="1:6" x14ac:dyDescent="0.3">
      <c r="A4684">
        <f>[4]Land_Cover!A4684</f>
        <v>2013</v>
      </c>
      <c r="B4684" t="str">
        <f>[4]Land_Cover!B4684</f>
        <v>Angola</v>
      </c>
      <c r="C4684" t="str">
        <f>[4]Land_Cover!C4684</f>
        <v>AEZ9</v>
      </c>
      <c r="D4684" t="str">
        <f>[4]Land_Cover!D4684</f>
        <v>v_f</v>
      </c>
      <c r="E4684" t="str">
        <f>[4]Land_Cover!E4684</f>
        <v>Angola#AEZ9#v_f</v>
      </c>
      <c r="F4684">
        <f>[4]Land_Cover!F4684</f>
        <v>33.973402377309597</v>
      </c>
    </row>
    <row r="4685" spans="1:6" x14ac:dyDescent="0.3">
      <c r="A4685">
        <f>[4]Land_Cover!A4685</f>
        <v>2013</v>
      </c>
      <c r="B4685" t="str">
        <f>[4]Land_Cover!B4685</f>
        <v>Argentina</v>
      </c>
      <c r="C4685" t="str">
        <f>[4]Land_Cover!C4685</f>
        <v>AEZ12</v>
      </c>
      <c r="D4685" t="str">
        <f>[4]Land_Cover!D4685</f>
        <v>pfb</v>
      </c>
      <c r="E4685" t="str">
        <f>[4]Land_Cover!E4685</f>
        <v>Argentina#AEZ12#pfb</v>
      </c>
      <c r="F4685">
        <f>[4]Land_Cover!F4685</f>
        <v>260030.76923076899</v>
      </c>
    </row>
    <row r="4686" spans="1:6" x14ac:dyDescent="0.3">
      <c r="A4686">
        <f>[4]Land_Cover!A4686</f>
        <v>2017</v>
      </c>
      <c r="B4686" t="str">
        <f>[4]Land_Cover!B4686</f>
        <v>Brazil</v>
      </c>
      <c r="C4686" t="str">
        <f>[4]Land_Cover!C4686</f>
        <v>AEZ1</v>
      </c>
      <c r="D4686" t="str">
        <f>[4]Land_Cover!D4686</f>
        <v>c_b</v>
      </c>
      <c r="E4686" t="str">
        <f>[4]Land_Cover!E4686</f>
        <v>Brazil#AEZ1#c_b</v>
      </c>
      <c r="F4686">
        <f>[4]Land_Cover!F4686</f>
        <v>14396.7415260745</v>
      </c>
    </row>
    <row r="4687" spans="1:6" x14ac:dyDescent="0.3">
      <c r="A4687">
        <f>[4]Land_Cover!A4687</f>
        <v>2011</v>
      </c>
      <c r="B4687" t="str">
        <f>[4]Land_Cover!B4687</f>
        <v>Peru</v>
      </c>
      <c r="C4687" t="str">
        <f>[4]Land_Cover!C4687</f>
        <v>AEZ1</v>
      </c>
      <c r="D4687" t="str">
        <f>[4]Land_Cover!D4687</f>
        <v>pdr</v>
      </c>
      <c r="E4687" t="str">
        <f>[4]Land_Cover!E4687</f>
        <v>Peru#AEZ1#pdr</v>
      </c>
      <c r="F4687">
        <f>[4]Land_Cover!F4687</f>
        <v>11731.9488441678</v>
      </c>
    </row>
    <row r="4688" spans="1:6" x14ac:dyDescent="0.3">
      <c r="A4688">
        <f>[4]Land_Cover!A4688</f>
        <v>2011</v>
      </c>
      <c r="B4688" t="str">
        <f>[4]Land_Cover!B4688</f>
        <v>Paraguay</v>
      </c>
      <c r="C4688" t="str">
        <f>[4]Land_Cover!C4688</f>
        <v>AEZ12</v>
      </c>
      <c r="D4688" t="str">
        <f>[4]Land_Cover!D4688</f>
        <v>osd</v>
      </c>
      <c r="E4688" t="str">
        <f>[4]Land_Cover!E4688</f>
        <v>Paraguay#AEZ12#osd</v>
      </c>
      <c r="F4688">
        <f>[4]Land_Cover!F4688</f>
        <v>1741605.2762527601</v>
      </c>
    </row>
    <row r="4689" spans="1:6" x14ac:dyDescent="0.3">
      <c r="A4689">
        <f>[4]Land_Cover!A4689</f>
        <v>2016</v>
      </c>
      <c r="B4689" t="str">
        <f>[4]Land_Cover!B4689</f>
        <v>Bolivia</v>
      </c>
      <c r="C4689" t="str">
        <f>[4]Land_Cover!C4689</f>
        <v>AEZ7</v>
      </c>
      <c r="D4689" t="str">
        <f>[4]Land_Cover!D4689</f>
        <v>pdr</v>
      </c>
      <c r="E4689" t="str">
        <f>[4]Land_Cover!E4689</f>
        <v>Bolivia#AEZ7#pdr</v>
      </c>
      <c r="F4689">
        <f>[4]Land_Cover!F4689</f>
        <v>822.75851756915495</v>
      </c>
    </row>
    <row r="4690" spans="1:6" x14ac:dyDescent="0.3">
      <c r="A4690">
        <f>[4]Land_Cover!A4690</f>
        <v>2013</v>
      </c>
      <c r="B4690" t="str">
        <f>[4]Land_Cover!B4690</f>
        <v>Brazil</v>
      </c>
      <c r="C4690" t="str">
        <f>[4]Land_Cover!C4690</f>
        <v>AEZ10</v>
      </c>
      <c r="D4690" t="str">
        <f>[4]Land_Cover!D4690</f>
        <v>osd</v>
      </c>
      <c r="E4690" t="str">
        <f>[4]Land_Cover!E4690</f>
        <v>Brazil#AEZ10#osd</v>
      </c>
      <c r="F4690">
        <f>[4]Land_Cover!F4690</f>
        <v>287.38073413438002</v>
      </c>
    </row>
    <row r="4691" spans="1:6" x14ac:dyDescent="0.3">
      <c r="A4691">
        <f>[4]Land_Cover!A4691</f>
        <v>2017</v>
      </c>
      <c r="B4691" t="str">
        <f>[4]Land_Cover!B4691</f>
        <v>Argentina</v>
      </c>
      <c r="C4691" t="str">
        <f>[4]Land_Cover!C4691</f>
        <v>AEZ10</v>
      </c>
      <c r="D4691" t="str">
        <f>[4]Land_Cover!D4691</f>
        <v>osd</v>
      </c>
      <c r="E4691" t="str">
        <f>[4]Land_Cover!E4691</f>
        <v>Argentina#AEZ10#osd</v>
      </c>
      <c r="F4691">
        <f>[4]Land_Cover!F4691</f>
        <v>921778.72775040101</v>
      </c>
    </row>
    <row r="4692" spans="1:6" x14ac:dyDescent="0.3">
      <c r="A4692">
        <f>[4]Land_Cover!A4692</f>
        <v>2017</v>
      </c>
      <c r="B4692" t="str">
        <f>[4]Land_Cover!B4692</f>
        <v>Argentina</v>
      </c>
      <c r="C4692" t="str">
        <f>[4]Land_Cover!C4692</f>
        <v>AEZ10</v>
      </c>
      <c r="D4692" t="str">
        <f>[4]Land_Cover!D4692</f>
        <v>wht</v>
      </c>
      <c r="E4692" t="str">
        <f>[4]Land_Cover!E4692</f>
        <v>Argentina#AEZ10#wht</v>
      </c>
      <c r="F4692">
        <f>[4]Land_Cover!F4692</f>
        <v>213347.65767358799</v>
      </c>
    </row>
    <row r="4693" spans="1:6" x14ac:dyDescent="0.3">
      <c r="A4693">
        <f>[4]Land_Cover!A4693</f>
        <v>2011</v>
      </c>
      <c r="B4693" t="str">
        <f>[4]Land_Cover!B4693</f>
        <v>Peru</v>
      </c>
      <c r="C4693" t="str">
        <f>[4]Land_Cover!C4693</f>
        <v>AEZ10</v>
      </c>
      <c r="D4693" t="str">
        <f>[4]Land_Cover!D4693</f>
        <v>c_b</v>
      </c>
      <c r="E4693" t="str">
        <f>[4]Land_Cover!E4693</f>
        <v>Peru#AEZ10#c_b</v>
      </c>
      <c r="F4693">
        <f>[4]Land_Cover!F4693</f>
        <v>4602.0924019891299</v>
      </c>
    </row>
    <row r="4694" spans="1:6" x14ac:dyDescent="0.3">
      <c r="A4694">
        <f>[4]Land_Cover!A4694</f>
        <v>2011</v>
      </c>
      <c r="B4694" t="str">
        <f>[4]Land_Cover!B4694</f>
        <v>DRC</v>
      </c>
      <c r="C4694" t="str">
        <f>[4]Land_Cover!C4694</f>
        <v>AEZ9</v>
      </c>
      <c r="D4694" t="str">
        <f>[4]Land_Cover!D4694</f>
        <v>c_b</v>
      </c>
      <c r="E4694" t="str">
        <f>[4]Land_Cover!E4694</f>
        <v>DRC#AEZ9#c_b</v>
      </c>
      <c r="F4694">
        <f>[4]Land_Cover!F4694</f>
        <v>32.930845225027397</v>
      </c>
    </row>
    <row r="4695" spans="1:6" x14ac:dyDescent="0.3">
      <c r="A4695">
        <f>[4]Land_Cover!A4695</f>
        <v>2014</v>
      </c>
      <c r="B4695" t="str">
        <f>[4]Land_Cover!B4695</f>
        <v>Colombia</v>
      </c>
      <c r="C4695" t="str">
        <f>[4]Land_Cover!C4695</f>
        <v>AEZ6</v>
      </c>
      <c r="D4695" t="str">
        <f>[4]Land_Cover!D4695</f>
        <v>ocr</v>
      </c>
      <c r="E4695" t="str">
        <f>[4]Land_Cover!E4695</f>
        <v>Colombia#AEZ6#ocr</v>
      </c>
      <c r="F4695">
        <f>[4]Land_Cover!F4695</f>
        <v>553266.24165513902</v>
      </c>
    </row>
    <row r="4696" spans="1:6" x14ac:dyDescent="0.3">
      <c r="A4696">
        <f>[4]Land_Cover!A4696</f>
        <v>2018</v>
      </c>
      <c r="B4696" t="str">
        <f>[4]Land_Cover!B4696</f>
        <v>Angola</v>
      </c>
      <c r="C4696" t="str">
        <f>[4]Land_Cover!C4696</f>
        <v>AEZ3</v>
      </c>
      <c r="D4696" t="str">
        <f>[4]Land_Cover!D4696</f>
        <v>gro</v>
      </c>
      <c r="E4696" t="str">
        <f>[4]Land_Cover!E4696</f>
        <v>Angola#AEZ3#gro</v>
      </c>
      <c r="F4696">
        <f>[4]Land_Cover!F4696</f>
        <v>231686.145570186</v>
      </c>
    </row>
    <row r="4697" spans="1:6" x14ac:dyDescent="0.3">
      <c r="A4697">
        <f>[4]Land_Cover!A4697</f>
        <v>2011</v>
      </c>
      <c r="B4697" t="str">
        <f>[4]Land_Cover!B4697</f>
        <v>DRC</v>
      </c>
      <c r="C4697" t="str">
        <f>[4]Land_Cover!C4697</f>
        <v>AEZ11</v>
      </c>
      <c r="D4697" t="str">
        <f>[4]Land_Cover!D4697</f>
        <v>ocr</v>
      </c>
      <c r="E4697" t="str">
        <f>[4]Land_Cover!E4697</f>
        <v>DRC#AEZ11#ocr</v>
      </c>
      <c r="F4697">
        <f>[4]Land_Cover!F4697</f>
        <v>1747.1047619047599</v>
      </c>
    </row>
    <row r="4698" spans="1:6" x14ac:dyDescent="0.3">
      <c r="A4698">
        <f>[4]Land_Cover!A4698</f>
        <v>2010</v>
      </c>
      <c r="B4698" t="str">
        <f>[4]Land_Cover!B4698</f>
        <v>Ivory Coast</v>
      </c>
      <c r="C4698" t="str">
        <f>[4]Land_Cover!C4698</f>
        <v>AEZ6</v>
      </c>
      <c r="D4698" t="str">
        <f>[4]Land_Cover!D4698</f>
        <v>ocr</v>
      </c>
      <c r="E4698" t="str">
        <f>[4]Land_Cover!E4698</f>
        <v>Ivory Coast#AEZ6#ocr</v>
      </c>
      <c r="F4698">
        <f>[4]Land_Cover!F4698</f>
        <v>855293.73100606399</v>
      </c>
    </row>
    <row r="4699" spans="1:6" x14ac:dyDescent="0.3">
      <c r="A4699">
        <f>[4]Land_Cover!A4699</f>
        <v>2016</v>
      </c>
      <c r="B4699" t="str">
        <f>[4]Land_Cover!B4699</f>
        <v>Ghana</v>
      </c>
      <c r="C4699" t="str">
        <f>[4]Land_Cover!C4699</f>
        <v>AEZ5</v>
      </c>
      <c r="D4699" t="str">
        <f>[4]Land_Cover!D4699</f>
        <v>ocr</v>
      </c>
      <c r="E4699" t="str">
        <f>[4]Land_Cover!E4699</f>
        <v>Ghana#AEZ5#ocr</v>
      </c>
      <c r="F4699">
        <f>[4]Land_Cover!F4699</f>
        <v>535910.13027045398</v>
      </c>
    </row>
    <row r="4700" spans="1:6" x14ac:dyDescent="0.3">
      <c r="A4700">
        <f>[4]Land_Cover!A4700</f>
        <v>2011</v>
      </c>
      <c r="B4700" t="str">
        <f>[4]Land_Cover!B4700</f>
        <v>Ghana</v>
      </c>
      <c r="C4700" t="str">
        <f>[4]Land_Cover!C4700</f>
        <v>AEZ6</v>
      </c>
      <c r="D4700" t="str">
        <f>[4]Land_Cover!D4700</f>
        <v>pdr</v>
      </c>
      <c r="E4700" t="str">
        <f>[4]Land_Cover!E4700</f>
        <v>Ghana#AEZ6#pdr</v>
      </c>
      <c r="F4700">
        <f>[4]Land_Cover!F4700</f>
        <v>34165.629587603296</v>
      </c>
    </row>
    <row r="4701" spans="1:6" x14ac:dyDescent="0.3">
      <c r="A4701">
        <f>[4]Land_Cover!A4701</f>
        <v>2013</v>
      </c>
      <c r="B4701" t="str">
        <f>[4]Land_Cover!B4701</f>
        <v>Brazil</v>
      </c>
      <c r="C4701" t="str">
        <f>[4]Land_Cover!C4701</f>
        <v>AEZ2</v>
      </c>
      <c r="D4701" t="str">
        <f>[4]Land_Cover!D4701</f>
        <v>c_b</v>
      </c>
      <c r="E4701" t="str">
        <f>[4]Land_Cover!E4701</f>
        <v>Brazil#AEZ2#c_b</v>
      </c>
      <c r="F4701">
        <f>[4]Land_Cover!F4701</f>
        <v>35103.737999669102</v>
      </c>
    </row>
    <row r="4702" spans="1:6" x14ac:dyDescent="0.3">
      <c r="A4702">
        <f>[4]Land_Cover!A4702</f>
        <v>2012</v>
      </c>
      <c r="B4702" t="str">
        <f>[4]Land_Cover!B4702</f>
        <v>Peru</v>
      </c>
      <c r="C4702" t="str">
        <f>[4]Land_Cover!C4702</f>
        <v>AEZ12</v>
      </c>
      <c r="D4702" t="str">
        <f>[4]Land_Cover!D4702</f>
        <v>v_f</v>
      </c>
      <c r="E4702" t="str">
        <f>[4]Land_Cover!E4702</f>
        <v>Peru#AEZ12#v_f</v>
      </c>
      <c r="F4702">
        <f>[4]Land_Cover!F4702</f>
        <v>453026.92208007502</v>
      </c>
    </row>
    <row r="4703" spans="1:6" x14ac:dyDescent="0.3">
      <c r="A4703">
        <f>[4]Land_Cover!A4703</f>
        <v>2013</v>
      </c>
      <c r="B4703" t="str">
        <f>[4]Land_Cover!B4703</f>
        <v>Peru</v>
      </c>
      <c r="C4703" t="str">
        <f>[4]Land_Cover!C4703</f>
        <v>AEZ3</v>
      </c>
      <c r="D4703" t="str">
        <f>[4]Land_Cover!D4703</f>
        <v>ocr</v>
      </c>
      <c r="E4703" t="str">
        <f>[4]Land_Cover!E4703</f>
        <v>Peru#AEZ3#ocr</v>
      </c>
      <c r="F4703">
        <f>[4]Land_Cover!F4703</f>
        <v>8398.1649990560709</v>
      </c>
    </row>
    <row r="4704" spans="1:6" x14ac:dyDescent="0.3">
      <c r="A4704">
        <f>[4]Land_Cover!A4704</f>
        <v>2018</v>
      </c>
      <c r="B4704" t="str">
        <f>[4]Land_Cover!B4704</f>
        <v>Argentina</v>
      </c>
      <c r="C4704" t="str">
        <f>[4]Land_Cover!C4704</f>
        <v>AEZ9</v>
      </c>
      <c r="D4704" t="str">
        <f>[4]Land_Cover!D4704</f>
        <v>ocr</v>
      </c>
      <c r="E4704" t="str">
        <f>[4]Land_Cover!E4704</f>
        <v>Argentina#AEZ9#ocr</v>
      </c>
      <c r="F4704">
        <f>[4]Land_Cover!F4704</f>
        <v>396.67201321343401</v>
      </c>
    </row>
    <row r="4705" spans="1:6" x14ac:dyDescent="0.3">
      <c r="A4705">
        <f>[4]Land_Cover!A4705</f>
        <v>2017</v>
      </c>
      <c r="B4705" t="str">
        <f>[4]Land_Cover!B4705</f>
        <v>Peru</v>
      </c>
      <c r="C4705" t="str">
        <f>[4]Land_Cover!C4705</f>
        <v>AEZ12</v>
      </c>
      <c r="D4705" t="str">
        <f>[4]Land_Cover!D4705</f>
        <v>wht</v>
      </c>
      <c r="E4705" t="str">
        <f>[4]Land_Cover!E4705</f>
        <v>Peru#AEZ12#wht</v>
      </c>
      <c r="F4705">
        <f>[4]Land_Cover!F4705</f>
        <v>50084.573039297</v>
      </c>
    </row>
    <row r="4706" spans="1:6" x14ac:dyDescent="0.3">
      <c r="A4706">
        <f>[4]Land_Cover!A4706</f>
        <v>2014</v>
      </c>
      <c r="B4706" t="str">
        <f>[4]Land_Cover!B4706</f>
        <v>Ghana</v>
      </c>
      <c r="C4706" t="str">
        <f>[4]Land_Cover!C4706</f>
        <v>AEZ4</v>
      </c>
      <c r="D4706" t="str">
        <f>[4]Land_Cover!D4706</f>
        <v>pfb</v>
      </c>
      <c r="E4706" t="str">
        <f>[4]Land_Cover!E4706</f>
        <v>Ghana#AEZ4#pfb</v>
      </c>
      <c r="F4706">
        <f>[4]Land_Cover!F4706</f>
        <v>5088</v>
      </c>
    </row>
    <row r="4707" spans="1:6" x14ac:dyDescent="0.3">
      <c r="A4707">
        <f>[4]Land_Cover!A4707</f>
        <v>2018</v>
      </c>
      <c r="B4707" t="str">
        <f>[4]Land_Cover!B4707</f>
        <v>DRC</v>
      </c>
      <c r="C4707" t="str">
        <f>[4]Land_Cover!C4707</f>
        <v>AEZ12</v>
      </c>
      <c r="D4707" t="str">
        <f>[4]Land_Cover!D4707</f>
        <v>wht</v>
      </c>
      <c r="E4707" t="str">
        <f>[4]Land_Cover!E4707</f>
        <v>DRC#AEZ12#wht</v>
      </c>
      <c r="F4707">
        <f>[4]Land_Cover!F4707</f>
        <v>198.276595744681</v>
      </c>
    </row>
    <row r="4708" spans="1:6" x14ac:dyDescent="0.3">
      <c r="A4708">
        <f>[4]Land_Cover!A4708</f>
        <v>2016</v>
      </c>
      <c r="B4708" t="str">
        <f>[4]Land_Cover!B4708</f>
        <v>Ghana</v>
      </c>
      <c r="C4708" t="str">
        <f>[4]Land_Cover!C4708</f>
        <v>AEZ3</v>
      </c>
      <c r="D4708" t="str">
        <f>[4]Land_Cover!D4708</f>
        <v>pdr</v>
      </c>
      <c r="E4708" t="str">
        <f>[4]Land_Cover!E4708</f>
        <v>Ghana#AEZ3#pdr</v>
      </c>
      <c r="F4708">
        <f>[4]Land_Cover!F4708</f>
        <v>74797.762490691806</v>
      </c>
    </row>
    <row r="4709" spans="1:6" x14ac:dyDescent="0.3">
      <c r="A4709">
        <f>[4]Land_Cover!A4709</f>
        <v>2016</v>
      </c>
      <c r="B4709" t="str">
        <f>[4]Land_Cover!B4709</f>
        <v>Peru</v>
      </c>
      <c r="C4709" t="str">
        <f>[4]Land_Cover!C4709</f>
        <v>AEZ10</v>
      </c>
      <c r="D4709" t="str">
        <f>[4]Land_Cover!D4709</f>
        <v>pfb</v>
      </c>
      <c r="E4709" t="str">
        <f>[4]Land_Cover!E4709</f>
        <v>Peru#AEZ10#pfb</v>
      </c>
      <c r="F4709">
        <f>[4]Land_Cover!F4709</f>
        <v>1046.7551234892301</v>
      </c>
    </row>
    <row r="4710" spans="1:6" x14ac:dyDescent="0.3">
      <c r="A4710">
        <f>[4]Land_Cover!A4710</f>
        <v>2011</v>
      </c>
      <c r="B4710" t="str">
        <f>[4]Land_Cover!B4710</f>
        <v>Brazil</v>
      </c>
      <c r="C4710" t="str">
        <f>[4]Land_Cover!C4710</f>
        <v>AEZ2</v>
      </c>
      <c r="D4710" t="str">
        <f>[4]Land_Cover!D4710</f>
        <v>gro</v>
      </c>
      <c r="E4710" t="str">
        <f>[4]Land_Cover!E4710</f>
        <v>Brazil#AEZ2#gro</v>
      </c>
      <c r="F4710">
        <f>[4]Land_Cover!F4710</f>
        <v>373314.71424096602</v>
      </c>
    </row>
    <row r="4711" spans="1:6" x14ac:dyDescent="0.3">
      <c r="A4711">
        <f>[4]Land_Cover!A4711</f>
        <v>2012</v>
      </c>
      <c r="B4711" t="str">
        <f>[4]Land_Cover!B4711</f>
        <v>Colombia</v>
      </c>
      <c r="C4711" t="str">
        <f>[4]Land_Cover!C4711</f>
        <v>AEZ11</v>
      </c>
      <c r="D4711" t="str">
        <f>[4]Land_Cover!D4711</f>
        <v>v_f</v>
      </c>
      <c r="E4711" t="str">
        <f>[4]Land_Cover!E4711</f>
        <v>Colombia#AEZ11#v_f</v>
      </c>
      <c r="F4711">
        <f>[4]Land_Cover!F4711</f>
        <v>6280.1754228550299</v>
      </c>
    </row>
    <row r="4712" spans="1:6" x14ac:dyDescent="0.3">
      <c r="A4712">
        <f>[4]Land_Cover!A4712</f>
        <v>2011</v>
      </c>
      <c r="B4712" t="str">
        <f>[4]Land_Cover!B4712</f>
        <v>Peru</v>
      </c>
      <c r="C4712" t="str">
        <f>[4]Land_Cover!C4712</f>
        <v>AEZ3</v>
      </c>
      <c r="D4712" t="str">
        <f>[4]Land_Cover!D4712</f>
        <v>pdr</v>
      </c>
      <c r="E4712" t="str">
        <f>[4]Land_Cover!E4712</f>
        <v>Peru#AEZ3#pdr</v>
      </c>
      <c r="F4712">
        <f>[4]Land_Cover!F4712</f>
        <v>6664.3023020124501</v>
      </c>
    </row>
    <row r="4713" spans="1:6" x14ac:dyDescent="0.3">
      <c r="A4713">
        <f>[4]Land_Cover!A4713</f>
        <v>2010</v>
      </c>
      <c r="B4713" t="str">
        <f>[4]Land_Cover!B4713</f>
        <v>Peru</v>
      </c>
      <c r="C4713" t="str">
        <f>[4]Land_Cover!C4713</f>
        <v>AEZ7</v>
      </c>
      <c r="D4713" t="str">
        <f>[4]Land_Cover!D4713</f>
        <v>c_b</v>
      </c>
      <c r="E4713" t="str">
        <f>[4]Land_Cover!E4713</f>
        <v>Peru#AEZ7#c_b</v>
      </c>
      <c r="F4713">
        <f>[4]Land_Cover!F4713</f>
        <v>6401.1538105701402</v>
      </c>
    </row>
    <row r="4714" spans="1:6" x14ac:dyDescent="0.3">
      <c r="A4714">
        <f>[4]Land_Cover!A4714</f>
        <v>2014</v>
      </c>
      <c r="B4714" t="str">
        <f>[4]Land_Cover!B4714</f>
        <v>Brazil</v>
      </c>
      <c r="C4714" t="str">
        <f>[4]Land_Cover!C4714</f>
        <v>AEZ10</v>
      </c>
      <c r="D4714" t="str">
        <f>[4]Land_Cover!D4714</f>
        <v>ocr</v>
      </c>
      <c r="E4714" t="str">
        <f>[4]Land_Cover!E4714</f>
        <v>Brazil#AEZ10#ocr</v>
      </c>
      <c r="F4714">
        <f>[4]Land_Cover!F4714</f>
        <v>8089.69597301874</v>
      </c>
    </row>
    <row r="4715" spans="1:6" x14ac:dyDescent="0.3">
      <c r="A4715">
        <f>[4]Land_Cover!A4715</f>
        <v>2013</v>
      </c>
      <c r="B4715" t="str">
        <f>[4]Land_Cover!B4715</f>
        <v>Colombia</v>
      </c>
      <c r="C4715" t="str">
        <f>[4]Land_Cover!C4715</f>
        <v>AEZ12</v>
      </c>
      <c r="D4715" t="str">
        <f>[4]Land_Cover!D4715</f>
        <v>c_b</v>
      </c>
      <c r="E4715" t="str">
        <f>[4]Land_Cover!E4715</f>
        <v>Colombia#AEZ12#c_b</v>
      </c>
      <c r="F4715">
        <f>[4]Land_Cover!F4715</f>
        <v>164974.47537993899</v>
      </c>
    </row>
    <row r="4716" spans="1:6" x14ac:dyDescent="0.3">
      <c r="A4716">
        <f>[4]Land_Cover!A4716</f>
        <v>2012</v>
      </c>
      <c r="B4716" t="str">
        <f>[4]Land_Cover!B4716</f>
        <v>Paraguay</v>
      </c>
      <c r="C4716" t="str">
        <f>[4]Land_Cover!C4716</f>
        <v>AEZ5</v>
      </c>
      <c r="D4716" t="str">
        <f>[4]Land_Cover!D4716</f>
        <v>ocr</v>
      </c>
      <c r="E4716" t="str">
        <f>[4]Land_Cover!E4716</f>
        <v>Paraguay#AEZ5#ocr</v>
      </c>
      <c r="F4716">
        <f>[4]Land_Cover!F4716</f>
        <v>658.43088590141303</v>
      </c>
    </row>
    <row r="4717" spans="1:6" x14ac:dyDescent="0.3">
      <c r="A4717">
        <f>[4]Land_Cover!A4717</f>
        <v>2013</v>
      </c>
      <c r="B4717" t="str">
        <f>[4]Land_Cover!B4717</f>
        <v>Bolivia</v>
      </c>
      <c r="C4717" t="str">
        <f>[4]Land_Cover!C4717</f>
        <v>AEZ4</v>
      </c>
      <c r="D4717" t="str">
        <f>[4]Land_Cover!D4717</f>
        <v>pdr</v>
      </c>
      <c r="E4717" t="str">
        <f>[4]Land_Cover!E4717</f>
        <v>Bolivia#AEZ4#pdr</v>
      </c>
      <c r="F4717">
        <f>[4]Land_Cover!F4717</f>
        <v>8578.7052226850392</v>
      </c>
    </row>
    <row r="4718" spans="1:6" x14ac:dyDescent="0.3">
      <c r="A4718">
        <f>[4]Land_Cover!A4718</f>
        <v>2010</v>
      </c>
      <c r="B4718" t="str">
        <f>[4]Land_Cover!B4718</f>
        <v>Angola</v>
      </c>
      <c r="C4718" t="str">
        <f>[4]Land_Cover!C4718</f>
        <v>AEZ5</v>
      </c>
      <c r="D4718" t="str">
        <f>[4]Land_Cover!D4718</f>
        <v>osd</v>
      </c>
      <c r="E4718" t="str">
        <f>[4]Land_Cover!E4718</f>
        <v>Angola#AEZ5#osd</v>
      </c>
      <c r="F4718">
        <f>[4]Land_Cover!F4718</f>
        <v>125687.757484488</v>
      </c>
    </row>
    <row r="4719" spans="1:6" x14ac:dyDescent="0.3">
      <c r="A4719">
        <f>[4]Land_Cover!A4719</f>
        <v>2016</v>
      </c>
      <c r="B4719" t="str">
        <f>[4]Land_Cover!B4719</f>
        <v>Peru</v>
      </c>
      <c r="C4719" t="str">
        <f>[4]Land_Cover!C4719</f>
        <v>AEZ11</v>
      </c>
      <c r="D4719" t="str">
        <f>[4]Land_Cover!D4719</f>
        <v>c_b</v>
      </c>
      <c r="E4719" t="str">
        <f>[4]Land_Cover!E4719</f>
        <v>Peru#AEZ11#c_b</v>
      </c>
      <c r="F4719">
        <f>[4]Land_Cover!F4719</f>
        <v>14421.615820515801</v>
      </c>
    </row>
    <row r="4720" spans="1:6" x14ac:dyDescent="0.3">
      <c r="A4720">
        <f>[4]Land_Cover!A4720</f>
        <v>2015</v>
      </c>
      <c r="B4720" t="str">
        <f>[4]Land_Cover!B4720</f>
        <v>Argentina</v>
      </c>
      <c r="C4720" t="str">
        <f>[4]Land_Cover!C4720</f>
        <v>AEZ7</v>
      </c>
      <c r="D4720" t="str">
        <f>[4]Land_Cover!D4720</f>
        <v>v_f</v>
      </c>
      <c r="E4720" t="str">
        <f>[4]Land_Cover!E4720</f>
        <v>Argentina#AEZ7#v_f</v>
      </c>
      <c r="F4720">
        <f>[4]Land_Cover!F4720</f>
        <v>141525.84347450599</v>
      </c>
    </row>
    <row r="4721" spans="1:6" x14ac:dyDescent="0.3">
      <c r="A4721">
        <f>[4]Land_Cover!A4721</f>
        <v>2012</v>
      </c>
      <c r="B4721" t="str">
        <f>[4]Land_Cover!B4721</f>
        <v>Colombia</v>
      </c>
      <c r="C4721" t="str">
        <f>[4]Land_Cover!C4721</f>
        <v>AEZ6</v>
      </c>
      <c r="D4721" t="str">
        <f>[4]Land_Cover!D4721</f>
        <v>wht</v>
      </c>
      <c r="E4721" t="str">
        <f>[4]Land_Cover!E4721</f>
        <v>Colombia#AEZ6#wht</v>
      </c>
      <c r="F4721">
        <f>[4]Land_Cover!F4721</f>
        <v>2051.16788321168</v>
      </c>
    </row>
    <row r="4722" spans="1:6" x14ac:dyDescent="0.3">
      <c r="A4722">
        <f>[4]Land_Cover!A4722</f>
        <v>2013</v>
      </c>
      <c r="B4722" t="str">
        <f>[4]Land_Cover!B4722</f>
        <v>Bolivia</v>
      </c>
      <c r="C4722" t="str">
        <f>[4]Land_Cover!C4722</f>
        <v>AEZ4</v>
      </c>
      <c r="D4722" t="str">
        <f>[4]Land_Cover!D4722</f>
        <v>ocr</v>
      </c>
      <c r="E4722" t="str">
        <f>[4]Land_Cover!E4722</f>
        <v>Bolivia#AEZ4#ocr</v>
      </c>
      <c r="F4722">
        <f>[4]Land_Cover!F4722</f>
        <v>1649.9354838709701</v>
      </c>
    </row>
    <row r="4723" spans="1:6" x14ac:dyDescent="0.3">
      <c r="A4723">
        <f>[4]Land_Cover!A4723</f>
        <v>2015</v>
      </c>
      <c r="B4723" t="str">
        <f>[4]Land_Cover!B4723</f>
        <v>Peru</v>
      </c>
      <c r="C4723" t="str">
        <f>[4]Land_Cover!C4723</f>
        <v>AEZ12</v>
      </c>
      <c r="D4723" t="str">
        <f>[4]Land_Cover!D4723</f>
        <v>gro</v>
      </c>
      <c r="E4723" t="str">
        <f>[4]Land_Cover!E4723</f>
        <v>Peru#AEZ12#gro</v>
      </c>
      <c r="F4723">
        <f>[4]Land_Cover!F4723</f>
        <v>353024.34191596298</v>
      </c>
    </row>
    <row r="4724" spans="1:6" x14ac:dyDescent="0.3">
      <c r="A4724">
        <f>[4]Land_Cover!A4724</f>
        <v>2018</v>
      </c>
      <c r="B4724" t="str">
        <f>[4]Land_Cover!B4724</f>
        <v>DRC</v>
      </c>
      <c r="C4724" t="str">
        <f>[4]Land_Cover!C4724</f>
        <v>AEZ11</v>
      </c>
      <c r="D4724" t="str">
        <f>[4]Land_Cover!D4724</f>
        <v>ocr</v>
      </c>
      <c r="E4724" t="str">
        <f>[4]Land_Cover!E4724</f>
        <v>DRC#AEZ11#ocr</v>
      </c>
      <c r="F4724">
        <f>[4]Land_Cover!F4724</f>
        <v>2736.8952380952401</v>
      </c>
    </row>
    <row r="4725" spans="1:6" x14ac:dyDescent="0.3">
      <c r="A4725">
        <f>[4]Land_Cover!A4725</f>
        <v>2011</v>
      </c>
      <c r="B4725" t="str">
        <f>[4]Land_Cover!B4725</f>
        <v>DRC</v>
      </c>
      <c r="C4725" t="str">
        <f>[4]Land_Cover!C4725</f>
        <v>AEZ6</v>
      </c>
      <c r="D4725" t="str">
        <f>[4]Land_Cover!D4725</f>
        <v>c_b</v>
      </c>
      <c r="E4725" t="str">
        <f>[4]Land_Cover!E4725</f>
        <v>DRC#AEZ6#c_b</v>
      </c>
      <c r="F4725">
        <f>[4]Land_Cover!F4725</f>
        <v>2428.64983534577</v>
      </c>
    </row>
    <row r="4726" spans="1:6" x14ac:dyDescent="0.3">
      <c r="A4726">
        <f>[4]Land_Cover!A4726</f>
        <v>2010</v>
      </c>
      <c r="B4726" t="str">
        <f>[4]Land_Cover!B4726</f>
        <v>Argentina</v>
      </c>
      <c r="C4726" t="str">
        <f>[4]Land_Cover!C4726</f>
        <v>AEZ5</v>
      </c>
      <c r="D4726" t="str">
        <f>[4]Land_Cover!D4726</f>
        <v>pfb</v>
      </c>
      <c r="E4726" t="str">
        <f>[4]Land_Cover!E4726</f>
        <v>Argentina#AEZ5#pfb</v>
      </c>
      <c r="F4726">
        <f>[4]Land_Cover!F4726</f>
        <v>2982.4097581392598</v>
      </c>
    </row>
    <row r="4727" spans="1:6" x14ac:dyDescent="0.3">
      <c r="A4727">
        <f>[4]Land_Cover!A4727</f>
        <v>2016</v>
      </c>
      <c r="B4727" t="str">
        <f>[4]Land_Cover!B4727</f>
        <v>Peru</v>
      </c>
      <c r="C4727" t="str">
        <f>[4]Land_Cover!C4727</f>
        <v>AEZ10</v>
      </c>
      <c r="D4727" t="str">
        <f>[4]Land_Cover!D4727</f>
        <v>v_f</v>
      </c>
      <c r="E4727" t="str">
        <f>[4]Land_Cover!E4727</f>
        <v>Peru#AEZ10#v_f</v>
      </c>
      <c r="F4727">
        <f>[4]Land_Cover!F4727</f>
        <v>68945.199132046502</v>
      </c>
    </row>
    <row r="4728" spans="1:6" x14ac:dyDescent="0.3">
      <c r="A4728">
        <f>[4]Land_Cover!A4728</f>
        <v>2016</v>
      </c>
      <c r="B4728" t="str">
        <f>[4]Land_Cover!B4728</f>
        <v>Argentina</v>
      </c>
      <c r="C4728" t="str">
        <f>[4]Land_Cover!C4728</f>
        <v>AEZ11</v>
      </c>
      <c r="D4728" t="str">
        <f>[4]Land_Cover!D4728</f>
        <v>wht</v>
      </c>
      <c r="E4728" t="str">
        <f>[4]Land_Cover!E4728</f>
        <v>Argentina#AEZ11#wht</v>
      </c>
      <c r="F4728">
        <f>[4]Land_Cover!F4728</f>
        <v>831471.41811451095</v>
      </c>
    </row>
    <row r="4729" spans="1:6" x14ac:dyDescent="0.3">
      <c r="A4729">
        <f>[4]Land_Cover!A4729</f>
        <v>2012</v>
      </c>
      <c r="B4729" t="str">
        <f>[4]Land_Cover!B4729</f>
        <v>Argentina</v>
      </c>
      <c r="C4729" t="str">
        <f>[4]Land_Cover!C4729</f>
        <v>AEZ12</v>
      </c>
      <c r="D4729" t="str">
        <f>[4]Land_Cover!D4729</f>
        <v>ocr</v>
      </c>
      <c r="E4729" t="str">
        <f>[4]Land_Cover!E4729</f>
        <v>Argentina#AEZ12#ocr</v>
      </c>
      <c r="F4729">
        <f>[4]Land_Cover!F4729</f>
        <v>248913.16186456199</v>
      </c>
    </row>
    <row r="4730" spans="1:6" x14ac:dyDescent="0.3">
      <c r="A4730">
        <f>[4]Land_Cover!A4730</f>
        <v>2016</v>
      </c>
      <c r="B4730" t="str">
        <f>[4]Land_Cover!B4730</f>
        <v>DRC</v>
      </c>
      <c r="C4730" t="str">
        <f>[4]Land_Cover!C4730</f>
        <v>AEZ12</v>
      </c>
      <c r="D4730" t="str">
        <f>[4]Land_Cover!D4730</f>
        <v>osd</v>
      </c>
      <c r="E4730" t="str">
        <f>[4]Land_Cover!E4730</f>
        <v>DRC#AEZ12#osd</v>
      </c>
      <c r="F4730">
        <f>[4]Land_Cover!F4730</f>
        <v>23653.156622274299</v>
      </c>
    </row>
    <row r="4731" spans="1:6" x14ac:dyDescent="0.3">
      <c r="A4731">
        <f>[4]Land_Cover!A4731</f>
        <v>2014</v>
      </c>
      <c r="B4731" t="str">
        <f>[4]Land_Cover!B4731</f>
        <v>Bolivia</v>
      </c>
      <c r="C4731" t="str">
        <f>[4]Land_Cover!C4731</f>
        <v>AEZ10</v>
      </c>
      <c r="D4731" t="str">
        <f>[4]Land_Cover!D4731</f>
        <v>c_b</v>
      </c>
      <c r="E4731" t="str">
        <f>[4]Land_Cover!E4731</f>
        <v>Bolivia#AEZ10#c_b</v>
      </c>
      <c r="F4731">
        <f>[4]Land_Cover!F4731</f>
        <v>1303.32554543893</v>
      </c>
    </row>
    <row r="4732" spans="1:6" x14ac:dyDescent="0.3">
      <c r="A4732">
        <f>[4]Land_Cover!A4732</f>
        <v>2011</v>
      </c>
      <c r="B4732" t="str">
        <f>[4]Land_Cover!B4732</f>
        <v>Colombia</v>
      </c>
      <c r="C4732" t="str">
        <f>[4]Land_Cover!C4732</f>
        <v>AEZ6</v>
      </c>
      <c r="D4732" t="str">
        <f>[4]Land_Cover!D4732</f>
        <v>ocr</v>
      </c>
      <c r="E4732" t="str">
        <f>[4]Land_Cover!E4732</f>
        <v>Colombia#AEZ6#ocr</v>
      </c>
      <c r="F4732">
        <f>[4]Land_Cover!F4732</f>
        <v>484439.96992842999</v>
      </c>
    </row>
    <row r="4733" spans="1:6" x14ac:dyDescent="0.3">
      <c r="A4733">
        <f>[4]Land_Cover!A4733</f>
        <v>2012</v>
      </c>
      <c r="B4733" t="str">
        <f>[4]Land_Cover!B4733</f>
        <v>Angola</v>
      </c>
      <c r="C4733" t="str">
        <f>[4]Land_Cover!C4733</f>
        <v>AEZ3</v>
      </c>
      <c r="D4733" t="str">
        <f>[4]Land_Cover!D4733</f>
        <v>osd</v>
      </c>
      <c r="E4733" t="str">
        <f>[4]Land_Cover!E4733</f>
        <v>Angola#AEZ3#osd</v>
      </c>
      <c r="F4733">
        <f>[4]Land_Cover!F4733</f>
        <v>37152.547080936602</v>
      </c>
    </row>
    <row r="4734" spans="1:6" x14ac:dyDescent="0.3">
      <c r="A4734">
        <f>[4]Land_Cover!A4734</f>
        <v>2016</v>
      </c>
      <c r="B4734" t="str">
        <f>[4]Land_Cover!B4734</f>
        <v>Ivory Coast</v>
      </c>
      <c r="C4734" t="str">
        <f>[4]Land_Cover!C4734</f>
        <v>AEZ3</v>
      </c>
      <c r="D4734" t="str">
        <f>[4]Land_Cover!D4734</f>
        <v>osd</v>
      </c>
      <c r="E4734" t="str">
        <f>[4]Land_Cover!E4734</f>
        <v>Ivory Coast#AEZ3#osd</v>
      </c>
      <c r="F4734">
        <f>[4]Land_Cover!F4734</f>
        <v>1544.36742435925</v>
      </c>
    </row>
    <row r="4735" spans="1:6" x14ac:dyDescent="0.3">
      <c r="A4735">
        <f>[4]Land_Cover!A4735</f>
        <v>2016</v>
      </c>
      <c r="B4735" t="str">
        <f>[4]Land_Cover!B4735</f>
        <v>Indonesia</v>
      </c>
      <c r="C4735" t="str">
        <f>[4]Land_Cover!C4735</f>
        <v>AEZ5</v>
      </c>
      <c r="D4735" t="str">
        <f>[4]Land_Cover!D4735</f>
        <v>gro</v>
      </c>
      <c r="E4735" t="str">
        <f>[4]Land_Cover!E4735</f>
        <v>Indonesia#AEZ5#gro</v>
      </c>
      <c r="F4735">
        <f>[4]Land_Cover!F4735</f>
        <v>1603489.3086723899</v>
      </c>
    </row>
    <row r="4736" spans="1:6" x14ac:dyDescent="0.3">
      <c r="A4736">
        <f>[4]Land_Cover!A4736</f>
        <v>2017</v>
      </c>
      <c r="B4736" t="str">
        <f>[4]Land_Cover!B4736</f>
        <v>Ghana</v>
      </c>
      <c r="C4736" t="str">
        <f>[4]Land_Cover!C4736</f>
        <v>AEZ2</v>
      </c>
      <c r="D4736" t="str">
        <f>[4]Land_Cover!D4736</f>
        <v>ocr</v>
      </c>
      <c r="E4736" t="str">
        <f>[4]Land_Cover!E4736</f>
        <v>Ghana#AEZ2#ocr</v>
      </c>
      <c r="F4736">
        <f>[4]Land_Cover!F4736</f>
        <v>7318.7092417198</v>
      </c>
    </row>
    <row r="4737" spans="1:6" x14ac:dyDescent="0.3">
      <c r="A4737">
        <f>[4]Land_Cover!A4737</f>
        <v>2018</v>
      </c>
      <c r="B4737" t="str">
        <f>[4]Land_Cover!B4737</f>
        <v>Peru</v>
      </c>
      <c r="C4737" t="str">
        <f>[4]Land_Cover!C4737</f>
        <v>AEZ3</v>
      </c>
      <c r="D4737" t="str">
        <f>[4]Land_Cover!D4737</f>
        <v>v_f</v>
      </c>
      <c r="E4737" t="str">
        <f>[4]Land_Cover!E4737</f>
        <v>Peru#AEZ3#v_f</v>
      </c>
      <c r="F4737">
        <f>[4]Land_Cover!F4737</f>
        <v>174676.50230550201</v>
      </c>
    </row>
    <row r="4738" spans="1:6" x14ac:dyDescent="0.3">
      <c r="A4738">
        <f>[4]Land_Cover!A4738</f>
        <v>2016</v>
      </c>
      <c r="B4738" t="str">
        <f>[4]Land_Cover!B4738</f>
        <v>Argentina</v>
      </c>
      <c r="C4738" t="str">
        <f>[4]Land_Cover!C4738</f>
        <v>AEZ3</v>
      </c>
      <c r="D4738" t="str">
        <f>[4]Land_Cover!D4738</f>
        <v>v_f</v>
      </c>
      <c r="E4738" t="str">
        <f>[4]Land_Cover!E4738</f>
        <v>Argentina#AEZ3#v_f</v>
      </c>
      <c r="F4738">
        <f>[4]Land_Cover!F4738</f>
        <v>27.172868914396702</v>
      </c>
    </row>
    <row r="4739" spans="1:6" x14ac:dyDescent="0.3">
      <c r="A4739">
        <f>[4]Land_Cover!A4739</f>
        <v>2010</v>
      </c>
      <c r="B4739" t="str">
        <f>[4]Land_Cover!B4739</f>
        <v>Indonesia</v>
      </c>
      <c r="C4739" t="str">
        <f>[4]Land_Cover!C4739</f>
        <v>AEZ6</v>
      </c>
      <c r="D4739" t="str">
        <f>[4]Land_Cover!D4739</f>
        <v>pdr</v>
      </c>
      <c r="E4739" t="str">
        <f>[4]Land_Cover!E4739</f>
        <v>Indonesia#AEZ6#pdr</v>
      </c>
      <c r="F4739">
        <f>[4]Land_Cover!F4739</f>
        <v>8780138.6172736399</v>
      </c>
    </row>
    <row r="4740" spans="1:6" x14ac:dyDescent="0.3">
      <c r="A4740">
        <f>[4]Land_Cover!A4740</f>
        <v>2016</v>
      </c>
      <c r="B4740" t="str">
        <f>[4]Land_Cover!B4740</f>
        <v>Bolivia</v>
      </c>
      <c r="C4740" t="str">
        <f>[4]Land_Cover!C4740</f>
        <v>AEZ7</v>
      </c>
      <c r="D4740" t="str">
        <f>[4]Land_Cover!D4740</f>
        <v>v_f</v>
      </c>
      <c r="E4740" t="str">
        <f>[4]Land_Cover!E4740</f>
        <v>Bolivia#AEZ7#v_f</v>
      </c>
      <c r="F4740">
        <f>[4]Land_Cover!F4740</f>
        <v>8776.4097241571508</v>
      </c>
    </row>
    <row r="4741" spans="1:6" x14ac:dyDescent="0.3">
      <c r="A4741">
        <f>[4]Land_Cover!A4741</f>
        <v>2016</v>
      </c>
      <c r="B4741" t="str">
        <f>[4]Land_Cover!B4741</f>
        <v>Angola</v>
      </c>
      <c r="C4741" t="str">
        <f>[4]Land_Cover!C4741</f>
        <v>AEZ5</v>
      </c>
      <c r="D4741" t="str">
        <f>[4]Land_Cover!D4741</f>
        <v>ocr</v>
      </c>
      <c r="E4741" t="str">
        <f>[4]Land_Cover!E4741</f>
        <v>Angola#AEZ5#ocr</v>
      </c>
      <c r="F4741">
        <f>[4]Land_Cover!F4741</f>
        <v>14047.424999999999</v>
      </c>
    </row>
    <row r="4742" spans="1:6" x14ac:dyDescent="0.3">
      <c r="A4742">
        <f>[4]Land_Cover!A4742</f>
        <v>2013</v>
      </c>
      <c r="B4742" t="str">
        <f>[4]Land_Cover!B4742</f>
        <v>Argentina</v>
      </c>
      <c r="C4742" t="str">
        <f>[4]Land_Cover!C4742</f>
        <v>AEZ9</v>
      </c>
      <c r="D4742" t="str">
        <f>[4]Land_Cover!D4742</f>
        <v>c_b</v>
      </c>
      <c r="E4742" t="str">
        <f>[4]Land_Cover!E4742</f>
        <v>Argentina#AEZ9#c_b</v>
      </c>
      <c r="F4742">
        <f>[4]Land_Cover!F4742</f>
        <v>8.8938031825392994</v>
      </c>
    </row>
    <row r="4743" spans="1:6" x14ac:dyDescent="0.3">
      <c r="A4743">
        <f>[4]Land_Cover!A4743</f>
        <v>2011</v>
      </c>
      <c r="B4743" t="str">
        <f>[4]Land_Cover!B4743</f>
        <v>Indonesia</v>
      </c>
      <c r="C4743" t="str">
        <f>[4]Land_Cover!C4743</f>
        <v>AEZ4</v>
      </c>
      <c r="D4743" t="str">
        <f>[4]Land_Cover!D4743</f>
        <v>gro</v>
      </c>
      <c r="E4743" t="str">
        <f>[4]Land_Cover!E4743</f>
        <v>Indonesia#AEZ4#gro</v>
      </c>
      <c r="F4743">
        <f>[4]Land_Cover!F4743</f>
        <v>278643.71376133</v>
      </c>
    </row>
    <row r="4744" spans="1:6" x14ac:dyDescent="0.3">
      <c r="A4744">
        <f>[4]Land_Cover!A4744</f>
        <v>2015</v>
      </c>
      <c r="B4744" t="str">
        <f>[4]Land_Cover!B4744</f>
        <v>DRC</v>
      </c>
      <c r="C4744" t="str">
        <f>[4]Land_Cover!C4744</f>
        <v>AEZ2</v>
      </c>
      <c r="D4744" t="str">
        <f>[4]Land_Cover!D4744</f>
        <v>v_f</v>
      </c>
      <c r="E4744" t="str">
        <f>[4]Land_Cover!E4744</f>
        <v>DRC#AEZ2#v_f</v>
      </c>
      <c r="F4744">
        <f>[4]Land_Cover!F4744</f>
        <v>26376.7606007176</v>
      </c>
    </row>
    <row r="4745" spans="1:6" x14ac:dyDescent="0.3">
      <c r="A4745">
        <f>[4]Land_Cover!A4745</f>
        <v>2017</v>
      </c>
      <c r="B4745" t="str">
        <f>[4]Land_Cover!B4745</f>
        <v>Colombia</v>
      </c>
      <c r="C4745" t="str">
        <f>[4]Land_Cover!C4745</f>
        <v>AEZ7</v>
      </c>
      <c r="D4745" t="str">
        <f>[4]Land_Cover!D4745</f>
        <v>v_f</v>
      </c>
      <c r="E4745" t="str">
        <f>[4]Land_Cover!E4745</f>
        <v>Colombia#AEZ7#v_f</v>
      </c>
      <c r="F4745">
        <f>[4]Land_Cover!F4745</f>
        <v>367.29872572863297</v>
      </c>
    </row>
    <row r="4746" spans="1:6" x14ac:dyDescent="0.3">
      <c r="A4746">
        <f>[4]Land_Cover!A4746</f>
        <v>2016</v>
      </c>
      <c r="B4746" t="str">
        <f>[4]Land_Cover!B4746</f>
        <v>Argentina</v>
      </c>
      <c r="C4746" t="str">
        <f>[4]Land_Cover!C4746</f>
        <v>AEZ2</v>
      </c>
      <c r="D4746" t="str">
        <f>[4]Land_Cover!D4746</f>
        <v>osd</v>
      </c>
      <c r="E4746" t="str">
        <f>[4]Land_Cover!E4746</f>
        <v>Argentina#AEZ2#osd</v>
      </c>
      <c r="F4746">
        <f>[4]Land_Cover!F4746</f>
        <v>11.2957308814843</v>
      </c>
    </row>
    <row r="4747" spans="1:6" x14ac:dyDescent="0.3">
      <c r="A4747">
        <f>[4]Land_Cover!A4747</f>
        <v>2017</v>
      </c>
      <c r="B4747" t="str">
        <f>[4]Land_Cover!B4747</f>
        <v>Peru</v>
      </c>
      <c r="C4747" t="str">
        <f>[4]Land_Cover!C4747</f>
        <v>AEZ7</v>
      </c>
      <c r="D4747" t="str">
        <f>[4]Land_Cover!D4747</f>
        <v>osd</v>
      </c>
      <c r="E4747" t="str">
        <f>[4]Land_Cover!E4747</f>
        <v>Peru#AEZ7#osd</v>
      </c>
      <c r="F4747">
        <f>[4]Land_Cover!F4747</f>
        <v>7316.0743004488604</v>
      </c>
    </row>
    <row r="4748" spans="1:6" x14ac:dyDescent="0.3">
      <c r="A4748">
        <f>[4]Land_Cover!A4748</f>
        <v>2014</v>
      </c>
      <c r="B4748" t="str">
        <f>[4]Land_Cover!B4748</f>
        <v>Indonesia</v>
      </c>
      <c r="C4748" t="str">
        <f>[4]Land_Cover!C4748</f>
        <v>AEZ6</v>
      </c>
      <c r="D4748" t="str">
        <f>[4]Land_Cover!D4748</f>
        <v>v_f</v>
      </c>
      <c r="E4748" t="str">
        <f>[4]Land_Cover!E4748</f>
        <v>Indonesia#AEZ6#v_f</v>
      </c>
      <c r="F4748">
        <f>[4]Land_Cover!F4748</f>
        <v>3660442.4864174202</v>
      </c>
    </row>
    <row r="4749" spans="1:6" x14ac:dyDescent="0.3">
      <c r="A4749">
        <f>[4]Land_Cover!A4749</f>
        <v>2018</v>
      </c>
      <c r="B4749" t="str">
        <f>[4]Land_Cover!B4749</f>
        <v>Colombia</v>
      </c>
      <c r="C4749" t="str">
        <f>[4]Land_Cover!C4749</f>
        <v>AEZ6</v>
      </c>
      <c r="D4749" t="str">
        <f>[4]Land_Cover!D4749</f>
        <v>gro</v>
      </c>
      <c r="E4749" t="str">
        <f>[4]Land_Cover!E4749</f>
        <v>Colombia#AEZ6#gro</v>
      </c>
      <c r="F4749">
        <f>[4]Land_Cover!F4749</f>
        <v>241596.25748785899</v>
      </c>
    </row>
    <row r="4750" spans="1:6" x14ac:dyDescent="0.3">
      <c r="A4750">
        <f>[4]Land_Cover!A4750</f>
        <v>2017</v>
      </c>
      <c r="B4750" t="str">
        <f>[4]Land_Cover!B4750</f>
        <v>Peru</v>
      </c>
      <c r="C4750" t="str">
        <f>[4]Land_Cover!C4750</f>
        <v>AEZ9</v>
      </c>
      <c r="D4750" t="str">
        <f>[4]Land_Cover!D4750</f>
        <v>ocr</v>
      </c>
      <c r="E4750" t="str">
        <f>[4]Land_Cover!E4750</f>
        <v>Peru#AEZ9#ocr</v>
      </c>
      <c r="F4750">
        <f>[4]Land_Cover!F4750</f>
        <v>10341.5704970883</v>
      </c>
    </row>
    <row r="4751" spans="1:6" x14ac:dyDescent="0.3">
      <c r="A4751">
        <f>[4]Land_Cover!A4751</f>
        <v>2015</v>
      </c>
      <c r="B4751" t="str">
        <f>[4]Land_Cover!B4751</f>
        <v>DRC</v>
      </c>
      <c r="C4751" t="str">
        <f>[4]Land_Cover!C4751</f>
        <v>AEZ9</v>
      </c>
      <c r="D4751" t="str">
        <f>[4]Land_Cover!D4751</f>
        <v>pfb</v>
      </c>
      <c r="E4751" t="str">
        <f>[4]Land_Cover!E4751</f>
        <v>DRC#AEZ9#pfb</v>
      </c>
      <c r="F4751">
        <f>[4]Land_Cover!F4751</f>
        <v>59.746974422957003</v>
      </c>
    </row>
    <row r="4752" spans="1:6" x14ac:dyDescent="0.3">
      <c r="A4752">
        <f>[4]Land_Cover!A4752</f>
        <v>2015</v>
      </c>
      <c r="B4752" t="str">
        <f>[4]Land_Cover!B4752</f>
        <v>Brazil</v>
      </c>
      <c r="C4752" t="str">
        <f>[4]Land_Cover!C4752</f>
        <v>AEZ4</v>
      </c>
      <c r="D4752" t="str">
        <f>[4]Land_Cover!D4752</f>
        <v>pdr</v>
      </c>
      <c r="E4752" t="str">
        <f>[4]Land_Cover!E4752</f>
        <v>Brazil#AEZ4#pdr</v>
      </c>
      <c r="F4752">
        <f>[4]Land_Cover!F4752</f>
        <v>644160.11520648398</v>
      </c>
    </row>
    <row r="4753" spans="1:6" x14ac:dyDescent="0.3">
      <c r="A4753">
        <f>[4]Land_Cover!A4753</f>
        <v>2014</v>
      </c>
      <c r="B4753" t="str">
        <f>[4]Land_Cover!B4753</f>
        <v>Brazil</v>
      </c>
      <c r="C4753" t="str">
        <f>[4]Land_Cover!C4753</f>
        <v>AEZ3</v>
      </c>
      <c r="D4753" t="str">
        <f>[4]Land_Cover!D4753</f>
        <v>wht</v>
      </c>
      <c r="E4753" t="str">
        <f>[4]Land_Cover!E4753</f>
        <v>Brazil#AEZ3#wht</v>
      </c>
      <c r="F4753">
        <f>[4]Land_Cover!F4753</f>
        <v>6644.0127829092198</v>
      </c>
    </row>
    <row r="4754" spans="1:6" x14ac:dyDescent="0.3">
      <c r="A4754">
        <f>[4]Land_Cover!A4754</f>
        <v>2017</v>
      </c>
      <c r="B4754" t="str">
        <f>[4]Land_Cover!B4754</f>
        <v>Bolivia</v>
      </c>
      <c r="C4754" t="str">
        <f>[4]Land_Cover!C4754</f>
        <v>AEZ6</v>
      </c>
      <c r="D4754" t="str">
        <f>[4]Land_Cover!D4754</f>
        <v>c_b</v>
      </c>
      <c r="E4754" t="str">
        <f>[4]Land_Cover!E4754</f>
        <v>Bolivia#AEZ6#c_b</v>
      </c>
      <c r="F4754">
        <f>[4]Land_Cover!F4754</f>
        <v>16721.099811028998</v>
      </c>
    </row>
    <row r="4755" spans="1:6" x14ac:dyDescent="0.3">
      <c r="A4755">
        <f>[4]Land_Cover!A4755</f>
        <v>2011</v>
      </c>
      <c r="B4755" t="str">
        <f>[4]Land_Cover!B4755</f>
        <v>DRC</v>
      </c>
      <c r="C4755" t="str">
        <f>[4]Land_Cover!C4755</f>
        <v>AEZ3</v>
      </c>
      <c r="D4755" t="str">
        <f>[4]Land_Cover!D4755</f>
        <v>pdr</v>
      </c>
      <c r="E4755" t="str">
        <f>[4]Land_Cover!E4755</f>
        <v>DRC#AEZ3#pdr</v>
      </c>
      <c r="F4755">
        <f>[4]Land_Cover!F4755</f>
        <v>16175.067961165099</v>
      </c>
    </row>
    <row r="4756" spans="1:6" x14ac:dyDescent="0.3">
      <c r="A4756">
        <f>[4]Land_Cover!A4756</f>
        <v>2016</v>
      </c>
      <c r="B4756" t="str">
        <f>[4]Land_Cover!B4756</f>
        <v>Argentina</v>
      </c>
      <c r="C4756" t="str">
        <f>[4]Land_Cover!C4756</f>
        <v>AEZ5</v>
      </c>
      <c r="D4756" t="str">
        <f>[4]Land_Cover!D4756</f>
        <v>v_f</v>
      </c>
      <c r="E4756" t="str">
        <f>[4]Land_Cover!E4756</f>
        <v>Argentina#AEZ5#v_f</v>
      </c>
      <c r="F4756">
        <f>[4]Land_Cover!F4756</f>
        <v>130810.190953906</v>
      </c>
    </row>
    <row r="4757" spans="1:6" x14ac:dyDescent="0.3">
      <c r="A4757">
        <f>[4]Land_Cover!A4757</f>
        <v>2017</v>
      </c>
      <c r="B4757" t="str">
        <f>[4]Land_Cover!B4757</f>
        <v>Brazil</v>
      </c>
      <c r="C4757" t="str">
        <f>[4]Land_Cover!C4757</f>
        <v>AEZ11</v>
      </c>
      <c r="D4757" t="str">
        <f>[4]Land_Cover!D4757</f>
        <v>v_f</v>
      </c>
      <c r="E4757" t="str">
        <f>[4]Land_Cover!E4757</f>
        <v>Brazil#AEZ11#v_f</v>
      </c>
      <c r="F4757">
        <f>[4]Land_Cover!F4757</f>
        <v>48031.574176253504</v>
      </c>
    </row>
    <row r="4758" spans="1:6" x14ac:dyDescent="0.3">
      <c r="A4758">
        <f>[4]Land_Cover!A4758</f>
        <v>2016</v>
      </c>
      <c r="B4758" t="str">
        <f>[4]Land_Cover!B4758</f>
        <v>Colombia</v>
      </c>
      <c r="C4758" t="str">
        <f>[4]Land_Cover!C4758</f>
        <v>AEZ3</v>
      </c>
      <c r="D4758" t="str">
        <f>[4]Land_Cover!D4758</f>
        <v>pfb</v>
      </c>
      <c r="E4758" t="str">
        <f>[4]Land_Cover!E4758</f>
        <v>Colombia#AEZ3#pfb</v>
      </c>
      <c r="F4758">
        <f>[4]Land_Cover!F4758</f>
        <v>161.639396346307</v>
      </c>
    </row>
    <row r="4759" spans="1:6" x14ac:dyDescent="0.3">
      <c r="A4759">
        <f>[4]Land_Cover!A4759</f>
        <v>2017</v>
      </c>
      <c r="B4759" t="str">
        <f>[4]Land_Cover!B4759</f>
        <v>Brazil</v>
      </c>
      <c r="C4759" t="str">
        <f>[4]Land_Cover!C4759</f>
        <v>AEZ10</v>
      </c>
      <c r="D4759" t="str">
        <f>[4]Land_Cover!D4759</f>
        <v>osd</v>
      </c>
      <c r="E4759" t="str">
        <f>[4]Land_Cover!E4759</f>
        <v>Brazil#AEZ10#osd</v>
      </c>
      <c r="F4759">
        <f>[4]Land_Cover!F4759</f>
        <v>348.295626936372</v>
      </c>
    </row>
    <row r="4760" spans="1:6" x14ac:dyDescent="0.3">
      <c r="A4760">
        <f>[4]Land_Cover!A4760</f>
        <v>2018</v>
      </c>
      <c r="B4760" t="str">
        <f>[4]Land_Cover!B4760</f>
        <v>Colombia</v>
      </c>
      <c r="C4760" t="str">
        <f>[4]Land_Cover!C4760</f>
        <v>AEZ4</v>
      </c>
      <c r="D4760" t="str">
        <f>[4]Land_Cover!D4760</f>
        <v>pdr</v>
      </c>
      <c r="E4760" t="str">
        <f>[4]Land_Cover!E4760</f>
        <v>Colombia#AEZ4#pdr</v>
      </c>
      <c r="F4760">
        <f>[4]Land_Cover!F4760</f>
        <v>15078.2107614213</v>
      </c>
    </row>
    <row r="4761" spans="1:6" x14ac:dyDescent="0.3">
      <c r="A4761">
        <f>[4]Land_Cover!A4761</f>
        <v>2016</v>
      </c>
      <c r="B4761" t="str">
        <f>[4]Land_Cover!B4761</f>
        <v>Ivory Coast</v>
      </c>
      <c r="C4761" t="str">
        <f>[4]Land_Cover!C4761</f>
        <v>AEZ5</v>
      </c>
      <c r="D4761" t="str">
        <f>[4]Land_Cover!D4761</f>
        <v>ocr</v>
      </c>
      <c r="E4761" t="str">
        <f>[4]Land_Cover!E4761</f>
        <v>Ivory Coast#AEZ5#ocr</v>
      </c>
      <c r="F4761">
        <f>[4]Land_Cover!F4761</f>
        <v>2138219.3223818201</v>
      </c>
    </row>
    <row r="4762" spans="1:6" x14ac:dyDescent="0.3">
      <c r="A4762">
        <f>[4]Land_Cover!A4762</f>
        <v>2018</v>
      </c>
      <c r="B4762" t="str">
        <f>[4]Land_Cover!B4762</f>
        <v>Bolivia</v>
      </c>
      <c r="C4762" t="str">
        <f>[4]Land_Cover!C4762</f>
        <v>AEZ6</v>
      </c>
      <c r="D4762" t="str">
        <f>[4]Land_Cover!D4762</f>
        <v>pfb</v>
      </c>
      <c r="E4762" t="str">
        <f>[4]Land_Cover!E4762</f>
        <v>Bolivia#AEZ6#pfb</v>
      </c>
      <c r="F4762">
        <f>[4]Land_Cover!F4762</f>
        <v>419.21397379912702</v>
      </c>
    </row>
    <row r="4763" spans="1:6" x14ac:dyDescent="0.3">
      <c r="A4763">
        <f>[4]Land_Cover!A4763</f>
        <v>2013</v>
      </c>
      <c r="B4763" t="str">
        <f>[4]Land_Cover!B4763</f>
        <v>DRC</v>
      </c>
      <c r="C4763" t="str">
        <f>[4]Land_Cover!C4763</f>
        <v>AEZ11</v>
      </c>
      <c r="D4763" t="str">
        <f>[4]Land_Cover!D4763</f>
        <v>pdr</v>
      </c>
      <c r="E4763" t="str">
        <f>[4]Land_Cover!E4763</f>
        <v>DRC#AEZ11#pdr</v>
      </c>
      <c r="F4763">
        <f>[4]Land_Cover!F4763</f>
        <v>29082.0112669304</v>
      </c>
    </row>
    <row r="4764" spans="1:6" x14ac:dyDescent="0.3">
      <c r="A4764">
        <f>[4]Land_Cover!A4764</f>
        <v>2015</v>
      </c>
      <c r="B4764" t="str">
        <f>[4]Land_Cover!B4764</f>
        <v>Argentina</v>
      </c>
      <c r="C4764" t="str">
        <f>[4]Land_Cover!C4764</f>
        <v>AEZ6</v>
      </c>
      <c r="D4764" t="str">
        <f>[4]Land_Cover!D4764</f>
        <v>pfb</v>
      </c>
      <c r="E4764" t="str">
        <f>[4]Land_Cover!E4764</f>
        <v>Argentina#AEZ6#pfb</v>
      </c>
      <c r="F4764">
        <f>[4]Land_Cover!F4764</f>
        <v>4704.24072468534</v>
      </c>
    </row>
    <row r="4765" spans="1:6" x14ac:dyDescent="0.3">
      <c r="A4765">
        <f>[4]Land_Cover!A4765</f>
        <v>2016</v>
      </c>
      <c r="B4765" t="str">
        <f>[4]Land_Cover!B4765</f>
        <v>Brazil</v>
      </c>
      <c r="C4765" t="str">
        <f>[4]Land_Cover!C4765</f>
        <v>AEZ6</v>
      </c>
      <c r="D4765" t="str">
        <f>[4]Land_Cover!D4765</f>
        <v>wht</v>
      </c>
      <c r="E4765" t="str">
        <f>[4]Land_Cover!E4765</f>
        <v>Brazil#AEZ6#wht</v>
      </c>
      <c r="F4765">
        <f>[4]Land_Cover!F4765</f>
        <v>886335.97996757901</v>
      </c>
    </row>
    <row r="4766" spans="1:6" x14ac:dyDescent="0.3">
      <c r="A4766">
        <f>[4]Land_Cover!A4766</f>
        <v>2016</v>
      </c>
      <c r="B4766" t="str">
        <f>[4]Land_Cover!B4766</f>
        <v>Brazil</v>
      </c>
      <c r="C4766" t="str">
        <f>[4]Land_Cover!C4766</f>
        <v>AEZ6</v>
      </c>
      <c r="D4766" t="str">
        <f>[4]Land_Cover!D4766</f>
        <v>osd</v>
      </c>
      <c r="E4766" t="str">
        <f>[4]Land_Cover!E4766</f>
        <v>Brazil#AEZ6#osd</v>
      </c>
      <c r="F4766">
        <f>[4]Land_Cover!F4766</f>
        <v>7505998.7812539097</v>
      </c>
    </row>
    <row r="4767" spans="1:6" x14ac:dyDescent="0.3">
      <c r="A4767">
        <f>[4]Land_Cover!A4767</f>
        <v>2018</v>
      </c>
      <c r="B4767" t="str">
        <f>[4]Land_Cover!B4767</f>
        <v>Bolivia</v>
      </c>
      <c r="C4767" t="str">
        <f>[4]Land_Cover!C4767</f>
        <v>AEZ5</v>
      </c>
      <c r="D4767" t="str">
        <f>[4]Land_Cover!D4767</f>
        <v>gro</v>
      </c>
      <c r="E4767" t="str">
        <f>[4]Land_Cover!E4767</f>
        <v>Bolivia#AEZ5#gro</v>
      </c>
      <c r="F4767">
        <f>[4]Land_Cover!F4767</f>
        <v>527303.68167784705</v>
      </c>
    </row>
    <row r="4768" spans="1:6" x14ac:dyDescent="0.3">
      <c r="A4768">
        <f>[4]Land_Cover!A4768</f>
        <v>2017</v>
      </c>
      <c r="B4768" t="str">
        <f>[4]Land_Cover!B4768</f>
        <v>Angola</v>
      </c>
      <c r="C4768" t="str">
        <f>[4]Land_Cover!C4768</f>
        <v>AEZ2</v>
      </c>
      <c r="D4768" t="str">
        <f>[4]Land_Cover!D4768</f>
        <v>c_b</v>
      </c>
      <c r="E4768" t="str">
        <f>[4]Land_Cover!E4768</f>
        <v>Angola#AEZ2#c_b</v>
      </c>
      <c r="F4768">
        <f>[4]Land_Cover!F4768</f>
        <v>260.0165374677</v>
      </c>
    </row>
    <row r="4769" spans="1:6" x14ac:dyDescent="0.3">
      <c r="A4769">
        <f>[4]Land_Cover!A4769</f>
        <v>2010</v>
      </c>
      <c r="B4769" t="str">
        <f>[4]Land_Cover!B4769</f>
        <v>Angola</v>
      </c>
      <c r="C4769" t="str">
        <f>[4]Land_Cover!C4769</f>
        <v>AEZ4</v>
      </c>
      <c r="D4769" t="str">
        <f>[4]Land_Cover!D4769</f>
        <v>pfb</v>
      </c>
      <c r="E4769" t="str">
        <f>[4]Land_Cover!E4769</f>
        <v>Angola#AEZ4#pfb</v>
      </c>
      <c r="F4769">
        <f>[4]Land_Cover!F4769</f>
        <v>2009.5744680851101</v>
      </c>
    </row>
    <row r="4770" spans="1:6" x14ac:dyDescent="0.3">
      <c r="A4770">
        <f>[4]Land_Cover!A4770</f>
        <v>2016</v>
      </c>
      <c r="B4770" t="str">
        <f>[4]Land_Cover!B4770</f>
        <v>Bolivia</v>
      </c>
      <c r="C4770" t="str">
        <f>[4]Land_Cover!C4770</f>
        <v>AEZ6</v>
      </c>
      <c r="D4770" t="str">
        <f>[4]Land_Cover!D4770</f>
        <v>gro</v>
      </c>
      <c r="E4770" t="str">
        <f>[4]Land_Cover!E4770</f>
        <v>Bolivia#AEZ6#gro</v>
      </c>
      <c r="F4770">
        <f>[4]Land_Cover!F4770</f>
        <v>100878.14530606801</v>
      </c>
    </row>
    <row r="4771" spans="1:6" x14ac:dyDescent="0.3">
      <c r="A4771">
        <f>[4]Land_Cover!A4771</f>
        <v>2017</v>
      </c>
      <c r="B4771" t="str">
        <f>[4]Land_Cover!B4771</f>
        <v>Colombia</v>
      </c>
      <c r="C4771" t="str">
        <f>[4]Land_Cover!C4771</f>
        <v>AEZ12</v>
      </c>
      <c r="D4771" t="str">
        <f>[4]Land_Cover!D4771</f>
        <v>wht</v>
      </c>
      <c r="E4771" t="str">
        <f>[4]Land_Cover!E4771</f>
        <v>Colombia#AEZ12#wht</v>
      </c>
      <c r="F4771">
        <f>[4]Land_Cover!F4771</f>
        <v>1393.9270072992699</v>
      </c>
    </row>
    <row r="4772" spans="1:6" x14ac:dyDescent="0.3">
      <c r="A4772">
        <f>[4]Land_Cover!A4772</f>
        <v>2018</v>
      </c>
      <c r="B4772" t="str">
        <f>[4]Land_Cover!B4772</f>
        <v>Argentina</v>
      </c>
      <c r="C4772" t="str">
        <f>[4]Land_Cover!C4772</f>
        <v>AEZ10</v>
      </c>
      <c r="D4772" t="str">
        <f>[4]Land_Cover!D4772</f>
        <v>osd</v>
      </c>
      <c r="E4772" t="str">
        <f>[4]Land_Cover!E4772</f>
        <v>Argentina#AEZ10#osd</v>
      </c>
      <c r="F4772">
        <f>[4]Land_Cover!F4772</f>
        <v>871345.48577758204</v>
      </c>
    </row>
    <row r="4773" spans="1:6" x14ac:dyDescent="0.3">
      <c r="A4773">
        <f>[4]Land_Cover!A4773</f>
        <v>2018</v>
      </c>
      <c r="B4773" t="str">
        <f>[4]Land_Cover!B4773</f>
        <v>Indonesia</v>
      </c>
      <c r="C4773" t="str">
        <f>[4]Land_Cover!C4773</f>
        <v>AEZ5</v>
      </c>
      <c r="D4773" t="str">
        <f>[4]Land_Cover!D4773</f>
        <v>c_b</v>
      </c>
      <c r="E4773" t="str">
        <f>[4]Land_Cover!E4773</f>
        <v>Indonesia#AEZ5#c_b</v>
      </c>
      <c r="F4773">
        <f>[4]Land_Cover!F4773</f>
        <v>33008.385438488403</v>
      </c>
    </row>
    <row r="4774" spans="1:6" x14ac:dyDescent="0.3">
      <c r="A4774">
        <f>[4]Land_Cover!A4774</f>
        <v>2015</v>
      </c>
      <c r="B4774" t="str">
        <f>[4]Land_Cover!B4774</f>
        <v>Argentina</v>
      </c>
      <c r="C4774" t="str">
        <f>[4]Land_Cover!C4774</f>
        <v>AEZ11</v>
      </c>
      <c r="D4774" t="str">
        <f>[4]Land_Cover!D4774</f>
        <v>c_b</v>
      </c>
      <c r="E4774" t="str">
        <f>[4]Land_Cover!E4774</f>
        <v>Argentina#AEZ11#c_b</v>
      </c>
      <c r="F4774">
        <f>[4]Land_Cover!F4774</f>
        <v>98688.524590163899</v>
      </c>
    </row>
    <row r="4775" spans="1:6" x14ac:dyDescent="0.3">
      <c r="A4775">
        <f>[4]Land_Cover!A4775</f>
        <v>2014</v>
      </c>
      <c r="B4775" t="str">
        <f>[4]Land_Cover!B4775</f>
        <v>Indonesia</v>
      </c>
      <c r="C4775" t="str">
        <f>[4]Land_Cover!C4775</f>
        <v>AEZ4</v>
      </c>
      <c r="D4775" t="str">
        <f>[4]Land_Cover!D4775</f>
        <v>gro</v>
      </c>
      <c r="E4775" t="str">
        <f>[4]Land_Cover!E4775</f>
        <v>Indonesia#AEZ4#gro</v>
      </c>
      <c r="F4775">
        <f>[4]Land_Cover!F4775</f>
        <v>276661.929150082</v>
      </c>
    </row>
    <row r="4776" spans="1:6" x14ac:dyDescent="0.3">
      <c r="A4776">
        <f>[4]Land_Cover!A4776</f>
        <v>2010</v>
      </c>
      <c r="B4776" t="str">
        <f>[4]Land_Cover!B4776</f>
        <v>DRC</v>
      </c>
      <c r="C4776" t="str">
        <f>[4]Land_Cover!C4776</f>
        <v>AEZ6</v>
      </c>
      <c r="D4776" t="str">
        <f>[4]Land_Cover!D4776</f>
        <v>v_f</v>
      </c>
      <c r="E4776" t="str">
        <f>[4]Land_Cover!E4776</f>
        <v>DRC#AEZ6#v_f</v>
      </c>
      <c r="F4776">
        <f>[4]Land_Cover!F4776</f>
        <v>792180.28048973205</v>
      </c>
    </row>
    <row r="4777" spans="1:6" x14ac:dyDescent="0.3">
      <c r="A4777">
        <f>[4]Land_Cover!A4777</f>
        <v>2010</v>
      </c>
      <c r="B4777" t="str">
        <f>[4]Land_Cover!B4777</f>
        <v>DRC</v>
      </c>
      <c r="C4777" t="str">
        <f>[4]Land_Cover!C4777</f>
        <v>AEZ2</v>
      </c>
      <c r="D4777" t="str">
        <f>[4]Land_Cover!D4777</f>
        <v>v_f</v>
      </c>
      <c r="E4777" t="str">
        <f>[4]Land_Cover!E4777</f>
        <v>DRC#AEZ2#v_f</v>
      </c>
      <c r="F4777">
        <f>[4]Land_Cover!F4777</f>
        <v>21232.6703515226</v>
      </c>
    </row>
    <row r="4778" spans="1:6" x14ac:dyDescent="0.3">
      <c r="A4778">
        <f>[4]Land_Cover!A4778</f>
        <v>2015</v>
      </c>
      <c r="B4778" t="str">
        <f>[4]Land_Cover!B4778</f>
        <v>Paraguay</v>
      </c>
      <c r="C4778" t="str">
        <f>[4]Land_Cover!C4778</f>
        <v>AEZ2</v>
      </c>
      <c r="D4778" t="str">
        <f>[4]Land_Cover!D4778</f>
        <v>v_f</v>
      </c>
      <c r="E4778" t="str">
        <f>[4]Land_Cover!E4778</f>
        <v>Paraguay#AEZ2#v_f</v>
      </c>
      <c r="F4778">
        <f>[4]Land_Cover!F4778</f>
        <v>9.8650996556402006</v>
      </c>
    </row>
    <row r="4779" spans="1:6" x14ac:dyDescent="0.3">
      <c r="A4779">
        <f>[4]Land_Cover!A4779</f>
        <v>2014</v>
      </c>
      <c r="B4779" t="str">
        <f>[4]Land_Cover!B4779</f>
        <v>Bolivia</v>
      </c>
      <c r="C4779" t="str">
        <f>[4]Land_Cover!C4779</f>
        <v>AEZ5</v>
      </c>
      <c r="D4779" t="str">
        <f>[4]Land_Cover!D4779</f>
        <v>ocr</v>
      </c>
      <c r="E4779" t="str">
        <f>[4]Land_Cover!E4779</f>
        <v>Bolivia#AEZ5#ocr</v>
      </c>
      <c r="F4779">
        <f>[4]Land_Cover!F4779</f>
        <v>14170.2016129032</v>
      </c>
    </row>
    <row r="4780" spans="1:6" x14ac:dyDescent="0.3">
      <c r="A4780">
        <f>[4]Land_Cover!A4780</f>
        <v>2016</v>
      </c>
      <c r="B4780" t="str">
        <f>[4]Land_Cover!B4780</f>
        <v>Peru</v>
      </c>
      <c r="C4780" t="str">
        <f>[4]Land_Cover!C4780</f>
        <v>AEZ1</v>
      </c>
      <c r="D4780" t="str">
        <f>[4]Land_Cover!D4780</f>
        <v>osd</v>
      </c>
      <c r="E4780" t="str">
        <f>[4]Land_Cover!E4780</f>
        <v>Peru#AEZ1#osd</v>
      </c>
      <c r="F4780">
        <f>[4]Land_Cover!F4780</f>
        <v>2483.3668226530399</v>
      </c>
    </row>
    <row r="4781" spans="1:6" x14ac:dyDescent="0.3">
      <c r="A4781">
        <f>[4]Land_Cover!A4781</f>
        <v>2013</v>
      </c>
      <c r="B4781" t="str">
        <f>[4]Land_Cover!B4781</f>
        <v>Ivory Coast</v>
      </c>
      <c r="C4781" t="str">
        <f>[4]Land_Cover!C4781</f>
        <v>AEZ5</v>
      </c>
      <c r="D4781" t="str">
        <f>[4]Land_Cover!D4781</f>
        <v>ocr</v>
      </c>
      <c r="E4781" t="str">
        <f>[4]Land_Cover!E4781</f>
        <v>Ivory Coast#AEZ5#ocr</v>
      </c>
      <c r="F4781">
        <f>[4]Land_Cover!F4781</f>
        <v>1801086.00214816</v>
      </c>
    </row>
    <row r="4782" spans="1:6" x14ac:dyDescent="0.3">
      <c r="A4782">
        <f>[4]Land_Cover!A4782</f>
        <v>2010</v>
      </c>
      <c r="B4782" t="str">
        <f>[4]Land_Cover!B4782</f>
        <v>Colombia</v>
      </c>
      <c r="C4782" t="str">
        <f>[4]Land_Cover!C4782</f>
        <v>AEZ7</v>
      </c>
      <c r="D4782" t="str">
        <f>[4]Land_Cover!D4782</f>
        <v>pfb</v>
      </c>
      <c r="E4782" t="str">
        <f>[4]Land_Cover!E4782</f>
        <v>Colombia#AEZ7#pfb</v>
      </c>
      <c r="F4782">
        <f>[4]Land_Cover!F4782</f>
        <v>16.4932486100079</v>
      </c>
    </row>
    <row r="4783" spans="1:6" x14ac:dyDescent="0.3">
      <c r="A4783">
        <f>[4]Land_Cover!A4783</f>
        <v>2015</v>
      </c>
      <c r="B4783" t="str">
        <f>[4]Land_Cover!B4783</f>
        <v>Ghana</v>
      </c>
      <c r="C4783" t="str">
        <f>[4]Land_Cover!C4783</f>
        <v>AEZ5</v>
      </c>
      <c r="D4783" t="str">
        <f>[4]Land_Cover!D4783</f>
        <v>ocr</v>
      </c>
      <c r="E4783" t="str">
        <f>[4]Land_Cover!E4783</f>
        <v>Ghana#AEZ5#ocr</v>
      </c>
      <c r="F4783">
        <f>[4]Land_Cover!F4783</f>
        <v>536028.93999373296</v>
      </c>
    </row>
    <row r="4784" spans="1:6" x14ac:dyDescent="0.3">
      <c r="A4784">
        <f>[4]Land_Cover!A4784</f>
        <v>2011</v>
      </c>
      <c r="B4784" t="str">
        <f>[4]Land_Cover!B4784</f>
        <v>Argentina</v>
      </c>
      <c r="C4784" t="str">
        <f>[4]Land_Cover!C4784</f>
        <v>AEZ15</v>
      </c>
      <c r="D4784" t="str">
        <f>[4]Land_Cover!D4784</f>
        <v>osd</v>
      </c>
      <c r="E4784" t="str">
        <f>[4]Land_Cover!E4784</f>
        <v>Argentina#AEZ15#osd</v>
      </c>
      <c r="F4784">
        <f>[4]Land_Cover!F4784</f>
        <v>55.146218900213</v>
      </c>
    </row>
    <row r="4785" spans="1:6" x14ac:dyDescent="0.3">
      <c r="A4785">
        <f>[4]Land_Cover!A4785</f>
        <v>2015</v>
      </c>
      <c r="B4785" t="str">
        <f>[4]Land_Cover!B4785</f>
        <v>DRC</v>
      </c>
      <c r="C4785" t="str">
        <f>[4]Land_Cover!C4785</f>
        <v>AEZ1</v>
      </c>
      <c r="D4785" t="str">
        <f>[4]Land_Cover!D4785</f>
        <v>pfb</v>
      </c>
      <c r="E4785" t="str">
        <f>[4]Land_Cover!E4785</f>
        <v>DRC#AEZ1#pfb</v>
      </c>
      <c r="F4785">
        <f>[4]Land_Cover!F4785</f>
        <v>49.789145352464097</v>
      </c>
    </row>
    <row r="4786" spans="1:6" x14ac:dyDescent="0.3">
      <c r="A4786">
        <f>[4]Land_Cover!A4786</f>
        <v>2017</v>
      </c>
      <c r="B4786" t="str">
        <f>[4]Land_Cover!B4786</f>
        <v>Bolivia</v>
      </c>
      <c r="C4786" t="str">
        <f>[4]Land_Cover!C4786</f>
        <v>AEZ10</v>
      </c>
      <c r="D4786" t="str">
        <f>[4]Land_Cover!D4786</f>
        <v>wht</v>
      </c>
      <c r="E4786" t="str">
        <f>[4]Land_Cover!E4786</f>
        <v>Bolivia#AEZ10#wht</v>
      </c>
      <c r="F4786">
        <f>[4]Land_Cover!F4786</f>
        <v>19175.315563198601</v>
      </c>
    </row>
    <row r="4787" spans="1:6" x14ac:dyDescent="0.3">
      <c r="A4787">
        <f>[4]Land_Cover!A4787</f>
        <v>2011</v>
      </c>
      <c r="B4787" t="str">
        <f>[4]Land_Cover!B4787</f>
        <v>DRC</v>
      </c>
      <c r="C4787" t="str">
        <f>[4]Land_Cover!C4787</f>
        <v>AEZ9</v>
      </c>
      <c r="D4787" t="str">
        <f>[4]Land_Cover!D4787</f>
        <v>pfb</v>
      </c>
      <c r="E4787" t="str">
        <f>[4]Land_Cover!E4787</f>
        <v>DRC#AEZ9#pfb</v>
      </c>
      <c r="F4787">
        <f>[4]Land_Cover!F4787</f>
        <v>56.144728633811603</v>
      </c>
    </row>
    <row r="4788" spans="1:6" x14ac:dyDescent="0.3">
      <c r="A4788">
        <f>[4]Land_Cover!A4788</f>
        <v>2012</v>
      </c>
      <c r="B4788" t="str">
        <f>[4]Land_Cover!B4788</f>
        <v>Bolivia</v>
      </c>
      <c r="C4788" t="str">
        <f>[4]Land_Cover!C4788</f>
        <v>AEZ4</v>
      </c>
      <c r="D4788" t="str">
        <f>[4]Land_Cover!D4788</f>
        <v>wht</v>
      </c>
      <c r="E4788" t="str">
        <f>[4]Land_Cover!E4788</f>
        <v>Bolivia#AEZ4#wht</v>
      </c>
      <c r="F4788">
        <f>[4]Land_Cover!F4788</f>
        <v>5674.6492337261598</v>
      </c>
    </row>
    <row r="4789" spans="1:6" x14ac:dyDescent="0.3">
      <c r="A4789">
        <f>[4]Land_Cover!A4789</f>
        <v>2014</v>
      </c>
      <c r="B4789" t="str">
        <f>[4]Land_Cover!B4789</f>
        <v>Bolivia</v>
      </c>
      <c r="C4789" t="str">
        <f>[4]Land_Cover!C4789</f>
        <v>AEZ9</v>
      </c>
      <c r="D4789" t="str">
        <f>[4]Land_Cover!D4789</f>
        <v>pfb</v>
      </c>
      <c r="E4789" t="str">
        <f>[4]Land_Cover!E4789</f>
        <v>Bolivia#AEZ9#pfb</v>
      </c>
      <c r="F4789">
        <f>[4]Land_Cover!F4789</f>
        <v>6.5502183406113499</v>
      </c>
    </row>
    <row r="4790" spans="1:6" x14ac:dyDescent="0.3">
      <c r="A4790">
        <f>[4]Land_Cover!A4790</f>
        <v>2010</v>
      </c>
      <c r="B4790" t="str">
        <f>[4]Land_Cover!B4790</f>
        <v>Argentina</v>
      </c>
      <c r="C4790" t="str">
        <f>[4]Land_Cover!C4790</f>
        <v>AEZ14</v>
      </c>
      <c r="D4790" t="str">
        <f>[4]Land_Cover!D4790</f>
        <v>wht</v>
      </c>
      <c r="E4790" t="str">
        <f>[4]Land_Cover!E4790</f>
        <v>Argentina#AEZ14#wht</v>
      </c>
      <c r="F4790">
        <f>[4]Land_Cover!F4790</f>
        <v>120.906723737595</v>
      </c>
    </row>
    <row r="4791" spans="1:6" x14ac:dyDescent="0.3">
      <c r="A4791">
        <f>[4]Land_Cover!A4791</f>
        <v>2018</v>
      </c>
      <c r="B4791" t="str">
        <f>[4]Land_Cover!B4791</f>
        <v>Bolivia</v>
      </c>
      <c r="C4791" t="str">
        <f>[4]Land_Cover!C4791</f>
        <v>AEZ5</v>
      </c>
      <c r="D4791" t="str">
        <f>[4]Land_Cover!D4791</f>
        <v>osd</v>
      </c>
      <c r="E4791" t="str">
        <f>[4]Land_Cover!E4791</f>
        <v>Bolivia#AEZ5#osd</v>
      </c>
      <c r="F4791">
        <f>[4]Land_Cover!F4791</f>
        <v>1150513.3082103799</v>
      </c>
    </row>
    <row r="4792" spans="1:6" x14ac:dyDescent="0.3">
      <c r="A4792">
        <f>[4]Land_Cover!A4792</f>
        <v>2010</v>
      </c>
      <c r="B4792" t="str">
        <f>[4]Land_Cover!B4792</f>
        <v>Brazil</v>
      </c>
      <c r="C4792" t="str">
        <f>[4]Land_Cover!C4792</f>
        <v>AEZ10</v>
      </c>
      <c r="D4792" t="str">
        <f>[4]Land_Cover!D4792</f>
        <v>osd</v>
      </c>
      <c r="E4792" t="str">
        <f>[4]Land_Cover!E4792</f>
        <v>Brazil#AEZ10#osd</v>
      </c>
      <c r="F4792">
        <f>[4]Land_Cover!F4792</f>
        <v>242.42779660795901</v>
      </c>
    </row>
    <row r="4793" spans="1:6" x14ac:dyDescent="0.3">
      <c r="A4793">
        <f>[4]Land_Cover!A4793</f>
        <v>2010</v>
      </c>
      <c r="B4793" t="str">
        <f>[4]Land_Cover!B4793</f>
        <v>DRC</v>
      </c>
      <c r="C4793" t="str">
        <f>[4]Land_Cover!C4793</f>
        <v>AEZ9</v>
      </c>
      <c r="D4793" t="str">
        <f>[4]Land_Cover!D4793</f>
        <v>ocr</v>
      </c>
      <c r="E4793" t="str">
        <f>[4]Land_Cover!E4793</f>
        <v>DRC#AEZ9#ocr</v>
      </c>
      <c r="F4793">
        <f>[4]Land_Cover!F4793</f>
        <v>139.476744186047</v>
      </c>
    </row>
    <row r="4794" spans="1:6" x14ac:dyDescent="0.3">
      <c r="A4794">
        <f>[4]Land_Cover!A4794</f>
        <v>2017</v>
      </c>
      <c r="B4794" t="str">
        <f>[4]Land_Cover!B4794</f>
        <v>Indonesia</v>
      </c>
      <c r="C4794" t="str">
        <f>[4]Land_Cover!C4794</f>
        <v>AEZ6</v>
      </c>
      <c r="D4794" t="str">
        <f>[4]Land_Cover!D4794</f>
        <v>v_f</v>
      </c>
      <c r="E4794" t="str">
        <f>[4]Land_Cover!E4794</f>
        <v>Indonesia#AEZ6#v_f</v>
      </c>
      <c r="F4794">
        <f>[4]Land_Cover!F4794</f>
        <v>3498336.0667418102</v>
      </c>
    </row>
    <row r="4795" spans="1:6" x14ac:dyDescent="0.3">
      <c r="A4795">
        <f>[4]Land_Cover!A4795</f>
        <v>2011</v>
      </c>
      <c r="B4795" t="str">
        <f>[4]Land_Cover!B4795</f>
        <v>Paraguay</v>
      </c>
      <c r="C4795" t="str">
        <f>[4]Land_Cover!C4795</f>
        <v>AEZ5</v>
      </c>
      <c r="D4795" t="str">
        <f>[4]Land_Cover!D4795</f>
        <v>ocr</v>
      </c>
      <c r="E4795" t="str">
        <f>[4]Land_Cover!E4795</f>
        <v>Paraguay#AEZ5#ocr</v>
      </c>
      <c r="F4795">
        <f>[4]Land_Cover!F4795</f>
        <v>610.23715960013806</v>
      </c>
    </row>
    <row r="4796" spans="1:6" x14ac:dyDescent="0.3">
      <c r="A4796">
        <f>[4]Land_Cover!A4796</f>
        <v>2018</v>
      </c>
      <c r="B4796" t="str">
        <f>[4]Land_Cover!B4796</f>
        <v>Brazil</v>
      </c>
      <c r="C4796" t="str">
        <f>[4]Land_Cover!C4796</f>
        <v>AEZ2</v>
      </c>
      <c r="D4796" t="str">
        <f>[4]Land_Cover!D4796</f>
        <v>pfb</v>
      </c>
      <c r="E4796" t="str">
        <f>[4]Land_Cover!E4796</f>
        <v>Brazil#AEZ2#pfb</v>
      </c>
      <c r="F4796">
        <f>[4]Land_Cover!F4796</f>
        <v>69534.632375734203</v>
      </c>
    </row>
    <row r="4797" spans="1:6" x14ac:dyDescent="0.3">
      <c r="A4797">
        <f>[4]Land_Cover!A4797</f>
        <v>2015</v>
      </c>
      <c r="B4797" t="str">
        <f>[4]Land_Cover!B4797</f>
        <v>Indonesia</v>
      </c>
      <c r="C4797" t="str">
        <f>[4]Land_Cover!C4797</f>
        <v>AEZ3</v>
      </c>
      <c r="D4797" t="str">
        <f>[4]Land_Cover!D4797</f>
        <v>pdr</v>
      </c>
      <c r="E4797" t="str">
        <f>[4]Land_Cover!E4797</f>
        <v>Indonesia#AEZ3#pdr</v>
      </c>
      <c r="F4797">
        <f>[4]Land_Cover!F4797</f>
        <v>3306.4491205659501</v>
      </c>
    </row>
    <row r="4798" spans="1:6" x14ac:dyDescent="0.3">
      <c r="A4798">
        <f>[4]Land_Cover!A4798</f>
        <v>2010</v>
      </c>
      <c r="B4798" t="str">
        <f>[4]Land_Cover!B4798</f>
        <v>Argentina</v>
      </c>
      <c r="C4798" t="str">
        <f>[4]Land_Cover!C4798</f>
        <v>AEZ4</v>
      </c>
      <c r="D4798" t="str">
        <f>[4]Land_Cover!D4798</f>
        <v>osd</v>
      </c>
      <c r="E4798" t="str">
        <f>[4]Land_Cover!E4798</f>
        <v>Argentina#AEZ4#osd</v>
      </c>
      <c r="F4798">
        <f>[4]Land_Cover!F4798</f>
        <v>35656.279807222498</v>
      </c>
    </row>
    <row r="4799" spans="1:6" x14ac:dyDescent="0.3">
      <c r="A4799">
        <f>[4]Land_Cover!A4799</f>
        <v>2011</v>
      </c>
      <c r="B4799" t="str">
        <f>[4]Land_Cover!B4799</f>
        <v>Brazil</v>
      </c>
      <c r="C4799" t="str">
        <f>[4]Land_Cover!C4799</f>
        <v>AEZ1</v>
      </c>
      <c r="D4799" t="str">
        <f>[4]Land_Cover!D4799</f>
        <v>gro</v>
      </c>
      <c r="E4799" t="str">
        <f>[4]Land_Cover!E4799</f>
        <v>Brazil#AEZ1#gro</v>
      </c>
      <c r="F4799">
        <f>[4]Land_Cover!F4799</f>
        <v>7259.3168835606702</v>
      </c>
    </row>
    <row r="4800" spans="1:6" x14ac:dyDescent="0.3">
      <c r="A4800">
        <f>[4]Land_Cover!A4800</f>
        <v>2014</v>
      </c>
      <c r="B4800" t="str">
        <f>[4]Land_Cover!B4800</f>
        <v>Brazil</v>
      </c>
      <c r="C4800" t="str">
        <f>[4]Land_Cover!C4800</f>
        <v>AEZ1</v>
      </c>
      <c r="D4800" t="str">
        <f>[4]Land_Cover!D4800</f>
        <v>gro</v>
      </c>
      <c r="E4800" t="str">
        <f>[4]Land_Cover!E4800</f>
        <v>Brazil#AEZ1#gro</v>
      </c>
      <c r="F4800">
        <f>[4]Land_Cover!F4800</f>
        <v>8450.9785125701492</v>
      </c>
    </row>
    <row r="4801" spans="1:6" x14ac:dyDescent="0.3">
      <c r="A4801">
        <f>[4]Land_Cover!A4801</f>
        <v>2011</v>
      </c>
      <c r="B4801" t="str">
        <f>[4]Land_Cover!B4801</f>
        <v>Indonesia</v>
      </c>
      <c r="C4801" t="str">
        <f>[4]Land_Cover!C4801</f>
        <v>AEZ6</v>
      </c>
      <c r="D4801" t="str">
        <f>[4]Land_Cover!D4801</f>
        <v>osd</v>
      </c>
      <c r="E4801" t="str">
        <f>[4]Land_Cover!E4801</f>
        <v>Indonesia#AEZ6#osd</v>
      </c>
      <c r="F4801">
        <f>[4]Land_Cover!F4801</f>
        <v>12333883.705054499</v>
      </c>
    </row>
    <row r="4802" spans="1:6" x14ac:dyDescent="0.3">
      <c r="A4802">
        <f>[4]Land_Cover!A4802</f>
        <v>2015</v>
      </c>
      <c r="B4802" t="str">
        <f>[4]Land_Cover!B4802</f>
        <v>Argentina</v>
      </c>
      <c r="C4802" t="str">
        <f>[4]Land_Cover!C4802</f>
        <v>AEZ3</v>
      </c>
      <c r="D4802" t="str">
        <f>[4]Land_Cover!D4802</f>
        <v>v_f</v>
      </c>
      <c r="E4802" t="str">
        <f>[4]Land_Cover!E4802</f>
        <v>Argentina#AEZ3#v_f</v>
      </c>
      <c r="F4802">
        <f>[4]Land_Cover!F4802</f>
        <v>30.562736137598499</v>
      </c>
    </row>
    <row r="4803" spans="1:6" x14ac:dyDescent="0.3">
      <c r="A4803">
        <f>[4]Land_Cover!A4803</f>
        <v>2013</v>
      </c>
      <c r="B4803" t="str">
        <f>[4]Land_Cover!B4803</f>
        <v>DRC</v>
      </c>
      <c r="C4803" t="str">
        <f>[4]Land_Cover!C4803</f>
        <v>AEZ5</v>
      </c>
      <c r="D4803" t="str">
        <f>[4]Land_Cover!D4803</f>
        <v>osd</v>
      </c>
      <c r="E4803" t="str">
        <f>[4]Land_Cover!E4803</f>
        <v>DRC#AEZ5#osd</v>
      </c>
      <c r="F4803">
        <f>[4]Land_Cover!F4803</f>
        <v>525103.12028879498</v>
      </c>
    </row>
    <row r="4804" spans="1:6" x14ac:dyDescent="0.3">
      <c r="A4804">
        <f>[4]Land_Cover!A4804</f>
        <v>2015</v>
      </c>
      <c r="B4804" t="str">
        <f>[4]Land_Cover!B4804</f>
        <v>Brazil</v>
      </c>
      <c r="C4804" t="str">
        <f>[4]Land_Cover!C4804</f>
        <v>AEZ4</v>
      </c>
      <c r="D4804" t="str">
        <f>[4]Land_Cover!D4804</f>
        <v>wht</v>
      </c>
      <c r="E4804" t="str">
        <f>[4]Land_Cover!E4804</f>
        <v>Brazil#AEZ4#wht</v>
      </c>
      <c r="F4804">
        <f>[4]Land_Cover!F4804</f>
        <v>36438.406723743698</v>
      </c>
    </row>
    <row r="4805" spans="1:6" x14ac:dyDescent="0.3">
      <c r="A4805">
        <f>[4]Land_Cover!A4805</f>
        <v>2013</v>
      </c>
      <c r="B4805" t="str">
        <f>[4]Land_Cover!B4805</f>
        <v>Ivory Coast</v>
      </c>
      <c r="C4805" t="str">
        <f>[4]Land_Cover!C4805</f>
        <v>AEZ6</v>
      </c>
      <c r="D4805" t="str">
        <f>[4]Land_Cover!D4805</f>
        <v>c_b</v>
      </c>
      <c r="E4805" t="str">
        <f>[4]Land_Cover!E4805</f>
        <v>Ivory Coast#AEZ6#c_b</v>
      </c>
      <c r="F4805">
        <f>[4]Land_Cover!F4805</f>
        <v>5945.4653802497196</v>
      </c>
    </row>
    <row r="4806" spans="1:6" x14ac:dyDescent="0.3">
      <c r="A4806">
        <f>[4]Land_Cover!A4806</f>
        <v>2014</v>
      </c>
      <c r="B4806" t="str">
        <f>[4]Land_Cover!B4806</f>
        <v>Angola</v>
      </c>
      <c r="C4806" t="str">
        <f>[4]Land_Cover!C4806</f>
        <v>AEZ2</v>
      </c>
      <c r="D4806" t="str">
        <f>[4]Land_Cover!D4806</f>
        <v>pdr</v>
      </c>
      <c r="E4806" t="str">
        <f>[4]Land_Cover!E4806</f>
        <v>Angola#AEZ2#pdr</v>
      </c>
      <c r="F4806">
        <f>[4]Land_Cover!F4806</f>
        <v>390.03301886792502</v>
      </c>
    </row>
    <row r="4807" spans="1:6" x14ac:dyDescent="0.3">
      <c r="A4807">
        <f>[4]Land_Cover!A4807</f>
        <v>2011</v>
      </c>
      <c r="B4807" t="str">
        <f>[4]Land_Cover!B4807</f>
        <v>Bolivia</v>
      </c>
      <c r="C4807" t="str">
        <f>[4]Land_Cover!C4807</f>
        <v>AEZ12</v>
      </c>
      <c r="D4807" t="str">
        <f>[4]Land_Cover!D4807</f>
        <v>pfb</v>
      </c>
      <c r="E4807" t="str">
        <f>[4]Land_Cover!E4807</f>
        <v>Bolivia#AEZ12#pfb</v>
      </c>
      <c r="F4807">
        <f>[4]Land_Cover!F4807</f>
        <v>34.934497816593897</v>
      </c>
    </row>
    <row r="4808" spans="1:6" x14ac:dyDescent="0.3">
      <c r="A4808">
        <f>[4]Land_Cover!A4808</f>
        <v>2015</v>
      </c>
      <c r="B4808" t="str">
        <f>[4]Land_Cover!B4808</f>
        <v>Ghana</v>
      </c>
      <c r="C4808" t="str">
        <f>[4]Land_Cover!C4808</f>
        <v>AEZ5</v>
      </c>
      <c r="D4808" t="str">
        <f>[4]Land_Cover!D4808</f>
        <v>c_b</v>
      </c>
      <c r="E4808" t="str">
        <f>[4]Land_Cover!E4808</f>
        <v>Ghana#AEZ5#c_b</v>
      </c>
      <c r="F4808">
        <f>[4]Land_Cover!F4808</f>
        <v>1321.3280254777101</v>
      </c>
    </row>
    <row r="4809" spans="1:6" x14ac:dyDescent="0.3">
      <c r="A4809">
        <f>[4]Land_Cover!A4809</f>
        <v>2013</v>
      </c>
      <c r="B4809" t="str">
        <f>[4]Land_Cover!B4809</f>
        <v>Colombia</v>
      </c>
      <c r="C4809" t="str">
        <f>[4]Land_Cover!C4809</f>
        <v>AEZ6</v>
      </c>
      <c r="D4809" t="str">
        <f>[4]Land_Cover!D4809</f>
        <v>osd</v>
      </c>
      <c r="E4809" t="str">
        <f>[4]Land_Cover!E4809</f>
        <v>Colombia#AEZ6#osd</v>
      </c>
      <c r="F4809">
        <f>[4]Land_Cover!F4809</f>
        <v>183259.73165509</v>
      </c>
    </row>
    <row r="4810" spans="1:6" x14ac:dyDescent="0.3">
      <c r="A4810">
        <f>[4]Land_Cover!A4810</f>
        <v>2010</v>
      </c>
      <c r="B4810" t="str">
        <f>[4]Land_Cover!B4810</f>
        <v>Ivory Coast</v>
      </c>
      <c r="C4810" t="str">
        <f>[4]Land_Cover!C4810</f>
        <v>AEZ6</v>
      </c>
      <c r="D4810" t="str">
        <f>[4]Land_Cover!D4810</f>
        <v>c_b</v>
      </c>
      <c r="E4810" t="str">
        <f>[4]Land_Cover!E4810</f>
        <v>Ivory Coast#AEZ6#c_b</v>
      </c>
      <c r="F4810">
        <f>[4]Land_Cover!F4810</f>
        <v>5811.2031782065797</v>
      </c>
    </row>
    <row r="4811" spans="1:6" x14ac:dyDescent="0.3">
      <c r="A4811">
        <f>[4]Land_Cover!A4811</f>
        <v>2011</v>
      </c>
      <c r="B4811" t="str">
        <f>[4]Land_Cover!B4811</f>
        <v>Indonesia</v>
      </c>
      <c r="C4811" t="str">
        <f>[4]Land_Cover!C4811</f>
        <v>AEZ6</v>
      </c>
      <c r="D4811" t="str">
        <f>[4]Land_Cover!D4811</f>
        <v>gro</v>
      </c>
      <c r="E4811" t="str">
        <f>[4]Land_Cover!E4811</f>
        <v>Indonesia#AEZ6#gro</v>
      </c>
      <c r="F4811">
        <f>[4]Land_Cover!F4811</f>
        <v>2147208.79044245</v>
      </c>
    </row>
    <row r="4812" spans="1:6" x14ac:dyDescent="0.3">
      <c r="A4812">
        <f>[4]Land_Cover!A4812</f>
        <v>2012</v>
      </c>
      <c r="B4812" t="str">
        <f>[4]Land_Cover!B4812</f>
        <v>Indonesia</v>
      </c>
      <c r="C4812" t="str">
        <f>[4]Land_Cover!C4812</f>
        <v>AEZ5</v>
      </c>
      <c r="D4812" t="str">
        <f>[4]Land_Cover!D4812</f>
        <v>pdr</v>
      </c>
      <c r="E4812" t="str">
        <f>[4]Land_Cover!E4812</f>
        <v>Indonesia#AEZ5#pdr</v>
      </c>
      <c r="F4812">
        <f>[4]Land_Cover!F4812</f>
        <v>2310614.4275694899</v>
      </c>
    </row>
    <row r="4813" spans="1:6" x14ac:dyDescent="0.3">
      <c r="A4813">
        <f>[4]Land_Cover!A4813</f>
        <v>2012</v>
      </c>
      <c r="B4813" t="str">
        <f>[4]Land_Cover!B4813</f>
        <v>Colombia</v>
      </c>
      <c r="C4813" t="str">
        <f>[4]Land_Cover!C4813</f>
        <v>AEZ4</v>
      </c>
      <c r="D4813" t="str">
        <f>[4]Land_Cover!D4813</f>
        <v>pdr</v>
      </c>
      <c r="E4813" t="str">
        <f>[4]Land_Cover!E4813</f>
        <v>Colombia#AEZ4#pdr</v>
      </c>
      <c r="F4813">
        <f>[4]Land_Cover!F4813</f>
        <v>13805.059492385801</v>
      </c>
    </row>
    <row r="4814" spans="1:6" x14ac:dyDescent="0.3">
      <c r="A4814">
        <f>[4]Land_Cover!A4814</f>
        <v>2015</v>
      </c>
      <c r="B4814" t="str">
        <f>[4]Land_Cover!B4814</f>
        <v>Paraguay</v>
      </c>
      <c r="C4814" t="str">
        <f>[4]Land_Cover!C4814</f>
        <v>AEZ12</v>
      </c>
      <c r="D4814" t="str">
        <f>[4]Land_Cover!D4814</f>
        <v>v_f</v>
      </c>
      <c r="E4814" t="str">
        <f>[4]Land_Cover!E4814</f>
        <v>Paraguay#AEZ12#v_f</v>
      </c>
      <c r="F4814">
        <f>[4]Land_Cover!F4814</f>
        <v>174257.12031722799</v>
      </c>
    </row>
    <row r="4815" spans="1:6" x14ac:dyDescent="0.3">
      <c r="A4815">
        <f>[4]Land_Cover!A4815</f>
        <v>2017</v>
      </c>
      <c r="B4815" t="str">
        <f>[4]Land_Cover!B4815</f>
        <v>DRC</v>
      </c>
      <c r="C4815" t="str">
        <f>[4]Land_Cover!C4815</f>
        <v>AEZ3</v>
      </c>
      <c r="D4815" t="str">
        <f>[4]Land_Cover!D4815</f>
        <v>wht</v>
      </c>
      <c r="E4815" t="str">
        <f>[4]Land_Cover!E4815</f>
        <v>DRC#AEZ3#wht</v>
      </c>
      <c r="F4815">
        <f>[4]Land_Cover!F4815</f>
        <v>272.31205673758899</v>
      </c>
    </row>
    <row r="4816" spans="1:6" x14ac:dyDescent="0.3">
      <c r="A4816">
        <f>[4]Land_Cover!A4816</f>
        <v>2016</v>
      </c>
      <c r="B4816" t="str">
        <f>[4]Land_Cover!B4816</f>
        <v>Colombia</v>
      </c>
      <c r="C4816" t="str">
        <f>[4]Land_Cover!C4816</f>
        <v>AEZ11</v>
      </c>
      <c r="D4816" t="str">
        <f>[4]Land_Cover!D4816</f>
        <v>osd</v>
      </c>
      <c r="E4816" t="str">
        <f>[4]Land_Cover!E4816</f>
        <v>Colombia#AEZ11#osd</v>
      </c>
      <c r="F4816">
        <f>[4]Land_Cover!F4816</f>
        <v>1675.4745913197901</v>
      </c>
    </row>
    <row r="4817" spans="1:6" x14ac:dyDescent="0.3">
      <c r="A4817">
        <f>[4]Land_Cover!A4817</f>
        <v>2010</v>
      </c>
      <c r="B4817" t="str">
        <f>[4]Land_Cover!B4817</f>
        <v>Brazil</v>
      </c>
      <c r="C4817" t="str">
        <f>[4]Land_Cover!C4817</f>
        <v>AEZ6</v>
      </c>
      <c r="D4817" t="str">
        <f>[4]Land_Cover!D4817</f>
        <v>pfb</v>
      </c>
      <c r="E4817" t="str">
        <f>[4]Land_Cover!E4817</f>
        <v>Brazil#AEZ6#pfb</v>
      </c>
      <c r="F4817">
        <f>[4]Land_Cover!F4817</f>
        <v>99973.616887907701</v>
      </c>
    </row>
    <row r="4818" spans="1:6" x14ac:dyDescent="0.3">
      <c r="A4818">
        <f>[4]Land_Cover!A4818</f>
        <v>2017</v>
      </c>
      <c r="B4818" t="str">
        <f>[4]Land_Cover!B4818</f>
        <v>Malaysia</v>
      </c>
      <c r="C4818" t="str">
        <f>[4]Land_Cover!C4818</f>
        <v>AEZ6</v>
      </c>
      <c r="D4818" t="str">
        <f>[4]Land_Cover!D4818</f>
        <v>pfb</v>
      </c>
      <c r="E4818" t="str">
        <f>[4]Land_Cover!E4818</f>
        <v>Malaysia#AEZ6#pfb</v>
      </c>
      <c r="F4818">
        <f>[4]Land_Cover!F4818</f>
        <v>2174.6242774566499</v>
      </c>
    </row>
    <row r="4819" spans="1:6" x14ac:dyDescent="0.3">
      <c r="A4819">
        <f>[4]Land_Cover!A4819</f>
        <v>2018</v>
      </c>
      <c r="B4819" t="str">
        <f>[4]Land_Cover!B4819</f>
        <v>Argentina</v>
      </c>
      <c r="C4819" t="str">
        <f>[4]Land_Cover!C4819</f>
        <v>AEZ12</v>
      </c>
      <c r="D4819" t="str">
        <f>[4]Land_Cover!D4819</f>
        <v>c_b</v>
      </c>
      <c r="E4819" t="str">
        <f>[4]Land_Cover!E4819</f>
        <v>Argentina#AEZ12#c_b</v>
      </c>
      <c r="F4819">
        <f>[4]Land_Cover!F4819</f>
        <v>262279.04350752401</v>
      </c>
    </row>
    <row r="4820" spans="1:6" x14ac:dyDescent="0.3">
      <c r="A4820">
        <f>[4]Land_Cover!A4820</f>
        <v>2010</v>
      </c>
      <c r="B4820" t="str">
        <f>[4]Land_Cover!B4820</f>
        <v>Bolivia</v>
      </c>
      <c r="C4820" t="str">
        <f>[4]Land_Cover!C4820</f>
        <v>AEZ5</v>
      </c>
      <c r="D4820" t="str">
        <f>[4]Land_Cover!D4820</f>
        <v>wht</v>
      </c>
      <c r="E4820" t="str">
        <f>[4]Land_Cover!E4820</f>
        <v>Bolivia#AEZ5#wht</v>
      </c>
      <c r="F4820">
        <f>[4]Land_Cover!F4820</f>
        <v>61712.954933994202</v>
      </c>
    </row>
    <row r="4821" spans="1:6" x14ac:dyDescent="0.3">
      <c r="A4821">
        <f>[4]Land_Cover!A4821</f>
        <v>2015</v>
      </c>
      <c r="B4821" t="str">
        <f>[4]Land_Cover!B4821</f>
        <v>Indonesia</v>
      </c>
      <c r="C4821" t="str">
        <f>[4]Land_Cover!C4821</f>
        <v>AEZ6</v>
      </c>
      <c r="D4821" t="str">
        <f>[4]Land_Cover!D4821</f>
        <v>gro</v>
      </c>
      <c r="E4821" t="str">
        <f>[4]Land_Cover!E4821</f>
        <v>Indonesia#AEZ6#gro</v>
      </c>
      <c r="F4821">
        <f>[4]Land_Cover!F4821</f>
        <v>2104318.19197013</v>
      </c>
    </row>
    <row r="4822" spans="1:6" x14ac:dyDescent="0.3">
      <c r="A4822">
        <f>[4]Land_Cover!A4822</f>
        <v>2018</v>
      </c>
      <c r="B4822" t="str">
        <f>[4]Land_Cover!B4822</f>
        <v>Bolivia</v>
      </c>
      <c r="C4822" t="str">
        <f>[4]Land_Cover!C4822</f>
        <v>AEZ11</v>
      </c>
      <c r="D4822" t="str">
        <f>[4]Land_Cover!D4822</f>
        <v>pdr</v>
      </c>
      <c r="E4822" t="str">
        <f>[4]Land_Cover!E4822</f>
        <v>Bolivia#AEZ11#pdr</v>
      </c>
      <c r="F4822">
        <f>[4]Land_Cover!F4822</f>
        <v>5376.3306632489603</v>
      </c>
    </row>
    <row r="4823" spans="1:6" x14ac:dyDescent="0.3">
      <c r="A4823">
        <f>[4]Land_Cover!A4823</f>
        <v>2016</v>
      </c>
      <c r="B4823" t="str">
        <f>[4]Land_Cover!B4823</f>
        <v>Colombia</v>
      </c>
      <c r="C4823" t="str">
        <f>[4]Land_Cover!C4823</f>
        <v>AEZ4</v>
      </c>
      <c r="D4823" t="str">
        <f>[4]Land_Cover!D4823</f>
        <v>osd</v>
      </c>
      <c r="E4823" t="str">
        <f>[4]Land_Cover!E4823</f>
        <v>Colombia#AEZ4#osd</v>
      </c>
      <c r="F4823">
        <f>[4]Land_Cover!F4823</f>
        <v>5781.65663898609</v>
      </c>
    </row>
    <row r="4824" spans="1:6" x14ac:dyDescent="0.3">
      <c r="A4824">
        <f>[4]Land_Cover!A4824</f>
        <v>2016</v>
      </c>
      <c r="B4824" t="str">
        <f>[4]Land_Cover!B4824</f>
        <v>Colombia</v>
      </c>
      <c r="C4824" t="str">
        <f>[4]Land_Cover!C4824</f>
        <v>AEZ7</v>
      </c>
      <c r="D4824" t="str">
        <f>[4]Land_Cover!D4824</f>
        <v>pdr</v>
      </c>
      <c r="E4824" t="str">
        <f>[4]Land_Cover!E4824</f>
        <v>Colombia#AEZ7#pdr</v>
      </c>
      <c r="F4824">
        <f>[4]Land_Cover!F4824</f>
        <v>463.29502538071102</v>
      </c>
    </row>
    <row r="4825" spans="1:6" x14ac:dyDescent="0.3">
      <c r="A4825">
        <f>[4]Land_Cover!A4825</f>
        <v>2017</v>
      </c>
      <c r="B4825" t="str">
        <f>[4]Land_Cover!B4825</f>
        <v>Peru</v>
      </c>
      <c r="C4825" t="str">
        <f>[4]Land_Cover!C4825</f>
        <v>AEZ1</v>
      </c>
      <c r="D4825" t="str">
        <f>[4]Land_Cover!D4825</f>
        <v>osd</v>
      </c>
      <c r="E4825" t="str">
        <f>[4]Land_Cover!E4825</f>
        <v>Peru#AEZ1#osd</v>
      </c>
      <c r="F4825">
        <f>[4]Land_Cover!F4825</f>
        <v>2880.54493362621</v>
      </c>
    </row>
    <row r="4826" spans="1:6" x14ac:dyDescent="0.3">
      <c r="A4826">
        <f>[4]Land_Cover!A4826</f>
        <v>2010</v>
      </c>
      <c r="B4826" t="str">
        <f>[4]Land_Cover!B4826</f>
        <v>Bolivia</v>
      </c>
      <c r="C4826" t="str">
        <f>[4]Land_Cover!C4826</f>
        <v>AEZ12</v>
      </c>
      <c r="D4826" t="str">
        <f>[4]Land_Cover!D4826</f>
        <v>pfb</v>
      </c>
      <c r="E4826" t="str">
        <f>[4]Land_Cover!E4826</f>
        <v>Bolivia#AEZ12#pfb</v>
      </c>
      <c r="F4826">
        <f>[4]Land_Cover!F4826</f>
        <v>34.934497816593897</v>
      </c>
    </row>
    <row r="4827" spans="1:6" x14ac:dyDescent="0.3">
      <c r="A4827">
        <f>[4]Land_Cover!A4827</f>
        <v>2010</v>
      </c>
      <c r="B4827" t="str">
        <f>[4]Land_Cover!B4827</f>
        <v>Paraguay</v>
      </c>
      <c r="C4827" t="str">
        <f>[4]Land_Cover!C4827</f>
        <v>AEZ5</v>
      </c>
      <c r="D4827" t="str">
        <f>[4]Land_Cover!D4827</f>
        <v>wht</v>
      </c>
      <c r="E4827" t="str">
        <f>[4]Land_Cover!E4827</f>
        <v>Paraguay#AEZ5#wht</v>
      </c>
      <c r="F4827">
        <f>[4]Land_Cover!F4827</f>
        <v>3237.6082474226801</v>
      </c>
    </row>
    <row r="4828" spans="1:6" x14ac:dyDescent="0.3">
      <c r="A4828">
        <f>[4]Land_Cover!A4828</f>
        <v>2014</v>
      </c>
      <c r="B4828" t="str">
        <f>[4]Land_Cover!B4828</f>
        <v>Bolivia</v>
      </c>
      <c r="C4828" t="str">
        <f>[4]Land_Cover!C4828</f>
        <v>AEZ9</v>
      </c>
      <c r="D4828" t="str">
        <f>[4]Land_Cover!D4828</f>
        <v>osd</v>
      </c>
      <c r="E4828" t="str">
        <f>[4]Land_Cover!E4828</f>
        <v>Bolivia#AEZ9#osd</v>
      </c>
      <c r="F4828">
        <f>[4]Land_Cover!F4828</f>
        <v>1156.7769948482401</v>
      </c>
    </row>
    <row r="4829" spans="1:6" x14ac:dyDescent="0.3">
      <c r="A4829">
        <f>[4]Land_Cover!A4829</f>
        <v>2010</v>
      </c>
      <c r="B4829" t="str">
        <f>[4]Land_Cover!B4829</f>
        <v>Bolivia</v>
      </c>
      <c r="C4829" t="str">
        <f>[4]Land_Cover!C4829</f>
        <v>AEZ9</v>
      </c>
      <c r="D4829" t="str">
        <f>[4]Land_Cover!D4829</f>
        <v>gro</v>
      </c>
      <c r="E4829" t="str">
        <f>[4]Land_Cover!E4829</f>
        <v>Bolivia#AEZ9#gro</v>
      </c>
      <c r="F4829">
        <f>[4]Land_Cover!F4829</f>
        <v>11799.510910580901</v>
      </c>
    </row>
    <row r="4830" spans="1:6" x14ac:dyDescent="0.3">
      <c r="A4830">
        <f>[4]Land_Cover!A4830</f>
        <v>2013</v>
      </c>
      <c r="B4830" t="str">
        <f>[4]Land_Cover!B4830</f>
        <v>Bolivia</v>
      </c>
      <c r="C4830" t="str">
        <f>[4]Land_Cover!C4830</f>
        <v>AEZ9</v>
      </c>
      <c r="D4830" t="str">
        <f>[4]Land_Cover!D4830</f>
        <v>v_f</v>
      </c>
      <c r="E4830" t="str">
        <f>[4]Land_Cover!E4830</f>
        <v>Bolivia#AEZ9#v_f</v>
      </c>
      <c r="F4830">
        <f>[4]Land_Cover!F4830</f>
        <v>41387.504527723599</v>
      </c>
    </row>
    <row r="4831" spans="1:6" x14ac:dyDescent="0.3">
      <c r="A4831">
        <f>[4]Land_Cover!A4831</f>
        <v>2016</v>
      </c>
      <c r="B4831" t="str">
        <f>[4]Land_Cover!B4831</f>
        <v>Paraguay</v>
      </c>
      <c r="C4831" t="str">
        <f>[4]Land_Cover!C4831</f>
        <v>AEZ4</v>
      </c>
      <c r="D4831" t="str">
        <f>[4]Land_Cover!D4831</f>
        <v>c_b</v>
      </c>
      <c r="E4831" t="str">
        <f>[4]Land_Cover!E4831</f>
        <v>Paraguay#AEZ4#c_b</v>
      </c>
      <c r="F4831">
        <f>[4]Land_Cover!F4831</f>
        <v>198.05825242718399</v>
      </c>
    </row>
    <row r="4832" spans="1:6" x14ac:dyDescent="0.3">
      <c r="A4832">
        <f>[4]Land_Cover!A4832</f>
        <v>2015</v>
      </c>
      <c r="B4832" t="str">
        <f>[4]Land_Cover!B4832</f>
        <v>Argentina</v>
      </c>
      <c r="C4832" t="str">
        <f>[4]Land_Cover!C4832</f>
        <v>AEZ11</v>
      </c>
      <c r="D4832" t="str">
        <f>[4]Land_Cover!D4832</f>
        <v>osd</v>
      </c>
      <c r="E4832" t="str">
        <f>[4]Land_Cover!E4832</f>
        <v>Argentina#AEZ11#osd</v>
      </c>
      <c r="F4832">
        <f>[4]Land_Cover!F4832</f>
        <v>4658335.8377759196</v>
      </c>
    </row>
    <row r="4833" spans="1:6" x14ac:dyDescent="0.3">
      <c r="A4833">
        <f>[4]Land_Cover!A4833</f>
        <v>2018</v>
      </c>
      <c r="B4833" t="str">
        <f>[4]Land_Cover!B4833</f>
        <v>Colombia</v>
      </c>
      <c r="C4833" t="str">
        <f>[4]Land_Cover!C4833</f>
        <v>AEZ5</v>
      </c>
      <c r="D4833" t="str">
        <f>[4]Land_Cover!D4833</f>
        <v>wht</v>
      </c>
      <c r="E4833" t="str">
        <f>[4]Land_Cover!E4833</f>
        <v>Colombia#AEZ5#wht</v>
      </c>
      <c r="F4833">
        <f>[4]Land_Cover!F4833</f>
        <v>259.664233576642</v>
      </c>
    </row>
    <row r="4834" spans="1:6" x14ac:dyDescent="0.3">
      <c r="A4834">
        <f>[4]Land_Cover!A4834</f>
        <v>2018</v>
      </c>
      <c r="B4834" t="str">
        <f>[4]Land_Cover!B4834</f>
        <v>Peru</v>
      </c>
      <c r="C4834" t="str">
        <f>[4]Land_Cover!C4834</f>
        <v>AEZ12</v>
      </c>
      <c r="D4834" t="str">
        <f>[4]Land_Cover!D4834</f>
        <v>ocr</v>
      </c>
      <c r="E4834" t="str">
        <f>[4]Land_Cover!E4834</f>
        <v>Peru#AEZ12#ocr</v>
      </c>
      <c r="F4834">
        <f>[4]Land_Cover!F4834</f>
        <v>282392.40580299398</v>
      </c>
    </row>
    <row r="4835" spans="1:6" x14ac:dyDescent="0.3">
      <c r="A4835">
        <f>[4]Land_Cover!A4835</f>
        <v>2016</v>
      </c>
      <c r="B4835" t="str">
        <f>[4]Land_Cover!B4835</f>
        <v>Angola</v>
      </c>
      <c r="C4835" t="str">
        <f>[4]Land_Cover!C4835</f>
        <v>AEZ3</v>
      </c>
      <c r="D4835" t="str">
        <f>[4]Land_Cover!D4835</f>
        <v>ocr</v>
      </c>
      <c r="E4835" t="str">
        <f>[4]Land_Cover!E4835</f>
        <v>Angola#AEZ3#ocr</v>
      </c>
      <c r="F4835">
        <f>[4]Land_Cover!F4835</f>
        <v>6783.1342105263202</v>
      </c>
    </row>
    <row r="4836" spans="1:6" x14ac:dyDescent="0.3">
      <c r="A4836">
        <f>[4]Land_Cover!A4836</f>
        <v>2015</v>
      </c>
      <c r="B4836" t="str">
        <f>[4]Land_Cover!B4836</f>
        <v>Angola</v>
      </c>
      <c r="C4836" t="str">
        <f>[4]Land_Cover!C4836</f>
        <v>AEZ3</v>
      </c>
      <c r="D4836" t="str">
        <f>[4]Land_Cover!D4836</f>
        <v>ocr</v>
      </c>
      <c r="E4836" t="str">
        <f>[4]Land_Cover!E4836</f>
        <v>Angola#AEZ3#ocr</v>
      </c>
      <c r="F4836">
        <f>[4]Land_Cover!F4836</f>
        <v>7349.7263157894704</v>
      </c>
    </row>
    <row r="4837" spans="1:6" x14ac:dyDescent="0.3">
      <c r="A4837">
        <f>[4]Land_Cover!A4837</f>
        <v>2011</v>
      </c>
      <c r="B4837" t="str">
        <f>[4]Land_Cover!B4837</f>
        <v>Paraguay</v>
      </c>
      <c r="C4837" t="str">
        <f>[4]Land_Cover!C4837</f>
        <v>AEZ5</v>
      </c>
      <c r="D4837" t="str">
        <f>[4]Land_Cover!D4837</f>
        <v>wht</v>
      </c>
      <c r="E4837" t="str">
        <f>[4]Land_Cover!E4837</f>
        <v>Paraguay#AEZ5#wht</v>
      </c>
      <c r="F4837">
        <f>[4]Land_Cover!F4837</f>
        <v>3373.9018556700998</v>
      </c>
    </row>
    <row r="4838" spans="1:6" x14ac:dyDescent="0.3">
      <c r="A4838">
        <f>[4]Land_Cover!A4838</f>
        <v>2016</v>
      </c>
      <c r="B4838" t="str">
        <f>[4]Land_Cover!B4838</f>
        <v>Argentina</v>
      </c>
      <c r="C4838" t="str">
        <f>[4]Land_Cover!C4838</f>
        <v>AEZ12</v>
      </c>
      <c r="D4838" t="str">
        <f>[4]Land_Cover!D4838</f>
        <v>pfb</v>
      </c>
      <c r="E4838" t="str">
        <f>[4]Land_Cover!E4838</f>
        <v>Argentina#AEZ12#pfb</v>
      </c>
      <c r="F4838">
        <f>[4]Land_Cover!F4838</f>
        <v>285430.09835869499</v>
      </c>
    </row>
    <row r="4839" spans="1:6" x14ac:dyDescent="0.3">
      <c r="A4839">
        <f>[4]Land_Cover!A4839</f>
        <v>2014</v>
      </c>
      <c r="B4839" t="str">
        <f>[4]Land_Cover!B4839</f>
        <v>Colombia</v>
      </c>
      <c r="C4839" t="str">
        <f>[4]Land_Cover!C4839</f>
        <v>AEZ5</v>
      </c>
      <c r="D4839" t="str">
        <f>[4]Land_Cover!D4839</f>
        <v>gro</v>
      </c>
      <c r="E4839" t="str">
        <f>[4]Land_Cover!E4839</f>
        <v>Colombia#AEZ5#gro</v>
      </c>
      <c r="F4839">
        <f>[4]Land_Cover!F4839</f>
        <v>49211.242105263198</v>
      </c>
    </row>
    <row r="4840" spans="1:6" x14ac:dyDescent="0.3">
      <c r="A4840">
        <f>[4]Land_Cover!A4840</f>
        <v>2018</v>
      </c>
      <c r="B4840" t="str">
        <f>[4]Land_Cover!B4840</f>
        <v>Angola</v>
      </c>
      <c r="C4840" t="str">
        <f>[4]Land_Cover!C4840</f>
        <v>AEZ2</v>
      </c>
      <c r="D4840" t="str">
        <f>[4]Land_Cover!D4840</f>
        <v>pdr</v>
      </c>
      <c r="E4840" t="str">
        <f>[4]Land_Cover!E4840</f>
        <v>Angola#AEZ2#pdr</v>
      </c>
      <c r="F4840">
        <f>[4]Land_Cover!F4840</f>
        <v>109.18278301886799</v>
      </c>
    </row>
    <row r="4841" spans="1:6" x14ac:dyDescent="0.3">
      <c r="A4841">
        <f>[4]Land_Cover!A4841</f>
        <v>2018</v>
      </c>
      <c r="B4841" t="str">
        <f>[4]Land_Cover!B4841</f>
        <v>DRC</v>
      </c>
      <c r="C4841" t="str">
        <f>[4]Land_Cover!C4841</f>
        <v>AEZ12</v>
      </c>
      <c r="D4841" t="str">
        <f>[4]Land_Cover!D4841</f>
        <v>v_f</v>
      </c>
      <c r="E4841" t="str">
        <f>[4]Land_Cover!E4841</f>
        <v>DRC#AEZ12#v_f</v>
      </c>
      <c r="F4841">
        <f>[4]Land_Cover!F4841</f>
        <v>404597.676080823</v>
      </c>
    </row>
    <row r="4842" spans="1:6" x14ac:dyDescent="0.3">
      <c r="A4842">
        <f>[4]Land_Cover!A4842</f>
        <v>2018</v>
      </c>
      <c r="B4842" t="str">
        <f>[4]Land_Cover!B4842</f>
        <v>Paraguay</v>
      </c>
      <c r="C4842" t="str">
        <f>[4]Land_Cover!C4842</f>
        <v>AEZ12</v>
      </c>
      <c r="D4842" t="str">
        <f>[4]Land_Cover!D4842</f>
        <v>ocr</v>
      </c>
      <c r="E4842" t="str">
        <f>[4]Land_Cover!E4842</f>
        <v>Paraguay#AEZ12#ocr</v>
      </c>
      <c r="F4842">
        <f>[4]Land_Cover!F4842</f>
        <v>11985.081006549501</v>
      </c>
    </row>
    <row r="4843" spans="1:6" x14ac:dyDescent="0.3">
      <c r="A4843">
        <f>[4]Land_Cover!A4843</f>
        <v>2014</v>
      </c>
      <c r="B4843" t="str">
        <f>[4]Land_Cover!B4843</f>
        <v>Bolivia</v>
      </c>
      <c r="C4843" t="str">
        <f>[4]Land_Cover!C4843</f>
        <v>AEZ4</v>
      </c>
      <c r="D4843" t="str">
        <f>[4]Land_Cover!D4843</f>
        <v>wht</v>
      </c>
      <c r="E4843" t="str">
        <f>[4]Land_Cover!E4843</f>
        <v>Bolivia#AEZ4#wht</v>
      </c>
      <c r="F4843">
        <f>[4]Land_Cover!F4843</f>
        <v>5383.1581609427903</v>
      </c>
    </row>
    <row r="4844" spans="1:6" x14ac:dyDescent="0.3">
      <c r="A4844">
        <f>[4]Land_Cover!A4844</f>
        <v>2016</v>
      </c>
      <c r="B4844" t="str">
        <f>[4]Land_Cover!B4844</f>
        <v>Argentina</v>
      </c>
      <c r="C4844" t="str">
        <f>[4]Land_Cover!C4844</f>
        <v>AEZ7</v>
      </c>
      <c r="D4844" t="str">
        <f>[4]Land_Cover!D4844</f>
        <v>gro</v>
      </c>
      <c r="E4844" t="str">
        <f>[4]Land_Cover!E4844</f>
        <v>Argentina#AEZ7#gro</v>
      </c>
      <c r="F4844">
        <f>[4]Land_Cover!F4844</f>
        <v>3594.1208357210298</v>
      </c>
    </row>
    <row r="4845" spans="1:6" x14ac:dyDescent="0.3">
      <c r="A4845">
        <f>[4]Land_Cover!A4845</f>
        <v>2012</v>
      </c>
      <c r="B4845" t="str">
        <f>[4]Land_Cover!B4845</f>
        <v>Colombia</v>
      </c>
      <c r="C4845" t="str">
        <f>[4]Land_Cover!C4845</f>
        <v>AEZ2</v>
      </c>
      <c r="D4845" t="str">
        <f>[4]Land_Cover!D4845</f>
        <v>osd</v>
      </c>
      <c r="E4845" t="str">
        <f>[4]Land_Cover!E4845</f>
        <v>Colombia#AEZ2#osd</v>
      </c>
      <c r="F4845">
        <f>[4]Land_Cover!F4845</f>
        <v>310.94012987239103</v>
      </c>
    </row>
    <row r="4846" spans="1:6" x14ac:dyDescent="0.3">
      <c r="A4846">
        <f>[4]Land_Cover!A4846</f>
        <v>2017</v>
      </c>
      <c r="B4846" t="str">
        <f>[4]Land_Cover!B4846</f>
        <v>Ghana</v>
      </c>
      <c r="C4846" t="str">
        <f>[4]Land_Cover!C4846</f>
        <v>AEZ6</v>
      </c>
      <c r="D4846" t="str">
        <f>[4]Land_Cover!D4846</f>
        <v>ocr</v>
      </c>
      <c r="E4846" t="str">
        <f>[4]Land_Cover!E4846</f>
        <v>Ghana#AEZ6#ocr</v>
      </c>
      <c r="F4846">
        <f>[4]Land_Cover!F4846</f>
        <v>394728.96741639898</v>
      </c>
    </row>
    <row r="4847" spans="1:6" x14ac:dyDescent="0.3">
      <c r="A4847">
        <f>[4]Land_Cover!A4847</f>
        <v>2010</v>
      </c>
      <c r="B4847" t="str">
        <f>[4]Land_Cover!B4847</f>
        <v>Colombia</v>
      </c>
      <c r="C4847" t="str">
        <f>[4]Land_Cover!C4847</f>
        <v>AEZ10</v>
      </c>
      <c r="D4847" t="str">
        <f>[4]Land_Cover!D4847</f>
        <v>pdr</v>
      </c>
      <c r="E4847" t="str">
        <f>[4]Land_Cover!E4847</f>
        <v>Colombia#AEZ10#pdr</v>
      </c>
      <c r="F4847">
        <f>[4]Land_Cover!F4847</f>
        <v>285.62428087986501</v>
      </c>
    </row>
    <row r="4848" spans="1:6" x14ac:dyDescent="0.3">
      <c r="A4848">
        <f>[4]Land_Cover!A4848</f>
        <v>2017</v>
      </c>
      <c r="B4848" t="str">
        <f>[4]Land_Cover!B4848</f>
        <v>DRC</v>
      </c>
      <c r="C4848" t="str">
        <f>[4]Land_Cover!C4848</f>
        <v>AEZ5</v>
      </c>
      <c r="D4848" t="str">
        <f>[4]Land_Cover!D4848</f>
        <v>osd</v>
      </c>
      <c r="E4848" t="str">
        <f>[4]Land_Cover!E4848</f>
        <v>DRC#AEZ5#osd</v>
      </c>
      <c r="F4848">
        <f>[4]Land_Cover!F4848</f>
        <v>542078.48642372806</v>
      </c>
    </row>
    <row r="4849" spans="1:6" x14ac:dyDescent="0.3">
      <c r="A4849">
        <f>[4]Land_Cover!A4849</f>
        <v>2017</v>
      </c>
      <c r="B4849" t="str">
        <f>[4]Land_Cover!B4849</f>
        <v>Colombia</v>
      </c>
      <c r="C4849" t="str">
        <f>[4]Land_Cover!C4849</f>
        <v>AEZ2</v>
      </c>
      <c r="D4849" t="str">
        <f>[4]Land_Cover!D4849</f>
        <v>v_f</v>
      </c>
      <c r="E4849" t="str">
        <f>[4]Land_Cover!E4849</f>
        <v>Colombia#AEZ2#v_f</v>
      </c>
      <c r="F4849">
        <f>[4]Land_Cover!F4849</f>
        <v>886.89204505206499</v>
      </c>
    </row>
    <row r="4850" spans="1:6" x14ac:dyDescent="0.3">
      <c r="A4850">
        <f>[4]Land_Cover!A4850</f>
        <v>2011</v>
      </c>
      <c r="B4850" t="str">
        <f>[4]Land_Cover!B4850</f>
        <v>DRC</v>
      </c>
      <c r="C4850" t="str">
        <f>[4]Land_Cover!C4850</f>
        <v>AEZ2</v>
      </c>
      <c r="D4850" t="str">
        <f>[4]Land_Cover!D4850</f>
        <v>wht</v>
      </c>
      <c r="E4850" t="str">
        <f>[4]Land_Cover!E4850</f>
        <v>DRC#AEZ2#wht</v>
      </c>
      <c r="F4850">
        <f>[4]Land_Cover!F4850</f>
        <v>8.0472813238770708</v>
      </c>
    </row>
    <row r="4851" spans="1:6" x14ac:dyDescent="0.3">
      <c r="A4851">
        <f>[4]Land_Cover!A4851</f>
        <v>2016</v>
      </c>
      <c r="B4851" t="str">
        <f>[4]Land_Cover!B4851</f>
        <v>Ghana</v>
      </c>
      <c r="C4851" t="str">
        <f>[4]Land_Cover!C4851</f>
        <v>AEZ5</v>
      </c>
      <c r="D4851" t="str">
        <f>[4]Land_Cover!D4851</f>
        <v>osd</v>
      </c>
      <c r="E4851" t="str">
        <f>[4]Land_Cover!E4851</f>
        <v>Ghana#AEZ5#osd</v>
      </c>
      <c r="F4851">
        <f>[4]Land_Cover!F4851</f>
        <v>246834.44241846699</v>
      </c>
    </row>
    <row r="4852" spans="1:6" x14ac:dyDescent="0.3">
      <c r="A4852">
        <f>[4]Land_Cover!A4852</f>
        <v>2015</v>
      </c>
      <c r="B4852" t="str">
        <f>[4]Land_Cover!B4852</f>
        <v>Argentina</v>
      </c>
      <c r="C4852" t="str">
        <f>[4]Land_Cover!C4852</f>
        <v>AEZ11</v>
      </c>
      <c r="D4852" t="str">
        <f>[4]Land_Cover!D4852</f>
        <v>wht</v>
      </c>
      <c r="E4852" t="str">
        <f>[4]Land_Cover!E4852</f>
        <v>Argentina#AEZ11#wht</v>
      </c>
      <c r="F4852">
        <f>[4]Land_Cover!F4852</f>
        <v>1042688.31439691</v>
      </c>
    </row>
    <row r="4853" spans="1:6" x14ac:dyDescent="0.3">
      <c r="A4853">
        <f>[4]Land_Cover!A4853</f>
        <v>2015</v>
      </c>
      <c r="B4853" t="str">
        <f>[4]Land_Cover!B4853</f>
        <v>Argentina</v>
      </c>
      <c r="C4853" t="str">
        <f>[4]Land_Cover!C4853</f>
        <v>AEZ7</v>
      </c>
      <c r="D4853" t="str">
        <f>[4]Land_Cover!D4853</f>
        <v>c_b</v>
      </c>
      <c r="E4853" t="str">
        <f>[4]Land_Cover!E4853</f>
        <v>Argentina#AEZ7#c_b</v>
      </c>
      <c r="F4853">
        <f>[4]Land_Cover!F4853</f>
        <v>157.324167107351</v>
      </c>
    </row>
    <row r="4854" spans="1:6" x14ac:dyDescent="0.3">
      <c r="A4854">
        <f>[4]Land_Cover!A4854</f>
        <v>2013</v>
      </c>
      <c r="B4854" t="str">
        <f>[4]Land_Cover!B4854</f>
        <v>Ghana</v>
      </c>
      <c r="C4854" t="str">
        <f>[4]Land_Cover!C4854</f>
        <v>AEZ2</v>
      </c>
      <c r="D4854" t="str">
        <f>[4]Land_Cover!D4854</f>
        <v>pfb</v>
      </c>
      <c r="E4854" t="str">
        <f>[4]Land_Cover!E4854</f>
        <v>Ghana#AEZ2#pfb</v>
      </c>
      <c r="F4854">
        <f>[4]Land_Cover!F4854</f>
        <v>64</v>
      </c>
    </row>
    <row r="4855" spans="1:6" x14ac:dyDescent="0.3">
      <c r="A4855">
        <f>[4]Land_Cover!A4855</f>
        <v>2014</v>
      </c>
      <c r="B4855" t="str">
        <f>[4]Land_Cover!B4855</f>
        <v>Angola</v>
      </c>
      <c r="C4855" t="str">
        <f>[4]Land_Cover!C4855</f>
        <v>AEZ3</v>
      </c>
      <c r="D4855" t="str">
        <f>[4]Land_Cover!D4855</f>
        <v>pfb</v>
      </c>
      <c r="E4855" t="str">
        <f>[4]Land_Cover!E4855</f>
        <v>Angola#AEZ3#pfb</v>
      </c>
      <c r="F4855">
        <f>[4]Land_Cover!F4855</f>
        <v>592.38510638297896</v>
      </c>
    </row>
    <row r="4856" spans="1:6" x14ac:dyDescent="0.3">
      <c r="A4856">
        <f>[4]Land_Cover!A4856</f>
        <v>2011</v>
      </c>
      <c r="B4856" t="str">
        <f>[4]Land_Cover!B4856</f>
        <v>Peru</v>
      </c>
      <c r="C4856" t="str">
        <f>[4]Land_Cover!C4856</f>
        <v>AEZ12</v>
      </c>
      <c r="D4856" t="str">
        <f>[4]Land_Cover!D4856</f>
        <v>osd</v>
      </c>
      <c r="E4856" t="str">
        <f>[4]Land_Cover!E4856</f>
        <v>Peru#AEZ12#osd</v>
      </c>
      <c r="F4856">
        <f>[4]Land_Cover!F4856</f>
        <v>21895.796772037102</v>
      </c>
    </row>
    <row r="4857" spans="1:6" x14ac:dyDescent="0.3">
      <c r="A4857">
        <f>[4]Land_Cover!A4857</f>
        <v>2016</v>
      </c>
      <c r="B4857" t="str">
        <f>[4]Land_Cover!B4857</f>
        <v>Peru</v>
      </c>
      <c r="C4857" t="str">
        <f>[4]Land_Cover!C4857</f>
        <v>AEZ8</v>
      </c>
      <c r="D4857" t="str">
        <f>[4]Land_Cover!D4857</f>
        <v>pdr</v>
      </c>
      <c r="E4857" t="str">
        <f>[4]Land_Cover!E4857</f>
        <v>Peru#AEZ8#pdr</v>
      </c>
      <c r="F4857">
        <f>[4]Land_Cover!F4857</f>
        <v>4509.7932290912604</v>
      </c>
    </row>
    <row r="4858" spans="1:6" x14ac:dyDescent="0.3">
      <c r="A4858">
        <f>[4]Land_Cover!A4858</f>
        <v>2017</v>
      </c>
      <c r="B4858" t="str">
        <f>[4]Land_Cover!B4858</f>
        <v>Peru</v>
      </c>
      <c r="C4858" t="str">
        <f>[4]Land_Cover!C4858</f>
        <v>AEZ9</v>
      </c>
      <c r="D4858" t="str">
        <f>[4]Land_Cover!D4858</f>
        <v>v_f</v>
      </c>
      <c r="E4858" t="str">
        <f>[4]Land_Cover!E4858</f>
        <v>Peru#AEZ9#v_f</v>
      </c>
      <c r="F4858">
        <f>[4]Land_Cover!F4858</f>
        <v>40817.559106731198</v>
      </c>
    </row>
    <row r="4859" spans="1:6" x14ac:dyDescent="0.3">
      <c r="A4859">
        <f>[4]Land_Cover!A4859</f>
        <v>2014</v>
      </c>
      <c r="B4859" t="str">
        <f>[4]Land_Cover!B4859</f>
        <v>Peru</v>
      </c>
      <c r="C4859" t="str">
        <f>[4]Land_Cover!C4859</f>
        <v>AEZ7</v>
      </c>
      <c r="D4859" t="str">
        <f>[4]Land_Cover!D4859</f>
        <v>ocr</v>
      </c>
      <c r="E4859" t="str">
        <f>[4]Land_Cover!E4859</f>
        <v>Peru#AEZ7#ocr</v>
      </c>
      <c r="F4859">
        <f>[4]Land_Cover!F4859</f>
        <v>20875.454872859798</v>
      </c>
    </row>
    <row r="4860" spans="1:6" x14ac:dyDescent="0.3">
      <c r="A4860">
        <f>[4]Land_Cover!A4860</f>
        <v>2014</v>
      </c>
      <c r="B4860" t="str">
        <f>[4]Land_Cover!B4860</f>
        <v>DRC</v>
      </c>
      <c r="C4860" t="str">
        <f>[4]Land_Cover!C4860</f>
        <v>AEZ9</v>
      </c>
      <c r="D4860" t="str">
        <f>[4]Land_Cover!D4860</f>
        <v>gro</v>
      </c>
      <c r="E4860" t="str">
        <f>[4]Land_Cover!E4860</f>
        <v>DRC#AEZ9#gro</v>
      </c>
      <c r="F4860">
        <f>[4]Land_Cover!F4860</f>
        <v>976.45804579756305</v>
      </c>
    </row>
    <row r="4861" spans="1:6" x14ac:dyDescent="0.3">
      <c r="A4861">
        <f>[4]Land_Cover!A4861</f>
        <v>2014</v>
      </c>
      <c r="B4861" t="str">
        <f>[4]Land_Cover!B4861</f>
        <v>Indonesia</v>
      </c>
      <c r="C4861" t="str">
        <f>[4]Land_Cover!C4861</f>
        <v>AEZ11</v>
      </c>
      <c r="D4861" t="str">
        <f>[4]Land_Cover!D4861</f>
        <v>v_f</v>
      </c>
      <c r="E4861" t="str">
        <f>[4]Land_Cover!E4861</f>
        <v>Indonesia#AEZ11#v_f</v>
      </c>
      <c r="F4861">
        <f>[4]Land_Cover!F4861</f>
        <v>2277.8330495580799</v>
      </c>
    </row>
    <row r="4862" spans="1:6" x14ac:dyDescent="0.3">
      <c r="A4862">
        <f>[4]Land_Cover!A4862</f>
        <v>2011</v>
      </c>
      <c r="B4862" t="str">
        <f>[4]Land_Cover!B4862</f>
        <v>Bolivia</v>
      </c>
      <c r="C4862" t="str">
        <f>[4]Land_Cover!C4862</f>
        <v>AEZ10</v>
      </c>
      <c r="D4862" t="str">
        <f>[4]Land_Cover!D4862</f>
        <v>pdr</v>
      </c>
      <c r="E4862" t="str">
        <f>[4]Land_Cover!E4862</f>
        <v>Bolivia#AEZ10#pdr</v>
      </c>
      <c r="F4862">
        <f>[4]Land_Cover!F4862</f>
        <v>5455.0052867670602</v>
      </c>
    </row>
    <row r="4863" spans="1:6" x14ac:dyDescent="0.3">
      <c r="A4863">
        <f>[4]Land_Cover!A4863</f>
        <v>2016</v>
      </c>
      <c r="B4863" t="str">
        <f>[4]Land_Cover!B4863</f>
        <v>Ivory Coast</v>
      </c>
      <c r="C4863" t="str">
        <f>[4]Land_Cover!C4863</f>
        <v>AEZ6</v>
      </c>
      <c r="D4863" t="str">
        <f>[4]Land_Cover!D4863</f>
        <v>gro</v>
      </c>
      <c r="E4863" t="str">
        <f>[4]Land_Cover!E4863</f>
        <v>Ivory Coast#AEZ6#gro</v>
      </c>
      <c r="F4863">
        <f>[4]Land_Cover!F4863</f>
        <v>123600.45032777201</v>
      </c>
    </row>
    <row r="4864" spans="1:6" x14ac:dyDescent="0.3">
      <c r="A4864">
        <f>[4]Land_Cover!A4864</f>
        <v>2015</v>
      </c>
      <c r="B4864" t="str">
        <f>[4]Land_Cover!B4864</f>
        <v>Argentina</v>
      </c>
      <c r="C4864" t="str">
        <f>[4]Land_Cover!C4864</f>
        <v>AEZ10</v>
      </c>
      <c r="D4864" t="str">
        <f>[4]Land_Cover!D4864</f>
        <v>v_f</v>
      </c>
      <c r="E4864" t="str">
        <f>[4]Land_Cover!E4864</f>
        <v>Argentina#AEZ10#v_f</v>
      </c>
      <c r="F4864">
        <f>[4]Land_Cover!F4864</f>
        <v>110626.917239394</v>
      </c>
    </row>
    <row r="4865" spans="1:6" x14ac:dyDescent="0.3">
      <c r="A4865">
        <f>[4]Land_Cover!A4865</f>
        <v>2013</v>
      </c>
      <c r="B4865" t="str">
        <f>[4]Land_Cover!B4865</f>
        <v>Bolivia</v>
      </c>
      <c r="C4865" t="str">
        <f>[4]Land_Cover!C4865</f>
        <v>AEZ8</v>
      </c>
      <c r="D4865" t="str">
        <f>[4]Land_Cover!D4865</f>
        <v>gro</v>
      </c>
      <c r="E4865" t="str">
        <f>[4]Land_Cover!E4865</f>
        <v>Bolivia#AEZ8#gro</v>
      </c>
      <c r="F4865">
        <f>[4]Land_Cover!F4865</f>
        <v>11006.4854779692</v>
      </c>
    </row>
    <row r="4866" spans="1:6" x14ac:dyDescent="0.3">
      <c r="A4866">
        <f>[4]Land_Cover!A4866</f>
        <v>2013</v>
      </c>
      <c r="B4866" t="str">
        <f>[4]Land_Cover!B4866</f>
        <v>Argentina</v>
      </c>
      <c r="C4866" t="str">
        <f>[4]Land_Cover!C4866</f>
        <v>AEZ14</v>
      </c>
      <c r="D4866" t="str">
        <f>[4]Land_Cover!D4866</f>
        <v>v_f</v>
      </c>
      <c r="E4866" t="str">
        <f>[4]Land_Cover!E4866</f>
        <v>Argentina#AEZ14#v_f</v>
      </c>
      <c r="F4866">
        <f>[4]Land_Cover!F4866</f>
        <v>114.47711849159801</v>
      </c>
    </row>
    <row r="4867" spans="1:6" x14ac:dyDescent="0.3">
      <c r="A4867">
        <f>[4]Land_Cover!A4867</f>
        <v>2015</v>
      </c>
      <c r="B4867" t="str">
        <f>[4]Land_Cover!B4867</f>
        <v>Paraguay</v>
      </c>
      <c r="C4867" t="str">
        <f>[4]Land_Cover!C4867</f>
        <v>AEZ4</v>
      </c>
      <c r="D4867" t="str">
        <f>[4]Land_Cover!D4867</f>
        <v>v_f</v>
      </c>
      <c r="E4867" t="str">
        <f>[4]Land_Cover!E4867</f>
        <v>Paraguay#AEZ4#v_f</v>
      </c>
      <c r="F4867">
        <f>[4]Land_Cover!F4867</f>
        <v>1065.4307628091401</v>
      </c>
    </row>
    <row r="4868" spans="1:6" x14ac:dyDescent="0.3">
      <c r="A4868">
        <f>[4]Land_Cover!A4868</f>
        <v>2015</v>
      </c>
      <c r="B4868" t="str">
        <f>[4]Land_Cover!B4868</f>
        <v>Argentina</v>
      </c>
      <c r="C4868" t="str">
        <f>[4]Land_Cover!C4868</f>
        <v>AEZ16</v>
      </c>
      <c r="D4868" t="str">
        <f>[4]Land_Cover!D4868</f>
        <v>v_f</v>
      </c>
      <c r="E4868" t="str">
        <f>[4]Land_Cover!E4868</f>
        <v>Argentina#AEZ16#v_f</v>
      </c>
      <c r="F4868">
        <f>[4]Land_Cover!F4868</f>
        <v>163.00125940052499</v>
      </c>
    </row>
    <row r="4869" spans="1:6" x14ac:dyDescent="0.3">
      <c r="A4869">
        <f>[4]Land_Cover!A4869</f>
        <v>2011</v>
      </c>
      <c r="B4869" t="str">
        <f>[4]Land_Cover!B4869</f>
        <v>Angola</v>
      </c>
      <c r="C4869" t="str">
        <f>[4]Land_Cover!C4869</f>
        <v>AEZ3</v>
      </c>
      <c r="D4869" t="str">
        <f>[4]Land_Cover!D4869</f>
        <v>ocr</v>
      </c>
      <c r="E4869" t="str">
        <f>[4]Land_Cover!E4869</f>
        <v>Angola#AEZ3#ocr</v>
      </c>
      <c r="F4869">
        <f>[4]Land_Cover!F4869</f>
        <v>4935.6890350877202</v>
      </c>
    </row>
    <row r="4870" spans="1:6" x14ac:dyDescent="0.3">
      <c r="A4870">
        <f>[4]Land_Cover!A4870</f>
        <v>2014</v>
      </c>
      <c r="B4870" t="str">
        <f>[4]Land_Cover!B4870</f>
        <v>Bolivia</v>
      </c>
      <c r="C4870" t="str">
        <f>[4]Land_Cover!C4870</f>
        <v>AEZ12</v>
      </c>
      <c r="D4870" t="str">
        <f>[4]Land_Cover!D4870</f>
        <v>ocr</v>
      </c>
      <c r="E4870" t="str">
        <f>[4]Land_Cover!E4870</f>
        <v>Bolivia#AEZ12#ocr</v>
      </c>
      <c r="F4870">
        <f>[4]Land_Cover!F4870</f>
        <v>8502.1209677419392</v>
      </c>
    </row>
    <row r="4871" spans="1:6" x14ac:dyDescent="0.3">
      <c r="A4871">
        <f>[4]Land_Cover!A4871</f>
        <v>2015</v>
      </c>
      <c r="B4871" t="str">
        <f>[4]Land_Cover!B4871</f>
        <v>DRC</v>
      </c>
      <c r="C4871" t="str">
        <f>[4]Land_Cover!C4871</f>
        <v>AEZ11</v>
      </c>
      <c r="D4871" t="str">
        <f>[4]Land_Cover!D4871</f>
        <v>osd</v>
      </c>
      <c r="E4871" t="str">
        <f>[4]Land_Cover!E4871</f>
        <v>DRC#AEZ11#osd</v>
      </c>
      <c r="F4871">
        <f>[4]Land_Cover!F4871</f>
        <v>9015.3542709400408</v>
      </c>
    </row>
    <row r="4872" spans="1:6" x14ac:dyDescent="0.3">
      <c r="A4872">
        <f>[4]Land_Cover!A4872</f>
        <v>2015</v>
      </c>
      <c r="B4872" t="str">
        <f>[4]Land_Cover!B4872</f>
        <v>Brazil</v>
      </c>
      <c r="C4872" t="str">
        <f>[4]Land_Cover!C4872</f>
        <v>AEZ11</v>
      </c>
      <c r="D4872" t="str">
        <f>[4]Land_Cover!D4872</f>
        <v>v_f</v>
      </c>
      <c r="E4872" t="str">
        <f>[4]Land_Cover!E4872</f>
        <v>Brazil#AEZ11#v_f</v>
      </c>
      <c r="F4872">
        <f>[4]Land_Cover!F4872</f>
        <v>51926.186170999099</v>
      </c>
    </row>
    <row r="4873" spans="1:6" x14ac:dyDescent="0.3">
      <c r="A4873">
        <f>[4]Land_Cover!A4873</f>
        <v>2010</v>
      </c>
      <c r="B4873" t="str">
        <f>[4]Land_Cover!B4873</f>
        <v>Ivory Coast</v>
      </c>
      <c r="C4873" t="str">
        <f>[4]Land_Cover!C4873</f>
        <v>AEZ5</v>
      </c>
      <c r="D4873" t="str">
        <f>[4]Land_Cover!D4873</f>
        <v>pfb</v>
      </c>
      <c r="E4873" t="str">
        <f>[4]Land_Cover!E4873</f>
        <v>Ivory Coast#AEZ5#pfb</v>
      </c>
      <c r="F4873">
        <f>[4]Land_Cover!F4873</f>
        <v>96377.975609756104</v>
      </c>
    </row>
    <row r="4874" spans="1:6" x14ac:dyDescent="0.3">
      <c r="A4874">
        <f>[4]Land_Cover!A4874</f>
        <v>2010</v>
      </c>
      <c r="B4874" t="str">
        <f>[4]Land_Cover!B4874</f>
        <v>Peru</v>
      </c>
      <c r="C4874" t="str">
        <f>[4]Land_Cover!C4874</f>
        <v>AEZ5</v>
      </c>
      <c r="D4874" t="str">
        <f>[4]Land_Cover!D4874</f>
        <v>c_b</v>
      </c>
      <c r="E4874" t="str">
        <f>[4]Land_Cover!E4874</f>
        <v>Peru#AEZ5#c_b</v>
      </c>
      <c r="F4874">
        <f>[4]Land_Cover!F4874</f>
        <v>783.45137041748603</v>
      </c>
    </row>
    <row r="4875" spans="1:6" x14ac:dyDescent="0.3">
      <c r="A4875">
        <f>[4]Land_Cover!A4875</f>
        <v>2011</v>
      </c>
      <c r="B4875" t="str">
        <f>[4]Land_Cover!B4875</f>
        <v>Malaysia</v>
      </c>
      <c r="C4875" t="str">
        <f>[4]Land_Cover!C4875</f>
        <v>AEZ6</v>
      </c>
      <c r="D4875" t="str">
        <f>[4]Land_Cover!D4875</f>
        <v>ocr</v>
      </c>
      <c r="E4875" t="str">
        <f>[4]Land_Cover!E4875</f>
        <v>Malaysia#AEZ6#ocr</v>
      </c>
      <c r="F4875">
        <f>[4]Land_Cover!F4875</f>
        <v>1057655.2072398199</v>
      </c>
    </row>
    <row r="4876" spans="1:6" x14ac:dyDescent="0.3">
      <c r="A4876">
        <f>[4]Land_Cover!A4876</f>
        <v>2016</v>
      </c>
      <c r="B4876" t="str">
        <f>[4]Land_Cover!B4876</f>
        <v>Argentina</v>
      </c>
      <c r="C4876" t="str">
        <f>[4]Land_Cover!C4876</f>
        <v>AEZ11</v>
      </c>
      <c r="D4876" t="str">
        <f>[4]Land_Cover!D4876</f>
        <v>gro</v>
      </c>
      <c r="E4876" t="str">
        <f>[4]Land_Cover!E4876</f>
        <v>Argentina#AEZ11#gro</v>
      </c>
      <c r="F4876">
        <f>[4]Land_Cover!F4876</f>
        <v>1779417.3153468501</v>
      </c>
    </row>
    <row r="4877" spans="1:6" x14ac:dyDescent="0.3">
      <c r="A4877">
        <f>[4]Land_Cover!A4877</f>
        <v>2013</v>
      </c>
      <c r="B4877" t="str">
        <f>[4]Land_Cover!B4877</f>
        <v>Colombia</v>
      </c>
      <c r="C4877" t="str">
        <f>[4]Land_Cover!C4877</f>
        <v>AEZ7</v>
      </c>
      <c r="D4877" t="str">
        <f>[4]Land_Cover!D4877</f>
        <v>c_b</v>
      </c>
      <c r="E4877" t="str">
        <f>[4]Land_Cover!E4877</f>
        <v>Colombia#AEZ7#c_b</v>
      </c>
      <c r="F4877">
        <f>[4]Land_Cover!F4877</f>
        <v>96.667091704351705</v>
      </c>
    </row>
    <row r="4878" spans="1:6" x14ac:dyDescent="0.3">
      <c r="A4878">
        <f>[4]Land_Cover!A4878</f>
        <v>2011</v>
      </c>
      <c r="B4878" t="str">
        <f>[4]Land_Cover!B4878</f>
        <v>Peru</v>
      </c>
      <c r="C4878" t="str">
        <f>[4]Land_Cover!C4878</f>
        <v>AEZ1</v>
      </c>
      <c r="D4878" t="str">
        <f>[4]Land_Cover!D4878</f>
        <v>gro</v>
      </c>
      <c r="E4878" t="str">
        <f>[4]Land_Cover!E4878</f>
        <v>Peru#AEZ1#gro</v>
      </c>
      <c r="F4878">
        <f>[4]Land_Cover!F4878</f>
        <v>20595.101018940099</v>
      </c>
    </row>
    <row r="4879" spans="1:6" x14ac:dyDescent="0.3">
      <c r="A4879">
        <f>[4]Land_Cover!A4879</f>
        <v>2011</v>
      </c>
      <c r="B4879" t="str">
        <f>[4]Land_Cover!B4879</f>
        <v>Angola</v>
      </c>
      <c r="C4879" t="str">
        <f>[4]Land_Cover!C4879</f>
        <v>AEZ4</v>
      </c>
      <c r="D4879" t="str">
        <f>[4]Land_Cover!D4879</f>
        <v>v_f</v>
      </c>
      <c r="E4879" t="str">
        <f>[4]Land_Cover!E4879</f>
        <v>Angola#AEZ4#v_f</v>
      </c>
      <c r="F4879">
        <f>[4]Land_Cover!F4879</f>
        <v>1284216.1013778299</v>
      </c>
    </row>
    <row r="4880" spans="1:6" x14ac:dyDescent="0.3">
      <c r="A4880">
        <f>[4]Land_Cover!A4880</f>
        <v>2014</v>
      </c>
      <c r="B4880" t="str">
        <f>[4]Land_Cover!B4880</f>
        <v>Bolivia</v>
      </c>
      <c r="C4880" t="str">
        <f>[4]Land_Cover!C4880</f>
        <v>AEZ10</v>
      </c>
      <c r="D4880" t="str">
        <f>[4]Land_Cover!D4880</f>
        <v>wht</v>
      </c>
      <c r="E4880" t="str">
        <f>[4]Land_Cover!E4880</f>
        <v>Bolivia#AEZ10#wht</v>
      </c>
      <c r="F4880">
        <f>[4]Land_Cover!F4880</f>
        <v>16483.078650548799</v>
      </c>
    </row>
    <row r="4881" spans="1:6" x14ac:dyDescent="0.3">
      <c r="A4881">
        <f>[4]Land_Cover!A4881</f>
        <v>2010</v>
      </c>
      <c r="B4881" t="str">
        <f>[4]Land_Cover!B4881</f>
        <v>Peru</v>
      </c>
      <c r="C4881" t="str">
        <f>[4]Land_Cover!C4881</f>
        <v>AEZ3</v>
      </c>
      <c r="D4881" t="str">
        <f>[4]Land_Cover!D4881</f>
        <v>ocr</v>
      </c>
      <c r="E4881" t="str">
        <f>[4]Land_Cover!E4881</f>
        <v>Peru#AEZ3#ocr</v>
      </c>
      <c r="F4881">
        <f>[4]Land_Cover!F4881</f>
        <v>7261.5587923498097</v>
      </c>
    </row>
    <row r="4882" spans="1:6" x14ac:dyDescent="0.3">
      <c r="A4882">
        <f>[4]Land_Cover!A4882</f>
        <v>2010</v>
      </c>
      <c r="B4882" t="str">
        <f>[4]Land_Cover!B4882</f>
        <v>Angola</v>
      </c>
      <c r="C4882" t="str">
        <f>[4]Land_Cover!C4882</f>
        <v>AEZ6</v>
      </c>
      <c r="D4882" t="str">
        <f>[4]Land_Cover!D4882</f>
        <v>osd</v>
      </c>
      <c r="E4882" t="str">
        <f>[4]Land_Cover!E4882</f>
        <v>Angola#AEZ6#osd</v>
      </c>
      <c r="F4882">
        <f>[4]Land_Cover!F4882</f>
        <v>49.486616241677602</v>
      </c>
    </row>
    <row r="4883" spans="1:6" x14ac:dyDescent="0.3">
      <c r="A4883">
        <f>[4]Land_Cover!A4883</f>
        <v>2017</v>
      </c>
      <c r="B4883" t="str">
        <f>[4]Land_Cover!B4883</f>
        <v>Bolivia</v>
      </c>
      <c r="C4883" t="str">
        <f>[4]Land_Cover!C4883</f>
        <v>AEZ12</v>
      </c>
      <c r="D4883" t="str">
        <f>[4]Land_Cover!D4883</f>
        <v>ocr</v>
      </c>
      <c r="E4883" t="str">
        <f>[4]Land_Cover!E4883</f>
        <v>Bolivia#AEZ12#ocr</v>
      </c>
      <c r="F4883">
        <f>[4]Land_Cover!F4883</f>
        <v>8675.2119815668193</v>
      </c>
    </row>
    <row r="4884" spans="1:6" x14ac:dyDescent="0.3">
      <c r="A4884">
        <f>[4]Land_Cover!A4884</f>
        <v>2015</v>
      </c>
      <c r="B4884" t="str">
        <f>[4]Land_Cover!B4884</f>
        <v>Ghana</v>
      </c>
      <c r="C4884" t="str">
        <f>[4]Land_Cover!C4884</f>
        <v>AEZ2</v>
      </c>
      <c r="D4884" t="str">
        <f>[4]Land_Cover!D4884</f>
        <v>osd</v>
      </c>
      <c r="E4884" t="str">
        <f>[4]Land_Cover!E4884</f>
        <v>Ghana#AEZ2#osd</v>
      </c>
      <c r="F4884">
        <f>[4]Land_Cover!F4884</f>
        <v>8240.7932503907996</v>
      </c>
    </row>
    <row r="4885" spans="1:6" x14ac:dyDescent="0.3">
      <c r="A4885">
        <f>[4]Land_Cover!A4885</f>
        <v>2018</v>
      </c>
      <c r="B4885" t="str">
        <f>[4]Land_Cover!B4885</f>
        <v>Bolivia</v>
      </c>
      <c r="C4885" t="str">
        <f>[4]Land_Cover!C4885</f>
        <v>AEZ9</v>
      </c>
      <c r="D4885" t="str">
        <f>[4]Land_Cover!D4885</f>
        <v>pfb</v>
      </c>
      <c r="E4885" t="str">
        <f>[4]Land_Cover!E4885</f>
        <v>Bolivia#AEZ9#pfb</v>
      </c>
      <c r="F4885">
        <f>[4]Land_Cover!F4885</f>
        <v>8.7336244541484707</v>
      </c>
    </row>
    <row r="4886" spans="1:6" x14ac:dyDescent="0.3">
      <c r="A4886">
        <f>[4]Land_Cover!A4886</f>
        <v>2017</v>
      </c>
      <c r="B4886" t="str">
        <f>[4]Land_Cover!B4886</f>
        <v>Peru</v>
      </c>
      <c r="C4886" t="str">
        <f>[4]Land_Cover!C4886</f>
        <v>AEZ1</v>
      </c>
      <c r="D4886" t="str">
        <f>[4]Land_Cover!D4886</f>
        <v>ocr</v>
      </c>
      <c r="E4886" t="str">
        <f>[4]Land_Cover!E4886</f>
        <v>Peru#AEZ1#ocr</v>
      </c>
      <c r="F4886">
        <f>[4]Land_Cover!F4886</f>
        <v>8075.3882458866401</v>
      </c>
    </row>
    <row r="4887" spans="1:6" x14ac:dyDescent="0.3">
      <c r="A4887">
        <f>[4]Land_Cover!A4887</f>
        <v>2014</v>
      </c>
      <c r="B4887" t="str">
        <f>[4]Land_Cover!B4887</f>
        <v>Bolivia</v>
      </c>
      <c r="C4887" t="str">
        <f>[4]Land_Cover!C4887</f>
        <v>AEZ10</v>
      </c>
      <c r="D4887" t="str">
        <f>[4]Land_Cover!D4887</f>
        <v>ocr</v>
      </c>
      <c r="E4887" t="str">
        <f>[4]Land_Cover!E4887</f>
        <v>Bolivia#AEZ10#ocr</v>
      </c>
      <c r="F4887">
        <f>[4]Land_Cover!F4887</f>
        <v>3605.2709677419398</v>
      </c>
    </row>
    <row r="4888" spans="1:6" x14ac:dyDescent="0.3">
      <c r="A4888">
        <f>[4]Land_Cover!A4888</f>
        <v>2013</v>
      </c>
      <c r="B4888" t="str">
        <f>[4]Land_Cover!B4888</f>
        <v>DRC</v>
      </c>
      <c r="C4888" t="str">
        <f>[4]Land_Cover!C4888</f>
        <v>AEZ2</v>
      </c>
      <c r="D4888" t="str">
        <f>[4]Land_Cover!D4888</f>
        <v>pfb</v>
      </c>
      <c r="E4888" t="str">
        <f>[4]Land_Cover!E4888</f>
        <v>DRC#AEZ2#pfb</v>
      </c>
      <c r="F4888">
        <f>[4]Land_Cover!F4888</f>
        <v>85.564566437928903</v>
      </c>
    </row>
    <row r="4889" spans="1:6" x14ac:dyDescent="0.3">
      <c r="A4889">
        <f>[4]Land_Cover!A4889</f>
        <v>2013</v>
      </c>
      <c r="B4889" t="str">
        <f>[4]Land_Cover!B4889</f>
        <v>Brazil</v>
      </c>
      <c r="C4889" t="str">
        <f>[4]Land_Cover!C4889</f>
        <v>AEZ4</v>
      </c>
      <c r="D4889" t="str">
        <f>[4]Land_Cover!D4889</f>
        <v>gro</v>
      </c>
      <c r="E4889" t="str">
        <f>[4]Land_Cover!E4889</f>
        <v>Brazil#AEZ4#gro</v>
      </c>
      <c r="F4889">
        <f>[4]Land_Cover!F4889</f>
        <v>2828983.6275666798</v>
      </c>
    </row>
    <row r="4890" spans="1:6" x14ac:dyDescent="0.3">
      <c r="A4890">
        <f>[4]Land_Cover!A4890</f>
        <v>2013</v>
      </c>
      <c r="B4890" t="str">
        <f>[4]Land_Cover!B4890</f>
        <v>Brazil</v>
      </c>
      <c r="C4890" t="str">
        <f>[4]Land_Cover!C4890</f>
        <v>AEZ1</v>
      </c>
      <c r="D4890" t="str">
        <f>[4]Land_Cover!D4890</f>
        <v>c_b</v>
      </c>
      <c r="E4890" t="str">
        <f>[4]Land_Cover!E4890</f>
        <v>Brazil#AEZ1#c_b</v>
      </c>
      <c r="F4890">
        <f>[4]Land_Cover!F4890</f>
        <v>14405.1598237491</v>
      </c>
    </row>
    <row r="4891" spans="1:6" x14ac:dyDescent="0.3">
      <c r="A4891">
        <f>[4]Land_Cover!A4891</f>
        <v>2010</v>
      </c>
      <c r="B4891" t="str">
        <f>[4]Land_Cover!B4891</f>
        <v>Argentina</v>
      </c>
      <c r="C4891" t="str">
        <f>[4]Land_Cover!C4891</f>
        <v>AEZ11</v>
      </c>
      <c r="D4891" t="str">
        <f>[4]Land_Cover!D4891</f>
        <v>wht</v>
      </c>
      <c r="E4891" t="str">
        <f>[4]Land_Cover!E4891</f>
        <v>Argentina#AEZ11#wht</v>
      </c>
      <c r="F4891">
        <f>[4]Land_Cover!F4891</f>
        <v>699456.38834232604</v>
      </c>
    </row>
    <row r="4892" spans="1:6" x14ac:dyDescent="0.3">
      <c r="A4892">
        <f>[4]Land_Cover!A4892</f>
        <v>2011</v>
      </c>
      <c r="B4892" t="str">
        <f>[4]Land_Cover!B4892</f>
        <v>Argentina</v>
      </c>
      <c r="C4892" t="str">
        <f>[4]Land_Cover!C4892</f>
        <v>AEZ8</v>
      </c>
      <c r="D4892" t="str">
        <f>[4]Land_Cover!D4892</f>
        <v>v_f</v>
      </c>
      <c r="E4892" t="str">
        <f>[4]Land_Cover!E4892</f>
        <v>Argentina#AEZ8#v_f</v>
      </c>
      <c r="F4892">
        <f>[4]Land_Cover!F4892</f>
        <v>88685.638616818396</v>
      </c>
    </row>
    <row r="4893" spans="1:6" x14ac:dyDescent="0.3">
      <c r="A4893">
        <f>[4]Land_Cover!A4893</f>
        <v>2016</v>
      </c>
      <c r="B4893" t="str">
        <f>[4]Land_Cover!B4893</f>
        <v>Bolivia</v>
      </c>
      <c r="C4893" t="str">
        <f>[4]Land_Cover!C4893</f>
        <v>AEZ7</v>
      </c>
      <c r="D4893" t="str">
        <f>[4]Land_Cover!D4893</f>
        <v>ocr</v>
      </c>
      <c r="E4893" t="str">
        <f>[4]Land_Cover!E4893</f>
        <v>Bolivia#AEZ7#ocr</v>
      </c>
      <c r="F4893">
        <f>[4]Land_Cover!F4893</f>
        <v>734.08064516129002</v>
      </c>
    </row>
    <row r="4894" spans="1:6" x14ac:dyDescent="0.3">
      <c r="A4894">
        <f>[4]Land_Cover!A4894</f>
        <v>2017</v>
      </c>
      <c r="B4894" t="str">
        <f>[4]Land_Cover!B4894</f>
        <v>Ghana</v>
      </c>
      <c r="C4894" t="str">
        <f>[4]Land_Cover!C4894</f>
        <v>AEZ2</v>
      </c>
      <c r="D4894" t="str">
        <f>[4]Land_Cover!D4894</f>
        <v>gro</v>
      </c>
      <c r="E4894" t="str">
        <f>[4]Land_Cover!E4894</f>
        <v>Ghana#AEZ2#gro</v>
      </c>
      <c r="F4894">
        <f>[4]Land_Cover!F4894</f>
        <v>22467.132831468502</v>
      </c>
    </row>
    <row r="4895" spans="1:6" x14ac:dyDescent="0.3">
      <c r="A4895">
        <f>[4]Land_Cover!A4895</f>
        <v>2012</v>
      </c>
      <c r="B4895" t="str">
        <f>[4]Land_Cover!B4895</f>
        <v>Peru</v>
      </c>
      <c r="C4895" t="str">
        <f>[4]Land_Cover!C4895</f>
        <v>AEZ6</v>
      </c>
      <c r="D4895" t="str">
        <f>[4]Land_Cover!D4895</f>
        <v>osd</v>
      </c>
      <c r="E4895" t="str">
        <f>[4]Land_Cover!E4895</f>
        <v>Peru#AEZ6#osd</v>
      </c>
      <c r="F4895">
        <f>[4]Land_Cover!F4895</f>
        <v>9635.1797345048199</v>
      </c>
    </row>
    <row r="4896" spans="1:6" x14ac:dyDescent="0.3">
      <c r="A4896">
        <f>[4]Land_Cover!A4896</f>
        <v>2012</v>
      </c>
      <c r="B4896" t="str">
        <f>[4]Land_Cover!B4896</f>
        <v>Indonesia</v>
      </c>
      <c r="C4896" t="str">
        <f>[4]Land_Cover!C4896</f>
        <v>AEZ5</v>
      </c>
      <c r="D4896" t="str">
        <f>[4]Land_Cover!D4896</f>
        <v>osd</v>
      </c>
      <c r="E4896" t="str">
        <f>[4]Land_Cover!E4896</f>
        <v>Indonesia#AEZ5#osd</v>
      </c>
      <c r="F4896">
        <f>[4]Land_Cover!F4896</f>
        <v>278885.28475346102</v>
      </c>
    </row>
    <row r="4897" spans="1:6" x14ac:dyDescent="0.3">
      <c r="A4897">
        <f>[4]Land_Cover!A4897</f>
        <v>2014</v>
      </c>
      <c r="B4897" t="str">
        <f>[4]Land_Cover!B4897</f>
        <v>Angola</v>
      </c>
      <c r="C4897" t="str">
        <f>[4]Land_Cover!C4897</f>
        <v>AEZ10</v>
      </c>
      <c r="D4897" t="str">
        <f>[4]Land_Cover!D4897</f>
        <v>wht</v>
      </c>
      <c r="E4897" t="str">
        <f>[4]Land_Cover!E4897</f>
        <v>Angola#AEZ10#wht</v>
      </c>
      <c r="F4897">
        <f>[4]Land_Cover!F4897</f>
        <v>199.36608557844701</v>
      </c>
    </row>
    <row r="4898" spans="1:6" x14ac:dyDescent="0.3">
      <c r="A4898">
        <f>[4]Land_Cover!A4898</f>
        <v>2010</v>
      </c>
      <c r="B4898" t="str">
        <f>[4]Land_Cover!B4898</f>
        <v>Peru</v>
      </c>
      <c r="C4898" t="str">
        <f>[4]Land_Cover!C4898</f>
        <v>AEZ2</v>
      </c>
      <c r="D4898" t="str">
        <f>[4]Land_Cover!D4898</f>
        <v>ocr</v>
      </c>
      <c r="E4898" t="str">
        <f>[4]Land_Cover!E4898</f>
        <v>Peru#AEZ2#ocr</v>
      </c>
      <c r="F4898">
        <f>[4]Land_Cover!F4898</f>
        <v>5146.7890387882799</v>
      </c>
    </row>
    <row r="4899" spans="1:6" x14ac:dyDescent="0.3">
      <c r="A4899">
        <f>[4]Land_Cover!A4899</f>
        <v>2012</v>
      </c>
      <c r="B4899" t="str">
        <f>[4]Land_Cover!B4899</f>
        <v>Argentina</v>
      </c>
      <c r="C4899" t="str">
        <f>[4]Land_Cover!C4899</f>
        <v>AEZ8</v>
      </c>
      <c r="D4899" t="str">
        <f>[4]Land_Cover!D4899</f>
        <v>v_f</v>
      </c>
      <c r="E4899" t="str">
        <f>[4]Land_Cover!E4899</f>
        <v>Argentina#AEZ8#v_f</v>
      </c>
      <c r="F4899">
        <f>[4]Land_Cover!F4899</f>
        <v>94623.411017955397</v>
      </c>
    </row>
    <row r="4900" spans="1:6" x14ac:dyDescent="0.3">
      <c r="A4900">
        <f>[4]Land_Cover!A4900</f>
        <v>2013</v>
      </c>
      <c r="B4900" t="str">
        <f>[4]Land_Cover!B4900</f>
        <v>Angola</v>
      </c>
      <c r="C4900" t="str">
        <f>[4]Land_Cover!C4900</f>
        <v>AEZ3</v>
      </c>
      <c r="D4900" t="str">
        <f>[4]Land_Cover!D4900</f>
        <v>wht</v>
      </c>
      <c r="E4900" t="str">
        <f>[4]Land_Cover!E4900</f>
        <v>Angola#AEZ3#wht</v>
      </c>
      <c r="F4900">
        <f>[4]Land_Cover!F4900</f>
        <v>433.59746434231403</v>
      </c>
    </row>
    <row r="4901" spans="1:6" x14ac:dyDescent="0.3">
      <c r="A4901">
        <f>[4]Land_Cover!A4901</f>
        <v>2017</v>
      </c>
      <c r="B4901" t="str">
        <f>[4]Land_Cover!B4901</f>
        <v>Brazil</v>
      </c>
      <c r="C4901" t="str">
        <f>[4]Land_Cover!C4901</f>
        <v>AEZ11</v>
      </c>
      <c r="D4901" t="str">
        <f>[4]Land_Cover!D4901</f>
        <v>pdr</v>
      </c>
      <c r="E4901" t="str">
        <f>[4]Land_Cover!E4901</f>
        <v>Brazil#AEZ11#pdr</v>
      </c>
      <c r="F4901">
        <f>[4]Land_Cover!F4901</f>
        <v>4598.8514087225003</v>
      </c>
    </row>
    <row r="4902" spans="1:6" x14ac:dyDescent="0.3">
      <c r="A4902">
        <f>[4]Land_Cover!A4902</f>
        <v>2013</v>
      </c>
      <c r="B4902" t="str">
        <f>[4]Land_Cover!B4902</f>
        <v>Peru</v>
      </c>
      <c r="C4902" t="str">
        <f>[4]Land_Cover!C4902</f>
        <v>AEZ6</v>
      </c>
      <c r="D4902" t="str">
        <f>[4]Land_Cover!D4902</f>
        <v>pdr</v>
      </c>
      <c r="E4902" t="str">
        <f>[4]Land_Cover!E4902</f>
        <v>Peru#AEZ6#pdr</v>
      </c>
      <c r="F4902">
        <f>[4]Land_Cover!F4902</f>
        <v>63507.322330003401</v>
      </c>
    </row>
    <row r="4903" spans="1:6" x14ac:dyDescent="0.3">
      <c r="A4903">
        <f>[4]Land_Cover!A4903</f>
        <v>2016</v>
      </c>
      <c r="B4903" t="str">
        <f>[4]Land_Cover!B4903</f>
        <v>Colombia</v>
      </c>
      <c r="C4903" t="str">
        <f>[4]Land_Cover!C4903</f>
        <v>AEZ3</v>
      </c>
      <c r="D4903" t="str">
        <f>[4]Land_Cover!D4903</f>
        <v>v_f</v>
      </c>
      <c r="E4903" t="str">
        <f>[4]Land_Cover!E4903</f>
        <v>Colombia#AEZ3#v_f</v>
      </c>
      <c r="F4903">
        <f>[4]Land_Cover!F4903</f>
        <v>5183.1413189771201</v>
      </c>
    </row>
    <row r="4904" spans="1:6" x14ac:dyDescent="0.3">
      <c r="A4904">
        <f>[4]Land_Cover!A4904</f>
        <v>2016</v>
      </c>
      <c r="B4904" t="str">
        <f>[4]Land_Cover!B4904</f>
        <v>Brazil</v>
      </c>
      <c r="C4904" t="str">
        <f>[4]Land_Cover!C4904</f>
        <v>AEZ11</v>
      </c>
      <c r="D4904" t="str">
        <f>[4]Land_Cover!D4904</f>
        <v>osd</v>
      </c>
      <c r="E4904" t="str">
        <f>[4]Land_Cover!E4904</f>
        <v>Brazil#AEZ11#osd</v>
      </c>
      <c r="F4904">
        <f>[4]Land_Cover!F4904</f>
        <v>12709.753386987601</v>
      </c>
    </row>
    <row r="4905" spans="1:6" x14ac:dyDescent="0.3">
      <c r="A4905">
        <f>[4]Land_Cover!A4905</f>
        <v>2010</v>
      </c>
      <c r="B4905" t="str">
        <f>[4]Land_Cover!B4905</f>
        <v>Bolivia</v>
      </c>
      <c r="C4905" t="str">
        <f>[4]Land_Cover!C4905</f>
        <v>AEZ4</v>
      </c>
      <c r="D4905" t="str">
        <f>[4]Land_Cover!D4905</f>
        <v>ocr</v>
      </c>
      <c r="E4905" t="str">
        <f>[4]Land_Cover!E4905</f>
        <v>Bolivia#AEZ4#ocr</v>
      </c>
      <c r="F4905">
        <f>[4]Land_Cover!F4905</f>
        <v>1323.2903225806499</v>
      </c>
    </row>
    <row r="4906" spans="1:6" x14ac:dyDescent="0.3">
      <c r="A4906">
        <f>[4]Land_Cover!A4906</f>
        <v>2015</v>
      </c>
      <c r="B4906" t="str">
        <f>[4]Land_Cover!B4906</f>
        <v>Ivory Coast</v>
      </c>
      <c r="C4906" t="str">
        <f>[4]Land_Cover!C4906</f>
        <v>AEZ6</v>
      </c>
      <c r="D4906" t="str">
        <f>[4]Land_Cover!D4906</f>
        <v>osd</v>
      </c>
      <c r="E4906" t="str">
        <f>[4]Land_Cover!E4906</f>
        <v>Ivory Coast#AEZ6#osd</v>
      </c>
      <c r="F4906">
        <f>[4]Land_Cover!F4906</f>
        <v>112164.934614317</v>
      </c>
    </row>
    <row r="4907" spans="1:6" x14ac:dyDescent="0.3">
      <c r="A4907">
        <f>[4]Land_Cover!A4907</f>
        <v>2015</v>
      </c>
      <c r="B4907" t="str">
        <f>[4]Land_Cover!B4907</f>
        <v>Angola</v>
      </c>
      <c r="C4907" t="str">
        <f>[4]Land_Cover!C4907</f>
        <v>AEZ10</v>
      </c>
      <c r="D4907" t="str">
        <f>[4]Land_Cover!D4907</f>
        <v>osd</v>
      </c>
      <c r="E4907" t="str">
        <f>[4]Land_Cover!E4907</f>
        <v>Angola#AEZ10#osd</v>
      </c>
      <c r="F4907">
        <f>[4]Land_Cover!F4907</f>
        <v>20353.869061098801</v>
      </c>
    </row>
    <row r="4908" spans="1:6" x14ac:dyDescent="0.3">
      <c r="A4908">
        <f>[4]Land_Cover!A4908</f>
        <v>2015</v>
      </c>
      <c r="B4908" t="str">
        <f>[4]Land_Cover!B4908</f>
        <v>Angola</v>
      </c>
      <c r="C4908" t="str">
        <f>[4]Land_Cover!C4908</f>
        <v>AEZ9</v>
      </c>
      <c r="D4908" t="str">
        <f>[4]Land_Cover!D4908</f>
        <v>v_f</v>
      </c>
      <c r="E4908" t="str">
        <f>[4]Land_Cover!E4908</f>
        <v>Angola#AEZ9#v_f</v>
      </c>
      <c r="F4908">
        <f>[4]Land_Cover!F4908</f>
        <v>29.564604500935001</v>
      </c>
    </row>
    <row r="4909" spans="1:6" x14ac:dyDescent="0.3">
      <c r="A4909">
        <f>[4]Land_Cover!A4909</f>
        <v>2015</v>
      </c>
      <c r="B4909" t="str">
        <f>[4]Land_Cover!B4909</f>
        <v>Bolivia</v>
      </c>
      <c r="C4909" t="str">
        <f>[4]Land_Cover!C4909</f>
        <v>AEZ5</v>
      </c>
      <c r="D4909" t="str">
        <f>[4]Land_Cover!D4909</f>
        <v>pdr</v>
      </c>
      <c r="E4909" t="str">
        <f>[4]Land_Cover!E4909</f>
        <v>Bolivia#AEZ5#pdr</v>
      </c>
      <c r="F4909">
        <f>[4]Land_Cover!F4909</f>
        <v>102518.411833814</v>
      </c>
    </row>
    <row r="4910" spans="1:6" x14ac:dyDescent="0.3">
      <c r="A4910">
        <f>[4]Land_Cover!A4910</f>
        <v>2013</v>
      </c>
      <c r="B4910" t="str">
        <f>[4]Land_Cover!B4910</f>
        <v>Brazil</v>
      </c>
      <c r="C4910" t="str">
        <f>[4]Land_Cover!C4910</f>
        <v>AEZ5</v>
      </c>
      <c r="D4910" t="str">
        <f>[4]Land_Cover!D4910</f>
        <v>pfb</v>
      </c>
      <c r="E4910" t="str">
        <f>[4]Land_Cover!E4910</f>
        <v>Brazil#AEZ5#pfb</v>
      </c>
      <c r="F4910">
        <f>[4]Land_Cover!F4910</f>
        <v>362043.232145819</v>
      </c>
    </row>
    <row r="4911" spans="1:6" x14ac:dyDescent="0.3">
      <c r="A4911">
        <f>[4]Land_Cover!A4911</f>
        <v>2017</v>
      </c>
      <c r="B4911" t="str">
        <f>[4]Land_Cover!B4911</f>
        <v>Argentina</v>
      </c>
      <c r="C4911" t="str">
        <f>[4]Land_Cover!C4911</f>
        <v>AEZ12</v>
      </c>
      <c r="D4911" t="str">
        <f>[4]Land_Cover!D4911</f>
        <v>gro</v>
      </c>
      <c r="E4911" t="str">
        <f>[4]Land_Cover!E4911</f>
        <v>Argentina#AEZ12#gro</v>
      </c>
      <c r="F4911">
        <f>[4]Land_Cover!F4911</f>
        <v>5823695.3688350301</v>
      </c>
    </row>
    <row r="4912" spans="1:6" x14ac:dyDescent="0.3">
      <c r="A4912">
        <f>[4]Land_Cover!A4912</f>
        <v>2018</v>
      </c>
      <c r="B4912" t="str">
        <f>[4]Land_Cover!B4912</f>
        <v>Bolivia</v>
      </c>
      <c r="C4912" t="str">
        <f>[4]Land_Cover!C4912</f>
        <v>AEZ11</v>
      </c>
      <c r="D4912" t="str">
        <f>[4]Land_Cover!D4912</f>
        <v>wht</v>
      </c>
      <c r="E4912" t="str">
        <f>[4]Land_Cover!E4912</f>
        <v>Bolivia#AEZ11#wht</v>
      </c>
      <c r="F4912">
        <f>[4]Land_Cover!F4912</f>
        <v>23751.244600677801</v>
      </c>
    </row>
    <row r="4913" spans="1:6" x14ac:dyDescent="0.3">
      <c r="A4913">
        <f>[4]Land_Cover!A4913</f>
        <v>2011</v>
      </c>
      <c r="B4913" t="str">
        <f>[4]Land_Cover!B4913</f>
        <v>Ivory Coast</v>
      </c>
      <c r="C4913" t="str">
        <f>[4]Land_Cover!C4913</f>
        <v>AEZ4</v>
      </c>
      <c r="D4913" t="str">
        <f>[4]Land_Cover!D4913</f>
        <v>c_b</v>
      </c>
      <c r="E4913" t="str">
        <f>[4]Land_Cover!E4913</f>
        <v>Ivory Coast#AEZ4#c_b</v>
      </c>
      <c r="F4913">
        <f>[4]Land_Cover!F4913</f>
        <v>6374.2565266742304</v>
      </c>
    </row>
    <row r="4914" spans="1:6" x14ac:dyDescent="0.3">
      <c r="A4914">
        <f>[4]Land_Cover!A4914</f>
        <v>2018</v>
      </c>
      <c r="B4914" t="str">
        <f>[4]Land_Cover!B4914</f>
        <v>Peru</v>
      </c>
      <c r="C4914" t="str">
        <f>[4]Land_Cover!C4914</f>
        <v>AEZ3</v>
      </c>
      <c r="D4914" t="str">
        <f>[4]Land_Cover!D4914</f>
        <v>pdr</v>
      </c>
      <c r="E4914" t="str">
        <f>[4]Land_Cover!E4914</f>
        <v>Peru#AEZ3#pdr</v>
      </c>
      <c r="F4914">
        <f>[4]Land_Cover!F4914</f>
        <v>8115.8337918054203</v>
      </c>
    </row>
    <row r="4915" spans="1:6" x14ac:dyDescent="0.3">
      <c r="A4915">
        <f>[4]Land_Cover!A4915</f>
        <v>2018</v>
      </c>
      <c r="B4915" t="str">
        <f>[4]Land_Cover!B4915</f>
        <v>Bolivia</v>
      </c>
      <c r="C4915" t="str">
        <f>[4]Land_Cover!C4915</f>
        <v>AEZ7</v>
      </c>
      <c r="D4915" t="str">
        <f>[4]Land_Cover!D4915</f>
        <v>pfb</v>
      </c>
      <c r="E4915" t="str">
        <f>[4]Land_Cover!E4915</f>
        <v>Bolivia#AEZ7#pfb</v>
      </c>
      <c r="F4915">
        <f>[4]Land_Cover!F4915</f>
        <v>17.467248908296899</v>
      </c>
    </row>
    <row r="4916" spans="1:6" x14ac:dyDescent="0.3">
      <c r="A4916">
        <f>[4]Land_Cover!A4916</f>
        <v>2013</v>
      </c>
      <c r="B4916" t="str">
        <f>[4]Land_Cover!B4916</f>
        <v>Indonesia</v>
      </c>
      <c r="C4916" t="str">
        <f>[4]Land_Cover!C4916</f>
        <v>AEZ6</v>
      </c>
      <c r="D4916" t="str">
        <f>[4]Land_Cover!D4916</f>
        <v>c_b</v>
      </c>
      <c r="E4916" t="str">
        <f>[4]Land_Cover!E4916</f>
        <v>Indonesia#AEZ6#c_b</v>
      </c>
      <c r="F4916">
        <f>[4]Land_Cover!F4916</f>
        <v>479766.76642020902</v>
      </c>
    </row>
    <row r="4917" spans="1:6" x14ac:dyDescent="0.3">
      <c r="A4917">
        <f>[4]Land_Cover!A4917</f>
        <v>2015</v>
      </c>
      <c r="B4917" t="str">
        <f>[4]Land_Cover!B4917</f>
        <v>Peru</v>
      </c>
      <c r="C4917" t="str">
        <f>[4]Land_Cover!C4917</f>
        <v>AEZ4</v>
      </c>
      <c r="D4917" t="str">
        <f>[4]Land_Cover!D4917</f>
        <v>osd</v>
      </c>
      <c r="E4917" t="str">
        <f>[4]Land_Cover!E4917</f>
        <v>Peru#AEZ4#osd</v>
      </c>
      <c r="F4917">
        <f>[4]Land_Cover!F4917</f>
        <v>824.46910514754995</v>
      </c>
    </row>
    <row r="4918" spans="1:6" x14ac:dyDescent="0.3">
      <c r="A4918">
        <f>[4]Land_Cover!A4918</f>
        <v>2015</v>
      </c>
      <c r="B4918" t="str">
        <f>[4]Land_Cover!B4918</f>
        <v>DRC</v>
      </c>
      <c r="C4918" t="str">
        <f>[4]Land_Cover!C4918</f>
        <v>AEZ4</v>
      </c>
      <c r="D4918" t="str">
        <f>[4]Land_Cover!D4918</f>
        <v>c_b</v>
      </c>
      <c r="E4918" t="str">
        <f>[4]Land_Cover!E4918</f>
        <v>DRC#AEZ4#c_b</v>
      </c>
      <c r="F4918">
        <f>[4]Land_Cover!F4918</f>
        <v>21092.592572264901</v>
      </c>
    </row>
    <row r="4919" spans="1:6" x14ac:dyDescent="0.3">
      <c r="A4919">
        <f>[4]Land_Cover!A4919</f>
        <v>2014</v>
      </c>
      <c r="B4919" t="str">
        <f>[4]Land_Cover!B4919</f>
        <v>Argentina</v>
      </c>
      <c r="C4919" t="str">
        <f>[4]Land_Cover!C4919</f>
        <v>AEZ9</v>
      </c>
      <c r="D4919" t="str">
        <f>[4]Land_Cover!D4919</f>
        <v>pfb</v>
      </c>
      <c r="E4919" t="str">
        <f>[4]Land_Cover!E4919</f>
        <v>Argentina#AEZ9#pfb</v>
      </c>
      <c r="F4919">
        <f>[4]Land_Cover!F4919</f>
        <v>525.90779993422802</v>
      </c>
    </row>
    <row r="4920" spans="1:6" x14ac:dyDescent="0.3">
      <c r="A4920">
        <f>[4]Land_Cover!A4920</f>
        <v>2017</v>
      </c>
      <c r="B4920" t="str">
        <f>[4]Land_Cover!B4920</f>
        <v>Argentina</v>
      </c>
      <c r="C4920" t="str">
        <f>[4]Land_Cover!C4920</f>
        <v>AEZ10</v>
      </c>
      <c r="D4920" t="str">
        <f>[4]Land_Cover!D4920</f>
        <v>v_f</v>
      </c>
      <c r="E4920" t="str">
        <f>[4]Land_Cover!E4920</f>
        <v>Argentina#AEZ10#v_f</v>
      </c>
      <c r="F4920">
        <f>[4]Land_Cover!F4920</f>
        <v>106157.81219099701</v>
      </c>
    </row>
    <row r="4921" spans="1:6" x14ac:dyDescent="0.3">
      <c r="A4921">
        <f>[4]Land_Cover!A4921</f>
        <v>2011</v>
      </c>
      <c r="B4921" t="str">
        <f>[4]Land_Cover!B4921</f>
        <v>Argentina</v>
      </c>
      <c r="C4921" t="str">
        <f>[4]Land_Cover!C4921</f>
        <v>AEZ11</v>
      </c>
      <c r="D4921" t="str">
        <f>[4]Land_Cover!D4921</f>
        <v>osd</v>
      </c>
      <c r="E4921" t="str">
        <f>[4]Land_Cover!E4921</f>
        <v>Argentina#AEZ11#osd</v>
      </c>
      <c r="F4921">
        <f>[4]Land_Cover!F4921</f>
        <v>4553743.1426602099</v>
      </c>
    </row>
    <row r="4922" spans="1:6" x14ac:dyDescent="0.3">
      <c r="A4922">
        <f>[4]Land_Cover!A4922</f>
        <v>2016</v>
      </c>
      <c r="B4922" t="str">
        <f>[4]Land_Cover!B4922</f>
        <v>Paraguay</v>
      </c>
      <c r="C4922" t="str">
        <f>[4]Land_Cover!C4922</f>
        <v>AEZ12</v>
      </c>
      <c r="D4922" t="str">
        <f>[4]Land_Cover!D4922</f>
        <v>pfb</v>
      </c>
      <c r="E4922" t="str">
        <f>[4]Land_Cover!E4922</f>
        <v>Paraguay#AEZ12#pfb</v>
      </c>
      <c r="F4922">
        <f>[4]Land_Cover!F4922</f>
        <v>4124.3753470294296</v>
      </c>
    </row>
    <row r="4923" spans="1:6" x14ac:dyDescent="0.3">
      <c r="A4923">
        <f>[4]Land_Cover!A4923</f>
        <v>2013</v>
      </c>
      <c r="B4923" t="str">
        <f>[4]Land_Cover!B4923</f>
        <v>Colombia</v>
      </c>
      <c r="C4923" t="str">
        <f>[4]Land_Cover!C4923</f>
        <v>AEZ11</v>
      </c>
      <c r="D4923" t="str">
        <f>[4]Land_Cover!D4923</f>
        <v>v_f</v>
      </c>
      <c r="E4923" t="str">
        <f>[4]Land_Cover!E4923</f>
        <v>Colombia#AEZ11#v_f</v>
      </c>
      <c r="F4923">
        <f>[4]Land_Cover!F4923</f>
        <v>6536.22027028091</v>
      </c>
    </row>
    <row r="4924" spans="1:6" x14ac:dyDescent="0.3">
      <c r="A4924">
        <f>[4]Land_Cover!A4924</f>
        <v>2017</v>
      </c>
      <c r="B4924" t="str">
        <f>[4]Land_Cover!B4924</f>
        <v>Angola</v>
      </c>
      <c r="C4924" t="str">
        <f>[4]Land_Cover!C4924</f>
        <v>AEZ2</v>
      </c>
      <c r="D4924" t="str">
        <f>[4]Land_Cover!D4924</f>
        <v>wht</v>
      </c>
      <c r="E4924" t="str">
        <f>[4]Land_Cover!E4924</f>
        <v>Angola#AEZ2#wht</v>
      </c>
      <c r="F4924">
        <f>[4]Land_Cover!F4924</f>
        <v>59.236133122028498</v>
      </c>
    </row>
    <row r="4925" spans="1:6" x14ac:dyDescent="0.3">
      <c r="A4925">
        <f>[4]Land_Cover!A4925</f>
        <v>2014</v>
      </c>
      <c r="B4925" t="str">
        <f>[4]Land_Cover!B4925</f>
        <v>Angola</v>
      </c>
      <c r="C4925" t="str">
        <f>[4]Land_Cover!C4925</f>
        <v>AEZ4</v>
      </c>
      <c r="D4925" t="str">
        <f>[4]Land_Cover!D4925</f>
        <v>pdr</v>
      </c>
      <c r="E4925" t="str">
        <f>[4]Land_Cover!E4925</f>
        <v>Angola#AEZ4#pdr</v>
      </c>
      <c r="F4925">
        <f>[4]Land_Cover!F4925</f>
        <v>12445.5990566038</v>
      </c>
    </row>
    <row r="4926" spans="1:6" x14ac:dyDescent="0.3">
      <c r="A4926">
        <f>[4]Land_Cover!A4926</f>
        <v>2015</v>
      </c>
      <c r="B4926" t="str">
        <f>[4]Land_Cover!B4926</f>
        <v>Colombia</v>
      </c>
      <c r="C4926" t="str">
        <f>[4]Land_Cover!C4926</f>
        <v>AEZ11</v>
      </c>
      <c r="D4926" t="str">
        <f>[4]Land_Cover!D4926</f>
        <v>osd</v>
      </c>
      <c r="E4926" t="str">
        <f>[4]Land_Cover!E4926</f>
        <v>Colombia#AEZ11#osd</v>
      </c>
      <c r="F4926">
        <f>[4]Land_Cover!F4926</f>
        <v>1801.4882749255801</v>
      </c>
    </row>
    <row r="4927" spans="1:6" x14ac:dyDescent="0.3">
      <c r="A4927">
        <f>[4]Land_Cover!A4927</f>
        <v>2013</v>
      </c>
      <c r="B4927" t="str">
        <f>[4]Land_Cover!B4927</f>
        <v>Angola</v>
      </c>
      <c r="C4927" t="str">
        <f>[4]Land_Cover!C4927</f>
        <v>AEZ11</v>
      </c>
      <c r="D4927" t="str">
        <f>[4]Land_Cover!D4927</f>
        <v>gro</v>
      </c>
      <c r="E4927" t="str">
        <f>[4]Land_Cover!E4927</f>
        <v>Angola#AEZ11#gro</v>
      </c>
      <c r="F4927">
        <f>[4]Land_Cover!F4927</f>
        <v>7097.0692045759097</v>
      </c>
    </row>
    <row r="4928" spans="1:6" x14ac:dyDescent="0.3">
      <c r="A4928">
        <f>[4]Land_Cover!A4928</f>
        <v>2016</v>
      </c>
      <c r="B4928" t="str">
        <f>[4]Land_Cover!B4928</f>
        <v>Peru</v>
      </c>
      <c r="C4928" t="str">
        <f>[4]Land_Cover!C4928</f>
        <v>AEZ10</v>
      </c>
      <c r="D4928" t="str">
        <f>[4]Land_Cover!D4928</f>
        <v>c_b</v>
      </c>
      <c r="E4928" t="str">
        <f>[4]Land_Cover!E4928</f>
        <v>Peru#AEZ10#c_b</v>
      </c>
      <c r="F4928">
        <f>[4]Land_Cover!F4928</f>
        <v>5040.4662888863204</v>
      </c>
    </row>
    <row r="4929" spans="1:6" x14ac:dyDescent="0.3">
      <c r="A4929">
        <f>[4]Land_Cover!A4929</f>
        <v>2010</v>
      </c>
      <c r="B4929" t="str">
        <f>[4]Land_Cover!B4929</f>
        <v>Ivory Coast</v>
      </c>
      <c r="C4929" t="str">
        <f>[4]Land_Cover!C4929</f>
        <v>AEZ3</v>
      </c>
      <c r="D4929" t="str">
        <f>[4]Land_Cover!D4929</f>
        <v>c_b</v>
      </c>
      <c r="E4929" t="str">
        <f>[4]Land_Cover!E4929</f>
        <v>Ivory Coast#AEZ3#c_b</v>
      </c>
      <c r="F4929">
        <f>[4]Land_Cover!F4929</f>
        <v>75.592886870979996</v>
      </c>
    </row>
    <row r="4930" spans="1:6" x14ac:dyDescent="0.3">
      <c r="A4930">
        <f>[4]Land_Cover!A4930</f>
        <v>2012</v>
      </c>
      <c r="B4930" t="str">
        <f>[4]Land_Cover!B4930</f>
        <v>Paraguay</v>
      </c>
      <c r="C4930" t="str">
        <f>[4]Land_Cover!C4930</f>
        <v>AEZ6</v>
      </c>
      <c r="D4930" t="str">
        <f>[4]Land_Cover!D4930</f>
        <v>wht</v>
      </c>
      <c r="E4930" t="str">
        <f>[4]Land_Cover!E4930</f>
        <v>Paraguay#AEZ6#wht</v>
      </c>
      <c r="F4930">
        <f>[4]Land_Cover!F4930</f>
        <v>267550.51546391798</v>
      </c>
    </row>
    <row r="4931" spans="1:6" x14ac:dyDescent="0.3">
      <c r="A4931">
        <f>[4]Land_Cover!A4931</f>
        <v>2014</v>
      </c>
      <c r="B4931" t="str">
        <f>[4]Land_Cover!B4931</f>
        <v>DRC</v>
      </c>
      <c r="C4931" t="str">
        <f>[4]Land_Cover!C4931</f>
        <v>AEZ9</v>
      </c>
      <c r="D4931" t="str">
        <f>[4]Land_Cover!D4931</f>
        <v>wht</v>
      </c>
      <c r="E4931" t="str">
        <f>[4]Land_Cover!E4931</f>
        <v>DRC#AEZ9#wht</v>
      </c>
      <c r="F4931">
        <f>[4]Land_Cover!F4931</f>
        <v>9.06737588652482</v>
      </c>
    </row>
    <row r="4932" spans="1:6" x14ac:dyDescent="0.3">
      <c r="A4932">
        <f>[4]Land_Cover!A4932</f>
        <v>2018</v>
      </c>
      <c r="B4932" t="str">
        <f>[4]Land_Cover!B4932</f>
        <v>Colombia</v>
      </c>
      <c r="C4932" t="str">
        <f>[4]Land_Cover!C4932</f>
        <v>AEZ12</v>
      </c>
      <c r="D4932" t="str">
        <f>[4]Land_Cover!D4932</f>
        <v>osd</v>
      </c>
      <c r="E4932" t="str">
        <f>[4]Land_Cover!E4932</f>
        <v>Colombia#AEZ12#osd</v>
      </c>
      <c r="F4932">
        <f>[4]Land_Cover!F4932</f>
        <v>154882.78299472501</v>
      </c>
    </row>
    <row r="4933" spans="1:6" x14ac:dyDescent="0.3">
      <c r="A4933">
        <f>[4]Land_Cover!A4933</f>
        <v>2013</v>
      </c>
      <c r="B4933" t="str">
        <f>[4]Land_Cover!B4933</f>
        <v>DRC</v>
      </c>
      <c r="C4933" t="str">
        <f>[4]Land_Cover!C4933</f>
        <v>AEZ11</v>
      </c>
      <c r="D4933" t="str">
        <f>[4]Land_Cover!D4933</f>
        <v>c_b</v>
      </c>
      <c r="E4933" t="str">
        <f>[4]Land_Cover!E4933</f>
        <v>DRC#AEZ11#c_b</v>
      </c>
      <c r="F4933">
        <f>[4]Land_Cover!F4933</f>
        <v>436.33369923161399</v>
      </c>
    </row>
    <row r="4934" spans="1:6" x14ac:dyDescent="0.3">
      <c r="A4934">
        <f>[4]Land_Cover!A4934</f>
        <v>2011</v>
      </c>
      <c r="B4934" t="str">
        <f>[4]Land_Cover!B4934</f>
        <v>Ivory Coast</v>
      </c>
      <c r="C4934" t="str">
        <f>[4]Land_Cover!C4934</f>
        <v>AEZ4</v>
      </c>
      <c r="D4934" t="str">
        <f>[4]Land_Cover!D4934</f>
        <v>v_f</v>
      </c>
      <c r="E4934" t="str">
        <f>[4]Land_Cover!E4934</f>
        <v>Ivory Coast#AEZ4#v_f</v>
      </c>
      <c r="F4934">
        <f>[4]Land_Cover!F4934</f>
        <v>673761.36500579398</v>
      </c>
    </row>
    <row r="4935" spans="1:6" x14ac:dyDescent="0.3">
      <c r="A4935">
        <f>[4]Land_Cover!A4935</f>
        <v>2017</v>
      </c>
      <c r="B4935" t="str">
        <f>[4]Land_Cover!B4935</f>
        <v>Indonesia</v>
      </c>
      <c r="C4935" t="str">
        <f>[4]Land_Cover!C4935</f>
        <v>AEZ11</v>
      </c>
      <c r="D4935" t="str">
        <f>[4]Land_Cover!D4935</f>
        <v>c_b</v>
      </c>
      <c r="E4935" t="str">
        <f>[4]Land_Cover!E4935</f>
        <v>Indonesia#AEZ11#c_b</v>
      </c>
      <c r="F4935">
        <f>[4]Land_Cover!F4935</f>
        <v>193.00706510577101</v>
      </c>
    </row>
    <row r="4936" spans="1:6" x14ac:dyDescent="0.3">
      <c r="A4936">
        <f>[4]Land_Cover!A4936</f>
        <v>2018</v>
      </c>
      <c r="B4936" t="str">
        <f>[4]Land_Cover!B4936</f>
        <v>Argentina</v>
      </c>
      <c r="C4936" t="str">
        <f>[4]Land_Cover!C4936</f>
        <v>AEZ5</v>
      </c>
      <c r="D4936" t="str">
        <f>[4]Land_Cover!D4936</f>
        <v>gro</v>
      </c>
      <c r="E4936" t="str">
        <f>[4]Land_Cover!E4936</f>
        <v>Argentina#AEZ5#gro</v>
      </c>
      <c r="F4936">
        <f>[4]Land_Cover!F4936</f>
        <v>30020.840229086501</v>
      </c>
    </row>
    <row r="4937" spans="1:6" x14ac:dyDescent="0.3">
      <c r="A4937">
        <f>[4]Land_Cover!A4937</f>
        <v>2011</v>
      </c>
      <c r="B4937" t="str">
        <f>[4]Land_Cover!B4937</f>
        <v>Colombia</v>
      </c>
      <c r="C4937" t="str">
        <f>[4]Land_Cover!C4937</f>
        <v>AEZ7</v>
      </c>
      <c r="D4937" t="str">
        <f>[4]Land_Cover!D4937</f>
        <v>osd</v>
      </c>
      <c r="E4937" t="str">
        <f>[4]Land_Cover!E4937</f>
        <v>Colombia#AEZ7#osd</v>
      </c>
      <c r="F4937">
        <f>[4]Land_Cover!F4937</f>
        <v>99.877787642972805</v>
      </c>
    </row>
    <row r="4938" spans="1:6" x14ac:dyDescent="0.3">
      <c r="A4938">
        <f>[4]Land_Cover!A4938</f>
        <v>2012</v>
      </c>
      <c r="B4938" t="str">
        <f>[4]Land_Cover!B4938</f>
        <v>Brazil</v>
      </c>
      <c r="C4938" t="str">
        <f>[4]Land_Cover!C4938</f>
        <v>AEZ4</v>
      </c>
      <c r="D4938" t="str">
        <f>[4]Land_Cover!D4938</f>
        <v>osd</v>
      </c>
      <c r="E4938" t="str">
        <f>[4]Land_Cover!E4938</f>
        <v>Brazil#AEZ4#osd</v>
      </c>
      <c r="F4938">
        <f>[4]Land_Cover!F4938</f>
        <v>7270200.81721678</v>
      </c>
    </row>
    <row r="4939" spans="1:6" x14ac:dyDescent="0.3">
      <c r="A4939">
        <f>[4]Land_Cover!A4939</f>
        <v>2016</v>
      </c>
      <c r="B4939" t="str">
        <f>[4]Land_Cover!B4939</f>
        <v>Brazil</v>
      </c>
      <c r="C4939" t="str">
        <f>[4]Land_Cover!C4939</f>
        <v>AEZ11</v>
      </c>
      <c r="D4939" t="str">
        <f>[4]Land_Cover!D4939</f>
        <v>pfb</v>
      </c>
      <c r="E4939" t="str">
        <f>[4]Land_Cover!E4939</f>
        <v>Brazil#AEZ11#pfb</v>
      </c>
      <c r="F4939">
        <f>[4]Land_Cover!F4939</f>
        <v>1045.30732583344</v>
      </c>
    </row>
    <row r="4940" spans="1:6" x14ac:dyDescent="0.3">
      <c r="A4940">
        <f>[4]Land_Cover!A4940</f>
        <v>2017</v>
      </c>
      <c r="B4940" t="str">
        <f>[4]Land_Cover!B4940</f>
        <v>Argentina</v>
      </c>
      <c r="C4940" t="str">
        <f>[4]Land_Cover!C4940</f>
        <v>AEZ15</v>
      </c>
      <c r="D4940" t="str">
        <f>[4]Land_Cover!D4940</f>
        <v>v_f</v>
      </c>
      <c r="E4940" t="str">
        <f>[4]Land_Cover!E4940</f>
        <v>Argentina#AEZ15#v_f</v>
      </c>
      <c r="F4940">
        <f>[4]Land_Cover!F4940</f>
        <v>498.57707171386397</v>
      </c>
    </row>
    <row r="4941" spans="1:6" x14ac:dyDescent="0.3">
      <c r="A4941">
        <f>[4]Land_Cover!A4941</f>
        <v>2018</v>
      </c>
      <c r="B4941" t="str">
        <f>[4]Land_Cover!B4941</f>
        <v>Colombia</v>
      </c>
      <c r="C4941" t="str">
        <f>[4]Land_Cover!C4941</f>
        <v>AEZ7</v>
      </c>
      <c r="D4941" t="str">
        <f>[4]Land_Cover!D4941</f>
        <v>osd</v>
      </c>
      <c r="E4941" t="str">
        <f>[4]Land_Cover!E4941</f>
        <v>Colombia#AEZ7#osd</v>
      </c>
      <c r="F4941">
        <f>[4]Land_Cover!F4941</f>
        <v>191.47333785971699</v>
      </c>
    </row>
    <row r="4942" spans="1:6" x14ac:dyDescent="0.3">
      <c r="A4942">
        <f>[4]Land_Cover!A4942</f>
        <v>2014</v>
      </c>
      <c r="B4942" t="str">
        <f>[4]Land_Cover!B4942</f>
        <v>Colombia</v>
      </c>
      <c r="C4942" t="str">
        <f>[4]Land_Cover!C4942</f>
        <v>AEZ12</v>
      </c>
      <c r="D4942" t="str">
        <f>[4]Land_Cover!D4942</f>
        <v>osd</v>
      </c>
      <c r="E4942" t="str">
        <f>[4]Land_Cover!E4942</f>
        <v>Colombia#AEZ12#osd</v>
      </c>
      <c r="F4942">
        <f>[4]Land_Cover!F4942</f>
        <v>96981.534827039897</v>
      </c>
    </row>
    <row r="4943" spans="1:6" x14ac:dyDescent="0.3">
      <c r="A4943">
        <f>[4]Land_Cover!A4943</f>
        <v>2011</v>
      </c>
      <c r="B4943" t="str">
        <f>[4]Land_Cover!B4943</f>
        <v>Brazil</v>
      </c>
      <c r="C4943" t="str">
        <f>[4]Land_Cover!C4943</f>
        <v>AEZ10</v>
      </c>
      <c r="D4943" t="str">
        <f>[4]Land_Cover!D4943</f>
        <v>v_f</v>
      </c>
      <c r="E4943" t="str">
        <f>[4]Land_Cover!E4943</f>
        <v>Brazil#AEZ10#v_f</v>
      </c>
      <c r="F4943">
        <f>[4]Land_Cover!F4943</f>
        <v>7580.5577034357802</v>
      </c>
    </row>
    <row r="4944" spans="1:6" x14ac:dyDescent="0.3">
      <c r="A4944">
        <f>[4]Land_Cover!A4944</f>
        <v>2018</v>
      </c>
      <c r="B4944" t="str">
        <f>[4]Land_Cover!B4944</f>
        <v>Brazil</v>
      </c>
      <c r="C4944" t="str">
        <f>[4]Land_Cover!C4944</f>
        <v>AEZ4</v>
      </c>
      <c r="D4944" t="str">
        <f>[4]Land_Cover!D4944</f>
        <v>c_b</v>
      </c>
      <c r="E4944" t="str">
        <f>[4]Land_Cover!E4944</f>
        <v>Brazil#AEZ4#c_b</v>
      </c>
      <c r="F4944">
        <f>[4]Land_Cover!F4944</f>
        <v>1919546.04723739</v>
      </c>
    </row>
    <row r="4945" spans="1:6" x14ac:dyDescent="0.3">
      <c r="A4945">
        <f>[4]Land_Cover!A4945</f>
        <v>2016</v>
      </c>
      <c r="B4945" t="str">
        <f>[4]Land_Cover!B4945</f>
        <v>Argentina</v>
      </c>
      <c r="C4945" t="str">
        <f>[4]Land_Cover!C4945</f>
        <v>AEZ10</v>
      </c>
      <c r="D4945" t="str">
        <f>[4]Land_Cover!D4945</f>
        <v>pdr</v>
      </c>
      <c r="E4945" t="str">
        <f>[4]Land_Cover!E4945</f>
        <v>Argentina#AEZ10#pdr</v>
      </c>
      <c r="F4945">
        <f>[4]Land_Cover!F4945</f>
        <v>170.01855085115699</v>
      </c>
    </row>
    <row r="4946" spans="1:6" x14ac:dyDescent="0.3">
      <c r="A4946">
        <f>[4]Land_Cover!A4946</f>
        <v>2015</v>
      </c>
      <c r="B4946" t="str">
        <f>[4]Land_Cover!B4946</f>
        <v>DRC</v>
      </c>
      <c r="C4946" t="str">
        <f>[4]Land_Cover!C4946</f>
        <v>AEZ12</v>
      </c>
      <c r="D4946" t="str">
        <f>[4]Land_Cover!D4946</f>
        <v>gro</v>
      </c>
      <c r="E4946" t="str">
        <f>[4]Land_Cover!E4946</f>
        <v>DRC#AEZ12#gro</v>
      </c>
      <c r="F4946">
        <f>[4]Land_Cover!F4946</f>
        <v>59092.457610766302</v>
      </c>
    </row>
    <row r="4947" spans="1:6" x14ac:dyDescent="0.3">
      <c r="A4947">
        <f>[4]Land_Cover!A4947</f>
        <v>2011</v>
      </c>
      <c r="B4947" t="str">
        <f>[4]Land_Cover!B4947</f>
        <v>Angola</v>
      </c>
      <c r="C4947" t="str">
        <f>[4]Land_Cover!C4947</f>
        <v>AEZ4</v>
      </c>
      <c r="D4947" t="str">
        <f>[4]Land_Cover!D4947</f>
        <v>ocr</v>
      </c>
      <c r="E4947" t="str">
        <f>[4]Land_Cover!E4947</f>
        <v>Angola#AEZ4#ocr</v>
      </c>
      <c r="F4947">
        <f>[4]Land_Cover!F4947</f>
        <v>20750.3881578947</v>
      </c>
    </row>
    <row r="4948" spans="1:6" x14ac:dyDescent="0.3">
      <c r="A4948">
        <f>[4]Land_Cover!A4948</f>
        <v>2013</v>
      </c>
      <c r="B4948" t="str">
        <f>[4]Land_Cover!B4948</f>
        <v>Argentina</v>
      </c>
      <c r="C4948" t="str">
        <f>[4]Land_Cover!C4948</f>
        <v>AEZ6</v>
      </c>
      <c r="D4948" t="str">
        <f>[4]Land_Cover!D4948</f>
        <v>pdr</v>
      </c>
      <c r="E4948" t="str">
        <f>[4]Land_Cover!E4948</f>
        <v>Argentina#AEZ6#pdr</v>
      </c>
      <c r="F4948">
        <f>[4]Land_Cover!F4948</f>
        <v>101.571366215626</v>
      </c>
    </row>
    <row r="4949" spans="1:6" x14ac:dyDescent="0.3">
      <c r="A4949">
        <f>[4]Land_Cover!A4949</f>
        <v>2018</v>
      </c>
      <c r="B4949" t="str">
        <f>[4]Land_Cover!B4949</f>
        <v>Colombia</v>
      </c>
      <c r="C4949" t="str">
        <f>[4]Land_Cover!C4949</f>
        <v>AEZ4</v>
      </c>
      <c r="D4949" t="str">
        <f>[4]Land_Cover!D4949</f>
        <v>wht</v>
      </c>
      <c r="E4949" t="str">
        <f>[4]Land_Cover!E4949</f>
        <v>Colombia#AEZ4#wht</v>
      </c>
      <c r="F4949">
        <f>[4]Land_Cover!F4949</f>
        <v>37.0948905109489</v>
      </c>
    </row>
    <row r="4950" spans="1:6" x14ac:dyDescent="0.3">
      <c r="A4950">
        <f>[4]Land_Cover!A4950</f>
        <v>2013</v>
      </c>
      <c r="B4950" t="str">
        <f>[4]Land_Cover!B4950</f>
        <v>Bolivia</v>
      </c>
      <c r="C4950" t="str">
        <f>[4]Land_Cover!C4950</f>
        <v>AEZ10</v>
      </c>
      <c r="D4950" t="str">
        <f>[4]Land_Cover!D4950</f>
        <v>pdr</v>
      </c>
      <c r="E4950" t="str">
        <f>[4]Land_Cover!E4950</f>
        <v>Bolivia#AEZ10#pdr</v>
      </c>
      <c r="F4950">
        <f>[4]Land_Cover!F4950</f>
        <v>5088.6108619032402</v>
      </c>
    </row>
    <row r="4951" spans="1:6" x14ac:dyDescent="0.3">
      <c r="A4951">
        <f>[4]Land_Cover!A4951</f>
        <v>2011</v>
      </c>
      <c r="B4951" t="str">
        <f>[4]Land_Cover!B4951</f>
        <v>Colombia</v>
      </c>
      <c r="C4951" t="str">
        <f>[4]Land_Cover!C4951</f>
        <v>AEZ5</v>
      </c>
      <c r="D4951" t="str">
        <f>[4]Land_Cover!D4951</f>
        <v>v_f</v>
      </c>
      <c r="E4951" t="str">
        <f>[4]Land_Cover!E4951</f>
        <v>Colombia#AEZ5#v_f</v>
      </c>
      <c r="F4951">
        <f>[4]Land_Cover!F4951</f>
        <v>106787.52095582199</v>
      </c>
    </row>
    <row r="4952" spans="1:6" x14ac:dyDescent="0.3">
      <c r="A4952">
        <f>[4]Land_Cover!A4952</f>
        <v>2017</v>
      </c>
      <c r="B4952" t="str">
        <f>[4]Land_Cover!B4952</f>
        <v>Malaysia</v>
      </c>
      <c r="C4952" t="str">
        <f>[4]Land_Cover!C4952</f>
        <v>AEZ12</v>
      </c>
      <c r="D4952" t="str">
        <f>[4]Land_Cover!D4952</f>
        <v>ocr</v>
      </c>
      <c r="E4952" t="str">
        <f>[4]Land_Cover!E4952</f>
        <v>Malaysia#AEZ12#ocr</v>
      </c>
      <c r="F4952">
        <f>[4]Land_Cover!F4952</f>
        <v>7020.6072398189999</v>
      </c>
    </row>
    <row r="4953" spans="1:6" x14ac:dyDescent="0.3">
      <c r="A4953">
        <f>[4]Land_Cover!A4953</f>
        <v>2010</v>
      </c>
      <c r="B4953" t="str">
        <f>[4]Land_Cover!B4953</f>
        <v>Argentina</v>
      </c>
      <c r="C4953" t="str">
        <f>[4]Land_Cover!C4953</f>
        <v>AEZ9</v>
      </c>
      <c r="D4953" t="str">
        <f>[4]Land_Cover!D4953</f>
        <v>v_f</v>
      </c>
      <c r="E4953" t="str">
        <f>[4]Land_Cover!E4953</f>
        <v>Argentina#AEZ9#v_f</v>
      </c>
      <c r="F4953">
        <f>[4]Land_Cover!F4953</f>
        <v>43242.932042747598</v>
      </c>
    </row>
    <row r="4954" spans="1:6" x14ac:dyDescent="0.3">
      <c r="A4954">
        <f>[4]Land_Cover!A4954</f>
        <v>2014</v>
      </c>
      <c r="B4954" t="str">
        <f>[4]Land_Cover!B4954</f>
        <v>Angola</v>
      </c>
      <c r="C4954" t="str">
        <f>[4]Land_Cover!C4954</f>
        <v>AEZ6</v>
      </c>
      <c r="D4954" t="str">
        <f>[4]Land_Cover!D4954</f>
        <v>v_f</v>
      </c>
      <c r="E4954" t="str">
        <f>[4]Land_Cover!E4954</f>
        <v>Angola#AEZ6#v_f</v>
      </c>
      <c r="F4954">
        <f>[4]Land_Cover!F4954</f>
        <v>358.69367837886102</v>
      </c>
    </row>
    <row r="4955" spans="1:6" x14ac:dyDescent="0.3">
      <c r="A4955">
        <f>[4]Land_Cover!A4955</f>
        <v>2015</v>
      </c>
      <c r="B4955" t="str">
        <f>[4]Land_Cover!B4955</f>
        <v>Bolivia</v>
      </c>
      <c r="C4955" t="str">
        <f>[4]Land_Cover!C4955</f>
        <v>AEZ10</v>
      </c>
      <c r="D4955" t="str">
        <f>[4]Land_Cover!D4955</f>
        <v>osd</v>
      </c>
      <c r="E4955" t="str">
        <f>[4]Land_Cover!E4955</f>
        <v>Bolivia#AEZ10#osd</v>
      </c>
      <c r="F4955">
        <f>[4]Land_Cover!F4955</f>
        <v>7412.3346764251701</v>
      </c>
    </row>
    <row r="4956" spans="1:6" x14ac:dyDescent="0.3">
      <c r="A4956">
        <f>[4]Land_Cover!A4956</f>
        <v>2018</v>
      </c>
      <c r="B4956" t="str">
        <f>[4]Land_Cover!B4956</f>
        <v>DRC</v>
      </c>
      <c r="C4956" t="str">
        <f>[4]Land_Cover!C4956</f>
        <v>AEZ6</v>
      </c>
      <c r="D4956" t="str">
        <f>[4]Land_Cover!D4956</f>
        <v>pfb</v>
      </c>
      <c r="E4956" t="str">
        <f>[4]Land_Cover!E4956</f>
        <v>DRC#AEZ6#pfb</v>
      </c>
      <c r="F4956">
        <f>[4]Land_Cover!F4956</f>
        <v>4289.4582657517103</v>
      </c>
    </row>
    <row r="4957" spans="1:6" x14ac:dyDescent="0.3">
      <c r="A4957">
        <f>[4]Land_Cover!A4957</f>
        <v>2013</v>
      </c>
      <c r="B4957" t="str">
        <f>[4]Land_Cover!B4957</f>
        <v>Bolivia</v>
      </c>
      <c r="C4957" t="str">
        <f>[4]Land_Cover!C4957</f>
        <v>AEZ5</v>
      </c>
      <c r="D4957" t="str">
        <f>[4]Land_Cover!D4957</f>
        <v>v_f</v>
      </c>
      <c r="E4957" t="str">
        <f>[4]Land_Cover!E4957</f>
        <v>Bolivia#AEZ5#v_f</v>
      </c>
      <c r="F4957">
        <f>[4]Land_Cover!F4957</f>
        <v>197023.05327040999</v>
      </c>
    </row>
    <row r="4958" spans="1:6" x14ac:dyDescent="0.3">
      <c r="A4958">
        <f>[4]Land_Cover!A4958</f>
        <v>2010</v>
      </c>
      <c r="B4958" t="str">
        <f>[4]Land_Cover!B4958</f>
        <v>Argentina</v>
      </c>
      <c r="C4958" t="str">
        <f>[4]Land_Cover!C4958</f>
        <v>AEZ5</v>
      </c>
      <c r="D4958" t="str">
        <f>[4]Land_Cover!D4958</f>
        <v>osd</v>
      </c>
      <c r="E4958" t="str">
        <f>[4]Land_Cover!E4958</f>
        <v>Argentina#AEZ5#osd</v>
      </c>
      <c r="F4958">
        <f>[4]Land_Cover!F4958</f>
        <v>86601.364222339005</v>
      </c>
    </row>
    <row r="4959" spans="1:6" x14ac:dyDescent="0.3">
      <c r="A4959">
        <f>[4]Land_Cover!A4959</f>
        <v>2010</v>
      </c>
      <c r="B4959" t="str">
        <f>[4]Land_Cover!B4959</f>
        <v>Brazil</v>
      </c>
      <c r="C4959" t="str">
        <f>[4]Land_Cover!C4959</f>
        <v>AEZ3</v>
      </c>
      <c r="D4959" t="str">
        <f>[4]Land_Cover!D4959</f>
        <v>wht</v>
      </c>
      <c r="E4959" t="str">
        <f>[4]Land_Cover!E4959</f>
        <v>Brazil#AEZ3#wht</v>
      </c>
      <c r="F4959">
        <f>[4]Land_Cover!F4959</f>
        <v>5112.7478786265401</v>
      </c>
    </row>
    <row r="4960" spans="1:6" x14ac:dyDescent="0.3">
      <c r="A4960">
        <f>[4]Land_Cover!A4960</f>
        <v>2016</v>
      </c>
      <c r="B4960" t="str">
        <f>[4]Land_Cover!B4960</f>
        <v>DRC</v>
      </c>
      <c r="C4960" t="str">
        <f>[4]Land_Cover!C4960</f>
        <v>AEZ12</v>
      </c>
      <c r="D4960" t="str">
        <f>[4]Land_Cover!D4960</f>
        <v>v_f</v>
      </c>
      <c r="E4960" t="str">
        <f>[4]Land_Cover!E4960</f>
        <v>DRC#AEZ12#v_f</v>
      </c>
      <c r="F4960">
        <f>[4]Land_Cover!F4960</f>
        <v>378139.944012544</v>
      </c>
    </row>
    <row r="4961" spans="1:6" x14ac:dyDescent="0.3">
      <c r="A4961">
        <f>[4]Land_Cover!A4961</f>
        <v>2015</v>
      </c>
      <c r="B4961" t="str">
        <f>[4]Land_Cover!B4961</f>
        <v>Peru</v>
      </c>
      <c r="C4961" t="str">
        <f>[4]Land_Cover!C4961</f>
        <v>AEZ3</v>
      </c>
      <c r="D4961" t="str">
        <f>[4]Land_Cover!D4961</f>
        <v>osd</v>
      </c>
      <c r="E4961" t="str">
        <f>[4]Land_Cover!E4961</f>
        <v>Peru#AEZ3#osd</v>
      </c>
      <c r="F4961">
        <f>[4]Land_Cover!F4961</f>
        <v>1426.46242001719</v>
      </c>
    </row>
    <row r="4962" spans="1:6" x14ac:dyDescent="0.3">
      <c r="A4962">
        <f>[4]Land_Cover!A4962</f>
        <v>2010</v>
      </c>
      <c r="B4962" t="str">
        <f>[4]Land_Cover!B4962</f>
        <v>Angola</v>
      </c>
      <c r="C4962" t="str">
        <f>[4]Land_Cover!C4962</f>
        <v>AEZ4</v>
      </c>
      <c r="D4962" t="str">
        <f>[4]Land_Cover!D4962</f>
        <v>wht</v>
      </c>
      <c r="E4962" t="str">
        <f>[4]Land_Cover!E4962</f>
        <v>Angola#AEZ4#wht</v>
      </c>
      <c r="F4962">
        <f>[4]Land_Cover!F4962</f>
        <v>2023.45483359746</v>
      </c>
    </row>
    <row r="4963" spans="1:6" x14ac:dyDescent="0.3">
      <c r="A4963">
        <f>[4]Land_Cover!A4963</f>
        <v>2010</v>
      </c>
      <c r="B4963" t="str">
        <f>[4]Land_Cover!B4963</f>
        <v>Angola</v>
      </c>
      <c r="C4963" t="str">
        <f>[4]Land_Cover!C4963</f>
        <v>AEZ1</v>
      </c>
      <c r="D4963" t="str">
        <f>[4]Land_Cover!D4963</f>
        <v>pfb</v>
      </c>
      <c r="E4963" t="str">
        <f>[4]Land_Cover!E4963</f>
        <v>Angola#AEZ1#pfb</v>
      </c>
      <c r="F4963">
        <f>[4]Land_Cover!F4963</f>
        <v>16.076595744680901</v>
      </c>
    </row>
    <row r="4964" spans="1:6" x14ac:dyDescent="0.3">
      <c r="A4964">
        <f>[4]Land_Cover!A4964</f>
        <v>2012</v>
      </c>
      <c r="B4964" t="str">
        <f>[4]Land_Cover!B4964</f>
        <v>Bolivia</v>
      </c>
      <c r="C4964" t="str">
        <f>[4]Land_Cover!C4964</f>
        <v>AEZ4</v>
      </c>
      <c r="D4964" t="str">
        <f>[4]Land_Cover!D4964</f>
        <v>pdr</v>
      </c>
      <c r="E4964" t="str">
        <f>[4]Land_Cover!E4964</f>
        <v>Bolivia#AEZ4#pdr</v>
      </c>
      <c r="F4964">
        <f>[4]Land_Cover!F4964</f>
        <v>8124.9029157321402</v>
      </c>
    </row>
    <row r="4965" spans="1:6" x14ac:dyDescent="0.3">
      <c r="A4965">
        <f>[4]Land_Cover!A4965</f>
        <v>2017</v>
      </c>
      <c r="B4965" t="str">
        <f>[4]Land_Cover!B4965</f>
        <v>Angola</v>
      </c>
      <c r="C4965" t="str">
        <f>[4]Land_Cover!C4965</f>
        <v>AEZ11</v>
      </c>
      <c r="D4965" t="str">
        <f>[4]Land_Cover!D4965</f>
        <v>pdr</v>
      </c>
      <c r="E4965" t="str">
        <f>[4]Land_Cover!E4965</f>
        <v>Angola#AEZ11#pdr</v>
      </c>
      <c r="F4965">
        <f>[4]Land_Cover!F4965</f>
        <v>12.8679245283019</v>
      </c>
    </row>
    <row r="4966" spans="1:6" x14ac:dyDescent="0.3">
      <c r="A4966">
        <f>[4]Land_Cover!A4966</f>
        <v>2018</v>
      </c>
      <c r="B4966" t="str">
        <f>[4]Land_Cover!B4966</f>
        <v>Peru</v>
      </c>
      <c r="C4966" t="str">
        <f>[4]Land_Cover!C4966</f>
        <v>AEZ3</v>
      </c>
      <c r="D4966" t="str">
        <f>[4]Land_Cover!D4966</f>
        <v>pfb</v>
      </c>
      <c r="E4966" t="str">
        <f>[4]Land_Cover!E4966</f>
        <v>Peru#AEZ3#pfb</v>
      </c>
      <c r="F4966">
        <f>[4]Land_Cover!F4966</f>
        <v>240.52285864424601</v>
      </c>
    </row>
    <row r="4967" spans="1:6" x14ac:dyDescent="0.3">
      <c r="A4967">
        <f>[4]Land_Cover!A4967</f>
        <v>2015</v>
      </c>
      <c r="B4967" t="str">
        <f>[4]Land_Cover!B4967</f>
        <v>Angola</v>
      </c>
      <c r="C4967" t="str">
        <f>[4]Land_Cover!C4967</f>
        <v>AEZ3</v>
      </c>
      <c r="D4967" t="str">
        <f>[4]Land_Cover!D4967</f>
        <v>c_b</v>
      </c>
      <c r="E4967" t="str">
        <f>[4]Land_Cover!E4967</f>
        <v>Angola#AEZ3#c_b</v>
      </c>
      <c r="F4967">
        <f>[4]Land_Cover!F4967</f>
        <v>1421.6330749353999</v>
      </c>
    </row>
    <row r="4968" spans="1:6" x14ac:dyDescent="0.3">
      <c r="A4968">
        <f>[4]Land_Cover!A4968</f>
        <v>2010</v>
      </c>
      <c r="B4968" t="str">
        <f>[4]Land_Cover!B4968</f>
        <v>DRC</v>
      </c>
      <c r="C4968" t="str">
        <f>[4]Land_Cover!C4968</f>
        <v>AEZ10</v>
      </c>
      <c r="D4968" t="str">
        <f>[4]Land_Cover!D4968</f>
        <v>gro</v>
      </c>
      <c r="E4968" t="str">
        <f>[4]Land_Cover!E4968</f>
        <v>DRC#AEZ10#gro</v>
      </c>
      <c r="F4968">
        <f>[4]Land_Cover!F4968</f>
        <v>8479.6432743819205</v>
      </c>
    </row>
    <row r="4969" spans="1:6" x14ac:dyDescent="0.3">
      <c r="A4969">
        <f>[4]Land_Cover!A4969</f>
        <v>2015</v>
      </c>
      <c r="B4969" t="str">
        <f>[4]Land_Cover!B4969</f>
        <v>Ghana</v>
      </c>
      <c r="C4969" t="str">
        <f>[4]Land_Cover!C4969</f>
        <v>AEZ6</v>
      </c>
      <c r="D4969" t="str">
        <f>[4]Land_Cover!D4969</f>
        <v>osd</v>
      </c>
      <c r="E4969" t="str">
        <f>[4]Land_Cover!E4969</f>
        <v>Ghana#AEZ6#osd</v>
      </c>
      <c r="F4969">
        <f>[4]Land_Cover!F4969</f>
        <v>245147.80359322499</v>
      </c>
    </row>
    <row r="4970" spans="1:6" x14ac:dyDescent="0.3">
      <c r="A4970">
        <f>[4]Land_Cover!A4970</f>
        <v>2016</v>
      </c>
      <c r="B4970" t="str">
        <f>[4]Land_Cover!B4970</f>
        <v>Malaysia</v>
      </c>
      <c r="C4970" t="str">
        <f>[4]Land_Cover!C4970</f>
        <v>AEZ12</v>
      </c>
      <c r="D4970" t="str">
        <f>[4]Land_Cover!D4970</f>
        <v>osd</v>
      </c>
      <c r="E4970" t="str">
        <f>[4]Land_Cover!E4970</f>
        <v>Malaysia#AEZ12#osd</v>
      </c>
      <c r="F4970">
        <f>[4]Land_Cover!F4970</f>
        <v>31573.895431018002</v>
      </c>
    </row>
    <row r="4971" spans="1:6" x14ac:dyDescent="0.3">
      <c r="A4971">
        <f>[4]Land_Cover!A4971</f>
        <v>2018</v>
      </c>
      <c r="B4971" t="str">
        <f>[4]Land_Cover!B4971</f>
        <v>Brazil</v>
      </c>
      <c r="C4971" t="str">
        <f>[4]Land_Cover!C4971</f>
        <v>AEZ6</v>
      </c>
      <c r="D4971" t="str">
        <f>[4]Land_Cover!D4971</f>
        <v>v_f</v>
      </c>
      <c r="E4971" t="str">
        <f>[4]Land_Cover!E4971</f>
        <v>Brazil#AEZ6#v_f</v>
      </c>
      <c r="F4971">
        <f>[4]Land_Cover!F4971</f>
        <v>1220144.8739716799</v>
      </c>
    </row>
    <row r="4972" spans="1:6" x14ac:dyDescent="0.3">
      <c r="A4972">
        <f>[4]Land_Cover!A4972</f>
        <v>2013</v>
      </c>
      <c r="B4972" t="str">
        <f>[4]Land_Cover!B4972</f>
        <v>Angola</v>
      </c>
      <c r="C4972" t="str">
        <f>[4]Land_Cover!C4972</f>
        <v>AEZ5</v>
      </c>
      <c r="D4972" t="str">
        <f>[4]Land_Cover!D4972</f>
        <v>wht</v>
      </c>
      <c r="E4972" t="str">
        <f>[4]Land_Cover!E4972</f>
        <v>Angola#AEZ5#wht</v>
      </c>
      <c r="F4972">
        <f>[4]Land_Cover!F4972</f>
        <v>899.714738510301</v>
      </c>
    </row>
    <row r="4973" spans="1:6" x14ac:dyDescent="0.3">
      <c r="A4973">
        <f>[4]Land_Cover!A4973</f>
        <v>2011</v>
      </c>
      <c r="B4973" t="str">
        <f>[4]Land_Cover!B4973</f>
        <v>Indonesia</v>
      </c>
      <c r="C4973" t="str">
        <f>[4]Land_Cover!C4973</f>
        <v>AEZ3</v>
      </c>
      <c r="D4973" t="str">
        <f>[4]Land_Cover!D4973</f>
        <v>ocr</v>
      </c>
      <c r="E4973" t="str">
        <f>[4]Land_Cover!E4973</f>
        <v>Indonesia#AEZ3#ocr</v>
      </c>
      <c r="F4973">
        <f>[4]Land_Cover!F4973</f>
        <v>4434.6321084136998</v>
      </c>
    </row>
    <row r="4974" spans="1:6" x14ac:dyDescent="0.3">
      <c r="A4974">
        <f>[4]Land_Cover!A4974</f>
        <v>2016</v>
      </c>
      <c r="B4974" t="str">
        <f>[4]Land_Cover!B4974</f>
        <v>Angola</v>
      </c>
      <c r="C4974" t="str">
        <f>[4]Land_Cover!C4974</f>
        <v>AEZ5</v>
      </c>
      <c r="D4974" t="str">
        <f>[4]Land_Cover!D4974</f>
        <v>pdr</v>
      </c>
      <c r="E4974" t="str">
        <f>[4]Land_Cover!E4974</f>
        <v>Angola#AEZ5#pdr</v>
      </c>
      <c r="F4974">
        <f>[4]Land_Cover!F4974</f>
        <v>7029.75</v>
      </c>
    </row>
    <row r="4975" spans="1:6" x14ac:dyDescent="0.3">
      <c r="A4975">
        <f>[4]Land_Cover!A4975</f>
        <v>2010</v>
      </c>
      <c r="B4975" t="str">
        <f>[4]Land_Cover!B4975</f>
        <v>DRC</v>
      </c>
      <c r="C4975" t="str">
        <f>[4]Land_Cover!C4975</f>
        <v>AEZ11</v>
      </c>
      <c r="D4975" t="str">
        <f>[4]Land_Cover!D4975</f>
        <v>ocr</v>
      </c>
      <c r="E4975" t="str">
        <f>[4]Land_Cover!E4975</f>
        <v>DRC#AEZ11#ocr</v>
      </c>
      <c r="F4975">
        <f>[4]Land_Cover!F4975</f>
        <v>1713.57142857143</v>
      </c>
    </row>
    <row r="4976" spans="1:6" x14ac:dyDescent="0.3">
      <c r="A4976">
        <f>[4]Land_Cover!A4976</f>
        <v>2010</v>
      </c>
      <c r="B4976" t="str">
        <f>[4]Land_Cover!B4976</f>
        <v>Peru</v>
      </c>
      <c r="C4976" t="str">
        <f>[4]Land_Cover!C4976</f>
        <v>AEZ4</v>
      </c>
      <c r="D4976" t="str">
        <f>[4]Land_Cover!D4976</f>
        <v>osd</v>
      </c>
      <c r="E4976" t="str">
        <f>[4]Land_Cover!E4976</f>
        <v>Peru#AEZ4#osd</v>
      </c>
      <c r="F4976">
        <f>[4]Land_Cover!F4976</f>
        <v>475.50530035335697</v>
      </c>
    </row>
    <row r="4977" spans="1:6" x14ac:dyDescent="0.3">
      <c r="A4977">
        <f>[4]Land_Cover!A4977</f>
        <v>2014</v>
      </c>
      <c r="B4977" t="str">
        <f>[4]Land_Cover!B4977</f>
        <v>Bolivia</v>
      </c>
      <c r="C4977" t="str">
        <f>[4]Land_Cover!C4977</f>
        <v>AEZ7</v>
      </c>
      <c r="D4977" t="str">
        <f>[4]Land_Cover!D4977</f>
        <v>gro</v>
      </c>
      <c r="E4977" t="str">
        <f>[4]Land_Cover!E4977</f>
        <v>Bolivia#AEZ7#gro</v>
      </c>
      <c r="F4977">
        <f>[4]Land_Cover!F4977</f>
        <v>4701.12898307669</v>
      </c>
    </row>
    <row r="4978" spans="1:6" x14ac:dyDescent="0.3">
      <c r="A4978">
        <f>[4]Land_Cover!A4978</f>
        <v>2015</v>
      </c>
      <c r="B4978" t="str">
        <f>[4]Land_Cover!B4978</f>
        <v>Peru</v>
      </c>
      <c r="C4978" t="str">
        <f>[4]Land_Cover!C4978</f>
        <v>AEZ5</v>
      </c>
      <c r="D4978" t="str">
        <f>[4]Land_Cover!D4978</f>
        <v>v_f</v>
      </c>
      <c r="E4978" t="str">
        <f>[4]Land_Cover!E4978</f>
        <v>Peru#AEZ5#v_f</v>
      </c>
      <c r="F4978">
        <f>[4]Land_Cover!F4978</f>
        <v>10827.494371863801</v>
      </c>
    </row>
    <row r="4979" spans="1:6" x14ac:dyDescent="0.3">
      <c r="A4979">
        <f>[4]Land_Cover!A4979</f>
        <v>2012</v>
      </c>
      <c r="B4979" t="str">
        <f>[4]Land_Cover!B4979</f>
        <v>Peru</v>
      </c>
      <c r="C4979" t="str">
        <f>[4]Land_Cover!C4979</f>
        <v>AEZ3</v>
      </c>
      <c r="D4979" t="str">
        <f>[4]Land_Cover!D4979</f>
        <v>v_f</v>
      </c>
      <c r="E4979" t="str">
        <f>[4]Land_Cover!E4979</f>
        <v>Peru#AEZ3#v_f</v>
      </c>
      <c r="F4979">
        <f>[4]Land_Cover!F4979</f>
        <v>163471.76845531401</v>
      </c>
    </row>
    <row r="4980" spans="1:6" x14ac:dyDescent="0.3">
      <c r="A4980">
        <f>[4]Land_Cover!A4980</f>
        <v>2012</v>
      </c>
      <c r="B4980" t="str">
        <f>[4]Land_Cover!B4980</f>
        <v>Indonesia</v>
      </c>
      <c r="C4980" t="str">
        <f>[4]Land_Cover!C4980</f>
        <v>AEZ5</v>
      </c>
      <c r="D4980" t="str">
        <f>[4]Land_Cover!D4980</f>
        <v>pfb</v>
      </c>
      <c r="E4980" t="str">
        <f>[4]Land_Cover!E4980</f>
        <v>Indonesia#AEZ5#pfb</v>
      </c>
      <c r="F4980">
        <f>[4]Land_Cover!F4980</f>
        <v>880.48902821316597</v>
      </c>
    </row>
    <row r="4981" spans="1:6" x14ac:dyDescent="0.3">
      <c r="A4981">
        <f>[4]Land_Cover!A4981</f>
        <v>2015</v>
      </c>
      <c r="B4981" t="str">
        <f>[4]Land_Cover!B4981</f>
        <v>Bolivia</v>
      </c>
      <c r="C4981" t="str">
        <f>[4]Land_Cover!C4981</f>
        <v>AEZ11</v>
      </c>
      <c r="D4981" t="str">
        <f>[4]Land_Cover!D4981</f>
        <v>c_b</v>
      </c>
      <c r="E4981" t="str">
        <f>[4]Land_Cover!E4981</f>
        <v>Bolivia#AEZ11#c_b</v>
      </c>
      <c r="F4981">
        <f>[4]Land_Cover!F4981</f>
        <v>4464.3339632365596</v>
      </c>
    </row>
    <row r="4982" spans="1:6" x14ac:dyDescent="0.3">
      <c r="A4982">
        <f>[4]Land_Cover!A4982</f>
        <v>2012</v>
      </c>
      <c r="B4982" t="str">
        <f>[4]Land_Cover!B4982</f>
        <v>Brazil</v>
      </c>
      <c r="C4982" t="str">
        <f>[4]Land_Cover!C4982</f>
        <v>AEZ3</v>
      </c>
      <c r="D4982" t="str">
        <f>[4]Land_Cover!D4982</f>
        <v>osd</v>
      </c>
      <c r="E4982" t="str">
        <f>[4]Land_Cover!E4982</f>
        <v>Brazil#AEZ3#osd</v>
      </c>
      <c r="F4982">
        <f>[4]Land_Cover!F4982</f>
        <v>190878.44159015399</v>
      </c>
    </row>
    <row r="4983" spans="1:6" x14ac:dyDescent="0.3">
      <c r="A4983">
        <f>[4]Land_Cover!A4983</f>
        <v>2011</v>
      </c>
      <c r="B4983" t="str">
        <f>[4]Land_Cover!B4983</f>
        <v>Ivory Coast</v>
      </c>
      <c r="C4983" t="str">
        <f>[4]Land_Cover!C4983</f>
        <v>AEZ6</v>
      </c>
      <c r="D4983" t="str">
        <f>[4]Land_Cover!D4983</f>
        <v>gro</v>
      </c>
      <c r="E4983" t="str">
        <f>[4]Land_Cover!E4983</f>
        <v>Ivory Coast#AEZ6#gro</v>
      </c>
      <c r="F4983">
        <f>[4]Land_Cover!F4983</f>
        <v>94522.308106036799</v>
      </c>
    </row>
    <row r="4984" spans="1:6" x14ac:dyDescent="0.3">
      <c r="A4984">
        <f>[4]Land_Cover!A4984</f>
        <v>2013</v>
      </c>
      <c r="B4984" t="str">
        <f>[4]Land_Cover!B4984</f>
        <v>DRC</v>
      </c>
      <c r="C4984" t="str">
        <f>[4]Land_Cover!C4984</f>
        <v>AEZ2</v>
      </c>
      <c r="D4984" t="str">
        <f>[4]Land_Cover!D4984</f>
        <v>c_b</v>
      </c>
      <c r="E4984" t="str">
        <f>[4]Land_Cover!E4984</f>
        <v>DRC#AEZ2#c_b</v>
      </c>
      <c r="F4984">
        <f>[4]Land_Cover!F4984</f>
        <v>49.396267837541203</v>
      </c>
    </row>
    <row r="4985" spans="1:6" x14ac:dyDescent="0.3">
      <c r="A4985">
        <f>[4]Land_Cover!A4985</f>
        <v>2011</v>
      </c>
      <c r="B4985" t="str">
        <f>[4]Land_Cover!B4985</f>
        <v>Paraguay</v>
      </c>
      <c r="C4985" t="str">
        <f>[4]Land_Cover!C4985</f>
        <v>AEZ5</v>
      </c>
      <c r="D4985" t="str">
        <f>[4]Land_Cover!D4985</f>
        <v>c_b</v>
      </c>
      <c r="E4985" t="str">
        <f>[4]Land_Cover!E4985</f>
        <v>Paraguay#AEZ5#c_b</v>
      </c>
      <c r="F4985">
        <f>[4]Land_Cover!F4985</f>
        <v>3283.2888349514601</v>
      </c>
    </row>
    <row r="4986" spans="1:6" x14ac:dyDescent="0.3">
      <c r="A4986">
        <f>[4]Land_Cover!A4986</f>
        <v>2018</v>
      </c>
      <c r="B4986" t="str">
        <f>[4]Land_Cover!B4986</f>
        <v>Peru</v>
      </c>
      <c r="C4986" t="str">
        <f>[4]Land_Cover!C4986</f>
        <v>AEZ5</v>
      </c>
      <c r="D4986" t="str">
        <f>[4]Land_Cover!D4986</f>
        <v>c_b</v>
      </c>
      <c r="E4986" t="str">
        <f>[4]Land_Cover!E4986</f>
        <v>Peru#AEZ5#c_b</v>
      </c>
      <c r="F4986">
        <f>[4]Land_Cover!F4986</f>
        <v>863.39123395397201</v>
      </c>
    </row>
    <row r="4987" spans="1:6" x14ac:dyDescent="0.3">
      <c r="A4987">
        <f>[4]Land_Cover!A4987</f>
        <v>2016</v>
      </c>
      <c r="B4987" t="str">
        <f>[4]Land_Cover!B4987</f>
        <v>Argentina</v>
      </c>
      <c r="C4987" t="str">
        <f>[4]Land_Cover!C4987</f>
        <v>AEZ6</v>
      </c>
      <c r="D4987" t="str">
        <f>[4]Land_Cover!D4987</f>
        <v>wht</v>
      </c>
      <c r="E4987" t="str">
        <f>[4]Land_Cover!E4987</f>
        <v>Argentina#AEZ6#wht</v>
      </c>
      <c r="F4987">
        <f>[4]Land_Cover!F4987</f>
        <v>195.99081136020001</v>
      </c>
    </row>
    <row r="4988" spans="1:6" x14ac:dyDescent="0.3">
      <c r="A4988">
        <f>[4]Land_Cover!A4988</f>
        <v>2011</v>
      </c>
      <c r="B4988" t="str">
        <f>[4]Land_Cover!B4988</f>
        <v>Angola</v>
      </c>
      <c r="C4988" t="str">
        <f>[4]Land_Cover!C4988</f>
        <v>AEZ9</v>
      </c>
      <c r="D4988" t="str">
        <f>[4]Land_Cover!D4988</f>
        <v>v_f</v>
      </c>
      <c r="E4988" t="str">
        <f>[4]Land_Cover!E4988</f>
        <v>Angola#AEZ9#v_f</v>
      </c>
      <c r="F4988">
        <f>[4]Land_Cover!F4988</f>
        <v>31.936670458854799</v>
      </c>
    </row>
    <row r="4989" spans="1:6" x14ac:dyDescent="0.3">
      <c r="A4989">
        <f>[4]Land_Cover!A4989</f>
        <v>2013</v>
      </c>
      <c r="B4989" t="str">
        <f>[4]Land_Cover!B4989</f>
        <v>Angola</v>
      </c>
      <c r="C4989" t="str">
        <f>[4]Land_Cover!C4989</f>
        <v>AEZ4</v>
      </c>
      <c r="D4989" t="str">
        <f>[4]Land_Cover!D4989</f>
        <v>pdr</v>
      </c>
      <c r="E4989" t="str">
        <f>[4]Land_Cover!E4989</f>
        <v>Angola#AEZ4#pdr</v>
      </c>
      <c r="F4989">
        <f>[4]Land_Cover!F4989</f>
        <v>12214.634433962299</v>
      </c>
    </row>
    <row r="4990" spans="1:6" x14ac:dyDescent="0.3">
      <c r="A4990">
        <f>[4]Land_Cover!A4990</f>
        <v>2012</v>
      </c>
      <c r="B4990" t="str">
        <f>[4]Land_Cover!B4990</f>
        <v>Bolivia</v>
      </c>
      <c r="C4990" t="str">
        <f>[4]Land_Cover!C4990</f>
        <v>AEZ10</v>
      </c>
      <c r="D4990" t="str">
        <f>[4]Land_Cover!D4990</f>
        <v>c_b</v>
      </c>
      <c r="E4990" t="str">
        <f>[4]Land_Cover!E4990</f>
        <v>Bolivia#AEZ10#c_b</v>
      </c>
      <c r="F4990">
        <f>[4]Land_Cover!F4990</f>
        <v>1391.11458512283</v>
      </c>
    </row>
    <row r="4991" spans="1:6" x14ac:dyDescent="0.3">
      <c r="A4991">
        <f>[4]Land_Cover!A4991</f>
        <v>2013</v>
      </c>
      <c r="B4991" t="str">
        <f>[4]Land_Cover!B4991</f>
        <v>Malaysia</v>
      </c>
      <c r="C4991" t="str">
        <f>[4]Land_Cover!C4991</f>
        <v>AEZ12</v>
      </c>
      <c r="D4991" t="str">
        <f>[4]Land_Cover!D4991</f>
        <v>pfb</v>
      </c>
      <c r="E4991" t="str">
        <f>[4]Land_Cover!E4991</f>
        <v>Malaysia#AEZ12#pfb</v>
      </c>
      <c r="F4991">
        <f>[4]Land_Cover!F4991</f>
        <v>35.566473988439299</v>
      </c>
    </row>
    <row r="4992" spans="1:6" x14ac:dyDescent="0.3">
      <c r="A4992">
        <f>[4]Land_Cover!A4992</f>
        <v>2012</v>
      </c>
      <c r="B4992" t="str">
        <f>[4]Land_Cover!B4992</f>
        <v>Brazil</v>
      </c>
      <c r="C4992" t="str">
        <f>[4]Land_Cover!C4992</f>
        <v>AEZ3</v>
      </c>
      <c r="D4992" t="str">
        <f>[4]Land_Cover!D4992</f>
        <v>gro</v>
      </c>
      <c r="E4992" t="str">
        <f>[4]Land_Cover!E4992</f>
        <v>Brazil#AEZ3#gro</v>
      </c>
      <c r="F4992">
        <f>[4]Land_Cover!F4992</f>
        <v>1395598.9913121101</v>
      </c>
    </row>
    <row r="4993" spans="1:6" x14ac:dyDescent="0.3">
      <c r="A4993">
        <f>[4]Land_Cover!A4993</f>
        <v>2016</v>
      </c>
      <c r="B4993" t="str">
        <f>[4]Land_Cover!B4993</f>
        <v>Colombia</v>
      </c>
      <c r="C4993" t="str">
        <f>[4]Land_Cover!C4993</f>
        <v>AEZ6</v>
      </c>
      <c r="D4993" t="str">
        <f>[4]Land_Cover!D4993</f>
        <v>c_b</v>
      </c>
      <c r="E4993" t="str">
        <f>[4]Land_Cover!E4993</f>
        <v>Colombia#AEZ6#c_b</v>
      </c>
      <c r="F4993">
        <f>[4]Land_Cover!F4993</f>
        <v>202336.71336644699</v>
      </c>
    </row>
    <row r="4994" spans="1:6" x14ac:dyDescent="0.3">
      <c r="A4994">
        <f>[4]Land_Cover!A4994</f>
        <v>2017</v>
      </c>
      <c r="B4994" t="str">
        <f>[4]Land_Cover!B4994</f>
        <v>Paraguay</v>
      </c>
      <c r="C4994" t="str">
        <f>[4]Land_Cover!C4994</f>
        <v>AEZ6</v>
      </c>
      <c r="D4994" t="str">
        <f>[4]Land_Cover!D4994</f>
        <v>ocr</v>
      </c>
      <c r="E4994" t="str">
        <f>[4]Land_Cover!E4994</f>
        <v>Paraguay#AEZ6#ocr</v>
      </c>
      <c r="F4994">
        <f>[4]Land_Cover!F4994</f>
        <v>12472.419855222301</v>
      </c>
    </row>
    <row r="4995" spans="1:6" x14ac:dyDescent="0.3">
      <c r="A4995">
        <f>[4]Land_Cover!A4995</f>
        <v>2011</v>
      </c>
      <c r="B4995" t="str">
        <f>[4]Land_Cover!B4995</f>
        <v>Bolivia</v>
      </c>
      <c r="C4995" t="str">
        <f>[4]Land_Cover!C4995</f>
        <v>AEZ11</v>
      </c>
      <c r="D4995" t="str">
        <f>[4]Land_Cover!D4995</f>
        <v>pfb</v>
      </c>
      <c r="E4995" t="str">
        <f>[4]Land_Cover!E4995</f>
        <v>Bolivia#AEZ11#pfb</v>
      </c>
      <c r="F4995">
        <f>[4]Land_Cover!F4995</f>
        <v>21.834061135371201</v>
      </c>
    </row>
    <row r="4996" spans="1:6" x14ac:dyDescent="0.3">
      <c r="A4996">
        <f>[4]Land_Cover!A4996</f>
        <v>2018</v>
      </c>
      <c r="B4996" t="str">
        <f>[4]Land_Cover!B4996</f>
        <v>Bolivia</v>
      </c>
      <c r="C4996" t="str">
        <f>[4]Land_Cover!C4996</f>
        <v>AEZ7</v>
      </c>
      <c r="D4996" t="str">
        <f>[4]Land_Cover!D4996</f>
        <v>pdr</v>
      </c>
      <c r="E4996" t="str">
        <f>[4]Land_Cover!E4996</f>
        <v>Bolivia#AEZ7#pdr</v>
      </c>
      <c r="F4996">
        <f>[4]Land_Cover!F4996</f>
        <v>852.23454021147097</v>
      </c>
    </row>
    <row r="4997" spans="1:6" x14ac:dyDescent="0.3">
      <c r="A4997">
        <f>[4]Land_Cover!A4997</f>
        <v>2013</v>
      </c>
      <c r="B4997" t="str">
        <f>[4]Land_Cover!B4997</f>
        <v>DRC</v>
      </c>
      <c r="C4997" t="str">
        <f>[4]Land_Cover!C4997</f>
        <v>AEZ11</v>
      </c>
      <c r="D4997" t="str">
        <f>[4]Land_Cover!D4997</f>
        <v>ocr</v>
      </c>
      <c r="E4997" t="str">
        <f>[4]Land_Cover!E4997</f>
        <v>DRC#AEZ11#ocr</v>
      </c>
      <c r="F4997">
        <f>[4]Land_Cover!F4997</f>
        <v>1513.2857142857099</v>
      </c>
    </row>
    <row r="4998" spans="1:6" x14ac:dyDescent="0.3">
      <c r="A4998">
        <f>[4]Land_Cover!A4998</f>
        <v>2018</v>
      </c>
      <c r="B4998" t="str">
        <f>[4]Land_Cover!B4998</f>
        <v>Paraguay</v>
      </c>
      <c r="C4998" t="str">
        <f>[4]Land_Cover!C4998</f>
        <v>AEZ12</v>
      </c>
      <c r="D4998" t="str">
        <f>[4]Land_Cover!D4998</f>
        <v>wht</v>
      </c>
      <c r="E4998" t="str">
        <f>[4]Land_Cover!E4998</f>
        <v>Paraguay#AEZ12#wht</v>
      </c>
      <c r="F4998">
        <f>[4]Land_Cover!F4998</f>
        <v>235640</v>
      </c>
    </row>
    <row r="4999" spans="1:6" x14ac:dyDescent="0.3">
      <c r="A4999">
        <f>[4]Land_Cover!A4999</f>
        <v>2011</v>
      </c>
      <c r="B4999" t="str">
        <f>[4]Land_Cover!B4999</f>
        <v>DRC</v>
      </c>
      <c r="C4999" t="str">
        <f>[4]Land_Cover!C4999</f>
        <v>AEZ11</v>
      </c>
      <c r="D4999" t="str">
        <f>[4]Land_Cover!D4999</f>
        <v>gro</v>
      </c>
      <c r="E4999" t="str">
        <f>[4]Land_Cover!E4999</f>
        <v>DRC#AEZ11#gro</v>
      </c>
      <c r="F4999">
        <f>[4]Land_Cover!F4999</f>
        <v>18156.7766675905</v>
      </c>
    </row>
    <row r="5000" spans="1:6" x14ac:dyDescent="0.3">
      <c r="A5000">
        <f>[4]Land_Cover!A5000</f>
        <v>2013</v>
      </c>
      <c r="B5000" t="str">
        <f>[4]Land_Cover!B5000</f>
        <v>Peru</v>
      </c>
      <c r="C5000" t="str">
        <f>[4]Land_Cover!C5000</f>
        <v>AEZ7</v>
      </c>
      <c r="D5000" t="str">
        <f>[4]Land_Cover!D5000</f>
        <v>ocr</v>
      </c>
      <c r="E5000" t="str">
        <f>[4]Land_Cover!E5000</f>
        <v>Peru#AEZ7#ocr</v>
      </c>
      <c r="F5000">
        <f>[4]Land_Cover!F5000</f>
        <v>22115.167830847698</v>
      </c>
    </row>
    <row r="5001" spans="1:6" x14ac:dyDescent="0.3">
      <c r="A5001">
        <f>[4]Land_Cover!A5001</f>
        <v>2012</v>
      </c>
      <c r="B5001" t="str">
        <f>[4]Land_Cover!B5001</f>
        <v>Angola</v>
      </c>
      <c r="C5001" t="str">
        <f>[4]Land_Cover!C5001</f>
        <v>AEZ10</v>
      </c>
      <c r="D5001" t="str">
        <f>[4]Land_Cover!D5001</f>
        <v>gro</v>
      </c>
      <c r="E5001" t="str">
        <f>[4]Land_Cover!E5001</f>
        <v>Angola#AEZ10#gro</v>
      </c>
      <c r="F5001">
        <f>[4]Land_Cover!F5001</f>
        <v>175180.67197898001</v>
      </c>
    </row>
    <row r="5002" spans="1:6" x14ac:dyDescent="0.3">
      <c r="A5002">
        <f>[4]Land_Cover!A5002</f>
        <v>2010</v>
      </c>
      <c r="B5002" t="str">
        <f>[4]Land_Cover!B5002</f>
        <v>Paraguay</v>
      </c>
      <c r="C5002" t="str">
        <f>[4]Land_Cover!C5002</f>
        <v>AEZ4</v>
      </c>
      <c r="D5002" t="str">
        <f>[4]Land_Cover!D5002</f>
        <v>ocr</v>
      </c>
      <c r="E5002" t="str">
        <f>[4]Land_Cover!E5002</f>
        <v>Paraguay#AEZ4#ocr</v>
      </c>
      <c r="F5002">
        <f>[4]Land_Cover!F5002</f>
        <v>44.554291623578102</v>
      </c>
    </row>
    <row r="5003" spans="1:6" x14ac:dyDescent="0.3">
      <c r="A5003">
        <f>[4]Land_Cover!A5003</f>
        <v>2018</v>
      </c>
      <c r="B5003" t="str">
        <f>[4]Land_Cover!B5003</f>
        <v>Bolivia</v>
      </c>
      <c r="C5003" t="str">
        <f>[4]Land_Cover!C5003</f>
        <v>AEZ7</v>
      </c>
      <c r="D5003" t="str">
        <f>[4]Land_Cover!D5003</f>
        <v>gro</v>
      </c>
      <c r="E5003" t="str">
        <f>[4]Land_Cover!E5003</f>
        <v>Bolivia#AEZ7#gro</v>
      </c>
      <c r="F5003">
        <f>[4]Land_Cover!F5003</f>
        <v>5233.5866747979899</v>
      </c>
    </row>
    <row r="5004" spans="1:6" x14ac:dyDescent="0.3">
      <c r="A5004">
        <f>[4]Land_Cover!A5004</f>
        <v>2014</v>
      </c>
      <c r="B5004" t="str">
        <f>[4]Land_Cover!B5004</f>
        <v>Ghana</v>
      </c>
      <c r="C5004" t="str">
        <f>[4]Land_Cover!C5004</f>
        <v>AEZ5</v>
      </c>
      <c r="D5004" t="str">
        <f>[4]Land_Cover!D5004</f>
        <v>v_f</v>
      </c>
      <c r="E5004" t="str">
        <f>[4]Land_Cover!E5004</f>
        <v>Ghana#AEZ5#v_f</v>
      </c>
      <c r="F5004">
        <f>[4]Land_Cover!F5004</f>
        <v>1021457.66197502</v>
      </c>
    </row>
    <row r="5005" spans="1:6" x14ac:dyDescent="0.3">
      <c r="A5005">
        <f>[4]Land_Cover!A5005</f>
        <v>2014</v>
      </c>
      <c r="B5005" t="str">
        <f>[4]Land_Cover!B5005</f>
        <v>Ivory Coast</v>
      </c>
      <c r="C5005" t="str">
        <f>[4]Land_Cover!C5005</f>
        <v>AEZ5</v>
      </c>
      <c r="D5005" t="str">
        <f>[4]Land_Cover!D5005</f>
        <v>pdr</v>
      </c>
      <c r="E5005" t="str">
        <f>[4]Land_Cover!E5005</f>
        <v>Ivory Coast#AEZ5#pdr</v>
      </c>
      <c r="F5005">
        <f>[4]Land_Cover!F5005</f>
        <v>425849.14469920401</v>
      </c>
    </row>
    <row r="5006" spans="1:6" x14ac:dyDescent="0.3">
      <c r="A5006">
        <f>[4]Land_Cover!A5006</f>
        <v>2016</v>
      </c>
      <c r="B5006" t="str">
        <f>[4]Land_Cover!B5006</f>
        <v>DRC</v>
      </c>
      <c r="C5006" t="str">
        <f>[4]Land_Cover!C5006</f>
        <v>AEZ9</v>
      </c>
      <c r="D5006" t="str">
        <f>[4]Land_Cover!D5006</f>
        <v>ocr</v>
      </c>
      <c r="E5006" t="str">
        <f>[4]Land_Cover!E5006</f>
        <v>DRC#AEZ9#ocr</v>
      </c>
      <c r="F5006">
        <f>[4]Land_Cover!F5006</f>
        <v>138.350387596899</v>
      </c>
    </row>
    <row r="5007" spans="1:6" x14ac:dyDescent="0.3">
      <c r="A5007">
        <f>[4]Land_Cover!A5007</f>
        <v>2012</v>
      </c>
      <c r="B5007" t="str">
        <f>[4]Land_Cover!B5007</f>
        <v>Peru</v>
      </c>
      <c r="C5007" t="str">
        <f>[4]Land_Cover!C5007</f>
        <v>AEZ5</v>
      </c>
      <c r="D5007" t="str">
        <f>[4]Land_Cover!D5007</f>
        <v>wht</v>
      </c>
      <c r="E5007" t="str">
        <f>[4]Land_Cover!E5007</f>
        <v>Peru#AEZ5#wht</v>
      </c>
      <c r="F5007">
        <f>[4]Land_Cover!F5007</f>
        <v>1549.1249378212599</v>
      </c>
    </row>
    <row r="5008" spans="1:6" x14ac:dyDescent="0.3">
      <c r="A5008">
        <f>[4]Land_Cover!A5008</f>
        <v>2010</v>
      </c>
      <c r="B5008" t="str">
        <f>[4]Land_Cover!B5008</f>
        <v>Ghana</v>
      </c>
      <c r="C5008" t="str">
        <f>[4]Land_Cover!C5008</f>
        <v>AEZ5</v>
      </c>
      <c r="D5008" t="str">
        <f>[4]Land_Cover!D5008</f>
        <v>pfb</v>
      </c>
      <c r="E5008" t="str">
        <f>[4]Land_Cover!E5008</f>
        <v>Ghana#AEZ5#pfb</v>
      </c>
      <c r="F5008">
        <f>[4]Land_Cover!F5008</f>
        <v>2207.3333333333298</v>
      </c>
    </row>
    <row r="5009" spans="1:6" x14ac:dyDescent="0.3">
      <c r="A5009">
        <f>[4]Land_Cover!A5009</f>
        <v>2013</v>
      </c>
      <c r="B5009" t="str">
        <f>[4]Land_Cover!B5009</f>
        <v>Colombia</v>
      </c>
      <c r="C5009" t="str">
        <f>[4]Land_Cover!C5009</f>
        <v>AEZ7</v>
      </c>
      <c r="D5009" t="str">
        <f>[4]Land_Cover!D5009</f>
        <v>osd</v>
      </c>
      <c r="E5009" t="str">
        <f>[4]Land_Cover!E5009</f>
        <v>Colombia#AEZ7#osd</v>
      </c>
      <c r="F5009">
        <f>[4]Land_Cover!F5009</f>
        <v>106.475165822322</v>
      </c>
    </row>
    <row r="5010" spans="1:6" x14ac:dyDescent="0.3">
      <c r="A5010">
        <f>[4]Land_Cover!A5010</f>
        <v>2014</v>
      </c>
      <c r="B5010" t="str">
        <f>[4]Land_Cover!B5010</f>
        <v>Colombia</v>
      </c>
      <c r="C5010" t="str">
        <f>[4]Land_Cover!C5010</f>
        <v>AEZ2</v>
      </c>
      <c r="D5010" t="str">
        <f>[4]Land_Cover!D5010</f>
        <v>gro</v>
      </c>
      <c r="E5010" t="str">
        <f>[4]Land_Cover!E5010</f>
        <v>Colombia#AEZ2#gro</v>
      </c>
      <c r="F5010">
        <f>[4]Land_Cover!F5010</f>
        <v>286.34970468565399</v>
      </c>
    </row>
    <row r="5011" spans="1:6" x14ac:dyDescent="0.3">
      <c r="A5011">
        <f>[4]Land_Cover!A5011</f>
        <v>2010</v>
      </c>
      <c r="B5011" t="str">
        <f>[4]Land_Cover!B5011</f>
        <v>Argentina</v>
      </c>
      <c r="C5011" t="str">
        <f>[4]Land_Cover!C5011</f>
        <v>AEZ6</v>
      </c>
      <c r="D5011" t="str">
        <f>[4]Land_Cover!D5011</f>
        <v>pfb</v>
      </c>
      <c r="E5011" t="str">
        <f>[4]Land_Cover!E5011</f>
        <v>Argentina#AEZ6#pfb</v>
      </c>
      <c r="F5011">
        <f>[4]Land_Cover!F5011</f>
        <v>4553.5006128733303</v>
      </c>
    </row>
    <row r="5012" spans="1:6" x14ac:dyDescent="0.3">
      <c r="A5012">
        <f>[4]Land_Cover!A5012</f>
        <v>2017</v>
      </c>
      <c r="B5012" t="str">
        <f>[4]Land_Cover!B5012</f>
        <v>Angola</v>
      </c>
      <c r="C5012" t="str">
        <f>[4]Land_Cover!C5012</f>
        <v>AEZ3</v>
      </c>
      <c r="D5012" t="str">
        <f>[4]Land_Cover!D5012</f>
        <v>wht</v>
      </c>
      <c r="E5012" t="str">
        <f>[4]Land_Cover!E5012</f>
        <v>Angola#AEZ3#wht</v>
      </c>
      <c r="F5012">
        <f>[4]Land_Cover!F5012</f>
        <v>430.80824088748</v>
      </c>
    </row>
    <row r="5013" spans="1:6" x14ac:dyDescent="0.3">
      <c r="A5013">
        <f>[4]Land_Cover!A5013</f>
        <v>2014</v>
      </c>
      <c r="B5013" t="str">
        <f>[4]Land_Cover!B5013</f>
        <v>Argentina</v>
      </c>
      <c r="C5013" t="str">
        <f>[4]Land_Cover!C5013</f>
        <v>AEZ5</v>
      </c>
      <c r="D5013" t="str">
        <f>[4]Land_Cover!D5013</f>
        <v>pdr</v>
      </c>
      <c r="E5013" t="str">
        <f>[4]Land_Cover!E5013</f>
        <v>Argentina#AEZ5#pdr</v>
      </c>
      <c r="F5013">
        <f>[4]Land_Cover!F5013</f>
        <v>13.269314709733701</v>
      </c>
    </row>
    <row r="5014" spans="1:6" x14ac:dyDescent="0.3">
      <c r="A5014">
        <f>[4]Land_Cover!A5014</f>
        <v>2017</v>
      </c>
      <c r="B5014" t="str">
        <f>[4]Land_Cover!B5014</f>
        <v>Peru</v>
      </c>
      <c r="C5014" t="str">
        <f>[4]Land_Cover!C5014</f>
        <v>AEZ4</v>
      </c>
      <c r="D5014" t="str">
        <f>[4]Land_Cover!D5014</f>
        <v>osd</v>
      </c>
      <c r="E5014" t="str">
        <f>[4]Land_Cover!E5014</f>
        <v>Peru#AEZ4#osd</v>
      </c>
      <c r="F5014">
        <f>[4]Land_Cover!F5014</f>
        <v>1070.64501957788</v>
      </c>
    </row>
    <row r="5015" spans="1:6" x14ac:dyDescent="0.3">
      <c r="A5015">
        <f>[4]Land_Cover!A5015</f>
        <v>2015</v>
      </c>
      <c r="B5015" t="str">
        <f>[4]Land_Cover!B5015</f>
        <v>Brazil</v>
      </c>
      <c r="C5015" t="str">
        <f>[4]Land_Cover!C5015</f>
        <v>AEZ1</v>
      </c>
      <c r="D5015" t="str">
        <f>[4]Land_Cover!D5015</f>
        <v>pdr</v>
      </c>
      <c r="E5015" t="str">
        <f>[4]Land_Cover!E5015</f>
        <v>Brazil#AEZ1#pdr</v>
      </c>
      <c r="F5015">
        <f>[4]Land_Cover!F5015</f>
        <v>275.10575067541498</v>
      </c>
    </row>
    <row r="5016" spans="1:6" x14ac:dyDescent="0.3">
      <c r="A5016">
        <f>[4]Land_Cover!A5016</f>
        <v>2013</v>
      </c>
      <c r="B5016" t="str">
        <f>[4]Land_Cover!B5016</f>
        <v>Bolivia</v>
      </c>
      <c r="C5016" t="str">
        <f>[4]Land_Cover!C5016</f>
        <v>AEZ9</v>
      </c>
      <c r="D5016" t="str">
        <f>[4]Land_Cover!D5016</f>
        <v>pfb</v>
      </c>
      <c r="E5016" t="str">
        <f>[4]Land_Cover!E5016</f>
        <v>Bolivia#AEZ9#pfb</v>
      </c>
      <c r="F5016">
        <f>[4]Land_Cover!F5016</f>
        <v>4.3668122270742398</v>
      </c>
    </row>
    <row r="5017" spans="1:6" x14ac:dyDescent="0.3">
      <c r="A5017">
        <f>[4]Land_Cover!A5017</f>
        <v>2015</v>
      </c>
      <c r="B5017" t="str">
        <f>[4]Land_Cover!B5017</f>
        <v>DRC</v>
      </c>
      <c r="C5017" t="str">
        <f>[4]Land_Cover!C5017</f>
        <v>AEZ10</v>
      </c>
      <c r="D5017" t="str">
        <f>[4]Land_Cover!D5017</f>
        <v>v_f</v>
      </c>
      <c r="E5017" t="str">
        <f>[4]Land_Cover!E5017</f>
        <v>DRC#AEZ10#v_f</v>
      </c>
      <c r="F5017">
        <f>[4]Land_Cover!F5017</f>
        <v>30740.0454386165</v>
      </c>
    </row>
    <row r="5018" spans="1:6" x14ac:dyDescent="0.3">
      <c r="A5018">
        <f>[4]Land_Cover!A5018</f>
        <v>2015</v>
      </c>
      <c r="B5018" t="str">
        <f>[4]Land_Cover!B5018</f>
        <v>DRC</v>
      </c>
      <c r="C5018" t="str">
        <f>[4]Land_Cover!C5018</f>
        <v>AEZ11</v>
      </c>
      <c r="D5018" t="str">
        <f>[4]Land_Cover!D5018</f>
        <v>gro</v>
      </c>
      <c r="E5018" t="str">
        <f>[4]Land_Cover!E5018</f>
        <v>DRC#AEZ11#gro</v>
      </c>
      <c r="F5018">
        <f>[4]Land_Cover!F5018</f>
        <v>19634.221101120202</v>
      </c>
    </row>
    <row r="5019" spans="1:6" x14ac:dyDescent="0.3">
      <c r="A5019">
        <f>[4]Land_Cover!A5019</f>
        <v>2010</v>
      </c>
      <c r="B5019" t="str">
        <f>[4]Land_Cover!B5019</f>
        <v>Peru</v>
      </c>
      <c r="C5019" t="str">
        <f>[4]Land_Cover!C5019</f>
        <v>AEZ7</v>
      </c>
      <c r="D5019" t="str">
        <f>[4]Land_Cover!D5019</f>
        <v>wht</v>
      </c>
      <c r="E5019" t="str">
        <f>[4]Land_Cover!E5019</f>
        <v>Peru#AEZ7#wht</v>
      </c>
      <c r="F5019">
        <f>[4]Land_Cover!F5019</f>
        <v>12829.369507544399</v>
      </c>
    </row>
    <row r="5020" spans="1:6" x14ac:dyDescent="0.3">
      <c r="A5020">
        <f>[4]Land_Cover!A5020</f>
        <v>2010</v>
      </c>
      <c r="B5020" t="str">
        <f>[4]Land_Cover!B5020</f>
        <v>Argentina</v>
      </c>
      <c r="C5020" t="str">
        <f>[4]Land_Cover!C5020</f>
        <v>AEZ11</v>
      </c>
      <c r="D5020" t="str">
        <f>[4]Land_Cover!D5020</f>
        <v>gro</v>
      </c>
      <c r="E5020" t="str">
        <f>[4]Land_Cover!E5020</f>
        <v>Argentina#AEZ11#gro</v>
      </c>
      <c r="F5020">
        <f>[4]Land_Cover!F5020</f>
        <v>1081757.17310479</v>
      </c>
    </row>
    <row r="5021" spans="1:6" x14ac:dyDescent="0.3">
      <c r="A5021">
        <f>[4]Land_Cover!A5021</f>
        <v>2013</v>
      </c>
      <c r="B5021" t="str">
        <f>[4]Land_Cover!B5021</f>
        <v>Brazil</v>
      </c>
      <c r="C5021" t="str">
        <f>[4]Land_Cover!C5021</f>
        <v>AEZ1</v>
      </c>
      <c r="D5021" t="str">
        <f>[4]Land_Cover!D5021</f>
        <v>gro</v>
      </c>
      <c r="E5021" t="str">
        <f>[4]Land_Cover!E5021</f>
        <v>Brazil#AEZ1#gro</v>
      </c>
      <c r="F5021">
        <f>[4]Land_Cover!F5021</f>
        <v>8344.2904333555907</v>
      </c>
    </row>
    <row r="5022" spans="1:6" x14ac:dyDescent="0.3">
      <c r="A5022">
        <f>[4]Land_Cover!A5022</f>
        <v>2013</v>
      </c>
      <c r="B5022" t="str">
        <f>[4]Land_Cover!B5022</f>
        <v>Peru</v>
      </c>
      <c r="C5022" t="str">
        <f>[4]Land_Cover!C5022</f>
        <v>AEZ6</v>
      </c>
      <c r="D5022" t="str">
        <f>[4]Land_Cover!D5022</f>
        <v>osd</v>
      </c>
      <c r="E5022" t="str">
        <f>[4]Land_Cover!E5022</f>
        <v>Peru#AEZ6#osd</v>
      </c>
      <c r="F5022">
        <f>[4]Land_Cover!F5022</f>
        <v>11734.342565180001</v>
      </c>
    </row>
    <row r="5023" spans="1:6" x14ac:dyDescent="0.3">
      <c r="A5023">
        <f>[4]Land_Cover!A5023</f>
        <v>2014</v>
      </c>
      <c r="B5023" t="str">
        <f>[4]Land_Cover!B5023</f>
        <v>Peru</v>
      </c>
      <c r="C5023" t="str">
        <f>[4]Land_Cover!C5023</f>
        <v>AEZ2</v>
      </c>
      <c r="D5023" t="str">
        <f>[4]Land_Cover!D5023</f>
        <v>ocr</v>
      </c>
      <c r="E5023" t="str">
        <f>[4]Land_Cover!E5023</f>
        <v>Peru#AEZ2#ocr</v>
      </c>
      <c r="F5023">
        <f>[4]Land_Cover!F5023</f>
        <v>5618.7100390641999</v>
      </c>
    </row>
    <row r="5024" spans="1:6" x14ac:dyDescent="0.3">
      <c r="A5024">
        <f>[4]Land_Cover!A5024</f>
        <v>2011</v>
      </c>
      <c r="B5024" t="str">
        <f>[4]Land_Cover!B5024</f>
        <v>Paraguay</v>
      </c>
      <c r="C5024" t="str">
        <f>[4]Land_Cover!C5024</f>
        <v>AEZ4</v>
      </c>
      <c r="D5024" t="str">
        <f>[4]Land_Cover!D5024</f>
        <v>v_f</v>
      </c>
      <c r="E5024" t="str">
        <f>[4]Land_Cover!E5024</f>
        <v>Paraguay#AEZ4#v_f</v>
      </c>
      <c r="F5024">
        <f>[4]Land_Cover!F5024</f>
        <v>1028.30470625065</v>
      </c>
    </row>
    <row r="5025" spans="1:6" x14ac:dyDescent="0.3">
      <c r="A5025">
        <f>[4]Land_Cover!A5025</f>
        <v>2011</v>
      </c>
      <c r="B5025" t="str">
        <f>[4]Land_Cover!B5025</f>
        <v>Malaysia</v>
      </c>
      <c r="C5025" t="str">
        <f>[4]Land_Cover!C5025</f>
        <v>AEZ12</v>
      </c>
      <c r="D5025" t="str">
        <f>[4]Land_Cover!D5025</f>
        <v>c_b</v>
      </c>
      <c r="E5025" t="str">
        <f>[4]Land_Cover!E5025</f>
        <v>Malaysia#AEZ12#c_b</v>
      </c>
      <c r="F5025">
        <f>[4]Land_Cover!F5025</f>
        <v>34.737288135593197</v>
      </c>
    </row>
    <row r="5026" spans="1:6" x14ac:dyDescent="0.3">
      <c r="A5026">
        <f>[4]Land_Cover!A5026</f>
        <v>2018</v>
      </c>
      <c r="B5026" t="str">
        <f>[4]Land_Cover!B5026</f>
        <v>Bolivia</v>
      </c>
      <c r="C5026" t="str">
        <f>[4]Land_Cover!C5026</f>
        <v>AEZ4</v>
      </c>
      <c r="D5026" t="str">
        <f>[4]Land_Cover!D5026</f>
        <v>ocr</v>
      </c>
      <c r="E5026" t="str">
        <f>[4]Land_Cover!E5026</f>
        <v>Bolivia#AEZ4#ocr</v>
      </c>
      <c r="F5026">
        <f>[4]Land_Cover!F5026</f>
        <v>1359.8709677419399</v>
      </c>
    </row>
    <row r="5027" spans="1:6" x14ac:dyDescent="0.3">
      <c r="A5027">
        <f>[4]Land_Cover!A5027</f>
        <v>2010</v>
      </c>
      <c r="B5027" t="str">
        <f>[4]Land_Cover!B5027</f>
        <v>Argentina</v>
      </c>
      <c r="C5027" t="str">
        <f>[4]Land_Cover!C5027</f>
        <v>AEZ6</v>
      </c>
      <c r="D5027" t="str">
        <f>[4]Land_Cover!D5027</f>
        <v>c_b</v>
      </c>
      <c r="E5027" t="str">
        <f>[4]Land_Cover!E5027</f>
        <v>Argentina#AEZ6#c_b</v>
      </c>
      <c r="F5027">
        <f>[4]Land_Cover!F5027</f>
        <v>3156.70532666699</v>
      </c>
    </row>
    <row r="5028" spans="1:6" x14ac:dyDescent="0.3">
      <c r="A5028">
        <f>[4]Land_Cover!A5028</f>
        <v>2016</v>
      </c>
      <c r="B5028" t="str">
        <f>[4]Land_Cover!B5028</f>
        <v>DRC</v>
      </c>
      <c r="C5028" t="str">
        <f>[4]Land_Cover!C5028</f>
        <v>AEZ2</v>
      </c>
      <c r="D5028" t="str">
        <f>[4]Land_Cover!D5028</f>
        <v>gro</v>
      </c>
      <c r="E5028" t="str">
        <f>[4]Land_Cover!E5028</f>
        <v>DRC#AEZ2#gro</v>
      </c>
      <c r="F5028">
        <f>[4]Land_Cover!F5028</f>
        <v>3992.4173072267799</v>
      </c>
    </row>
    <row r="5029" spans="1:6" x14ac:dyDescent="0.3">
      <c r="A5029">
        <f>[4]Land_Cover!A5029</f>
        <v>2014</v>
      </c>
      <c r="B5029" t="str">
        <f>[4]Land_Cover!B5029</f>
        <v>DRC</v>
      </c>
      <c r="C5029" t="str">
        <f>[4]Land_Cover!C5029</f>
        <v>AEZ6</v>
      </c>
      <c r="D5029" t="str">
        <f>[4]Land_Cover!D5029</f>
        <v>gro</v>
      </c>
      <c r="E5029" t="str">
        <f>[4]Land_Cover!E5029</f>
        <v>DRC#AEZ6#gro</v>
      </c>
      <c r="F5029">
        <f>[4]Land_Cover!F5029</f>
        <v>315001.60996642499</v>
      </c>
    </row>
    <row r="5030" spans="1:6" x14ac:dyDescent="0.3">
      <c r="A5030">
        <f>[4]Land_Cover!A5030</f>
        <v>2018</v>
      </c>
      <c r="B5030" t="str">
        <f>[4]Land_Cover!B5030</f>
        <v>Angola</v>
      </c>
      <c r="C5030" t="str">
        <f>[4]Land_Cover!C5030</f>
        <v>AEZ2</v>
      </c>
      <c r="D5030" t="str">
        <f>[4]Land_Cover!D5030</f>
        <v>osd</v>
      </c>
      <c r="E5030" t="str">
        <f>[4]Land_Cover!E5030</f>
        <v>Angola#AEZ2#osd</v>
      </c>
      <c r="F5030">
        <f>[4]Land_Cover!F5030</f>
        <v>6723.79745459486</v>
      </c>
    </row>
    <row r="5031" spans="1:6" x14ac:dyDescent="0.3">
      <c r="A5031">
        <f>[4]Land_Cover!A5031</f>
        <v>2013</v>
      </c>
      <c r="B5031" t="str">
        <f>[4]Land_Cover!B5031</f>
        <v>Brazil</v>
      </c>
      <c r="C5031" t="str">
        <f>[4]Land_Cover!C5031</f>
        <v>AEZ3</v>
      </c>
      <c r="D5031" t="str">
        <f>[4]Land_Cover!D5031</f>
        <v>gro</v>
      </c>
      <c r="E5031" t="str">
        <f>[4]Land_Cover!E5031</f>
        <v>Brazil#AEZ3#gro</v>
      </c>
      <c r="F5031">
        <f>[4]Land_Cover!F5031</f>
        <v>1503370.2288466401</v>
      </c>
    </row>
    <row r="5032" spans="1:6" x14ac:dyDescent="0.3">
      <c r="A5032">
        <f>[4]Land_Cover!A5032</f>
        <v>2016</v>
      </c>
      <c r="B5032" t="str">
        <f>[4]Land_Cover!B5032</f>
        <v>Peru</v>
      </c>
      <c r="C5032" t="str">
        <f>[4]Land_Cover!C5032</f>
        <v>AEZ12</v>
      </c>
      <c r="D5032" t="str">
        <f>[4]Land_Cover!D5032</f>
        <v>ocr</v>
      </c>
      <c r="E5032" t="str">
        <f>[4]Land_Cover!E5032</f>
        <v>Peru#AEZ12#ocr</v>
      </c>
      <c r="F5032">
        <f>[4]Land_Cover!F5032</f>
        <v>243654.65410028899</v>
      </c>
    </row>
    <row r="5033" spans="1:6" x14ac:dyDescent="0.3">
      <c r="A5033">
        <f>[4]Land_Cover!A5033</f>
        <v>2012</v>
      </c>
      <c r="B5033" t="str">
        <f>[4]Land_Cover!B5033</f>
        <v>Peru</v>
      </c>
      <c r="C5033" t="str">
        <f>[4]Land_Cover!C5033</f>
        <v>AEZ11</v>
      </c>
      <c r="D5033" t="str">
        <f>[4]Land_Cover!D5033</f>
        <v>osd</v>
      </c>
      <c r="E5033" t="str">
        <f>[4]Land_Cover!E5033</f>
        <v>Peru#AEZ11#osd</v>
      </c>
      <c r="F5033">
        <f>[4]Land_Cover!F5033</f>
        <v>9825.4615605004292</v>
      </c>
    </row>
    <row r="5034" spans="1:6" x14ac:dyDescent="0.3">
      <c r="A5034">
        <f>[4]Land_Cover!A5034</f>
        <v>2012</v>
      </c>
      <c r="B5034" t="str">
        <f>[4]Land_Cover!B5034</f>
        <v>Argentina</v>
      </c>
      <c r="C5034" t="str">
        <f>[4]Land_Cover!C5034</f>
        <v>AEZ9</v>
      </c>
      <c r="D5034" t="str">
        <f>[4]Land_Cover!D5034</f>
        <v>osd</v>
      </c>
      <c r="E5034" t="str">
        <f>[4]Land_Cover!E5034</f>
        <v>Argentina#AEZ9#osd</v>
      </c>
      <c r="F5034">
        <f>[4]Land_Cover!F5034</f>
        <v>51274.419470466702</v>
      </c>
    </row>
    <row r="5035" spans="1:6" x14ac:dyDescent="0.3">
      <c r="A5035">
        <f>[4]Land_Cover!A5035</f>
        <v>2014</v>
      </c>
      <c r="B5035" t="str">
        <f>[4]Land_Cover!B5035</f>
        <v>Peru</v>
      </c>
      <c r="C5035" t="str">
        <f>[4]Land_Cover!C5035</f>
        <v>AEZ4</v>
      </c>
      <c r="D5035" t="str">
        <f>[4]Land_Cover!D5035</f>
        <v>v_f</v>
      </c>
      <c r="E5035" t="str">
        <f>[4]Land_Cover!E5035</f>
        <v>Peru#AEZ4#v_f</v>
      </c>
      <c r="F5035">
        <f>[4]Land_Cover!F5035</f>
        <v>10281.349547187399</v>
      </c>
    </row>
    <row r="5036" spans="1:6" x14ac:dyDescent="0.3">
      <c r="A5036">
        <f>[4]Land_Cover!A5036</f>
        <v>2015</v>
      </c>
      <c r="B5036" t="str">
        <f>[4]Land_Cover!B5036</f>
        <v>Angola</v>
      </c>
      <c r="C5036" t="str">
        <f>[4]Land_Cover!C5036</f>
        <v>AEZ6</v>
      </c>
      <c r="D5036" t="str">
        <f>[4]Land_Cover!D5036</f>
        <v>v_f</v>
      </c>
      <c r="E5036" t="str">
        <f>[4]Land_Cover!E5036</f>
        <v>Angola#AEZ6#v_f</v>
      </c>
      <c r="F5036">
        <f>[4]Land_Cover!F5036</f>
        <v>364.63012217819801</v>
      </c>
    </row>
    <row r="5037" spans="1:6" x14ac:dyDescent="0.3">
      <c r="A5037">
        <f>[4]Land_Cover!A5037</f>
        <v>2014</v>
      </c>
      <c r="B5037" t="str">
        <f>[4]Land_Cover!B5037</f>
        <v>Paraguay</v>
      </c>
      <c r="C5037" t="str">
        <f>[4]Land_Cover!C5037</f>
        <v>AEZ4</v>
      </c>
      <c r="D5037" t="str">
        <f>[4]Land_Cover!D5037</f>
        <v>c_b</v>
      </c>
      <c r="E5037" t="str">
        <f>[4]Land_Cover!E5037</f>
        <v>Paraguay#AEZ4#c_b</v>
      </c>
      <c r="F5037">
        <f>[4]Land_Cover!F5037</f>
        <v>194.757281553398</v>
      </c>
    </row>
    <row r="5038" spans="1:6" x14ac:dyDescent="0.3">
      <c r="A5038">
        <f>[4]Land_Cover!A5038</f>
        <v>2011</v>
      </c>
      <c r="B5038" t="str">
        <f>[4]Land_Cover!B5038</f>
        <v>Argentina</v>
      </c>
      <c r="C5038" t="str">
        <f>[4]Land_Cover!C5038</f>
        <v>AEZ5</v>
      </c>
      <c r="D5038" t="str">
        <f>[4]Land_Cover!D5038</f>
        <v>c_b</v>
      </c>
      <c r="E5038" t="str">
        <f>[4]Land_Cover!E5038</f>
        <v>Argentina#AEZ5#c_b</v>
      </c>
      <c r="F5038">
        <f>[4]Land_Cover!F5038</f>
        <v>11261.967573674299</v>
      </c>
    </row>
    <row r="5039" spans="1:6" x14ac:dyDescent="0.3">
      <c r="A5039">
        <f>[4]Land_Cover!A5039</f>
        <v>2017</v>
      </c>
      <c r="B5039" t="str">
        <f>[4]Land_Cover!B5039</f>
        <v>DRC</v>
      </c>
      <c r="C5039" t="str">
        <f>[4]Land_Cover!C5039</f>
        <v>AEZ12</v>
      </c>
      <c r="D5039" t="str">
        <f>[4]Land_Cover!D5039</f>
        <v>pdr</v>
      </c>
      <c r="E5039" t="str">
        <f>[4]Land_Cover!E5039</f>
        <v>DRC#AEZ12#pdr</v>
      </c>
      <c r="F5039">
        <f>[4]Land_Cover!F5039</f>
        <v>134234.373726477</v>
      </c>
    </row>
    <row r="5040" spans="1:6" x14ac:dyDescent="0.3">
      <c r="A5040">
        <f>[4]Land_Cover!A5040</f>
        <v>2016</v>
      </c>
      <c r="B5040" t="str">
        <f>[4]Land_Cover!B5040</f>
        <v>Indonesia</v>
      </c>
      <c r="C5040" t="str">
        <f>[4]Land_Cover!C5040</f>
        <v>AEZ12</v>
      </c>
      <c r="D5040" t="str">
        <f>[4]Land_Cover!D5040</f>
        <v>pdr</v>
      </c>
      <c r="E5040" t="str">
        <f>[4]Land_Cover!E5040</f>
        <v>Indonesia#AEZ12#pdr</v>
      </c>
      <c r="F5040">
        <f>[4]Land_Cover!F5040</f>
        <v>347605.75357116398</v>
      </c>
    </row>
    <row r="5041" spans="1:6" x14ac:dyDescent="0.3">
      <c r="A5041">
        <f>[4]Land_Cover!A5041</f>
        <v>2011</v>
      </c>
      <c r="B5041" t="str">
        <f>[4]Land_Cover!B5041</f>
        <v>Brazil</v>
      </c>
      <c r="C5041" t="str">
        <f>[4]Land_Cover!C5041</f>
        <v>AEZ4</v>
      </c>
      <c r="D5041" t="str">
        <f>[4]Land_Cover!D5041</f>
        <v>ocr</v>
      </c>
      <c r="E5041" t="str">
        <f>[4]Land_Cover!E5041</f>
        <v>Brazil#AEZ4#ocr</v>
      </c>
      <c r="F5041">
        <f>[4]Land_Cover!F5041</f>
        <v>367208.85719860398</v>
      </c>
    </row>
    <row r="5042" spans="1:6" x14ac:dyDescent="0.3">
      <c r="A5042">
        <f>[4]Land_Cover!A5042</f>
        <v>2017</v>
      </c>
      <c r="B5042" t="str">
        <f>[4]Land_Cover!B5042</f>
        <v>Paraguay</v>
      </c>
      <c r="C5042" t="str">
        <f>[4]Land_Cover!C5042</f>
        <v>AEZ5</v>
      </c>
      <c r="D5042" t="str">
        <f>[4]Land_Cover!D5042</f>
        <v>osd</v>
      </c>
      <c r="E5042" t="str">
        <f>[4]Land_Cover!E5042</f>
        <v>Paraguay#AEZ5#osd</v>
      </c>
      <c r="F5042">
        <f>[4]Land_Cover!F5042</f>
        <v>51657.970261629001</v>
      </c>
    </row>
    <row r="5043" spans="1:6" x14ac:dyDescent="0.3">
      <c r="A5043">
        <f>[4]Land_Cover!A5043</f>
        <v>2011</v>
      </c>
      <c r="B5043" t="str">
        <f>[4]Land_Cover!B5043</f>
        <v>DRC</v>
      </c>
      <c r="C5043" t="str">
        <f>[4]Land_Cover!C5043</f>
        <v>AEZ10</v>
      </c>
      <c r="D5043" t="str">
        <f>[4]Land_Cover!D5043</f>
        <v>c_b</v>
      </c>
      <c r="E5043" t="str">
        <f>[4]Land_Cover!E5043</f>
        <v>DRC#AEZ10#c_b</v>
      </c>
      <c r="F5043">
        <f>[4]Land_Cover!F5043</f>
        <v>518.66081229418205</v>
      </c>
    </row>
    <row r="5044" spans="1:6" x14ac:dyDescent="0.3">
      <c r="A5044">
        <f>[4]Land_Cover!A5044</f>
        <v>2011</v>
      </c>
      <c r="B5044" t="str">
        <f>[4]Land_Cover!B5044</f>
        <v>DRC</v>
      </c>
      <c r="C5044" t="str">
        <f>[4]Land_Cover!C5044</f>
        <v>AEZ1</v>
      </c>
      <c r="D5044" t="str">
        <f>[4]Land_Cover!D5044</f>
        <v>ocr</v>
      </c>
      <c r="E5044" t="str">
        <f>[4]Land_Cover!E5044</f>
        <v>DRC#AEZ1#ocr</v>
      </c>
      <c r="F5044">
        <f>[4]Land_Cover!F5044</f>
        <v>111.733444075305</v>
      </c>
    </row>
    <row r="5045" spans="1:6" x14ac:dyDescent="0.3">
      <c r="A5045">
        <f>[4]Land_Cover!A5045</f>
        <v>2011</v>
      </c>
      <c r="B5045" t="str">
        <f>[4]Land_Cover!B5045</f>
        <v>Colombia</v>
      </c>
      <c r="C5045" t="str">
        <f>[4]Land_Cover!C5045</f>
        <v>AEZ4</v>
      </c>
      <c r="D5045" t="str">
        <f>[4]Land_Cover!D5045</f>
        <v>pfb</v>
      </c>
      <c r="E5045" t="str">
        <f>[4]Land_Cover!E5045</f>
        <v>Colombia#AEZ4#pfb</v>
      </c>
      <c r="F5045">
        <f>[4]Land_Cover!F5045</f>
        <v>1037.77362986497</v>
      </c>
    </row>
    <row r="5046" spans="1:6" x14ac:dyDescent="0.3">
      <c r="A5046">
        <f>[4]Land_Cover!A5046</f>
        <v>2010</v>
      </c>
      <c r="B5046" t="str">
        <f>[4]Land_Cover!B5046</f>
        <v>Ghana</v>
      </c>
      <c r="C5046" t="str">
        <f>[4]Land_Cover!C5046</f>
        <v>AEZ3</v>
      </c>
      <c r="D5046" t="str">
        <f>[4]Land_Cover!D5046</f>
        <v>pfb</v>
      </c>
      <c r="E5046" t="str">
        <f>[4]Land_Cover!E5046</f>
        <v>Ghana#AEZ3#pfb</v>
      </c>
      <c r="F5046">
        <f>[4]Land_Cover!F5046</f>
        <v>1129.3333333333301</v>
      </c>
    </row>
    <row r="5047" spans="1:6" x14ac:dyDescent="0.3">
      <c r="A5047">
        <f>[4]Land_Cover!A5047</f>
        <v>2015</v>
      </c>
      <c r="B5047" t="str">
        <f>[4]Land_Cover!B5047</f>
        <v>Brazil</v>
      </c>
      <c r="C5047" t="str">
        <f>[4]Land_Cover!C5047</f>
        <v>AEZ1</v>
      </c>
      <c r="D5047" t="str">
        <f>[4]Land_Cover!D5047</f>
        <v>gro</v>
      </c>
      <c r="E5047" t="str">
        <f>[4]Land_Cover!E5047</f>
        <v>Brazil#AEZ1#gro</v>
      </c>
      <c r="F5047">
        <f>[4]Land_Cover!F5047</f>
        <v>8408.2901048241893</v>
      </c>
    </row>
    <row r="5048" spans="1:6" x14ac:dyDescent="0.3">
      <c r="A5048">
        <f>[4]Land_Cover!A5048</f>
        <v>2012</v>
      </c>
      <c r="B5048" t="str">
        <f>[4]Land_Cover!B5048</f>
        <v>Indonesia</v>
      </c>
      <c r="C5048" t="str">
        <f>[4]Land_Cover!C5048</f>
        <v>AEZ6</v>
      </c>
      <c r="D5048" t="str">
        <f>[4]Land_Cover!D5048</f>
        <v>gro</v>
      </c>
      <c r="E5048" t="str">
        <f>[4]Land_Cover!E5048</f>
        <v>Indonesia#AEZ6#gro</v>
      </c>
      <c r="F5048">
        <f>[4]Land_Cover!F5048</f>
        <v>2198879.69746522</v>
      </c>
    </row>
    <row r="5049" spans="1:6" x14ac:dyDescent="0.3">
      <c r="A5049">
        <f>[4]Land_Cover!A5049</f>
        <v>2015</v>
      </c>
      <c r="B5049" t="str">
        <f>[4]Land_Cover!B5049</f>
        <v>Angola</v>
      </c>
      <c r="C5049" t="str">
        <f>[4]Land_Cover!C5049</f>
        <v>AEZ3</v>
      </c>
      <c r="D5049" t="str">
        <f>[4]Land_Cover!D5049</f>
        <v>osd</v>
      </c>
      <c r="E5049" t="str">
        <f>[4]Land_Cover!E5049</f>
        <v>Angola#AEZ3#osd</v>
      </c>
      <c r="F5049">
        <f>[4]Land_Cover!F5049</f>
        <v>47161.168644413301</v>
      </c>
    </row>
    <row r="5050" spans="1:6" x14ac:dyDescent="0.3">
      <c r="A5050">
        <f>[4]Land_Cover!A5050</f>
        <v>2015</v>
      </c>
      <c r="B5050" t="str">
        <f>[4]Land_Cover!B5050</f>
        <v>Ghana</v>
      </c>
      <c r="C5050" t="str">
        <f>[4]Land_Cover!C5050</f>
        <v>AEZ4</v>
      </c>
      <c r="D5050" t="str">
        <f>[4]Land_Cover!D5050</f>
        <v>osd</v>
      </c>
      <c r="E5050" t="str">
        <f>[4]Land_Cover!E5050</f>
        <v>Ghana#AEZ4#osd</v>
      </c>
      <c r="F5050">
        <f>[4]Land_Cover!F5050</f>
        <v>171964.50493586599</v>
      </c>
    </row>
    <row r="5051" spans="1:6" x14ac:dyDescent="0.3">
      <c r="A5051">
        <f>[4]Land_Cover!A5051</f>
        <v>2018</v>
      </c>
      <c r="B5051" t="str">
        <f>[4]Land_Cover!B5051</f>
        <v>Bolivia</v>
      </c>
      <c r="C5051" t="str">
        <f>[4]Land_Cover!C5051</f>
        <v>AEZ6</v>
      </c>
      <c r="D5051" t="str">
        <f>[4]Land_Cover!D5051</f>
        <v>gro</v>
      </c>
      <c r="E5051" t="str">
        <f>[4]Land_Cover!E5051</f>
        <v>Bolivia#AEZ6#gro</v>
      </c>
      <c r="F5051">
        <f>[4]Land_Cover!F5051</f>
        <v>119807.504049779</v>
      </c>
    </row>
    <row r="5052" spans="1:6" x14ac:dyDescent="0.3">
      <c r="A5052">
        <f>[4]Land_Cover!A5052</f>
        <v>2014</v>
      </c>
      <c r="B5052" t="str">
        <f>[4]Land_Cover!B5052</f>
        <v>Colombia</v>
      </c>
      <c r="C5052" t="str">
        <f>[4]Land_Cover!C5052</f>
        <v>AEZ2</v>
      </c>
      <c r="D5052" t="str">
        <f>[4]Land_Cover!D5052</f>
        <v>osd</v>
      </c>
      <c r="E5052" t="str">
        <f>[4]Land_Cover!E5052</f>
        <v>Colombia#AEZ2#osd</v>
      </c>
      <c r="F5052">
        <f>[4]Land_Cover!F5052</f>
        <v>371.66863390261301</v>
      </c>
    </row>
    <row r="5053" spans="1:6" x14ac:dyDescent="0.3">
      <c r="A5053">
        <f>[4]Land_Cover!A5053</f>
        <v>2010</v>
      </c>
      <c r="B5053" t="str">
        <f>[4]Land_Cover!B5053</f>
        <v>Brazil</v>
      </c>
      <c r="C5053" t="str">
        <f>[4]Land_Cover!C5053</f>
        <v>AEZ10</v>
      </c>
      <c r="D5053" t="str">
        <f>[4]Land_Cover!D5053</f>
        <v>ocr</v>
      </c>
      <c r="E5053" t="str">
        <f>[4]Land_Cover!E5053</f>
        <v>Brazil#AEZ10#ocr</v>
      </c>
      <c r="F5053">
        <f>[4]Land_Cover!F5053</f>
        <v>8404.1004550300695</v>
      </c>
    </row>
    <row r="5054" spans="1:6" x14ac:dyDescent="0.3">
      <c r="A5054">
        <f>[4]Land_Cover!A5054</f>
        <v>2018</v>
      </c>
      <c r="B5054" t="str">
        <f>[4]Land_Cover!B5054</f>
        <v>DRC</v>
      </c>
      <c r="C5054" t="str">
        <f>[4]Land_Cover!C5054</f>
        <v>AEZ2</v>
      </c>
      <c r="D5054" t="str">
        <f>[4]Land_Cover!D5054</f>
        <v>wht</v>
      </c>
      <c r="E5054" t="str">
        <f>[4]Land_Cover!E5054</f>
        <v>DRC#AEZ2#wht</v>
      </c>
      <c r="F5054">
        <f>[4]Land_Cover!F5054</f>
        <v>11.01536643026</v>
      </c>
    </row>
    <row r="5055" spans="1:6" x14ac:dyDescent="0.3">
      <c r="A5055">
        <f>[4]Land_Cover!A5055</f>
        <v>2012</v>
      </c>
      <c r="B5055" t="str">
        <f>[4]Land_Cover!B5055</f>
        <v>Brazil</v>
      </c>
      <c r="C5055" t="str">
        <f>[4]Land_Cover!C5055</f>
        <v>AEZ10</v>
      </c>
      <c r="D5055" t="str">
        <f>[4]Land_Cover!D5055</f>
        <v>gro</v>
      </c>
      <c r="E5055" t="str">
        <f>[4]Land_Cover!E5055</f>
        <v>Brazil#AEZ10#gro</v>
      </c>
      <c r="F5055">
        <f>[4]Land_Cover!F5055</f>
        <v>1515.36961416809</v>
      </c>
    </row>
    <row r="5056" spans="1:6" x14ac:dyDescent="0.3">
      <c r="A5056">
        <f>[4]Land_Cover!A5056</f>
        <v>2018</v>
      </c>
      <c r="B5056" t="str">
        <f>[4]Land_Cover!B5056</f>
        <v>Angola</v>
      </c>
      <c r="C5056" t="str">
        <f>[4]Land_Cover!C5056</f>
        <v>AEZ4</v>
      </c>
      <c r="D5056" t="str">
        <f>[4]Land_Cover!D5056</f>
        <v>pfb</v>
      </c>
      <c r="E5056" t="str">
        <f>[4]Land_Cover!E5056</f>
        <v>Angola#AEZ4#pfb</v>
      </c>
      <c r="F5056">
        <f>[4]Land_Cover!F5056</f>
        <v>2514.8936170212801</v>
      </c>
    </row>
    <row r="5057" spans="1:6" x14ac:dyDescent="0.3">
      <c r="A5057">
        <f>[4]Land_Cover!A5057</f>
        <v>2012</v>
      </c>
      <c r="B5057" t="str">
        <f>[4]Land_Cover!B5057</f>
        <v>Angola</v>
      </c>
      <c r="C5057" t="str">
        <f>[4]Land_Cover!C5057</f>
        <v>AEZ1</v>
      </c>
      <c r="D5057" t="str">
        <f>[4]Land_Cover!D5057</f>
        <v>osd</v>
      </c>
      <c r="E5057" t="str">
        <f>[4]Land_Cover!E5057</f>
        <v>Angola#AEZ1#osd</v>
      </c>
      <c r="F5057">
        <f>[4]Land_Cover!F5057</f>
        <v>1162.67942388695</v>
      </c>
    </row>
    <row r="5058" spans="1:6" x14ac:dyDescent="0.3">
      <c r="A5058">
        <f>[4]Land_Cover!A5058</f>
        <v>2016</v>
      </c>
      <c r="B5058" t="str">
        <f>[4]Land_Cover!B5058</f>
        <v>Peru</v>
      </c>
      <c r="C5058" t="str">
        <f>[4]Land_Cover!C5058</f>
        <v>AEZ5</v>
      </c>
      <c r="D5058" t="str">
        <f>[4]Land_Cover!D5058</f>
        <v>osd</v>
      </c>
      <c r="E5058" t="str">
        <f>[4]Land_Cover!E5058</f>
        <v>Peru#AEZ5#osd</v>
      </c>
      <c r="F5058">
        <f>[4]Land_Cover!F5058</f>
        <v>776.50997994460897</v>
      </c>
    </row>
    <row r="5059" spans="1:6" x14ac:dyDescent="0.3">
      <c r="A5059">
        <f>[4]Land_Cover!A5059</f>
        <v>2017</v>
      </c>
      <c r="B5059" t="str">
        <f>[4]Land_Cover!B5059</f>
        <v>Malaysia</v>
      </c>
      <c r="C5059" t="str">
        <f>[4]Land_Cover!C5059</f>
        <v>AEZ12</v>
      </c>
      <c r="D5059" t="str">
        <f>[4]Land_Cover!D5059</f>
        <v>osd</v>
      </c>
      <c r="E5059" t="str">
        <f>[4]Land_Cover!E5059</f>
        <v>Malaysia#AEZ12#osd</v>
      </c>
      <c r="F5059">
        <f>[4]Land_Cover!F5059</f>
        <v>32271.239312416099</v>
      </c>
    </row>
    <row r="5060" spans="1:6" x14ac:dyDescent="0.3">
      <c r="A5060">
        <f>[4]Land_Cover!A5060</f>
        <v>2011</v>
      </c>
      <c r="B5060" t="str">
        <f>[4]Land_Cover!B5060</f>
        <v>Malaysia</v>
      </c>
      <c r="C5060" t="str">
        <f>[4]Land_Cover!C5060</f>
        <v>AEZ6</v>
      </c>
      <c r="D5060" t="str">
        <f>[4]Land_Cover!D5060</f>
        <v>osd</v>
      </c>
      <c r="E5060" t="str">
        <f>[4]Land_Cover!E5060</f>
        <v>Malaysia#AEZ6#osd</v>
      </c>
      <c r="F5060">
        <f>[4]Land_Cover!F5060</f>
        <v>5223423.3350629397</v>
      </c>
    </row>
    <row r="5061" spans="1:6" x14ac:dyDescent="0.3">
      <c r="A5061">
        <f>[4]Land_Cover!A5061</f>
        <v>2012</v>
      </c>
      <c r="B5061" t="str">
        <f>[4]Land_Cover!B5061</f>
        <v>Brazil</v>
      </c>
      <c r="C5061" t="str">
        <f>[4]Land_Cover!C5061</f>
        <v>AEZ5</v>
      </c>
      <c r="D5061" t="str">
        <f>[4]Land_Cover!D5061</f>
        <v>wht</v>
      </c>
      <c r="E5061" t="str">
        <f>[4]Land_Cover!E5061</f>
        <v>Brazil#AEZ5#wht</v>
      </c>
      <c r="F5061">
        <f>[4]Land_Cover!F5061</f>
        <v>30314.740391426101</v>
      </c>
    </row>
    <row r="5062" spans="1:6" x14ac:dyDescent="0.3">
      <c r="A5062">
        <f>[4]Land_Cover!A5062</f>
        <v>2014</v>
      </c>
      <c r="B5062" t="str">
        <f>[4]Land_Cover!B5062</f>
        <v>Colombia</v>
      </c>
      <c r="C5062" t="str">
        <f>[4]Land_Cover!C5062</f>
        <v>AEZ2</v>
      </c>
      <c r="D5062" t="str">
        <f>[4]Land_Cover!D5062</f>
        <v>wht</v>
      </c>
      <c r="E5062" t="str">
        <f>[4]Land_Cover!E5062</f>
        <v>Colombia#AEZ2#wht</v>
      </c>
      <c r="F5062">
        <f>[4]Land_Cover!F5062</f>
        <v>16.014598540146</v>
      </c>
    </row>
    <row r="5063" spans="1:6" x14ac:dyDescent="0.3">
      <c r="A5063">
        <f>[4]Land_Cover!A5063</f>
        <v>2011</v>
      </c>
      <c r="B5063" t="str">
        <f>[4]Land_Cover!B5063</f>
        <v>DRC</v>
      </c>
      <c r="C5063" t="str">
        <f>[4]Land_Cover!C5063</f>
        <v>AEZ8</v>
      </c>
      <c r="D5063" t="str">
        <f>[4]Land_Cover!D5063</f>
        <v>osd</v>
      </c>
      <c r="E5063" t="str">
        <f>[4]Land_Cover!E5063</f>
        <v>DRC#AEZ8#osd</v>
      </c>
      <c r="F5063">
        <f>[4]Land_Cover!F5063</f>
        <v>16.617142299624401</v>
      </c>
    </row>
    <row r="5064" spans="1:6" x14ac:dyDescent="0.3">
      <c r="A5064">
        <f>[4]Land_Cover!A5064</f>
        <v>2018</v>
      </c>
      <c r="B5064" t="str">
        <f>[4]Land_Cover!B5064</f>
        <v>DRC</v>
      </c>
      <c r="C5064" t="str">
        <f>[4]Land_Cover!C5064</f>
        <v>AEZ9</v>
      </c>
      <c r="D5064" t="str">
        <f>[4]Land_Cover!D5064</f>
        <v>wht</v>
      </c>
      <c r="E5064" t="str">
        <f>[4]Land_Cover!E5064</f>
        <v>DRC#AEZ9#wht</v>
      </c>
      <c r="F5064">
        <f>[4]Land_Cover!F5064</f>
        <v>11.01536643026</v>
      </c>
    </row>
    <row r="5065" spans="1:6" x14ac:dyDescent="0.3">
      <c r="A5065">
        <f>[4]Land_Cover!A5065</f>
        <v>2014</v>
      </c>
      <c r="B5065" t="str">
        <f>[4]Land_Cover!B5065</f>
        <v>Peru</v>
      </c>
      <c r="C5065" t="str">
        <f>[4]Land_Cover!C5065</f>
        <v>AEZ10</v>
      </c>
      <c r="D5065" t="str">
        <f>[4]Land_Cover!D5065</f>
        <v>c_b</v>
      </c>
      <c r="E5065" t="str">
        <f>[4]Land_Cover!E5065</f>
        <v>Peru#AEZ10#c_b</v>
      </c>
      <c r="F5065">
        <f>[4]Land_Cover!F5065</f>
        <v>5193.41147218689</v>
      </c>
    </row>
    <row r="5066" spans="1:6" x14ac:dyDescent="0.3">
      <c r="A5066">
        <f>[4]Land_Cover!A5066</f>
        <v>2013</v>
      </c>
      <c r="B5066" t="str">
        <f>[4]Land_Cover!B5066</f>
        <v>DRC</v>
      </c>
      <c r="C5066" t="str">
        <f>[4]Land_Cover!C5066</f>
        <v>AEZ12</v>
      </c>
      <c r="D5066" t="str">
        <f>[4]Land_Cover!D5066</f>
        <v>pfb</v>
      </c>
      <c r="E5066" t="str">
        <f>[4]Land_Cover!E5066</f>
        <v>DRC#AEZ12#pfb</v>
      </c>
      <c r="F5066">
        <f>[4]Land_Cover!F5066</f>
        <v>1416.5689332501599</v>
      </c>
    </row>
    <row r="5067" spans="1:6" x14ac:dyDescent="0.3">
      <c r="A5067">
        <f>[4]Land_Cover!A5067</f>
        <v>2014</v>
      </c>
      <c r="B5067" t="str">
        <f>[4]Land_Cover!B5067</f>
        <v>Brazil</v>
      </c>
      <c r="C5067" t="str">
        <f>[4]Land_Cover!C5067</f>
        <v>AEZ6</v>
      </c>
      <c r="D5067" t="str">
        <f>[4]Land_Cover!D5067</f>
        <v>wht</v>
      </c>
      <c r="E5067" t="str">
        <f>[4]Land_Cover!E5067</f>
        <v>Brazil#AEZ6#wht</v>
      </c>
      <c r="F5067">
        <f>[4]Land_Cover!F5067</f>
        <v>1159979.9437390401</v>
      </c>
    </row>
    <row r="5068" spans="1:6" x14ac:dyDescent="0.3">
      <c r="A5068">
        <f>[4]Land_Cover!A5068</f>
        <v>2016</v>
      </c>
      <c r="B5068" t="str">
        <f>[4]Land_Cover!B5068</f>
        <v>Peru</v>
      </c>
      <c r="C5068" t="str">
        <f>[4]Land_Cover!C5068</f>
        <v>AEZ10</v>
      </c>
      <c r="D5068" t="str">
        <f>[4]Land_Cover!D5068</f>
        <v>ocr</v>
      </c>
      <c r="E5068" t="str">
        <f>[4]Land_Cover!E5068</f>
        <v>Peru#AEZ10#ocr</v>
      </c>
      <c r="F5068">
        <f>[4]Land_Cover!F5068</f>
        <v>16789.4324508793</v>
      </c>
    </row>
    <row r="5069" spans="1:6" x14ac:dyDescent="0.3">
      <c r="A5069">
        <f>[4]Land_Cover!A5069</f>
        <v>2012</v>
      </c>
      <c r="B5069" t="str">
        <f>[4]Land_Cover!B5069</f>
        <v>Peru</v>
      </c>
      <c r="C5069" t="str">
        <f>[4]Land_Cover!C5069</f>
        <v>AEZ3</v>
      </c>
      <c r="D5069" t="str">
        <f>[4]Land_Cover!D5069</f>
        <v>c_b</v>
      </c>
      <c r="E5069" t="str">
        <f>[4]Land_Cover!E5069</f>
        <v>Peru#AEZ3#c_b</v>
      </c>
      <c r="F5069">
        <f>[4]Land_Cover!F5069</f>
        <v>1360.3874176014799</v>
      </c>
    </row>
    <row r="5070" spans="1:6" x14ac:dyDescent="0.3">
      <c r="A5070">
        <f>[4]Land_Cover!A5070</f>
        <v>2012</v>
      </c>
      <c r="B5070" t="str">
        <f>[4]Land_Cover!B5070</f>
        <v>Peru</v>
      </c>
      <c r="C5070" t="str">
        <f>[4]Land_Cover!C5070</f>
        <v>AEZ3</v>
      </c>
      <c r="D5070" t="str">
        <f>[4]Land_Cover!D5070</f>
        <v>osd</v>
      </c>
      <c r="E5070" t="str">
        <f>[4]Land_Cover!E5070</f>
        <v>Peru#AEZ3#osd</v>
      </c>
      <c r="F5070">
        <f>[4]Land_Cover!F5070</f>
        <v>1257.01327475886</v>
      </c>
    </row>
    <row r="5071" spans="1:6" x14ac:dyDescent="0.3">
      <c r="A5071">
        <f>[4]Land_Cover!A5071</f>
        <v>2013</v>
      </c>
      <c r="B5071" t="str">
        <f>[4]Land_Cover!B5071</f>
        <v>Ghana</v>
      </c>
      <c r="C5071" t="str">
        <f>[4]Land_Cover!C5071</f>
        <v>AEZ6</v>
      </c>
      <c r="D5071" t="str">
        <f>[4]Land_Cover!D5071</f>
        <v>pfb</v>
      </c>
      <c r="E5071" t="str">
        <f>[4]Land_Cover!E5071</f>
        <v>Ghana#AEZ6#pfb</v>
      </c>
      <c r="F5071">
        <f>[4]Land_Cover!F5071</f>
        <v>3221.3333333333298</v>
      </c>
    </row>
    <row r="5072" spans="1:6" x14ac:dyDescent="0.3">
      <c r="A5072">
        <f>[4]Land_Cover!A5072</f>
        <v>2011</v>
      </c>
      <c r="B5072" t="str">
        <f>[4]Land_Cover!B5072</f>
        <v>Argentina</v>
      </c>
      <c r="C5072" t="str">
        <f>[4]Land_Cover!C5072</f>
        <v>AEZ11</v>
      </c>
      <c r="D5072" t="str">
        <f>[4]Land_Cover!D5072</f>
        <v>gro</v>
      </c>
      <c r="E5072" t="str">
        <f>[4]Land_Cover!E5072</f>
        <v>Argentina#AEZ11#gro</v>
      </c>
      <c r="F5072">
        <f>[4]Land_Cover!F5072</f>
        <v>1462247.4543740801</v>
      </c>
    </row>
    <row r="5073" spans="1:6" x14ac:dyDescent="0.3">
      <c r="A5073">
        <f>[4]Land_Cover!A5073</f>
        <v>2014</v>
      </c>
      <c r="B5073" t="str">
        <f>[4]Land_Cover!B5073</f>
        <v>Argentina</v>
      </c>
      <c r="C5073" t="str">
        <f>[4]Land_Cover!C5073</f>
        <v>AEZ7</v>
      </c>
      <c r="D5073" t="str">
        <f>[4]Land_Cover!D5073</f>
        <v>osd</v>
      </c>
      <c r="E5073" t="str">
        <f>[4]Land_Cover!E5073</f>
        <v>Argentina#AEZ7#osd</v>
      </c>
      <c r="F5073">
        <f>[4]Land_Cover!F5073</f>
        <v>1400.6987043848301</v>
      </c>
    </row>
    <row r="5074" spans="1:6" x14ac:dyDescent="0.3">
      <c r="A5074">
        <f>[4]Land_Cover!A5074</f>
        <v>2010</v>
      </c>
      <c r="B5074" t="str">
        <f>[4]Land_Cover!B5074</f>
        <v>Ghana</v>
      </c>
      <c r="C5074" t="str">
        <f>[4]Land_Cover!C5074</f>
        <v>AEZ4</v>
      </c>
      <c r="D5074" t="str">
        <f>[4]Land_Cover!D5074</f>
        <v>pdr</v>
      </c>
      <c r="E5074" t="str">
        <f>[4]Land_Cover!E5074</f>
        <v>Ghana#AEZ4#pdr</v>
      </c>
      <c r="F5074">
        <f>[4]Land_Cover!F5074</f>
        <v>55690.289280522004</v>
      </c>
    </row>
    <row r="5075" spans="1:6" x14ac:dyDescent="0.3">
      <c r="A5075">
        <f>[4]Land_Cover!A5075</f>
        <v>2013</v>
      </c>
      <c r="B5075" t="str">
        <f>[4]Land_Cover!B5075</f>
        <v>Indonesia</v>
      </c>
      <c r="C5075" t="str">
        <f>[4]Land_Cover!C5075</f>
        <v>AEZ6</v>
      </c>
      <c r="D5075" t="str">
        <f>[4]Land_Cover!D5075</f>
        <v>v_f</v>
      </c>
      <c r="E5075" t="str">
        <f>[4]Land_Cover!E5075</f>
        <v>Indonesia#AEZ6#v_f</v>
      </c>
      <c r="F5075">
        <f>[4]Land_Cover!F5075</f>
        <v>3706910.3850283902</v>
      </c>
    </row>
    <row r="5076" spans="1:6" x14ac:dyDescent="0.3">
      <c r="A5076">
        <f>[4]Land_Cover!A5076</f>
        <v>2014</v>
      </c>
      <c r="B5076" t="str">
        <f>[4]Land_Cover!B5076</f>
        <v>Peru</v>
      </c>
      <c r="C5076" t="str">
        <f>[4]Land_Cover!C5076</f>
        <v>AEZ7</v>
      </c>
      <c r="D5076" t="str">
        <f>[4]Land_Cover!D5076</f>
        <v>pfb</v>
      </c>
      <c r="E5076" t="str">
        <f>[4]Land_Cover!E5076</f>
        <v>Peru#AEZ7#pfb</v>
      </c>
      <c r="F5076">
        <f>[4]Land_Cover!F5076</f>
        <v>2625.3904361534401</v>
      </c>
    </row>
    <row r="5077" spans="1:6" x14ac:dyDescent="0.3">
      <c r="A5077">
        <f>[4]Land_Cover!A5077</f>
        <v>2015</v>
      </c>
      <c r="B5077" t="str">
        <f>[4]Land_Cover!B5077</f>
        <v>Bolivia</v>
      </c>
      <c r="C5077" t="str">
        <f>[4]Land_Cover!C5077</f>
        <v>AEZ8</v>
      </c>
      <c r="D5077" t="str">
        <f>[4]Land_Cover!D5077</f>
        <v>c_b</v>
      </c>
      <c r="E5077" t="str">
        <f>[4]Land_Cover!E5077</f>
        <v>Bolivia#AEZ8#c_b</v>
      </c>
      <c r="F5077">
        <f>[4]Land_Cover!F5077</f>
        <v>16.657962549390099</v>
      </c>
    </row>
    <row r="5078" spans="1:6" x14ac:dyDescent="0.3">
      <c r="A5078">
        <f>[4]Land_Cover!A5078</f>
        <v>2011</v>
      </c>
      <c r="B5078" t="str">
        <f>[4]Land_Cover!B5078</f>
        <v>Argentina</v>
      </c>
      <c r="C5078" t="str">
        <f>[4]Land_Cover!C5078</f>
        <v>AEZ9</v>
      </c>
      <c r="D5078" t="str">
        <f>[4]Land_Cover!D5078</f>
        <v>ocr</v>
      </c>
      <c r="E5078" t="str">
        <f>[4]Land_Cover!E5078</f>
        <v>Argentina#AEZ9#ocr</v>
      </c>
      <c r="F5078">
        <f>[4]Land_Cover!F5078</f>
        <v>428.237034318224</v>
      </c>
    </row>
    <row r="5079" spans="1:6" x14ac:dyDescent="0.3">
      <c r="A5079">
        <f>[4]Land_Cover!A5079</f>
        <v>2017</v>
      </c>
      <c r="B5079" t="str">
        <f>[4]Land_Cover!B5079</f>
        <v>Indonesia</v>
      </c>
      <c r="C5079" t="str">
        <f>[4]Land_Cover!C5079</f>
        <v>AEZ11</v>
      </c>
      <c r="D5079" t="str">
        <f>[4]Land_Cover!D5079</f>
        <v>pdr</v>
      </c>
      <c r="E5079" t="str">
        <f>[4]Land_Cover!E5079</f>
        <v>Indonesia#AEZ11#pdr</v>
      </c>
      <c r="F5079">
        <f>[4]Land_Cover!F5079</f>
        <v>14873.069492193699</v>
      </c>
    </row>
    <row r="5080" spans="1:6" x14ac:dyDescent="0.3">
      <c r="A5080">
        <f>[4]Land_Cover!A5080</f>
        <v>2017</v>
      </c>
      <c r="B5080" t="str">
        <f>[4]Land_Cover!B5080</f>
        <v>Colombia</v>
      </c>
      <c r="C5080" t="str">
        <f>[4]Land_Cover!C5080</f>
        <v>AEZ12</v>
      </c>
      <c r="D5080" t="str">
        <f>[4]Land_Cover!D5080</f>
        <v>ocr</v>
      </c>
      <c r="E5080" t="str">
        <f>[4]Land_Cover!E5080</f>
        <v>Colombia#AEZ12#ocr</v>
      </c>
      <c r="F5080">
        <f>[4]Land_Cover!F5080</f>
        <v>301529.33028608101</v>
      </c>
    </row>
    <row r="5081" spans="1:6" x14ac:dyDescent="0.3">
      <c r="A5081">
        <f>[4]Land_Cover!A5081</f>
        <v>2015</v>
      </c>
      <c r="B5081" t="str">
        <f>[4]Land_Cover!B5081</f>
        <v>Angola</v>
      </c>
      <c r="C5081" t="str">
        <f>[4]Land_Cover!C5081</f>
        <v>AEZ11</v>
      </c>
      <c r="D5081" t="str">
        <f>[4]Land_Cover!D5081</f>
        <v>pfb</v>
      </c>
      <c r="E5081" t="str">
        <f>[4]Land_Cover!E5081</f>
        <v>Angola#AEZ11#pfb</v>
      </c>
      <c r="F5081">
        <f>[4]Land_Cover!F5081</f>
        <v>10.068085106383</v>
      </c>
    </row>
    <row r="5082" spans="1:6" x14ac:dyDescent="0.3">
      <c r="A5082">
        <f>[4]Land_Cover!A5082</f>
        <v>2017</v>
      </c>
      <c r="B5082" t="str">
        <f>[4]Land_Cover!B5082</f>
        <v>Ivory Coast</v>
      </c>
      <c r="C5082" t="str">
        <f>[4]Land_Cover!C5082</f>
        <v>AEZ6</v>
      </c>
      <c r="D5082" t="str">
        <f>[4]Land_Cover!D5082</f>
        <v>v_f</v>
      </c>
      <c r="E5082" t="str">
        <f>[4]Land_Cover!E5082</f>
        <v>Ivory Coast#AEZ6#v_f</v>
      </c>
      <c r="F5082">
        <f>[4]Land_Cover!F5082</f>
        <v>1384657.4711944901</v>
      </c>
    </row>
    <row r="5083" spans="1:6" x14ac:dyDescent="0.3">
      <c r="A5083">
        <f>[4]Land_Cover!A5083</f>
        <v>2010</v>
      </c>
      <c r="B5083" t="str">
        <f>[4]Land_Cover!B5083</f>
        <v>Ghana</v>
      </c>
      <c r="C5083" t="str">
        <f>[4]Land_Cover!C5083</f>
        <v>AEZ4</v>
      </c>
      <c r="D5083" t="str">
        <f>[4]Land_Cover!D5083</f>
        <v>v_f</v>
      </c>
      <c r="E5083" t="str">
        <f>[4]Land_Cover!E5083</f>
        <v>Ghana#AEZ4#v_f</v>
      </c>
      <c r="F5083">
        <f>[4]Land_Cover!F5083</f>
        <v>457966.03699231503</v>
      </c>
    </row>
    <row r="5084" spans="1:6" x14ac:dyDescent="0.3">
      <c r="A5084">
        <f>[4]Land_Cover!A5084</f>
        <v>2015</v>
      </c>
      <c r="B5084" t="str">
        <f>[4]Land_Cover!B5084</f>
        <v>Bolivia</v>
      </c>
      <c r="C5084" t="str">
        <f>[4]Land_Cover!C5084</f>
        <v>AEZ12</v>
      </c>
      <c r="D5084" t="str">
        <f>[4]Land_Cover!D5084</f>
        <v>wht</v>
      </c>
      <c r="E5084" t="str">
        <f>[4]Land_Cover!E5084</f>
        <v>Bolivia#AEZ12#wht</v>
      </c>
      <c r="F5084">
        <f>[4]Land_Cover!F5084</f>
        <v>26792.150118860998</v>
      </c>
    </row>
    <row r="5085" spans="1:6" x14ac:dyDescent="0.3">
      <c r="A5085">
        <f>[4]Land_Cover!A5085</f>
        <v>2011</v>
      </c>
      <c r="B5085" t="str">
        <f>[4]Land_Cover!B5085</f>
        <v>Bolivia</v>
      </c>
      <c r="C5085" t="str">
        <f>[4]Land_Cover!C5085</f>
        <v>AEZ9</v>
      </c>
      <c r="D5085" t="str">
        <f>[4]Land_Cover!D5085</f>
        <v>pdr</v>
      </c>
      <c r="E5085" t="str">
        <f>[4]Land_Cover!E5085</f>
        <v>Bolivia#AEZ9#pdr</v>
      </c>
      <c r="F5085">
        <f>[4]Land_Cover!F5085</f>
        <v>2408.57999572787</v>
      </c>
    </row>
    <row r="5086" spans="1:6" x14ac:dyDescent="0.3">
      <c r="A5086">
        <f>[4]Land_Cover!A5086</f>
        <v>2016</v>
      </c>
      <c r="B5086" t="str">
        <f>[4]Land_Cover!B5086</f>
        <v>Bolivia</v>
      </c>
      <c r="C5086" t="str">
        <f>[4]Land_Cover!C5086</f>
        <v>AEZ6</v>
      </c>
      <c r="D5086" t="str">
        <f>[4]Land_Cover!D5086</f>
        <v>v_f</v>
      </c>
      <c r="E5086" t="str">
        <f>[4]Land_Cover!E5086</f>
        <v>Bolivia#AEZ6#v_f</v>
      </c>
      <c r="F5086">
        <f>[4]Land_Cover!F5086</f>
        <v>84925.902688771297</v>
      </c>
    </row>
    <row r="5087" spans="1:6" x14ac:dyDescent="0.3">
      <c r="A5087">
        <f>[4]Land_Cover!A5087</f>
        <v>2012</v>
      </c>
      <c r="B5087" t="str">
        <f>[4]Land_Cover!B5087</f>
        <v>Ghana</v>
      </c>
      <c r="C5087" t="str">
        <f>[4]Land_Cover!C5087</f>
        <v>AEZ4</v>
      </c>
      <c r="D5087" t="str">
        <f>[4]Land_Cover!D5087</f>
        <v>pfb</v>
      </c>
      <c r="E5087" t="str">
        <f>[4]Land_Cover!E5087</f>
        <v>Ghana#AEZ4#pfb</v>
      </c>
      <c r="F5087">
        <f>[4]Land_Cover!F5087</f>
        <v>5724</v>
      </c>
    </row>
    <row r="5088" spans="1:6" x14ac:dyDescent="0.3">
      <c r="A5088">
        <f>[4]Land_Cover!A5088</f>
        <v>2014</v>
      </c>
      <c r="B5088" t="str">
        <f>[4]Land_Cover!B5088</f>
        <v>Argentina</v>
      </c>
      <c r="C5088" t="str">
        <f>[4]Land_Cover!C5088</f>
        <v>AEZ10</v>
      </c>
      <c r="D5088" t="str">
        <f>[4]Land_Cover!D5088</f>
        <v>v_f</v>
      </c>
      <c r="E5088" t="str">
        <f>[4]Land_Cover!E5088</f>
        <v>Argentina#AEZ10#v_f</v>
      </c>
      <c r="F5088">
        <f>[4]Land_Cover!F5088</f>
        <v>99128.904299953196</v>
      </c>
    </row>
    <row r="5089" spans="1:6" x14ac:dyDescent="0.3">
      <c r="A5089">
        <f>[4]Land_Cover!A5089</f>
        <v>2012</v>
      </c>
      <c r="B5089" t="str">
        <f>[4]Land_Cover!B5089</f>
        <v>Indonesia</v>
      </c>
      <c r="C5089" t="str">
        <f>[4]Land_Cover!C5089</f>
        <v>AEZ5</v>
      </c>
      <c r="D5089" t="str">
        <f>[4]Land_Cover!D5089</f>
        <v>v_f</v>
      </c>
      <c r="E5089" t="str">
        <f>[4]Land_Cover!E5089</f>
        <v>Indonesia#AEZ5#v_f</v>
      </c>
      <c r="F5089">
        <f>[4]Land_Cover!F5089</f>
        <v>493871.78373927902</v>
      </c>
    </row>
    <row r="5090" spans="1:6" x14ac:dyDescent="0.3">
      <c r="A5090">
        <f>[4]Land_Cover!A5090</f>
        <v>2014</v>
      </c>
      <c r="B5090" t="str">
        <f>[4]Land_Cover!B5090</f>
        <v>Ivory Coast</v>
      </c>
      <c r="C5090" t="str">
        <f>[4]Land_Cover!C5090</f>
        <v>AEZ4</v>
      </c>
      <c r="D5090" t="str">
        <f>[4]Land_Cover!D5090</f>
        <v>v_f</v>
      </c>
      <c r="E5090" t="str">
        <f>[4]Land_Cover!E5090</f>
        <v>Ivory Coast#AEZ4#v_f</v>
      </c>
      <c r="F5090">
        <f>[4]Land_Cover!F5090</f>
        <v>854504.26911935105</v>
      </c>
    </row>
    <row r="5091" spans="1:6" x14ac:dyDescent="0.3">
      <c r="A5091">
        <f>[4]Land_Cover!A5091</f>
        <v>2014</v>
      </c>
      <c r="B5091" t="str">
        <f>[4]Land_Cover!B5091</f>
        <v>DRC</v>
      </c>
      <c r="C5091" t="str">
        <f>[4]Land_Cover!C5091</f>
        <v>AEZ6</v>
      </c>
      <c r="D5091" t="str">
        <f>[4]Land_Cover!D5091</f>
        <v>c_b</v>
      </c>
      <c r="E5091" t="str">
        <f>[4]Land_Cover!E5091</f>
        <v>DRC#AEZ6#c_b</v>
      </c>
      <c r="F5091">
        <f>[4]Land_Cover!F5091</f>
        <v>2446.8916941090401</v>
      </c>
    </row>
    <row r="5092" spans="1:6" x14ac:dyDescent="0.3">
      <c r="A5092">
        <f>[4]Land_Cover!A5092</f>
        <v>2013</v>
      </c>
      <c r="B5092" t="str">
        <f>[4]Land_Cover!B5092</f>
        <v>Paraguay</v>
      </c>
      <c r="C5092" t="str">
        <f>[4]Land_Cover!C5092</f>
        <v>AEZ12</v>
      </c>
      <c r="D5092" t="str">
        <f>[4]Land_Cover!D5092</f>
        <v>ocr</v>
      </c>
      <c r="E5092" t="str">
        <f>[4]Land_Cover!E5092</f>
        <v>Paraguay#AEZ12#ocr</v>
      </c>
      <c r="F5092">
        <f>[4]Land_Cover!F5092</f>
        <v>10340.194415718701</v>
      </c>
    </row>
    <row r="5093" spans="1:6" x14ac:dyDescent="0.3">
      <c r="A5093">
        <f>[4]Land_Cover!A5093</f>
        <v>2015</v>
      </c>
      <c r="B5093" t="str">
        <f>[4]Land_Cover!B5093</f>
        <v>Argentina</v>
      </c>
      <c r="C5093" t="str">
        <f>[4]Land_Cover!C5093</f>
        <v>AEZ5</v>
      </c>
      <c r="D5093" t="str">
        <f>[4]Land_Cover!D5093</f>
        <v>c_b</v>
      </c>
      <c r="E5093" t="str">
        <f>[4]Land_Cover!E5093</f>
        <v>Argentina#AEZ5#c_b</v>
      </c>
      <c r="F5093">
        <f>[4]Land_Cover!F5093</f>
        <v>14205.4468535167</v>
      </c>
    </row>
    <row r="5094" spans="1:6" x14ac:dyDescent="0.3">
      <c r="A5094">
        <f>[4]Land_Cover!A5094</f>
        <v>2013</v>
      </c>
      <c r="B5094" t="str">
        <f>[4]Land_Cover!B5094</f>
        <v>Argentina</v>
      </c>
      <c r="C5094" t="str">
        <f>[4]Land_Cover!C5094</f>
        <v>AEZ7</v>
      </c>
      <c r="D5094" t="str">
        <f>[4]Land_Cover!D5094</f>
        <v>c_b</v>
      </c>
      <c r="E5094" t="str">
        <f>[4]Land_Cover!E5094</f>
        <v>Argentina#AEZ7#c_b</v>
      </c>
      <c r="F5094">
        <f>[4]Land_Cover!F5094</f>
        <v>151.19465410316801</v>
      </c>
    </row>
    <row r="5095" spans="1:6" x14ac:dyDescent="0.3">
      <c r="A5095">
        <f>[4]Land_Cover!A5095</f>
        <v>2010</v>
      </c>
      <c r="B5095" t="str">
        <f>[4]Land_Cover!B5095</f>
        <v>Bolivia</v>
      </c>
      <c r="C5095" t="str">
        <f>[4]Land_Cover!C5095</f>
        <v>AEZ8</v>
      </c>
      <c r="D5095" t="str">
        <f>[4]Land_Cover!D5095</f>
        <v>v_f</v>
      </c>
      <c r="E5095" t="str">
        <f>[4]Land_Cover!E5095</f>
        <v>Bolivia#AEZ8#v_f</v>
      </c>
      <c r="F5095">
        <f>[4]Land_Cover!F5095</f>
        <v>13909.8356088047</v>
      </c>
    </row>
    <row r="5096" spans="1:6" x14ac:dyDescent="0.3">
      <c r="A5096">
        <f>[4]Land_Cover!A5096</f>
        <v>2013</v>
      </c>
      <c r="B5096" t="str">
        <f>[4]Land_Cover!B5096</f>
        <v>Colombia</v>
      </c>
      <c r="C5096" t="str">
        <f>[4]Land_Cover!C5096</f>
        <v>AEZ5</v>
      </c>
      <c r="D5096" t="str">
        <f>[4]Land_Cover!D5096</f>
        <v>wht</v>
      </c>
      <c r="E5096" t="str">
        <f>[4]Land_Cover!E5096</f>
        <v>Colombia#AEZ5#wht</v>
      </c>
      <c r="F5096">
        <f>[4]Land_Cover!F5096</f>
        <v>377.61678832116797</v>
      </c>
    </row>
    <row r="5097" spans="1:6" x14ac:dyDescent="0.3">
      <c r="A5097">
        <f>[4]Land_Cover!A5097</f>
        <v>2015</v>
      </c>
      <c r="B5097" t="str">
        <f>[4]Land_Cover!B5097</f>
        <v>Brazil</v>
      </c>
      <c r="C5097" t="str">
        <f>[4]Land_Cover!C5097</f>
        <v>AEZ6</v>
      </c>
      <c r="D5097" t="str">
        <f>[4]Land_Cover!D5097</f>
        <v>pdr</v>
      </c>
      <c r="E5097" t="str">
        <f>[4]Land_Cover!E5097</f>
        <v>Brazil#AEZ6#pdr</v>
      </c>
      <c r="F5097">
        <f>[4]Land_Cover!F5097</f>
        <v>194987.45319462501</v>
      </c>
    </row>
    <row r="5098" spans="1:6" x14ac:dyDescent="0.3">
      <c r="A5098">
        <f>[4]Land_Cover!A5098</f>
        <v>2016</v>
      </c>
      <c r="B5098" t="str">
        <f>[4]Land_Cover!B5098</f>
        <v>Peru</v>
      </c>
      <c r="C5098" t="str">
        <f>[4]Land_Cover!C5098</f>
        <v>AEZ3</v>
      </c>
      <c r="D5098" t="str">
        <f>[4]Land_Cover!D5098</f>
        <v>gro</v>
      </c>
      <c r="E5098" t="str">
        <f>[4]Land_Cover!E5098</f>
        <v>Peru#AEZ3#gro</v>
      </c>
      <c r="F5098">
        <f>[4]Land_Cover!F5098</f>
        <v>9089.8022039956704</v>
      </c>
    </row>
    <row r="5099" spans="1:6" x14ac:dyDescent="0.3">
      <c r="A5099">
        <f>[4]Land_Cover!A5099</f>
        <v>2016</v>
      </c>
      <c r="B5099" t="str">
        <f>[4]Land_Cover!B5099</f>
        <v>Peru</v>
      </c>
      <c r="C5099" t="str">
        <f>[4]Land_Cover!C5099</f>
        <v>AEZ6</v>
      </c>
      <c r="D5099" t="str">
        <f>[4]Land_Cover!D5099</f>
        <v>wht</v>
      </c>
      <c r="E5099" t="str">
        <f>[4]Land_Cover!E5099</f>
        <v>Peru#AEZ6#wht</v>
      </c>
      <c r="F5099">
        <f>[4]Land_Cover!F5099</f>
        <v>19442.256342231802</v>
      </c>
    </row>
    <row r="5100" spans="1:6" x14ac:dyDescent="0.3">
      <c r="A5100">
        <f>[4]Land_Cover!A5100</f>
        <v>2017</v>
      </c>
      <c r="B5100" t="str">
        <f>[4]Land_Cover!B5100</f>
        <v>Colombia</v>
      </c>
      <c r="C5100" t="str">
        <f>[4]Land_Cover!C5100</f>
        <v>AEZ12</v>
      </c>
      <c r="D5100" t="str">
        <f>[4]Land_Cover!D5100</f>
        <v>gro</v>
      </c>
      <c r="E5100" t="str">
        <f>[4]Land_Cover!E5100</f>
        <v>Colombia#AEZ12#gro</v>
      </c>
      <c r="F5100">
        <f>[4]Land_Cover!F5100</f>
        <v>110252.409712561</v>
      </c>
    </row>
    <row r="5101" spans="1:6" x14ac:dyDescent="0.3">
      <c r="A5101">
        <f>[4]Land_Cover!A5101</f>
        <v>2018</v>
      </c>
      <c r="B5101" t="str">
        <f>[4]Land_Cover!B5101</f>
        <v>Brazil</v>
      </c>
      <c r="C5101" t="str">
        <f>[4]Land_Cover!C5101</f>
        <v>AEZ2</v>
      </c>
      <c r="D5101" t="str">
        <f>[4]Land_Cover!D5101</f>
        <v>gro</v>
      </c>
      <c r="E5101" t="str">
        <f>[4]Land_Cover!E5101</f>
        <v>Brazil#AEZ2#gro</v>
      </c>
      <c r="F5101">
        <f>[4]Land_Cover!F5101</f>
        <v>456866.63654513599</v>
      </c>
    </row>
    <row r="5102" spans="1:6" x14ac:dyDescent="0.3">
      <c r="A5102">
        <f>[4]Land_Cover!A5102</f>
        <v>2014</v>
      </c>
      <c r="B5102" t="str">
        <f>[4]Land_Cover!B5102</f>
        <v>Bolivia</v>
      </c>
      <c r="C5102" t="str">
        <f>[4]Land_Cover!C5102</f>
        <v>AEZ5</v>
      </c>
      <c r="D5102" t="str">
        <f>[4]Land_Cover!D5102</f>
        <v>v_f</v>
      </c>
      <c r="E5102" t="str">
        <f>[4]Land_Cover!E5102</f>
        <v>Bolivia#AEZ5#v_f</v>
      </c>
      <c r="F5102">
        <f>[4]Land_Cover!F5102</f>
        <v>193775.788572722</v>
      </c>
    </row>
    <row r="5103" spans="1:6" x14ac:dyDescent="0.3">
      <c r="A5103">
        <f>[4]Land_Cover!A5103</f>
        <v>2017</v>
      </c>
      <c r="B5103" t="str">
        <f>[4]Land_Cover!B5103</f>
        <v>Colombia</v>
      </c>
      <c r="C5103" t="str">
        <f>[4]Land_Cover!C5103</f>
        <v>AEZ11</v>
      </c>
      <c r="D5103" t="str">
        <f>[4]Land_Cover!D5103</f>
        <v>gro</v>
      </c>
      <c r="E5103" t="str">
        <f>[4]Land_Cover!E5103</f>
        <v>Colombia#AEZ11#gro</v>
      </c>
      <c r="F5103">
        <f>[4]Land_Cover!F5103</f>
        <v>1047.2148838430201</v>
      </c>
    </row>
    <row r="5104" spans="1:6" x14ac:dyDescent="0.3">
      <c r="A5104">
        <f>[4]Land_Cover!A5104</f>
        <v>2015</v>
      </c>
      <c r="B5104" t="str">
        <f>[4]Land_Cover!B5104</f>
        <v>Ivory Coast</v>
      </c>
      <c r="C5104" t="str">
        <f>[4]Land_Cover!C5104</f>
        <v>AEZ5</v>
      </c>
      <c r="D5104" t="str">
        <f>[4]Land_Cover!D5104</f>
        <v>pfb</v>
      </c>
      <c r="E5104" t="str">
        <f>[4]Land_Cover!E5104</f>
        <v>Ivory Coast#AEZ5#pfb</v>
      </c>
      <c r="F5104">
        <f>[4]Land_Cover!F5104</f>
        <v>207186.87804878</v>
      </c>
    </row>
    <row r="5105" spans="1:6" x14ac:dyDescent="0.3">
      <c r="A5105">
        <f>[4]Land_Cover!A5105</f>
        <v>2012</v>
      </c>
      <c r="B5105" t="str">
        <f>[4]Land_Cover!B5105</f>
        <v>Colombia</v>
      </c>
      <c r="C5105" t="str">
        <f>[4]Land_Cover!C5105</f>
        <v>AEZ11</v>
      </c>
      <c r="D5105" t="str">
        <f>[4]Land_Cover!D5105</f>
        <v>c_b</v>
      </c>
      <c r="E5105" t="str">
        <f>[4]Land_Cover!E5105</f>
        <v>Colombia#AEZ11#c_b</v>
      </c>
      <c r="F5105">
        <f>[4]Land_Cover!F5105</f>
        <v>2696.1001112017202</v>
      </c>
    </row>
    <row r="5106" spans="1:6" x14ac:dyDescent="0.3">
      <c r="A5106">
        <f>[4]Land_Cover!A5106</f>
        <v>2010</v>
      </c>
      <c r="B5106" t="str">
        <f>[4]Land_Cover!B5106</f>
        <v>Bolivia</v>
      </c>
      <c r="C5106" t="str">
        <f>[4]Land_Cover!C5106</f>
        <v>AEZ10</v>
      </c>
      <c r="D5106" t="str">
        <f>[4]Land_Cover!D5106</f>
        <v>ocr</v>
      </c>
      <c r="E5106" t="str">
        <f>[4]Land_Cover!E5106</f>
        <v>Bolivia#AEZ10#ocr</v>
      </c>
      <c r="F5106">
        <f>[4]Land_Cover!F5106</f>
        <v>3667.4046082949299</v>
      </c>
    </row>
    <row r="5107" spans="1:6" x14ac:dyDescent="0.3">
      <c r="A5107">
        <f>[4]Land_Cover!A5107</f>
        <v>2012</v>
      </c>
      <c r="B5107" t="str">
        <f>[4]Land_Cover!B5107</f>
        <v>Bolivia</v>
      </c>
      <c r="C5107" t="str">
        <f>[4]Land_Cover!C5107</f>
        <v>AEZ5</v>
      </c>
      <c r="D5107" t="str">
        <f>[4]Land_Cover!D5107</f>
        <v>v_f</v>
      </c>
      <c r="E5107" t="str">
        <f>[4]Land_Cover!E5107</f>
        <v>Bolivia#AEZ5#v_f</v>
      </c>
      <c r="F5107">
        <f>[4]Land_Cover!F5107</f>
        <v>189581.73826274701</v>
      </c>
    </row>
    <row r="5108" spans="1:6" x14ac:dyDescent="0.3">
      <c r="A5108">
        <f>[4]Land_Cover!A5108</f>
        <v>2018</v>
      </c>
      <c r="B5108" t="str">
        <f>[4]Land_Cover!B5108</f>
        <v>Brazil</v>
      </c>
      <c r="C5108" t="str">
        <f>[4]Land_Cover!C5108</f>
        <v>AEZ6</v>
      </c>
      <c r="D5108" t="str">
        <f>[4]Land_Cover!D5108</f>
        <v>pdr</v>
      </c>
      <c r="E5108" t="str">
        <f>[4]Land_Cover!E5108</f>
        <v>Brazil#AEZ6#pdr</v>
      </c>
      <c r="F5108">
        <f>[4]Land_Cover!F5108</f>
        <v>170710.45995462101</v>
      </c>
    </row>
    <row r="5109" spans="1:6" x14ac:dyDescent="0.3">
      <c r="A5109">
        <f>[4]Land_Cover!A5109</f>
        <v>2017</v>
      </c>
      <c r="B5109" t="str">
        <f>[4]Land_Cover!B5109</f>
        <v>Argentina</v>
      </c>
      <c r="C5109" t="str">
        <f>[4]Land_Cover!C5109</f>
        <v>AEZ15</v>
      </c>
      <c r="D5109" t="str">
        <f>[4]Land_Cover!D5109</f>
        <v>wht</v>
      </c>
      <c r="E5109" t="str">
        <f>[4]Land_Cover!E5109</f>
        <v>Argentina#AEZ15#wht</v>
      </c>
      <c r="F5109">
        <f>[4]Land_Cover!F5109</f>
        <v>754.33373271965502</v>
      </c>
    </row>
    <row r="5110" spans="1:6" x14ac:dyDescent="0.3">
      <c r="A5110">
        <f>[4]Land_Cover!A5110</f>
        <v>2010</v>
      </c>
      <c r="B5110" t="str">
        <f>[4]Land_Cover!B5110</f>
        <v>DRC</v>
      </c>
      <c r="C5110" t="str">
        <f>[4]Land_Cover!C5110</f>
        <v>AEZ5</v>
      </c>
      <c r="D5110" t="str">
        <f>[4]Land_Cover!D5110</f>
        <v>v_f</v>
      </c>
      <c r="E5110" t="str">
        <f>[4]Land_Cover!E5110</f>
        <v>DRC#AEZ5#v_f</v>
      </c>
      <c r="F5110">
        <f>[4]Land_Cover!F5110</f>
        <v>3376319.3830550699</v>
      </c>
    </row>
    <row r="5111" spans="1:6" x14ac:dyDescent="0.3">
      <c r="A5111">
        <f>[4]Land_Cover!A5111</f>
        <v>2012</v>
      </c>
      <c r="B5111" t="str">
        <f>[4]Land_Cover!B5111</f>
        <v>Malaysia</v>
      </c>
      <c r="C5111" t="str">
        <f>[4]Land_Cover!C5111</f>
        <v>AEZ12</v>
      </c>
      <c r="D5111" t="str">
        <f>[4]Land_Cover!D5111</f>
        <v>c_b</v>
      </c>
      <c r="E5111" t="str">
        <f>[4]Land_Cover!E5111</f>
        <v>Malaysia#AEZ12#c_b</v>
      </c>
      <c r="F5111">
        <f>[4]Land_Cover!F5111</f>
        <v>36.830508474576298</v>
      </c>
    </row>
    <row r="5112" spans="1:6" x14ac:dyDescent="0.3">
      <c r="A5112">
        <f>[4]Land_Cover!A5112</f>
        <v>2014</v>
      </c>
      <c r="B5112" t="str">
        <f>[4]Land_Cover!B5112</f>
        <v>Bolivia</v>
      </c>
      <c r="C5112" t="str">
        <f>[4]Land_Cover!C5112</f>
        <v>AEZ4</v>
      </c>
      <c r="D5112" t="str">
        <f>[4]Land_Cover!D5112</f>
        <v>v_f</v>
      </c>
      <c r="E5112" t="str">
        <f>[4]Land_Cover!E5112</f>
        <v>Bolivia#AEZ4#v_f</v>
      </c>
      <c r="F5112">
        <f>[4]Land_Cover!F5112</f>
        <v>20818.467957648401</v>
      </c>
    </row>
    <row r="5113" spans="1:6" x14ac:dyDescent="0.3">
      <c r="A5113">
        <f>[4]Land_Cover!A5113</f>
        <v>2011</v>
      </c>
      <c r="B5113" t="str">
        <f>[4]Land_Cover!B5113</f>
        <v>DRC</v>
      </c>
      <c r="C5113" t="str">
        <f>[4]Land_Cover!C5113</f>
        <v>AEZ3</v>
      </c>
      <c r="D5113" t="str">
        <f>[4]Land_Cover!D5113</f>
        <v>wht</v>
      </c>
      <c r="E5113" t="str">
        <f>[4]Land_Cover!E5113</f>
        <v>DRC#AEZ3#wht</v>
      </c>
      <c r="F5113">
        <f>[4]Land_Cover!F5113</f>
        <v>233.37115839243501</v>
      </c>
    </row>
    <row r="5114" spans="1:6" x14ac:dyDescent="0.3">
      <c r="A5114">
        <f>[4]Land_Cover!A5114</f>
        <v>2010</v>
      </c>
      <c r="B5114" t="str">
        <f>[4]Land_Cover!B5114</f>
        <v>Brazil</v>
      </c>
      <c r="C5114" t="str">
        <f>[4]Land_Cover!C5114</f>
        <v>AEZ1</v>
      </c>
      <c r="D5114" t="str">
        <f>[4]Land_Cover!D5114</f>
        <v>pfb</v>
      </c>
      <c r="E5114" t="str">
        <f>[4]Land_Cover!E5114</f>
        <v>Brazil#AEZ1#pfb</v>
      </c>
      <c r="F5114">
        <f>[4]Land_Cover!F5114</f>
        <v>7082.1083575926395</v>
      </c>
    </row>
    <row r="5115" spans="1:6" x14ac:dyDescent="0.3">
      <c r="A5115">
        <f>[4]Land_Cover!A5115</f>
        <v>2013</v>
      </c>
      <c r="B5115" t="str">
        <f>[4]Land_Cover!B5115</f>
        <v>Argentina</v>
      </c>
      <c r="C5115" t="str">
        <f>[4]Land_Cover!C5115</f>
        <v>AEZ7</v>
      </c>
      <c r="D5115" t="str">
        <f>[4]Land_Cover!D5115</f>
        <v>pdr</v>
      </c>
      <c r="E5115" t="str">
        <f>[4]Land_Cover!E5115</f>
        <v>Argentina#AEZ7#pdr</v>
      </c>
      <c r="F5115">
        <f>[4]Land_Cover!F5115</f>
        <v>165.05347010039301</v>
      </c>
    </row>
    <row r="5116" spans="1:6" x14ac:dyDescent="0.3">
      <c r="A5116">
        <f>[4]Land_Cover!A5116</f>
        <v>2013</v>
      </c>
      <c r="B5116" t="str">
        <f>[4]Land_Cover!B5116</f>
        <v>Peru</v>
      </c>
      <c r="C5116" t="str">
        <f>[4]Land_Cover!C5116</f>
        <v>AEZ2</v>
      </c>
      <c r="D5116" t="str">
        <f>[4]Land_Cover!D5116</f>
        <v>wht</v>
      </c>
      <c r="E5116" t="str">
        <f>[4]Land_Cover!E5116</f>
        <v>Peru#AEZ2#wht</v>
      </c>
      <c r="F5116">
        <f>[4]Land_Cover!F5116</f>
        <v>3515.7164649311899</v>
      </c>
    </row>
    <row r="5117" spans="1:6" x14ac:dyDescent="0.3">
      <c r="A5117">
        <f>[4]Land_Cover!A5117</f>
        <v>2011</v>
      </c>
      <c r="B5117" t="str">
        <f>[4]Land_Cover!B5117</f>
        <v>Peru</v>
      </c>
      <c r="C5117" t="str">
        <f>[4]Land_Cover!C5117</f>
        <v>AEZ4</v>
      </c>
      <c r="D5117" t="str">
        <f>[4]Land_Cover!D5117</f>
        <v>pfb</v>
      </c>
      <c r="E5117" t="str">
        <f>[4]Land_Cover!E5117</f>
        <v>Peru#AEZ4#pfb</v>
      </c>
      <c r="F5117">
        <f>[4]Land_Cover!F5117</f>
        <v>555.65002627430397</v>
      </c>
    </row>
    <row r="5118" spans="1:6" x14ac:dyDescent="0.3">
      <c r="A5118">
        <f>[4]Land_Cover!A5118</f>
        <v>2011</v>
      </c>
      <c r="B5118" t="str">
        <f>[4]Land_Cover!B5118</f>
        <v>Angola</v>
      </c>
      <c r="C5118" t="str">
        <f>[4]Land_Cover!C5118</f>
        <v>AEZ10</v>
      </c>
      <c r="D5118" t="str">
        <f>[4]Land_Cover!D5118</f>
        <v>gro</v>
      </c>
      <c r="E5118" t="str">
        <f>[4]Land_Cover!E5118</f>
        <v>Angola#AEZ10#gro</v>
      </c>
      <c r="F5118">
        <f>[4]Land_Cover!F5118</f>
        <v>413169.664093239</v>
      </c>
    </row>
    <row r="5119" spans="1:6" x14ac:dyDescent="0.3">
      <c r="A5119">
        <f>[4]Land_Cover!A5119</f>
        <v>2011</v>
      </c>
      <c r="B5119" t="str">
        <f>[4]Land_Cover!B5119</f>
        <v>Argentina</v>
      </c>
      <c r="C5119" t="str">
        <f>[4]Land_Cover!C5119</f>
        <v>AEZ4</v>
      </c>
      <c r="D5119" t="str">
        <f>[4]Land_Cover!D5119</f>
        <v>gro</v>
      </c>
      <c r="E5119" t="str">
        <f>[4]Land_Cover!E5119</f>
        <v>Argentina#AEZ4#gro</v>
      </c>
      <c r="F5119">
        <f>[4]Land_Cover!F5119</f>
        <v>6162.3083485814304</v>
      </c>
    </row>
    <row r="5120" spans="1:6" x14ac:dyDescent="0.3">
      <c r="A5120">
        <f>[4]Land_Cover!A5120</f>
        <v>2013</v>
      </c>
      <c r="B5120" t="str">
        <f>[4]Land_Cover!B5120</f>
        <v>Argentina</v>
      </c>
      <c r="C5120" t="str">
        <f>[4]Land_Cover!C5120</f>
        <v>AEZ6</v>
      </c>
      <c r="D5120" t="str">
        <f>[4]Land_Cover!D5120</f>
        <v>ocr</v>
      </c>
      <c r="E5120" t="str">
        <f>[4]Land_Cover!E5120</f>
        <v>Argentina#AEZ6#ocr</v>
      </c>
      <c r="F5120">
        <f>[4]Land_Cover!F5120</f>
        <v>23595.565424848599</v>
      </c>
    </row>
    <row r="5121" spans="1:6" x14ac:dyDescent="0.3">
      <c r="A5121">
        <f>[4]Land_Cover!A5121</f>
        <v>2014</v>
      </c>
      <c r="B5121" t="str">
        <f>[4]Land_Cover!B5121</f>
        <v>Indonesia</v>
      </c>
      <c r="C5121" t="str">
        <f>[4]Land_Cover!C5121</f>
        <v>AEZ4</v>
      </c>
      <c r="D5121" t="str">
        <f>[4]Land_Cover!D5121</f>
        <v>pfb</v>
      </c>
      <c r="E5121" t="str">
        <f>[4]Land_Cover!E5121</f>
        <v>Indonesia#AEZ4#pfb</v>
      </c>
      <c r="F5121">
        <f>[4]Land_Cover!F5121</f>
        <v>113.244514106583</v>
      </c>
    </row>
    <row r="5122" spans="1:6" x14ac:dyDescent="0.3">
      <c r="A5122">
        <f>[4]Land_Cover!A5122</f>
        <v>2012</v>
      </c>
      <c r="B5122" t="str">
        <f>[4]Land_Cover!B5122</f>
        <v>Ghana</v>
      </c>
      <c r="C5122" t="str">
        <f>[4]Land_Cover!C5122</f>
        <v>AEZ5</v>
      </c>
      <c r="D5122" t="str">
        <f>[4]Land_Cover!D5122</f>
        <v>ocr</v>
      </c>
      <c r="E5122" t="str">
        <f>[4]Land_Cover!E5122</f>
        <v>Ghana#AEZ5#ocr</v>
      </c>
      <c r="F5122">
        <f>[4]Land_Cover!F5122</f>
        <v>509451.45241643098</v>
      </c>
    </row>
    <row r="5123" spans="1:6" x14ac:dyDescent="0.3">
      <c r="A5123">
        <f>[4]Land_Cover!A5123</f>
        <v>2015</v>
      </c>
      <c r="B5123" t="str">
        <f>[4]Land_Cover!B5123</f>
        <v>DRC</v>
      </c>
      <c r="C5123" t="str">
        <f>[4]Land_Cover!C5123</f>
        <v>AEZ11</v>
      </c>
      <c r="D5123" t="str">
        <f>[4]Land_Cover!D5123</f>
        <v>wht</v>
      </c>
      <c r="E5123" t="str">
        <f>[4]Land_Cover!E5123</f>
        <v>DRC#AEZ11#wht</v>
      </c>
      <c r="F5123">
        <f>[4]Land_Cover!F5123</f>
        <v>68.624113475177296</v>
      </c>
    </row>
    <row r="5124" spans="1:6" x14ac:dyDescent="0.3">
      <c r="A5124">
        <f>[4]Land_Cover!A5124</f>
        <v>2013</v>
      </c>
      <c r="B5124" t="str">
        <f>[4]Land_Cover!B5124</f>
        <v>DRC</v>
      </c>
      <c r="C5124" t="str">
        <f>[4]Land_Cover!C5124</f>
        <v>AEZ2</v>
      </c>
      <c r="D5124" t="str">
        <f>[4]Land_Cover!D5124</f>
        <v>osd</v>
      </c>
      <c r="E5124" t="str">
        <f>[4]Land_Cover!E5124</f>
        <v>DRC#AEZ2#osd</v>
      </c>
      <c r="F5124">
        <f>[4]Land_Cover!F5124</f>
        <v>1398.31113712864</v>
      </c>
    </row>
    <row r="5125" spans="1:6" x14ac:dyDescent="0.3">
      <c r="A5125">
        <f>[4]Land_Cover!A5125</f>
        <v>2011</v>
      </c>
      <c r="B5125" t="str">
        <f>[4]Land_Cover!B5125</f>
        <v>Brazil</v>
      </c>
      <c r="C5125" t="str">
        <f>[4]Land_Cover!C5125</f>
        <v>AEZ2</v>
      </c>
      <c r="D5125" t="str">
        <f>[4]Land_Cover!D5125</f>
        <v>pdr</v>
      </c>
      <c r="E5125" t="str">
        <f>[4]Land_Cover!E5125</f>
        <v>Brazil#AEZ2#pdr</v>
      </c>
      <c r="F5125">
        <f>[4]Land_Cover!F5125</f>
        <v>10463.838403330899</v>
      </c>
    </row>
    <row r="5126" spans="1:6" x14ac:dyDescent="0.3">
      <c r="A5126">
        <f>[4]Land_Cover!A5126</f>
        <v>2010</v>
      </c>
      <c r="B5126" t="str">
        <f>[4]Land_Cover!B5126</f>
        <v>Bolivia</v>
      </c>
      <c r="C5126" t="str">
        <f>[4]Land_Cover!C5126</f>
        <v>AEZ3</v>
      </c>
      <c r="D5126" t="str">
        <f>[4]Land_Cover!D5126</f>
        <v>v_f</v>
      </c>
      <c r="E5126" t="str">
        <f>[4]Land_Cover!E5126</f>
        <v>Bolivia#AEZ3#v_f</v>
      </c>
      <c r="F5126">
        <f>[4]Land_Cover!F5126</f>
        <v>560.573976037894</v>
      </c>
    </row>
    <row r="5127" spans="1:6" x14ac:dyDescent="0.3">
      <c r="A5127">
        <f>[4]Land_Cover!A5127</f>
        <v>2016</v>
      </c>
      <c r="B5127" t="str">
        <f>[4]Land_Cover!B5127</f>
        <v>Angola</v>
      </c>
      <c r="C5127" t="str">
        <f>[4]Land_Cover!C5127</f>
        <v>AEZ6</v>
      </c>
      <c r="D5127" t="str">
        <f>[4]Land_Cover!D5127</f>
        <v>ocr</v>
      </c>
      <c r="E5127" t="str">
        <f>[4]Land_Cover!E5127</f>
        <v>Angola#AEZ6#ocr</v>
      </c>
      <c r="F5127">
        <f>[4]Land_Cover!F5127</f>
        <v>11.7355263157895</v>
      </c>
    </row>
    <row r="5128" spans="1:6" x14ac:dyDescent="0.3">
      <c r="A5128">
        <f>[4]Land_Cover!A5128</f>
        <v>2015</v>
      </c>
      <c r="B5128" t="str">
        <f>[4]Land_Cover!B5128</f>
        <v>Angola</v>
      </c>
      <c r="C5128" t="str">
        <f>[4]Land_Cover!C5128</f>
        <v>AEZ5</v>
      </c>
      <c r="D5128" t="str">
        <f>[4]Land_Cover!D5128</f>
        <v>gro</v>
      </c>
      <c r="E5128" t="str">
        <f>[4]Land_Cover!E5128</f>
        <v>Angola#AEZ5#gro</v>
      </c>
      <c r="F5128">
        <f>[4]Land_Cover!F5128</f>
        <v>268064.07740137901</v>
      </c>
    </row>
    <row r="5129" spans="1:6" x14ac:dyDescent="0.3">
      <c r="A5129">
        <f>[4]Land_Cover!A5129</f>
        <v>2018</v>
      </c>
      <c r="B5129" t="str">
        <f>[4]Land_Cover!B5129</f>
        <v>Argentina</v>
      </c>
      <c r="C5129" t="str">
        <f>[4]Land_Cover!C5129</f>
        <v>AEZ11</v>
      </c>
      <c r="D5129" t="str">
        <f>[4]Land_Cover!D5129</f>
        <v>c_b</v>
      </c>
      <c r="E5129" t="str">
        <f>[4]Land_Cover!E5129</f>
        <v>Argentina#AEZ11#c_b</v>
      </c>
      <c r="F5129">
        <f>[4]Land_Cover!F5129</f>
        <v>98341.9612518629</v>
      </c>
    </row>
    <row r="5130" spans="1:6" x14ac:dyDescent="0.3">
      <c r="A5130">
        <f>[4]Land_Cover!A5130</f>
        <v>2012</v>
      </c>
      <c r="B5130" t="str">
        <f>[4]Land_Cover!B5130</f>
        <v>Brazil</v>
      </c>
      <c r="C5130" t="str">
        <f>[4]Land_Cover!C5130</f>
        <v>AEZ6</v>
      </c>
      <c r="D5130" t="str">
        <f>[4]Land_Cover!D5130</f>
        <v>pdr</v>
      </c>
      <c r="E5130" t="str">
        <f>[4]Land_Cover!E5130</f>
        <v>Brazil#AEZ6#pdr</v>
      </c>
      <c r="F5130">
        <f>[4]Land_Cover!F5130</f>
        <v>220053.09628901901</v>
      </c>
    </row>
    <row r="5131" spans="1:6" x14ac:dyDescent="0.3">
      <c r="A5131">
        <f>[4]Land_Cover!A5131</f>
        <v>2012</v>
      </c>
      <c r="B5131" t="str">
        <f>[4]Land_Cover!B5131</f>
        <v>DRC</v>
      </c>
      <c r="C5131" t="str">
        <f>[4]Land_Cover!C5131</f>
        <v>AEZ3</v>
      </c>
      <c r="D5131" t="str">
        <f>[4]Land_Cover!D5131</f>
        <v>c_b</v>
      </c>
      <c r="E5131" t="str">
        <f>[4]Land_Cover!E5131</f>
        <v>DRC#AEZ3#c_b</v>
      </c>
      <c r="F5131">
        <f>[4]Land_Cover!F5131</f>
        <v>1572.4478594950599</v>
      </c>
    </row>
    <row r="5132" spans="1:6" x14ac:dyDescent="0.3">
      <c r="A5132">
        <f>[4]Land_Cover!A5132</f>
        <v>2014</v>
      </c>
      <c r="B5132" t="str">
        <f>[4]Land_Cover!B5132</f>
        <v>DRC</v>
      </c>
      <c r="C5132" t="str">
        <f>[4]Land_Cover!C5132</f>
        <v>AEZ2</v>
      </c>
      <c r="D5132" t="str">
        <f>[4]Land_Cover!D5132</f>
        <v>wht</v>
      </c>
      <c r="E5132" t="str">
        <f>[4]Land_Cover!E5132</f>
        <v>DRC#AEZ2#wht</v>
      </c>
      <c r="F5132">
        <f>[4]Land_Cover!F5132</f>
        <v>9.06737588652482</v>
      </c>
    </row>
    <row r="5133" spans="1:6" x14ac:dyDescent="0.3">
      <c r="A5133">
        <f>[4]Land_Cover!A5133</f>
        <v>2013</v>
      </c>
      <c r="B5133" t="str">
        <f>[4]Land_Cover!B5133</f>
        <v>DRC</v>
      </c>
      <c r="C5133" t="str">
        <f>[4]Land_Cover!C5133</f>
        <v>AEZ12</v>
      </c>
      <c r="D5133" t="str">
        <f>[4]Land_Cover!D5133</f>
        <v>v_f</v>
      </c>
      <c r="E5133" t="str">
        <f>[4]Land_Cover!E5133</f>
        <v>DRC#AEZ12#v_f</v>
      </c>
      <c r="F5133">
        <f>[4]Land_Cover!F5133</f>
        <v>348254.034546212</v>
      </c>
    </row>
    <row r="5134" spans="1:6" x14ac:dyDescent="0.3">
      <c r="A5134">
        <f>[4]Land_Cover!A5134</f>
        <v>2010</v>
      </c>
      <c r="B5134" t="str">
        <f>[4]Land_Cover!B5134</f>
        <v>Paraguay</v>
      </c>
      <c r="C5134" t="str">
        <f>[4]Land_Cover!C5134</f>
        <v>AEZ12</v>
      </c>
      <c r="D5134" t="str">
        <f>[4]Land_Cover!D5134</f>
        <v>osd</v>
      </c>
      <c r="E5134" t="str">
        <f>[4]Land_Cover!E5134</f>
        <v>Paraguay#AEZ12#osd</v>
      </c>
      <c r="F5134">
        <f>[4]Land_Cover!F5134</f>
        <v>1712430.2589199001</v>
      </c>
    </row>
    <row r="5135" spans="1:6" x14ac:dyDescent="0.3">
      <c r="A5135">
        <f>[4]Land_Cover!A5135</f>
        <v>2017</v>
      </c>
      <c r="B5135" t="str">
        <f>[4]Land_Cover!B5135</f>
        <v>Peru</v>
      </c>
      <c r="C5135" t="str">
        <f>[4]Land_Cover!C5135</f>
        <v>AEZ3</v>
      </c>
      <c r="D5135" t="str">
        <f>[4]Land_Cover!D5135</f>
        <v>v_f</v>
      </c>
      <c r="E5135" t="str">
        <f>[4]Land_Cover!E5135</f>
        <v>Peru#AEZ3#v_f</v>
      </c>
      <c r="F5135">
        <f>[4]Land_Cover!F5135</f>
        <v>169436.29322815401</v>
      </c>
    </row>
    <row r="5136" spans="1:6" x14ac:dyDescent="0.3">
      <c r="A5136">
        <f>[4]Land_Cover!A5136</f>
        <v>2010</v>
      </c>
      <c r="B5136" t="str">
        <f>[4]Land_Cover!B5136</f>
        <v>Angola</v>
      </c>
      <c r="C5136" t="str">
        <f>[4]Land_Cover!C5136</f>
        <v>AEZ11</v>
      </c>
      <c r="D5136" t="str">
        <f>[4]Land_Cover!D5136</f>
        <v>v_f</v>
      </c>
      <c r="E5136" t="str">
        <f>[4]Land_Cover!E5136</f>
        <v>Angola#AEZ11#v_f</v>
      </c>
      <c r="F5136">
        <f>[4]Land_Cover!F5136</f>
        <v>3191.8792515005298</v>
      </c>
    </row>
    <row r="5137" spans="1:6" x14ac:dyDescent="0.3">
      <c r="A5137">
        <f>[4]Land_Cover!A5137</f>
        <v>2014</v>
      </c>
      <c r="B5137" t="str">
        <f>[4]Land_Cover!B5137</f>
        <v>Argentina</v>
      </c>
      <c r="C5137" t="str">
        <f>[4]Land_Cover!C5137</f>
        <v>AEZ15</v>
      </c>
      <c r="D5137" t="str">
        <f>[4]Land_Cover!D5137</f>
        <v>wht</v>
      </c>
      <c r="E5137" t="str">
        <f>[4]Land_Cover!E5137</f>
        <v>Argentina#AEZ15#wht</v>
      </c>
      <c r="F5137">
        <f>[4]Land_Cover!F5137</f>
        <v>467.77178790107303</v>
      </c>
    </row>
    <row r="5138" spans="1:6" x14ac:dyDescent="0.3">
      <c r="A5138">
        <f>[4]Land_Cover!A5138</f>
        <v>2010</v>
      </c>
      <c r="B5138" t="str">
        <f>[4]Land_Cover!B5138</f>
        <v>Brazil</v>
      </c>
      <c r="C5138" t="str">
        <f>[4]Land_Cover!C5138</f>
        <v>AEZ6</v>
      </c>
      <c r="D5138" t="str">
        <f>[4]Land_Cover!D5138</f>
        <v>osd</v>
      </c>
      <c r="E5138" t="str">
        <f>[4]Land_Cover!E5138</f>
        <v>Brazil#AEZ6#osd</v>
      </c>
      <c r="F5138">
        <f>[4]Land_Cover!F5138</f>
        <v>5336006.15800907</v>
      </c>
    </row>
    <row r="5139" spans="1:6" x14ac:dyDescent="0.3">
      <c r="A5139">
        <f>[4]Land_Cover!A5139</f>
        <v>2017</v>
      </c>
      <c r="B5139" t="str">
        <f>[4]Land_Cover!B5139</f>
        <v>Bolivia</v>
      </c>
      <c r="C5139" t="str">
        <f>[4]Land_Cover!C5139</f>
        <v>AEZ9</v>
      </c>
      <c r="D5139" t="str">
        <f>[4]Land_Cover!D5139</f>
        <v>wht</v>
      </c>
      <c r="E5139" t="str">
        <f>[4]Land_Cover!E5139</f>
        <v>Bolivia#AEZ9#wht</v>
      </c>
      <c r="F5139">
        <f>[4]Land_Cover!F5139</f>
        <v>9905.1883061048993</v>
      </c>
    </row>
    <row r="5140" spans="1:6" x14ac:dyDescent="0.3">
      <c r="A5140">
        <f>[4]Land_Cover!A5140</f>
        <v>2014</v>
      </c>
      <c r="B5140" t="str">
        <f>[4]Land_Cover!B5140</f>
        <v>Indonesia</v>
      </c>
      <c r="C5140" t="str">
        <f>[4]Land_Cover!C5140</f>
        <v>AEZ6</v>
      </c>
      <c r="D5140" t="str">
        <f>[4]Land_Cover!D5140</f>
        <v>gro</v>
      </c>
      <c r="E5140" t="str">
        <f>[4]Land_Cover!E5140</f>
        <v>Indonesia#AEZ6#gro</v>
      </c>
      <c r="F5140">
        <f>[4]Land_Cover!F5140</f>
        <v>2131937.29811056</v>
      </c>
    </row>
    <row r="5141" spans="1:6" x14ac:dyDescent="0.3">
      <c r="A5141">
        <f>[4]Land_Cover!A5141</f>
        <v>2011</v>
      </c>
      <c r="B5141" t="str">
        <f>[4]Land_Cover!B5141</f>
        <v>Indonesia</v>
      </c>
      <c r="C5141" t="str">
        <f>[4]Land_Cover!C5141</f>
        <v>AEZ5</v>
      </c>
      <c r="D5141" t="str">
        <f>[4]Land_Cover!D5141</f>
        <v>gro</v>
      </c>
      <c r="E5141" t="str">
        <f>[4]Land_Cover!E5141</f>
        <v>Indonesia#AEZ5#gro</v>
      </c>
      <c r="F5141">
        <f>[4]Land_Cover!F5141</f>
        <v>1394308.4722118899</v>
      </c>
    </row>
    <row r="5142" spans="1:6" x14ac:dyDescent="0.3">
      <c r="A5142">
        <f>[4]Land_Cover!A5142</f>
        <v>2018</v>
      </c>
      <c r="B5142" t="str">
        <f>[4]Land_Cover!B5142</f>
        <v>Peru</v>
      </c>
      <c r="C5142" t="str">
        <f>[4]Land_Cover!C5142</f>
        <v>AEZ8</v>
      </c>
      <c r="D5142" t="str">
        <f>[4]Land_Cover!D5142</f>
        <v>gro</v>
      </c>
      <c r="E5142" t="str">
        <f>[4]Land_Cover!E5142</f>
        <v>Peru#AEZ8#gro</v>
      </c>
      <c r="F5142">
        <f>[4]Land_Cover!F5142</f>
        <v>8310.5019948682202</v>
      </c>
    </row>
    <row r="5143" spans="1:6" x14ac:dyDescent="0.3">
      <c r="A5143">
        <f>[4]Land_Cover!A5143</f>
        <v>2013</v>
      </c>
      <c r="B5143" t="str">
        <f>[4]Land_Cover!B5143</f>
        <v>Argentina</v>
      </c>
      <c r="C5143" t="str">
        <f>[4]Land_Cover!C5143</f>
        <v>AEZ9</v>
      </c>
      <c r="D5143" t="str">
        <f>[4]Land_Cover!D5143</f>
        <v>osd</v>
      </c>
      <c r="E5143" t="str">
        <f>[4]Land_Cover!E5143</f>
        <v>Argentina#AEZ9#osd</v>
      </c>
      <c r="F5143">
        <f>[4]Land_Cover!F5143</f>
        <v>55549.116521210402</v>
      </c>
    </row>
    <row r="5144" spans="1:6" x14ac:dyDescent="0.3">
      <c r="A5144">
        <f>[4]Land_Cover!A5144</f>
        <v>2016</v>
      </c>
      <c r="B5144" t="str">
        <f>[4]Land_Cover!B5144</f>
        <v>Argentina</v>
      </c>
      <c r="C5144" t="str">
        <f>[4]Land_Cover!C5144</f>
        <v>AEZ6</v>
      </c>
      <c r="D5144" t="str">
        <f>[4]Land_Cover!D5144</f>
        <v>ocr</v>
      </c>
      <c r="E5144" t="str">
        <f>[4]Land_Cover!E5144</f>
        <v>Argentina#AEZ6#ocr</v>
      </c>
      <c r="F5144">
        <f>[4]Land_Cover!F5144</f>
        <v>21531.9947146265</v>
      </c>
    </row>
    <row r="5145" spans="1:6" x14ac:dyDescent="0.3">
      <c r="A5145">
        <f>[4]Land_Cover!A5145</f>
        <v>2018</v>
      </c>
      <c r="B5145" t="str">
        <f>[4]Land_Cover!B5145</f>
        <v>Brazil</v>
      </c>
      <c r="C5145" t="str">
        <f>[4]Land_Cover!C5145</f>
        <v>AEZ1</v>
      </c>
      <c r="D5145" t="str">
        <f>[4]Land_Cover!D5145</f>
        <v>ocr</v>
      </c>
      <c r="E5145" t="str">
        <f>[4]Land_Cover!E5145</f>
        <v>Brazil#AEZ1#ocr</v>
      </c>
      <c r="F5145">
        <f>[4]Land_Cover!F5145</f>
        <v>788.00328555401495</v>
      </c>
    </row>
    <row r="5146" spans="1:6" x14ac:dyDescent="0.3">
      <c r="A5146">
        <f>[4]Land_Cover!A5146</f>
        <v>2016</v>
      </c>
      <c r="B5146" t="str">
        <f>[4]Land_Cover!B5146</f>
        <v>Angola</v>
      </c>
      <c r="C5146" t="str">
        <f>[4]Land_Cover!C5146</f>
        <v>AEZ1</v>
      </c>
      <c r="D5146" t="str">
        <f>[4]Land_Cover!D5146</f>
        <v>gro</v>
      </c>
      <c r="E5146" t="str">
        <f>[4]Land_Cover!E5146</f>
        <v>Angola#AEZ1#gro</v>
      </c>
      <c r="F5146">
        <f>[4]Land_Cover!F5146</f>
        <v>6864.1200929213601</v>
      </c>
    </row>
    <row r="5147" spans="1:6" x14ac:dyDescent="0.3">
      <c r="A5147">
        <f>[4]Land_Cover!A5147</f>
        <v>2014</v>
      </c>
      <c r="B5147" t="str">
        <f>[4]Land_Cover!B5147</f>
        <v>Peru</v>
      </c>
      <c r="C5147" t="str">
        <f>[4]Land_Cover!C5147</f>
        <v>AEZ3</v>
      </c>
      <c r="D5147" t="str">
        <f>[4]Land_Cover!D5147</f>
        <v>ocr</v>
      </c>
      <c r="E5147" t="str">
        <f>[4]Land_Cover!E5147</f>
        <v>Peru#AEZ3#ocr</v>
      </c>
      <c r="F5147">
        <f>[4]Land_Cover!F5147</f>
        <v>7927.3879264024599</v>
      </c>
    </row>
    <row r="5148" spans="1:6" x14ac:dyDescent="0.3">
      <c r="A5148">
        <f>[4]Land_Cover!A5148</f>
        <v>2015</v>
      </c>
      <c r="B5148" t="str">
        <f>[4]Land_Cover!B5148</f>
        <v>DRC</v>
      </c>
      <c r="C5148" t="str">
        <f>[4]Land_Cover!C5148</f>
        <v>AEZ4</v>
      </c>
      <c r="D5148" t="str">
        <f>[4]Land_Cover!D5148</f>
        <v>ocr</v>
      </c>
      <c r="E5148" t="str">
        <f>[4]Land_Cover!E5148</f>
        <v>DRC#AEZ4#ocr</v>
      </c>
      <c r="F5148">
        <f>[4]Land_Cover!F5148</f>
        <v>81028.8662790698</v>
      </c>
    </row>
    <row r="5149" spans="1:6" x14ac:dyDescent="0.3">
      <c r="A5149">
        <f>[4]Land_Cover!A5149</f>
        <v>2013</v>
      </c>
      <c r="B5149" t="str">
        <f>[4]Land_Cover!B5149</f>
        <v>Argentina</v>
      </c>
      <c r="C5149" t="str">
        <f>[4]Land_Cover!C5149</f>
        <v>AEZ6</v>
      </c>
      <c r="D5149" t="str">
        <f>[4]Land_Cover!D5149</f>
        <v>c_b</v>
      </c>
      <c r="E5149" t="str">
        <f>[4]Land_Cover!E5149</f>
        <v>Argentina#AEZ6#c_b</v>
      </c>
      <c r="F5149">
        <f>[4]Land_Cover!F5149</f>
        <v>4242.3441180712498</v>
      </c>
    </row>
    <row r="5150" spans="1:6" x14ac:dyDescent="0.3">
      <c r="A5150">
        <f>[4]Land_Cover!A5150</f>
        <v>2014</v>
      </c>
      <c r="B5150" t="str">
        <f>[4]Land_Cover!B5150</f>
        <v>Peru</v>
      </c>
      <c r="C5150" t="str">
        <f>[4]Land_Cover!C5150</f>
        <v>AEZ6</v>
      </c>
      <c r="D5150" t="str">
        <f>[4]Land_Cover!D5150</f>
        <v>osd</v>
      </c>
      <c r="E5150" t="str">
        <f>[4]Land_Cover!E5150</f>
        <v>Peru#AEZ6#osd</v>
      </c>
      <c r="F5150">
        <f>[4]Land_Cover!F5150</f>
        <v>10099.5680450769</v>
      </c>
    </row>
    <row r="5151" spans="1:6" x14ac:dyDescent="0.3">
      <c r="A5151">
        <f>[4]Land_Cover!A5151</f>
        <v>2014</v>
      </c>
      <c r="B5151" t="str">
        <f>[4]Land_Cover!B5151</f>
        <v>Argentina</v>
      </c>
      <c r="C5151" t="str">
        <f>[4]Land_Cover!C5151</f>
        <v>AEZ16</v>
      </c>
      <c r="D5151" t="str">
        <f>[4]Land_Cover!D5151</f>
        <v>v_f</v>
      </c>
      <c r="E5151" t="str">
        <f>[4]Land_Cover!E5151</f>
        <v>Argentina#AEZ16#v_f</v>
      </c>
      <c r="F5151">
        <f>[4]Land_Cover!F5151</f>
        <v>146.05971717462501</v>
      </c>
    </row>
    <row r="5152" spans="1:6" x14ac:dyDescent="0.3">
      <c r="A5152">
        <f>[4]Land_Cover!A5152</f>
        <v>2018</v>
      </c>
      <c r="B5152" t="str">
        <f>[4]Land_Cover!B5152</f>
        <v>Brazil</v>
      </c>
      <c r="C5152" t="str">
        <f>[4]Land_Cover!C5152</f>
        <v>AEZ11</v>
      </c>
      <c r="D5152" t="str">
        <f>[4]Land_Cover!D5152</f>
        <v>gro</v>
      </c>
      <c r="E5152" t="str">
        <f>[4]Land_Cover!E5152</f>
        <v>Brazil#AEZ11#gro</v>
      </c>
      <c r="F5152">
        <f>[4]Land_Cover!F5152</f>
        <v>151453.786048543</v>
      </c>
    </row>
    <row r="5153" spans="1:6" x14ac:dyDescent="0.3">
      <c r="A5153">
        <f>[4]Land_Cover!A5153</f>
        <v>2018</v>
      </c>
      <c r="B5153" t="str">
        <f>[4]Land_Cover!B5153</f>
        <v>DRC</v>
      </c>
      <c r="C5153" t="str">
        <f>[4]Land_Cover!C5153</f>
        <v>AEZ2</v>
      </c>
      <c r="D5153" t="str">
        <f>[4]Land_Cover!D5153</f>
        <v>gro</v>
      </c>
      <c r="E5153" t="str">
        <f>[4]Land_Cover!E5153</f>
        <v>DRC#AEZ2#gro</v>
      </c>
      <c r="F5153">
        <f>[4]Land_Cover!F5153</f>
        <v>4141.4570669772702</v>
      </c>
    </row>
    <row r="5154" spans="1:6" x14ac:dyDescent="0.3">
      <c r="A5154">
        <f>[4]Land_Cover!A5154</f>
        <v>2014</v>
      </c>
      <c r="B5154" t="str">
        <f>[4]Land_Cover!B5154</f>
        <v>Bolivia</v>
      </c>
      <c r="C5154" t="str">
        <f>[4]Land_Cover!C5154</f>
        <v>AEZ7</v>
      </c>
      <c r="D5154" t="str">
        <f>[4]Land_Cover!D5154</f>
        <v>wht</v>
      </c>
      <c r="E5154" t="str">
        <f>[4]Land_Cover!E5154</f>
        <v>Bolivia#AEZ7#wht</v>
      </c>
      <c r="F5154">
        <f>[4]Land_Cover!F5154</f>
        <v>2077.44413534975</v>
      </c>
    </row>
    <row r="5155" spans="1:6" x14ac:dyDescent="0.3">
      <c r="A5155">
        <f>[4]Land_Cover!A5155</f>
        <v>2018</v>
      </c>
      <c r="B5155" t="str">
        <f>[4]Land_Cover!B5155</f>
        <v>Bolivia</v>
      </c>
      <c r="C5155" t="str">
        <f>[4]Land_Cover!C5155</f>
        <v>AEZ5</v>
      </c>
      <c r="D5155" t="str">
        <f>[4]Land_Cover!D5155</f>
        <v>v_f</v>
      </c>
      <c r="E5155" t="str">
        <f>[4]Land_Cover!E5155</f>
        <v>Bolivia#AEZ5#v_f</v>
      </c>
      <c r="F5155">
        <f>[4]Land_Cover!F5155</f>
        <v>202186.55072791901</v>
      </c>
    </row>
    <row r="5156" spans="1:6" x14ac:dyDescent="0.3">
      <c r="A5156">
        <f>[4]Land_Cover!A5156</f>
        <v>2013</v>
      </c>
      <c r="B5156" t="str">
        <f>[4]Land_Cover!B5156</f>
        <v>Peru</v>
      </c>
      <c r="C5156" t="str">
        <f>[4]Land_Cover!C5156</f>
        <v>AEZ8</v>
      </c>
      <c r="D5156" t="str">
        <f>[4]Land_Cover!D5156</f>
        <v>gro</v>
      </c>
      <c r="E5156" t="str">
        <f>[4]Land_Cover!E5156</f>
        <v>Peru#AEZ8#gro</v>
      </c>
      <c r="F5156">
        <f>[4]Land_Cover!F5156</f>
        <v>8847.5313172062906</v>
      </c>
    </row>
    <row r="5157" spans="1:6" x14ac:dyDescent="0.3">
      <c r="A5157">
        <f>[4]Land_Cover!A5157</f>
        <v>2011</v>
      </c>
      <c r="B5157" t="str">
        <f>[4]Land_Cover!B5157</f>
        <v>Peru</v>
      </c>
      <c r="C5157" t="str">
        <f>[4]Land_Cover!C5157</f>
        <v>AEZ10</v>
      </c>
      <c r="D5157" t="str">
        <f>[4]Land_Cover!D5157</f>
        <v>pdr</v>
      </c>
      <c r="E5157" t="str">
        <f>[4]Land_Cover!E5157</f>
        <v>Peru#AEZ10#pdr</v>
      </c>
      <c r="F5157">
        <f>[4]Land_Cover!F5157</f>
        <v>20556.9429081608</v>
      </c>
    </row>
    <row r="5158" spans="1:6" x14ac:dyDescent="0.3">
      <c r="A5158">
        <f>[4]Land_Cover!A5158</f>
        <v>2017</v>
      </c>
      <c r="B5158" t="str">
        <f>[4]Land_Cover!B5158</f>
        <v>Argentina</v>
      </c>
      <c r="C5158" t="str">
        <f>[4]Land_Cover!C5158</f>
        <v>AEZ8</v>
      </c>
      <c r="D5158" t="str">
        <f>[4]Land_Cover!D5158</f>
        <v>ocr</v>
      </c>
      <c r="E5158" t="str">
        <f>[4]Land_Cover!E5158</f>
        <v>Argentina#AEZ8#ocr</v>
      </c>
      <c r="F5158">
        <f>[4]Land_Cover!F5158</f>
        <v>163.91293815379001</v>
      </c>
    </row>
    <row r="5159" spans="1:6" x14ac:dyDescent="0.3">
      <c r="A5159">
        <f>[4]Land_Cover!A5159</f>
        <v>2011</v>
      </c>
      <c r="B5159" t="str">
        <f>[4]Land_Cover!B5159</f>
        <v>Bolivia</v>
      </c>
      <c r="C5159" t="str">
        <f>[4]Land_Cover!C5159</f>
        <v>AEZ11</v>
      </c>
      <c r="D5159" t="str">
        <f>[4]Land_Cover!D5159</f>
        <v>ocr</v>
      </c>
      <c r="E5159" t="str">
        <f>[4]Land_Cover!E5159</f>
        <v>Bolivia#AEZ11#ocr</v>
      </c>
      <c r="F5159">
        <f>[4]Land_Cover!F5159</f>
        <v>3458.7420506912399</v>
      </c>
    </row>
    <row r="5160" spans="1:6" x14ac:dyDescent="0.3">
      <c r="A5160">
        <f>[4]Land_Cover!A5160</f>
        <v>2016</v>
      </c>
      <c r="B5160" t="str">
        <f>[4]Land_Cover!B5160</f>
        <v>Argentina</v>
      </c>
      <c r="C5160" t="str">
        <f>[4]Land_Cover!C5160</f>
        <v>AEZ12</v>
      </c>
      <c r="D5160" t="str">
        <f>[4]Land_Cover!D5160</f>
        <v>wht</v>
      </c>
      <c r="E5160" t="str">
        <f>[4]Land_Cover!E5160</f>
        <v>Argentina#AEZ12#wht</v>
      </c>
      <c r="F5160">
        <f>[4]Land_Cover!F5160</f>
        <v>2858937.5643923702</v>
      </c>
    </row>
    <row r="5161" spans="1:6" x14ac:dyDescent="0.3">
      <c r="A5161">
        <f>[4]Land_Cover!A5161</f>
        <v>2012</v>
      </c>
      <c r="B5161" t="str">
        <f>[4]Land_Cover!B5161</f>
        <v>Colombia</v>
      </c>
      <c r="C5161" t="str">
        <f>[4]Land_Cover!C5161</f>
        <v>AEZ5</v>
      </c>
      <c r="D5161" t="str">
        <f>[4]Land_Cover!D5161</f>
        <v>pdr</v>
      </c>
      <c r="E5161" t="str">
        <f>[4]Land_Cover!E5161</f>
        <v>Colombia#AEZ5#pdr</v>
      </c>
      <c r="F5161">
        <f>[4]Land_Cover!F5161</f>
        <v>55660.824974619303</v>
      </c>
    </row>
    <row r="5162" spans="1:6" x14ac:dyDescent="0.3">
      <c r="A5162">
        <f>[4]Land_Cover!A5162</f>
        <v>2018</v>
      </c>
      <c r="B5162" t="str">
        <f>[4]Land_Cover!B5162</f>
        <v>Paraguay</v>
      </c>
      <c r="C5162" t="str">
        <f>[4]Land_Cover!C5162</f>
        <v>AEZ4</v>
      </c>
      <c r="D5162" t="str">
        <f>[4]Land_Cover!D5162</f>
        <v>pdr</v>
      </c>
      <c r="E5162" t="str">
        <f>[4]Land_Cover!E5162</f>
        <v>Paraguay#AEZ4#pdr</v>
      </c>
      <c r="F5162">
        <f>[4]Land_Cover!F5162</f>
        <v>543.45679012345704</v>
      </c>
    </row>
    <row r="5163" spans="1:6" x14ac:dyDescent="0.3">
      <c r="A5163">
        <f>[4]Land_Cover!A5163</f>
        <v>2014</v>
      </c>
      <c r="B5163" t="str">
        <f>[4]Land_Cover!B5163</f>
        <v>Peru</v>
      </c>
      <c r="C5163" t="str">
        <f>[4]Land_Cover!C5163</f>
        <v>AEZ7</v>
      </c>
      <c r="D5163" t="str">
        <f>[4]Land_Cover!D5163</f>
        <v>pdr</v>
      </c>
      <c r="E5163" t="str">
        <f>[4]Land_Cover!E5163</f>
        <v>Peru#AEZ7#pdr</v>
      </c>
      <c r="F5163">
        <f>[4]Land_Cover!F5163</f>
        <v>31536.8016987597</v>
      </c>
    </row>
    <row r="5164" spans="1:6" x14ac:dyDescent="0.3">
      <c r="A5164">
        <f>[4]Land_Cover!A5164</f>
        <v>2013</v>
      </c>
      <c r="B5164" t="str">
        <f>[4]Land_Cover!B5164</f>
        <v>Argentina</v>
      </c>
      <c r="C5164" t="str">
        <f>[4]Land_Cover!C5164</f>
        <v>AEZ5</v>
      </c>
      <c r="D5164" t="str">
        <f>[4]Land_Cover!D5164</f>
        <v>pfb</v>
      </c>
      <c r="E5164" t="str">
        <f>[4]Land_Cover!E5164</f>
        <v>Argentina#AEZ5#pfb</v>
      </c>
      <c r="F5164">
        <f>[4]Land_Cover!F5164</f>
        <v>2326.1538461538498</v>
      </c>
    </row>
    <row r="5165" spans="1:6" x14ac:dyDescent="0.3">
      <c r="A5165">
        <f>[4]Land_Cover!A5165</f>
        <v>2015</v>
      </c>
      <c r="B5165" t="str">
        <f>[4]Land_Cover!B5165</f>
        <v>Indonesia</v>
      </c>
      <c r="C5165" t="str">
        <f>[4]Land_Cover!C5165</f>
        <v>AEZ11</v>
      </c>
      <c r="D5165" t="str">
        <f>[4]Land_Cover!D5165</f>
        <v>c_b</v>
      </c>
      <c r="E5165" t="str">
        <f>[4]Land_Cover!E5165</f>
        <v>Indonesia#AEZ11#c_b</v>
      </c>
      <c r="F5165">
        <f>[4]Land_Cover!F5165</f>
        <v>205.327603203943</v>
      </c>
    </row>
    <row r="5166" spans="1:6" x14ac:dyDescent="0.3">
      <c r="A5166">
        <f>[4]Land_Cover!A5166</f>
        <v>2015</v>
      </c>
      <c r="B5166" t="str">
        <f>[4]Land_Cover!B5166</f>
        <v>Bolivia</v>
      </c>
      <c r="C5166" t="str">
        <f>[4]Land_Cover!C5166</f>
        <v>AEZ9</v>
      </c>
      <c r="D5166" t="str">
        <f>[4]Land_Cover!D5166</f>
        <v>wht</v>
      </c>
      <c r="E5166" t="str">
        <f>[4]Land_Cover!E5166</f>
        <v>Bolivia#AEZ9#wht</v>
      </c>
      <c r="F5166">
        <f>[4]Land_Cover!F5166</f>
        <v>11143.5498457337</v>
      </c>
    </row>
    <row r="5167" spans="1:6" x14ac:dyDescent="0.3">
      <c r="A5167">
        <f>[4]Land_Cover!A5167</f>
        <v>2013</v>
      </c>
      <c r="B5167" t="str">
        <f>[4]Land_Cover!B5167</f>
        <v>Brazil</v>
      </c>
      <c r="C5167" t="str">
        <f>[4]Land_Cover!C5167</f>
        <v>AEZ11</v>
      </c>
      <c r="D5167" t="str">
        <f>[4]Land_Cover!D5167</f>
        <v>ocr</v>
      </c>
      <c r="E5167" t="str">
        <f>[4]Land_Cover!E5167</f>
        <v>Brazil#AEZ11#ocr</v>
      </c>
      <c r="F5167">
        <f>[4]Land_Cover!F5167</f>
        <v>127219.934930003</v>
      </c>
    </row>
    <row r="5168" spans="1:6" x14ac:dyDescent="0.3">
      <c r="A5168">
        <f>[4]Land_Cover!A5168</f>
        <v>2017</v>
      </c>
      <c r="B5168" t="str">
        <f>[4]Land_Cover!B5168</f>
        <v>Paraguay</v>
      </c>
      <c r="C5168" t="str">
        <f>[4]Land_Cover!C5168</f>
        <v>AEZ5</v>
      </c>
      <c r="D5168" t="str">
        <f>[4]Land_Cover!D5168</f>
        <v>v_f</v>
      </c>
      <c r="E5168" t="str">
        <f>[4]Land_Cover!E5168</f>
        <v>Paraguay#AEZ5#v_f</v>
      </c>
      <c r="F5168">
        <f>[4]Land_Cover!F5168</f>
        <v>10202.413440467501</v>
      </c>
    </row>
    <row r="5169" spans="1:6" x14ac:dyDescent="0.3">
      <c r="A5169">
        <f>[4]Land_Cover!A5169</f>
        <v>2017</v>
      </c>
      <c r="B5169" t="str">
        <f>[4]Land_Cover!B5169</f>
        <v>Ghana</v>
      </c>
      <c r="C5169" t="str">
        <f>[4]Land_Cover!C5169</f>
        <v>AEZ6</v>
      </c>
      <c r="D5169" t="str">
        <f>[4]Land_Cover!D5169</f>
        <v>gro</v>
      </c>
      <c r="E5169" t="str">
        <f>[4]Land_Cover!E5169</f>
        <v>Ghana#AEZ6#gro</v>
      </c>
      <c r="F5169">
        <f>[4]Land_Cover!F5169</f>
        <v>332240.72026983002</v>
      </c>
    </row>
    <row r="5170" spans="1:6" x14ac:dyDescent="0.3">
      <c r="A5170">
        <f>[4]Land_Cover!A5170</f>
        <v>2011</v>
      </c>
      <c r="B5170" t="str">
        <f>[4]Land_Cover!B5170</f>
        <v>Peru</v>
      </c>
      <c r="C5170" t="str">
        <f>[4]Land_Cover!C5170</f>
        <v>AEZ8</v>
      </c>
      <c r="D5170" t="str">
        <f>[4]Land_Cover!D5170</f>
        <v>ocr</v>
      </c>
      <c r="E5170" t="str">
        <f>[4]Land_Cover!E5170</f>
        <v>Peru#AEZ8#ocr</v>
      </c>
      <c r="F5170">
        <f>[4]Land_Cover!F5170</f>
        <v>2645.68597609677</v>
      </c>
    </row>
    <row r="5171" spans="1:6" x14ac:dyDescent="0.3">
      <c r="A5171">
        <f>[4]Land_Cover!A5171</f>
        <v>2015</v>
      </c>
      <c r="B5171" t="str">
        <f>[4]Land_Cover!B5171</f>
        <v>Paraguay</v>
      </c>
      <c r="C5171" t="str">
        <f>[4]Land_Cover!C5171</f>
        <v>AEZ12</v>
      </c>
      <c r="D5171" t="str">
        <f>[4]Land_Cover!D5171</f>
        <v>gro</v>
      </c>
      <c r="E5171" t="str">
        <f>[4]Land_Cover!E5171</f>
        <v>Paraguay#AEZ12#gro</v>
      </c>
      <c r="F5171">
        <f>[4]Land_Cover!F5171</f>
        <v>400423.32440302899</v>
      </c>
    </row>
    <row r="5172" spans="1:6" x14ac:dyDescent="0.3">
      <c r="A5172">
        <f>[4]Land_Cover!A5172</f>
        <v>2012</v>
      </c>
      <c r="B5172" t="str">
        <f>[4]Land_Cover!B5172</f>
        <v>Argentina</v>
      </c>
      <c r="C5172" t="str">
        <f>[4]Land_Cover!C5172</f>
        <v>AEZ7</v>
      </c>
      <c r="D5172" t="str">
        <f>[4]Land_Cover!D5172</f>
        <v>osd</v>
      </c>
      <c r="E5172" t="str">
        <f>[4]Land_Cover!E5172</f>
        <v>Argentina#AEZ7#osd</v>
      </c>
      <c r="F5172">
        <f>[4]Land_Cover!F5172</f>
        <v>1328.24359648002</v>
      </c>
    </row>
    <row r="5173" spans="1:6" x14ac:dyDescent="0.3">
      <c r="A5173">
        <f>[4]Land_Cover!A5173</f>
        <v>2016</v>
      </c>
      <c r="B5173" t="str">
        <f>[4]Land_Cover!B5173</f>
        <v>Paraguay</v>
      </c>
      <c r="C5173" t="str">
        <f>[4]Land_Cover!C5173</f>
        <v>AEZ5</v>
      </c>
      <c r="D5173" t="str">
        <f>[4]Land_Cover!D5173</f>
        <v>pfb</v>
      </c>
      <c r="E5173" t="str">
        <f>[4]Land_Cover!E5173</f>
        <v>Paraguay#AEZ5#pfb</v>
      </c>
      <c r="F5173">
        <f>[4]Land_Cover!F5173</f>
        <v>26.6518600777346</v>
      </c>
    </row>
    <row r="5174" spans="1:6" x14ac:dyDescent="0.3">
      <c r="A5174">
        <f>[4]Land_Cover!A5174</f>
        <v>2012</v>
      </c>
      <c r="B5174" t="str">
        <f>[4]Land_Cover!B5174</f>
        <v>Ghana</v>
      </c>
      <c r="C5174" t="str">
        <f>[4]Land_Cover!C5174</f>
        <v>AEZ5</v>
      </c>
      <c r="D5174" t="str">
        <f>[4]Land_Cover!D5174</f>
        <v>osd</v>
      </c>
      <c r="E5174" t="str">
        <f>[4]Land_Cover!E5174</f>
        <v>Ghana#AEZ5#osd</v>
      </c>
      <c r="F5174">
        <f>[4]Land_Cover!F5174</f>
        <v>260326.18987558599</v>
      </c>
    </row>
    <row r="5175" spans="1:6" x14ac:dyDescent="0.3">
      <c r="A5175">
        <f>[4]Land_Cover!A5175</f>
        <v>2017</v>
      </c>
      <c r="B5175" t="str">
        <f>[4]Land_Cover!B5175</f>
        <v>Colombia</v>
      </c>
      <c r="C5175" t="str">
        <f>[4]Land_Cover!C5175</f>
        <v>AEZ7</v>
      </c>
      <c r="D5175" t="str">
        <f>[4]Land_Cover!D5175</f>
        <v>pfb</v>
      </c>
      <c r="E5175" t="str">
        <f>[4]Land_Cover!E5175</f>
        <v>Colombia#AEZ7#pfb</v>
      </c>
      <c r="F5175">
        <f>[4]Land_Cover!F5175</f>
        <v>7.9221604447974601</v>
      </c>
    </row>
    <row r="5176" spans="1:6" x14ac:dyDescent="0.3">
      <c r="A5176">
        <f>[4]Land_Cover!A5176</f>
        <v>2013</v>
      </c>
      <c r="B5176" t="str">
        <f>[4]Land_Cover!B5176</f>
        <v>Argentina</v>
      </c>
      <c r="C5176" t="str">
        <f>[4]Land_Cover!C5176</f>
        <v>AEZ8</v>
      </c>
      <c r="D5176" t="str">
        <f>[4]Land_Cover!D5176</f>
        <v>wht</v>
      </c>
      <c r="E5176" t="str">
        <f>[4]Land_Cover!E5176</f>
        <v>Argentina#AEZ8#wht</v>
      </c>
      <c r="F5176">
        <f>[4]Land_Cover!F5176</f>
        <v>6660.5774018955699</v>
      </c>
    </row>
    <row r="5177" spans="1:6" x14ac:dyDescent="0.3">
      <c r="A5177">
        <f>[4]Land_Cover!A5177</f>
        <v>2016</v>
      </c>
      <c r="B5177" t="str">
        <f>[4]Land_Cover!B5177</f>
        <v>Indonesia</v>
      </c>
      <c r="C5177" t="str">
        <f>[4]Land_Cover!C5177</f>
        <v>AEZ3</v>
      </c>
      <c r="D5177" t="str">
        <f>[4]Land_Cover!D5177</f>
        <v>ocr</v>
      </c>
      <c r="E5177" t="str">
        <f>[4]Land_Cover!E5177</f>
        <v>Indonesia#AEZ3#ocr</v>
      </c>
      <c r="F5177">
        <f>[4]Land_Cover!F5177</f>
        <v>4602.4897184347601</v>
      </c>
    </row>
    <row r="5178" spans="1:6" x14ac:dyDescent="0.3">
      <c r="A5178">
        <f>[4]Land_Cover!A5178</f>
        <v>2016</v>
      </c>
      <c r="B5178" t="str">
        <f>[4]Land_Cover!B5178</f>
        <v>Angola</v>
      </c>
      <c r="C5178" t="str">
        <f>[4]Land_Cover!C5178</f>
        <v>AEZ5</v>
      </c>
      <c r="D5178" t="str">
        <f>[4]Land_Cover!D5178</f>
        <v>wht</v>
      </c>
      <c r="E5178" t="str">
        <f>[4]Land_Cover!E5178</f>
        <v>Angola#AEZ5#wht</v>
      </c>
      <c r="F5178">
        <f>[4]Land_Cover!F5178</f>
        <v>883.93026941362905</v>
      </c>
    </row>
    <row r="5179" spans="1:6" x14ac:dyDescent="0.3">
      <c r="A5179">
        <f>[4]Land_Cover!A5179</f>
        <v>2016</v>
      </c>
      <c r="B5179" t="str">
        <f>[4]Land_Cover!B5179</f>
        <v>Argentina</v>
      </c>
      <c r="C5179" t="str">
        <f>[4]Land_Cover!C5179</f>
        <v>AEZ11</v>
      </c>
      <c r="D5179" t="str">
        <f>[4]Land_Cover!D5179</f>
        <v>ocr</v>
      </c>
      <c r="E5179" t="str">
        <f>[4]Land_Cover!E5179</f>
        <v>Argentina#AEZ11#ocr</v>
      </c>
      <c r="F5179">
        <f>[4]Land_Cover!F5179</f>
        <v>7405.23431822353</v>
      </c>
    </row>
    <row r="5180" spans="1:6" x14ac:dyDescent="0.3">
      <c r="A5180">
        <f>[4]Land_Cover!A5180</f>
        <v>2011</v>
      </c>
      <c r="B5180" t="str">
        <f>[4]Land_Cover!B5180</f>
        <v>Bolivia</v>
      </c>
      <c r="C5180" t="str">
        <f>[4]Land_Cover!C5180</f>
        <v>AEZ11</v>
      </c>
      <c r="D5180" t="str">
        <f>[4]Land_Cover!D5180</f>
        <v>osd</v>
      </c>
      <c r="E5180" t="str">
        <f>[4]Land_Cover!E5180</f>
        <v>Bolivia#AEZ11#osd</v>
      </c>
      <c r="F5180">
        <f>[4]Land_Cover!F5180</f>
        <v>18577.666108667199</v>
      </c>
    </row>
    <row r="5181" spans="1:6" x14ac:dyDescent="0.3">
      <c r="A5181">
        <f>[4]Land_Cover!A5181</f>
        <v>2010</v>
      </c>
      <c r="B5181" t="str">
        <f>[4]Land_Cover!B5181</f>
        <v>Brazil</v>
      </c>
      <c r="C5181" t="str">
        <f>[4]Land_Cover!C5181</f>
        <v>AEZ2</v>
      </c>
      <c r="D5181" t="str">
        <f>[4]Land_Cover!D5181</f>
        <v>wht</v>
      </c>
      <c r="E5181" t="str">
        <f>[4]Land_Cover!E5181</f>
        <v>Brazil#AEZ2#wht</v>
      </c>
      <c r="F5181">
        <f>[4]Land_Cover!F5181</f>
        <v>3743.8174121382999</v>
      </c>
    </row>
    <row r="5182" spans="1:6" x14ac:dyDescent="0.3">
      <c r="A5182">
        <f>[4]Land_Cover!A5182</f>
        <v>2014</v>
      </c>
      <c r="B5182" t="str">
        <f>[4]Land_Cover!B5182</f>
        <v>Argentina</v>
      </c>
      <c r="C5182" t="str">
        <f>[4]Land_Cover!C5182</f>
        <v>AEZ7</v>
      </c>
      <c r="D5182" t="str">
        <f>[4]Land_Cover!D5182</f>
        <v>c_b</v>
      </c>
      <c r="E5182" t="str">
        <f>[4]Land_Cover!E5182</f>
        <v>Argentina#AEZ7#c_b</v>
      </c>
      <c r="F5182">
        <f>[4]Land_Cover!F5182</f>
        <v>153.77640498053</v>
      </c>
    </row>
    <row r="5183" spans="1:6" x14ac:dyDescent="0.3">
      <c r="A5183">
        <f>[4]Land_Cover!A5183</f>
        <v>2015</v>
      </c>
      <c r="B5183" t="str">
        <f>[4]Land_Cover!B5183</f>
        <v>Colombia</v>
      </c>
      <c r="C5183" t="str">
        <f>[4]Land_Cover!C5183</f>
        <v>AEZ7</v>
      </c>
      <c r="D5183" t="str">
        <f>[4]Land_Cover!D5183</f>
        <v>pfb</v>
      </c>
      <c r="E5183" t="str">
        <f>[4]Land_Cover!E5183</f>
        <v>Colombia#AEZ7#pfb</v>
      </c>
      <c r="F5183">
        <f>[4]Land_Cover!F5183</f>
        <v>11.5350807519195</v>
      </c>
    </row>
    <row r="5184" spans="1:6" x14ac:dyDescent="0.3">
      <c r="A5184">
        <f>[4]Land_Cover!A5184</f>
        <v>2017</v>
      </c>
      <c r="B5184" t="str">
        <f>[4]Land_Cover!B5184</f>
        <v>Peru</v>
      </c>
      <c r="C5184" t="str">
        <f>[4]Land_Cover!C5184</f>
        <v>AEZ8</v>
      </c>
      <c r="D5184" t="str">
        <f>[4]Land_Cover!D5184</f>
        <v>gro</v>
      </c>
      <c r="E5184" t="str">
        <f>[4]Land_Cover!E5184</f>
        <v>Peru#AEZ8#gro</v>
      </c>
      <c r="F5184">
        <f>[4]Land_Cover!F5184</f>
        <v>8034.13909200124</v>
      </c>
    </row>
    <row r="5185" spans="1:6" x14ac:dyDescent="0.3">
      <c r="A5185">
        <f>[4]Land_Cover!A5185</f>
        <v>2017</v>
      </c>
      <c r="B5185" t="str">
        <f>[4]Land_Cover!B5185</f>
        <v>Bolivia</v>
      </c>
      <c r="C5185" t="str">
        <f>[4]Land_Cover!C5185</f>
        <v>AEZ4</v>
      </c>
      <c r="D5185" t="str">
        <f>[4]Land_Cover!D5185</f>
        <v>ocr</v>
      </c>
      <c r="E5185" t="str">
        <f>[4]Land_Cover!E5185</f>
        <v>Bolivia#AEZ4#ocr</v>
      </c>
      <c r="F5185">
        <f>[4]Land_Cover!F5185</f>
        <v>1327.3548387096801</v>
      </c>
    </row>
    <row r="5186" spans="1:6" x14ac:dyDescent="0.3">
      <c r="A5186">
        <f>[4]Land_Cover!A5186</f>
        <v>2017</v>
      </c>
      <c r="B5186" t="str">
        <f>[4]Land_Cover!B5186</f>
        <v>Colombia</v>
      </c>
      <c r="C5186" t="str">
        <f>[4]Land_Cover!C5186</f>
        <v>AEZ3</v>
      </c>
      <c r="D5186" t="str">
        <f>[4]Land_Cover!D5186</f>
        <v>ocr</v>
      </c>
      <c r="E5186" t="str">
        <f>[4]Land_Cover!E5186</f>
        <v>Colombia#AEZ3#ocr</v>
      </c>
      <c r="F5186">
        <f>[4]Land_Cover!F5186</f>
        <v>4056.9101261001201</v>
      </c>
    </row>
    <row r="5187" spans="1:6" x14ac:dyDescent="0.3">
      <c r="A5187">
        <f>[4]Land_Cover!A5187</f>
        <v>2015</v>
      </c>
      <c r="B5187" t="str">
        <f>[4]Land_Cover!B5187</f>
        <v>Indonesia</v>
      </c>
      <c r="C5187" t="str">
        <f>[4]Land_Cover!C5187</f>
        <v>AEZ4</v>
      </c>
      <c r="D5187" t="str">
        <f>[4]Land_Cover!D5187</f>
        <v>pfb</v>
      </c>
      <c r="E5187" t="str">
        <f>[4]Land_Cover!E5187</f>
        <v>Indonesia#AEZ4#pfb</v>
      </c>
      <c r="F5187">
        <f>[4]Land_Cover!F5187</f>
        <v>194.592476489028</v>
      </c>
    </row>
    <row r="5188" spans="1:6" x14ac:dyDescent="0.3">
      <c r="A5188">
        <f>[4]Land_Cover!A5188</f>
        <v>2017</v>
      </c>
      <c r="B5188" t="str">
        <f>[4]Land_Cover!B5188</f>
        <v>Paraguay</v>
      </c>
      <c r="C5188" t="str">
        <f>[4]Land_Cover!C5188</f>
        <v>AEZ5</v>
      </c>
      <c r="D5188" t="str">
        <f>[4]Land_Cover!D5188</f>
        <v>ocr</v>
      </c>
      <c r="E5188" t="str">
        <f>[4]Land_Cover!E5188</f>
        <v>Paraguay#AEZ5#ocr</v>
      </c>
      <c r="F5188">
        <f>[4]Land_Cover!F5188</f>
        <v>683.19200275767002</v>
      </c>
    </row>
    <row r="5189" spans="1:6" x14ac:dyDescent="0.3">
      <c r="A5189">
        <f>[4]Land_Cover!A5189</f>
        <v>2017</v>
      </c>
      <c r="B5189" t="str">
        <f>[4]Land_Cover!B5189</f>
        <v>Ivory Coast</v>
      </c>
      <c r="C5189" t="str">
        <f>[4]Land_Cover!C5189</f>
        <v>AEZ3</v>
      </c>
      <c r="D5189" t="str">
        <f>[4]Land_Cover!D5189</f>
        <v>ocr</v>
      </c>
      <c r="E5189" t="str">
        <f>[4]Land_Cover!E5189</f>
        <v>Ivory Coast#AEZ3#ocr</v>
      </c>
      <c r="F5189">
        <f>[4]Land_Cover!F5189</f>
        <v>9038.4119859833099</v>
      </c>
    </row>
    <row r="5190" spans="1:6" x14ac:dyDescent="0.3">
      <c r="A5190">
        <f>[4]Land_Cover!A5190</f>
        <v>2015</v>
      </c>
      <c r="B5190" t="str">
        <f>[4]Land_Cover!B5190</f>
        <v>Brazil</v>
      </c>
      <c r="C5190" t="str">
        <f>[4]Land_Cover!C5190</f>
        <v>AEZ2</v>
      </c>
      <c r="D5190" t="str">
        <f>[4]Land_Cover!D5190</f>
        <v>pfb</v>
      </c>
      <c r="E5190" t="str">
        <f>[4]Land_Cover!E5190</f>
        <v>Brazil#AEZ2#pfb</v>
      </c>
      <c r="F5190">
        <f>[4]Land_Cover!F5190</f>
        <v>68886.890755917993</v>
      </c>
    </row>
    <row r="5191" spans="1:6" x14ac:dyDescent="0.3">
      <c r="A5191">
        <f>[4]Land_Cover!A5191</f>
        <v>2013</v>
      </c>
      <c r="B5191" t="str">
        <f>[4]Land_Cover!B5191</f>
        <v>Colombia</v>
      </c>
      <c r="C5191" t="str">
        <f>[4]Land_Cover!C5191</f>
        <v>AEZ2</v>
      </c>
      <c r="D5191" t="str">
        <f>[4]Land_Cover!D5191</f>
        <v>pdr</v>
      </c>
      <c r="E5191" t="str">
        <f>[4]Land_Cover!E5191</f>
        <v>Colombia#AEZ2#pdr</v>
      </c>
      <c r="F5191">
        <f>[4]Land_Cover!F5191</f>
        <v>1646.4131810490701</v>
      </c>
    </row>
    <row r="5192" spans="1:6" x14ac:dyDescent="0.3">
      <c r="A5192">
        <f>[4]Land_Cover!A5192</f>
        <v>2017</v>
      </c>
      <c r="B5192" t="str">
        <f>[4]Land_Cover!B5192</f>
        <v>Angola</v>
      </c>
      <c r="C5192" t="str">
        <f>[4]Land_Cover!C5192</f>
        <v>AEZ10</v>
      </c>
      <c r="D5192" t="str">
        <f>[4]Land_Cover!D5192</f>
        <v>v_f</v>
      </c>
      <c r="E5192" t="str">
        <f>[4]Land_Cover!E5192</f>
        <v>Angola#AEZ10#v_f</v>
      </c>
      <c r="F5192">
        <f>[4]Land_Cover!F5192</f>
        <v>131927.346558044</v>
      </c>
    </row>
    <row r="5193" spans="1:6" x14ac:dyDescent="0.3">
      <c r="A5193">
        <f>[4]Land_Cover!A5193</f>
        <v>2013</v>
      </c>
      <c r="B5193" t="str">
        <f>[4]Land_Cover!B5193</f>
        <v>Peru</v>
      </c>
      <c r="C5193" t="str">
        <f>[4]Land_Cover!C5193</f>
        <v>AEZ10</v>
      </c>
      <c r="D5193" t="str">
        <f>[4]Land_Cover!D5193</f>
        <v>v_f</v>
      </c>
      <c r="E5193" t="str">
        <f>[4]Land_Cover!E5193</f>
        <v>Peru#AEZ10#v_f</v>
      </c>
      <c r="F5193">
        <f>[4]Land_Cover!F5193</f>
        <v>68356.089168663297</v>
      </c>
    </row>
    <row r="5194" spans="1:6" x14ac:dyDescent="0.3">
      <c r="A5194">
        <f>[4]Land_Cover!A5194</f>
        <v>2011</v>
      </c>
      <c r="B5194" t="str">
        <f>[4]Land_Cover!B5194</f>
        <v>Colombia</v>
      </c>
      <c r="C5194" t="str">
        <f>[4]Land_Cover!C5194</f>
        <v>AEZ11</v>
      </c>
      <c r="D5194" t="str">
        <f>[4]Land_Cover!D5194</f>
        <v>wht</v>
      </c>
      <c r="E5194" t="str">
        <f>[4]Land_Cover!E5194</f>
        <v>Colombia#AEZ11#wht</v>
      </c>
      <c r="F5194">
        <f>[4]Land_Cover!F5194</f>
        <v>116.62773722627701</v>
      </c>
    </row>
    <row r="5195" spans="1:6" x14ac:dyDescent="0.3">
      <c r="A5195">
        <f>[4]Land_Cover!A5195</f>
        <v>2014</v>
      </c>
      <c r="B5195" t="str">
        <f>[4]Land_Cover!B5195</f>
        <v>Colombia</v>
      </c>
      <c r="C5195" t="str">
        <f>[4]Land_Cover!C5195</f>
        <v>AEZ5</v>
      </c>
      <c r="D5195" t="str">
        <f>[4]Land_Cover!D5195</f>
        <v>wht</v>
      </c>
      <c r="E5195" t="str">
        <f>[4]Land_Cover!E5195</f>
        <v>Colombia#AEZ5#wht</v>
      </c>
      <c r="F5195">
        <f>[4]Land_Cover!F5195</f>
        <v>336.30656934306597</v>
      </c>
    </row>
    <row r="5196" spans="1:6" x14ac:dyDescent="0.3">
      <c r="A5196">
        <f>[4]Land_Cover!A5196</f>
        <v>2013</v>
      </c>
      <c r="B5196" t="str">
        <f>[4]Land_Cover!B5196</f>
        <v>DRC</v>
      </c>
      <c r="C5196" t="str">
        <f>[4]Land_Cover!C5196</f>
        <v>AEZ8</v>
      </c>
      <c r="D5196" t="str">
        <f>[4]Land_Cover!D5196</f>
        <v>gro</v>
      </c>
      <c r="E5196" t="str">
        <f>[4]Land_Cover!E5196</f>
        <v>DRC#AEZ8#gro</v>
      </c>
      <c r="F5196">
        <f>[4]Land_Cover!F5196</f>
        <v>101.35388739005801</v>
      </c>
    </row>
    <row r="5197" spans="1:6" x14ac:dyDescent="0.3">
      <c r="A5197">
        <f>[4]Land_Cover!A5197</f>
        <v>2011</v>
      </c>
      <c r="B5197" t="str">
        <f>[4]Land_Cover!B5197</f>
        <v>DRC</v>
      </c>
      <c r="C5197" t="str">
        <f>[4]Land_Cover!C5197</f>
        <v>AEZ10</v>
      </c>
      <c r="D5197" t="str">
        <f>[4]Land_Cover!D5197</f>
        <v>pdr</v>
      </c>
      <c r="E5197" t="str">
        <f>[4]Land_Cover!E5197</f>
        <v>DRC#AEZ10#pdr</v>
      </c>
      <c r="F5197">
        <f>[4]Land_Cover!F5197</f>
        <v>2590.12526175519</v>
      </c>
    </row>
    <row r="5198" spans="1:6" x14ac:dyDescent="0.3">
      <c r="A5198">
        <f>[4]Land_Cover!A5198</f>
        <v>2014</v>
      </c>
      <c r="B5198" t="str">
        <f>[4]Land_Cover!B5198</f>
        <v>Bolivia</v>
      </c>
      <c r="C5198" t="str">
        <f>[4]Land_Cover!C5198</f>
        <v>AEZ11</v>
      </c>
      <c r="D5198" t="str">
        <f>[4]Land_Cover!D5198</f>
        <v>pfb</v>
      </c>
      <c r="E5198" t="str">
        <f>[4]Land_Cover!E5198</f>
        <v>Bolivia#AEZ11#pfb</v>
      </c>
      <c r="F5198">
        <f>[4]Land_Cover!F5198</f>
        <v>65.502183406113602</v>
      </c>
    </row>
    <row r="5199" spans="1:6" x14ac:dyDescent="0.3">
      <c r="A5199">
        <f>[4]Land_Cover!A5199</f>
        <v>2017</v>
      </c>
      <c r="B5199" t="str">
        <f>[4]Land_Cover!B5199</f>
        <v>Brazil</v>
      </c>
      <c r="C5199" t="str">
        <f>[4]Land_Cover!C5199</f>
        <v>AEZ10</v>
      </c>
      <c r="D5199" t="str">
        <f>[4]Land_Cover!D5199</f>
        <v>pfb</v>
      </c>
      <c r="E5199" t="str">
        <f>[4]Land_Cover!E5199</f>
        <v>Brazil#AEZ10#pfb</v>
      </c>
      <c r="F5199">
        <f>[4]Land_Cover!F5199</f>
        <v>479.53378668207102</v>
      </c>
    </row>
    <row r="5200" spans="1:6" x14ac:dyDescent="0.3">
      <c r="A5200">
        <f>[4]Land_Cover!A5200</f>
        <v>2015</v>
      </c>
      <c r="B5200" t="str">
        <f>[4]Land_Cover!B5200</f>
        <v>Bolivia</v>
      </c>
      <c r="C5200" t="str">
        <f>[4]Land_Cover!C5200</f>
        <v>AEZ8</v>
      </c>
      <c r="D5200" t="str">
        <f>[4]Land_Cover!D5200</f>
        <v>osd</v>
      </c>
      <c r="E5200" t="str">
        <f>[4]Land_Cover!E5200</f>
        <v>Bolivia#AEZ8#osd</v>
      </c>
      <c r="F5200">
        <f>[4]Land_Cover!F5200</f>
        <v>275.23393804907801</v>
      </c>
    </row>
    <row r="5201" spans="1:6" x14ac:dyDescent="0.3">
      <c r="A5201">
        <f>[4]Land_Cover!A5201</f>
        <v>2013</v>
      </c>
      <c r="B5201" t="str">
        <f>[4]Land_Cover!B5201</f>
        <v>DRC</v>
      </c>
      <c r="C5201" t="str">
        <f>[4]Land_Cover!C5201</f>
        <v>AEZ12</v>
      </c>
      <c r="D5201" t="str">
        <f>[4]Land_Cover!D5201</f>
        <v>wht</v>
      </c>
      <c r="E5201" t="str">
        <f>[4]Land_Cover!E5201</f>
        <v>DRC#AEZ12#wht</v>
      </c>
      <c r="F5201">
        <f>[4]Land_Cover!F5201</f>
        <v>156.63829787233999</v>
      </c>
    </row>
    <row r="5202" spans="1:6" x14ac:dyDescent="0.3">
      <c r="A5202">
        <f>[4]Land_Cover!A5202</f>
        <v>2015</v>
      </c>
      <c r="B5202" t="str">
        <f>[4]Land_Cover!B5202</f>
        <v>Paraguay</v>
      </c>
      <c r="C5202" t="str">
        <f>[4]Land_Cover!C5202</f>
        <v>AEZ4</v>
      </c>
      <c r="D5202" t="str">
        <f>[4]Land_Cover!D5202</f>
        <v>osd</v>
      </c>
      <c r="E5202" t="str">
        <f>[4]Land_Cover!E5202</f>
        <v>Paraguay#AEZ4#osd</v>
      </c>
      <c r="F5202">
        <f>[4]Land_Cover!F5202</f>
        <v>2993.16663894984</v>
      </c>
    </row>
    <row r="5203" spans="1:6" x14ac:dyDescent="0.3">
      <c r="A5203">
        <f>[4]Land_Cover!A5203</f>
        <v>2014</v>
      </c>
      <c r="B5203" t="str">
        <f>[4]Land_Cover!B5203</f>
        <v>Ghana</v>
      </c>
      <c r="C5203" t="str">
        <f>[4]Land_Cover!C5203</f>
        <v>AEZ4</v>
      </c>
      <c r="D5203" t="str">
        <f>[4]Land_Cover!D5203</f>
        <v>pdr</v>
      </c>
      <c r="E5203" t="str">
        <f>[4]Land_Cover!E5203</f>
        <v>Ghana#AEZ4#pdr</v>
      </c>
      <c r="F5203">
        <f>[4]Land_Cover!F5203</f>
        <v>68833.871139321302</v>
      </c>
    </row>
    <row r="5204" spans="1:6" x14ac:dyDescent="0.3">
      <c r="A5204">
        <f>[4]Land_Cover!A5204</f>
        <v>2013</v>
      </c>
      <c r="B5204" t="str">
        <f>[4]Land_Cover!B5204</f>
        <v>Paraguay</v>
      </c>
      <c r="C5204" t="str">
        <f>[4]Land_Cover!C5204</f>
        <v>AEZ12</v>
      </c>
      <c r="D5204" t="str">
        <f>[4]Land_Cover!D5204</f>
        <v>osd</v>
      </c>
      <c r="E5204" t="str">
        <f>[4]Land_Cover!E5204</f>
        <v>Paraguay#AEZ12#osd</v>
      </c>
      <c r="F5204">
        <f>[4]Land_Cover!F5204</f>
        <v>1878139.6123577701</v>
      </c>
    </row>
    <row r="5205" spans="1:6" x14ac:dyDescent="0.3">
      <c r="A5205">
        <f>[4]Land_Cover!A5205</f>
        <v>2010</v>
      </c>
      <c r="B5205" t="str">
        <f>[4]Land_Cover!B5205</f>
        <v>Peru</v>
      </c>
      <c r="C5205" t="str">
        <f>[4]Land_Cover!C5205</f>
        <v>AEZ4</v>
      </c>
      <c r="D5205" t="str">
        <f>[4]Land_Cover!D5205</f>
        <v>ocr</v>
      </c>
      <c r="E5205" t="str">
        <f>[4]Land_Cover!E5205</f>
        <v>Peru#AEZ4#ocr</v>
      </c>
      <c r="F5205">
        <f>[4]Land_Cover!F5205</f>
        <v>2917.3630937686098</v>
      </c>
    </row>
    <row r="5206" spans="1:6" x14ac:dyDescent="0.3">
      <c r="A5206">
        <f>[4]Land_Cover!A5206</f>
        <v>2012</v>
      </c>
      <c r="B5206" t="str">
        <f>[4]Land_Cover!B5206</f>
        <v>Colombia</v>
      </c>
      <c r="C5206" t="str">
        <f>[4]Land_Cover!C5206</f>
        <v>AEZ7</v>
      </c>
      <c r="D5206" t="str">
        <f>[4]Land_Cover!D5206</f>
        <v>ocr</v>
      </c>
      <c r="E5206" t="str">
        <f>[4]Land_Cover!E5206</f>
        <v>Colombia#AEZ7#ocr</v>
      </c>
      <c r="F5206">
        <f>[4]Land_Cover!F5206</f>
        <v>302.24048234798801</v>
      </c>
    </row>
    <row r="5207" spans="1:6" x14ac:dyDescent="0.3">
      <c r="A5207">
        <f>[4]Land_Cover!A5207</f>
        <v>2014</v>
      </c>
      <c r="B5207" t="str">
        <f>[4]Land_Cover!B5207</f>
        <v>DRC</v>
      </c>
      <c r="C5207" t="str">
        <f>[4]Land_Cover!C5207</f>
        <v>AEZ6</v>
      </c>
      <c r="D5207" t="str">
        <f>[4]Land_Cover!D5207</f>
        <v>wht</v>
      </c>
      <c r="E5207" t="str">
        <f>[4]Land_Cover!E5207</f>
        <v>DRC#AEZ6#wht</v>
      </c>
      <c r="F5207">
        <f>[4]Land_Cover!F5207</f>
        <v>408.031914893617</v>
      </c>
    </row>
    <row r="5208" spans="1:6" x14ac:dyDescent="0.3">
      <c r="A5208">
        <f>[4]Land_Cover!A5208</f>
        <v>2017</v>
      </c>
      <c r="B5208" t="str">
        <f>[4]Land_Cover!B5208</f>
        <v>Ivory Coast</v>
      </c>
      <c r="C5208" t="str">
        <f>[4]Land_Cover!C5208</f>
        <v>AEZ4</v>
      </c>
      <c r="D5208" t="str">
        <f>[4]Land_Cover!D5208</f>
        <v>ocr</v>
      </c>
      <c r="E5208" t="str">
        <f>[4]Land_Cover!E5208</f>
        <v>Ivory Coast#AEZ4#ocr</v>
      </c>
      <c r="F5208">
        <f>[4]Land_Cover!F5208</f>
        <v>984432.18997838197</v>
      </c>
    </row>
    <row r="5209" spans="1:6" x14ac:dyDescent="0.3">
      <c r="A5209">
        <f>[4]Land_Cover!A5209</f>
        <v>2011</v>
      </c>
      <c r="B5209" t="str">
        <f>[4]Land_Cover!B5209</f>
        <v>Argentina</v>
      </c>
      <c r="C5209" t="str">
        <f>[4]Land_Cover!C5209</f>
        <v>AEZ11</v>
      </c>
      <c r="D5209" t="str">
        <f>[4]Land_Cover!D5209</f>
        <v>v_f</v>
      </c>
      <c r="E5209" t="str">
        <f>[4]Land_Cover!E5209</f>
        <v>Argentina#AEZ11#v_f</v>
      </c>
      <c r="F5209">
        <f>[4]Land_Cover!F5209</f>
        <v>200416.49880896701</v>
      </c>
    </row>
    <row r="5210" spans="1:6" x14ac:dyDescent="0.3">
      <c r="A5210">
        <f>[4]Land_Cover!A5210</f>
        <v>2011</v>
      </c>
      <c r="B5210" t="str">
        <f>[4]Land_Cover!B5210</f>
        <v>Bolivia</v>
      </c>
      <c r="C5210" t="str">
        <f>[4]Land_Cover!C5210</f>
        <v>AEZ4</v>
      </c>
      <c r="D5210" t="str">
        <f>[4]Land_Cover!D5210</f>
        <v>v_f</v>
      </c>
      <c r="E5210" t="str">
        <f>[4]Land_Cover!E5210</f>
        <v>Bolivia#AEZ4#v_f</v>
      </c>
      <c r="F5210">
        <f>[4]Land_Cover!F5210</f>
        <v>19241.6308163834</v>
      </c>
    </row>
    <row r="5211" spans="1:6" x14ac:dyDescent="0.3">
      <c r="A5211">
        <f>[4]Land_Cover!A5211</f>
        <v>2012</v>
      </c>
      <c r="B5211" t="str">
        <f>[4]Land_Cover!B5211</f>
        <v>Ivory Coast</v>
      </c>
      <c r="C5211" t="str">
        <f>[4]Land_Cover!C5211</f>
        <v>AEZ4</v>
      </c>
      <c r="D5211" t="str">
        <f>[4]Land_Cover!D5211</f>
        <v>c_b</v>
      </c>
      <c r="E5211" t="str">
        <f>[4]Land_Cover!E5211</f>
        <v>Ivory Coast#AEZ4#c_b</v>
      </c>
      <c r="F5211">
        <f>[4]Land_Cover!F5211</f>
        <v>6250.8967082860399</v>
      </c>
    </row>
    <row r="5212" spans="1:6" x14ac:dyDescent="0.3">
      <c r="A5212">
        <f>[4]Land_Cover!A5212</f>
        <v>2018</v>
      </c>
      <c r="B5212" t="str">
        <f>[4]Land_Cover!B5212</f>
        <v>Brazil</v>
      </c>
      <c r="C5212" t="str">
        <f>[4]Land_Cover!C5212</f>
        <v>AEZ6</v>
      </c>
      <c r="D5212" t="str">
        <f>[4]Land_Cover!D5212</f>
        <v>c_b</v>
      </c>
      <c r="E5212" t="str">
        <f>[4]Land_Cover!E5212</f>
        <v>Brazil#AEZ6#c_b</v>
      </c>
      <c r="F5212">
        <f>[4]Land_Cover!F5212</f>
        <v>2294271.85233289</v>
      </c>
    </row>
    <row r="5213" spans="1:6" x14ac:dyDescent="0.3">
      <c r="A5213">
        <f>[4]Land_Cover!A5213</f>
        <v>2016</v>
      </c>
      <c r="B5213" t="str">
        <f>[4]Land_Cover!B5213</f>
        <v>DRC</v>
      </c>
      <c r="C5213" t="str">
        <f>[4]Land_Cover!C5213</f>
        <v>AEZ1</v>
      </c>
      <c r="D5213" t="str">
        <f>[4]Land_Cover!D5213</f>
        <v>pfb</v>
      </c>
      <c r="E5213" t="str">
        <f>[4]Land_Cover!E5213</f>
        <v>DRC#AEZ1#pfb</v>
      </c>
      <c r="F5213">
        <f>[4]Land_Cover!F5213</f>
        <v>50.494073611977498</v>
      </c>
    </row>
    <row r="5214" spans="1:6" x14ac:dyDescent="0.3">
      <c r="A5214">
        <f>[4]Land_Cover!A5214</f>
        <v>2017</v>
      </c>
      <c r="B5214" t="str">
        <f>[4]Land_Cover!B5214</f>
        <v>Bolivia</v>
      </c>
      <c r="C5214" t="str">
        <f>[4]Land_Cover!C5214</f>
        <v>AEZ12</v>
      </c>
      <c r="D5214" t="str">
        <f>[4]Land_Cover!D5214</f>
        <v>c_b</v>
      </c>
      <c r="E5214" t="str">
        <f>[4]Land_Cover!E5214</f>
        <v>Bolivia#AEZ12#c_b</v>
      </c>
      <c r="F5214">
        <f>[4]Land_Cover!F5214</f>
        <v>15308.9359216629</v>
      </c>
    </row>
    <row r="5215" spans="1:6" x14ac:dyDescent="0.3">
      <c r="A5215">
        <f>[4]Land_Cover!A5215</f>
        <v>2011</v>
      </c>
      <c r="B5215" t="str">
        <f>[4]Land_Cover!B5215</f>
        <v>Angola</v>
      </c>
      <c r="C5215" t="str">
        <f>[4]Land_Cover!C5215</f>
        <v>AEZ4</v>
      </c>
      <c r="D5215" t="str">
        <f>[4]Land_Cover!D5215</f>
        <v>osd</v>
      </c>
      <c r="E5215" t="str">
        <f>[4]Land_Cover!E5215</f>
        <v>Angola#AEZ4#osd</v>
      </c>
      <c r="F5215">
        <f>[4]Land_Cover!F5215</f>
        <v>188819.402305358</v>
      </c>
    </row>
    <row r="5216" spans="1:6" x14ac:dyDescent="0.3">
      <c r="A5216">
        <f>[4]Land_Cover!A5216</f>
        <v>2011</v>
      </c>
      <c r="B5216" t="str">
        <f>[4]Land_Cover!B5216</f>
        <v>DRC</v>
      </c>
      <c r="C5216" t="str">
        <f>[4]Land_Cover!C5216</f>
        <v>AEZ3</v>
      </c>
      <c r="D5216" t="str">
        <f>[4]Land_Cover!D5216</f>
        <v>c_b</v>
      </c>
      <c r="E5216" t="str">
        <f>[4]Land_Cover!E5216</f>
        <v>DRC#AEZ3#c_b</v>
      </c>
      <c r="F5216">
        <f>[4]Land_Cover!F5216</f>
        <v>1572.4478594950599</v>
      </c>
    </row>
    <row r="5217" spans="1:6" x14ac:dyDescent="0.3">
      <c r="A5217">
        <f>[4]Land_Cover!A5217</f>
        <v>2016</v>
      </c>
      <c r="B5217" t="str">
        <f>[4]Land_Cover!B5217</f>
        <v>Ivory Coast</v>
      </c>
      <c r="C5217" t="str">
        <f>[4]Land_Cover!C5217</f>
        <v>AEZ4</v>
      </c>
      <c r="D5217" t="str">
        <f>[4]Land_Cover!D5217</f>
        <v>osd</v>
      </c>
      <c r="E5217" t="str">
        <f>[4]Land_Cover!E5217</f>
        <v>Ivory Coast#AEZ4#osd</v>
      </c>
      <c r="F5217">
        <f>[4]Land_Cover!F5217</f>
        <v>135094.58393732799</v>
      </c>
    </row>
    <row r="5218" spans="1:6" x14ac:dyDescent="0.3">
      <c r="A5218">
        <f>[4]Land_Cover!A5218</f>
        <v>2018</v>
      </c>
      <c r="B5218" t="str">
        <f>[4]Land_Cover!B5218</f>
        <v>Brazil</v>
      </c>
      <c r="C5218" t="str">
        <f>[4]Land_Cover!C5218</f>
        <v>AEZ1</v>
      </c>
      <c r="D5218" t="str">
        <f>[4]Land_Cover!D5218</f>
        <v>c_b</v>
      </c>
      <c r="E5218" t="str">
        <f>[4]Land_Cover!E5218</f>
        <v>Brazil#AEZ1#c_b</v>
      </c>
      <c r="F5218">
        <f>[4]Land_Cover!F5218</f>
        <v>14163.4594483192</v>
      </c>
    </row>
    <row r="5219" spans="1:6" x14ac:dyDescent="0.3">
      <c r="A5219">
        <f>[4]Land_Cover!A5219</f>
        <v>2016</v>
      </c>
      <c r="B5219" t="str">
        <f>[4]Land_Cover!B5219</f>
        <v>Bolivia</v>
      </c>
      <c r="C5219" t="str">
        <f>[4]Land_Cover!C5219</f>
        <v>AEZ5</v>
      </c>
      <c r="D5219" t="str">
        <f>[4]Land_Cover!D5219</f>
        <v>pfb</v>
      </c>
      <c r="E5219" t="str">
        <f>[4]Land_Cover!E5219</f>
        <v>Bolivia#AEZ5#pfb</v>
      </c>
      <c r="F5219">
        <f>[4]Land_Cover!F5219</f>
        <v>2969.4323144104801</v>
      </c>
    </row>
    <row r="5220" spans="1:6" x14ac:dyDescent="0.3">
      <c r="A5220">
        <f>[4]Land_Cover!A5220</f>
        <v>2018</v>
      </c>
      <c r="B5220" t="str">
        <f>[4]Land_Cover!B5220</f>
        <v>Peru</v>
      </c>
      <c r="C5220" t="str">
        <f>[4]Land_Cover!C5220</f>
        <v>AEZ8</v>
      </c>
      <c r="D5220" t="str">
        <f>[4]Land_Cover!D5220</f>
        <v>wht</v>
      </c>
      <c r="E5220" t="str">
        <f>[4]Land_Cover!E5220</f>
        <v>Peru#AEZ8#wht</v>
      </c>
      <c r="F5220">
        <f>[4]Land_Cover!F5220</f>
        <v>1387.21472392638</v>
      </c>
    </row>
    <row r="5221" spans="1:6" x14ac:dyDescent="0.3">
      <c r="A5221">
        <f>[4]Land_Cover!A5221</f>
        <v>2013</v>
      </c>
      <c r="B5221" t="str">
        <f>[4]Land_Cover!B5221</f>
        <v>Brazil</v>
      </c>
      <c r="C5221" t="str">
        <f>[4]Land_Cover!C5221</f>
        <v>AEZ12</v>
      </c>
      <c r="D5221" t="str">
        <f>[4]Land_Cover!D5221</f>
        <v>gro</v>
      </c>
      <c r="E5221" t="str">
        <f>[4]Land_Cover!E5221</f>
        <v>Brazil#AEZ12#gro</v>
      </c>
      <c r="F5221">
        <f>[4]Land_Cover!F5221</f>
        <v>4366026.2375793504</v>
      </c>
    </row>
    <row r="5222" spans="1:6" x14ac:dyDescent="0.3">
      <c r="A5222">
        <f>[4]Land_Cover!A5222</f>
        <v>2018</v>
      </c>
      <c r="B5222" t="str">
        <f>[4]Land_Cover!B5222</f>
        <v>Peru</v>
      </c>
      <c r="C5222" t="str">
        <f>[4]Land_Cover!C5222</f>
        <v>AEZ6</v>
      </c>
      <c r="D5222" t="str">
        <f>[4]Land_Cover!D5222</f>
        <v>c_b</v>
      </c>
      <c r="E5222" t="str">
        <f>[4]Land_Cover!E5222</f>
        <v>Peru#AEZ6#c_b</v>
      </c>
      <c r="F5222">
        <f>[4]Land_Cover!F5222</f>
        <v>13686.713310974899</v>
      </c>
    </row>
    <row r="5223" spans="1:6" x14ac:dyDescent="0.3">
      <c r="A5223">
        <f>[4]Land_Cover!A5223</f>
        <v>2011</v>
      </c>
      <c r="B5223" t="str">
        <f>[4]Land_Cover!B5223</f>
        <v>Ivory Coast</v>
      </c>
      <c r="C5223" t="str">
        <f>[4]Land_Cover!C5223</f>
        <v>AEZ6</v>
      </c>
      <c r="D5223" t="str">
        <f>[4]Land_Cover!D5223</f>
        <v>ocr</v>
      </c>
      <c r="E5223" t="str">
        <f>[4]Land_Cover!E5223</f>
        <v>Ivory Coast#AEZ6#ocr</v>
      </c>
      <c r="F5223">
        <f>[4]Land_Cover!F5223</f>
        <v>886846.08776427596</v>
      </c>
    </row>
    <row r="5224" spans="1:6" x14ac:dyDescent="0.3">
      <c r="A5224">
        <f>[4]Land_Cover!A5224</f>
        <v>2015</v>
      </c>
      <c r="B5224" t="str">
        <f>[4]Land_Cover!B5224</f>
        <v>Colombia</v>
      </c>
      <c r="C5224" t="str">
        <f>[4]Land_Cover!C5224</f>
        <v>AEZ5</v>
      </c>
      <c r="D5224" t="str">
        <f>[4]Land_Cover!D5224</f>
        <v>v_f</v>
      </c>
      <c r="E5224" t="str">
        <f>[4]Land_Cover!E5224</f>
        <v>Colombia#AEZ5#v_f</v>
      </c>
      <c r="F5224">
        <f>[4]Land_Cover!F5224</f>
        <v>127588.907778644</v>
      </c>
    </row>
    <row r="5225" spans="1:6" x14ac:dyDescent="0.3">
      <c r="A5225">
        <f>[4]Land_Cover!A5225</f>
        <v>2016</v>
      </c>
      <c r="B5225" t="str">
        <f>[4]Land_Cover!B5225</f>
        <v>DRC</v>
      </c>
      <c r="C5225" t="str">
        <f>[4]Land_Cover!C5225</f>
        <v>AEZ5</v>
      </c>
      <c r="D5225" t="str">
        <f>[4]Land_Cover!D5225</f>
        <v>osd</v>
      </c>
      <c r="E5225" t="str">
        <f>[4]Land_Cover!E5225</f>
        <v>DRC#AEZ5#osd</v>
      </c>
      <c r="F5225">
        <f>[4]Land_Cover!F5225</f>
        <v>544264.15824186499</v>
      </c>
    </row>
    <row r="5226" spans="1:6" x14ac:dyDescent="0.3">
      <c r="A5226">
        <f>[4]Land_Cover!A5226</f>
        <v>2012</v>
      </c>
      <c r="B5226" t="str">
        <f>[4]Land_Cover!B5226</f>
        <v>DRC</v>
      </c>
      <c r="C5226" t="str">
        <f>[4]Land_Cover!C5226</f>
        <v>AEZ4</v>
      </c>
      <c r="D5226" t="str">
        <f>[4]Land_Cover!D5226</f>
        <v>gro</v>
      </c>
      <c r="E5226" t="str">
        <f>[4]Land_Cover!E5226</f>
        <v>DRC#AEZ4#gro</v>
      </c>
      <c r="F5226">
        <f>[4]Land_Cover!F5226</f>
        <v>350590.10264632298</v>
      </c>
    </row>
    <row r="5227" spans="1:6" x14ac:dyDescent="0.3">
      <c r="A5227">
        <f>[4]Land_Cover!A5227</f>
        <v>2015</v>
      </c>
      <c r="B5227" t="str">
        <f>[4]Land_Cover!B5227</f>
        <v>Brazil</v>
      </c>
      <c r="C5227" t="str">
        <f>[4]Land_Cover!C5227</f>
        <v>AEZ1</v>
      </c>
      <c r="D5227" t="str">
        <f>[4]Land_Cover!D5227</f>
        <v>pfb</v>
      </c>
      <c r="E5227" t="str">
        <f>[4]Land_Cover!E5227</f>
        <v>Brazil#AEZ1#pfb</v>
      </c>
      <c r="F5227">
        <f>[4]Land_Cover!F5227</f>
        <v>7902.3443353331804</v>
      </c>
    </row>
    <row r="5228" spans="1:6" x14ac:dyDescent="0.3">
      <c r="A5228">
        <f>[4]Land_Cover!A5228</f>
        <v>2016</v>
      </c>
      <c r="B5228" t="str">
        <f>[4]Land_Cover!B5228</f>
        <v>Ghana</v>
      </c>
      <c r="C5228" t="str">
        <f>[4]Land_Cover!C5228</f>
        <v>AEZ3</v>
      </c>
      <c r="D5228" t="str">
        <f>[4]Land_Cover!D5228</f>
        <v>pfb</v>
      </c>
      <c r="E5228" t="str">
        <f>[4]Land_Cover!E5228</f>
        <v>Ghana#AEZ3#pfb</v>
      </c>
      <c r="F5228">
        <f>[4]Land_Cover!F5228</f>
        <v>2581.3333333333298</v>
      </c>
    </row>
    <row r="5229" spans="1:6" x14ac:dyDescent="0.3">
      <c r="A5229">
        <f>[4]Land_Cover!A5229</f>
        <v>2010</v>
      </c>
      <c r="B5229" t="str">
        <f>[4]Land_Cover!B5229</f>
        <v>Bolivia</v>
      </c>
      <c r="C5229" t="str">
        <f>[4]Land_Cover!C5229</f>
        <v>AEZ9</v>
      </c>
      <c r="D5229" t="str">
        <f>[4]Land_Cover!D5229</f>
        <v>ocr</v>
      </c>
      <c r="E5229" t="str">
        <f>[4]Land_Cover!E5229</f>
        <v>Bolivia#AEZ9#ocr</v>
      </c>
      <c r="F5229">
        <f>[4]Land_Cover!F5229</f>
        <v>2802.5398617511501</v>
      </c>
    </row>
    <row r="5230" spans="1:6" x14ac:dyDescent="0.3">
      <c r="A5230">
        <f>[4]Land_Cover!A5230</f>
        <v>2010</v>
      </c>
      <c r="B5230" t="str">
        <f>[4]Land_Cover!B5230</f>
        <v>Paraguay</v>
      </c>
      <c r="C5230" t="str">
        <f>[4]Land_Cover!C5230</f>
        <v>AEZ6</v>
      </c>
      <c r="D5230" t="str">
        <f>[4]Land_Cover!D5230</f>
        <v>v_f</v>
      </c>
      <c r="E5230" t="str">
        <f>[4]Land_Cover!E5230</f>
        <v>Paraguay#AEZ6#v_f</v>
      </c>
      <c r="F5230">
        <f>[4]Land_Cover!F5230</f>
        <v>181702.580794115</v>
      </c>
    </row>
    <row r="5231" spans="1:6" x14ac:dyDescent="0.3">
      <c r="A5231">
        <f>[4]Land_Cover!A5231</f>
        <v>2013</v>
      </c>
      <c r="B5231" t="str">
        <f>[4]Land_Cover!B5231</f>
        <v>Angola</v>
      </c>
      <c r="C5231" t="str">
        <f>[4]Land_Cover!C5231</f>
        <v>AEZ11</v>
      </c>
      <c r="D5231" t="str">
        <f>[4]Land_Cover!D5231</f>
        <v>ocr</v>
      </c>
      <c r="E5231" t="str">
        <f>[4]Land_Cover!E5231</f>
        <v>Angola#AEZ11#ocr</v>
      </c>
      <c r="F5231">
        <f>[4]Land_Cover!F5231</f>
        <v>70.896491228070204</v>
      </c>
    </row>
    <row r="5232" spans="1:6" x14ac:dyDescent="0.3">
      <c r="A5232">
        <f>[4]Land_Cover!A5232</f>
        <v>2012</v>
      </c>
      <c r="B5232" t="str">
        <f>[4]Land_Cover!B5232</f>
        <v>Brazil</v>
      </c>
      <c r="C5232" t="str">
        <f>[4]Land_Cover!C5232</f>
        <v>AEZ10</v>
      </c>
      <c r="D5232" t="str">
        <f>[4]Land_Cover!D5232</f>
        <v>c_b</v>
      </c>
      <c r="E5232" t="str">
        <f>[4]Land_Cover!E5232</f>
        <v>Brazil#AEZ10#c_b</v>
      </c>
      <c r="F5232">
        <f>[4]Land_Cover!F5232</f>
        <v>2144.4800944866602</v>
      </c>
    </row>
    <row r="5233" spans="1:6" x14ac:dyDescent="0.3">
      <c r="A5233">
        <f>[4]Land_Cover!A5233</f>
        <v>2011</v>
      </c>
      <c r="B5233" t="str">
        <f>[4]Land_Cover!B5233</f>
        <v>Angola</v>
      </c>
      <c r="C5233" t="str">
        <f>[4]Land_Cover!C5233</f>
        <v>AEZ11</v>
      </c>
      <c r="D5233" t="str">
        <f>[4]Land_Cover!D5233</f>
        <v>v_f</v>
      </c>
      <c r="E5233" t="str">
        <f>[4]Land_Cover!E5233</f>
        <v>Angola#AEZ11#v_f</v>
      </c>
      <c r="F5233">
        <f>[4]Land_Cover!F5233</f>
        <v>3640.7804323094401</v>
      </c>
    </row>
    <row r="5234" spans="1:6" x14ac:dyDescent="0.3">
      <c r="A5234">
        <f>[4]Land_Cover!A5234</f>
        <v>2016</v>
      </c>
      <c r="B5234" t="str">
        <f>[4]Land_Cover!B5234</f>
        <v>Angola</v>
      </c>
      <c r="C5234" t="str">
        <f>[4]Land_Cover!C5234</f>
        <v>AEZ10</v>
      </c>
      <c r="D5234" t="str">
        <f>[4]Land_Cover!D5234</f>
        <v>ocr</v>
      </c>
      <c r="E5234" t="str">
        <f>[4]Land_Cover!E5234</f>
        <v>Angola#AEZ10#ocr</v>
      </c>
      <c r="F5234">
        <f>[4]Land_Cover!F5234</f>
        <v>2933.8815789473701</v>
      </c>
    </row>
    <row r="5235" spans="1:6" x14ac:dyDescent="0.3">
      <c r="A5235">
        <f>[4]Land_Cover!A5235</f>
        <v>2018</v>
      </c>
      <c r="B5235" t="str">
        <f>[4]Land_Cover!B5235</f>
        <v>DRC</v>
      </c>
      <c r="C5235" t="str">
        <f>[4]Land_Cover!C5235</f>
        <v>AEZ6</v>
      </c>
      <c r="D5235" t="str">
        <f>[4]Land_Cover!D5235</f>
        <v>ocr</v>
      </c>
      <c r="E5235" t="str">
        <f>[4]Land_Cover!E5235</f>
        <v>DRC#AEZ6#ocr</v>
      </c>
      <c r="F5235">
        <f>[4]Land_Cover!F5235</f>
        <v>15235.9138981174</v>
      </c>
    </row>
    <row r="5236" spans="1:6" x14ac:dyDescent="0.3">
      <c r="A5236">
        <f>[4]Land_Cover!A5236</f>
        <v>2010</v>
      </c>
      <c r="B5236" t="str">
        <f>[4]Land_Cover!B5236</f>
        <v>Bolivia</v>
      </c>
      <c r="C5236" t="str">
        <f>[4]Land_Cover!C5236</f>
        <v>AEZ7</v>
      </c>
      <c r="D5236" t="str">
        <f>[4]Land_Cover!D5236</f>
        <v>pdr</v>
      </c>
      <c r="E5236" t="str">
        <f>[4]Land_Cover!E5236</f>
        <v>Bolivia#AEZ7#pdr</v>
      </c>
      <c r="F5236">
        <f>[4]Land_Cover!F5236</f>
        <v>975.022855922247</v>
      </c>
    </row>
    <row r="5237" spans="1:6" x14ac:dyDescent="0.3">
      <c r="A5237">
        <f>[4]Land_Cover!A5237</f>
        <v>2016</v>
      </c>
      <c r="B5237" t="str">
        <f>[4]Land_Cover!B5237</f>
        <v>Bolivia</v>
      </c>
      <c r="C5237" t="str">
        <f>[4]Land_Cover!C5237</f>
        <v>AEZ8</v>
      </c>
      <c r="D5237" t="str">
        <f>[4]Land_Cover!D5237</f>
        <v>ocr</v>
      </c>
      <c r="E5237" t="str">
        <f>[4]Land_Cover!E5237</f>
        <v>Bolivia#AEZ8#ocr</v>
      </c>
      <c r="F5237">
        <f>[4]Land_Cover!F5237</f>
        <v>414.09677419354801</v>
      </c>
    </row>
    <row r="5238" spans="1:6" x14ac:dyDescent="0.3">
      <c r="A5238">
        <f>[4]Land_Cover!A5238</f>
        <v>2011</v>
      </c>
      <c r="B5238" t="str">
        <f>[4]Land_Cover!B5238</f>
        <v>Brazil</v>
      </c>
      <c r="C5238" t="str">
        <f>[4]Land_Cover!C5238</f>
        <v>AEZ1</v>
      </c>
      <c r="D5238" t="str">
        <f>[4]Land_Cover!D5238</f>
        <v>c_b</v>
      </c>
      <c r="E5238" t="str">
        <f>[4]Land_Cover!E5238</f>
        <v>Brazil#AEZ1#c_b</v>
      </c>
      <c r="F5238">
        <f>[4]Land_Cover!F5238</f>
        <v>13566.085289667601</v>
      </c>
    </row>
    <row r="5239" spans="1:6" x14ac:dyDescent="0.3">
      <c r="A5239">
        <f>[4]Land_Cover!A5239</f>
        <v>2018</v>
      </c>
      <c r="B5239" t="str">
        <f>[4]Land_Cover!B5239</f>
        <v>Angola</v>
      </c>
      <c r="C5239" t="str">
        <f>[4]Land_Cover!C5239</f>
        <v>AEZ10</v>
      </c>
      <c r="D5239" t="str">
        <f>[4]Land_Cover!D5239</f>
        <v>osd</v>
      </c>
      <c r="E5239" t="str">
        <f>[4]Land_Cover!E5239</f>
        <v>Angola#AEZ10#osd</v>
      </c>
      <c r="F5239">
        <f>[4]Land_Cover!F5239</f>
        <v>21143.386928755801</v>
      </c>
    </row>
    <row r="5240" spans="1:6" x14ac:dyDescent="0.3">
      <c r="A5240">
        <f>[4]Land_Cover!A5240</f>
        <v>2011</v>
      </c>
      <c r="B5240" t="str">
        <f>[4]Land_Cover!B5240</f>
        <v>DRC</v>
      </c>
      <c r="C5240" t="str">
        <f>[4]Land_Cover!C5240</f>
        <v>AEZ12</v>
      </c>
      <c r="D5240" t="str">
        <f>[4]Land_Cover!D5240</f>
        <v>gro</v>
      </c>
      <c r="E5240" t="str">
        <f>[4]Land_Cover!E5240</f>
        <v>DRC#AEZ12#gro</v>
      </c>
      <c r="F5240">
        <f>[4]Land_Cover!F5240</f>
        <v>54645.842585348597</v>
      </c>
    </row>
    <row r="5241" spans="1:6" x14ac:dyDescent="0.3">
      <c r="A5241">
        <f>[4]Land_Cover!A5241</f>
        <v>2016</v>
      </c>
      <c r="B5241" t="str">
        <f>[4]Land_Cover!B5241</f>
        <v>Colombia</v>
      </c>
      <c r="C5241" t="str">
        <f>[4]Land_Cover!C5241</f>
        <v>AEZ11</v>
      </c>
      <c r="D5241" t="str">
        <f>[4]Land_Cover!D5241</f>
        <v>gro</v>
      </c>
      <c r="E5241" t="str">
        <f>[4]Land_Cover!E5241</f>
        <v>Colombia#AEZ11#gro</v>
      </c>
      <c r="F5241">
        <f>[4]Land_Cover!F5241</f>
        <v>1165.5263157894699</v>
      </c>
    </row>
    <row r="5242" spans="1:6" x14ac:dyDescent="0.3">
      <c r="A5242">
        <f>[4]Land_Cover!A5242</f>
        <v>2011</v>
      </c>
      <c r="B5242" t="str">
        <f>[4]Land_Cover!B5242</f>
        <v>Indonesia</v>
      </c>
      <c r="C5242" t="str">
        <f>[4]Land_Cover!C5242</f>
        <v>AEZ5</v>
      </c>
      <c r="D5242" t="str">
        <f>[4]Land_Cover!D5242</f>
        <v>c_b</v>
      </c>
      <c r="E5242" t="str">
        <f>[4]Land_Cover!E5242</f>
        <v>Indonesia#AEZ5#c_b</v>
      </c>
      <c r="F5242">
        <f>[4]Land_Cover!F5242</f>
        <v>34424.666255904704</v>
      </c>
    </row>
    <row r="5243" spans="1:6" x14ac:dyDescent="0.3">
      <c r="A5243">
        <f>[4]Land_Cover!A5243</f>
        <v>2018</v>
      </c>
      <c r="B5243" t="str">
        <f>[4]Land_Cover!B5243</f>
        <v>Bolivia</v>
      </c>
      <c r="C5243" t="str">
        <f>[4]Land_Cover!C5243</f>
        <v>AEZ7</v>
      </c>
      <c r="D5243" t="str">
        <f>[4]Land_Cover!D5243</f>
        <v>v_f</v>
      </c>
      <c r="E5243" t="str">
        <f>[4]Land_Cover!E5243</f>
        <v>Bolivia#AEZ7#v_f</v>
      </c>
      <c r="F5243">
        <f>[4]Land_Cover!F5243</f>
        <v>8853.6515394260205</v>
      </c>
    </row>
    <row r="5244" spans="1:6" x14ac:dyDescent="0.3">
      <c r="A5244">
        <f>[4]Land_Cover!A5244</f>
        <v>2014</v>
      </c>
      <c r="B5244" t="str">
        <f>[4]Land_Cover!B5244</f>
        <v>Colombia</v>
      </c>
      <c r="C5244" t="str">
        <f>[4]Land_Cover!C5244</f>
        <v>AEZ3</v>
      </c>
      <c r="D5244" t="str">
        <f>[4]Land_Cover!D5244</f>
        <v>ocr</v>
      </c>
      <c r="E5244" t="str">
        <f>[4]Land_Cover!E5244</f>
        <v>Colombia#AEZ3#ocr</v>
      </c>
      <c r="F5244">
        <f>[4]Land_Cover!F5244</f>
        <v>3766.18692488122</v>
      </c>
    </row>
    <row r="5245" spans="1:6" x14ac:dyDescent="0.3">
      <c r="A5245">
        <f>[4]Land_Cover!A5245</f>
        <v>2010</v>
      </c>
      <c r="B5245" t="str">
        <f>[4]Land_Cover!B5245</f>
        <v>Bolivia</v>
      </c>
      <c r="C5245" t="str">
        <f>[4]Land_Cover!C5245</f>
        <v>AEZ4</v>
      </c>
      <c r="D5245" t="str">
        <f>[4]Land_Cover!D5245</f>
        <v>pfb</v>
      </c>
      <c r="E5245" t="str">
        <f>[4]Land_Cover!E5245</f>
        <v>Bolivia#AEZ4#pfb</v>
      </c>
      <c r="F5245">
        <f>[4]Land_Cover!F5245</f>
        <v>65.502183406113502</v>
      </c>
    </row>
    <row r="5246" spans="1:6" x14ac:dyDescent="0.3">
      <c r="A5246">
        <f>[4]Land_Cover!A5246</f>
        <v>2013</v>
      </c>
      <c r="B5246" t="str">
        <f>[4]Land_Cover!B5246</f>
        <v>Angola</v>
      </c>
      <c r="C5246" t="str">
        <f>[4]Land_Cover!C5246</f>
        <v>AEZ5</v>
      </c>
      <c r="D5246" t="str">
        <f>[4]Land_Cover!D5246</f>
        <v>c_b</v>
      </c>
      <c r="E5246" t="str">
        <f>[4]Land_Cover!E5246</f>
        <v>Angola#AEZ5#c_b</v>
      </c>
      <c r="F5246">
        <f>[4]Land_Cover!F5246</f>
        <v>3419.6382428940601</v>
      </c>
    </row>
    <row r="5247" spans="1:6" x14ac:dyDescent="0.3">
      <c r="A5247">
        <f>[4]Land_Cover!A5247</f>
        <v>2011</v>
      </c>
      <c r="B5247" t="str">
        <f>[4]Land_Cover!B5247</f>
        <v>Ghana</v>
      </c>
      <c r="C5247" t="str">
        <f>[4]Land_Cover!C5247</f>
        <v>AEZ6</v>
      </c>
      <c r="D5247" t="str">
        <f>[4]Land_Cover!D5247</f>
        <v>ocr</v>
      </c>
      <c r="E5247" t="str">
        <f>[4]Land_Cover!E5247</f>
        <v>Ghana#AEZ6#ocr</v>
      </c>
      <c r="F5247">
        <f>[4]Land_Cover!F5247</f>
        <v>336606.61927388801</v>
      </c>
    </row>
    <row r="5248" spans="1:6" x14ac:dyDescent="0.3">
      <c r="A5248">
        <f>[4]Land_Cover!A5248</f>
        <v>2015</v>
      </c>
      <c r="B5248" t="str">
        <f>[4]Land_Cover!B5248</f>
        <v>Angola</v>
      </c>
      <c r="C5248" t="str">
        <f>[4]Land_Cover!C5248</f>
        <v>AEZ1</v>
      </c>
      <c r="D5248" t="str">
        <f>[4]Land_Cover!D5248</f>
        <v>ocr</v>
      </c>
      <c r="E5248" t="str">
        <f>[4]Land_Cover!E5248</f>
        <v>Angola#AEZ1#ocr</v>
      </c>
      <c r="F5248">
        <f>[4]Land_Cover!F5248</f>
        <v>228.884210526316</v>
      </c>
    </row>
    <row r="5249" spans="1:6" x14ac:dyDescent="0.3">
      <c r="A5249">
        <f>[4]Land_Cover!A5249</f>
        <v>2013</v>
      </c>
      <c r="B5249" t="str">
        <f>[4]Land_Cover!B5249</f>
        <v>Brazil</v>
      </c>
      <c r="C5249" t="str">
        <f>[4]Land_Cover!C5249</f>
        <v>AEZ10</v>
      </c>
      <c r="D5249" t="str">
        <f>[4]Land_Cover!D5249</f>
        <v>pdr</v>
      </c>
      <c r="E5249" t="str">
        <f>[4]Land_Cover!E5249</f>
        <v>Brazil#AEZ10#pdr</v>
      </c>
      <c r="F5249">
        <f>[4]Land_Cover!F5249</f>
        <v>96.324479842812593</v>
      </c>
    </row>
    <row r="5250" spans="1:6" x14ac:dyDescent="0.3">
      <c r="A5250">
        <f>[4]Land_Cover!A5250</f>
        <v>2018</v>
      </c>
      <c r="B5250" t="str">
        <f>[4]Land_Cover!B5250</f>
        <v>Bolivia</v>
      </c>
      <c r="C5250" t="str">
        <f>[4]Land_Cover!C5250</f>
        <v>AEZ8</v>
      </c>
      <c r="D5250" t="str">
        <f>[4]Land_Cover!D5250</f>
        <v>gro</v>
      </c>
      <c r="E5250" t="str">
        <f>[4]Land_Cover!E5250</f>
        <v>Bolivia#AEZ8#gro</v>
      </c>
      <c r="F5250">
        <f>[4]Land_Cover!F5250</f>
        <v>10298.667718021001</v>
      </c>
    </row>
    <row r="5251" spans="1:6" x14ac:dyDescent="0.3">
      <c r="A5251">
        <f>[4]Land_Cover!A5251</f>
        <v>2014</v>
      </c>
      <c r="B5251" t="str">
        <f>[4]Land_Cover!B5251</f>
        <v>Brazil</v>
      </c>
      <c r="C5251" t="str">
        <f>[4]Land_Cover!C5251</f>
        <v>AEZ5</v>
      </c>
      <c r="D5251" t="str">
        <f>[4]Land_Cover!D5251</f>
        <v>osd</v>
      </c>
      <c r="E5251" t="str">
        <f>[4]Land_Cover!E5251</f>
        <v>Brazil#AEZ5#osd</v>
      </c>
      <c r="F5251">
        <f>[4]Land_Cover!F5251</f>
        <v>6929676.8541370304</v>
      </c>
    </row>
    <row r="5252" spans="1:6" x14ac:dyDescent="0.3">
      <c r="A5252">
        <f>[4]Land_Cover!A5252</f>
        <v>2014</v>
      </c>
      <c r="B5252" t="str">
        <f>[4]Land_Cover!B5252</f>
        <v>DRC</v>
      </c>
      <c r="C5252" t="str">
        <f>[4]Land_Cover!C5252</f>
        <v>AEZ5</v>
      </c>
      <c r="D5252" t="str">
        <f>[4]Land_Cover!D5252</f>
        <v>pfb</v>
      </c>
      <c r="E5252" t="str">
        <f>[4]Land_Cover!E5252</f>
        <v>DRC#AEZ5#pfb</v>
      </c>
      <c r="F5252">
        <f>[4]Land_Cover!F5252</f>
        <v>31624.042420461599</v>
      </c>
    </row>
    <row r="5253" spans="1:6" x14ac:dyDescent="0.3">
      <c r="A5253">
        <f>[4]Land_Cover!A5253</f>
        <v>2014</v>
      </c>
      <c r="B5253" t="str">
        <f>[4]Land_Cover!B5253</f>
        <v>Indonesia</v>
      </c>
      <c r="C5253" t="str">
        <f>[4]Land_Cover!C5253</f>
        <v>AEZ5</v>
      </c>
      <c r="D5253" t="str">
        <f>[4]Land_Cover!D5253</f>
        <v>pfb</v>
      </c>
      <c r="E5253" t="str">
        <f>[4]Land_Cover!E5253</f>
        <v>Indonesia#AEZ5#pfb</v>
      </c>
      <c r="F5253">
        <f>[4]Land_Cover!F5253</f>
        <v>486.951410658307</v>
      </c>
    </row>
    <row r="5254" spans="1:6" x14ac:dyDescent="0.3">
      <c r="A5254">
        <f>[4]Land_Cover!A5254</f>
        <v>2013</v>
      </c>
      <c r="B5254" t="str">
        <f>[4]Land_Cover!B5254</f>
        <v>Paraguay</v>
      </c>
      <c r="C5254" t="str">
        <f>[4]Land_Cover!C5254</f>
        <v>AEZ6</v>
      </c>
      <c r="D5254" t="str">
        <f>[4]Land_Cover!D5254</f>
        <v>v_f</v>
      </c>
      <c r="E5254" t="str">
        <f>[4]Land_Cover!E5254</f>
        <v>Paraguay#AEZ6#v_f</v>
      </c>
      <c r="F5254">
        <f>[4]Land_Cover!F5254</f>
        <v>188394.096472921</v>
      </c>
    </row>
    <row r="5255" spans="1:6" x14ac:dyDescent="0.3">
      <c r="A5255">
        <f>[4]Land_Cover!A5255</f>
        <v>2016</v>
      </c>
      <c r="B5255" t="str">
        <f>[4]Land_Cover!B5255</f>
        <v>Peru</v>
      </c>
      <c r="C5255" t="str">
        <f>[4]Land_Cover!C5255</f>
        <v>AEZ1</v>
      </c>
      <c r="D5255" t="str">
        <f>[4]Land_Cover!D5255</f>
        <v>gro</v>
      </c>
      <c r="E5255" t="str">
        <f>[4]Land_Cover!E5255</f>
        <v>Peru#AEZ1#gro</v>
      </c>
      <c r="F5255">
        <f>[4]Land_Cover!F5255</f>
        <v>20481.3597140442</v>
      </c>
    </row>
    <row r="5256" spans="1:6" x14ac:dyDescent="0.3">
      <c r="A5256">
        <f>[4]Land_Cover!A5256</f>
        <v>2010</v>
      </c>
      <c r="B5256" t="str">
        <f>[4]Land_Cover!B5256</f>
        <v>Brazil</v>
      </c>
      <c r="C5256" t="str">
        <f>[4]Land_Cover!C5256</f>
        <v>AEZ10</v>
      </c>
      <c r="D5256" t="str">
        <f>[4]Land_Cover!D5256</f>
        <v>wht</v>
      </c>
      <c r="E5256" t="str">
        <f>[4]Land_Cover!E5256</f>
        <v>Brazil#AEZ10#wht</v>
      </c>
      <c r="F5256">
        <f>[4]Land_Cover!F5256</f>
        <v>435.56878479171297</v>
      </c>
    </row>
    <row r="5257" spans="1:6" x14ac:dyDescent="0.3">
      <c r="A5257">
        <f>[4]Land_Cover!A5257</f>
        <v>2012</v>
      </c>
      <c r="B5257" t="str">
        <f>[4]Land_Cover!B5257</f>
        <v>DRC</v>
      </c>
      <c r="C5257" t="str">
        <f>[4]Land_Cover!C5257</f>
        <v>AEZ11</v>
      </c>
      <c r="D5257" t="str">
        <f>[4]Land_Cover!D5257</f>
        <v>wht</v>
      </c>
      <c r="E5257" t="str">
        <f>[4]Land_Cover!E5257</f>
        <v>DRC#AEZ11#wht</v>
      </c>
      <c r="F5257">
        <f>[4]Land_Cover!F5257</f>
        <v>66.997635933806194</v>
      </c>
    </row>
    <row r="5258" spans="1:6" x14ac:dyDescent="0.3">
      <c r="A5258">
        <f>[4]Land_Cover!A5258</f>
        <v>2011</v>
      </c>
      <c r="B5258" t="str">
        <f>[4]Land_Cover!B5258</f>
        <v>Colombia</v>
      </c>
      <c r="C5258" t="str">
        <f>[4]Land_Cover!C5258</f>
        <v>AEZ12</v>
      </c>
      <c r="D5258" t="str">
        <f>[4]Land_Cover!D5258</f>
        <v>c_b</v>
      </c>
      <c r="E5258" t="str">
        <f>[4]Land_Cover!E5258</f>
        <v>Colombia#AEZ12#c_b</v>
      </c>
      <c r="F5258">
        <f>[4]Land_Cover!F5258</f>
        <v>154977.18784194501</v>
      </c>
    </row>
    <row r="5259" spans="1:6" x14ac:dyDescent="0.3">
      <c r="A5259">
        <f>[4]Land_Cover!A5259</f>
        <v>2017</v>
      </c>
      <c r="B5259" t="str">
        <f>[4]Land_Cover!B5259</f>
        <v>Peru</v>
      </c>
      <c r="C5259" t="str">
        <f>[4]Land_Cover!C5259</f>
        <v>AEZ11</v>
      </c>
      <c r="D5259" t="str">
        <f>[4]Land_Cover!D5259</f>
        <v>v_f</v>
      </c>
      <c r="E5259" t="str">
        <f>[4]Land_Cover!E5259</f>
        <v>Peru#AEZ11#v_f</v>
      </c>
      <c r="F5259">
        <f>[4]Land_Cover!F5259</f>
        <v>178477.913295059</v>
      </c>
    </row>
    <row r="5260" spans="1:6" x14ac:dyDescent="0.3">
      <c r="A5260">
        <f>[4]Land_Cover!A5260</f>
        <v>2012</v>
      </c>
      <c r="B5260" t="str">
        <f>[4]Land_Cover!B5260</f>
        <v>DRC</v>
      </c>
      <c r="C5260" t="str">
        <f>[4]Land_Cover!C5260</f>
        <v>AEZ3</v>
      </c>
      <c r="D5260" t="str">
        <f>[4]Land_Cover!D5260</f>
        <v>wht</v>
      </c>
      <c r="E5260" t="str">
        <f>[4]Land_Cover!E5260</f>
        <v>DRC#AEZ3#wht</v>
      </c>
      <c r="F5260">
        <f>[4]Land_Cover!F5260</f>
        <v>242.866430260047</v>
      </c>
    </row>
    <row r="5261" spans="1:6" x14ac:dyDescent="0.3">
      <c r="A5261">
        <f>[4]Land_Cover!A5261</f>
        <v>2017</v>
      </c>
      <c r="B5261" t="str">
        <f>[4]Land_Cover!B5261</f>
        <v>Angola</v>
      </c>
      <c r="C5261" t="str">
        <f>[4]Land_Cover!C5261</f>
        <v>AEZ11</v>
      </c>
      <c r="D5261" t="str">
        <f>[4]Land_Cover!D5261</f>
        <v>c_b</v>
      </c>
      <c r="E5261" t="str">
        <f>[4]Land_Cover!E5261</f>
        <v>Angola#AEZ11#c_b</v>
      </c>
      <c r="F5261">
        <f>[4]Land_Cover!F5261</f>
        <v>22.9426356589147</v>
      </c>
    </row>
    <row r="5262" spans="1:6" x14ac:dyDescent="0.3">
      <c r="A5262">
        <f>[4]Land_Cover!A5262</f>
        <v>2012</v>
      </c>
      <c r="B5262" t="str">
        <f>[4]Land_Cover!B5262</f>
        <v>DRC</v>
      </c>
      <c r="C5262" t="str">
        <f>[4]Land_Cover!C5262</f>
        <v>AEZ12</v>
      </c>
      <c r="D5262" t="str">
        <f>[4]Land_Cover!D5262</f>
        <v>c_b</v>
      </c>
      <c r="E5262" t="str">
        <f>[4]Land_Cover!E5262</f>
        <v>DRC#AEZ12#c_b</v>
      </c>
      <c r="F5262">
        <f>[4]Land_Cover!F5262</f>
        <v>839.73655323820003</v>
      </c>
    </row>
    <row r="5263" spans="1:6" x14ac:dyDescent="0.3">
      <c r="A5263">
        <f>[4]Land_Cover!A5263</f>
        <v>2016</v>
      </c>
      <c r="B5263" t="str">
        <f>[4]Land_Cover!B5263</f>
        <v>Peru</v>
      </c>
      <c r="C5263" t="str">
        <f>[4]Land_Cover!C5263</f>
        <v>AEZ9</v>
      </c>
      <c r="D5263" t="str">
        <f>[4]Land_Cover!D5263</f>
        <v>ocr</v>
      </c>
      <c r="E5263" t="str">
        <f>[4]Land_Cover!E5263</f>
        <v>Peru#AEZ9#ocr</v>
      </c>
      <c r="F5263">
        <f>[4]Land_Cover!F5263</f>
        <v>9245.1489812811305</v>
      </c>
    </row>
    <row r="5264" spans="1:6" x14ac:dyDescent="0.3">
      <c r="A5264">
        <f>[4]Land_Cover!A5264</f>
        <v>2017</v>
      </c>
      <c r="B5264" t="str">
        <f>[4]Land_Cover!B5264</f>
        <v>Ivory Coast</v>
      </c>
      <c r="C5264" t="str">
        <f>[4]Land_Cover!C5264</f>
        <v>AEZ6</v>
      </c>
      <c r="D5264" t="str">
        <f>[4]Land_Cover!D5264</f>
        <v>c_b</v>
      </c>
      <c r="E5264" t="str">
        <f>[4]Land_Cover!E5264</f>
        <v>Ivory Coast#AEZ6#c_b</v>
      </c>
      <c r="F5264">
        <f>[4]Land_Cover!F5264</f>
        <v>5630.6356413166905</v>
      </c>
    </row>
    <row r="5265" spans="1:6" x14ac:dyDescent="0.3">
      <c r="A5265">
        <f>[4]Land_Cover!A5265</f>
        <v>2014</v>
      </c>
      <c r="B5265" t="str">
        <f>[4]Land_Cover!B5265</f>
        <v>Colombia</v>
      </c>
      <c r="C5265" t="str">
        <f>[4]Land_Cover!C5265</f>
        <v>AEZ4</v>
      </c>
      <c r="D5265" t="str">
        <f>[4]Land_Cover!D5265</f>
        <v>osd</v>
      </c>
      <c r="E5265" t="str">
        <f>[4]Land_Cover!E5265</f>
        <v>Colombia#AEZ4#osd</v>
      </c>
      <c r="F5265">
        <f>[4]Land_Cover!F5265</f>
        <v>5461.1310562141998</v>
      </c>
    </row>
    <row r="5266" spans="1:6" x14ac:dyDescent="0.3">
      <c r="A5266">
        <f>[4]Land_Cover!A5266</f>
        <v>2016</v>
      </c>
      <c r="B5266" t="str">
        <f>[4]Land_Cover!B5266</f>
        <v>Peru</v>
      </c>
      <c r="C5266" t="str">
        <f>[4]Land_Cover!C5266</f>
        <v>AEZ12</v>
      </c>
      <c r="D5266" t="str">
        <f>[4]Land_Cover!D5266</f>
        <v>c_b</v>
      </c>
      <c r="E5266" t="str">
        <f>[4]Land_Cover!E5266</f>
        <v>Peru#AEZ12#c_b</v>
      </c>
      <c r="F5266">
        <f>[4]Land_Cover!F5266</f>
        <v>34421.212443622098</v>
      </c>
    </row>
    <row r="5267" spans="1:6" x14ac:dyDescent="0.3">
      <c r="A5267">
        <f>[4]Land_Cover!A5267</f>
        <v>2013</v>
      </c>
      <c r="B5267" t="str">
        <f>[4]Land_Cover!B5267</f>
        <v>Brazil</v>
      </c>
      <c r="C5267" t="str">
        <f>[4]Land_Cover!C5267</f>
        <v>AEZ6</v>
      </c>
      <c r="D5267" t="str">
        <f>[4]Land_Cover!D5267</f>
        <v>wht</v>
      </c>
      <c r="E5267" t="str">
        <f>[4]Land_Cover!E5267</f>
        <v>Brazil#AEZ6#wht</v>
      </c>
      <c r="F5267">
        <f>[4]Land_Cover!F5267</f>
        <v>854103.46044143604</v>
      </c>
    </row>
    <row r="5268" spans="1:6" x14ac:dyDescent="0.3">
      <c r="A5268">
        <f>[4]Land_Cover!A5268</f>
        <v>2013</v>
      </c>
      <c r="B5268" t="str">
        <f>[4]Land_Cover!B5268</f>
        <v>Brazil</v>
      </c>
      <c r="C5268" t="str">
        <f>[4]Land_Cover!C5268</f>
        <v>AEZ1</v>
      </c>
      <c r="D5268" t="str">
        <f>[4]Land_Cover!D5268</f>
        <v>pfb</v>
      </c>
      <c r="E5268" t="str">
        <f>[4]Land_Cover!E5268</f>
        <v>Brazil#AEZ1#pfb</v>
      </c>
      <c r="F5268">
        <f>[4]Land_Cover!F5268</f>
        <v>7221.3014807231502</v>
      </c>
    </row>
    <row r="5269" spans="1:6" x14ac:dyDescent="0.3">
      <c r="A5269">
        <f>[4]Land_Cover!A5269</f>
        <v>2016</v>
      </c>
      <c r="B5269" t="str">
        <f>[4]Land_Cover!B5269</f>
        <v>Indonesia</v>
      </c>
      <c r="C5269" t="str">
        <f>[4]Land_Cover!C5269</f>
        <v>AEZ6</v>
      </c>
      <c r="D5269" t="str">
        <f>[4]Land_Cover!D5269</f>
        <v>pdr</v>
      </c>
      <c r="E5269" t="str">
        <f>[4]Land_Cover!E5269</f>
        <v>Indonesia#AEZ6#pdr</v>
      </c>
      <c r="F5269">
        <f>[4]Land_Cover!F5269</f>
        <v>7889248.90591681</v>
      </c>
    </row>
    <row r="5270" spans="1:6" x14ac:dyDescent="0.3">
      <c r="A5270">
        <f>[4]Land_Cover!A5270</f>
        <v>2018</v>
      </c>
      <c r="B5270" t="str">
        <f>[4]Land_Cover!B5270</f>
        <v>Colombia</v>
      </c>
      <c r="C5270" t="str">
        <f>[4]Land_Cover!C5270</f>
        <v>AEZ3</v>
      </c>
      <c r="D5270" t="str">
        <f>[4]Land_Cover!D5270</f>
        <v>gro</v>
      </c>
      <c r="E5270" t="str">
        <f>[4]Land_Cover!E5270</f>
        <v>Colombia#AEZ3#gro</v>
      </c>
      <c r="F5270">
        <f>[4]Land_Cover!F5270</f>
        <v>981.28365927286995</v>
      </c>
    </row>
    <row r="5271" spans="1:6" x14ac:dyDescent="0.3">
      <c r="A5271">
        <f>[4]Land_Cover!A5271</f>
        <v>2016</v>
      </c>
      <c r="B5271" t="str">
        <f>[4]Land_Cover!B5271</f>
        <v>Bolivia</v>
      </c>
      <c r="C5271" t="str">
        <f>[4]Land_Cover!C5271</f>
        <v>AEZ10</v>
      </c>
      <c r="D5271" t="str">
        <f>[4]Land_Cover!D5271</f>
        <v>ocr</v>
      </c>
      <c r="E5271" t="str">
        <f>[4]Land_Cover!E5271</f>
        <v>Bolivia#AEZ10#ocr</v>
      </c>
      <c r="F5271">
        <f>[4]Land_Cover!F5271</f>
        <v>3651.5806451612898</v>
      </c>
    </row>
    <row r="5272" spans="1:6" x14ac:dyDescent="0.3">
      <c r="A5272">
        <f>[4]Land_Cover!A5272</f>
        <v>2014</v>
      </c>
      <c r="B5272" t="str">
        <f>[4]Land_Cover!B5272</f>
        <v>DRC</v>
      </c>
      <c r="C5272" t="str">
        <f>[4]Land_Cover!C5272</f>
        <v>AEZ1</v>
      </c>
      <c r="D5272" t="str">
        <f>[4]Land_Cover!D5272</f>
        <v>gro</v>
      </c>
      <c r="E5272" t="str">
        <f>[4]Land_Cover!E5272</f>
        <v>DRC#AEZ1#gro</v>
      </c>
      <c r="F5272">
        <f>[4]Land_Cover!F5272</f>
        <v>1680.6345211323401</v>
      </c>
    </row>
    <row r="5273" spans="1:6" x14ac:dyDescent="0.3">
      <c r="A5273">
        <f>[4]Land_Cover!A5273</f>
        <v>2016</v>
      </c>
      <c r="B5273" t="str">
        <f>[4]Land_Cover!B5273</f>
        <v>DRC</v>
      </c>
      <c r="C5273" t="str">
        <f>[4]Land_Cover!C5273</f>
        <v>AEZ6</v>
      </c>
      <c r="D5273" t="str">
        <f>[4]Land_Cover!D5273</f>
        <v>c_b</v>
      </c>
      <c r="E5273" t="str">
        <f>[4]Land_Cover!E5273</f>
        <v>DRC#AEZ6#c_b</v>
      </c>
      <c r="F5273">
        <f>[4]Land_Cover!F5273</f>
        <v>2463.6763629710899</v>
      </c>
    </row>
    <row r="5274" spans="1:6" x14ac:dyDescent="0.3">
      <c r="A5274">
        <f>[4]Land_Cover!A5274</f>
        <v>2015</v>
      </c>
      <c r="B5274" t="str">
        <f>[4]Land_Cover!B5274</f>
        <v>Brazil</v>
      </c>
      <c r="C5274" t="str">
        <f>[4]Land_Cover!C5274</f>
        <v>AEZ10</v>
      </c>
      <c r="D5274" t="str">
        <f>[4]Land_Cover!D5274</f>
        <v>c_b</v>
      </c>
      <c r="E5274" t="str">
        <f>[4]Land_Cover!E5274</f>
        <v>Brazil#AEZ10#c_b</v>
      </c>
      <c r="F5274">
        <f>[4]Land_Cover!F5274</f>
        <v>2234.18626435853</v>
      </c>
    </row>
    <row r="5275" spans="1:6" x14ac:dyDescent="0.3">
      <c r="A5275">
        <f>[4]Land_Cover!A5275</f>
        <v>2012</v>
      </c>
      <c r="B5275" t="str">
        <f>[4]Land_Cover!B5275</f>
        <v>Angola</v>
      </c>
      <c r="C5275" t="str">
        <f>[4]Land_Cover!C5275</f>
        <v>AEZ2</v>
      </c>
      <c r="D5275" t="str">
        <f>[4]Land_Cover!D5275</f>
        <v>c_b</v>
      </c>
      <c r="E5275" t="str">
        <f>[4]Land_Cover!E5275</f>
        <v>Angola#AEZ2#c_b</v>
      </c>
      <c r="F5275">
        <f>[4]Land_Cover!F5275</f>
        <v>237.20930232558101</v>
      </c>
    </row>
    <row r="5276" spans="1:6" x14ac:dyDescent="0.3">
      <c r="A5276">
        <f>[4]Land_Cover!A5276</f>
        <v>2011</v>
      </c>
      <c r="B5276" t="str">
        <f>[4]Land_Cover!B5276</f>
        <v>Angola</v>
      </c>
      <c r="C5276" t="str">
        <f>[4]Land_Cover!C5276</f>
        <v>AEZ10</v>
      </c>
      <c r="D5276" t="str">
        <f>[4]Land_Cover!D5276</f>
        <v>pdr</v>
      </c>
      <c r="E5276" t="str">
        <f>[4]Land_Cover!E5276</f>
        <v>Angola#AEZ10#pdr</v>
      </c>
      <c r="F5276">
        <f>[4]Land_Cover!F5276</f>
        <v>1043.9764150943399</v>
      </c>
    </row>
    <row r="5277" spans="1:6" x14ac:dyDescent="0.3">
      <c r="A5277">
        <f>[4]Land_Cover!A5277</f>
        <v>2013</v>
      </c>
      <c r="B5277" t="str">
        <f>[4]Land_Cover!B5277</f>
        <v>Ghana</v>
      </c>
      <c r="C5277" t="str">
        <f>[4]Land_Cover!C5277</f>
        <v>AEZ5</v>
      </c>
      <c r="D5277" t="str">
        <f>[4]Land_Cover!D5277</f>
        <v>c_b</v>
      </c>
      <c r="E5277" t="str">
        <f>[4]Land_Cover!E5277</f>
        <v>Ghana#AEZ5#c_b</v>
      </c>
      <c r="F5277">
        <f>[4]Land_Cover!F5277</f>
        <v>1318.47133757962</v>
      </c>
    </row>
    <row r="5278" spans="1:6" x14ac:dyDescent="0.3">
      <c r="A5278">
        <f>[4]Land_Cover!A5278</f>
        <v>2018</v>
      </c>
      <c r="B5278" t="str">
        <f>[4]Land_Cover!B5278</f>
        <v>Argentina</v>
      </c>
      <c r="C5278" t="str">
        <f>[4]Land_Cover!C5278</f>
        <v>AEZ4</v>
      </c>
      <c r="D5278" t="str">
        <f>[4]Land_Cover!D5278</f>
        <v>c_b</v>
      </c>
      <c r="E5278" t="str">
        <f>[4]Land_Cover!E5278</f>
        <v>Argentina#AEZ4#c_b</v>
      </c>
      <c r="F5278">
        <f>[4]Land_Cover!F5278</f>
        <v>2084.1413393586799</v>
      </c>
    </row>
    <row r="5279" spans="1:6" x14ac:dyDescent="0.3">
      <c r="A5279">
        <f>[4]Land_Cover!A5279</f>
        <v>2010</v>
      </c>
      <c r="B5279" t="str">
        <f>[4]Land_Cover!B5279</f>
        <v>Argentina</v>
      </c>
      <c r="C5279" t="str">
        <f>[4]Land_Cover!C5279</f>
        <v>AEZ7</v>
      </c>
      <c r="D5279" t="str">
        <f>[4]Land_Cover!D5279</f>
        <v>pdr</v>
      </c>
      <c r="E5279" t="str">
        <f>[4]Land_Cover!E5279</f>
        <v>Argentina#AEZ7#pdr</v>
      </c>
      <c r="F5279">
        <f>[4]Land_Cover!F5279</f>
        <v>152.97413793103399</v>
      </c>
    </row>
    <row r="5280" spans="1:6" x14ac:dyDescent="0.3">
      <c r="A5280">
        <f>[4]Land_Cover!A5280</f>
        <v>2016</v>
      </c>
      <c r="B5280" t="str">
        <f>[4]Land_Cover!B5280</f>
        <v>Angola</v>
      </c>
      <c r="C5280" t="str">
        <f>[4]Land_Cover!C5280</f>
        <v>AEZ11</v>
      </c>
      <c r="D5280" t="str">
        <f>[4]Land_Cover!D5280</f>
        <v>c_b</v>
      </c>
      <c r="E5280" t="str">
        <f>[4]Land_Cover!E5280</f>
        <v>Angola#AEZ11#c_b</v>
      </c>
      <c r="F5280">
        <f>[4]Land_Cover!F5280</f>
        <v>20.156589147286802</v>
      </c>
    </row>
    <row r="5281" spans="1:6" x14ac:dyDescent="0.3">
      <c r="A5281">
        <f>[4]Land_Cover!A5281</f>
        <v>2015</v>
      </c>
      <c r="B5281" t="str">
        <f>[4]Land_Cover!B5281</f>
        <v>Argentina</v>
      </c>
      <c r="C5281" t="str">
        <f>[4]Land_Cover!C5281</f>
        <v>AEZ6</v>
      </c>
      <c r="D5281" t="str">
        <f>[4]Land_Cover!D5281</f>
        <v>v_f</v>
      </c>
      <c r="E5281" t="str">
        <f>[4]Land_Cover!E5281</f>
        <v>Argentina#AEZ6#v_f</v>
      </c>
      <c r="F5281">
        <f>[4]Land_Cover!F5281</f>
        <v>23441.618617537999</v>
      </c>
    </row>
    <row r="5282" spans="1:6" x14ac:dyDescent="0.3">
      <c r="A5282">
        <f>[4]Land_Cover!A5282</f>
        <v>2010</v>
      </c>
      <c r="B5282" t="str">
        <f>[4]Land_Cover!B5282</f>
        <v>DRC</v>
      </c>
      <c r="C5282" t="str">
        <f>[4]Land_Cover!C5282</f>
        <v>AEZ9</v>
      </c>
      <c r="D5282" t="str">
        <f>[4]Land_Cover!D5282</f>
        <v>wht</v>
      </c>
      <c r="E5282" t="str">
        <f>[4]Land_Cover!E5282</f>
        <v>DRC#AEZ9#wht</v>
      </c>
      <c r="F5282">
        <f>[4]Land_Cover!F5282</f>
        <v>8.1300236406619408</v>
      </c>
    </row>
    <row r="5283" spans="1:6" x14ac:dyDescent="0.3">
      <c r="A5283">
        <f>[4]Land_Cover!A5283</f>
        <v>2015</v>
      </c>
      <c r="B5283" t="str">
        <f>[4]Land_Cover!B5283</f>
        <v>DRC</v>
      </c>
      <c r="C5283" t="str">
        <f>[4]Land_Cover!C5283</f>
        <v>AEZ3</v>
      </c>
      <c r="D5283" t="str">
        <f>[4]Land_Cover!D5283</f>
        <v>c_b</v>
      </c>
      <c r="E5283" t="str">
        <f>[4]Land_Cover!E5283</f>
        <v>DRC#AEZ3#c_b</v>
      </c>
      <c r="F5283">
        <f>[4]Land_Cover!F5283</f>
        <v>1599.3192462495399</v>
      </c>
    </row>
    <row r="5284" spans="1:6" x14ac:dyDescent="0.3">
      <c r="A5284">
        <f>[4]Land_Cover!A5284</f>
        <v>2013</v>
      </c>
      <c r="B5284" t="str">
        <f>[4]Land_Cover!B5284</f>
        <v>Ivory Coast</v>
      </c>
      <c r="C5284" t="str">
        <f>[4]Land_Cover!C5284</f>
        <v>AEZ3</v>
      </c>
      <c r="D5284" t="str">
        <f>[4]Land_Cover!D5284</f>
        <v>pdr</v>
      </c>
      <c r="E5284" t="str">
        <f>[4]Land_Cover!E5284</f>
        <v>Ivory Coast#AEZ3#pdr</v>
      </c>
      <c r="F5284">
        <f>[4]Land_Cover!F5284</f>
        <v>2219.0584102799698</v>
      </c>
    </row>
    <row r="5285" spans="1:6" x14ac:dyDescent="0.3">
      <c r="A5285">
        <f>[4]Land_Cover!A5285</f>
        <v>2013</v>
      </c>
      <c r="B5285" t="str">
        <f>[4]Land_Cover!B5285</f>
        <v>Peru</v>
      </c>
      <c r="C5285" t="str">
        <f>[4]Land_Cover!C5285</f>
        <v>AEZ11</v>
      </c>
      <c r="D5285" t="str">
        <f>[4]Land_Cover!D5285</f>
        <v>pfb</v>
      </c>
      <c r="E5285" t="str">
        <f>[4]Land_Cover!E5285</f>
        <v>Peru#AEZ11#pfb</v>
      </c>
      <c r="F5285">
        <f>[4]Land_Cover!F5285</f>
        <v>5153.8912243825498</v>
      </c>
    </row>
    <row r="5286" spans="1:6" x14ac:dyDescent="0.3">
      <c r="A5286">
        <f>[4]Land_Cover!A5286</f>
        <v>2016</v>
      </c>
      <c r="B5286" t="str">
        <f>[4]Land_Cover!B5286</f>
        <v>DRC</v>
      </c>
      <c r="C5286" t="str">
        <f>[4]Land_Cover!C5286</f>
        <v>AEZ3</v>
      </c>
      <c r="D5286" t="str">
        <f>[4]Land_Cover!D5286</f>
        <v>v_f</v>
      </c>
      <c r="E5286" t="str">
        <f>[4]Land_Cover!E5286</f>
        <v>DRC#AEZ3#v_f</v>
      </c>
      <c r="F5286">
        <f>[4]Land_Cover!F5286</f>
        <v>132325.387944694</v>
      </c>
    </row>
    <row r="5287" spans="1:6" x14ac:dyDescent="0.3">
      <c r="A5287">
        <f>[4]Land_Cover!A5287</f>
        <v>2016</v>
      </c>
      <c r="B5287" t="str">
        <f>[4]Land_Cover!B5287</f>
        <v>Peru</v>
      </c>
      <c r="C5287" t="str">
        <f>[4]Land_Cover!C5287</f>
        <v>AEZ6</v>
      </c>
      <c r="D5287" t="str">
        <f>[4]Land_Cover!D5287</f>
        <v>osd</v>
      </c>
      <c r="E5287" t="str">
        <f>[4]Land_Cover!E5287</f>
        <v>Peru#AEZ6#osd</v>
      </c>
      <c r="F5287">
        <f>[4]Land_Cover!F5287</f>
        <v>12241.0205329004</v>
      </c>
    </row>
    <row r="5288" spans="1:6" x14ac:dyDescent="0.3">
      <c r="A5288">
        <f>[4]Land_Cover!A5288</f>
        <v>2018</v>
      </c>
      <c r="B5288" t="str">
        <f>[4]Land_Cover!B5288</f>
        <v>Brazil</v>
      </c>
      <c r="C5288" t="str">
        <f>[4]Land_Cover!C5288</f>
        <v>AEZ3</v>
      </c>
      <c r="D5288" t="str">
        <f>[4]Land_Cover!D5288</f>
        <v>c_b</v>
      </c>
      <c r="E5288" t="str">
        <f>[4]Land_Cover!E5288</f>
        <v>Brazil#AEZ3#c_b</v>
      </c>
      <c r="F5288">
        <f>[4]Land_Cover!F5288</f>
        <v>171431.49374333001</v>
      </c>
    </row>
    <row r="5289" spans="1:6" x14ac:dyDescent="0.3">
      <c r="A5289">
        <f>[4]Land_Cover!A5289</f>
        <v>2018</v>
      </c>
      <c r="B5289" t="str">
        <f>[4]Land_Cover!B5289</f>
        <v>Argentina</v>
      </c>
      <c r="C5289" t="str">
        <f>[4]Land_Cover!C5289</f>
        <v>AEZ5</v>
      </c>
      <c r="D5289" t="str">
        <f>[4]Land_Cover!D5289</f>
        <v>v_f</v>
      </c>
      <c r="E5289" t="str">
        <f>[4]Land_Cover!E5289</f>
        <v>Argentina#AEZ5#v_f</v>
      </c>
      <c r="F5289">
        <f>[4]Land_Cover!F5289</f>
        <v>139396.50586161</v>
      </c>
    </row>
    <row r="5290" spans="1:6" x14ac:dyDescent="0.3">
      <c r="A5290">
        <f>[4]Land_Cover!A5290</f>
        <v>2011</v>
      </c>
      <c r="B5290" t="str">
        <f>[4]Land_Cover!B5290</f>
        <v>DRC</v>
      </c>
      <c r="C5290" t="str">
        <f>[4]Land_Cover!C5290</f>
        <v>AEZ4</v>
      </c>
      <c r="D5290" t="str">
        <f>[4]Land_Cover!D5290</f>
        <v>ocr</v>
      </c>
      <c r="E5290" t="str">
        <f>[4]Land_Cover!E5290</f>
        <v>DRC#AEZ4#ocr</v>
      </c>
      <c r="F5290">
        <f>[4]Land_Cover!F5290</f>
        <v>84688.871816168394</v>
      </c>
    </row>
    <row r="5291" spans="1:6" x14ac:dyDescent="0.3">
      <c r="A5291">
        <f>[4]Land_Cover!A5291</f>
        <v>2014</v>
      </c>
      <c r="B5291" t="str">
        <f>[4]Land_Cover!B5291</f>
        <v>Paraguay</v>
      </c>
      <c r="C5291" t="str">
        <f>[4]Land_Cover!C5291</f>
        <v>AEZ12</v>
      </c>
      <c r="D5291" t="str">
        <f>[4]Land_Cover!D5291</f>
        <v>pfb</v>
      </c>
      <c r="E5291" t="str">
        <f>[4]Land_Cover!E5291</f>
        <v>Paraguay#AEZ12#pfb</v>
      </c>
      <c r="F5291">
        <f>[4]Land_Cover!F5291</f>
        <v>4811.7712382010004</v>
      </c>
    </row>
    <row r="5292" spans="1:6" x14ac:dyDescent="0.3">
      <c r="A5292">
        <f>[4]Land_Cover!A5292</f>
        <v>2011</v>
      </c>
      <c r="B5292" t="str">
        <f>[4]Land_Cover!B5292</f>
        <v>Argentina</v>
      </c>
      <c r="C5292" t="str">
        <f>[4]Land_Cover!C5292</f>
        <v>AEZ10</v>
      </c>
      <c r="D5292" t="str">
        <f>[4]Land_Cover!D5292</f>
        <v>pfb</v>
      </c>
      <c r="E5292" t="str">
        <f>[4]Land_Cover!E5292</f>
        <v>Argentina#AEZ10#pfb</v>
      </c>
      <c r="F5292">
        <f>[4]Land_Cover!F5292</f>
        <v>33155.120212861402</v>
      </c>
    </row>
    <row r="5293" spans="1:6" x14ac:dyDescent="0.3">
      <c r="A5293">
        <f>[4]Land_Cover!A5293</f>
        <v>2012</v>
      </c>
      <c r="B5293" t="str">
        <f>[4]Land_Cover!B5293</f>
        <v>Angola</v>
      </c>
      <c r="C5293" t="str">
        <f>[4]Land_Cover!C5293</f>
        <v>AEZ3</v>
      </c>
      <c r="D5293" t="str">
        <f>[4]Land_Cover!D5293</f>
        <v>c_b</v>
      </c>
      <c r="E5293" t="str">
        <f>[4]Land_Cover!E5293</f>
        <v>Angola#AEZ3#c_b</v>
      </c>
      <c r="F5293">
        <f>[4]Land_Cover!F5293</f>
        <v>1709.3023255814001</v>
      </c>
    </row>
    <row r="5294" spans="1:6" x14ac:dyDescent="0.3">
      <c r="A5294">
        <f>[4]Land_Cover!A5294</f>
        <v>2012</v>
      </c>
      <c r="B5294" t="str">
        <f>[4]Land_Cover!B5294</f>
        <v>Argentina</v>
      </c>
      <c r="C5294" t="str">
        <f>[4]Land_Cover!C5294</f>
        <v>AEZ8</v>
      </c>
      <c r="D5294" t="str">
        <f>[4]Land_Cover!D5294</f>
        <v>pfb</v>
      </c>
      <c r="E5294" t="str">
        <f>[4]Land_Cover!E5294</f>
        <v>Argentina#AEZ8#pfb</v>
      </c>
      <c r="F5294">
        <f>[4]Land_Cover!F5294</f>
        <v>334.510179676522</v>
      </c>
    </row>
    <row r="5295" spans="1:6" x14ac:dyDescent="0.3">
      <c r="A5295">
        <f>[4]Land_Cover!A5295</f>
        <v>2016</v>
      </c>
      <c r="B5295" t="str">
        <f>[4]Land_Cover!B5295</f>
        <v>Bolivia</v>
      </c>
      <c r="C5295" t="str">
        <f>[4]Land_Cover!C5295</f>
        <v>AEZ12</v>
      </c>
      <c r="D5295" t="str">
        <f>[4]Land_Cover!D5295</f>
        <v>gro</v>
      </c>
      <c r="E5295" t="str">
        <f>[4]Land_Cover!E5295</f>
        <v>Bolivia#AEZ12#gro</v>
      </c>
      <c r="F5295">
        <f>[4]Land_Cover!F5295</f>
        <v>134662.76780949801</v>
      </c>
    </row>
    <row r="5296" spans="1:6" x14ac:dyDescent="0.3">
      <c r="A5296">
        <f>[4]Land_Cover!A5296</f>
        <v>2014</v>
      </c>
      <c r="B5296" t="str">
        <f>[4]Land_Cover!B5296</f>
        <v>Angola</v>
      </c>
      <c r="C5296" t="str">
        <f>[4]Land_Cover!C5296</f>
        <v>AEZ1</v>
      </c>
      <c r="D5296" t="str">
        <f>[4]Land_Cover!D5296</f>
        <v>pfb</v>
      </c>
      <c r="E5296" t="str">
        <f>[4]Land_Cover!E5296</f>
        <v>Angola#AEZ1#pfb</v>
      </c>
      <c r="F5296">
        <f>[4]Land_Cover!F5296</f>
        <v>20.080851063829801</v>
      </c>
    </row>
    <row r="5297" spans="1:6" x14ac:dyDescent="0.3">
      <c r="A5297">
        <f>[4]Land_Cover!A5297</f>
        <v>2013</v>
      </c>
      <c r="B5297" t="str">
        <f>[4]Land_Cover!B5297</f>
        <v>Angola</v>
      </c>
      <c r="C5297" t="str">
        <f>[4]Land_Cover!C5297</f>
        <v>AEZ2</v>
      </c>
      <c r="D5297" t="str">
        <f>[4]Land_Cover!D5297</f>
        <v>wht</v>
      </c>
      <c r="E5297" t="str">
        <f>[4]Land_Cover!E5297</f>
        <v>Angola#AEZ2#wht</v>
      </c>
      <c r="F5297">
        <f>[4]Land_Cover!F5297</f>
        <v>59.6196513470681</v>
      </c>
    </row>
    <row r="5298" spans="1:6" x14ac:dyDescent="0.3">
      <c r="A5298">
        <f>[4]Land_Cover!A5298</f>
        <v>2014</v>
      </c>
      <c r="B5298" t="str">
        <f>[4]Land_Cover!B5298</f>
        <v>Peru</v>
      </c>
      <c r="C5298" t="str">
        <f>[4]Land_Cover!C5298</f>
        <v>AEZ2</v>
      </c>
      <c r="D5298" t="str">
        <f>[4]Land_Cover!D5298</f>
        <v>osd</v>
      </c>
      <c r="E5298" t="str">
        <f>[4]Land_Cover!E5298</f>
        <v>Peru#AEZ2#osd</v>
      </c>
      <c r="F5298">
        <f>[4]Land_Cover!F5298</f>
        <v>1432.4342469678199</v>
      </c>
    </row>
    <row r="5299" spans="1:6" x14ac:dyDescent="0.3">
      <c r="A5299">
        <f>[4]Land_Cover!A5299</f>
        <v>2018</v>
      </c>
      <c r="B5299" t="str">
        <f>[4]Land_Cover!B5299</f>
        <v>Paraguay</v>
      </c>
      <c r="C5299" t="str">
        <f>[4]Land_Cover!C5299</f>
        <v>AEZ5</v>
      </c>
      <c r="D5299" t="str">
        <f>[4]Land_Cover!D5299</f>
        <v>wht</v>
      </c>
      <c r="E5299" t="str">
        <f>[4]Land_Cover!E5299</f>
        <v>Paraguay#AEZ5#wht</v>
      </c>
      <c r="F5299">
        <f>[4]Land_Cover!F5299</f>
        <v>2482.47422680412</v>
      </c>
    </row>
    <row r="5300" spans="1:6" x14ac:dyDescent="0.3">
      <c r="A5300">
        <f>[4]Land_Cover!A5300</f>
        <v>2017</v>
      </c>
      <c r="B5300" t="str">
        <f>[4]Land_Cover!B5300</f>
        <v>Angola</v>
      </c>
      <c r="C5300" t="str">
        <f>[4]Land_Cover!C5300</f>
        <v>AEZ9</v>
      </c>
      <c r="D5300" t="str">
        <f>[4]Land_Cover!D5300</f>
        <v>v_f</v>
      </c>
      <c r="E5300" t="str">
        <f>[4]Land_Cover!E5300</f>
        <v>Angola#AEZ9#v_f</v>
      </c>
      <c r="F5300">
        <f>[4]Land_Cover!F5300</f>
        <v>32.483752435500101</v>
      </c>
    </row>
    <row r="5301" spans="1:6" x14ac:dyDescent="0.3">
      <c r="A5301">
        <f>[4]Land_Cover!A5301</f>
        <v>2014</v>
      </c>
      <c r="B5301" t="str">
        <f>[4]Land_Cover!B5301</f>
        <v>Angola</v>
      </c>
      <c r="C5301" t="str">
        <f>[4]Land_Cover!C5301</f>
        <v>AEZ4</v>
      </c>
      <c r="D5301" t="str">
        <f>[4]Land_Cover!D5301</f>
        <v>c_b</v>
      </c>
      <c r="E5301" t="str">
        <f>[4]Land_Cover!E5301</f>
        <v>Angola#AEZ4#c_b</v>
      </c>
      <c r="F5301">
        <f>[4]Land_Cover!F5301</f>
        <v>6660.6666666666697</v>
      </c>
    </row>
    <row r="5302" spans="1:6" x14ac:dyDescent="0.3">
      <c r="A5302">
        <f>[4]Land_Cover!A5302</f>
        <v>2013</v>
      </c>
      <c r="B5302" t="str">
        <f>[4]Land_Cover!B5302</f>
        <v>Angola</v>
      </c>
      <c r="C5302" t="str">
        <f>[4]Land_Cover!C5302</f>
        <v>AEZ2</v>
      </c>
      <c r="D5302" t="str">
        <f>[4]Land_Cover!D5302</f>
        <v>gro</v>
      </c>
      <c r="E5302" t="str">
        <f>[4]Land_Cover!E5302</f>
        <v>Angola#AEZ2#gro</v>
      </c>
      <c r="F5302">
        <f>[4]Land_Cover!F5302</f>
        <v>30691.4766356377</v>
      </c>
    </row>
    <row r="5303" spans="1:6" x14ac:dyDescent="0.3">
      <c r="A5303">
        <f>[4]Land_Cover!A5303</f>
        <v>2011</v>
      </c>
      <c r="B5303" t="str">
        <f>[4]Land_Cover!B5303</f>
        <v>Ghana</v>
      </c>
      <c r="C5303" t="str">
        <f>[4]Land_Cover!C5303</f>
        <v>AEZ5</v>
      </c>
      <c r="D5303" t="str">
        <f>[4]Land_Cover!D5303</f>
        <v>pdr</v>
      </c>
      <c r="E5303" t="str">
        <f>[4]Land_Cover!E5303</f>
        <v>Ghana#AEZ5#pdr</v>
      </c>
      <c r="F5303">
        <f>[4]Land_Cover!F5303</f>
        <v>40201.860926917499</v>
      </c>
    </row>
    <row r="5304" spans="1:6" x14ac:dyDescent="0.3">
      <c r="A5304">
        <f>[4]Land_Cover!A5304</f>
        <v>2015</v>
      </c>
      <c r="B5304" t="str">
        <f>[4]Land_Cover!B5304</f>
        <v>Peru</v>
      </c>
      <c r="C5304" t="str">
        <f>[4]Land_Cover!C5304</f>
        <v>AEZ5</v>
      </c>
      <c r="D5304" t="str">
        <f>[4]Land_Cover!D5304</f>
        <v>pfb</v>
      </c>
      <c r="E5304" t="str">
        <f>[4]Land_Cover!E5304</f>
        <v>Peru#AEZ5#pfb</v>
      </c>
      <c r="F5304">
        <f>[4]Land_Cover!F5304</f>
        <v>270.52285864424601</v>
      </c>
    </row>
    <row r="5305" spans="1:6" x14ac:dyDescent="0.3">
      <c r="A5305">
        <f>[4]Land_Cover!A5305</f>
        <v>2013</v>
      </c>
      <c r="B5305" t="str">
        <f>[4]Land_Cover!B5305</f>
        <v>Ivory Coast</v>
      </c>
      <c r="C5305" t="str">
        <f>[4]Land_Cover!C5305</f>
        <v>AEZ6</v>
      </c>
      <c r="D5305" t="str">
        <f>[4]Land_Cover!D5305</f>
        <v>pfb</v>
      </c>
      <c r="E5305" t="str">
        <f>[4]Land_Cover!E5305</f>
        <v>Ivory Coast#AEZ6#pfb</v>
      </c>
      <c r="F5305">
        <f>[4]Land_Cover!F5305</f>
        <v>103302.43902439</v>
      </c>
    </row>
    <row r="5306" spans="1:6" x14ac:dyDescent="0.3">
      <c r="A5306">
        <f>[4]Land_Cover!A5306</f>
        <v>2011</v>
      </c>
      <c r="B5306" t="str">
        <f>[4]Land_Cover!B5306</f>
        <v>Argentina</v>
      </c>
      <c r="C5306" t="str">
        <f>[4]Land_Cover!C5306</f>
        <v>AEZ12</v>
      </c>
      <c r="D5306" t="str">
        <f>[4]Land_Cover!D5306</f>
        <v>ocr</v>
      </c>
      <c r="E5306" t="str">
        <f>[4]Land_Cover!E5306</f>
        <v>Argentina#AEZ12#ocr</v>
      </c>
      <c r="F5306">
        <f>[4]Land_Cover!F5306</f>
        <v>258095.16645255999</v>
      </c>
    </row>
    <row r="5307" spans="1:6" x14ac:dyDescent="0.3">
      <c r="A5307">
        <f>[4]Land_Cover!A5307</f>
        <v>2018</v>
      </c>
      <c r="B5307" t="str">
        <f>[4]Land_Cover!B5307</f>
        <v>Angola</v>
      </c>
      <c r="C5307" t="str">
        <f>[4]Land_Cover!C5307</f>
        <v>AEZ5</v>
      </c>
      <c r="D5307" t="str">
        <f>[4]Land_Cover!D5307</f>
        <v>gro</v>
      </c>
      <c r="E5307" t="str">
        <f>[4]Land_Cover!E5307</f>
        <v>Angola#AEZ5#gro</v>
      </c>
      <c r="F5307">
        <f>[4]Land_Cover!F5307</f>
        <v>403566.39022009302</v>
      </c>
    </row>
    <row r="5308" spans="1:6" x14ac:dyDescent="0.3">
      <c r="A5308">
        <f>[4]Land_Cover!A5308</f>
        <v>2010</v>
      </c>
      <c r="B5308" t="str">
        <f>[4]Land_Cover!B5308</f>
        <v>Argentina</v>
      </c>
      <c r="C5308" t="str">
        <f>[4]Land_Cover!C5308</f>
        <v>AEZ12</v>
      </c>
      <c r="D5308" t="str">
        <f>[4]Land_Cover!D5308</f>
        <v>osd</v>
      </c>
      <c r="E5308" t="str">
        <f>[4]Land_Cover!E5308</f>
        <v>Argentina#AEZ12#osd</v>
      </c>
      <c r="F5308">
        <f>[4]Land_Cover!F5308</f>
        <v>14583154.476986</v>
      </c>
    </row>
    <row r="5309" spans="1:6" x14ac:dyDescent="0.3">
      <c r="A5309">
        <f>[4]Land_Cover!A5309</f>
        <v>2010</v>
      </c>
      <c r="B5309" t="str">
        <f>[4]Land_Cover!B5309</f>
        <v>Indonesia</v>
      </c>
      <c r="C5309" t="str">
        <f>[4]Land_Cover!C5309</f>
        <v>AEZ6</v>
      </c>
      <c r="D5309" t="str">
        <f>[4]Land_Cover!D5309</f>
        <v>c_b</v>
      </c>
      <c r="E5309" t="str">
        <f>[4]Land_Cover!E5309</f>
        <v>Indonesia#AEZ6#c_b</v>
      </c>
      <c r="F5309">
        <f>[4]Land_Cover!F5309</f>
        <v>439339.02649414702</v>
      </c>
    </row>
    <row r="5310" spans="1:6" x14ac:dyDescent="0.3">
      <c r="A5310">
        <f>[4]Land_Cover!A5310</f>
        <v>2015</v>
      </c>
      <c r="B5310" t="str">
        <f>[4]Land_Cover!B5310</f>
        <v>Argentina</v>
      </c>
      <c r="C5310" t="str">
        <f>[4]Land_Cover!C5310</f>
        <v>AEZ12</v>
      </c>
      <c r="D5310" t="str">
        <f>[4]Land_Cover!D5310</f>
        <v>osd</v>
      </c>
      <c r="E5310" t="str">
        <f>[4]Land_Cover!E5310</f>
        <v>Argentina#AEZ12#osd</v>
      </c>
      <c r="F5310">
        <f>[4]Land_Cover!F5310</f>
        <v>15583123.3663841</v>
      </c>
    </row>
    <row r="5311" spans="1:6" x14ac:dyDescent="0.3">
      <c r="A5311">
        <f>[4]Land_Cover!A5311</f>
        <v>2015</v>
      </c>
      <c r="B5311" t="str">
        <f>[4]Land_Cover!B5311</f>
        <v>DRC</v>
      </c>
      <c r="C5311" t="str">
        <f>[4]Land_Cover!C5311</f>
        <v>AEZ4</v>
      </c>
      <c r="D5311" t="str">
        <f>[4]Land_Cover!D5311</f>
        <v>wht</v>
      </c>
      <c r="E5311" t="str">
        <f>[4]Land_Cover!E5311</f>
        <v>DRC#AEZ4#wht</v>
      </c>
      <c r="F5311">
        <f>[4]Land_Cover!F5311</f>
        <v>3379.7375886524801</v>
      </c>
    </row>
    <row r="5312" spans="1:6" x14ac:dyDescent="0.3">
      <c r="A5312">
        <f>[4]Land_Cover!A5312</f>
        <v>2013</v>
      </c>
      <c r="B5312" t="str">
        <f>[4]Land_Cover!B5312</f>
        <v>Bolivia</v>
      </c>
      <c r="C5312" t="str">
        <f>[4]Land_Cover!C5312</f>
        <v>AEZ5</v>
      </c>
      <c r="D5312" t="str">
        <f>[4]Land_Cover!D5312</f>
        <v>wht</v>
      </c>
      <c r="E5312" t="str">
        <f>[4]Land_Cover!E5312</f>
        <v>Bolivia#AEZ5#wht</v>
      </c>
      <c r="F5312">
        <f>[4]Land_Cover!F5312</f>
        <v>66519.755399322195</v>
      </c>
    </row>
    <row r="5313" spans="1:6" x14ac:dyDescent="0.3">
      <c r="A5313">
        <f>[4]Land_Cover!A5313</f>
        <v>2016</v>
      </c>
      <c r="B5313" t="str">
        <f>[4]Land_Cover!B5313</f>
        <v>Colombia</v>
      </c>
      <c r="C5313" t="str">
        <f>[4]Land_Cover!C5313</f>
        <v>AEZ12</v>
      </c>
      <c r="D5313" t="str">
        <f>[4]Land_Cover!D5313</f>
        <v>pfb</v>
      </c>
      <c r="E5313" t="str">
        <f>[4]Land_Cover!E5313</f>
        <v>Colombia#AEZ12#pfb</v>
      </c>
      <c r="F5313">
        <f>[4]Land_Cover!F5313</f>
        <v>11031.888800635399</v>
      </c>
    </row>
    <row r="5314" spans="1:6" x14ac:dyDescent="0.3">
      <c r="A5314">
        <f>[4]Land_Cover!A5314</f>
        <v>2015</v>
      </c>
      <c r="B5314" t="str">
        <f>[4]Land_Cover!B5314</f>
        <v>Peru</v>
      </c>
      <c r="C5314" t="str">
        <f>[4]Land_Cover!C5314</f>
        <v>AEZ12</v>
      </c>
      <c r="D5314" t="str">
        <f>[4]Land_Cover!D5314</f>
        <v>ocr</v>
      </c>
      <c r="E5314" t="str">
        <f>[4]Land_Cover!E5314</f>
        <v>Peru#AEZ12#ocr</v>
      </c>
      <c r="F5314">
        <f>[4]Land_Cover!F5314</f>
        <v>237959.605466084</v>
      </c>
    </row>
    <row r="5315" spans="1:6" x14ac:dyDescent="0.3">
      <c r="A5315">
        <f>[4]Land_Cover!A5315</f>
        <v>2013</v>
      </c>
      <c r="B5315" t="str">
        <f>[4]Land_Cover!B5315</f>
        <v>DRC</v>
      </c>
      <c r="C5315" t="str">
        <f>[4]Land_Cover!C5315</f>
        <v>AEZ11</v>
      </c>
      <c r="D5315" t="str">
        <f>[4]Land_Cover!D5315</f>
        <v>gro</v>
      </c>
      <c r="E5315" t="str">
        <f>[4]Land_Cover!E5315</f>
        <v>DRC#AEZ11#gro</v>
      </c>
      <c r="F5315">
        <f>[4]Land_Cover!F5315</f>
        <v>19063.744819093699</v>
      </c>
    </row>
    <row r="5316" spans="1:6" x14ac:dyDescent="0.3">
      <c r="A5316">
        <f>[4]Land_Cover!A5316</f>
        <v>2017</v>
      </c>
      <c r="B5316" t="str">
        <f>[4]Land_Cover!B5316</f>
        <v>Angola</v>
      </c>
      <c r="C5316" t="str">
        <f>[4]Land_Cover!C5316</f>
        <v>AEZ6</v>
      </c>
      <c r="D5316" t="str">
        <f>[4]Land_Cover!D5316</f>
        <v>osd</v>
      </c>
      <c r="E5316" t="str">
        <f>[4]Land_Cover!E5316</f>
        <v>Angola#AEZ6#osd</v>
      </c>
      <c r="F5316">
        <f>[4]Land_Cover!F5316</f>
        <v>58.841931246886197</v>
      </c>
    </row>
    <row r="5317" spans="1:6" x14ac:dyDescent="0.3">
      <c r="A5317">
        <f>[4]Land_Cover!A5317</f>
        <v>2015</v>
      </c>
      <c r="B5317" t="str">
        <f>[4]Land_Cover!B5317</f>
        <v>Peru</v>
      </c>
      <c r="C5317" t="str">
        <f>[4]Land_Cover!C5317</f>
        <v>AEZ7</v>
      </c>
      <c r="D5317" t="str">
        <f>[4]Land_Cover!D5317</f>
        <v>pdr</v>
      </c>
      <c r="E5317" t="str">
        <f>[4]Land_Cover!E5317</f>
        <v>Peru#AEZ7#pdr</v>
      </c>
      <c r="F5317">
        <f>[4]Land_Cover!F5317</f>
        <v>33036.289923266297</v>
      </c>
    </row>
    <row r="5318" spans="1:6" x14ac:dyDescent="0.3">
      <c r="A5318">
        <f>[4]Land_Cover!A5318</f>
        <v>2011</v>
      </c>
      <c r="B5318" t="str">
        <f>[4]Land_Cover!B5318</f>
        <v>Peru</v>
      </c>
      <c r="C5318" t="str">
        <f>[4]Land_Cover!C5318</f>
        <v>AEZ5</v>
      </c>
      <c r="D5318" t="str">
        <f>[4]Land_Cover!D5318</f>
        <v>wht</v>
      </c>
      <c r="E5318" t="str">
        <f>[4]Land_Cover!E5318</f>
        <v>Peru#AEZ5#wht</v>
      </c>
      <c r="F5318">
        <f>[4]Land_Cover!F5318</f>
        <v>1483.5460122699401</v>
      </c>
    </row>
    <row r="5319" spans="1:6" x14ac:dyDescent="0.3">
      <c r="A5319">
        <f>[4]Land_Cover!A5319</f>
        <v>2018</v>
      </c>
      <c r="B5319" t="str">
        <f>[4]Land_Cover!B5319</f>
        <v>Indonesia</v>
      </c>
      <c r="C5319" t="str">
        <f>[4]Land_Cover!C5319</f>
        <v>AEZ3</v>
      </c>
      <c r="D5319" t="str">
        <f>[4]Land_Cover!D5319</f>
        <v>c_b</v>
      </c>
      <c r="E5319" t="str">
        <f>[4]Land_Cover!E5319</f>
        <v>Indonesia#AEZ3#c_b</v>
      </c>
      <c r="F5319">
        <f>[4]Land_Cover!F5319</f>
        <v>200.47607311562999</v>
      </c>
    </row>
    <row r="5320" spans="1:6" x14ac:dyDescent="0.3">
      <c r="A5320">
        <f>[4]Land_Cover!A5320</f>
        <v>2011</v>
      </c>
      <c r="B5320" t="str">
        <f>[4]Land_Cover!B5320</f>
        <v>Peru</v>
      </c>
      <c r="C5320" t="str">
        <f>[4]Land_Cover!C5320</f>
        <v>AEZ6</v>
      </c>
      <c r="D5320" t="str">
        <f>[4]Land_Cover!D5320</f>
        <v>c_b</v>
      </c>
      <c r="E5320" t="str">
        <f>[4]Land_Cover!E5320</f>
        <v>Peru#AEZ6#c_b</v>
      </c>
      <c r="F5320">
        <f>[4]Land_Cover!F5320</f>
        <v>12917.341852665701</v>
      </c>
    </row>
    <row r="5321" spans="1:6" x14ac:dyDescent="0.3">
      <c r="A5321">
        <f>[4]Land_Cover!A5321</f>
        <v>2015</v>
      </c>
      <c r="B5321" t="str">
        <f>[4]Land_Cover!B5321</f>
        <v>Angola</v>
      </c>
      <c r="C5321" t="str">
        <f>[4]Land_Cover!C5321</f>
        <v>AEZ10</v>
      </c>
      <c r="D5321" t="str">
        <f>[4]Land_Cover!D5321</f>
        <v>v_f</v>
      </c>
      <c r="E5321" t="str">
        <f>[4]Land_Cover!E5321</f>
        <v>Angola#AEZ10#v_f</v>
      </c>
      <c r="F5321">
        <f>[4]Land_Cover!F5321</f>
        <v>120071.713746464</v>
      </c>
    </row>
    <row r="5322" spans="1:6" x14ac:dyDescent="0.3">
      <c r="A5322">
        <f>[4]Land_Cover!A5322</f>
        <v>2016</v>
      </c>
      <c r="B5322" t="str">
        <f>[4]Land_Cover!B5322</f>
        <v>Brazil</v>
      </c>
      <c r="C5322" t="str">
        <f>[4]Land_Cover!C5322</f>
        <v>AEZ5</v>
      </c>
      <c r="D5322" t="str">
        <f>[4]Land_Cover!D5322</f>
        <v>ocr</v>
      </c>
      <c r="E5322" t="str">
        <f>[4]Land_Cover!E5322</f>
        <v>Brazil#AEZ5#ocr</v>
      </c>
      <c r="F5322">
        <f>[4]Land_Cover!F5322</f>
        <v>1252531.3877162801</v>
      </c>
    </row>
    <row r="5323" spans="1:6" x14ac:dyDescent="0.3">
      <c r="A5323">
        <f>[4]Land_Cover!A5323</f>
        <v>2014</v>
      </c>
      <c r="B5323" t="str">
        <f>[4]Land_Cover!B5323</f>
        <v>Brazil</v>
      </c>
      <c r="C5323" t="str">
        <f>[4]Land_Cover!C5323</f>
        <v>AEZ4</v>
      </c>
      <c r="D5323" t="str">
        <f>[4]Land_Cover!D5323</f>
        <v>gro</v>
      </c>
      <c r="E5323" t="str">
        <f>[4]Land_Cover!E5323</f>
        <v>Brazil#AEZ4#gro</v>
      </c>
      <c r="F5323">
        <f>[4]Land_Cover!F5323</f>
        <v>2865154.3279713602</v>
      </c>
    </row>
    <row r="5324" spans="1:6" x14ac:dyDescent="0.3">
      <c r="A5324">
        <f>[4]Land_Cover!A5324</f>
        <v>2015</v>
      </c>
      <c r="B5324" t="str">
        <f>[4]Land_Cover!B5324</f>
        <v>Bolivia</v>
      </c>
      <c r="C5324" t="str">
        <f>[4]Land_Cover!C5324</f>
        <v>AEZ4</v>
      </c>
      <c r="D5324" t="str">
        <f>[4]Land_Cover!D5324</f>
        <v>c_b</v>
      </c>
      <c r="E5324" t="str">
        <f>[4]Land_Cover!E5324</f>
        <v>Bolivia#AEZ4#c_b</v>
      </c>
      <c r="F5324">
        <f>[4]Land_Cover!F5324</f>
        <v>9669.9472599209694</v>
      </c>
    </row>
    <row r="5325" spans="1:6" x14ac:dyDescent="0.3">
      <c r="A5325">
        <f>[4]Land_Cover!A5325</f>
        <v>2015</v>
      </c>
      <c r="B5325" t="str">
        <f>[4]Land_Cover!B5325</f>
        <v>Bolivia</v>
      </c>
      <c r="C5325" t="str">
        <f>[4]Land_Cover!C5325</f>
        <v>AEZ8</v>
      </c>
      <c r="D5325" t="str">
        <f>[4]Land_Cover!D5325</f>
        <v>v_f</v>
      </c>
      <c r="E5325" t="str">
        <f>[4]Land_Cover!E5325</f>
        <v>Bolivia#AEZ8#v_f</v>
      </c>
      <c r="F5325">
        <f>[4]Land_Cover!F5325</f>
        <v>15243.5073836723</v>
      </c>
    </row>
    <row r="5326" spans="1:6" x14ac:dyDescent="0.3">
      <c r="A5326">
        <f>[4]Land_Cover!A5326</f>
        <v>2017</v>
      </c>
      <c r="B5326" t="str">
        <f>[4]Land_Cover!B5326</f>
        <v>Indonesia</v>
      </c>
      <c r="C5326" t="str">
        <f>[4]Land_Cover!C5326</f>
        <v>AEZ3</v>
      </c>
      <c r="D5326" t="str">
        <f>[4]Land_Cover!D5326</f>
        <v>ocr</v>
      </c>
      <c r="E5326" t="str">
        <f>[4]Land_Cover!E5326</f>
        <v>Indonesia#AEZ3#ocr</v>
      </c>
      <c r="F5326">
        <f>[4]Land_Cover!F5326</f>
        <v>4636.5227663230198</v>
      </c>
    </row>
    <row r="5327" spans="1:6" x14ac:dyDescent="0.3">
      <c r="A5327">
        <f>[4]Land_Cover!A5327</f>
        <v>2017</v>
      </c>
      <c r="B5327" t="str">
        <f>[4]Land_Cover!B5327</f>
        <v>Paraguay</v>
      </c>
      <c r="C5327" t="str">
        <f>[4]Land_Cover!C5327</f>
        <v>AEZ12</v>
      </c>
      <c r="D5327" t="str">
        <f>[4]Land_Cover!D5327</f>
        <v>ocr</v>
      </c>
      <c r="E5327" t="str">
        <f>[4]Land_Cover!E5327</f>
        <v>Paraguay#AEZ12#ocr</v>
      </c>
      <c r="F5327">
        <f>[4]Land_Cover!F5327</f>
        <v>10964.3984832816</v>
      </c>
    </row>
    <row r="5328" spans="1:6" x14ac:dyDescent="0.3">
      <c r="A5328">
        <f>[4]Land_Cover!A5328</f>
        <v>2018</v>
      </c>
      <c r="B5328" t="str">
        <f>[4]Land_Cover!B5328</f>
        <v>Angola</v>
      </c>
      <c r="C5328" t="str">
        <f>[4]Land_Cover!C5328</f>
        <v>AEZ10</v>
      </c>
      <c r="D5328" t="str">
        <f>[4]Land_Cover!D5328</f>
        <v>wht</v>
      </c>
      <c r="E5328" t="str">
        <f>[4]Land_Cover!E5328</f>
        <v>Angola#AEZ10#wht</v>
      </c>
      <c r="F5328">
        <f>[4]Land_Cover!F5328</f>
        <v>174.580031695721</v>
      </c>
    </row>
    <row r="5329" spans="1:6" x14ac:dyDescent="0.3">
      <c r="A5329">
        <f>[4]Land_Cover!A5329</f>
        <v>2015</v>
      </c>
      <c r="B5329" t="str">
        <f>[4]Land_Cover!B5329</f>
        <v>Colombia</v>
      </c>
      <c r="C5329" t="str">
        <f>[4]Land_Cover!C5329</f>
        <v>AEZ10</v>
      </c>
      <c r="D5329" t="str">
        <f>[4]Land_Cover!D5329</f>
        <v>v_f</v>
      </c>
      <c r="E5329" t="str">
        <f>[4]Land_Cover!E5329</f>
        <v>Colombia#AEZ10#v_f</v>
      </c>
      <c r="F5329">
        <f>[4]Land_Cover!F5329</f>
        <v>345.80171267109</v>
      </c>
    </row>
    <row r="5330" spans="1:6" x14ac:dyDescent="0.3">
      <c r="A5330">
        <f>[4]Land_Cover!A5330</f>
        <v>2013</v>
      </c>
      <c r="B5330" t="str">
        <f>[4]Land_Cover!B5330</f>
        <v>Bolivia</v>
      </c>
      <c r="C5330" t="str">
        <f>[4]Land_Cover!C5330</f>
        <v>AEZ10</v>
      </c>
      <c r="D5330" t="str">
        <f>[4]Land_Cover!D5330</f>
        <v>ocr</v>
      </c>
      <c r="E5330" t="str">
        <f>[4]Land_Cover!E5330</f>
        <v>Bolivia#AEZ10#ocr</v>
      </c>
      <c r="F5330">
        <f>[4]Land_Cover!F5330</f>
        <v>4572.6783410138296</v>
      </c>
    </row>
    <row r="5331" spans="1:6" x14ac:dyDescent="0.3">
      <c r="A5331">
        <f>[4]Land_Cover!A5331</f>
        <v>2015</v>
      </c>
      <c r="B5331" t="str">
        <f>[4]Land_Cover!B5331</f>
        <v>Argentina</v>
      </c>
      <c r="C5331" t="str">
        <f>[4]Land_Cover!C5331</f>
        <v>AEZ11</v>
      </c>
      <c r="D5331" t="str">
        <f>[4]Land_Cover!D5331</f>
        <v>ocr</v>
      </c>
      <c r="E5331" t="str">
        <f>[4]Land_Cover!E5331</f>
        <v>Argentina#AEZ11#ocr</v>
      </c>
      <c r="F5331">
        <f>[4]Land_Cover!F5331</f>
        <v>8223.6287025142192</v>
      </c>
    </row>
    <row r="5332" spans="1:6" x14ac:dyDescent="0.3">
      <c r="A5332">
        <f>[4]Land_Cover!A5332</f>
        <v>2015</v>
      </c>
      <c r="B5332" t="str">
        <f>[4]Land_Cover!B5332</f>
        <v>Brazil</v>
      </c>
      <c r="C5332" t="str">
        <f>[4]Land_Cover!C5332</f>
        <v>AEZ2</v>
      </c>
      <c r="D5332" t="str">
        <f>[4]Land_Cover!D5332</f>
        <v>pdr</v>
      </c>
      <c r="E5332" t="str">
        <f>[4]Land_Cover!E5332</f>
        <v>Brazil#AEZ2#pdr</v>
      </c>
      <c r="F5332">
        <f>[4]Land_Cover!F5332</f>
        <v>8128.1244517736204</v>
      </c>
    </row>
    <row r="5333" spans="1:6" x14ac:dyDescent="0.3">
      <c r="A5333">
        <f>[4]Land_Cover!A5333</f>
        <v>2016</v>
      </c>
      <c r="B5333" t="str">
        <f>[4]Land_Cover!B5333</f>
        <v>Peru</v>
      </c>
      <c r="C5333" t="str">
        <f>[4]Land_Cover!C5333</f>
        <v>AEZ4</v>
      </c>
      <c r="D5333" t="str">
        <f>[4]Land_Cover!D5333</f>
        <v>pfb</v>
      </c>
      <c r="E5333" t="str">
        <f>[4]Land_Cover!E5333</f>
        <v>Peru#AEZ4#pfb</v>
      </c>
      <c r="F5333">
        <f>[4]Land_Cover!F5333</f>
        <v>220.87493431424099</v>
      </c>
    </row>
    <row r="5334" spans="1:6" x14ac:dyDescent="0.3">
      <c r="A5334">
        <f>[4]Land_Cover!A5334</f>
        <v>2011</v>
      </c>
      <c r="B5334" t="str">
        <f>[4]Land_Cover!B5334</f>
        <v>Indonesia</v>
      </c>
      <c r="C5334" t="str">
        <f>[4]Land_Cover!C5334</f>
        <v>AEZ5</v>
      </c>
      <c r="D5334" t="str">
        <f>[4]Land_Cover!D5334</f>
        <v>v_f</v>
      </c>
      <c r="E5334" t="str">
        <f>[4]Land_Cover!E5334</f>
        <v>Indonesia#AEZ5#v_f</v>
      </c>
      <c r="F5334">
        <f>[4]Land_Cover!F5334</f>
        <v>503335.66894219798</v>
      </c>
    </row>
    <row r="5335" spans="1:6" x14ac:dyDescent="0.3">
      <c r="A5335">
        <f>[4]Land_Cover!A5335</f>
        <v>2016</v>
      </c>
      <c r="B5335" t="str">
        <f>[4]Land_Cover!B5335</f>
        <v>Brazil</v>
      </c>
      <c r="C5335" t="str">
        <f>[4]Land_Cover!C5335</f>
        <v>AEZ1</v>
      </c>
      <c r="D5335" t="str">
        <f>[4]Land_Cover!D5335</f>
        <v>pdr</v>
      </c>
      <c r="E5335" t="str">
        <f>[4]Land_Cover!E5335</f>
        <v>Brazil#AEZ1#pdr</v>
      </c>
      <c r="F5335">
        <f>[4]Land_Cover!F5335</f>
        <v>250.08851151421601</v>
      </c>
    </row>
    <row r="5336" spans="1:6" x14ac:dyDescent="0.3">
      <c r="A5336">
        <f>[4]Land_Cover!A5336</f>
        <v>2012</v>
      </c>
      <c r="B5336" t="str">
        <f>[4]Land_Cover!B5336</f>
        <v>Angola</v>
      </c>
      <c r="C5336" t="str">
        <f>[4]Land_Cover!C5336</f>
        <v>AEZ4</v>
      </c>
      <c r="D5336" t="str">
        <f>[4]Land_Cover!D5336</f>
        <v>pfb</v>
      </c>
      <c r="E5336" t="str">
        <f>[4]Land_Cover!E5336</f>
        <v>Angola#AEZ4#pfb</v>
      </c>
      <c r="F5336">
        <f>[4]Land_Cover!F5336</f>
        <v>2539.36170212766</v>
      </c>
    </row>
    <row r="5337" spans="1:6" x14ac:dyDescent="0.3">
      <c r="A5337">
        <f>[4]Land_Cover!A5337</f>
        <v>2013</v>
      </c>
      <c r="B5337" t="str">
        <f>[4]Land_Cover!B5337</f>
        <v>Indonesia</v>
      </c>
      <c r="C5337" t="str">
        <f>[4]Land_Cover!C5337</f>
        <v>AEZ3</v>
      </c>
      <c r="D5337" t="str">
        <f>[4]Land_Cover!D5337</f>
        <v>v_f</v>
      </c>
      <c r="E5337" t="str">
        <f>[4]Land_Cover!E5337</f>
        <v>Indonesia#AEZ3#v_f</v>
      </c>
      <c r="F5337">
        <f>[4]Land_Cover!F5337</f>
        <v>1914.36407431981</v>
      </c>
    </row>
    <row r="5338" spans="1:6" x14ac:dyDescent="0.3">
      <c r="A5338">
        <f>[4]Land_Cover!A5338</f>
        <v>2013</v>
      </c>
      <c r="B5338" t="str">
        <f>[4]Land_Cover!B5338</f>
        <v>Malaysia</v>
      </c>
      <c r="C5338" t="str">
        <f>[4]Land_Cover!C5338</f>
        <v>AEZ12</v>
      </c>
      <c r="D5338" t="str">
        <f>[4]Land_Cover!D5338</f>
        <v>osd</v>
      </c>
      <c r="E5338" t="str">
        <f>[4]Land_Cover!E5338</f>
        <v>Malaysia#AEZ12#osd</v>
      </c>
      <c r="F5338">
        <f>[4]Land_Cover!F5338</f>
        <v>32996.621483800896</v>
      </c>
    </row>
    <row r="5339" spans="1:6" x14ac:dyDescent="0.3">
      <c r="A5339">
        <f>[4]Land_Cover!A5339</f>
        <v>2016</v>
      </c>
      <c r="B5339" t="str">
        <f>[4]Land_Cover!B5339</f>
        <v>Peru</v>
      </c>
      <c r="C5339" t="str">
        <f>[4]Land_Cover!C5339</f>
        <v>AEZ9</v>
      </c>
      <c r="D5339" t="str">
        <f>[4]Land_Cover!D5339</f>
        <v>gro</v>
      </c>
      <c r="E5339" t="str">
        <f>[4]Land_Cover!E5339</f>
        <v>Peru#AEZ9#gro</v>
      </c>
      <c r="F5339">
        <f>[4]Land_Cover!F5339</f>
        <v>23688.898358127</v>
      </c>
    </row>
    <row r="5340" spans="1:6" x14ac:dyDescent="0.3">
      <c r="A5340">
        <f>[4]Land_Cover!A5340</f>
        <v>2010</v>
      </c>
      <c r="B5340" t="str">
        <f>[4]Land_Cover!B5340</f>
        <v>Colombia</v>
      </c>
      <c r="C5340" t="str">
        <f>[4]Land_Cover!C5340</f>
        <v>AEZ7</v>
      </c>
      <c r="D5340" t="str">
        <f>[4]Land_Cover!D5340</f>
        <v>osd</v>
      </c>
      <c r="E5340" t="str">
        <f>[4]Land_Cover!E5340</f>
        <v>Colombia#AEZ7#osd</v>
      </c>
      <c r="F5340">
        <f>[4]Land_Cover!F5340</f>
        <v>89.018645218572104</v>
      </c>
    </row>
    <row r="5341" spans="1:6" x14ac:dyDescent="0.3">
      <c r="A5341">
        <f>[4]Land_Cover!A5341</f>
        <v>2015</v>
      </c>
      <c r="B5341" t="str">
        <f>[4]Land_Cover!B5341</f>
        <v>Bolivia</v>
      </c>
      <c r="C5341" t="str">
        <f>[4]Land_Cover!C5341</f>
        <v>AEZ12</v>
      </c>
      <c r="D5341" t="str">
        <f>[4]Land_Cover!D5341</f>
        <v>pdr</v>
      </c>
      <c r="E5341" t="str">
        <f>[4]Land_Cover!E5341</f>
        <v>Bolivia#AEZ12#pdr</v>
      </c>
      <c r="F5341">
        <f>[4]Land_Cover!F5341</f>
        <v>11353.4255046459</v>
      </c>
    </row>
    <row r="5342" spans="1:6" x14ac:dyDescent="0.3">
      <c r="A5342">
        <f>[4]Land_Cover!A5342</f>
        <v>2016</v>
      </c>
      <c r="B5342" t="str">
        <f>[4]Land_Cover!B5342</f>
        <v>Peru</v>
      </c>
      <c r="C5342" t="str">
        <f>[4]Land_Cover!C5342</f>
        <v>AEZ7</v>
      </c>
      <c r="D5342" t="str">
        <f>[4]Land_Cover!D5342</f>
        <v>pfb</v>
      </c>
      <c r="E5342" t="str">
        <f>[4]Land_Cover!E5342</f>
        <v>Peru#AEZ7#pfb</v>
      </c>
      <c r="F5342">
        <f>[4]Land_Cover!F5342</f>
        <v>1517.3147661587</v>
      </c>
    </row>
    <row r="5343" spans="1:6" x14ac:dyDescent="0.3">
      <c r="A5343">
        <f>[4]Land_Cover!A5343</f>
        <v>2013</v>
      </c>
      <c r="B5343" t="str">
        <f>[4]Land_Cover!B5343</f>
        <v>Argentina</v>
      </c>
      <c r="C5343" t="str">
        <f>[4]Land_Cover!C5343</f>
        <v>AEZ4</v>
      </c>
      <c r="D5343" t="str">
        <f>[4]Land_Cover!D5343</f>
        <v>wht</v>
      </c>
      <c r="E5343" t="str">
        <f>[4]Land_Cover!E5343</f>
        <v>Argentina#AEZ4#wht</v>
      </c>
      <c r="F5343">
        <f>[4]Land_Cover!F5343</f>
        <v>2548.9225592675498</v>
      </c>
    </row>
    <row r="5344" spans="1:6" x14ac:dyDescent="0.3">
      <c r="A5344">
        <f>[4]Land_Cover!A5344</f>
        <v>2014</v>
      </c>
      <c r="B5344" t="str">
        <f>[4]Land_Cover!B5344</f>
        <v>DRC</v>
      </c>
      <c r="C5344" t="str">
        <f>[4]Land_Cover!C5344</f>
        <v>AEZ2</v>
      </c>
      <c r="D5344" t="str">
        <f>[4]Land_Cover!D5344</f>
        <v>osd</v>
      </c>
      <c r="E5344" t="str">
        <f>[4]Land_Cover!E5344</f>
        <v>DRC#AEZ2#osd</v>
      </c>
      <c r="F5344">
        <f>[4]Land_Cover!F5344</f>
        <v>1413.7040831260099</v>
      </c>
    </row>
    <row r="5345" spans="1:6" x14ac:dyDescent="0.3">
      <c r="A5345">
        <f>[4]Land_Cover!A5345</f>
        <v>2013</v>
      </c>
      <c r="B5345" t="str">
        <f>[4]Land_Cover!B5345</f>
        <v>Bolivia</v>
      </c>
      <c r="C5345" t="str">
        <f>[4]Land_Cover!C5345</f>
        <v>AEZ11</v>
      </c>
      <c r="D5345" t="str">
        <f>[4]Land_Cover!D5345</f>
        <v>wht</v>
      </c>
      <c r="E5345" t="str">
        <f>[4]Land_Cover!E5345</f>
        <v>Bolivia#AEZ11#wht</v>
      </c>
      <c r="F5345">
        <f>[4]Land_Cover!F5345</f>
        <v>22245.734004349801</v>
      </c>
    </row>
    <row r="5346" spans="1:6" x14ac:dyDescent="0.3">
      <c r="A5346">
        <f>[4]Land_Cover!A5346</f>
        <v>2017</v>
      </c>
      <c r="B5346" t="str">
        <f>[4]Land_Cover!B5346</f>
        <v>Brazil</v>
      </c>
      <c r="C5346" t="str">
        <f>[4]Land_Cover!C5346</f>
        <v>AEZ3</v>
      </c>
      <c r="D5346" t="str">
        <f>[4]Land_Cover!D5346</f>
        <v>v_f</v>
      </c>
      <c r="E5346" t="str">
        <f>[4]Land_Cover!E5346</f>
        <v>Brazil#AEZ3#v_f</v>
      </c>
      <c r="F5346">
        <f>[4]Land_Cover!F5346</f>
        <v>1439529.6626718901</v>
      </c>
    </row>
    <row r="5347" spans="1:6" x14ac:dyDescent="0.3">
      <c r="A5347">
        <f>[4]Land_Cover!A5347</f>
        <v>2017</v>
      </c>
      <c r="B5347" t="str">
        <f>[4]Land_Cover!B5347</f>
        <v>Colombia</v>
      </c>
      <c r="C5347" t="str">
        <f>[4]Land_Cover!C5347</f>
        <v>AEZ3</v>
      </c>
      <c r="D5347" t="str">
        <f>[4]Land_Cover!D5347</f>
        <v>c_b</v>
      </c>
      <c r="E5347" t="str">
        <f>[4]Land_Cover!E5347</f>
        <v>Colombia#AEZ3#c_b</v>
      </c>
      <c r="F5347">
        <f>[4]Land_Cover!F5347</f>
        <v>2383.8390985247202</v>
      </c>
    </row>
    <row r="5348" spans="1:6" x14ac:dyDescent="0.3">
      <c r="A5348">
        <f>[4]Land_Cover!A5348</f>
        <v>2011</v>
      </c>
      <c r="B5348" t="str">
        <f>[4]Land_Cover!B5348</f>
        <v>Argentina</v>
      </c>
      <c r="C5348" t="str">
        <f>[4]Land_Cover!C5348</f>
        <v>AEZ4</v>
      </c>
      <c r="D5348" t="str">
        <f>[4]Land_Cover!D5348</f>
        <v>c_b</v>
      </c>
      <c r="E5348" t="str">
        <f>[4]Land_Cover!E5348</f>
        <v>Argentina#AEZ4#c_b</v>
      </c>
      <c r="F5348">
        <f>[4]Land_Cover!F5348</f>
        <v>1658.1137926061199</v>
      </c>
    </row>
    <row r="5349" spans="1:6" x14ac:dyDescent="0.3">
      <c r="A5349">
        <f>[4]Land_Cover!A5349</f>
        <v>2018</v>
      </c>
      <c r="B5349" t="str">
        <f>[4]Land_Cover!B5349</f>
        <v>Brazil</v>
      </c>
      <c r="C5349" t="str">
        <f>[4]Land_Cover!C5349</f>
        <v>AEZ11</v>
      </c>
      <c r="D5349" t="str">
        <f>[4]Land_Cover!D5349</f>
        <v>ocr</v>
      </c>
      <c r="E5349" t="str">
        <f>[4]Land_Cover!E5349</f>
        <v>Brazil#AEZ11#ocr</v>
      </c>
      <c r="F5349">
        <f>[4]Land_Cover!F5349</f>
        <v>113241.32548934899</v>
      </c>
    </row>
    <row r="5350" spans="1:6" x14ac:dyDescent="0.3">
      <c r="A5350">
        <f>[4]Land_Cover!A5350</f>
        <v>2012</v>
      </c>
      <c r="B5350" t="str">
        <f>[4]Land_Cover!B5350</f>
        <v>Argentina</v>
      </c>
      <c r="C5350" t="str">
        <f>[4]Land_Cover!C5350</f>
        <v>AEZ4</v>
      </c>
      <c r="D5350" t="str">
        <f>[4]Land_Cover!D5350</f>
        <v>c_b</v>
      </c>
      <c r="E5350" t="str">
        <f>[4]Land_Cover!E5350</f>
        <v>Argentina#AEZ4#c_b</v>
      </c>
      <c r="F5350">
        <f>[4]Land_Cover!F5350</f>
        <v>1955.6752079227001</v>
      </c>
    </row>
    <row r="5351" spans="1:6" x14ac:dyDescent="0.3">
      <c r="A5351">
        <f>[4]Land_Cover!A5351</f>
        <v>2015</v>
      </c>
      <c r="B5351" t="str">
        <f>[4]Land_Cover!B5351</f>
        <v>Ghana</v>
      </c>
      <c r="C5351" t="str">
        <f>[4]Land_Cover!C5351</f>
        <v>AEZ6</v>
      </c>
      <c r="D5351" t="str">
        <f>[4]Land_Cover!D5351</f>
        <v>v_f</v>
      </c>
      <c r="E5351" t="str">
        <f>[4]Land_Cover!E5351</f>
        <v>Ghana#AEZ6#v_f</v>
      </c>
      <c r="F5351">
        <f>[4]Land_Cover!F5351</f>
        <v>861295.95695759903</v>
      </c>
    </row>
    <row r="5352" spans="1:6" x14ac:dyDescent="0.3">
      <c r="A5352">
        <f>[4]Land_Cover!A5352</f>
        <v>2012</v>
      </c>
      <c r="B5352" t="str">
        <f>[4]Land_Cover!B5352</f>
        <v>Paraguay</v>
      </c>
      <c r="C5352" t="str">
        <f>[4]Land_Cover!C5352</f>
        <v>AEZ5</v>
      </c>
      <c r="D5352" t="str">
        <f>[4]Land_Cover!D5352</f>
        <v>gro</v>
      </c>
      <c r="E5352" t="str">
        <f>[4]Land_Cover!E5352</f>
        <v>Paraguay#AEZ5#gro</v>
      </c>
      <c r="F5352">
        <f>[4]Land_Cover!F5352</f>
        <v>10601.6755521706</v>
      </c>
    </row>
    <row r="5353" spans="1:6" x14ac:dyDescent="0.3">
      <c r="A5353">
        <f>[4]Land_Cover!A5353</f>
        <v>2010</v>
      </c>
      <c r="B5353" t="str">
        <f>[4]Land_Cover!B5353</f>
        <v>Bolivia</v>
      </c>
      <c r="C5353" t="str">
        <f>[4]Land_Cover!C5353</f>
        <v>AEZ11</v>
      </c>
      <c r="D5353" t="str">
        <f>[4]Land_Cover!D5353</f>
        <v>v_f</v>
      </c>
      <c r="E5353" t="str">
        <f>[4]Land_Cover!E5353</f>
        <v>Bolivia#AEZ11#v_f</v>
      </c>
      <c r="F5353">
        <f>[4]Land_Cover!F5353</f>
        <v>55496.823627751502</v>
      </c>
    </row>
    <row r="5354" spans="1:6" x14ac:dyDescent="0.3">
      <c r="A5354">
        <f>[4]Land_Cover!A5354</f>
        <v>2013</v>
      </c>
      <c r="B5354" t="str">
        <f>[4]Land_Cover!B5354</f>
        <v>Peru</v>
      </c>
      <c r="C5354" t="str">
        <f>[4]Land_Cover!C5354</f>
        <v>AEZ8</v>
      </c>
      <c r="D5354" t="str">
        <f>[4]Land_Cover!D5354</f>
        <v>pdr</v>
      </c>
      <c r="E5354" t="str">
        <f>[4]Land_Cover!E5354</f>
        <v>Peru#AEZ8#pdr</v>
      </c>
      <c r="F5354">
        <f>[4]Land_Cover!F5354</f>
        <v>4305.7429902031799</v>
      </c>
    </row>
    <row r="5355" spans="1:6" x14ac:dyDescent="0.3">
      <c r="A5355">
        <f>[4]Land_Cover!A5355</f>
        <v>2013</v>
      </c>
      <c r="B5355" t="str">
        <f>[4]Land_Cover!B5355</f>
        <v>Brazil</v>
      </c>
      <c r="C5355" t="str">
        <f>[4]Land_Cover!C5355</f>
        <v>AEZ3</v>
      </c>
      <c r="D5355" t="str">
        <f>[4]Land_Cover!D5355</f>
        <v>osd</v>
      </c>
      <c r="E5355" t="str">
        <f>[4]Land_Cover!E5355</f>
        <v>Brazil#AEZ3#osd</v>
      </c>
      <c r="F5355">
        <f>[4]Land_Cover!F5355</f>
        <v>212335.527290964</v>
      </c>
    </row>
    <row r="5356" spans="1:6" x14ac:dyDescent="0.3">
      <c r="A5356">
        <f>[4]Land_Cover!A5356</f>
        <v>2013</v>
      </c>
      <c r="B5356" t="str">
        <f>[4]Land_Cover!B5356</f>
        <v>Peru</v>
      </c>
      <c r="C5356" t="str">
        <f>[4]Land_Cover!C5356</f>
        <v>AEZ9</v>
      </c>
      <c r="D5356" t="str">
        <f>[4]Land_Cover!D5356</f>
        <v>v_f</v>
      </c>
      <c r="E5356" t="str">
        <f>[4]Land_Cover!E5356</f>
        <v>Peru#AEZ9#v_f</v>
      </c>
      <c r="F5356">
        <f>[4]Land_Cover!F5356</f>
        <v>40903.417340988199</v>
      </c>
    </row>
    <row r="5357" spans="1:6" x14ac:dyDescent="0.3">
      <c r="A5357">
        <f>[4]Land_Cover!A5357</f>
        <v>2010</v>
      </c>
      <c r="B5357" t="str">
        <f>[4]Land_Cover!B5357</f>
        <v>Colombia</v>
      </c>
      <c r="C5357" t="str">
        <f>[4]Land_Cover!C5357</f>
        <v>AEZ11</v>
      </c>
      <c r="D5357" t="str">
        <f>[4]Land_Cover!D5357</f>
        <v>osd</v>
      </c>
      <c r="E5357" t="str">
        <f>[4]Land_Cover!E5357</f>
        <v>Colombia#AEZ11#osd</v>
      </c>
      <c r="F5357">
        <f>[4]Land_Cover!F5357</f>
        <v>1175.04611688515</v>
      </c>
    </row>
    <row r="5358" spans="1:6" x14ac:dyDescent="0.3">
      <c r="A5358">
        <f>[4]Land_Cover!A5358</f>
        <v>2015</v>
      </c>
      <c r="B5358" t="str">
        <f>[4]Land_Cover!B5358</f>
        <v>Peru</v>
      </c>
      <c r="C5358" t="str">
        <f>[4]Land_Cover!C5358</f>
        <v>AEZ1</v>
      </c>
      <c r="D5358" t="str">
        <f>[4]Land_Cover!D5358</f>
        <v>ocr</v>
      </c>
      <c r="E5358" t="str">
        <f>[4]Land_Cover!E5358</f>
        <v>Peru#AEZ1#ocr</v>
      </c>
      <c r="F5358">
        <f>[4]Land_Cover!F5358</f>
        <v>7050.4909164839301</v>
      </c>
    </row>
    <row r="5359" spans="1:6" x14ac:dyDescent="0.3">
      <c r="A5359">
        <f>[4]Land_Cover!A5359</f>
        <v>2016</v>
      </c>
      <c r="B5359" t="str">
        <f>[4]Land_Cover!B5359</f>
        <v>Argentina</v>
      </c>
      <c r="C5359" t="str">
        <f>[4]Land_Cover!C5359</f>
        <v>AEZ4</v>
      </c>
      <c r="D5359" t="str">
        <f>[4]Land_Cover!D5359</f>
        <v>v_f</v>
      </c>
      <c r="E5359" t="str">
        <f>[4]Land_Cover!E5359</f>
        <v>Argentina#AEZ4#v_f</v>
      </c>
      <c r="F5359">
        <f>[4]Land_Cover!F5359</f>
        <v>30469.843676010201</v>
      </c>
    </row>
    <row r="5360" spans="1:6" x14ac:dyDescent="0.3">
      <c r="A5360">
        <f>[4]Land_Cover!A5360</f>
        <v>2012</v>
      </c>
      <c r="B5360" t="str">
        <f>[4]Land_Cover!B5360</f>
        <v>Bolivia</v>
      </c>
      <c r="C5360" t="str">
        <f>[4]Land_Cover!C5360</f>
        <v>AEZ5</v>
      </c>
      <c r="D5360" t="str">
        <f>[4]Land_Cover!D5360</f>
        <v>pdr</v>
      </c>
      <c r="E5360" t="str">
        <f>[4]Land_Cover!E5360</f>
        <v>Bolivia#AEZ5#pdr</v>
      </c>
      <c r="F5360">
        <f>[4]Land_Cover!F5360</f>
        <v>97061.469614439804</v>
      </c>
    </row>
    <row r="5361" spans="1:6" x14ac:dyDescent="0.3">
      <c r="A5361">
        <f>[4]Land_Cover!A5361</f>
        <v>2013</v>
      </c>
      <c r="B5361" t="str">
        <f>[4]Land_Cover!B5361</f>
        <v>Peru</v>
      </c>
      <c r="C5361" t="str">
        <f>[4]Land_Cover!C5361</f>
        <v>AEZ7</v>
      </c>
      <c r="D5361" t="str">
        <f>[4]Land_Cover!D5361</f>
        <v>wht</v>
      </c>
      <c r="E5361" t="str">
        <f>[4]Land_Cover!E5361</f>
        <v>Peru#AEZ7#wht</v>
      </c>
      <c r="F5361">
        <f>[4]Land_Cover!F5361</f>
        <v>12776.3174432101</v>
      </c>
    </row>
    <row r="5362" spans="1:6" x14ac:dyDescent="0.3">
      <c r="A5362">
        <f>[4]Land_Cover!A5362</f>
        <v>2015</v>
      </c>
      <c r="B5362" t="str">
        <f>[4]Land_Cover!B5362</f>
        <v>Angola</v>
      </c>
      <c r="C5362" t="str">
        <f>[4]Land_Cover!C5362</f>
        <v>AEZ11</v>
      </c>
      <c r="D5362" t="str">
        <f>[4]Land_Cover!D5362</f>
        <v>gro</v>
      </c>
      <c r="E5362" t="str">
        <f>[4]Land_Cover!E5362</f>
        <v>Angola#AEZ11#gro</v>
      </c>
      <c r="F5362">
        <f>[4]Land_Cover!F5362</f>
        <v>7095.0066679682704</v>
      </c>
    </row>
    <row r="5363" spans="1:6" x14ac:dyDescent="0.3">
      <c r="A5363">
        <f>[4]Land_Cover!A5363</f>
        <v>2015</v>
      </c>
      <c r="B5363" t="str">
        <f>[4]Land_Cover!B5363</f>
        <v>Ivory Coast</v>
      </c>
      <c r="C5363" t="str">
        <f>[4]Land_Cover!C5363</f>
        <v>AEZ3</v>
      </c>
      <c r="D5363" t="str">
        <f>[4]Land_Cover!D5363</f>
        <v>osd</v>
      </c>
      <c r="E5363" t="str">
        <f>[4]Land_Cover!E5363</f>
        <v>Ivory Coast#AEZ3#osd</v>
      </c>
      <c r="F5363">
        <f>[4]Land_Cover!F5363</f>
        <v>1385.67698855751</v>
      </c>
    </row>
    <row r="5364" spans="1:6" x14ac:dyDescent="0.3">
      <c r="A5364">
        <f>[4]Land_Cover!A5364</f>
        <v>2011</v>
      </c>
      <c r="B5364" t="str">
        <f>[4]Land_Cover!B5364</f>
        <v>Bolivia</v>
      </c>
      <c r="C5364" t="str">
        <f>[4]Land_Cover!C5364</f>
        <v>AEZ5</v>
      </c>
      <c r="D5364" t="str">
        <f>[4]Land_Cover!D5364</f>
        <v>v_f</v>
      </c>
      <c r="E5364" t="str">
        <f>[4]Land_Cover!E5364</f>
        <v>Bolivia#AEZ5#v_f</v>
      </c>
      <c r="F5364">
        <f>[4]Land_Cover!F5364</f>
        <v>179098.778663973</v>
      </c>
    </row>
    <row r="5365" spans="1:6" x14ac:dyDescent="0.3">
      <c r="A5365">
        <f>[4]Land_Cover!A5365</f>
        <v>2012</v>
      </c>
      <c r="B5365" t="str">
        <f>[4]Land_Cover!B5365</f>
        <v>Ghana</v>
      </c>
      <c r="C5365" t="str">
        <f>[4]Land_Cover!C5365</f>
        <v>AEZ2</v>
      </c>
      <c r="D5365" t="str">
        <f>[4]Land_Cover!D5365</f>
        <v>ocr</v>
      </c>
      <c r="E5365" t="str">
        <f>[4]Land_Cover!E5365</f>
        <v>Ghana#AEZ2#ocr</v>
      </c>
      <c r="F5365">
        <f>[4]Land_Cover!F5365</f>
        <v>6244.4132137855204</v>
      </c>
    </row>
    <row r="5366" spans="1:6" x14ac:dyDescent="0.3">
      <c r="A5366">
        <f>[4]Land_Cover!A5366</f>
        <v>2011</v>
      </c>
      <c r="B5366" t="str">
        <f>[4]Land_Cover!B5366</f>
        <v>Brazil</v>
      </c>
      <c r="C5366" t="str">
        <f>[4]Land_Cover!C5366</f>
        <v>AEZ5</v>
      </c>
      <c r="D5366" t="str">
        <f>[4]Land_Cover!D5366</f>
        <v>v_f</v>
      </c>
      <c r="E5366" t="str">
        <f>[4]Land_Cover!E5366</f>
        <v>Brazil#AEZ5#v_f</v>
      </c>
      <c r="F5366">
        <f>[4]Land_Cover!F5366</f>
        <v>1867590.89821911</v>
      </c>
    </row>
    <row r="5367" spans="1:6" x14ac:dyDescent="0.3">
      <c r="A5367">
        <f>[4]Land_Cover!A5367</f>
        <v>2014</v>
      </c>
      <c r="B5367" t="str">
        <f>[4]Land_Cover!B5367</f>
        <v>Bolivia</v>
      </c>
      <c r="C5367" t="str">
        <f>[4]Land_Cover!C5367</f>
        <v>AEZ4</v>
      </c>
      <c r="D5367" t="str">
        <f>[4]Land_Cover!D5367</f>
        <v>pdr</v>
      </c>
      <c r="E5367" t="str">
        <f>[4]Land_Cover!E5367</f>
        <v>Bolivia#AEZ4#pdr</v>
      </c>
      <c r="F5367">
        <f>[4]Land_Cover!F5367</f>
        <v>9023.6863184876693</v>
      </c>
    </row>
    <row r="5368" spans="1:6" x14ac:dyDescent="0.3">
      <c r="A5368">
        <f>[4]Land_Cover!A5368</f>
        <v>2013</v>
      </c>
      <c r="B5368" t="str">
        <f>[4]Land_Cover!B5368</f>
        <v>Bolivia</v>
      </c>
      <c r="C5368" t="str">
        <f>[4]Land_Cover!C5368</f>
        <v>AEZ6</v>
      </c>
      <c r="D5368" t="str">
        <f>[4]Land_Cover!D5368</f>
        <v>pfb</v>
      </c>
      <c r="E5368" t="str">
        <f>[4]Land_Cover!E5368</f>
        <v>Bolivia#AEZ6#pfb</v>
      </c>
      <c r="F5368">
        <f>[4]Land_Cover!F5368</f>
        <v>209.606986899563</v>
      </c>
    </row>
    <row r="5369" spans="1:6" x14ac:dyDescent="0.3">
      <c r="A5369">
        <f>[4]Land_Cover!A5369</f>
        <v>2015</v>
      </c>
      <c r="B5369" t="str">
        <f>[4]Land_Cover!B5369</f>
        <v>DRC</v>
      </c>
      <c r="C5369" t="str">
        <f>[4]Land_Cover!C5369</f>
        <v>AEZ3</v>
      </c>
      <c r="D5369" t="str">
        <f>[4]Land_Cover!D5369</f>
        <v>osd</v>
      </c>
      <c r="E5369" t="str">
        <f>[4]Land_Cover!E5369</f>
        <v>DRC#AEZ3#osd</v>
      </c>
      <c r="F5369">
        <f>[4]Land_Cover!F5369</f>
        <v>22471.534533391899</v>
      </c>
    </row>
    <row r="5370" spans="1:6" x14ac:dyDescent="0.3">
      <c r="A5370">
        <f>[4]Land_Cover!A5370</f>
        <v>2014</v>
      </c>
      <c r="B5370" t="str">
        <f>[4]Land_Cover!B5370</f>
        <v>Angola</v>
      </c>
      <c r="C5370" t="str">
        <f>[4]Land_Cover!C5370</f>
        <v>AEZ3</v>
      </c>
      <c r="D5370" t="str">
        <f>[4]Land_Cover!D5370</f>
        <v>c_b</v>
      </c>
      <c r="E5370" t="str">
        <f>[4]Land_Cover!E5370</f>
        <v>Angola#AEZ3#c_b</v>
      </c>
      <c r="F5370">
        <f>[4]Land_Cover!F5370</f>
        <v>1584.3333333333301</v>
      </c>
    </row>
    <row r="5371" spans="1:6" x14ac:dyDescent="0.3">
      <c r="A5371">
        <f>[4]Land_Cover!A5371</f>
        <v>2014</v>
      </c>
      <c r="B5371" t="str">
        <f>[4]Land_Cover!B5371</f>
        <v>DRC</v>
      </c>
      <c r="C5371" t="str">
        <f>[4]Land_Cover!C5371</f>
        <v>AEZ9</v>
      </c>
      <c r="D5371" t="str">
        <f>[4]Land_Cover!D5371</f>
        <v>v_f</v>
      </c>
      <c r="E5371" t="str">
        <f>[4]Land_Cover!E5371</f>
        <v>DRC#AEZ9#v_f</v>
      </c>
      <c r="F5371">
        <f>[4]Land_Cover!F5371</f>
        <v>4601.4061921521397</v>
      </c>
    </row>
    <row r="5372" spans="1:6" x14ac:dyDescent="0.3">
      <c r="A5372">
        <f>[4]Land_Cover!A5372</f>
        <v>2012</v>
      </c>
      <c r="B5372" t="str">
        <f>[4]Land_Cover!B5372</f>
        <v>Argentina</v>
      </c>
      <c r="C5372" t="str">
        <f>[4]Land_Cover!C5372</f>
        <v>AEZ6</v>
      </c>
      <c r="D5372" t="str">
        <f>[4]Land_Cover!D5372</f>
        <v>osd</v>
      </c>
      <c r="E5372" t="str">
        <f>[4]Land_Cover!E5372</f>
        <v>Argentina#AEZ6#osd</v>
      </c>
      <c r="F5372">
        <f>[4]Land_Cover!F5372</f>
        <v>5903.3048732445204</v>
      </c>
    </row>
    <row r="5373" spans="1:6" x14ac:dyDescent="0.3">
      <c r="A5373">
        <f>[4]Land_Cover!A5373</f>
        <v>2017</v>
      </c>
      <c r="B5373" t="str">
        <f>[4]Land_Cover!B5373</f>
        <v>Ivory Coast</v>
      </c>
      <c r="C5373" t="str">
        <f>[4]Land_Cover!C5373</f>
        <v>AEZ4</v>
      </c>
      <c r="D5373" t="str">
        <f>[4]Land_Cover!D5373</f>
        <v>osd</v>
      </c>
      <c r="E5373" t="str">
        <f>[4]Land_Cover!E5373</f>
        <v>Ivory Coast#AEZ4#osd</v>
      </c>
      <c r="F5373">
        <f>[4]Land_Cover!F5373</f>
        <v>146863.35786324501</v>
      </c>
    </row>
    <row r="5374" spans="1:6" x14ac:dyDescent="0.3">
      <c r="A5374">
        <f>[4]Land_Cover!A5374</f>
        <v>2018</v>
      </c>
      <c r="B5374" t="str">
        <f>[4]Land_Cover!B5374</f>
        <v>Bolivia</v>
      </c>
      <c r="C5374" t="str">
        <f>[4]Land_Cover!C5374</f>
        <v>AEZ5</v>
      </c>
      <c r="D5374" t="str">
        <f>[4]Land_Cover!D5374</f>
        <v>c_b</v>
      </c>
      <c r="E5374" t="str">
        <f>[4]Land_Cover!E5374</f>
        <v>Bolivia#AEZ5#c_b</v>
      </c>
      <c r="F5374">
        <f>[4]Land_Cover!F5374</f>
        <v>115625.555746435</v>
      </c>
    </row>
    <row r="5375" spans="1:6" x14ac:dyDescent="0.3">
      <c r="A5375">
        <f>[4]Land_Cover!A5375</f>
        <v>2017</v>
      </c>
      <c r="B5375" t="str">
        <f>[4]Land_Cover!B5375</f>
        <v>Peru</v>
      </c>
      <c r="C5375" t="str">
        <f>[4]Land_Cover!C5375</f>
        <v>AEZ8</v>
      </c>
      <c r="D5375" t="str">
        <f>[4]Land_Cover!D5375</f>
        <v>ocr</v>
      </c>
      <c r="E5375" t="str">
        <f>[4]Land_Cover!E5375</f>
        <v>Peru#AEZ8#ocr</v>
      </c>
      <c r="F5375">
        <f>[4]Land_Cover!F5375</f>
        <v>3323.17024150099</v>
      </c>
    </row>
    <row r="5376" spans="1:6" x14ac:dyDescent="0.3">
      <c r="A5376">
        <f>[4]Land_Cover!A5376</f>
        <v>2010</v>
      </c>
      <c r="B5376" t="str">
        <f>[4]Land_Cover!B5376</f>
        <v>DRC</v>
      </c>
      <c r="C5376" t="str">
        <f>[4]Land_Cover!C5376</f>
        <v>AEZ12</v>
      </c>
      <c r="D5376" t="str">
        <f>[4]Land_Cover!D5376</f>
        <v>c_b</v>
      </c>
      <c r="E5376" t="str">
        <f>[4]Land_Cover!E5376</f>
        <v>DRC#AEZ12#c_b</v>
      </c>
      <c r="F5376">
        <f>[4]Land_Cover!F5376</f>
        <v>839.73655323820003</v>
      </c>
    </row>
    <row r="5377" spans="1:6" x14ac:dyDescent="0.3">
      <c r="A5377">
        <f>[4]Land_Cover!A5377</f>
        <v>2014</v>
      </c>
      <c r="B5377" t="str">
        <f>[4]Land_Cover!B5377</f>
        <v>Ghana</v>
      </c>
      <c r="C5377" t="str">
        <f>[4]Land_Cover!C5377</f>
        <v>AEZ6</v>
      </c>
      <c r="D5377" t="str">
        <f>[4]Land_Cover!D5377</f>
        <v>osd</v>
      </c>
      <c r="E5377" t="str">
        <f>[4]Land_Cover!E5377</f>
        <v>Ghana#AEZ6#osd</v>
      </c>
      <c r="F5377">
        <f>[4]Land_Cover!F5377</f>
        <v>244442.32638814501</v>
      </c>
    </row>
    <row r="5378" spans="1:6" x14ac:dyDescent="0.3">
      <c r="A5378">
        <f>[4]Land_Cover!A5378</f>
        <v>2018</v>
      </c>
      <c r="B5378" t="str">
        <f>[4]Land_Cover!B5378</f>
        <v>Paraguay</v>
      </c>
      <c r="C5378" t="str">
        <f>[4]Land_Cover!C5378</f>
        <v>AEZ12</v>
      </c>
      <c r="D5378" t="str">
        <f>[4]Land_Cover!D5378</f>
        <v>pdr</v>
      </c>
      <c r="E5378" t="str">
        <f>[4]Land_Cover!E5378</f>
        <v>Paraguay#AEZ12#pdr</v>
      </c>
      <c r="F5378">
        <f>[4]Land_Cover!F5378</f>
        <v>66275.432098765406</v>
      </c>
    </row>
    <row r="5379" spans="1:6" x14ac:dyDescent="0.3">
      <c r="A5379">
        <f>[4]Land_Cover!A5379</f>
        <v>2011</v>
      </c>
      <c r="B5379" t="str">
        <f>[4]Land_Cover!B5379</f>
        <v>Colombia</v>
      </c>
      <c r="C5379" t="str">
        <f>[4]Land_Cover!C5379</f>
        <v>AEZ4</v>
      </c>
      <c r="D5379" t="str">
        <f>[4]Land_Cover!D5379</f>
        <v>ocr</v>
      </c>
      <c r="E5379" t="str">
        <f>[4]Land_Cover!E5379</f>
        <v>Colombia#AEZ4#ocr</v>
      </c>
      <c r="F5379">
        <f>[4]Land_Cover!F5379</f>
        <v>14195.062007578001</v>
      </c>
    </row>
    <row r="5380" spans="1:6" x14ac:dyDescent="0.3">
      <c r="A5380">
        <f>[4]Land_Cover!A5380</f>
        <v>2015</v>
      </c>
      <c r="B5380" t="str">
        <f>[4]Land_Cover!B5380</f>
        <v>Angola</v>
      </c>
      <c r="C5380" t="str">
        <f>[4]Land_Cover!C5380</f>
        <v>AEZ3</v>
      </c>
      <c r="D5380" t="str">
        <f>[4]Land_Cover!D5380</f>
        <v>pfb</v>
      </c>
      <c r="E5380" t="str">
        <f>[4]Land_Cover!E5380</f>
        <v>Angola#AEZ3#pfb</v>
      </c>
      <c r="F5380">
        <f>[4]Land_Cover!F5380</f>
        <v>594.01702127659598</v>
      </c>
    </row>
    <row r="5381" spans="1:6" x14ac:dyDescent="0.3">
      <c r="A5381">
        <f>[4]Land_Cover!A5381</f>
        <v>2014</v>
      </c>
      <c r="B5381" t="str">
        <f>[4]Land_Cover!B5381</f>
        <v>Colombia</v>
      </c>
      <c r="C5381" t="str">
        <f>[4]Land_Cover!C5381</f>
        <v>AEZ5</v>
      </c>
      <c r="D5381" t="str">
        <f>[4]Land_Cover!D5381</f>
        <v>v_f</v>
      </c>
      <c r="E5381" t="str">
        <f>[4]Land_Cover!E5381</f>
        <v>Colombia#AEZ5#v_f</v>
      </c>
      <c r="F5381">
        <f>[4]Land_Cover!F5381</f>
        <v>118530.041006509</v>
      </c>
    </row>
    <row r="5382" spans="1:6" x14ac:dyDescent="0.3">
      <c r="A5382">
        <f>[4]Land_Cover!A5382</f>
        <v>2011</v>
      </c>
      <c r="B5382" t="str">
        <f>[4]Land_Cover!B5382</f>
        <v>Brazil</v>
      </c>
      <c r="C5382" t="str">
        <f>[4]Land_Cover!C5382</f>
        <v>AEZ4</v>
      </c>
      <c r="D5382" t="str">
        <f>[4]Land_Cover!D5382</f>
        <v>osd</v>
      </c>
      <c r="E5382" t="str">
        <f>[4]Land_Cover!E5382</f>
        <v>Brazil#AEZ4#osd</v>
      </c>
      <c r="F5382">
        <f>[4]Land_Cover!F5382</f>
        <v>7016618.5017618202</v>
      </c>
    </row>
    <row r="5383" spans="1:6" x14ac:dyDescent="0.3">
      <c r="A5383">
        <f>[4]Land_Cover!A5383</f>
        <v>2012</v>
      </c>
      <c r="B5383" t="str">
        <f>[4]Land_Cover!B5383</f>
        <v>Colombia</v>
      </c>
      <c r="C5383" t="str">
        <f>[4]Land_Cover!C5383</f>
        <v>AEZ12</v>
      </c>
      <c r="D5383" t="str">
        <f>[4]Land_Cover!D5383</f>
        <v>v_f</v>
      </c>
      <c r="E5383" t="str">
        <f>[4]Land_Cover!E5383</f>
        <v>Colombia#AEZ12#v_f</v>
      </c>
      <c r="F5383">
        <f>[4]Land_Cover!F5383</f>
        <v>468213.29164994101</v>
      </c>
    </row>
    <row r="5384" spans="1:6" x14ac:dyDescent="0.3">
      <c r="A5384">
        <f>[4]Land_Cover!A5384</f>
        <v>2016</v>
      </c>
      <c r="B5384" t="str">
        <f>[4]Land_Cover!B5384</f>
        <v>DRC</v>
      </c>
      <c r="C5384" t="str">
        <f>[4]Land_Cover!C5384</f>
        <v>AEZ11</v>
      </c>
      <c r="D5384" t="str">
        <f>[4]Land_Cover!D5384</f>
        <v>pfb</v>
      </c>
      <c r="E5384" t="str">
        <f>[4]Land_Cover!E5384</f>
        <v>DRC#AEZ11#pfb</v>
      </c>
      <c r="F5384">
        <f>[4]Land_Cover!F5384</f>
        <v>787.70754834684999</v>
      </c>
    </row>
    <row r="5385" spans="1:6" x14ac:dyDescent="0.3">
      <c r="A5385">
        <f>[4]Land_Cover!A5385</f>
        <v>2010</v>
      </c>
      <c r="B5385" t="str">
        <f>[4]Land_Cover!B5385</f>
        <v>Angola</v>
      </c>
      <c r="C5385" t="str">
        <f>[4]Land_Cover!C5385</f>
        <v>AEZ11</v>
      </c>
      <c r="D5385" t="str">
        <f>[4]Land_Cover!D5385</f>
        <v>wht</v>
      </c>
      <c r="E5385" t="str">
        <f>[4]Land_Cover!E5385</f>
        <v>Angola#AEZ11#wht</v>
      </c>
      <c r="F5385">
        <f>[4]Land_Cover!F5385</f>
        <v>6.0221870047543602</v>
      </c>
    </row>
    <row r="5386" spans="1:6" x14ac:dyDescent="0.3">
      <c r="A5386">
        <f>[4]Land_Cover!A5386</f>
        <v>2015</v>
      </c>
      <c r="B5386" t="str">
        <f>[4]Land_Cover!B5386</f>
        <v>Argentina</v>
      </c>
      <c r="C5386" t="str">
        <f>[4]Land_Cover!C5386</f>
        <v>AEZ16</v>
      </c>
      <c r="D5386" t="str">
        <f>[4]Land_Cover!D5386</f>
        <v>gro</v>
      </c>
      <c r="E5386" t="str">
        <f>[4]Land_Cover!E5386</f>
        <v>Argentina#AEZ16#gro</v>
      </c>
      <c r="F5386">
        <f>[4]Land_Cover!F5386</f>
        <v>137.11867959970701</v>
      </c>
    </row>
    <row r="5387" spans="1:6" x14ac:dyDescent="0.3">
      <c r="A5387">
        <f>[4]Land_Cover!A5387</f>
        <v>2013</v>
      </c>
      <c r="B5387" t="str">
        <f>[4]Land_Cover!B5387</f>
        <v>DRC</v>
      </c>
      <c r="C5387" t="str">
        <f>[4]Land_Cover!C5387</f>
        <v>AEZ2</v>
      </c>
      <c r="D5387" t="str">
        <f>[4]Land_Cover!D5387</f>
        <v>ocr</v>
      </c>
      <c r="E5387" t="str">
        <f>[4]Land_Cover!E5387</f>
        <v>DRC#AEZ2#ocr</v>
      </c>
      <c r="F5387">
        <f>[4]Land_Cover!F5387</f>
        <v>180.36254152823901</v>
      </c>
    </row>
    <row r="5388" spans="1:6" x14ac:dyDescent="0.3">
      <c r="A5388">
        <f>[4]Land_Cover!A5388</f>
        <v>2011</v>
      </c>
      <c r="B5388" t="str">
        <f>[4]Land_Cover!B5388</f>
        <v>Peru</v>
      </c>
      <c r="C5388" t="str">
        <f>[4]Land_Cover!C5388</f>
        <v>AEZ2</v>
      </c>
      <c r="D5388" t="str">
        <f>[4]Land_Cover!D5388</f>
        <v>pdr</v>
      </c>
      <c r="E5388" t="str">
        <f>[4]Land_Cover!E5388</f>
        <v>Peru#AEZ2#pdr</v>
      </c>
      <c r="F5388">
        <f>[4]Land_Cover!F5388</f>
        <v>8182.8607692678897</v>
      </c>
    </row>
    <row r="5389" spans="1:6" x14ac:dyDescent="0.3">
      <c r="A5389">
        <f>[4]Land_Cover!A5389</f>
        <v>2018</v>
      </c>
      <c r="B5389" t="str">
        <f>[4]Land_Cover!B5389</f>
        <v>Ivory Coast</v>
      </c>
      <c r="C5389" t="str">
        <f>[4]Land_Cover!C5389</f>
        <v>AEZ6</v>
      </c>
      <c r="D5389" t="str">
        <f>[4]Land_Cover!D5389</f>
        <v>ocr</v>
      </c>
      <c r="E5389" t="str">
        <f>[4]Land_Cover!E5389</f>
        <v>Ivory Coast#AEZ6#ocr</v>
      </c>
      <c r="F5389">
        <f>[4]Land_Cover!F5389</f>
        <v>1691794.6632483399</v>
      </c>
    </row>
    <row r="5390" spans="1:6" x14ac:dyDescent="0.3">
      <c r="A5390">
        <f>[4]Land_Cover!A5390</f>
        <v>2010</v>
      </c>
      <c r="B5390" t="str">
        <f>[4]Land_Cover!B5390</f>
        <v>Argentina</v>
      </c>
      <c r="C5390" t="str">
        <f>[4]Land_Cover!C5390</f>
        <v>AEZ2</v>
      </c>
      <c r="D5390" t="str">
        <f>[4]Land_Cover!D5390</f>
        <v>v_f</v>
      </c>
      <c r="E5390" t="str">
        <f>[4]Land_Cover!E5390</f>
        <v>Argentina#AEZ2#v_f</v>
      </c>
      <c r="F5390">
        <f>[4]Land_Cover!F5390</f>
        <v>24.207649958619701</v>
      </c>
    </row>
    <row r="5391" spans="1:6" x14ac:dyDescent="0.3">
      <c r="A5391">
        <f>[4]Land_Cover!A5391</f>
        <v>2018</v>
      </c>
      <c r="B5391" t="str">
        <f>[4]Land_Cover!B5391</f>
        <v>Peru</v>
      </c>
      <c r="C5391" t="str">
        <f>[4]Land_Cover!C5391</f>
        <v>AEZ4</v>
      </c>
      <c r="D5391" t="str">
        <f>[4]Land_Cover!D5391</f>
        <v>pfb</v>
      </c>
      <c r="E5391" t="str">
        <f>[4]Land_Cover!E5391</f>
        <v>Peru#AEZ4#pfb</v>
      </c>
      <c r="F5391">
        <f>[4]Land_Cover!F5391</f>
        <v>178.45244351024701</v>
      </c>
    </row>
    <row r="5392" spans="1:6" x14ac:dyDescent="0.3">
      <c r="A5392">
        <f>[4]Land_Cover!A5392</f>
        <v>2014</v>
      </c>
      <c r="B5392" t="str">
        <f>[4]Land_Cover!B5392</f>
        <v>Ivory Coast</v>
      </c>
      <c r="C5392" t="str">
        <f>[4]Land_Cover!C5392</f>
        <v>AEZ6</v>
      </c>
      <c r="D5392" t="str">
        <f>[4]Land_Cover!D5392</f>
        <v>v_f</v>
      </c>
      <c r="E5392" t="str">
        <f>[4]Land_Cover!E5392</f>
        <v>Ivory Coast#AEZ6#v_f</v>
      </c>
      <c r="F5392">
        <f>[4]Land_Cover!F5392</f>
        <v>1103952.4506307801</v>
      </c>
    </row>
    <row r="5393" spans="1:6" x14ac:dyDescent="0.3">
      <c r="A5393">
        <f>[4]Land_Cover!A5393</f>
        <v>2013</v>
      </c>
      <c r="B5393" t="str">
        <f>[4]Land_Cover!B5393</f>
        <v>Brazil</v>
      </c>
      <c r="C5393" t="str">
        <f>[4]Land_Cover!C5393</f>
        <v>AEZ12</v>
      </c>
      <c r="D5393" t="str">
        <f>[4]Land_Cover!D5393</f>
        <v>ocr</v>
      </c>
      <c r="E5393" t="str">
        <f>[4]Land_Cover!E5393</f>
        <v>Brazil#AEZ12#ocr</v>
      </c>
      <c r="F5393">
        <f>[4]Land_Cover!F5393</f>
        <v>498126.59806838701</v>
      </c>
    </row>
    <row r="5394" spans="1:6" x14ac:dyDescent="0.3">
      <c r="A5394">
        <f>[4]Land_Cover!A5394</f>
        <v>2013</v>
      </c>
      <c r="B5394" t="str">
        <f>[4]Land_Cover!B5394</f>
        <v>Malaysia</v>
      </c>
      <c r="C5394" t="str">
        <f>[4]Land_Cover!C5394</f>
        <v>AEZ6</v>
      </c>
      <c r="D5394" t="str">
        <f>[4]Land_Cover!D5394</f>
        <v>pdr</v>
      </c>
      <c r="E5394" t="str">
        <f>[4]Land_Cover!E5394</f>
        <v>Malaysia#AEZ6#pdr</v>
      </c>
      <c r="F5394">
        <f>[4]Land_Cover!F5394</f>
        <v>667051.83136187098</v>
      </c>
    </row>
    <row r="5395" spans="1:6" x14ac:dyDescent="0.3">
      <c r="A5395">
        <f>[4]Land_Cover!A5395</f>
        <v>2010</v>
      </c>
      <c r="B5395" t="str">
        <f>[4]Land_Cover!B5395</f>
        <v>Peru</v>
      </c>
      <c r="C5395" t="str">
        <f>[4]Land_Cover!C5395</f>
        <v>AEZ11</v>
      </c>
      <c r="D5395" t="str">
        <f>[4]Land_Cover!D5395</f>
        <v>pfb</v>
      </c>
      <c r="E5395" t="str">
        <f>[4]Land_Cover!E5395</f>
        <v>Peru#AEZ11#pfb</v>
      </c>
      <c r="F5395">
        <f>[4]Land_Cover!F5395</f>
        <v>4625.5906463478696</v>
      </c>
    </row>
    <row r="5396" spans="1:6" x14ac:dyDescent="0.3">
      <c r="A5396">
        <f>[4]Land_Cover!A5396</f>
        <v>2016</v>
      </c>
      <c r="B5396" t="str">
        <f>[4]Land_Cover!B5396</f>
        <v>Paraguay</v>
      </c>
      <c r="C5396" t="str">
        <f>[4]Land_Cover!C5396</f>
        <v>AEZ12</v>
      </c>
      <c r="D5396" t="str">
        <f>[4]Land_Cover!D5396</f>
        <v>gro</v>
      </c>
      <c r="E5396" t="str">
        <f>[4]Land_Cover!E5396</f>
        <v>Paraguay#AEZ12#gro</v>
      </c>
      <c r="F5396">
        <f>[4]Land_Cover!F5396</f>
        <v>404480.37274315697</v>
      </c>
    </row>
    <row r="5397" spans="1:6" x14ac:dyDescent="0.3">
      <c r="A5397">
        <f>[4]Land_Cover!A5397</f>
        <v>2018</v>
      </c>
      <c r="B5397" t="str">
        <f>[4]Land_Cover!B5397</f>
        <v>Indonesia</v>
      </c>
      <c r="C5397" t="str">
        <f>[4]Land_Cover!C5397</f>
        <v>AEZ4</v>
      </c>
      <c r="D5397" t="str">
        <f>[4]Land_Cover!D5397</f>
        <v>pdr</v>
      </c>
      <c r="E5397" t="str">
        <f>[4]Land_Cover!E5397</f>
        <v>Indonesia#AEZ4#pdr</v>
      </c>
      <c r="F5397">
        <f>[4]Land_Cover!F5397</f>
        <v>249607.463600018</v>
      </c>
    </row>
    <row r="5398" spans="1:6" x14ac:dyDescent="0.3">
      <c r="A5398">
        <f>[4]Land_Cover!A5398</f>
        <v>2011</v>
      </c>
      <c r="B5398" t="str">
        <f>[4]Land_Cover!B5398</f>
        <v>Colombia</v>
      </c>
      <c r="C5398" t="str">
        <f>[4]Land_Cover!C5398</f>
        <v>AEZ3</v>
      </c>
      <c r="D5398" t="str">
        <f>[4]Land_Cover!D5398</f>
        <v>c_b</v>
      </c>
      <c r="E5398" t="str">
        <f>[4]Land_Cover!E5398</f>
        <v>Colombia#AEZ3#c_b</v>
      </c>
      <c r="F5398">
        <f>[4]Land_Cover!F5398</f>
        <v>2111.31304025502</v>
      </c>
    </row>
    <row r="5399" spans="1:6" x14ac:dyDescent="0.3">
      <c r="A5399">
        <f>[4]Land_Cover!A5399</f>
        <v>2017</v>
      </c>
      <c r="B5399" t="str">
        <f>[4]Land_Cover!B5399</f>
        <v>DRC</v>
      </c>
      <c r="C5399" t="str">
        <f>[4]Land_Cover!C5399</f>
        <v>AEZ5</v>
      </c>
      <c r="D5399" t="str">
        <f>[4]Land_Cover!D5399</f>
        <v>c_b</v>
      </c>
      <c r="E5399" t="str">
        <f>[4]Land_Cover!E5399</f>
        <v>DRC#AEZ5#c_b</v>
      </c>
      <c r="F5399">
        <f>[4]Land_Cover!F5399</f>
        <v>18944.868825466499</v>
      </c>
    </row>
    <row r="5400" spans="1:6" x14ac:dyDescent="0.3">
      <c r="A5400">
        <f>[4]Land_Cover!A5400</f>
        <v>2013</v>
      </c>
      <c r="B5400" t="str">
        <f>[4]Land_Cover!B5400</f>
        <v>DRC</v>
      </c>
      <c r="C5400" t="str">
        <f>[4]Land_Cover!C5400</f>
        <v>AEZ4</v>
      </c>
      <c r="D5400" t="str">
        <f>[4]Land_Cover!D5400</f>
        <v>gro</v>
      </c>
      <c r="E5400" t="str">
        <f>[4]Land_Cover!E5400</f>
        <v>DRC#AEZ4#gro</v>
      </c>
      <c r="F5400">
        <f>[4]Land_Cover!F5400</f>
        <v>358571.62560650002</v>
      </c>
    </row>
    <row r="5401" spans="1:6" x14ac:dyDescent="0.3">
      <c r="A5401">
        <f>[4]Land_Cover!A5401</f>
        <v>2017</v>
      </c>
      <c r="B5401" t="str">
        <f>[4]Land_Cover!B5401</f>
        <v>Colombia</v>
      </c>
      <c r="C5401" t="str">
        <f>[4]Land_Cover!C5401</f>
        <v>AEZ2</v>
      </c>
      <c r="D5401" t="str">
        <f>[4]Land_Cover!D5401</f>
        <v>wht</v>
      </c>
      <c r="E5401" t="str">
        <f>[4]Land_Cover!E5401</f>
        <v>Colombia#AEZ2#wht</v>
      </c>
      <c r="F5401">
        <f>[4]Land_Cover!F5401</f>
        <v>9.5474452554744502</v>
      </c>
    </row>
    <row r="5402" spans="1:6" x14ac:dyDescent="0.3">
      <c r="A5402">
        <f>[4]Land_Cover!A5402</f>
        <v>2015</v>
      </c>
      <c r="B5402" t="str">
        <f>[4]Land_Cover!B5402</f>
        <v>DRC</v>
      </c>
      <c r="C5402" t="str">
        <f>[4]Land_Cover!C5402</f>
        <v>AEZ6</v>
      </c>
      <c r="D5402" t="str">
        <f>[4]Land_Cover!D5402</f>
        <v>c_b</v>
      </c>
      <c r="E5402" t="str">
        <f>[4]Land_Cover!E5402</f>
        <v>DRC#AEZ6#c_b</v>
      </c>
      <c r="F5402">
        <f>[4]Land_Cover!F5402</f>
        <v>2470.15276253202</v>
      </c>
    </row>
    <row r="5403" spans="1:6" x14ac:dyDescent="0.3">
      <c r="A5403">
        <f>[4]Land_Cover!A5403</f>
        <v>2018</v>
      </c>
      <c r="B5403" t="str">
        <f>[4]Land_Cover!B5403</f>
        <v>DRC</v>
      </c>
      <c r="C5403" t="str">
        <f>[4]Land_Cover!C5403</f>
        <v>AEZ1</v>
      </c>
      <c r="D5403" t="str">
        <f>[4]Land_Cover!D5403</f>
        <v>gro</v>
      </c>
      <c r="E5403" t="str">
        <f>[4]Land_Cover!E5403</f>
        <v>DRC#AEZ1#gro</v>
      </c>
      <c r="F5403">
        <f>[4]Land_Cover!F5403</f>
        <v>1821.4270638548701</v>
      </c>
    </row>
    <row r="5404" spans="1:6" x14ac:dyDescent="0.3">
      <c r="A5404">
        <f>[4]Land_Cover!A5404</f>
        <v>2011</v>
      </c>
      <c r="B5404" t="str">
        <f>[4]Land_Cover!B5404</f>
        <v>DRC</v>
      </c>
      <c r="C5404" t="str">
        <f>[4]Land_Cover!C5404</f>
        <v>AEZ11</v>
      </c>
      <c r="D5404" t="str">
        <f>[4]Land_Cover!D5404</f>
        <v>osd</v>
      </c>
      <c r="E5404" t="str">
        <f>[4]Land_Cover!E5404</f>
        <v>DRC#AEZ11#osd</v>
      </c>
      <c r="F5404">
        <f>[4]Land_Cover!F5404</f>
        <v>7843.2911654227</v>
      </c>
    </row>
    <row r="5405" spans="1:6" x14ac:dyDescent="0.3">
      <c r="A5405">
        <f>[4]Land_Cover!A5405</f>
        <v>2013</v>
      </c>
      <c r="B5405" t="str">
        <f>[4]Land_Cover!B5405</f>
        <v>Peru</v>
      </c>
      <c r="C5405" t="str">
        <f>[4]Land_Cover!C5405</f>
        <v>AEZ3</v>
      </c>
      <c r="D5405" t="str">
        <f>[4]Land_Cover!D5405</f>
        <v>gro</v>
      </c>
      <c r="E5405" t="str">
        <f>[4]Land_Cover!E5405</f>
        <v>Peru#AEZ3#gro</v>
      </c>
      <c r="F5405">
        <f>[4]Land_Cover!F5405</f>
        <v>9826.7502780950108</v>
      </c>
    </row>
    <row r="5406" spans="1:6" x14ac:dyDescent="0.3">
      <c r="A5406">
        <f>[4]Land_Cover!A5406</f>
        <v>2010</v>
      </c>
      <c r="B5406" t="str">
        <f>[4]Land_Cover!B5406</f>
        <v>Bolivia</v>
      </c>
      <c r="C5406" t="str">
        <f>[4]Land_Cover!C5406</f>
        <v>AEZ9</v>
      </c>
      <c r="D5406" t="str">
        <f>[4]Land_Cover!D5406</f>
        <v>c_b</v>
      </c>
      <c r="E5406" t="str">
        <f>[4]Land_Cover!E5406</f>
        <v>Bolivia#AEZ9#c_b</v>
      </c>
      <c r="F5406">
        <f>[4]Land_Cover!F5406</f>
        <v>304.62789898642802</v>
      </c>
    </row>
    <row r="5407" spans="1:6" x14ac:dyDescent="0.3">
      <c r="A5407">
        <f>[4]Land_Cover!A5407</f>
        <v>2012</v>
      </c>
      <c r="B5407" t="str">
        <f>[4]Land_Cover!B5407</f>
        <v>Argentina</v>
      </c>
      <c r="C5407" t="str">
        <f>[4]Land_Cover!C5407</f>
        <v>AEZ8</v>
      </c>
      <c r="D5407" t="str">
        <f>[4]Land_Cover!D5407</f>
        <v>wht</v>
      </c>
      <c r="E5407" t="str">
        <f>[4]Land_Cover!E5407</f>
        <v>Argentina#AEZ8#wht</v>
      </c>
      <c r="F5407">
        <f>[4]Land_Cover!F5407</f>
        <v>9925.3844784703197</v>
      </c>
    </row>
    <row r="5408" spans="1:6" x14ac:dyDescent="0.3">
      <c r="A5408">
        <f>[4]Land_Cover!A5408</f>
        <v>2014</v>
      </c>
      <c r="B5408" t="str">
        <f>[4]Land_Cover!B5408</f>
        <v>Colombia</v>
      </c>
      <c r="C5408" t="str">
        <f>[4]Land_Cover!C5408</f>
        <v>AEZ12</v>
      </c>
      <c r="D5408" t="str">
        <f>[4]Land_Cover!D5408</f>
        <v>ocr</v>
      </c>
      <c r="E5408" t="str">
        <f>[4]Land_Cover!E5408</f>
        <v>Colombia#AEZ12#ocr</v>
      </c>
      <c r="F5408">
        <f>[4]Land_Cover!F5408</f>
        <v>279921.36524929298</v>
      </c>
    </row>
    <row r="5409" spans="1:6" x14ac:dyDescent="0.3">
      <c r="A5409">
        <f>[4]Land_Cover!A5409</f>
        <v>2010</v>
      </c>
      <c r="B5409" t="str">
        <f>[4]Land_Cover!B5409</f>
        <v>Paraguay</v>
      </c>
      <c r="C5409" t="str">
        <f>[4]Land_Cover!C5409</f>
        <v>AEZ4</v>
      </c>
      <c r="D5409" t="str">
        <f>[4]Land_Cover!D5409</f>
        <v>pdr</v>
      </c>
      <c r="E5409" t="str">
        <f>[4]Land_Cover!E5409</f>
        <v>Paraguay#AEZ4#pdr</v>
      </c>
      <c r="F5409">
        <f>[4]Land_Cover!F5409</f>
        <v>227.624197530864</v>
      </c>
    </row>
    <row r="5410" spans="1:6" x14ac:dyDescent="0.3">
      <c r="A5410">
        <f>[4]Land_Cover!A5410</f>
        <v>2018</v>
      </c>
      <c r="B5410" t="str">
        <f>[4]Land_Cover!B5410</f>
        <v>Peru</v>
      </c>
      <c r="C5410" t="str">
        <f>[4]Land_Cover!C5410</f>
        <v>AEZ12</v>
      </c>
      <c r="D5410" t="str">
        <f>[4]Land_Cover!D5410</f>
        <v>gro</v>
      </c>
      <c r="E5410" t="str">
        <f>[4]Land_Cover!E5410</f>
        <v>Peru#AEZ12#gro</v>
      </c>
      <c r="F5410">
        <f>[4]Land_Cover!F5410</f>
        <v>323298.00533942401</v>
      </c>
    </row>
    <row r="5411" spans="1:6" x14ac:dyDescent="0.3">
      <c r="A5411">
        <f>[4]Land_Cover!A5411</f>
        <v>2017</v>
      </c>
      <c r="B5411" t="str">
        <f>[4]Land_Cover!B5411</f>
        <v>Paraguay</v>
      </c>
      <c r="C5411" t="str">
        <f>[4]Land_Cover!C5411</f>
        <v>AEZ4</v>
      </c>
      <c r="D5411" t="str">
        <f>[4]Land_Cover!D5411</f>
        <v>c_b</v>
      </c>
      <c r="E5411" t="str">
        <f>[4]Land_Cover!E5411</f>
        <v>Paraguay#AEZ4#c_b</v>
      </c>
      <c r="F5411">
        <f>[4]Land_Cover!F5411</f>
        <v>194.757281553398</v>
      </c>
    </row>
    <row r="5412" spans="1:6" x14ac:dyDescent="0.3">
      <c r="A5412">
        <f>[4]Land_Cover!A5412</f>
        <v>2017</v>
      </c>
      <c r="B5412" t="str">
        <f>[4]Land_Cover!B5412</f>
        <v>Peru</v>
      </c>
      <c r="C5412" t="str">
        <f>[4]Land_Cover!C5412</f>
        <v>AEZ8</v>
      </c>
      <c r="D5412" t="str">
        <f>[4]Land_Cover!D5412</f>
        <v>osd</v>
      </c>
      <c r="E5412" t="str">
        <f>[4]Land_Cover!E5412</f>
        <v>Peru#AEZ8#osd</v>
      </c>
      <c r="F5412">
        <f>[4]Land_Cover!F5412</f>
        <v>960.18164454206806</v>
      </c>
    </row>
    <row r="5413" spans="1:6" x14ac:dyDescent="0.3">
      <c r="A5413">
        <f>[4]Land_Cover!A5413</f>
        <v>2010</v>
      </c>
      <c r="B5413" t="str">
        <f>[4]Land_Cover!B5413</f>
        <v>Argentina</v>
      </c>
      <c r="C5413" t="str">
        <f>[4]Land_Cover!C5413</f>
        <v>AEZ4</v>
      </c>
      <c r="D5413" t="str">
        <f>[4]Land_Cover!D5413</f>
        <v>v_f</v>
      </c>
      <c r="E5413" t="str">
        <f>[4]Land_Cover!E5413</f>
        <v>Argentina#AEZ4#v_f</v>
      </c>
      <c r="F5413">
        <f>[4]Land_Cover!F5413</f>
        <v>27144.844820265502</v>
      </c>
    </row>
    <row r="5414" spans="1:6" x14ac:dyDescent="0.3">
      <c r="A5414">
        <f>[4]Land_Cover!A5414</f>
        <v>2010</v>
      </c>
      <c r="B5414" t="str">
        <f>[4]Land_Cover!B5414</f>
        <v>Ghana</v>
      </c>
      <c r="C5414" t="str">
        <f>[4]Land_Cover!C5414</f>
        <v>AEZ2</v>
      </c>
      <c r="D5414" t="str">
        <f>[4]Land_Cover!D5414</f>
        <v>v_f</v>
      </c>
      <c r="E5414" t="str">
        <f>[4]Land_Cover!E5414</f>
        <v>Ghana#AEZ2#v_f</v>
      </c>
      <c r="F5414">
        <f>[4]Land_Cover!F5414</f>
        <v>45527.153925009101</v>
      </c>
    </row>
    <row r="5415" spans="1:6" x14ac:dyDescent="0.3">
      <c r="A5415">
        <f>[4]Land_Cover!A5415</f>
        <v>2016</v>
      </c>
      <c r="B5415" t="str">
        <f>[4]Land_Cover!B5415</f>
        <v>Brazil</v>
      </c>
      <c r="C5415" t="str">
        <f>[4]Land_Cover!C5415</f>
        <v>AEZ12</v>
      </c>
      <c r="D5415" t="str">
        <f>[4]Land_Cover!D5415</f>
        <v>v_f</v>
      </c>
      <c r="E5415" t="str">
        <f>[4]Land_Cover!E5415</f>
        <v>Brazil#AEZ12#v_f</v>
      </c>
      <c r="F5415">
        <f>[4]Land_Cover!F5415</f>
        <v>1089817.7349171599</v>
      </c>
    </row>
    <row r="5416" spans="1:6" x14ac:dyDescent="0.3">
      <c r="A5416">
        <f>[4]Land_Cover!A5416</f>
        <v>2011</v>
      </c>
      <c r="B5416" t="str">
        <f>[4]Land_Cover!B5416</f>
        <v>Ivory Coast</v>
      </c>
      <c r="C5416" t="str">
        <f>[4]Land_Cover!C5416</f>
        <v>AEZ6</v>
      </c>
      <c r="D5416" t="str">
        <f>[4]Land_Cover!D5416</f>
        <v>osd</v>
      </c>
      <c r="E5416" t="str">
        <f>[4]Land_Cover!E5416</f>
        <v>Ivory Coast#AEZ6#osd</v>
      </c>
      <c r="F5416">
        <f>[4]Land_Cover!F5416</f>
        <v>90908.591123585094</v>
      </c>
    </row>
    <row r="5417" spans="1:6" x14ac:dyDescent="0.3">
      <c r="A5417">
        <f>[4]Land_Cover!A5417</f>
        <v>2015</v>
      </c>
      <c r="B5417" t="str">
        <f>[4]Land_Cover!B5417</f>
        <v>Bolivia</v>
      </c>
      <c r="C5417" t="str">
        <f>[4]Land_Cover!C5417</f>
        <v>AEZ9</v>
      </c>
      <c r="D5417" t="str">
        <f>[4]Land_Cover!D5417</f>
        <v>ocr</v>
      </c>
      <c r="E5417" t="str">
        <f>[4]Land_Cover!E5417</f>
        <v>Bolivia#AEZ9#ocr</v>
      </c>
      <c r="F5417">
        <f>[4]Land_Cover!F5417</f>
        <v>2774.8027649769601</v>
      </c>
    </row>
    <row r="5418" spans="1:6" x14ac:dyDescent="0.3">
      <c r="A5418">
        <f>[4]Land_Cover!A5418</f>
        <v>2010</v>
      </c>
      <c r="B5418" t="str">
        <f>[4]Land_Cover!B5418</f>
        <v>Colombia</v>
      </c>
      <c r="C5418" t="str">
        <f>[4]Land_Cover!C5418</f>
        <v>AEZ12</v>
      </c>
      <c r="D5418" t="str">
        <f>[4]Land_Cover!D5418</f>
        <v>osd</v>
      </c>
      <c r="E5418" t="str">
        <f>[4]Land_Cover!E5418</f>
        <v>Colombia#AEZ12#osd</v>
      </c>
      <c r="F5418">
        <f>[4]Land_Cover!F5418</f>
        <v>72007.182117303004</v>
      </c>
    </row>
    <row r="5419" spans="1:6" x14ac:dyDescent="0.3">
      <c r="A5419">
        <f>[4]Land_Cover!A5419</f>
        <v>2013</v>
      </c>
      <c r="B5419" t="str">
        <f>[4]Land_Cover!B5419</f>
        <v>Colombia</v>
      </c>
      <c r="C5419" t="str">
        <f>[4]Land_Cover!C5419</f>
        <v>AEZ2</v>
      </c>
      <c r="D5419" t="str">
        <f>[4]Land_Cover!D5419</f>
        <v>pfb</v>
      </c>
      <c r="E5419" t="str">
        <f>[4]Land_Cover!E5419</f>
        <v>Colombia#AEZ2#pfb</v>
      </c>
      <c r="F5419">
        <f>[4]Land_Cover!F5419</f>
        <v>51.026740799576402</v>
      </c>
    </row>
    <row r="5420" spans="1:6" x14ac:dyDescent="0.3">
      <c r="A5420">
        <f>[4]Land_Cover!A5420</f>
        <v>2014</v>
      </c>
      <c r="B5420" t="str">
        <f>[4]Land_Cover!B5420</f>
        <v>Peru</v>
      </c>
      <c r="C5420" t="str">
        <f>[4]Land_Cover!C5420</f>
        <v>AEZ9</v>
      </c>
      <c r="D5420" t="str">
        <f>[4]Land_Cover!D5420</f>
        <v>c_b</v>
      </c>
      <c r="E5420" t="str">
        <f>[4]Land_Cover!E5420</f>
        <v>Peru#AEZ9#c_b</v>
      </c>
      <c r="F5420">
        <f>[4]Land_Cover!F5420</f>
        <v>3197.5531398172802</v>
      </c>
    </row>
    <row r="5421" spans="1:6" x14ac:dyDescent="0.3">
      <c r="A5421">
        <f>[4]Land_Cover!A5421</f>
        <v>2010</v>
      </c>
      <c r="B5421" t="str">
        <f>[4]Land_Cover!B5421</f>
        <v>Peru</v>
      </c>
      <c r="C5421" t="str">
        <f>[4]Land_Cover!C5421</f>
        <v>AEZ6</v>
      </c>
      <c r="D5421" t="str">
        <f>[4]Land_Cover!D5421</f>
        <v>ocr</v>
      </c>
      <c r="E5421" t="str">
        <f>[4]Land_Cover!E5421</f>
        <v>Peru#AEZ6#ocr</v>
      </c>
      <c r="F5421">
        <f>[4]Land_Cover!F5421</f>
        <v>125274.628744863</v>
      </c>
    </row>
    <row r="5422" spans="1:6" x14ac:dyDescent="0.3">
      <c r="A5422">
        <f>[4]Land_Cover!A5422</f>
        <v>2011</v>
      </c>
      <c r="B5422" t="str">
        <f>[4]Land_Cover!B5422</f>
        <v>Ivory Coast</v>
      </c>
      <c r="C5422" t="str">
        <f>[4]Land_Cover!C5422</f>
        <v>AEZ3</v>
      </c>
      <c r="D5422" t="str">
        <f>[4]Land_Cover!D5422</f>
        <v>pdr</v>
      </c>
      <c r="E5422" t="str">
        <f>[4]Land_Cover!E5422</f>
        <v>Ivory Coast#AEZ3#pdr</v>
      </c>
      <c r="F5422">
        <f>[4]Land_Cover!F5422</f>
        <v>1069.22766818337</v>
      </c>
    </row>
    <row r="5423" spans="1:6" x14ac:dyDescent="0.3">
      <c r="A5423">
        <f>[4]Land_Cover!A5423</f>
        <v>2015</v>
      </c>
      <c r="B5423" t="str">
        <f>[4]Land_Cover!B5423</f>
        <v>Ghana</v>
      </c>
      <c r="C5423" t="str">
        <f>[4]Land_Cover!C5423</f>
        <v>AEZ5</v>
      </c>
      <c r="D5423" t="str">
        <f>[4]Land_Cover!D5423</f>
        <v>pdr</v>
      </c>
      <c r="E5423" t="str">
        <f>[4]Land_Cover!E5423</f>
        <v>Ghana#AEZ5#pdr</v>
      </c>
      <c r="F5423">
        <f>[4]Land_Cover!F5423</f>
        <v>47487.786603311899</v>
      </c>
    </row>
    <row r="5424" spans="1:6" x14ac:dyDescent="0.3">
      <c r="A5424">
        <f>[4]Land_Cover!A5424</f>
        <v>2014</v>
      </c>
      <c r="B5424" t="str">
        <f>[4]Land_Cover!B5424</f>
        <v>Peru</v>
      </c>
      <c r="C5424" t="str">
        <f>[4]Land_Cover!C5424</f>
        <v>AEZ8</v>
      </c>
      <c r="D5424" t="str">
        <f>[4]Land_Cover!D5424</f>
        <v>v_f</v>
      </c>
      <c r="E5424" t="str">
        <f>[4]Land_Cover!E5424</f>
        <v>Peru#AEZ8#v_f</v>
      </c>
      <c r="F5424">
        <f>[4]Land_Cover!F5424</f>
        <v>17560.775206063601</v>
      </c>
    </row>
    <row r="5425" spans="1:6" x14ac:dyDescent="0.3">
      <c r="A5425">
        <f>[4]Land_Cover!A5425</f>
        <v>2018</v>
      </c>
      <c r="B5425" t="str">
        <f>[4]Land_Cover!B5425</f>
        <v>Bolivia</v>
      </c>
      <c r="C5425" t="str">
        <f>[4]Land_Cover!C5425</f>
        <v>AEZ4</v>
      </c>
      <c r="D5425" t="str">
        <f>[4]Land_Cover!D5425</f>
        <v>gro</v>
      </c>
      <c r="E5425" t="str">
        <f>[4]Land_Cover!E5425</f>
        <v>Bolivia#AEZ4#gro</v>
      </c>
      <c r="F5425">
        <f>[4]Land_Cover!F5425</f>
        <v>52197.097404329899</v>
      </c>
    </row>
    <row r="5426" spans="1:6" x14ac:dyDescent="0.3">
      <c r="A5426">
        <f>[4]Land_Cover!A5426</f>
        <v>2011</v>
      </c>
      <c r="B5426" t="str">
        <f>[4]Land_Cover!B5426</f>
        <v>Argentina</v>
      </c>
      <c r="C5426" t="str">
        <f>[4]Land_Cover!C5426</f>
        <v>AEZ4</v>
      </c>
      <c r="D5426" t="str">
        <f>[4]Land_Cover!D5426</f>
        <v>v_f</v>
      </c>
      <c r="E5426" t="str">
        <f>[4]Land_Cover!E5426</f>
        <v>Argentina#AEZ4#v_f</v>
      </c>
      <c r="F5426">
        <f>[4]Land_Cover!F5426</f>
        <v>28129.218207333299</v>
      </c>
    </row>
    <row r="5427" spans="1:6" x14ac:dyDescent="0.3">
      <c r="A5427">
        <f>[4]Land_Cover!A5427</f>
        <v>2012</v>
      </c>
      <c r="B5427" t="str">
        <f>[4]Land_Cover!B5427</f>
        <v>Bolivia</v>
      </c>
      <c r="C5427" t="str">
        <f>[4]Land_Cover!C5427</f>
        <v>AEZ9</v>
      </c>
      <c r="D5427" t="str">
        <f>[4]Land_Cover!D5427</f>
        <v>ocr</v>
      </c>
      <c r="E5427" t="str">
        <f>[4]Land_Cover!E5427</f>
        <v>Bolivia#AEZ9#ocr</v>
      </c>
      <c r="F5427">
        <f>[4]Land_Cover!F5427</f>
        <v>3347.4440092165901</v>
      </c>
    </row>
    <row r="5428" spans="1:6" x14ac:dyDescent="0.3">
      <c r="A5428">
        <f>[4]Land_Cover!A5428</f>
        <v>2013</v>
      </c>
      <c r="B5428" t="str">
        <f>[4]Land_Cover!B5428</f>
        <v>Brazil</v>
      </c>
      <c r="C5428" t="str">
        <f>[4]Land_Cover!C5428</f>
        <v>AEZ12</v>
      </c>
      <c r="D5428" t="str">
        <f>[4]Land_Cover!D5428</f>
        <v>pdr</v>
      </c>
      <c r="E5428" t="str">
        <f>[4]Land_Cover!E5428</f>
        <v>Brazil#AEZ12#pdr</v>
      </c>
      <c r="F5428">
        <f>[4]Land_Cover!F5428</f>
        <v>898817.48205326102</v>
      </c>
    </row>
    <row r="5429" spans="1:6" x14ac:dyDescent="0.3">
      <c r="A5429">
        <f>[4]Land_Cover!A5429</f>
        <v>2011</v>
      </c>
      <c r="B5429" t="str">
        <f>[4]Land_Cover!B5429</f>
        <v>Angola</v>
      </c>
      <c r="C5429" t="str">
        <f>[4]Land_Cover!C5429</f>
        <v>AEZ4</v>
      </c>
      <c r="D5429" t="str">
        <f>[4]Land_Cover!D5429</f>
        <v>c_b</v>
      </c>
      <c r="E5429" t="str">
        <f>[4]Land_Cover!E5429</f>
        <v>Angola#AEZ4#c_b</v>
      </c>
      <c r="F5429">
        <f>[4]Land_Cover!F5429</f>
        <v>6919.8966408268698</v>
      </c>
    </row>
    <row r="5430" spans="1:6" x14ac:dyDescent="0.3">
      <c r="A5430">
        <f>[4]Land_Cover!A5430</f>
        <v>2013</v>
      </c>
      <c r="B5430" t="str">
        <f>[4]Land_Cover!B5430</f>
        <v>Angola</v>
      </c>
      <c r="C5430" t="str">
        <f>[4]Land_Cover!C5430</f>
        <v>AEZ11</v>
      </c>
      <c r="D5430" t="str">
        <f>[4]Land_Cover!D5430</f>
        <v>c_b</v>
      </c>
      <c r="E5430" t="str">
        <f>[4]Land_Cover!E5430</f>
        <v>Angola#AEZ11#c_b</v>
      </c>
      <c r="F5430">
        <f>[4]Land_Cover!F5430</f>
        <v>20.155038759689901</v>
      </c>
    </row>
    <row r="5431" spans="1:6" x14ac:dyDescent="0.3">
      <c r="A5431">
        <f>[4]Land_Cover!A5431</f>
        <v>2012</v>
      </c>
      <c r="B5431" t="str">
        <f>[4]Land_Cover!B5431</f>
        <v>Colombia</v>
      </c>
      <c r="C5431" t="str">
        <f>[4]Land_Cover!C5431</f>
        <v>AEZ3</v>
      </c>
      <c r="D5431" t="str">
        <f>[4]Land_Cover!D5431</f>
        <v>wht</v>
      </c>
      <c r="E5431" t="str">
        <f>[4]Land_Cover!E5431</f>
        <v>Colombia#AEZ3#wht</v>
      </c>
      <c r="F5431">
        <f>[4]Land_Cover!F5431</f>
        <v>86.364963503649605</v>
      </c>
    </row>
    <row r="5432" spans="1:6" x14ac:dyDescent="0.3">
      <c r="A5432">
        <f>[4]Land_Cover!A5432</f>
        <v>2010</v>
      </c>
      <c r="B5432" t="str">
        <f>[4]Land_Cover!B5432</f>
        <v>DRC</v>
      </c>
      <c r="C5432" t="str">
        <f>[4]Land_Cover!C5432</f>
        <v>AEZ2</v>
      </c>
      <c r="D5432" t="str">
        <f>[4]Land_Cover!D5432</f>
        <v>gro</v>
      </c>
      <c r="E5432" t="str">
        <f>[4]Land_Cover!E5432</f>
        <v>DRC#AEZ2#gro</v>
      </c>
      <c r="F5432">
        <f>[4]Land_Cover!F5432</f>
        <v>3280.6224455070701</v>
      </c>
    </row>
    <row r="5433" spans="1:6" x14ac:dyDescent="0.3">
      <c r="A5433">
        <f>[4]Land_Cover!A5433</f>
        <v>2012</v>
      </c>
      <c r="B5433" t="str">
        <f>[4]Land_Cover!B5433</f>
        <v>Brazil</v>
      </c>
      <c r="C5433" t="str">
        <f>[4]Land_Cover!C5433</f>
        <v>AEZ1</v>
      </c>
      <c r="D5433" t="str">
        <f>[4]Land_Cover!D5433</f>
        <v>v_f</v>
      </c>
      <c r="E5433" t="str">
        <f>[4]Land_Cover!E5433</f>
        <v>Brazil#AEZ1#v_f</v>
      </c>
      <c r="F5433">
        <f>[4]Land_Cover!F5433</f>
        <v>25618.2583585471</v>
      </c>
    </row>
    <row r="5434" spans="1:6" x14ac:dyDescent="0.3">
      <c r="A5434">
        <f>[4]Land_Cover!A5434</f>
        <v>2018</v>
      </c>
      <c r="B5434" t="str">
        <f>[4]Land_Cover!B5434</f>
        <v>Peru</v>
      </c>
      <c r="C5434" t="str">
        <f>[4]Land_Cover!C5434</f>
        <v>AEZ3</v>
      </c>
      <c r="D5434" t="str">
        <f>[4]Land_Cover!D5434</f>
        <v>gro</v>
      </c>
      <c r="E5434" t="str">
        <f>[4]Land_Cover!E5434</f>
        <v>Peru#AEZ3#gro</v>
      </c>
      <c r="F5434">
        <f>[4]Land_Cover!F5434</f>
        <v>9230.2841166960807</v>
      </c>
    </row>
    <row r="5435" spans="1:6" x14ac:dyDescent="0.3">
      <c r="A5435">
        <f>[4]Land_Cover!A5435</f>
        <v>2010</v>
      </c>
      <c r="B5435" t="str">
        <f>[4]Land_Cover!B5435</f>
        <v>Bolivia</v>
      </c>
      <c r="C5435" t="str">
        <f>[4]Land_Cover!C5435</f>
        <v>AEZ8</v>
      </c>
      <c r="D5435" t="str">
        <f>[4]Land_Cover!D5435</f>
        <v>gro</v>
      </c>
      <c r="E5435" t="str">
        <f>[4]Land_Cover!E5435</f>
        <v>Bolivia#AEZ8#gro</v>
      </c>
      <c r="F5435">
        <f>[4]Land_Cover!F5435</f>
        <v>5753.0229169842996</v>
      </c>
    </row>
    <row r="5436" spans="1:6" x14ac:dyDescent="0.3">
      <c r="A5436">
        <f>[4]Land_Cover!A5436</f>
        <v>2012</v>
      </c>
      <c r="B5436" t="str">
        <f>[4]Land_Cover!B5436</f>
        <v>Peru</v>
      </c>
      <c r="C5436" t="str">
        <f>[4]Land_Cover!C5436</f>
        <v>AEZ3</v>
      </c>
      <c r="D5436" t="str">
        <f>[4]Land_Cover!D5436</f>
        <v>pfb</v>
      </c>
      <c r="E5436" t="str">
        <f>[4]Land_Cover!E5436</f>
        <v>Peru#AEZ3#pfb</v>
      </c>
      <c r="F5436">
        <f>[4]Land_Cover!F5436</f>
        <v>828.75722543352595</v>
      </c>
    </row>
    <row r="5437" spans="1:6" x14ac:dyDescent="0.3">
      <c r="A5437">
        <f>[4]Land_Cover!A5437</f>
        <v>2013</v>
      </c>
      <c r="B5437" t="str">
        <f>[4]Land_Cover!B5437</f>
        <v>Peru</v>
      </c>
      <c r="C5437" t="str">
        <f>[4]Land_Cover!C5437</f>
        <v>AEZ6</v>
      </c>
      <c r="D5437" t="str">
        <f>[4]Land_Cover!D5437</f>
        <v>c_b</v>
      </c>
      <c r="E5437" t="str">
        <f>[4]Land_Cover!E5437</f>
        <v>Peru#AEZ6#c_b</v>
      </c>
      <c r="F5437">
        <f>[4]Land_Cover!F5437</f>
        <v>13261.9376662426</v>
      </c>
    </row>
    <row r="5438" spans="1:6" x14ac:dyDescent="0.3">
      <c r="A5438">
        <f>[4]Land_Cover!A5438</f>
        <v>2013</v>
      </c>
      <c r="B5438" t="str">
        <f>[4]Land_Cover!B5438</f>
        <v>Colombia</v>
      </c>
      <c r="C5438" t="str">
        <f>[4]Land_Cover!C5438</f>
        <v>AEZ3</v>
      </c>
      <c r="D5438" t="str">
        <f>[4]Land_Cover!D5438</f>
        <v>gro</v>
      </c>
      <c r="E5438" t="str">
        <f>[4]Land_Cover!E5438</f>
        <v>Colombia#AEZ3#gro</v>
      </c>
      <c r="F5438">
        <f>[4]Land_Cover!F5438</f>
        <v>1568.11011943825</v>
      </c>
    </row>
    <row r="5439" spans="1:6" x14ac:dyDescent="0.3">
      <c r="A5439">
        <f>[4]Land_Cover!A5439</f>
        <v>2010</v>
      </c>
      <c r="B5439" t="str">
        <f>[4]Land_Cover!B5439</f>
        <v>Bolivia</v>
      </c>
      <c r="C5439" t="str">
        <f>[4]Land_Cover!C5439</f>
        <v>AEZ10</v>
      </c>
      <c r="D5439" t="str">
        <f>[4]Land_Cover!D5439</f>
        <v>pdr</v>
      </c>
      <c r="E5439" t="str">
        <f>[4]Land_Cover!E5439</f>
        <v>Bolivia#AEZ10#pdr</v>
      </c>
      <c r="F5439">
        <f>[4]Land_Cover!F5439</f>
        <v>5943.4903876962499</v>
      </c>
    </row>
    <row r="5440" spans="1:6" x14ac:dyDescent="0.3">
      <c r="A5440">
        <f>[4]Land_Cover!A5440</f>
        <v>2011</v>
      </c>
      <c r="B5440" t="str">
        <f>[4]Land_Cover!B5440</f>
        <v>Ivory Coast</v>
      </c>
      <c r="C5440" t="str">
        <f>[4]Land_Cover!C5440</f>
        <v>AEZ5</v>
      </c>
      <c r="D5440" t="str">
        <f>[4]Land_Cover!D5440</f>
        <v>pdr</v>
      </c>
      <c r="E5440" t="str">
        <f>[4]Land_Cover!E5440</f>
        <v>Ivory Coast#AEZ5#pdr</v>
      </c>
      <c r="F5440">
        <f>[4]Land_Cover!F5440</f>
        <v>196546.55546827501</v>
      </c>
    </row>
    <row r="5441" spans="1:6" x14ac:dyDescent="0.3">
      <c r="A5441">
        <f>[4]Land_Cover!A5441</f>
        <v>2011</v>
      </c>
      <c r="B5441" t="str">
        <f>[4]Land_Cover!B5441</f>
        <v>Colombia</v>
      </c>
      <c r="C5441" t="str">
        <f>[4]Land_Cover!C5441</f>
        <v>AEZ12</v>
      </c>
      <c r="D5441" t="str">
        <f>[4]Land_Cover!D5441</f>
        <v>pdr</v>
      </c>
      <c r="E5441" t="str">
        <f>[4]Land_Cover!E5441</f>
        <v>Colombia#AEZ12#pdr</v>
      </c>
      <c r="F5441">
        <f>[4]Land_Cover!F5441</f>
        <v>151110.00524534701</v>
      </c>
    </row>
    <row r="5442" spans="1:6" x14ac:dyDescent="0.3">
      <c r="A5442">
        <f>[4]Land_Cover!A5442</f>
        <v>2011</v>
      </c>
      <c r="B5442" t="str">
        <f>[4]Land_Cover!B5442</f>
        <v>Brazil</v>
      </c>
      <c r="C5442" t="str">
        <f>[4]Land_Cover!C5442</f>
        <v>AEZ1</v>
      </c>
      <c r="D5442" t="str">
        <f>[4]Land_Cover!D5442</f>
        <v>pfb</v>
      </c>
      <c r="E5442" t="str">
        <f>[4]Land_Cover!E5442</f>
        <v>Brazil#AEZ1#pfb</v>
      </c>
      <c r="F5442">
        <f>[4]Land_Cover!F5442</f>
        <v>10841.939524269799</v>
      </c>
    </row>
    <row r="5443" spans="1:6" x14ac:dyDescent="0.3">
      <c r="A5443">
        <f>[4]Land_Cover!A5443</f>
        <v>2012</v>
      </c>
      <c r="B5443" t="str">
        <f>[4]Land_Cover!B5443</f>
        <v>Ghana</v>
      </c>
      <c r="C5443" t="str">
        <f>[4]Land_Cover!C5443</f>
        <v>AEZ3</v>
      </c>
      <c r="D5443" t="str">
        <f>[4]Land_Cover!D5443</f>
        <v>ocr</v>
      </c>
      <c r="E5443" t="str">
        <f>[4]Land_Cover!E5443</f>
        <v>Ghana#AEZ3#ocr</v>
      </c>
      <c r="F5443">
        <f>[4]Land_Cover!F5443</f>
        <v>265445.47772867698</v>
      </c>
    </row>
    <row r="5444" spans="1:6" x14ac:dyDescent="0.3">
      <c r="A5444">
        <f>[4]Land_Cover!A5444</f>
        <v>2018</v>
      </c>
      <c r="B5444" t="str">
        <f>[4]Land_Cover!B5444</f>
        <v>Brazil</v>
      </c>
      <c r="C5444" t="str">
        <f>[4]Land_Cover!C5444</f>
        <v>AEZ12</v>
      </c>
      <c r="D5444" t="str">
        <f>[4]Land_Cover!D5444</f>
        <v>v_f</v>
      </c>
      <c r="E5444" t="str">
        <f>[4]Land_Cover!E5444</f>
        <v>Brazil#AEZ12#v_f</v>
      </c>
      <c r="F5444">
        <f>[4]Land_Cover!F5444</f>
        <v>1059196.65251225</v>
      </c>
    </row>
    <row r="5445" spans="1:6" x14ac:dyDescent="0.3">
      <c r="A5445">
        <f>[4]Land_Cover!A5445</f>
        <v>2015</v>
      </c>
      <c r="B5445" t="str">
        <f>[4]Land_Cover!B5445</f>
        <v>Ghana</v>
      </c>
      <c r="C5445" t="str">
        <f>[4]Land_Cover!C5445</f>
        <v>AEZ5</v>
      </c>
      <c r="D5445" t="str">
        <f>[4]Land_Cover!D5445</f>
        <v>osd</v>
      </c>
      <c r="E5445" t="str">
        <f>[4]Land_Cover!E5445</f>
        <v>Ghana#AEZ5#osd</v>
      </c>
      <c r="F5445">
        <f>[4]Land_Cover!F5445</f>
        <v>246510.73873102199</v>
      </c>
    </row>
    <row r="5446" spans="1:6" x14ac:dyDescent="0.3">
      <c r="A5446">
        <f>[4]Land_Cover!A5446</f>
        <v>2011</v>
      </c>
      <c r="B5446" t="str">
        <f>[4]Land_Cover!B5446</f>
        <v>Colombia</v>
      </c>
      <c r="C5446" t="str">
        <f>[4]Land_Cover!C5446</f>
        <v>AEZ2</v>
      </c>
      <c r="D5446" t="str">
        <f>[4]Land_Cover!D5446</f>
        <v>ocr</v>
      </c>
      <c r="E5446" t="str">
        <f>[4]Land_Cover!E5446</f>
        <v>Colombia#AEZ2#ocr</v>
      </c>
      <c r="F5446">
        <f>[4]Land_Cover!F5446</f>
        <v>929.04002526011902</v>
      </c>
    </row>
    <row r="5447" spans="1:6" x14ac:dyDescent="0.3">
      <c r="A5447">
        <f>[4]Land_Cover!A5447</f>
        <v>2017</v>
      </c>
      <c r="B5447" t="str">
        <f>[4]Land_Cover!B5447</f>
        <v>Peru</v>
      </c>
      <c r="C5447" t="str">
        <f>[4]Land_Cover!C5447</f>
        <v>AEZ1</v>
      </c>
      <c r="D5447" t="str">
        <f>[4]Land_Cover!D5447</f>
        <v>c_b</v>
      </c>
      <c r="E5447" t="str">
        <f>[4]Land_Cover!E5447</f>
        <v>Peru#AEZ1#c_b</v>
      </c>
      <c r="F5447">
        <f>[4]Land_Cover!F5447</f>
        <v>2537.2470220885898</v>
      </c>
    </row>
    <row r="5448" spans="1:6" x14ac:dyDescent="0.3">
      <c r="A5448">
        <f>[4]Land_Cover!A5448</f>
        <v>2017</v>
      </c>
      <c r="B5448" t="str">
        <f>[4]Land_Cover!B5448</f>
        <v>Indonesia</v>
      </c>
      <c r="C5448" t="str">
        <f>[4]Land_Cover!C5448</f>
        <v>AEZ5</v>
      </c>
      <c r="D5448" t="str">
        <f>[4]Land_Cover!D5448</f>
        <v>c_b</v>
      </c>
      <c r="E5448" t="str">
        <f>[4]Land_Cover!E5448</f>
        <v>Indonesia#AEZ5#c_b</v>
      </c>
      <c r="F5448">
        <f>[4]Land_Cover!F5448</f>
        <v>33451.171862805502</v>
      </c>
    </row>
    <row r="5449" spans="1:6" x14ac:dyDescent="0.3">
      <c r="A5449">
        <f>[4]Land_Cover!A5449</f>
        <v>2018</v>
      </c>
      <c r="B5449" t="str">
        <f>[4]Land_Cover!B5449</f>
        <v>Indonesia</v>
      </c>
      <c r="C5449" t="str">
        <f>[4]Land_Cover!C5449</f>
        <v>AEZ11</v>
      </c>
      <c r="D5449" t="str">
        <f>[4]Land_Cover!D5449</f>
        <v>gro</v>
      </c>
      <c r="E5449" t="str">
        <f>[4]Land_Cover!E5449</f>
        <v>Indonesia#AEZ11#gro</v>
      </c>
      <c r="F5449">
        <f>[4]Land_Cover!F5449</f>
        <v>11292.339713786299</v>
      </c>
    </row>
    <row r="5450" spans="1:6" x14ac:dyDescent="0.3">
      <c r="A5450">
        <f>[4]Land_Cover!A5450</f>
        <v>2016</v>
      </c>
      <c r="B5450" t="str">
        <f>[4]Land_Cover!B5450</f>
        <v>Angola</v>
      </c>
      <c r="C5450" t="str">
        <f>[4]Land_Cover!C5450</f>
        <v>AEZ2</v>
      </c>
      <c r="D5450" t="str">
        <f>[4]Land_Cover!D5450</f>
        <v>ocr</v>
      </c>
      <c r="E5450" t="str">
        <f>[4]Land_Cover!E5450</f>
        <v>Angola#AEZ2#ocr</v>
      </c>
      <c r="F5450">
        <f>[4]Land_Cover!F5450</f>
        <v>927.10657894736801</v>
      </c>
    </row>
    <row r="5451" spans="1:6" x14ac:dyDescent="0.3">
      <c r="A5451">
        <f>[4]Land_Cover!A5451</f>
        <v>2013</v>
      </c>
      <c r="B5451" t="str">
        <f>[4]Land_Cover!B5451</f>
        <v>Peru</v>
      </c>
      <c r="C5451" t="str">
        <f>[4]Land_Cover!C5451</f>
        <v>AEZ4</v>
      </c>
      <c r="D5451" t="str">
        <f>[4]Land_Cover!D5451</f>
        <v>wht</v>
      </c>
      <c r="E5451" t="str">
        <f>[4]Land_Cover!E5451</f>
        <v>Peru#AEZ4#wht</v>
      </c>
      <c r="F5451">
        <f>[4]Land_Cover!F5451</f>
        <v>1872.5011606698699</v>
      </c>
    </row>
    <row r="5452" spans="1:6" x14ac:dyDescent="0.3">
      <c r="A5452">
        <f>[4]Land_Cover!A5452</f>
        <v>2018</v>
      </c>
      <c r="B5452" t="str">
        <f>[4]Land_Cover!B5452</f>
        <v>DRC</v>
      </c>
      <c r="C5452" t="str">
        <f>[4]Land_Cover!C5452</f>
        <v>AEZ6</v>
      </c>
      <c r="D5452" t="str">
        <f>[4]Land_Cover!D5452</f>
        <v>v_f</v>
      </c>
      <c r="E5452" t="str">
        <f>[4]Land_Cover!E5452</f>
        <v>DRC#AEZ6#v_f</v>
      </c>
      <c r="F5452">
        <f>[4]Land_Cover!F5452</f>
        <v>1058971.5616253701</v>
      </c>
    </row>
    <row r="5453" spans="1:6" x14ac:dyDescent="0.3">
      <c r="A5453">
        <f>[4]Land_Cover!A5453</f>
        <v>2015</v>
      </c>
      <c r="B5453" t="str">
        <f>[4]Land_Cover!B5453</f>
        <v>Indonesia</v>
      </c>
      <c r="C5453" t="str">
        <f>[4]Land_Cover!C5453</f>
        <v>AEZ5</v>
      </c>
      <c r="D5453" t="str">
        <f>[4]Land_Cover!D5453</f>
        <v>ocr</v>
      </c>
      <c r="E5453" t="str">
        <f>[4]Land_Cover!E5453</f>
        <v>Indonesia#AEZ5#ocr</v>
      </c>
      <c r="F5453">
        <f>[4]Land_Cover!F5453</f>
        <v>601532.94239367405</v>
      </c>
    </row>
    <row r="5454" spans="1:6" x14ac:dyDescent="0.3">
      <c r="A5454">
        <f>[4]Land_Cover!A5454</f>
        <v>2010</v>
      </c>
      <c r="B5454" t="str">
        <f>[4]Land_Cover!B5454</f>
        <v>Angola</v>
      </c>
      <c r="C5454" t="str">
        <f>[4]Land_Cover!C5454</f>
        <v>AEZ1</v>
      </c>
      <c r="D5454" t="str">
        <f>[4]Land_Cover!D5454</f>
        <v>gro</v>
      </c>
      <c r="E5454" t="str">
        <f>[4]Land_Cover!E5454</f>
        <v>Angola#AEZ1#gro</v>
      </c>
      <c r="F5454">
        <f>[4]Land_Cover!F5454</f>
        <v>4684.4355060210301</v>
      </c>
    </row>
    <row r="5455" spans="1:6" x14ac:dyDescent="0.3">
      <c r="A5455">
        <f>[4]Land_Cover!A5455</f>
        <v>2017</v>
      </c>
      <c r="B5455" t="str">
        <f>[4]Land_Cover!B5455</f>
        <v>DRC</v>
      </c>
      <c r="C5455" t="str">
        <f>[4]Land_Cover!C5455</f>
        <v>AEZ10</v>
      </c>
      <c r="D5455" t="str">
        <f>[4]Land_Cover!D5455</f>
        <v>pdr</v>
      </c>
      <c r="E5455" t="str">
        <f>[4]Land_Cover!E5455</f>
        <v>DRC#AEZ10#pdr</v>
      </c>
      <c r="F5455">
        <f>[4]Land_Cover!F5455</f>
        <v>3983.3364497183302</v>
      </c>
    </row>
    <row r="5456" spans="1:6" x14ac:dyDescent="0.3">
      <c r="A5456">
        <f>[4]Land_Cover!A5456</f>
        <v>2017</v>
      </c>
      <c r="B5456" t="str">
        <f>[4]Land_Cover!B5456</f>
        <v>Brazil</v>
      </c>
      <c r="C5456" t="str">
        <f>[4]Land_Cover!C5456</f>
        <v>AEZ10</v>
      </c>
      <c r="D5456" t="str">
        <f>[4]Land_Cover!D5456</f>
        <v>v_f</v>
      </c>
      <c r="E5456" t="str">
        <f>[4]Land_Cover!E5456</f>
        <v>Brazil#AEZ10#v_f</v>
      </c>
      <c r="F5456">
        <f>[4]Land_Cover!F5456</f>
        <v>5825.4580485201895</v>
      </c>
    </row>
    <row r="5457" spans="1:6" x14ac:dyDescent="0.3">
      <c r="A5457">
        <f>[4]Land_Cover!A5457</f>
        <v>2017</v>
      </c>
      <c r="B5457" t="str">
        <f>[4]Land_Cover!B5457</f>
        <v>Argentina</v>
      </c>
      <c r="C5457" t="str">
        <f>[4]Land_Cover!C5457</f>
        <v>AEZ2</v>
      </c>
      <c r="D5457" t="str">
        <f>[4]Land_Cover!D5457</f>
        <v>v_f</v>
      </c>
      <c r="E5457" t="str">
        <f>[4]Land_Cover!E5457</f>
        <v>Argentina#AEZ2#v_f</v>
      </c>
      <c r="F5457">
        <f>[4]Land_Cover!F5457</f>
        <v>29.328063041991999</v>
      </c>
    </row>
    <row r="5458" spans="1:6" x14ac:dyDescent="0.3">
      <c r="A5458">
        <f>[4]Land_Cover!A5458</f>
        <v>2014</v>
      </c>
      <c r="B5458" t="str">
        <f>[4]Land_Cover!B5458</f>
        <v>Paraguay</v>
      </c>
      <c r="C5458" t="str">
        <f>[4]Land_Cover!C5458</f>
        <v>AEZ6</v>
      </c>
      <c r="D5458" t="str">
        <f>[4]Land_Cover!D5458</f>
        <v>gro</v>
      </c>
      <c r="E5458" t="str">
        <f>[4]Land_Cover!E5458</f>
        <v>Paraguay#AEZ6#gro</v>
      </c>
      <c r="F5458">
        <f>[4]Land_Cover!F5458</f>
        <v>479239.953407105</v>
      </c>
    </row>
    <row r="5459" spans="1:6" x14ac:dyDescent="0.3">
      <c r="A5459">
        <f>[4]Land_Cover!A5459</f>
        <v>2017</v>
      </c>
      <c r="B5459" t="str">
        <f>[4]Land_Cover!B5459</f>
        <v>Argentina</v>
      </c>
      <c r="C5459" t="str">
        <f>[4]Land_Cover!C5459</f>
        <v>AEZ9</v>
      </c>
      <c r="D5459" t="str">
        <f>[4]Land_Cover!D5459</f>
        <v>c_b</v>
      </c>
      <c r="E5459" t="str">
        <f>[4]Land_Cover!E5459</f>
        <v>Argentina#AEZ9#c_b</v>
      </c>
      <c r="F5459">
        <f>[4]Land_Cover!F5459</f>
        <v>9.17782798903899</v>
      </c>
    </row>
    <row r="5460" spans="1:6" x14ac:dyDescent="0.3">
      <c r="A5460">
        <f>[4]Land_Cover!A5460</f>
        <v>2015</v>
      </c>
      <c r="B5460" t="str">
        <f>[4]Land_Cover!B5460</f>
        <v>Angola</v>
      </c>
      <c r="C5460" t="str">
        <f>[4]Land_Cover!C5460</f>
        <v>AEZ10</v>
      </c>
      <c r="D5460" t="str">
        <f>[4]Land_Cover!D5460</f>
        <v>wht</v>
      </c>
      <c r="E5460" t="str">
        <f>[4]Land_Cover!E5460</f>
        <v>Angola#AEZ10#wht</v>
      </c>
      <c r="F5460">
        <f>[4]Land_Cover!F5460</f>
        <v>159.54675118859001</v>
      </c>
    </row>
    <row r="5461" spans="1:6" x14ac:dyDescent="0.3">
      <c r="A5461">
        <f>[4]Land_Cover!A5461</f>
        <v>2016</v>
      </c>
      <c r="B5461" t="str">
        <f>[4]Land_Cover!B5461</f>
        <v>Peru</v>
      </c>
      <c r="C5461" t="str">
        <f>[4]Land_Cover!C5461</f>
        <v>AEZ6</v>
      </c>
      <c r="D5461" t="str">
        <f>[4]Land_Cover!D5461</f>
        <v>gro</v>
      </c>
      <c r="E5461" t="str">
        <f>[4]Land_Cover!E5461</f>
        <v>Peru#AEZ6#gro</v>
      </c>
      <c r="F5461">
        <f>[4]Land_Cover!F5461</f>
        <v>96524.5350103081</v>
      </c>
    </row>
    <row r="5462" spans="1:6" x14ac:dyDescent="0.3">
      <c r="A5462">
        <f>[4]Land_Cover!A5462</f>
        <v>2018</v>
      </c>
      <c r="B5462" t="str">
        <f>[4]Land_Cover!B5462</f>
        <v>Peru</v>
      </c>
      <c r="C5462" t="str">
        <f>[4]Land_Cover!C5462</f>
        <v>AEZ3</v>
      </c>
      <c r="D5462" t="str">
        <f>[4]Land_Cover!D5462</f>
        <v>osd</v>
      </c>
      <c r="E5462" t="str">
        <f>[4]Land_Cover!E5462</f>
        <v>Peru#AEZ3#osd</v>
      </c>
      <c r="F5462">
        <f>[4]Land_Cover!F5462</f>
        <v>2010.7174099894901</v>
      </c>
    </row>
    <row r="5463" spans="1:6" x14ac:dyDescent="0.3">
      <c r="A5463">
        <f>[4]Land_Cover!A5463</f>
        <v>2014</v>
      </c>
      <c r="B5463" t="str">
        <f>[4]Land_Cover!B5463</f>
        <v>Colombia</v>
      </c>
      <c r="C5463" t="str">
        <f>[4]Land_Cover!C5463</f>
        <v>AEZ4</v>
      </c>
      <c r="D5463" t="str">
        <f>[4]Land_Cover!D5463</f>
        <v>pdr</v>
      </c>
      <c r="E5463" t="str">
        <f>[4]Land_Cover!E5463</f>
        <v>Colombia#AEZ4#pdr</v>
      </c>
      <c r="F5463">
        <f>[4]Land_Cover!F5463</f>
        <v>13205.988426395899</v>
      </c>
    </row>
    <row r="5464" spans="1:6" x14ac:dyDescent="0.3">
      <c r="A5464">
        <f>[4]Land_Cover!A5464</f>
        <v>2010</v>
      </c>
      <c r="B5464" t="str">
        <f>[4]Land_Cover!B5464</f>
        <v>DRC</v>
      </c>
      <c r="C5464" t="str">
        <f>[4]Land_Cover!C5464</f>
        <v>AEZ3</v>
      </c>
      <c r="D5464" t="str">
        <f>[4]Land_Cover!D5464</f>
        <v>c_b</v>
      </c>
      <c r="E5464" t="str">
        <f>[4]Land_Cover!E5464</f>
        <v>DRC#AEZ3#c_b</v>
      </c>
      <c r="F5464">
        <f>[4]Land_Cover!F5464</f>
        <v>1572.4478594950599</v>
      </c>
    </row>
    <row r="5465" spans="1:6" x14ac:dyDescent="0.3">
      <c r="A5465">
        <f>[4]Land_Cover!A5465</f>
        <v>2018</v>
      </c>
      <c r="B5465" t="str">
        <f>[4]Land_Cover!B5465</f>
        <v>DRC</v>
      </c>
      <c r="C5465" t="str">
        <f>[4]Land_Cover!C5465</f>
        <v>AEZ6</v>
      </c>
      <c r="D5465" t="str">
        <f>[4]Land_Cover!D5465</f>
        <v>c_b</v>
      </c>
      <c r="E5465" t="str">
        <f>[4]Land_Cover!E5465</f>
        <v>DRC#AEZ6#c_b</v>
      </c>
      <c r="F5465">
        <f>[4]Land_Cover!F5465</f>
        <v>2509.22703988291</v>
      </c>
    </row>
    <row r="5466" spans="1:6" x14ac:dyDescent="0.3">
      <c r="A5466">
        <f>[4]Land_Cover!A5466</f>
        <v>2013</v>
      </c>
      <c r="B5466" t="str">
        <f>[4]Land_Cover!B5466</f>
        <v>DRC</v>
      </c>
      <c r="C5466" t="str">
        <f>[4]Land_Cover!C5466</f>
        <v>AEZ3</v>
      </c>
      <c r="D5466" t="str">
        <f>[4]Land_Cover!D5466</f>
        <v>gro</v>
      </c>
      <c r="E5466" t="str">
        <f>[4]Land_Cover!E5466</f>
        <v>DRC#AEZ3#gro</v>
      </c>
      <c r="F5466">
        <f>[4]Land_Cover!F5466</f>
        <v>34681.457466925298</v>
      </c>
    </row>
    <row r="5467" spans="1:6" x14ac:dyDescent="0.3">
      <c r="A5467">
        <f>[4]Land_Cover!A5467</f>
        <v>2012</v>
      </c>
      <c r="B5467" t="str">
        <f>[4]Land_Cover!B5467</f>
        <v>Brazil</v>
      </c>
      <c r="C5467" t="str">
        <f>[4]Land_Cover!C5467</f>
        <v>AEZ2</v>
      </c>
      <c r="D5467" t="str">
        <f>[4]Land_Cover!D5467</f>
        <v>ocr</v>
      </c>
      <c r="E5467" t="str">
        <f>[4]Land_Cover!E5467</f>
        <v>Brazil#AEZ2#ocr</v>
      </c>
      <c r="F5467">
        <f>[4]Land_Cover!F5467</f>
        <v>42767.150853268497</v>
      </c>
    </row>
    <row r="5468" spans="1:6" x14ac:dyDescent="0.3">
      <c r="A5468">
        <f>[4]Land_Cover!A5468</f>
        <v>2017</v>
      </c>
      <c r="B5468" t="str">
        <f>[4]Land_Cover!B5468</f>
        <v>DRC</v>
      </c>
      <c r="C5468" t="str">
        <f>[4]Land_Cover!C5468</f>
        <v>AEZ10</v>
      </c>
      <c r="D5468" t="str">
        <f>[4]Land_Cover!D5468</f>
        <v>v_f</v>
      </c>
      <c r="E5468" t="str">
        <f>[4]Land_Cover!E5468</f>
        <v>DRC#AEZ10#v_f</v>
      </c>
      <c r="F5468">
        <f>[4]Land_Cover!F5468</f>
        <v>32341.7834024816</v>
      </c>
    </row>
    <row r="5469" spans="1:6" x14ac:dyDescent="0.3">
      <c r="A5469">
        <f>[4]Land_Cover!A5469</f>
        <v>2011</v>
      </c>
      <c r="B5469" t="str">
        <f>[4]Land_Cover!B5469</f>
        <v>Paraguay</v>
      </c>
      <c r="C5469" t="str">
        <f>[4]Land_Cover!C5469</f>
        <v>AEZ5</v>
      </c>
      <c r="D5469" t="str">
        <f>[4]Land_Cover!D5469</f>
        <v>pdr</v>
      </c>
      <c r="E5469" t="str">
        <f>[4]Land_Cover!E5469</f>
        <v>Paraguay#AEZ5#pdr</v>
      </c>
      <c r="F5469">
        <f>[4]Land_Cover!F5469</f>
        <v>2576.5300000000002</v>
      </c>
    </row>
    <row r="5470" spans="1:6" x14ac:dyDescent="0.3">
      <c r="A5470">
        <f>[4]Land_Cover!A5470</f>
        <v>2016</v>
      </c>
      <c r="B5470" t="str">
        <f>[4]Land_Cover!B5470</f>
        <v>Indonesia</v>
      </c>
      <c r="C5470" t="str">
        <f>[4]Land_Cover!C5470</f>
        <v>AEZ3</v>
      </c>
      <c r="D5470" t="str">
        <f>[4]Land_Cover!D5470</f>
        <v>c_b</v>
      </c>
      <c r="E5470" t="str">
        <f>[4]Land_Cover!E5470</f>
        <v>Indonesia#AEZ3#c_b</v>
      </c>
      <c r="F5470">
        <f>[4]Land_Cover!F5470</f>
        <v>214.805914972274</v>
      </c>
    </row>
    <row r="5471" spans="1:6" x14ac:dyDescent="0.3">
      <c r="A5471">
        <f>[4]Land_Cover!A5471</f>
        <v>2014</v>
      </c>
      <c r="B5471" t="str">
        <f>[4]Land_Cover!B5471</f>
        <v>Peru</v>
      </c>
      <c r="C5471" t="str">
        <f>[4]Land_Cover!C5471</f>
        <v>AEZ1</v>
      </c>
      <c r="D5471" t="str">
        <f>[4]Land_Cover!D5471</f>
        <v>pdr</v>
      </c>
      <c r="E5471" t="str">
        <f>[4]Land_Cover!E5471</f>
        <v>Peru#AEZ1#pdr</v>
      </c>
      <c r="F5471">
        <f>[4]Land_Cover!F5471</f>
        <v>12441.7145890642</v>
      </c>
    </row>
    <row r="5472" spans="1:6" x14ac:dyDescent="0.3">
      <c r="A5472">
        <f>[4]Land_Cover!A5472</f>
        <v>2012</v>
      </c>
      <c r="B5472" t="str">
        <f>[4]Land_Cover!B5472</f>
        <v>Colombia</v>
      </c>
      <c r="C5472" t="str">
        <f>[4]Land_Cover!C5472</f>
        <v>AEZ2</v>
      </c>
      <c r="D5472" t="str">
        <f>[4]Land_Cover!D5472</f>
        <v>c_b</v>
      </c>
      <c r="E5472" t="str">
        <f>[4]Land_Cover!E5472</f>
        <v>Colombia#AEZ2#c_b</v>
      </c>
      <c r="F5472">
        <f>[4]Land_Cover!F5472</f>
        <v>306.77725554155199</v>
      </c>
    </row>
    <row r="5473" spans="1:6" x14ac:dyDescent="0.3">
      <c r="A5473">
        <f>[4]Land_Cover!A5473</f>
        <v>2012</v>
      </c>
      <c r="B5473" t="str">
        <f>[4]Land_Cover!B5473</f>
        <v>Angola</v>
      </c>
      <c r="C5473" t="str">
        <f>[4]Land_Cover!C5473</f>
        <v>AEZ4</v>
      </c>
      <c r="D5473" t="str">
        <f>[4]Land_Cover!D5473</f>
        <v>gro</v>
      </c>
      <c r="E5473" t="str">
        <f>[4]Land_Cover!E5473</f>
        <v>Angola#AEZ4#gro</v>
      </c>
      <c r="F5473">
        <f>[4]Land_Cover!F5473</f>
        <v>511559.90576820599</v>
      </c>
    </row>
    <row r="5474" spans="1:6" x14ac:dyDescent="0.3">
      <c r="A5474">
        <f>[4]Land_Cover!A5474</f>
        <v>2016</v>
      </c>
      <c r="B5474" t="str">
        <f>[4]Land_Cover!B5474</f>
        <v>Peru</v>
      </c>
      <c r="C5474" t="str">
        <f>[4]Land_Cover!C5474</f>
        <v>AEZ5</v>
      </c>
      <c r="D5474" t="str">
        <f>[4]Land_Cover!D5474</f>
        <v>gro</v>
      </c>
      <c r="E5474" t="str">
        <f>[4]Land_Cover!E5474</f>
        <v>Peru#AEZ5#gro</v>
      </c>
      <c r="F5474">
        <f>[4]Land_Cover!F5474</f>
        <v>5892.9198344778497</v>
      </c>
    </row>
    <row r="5475" spans="1:6" x14ac:dyDescent="0.3">
      <c r="A5475">
        <f>[4]Land_Cover!A5475</f>
        <v>2011</v>
      </c>
      <c r="B5475" t="str">
        <f>[4]Land_Cover!B5475</f>
        <v>Peru</v>
      </c>
      <c r="C5475" t="str">
        <f>[4]Land_Cover!C5475</f>
        <v>AEZ11</v>
      </c>
      <c r="D5475" t="str">
        <f>[4]Land_Cover!D5475</f>
        <v>pdr</v>
      </c>
      <c r="E5475" t="str">
        <f>[4]Land_Cover!E5475</f>
        <v>Peru#AEZ11#pdr</v>
      </c>
      <c r="F5475">
        <f>[4]Land_Cover!F5475</f>
        <v>58868.003667776698</v>
      </c>
    </row>
    <row r="5476" spans="1:6" x14ac:dyDescent="0.3">
      <c r="A5476">
        <f>[4]Land_Cover!A5476</f>
        <v>2012</v>
      </c>
      <c r="B5476" t="str">
        <f>[4]Land_Cover!B5476</f>
        <v>Bolivia</v>
      </c>
      <c r="C5476" t="str">
        <f>[4]Land_Cover!C5476</f>
        <v>AEZ9</v>
      </c>
      <c r="D5476" t="str">
        <f>[4]Land_Cover!D5476</f>
        <v>wht</v>
      </c>
      <c r="E5476" t="str">
        <f>[4]Land_Cover!E5476</f>
        <v>Bolivia#AEZ9#wht</v>
      </c>
      <c r="F5476">
        <f>[4]Land_Cover!F5476</f>
        <v>8975.5367457387092</v>
      </c>
    </row>
    <row r="5477" spans="1:6" x14ac:dyDescent="0.3">
      <c r="A5477">
        <f>[4]Land_Cover!A5477</f>
        <v>2013</v>
      </c>
      <c r="B5477" t="str">
        <f>[4]Land_Cover!B5477</f>
        <v>Peru</v>
      </c>
      <c r="C5477" t="str">
        <f>[4]Land_Cover!C5477</f>
        <v>AEZ5</v>
      </c>
      <c r="D5477" t="str">
        <f>[4]Land_Cover!D5477</f>
        <v>ocr</v>
      </c>
      <c r="E5477" t="str">
        <f>[4]Land_Cover!E5477</f>
        <v>Peru#AEZ5#ocr</v>
      </c>
      <c r="F5477">
        <f>[4]Land_Cover!F5477</f>
        <v>4523.2222012459897</v>
      </c>
    </row>
    <row r="5478" spans="1:6" x14ac:dyDescent="0.3">
      <c r="A5478">
        <f>[4]Land_Cover!A5478</f>
        <v>2010</v>
      </c>
      <c r="B5478" t="str">
        <f>[4]Land_Cover!B5478</f>
        <v>Bolivia</v>
      </c>
      <c r="C5478" t="str">
        <f>[4]Land_Cover!C5478</f>
        <v>AEZ6</v>
      </c>
      <c r="D5478" t="str">
        <f>[4]Land_Cover!D5478</f>
        <v>wht</v>
      </c>
      <c r="E5478" t="str">
        <f>[4]Land_Cover!E5478</f>
        <v>Bolivia#AEZ6#wht</v>
      </c>
      <c r="F5478">
        <f>[4]Land_Cover!F5478</f>
        <v>21927.570684335598</v>
      </c>
    </row>
    <row r="5479" spans="1:6" x14ac:dyDescent="0.3">
      <c r="A5479">
        <f>[4]Land_Cover!A5479</f>
        <v>2015</v>
      </c>
      <c r="B5479" t="str">
        <f>[4]Land_Cover!B5479</f>
        <v>Angola</v>
      </c>
      <c r="C5479" t="str">
        <f>[4]Land_Cover!C5479</f>
        <v>AEZ10</v>
      </c>
      <c r="D5479" t="str">
        <f>[4]Land_Cover!D5479</f>
        <v>pdr</v>
      </c>
      <c r="E5479" t="str">
        <f>[4]Land_Cover!E5479</f>
        <v>Angola#AEZ10#pdr</v>
      </c>
      <c r="F5479">
        <f>[4]Land_Cover!F5479</f>
        <v>1205.99764150943</v>
      </c>
    </row>
    <row r="5480" spans="1:6" x14ac:dyDescent="0.3">
      <c r="A5480">
        <f>[4]Land_Cover!A5480</f>
        <v>2015</v>
      </c>
      <c r="B5480" t="str">
        <f>[4]Land_Cover!B5480</f>
        <v>DRC</v>
      </c>
      <c r="C5480" t="str">
        <f>[4]Land_Cover!C5480</f>
        <v>AEZ2</v>
      </c>
      <c r="D5480" t="str">
        <f>[4]Land_Cover!D5480</f>
        <v>pfb</v>
      </c>
      <c r="E5480" t="str">
        <f>[4]Land_Cover!E5480</f>
        <v>DRC#AEZ2#pfb</v>
      </c>
      <c r="F5480">
        <f>[4]Land_Cover!F5480</f>
        <v>89.620461634435401</v>
      </c>
    </row>
    <row r="5481" spans="1:6" x14ac:dyDescent="0.3">
      <c r="A5481">
        <f>[4]Land_Cover!A5481</f>
        <v>2013</v>
      </c>
      <c r="B5481" t="str">
        <f>[4]Land_Cover!B5481</f>
        <v>Argentina</v>
      </c>
      <c r="C5481" t="str">
        <f>[4]Land_Cover!C5481</f>
        <v>AEZ12</v>
      </c>
      <c r="D5481" t="str">
        <f>[4]Land_Cover!D5481</f>
        <v>v_f</v>
      </c>
      <c r="E5481" t="str">
        <f>[4]Land_Cover!E5481</f>
        <v>Argentina#AEZ12#v_f</v>
      </c>
      <c r="F5481">
        <f>[4]Land_Cover!F5481</f>
        <v>386896.88640207303</v>
      </c>
    </row>
    <row r="5482" spans="1:6" x14ac:dyDescent="0.3">
      <c r="A5482">
        <f>[4]Land_Cover!A5482</f>
        <v>2015</v>
      </c>
      <c r="B5482" t="str">
        <f>[4]Land_Cover!B5482</f>
        <v>Colombia</v>
      </c>
      <c r="C5482" t="str">
        <f>[4]Land_Cover!C5482</f>
        <v>AEZ5</v>
      </c>
      <c r="D5482" t="str">
        <f>[4]Land_Cover!D5482</f>
        <v>osd</v>
      </c>
      <c r="E5482" t="str">
        <f>[4]Land_Cover!E5482</f>
        <v>Colombia#AEZ5#osd</v>
      </c>
      <c r="F5482">
        <f>[4]Land_Cover!F5482</f>
        <v>36493.785205689303</v>
      </c>
    </row>
    <row r="5483" spans="1:6" x14ac:dyDescent="0.3">
      <c r="A5483">
        <f>[4]Land_Cover!A5483</f>
        <v>2017</v>
      </c>
      <c r="B5483" t="str">
        <f>[4]Land_Cover!B5483</f>
        <v>Ivory Coast</v>
      </c>
      <c r="C5483" t="str">
        <f>[4]Land_Cover!C5483</f>
        <v>AEZ3</v>
      </c>
      <c r="D5483" t="str">
        <f>[4]Land_Cover!D5483</f>
        <v>gro</v>
      </c>
      <c r="E5483" t="str">
        <f>[4]Land_Cover!E5483</f>
        <v>Ivory Coast#AEZ3#gro</v>
      </c>
      <c r="F5483">
        <f>[4]Land_Cover!F5483</f>
        <v>7434.6517401360397</v>
      </c>
    </row>
    <row r="5484" spans="1:6" x14ac:dyDescent="0.3">
      <c r="A5484">
        <f>[4]Land_Cover!A5484</f>
        <v>2014</v>
      </c>
      <c r="B5484" t="str">
        <f>[4]Land_Cover!B5484</f>
        <v>Angola</v>
      </c>
      <c r="C5484" t="str">
        <f>[4]Land_Cover!C5484</f>
        <v>AEZ3</v>
      </c>
      <c r="D5484" t="str">
        <f>[4]Land_Cover!D5484</f>
        <v>wht</v>
      </c>
      <c r="E5484" t="str">
        <f>[4]Land_Cover!E5484</f>
        <v>Angola#AEZ3#wht</v>
      </c>
      <c r="F5484">
        <f>[4]Land_Cover!F5484</f>
        <v>469.09667194928699</v>
      </c>
    </row>
    <row r="5485" spans="1:6" x14ac:dyDescent="0.3">
      <c r="A5485">
        <f>[4]Land_Cover!A5485</f>
        <v>2016</v>
      </c>
      <c r="B5485" t="str">
        <f>[4]Land_Cover!B5485</f>
        <v>Bolivia</v>
      </c>
      <c r="C5485" t="str">
        <f>[4]Land_Cover!C5485</f>
        <v>AEZ8</v>
      </c>
      <c r="D5485" t="str">
        <f>[4]Land_Cover!D5485</f>
        <v>wht</v>
      </c>
      <c r="E5485" t="str">
        <f>[4]Land_Cover!E5485</f>
        <v>Bolivia#AEZ8#wht</v>
      </c>
      <c r="F5485">
        <f>[4]Land_Cover!F5485</f>
        <v>10473.4015477214</v>
      </c>
    </row>
    <row r="5486" spans="1:6" x14ac:dyDescent="0.3">
      <c r="A5486">
        <f>[4]Land_Cover!A5486</f>
        <v>2010</v>
      </c>
      <c r="B5486" t="str">
        <f>[4]Land_Cover!B5486</f>
        <v>Indonesia</v>
      </c>
      <c r="C5486" t="str">
        <f>[4]Land_Cover!C5486</f>
        <v>AEZ6</v>
      </c>
      <c r="D5486" t="str">
        <f>[4]Land_Cover!D5486</f>
        <v>v_f</v>
      </c>
      <c r="E5486" t="str">
        <f>[4]Land_Cover!E5486</f>
        <v>Indonesia#AEZ6#v_f</v>
      </c>
      <c r="F5486">
        <f>[4]Land_Cover!F5486</f>
        <v>3866154.2512330199</v>
      </c>
    </row>
    <row r="5487" spans="1:6" x14ac:dyDescent="0.3">
      <c r="A5487">
        <f>[4]Land_Cover!A5487</f>
        <v>2013</v>
      </c>
      <c r="B5487" t="str">
        <f>[4]Land_Cover!B5487</f>
        <v>Ghana</v>
      </c>
      <c r="C5487" t="str">
        <f>[4]Land_Cover!C5487</f>
        <v>AEZ3</v>
      </c>
      <c r="D5487" t="str">
        <f>[4]Land_Cover!D5487</f>
        <v>osd</v>
      </c>
      <c r="E5487" t="str">
        <f>[4]Land_Cover!E5487</f>
        <v>Ghana#AEZ3#osd</v>
      </c>
      <c r="F5487">
        <f>[4]Land_Cover!F5487</f>
        <v>162509.64703741</v>
      </c>
    </row>
    <row r="5488" spans="1:6" x14ac:dyDescent="0.3">
      <c r="A5488">
        <f>[4]Land_Cover!A5488</f>
        <v>2018</v>
      </c>
      <c r="B5488" t="str">
        <f>[4]Land_Cover!B5488</f>
        <v>Argentina</v>
      </c>
      <c r="C5488" t="str">
        <f>[4]Land_Cover!C5488</f>
        <v>AEZ11</v>
      </c>
      <c r="D5488" t="str">
        <f>[4]Land_Cover!D5488</f>
        <v>wht</v>
      </c>
      <c r="E5488" t="str">
        <f>[4]Land_Cover!E5488</f>
        <v>Argentina#AEZ11#wht</v>
      </c>
      <c r="F5488">
        <f>[4]Land_Cover!F5488</f>
        <v>1224600.4380403101</v>
      </c>
    </row>
    <row r="5489" spans="1:6" x14ac:dyDescent="0.3">
      <c r="A5489">
        <f>[4]Land_Cover!A5489</f>
        <v>2015</v>
      </c>
      <c r="B5489" t="str">
        <f>[4]Land_Cover!B5489</f>
        <v>DRC</v>
      </c>
      <c r="C5489" t="str">
        <f>[4]Land_Cover!C5489</f>
        <v>AEZ1</v>
      </c>
      <c r="D5489" t="str">
        <f>[4]Land_Cover!D5489</f>
        <v>ocr</v>
      </c>
      <c r="E5489" t="str">
        <f>[4]Land_Cover!E5489</f>
        <v>DRC#AEZ1#ocr</v>
      </c>
      <c r="F5489">
        <f>[4]Land_Cover!F5489</f>
        <v>106.904651162791</v>
      </c>
    </row>
    <row r="5490" spans="1:6" x14ac:dyDescent="0.3">
      <c r="A5490">
        <f>[4]Land_Cover!A5490</f>
        <v>2015</v>
      </c>
      <c r="B5490" t="str">
        <f>[4]Land_Cover!B5490</f>
        <v>Brazil</v>
      </c>
      <c r="C5490" t="str">
        <f>[4]Land_Cover!C5490</f>
        <v>AEZ1</v>
      </c>
      <c r="D5490" t="str">
        <f>[4]Land_Cover!D5490</f>
        <v>c_b</v>
      </c>
      <c r="E5490" t="str">
        <f>[4]Land_Cover!E5490</f>
        <v>Brazil#AEZ1#c_b</v>
      </c>
      <c r="F5490">
        <f>[4]Land_Cover!F5490</f>
        <v>14286.769564911499</v>
      </c>
    </row>
    <row r="5491" spans="1:6" x14ac:dyDescent="0.3">
      <c r="A5491">
        <f>[4]Land_Cover!A5491</f>
        <v>2013</v>
      </c>
      <c r="B5491" t="str">
        <f>[4]Land_Cover!B5491</f>
        <v>Brazil</v>
      </c>
      <c r="C5491" t="str">
        <f>[4]Land_Cover!C5491</f>
        <v>AEZ5</v>
      </c>
      <c r="D5491" t="str">
        <f>[4]Land_Cover!D5491</f>
        <v>ocr</v>
      </c>
      <c r="E5491" t="str">
        <f>[4]Land_Cover!E5491</f>
        <v>Brazil#AEZ5#ocr</v>
      </c>
      <c r="F5491">
        <f>[4]Land_Cover!F5491</f>
        <v>1280060.5922637901</v>
      </c>
    </row>
    <row r="5492" spans="1:6" x14ac:dyDescent="0.3">
      <c r="A5492">
        <f>[4]Land_Cover!A5492</f>
        <v>2010</v>
      </c>
      <c r="B5492" t="str">
        <f>[4]Land_Cover!B5492</f>
        <v>Ivory Coast</v>
      </c>
      <c r="C5492" t="str">
        <f>[4]Land_Cover!C5492</f>
        <v>AEZ4</v>
      </c>
      <c r="D5492" t="str">
        <f>[4]Land_Cover!D5492</f>
        <v>v_f</v>
      </c>
      <c r="E5492" t="str">
        <f>[4]Land_Cover!E5492</f>
        <v>Ivory Coast#AEZ4#v_f</v>
      </c>
      <c r="F5492">
        <f>[4]Land_Cover!F5492</f>
        <v>663124.04026651196</v>
      </c>
    </row>
    <row r="5493" spans="1:6" x14ac:dyDescent="0.3">
      <c r="A5493">
        <f>[4]Land_Cover!A5493</f>
        <v>2017</v>
      </c>
      <c r="B5493" t="str">
        <f>[4]Land_Cover!B5493</f>
        <v>Ivory Coast</v>
      </c>
      <c r="C5493" t="str">
        <f>[4]Land_Cover!C5493</f>
        <v>AEZ3</v>
      </c>
      <c r="D5493" t="str">
        <f>[4]Land_Cover!D5493</f>
        <v>c_b</v>
      </c>
      <c r="E5493" t="str">
        <f>[4]Land_Cover!E5493</f>
        <v>Ivory Coast#AEZ3#c_b</v>
      </c>
      <c r="F5493">
        <f>[4]Land_Cover!F5493</f>
        <v>73.244040862656107</v>
      </c>
    </row>
    <row r="5494" spans="1:6" x14ac:dyDescent="0.3">
      <c r="A5494">
        <f>[4]Land_Cover!A5494</f>
        <v>2015</v>
      </c>
      <c r="B5494" t="str">
        <f>[4]Land_Cover!B5494</f>
        <v>Brazil</v>
      </c>
      <c r="C5494" t="str">
        <f>[4]Land_Cover!C5494</f>
        <v>AEZ3</v>
      </c>
      <c r="D5494" t="str">
        <f>[4]Land_Cover!D5494</f>
        <v>osd</v>
      </c>
      <c r="E5494" t="str">
        <f>[4]Land_Cover!E5494</f>
        <v>Brazil#AEZ3#osd</v>
      </c>
      <c r="F5494">
        <f>[4]Land_Cover!F5494</f>
        <v>245240.840360873</v>
      </c>
    </row>
    <row r="5495" spans="1:6" x14ac:dyDescent="0.3">
      <c r="A5495">
        <f>[4]Land_Cover!A5495</f>
        <v>2012</v>
      </c>
      <c r="B5495" t="str">
        <f>[4]Land_Cover!B5495</f>
        <v>Colombia</v>
      </c>
      <c r="C5495" t="str">
        <f>[4]Land_Cover!C5495</f>
        <v>AEZ6</v>
      </c>
      <c r="D5495" t="str">
        <f>[4]Land_Cover!D5495</f>
        <v>pdr</v>
      </c>
      <c r="E5495" t="str">
        <f>[4]Land_Cover!E5495</f>
        <v>Colombia#AEZ6#pdr</v>
      </c>
      <c r="F5495">
        <f>[4]Land_Cover!F5495</f>
        <v>257245.69783417901</v>
      </c>
    </row>
    <row r="5496" spans="1:6" x14ac:dyDescent="0.3">
      <c r="A5496">
        <f>[4]Land_Cover!A5496</f>
        <v>2018</v>
      </c>
      <c r="B5496" t="str">
        <f>[4]Land_Cover!B5496</f>
        <v>Indonesia</v>
      </c>
      <c r="C5496" t="str">
        <f>[4]Land_Cover!C5496</f>
        <v>AEZ5</v>
      </c>
      <c r="D5496" t="str">
        <f>[4]Land_Cover!D5496</f>
        <v>gro</v>
      </c>
      <c r="E5496" t="str">
        <f>[4]Land_Cover!E5496</f>
        <v>Indonesia#AEZ5#gro</v>
      </c>
      <c r="F5496">
        <f>[4]Land_Cover!F5496</f>
        <v>2053746.39789764</v>
      </c>
    </row>
    <row r="5497" spans="1:6" x14ac:dyDescent="0.3">
      <c r="A5497">
        <f>[4]Land_Cover!A5497</f>
        <v>2014</v>
      </c>
      <c r="B5497" t="str">
        <f>[4]Land_Cover!B5497</f>
        <v>Bolivia</v>
      </c>
      <c r="C5497" t="str">
        <f>[4]Land_Cover!C5497</f>
        <v>AEZ5</v>
      </c>
      <c r="D5497" t="str">
        <f>[4]Land_Cover!D5497</f>
        <v>gro</v>
      </c>
      <c r="E5497" t="str">
        <f>[4]Land_Cover!E5497</f>
        <v>Bolivia#AEZ5#gro</v>
      </c>
      <c r="F5497">
        <f>[4]Land_Cover!F5497</f>
        <v>473656.55235173099</v>
      </c>
    </row>
    <row r="5498" spans="1:6" x14ac:dyDescent="0.3">
      <c r="A5498">
        <f>[4]Land_Cover!A5498</f>
        <v>2010</v>
      </c>
      <c r="B5498" t="str">
        <f>[4]Land_Cover!B5498</f>
        <v>Argentina</v>
      </c>
      <c r="C5498" t="str">
        <f>[4]Land_Cover!C5498</f>
        <v>AEZ7</v>
      </c>
      <c r="D5498" t="str">
        <f>[4]Land_Cover!D5498</f>
        <v>gro</v>
      </c>
      <c r="E5498" t="str">
        <f>[4]Land_Cover!E5498</f>
        <v>Argentina#AEZ7#gro</v>
      </c>
      <c r="F5498">
        <f>[4]Land_Cover!F5498</f>
        <v>2184.9658096019898</v>
      </c>
    </row>
    <row r="5499" spans="1:6" x14ac:dyDescent="0.3">
      <c r="A5499">
        <f>[4]Land_Cover!A5499</f>
        <v>2018</v>
      </c>
      <c r="B5499" t="str">
        <f>[4]Land_Cover!B5499</f>
        <v>Argentina</v>
      </c>
      <c r="C5499" t="str">
        <f>[4]Land_Cover!C5499</f>
        <v>AEZ8</v>
      </c>
      <c r="D5499" t="str">
        <f>[4]Land_Cover!D5499</f>
        <v>gro</v>
      </c>
      <c r="E5499" t="str">
        <f>[4]Land_Cover!E5499</f>
        <v>Argentina#AEZ8#gro</v>
      </c>
      <c r="F5499">
        <f>[4]Land_Cover!F5499</f>
        <v>16876.036818896901</v>
      </c>
    </row>
    <row r="5500" spans="1:6" x14ac:dyDescent="0.3">
      <c r="A5500">
        <f>[4]Land_Cover!A5500</f>
        <v>2013</v>
      </c>
      <c r="B5500" t="str">
        <f>[4]Land_Cover!B5500</f>
        <v>Peru</v>
      </c>
      <c r="C5500" t="str">
        <f>[4]Land_Cover!C5500</f>
        <v>AEZ6</v>
      </c>
      <c r="D5500" t="str">
        <f>[4]Land_Cover!D5500</f>
        <v>wht</v>
      </c>
      <c r="E5500" t="str">
        <f>[4]Land_Cover!E5500</f>
        <v>Peru#AEZ6#wht</v>
      </c>
      <c r="F5500">
        <f>[4]Land_Cover!F5500</f>
        <v>24762.872492123999</v>
      </c>
    </row>
    <row r="5501" spans="1:6" x14ac:dyDescent="0.3">
      <c r="A5501">
        <f>[4]Land_Cover!A5501</f>
        <v>2018</v>
      </c>
      <c r="B5501" t="str">
        <f>[4]Land_Cover!B5501</f>
        <v>DRC</v>
      </c>
      <c r="C5501" t="str">
        <f>[4]Land_Cover!C5501</f>
        <v>AEZ3</v>
      </c>
      <c r="D5501" t="str">
        <f>[4]Land_Cover!D5501</f>
        <v>ocr</v>
      </c>
      <c r="E5501" t="str">
        <f>[4]Land_Cover!E5501</f>
        <v>DRC#AEZ3#ocr</v>
      </c>
      <c r="F5501">
        <f>[4]Land_Cover!F5501</f>
        <v>12212.5993909192</v>
      </c>
    </row>
    <row r="5502" spans="1:6" x14ac:dyDescent="0.3">
      <c r="A5502">
        <f>[4]Land_Cover!A5502</f>
        <v>2018</v>
      </c>
      <c r="B5502" t="str">
        <f>[4]Land_Cover!B5502</f>
        <v>Peru</v>
      </c>
      <c r="C5502" t="str">
        <f>[4]Land_Cover!C5502</f>
        <v>AEZ10</v>
      </c>
      <c r="D5502" t="str">
        <f>[4]Land_Cover!D5502</f>
        <v>gro</v>
      </c>
      <c r="E5502" t="str">
        <f>[4]Land_Cover!E5502</f>
        <v>Peru#AEZ10#gro</v>
      </c>
      <c r="F5502">
        <f>[4]Land_Cover!F5502</f>
        <v>38706.595879744302</v>
      </c>
    </row>
    <row r="5503" spans="1:6" x14ac:dyDescent="0.3">
      <c r="A5503">
        <f>[4]Land_Cover!A5503</f>
        <v>2016</v>
      </c>
      <c r="B5503" t="str">
        <f>[4]Land_Cover!B5503</f>
        <v>DRC</v>
      </c>
      <c r="C5503" t="str">
        <f>[4]Land_Cover!C5503</f>
        <v>AEZ10</v>
      </c>
      <c r="D5503" t="str">
        <f>[4]Land_Cover!D5503</f>
        <v>pfb</v>
      </c>
      <c r="E5503" t="str">
        <f>[4]Land_Cover!E5503</f>
        <v>DRC#AEZ10#pfb</v>
      </c>
      <c r="F5503">
        <f>[4]Land_Cover!F5503</f>
        <v>929.09095446038702</v>
      </c>
    </row>
    <row r="5504" spans="1:6" x14ac:dyDescent="0.3">
      <c r="A5504">
        <f>[4]Land_Cover!A5504</f>
        <v>2017</v>
      </c>
      <c r="B5504" t="str">
        <f>[4]Land_Cover!B5504</f>
        <v>DRC</v>
      </c>
      <c r="C5504" t="str">
        <f>[4]Land_Cover!C5504</f>
        <v>AEZ6</v>
      </c>
      <c r="D5504" t="str">
        <f>[4]Land_Cover!D5504</f>
        <v>gro</v>
      </c>
      <c r="E5504" t="str">
        <f>[4]Land_Cover!E5504</f>
        <v>DRC#AEZ6#gro</v>
      </c>
      <c r="F5504">
        <f>[4]Land_Cover!F5504</f>
        <v>342221.25250406098</v>
      </c>
    </row>
    <row r="5505" spans="1:6" x14ac:dyDescent="0.3">
      <c r="A5505">
        <f>[4]Land_Cover!A5505</f>
        <v>2018</v>
      </c>
      <c r="B5505" t="str">
        <f>[4]Land_Cover!B5505</f>
        <v>Argentina</v>
      </c>
      <c r="C5505" t="str">
        <f>[4]Land_Cover!C5505</f>
        <v>AEZ4</v>
      </c>
      <c r="D5505" t="str">
        <f>[4]Land_Cover!D5505</f>
        <v>pfb</v>
      </c>
      <c r="E5505" t="str">
        <f>[4]Land_Cover!E5505</f>
        <v>Argentina#AEZ4#pfb</v>
      </c>
      <c r="F5505">
        <f>[4]Land_Cover!F5505</f>
        <v>300.08619091751598</v>
      </c>
    </row>
    <row r="5506" spans="1:6" x14ac:dyDescent="0.3">
      <c r="A5506">
        <f>[4]Land_Cover!A5506</f>
        <v>2011</v>
      </c>
      <c r="B5506" t="str">
        <f>[4]Land_Cover!B5506</f>
        <v>Colombia</v>
      </c>
      <c r="C5506" t="str">
        <f>[4]Land_Cover!C5506</f>
        <v>AEZ6</v>
      </c>
      <c r="D5506" t="str">
        <f>[4]Land_Cover!D5506</f>
        <v>pfb</v>
      </c>
      <c r="E5506" t="str">
        <f>[4]Land_Cover!E5506</f>
        <v>Colombia#AEZ6#pfb</v>
      </c>
      <c r="F5506">
        <f>[4]Land_Cover!F5506</f>
        <v>36322.077045274003</v>
      </c>
    </row>
    <row r="5507" spans="1:6" x14ac:dyDescent="0.3">
      <c r="A5507">
        <f>[4]Land_Cover!A5507</f>
        <v>2015</v>
      </c>
      <c r="B5507" t="str">
        <f>[4]Land_Cover!B5507</f>
        <v>Angola</v>
      </c>
      <c r="C5507" t="str">
        <f>[4]Land_Cover!C5507</f>
        <v>AEZ1</v>
      </c>
      <c r="D5507" t="str">
        <f>[4]Land_Cover!D5507</f>
        <v>pfb</v>
      </c>
      <c r="E5507" t="str">
        <f>[4]Land_Cover!E5507</f>
        <v>Angola#AEZ1#pfb</v>
      </c>
      <c r="F5507">
        <f>[4]Land_Cover!F5507</f>
        <v>20.136170212766</v>
      </c>
    </row>
    <row r="5508" spans="1:6" x14ac:dyDescent="0.3">
      <c r="A5508">
        <f>[4]Land_Cover!A5508</f>
        <v>2012</v>
      </c>
      <c r="B5508" t="str">
        <f>[4]Land_Cover!B5508</f>
        <v>Paraguay</v>
      </c>
      <c r="C5508" t="str">
        <f>[4]Land_Cover!C5508</f>
        <v>AEZ2</v>
      </c>
      <c r="D5508" t="str">
        <f>[4]Land_Cover!D5508</f>
        <v>v_f</v>
      </c>
      <c r="E5508" t="str">
        <f>[4]Land_Cover!E5508</f>
        <v>Paraguay#AEZ2#v_f</v>
      </c>
      <c r="F5508">
        <f>[4]Land_Cover!F5508</f>
        <v>9.2941667536262091</v>
      </c>
    </row>
    <row r="5509" spans="1:6" x14ac:dyDescent="0.3">
      <c r="A5509">
        <f>[4]Land_Cover!A5509</f>
        <v>2014</v>
      </c>
      <c r="B5509" t="str">
        <f>[4]Land_Cover!B5509</f>
        <v>Bolivia</v>
      </c>
      <c r="C5509" t="str">
        <f>[4]Land_Cover!C5509</f>
        <v>AEZ9</v>
      </c>
      <c r="D5509" t="str">
        <f>[4]Land_Cover!D5509</f>
        <v>pdr</v>
      </c>
      <c r="E5509" t="str">
        <f>[4]Land_Cover!E5509</f>
        <v>Bolivia#AEZ9#pdr</v>
      </c>
      <c r="F5509">
        <f>[4]Land_Cover!F5509</f>
        <v>2363.34641674677</v>
      </c>
    </row>
    <row r="5510" spans="1:6" x14ac:dyDescent="0.3">
      <c r="A5510">
        <f>[4]Land_Cover!A5510</f>
        <v>2016</v>
      </c>
      <c r="B5510" t="str">
        <f>[4]Land_Cover!B5510</f>
        <v>Bolivia</v>
      </c>
      <c r="C5510" t="str">
        <f>[4]Land_Cover!C5510</f>
        <v>AEZ9</v>
      </c>
      <c r="D5510" t="str">
        <f>[4]Land_Cover!D5510</f>
        <v>gro</v>
      </c>
      <c r="E5510" t="str">
        <f>[4]Land_Cover!E5510</f>
        <v>Bolivia#AEZ9#gro</v>
      </c>
      <c r="F5510">
        <f>[4]Land_Cover!F5510</f>
        <v>17785.333635081599</v>
      </c>
    </row>
    <row r="5511" spans="1:6" x14ac:dyDescent="0.3">
      <c r="A5511">
        <f>[4]Land_Cover!A5511</f>
        <v>2018</v>
      </c>
      <c r="B5511" t="str">
        <f>[4]Land_Cover!B5511</f>
        <v>Angola</v>
      </c>
      <c r="C5511" t="str">
        <f>[4]Land_Cover!C5511</f>
        <v>AEZ11</v>
      </c>
      <c r="D5511" t="str">
        <f>[4]Land_Cover!D5511</f>
        <v>c_b</v>
      </c>
      <c r="E5511" t="str">
        <f>[4]Land_Cover!E5511</f>
        <v>Angola#AEZ11#c_b</v>
      </c>
      <c r="F5511">
        <f>[4]Land_Cover!F5511</f>
        <v>25.418604651162799</v>
      </c>
    </row>
    <row r="5512" spans="1:6" x14ac:dyDescent="0.3">
      <c r="A5512">
        <f>[4]Land_Cover!A5512</f>
        <v>2016</v>
      </c>
      <c r="B5512" t="str">
        <f>[4]Land_Cover!B5512</f>
        <v>Colombia</v>
      </c>
      <c r="C5512" t="str">
        <f>[4]Land_Cover!C5512</f>
        <v>AEZ12</v>
      </c>
      <c r="D5512" t="str">
        <f>[4]Land_Cover!D5512</f>
        <v>pdr</v>
      </c>
      <c r="E5512" t="str">
        <f>[4]Land_Cover!E5512</f>
        <v>Colombia#AEZ12#pdr</v>
      </c>
      <c r="F5512">
        <f>[4]Land_Cover!F5512</f>
        <v>169778.32284263999</v>
      </c>
    </row>
    <row r="5513" spans="1:6" x14ac:dyDescent="0.3">
      <c r="A5513">
        <f>[4]Land_Cover!A5513</f>
        <v>2017</v>
      </c>
      <c r="B5513" t="str">
        <f>[4]Land_Cover!B5513</f>
        <v>Argentina</v>
      </c>
      <c r="C5513" t="str">
        <f>[4]Land_Cover!C5513</f>
        <v>AEZ2</v>
      </c>
      <c r="D5513" t="str">
        <f>[4]Land_Cover!D5513</f>
        <v>osd</v>
      </c>
      <c r="E5513" t="str">
        <f>[4]Land_Cover!E5513</f>
        <v>Argentina#AEZ2#osd</v>
      </c>
      <c r="F5513">
        <f>[4]Land_Cover!F5513</f>
        <v>10.3579954125135</v>
      </c>
    </row>
    <row r="5514" spans="1:6" x14ac:dyDescent="0.3">
      <c r="A5514">
        <f>[4]Land_Cover!A5514</f>
        <v>2015</v>
      </c>
      <c r="B5514" t="str">
        <f>[4]Land_Cover!B5514</f>
        <v>Malaysia</v>
      </c>
      <c r="C5514" t="str">
        <f>[4]Land_Cover!C5514</f>
        <v>AEZ6</v>
      </c>
      <c r="D5514" t="str">
        <f>[4]Land_Cover!D5514</f>
        <v>pdr</v>
      </c>
      <c r="E5514" t="str">
        <f>[4]Land_Cover!E5514</f>
        <v>Malaysia#AEZ6#pdr</v>
      </c>
      <c r="F5514">
        <f>[4]Land_Cover!F5514</f>
        <v>676863.76845363004</v>
      </c>
    </row>
    <row r="5515" spans="1:6" x14ac:dyDescent="0.3">
      <c r="A5515">
        <f>[4]Land_Cover!A5515</f>
        <v>2014</v>
      </c>
      <c r="B5515" t="str">
        <f>[4]Land_Cover!B5515</f>
        <v>Peru</v>
      </c>
      <c r="C5515" t="str">
        <f>[4]Land_Cover!C5515</f>
        <v>AEZ9</v>
      </c>
      <c r="D5515" t="str">
        <f>[4]Land_Cover!D5515</f>
        <v>ocr</v>
      </c>
      <c r="E5515" t="str">
        <f>[4]Land_Cover!E5515</f>
        <v>Peru#AEZ9#ocr</v>
      </c>
      <c r="F5515">
        <f>[4]Land_Cover!F5515</f>
        <v>8504.5573982370297</v>
      </c>
    </row>
    <row r="5516" spans="1:6" x14ac:dyDescent="0.3">
      <c r="A5516">
        <f>[4]Land_Cover!A5516</f>
        <v>2016</v>
      </c>
      <c r="B5516" t="str">
        <f>[4]Land_Cover!B5516</f>
        <v>Peru</v>
      </c>
      <c r="C5516" t="str">
        <f>[4]Land_Cover!C5516</f>
        <v>AEZ3</v>
      </c>
      <c r="D5516" t="str">
        <f>[4]Land_Cover!D5516</f>
        <v>c_b</v>
      </c>
      <c r="E5516" t="str">
        <f>[4]Land_Cover!E5516</f>
        <v>Peru#AEZ3#c_b</v>
      </c>
      <c r="F5516">
        <f>[4]Land_Cover!F5516</f>
        <v>1470.5585752284001</v>
      </c>
    </row>
    <row r="5517" spans="1:6" x14ac:dyDescent="0.3">
      <c r="A5517">
        <f>[4]Land_Cover!A5517</f>
        <v>2015</v>
      </c>
      <c r="B5517" t="str">
        <f>[4]Land_Cover!B5517</f>
        <v>Colombia</v>
      </c>
      <c r="C5517" t="str">
        <f>[4]Land_Cover!C5517</f>
        <v>AEZ3</v>
      </c>
      <c r="D5517" t="str">
        <f>[4]Land_Cover!D5517</f>
        <v>c_b</v>
      </c>
      <c r="E5517" t="str">
        <f>[4]Land_Cover!E5517</f>
        <v>Colombia#AEZ3#c_b</v>
      </c>
      <c r="F5517">
        <f>[4]Land_Cover!F5517</f>
        <v>2264.6248053969898</v>
      </c>
    </row>
    <row r="5518" spans="1:6" x14ac:dyDescent="0.3">
      <c r="A5518">
        <f>[4]Land_Cover!A5518</f>
        <v>2011</v>
      </c>
      <c r="B5518" t="str">
        <f>[4]Land_Cover!B5518</f>
        <v>DRC</v>
      </c>
      <c r="C5518" t="str">
        <f>[4]Land_Cover!C5518</f>
        <v>AEZ11</v>
      </c>
      <c r="D5518" t="str">
        <f>[4]Land_Cover!D5518</f>
        <v>c_b</v>
      </c>
      <c r="E5518" t="str">
        <f>[4]Land_Cover!E5518</f>
        <v>DRC#AEZ11#c_b</v>
      </c>
      <c r="F5518">
        <f>[4]Land_Cover!F5518</f>
        <v>436.33369923161399</v>
      </c>
    </row>
    <row r="5519" spans="1:6" x14ac:dyDescent="0.3">
      <c r="A5519">
        <f>[4]Land_Cover!A5519</f>
        <v>2010</v>
      </c>
      <c r="B5519" t="str">
        <f>[4]Land_Cover!B5519</f>
        <v>Paraguay</v>
      </c>
      <c r="C5519" t="str">
        <f>[4]Land_Cover!C5519</f>
        <v>AEZ4</v>
      </c>
      <c r="D5519" t="str">
        <f>[4]Land_Cover!D5519</f>
        <v>gro</v>
      </c>
      <c r="E5519" t="str">
        <f>[4]Land_Cover!E5519</f>
        <v>Paraguay#AEZ4#gro</v>
      </c>
      <c r="F5519">
        <f>[4]Land_Cover!F5519</f>
        <v>454.99183728327603</v>
      </c>
    </row>
    <row r="5520" spans="1:6" x14ac:dyDescent="0.3">
      <c r="A5520">
        <f>[4]Land_Cover!A5520</f>
        <v>2018</v>
      </c>
      <c r="B5520" t="str">
        <f>[4]Land_Cover!B5520</f>
        <v>Peru</v>
      </c>
      <c r="C5520" t="str">
        <f>[4]Land_Cover!C5520</f>
        <v>AEZ11</v>
      </c>
      <c r="D5520" t="str">
        <f>[4]Land_Cover!D5520</f>
        <v>c_b</v>
      </c>
      <c r="E5520" t="str">
        <f>[4]Land_Cover!E5520</f>
        <v>Peru#AEZ11#c_b</v>
      </c>
      <c r="F5520">
        <f>[4]Land_Cover!F5520</f>
        <v>13951.6174395744</v>
      </c>
    </row>
    <row r="5521" spans="1:6" x14ac:dyDescent="0.3">
      <c r="A5521">
        <f>[4]Land_Cover!A5521</f>
        <v>2018</v>
      </c>
      <c r="B5521" t="str">
        <f>[4]Land_Cover!B5521</f>
        <v>Argentina</v>
      </c>
      <c r="C5521" t="str">
        <f>[4]Land_Cover!C5521</f>
        <v>AEZ2</v>
      </c>
      <c r="D5521" t="str">
        <f>[4]Land_Cover!D5521</f>
        <v>osd</v>
      </c>
      <c r="E5521" t="str">
        <f>[4]Land_Cover!E5521</f>
        <v>Argentina#AEZ2#osd</v>
      </c>
      <c r="F5521">
        <f>[4]Land_Cover!F5521</f>
        <v>9.7912788315531998</v>
      </c>
    </row>
    <row r="5522" spans="1:6" x14ac:dyDescent="0.3">
      <c r="A5522">
        <f>[4]Land_Cover!A5522</f>
        <v>2015</v>
      </c>
      <c r="B5522" t="str">
        <f>[4]Land_Cover!B5522</f>
        <v>Peru</v>
      </c>
      <c r="C5522" t="str">
        <f>[4]Land_Cover!C5522</f>
        <v>AEZ4</v>
      </c>
      <c r="D5522" t="str">
        <f>[4]Land_Cover!D5522</f>
        <v>pfb</v>
      </c>
      <c r="E5522" t="str">
        <f>[4]Land_Cover!E5522</f>
        <v>Peru#AEZ4#pfb</v>
      </c>
      <c r="F5522">
        <f>[4]Land_Cover!F5522</f>
        <v>327.47503941145601</v>
      </c>
    </row>
    <row r="5523" spans="1:6" x14ac:dyDescent="0.3">
      <c r="A5523">
        <f>[4]Land_Cover!A5523</f>
        <v>2013</v>
      </c>
      <c r="B5523" t="str">
        <f>[4]Land_Cover!B5523</f>
        <v>Ghana</v>
      </c>
      <c r="C5523" t="str">
        <f>[4]Land_Cover!C5523</f>
        <v>AEZ3</v>
      </c>
      <c r="D5523" t="str">
        <f>[4]Land_Cover!D5523</f>
        <v>pfb</v>
      </c>
      <c r="E5523" t="str">
        <f>[4]Land_Cover!E5523</f>
        <v>Ghana#AEZ3#pfb</v>
      </c>
      <c r="F5523">
        <f>[4]Land_Cover!F5523</f>
        <v>2581.3333333333298</v>
      </c>
    </row>
    <row r="5524" spans="1:6" x14ac:dyDescent="0.3">
      <c r="A5524">
        <f>[4]Land_Cover!A5524</f>
        <v>2014</v>
      </c>
      <c r="B5524" t="str">
        <f>[4]Land_Cover!B5524</f>
        <v>Peru</v>
      </c>
      <c r="C5524" t="str">
        <f>[4]Land_Cover!C5524</f>
        <v>AEZ4</v>
      </c>
      <c r="D5524" t="str">
        <f>[4]Land_Cover!D5524</f>
        <v>osd</v>
      </c>
      <c r="E5524" t="str">
        <f>[4]Land_Cover!E5524</f>
        <v>Peru#AEZ4#osd</v>
      </c>
      <c r="F5524">
        <f>[4]Land_Cover!F5524</f>
        <v>761.54732117276296</v>
      </c>
    </row>
    <row r="5525" spans="1:6" x14ac:dyDescent="0.3">
      <c r="A5525">
        <f>[4]Land_Cover!A5525</f>
        <v>2015</v>
      </c>
      <c r="B5525" t="str">
        <f>[4]Land_Cover!B5525</f>
        <v>Bolivia</v>
      </c>
      <c r="C5525" t="str">
        <f>[4]Land_Cover!C5525</f>
        <v>AEZ12</v>
      </c>
      <c r="D5525" t="str">
        <f>[4]Land_Cover!D5525</f>
        <v>gro</v>
      </c>
      <c r="E5525" t="str">
        <f>[4]Land_Cover!E5525</f>
        <v>Bolivia#AEZ12#gro</v>
      </c>
      <c r="F5525">
        <f>[4]Land_Cover!F5525</f>
        <v>143566.96804962601</v>
      </c>
    </row>
    <row r="5526" spans="1:6" x14ac:dyDescent="0.3">
      <c r="A5526">
        <f>[4]Land_Cover!A5526</f>
        <v>2016</v>
      </c>
      <c r="B5526" t="str">
        <f>[4]Land_Cover!B5526</f>
        <v>Colombia</v>
      </c>
      <c r="C5526" t="str">
        <f>[4]Land_Cover!C5526</f>
        <v>AEZ7</v>
      </c>
      <c r="D5526" t="str">
        <f>[4]Land_Cover!D5526</f>
        <v>v_f</v>
      </c>
      <c r="E5526" t="str">
        <f>[4]Land_Cover!E5526</f>
        <v>Colombia#AEZ7#v_f</v>
      </c>
      <c r="F5526">
        <f>[4]Land_Cover!F5526</f>
        <v>513.30626588903795</v>
      </c>
    </row>
    <row r="5527" spans="1:6" x14ac:dyDescent="0.3">
      <c r="A5527">
        <f>[4]Land_Cover!A5527</f>
        <v>2016</v>
      </c>
      <c r="B5527" t="str">
        <f>[4]Land_Cover!B5527</f>
        <v>Indonesia</v>
      </c>
      <c r="C5527" t="str">
        <f>[4]Land_Cover!C5527</f>
        <v>AEZ4</v>
      </c>
      <c r="D5527" t="str">
        <f>[4]Land_Cover!D5527</f>
        <v>pfb</v>
      </c>
      <c r="E5527" t="str">
        <f>[4]Land_Cover!E5527</f>
        <v>Indonesia#AEZ4#pfb</v>
      </c>
      <c r="F5527">
        <f>[4]Land_Cover!F5527</f>
        <v>141.598746081505</v>
      </c>
    </row>
    <row r="5528" spans="1:6" x14ac:dyDescent="0.3">
      <c r="A5528">
        <f>[4]Land_Cover!A5528</f>
        <v>2013</v>
      </c>
      <c r="B5528" t="str">
        <f>[4]Land_Cover!B5528</f>
        <v>Brazil</v>
      </c>
      <c r="C5528" t="str">
        <f>[4]Land_Cover!C5528</f>
        <v>AEZ6</v>
      </c>
      <c r="D5528" t="str">
        <f>[4]Land_Cover!D5528</f>
        <v>ocr</v>
      </c>
      <c r="E5528" t="str">
        <f>[4]Land_Cover!E5528</f>
        <v>Brazil#AEZ6#ocr</v>
      </c>
      <c r="F5528">
        <f>[4]Land_Cover!F5528</f>
        <v>962931.44105165603</v>
      </c>
    </row>
    <row r="5529" spans="1:6" x14ac:dyDescent="0.3">
      <c r="A5529">
        <f>[4]Land_Cover!A5529</f>
        <v>2018</v>
      </c>
      <c r="B5529" t="str">
        <f>[4]Land_Cover!B5529</f>
        <v>Brazil</v>
      </c>
      <c r="C5529" t="str">
        <f>[4]Land_Cover!C5529</f>
        <v>AEZ6</v>
      </c>
      <c r="D5529" t="str">
        <f>[4]Land_Cover!D5529</f>
        <v>wht</v>
      </c>
      <c r="E5529" t="str">
        <f>[4]Land_Cover!E5529</f>
        <v>Brazil#AEZ6#wht</v>
      </c>
      <c r="F5529">
        <f>[4]Land_Cover!F5529</f>
        <v>851161.10502521903</v>
      </c>
    </row>
    <row r="5530" spans="1:6" x14ac:dyDescent="0.3">
      <c r="A5530">
        <f>[4]Land_Cover!A5530</f>
        <v>2018</v>
      </c>
      <c r="B5530" t="str">
        <f>[4]Land_Cover!B5530</f>
        <v>Peru</v>
      </c>
      <c r="C5530" t="str">
        <f>[4]Land_Cover!C5530</f>
        <v>AEZ1</v>
      </c>
      <c r="D5530" t="str">
        <f>[4]Land_Cover!D5530</f>
        <v>wht</v>
      </c>
      <c r="E5530" t="str">
        <f>[4]Land_Cover!E5530</f>
        <v>Peru#AEZ1#wht</v>
      </c>
      <c r="F5530">
        <f>[4]Land_Cover!F5530</f>
        <v>4161.6441717791404</v>
      </c>
    </row>
    <row r="5531" spans="1:6" x14ac:dyDescent="0.3">
      <c r="A5531">
        <f>[4]Land_Cover!A5531</f>
        <v>2012</v>
      </c>
      <c r="B5531" t="str">
        <f>[4]Land_Cover!B5531</f>
        <v>Ivory Coast</v>
      </c>
      <c r="C5531" t="str">
        <f>[4]Land_Cover!C5531</f>
        <v>AEZ6</v>
      </c>
      <c r="D5531" t="str">
        <f>[4]Land_Cover!D5531</f>
        <v>gro</v>
      </c>
      <c r="E5531" t="str">
        <f>[4]Land_Cover!E5531</f>
        <v>Ivory Coast#AEZ6#gro</v>
      </c>
      <c r="F5531">
        <f>[4]Land_Cover!F5531</f>
        <v>91224.872066129305</v>
      </c>
    </row>
    <row r="5532" spans="1:6" x14ac:dyDescent="0.3">
      <c r="A5532">
        <f>[4]Land_Cover!A5532</f>
        <v>2012</v>
      </c>
      <c r="B5532" t="str">
        <f>[4]Land_Cover!B5532</f>
        <v>Argentina</v>
      </c>
      <c r="C5532" t="str">
        <f>[4]Land_Cover!C5532</f>
        <v>AEZ5</v>
      </c>
      <c r="D5532" t="str">
        <f>[4]Land_Cover!D5532</f>
        <v>ocr</v>
      </c>
      <c r="E5532" t="str">
        <f>[4]Land_Cover!E5532</f>
        <v>Argentina#AEZ5#ocr</v>
      </c>
      <c r="F5532">
        <f>[4]Land_Cover!F5532</f>
        <v>5136.0512020554197</v>
      </c>
    </row>
    <row r="5533" spans="1:6" x14ac:dyDescent="0.3">
      <c r="A5533">
        <f>[4]Land_Cover!A5533</f>
        <v>2013</v>
      </c>
      <c r="B5533" t="str">
        <f>[4]Land_Cover!B5533</f>
        <v>Bolivia</v>
      </c>
      <c r="C5533" t="str">
        <f>[4]Land_Cover!C5533</f>
        <v>AEZ11</v>
      </c>
      <c r="D5533" t="str">
        <f>[4]Land_Cover!D5533</f>
        <v>gro</v>
      </c>
      <c r="E5533" t="str">
        <f>[4]Land_Cover!E5533</f>
        <v>Bolivia#AEZ11#gro</v>
      </c>
      <c r="F5533">
        <f>[4]Land_Cover!F5533</f>
        <v>83729.799054734001</v>
      </c>
    </row>
    <row r="5534" spans="1:6" x14ac:dyDescent="0.3">
      <c r="A5534">
        <f>[4]Land_Cover!A5534</f>
        <v>2018</v>
      </c>
      <c r="B5534" t="str">
        <f>[4]Land_Cover!B5534</f>
        <v>Peru</v>
      </c>
      <c r="C5534" t="str">
        <f>[4]Land_Cover!C5534</f>
        <v>AEZ10</v>
      </c>
      <c r="D5534" t="str">
        <f>[4]Land_Cover!D5534</f>
        <v>v_f</v>
      </c>
      <c r="E5534" t="str">
        <f>[4]Land_Cover!E5534</f>
        <v>Peru#AEZ10#v_f</v>
      </c>
      <c r="F5534">
        <f>[4]Land_Cover!F5534</f>
        <v>70322.239011195998</v>
      </c>
    </row>
    <row r="5535" spans="1:6" x14ac:dyDescent="0.3">
      <c r="A5535">
        <f>[4]Land_Cover!A5535</f>
        <v>2017</v>
      </c>
      <c r="B5535" t="str">
        <f>[4]Land_Cover!B5535</f>
        <v>DRC</v>
      </c>
      <c r="C5535" t="str">
        <f>[4]Land_Cover!C5535</f>
        <v>AEZ1</v>
      </c>
      <c r="D5535" t="str">
        <f>[4]Land_Cover!D5535</f>
        <v>c_b</v>
      </c>
      <c r="E5535" t="str">
        <f>[4]Land_Cover!E5535</f>
        <v>DRC#AEZ1#c_b</v>
      </c>
      <c r="F5535">
        <f>[4]Land_Cover!F5535</f>
        <v>25.497804610318301</v>
      </c>
    </row>
    <row r="5536" spans="1:6" x14ac:dyDescent="0.3">
      <c r="A5536">
        <f>[4]Land_Cover!A5536</f>
        <v>2015</v>
      </c>
      <c r="B5536" t="str">
        <f>[4]Land_Cover!B5536</f>
        <v>Brazil</v>
      </c>
      <c r="C5536" t="str">
        <f>[4]Land_Cover!C5536</f>
        <v>AEZ12</v>
      </c>
      <c r="D5536" t="str">
        <f>[4]Land_Cover!D5536</f>
        <v>pdr</v>
      </c>
      <c r="E5536" t="str">
        <f>[4]Land_Cover!E5536</f>
        <v>Brazil#AEZ12#pdr</v>
      </c>
      <c r="F5536">
        <f>[4]Land_Cover!F5536</f>
        <v>816788.97375530703</v>
      </c>
    </row>
    <row r="5537" spans="1:6" x14ac:dyDescent="0.3">
      <c r="A5537">
        <f>[4]Land_Cover!A5537</f>
        <v>2015</v>
      </c>
      <c r="B5537" t="str">
        <f>[4]Land_Cover!B5537</f>
        <v>Colombia</v>
      </c>
      <c r="C5537" t="str">
        <f>[4]Land_Cover!C5537</f>
        <v>AEZ9</v>
      </c>
      <c r="D5537" t="str">
        <f>[4]Land_Cover!D5537</f>
        <v>pdr</v>
      </c>
      <c r="E5537" t="str">
        <f>[4]Land_Cover!E5537</f>
        <v>Colombia#AEZ9#pdr</v>
      </c>
      <c r="F5537">
        <f>[4]Land_Cover!F5537</f>
        <v>8.6446192893401008</v>
      </c>
    </row>
    <row r="5538" spans="1:6" x14ac:dyDescent="0.3">
      <c r="A5538">
        <f>[4]Land_Cover!A5538</f>
        <v>2014</v>
      </c>
      <c r="B5538" t="str">
        <f>[4]Land_Cover!B5538</f>
        <v>Colombia</v>
      </c>
      <c r="C5538" t="str">
        <f>[4]Land_Cover!C5538</f>
        <v>AEZ4</v>
      </c>
      <c r="D5538" t="str">
        <f>[4]Land_Cover!D5538</f>
        <v>v_f</v>
      </c>
      <c r="E5538" t="str">
        <f>[4]Land_Cover!E5538</f>
        <v>Colombia#AEZ4#v_f</v>
      </c>
      <c r="F5538">
        <f>[4]Land_Cover!F5538</f>
        <v>20194.417266809902</v>
      </c>
    </row>
    <row r="5539" spans="1:6" x14ac:dyDescent="0.3">
      <c r="A5539">
        <f>[4]Land_Cover!A5539</f>
        <v>2015</v>
      </c>
      <c r="B5539" t="str">
        <f>[4]Land_Cover!B5539</f>
        <v>Argentina</v>
      </c>
      <c r="C5539" t="str">
        <f>[4]Land_Cover!C5539</f>
        <v>AEZ12</v>
      </c>
      <c r="D5539" t="str">
        <f>[4]Land_Cover!D5539</f>
        <v>c_b</v>
      </c>
      <c r="E5539" t="str">
        <f>[4]Land_Cover!E5539</f>
        <v>Argentina#AEZ12#c_b</v>
      </c>
      <c r="F5539">
        <f>[4]Land_Cover!F5539</f>
        <v>263203.33157059801</v>
      </c>
    </row>
    <row r="5540" spans="1:6" x14ac:dyDescent="0.3">
      <c r="A5540">
        <f>[4]Land_Cover!A5540</f>
        <v>2018</v>
      </c>
      <c r="B5540" t="str">
        <f>[4]Land_Cover!B5540</f>
        <v>Peru</v>
      </c>
      <c r="C5540" t="str">
        <f>[4]Land_Cover!C5540</f>
        <v>AEZ5</v>
      </c>
      <c r="D5540" t="str">
        <f>[4]Land_Cover!D5540</f>
        <v>osd</v>
      </c>
      <c r="E5540" t="str">
        <f>[4]Land_Cover!E5540</f>
        <v>Peru#AEZ5#osd</v>
      </c>
      <c r="F5540">
        <f>[4]Land_Cover!F5540</f>
        <v>977.68828192149704</v>
      </c>
    </row>
    <row r="5541" spans="1:6" x14ac:dyDescent="0.3">
      <c r="A5541">
        <f>[4]Land_Cover!A5541</f>
        <v>2011</v>
      </c>
      <c r="B5541" t="str">
        <f>[4]Land_Cover!B5541</f>
        <v>Argentina</v>
      </c>
      <c r="C5541" t="str">
        <f>[4]Land_Cover!C5541</f>
        <v>AEZ6</v>
      </c>
      <c r="D5541" t="str">
        <f>[4]Land_Cover!D5541</f>
        <v>osd</v>
      </c>
      <c r="E5541" t="str">
        <f>[4]Land_Cover!E5541</f>
        <v>Argentina#AEZ6#osd</v>
      </c>
      <c r="F5541">
        <f>[4]Land_Cover!F5541</f>
        <v>6176.3765168238497</v>
      </c>
    </row>
    <row r="5542" spans="1:6" x14ac:dyDescent="0.3">
      <c r="A5542">
        <f>[4]Land_Cover!A5542</f>
        <v>2016</v>
      </c>
      <c r="B5542" t="str">
        <f>[4]Land_Cover!B5542</f>
        <v>Colombia</v>
      </c>
      <c r="C5542" t="str">
        <f>[4]Land_Cover!C5542</f>
        <v>AEZ11</v>
      </c>
      <c r="D5542" t="str">
        <f>[4]Land_Cover!D5542</f>
        <v>ocr</v>
      </c>
      <c r="E5542" t="str">
        <f>[4]Land_Cover!E5542</f>
        <v>Colombia#AEZ11#ocr</v>
      </c>
      <c r="F5542">
        <f>[4]Land_Cover!F5542</f>
        <v>4463.0737555381802</v>
      </c>
    </row>
    <row r="5543" spans="1:6" x14ac:dyDescent="0.3">
      <c r="A5543">
        <f>[4]Land_Cover!A5543</f>
        <v>2014</v>
      </c>
      <c r="B5543" t="str">
        <f>[4]Land_Cover!B5543</f>
        <v>Brazil</v>
      </c>
      <c r="C5543" t="str">
        <f>[4]Land_Cover!C5543</f>
        <v>AEZ12</v>
      </c>
      <c r="D5543" t="str">
        <f>[4]Land_Cover!D5543</f>
        <v>pdr</v>
      </c>
      <c r="E5543" t="str">
        <f>[4]Land_Cover!E5543</f>
        <v>Brazil#AEZ12#pdr</v>
      </c>
      <c r="F5543">
        <f>[4]Land_Cover!F5543</f>
        <v>894129.26566319296</v>
      </c>
    </row>
    <row r="5544" spans="1:6" x14ac:dyDescent="0.3">
      <c r="A5544">
        <f>[4]Land_Cover!A5544</f>
        <v>2013</v>
      </c>
      <c r="B5544" t="str">
        <f>[4]Land_Cover!B5544</f>
        <v>Ivory Coast</v>
      </c>
      <c r="C5544" t="str">
        <f>[4]Land_Cover!C5544</f>
        <v>AEZ6</v>
      </c>
      <c r="D5544" t="str">
        <f>[4]Land_Cover!D5544</f>
        <v>gro</v>
      </c>
      <c r="E5544" t="str">
        <f>[4]Land_Cover!E5544</f>
        <v>Ivory Coast#AEZ6#gro</v>
      </c>
      <c r="F5544">
        <f>[4]Land_Cover!F5544</f>
        <v>91380.769026536596</v>
      </c>
    </row>
    <row r="5545" spans="1:6" x14ac:dyDescent="0.3">
      <c r="A5545">
        <f>[4]Land_Cover!A5545</f>
        <v>2017</v>
      </c>
      <c r="B5545" t="str">
        <f>[4]Land_Cover!B5545</f>
        <v>Angola</v>
      </c>
      <c r="C5545" t="str">
        <f>[4]Land_Cover!C5545</f>
        <v>AEZ1</v>
      </c>
      <c r="D5545" t="str">
        <f>[4]Land_Cover!D5545</f>
        <v>pdr</v>
      </c>
      <c r="E5545" t="str">
        <f>[4]Land_Cover!E5545</f>
        <v>Angola#AEZ1#pdr</v>
      </c>
      <c r="F5545">
        <f>[4]Land_Cover!F5545</f>
        <v>25.735849056603801</v>
      </c>
    </row>
    <row r="5546" spans="1:6" x14ac:dyDescent="0.3">
      <c r="A5546">
        <f>[4]Land_Cover!A5546</f>
        <v>2018</v>
      </c>
      <c r="B5546" t="str">
        <f>[4]Land_Cover!B5546</f>
        <v>Ivory Coast</v>
      </c>
      <c r="C5546" t="str">
        <f>[4]Land_Cover!C5546</f>
        <v>AEZ6</v>
      </c>
      <c r="D5546" t="str">
        <f>[4]Land_Cover!D5546</f>
        <v>osd</v>
      </c>
      <c r="E5546" t="str">
        <f>[4]Land_Cover!E5546</f>
        <v>Ivory Coast#AEZ6#osd</v>
      </c>
      <c r="F5546">
        <f>[4]Land_Cover!F5546</f>
        <v>136391.52222188</v>
      </c>
    </row>
    <row r="5547" spans="1:6" x14ac:dyDescent="0.3">
      <c r="A5547">
        <f>[4]Land_Cover!A5547</f>
        <v>2014</v>
      </c>
      <c r="B5547" t="str">
        <f>[4]Land_Cover!B5547</f>
        <v>Ivory Coast</v>
      </c>
      <c r="C5547" t="str">
        <f>[4]Land_Cover!C5547</f>
        <v>AEZ6</v>
      </c>
      <c r="D5547" t="str">
        <f>[4]Land_Cover!D5547</f>
        <v>gro</v>
      </c>
      <c r="E5547" t="str">
        <f>[4]Land_Cover!E5547</f>
        <v>Ivory Coast#AEZ6#gro</v>
      </c>
      <c r="F5547">
        <f>[4]Land_Cover!F5547</f>
        <v>93670.645595259295</v>
      </c>
    </row>
    <row r="5548" spans="1:6" x14ac:dyDescent="0.3">
      <c r="A5548">
        <f>[4]Land_Cover!A5548</f>
        <v>2010</v>
      </c>
      <c r="B5548" t="str">
        <f>[4]Land_Cover!B5548</f>
        <v>Colombia</v>
      </c>
      <c r="C5548" t="str">
        <f>[4]Land_Cover!C5548</f>
        <v>AEZ10</v>
      </c>
      <c r="D5548" t="str">
        <f>[4]Land_Cover!D5548</f>
        <v>pfb</v>
      </c>
      <c r="E5548" t="str">
        <f>[4]Land_Cover!E5548</f>
        <v>Colombia#AEZ10#pfb</v>
      </c>
      <c r="F5548">
        <f>[4]Land_Cover!F5548</f>
        <v>16.4932486100079</v>
      </c>
    </row>
    <row r="5549" spans="1:6" x14ac:dyDescent="0.3">
      <c r="A5549">
        <f>[4]Land_Cover!A5549</f>
        <v>2012</v>
      </c>
      <c r="B5549" t="str">
        <f>[4]Land_Cover!B5549</f>
        <v>Bolivia</v>
      </c>
      <c r="C5549" t="str">
        <f>[4]Land_Cover!C5549</f>
        <v>AEZ4</v>
      </c>
      <c r="D5549" t="str">
        <f>[4]Land_Cover!D5549</f>
        <v>c_b</v>
      </c>
      <c r="E5549" t="str">
        <f>[4]Land_Cover!E5549</f>
        <v>Bolivia#AEZ4#c_b</v>
      </c>
      <c r="F5549">
        <f>[4]Land_Cover!F5549</f>
        <v>10556.1047929909</v>
      </c>
    </row>
    <row r="5550" spans="1:6" x14ac:dyDescent="0.3">
      <c r="A5550">
        <f>[4]Land_Cover!A5550</f>
        <v>2015</v>
      </c>
      <c r="B5550" t="str">
        <f>[4]Land_Cover!B5550</f>
        <v>Brazil</v>
      </c>
      <c r="C5550" t="str">
        <f>[4]Land_Cover!C5550</f>
        <v>AEZ5</v>
      </c>
      <c r="D5550" t="str">
        <f>[4]Land_Cover!D5550</f>
        <v>wht</v>
      </c>
      <c r="E5550" t="str">
        <f>[4]Land_Cover!E5550</f>
        <v>Brazil#AEZ5#wht</v>
      </c>
      <c r="F5550">
        <f>[4]Land_Cover!F5550</f>
        <v>39188.918715148902</v>
      </c>
    </row>
    <row r="5551" spans="1:6" x14ac:dyDescent="0.3">
      <c r="A5551">
        <f>[4]Land_Cover!A5551</f>
        <v>2018</v>
      </c>
      <c r="B5551" t="str">
        <f>[4]Land_Cover!B5551</f>
        <v>Peru</v>
      </c>
      <c r="C5551" t="str">
        <f>[4]Land_Cover!C5551</f>
        <v>AEZ9</v>
      </c>
      <c r="D5551" t="str">
        <f>[4]Land_Cover!D5551</f>
        <v>gro</v>
      </c>
      <c r="E5551" t="str">
        <f>[4]Land_Cover!E5551</f>
        <v>Peru#AEZ9#gro</v>
      </c>
      <c r="F5551">
        <f>[4]Land_Cover!F5551</f>
        <v>24055.007727333399</v>
      </c>
    </row>
    <row r="5552" spans="1:6" x14ac:dyDescent="0.3">
      <c r="A5552">
        <f>[4]Land_Cover!A5552</f>
        <v>2015</v>
      </c>
      <c r="B5552" t="str">
        <f>[4]Land_Cover!B5552</f>
        <v>Ghana</v>
      </c>
      <c r="C5552" t="str">
        <f>[4]Land_Cover!C5552</f>
        <v>AEZ3</v>
      </c>
      <c r="D5552" t="str">
        <f>[4]Land_Cover!D5552</f>
        <v>v_f</v>
      </c>
      <c r="E5552" t="str">
        <f>[4]Land_Cover!E5552</f>
        <v>Ghana#AEZ3#v_f</v>
      </c>
      <c r="F5552">
        <f>[4]Land_Cover!F5552</f>
        <v>488753.63979346701</v>
      </c>
    </row>
    <row r="5553" spans="1:6" x14ac:dyDescent="0.3">
      <c r="A5553">
        <f>[4]Land_Cover!A5553</f>
        <v>2017</v>
      </c>
      <c r="B5553" t="str">
        <f>[4]Land_Cover!B5553</f>
        <v>Peru</v>
      </c>
      <c r="C5553" t="str">
        <f>[4]Land_Cover!C5553</f>
        <v>AEZ3</v>
      </c>
      <c r="D5553" t="str">
        <f>[4]Land_Cover!D5553</f>
        <v>wht</v>
      </c>
      <c r="E5553" t="str">
        <f>[4]Land_Cover!E5553</f>
        <v>Peru#AEZ3#wht</v>
      </c>
      <c r="F5553">
        <f>[4]Land_Cover!F5553</f>
        <v>2084.6526280882099</v>
      </c>
    </row>
    <row r="5554" spans="1:6" x14ac:dyDescent="0.3">
      <c r="A5554">
        <f>[4]Land_Cover!A5554</f>
        <v>2012</v>
      </c>
      <c r="B5554" t="str">
        <f>[4]Land_Cover!B5554</f>
        <v>Peru</v>
      </c>
      <c r="C5554" t="str">
        <f>[4]Land_Cover!C5554</f>
        <v>AEZ4</v>
      </c>
      <c r="D5554" t="str">
        <f>[4]Land_Cover!D5554</f>
        <v>c_b</v>
      </c>
      <c r="E5554" t="str">
        <f>[4]Land_Cover!E5554</f>
        <v>Peru#AEZ4#c_b</v>
      </c>
      <c r="F5554">
        <f>[4]Land_Cover!F5554</f>
        <v>985.10812998727897</v>
      </c>
    </row>
    <row r="5555" spans="1:6" x14ac:dyDescent="0.3">
      <c r="A5555">
        <f>[4]Land_Cover!A5555</f>
        <v>2012</v>
      </c>
      <c r="B5555" t="str">
        <f>[4]Land_Cover!B5555</f>
        <v>DRC</v>
      </c>
      <c r="C5555" t="str">
        <f>[4]Land_Cover!C5555</f>
        <v>AEZ2</v>
      </c>
      <c r="D5555" t="str">
        <f>[4]Land_Cover!D5555</f>
        <v>gro</v>
      </c>
      <c r="E5555" t="str">
        <f>[4]Land_Cover!E5555</f>
        <v>DRC#AEZ2#gro</v>
      </c>
      <c r="F5555">
        <f>[4]Land_Cover!F5555</f>
        <v>3666.6196879703298</v>
      </c>
    </row>
    <row r="5556" spans="1:6" x14ac:dyDescent="0.3">
      <c r="A5556">
        <f>[4]Land_Cover!A5556</f>
        <v>2017</v>
      </c>
      <c r="B5556" t="str">
        <f>[4]Land_Cover!B5556</f>
        <v>Colombia</v>
      </c>
      <c r="C5556" t="str">
        <f>[4]Land_Cover!C5556</f>
        <v>AEZ11</v>
      </c>
      <c r="D5556" t="str">
        <f>[4]Land_Cover!D5556</f>
        <v>pdr</v>
      </c>
      <c r="E5556" t="str">
        <f>[4]Land_Cover!E5556</f>
        <v>Colombia#AEZ11#pdr</v>
      </c>
      <c r="F5556">
        <f>[4]Land_Cover!F5556</f>
        <v>6710.2761421319801</v>
      </c>
    </row>
    <row r="5557" spans="1:6" x14ac:dyDescent="0.3">
      <c r="A5557">
        <f>[4]Land_Cover!A5557</f>
        <v>2017</v>
      </c>
      <c r="B5557" t="str">
        <f>[4]Land_Cover!B5557</f>
        <v>Argentina</v>
      </c>
      <c r="C5557" t="str">
        <f>[4]Land_Cover!C5557</f>
        <v>AEZ6</v>
      </c>
      <c r="D5557" t="str">
        <f>[4]Land_Cover!D5557</f>
        <v>wht</v>
      </c>
      <c r="E5557" t="str">
        <f>[4]Land_Cover!E5557</f>
        <v>Argentina#AEZ6#wht</v>
      </c>
      <c r="F5557">
        <f>[4]Land_Cover!F5557</f>
        <v>275.97575587304499</v>
      </c>
    </row>
    <row r="5558" spans="1:6" x14ac:dyDescent="0.3">
      <c r="A5558">
        <f>[4]Land_Cover!A5558</f>
        <v>2010</v>
      </c>
      <c r="B5558" t="str">
        <f>[4]Land_Cover!B5558</f>
        <v>Peru</v>
      </c>
      <c r="C5558" t="str">
        <f>[4]Land_Cover!C5558</f>
        <v>AEZ4</v>
      </c>
      <c r="D5558" t="str">
        <f>[4]Land_Cover!D5558</f>
        <v>wht</v>
      </c>
      <c r="E5558" t="str">
        <f>[4]Land_Cover!E5558</f>
        <v>Peru#AEZ4#wht</v>
      </c>
      <c r="F5558">
        <f>[4]Land_Cover!F5558</f>
        <v>1880.2764881445901</v>
      </c>
    </row>
    <row r="5559" spans="1:6" x14ac:dyDescent="0.3">
      <c r="A5559">
        <f>[4]Land_Cover!A5559</f>
        <v>2010</v>
      </c>
      <c r="B5559" t="str">
        <f>[4]Land_Cover!B5559</f>
        <v>DRC</v>
      </c>
      <c r="C5559" t="str">
        <f>[4]Land_Cover!C5559</f>
        <v>AEZ10</v>
      </c>
      <c r="D5559" t="str">
        <f>[4]Land_Cover!D5559</f>
        <v>v_f</v>
      </c>
      <c r="E5559" t="str">
        <f>[4]Land_Cover!E5559</f>
        <v>DRC#AEZ10#v_f</v>
      </c>
      <c r="F5559">
        <f>[4]Land_Cover!F5559</f>
        <v>24745.011765061601</v>
      </c>
    </row>
    <row r="5560" spans="1:6" x14ac:dyDescent="0.3">
      <c r="A5560">
        <f>[4]Land_Cover!A5560</f>
        <v>2014</v>
      </c>
      <c r="B5560" t="str">
        <f>[4]Land_Cover!B5560</f>
        <v>Ghana</v>
      </c>
      <c r="C5560" t="str">
        <f>[4]Land_Cover!C5560</f>
        <v>AEZ4</v>
      </c>
      <c r="D5560" t="str">
        <f>[4]Land_Cover!D5560</f>
        <v>gro</v>
      </c>
      <c r="E5560" t="str">
        <f>[4]Land_Cover!E5560</f>
        <v>Ghana#AEZ4#gro</v>
      </c>
      <c r="F5560">
        <f>[4]Land_Cover!F5560</f>
        <v>305268.49809766997</v>
      </c>
    </row>
    <row r="5561" spans="1:6" x14ac:dyDescent="0.3">
      <c r="A5561">
        <f>[4]Land_Cover!A5561</f>
        <v>2017</v>
      </c>
      <c r="B5561" t="str">
        <f>[4]Land_Cover!B5561</f>
        <v>Angola</v>
      </c>
      <c r="C5561" t="str">
        <f>[4]Land_Cover!C5561</f>
        <v>AEZ10</v>
      </c>
      <c r="D5561" t="str">
        <f>[4]Land_Cover!D5561</f>
        <v>wht</v>
      </c>
      <c r="E5561" t="str">
        <f>[4]Land_Cover!E5561</f>
        <v>Angola#AEZ10#wht</v>
      </c>
      <c r="F5561">
        <f>[4]Land_Cover!F5561</f>
        <v>183.09350237717899</v>
      </c>
    </row>
    <row r="5562" spans="1:6" x14ac:dyDescent="0.3">
      <c r="A5562">
        <f>[4]Land_Cover!A5562</f>
        <v>2018</v>
      </c>
      <c r="B5562" t="str">
        <f>[4]Land_Cover!B5562</f>
        <v>Bolivia</v>
      </c>
      <c r="C5562" t="str">
        <f>[4]Land_Cover!C5562</f>
        <v>AEZ8</v>
      </c>
      <c r="D5562" t="str">
        <f>[4]Land_Cover!D5562</f>
        <v>c_b</v>
      </c>
      <c r="E5562" t="str">
        <f>[4]Land_Cover!E5562</f>
        <v>Bolivia#AEZ8#c_b</v>
      </c>
      <c r="F5562">
        <f>[4]Land_Cover!F5562</f>
        <v>19.261295310084201</v>
      </c>
    </row>
    <row r="5563" spans="1:6" x14ac:dyDescent="0.3">
      <c r="A5563">
        <f>[4]Land_Cover!A5563</f>
        <v>2013</v>
      </c>
      <c r="B5563" t="str">
        <f>[4]Land_Cover!B5563</f>
        <v>Argentina</v>
      </c>
      <c r="C5563" t="str">
        <f>[4]Land_Cover!C5563</f>
        <v>AEZ6</v>
      </c>
      <c r="D5563" t="str">
        <f>[4]Land_Cover!D5563</f>
        <v>pfb</v>
      </c>
      <c r="E5563" t="str">
        <f>[4]Land_Cover!E5563</f>
        <v>Argentina#AEZ6#pfb</v>
      </c>
      <c r="F5563">
        <f>[4]Land_Cover!F5563</f>
        <v>3551.5384615384601</v>
      </c>
    </row>
    <row r="5564" spans="1:6" x14ac:dyDescent="0.3">
      <c r="A5564">
        <f>[4]Land_Cover!A5564</f>
        <v>2010</v>
      </c>
      <c r="B5564" t="str">
        <f>[4]Land_Cover!B5564</f>
        <v>Peru</v>
      </c>
      <c r="C5564" t="str">
        <f>[4]Land_Cover!C5564</f>
        <v>AEZ7</v>
      </c>
      <c r="D5564" t="str">
        <f>[4]Land_Cover!D5564</f>
        <v>gro</v>
      </c>
      <c r="E5564" t="str">
        <f>[4]Land_Cover!E5564</f>
        <v>Peru#AEZ7#gro</v>
      </c>
      <c r="F5564">
        <f>[4]Land_Cover!F5564</f>
        <v>63356.477937795702</v>
      </c>
    </row>
    <row r="5565" spans="1:6" x14ac:dyDescent="0.3">
      <c r="A5565">
        <f>[4]Land_Cover!A5565</f>
        <v>2016</v>
      </c>
      <c r="B5565" t="str">
        <f>[4]Land_Cover!B5565</f>
        <v>DRC</v>
      </c>
      <c r="C5565" t="str">
        <f>[4]Land_Cover!C5565</f>
        <v>AEZ2</v>
      </c>
      <c r="D5565" t="str">
        <f>[4]Land_Cover!D5565</f>
        <v>wht</v>
      </c>
      <c r="E5565" t="str">
        <f>[4]Land_Cover!E5565</f>
        <v>DRC#AEZ2#wht</v>
      </c>
      <c r="F5565">
        <f>[4]Land_Cover!F5565</f>
        <v>10.094562647754101</v>
      </c>
    </row>
    <row r="5566" spans="1:6" x14ac:dyDescent="0.3">
      <c r="A5566">
        <f>[4]Land_Cover!A5566</f>
        <v>2011</v>
      </c>
      <c r="B5566" t="str">
        <f>[4]Land_Cover!B5566</f>
        <v>Paraguay</v>
      </c>
      <c r="C5566" t="str">
        <f>[4]Land_Cover!C5566</f>
        <v>AEZ5</v>
      </c>
      <c r="D5566" t="str">
        <f>[4]Land_Cover!D5566</f>
        <v>v_f</v>
      </c>
      <c r="E5566" t="str">
        <f>[4]Land_Cover!E5566</f>
        <v>Paraguay#AEZ5#v_f</v>
      </c>
      <c r="F5566">
        <f>[4]Land_Cover!F5566</f>
        <v>9749.8520296358092</v>
      </c>
    </row>
    <row r="5567" spans="1:6" x14ac:dyDescent="0.3">
      <c r="A5567">
        <f>[4]Land_Cover!A5567</f>
        <v>2017</v>
      </c>
      <c r="B5567" t="str">
        <f>[4]Land_Cover!B5567</f>
        <v>Malaysia</v>
      </c>
      <c r="C5567" t="str">
        <f>[4]Land_Cover!C5567</f>
        <v>AEZ6</v>
      </c>
      <c r="D5567" t="str">
        <f>[4]Land_Cover!D5567</f>
        <v>pdr</v>
      </c>
      <c r="E5567" t="str">
        <f>[4]Land_Cover!E5567</f>
        <v>Malaysia#AEZ6#pdr</v>
      </c>
      <c r="F5567">
        <f>[4]Land_Cover!F5567</f>
        <v>680825.28839887504</v>
      </c>
    </row>
    <row r="5568" spans="1:6" x14ac:dyDescent="0.3">
      <c r="A5568">
        <f>[4]Land_Cover!A5568</f>
        <v>2015</v>
      </c>
      <c r="B5568" t="str">
        <f>[4]Land_Cover!B5568</f>
        <v>Peru</v>
      </c>
      <c r="C5568" t="str">
        <f>[4]Land_Cover!C5568</f>
        <v>AEZ10</v>
      </c>
      <c r="D5568" t="str">
        <f>[4]Land_Cover!D5568</f>
        <v>pdr</v>
      </c>
      <c r="E5568" t="str">
        <f>[4]Land_Cover!E5568</f>
        <v>Peru#AEZ10#pdr</v>
      </c>
      <c r="F5568">
        <f>[4]Land_Cover!F5568</f>
        <v>22837.1668597075</v>
      </c>
    </row>
    <row r="5569" spans="1:6" x14ac:dyDescent="0.3">
      <c r="A5569">
        <f>[4]Land_Cover!A5569</f>
        <v>2018</v>
      </c>
      <c r="B5569" t="str">
        <f>[4]Land_Cover!B5569</f>
        <v>Peru</v>
      </c>
      <c r="C5569" t="str">
        <f>[4]Land_Cover!C5569</f>
        <v>AEZ1</v>
      </c>
      <c r="D5569" t="str">
        <f>[4]Land_Cover!D5569</f>
        <v>osd</v>
      </c>
      <c r="E5569" t="str">
        <f>[4]Land_Cover!E5569</f>
        <v>Peru#AEZ1#osd</v>
      </c>
      <c r="F5569">
        <f>[4]Land_Cover!F5569</f>
        <v>3126.7578072772399</v>
      </c>
    </row>
    <row r="5570" spans="1:6" x14ac:dyDescent="0.3">
      <c r="A5570">
        <f>[4]Land_Cover!A5570</f>
        <v>2012</v>
      </c>
      <c r="B5570" t="str">
        <f>[4]Land_Cover!B5570</f>
        <v>Peru</v>
      </c>
      <c r="C5570" t="str">
        <f>[4]Land_Cover!C5570</f>
        <v>AEZ12</v>
      </c>
      <c r="D5570" t="str">
        <f>[4]Land_Cover!D5570</f>
        <v>ocr</v>
      </c>
      <c r="E5570" t="str">
        <f>[4]Land_Cover!E5570</f>
        <v>Peru#AEZ12#ocr</v>
      </c>
      <c r="F5570">
        <f>[4]Land_Cover!F5570</f>
        <v>218371.67127982501</v>
      </c>
    </row>
    <row r="5571" spans="1:6" x14ac:dyDescent="0.3">
      <c r="A5571">
        <f>[4]Land_Cover!A5571</f>
        <v>2012</v>
      </c>
      <c r="B5571" t="str">
        <f>[4]Land_Cover!B5571</f>
        <v>Brazil</v>
      </c>
      <c r="C5571" t="str">
        <f>[4]Land_Cover!C5571</f>
        <v>AEZ5</v>
      </c>
      <c r="D5571" t="str">
        <f>[4]Land_Cover!D5571</f>
        <v>gro</v>
      </c>
      <c r="E5571" t="str">
        <f>[4]Land_Cover!E5571</f>
        <v>Brazil#AEZ5#gro</v>
      </c>
      <c r="F5571">
        <f>[4]Land_Cover!F5571</f>
        <v>2790746.5959306401</v>
      </c>
    </row>
    <row r="5572" spans="1:6" x14ac:dyDescent="0.3">
      <c r="A5572">
        <f>[4]Land_Cover!A5572</f>
        <v>2013</v>
      </c>
      <c r="B5572" t="str">
        <f>[4]Land_Cover!B5572</f>
        <v>Indonesia</v>
      </c>
      <c r="C5572" t="str">
        <f>[4]Land_Cover!C5572</f>
        <v>AEZ5</v>
      </c>
      <c r="D5572" t="str">
        <f>[4]Land_Cover!D5572</f>
        <v>osd</v>
      </c>
      <c r="E5572" t="str">
        <f>[4]Land_Cover!E5572</f>
        <v>Indonesia#AEZ5#osd</v>
      </c>
      <c r="F5572">
        <f>[4]Land_Cover!F5572</f>
        <v>296274.02163384698</v>
      </c>
    </row>
    <row r="5573" spans="1:6" x14ac:dyDescent="0.3">
      <c r="A5573">
        <f>[4]Land_Cover!A5573</f>
        <v>2014</v>
      </c>
      <c r="B5573" t="str">
        <f>[4]Land_Cover!B5573</f>
        <v>Colombia</v>
      </c>
      <c r="C5573" t="str">
        <f>[4]Land_Cover!C5573</f>
        <v>AEZ7</v>
      </c>
      <c r="D5573" t="str">
        <f>[4]Land_Cover!D5573</f>
        <v>ocr</v>
      </c>
      <c r="E5573" t="str">
        <f>[4]Land_Cover!E5573</f>
        <v>Colombia#AEZ7#ocr</v>
      </c>
      <c r="F5573">
        <f>[4]Land_Cover!F5573</f>
        <v>334.55975221026</v>
      </c>
    </row>
    <row r="5574" spans="1:6" x14ac:dyDescent="0.3">
      <c r="A5574">
        <f>[4]Land_Cover!A5574</f>
        <v>2011</v>
      </c>
      <c r="B5574" t="str">
        <f>[4]Land_Cover!B5574</f>
        <v>Argentina</v>
      </c>
      <c r="C5574" t="str">
        <f>[4]Land_Cover!C5574</f>
        <v>AEZ7</v>
      </c>
      <c r="D5574" t="str">
        <f>[4]Land_Cover!D5574</f>
        <v>c_b</v>
      </c>
      <c r="E5574" t="str">
        <f>[4]Land_Cover!E5574</f>
        <v>Argentina#AEZ7#c_b</v>
      </c>
      <c r="F5574">
        <f>[4]Land_Cover!F5574</f>
        <v>124.72537378010701</v>
      </c>
    </row>
    <row r="5575" spans="1:6" x14ac:dyDescent="0.3">
      <c r="A5575">
        <f>[4]Land_Cover!A5575</f>
        <v>2010</v>
      </c>
      <c r="B5575" t="str">
        <f>[4]Land_Cover!B5575</f>
        <v>Ivory Coast</v>
      </c>
      <c r="C5575" t="str">
        <f>[4]Land_Cover!C5575</f>
        <v>AEZ3</v>
      </c>
      <c r="D5575" t="str">
        <f>[4]Land_Cover!D5575</f>
        <v>ocr</v>
      </c>
      <c r="E5575" t="str">
        <f>[4]Land_Cover!E5575</f>
        <v>Ivory Coast#AEZ3#ocr</v>
      </c>
      <c r="F5575">
        <f>[4]Land_Cover!F5575</f>
        <v>5679.3322953493598</v>
      </c>
    </row>
    <row r="5576" spans="1:6" x14ac:dyDescent="0.3">
      <c r="A5576">
        <f>[4]Land_Cover!A5576</f>
        <v>2018</v>
      </c>
      <c r="B5576" t="str">
        <f>[4]Land_Cover!B5576</f>
        <v>Paraguay</v>
      </c>
      <c r="C5576" t="str">
        <f>[4]Land_Cover!C5576</f>
        <v>AEZ6</v>
      </c>
      <c r="D5576" t="str">
        <f>[4]Land_Cover!D5576</f>
        <v>gro</v>
      </c>
      <c r="E5576" t="str">
        <f>[4]Land_Cover!E5576</f>
        <v>Paraguay#AEZ6#gro</v>
      </c>
      <c r="F5576">
        <f>[4]Land_Cover!F5576</f>
        <v>639567.50145602797</v>
      </c>
    </row>
    <row r="5577" spans="1:6" x14ac:dyDescent="0.3">
      <c r="A5577">
        <f>[4]Land_Cover!A5577</f>
        <v>2010</v>
      </c>
      <c r="B5577" t="str">
        <f>[4]Land_Cover!B5577</f>
        <v>Malaysia</v>
      </c>
      <c r="C5577" t="str">
        <f>[4]Land_Cover!C5577</f>
        <v>AEZ12</v>
      </c>
      <c r="D5577" t="str">
        <f>[4]Land_Cover!D5577</f>
        <v>pfb</v>
      </c>
      <c r="E5577" t="str">
        <f>[4]Land_Cover!E5577</f>
        <v>Malaysia#AEZ12#pfb</v>
      </c>
      <c r="F5577">
        <f>[4]Land_Cover!F5577</f>
        <v>39.589595375722503</v>
      </c>
    </row>
    <row r="5578" spans="1:6" x14ac:dyDescent="0.3">
      <c r="A5578">
        <f>[4]Land_Cover!A5578</f>
        <v>2018</v>
      </c>
      <c r="B5578" t="str">
        <f>[4]Land_Cover!B5578</f>
        <v>Peru</v>
      </c>
      <c r="C5578" t="str">
        <f>[4]Land_Cover!C5578</f>
        <v>AEZ10</v>
      </c>
      <c r="D5578" t="str">
        <f>[4]Land_Cover!D5578</f>
        <v>ocr</v>
      </c>
      <c r="E5578" t="str">
        <f>[4]Land_Cover!E5578</f>
        <v>Peru#AEZ10#ocr</v>
      </c>
      <c r="F5578">
        <f>[4]Land_Cover!F5578</f>
        <v>19458.722179462999</v>
      </c>
    </row>
    <row r="5579" spans="1:6" x14ac:dyDescent="0.3">
      <c r="A5579">
        <f>[4]Land_Cover!A5579</f>
        <v>2011</v>
      </c>
      <c r="B5579" t="str">
        <f>[4]Land_Cover!B5579</f>
        <v>Brazil</v>
      </c>
      <c r="C5579" t="str">
        <f>[4]Land_Cover!C5579</f>
        <v>AEZ2</v>
      </c>
      <c r="D5579" t="str">
        <f>[4]Land_Cover!D5579</f>
        <v>c_b</v>
      </c>
      <c r="E5579" t="str">
        <f>[4]Land_Cover!E5579</f>
        <v>Brazil#AEZ2#c_b</v>
      </c>
      <c r="F5579">
        <f>[4]Land_Cover!F5579</f>
        <v>33059.0086827454</v>
      </c>
    </row>
    <row r="5580" spans="1:6" x14ac:dyDescent="0.3">
      <c r="A5580">
        <f>[4]Land_Cover!A5580</f>
        <v>2014</v>
      </c>
      <c r="B5580" t="str">
        <f>[4]Land_Cover!B5580</f>
        <v>Peru</v>
      </c>
      <c r="C5580" t="str">
        <f>[4]Land_Cover!C5580</f>
        <v>AEZ10</v>
      </c>
      <c r="D5580" t="str">
        <f>[4]Land_Cover!D5580</f>
        <v>wht</v>
      </c>
      <c r="E5580" t="str">
        <f>[4]Land_Cover!E5580</f>
        <v>Peru#AEZ10#wht</v>
      </c>
      <c r="F5580">
        <f>[4]Land_Cover!F5580</f>
        <v>8085.78519316863</v>
      </c>
    </row>
    <row r="5581" spans="1:6" x14ac:dyDescent="0.3">
      <c r="A5581">
        <f>[4]Land_Cover!A5581</f>
        <v>2015</v>
      </c>
      <c r="B5581" t="str">
        <f>[4]Land_Cover!B5581</f>
        <v>DRC</v>
      </c>
      <c r="C5581" t="str">
        <f>[4]Land_Cover!C5581</f>
        <v>AEZ2</v>
      </c>
      <c r="D5581" t="str">
        <f>[4]Land_Cover!D5581</f>
        <v>pdr</v>
      </c>
      <c r="E5581" t="str">
        <f>[4]Land_Cover!E5581</f>
        <v>DRC#AEZ2#pdr</v>
      </c>
      <c r="F5581">
        <f>[4]Land_Cover!F5581</f>
        <v>5659.2958944095399</v>
      </c>
    </row>
    <row r="5582" spans="1:6" x14ac:dyDescent="0.3">
      <c r="A5582">
        <f>[4]Land_Cover!A5582</f>
        <v>2012</v>
      </c>
      <c r="B5582" t="str">
        <f>[4]Land_Cover!B5582</f>
        <v>DRC</v>
      </c>
      <c r="C5582" t="str">
        <f>[4]Land_Cover!C5582</f>
        <v>AEZ9</v>
      </c>
      <c r="D5582" t="str">
        <f>[4]Land_Cover!D5582</f>
        <v>osd</v>
      </c>
      <c r="E5582" t="str">
        <f>[4]Land_Cover!E5582</f>
        <v>DRC#AEZ9#osd</v>
      </c>
      <c r="F5582">
        <f>[4]Land_Cover!F5582</f>
        <v>528.14225084150405</v>
      </c>
    </row>
    <row r="5583" spans="1:6" x14ac:dyDescent="0.3">
      <c r="A5583">
        <f>[4]Land_Cover!A5583</f>
        <v>2017</v>
      </c>
      <c r="B5583" t="str">
        <f>[4]Land_Cover!B5583</f>
        <v>Peru</v>
      </c>
      <c r="C5583" t="str">
        <f>[4]Land_Cover!C5583</f>
        <v>AEZ5</v>
      </c>
      <c r="D5583" t="str">
        <f>[4]Land_Cover!D5583</f>
        <v>ocr</v>
      </c>
      <c r="E5583" t="str">
        <f>[4]Land_Cover!E5583</f>
        <v>Peru#AEZ5#ocr</v>
      </c>
      <c r="F5583">
        <f>[4]Land_Cover!F5583</f>
        <v>5191.9250083501502</v>
      </c>
    </row>
    <row r="5584" spans="1:6" x14ac:dyDescent="0.3">
      <c r="A5584">
        <f>[4]Land_Cover!A5584</f>
        <v>2010</v>
      </c>
      <c r="B5584" t="str">
        <f>[4]Land_Cover!B5584</f>
        <v>Angola</v>
      </c>
      <c r="C5584" t="str">
        <f>[4]Land_Cover!C5584</f>
        <v>AEZ2</v>
      </c>
      <c r="D5584" t="str">
        <f>[4]Land_Cover!D5584</f>
        <v>ocr</v>
      </c>
      <c r="E5584" t="str">
        <f>[4]Land_Cover!E5584</f>
        <v>Angola#AEZ2#ocr</v>
      </c>
      <c r="F5584">
        <f>[4]Land_Cover!F5584</f>
        <v>602.87741228070195</v>
      </c>
    </row>
    <row r="5585" spans="1:6" x14ac:dyDescent="0.3">
      <c r="A5585">
        <f>[4]Land_Cover!A5585</f>
        <v>2010</v>
      </c>
      <c r="B5585" t="str">
        <f>[4]Land_Cover!B5585</f>
        <v>Peru</v>
      </c>
      <c r="C5585" t="str">
        <f>[4]Land_Cover!C5585</f>
        <v>AEZ3</v>
      </c>
      <c r="D5585" t="str">
        <f>[4]Land_Cover!D5585</f>
        <v>pdr</v>
      </c>
      <c r="E5585" t="str">
        <f>[4]Land_Cover!E5585</f>
        <v>Peru#AEZ3#pdr</v>
      </c>
      <c r="F5585">
        <f>[4]Land_Cover!F5585</f>
        <v>7202.5991023599299</v>
      </c>
    </row>
    <row r="5586" spans="1:6" x14ac:dyDescent="0.3">
      <c r="A5586">
        <f>[4]Land_Cover!A5586</f>
        <v>2010</v>
      </c>
      <c r="B5586" t="str">
        <f>[4]Land_Cover!B5586</f>
        <v>Ghana</v>
      </c>
      <c r="C5586" t="str">
        <f>[4]Land_Cover!C5586</f>
        <v>AEZ5</v>
      </c>
      <c r="D5586" t="str">
        <f>[4]Land_Cover!D5586</f>
        <v>ocr</v>
      </c>
      <c r="E5586" t="str">
        <f>[4]Land_Cover!E5586</f>
        <v>Ghana#AEZ5#ocr</v>
      </c>
      <c r="F5586">
        <f>[4]Land_Cover!F5586</f>
        <v>509237.347394271</v>
      </c>
    </row>
    <row r="5587" spans="1:6" x14ac:dyDescent="0.3">
      <c r="A5587">
        <f>[4]Land_Cover!A5587</f>
        <v>2017</v>
      </c>
      <c r="B5587" t="str">
        <f>[4]Land_Cover!B5587</f>
        <v>Brazil</v>
      </c>
      <c r="C5587" t="str">
        <f>[4]Land_Cover!C5587</f>
        <v>AEZ10</v>
      </c>
      <c r="D5587" t="str">
        <f>[4]Land_Cover!D5587</f>
        <v>ocr</v>
      </c>
      <c r="E5587" t="str">
        <f>[4]Land_Cover!E5587</f>
        <v>Brazil#AEZ10#ocr</v>
      </c>
      <c r="F5587">
        <f>[4]Land_Cover!F5587</f>
        <v>7293.25861456235</v>
      </c>
    </row>
    <row r="5588" spans="1:6" x14ac:dyDescent="0.3">
      <c r="A5588">
        <f>[4]Land_Cover!A5588</f>
        <v>2015</v>
      </c>
      <c r="B5588" t="str">
        <f>[4]Land_Cover!B5588</f>
        <v>Angola</v>
      </c>
      <c r="C5588" t="str">
        <f>[4]Land_Cover!C5588</f>
        <v>AEZ5</v>
      </c>
      <c r="D5588" t="str">
        <f>[4]Land_Cover!D5588</f>
        <v>c_b</v>
      </c>
      <c r="E5588" t="str">
        <f>[4]Land_Cover!E5588</f>
        <v>Angola#AEZ5#c_b</v>
      </c>
      <c r="F5588">
        <f>[4]Land_Cover!F5588</f>
        <v>2953.51524547804</v>
      </c>
    </row>
    <row r="5589" spans="1:6" x14ac:dyDescent="0.3">
      <c r="A5589">
        <f>[4]Land_Cover!A5589</f>
        <v>2010</v>
      </c>
      <c r="B5589" t="str">
        <f>[4]Land_Cover!B5589</f>
        <v>Brazil</v>
      </c>
      <c r="C5589" t="str">
        <f>[4]Land_Cover!C5589</f>
        <v>AEZ12</v>
      </c>
      <c r="D5589" t="str">
        <f>[4]Land_Cover!D5589</f>
        <v>ocr</v>
      </c>
      <c r="E5589" t="str">
        <f>[4]Land_Cover!E5589</f>
        <v>Brazil#AEZ12#ocr</v>
      </c>
      <c r="F5589">
        <f>[4]Land_Cover!F5589</f>
        <v>509571.03922805103</v>
      </c>
    </row>
    <row r="5590" spans="1:6" x14ac:dyDescent="0.3">
      <c r="A5590">
        <f>[4]Land_Cover!A5590</f>
        <v>2012</v>
      </c>
      <c r="B5590" t="str">
        <f>[4]Land_Cover!B5590</f>
        <v>Ivory Coast</v>
      </c>
      <c r="C5590" t="str">
        <f>[4]Land_Cover!C5590</f>
        <v>AEZ5</v>
      </c>
      <c r="D5590" t="str">
        <f>[4]Land_Cover!D5590</f>
        <v>pfb</v>
      </c>
      <c r="E5590" t="str">
        <f>[4]Land_Cover!E5590</f>
        <v>Ivory Coast#AEZ5#pfb</v>
      </c>
      <c r="F5590">
        <f>[4]Land_Cover!F5590</f>
        <v>115962.80487804901</v>
      </c>
    </row>
    <row r="5591" spans="1:6" x14ac:dyDescent="0.3">
      <c r="A5591">
        <f>[4]Land_Cover!A5591</f>
        <v>2011</v>
      </c>
      <c r="B5591" t="str">
        <f>[4]Land_Cover!B5591</f>
        <v>Indonesia</v>
      </c>
      <c r="C5591" t="str">
        <f>[4]Land_Cover!C5591</f>
        <v>AEZ11</v>
      </c>
      <c r="D5591" t="str">
        <f>[4]Land_Cover!D5591</f>
        <v>pdr</v>
      </c>
      <c r="E5591" t="str">
        <f>[4]Land_Cover!E5591</f>
        <v>Indonesia#AEZ11#pdr</v>
      </c>
      <c r="F5591">
        <f>[4]Land_Cover!F5591</f>
        <v>15900.5393387645</v>
      </c>
    </row>
    <row r="5592" spans="1:6" x14ac:dyDescent="0.3">
      <c r="A5592">
        <f>[4]Land_Cover!A5592</f>
        <v>2010</v>
      </c>
      <c r="B5592" t="str">
        <f>[4]Land_Cover!B5592</f>
        <v>Argentina</v>
      </c>
      <c r="C5592" t="str">
        <f>[4]Land_Cover!C5592</f>
        <v>AEZ7</v>
      </c>
      <c r="D5592" t="str">
        <f>[4]Land_Cover!D5592</f>
        <v>v_f</v>
      </c>
      <c r="E5592" t="str">
        <f>[4]Land_Cover!E5592</f>
        <v>Argentina#AEZ7#v_f</v>
      </c>
      <c r="F5592">
        <f>[4]Land_Cover!F5592</f>
        <v>112097.55774171501</v>
      </c>
    </row>
    <row r="5593" spans="1:6" x14ac:dyDescent="0.3">
      <c r="A5593">
        <f>[4]Land_Cover!A5593</f>
        <v>2013</v>
      </c>
      <c r="B5593" t="str">
        <f>[4]Land_Cover!B5593</f>
        <v>Argentina</v>
      </c>
      <c r="C5593" t="str">
        <f>[4]Land_Cover!C5593</f>
        <v>AEZ8</v>
      </c>
      <c r="D5593" t="str">
        <f>[4]Land_Cover!D5593</f>
        <v>ocr</v>
      </c>
      <c r="E5593" t="str">
        <f>[4]Land_Cover!E5593</f>
        <v>Argentina#AEZ8#ocr</v>
      </c>
      <c r="F5593">
        <f>[4]Land_Cover!F5593</f>
        <v>168.84125527619801</v>
      </c>
    </row>
    <row r="5594" spans="1:6" x14ac:dyDescent="0.3">
      <c r="A5594">
        <f>[4]Land_Cover!A5594</f>
        <v>2012</v>
      </c>
      <c r="B5594" t="str">
        <f>[4]Land_Cover!B5594</f>
        <v>Ghana</v>
      </c>
      <c r="C5594" t="str">
        <f>[4]Land_Cover!C5594</f>
        <v>AEZ6</v>
      </c>
      <c r="D5594" t="str">
        <f>[4]Land_Cover!D5594</f>
        <v>gro</v>
      </c>
      <c r="E5594" t="str">
        <f>[4]Land_Cover!E5594</f>
        <v>Ghana#AEZ6#gro</v>
      </c>
      <c r="F5594">
        <f>[4]Land_Cover!F5594</f>
        <v>352451.57132487302</v>
      </c>
    </row>
    <row r="5595" spans="1:6" x14ac:dyDescent="0.3">
      <c r="A5595">
        <f>[4]Land_Cover!A5595</f>
        <v>2011</v>
      </c>
      <c r="B5595" t="str">
        <f>[4]Land_Cover!B5595</f>
        <v>Angola</v>
      </c>
      <c r="C5595" t="str">
        <f>[4]Land_Cover!C5595</f>
        <v>AEZ10</v>
      </c>
      <c r="D5595" t="str">
        <f>[4]Land_Cover!D5595</f>
        <v>ocr</v>
      </c>
      <c r="E5595" t="str">
        <f>[4]Land_Cover!E5595</f>
        <v>Angola#AEZ10#ocr</v>
      </c>
      <c r="F5595">
        <f>[4]Land_Cover!F5595</f>
        <v>2134.8135964912299</v>
      </c>
    </row>
    <row r="5596" spans="1:6" x14ac:dyDescent="0.3">
      <c r="A5596">
        <f>[4]Land_Cover!A5596</f>
        <v>2017</v>
      </c>
      <c r="B5596" t="str">
        <f>[4]Land_Cover!B5596</f>
        <v>Argentina</v>
      </c>
      <c r="C5596" t="str">
        <f>[4]Land_Cover!C5596</f>
        <v>AEZ14</v>
      </c>
      <c r="D5596" t="str">
        <f>[4]Land_Cover!D5596</f>
        <v>osd</v>
      </c>
      <c r="E5596" t="str">
        <f>[4]Land_Cover!E5596</f>
        <v>Argentina#AEZ14#osd</v>
      </c>
      <c r="F5596">
        <f>[4]Land_Cover!F5596</f>
        <v>20.715990825026999</v>
      </c>
    </row>
    <row r="5597" spans="1:6" x14ac:dyDescent="0.3">
      <c r="A5597">
        <f>[4]Land_Cover!A5597</f>
        <v>2012</v>
      </c>
      <c r="B5597" t="str">
        <f>[4]Land_Cover!B5597</f>
        <v>Ghana</v>
      </c>
      <c r="C5597" t="str">
        <f>[4]Land_Cover!C5597</f>
        <v>AEZ3</v>
      </c>
      <c r="D5597" t="str">
        <f>[4]Land_Cover!D5597</f>
        <v>osd</v>
      </c>
      <c r="E5597" t="str">
        <f>[4]Land_Cover!E5597</f>
        <v>Ghana#AEZ3#osd</v>
      </c>
      <c r="F5597">
        <f>[4]Land_Cover!F5597</f>
        <v>180744.21340928099</v>
      </c>
    </row>
    <row r="5598" spans="1:6" x14ac:dyDescent="0.3">
      <c r="A5598">
        <f>[4]Land_Cover!A5598</f>
        <v>2017</v>
      </c>
      <c r="B5598" t="str">
        <f>[4]Land_Cover!B5598</f>
        <v>DRC</v>
      </c>
      <c r="C5598" t="str">
        <f>[4]Land_Cover!C5598</f>
        <v>AEZ4</v>
      </c>
      <c r="D5598" t="str">
        <f>[4]Land_Cover!D5598</f>
        <v>c_b</v>
      </c>
      <c r="E5598" t="str">
        <f>[4]Land_Cover!E5598</f>
        <v>DRC#AEZ4#c_b</v>
      </c>
      <c r="F5598">
        <f>[4]Land_Cover!F5598</f>
        <v>21409.656604463999</v>
      </c>
    </row>
    <row r="5599" spans="1:6" x14ac:dyDescent="0.3">
      <c r="A5599">
        <f>[4]Land_Cover!A5599</f>
        <v>2012</v>
      </c>
      <c r="B5599" t="str">
        <f>[4]Land_Cover!B5599</f>
        <v>DRC</v>
      </c>
      <c r="C5599" t="str">
        <f>[4]Land_Cover!C5599</f>
        <v>AEZ1</v>
      </c>
      <c r="D5599" t="str">
        <f>[4]Land_Cover!D5599</f>
        <v>pfb</v>
      </c>
      <c r="E5599" t="str">
        <f>[4]Land_Cover!E5599</f>
        <v>DRC#AEZ1#pfb</v>
      </c>
      <c r="F5599">
        <f>[4]Land_Cover!F5599</f>
        <v>47.5358702432938</v>
      </c>
    </row>
    <row r="5600" spans="1:6" x14ac:dyDescent="0.3">
      <c r="A5600">
        <f>[4]Land_Cover!A5600</f>
        <v>2014</v>
      </c>
      <c r="B5600" t="str">
        <f>[4]Land_Cover!B5600</f>
        <v>Peru</v>
      </c>
      <c r="C5600" t="str">
        <f>[4]Land_Cover!C5600</f>
        <v>AEZ4</v>
      </c>
      <c r="D5600" t="str">
        <f>[4]Land_Cover!D5600</f>
        <v>pfb</v>
      </c>
      <c r="E5600" t="str">
        <f>[4]Land_Cover!E5600</f>
        <v>Peru#AEZ4#pfb</v>
      </c>
      <c r="F5600">
        <f>[4]Land_Cover!F5600</f>
        <v>382.17708880714702</v>
      </c>
    </row>
    <row r="5601" spans="1:6" x14ac:dyDescent="0.3">
      <c r="A5601">
        <f>[4]Land_Cover!A5601</f>
        <v>2013</v>
      </c>
      <c r="B5601" t="str">
        <f>[4]Land_Cover!B5601</f>
        <v>Indonesia</v>
      </c>
      <c r="C5601" t="str">
        <f>[4]Land_Cover!C5601</f>
        <v>AEZ6</v>
      </c>
      <c r="D5601" t="str">
        <f>[4]Land_Cover!D5601</f>
        <v>osd</v>
      </c>
      <c r="E5601" t="str">
        <f>[4]Land_Cover!E5601</f>
        <v>Indonesia#AEZ6#osd</v>
      </c>
      <c r="F5601">
        <f>[4]Land_Cover!F5601</f>
        <v>13662757.491472701</v>
      </c>
    </row>
    <row r="5602" spans="1:6" x14ac:dyDescent="0.3">
      <c r="A5602">
        <f>[4]Land_Cover!A5602</f>
        <v>2016</v>
      </c>
      <c r="B5602" t="str">
        <f>[4]Land_Cover!B5602</f>
        <v>DRC</v>
      </c>
      <c r="C5602" t="str">
        <f>[4]Land_Cover!C5602</f>
        <v>AEZ4</v>
      </c>
      <c r="D5602" t="str">
        <f>[4]Land_Cover!D5602</f>
        <v>v_f</v>
      </c>
      <c r="E5602" t="str">
        <f>[4]Land_Cover!E5602</f>
        <v>DRC#AEZ4#v_f</v>
      </c>
      <c r="F5602">
        <f>[4]Land_Cover!F5602</f>
        <v>954069.63313511899</v>
      </c>
    </row>
    <row r="5603" spans="1:6" x14ac:dyDescent="0.3">
      <c r="A5603">
        <f>[4]Land_Cover!A5603</f>
        <v>2013</v>
      </c>
      <c r="B5603" t="str">
        <f>[4]Land_Cover!B5603</f>
        <v>DRC</v>
      </c>
      <c r="C5603" t="str">
        <f>[4]Land_Cover!C5603</f>
        <v>AEZ2</v>
      </c>
      <c r="D5603" t="str">
        <f>[4]Land_Cover!D5603</f>
        <v>pdr</v>
      </c>
      <c r="E5603" t="str">
        <f>[4]Land_Cover!E5603</f>
        <v>DRC#AEZ2#pdr</v>
      </c>
      <c r="F5603">
        <f>[4]Land_Cover!F5603</f>
        <v>4491.5466999457103</v>
      </c>
    </row>
    <row r="5604" spans="1:6" x14ac:dyDescent="0.3">
      <c r="A5604">
        <f>[4]Land_Cover!A5604</f>
        <v>2017</v>
      </c>
      <c r="B5604" t="str">
        <f>[4]Land_Cover!B5604</f>
        <v>Argentina</v>
      </c>
      <c r="C5604" t="str">
        <f>[4]Land_Cover!C5604</f>
        <v>AEZ12</v>
      </c>
      <c r="D5604" t="str">
        <f>[4]Land_Cover!D5604</f>
        <v>wht</v>
      </c>
      <c r="E5604" t="str">
        <f>[4]Land_Cover!E5604</f>
        <v>Argentina#AEZ12#wht</v>
      </c>
      <c r="F5604">
        <f>[4]Land_Cover!F5604</f>
        <v>4025685.9484956898</v>
      </c>
    </row>
    <row r="5605" spans="1:6" x14ac:dyDescent="0.3">
      <c r="A5605">
        <f>[4]Land_Cover!A5605</f>
        <v>2010</v>
      </c>
      <c r="B5605" t="str">
        <f>[4]Land_Cover!B5605</f>
        <v>Colombia</v>
      </c>
      <c r="C5605" t="str">
        <f>[4]Land_Cover!C5605</f>
        <v>AEZ2</v>
      </c>
      <c r="D5605" t="str">
        <f>[4]Land_Cover!D5605</f>
        <v>c_b</v>
      </c>
      <c r="E5605" t="str">
        <f>[4]Land_Cover!E5605</f>
        <v>Colombia#AEZ2#c_b</v>
      </c>
      <c r="F5605">
        <f>[4]Land_Cover!F5605</f>
        <v>269.31134998888001</v>
      </c>
    </row>
    <row r="5606" spans="1:6" x14ac:dyDescent="0.3">
      <c r="A5606">
        <f>[4]Land_Cover!A5606</f>
        <v>2014</v>
      </c>
      <c r="B5606" t="str">
        <f>[4]Land_Cover!B5606</f>
        <v>Brazil</v>
      </c>
      <c r="C5606" t="str">
        <f>[4]Land_Cover!C5606</f>
        <v>AEZ3</v>
      </c>
      <c r="D5606" t="str">
        <f>[4]Land_Cover!D5606</f>
        <v>gro</v>
      </c>
      <c r="E5606" t="str">
        <f>[4]Land_Cover!E5606</f>
        <v>Brazil#AEZ3#gro</v>
      </c>
      <c r="F5606">
        <f>[4]Land_Cover!F5606</f>
        <v>1522591.9569666099</v>
      </c>
    </row>
    <row r="5607" spans="1:6" x14ac:dyDescent="0.3">
      <c r="A5607">
        <f>[4]Land_Cover!A5607</f>
        <v>2014</v>
      </c>
      <c r="B5607" t="str">
        <f>[4]Land_Cover!B5607</f>
        <v>Argentina</v>
      </c>
      <c r="C5607" t="str">
        <f>[4]Land_Cover!C5607</f>
        <v>AEZ9</v>
      </c>
      <c r="D5607" t="str">
        <f>[4]Land_Cover!D5607</f>
        <v>c_b</v>
      </c>
      <c r="E5607" t="str">
        <f>[4]Land_Cover!E5607</f>
        <v>Argentina#AEZ9#c_b</v>
      </c>
      <c r="F5607">
        <f>[4]Land_Cover!F5607</f>
        <v>9.0456708812076307</v>
      </c>
    </row>
    <row r="5608" spans="1:6" x14ac:dyDescent="0.3">
      <c r="A5608">
        <f>[4]Land_Cover!A5608</f>
        <v>2016</v>
      </c>
      <c r="B5608" t="str">
        <f>[4]Land_Cover!B5608</f>
        <v>Brazil</v>
      </c>
      <c r="C5608" t="str">
        <f>[4]Land_Cover!C5608</f>
        <v>AEZ12</v>
      </c>
      <c r="D5608" t="str">
        <f>[4]Land_Cover!D5608</f>
        <v>gro</v>
      </c>
      <c r="E5608" t="str">
        <f>[4]Land_Cover!E5608</f>
        <v>Brazil#AEZ12#gro</v>
      </c>
      <c r="F5608">
        <f>[4]Land_Cover!F5608</f>
        <v>4247213.2982458603</v>
      </c>
    </row>
    <row r="5609" spans="1:6" x14ac:dyDescent="0.3">
      <c r="A5609">
        <f>[4]Land_Cover!A5609</f>
        <v>2016</v>
      </c>
      <c r="B5609" t="str">
        <f>[4]Land_Cover!B5609</f>
        <v>DRC</v>
      </c>
      <c r="C5609" t="str">
        <f>[4]Land_Cover!C5609</f>
        <v>AEZ5</v>
      </c>
      <c r="D5609" t="str">
        <f>[4]Land_Cover!D5609</f>
        <v>pdr</v>
      </c>
      <c r="E5609" t="str">
        <f>[4]Land_Cover!E5609</f>
        <v>DRC#AEZ5#pdr</v>
      </c>
      <c r="F5609">
        <f>[4]Land_Cover!F5609</f>
        <v>850434.57930917805</v>
      </c>
    </row>
    <row r="5610" spans="1:6" x14ac:dyDescent="0.3">
      <c r="A5610">
        <f>[4]Land_Cover!A5610</f>
        <v>2010</v>
      </c>
      <c r="B5610" t="str">
        <f>[4]Land_Cover!B5610</f>
        <v>Angola</v>
      </c>
      <c r="C5610" t="str">
        <f>[4]Land_Cover!C5610</f>
        <v>AEZ10</v>
      </c>
      <c r="D5610" t="str">
        <f>[4]Land_Cover!D5610</f>
        <v>wht</v>
      </c>
      <c r="E5610" t="str">
        <f>[4]Land_Cover!E5610</f>
        <v>Angola#AEZ10#wht</v>
      </c>
      <c r="F5610">
        <f>[4]Land_Cover!F5610</f>
        <v>204.75435816164801</v>
      </c>
    </row>
    <row r="5611" spans="1:6" x14ac:dyDescent="0.3">
      <c r="A5611">
        <f>[4]Land_Cover!A5611</f>
        <v>2016</v>
      </c>
      <c r="B5611" t="str">
        <f>[4]Land_Cover!B5611</f>
        <v>DRC</v>
      </c>
      <c r="C5611" t="str">
        <f>[4]Land_Cover!C5611</f>
        <v>AEZ11</v>
      </c>
      <c r="D5611" t="str">
        <f>[4]Land_Cover!D5611</f>
        <v>v_f</v>
      </c>
      <c r="E5611" t="str">
        <f>[4]Land_Cover!E5611</f>
        <v>DRC#AEZ11#v_f</v>
      </c>
      <c r="F5611">
        <f>[4]Land_Cover!F5611</f>
        <v>120179.98969303101</v>
      </c>
    </row>
    <row r="5612" spans="1:6" x14ac:dyDescent="0.3">
      <c r="A5612">
        <f>[4]Land_Cover!A5612</f>
        <v>2011</v>
      </c>
      <c r="B5612" t="str">
        <f>[4]Land_Cover!B5612</f>
        <v>Argentina</v>
      </c>
      <c r="C5612" t="str">
        <f>[4]Land_Cover!C5612</f>
        <v>AEZ12</v>
      </c>
      <c r="D5612" t="str">
        <f>[4]Land_Cover!D5612</f>
        <v>pfb</v>
      </c>
      <c r="E5612" t="str">
        <f>[4]Land_Cover!E5612</f>
        <v>Argentina#AEZ12#pfb</v>
      </c>
      <c r="F5612">
        <f>[4]Land_Cover!F5612</f>
        <v>470104.30924691301</v>
      </c>
    </row>
    <row r="5613" spans="1:6" x14ac:dyDescent="0.3">
      <c r="A5613">
        <f>[4]Land_Cover!A5613</f>
        <v>2010</v>
      </c>
      <c r="B5613" t="str">
        <f>[4]Land_Cover!B5613</f>
        <v>Colombia</v>
      </c>
      <c r="C5613" t="str">
        <f>[4]Land_Cover!C5613</f>
        <v>AEZ2</v>
      </c>
      <c r="D5613" t="str">
        <f>[4]Land_Cover!D5613</f>
        <v>pdr</v>
      </c>
      <c r="E5613" t="str">
        <f>[4]Land_Cover!E5613</f>
        <v>Colombia#AEZ2#pdr</v>
      </c>
      <c r="F5613">
        <f>[4]Land_Cover!F5613</f>
        <v>1526.0497292724201</v>
      </c>
    </row>
    <row r="5614" spans="1:6" x14ac:dyDescent="0.3">
      <c r="A5614">
        <f>[4]Land_Cover!A5614</f>
        <v>2010</v>
      </c>
      <c r="B5614" t="str">
        <f>[4]Land_Cover!B5614</f>
        <v>Indonesia</v>
      </c>
      <c r="C5614" t="str">
        <f>[4]Land_Cover!C5614</f>
        <v>AEZ3</v>
      </c>
      <c r="D5614" t="str">
        <f>[4]Land_Cover!D5614</f>
        <v>gro</v>
      </c>
      <c r="E5614" t="str">
        <f>[4]Land_Cover!E5614</f>
        <v>Indonesia#AEZ3#gro</v>
      </c>
      <c r="F5614">
        <f>[4]Land_Cover!F5614</f>
        <v>5111.1391203479297</v>
      </c>
    </row>
    <row r="5615" spans="1:6" x14ac:dyDescent="0.3">
      <c r="A5615">
        <f>[4]Land_Cover!A5615</f>
        <v>2011</v>
      </c>
      <c r="B5615" t="str">
        <f>[4]Land_Cover!B5615</f>
        <v>Bolivia</v>
      </c>
      <c r="C5615" t="str">
        <f>[4]Land_Cover!C5615</f>
        <v>AEZ12</v>
      </c>
      <c r="D5615" t="str">
        <f>[4]Land_Cover!D5615</f>
        <v>pdr</v>
      </c>
      <c r="E5615" t="str">
        <f>[4]Land_Cover!E5615</f>
        <v>Bolivia#AEZ12#pdr</v>
      </c>
      <c r="F5615">
        <f>[4]Land_Cover!F5615</f>
        <v>12166.661006087799</v>
      </c>
    </row>
    <row r="5616" spans="1:6" x14ac:dyDescent="0.3">
      <c r="A5616">
        <f>[4]Land_Cover!A5616</f>
        <v>2016</v>
      </c>
      <c r="B5616" t="str">
        <f>[4]Land_Cover!B5616</f>
        <v>Ivory Coast</v>
      </c>
      <c r="C5616" t="str">
        <f>[4]Land_Cover!C5616</f>
        <v>AEZ6</v>
      </c>
      <c r="D5616" t="str">
        <f>[4]Land_Cover!D5616</f>
        <v>osd</v>
      </c>
      <c r="E5616" t="str">
        <f>[4]Land_Cover!E5616</f>
        <v>Ivory Coast#AEZ6#osd</v>
      </c>
      <c r="F5616">
        <f>[4]Land_Cover!F5616</f>
        <v>125010.282052864</v>
      </c>
    </row>
    <row r="5617" spans="1:6" x14ac:dyDescent="0.3">
      <c r="A5617">
        <f>[4]Land_Cover!A5617</f>
        <v>2010</v>
      </c>
      <c r="B5617" t="str">
        <f>[4]Land_Cover!B5617</f>
        <v>Argentina</v>
      </c>
      <c r="C5617" t="str">
        <f>[4]Land_Cover!C5617</f>
        <v>AEZ8</v>
      </c>
      <c r="D5617" t="str">
        <f>[4]Land_Cover!D5617</f>
        <v>wht</v>
      </c>
      <c r="E5617" t="str">
        <f>[4]Land_Cover!E5617</f>
        <v>Argentina#AEZ8#wht</v>
      </c>
      <c r="F5617">
        <f>[4]Land_Cover!F5617</f>
        <v>7237.9161437460198</v>
      </c>
    </row>
    <row r="5618" spans="1:6" x14ac:dyDescent="0.3">
      <c r="A5618">
        <f>[4]Land_Cover!A5618</f>
        <v>2014</v>
      </c>
      <c r="B5618" t="str">
        <f>[4]Land_Cover!B5618</f>
        <v>Brazil</v>
      </c>
      <c r="C5618" t="str">
        <f>[4]Land_Cover!C5618</f>
        <v>AEZ5</v>
      </c>
      <c r="D5618" t="str">
        <f>[4]Land_Cover!D5618</f>
        <v>pfb</v>
      </c>
      <c r="E5618" t="str">
        <f>[4]Land_Cover!E5618</f>
        <v>Brazil#AEZ5#pfb</v>
      </c>
      <c r="F5618">
        <f>[4]Land_Cover!F5618</f>
        <v>414107.17853323201</v>
      </c>
    </row>
    <row r="5619" spans="1:6" x14ac:dyDescent="0.3">
      <c r="A5619">
        <f>[4]Land_Cover!A5619</f>
        <v>2016</v>
      </c>
      <c r="B5619" t="str">
        <f>[4]Land_Cover!B5619</f>
        <v>Argentina</v>
      </c>
      <c r="C5619" t="str">
        <f>[4]Land_Cover!C5619</f>
        <v>AEZ9</v>
      </c>
      <c r="D5619" t="str">
        <f>[4]Land_Cover!D5619</f>
        <v>wht</v>
      </c>
      <c r="E5619" t="str">
        <f>[4]Land_Cover!E5619</f>
        <v>Argentina#AEZ9#wht</v>
      </c>
      <c r="F5619">
        <f>[4]Land_Cover!F5619</f>
        <v>88372.256842314004</v>
      </c>
    </row>
    <row r="5620" spans="1:6" x14ac:dyDescent="0.3">
      <c r="A5620">
        <f>[4]Land_Cover!A5620</f>
        <v>2011</v>
      </c>
      <c r="B5620" t="str">
        <f>[4]Land_Cover!B5620</f>
        <v>Bolivia</v>
      </c>
      <c r="C5620" t="str">
        <f>[4]Land_Cover!C5620</f>
        <v>AEZ10</v>
      </c>
      <c r="D5620" t="str">
        <f>[4]Land_Cover!D5620</f>
        <v>gro</v>
      </c>
      <c r="E5620" t="str">
        <f>[4]Land_Cover!E5620</f>
        <v>Bolivia#AEZ10#gro</v>
      </c>
      <c r="F5620">
        <f>[4]Land_Cover!F5620</f>
        <v>38916.644610458898</v>
      </c>
    </row>
    <row r="5621" spans="1:6" x14ac:dyDescent="0.3">
      <c r="A5621">
        <f>[4]Land_Cover!A5621</f>
        <v>2012</v>
      </c>
      <c r="B5621" t="str">
        <f>[4]Land_Cover!B5621</f>
        <v>Colombia</v>
      </c>
      <c r="C5621" t="str">
        <f>[4]Land_Cover!C5621</f>
        <v>AEZ12</v>
      </c>
      <c r="D5621" t="str">
        <f>[4]Land_Cover!D5621</f>
        <v>wht</v>
      </c>
      <c r="E5621" t="str">
        <f>[4]Land_Cover!E5621</f>
        <v>Colombia#AEZ12#wht</v>
      </c>
      <c r="F5621">
        <f>[4]Land_Cover!F5621</f>
        <v>3152.3211678832099</v>
      </c>
    </row>
    <row r="5622" spans="1:6" x14ac:dyDescent="0.3">
      <c r="A5622">
        <f>[4]Land_Cover!A5622</f>
        <v>2011</v>
      </c>
      <c r="B5622" t="str">
        <f>[4]Land_Cover!B5622</f>
        <v>Angola</v>
      </c>
      <c r="C5622" t="str">
        <f>[4]Land_Cover!C5622</f>
        <v>AEZ6</v>
      </c>
      <c r="D5622" t="str">
        <f>[4]Land_Cover!D5622</f>
        <v>v_f</v>
      </c>
      <c r="E5622" t="str">
        <f>[4]Land_Cover!E5622</f>
        <v>Angola#AEZ6#v_f</v>
      </c>
      <c r="F5622">
        <f>[4]Land_Cover!F5622</f>
        <v>393.88560232587503</v>
      </c>
    </row>
    <row r="5623" spans="1:6" x14ac:dyDescent="0.3">
      <c r="A5623">
        <f>[4]Land_Cover!A5623</f>
        <v>2013</v>
      </c>
      <c r="B5623" t="str">
        <f>[4]Land_Cover!B5623</f>
        <v>Bolivia</v>
      </c>
      <c r="C5623" t="str">
        <f>[4]Land_Cover!C5623</f>
        <v>AEZ8</v>
      </c>
      <c r="D5623" t="str">
        <f>[4]Land_Cover!D5623</f>
        <v>osd</v>
      </c>
      <c r="E5623" t="str">
        <f>[4]Land_Cover!E5623</f>
        <v>Bolivia#AEZ8#osd</v>
      </c>
      <c r="F5623">
        <f>[4]Land_Cover!F5623</f>
        <v>271.09304317358999</v>
      </c>
    </row>
    <row r="5624" spans="1:6" x14ac:dyDescent="0.3">
      <c r="A5624">
        <f>[4]Land_Cover!A5624</f>
        <v>2013</v>
      </c>
      <c r="B5624" t="str">
        <f>[4]Land_Cover!B5624</f>
        <v>Argentina</v>
      </c>
      <c r="C5624" t="str">
        <f>[4]Land_Cover!C5624</f>
        <v>AEZ15</v>
      </c>
      <c r="D5624" t="str">
        <f>[4]Land_Cover!D5624</f>
        <v>osd</v>
      </c>
      <c r="E5624" t="str">
        <f>[4]Land_Cover!E5624</f>
        <v>Argentina#AEZ15#osd</v>
      </c>
      <c r="F5624">
        <f>[4]Land_Cover!F5624</f>
        <v>57.102299055520596</v>
      </c>
    </row>
    <row r="5625" spans="1:6" x14ac:dyDescent="0.3">
      <c r="A5625">
        <f>[4]Land_Cover!A5625</f>
        <v>2016</v>
      </c>
      <c r="B5625" t="str">
        <f>[4]Land_Cover!B5625</f>
        <v>Ghana</v>
      </c>
      <c r="C5625" t="str">
        <f>[4]Land_Cover!C5625</f>
        <v>AEZ4</v>
      </c>
      <c r="D5625" t="str">
        <f>[4]Land_Cover!D5625</f>
        <v>pdr</v>
      </c>
      <c r="E5625" t="str">
        <f>[4]Land_Cover!E5625</f>
        <v>Ghana#AEZ4#pdr</v>
      </c>
      <c r="F5625">
        <f>[4]Land_Cover!F5625</f>
        <v>74936.116733449206</v>
      </c>
    </row>
    <row r="5626" spans="1:6" x14ac:dyDescent="0.3">
      <c r="A5626">
        <f>[4]Land_Cover!A5626</f>
        <v>2015</v>
      </c>
      <c r="B5626" t="str">
        <f>[4]Land_Cover!B5626</f>
        <v>Peru</v>
      </c>
      <c r="C5626" t="str">
        <f>[4]Land_Cover!C5626</f>
        <v>AEZ7</v>
      </c>
      <c r="D5626" t="str">
        <f>[4]Land_Cover!D5626</f>
        <v>gro</v>
      </c>
      <c r="E5626" t="str">
        <f>[4]Land_Cover!E5626</f>
        <v>Peru#AEZ7#gro</v>
      </c>
      <c r="F5626">
        <f>[4]Land_Cover!F5626</f>
        <v>67067.180932322794</v>
      </c>
    </row>
    <row r="5627" spans="1:6" x14ac:dyDescent="0.3">
      <c r="A5627">
        <f>[4]Land_Cover!A5627</f>
        <v>2016</v>
      </c>
      <c r="B5627" t="str">
        <f>[4]Land_Cover!B5627</f>
        <v>Angola</v>
      </c>
      <c r="C5627" t="str">
        <f>[4]Land_Cover!C5627</f>
        <v>AEZ1</v>
      </c>
      <c r="D5627" t="str">
        <f>[4]Land_Cover!D5627</f>
        <v>pdr</v>
      </c>
      <c r="E5627" t="str">
        <f>[4]Land_Cover!E5627</f>
        <v>Angola#AEZ1#pdr</v>
      </c>
      <c r="F5627">
        <f>[4]Land_Cover!F5627</f>
        <v>37.896226415094297</v>
      </c>
    </row>
    <row r="5628" spans="1:6" x14ac:dyDescent="0.3">
      <c r="A5628">
        <f>[4]Land_Cover!A5628</f>
        <v>2013</v>
      </c>
      <c r="B5628" t="str">
        <f>[4]Land_Cover!B5628</f>
        <v>DRC</v>
      </c>
      <c r="C5628" t="str">
        <f>[4]Land_Cover!C5628</f>
        <v>AEZ10</v>
      </c>
      <c r="D5628" t="str">
        <f>[4]Land_Cover!D5628</f>
        <v>wht</v>
      </c>
      <c r="E5628" t="str">
        <f>[4]Land_Cover!E5628</f>
        <v>DRC#AEZ10#wht</v>
      </c>
      <c r="F5628">
        <f>[4]Land_Cover!F5628</f>
        <v>87.021276595744695</v>
      </c>
    </row>
    <row r="5629" spans="1:6" x14ac:dyDescent="0.3">
      <c r="A5629">
        <f>[4]Land_Cover!A5629</f>
        <v>2015</v>
      </c>
      <c r="B5629" t="str">
        <f>[4]Land_Cover!B5629</f>
        <v>Malaysia</v>
      </c>
      <c r="C5629" t="str">
        <f>[4]Land_Cover!C5629</f>
        <v>AEZ12</v>
      </c>
      <c r="D5629" t="str">
        <f>[4]Land_Cover!D5629</f>
        <v>pfb</v>
      </c>
      <c r="E5629" t="str">
        <f>[4]Land_Cover!E5629</f>
        <v>Malaysia#AEZ12#pfb</v>
      </c>
      <c r="F5629">
        <f>[4]Land_Cover!F5629</f>
        <v>48.641618497109803</v>
      </c>
    </row>
    <row r="5630" spans="1:6" x14ac:dyDescent="0.3">
      <c r="A5630">
        <f>[4]Land_Cover!A5630</f>
        <v>2010</v>
      </c>
      <c r="B5630" t="str">
        <f>[4]Land_Cover!B5630</f>
        <v>Paraguay</v>
      </c>
      <c r="C5630" t="str">
        <f>[4]Land_Cover!C5630</f>
        <v>AEZ12</v>
      </c>
      <c r="D5630" t="str">
        <f>[4]Land_Cover!D5630</f>
        <v>wht</v>
      </c>
      <c r="E5630" t="str">
        <f>[4]Land_Cover!E5630</f>
        <v>Paraguay#AEZ12#wht</v>
      </c>
      <c r="F5630">
        <f>[4]Land_Cover!F5630</f>
        <v>307318.40000000002</v>
      </c>
    </row>
    <row r="5631" spans="1:6" x14ac:dyDescent="0.3">
      <c r="A5631">
        <f>[4]Land_Cover!A5631</f>
        <v>2018</v>
      </c>
      <c r="B5631" t="str">
        <f>[4]Land_Cover!B5631</f>
        <v>Angola</v>
      </c>
      <c r="C5631" t="str">
        <f>[4]Land_Cover!C5631</f>
        <v>AEZ1</v>
      </c>
      <c r="D5631" t="str">
        <f>[4]Land_Cover!D5631</f>
        <v>pdr</v>
      </c>
      <c r="E5631" t="str">
        <f>[4]Land_Cover!E5631</f>
        <v>Angola#AEZ1#pdr</v>
      </c>
      <c r="F5631">
        <f>[4]Land_Cover!F5631</f>
        <v>19.8514150943396</v>
      </c>
    </row>
    <row r="5632" spans="1:6" x14ac:dyDescent="0.3">
      <c r="A5632">
        <f>[4]Land_Cover!A5632</f>
        <v>2017</v>
      </c>
      <c r="B5632" t="str">
        <f>[4]Land_Cover!B5632</f>
        <v>Peru</v>
      </c>
      <c r="C5632" t="str">
        <f>[4]Land_Cover!C5632</f>
        <v>AEZ11</v>
      </c>
      <c r="D5632" t="str">
        <f>[4]Land_Cover!D5632</f>
        <v>c_b</v>
      </c>
      <c r="E5632" t="str">
        <f>[4]Land_Cover!E5632</f>
        <v>Peru#AEZ11#c_b</v>
      </c>
      <c r="F5632">
        <f>[4]Land_Cover!F5632</f>
        <v>12748.993870706599</v>
      </c>
    </row>
    <row r="5633" spans="1:6" x14ac:dyDescent="0.3">
      <c r="A5633">
        <f>[4]Land_Cover!A5633</f>
        <v>2014</v>
      </c>
      <c r="B5633" t="str">
        <f>[4]Land_Cover!B5633</f>
        <v>DRC</v>
      </c>
      <c r="C5633" t="str">
        <f>[4]Land_Cover!C5633</f>
        <v>AEZ8</v>
      </c>
      <c r="D5633" t="str">
        <f>[4]Land_Cover!D5633</f>
        <v>osd</v>
      </c>
      <c r="E5633" t="str">
        <f>[4]Land_Cover!E5633</f>
        <v>DRC#AEZ8#osd</v>
      </c>
      <c r="F5633">
        <f>[4]Land_Cover!F5633</f>
        <v>18.849387775013401</v>
      </c>
    </row>
    <row r="5634" spans="1:6" x14ac:dyDescent="0.3">
      <c r="A5634">
        <f>[4]Land_Cover!A5634</f>
        <v>2014</v>
      </c>
      <c r="B5634" t="str">
        <f>[4]Land_Cover!B5634</f>
        <v>Bolivia</v>
      </c>
      <c r="C5634" t="str">
        <f>[4]Land_Cover!C5634</f>
        <v>AEZ6</v>
      </c>
      <c r="D5634" t="str">
        <f>[4]Land_Cover!D5634</f>
        <v>pdr</v>
      </c>
      <c r="E5634" t="str">
        <f>[4]Land_Cover!E5634</f>
        <v>Bolivia#AEZ6#pdr</v>
      </c>
      <c r="F5634">
        <f>[4]Land_Cover!F5634</f>
        <v>31909.8472711738</v>
      </c>
    </row>
    <row r="5635" spans="1:6" x14ac:dyDescent="0.3">
      <c r="A5635">
        <f>[4]Land_Cover!A5635</f>
        <v>2014</v>
      </c>
      <c r="B5635" t="str">
        <f>[4]Land_Cover!B5635</f>
        <v>Ivory Coast</v>
      </c>
      <c r="C5635" t="str">
        <f>[4]Land_Cover!C5635</f>
        <v>AEZ3</v>
      </c>
      <c r="D5635" t="str">
        <f>[4]Land_Cover!D5635</f>
        <v>v_f</v>
      </c>
      <c r="E5635" t="str">
        <f>[4]Land_Cover!E5635</f>
        <v>Ivory Coast#AEZ3#v_f</v>
      </c>
      <c r="F5635">
        <f>[4]Land_Cover!F5635</f>
        <v>9869.56186860444</v>
      </c>
    </row>
    <row r="5636" spans="1:6" x14ac:dyDescent="0.3">
      <c r="A5636">
        <f>[4]Land_Cover!A5636</f>
        <v>2013</v>
      </c>
      <c r="B5636" t="str">
        <f>[4]Land_Cover!B5636</f>
        <v>Brazil</v>
      </c>
      <c r="C5636" t="str">
        <f>[4]Land_Cover!C5636</f>
        <v>AEZ11</v>
      </c>
      <c r="D5636" t="str">
        <f>[4]Land_Cover!D5636</f>
        <v>c_b</v>
      </c>
      <c r="E5636" t="str">
        <f>[4]Land_Cover!E5636</f>
        <v>Brazil#AEZ11#c_b</v>
      </c>
      <c r="F5636">
        <f>[4]Land_Cover!F5636</f>
        <v>12182.764900029</v>
      </c>
    </row>
    <row r="5637" spans="1:6" x14ac:dyDescent="0.3">
      <c r="A5637">
        <f>[4]Land_Cover!A5637</f>
        <v>2017</v>
      </c>
      <c r="B5637" t="str">
        <f>[4]Land_Cover!B5637</f>
        <v>Argentina</v>
      </c>
      <c r="C5637" t="str">
        <f>[4]Land_Cover!C5637</f>
        <v>AEZ5</v>
      </c>
      <c r="D5637" t="str">
        <f>[4]Land_Cover!D5637</f>
        <v>wht</v>
      </c>
      <c r="E5637" t="str">
        <f>[4]Land_Cover!E5637</f>
        <v>Argentina#AEZ5#wht</v>
      </c>
      <c r="F5637">
        <f>[4]Land_Cover!F5637</f>
        <v>11903.754269990701</v>
      </c>
    </row>
    <row r="5638" spans="1:6" x14ac:dyDescent="0.3">
      <c r="A5638">
        <f>[4]Land_Cover!A5638</f>
        <v>2018</v>
      </c>
      <c r="B5638" t="str">
        <f>[4]Land_Cover!B5638</f>
        <v>Angola</v>
      </c>
      <c r="C5638" t="str">
        <f>[4]Land_Cover!C5638</f>
        <v>AEZ3</v>
      </c>
      <c r="D5638" t="str">
        <f>[4]Land_Cover!D5638</f>
        <v>osd</v>
      </c>
      <c r="E5638" t="str">
        <f>[4]Land_Cover!E5638</f>
        <v>Angola#AEZ3#osd</v>
      </c>
      <c r="F5638">
        <f>[4]Land_Cover!F5638</f>
        <v>48990.5301870556</v>
      </c>
    </row>
    <row r="5639" spans="1:6" x14ac:dyDescent="0.3">
      <c r="A5639">
        <f>[4]Land_Cover!A5639</f>
        <v>2012</v>
      </c>
      <c r="B5639" t="str">
        <f>[4]Land_Cover!B5639</f>
        <v>Angola</v>
      </c>
      <c r="C5639" t="str">
        <f>[4]Land_Cover!C5639</f>
        <v>AEZ1</v>
      </c>
      <c r="D5639" t="str">
        <f>[4]Land_Cover!D5639</f>
        <v>pdr</v>
      </c>
      <c r="E5639" t="str">
        <f>[4]Land_Cover!E5639</f>
        <v>Angola#AEZ1#pdr</v>
      </c>
      <c r="F5639">
        <f>[4]Land_Cover!F5639</f>
        <v>65.806603773584897</v>
      </c>
    </row>
    <row r="5640" spans="1:6" x14ac:dyDescent="0.3">
      <c r="A5640">
        <f>[4]Land_Cover!A5640</f>
        <v>2010</v>
      </c>
      <c r="B5640" t="str">
        <f>[4]Land_Cover!B5640</f>
        <v>Bolivia</v>
      </c>
      <c r="C5640" t="str">
        <f>[4]Land_Cover!C5640</f>
        <v>AEZ6</v>
      </c>
      <c r="D5640" t="str">
        <f>[4]Land_Cover!D5640</f>
        <v>pfb</v>
      </c>
      <c r="E5640" t="str">
        <f>[4]Land_Cover!E5640</f>
        <v>Bolivia#AEZ6#pfb</v>
      </c>
      <c r="F5640">
        <f>[4]Land_Cover!F5640</f>
        <v>104.803493449782</v>
      </c>
    </row>
    <row r="5641" spans="1:6" x14ac:dyDescent="0.3">
      <c r="A5641">
        <f>[4]Land_Cover!A5641</f>
        <v>2014</v>
      </c>
      <c r="B5641" t="str">
        <f>[4]Land_Cover!B5641</f>
        <v>DRC</v>
      </c>
      <c r="C5641" t="str">
        <f>[4]Land_Cover!C5641</f>
        <v>AEZ3</v>
      </c>
      <c r="D5641" t="str">
        <f>[4]Land_Cover!D5641</f>
        <v>wht</v>
      </c>
      <c r="E5641" t="str">
        <f>[4]Land_Cover!E5641</f>
        <v>DRC#AEZ3#wht</v>
      </c>
      <c r="F5641">
        <f>[4]Land_Cover!F5641</f>
        <v>262.95390070922002</v>
      </c>
    </row>
    <row r="5642" spans="1:6" x14ac:dyDescent="0.3">
      <c r="A5642">
        <f>[4]Land_Cover!A5642</f>
        <v>2011</v>
      </c>
      <c r="B5642" t="str">
        <f>[4]Land_Cover!B5642</f>
        <v>Paraguay</v>
      </c>
      <c r="C5642" t="str">
        <f>[4]Land_Cover!C5642</f>
        <v>AEZ12</v>
      </c>
      <c r="D5642" t="str">
        <f>[4]Land_Cover!D5642</f>
        <v>pfb</v>
      </c>
      <c r="E5642" t="str">
        <f>[4]Land_Cover!E5642</f>
        <v>Paraguay#AEZ12#pfb</v>
      </c>
      <c r="F5642">
        <f>[4]Land_Cover!F5642</f>
        <v>8539.1754580788493</v>
      </c>
    </row>
    <row r="5643" spans="1:6" x14ac:dyDescent="0.3">
      <c r="A5643">
        <f>[4]Land_Cover!A5643</f>
        <v>2018</v>
      </c>
      <c r="B5643" t="str">
        <f>[4]Land_Cover!B5643</f>
        <v>Brazil</v>
      </c>
      <c r="C5643" t="str">
        <f>[4]Land_Cover!C5643</f>
        <v>AEZ12</v>
      </c>
      <c r="D5643" t="str">
        <f>[4]Land_Cover!D5643</f>
        <v>osd</v>
      </c>
      <c r="E5643" t="str">
        <f>[4]Land_Cover!E5643</f>
        <v>Brazil#AEZ12#osd</v>
      </c>
      <c r="F5643">
        <f>[4]Land_Cover!F5643</f>
        <v>9356671.0562706701</v>
      </c>
    </row>
    <row r="5644" spans="1:6" x14ac:dyDescent="0.3">
      <c r="A5644">
        <f>[4]Land_Cover!A5644</f>
        <v>2015</v>
      </c>
      <c r="B5644" t="str">
        <f>[4]Land_Cover!B5644</f>
        <v>Peru</v>
      </c>
      <c r="C5644" t="str">
        <f>[4]Land_Cover!C5644</f>
        <v>AEZ7</v>
      </c>
      <c r="D5644" t="str">
        <f>[4]Land_Cover!D5644</f>
        <v>pfb</v>
      </c>
      <c r="E5644" t="str">
        <f>[4]Land_Cover!E5644</f>
        <v>Peru#AEZ7#pfb</v>
      </c>
      <c r="F5644">
        <f>[4]Land_Cover!F5644</f>
        <v>2249.6111403047798</v>
      </c>
    </row>
    <row r="5645" spans="1:6" x14ac:dyDescent="0.3">
      <c r="A5645">
        <f>[4]Land_Cover!A5645</f>
        <v>2018</v>
      </c>
      <c r="B5645" t="str">
        <f>[4]Land_Cover!B5645</f>
        <v>DRC</v>
      </c>
      <c r="C5645" t="str">
        <f>[4]Land_Cover!C5645</f>
        <v>AEZ10</v>
      </c>
      <c r="D5645" t="str">
        <f>[4]Land_Cover!D5645</f>
        <v>ocr</v>
      </c>
      <c r="E5645" t="str">
        <f>[4]Land_Cover!E5645</f>
        <v>DRC#AEZ10#ocr</v>
      </c>
      <c r="F5645">
        <f>[4]Land_Cover!F5645</f>
        <v>3246.08504983389</v>
      </c>
    </row>
    <row r="5646" spans="1:6" x14ac:dyDescent="0.3">
      <c r="A5646">
        <f>[4]Land_Cover!A5646</f>
        <v>2010</v>
      </c>
      <c r="B5646" t="str">
        <f>[4]Land_Cover!B5646</f>
        <v>Colombia</v>
      </c>
      <c r="C5646" t="str">
        <f>[4]Land_Cover!C5646</f>
        <v>AEZ6</v>
      </c>
      <c r="D5646" t="str">
        <f>[4]Land_Cover!D5646</f>
        <v>pdr</v>
      </c>
      <c r="E5646" t="str">
        <f>[4]Land_Cover!E5646</f>
        <v>Colombia#AEZ6#pdr</v>
      </c>
      <c r="F5646">
        <f>[4]Land_Cover!F5646</f>
        <v>257298.512910322</v>
      </c>
    </row>
    <row r="5647" spans="1:6" x14ac:dyDescent="0.3">
      <c r="A5647">
        <f>[4]Land_Cover!A5647</f>
        <v>2018</v>
      </c>
      <c r="B5647" t="str">
        <f>[4]Land_Cover!B5647</f>
        <v>Paraguay</v>
      </c>
      <c r="C5647" t="str">
        <f>[4]Land_Cover!C5647</f>
        <v>AEZ12</v>
      </c>
      <c r="D5647" t="str">
        <f>[4]Land_Cover!D5647</f>
        <v>pfb</v>
      </c>
      <c r="E5647" t="str">
        <f>[4]Land_Cover!E5647</f>
        <v>Paraguay#AEZ12#pfb</v>
      </c>
      <c r="F5647">
        <f>[4]Land_Cover!F5647</f>
        <v>3262.7245974458601</v>
      </c>
    </row>
    <row r="5648" spans="1:6" x14ac:dyDescent="0.3">
      <c r="A5648">
        <f>[4]Land_Cover!A5648</f>
        <v>2015</v>
      </c>
      <c r="B5648" t="str">
        <f>[4]Land_Cover!B5648</f>
        <v>Angola</v>
      </c>
      <c r="C5648" t="str">
        <f>[4]Land_Cover!C5648</f>
        <v>AEZ11</v>
      </c>
      <c r="D5648" t="str">
        <f>[4]Land_Cover!D5648</f>
        <v>ocr</v>
      </c>
      <c r="E5648" t="str">
        <f>[4]Land_Cover!E5648</f>
        <v>Angola#AEZ11#ocr</v>
      </c>
      <c r="F5648">
        <f>[4]Land_Cover!F5648</f>
        <v>89.010526315789505</v>
      </c>
    </row>
    <row r="5649" spans="1:6" x14ac:dyDescent="0.3">
      <c r="A5649">
        <f>[4]Land_Cover!A5649</f>
        <v>2014</v>
      </c>
      <c r="B5649" t="str">
        <f>[4]Land_Cover!B5649</f>
        <v>Peru</v>
      </c>
      <c r="C5649" t="str">
        <f>[4]Land_Cover!C5649</f>
        <v>AEZ12</v>
      </c>
      <c r="D5649" t="str">
        <f>[4]Land_Cover!D5649</f>
        <v>v_f</v>
      </c>
      <c r="E5649" t="str">
        <f>[4]Land_Cover!E5649</f>
        <v>Peru#AEZ12#v_f</v>
      </c>
      <c r="F5649">
        <f>[4]Land_Cover!F5649</f>
        <v>466698.46111538098</v>
      </c>
    </row>
    <row r="5650" spans="1:6" x14ac:dyDescent="0.3">
      <c r="A5650">
        <f>[4]Land_Cover!A5650</f>
        <v>2016</v>
      </c>
      <c r="B5650" t="str">
        <f>[4]Land_Cover!B5650</f>
        <v>Paraguay</v>
      </c>
      <c r="C5650" t="str">
        <f>[4]Land_Cover!C5650</f>
        <v>AEZ6</v>
      </c>
      <c r="D5650" t="str">
        <f>[4]Land_Cover!D5650</f>
        <v>gro</v>
      </c>
      <c r="E5650" t="str">
        <f>[4]Land_Cover!E5650</f>
        <v>Paraguay#AEZ6#gro</v>
      </c>
      <c r="F5650">
        <f>[4]Land_Cover!F5650</f>
        <v>575668.84100174694</v>
      </c>
    </row>
    <row r="5651" spans="1:6" x14ac:dyDescent="0.3">
      <c r="A5651">
        <f>[4]Land_Cover!A5651</f>
        <v>2015</v>
      </c>
      <c r="B5651" t="str">
        <f>[4]Land_Cover!B5651</f>
        <v>Angola</v>
      </c>
      <c r="C5651" t="str">
        <f>[4]Land_Cover!C5651</f>
        <v>AEZ3</v>
      </c>
      <c r="D5651" t="str">
        <f>[4]Land_Cover!D5651</f>
        <v>pdr</v>
      </c>
      <c r="E5651" t="str">
        <f>[4]Land_Cover!E5651</f>
        <v>Angola#AEZ3#pdr</v>
      </c>
      <c r="F5651">
        <f>[4]Land_Cover!F5651</f>
        <v>2766.7004716981101</v>
      </c>
    </row>
    <row r="5652" spans="1:6" x14ac:dyDescent="0.3">
      <c r="A5652">
        <f>[4]Land_Cover!A5652</f>
        <v>2015</v>
      </c>
      <c r="B5652" t="str">
        <f>[4]Land_Cover!B5652</f>
        <v>Colombia</v>
      </c>
      <c r="C5652" t="str">
        <f>[4]Land_Cover!C5652</f>
        <v>AEZ4</v>
      </c>
      <c r="D5652" t="str">
        <f>[4]Land_Cover!D5652</f>
        <v>pfb</v>
      </c>
      <c r="E5652" t="str">
        <f>[4]Land_Cover!E5652</f>
        <v>Colombia#AEZ4#pfb</v>
      </c>
      <c r="F5652">
        <f>[4]Land_Cover!F5652</f>
        <v>726.71008737092905</v>
      </c>
    </row>
    <row r="5653" spans="1:6" x14ac:dyDescent="0.3">
      <c r="A5653">
        <f>[4]Land_Cover!A5653</f>
        <v>2012</v>
      </c>
      <c r="B5653" t="str">
        <f>[4]Land_Cover!B5653</f>
        <v>Bolivia</v>
      </c>
      <c r="C5653" t="str">
        <f>[4]Land_Cover!C5653</f>
        <v>AEZ8</v>
      </c>
      <c r="D5653" t="str">
        <f>[4]Land_Cover!D5653</f>
        <v>pdr</v>
      </c>
      <c r="E5653" t="str">
        <f>[4]Land_Cover!E5653</f>
        <v>Bolivia#AEZ8#pdr</v>
      </c>
      <c r="F5653">
        <f>[4]Land_Cover!F5653</f>
        <v>109.341343586457</v>
      </c>
    </row>
    <row r="5654" spans="1:6" x14ac:dyDescent="0.3">
      <c r="A5654">
        <f>[4]Land_Cover!A5654</f>
        <v>2012</v>
      </c>
      <c r="B5654" t="str">
        <f>[4]Land_Cover!B5654</f>
        <v>DRC</v>
      </c>
      <c r="C5654" t="str">
        <f>[4]Land_Cover!C5654</f>
        <v>AEZ12</v>
      </c>
      <c r="D5654" t="str">
        <f>[4]Land_Cover!D5654</f>
        <v>osd</v>
      </c>
      <c r="E5654" t="str">
        <f>[4]Land_Cover!E5654</f>
        <v>DRC#AEZ12#osd</v>
      </c>
      <c r="F5654">
        <f>[4]Land_Cover!F5654</f>
        <v>21548.203834333399</v>
      </c>
    </row>
    <row r="5655" spans="1:6" x14ac:dyDescent="0.3">
      <c r="A5655">
        <f>[4]Land_Cover!A5655</f>
        <v>2016</v>
      </c>
      <c r="B5655" t="str">
        <f>[4]Land_Cover!B5655</f>
        <v>Bolivia</v>
      </c>
      <c r="C5655" t="str">
        <f>[4]Land_Cover!C5655</f>
        <v>AEZ6</v>
      </c>
      <c r="D5655" t="str">
        <f>[4]Land_Cover!D5655</f>
        <v>pdr</v>
      </c>
      <c r="E5655" t="str">
        <f>[4]Land_Cover!E5655</f>
        <v>Bolivia#AEZ6#pdr</v>
      </c>
      <c r="F5655">
        <f>[4]Land_Cover!F5655</f>
        <v>29899.3946384706</v>
      </c>
    </row>
    <row r="5656" spans="1:6" x14ac:dyDescent="0.3">
      <c r="A5656">
        <f>[4]Land_Cover!A5656</f>
        <v>2018</v>
      </c>
      <c r="B5656" t="str">
        <f>[4]Land_Cover!B5656</f>
        <v>Ghana</v>
      </c>
      <c r="C5656" t="str">
        <f>[4]Land_Cover!C5656</f>
        <v>AEZ3</v>
      </c>
      <c r="D5656" t="str">
        <f>[4]Land_Cover!D5656</f>
        <v>gro</v>
      </c>
      <c r="E5656" t="str">
        <f>[4]Land_Cover!E5656</f>
        <v>Ghana#AEZ3#gro</v>
      </c>
      <c r="F5656">
        <f>[4]Land_Cover!F5656</f>
        <v>395748.84213161102</v>
      </c>
    </row>
    <row r="5657" spans="1:6" x14ac:dyDescent="0.3">
      <c r="A5657">
        <f>[4]Land_Cover!A5657</f>
        <v>2017</v>
      </c>
      <c r="B5657" t="str">
        <f>[4]Land_Cover!B5657</f>
        <v>Colombia</v>
      </c>
      <c r="C5657" t="str">
        <f>[4]Land_Cover!C5657</f>
        <v>AEZ4</v>
      </c>
      <c r="D5657" t="str">
        <f>[4]Land_Cover!D5657</f>
        <v>pfb</v>
      </c>
      <c r="E5657" t="str">
        <f>[4]Land_Cover!E5657</f>
        <v>Colombia#AEZ4#pfb</v>
      </c>
      <c r="F5657">
        <f>[4]Land_Cover!F5657</f>
        <v>499.09610802224</v>
      </c>
    </row>
    <row r="5658" spans="1:6" x14ac:dyDescent="0.3">
      <c r="A5658">
        <f>[4]Land_Cover!A5658</f>
        <v>2018</v>
      </c>
      <c r="B5658" t="str">
        <f>[4]Land_Cover!B5658</f>
        <v>Indonesia</v>
      </c>
      <c r="C5658" t="str">
        <f>[4]Land_Cover!C5658</f>
        <v>AEZ11</v>
      </c>
      <c r="D5658" t="str">
        <f>[4]Land_Cover!D5658</f>
        <v>v_f</v>
      </c>
      <c r="E5658" t="str">
        <f>[4]Land_Cover!E5658</f>
        <v>Indonesia#AEZ11#v_f</v>
      </c>
      <c r="F5658">
        <f>[4]Land_Cover!F5658</f>
        <v>2143.7228221914902</v>
      </c>
    </row>
    <row r="5659" spans="1:6" x14ac:dyDescent="0.3">
      <c r="A5659">
        <f>[4]Land_Cover!A5659</f>
        <v>2011</v>
      </c>
      <c r="B5659" t="str">
        <f>[4]Land_Cover!B5659</f>
        <v>Bolivia</v>
      </c>
      <c r="C5659" t="str">
        <f>[4]Land_Cover!C5659</f>
        <v>AEZ6</v>
      </c>
      <c r="D5659" t="str">
        <f>[4]Land_Cover!D5659</f>
        <v>pfb</v>
      </c>
      <c r="E5659" t="str">
        <f>[4]Land_Cover!E5659</f>
        <v>Bolivia#AEZ6#pfb</v>
      </c>
      <c r="F5659">
        <f>[4]Land_Cover!F5659</f>
        <v>104.803493449782</v>
      </c>
    </row>
    <row r="5660" spans="1:6" x14ac:dyDescent="0.3">
      <c r="A5660">
        <f>[4]Land_Cover!A5660</f>
        <v>2014</v>
      </c>
      <c r="B5660" t="str">
        <f>[4]Land_Cover!B5660</f>
        <v>Indonesia</v>
      </c>
      <c r="C5660" t="str">
        <f>[4]Land_Cover!C5660</f>
        <v>AEZ3</v>
      </c>
      <c r="D5660" t="str">
        <f>[4]Land_Cover!D5660</f>
        <v>ocr</v>
      </c>
      <c r="E5660" t="str">
        <f>[4]Land_Cover!E5660</f>
        <v>Indonesia#AEZ3#ocr</v>
      </c>
      <c r="F5660">
        <f>[4]Land_Cover!F5660</f>
        <v>4605.2722721058299</v>
      </c>
    </row>
    <row r="5661" spans="1:6" x14ac:dyDescent="0.3">
      <c r="A5661">
        <f>[4]Land_Cover!A5661</f>
        <v>2013</v>
      </c>
      <c r="B5661" t="str">
        <f>[4]Land_Cover!B5661</f>
        <v>Brazil</v>
      </c>
      <c r="C5661" t="str">
        <f>[4]Land_Cover!C5661</f>
        <v>AEZ12</v>
      </c>
      <c r="D5661" t="str">
        <f>[4]Land_Cover!D5661</f>
        <v>v_f</v>
      </c>
      <c r="E5661" t="str">
        <f>[4]Land_Cover!E5661</f>
        <v>Brazil#AEZ12#v_f</v>
      </c>
      <c r="F5661">
        <f>[4]Land_Cover!F5661</f>
        <v>1191035.9181132</v>
      </c>
    </row>
    <row r="5662" spans="1:6" x14ac:dyDescent="0.3">
      <c r="A5662">
        <f>[4]Land_Cover!A5662</f>
        <v>2014</v>
      </c>
      <c r="B5662" t="str">
        <f>[4]Land_Cover!B5662</f>
        <v>Brazil</v>
      </c>
      <c r="C5662" t="str">
        <f>[4]Land_Cover!C5662</f>
        <v>AEZ10</v>
      </c>
      <c r="D5662" t="str">
        <f>[4]Land_Cover!D5662</f>
        <v>gro</v>
      </c>
      <c r="E5662" t="str">
        <f>[4]Land_Cover!E5662</f>
        <v>Brazil#AEZ10#gro</v>
      </c>
      <c r="F5662">
        <f>[4]Land_Cover!F5662</f>
        <v>1653.2611450189299</v>
      </c>
    </row>
    <row r="5663" spans="1:6" x14ac:dyDescent="0.3">
      <c r="A5663">
        <f>[4]Land_Cover!A5663</f>
        <v>2014</v>
      </c>
      <c r="B5663" t="str">
        <f>[4]Land_Cover!B5663</f>
        <v>Paraguay</v>
      </c>
      <c r="C5663" t="str">
        <f>[4]Land_Cover!C5663</f>
        <v>AEZ5</v>
      </c>
      <c r="D5663" t="str">
        <f>[4]Land_Cover!D5663</f>
        <v>pfb</v>
      </c>
      <c r="E5663" t="str">
        <f>[4]Land_Cover!E5663</f>
        <v>Paraguay#AEZ5#pfb</v>
      </c>
      <c r="F5663">
        <f>[4]Land_Cover!F5663</f>
        <v>31.093836757357</v>
      </c>
    </row>
    <row r="5664" spans="1:6" x14ac:dyDescent="0.3">
      <c r="A5664">
        <f>[4]Land_Cover!A5664</f>
        <v>2010</v>
      </c>
      <c r="B5664" t="str">
        <f>[4]Land_Cover!B5664</f>
        <v>Argentina</v>
      </c>
      <c r="C5664" t="str">
        <f>[4]Land_Cover!C5664</f>
        <v>AEZ6</v>
      </c>
      <c r="D5664" t="str">
        <f>[4]Land_Cover!D5664</f>
        <v>pdr</v>
      </c>
      <c r="E5664" t="str">
        <f>[4]Land_Cover!E5664</f>
        <v>Argentina#AEZ6#pdr</v>
      </c>
      <c r="F5664">
        <f>[4]Land_Cover!F5664</f>
        <v>94.137931034482804</v>
      </c>
    </row>
    <row r="5665" spans="1:6" x14ac:dyDescent="0.3">
      <c r="A5665">
        <f>[4]Land_Cover!A5665</f>
        <v>2011</v>
      </c>
      <c r="B5665" t="str">
        <f>[4]Land_Cover!B5665</f>
        <v>Peru</v>
      </c>
      <c r="C5665" t="str">
        <f>[4]Land_Cover!C5665</f>
        <v>AEZ7</v>
      </c>
      <c r="D5665" t="str">
        <f>[4]Land_Cover!D5665</f>
        <v>pfb</v>
      </c>
      <c r="E5665" t="str">
        <f>[4]Land_Cover!E5665</f>
        <v>Peru#AEZ7#pfb</v>
      </c>
      <c r="F5665">
        <f>[4]Land_Cover!F5665</f>
        <v>3817.0740935365202</v>
      </c>
    </row>
    <row r="5666" spans="1:6" x14ac:dyDescent="0.3">
      <c r="A5666">
        <f>[4]Land_Cover!A5666</f>
        <v>2017</v>
      </c>
      <c r="B5666" t="str">
        <f>[4]Land_Cover!B5666</f>
        <v>Argentina</v>
      </c>
      <c r="C5666" t="str">
        <f>[4]Land_Cover!C5666</f>
        <v>AEZ7</v>
      </c>
      <c r="D5666" t="str">
        <f>[4]Land_Cover!D5666</f>
        <v>ocr</v>
      </c>
      <c r="E5666" t="str">
        <f>[4]Land_Cover!E5666</f>
        <v>Argentina#AEZ7#ocr</v>
      </c>
      <c r="F5666">
        <f>[4]Land_Cover!F5666</f>
        <v>133.17926224995401</v>
      </c>
    </row>
    <row r="5667" spans="1:6" x14ac:dyDescent="0.3">
      <c r="A5667">
        <f>[4]Land_Cover!A5667</f>
        <v>2015</v>
      </c>
      <c r="B5667" t="str">
        <f>[4]Land_Cover!B5667</f>
        <v>Angola</v>
      </c>
      <c r="C5667" t="str">
        <f>[4]Land_Cover!C5667</f>
        <v>AEZ4</v>
      </c>
      <c r="D5667" t="str">
        <f>[4]Land_Cover!D5667</f>
        <v>c_b</v>
      </c>
      <c r="E5667" t="str">
        <f>[4]Land_Cover!E5667</f>
        <v>Angola#AEZ4#c_b</v>
      </c>
      <c r="F5667">
        <f>[4]Land_Cover!F5667</f>
        <v>5976.6614987080102</v>
      </c>
    </row>
    <row r="5668" spans="1:6" x14ac:dyDescent="0.3">
      <c r="A5668">
        <f>[4]Land_Cover!A5668</f>
        <v>2015</v>
      </c>
      <c r="B5668" t="str">
        <f>[4]Land_Cover!B5668</f>
        <v>DRC</v>
      </c>
      <c r="C5668" t="str">
        <f>[4]Land_Cover!C5668</f>
        <v>AEZ4</v>
      </c>
      <c r="D5668" t="str">
        <f>[4]Land_Cover!D5668</f>
        <v>v_f</v>
      </c>
      <c r="E5668" t="str">
        <f>[4]Land_Cover!E5668</f>
        <v>DRC#AEZ4#v_f</v>
      </c>
      <c r="F5668">
        <f>[4]Land_Cover!F5668</f>
        <v>948653.19102524105</v>
      </c>
    </row>
    <row r="5669" spans="1:6" x14ac:dyDescent="0.3">
      <c r="A5669">
        <f>[4]Land_Cover!A5669</f>
        <v>2011</v>
      </c>
      <c r="B5669" t="str">
        <f>[4]Land_Cover!B5669</f>
        <v>Peru</v>
      </c>
      <c r="C5669" t="str">
        <f>[4]Land_Cover!C5669</f>
        <v>AEZ2</v>
      </c>
      <c r="D5669" t="str">
        <f>[4]Land_Cover!D5669</f>
        <v>osd</v>
      </c>
      <c r="E5669" t="str">
        <f>[4]Land_Cover!E5669</f>
        <v>Peru#AEZ2#osd</v>
      </c>
      <c r="F5669">
        <f>[4]Land_Cover!F5669</f>
        <v>1254.66727151179</v>
      </c>
    </row>
    <row r="5670" spans="1:6" x14ac:dyDescent="0.3">
      <c r="A5670">
        <f>[4]Land_Cover!A5670</f>
        <v>2015</v>
      </c>
      <c r="B5670" t="str">
        <f>[4]Land_Cover!B5670</f>
        <v>Argentina</v>
      </c>
      <c r="C5670" t="str">
        <f>[4]Land_Cover!C5670</f>
        <v>AEZ4</v>
      </c>
      <c r="D5670" t="str">
        <f>[4]Land_Cover!D5670</f>
        <v>c_b</v>
      </c>
      <c r="E5670" t="str">
        <f>[4]Land_Cover!E5670</f>
        <v>Argentina#AEZ4#c_b</v>
      </c>
      <c r="F5670">
        <f>[4]Land_Cover!F5670</f>
        <v>2091.4859862506601</v>
      </c>
    </row>
    <row r="5671" spans="1:6" x14ac:dyDescent="0.3">
      <c r="A5671">
        <f>[4]Land_Cover!A5671</f>
        <v>2012</v>
      </c>
      <c r="B5671" t="str">
        <f>[4]Land_Cover!B5671</f>
        <v>Malaysia</v>
      </c>
      <c r="C5671" t="str">
        <f>[4]Land_Cover!C5671</f>
        <v>AEZ12</v>
      </c>
      <c r="D5671" t="str">
        <f>[4]Land_Cover!D5671</f>
        <v>osd</v>
      </c>
      <c r="E5671" t="str">
        <f>[4]Land_Cover!E5671</f>
        <v>Malaysia#AEZ12#osd</v>
      </c>
      <c r="F5671">
        <f>[4]Land_Cover!F5671</f>
        <v>32110.381085053399</v>
      </c>
    </row>
    <row r="5672" spans="1:6" x14ac:dyDescent="0.3">
      <c r="A5672">
        <f>[4]Land_Cover!A5672</f>
        <v>2015</v>
      </c>
      <c r="B5672" t="str">
        <f>[4]Land_Cover!B5672</f>
        <v>Peru</v>
      </c>
      <c r="C5672" t="str">
        <f>[4]Land_Cover!C5672</f>
        <v>AEZ8</v>
      </c>
      <c r="D5672" t="str">
        <f>[4]Land_Cover!D5672</f>
        <v>pfb</v>
      </c>
      <c r="E5672" t="str">
        <f>[4]Land_Cover!E5672</f>
        <v>Peru#AEZ8#pfb</v>
      </c>
      <c r="F5672">
        <f>[4]Land_Cover!F5672</f>
        <v>298.99894902785098</v>
      </c>
    </row>
    <row r="5673" spans="1:6" x14ac:dyDescent="0.3">
      <c r="A5673">
        <f>[4]Land_Cover!A5673</f>
        <v>2011</v>
      </c>
      <c r="B5673" t="str">
        <f>[4]Land_Cover!B5673</f>
        <v>Bolivia</v>
      </c>
      <c r="C5673" t="str">
        <f>[4]Land_Cover!C5673</f>
        <v>AEZ10</v>
      </c>
      <c r="D5673" t="str">
        <f>[4]Land_Cover!D5673</f>
        <v>wht</v>
      </c>
      <c r="E5673" t="str">
        <f>[4]Land_Cover!E5673</f>
        <v>Bolivia#AEZ10#wht</v>
      </c>
      <c r="F5673">
        <f>[4]Land_Cover!F5673</f>
        <v>20670.648424460102</v>
      </c>
    </row>
    <row r="5674" spans="1:6" x14ac:dyDescent="0.3">
      <c r="A5674">
        <f>[4]Land_Cover!A5674</f>
        <v>2016</v>
      </c>
      <c r="B5674" t="str">
        <f>[4]Land_Cover!B5674</f>
        <v>Colombia</v>
      </c>
      <c r="C5674" t="str">
        <f>[4]Land_Cover!C5674</f>
        <v>AEZ4</v>
      </c>
      <c r="D5674" t="str">
        <f>[4]Land_Cover!D5674</f>
        <v>pdr</v>
      </c>
      <c r="E5674" t="str">
        <f>[4]Land_Cover!E5674</f>
        <v>Colombia#AEZ4#pdr</v>
      </c>
      <c r="F5674">
        <f>[4]Land_Cover!F5674</f>
        <v>16331.1496446701</v>
      </c>
    </row>
    <row r="5675" spans="1:6" x14ac:dyDescent="0.3">
      <c r="A5675">
        <f>[4]Land_Cover!A5675</f>
        <v>2015</v>
      </c>
      <c r="B5675" t="str">
        <f>[4]Land_Cover!B5675</f>
        <v>Indonesia</v>
      </c>
      <c r="C5675" t="str">
        <f>[4]Land_Cover!C5675</f>
        <v>AEZ5</v>
      </c>
      <c r="D5675" t="str">
        <f>[4]Land_Cover!D5675</f>
        <v>gro</v>
      </c>
      <c r="E5675" t="str">
        <f>[4]Land_Cover!E5675</f>
        <v>Indonesia#AEZ5#gro</v>
      </c>
      <c r="F5675">
        <f>[4]Land_Cover!F5675</f>
        <v>1366457.09367134</v>
      </c>
    </row>
    <row r="5676" spans="1:6" x14ac:dyDescent="0.3">
      <c r="A5676">
        <f>[4]Land_Cover!A5676</f>
        <v>2011</v>
      </c>
      <c r="B5676" t="str">
        <f>[4]Land_Cover!B5676</f>
        <v>Indonesia</v>
      </c>
      <c r="C5676" t="str">
        <f>[4]Land_Cover!C5676</f>
        <v>AEZ12</v>
      </c>
      <c r="D5676" t="str">
        <f>[4]Land_Cover!D5676</f>
        <v>c_b</v>
      </c>
      <c r="E5676" t="str">
        <f>[4]Land_Cover!E5676</f>
        <v>Indonesia#AEZ12#c_b</v>
      </c>
      <c r="F5676">
        <f>[4]Land_Cover!F5676</f>
        <v>22465.413842678201</v>
      </c>
    </row>
    <row r="5677" spans="1:6" x14ac:dyDescent="0.3">
      <c r="A5677">
        <f>[4]Land_Cover!A5677</f>
        <v>2017</v>
      </c>
      <c r="B5677" t="str">
        <f>[4]Land_Cover!B5677</f>
        <v>Ghana</v>
      </c>
      <c r="C5677" t="str">
        <f>[4]Land_Cover!C5677</f>
        <v>AEZ4</v>
      </c>
      <c r="D5677" t="str">
        <f>[4]Land_Cover!D5677</f>
        <v>v_f</v>
      </c>
      <c r="E5677" t="str">
        <f>[4]Land_Cover!E5677</f>
        <v>Ghana#AEZ4#v_f</v>
      </c>
      <c r="F5677">
        <f>[4]Land_Cover!F5677</f>
        <v>546766.79570582195</v>
      </c>
    </row>
    <row r="5678" spans="1:6" x14ac:dyDescent="0.3">
      <c r="A5678">
        <f>[4]Land_Cover!A5678</f>
        <v>2010</v>
      </c>
      <c r="B5678" t="str">
        <f>[4]Land_Cover!B5678</f>
        <v>Ivory Coast</v>
      </c>
      <c r="C5678" t="str">
        <f>[4]Land_Cover!C5678</f>
        <v>AEZ3</v>
      </c>
      <c r="D5678" t="str">
        <f>[4]Land_Cover!D5678</f>
        <v>pdr</v>
      </c>
      <c r="E5678" t="str">
        <f>[4]Land_Cover!E5678</f>
        <v>Ivory Coast#AEZ3#pdr</v>
      </c>
      <c r="F5678">
        <f>[4]Land_Cover!F5678</f>
        <v>1111.9580264113499</v>
      </c>
    </row>
    <row r="5679" spans="1:6" x14ac:dyDescent="0.3">
      <c r="A5679">
        <f>[4]Land_Cover!A5679</f>
        <v>2016</v>
      </c>
      <c r="B5679" t="str">
        <f>[4]Land_Cover!B5679</f>
        <v>Colombia</v>
      </c>
      <c r="C5679" t="str">
        <f>[4]Land_Cover!C5679</f>
        <v>AEZ2</v>
      </c>
      <c r="D5679" t="str">
        <f>[4]Land_Cover!D5679</f>
        <v>osd</v>
      </c>
      <c r="E5679" t="str">
        <f>[4]Land_Cover!E5679</f>
        <v>Colombia#AEZ2#osd</v>
      </c>
      <c r="F5679">
        <f>[4]Land_Cover!F5679</f>
        <v>393.482669173587</v>
      </c>
    </row>
    <row r="5680" spans="1:6" x14ac:dyDescent="0.3">
      <c r="A5680">
        <f>[4]Land_Cover!A5680</f>
        <v>2013</v>
      </c>
      <c r="B5680" t="str">
        <f>[4]Land_Cover!B5680</f>
        <v>Ivory Coast</v>
      </c>
      <c r="C5680" t="str">
        <f>[4]Land_Cover!C5680</f>
        <v>AEZ3</v>
      </c>
      <c r="D5680" t="str">
        <f>[4]Land_Cover!D5680</f>
        <v>gro</v>
      </c>
      <c r="E5680" t="str">
        <f>[4]Land_Cover!E5680</f>
        <v>Ivory Coast#AEZ3#gro</v>
      </c>
      <c r="F5680">
        <f>[4]Land_Cover!F5680</f>
        <v>5270.7109170783797</v>
      </c>
    </row>
    <row r="5681" spans="1:6" x14ac:dyDescent="0.3">
      <c r="A5681">
        <f>[4]Land_Cover!A5681</f>
        <v>2012</v>
      </c>
      <c r="B5681" t="str">
        <f>[4]Land_Cover!B5681</f>
        <v>Bolivia</v>
      </c>
      <c r="C5681" t="str">
        <f>[4]Land_Cover!C5681</f>
        <v>AEZ8</v>
      </c>
      <c r="D5681" t="str">
        <f>[4]Land_Cover!D5681</f>
        <v>gro</v>
      </c>
      <c r="E5681" t="str">
        <f>[4]Land_Cover!E5681</f>
        <v>Bolivia#AEZ8#gro</v>
      </c>
      <c r="F5681">
        <f>[4]Land_Cover!F5681</f>
        <v>6908.8292327336503</v>
      </c>
    </row>
    <row r="5682" spans="1:6" x14ac:dyDescent="0.3">
      <c r="A5682">
        <f>[4]Land_Cover!A5682</f>
        <v>2014</v>
      </c>
      <c r="B5682" t="str">
        <f>[4]Land_Cover!B5682</f>
        <v>Brazil</v>
      </c>
      <c r="C5682" t="str">
        <f>[4]Land_Cover!C5682</f>
        <v>AEZ10</v>
      </c>
      <c r="D5682" t="str">
        <f>[4]Land_Cover!D5682</f>
        <v>pfb</v>
      </c>
      <c r="E5682" t="str">
        <f>[4]Land_Cover!E5682</f>
        <v>Brazil#AEZ10#pfb</v>
      </c>
      <c r="F5682">
        <f>[4]Land_Cover!F5682</f>
        <v>608.21921451326</v>
      </c>
    </row>
    <row r="5683" spans="1:6" x14ac:dyDescent="0.3">
      <c r="A5683">
        <f>[4]Land_Cover!A5683</f>
        <v>2011</v>
      </c>
      <c r="B5683" t="str">
        <f>[4]Land_Cover!B5683</f>
        <v>Angola</v>
      </c>
      <c r="C5683" t="str">
        <f>[4]Land_Cover!C5683</f>
        <v>AEZ11</v>
      </c>
      <c r="D5683" t="str">
        <f>[4]Land_Cover!D5683</f>
        <v>osd</v>
      </c>
      <c r="E5683" t="str">
        <f>[4]Land_Cover!E5683</f>
        <v>Angola#AEZ11#osd</v>
      </c>
      <c r="F5683">
        <f>[4]Land_Cover!F5683</f>
        <v>529.71065265637003</v>
      </c>
    </row>
    <row r="5684" spans="1:6" x14ac:dyDescent="0.3">
      <c r="A5684">
        <f>[4]Land_Cover!A5684</f>
        <v>2013</v>
      </c>
      <c r="B5684" t="str">
        <f>[4]Land_Cover!B5684</f>
        <v>Ivory Coast</v>
      </c>
      <c r="C5684" t="str">
        <f>[4]Land_Cover!C5684</f>
        <v>AEZ5</v>
      </c>
      <c r="D5684" t="str">
        <f>[4]Land_Cover!D5684</f>
        <v>gro</v>
      </c>
      <c r="E5684" t="str">
        <f>[4]Land_Cover!E5684</f>
        <v>Ivory Coast#AEZ5#gro</v>
      </c>
      <c r="F5684">
        <f>[4]Land_Cover!F5684</f>
        <v>238401.659910496</v>
      </c>
    </row>
    <row r="5685" spans="1:6" x14ac:dyDescent="0.3">
      <c r="A5685">
        <f>[4]Land_Cover!A5685</f>
        <v>2017</v>
      </c>
      <c r="B5685" t="str">
        <f>[4]Land_Cover!B5685</f>
        <v>Malaysia</v>
      </c>
      <c r="C5685" t="str">
        <f>[4]Land_Cover!C5685</f>
        <v>AEZ6</v>
      </c>
      <c r="D5685" t="str">
        <f>[4]Land_Cover!D5685</f>
        <v>c_b</v>
      </c>
      <c r="E5685" t="str">
        <f>[4]Land_Cover!E5685</f>
        <v>Malaysia#AEZ6#c_b</v>
      </c>
      <c r="F5685">
        <f>[4]Land_Cover!F5685</f>
        <v>1653.8644067796599</v>
      </c>
    </row>
    <row r="5686" spans="1:6" x14ac:dyDescent="0.3">
      <c r="A5686">
        <f>[4]Land_Cover!A5686</f>
        <v>2012</v>
      </c>
      <c r="B5686" t="str">
        <f>[4]Land_Cover!B5686</f>
        <v>Brazil</v>
      </c>
      <c r="C5686" t="str">
        <f>[4]Land_Cover!C5686</f>
        <v>AEZ3</v>
      </c>
      <c r="D5686" t="str">
        <f>[4]Land_Cover!D5686</f>
        <v>wht</v>
      </c>
      <c r="E5686" t="str">
        <f>[4]Land_Cover!E5686</f>
        <v>Brazil#AEZ3#wht</v>
      </c>
      <c r="F5686">
        <f>[4]Land_Cover!F5686</f>
        <v>4482.6535731772801</v>
      </c>
    </row>
    <row r="5687" spans="1:6" x14ac:dyDescent="0.3">
      <c r="A5687">
        <f>[4]Land_Cover!A5687</f>
        <v>2013</v>
      </c>
      <c r="B5687" t="str">
        <f>[4]Land_Cover!B5687</f>
        <v>Angola</v>
      </c>
      <c r="C5687" t="str">
        <f>[4]Land_Cover!C5687</f>
        <v>AEZ1</v>
      </c>
      <c r="D5687" t="str">
        <f>[4]Land_Cover!D5687</f>
        <v>ocr</v>
      </c>
      <c r="E5687" t="str">
        <f>[4]Land_Cover!E5687</f>
        <v>Angola#AEZ1#ocr</v>
      </c>
      <c r="F5687">
        <f>[4]Land_Cover!F5687</f>
        <v>182.30526315789501</v>
      </c>
    </row>
    <row r="5688" spans="1:6" x14ac:dyDescent="0.3">
      <c r="A5688">
        <f>[4]Land_Cover!A5688</f>
        <v>2018</v>
      </c>
      <c r="B5688" t="str">
        <f>[4]Land_Cover!B5688</f>
        <v>Peru</v>
      </c>
      <c r="C5688" t="str">
        <f>[4]Land_Cover!C5688</f>
        <v>AEZ11</v>
      </c>
      <c r="D5688" t="str">
        <f>[4]Land_Cover!D5688</f>
        <v>ocr</v>
      </c>
      <c r="E5688" t="str">
        <f>[4]Land_Cover!E5688</f>
        <v>Peru#AEZ11#ocr</v>
      </c>
      <c r="F5688">
        <f>[4]Land_Cover!F5688</f>
        <v>53864.126051030296</v>
      </c>
    </row>
    <row r="5689" spans="1:6" x14ac:dyDescent="0.3">
      <c r="A5689">
        <f>[4]Land_Cover!A5689</f>
        <v>2014</v>
      </c>
      <c r="B5689" t="str">
        <f>[4]Land_Cover!B5689</f>
        <v>Colombia</v>
      </c>
      <c r="C5689" t="str">
        <f>[4]Land_Cover!C5689</f>
        <v>AEZ3</v>
      </c>
      <c r="D5689" t="str">
        <f>[4]Land_Cover!D5689</f>
        <v>gro</v>
      </c>
      <c r="E5689" t="str">
        <f>[4]Land_Cover!E5689</f>
        <v>Colombia#AEZ3#gro</v>
      </c>
      <c r="F5689">
        <f>[4]Land_Cover!F5689</f>
        <v>1268.1201207507499</v>
      </c>
    </row>
    <row r="5690" spans="1:6" x14ac:dyDescent="0.3">
      <c r="A5690">
        <f>[4]Land_Cover!A5690</f>
        <v>2014</v>
      </c>
      <c r="B5690" t="str">
        <f>[4]Land_Cover!B5690</f>
        <v>Peru</v>
      </c>
      <c r="C5690" t="str">
        <f>[4]Land_Cover!C5690</f>
        <v>AEZ1</v>
      </c>
      <c r="D5690" t="str">
        <f>[4]Land_Cover!D5690</f>
        <v>osd</v>
      </c>
      <c r="E5690" t="str">
        <f>[4]Land_Cover!E5690</f>
        <v>Peru#AEZ1#osd</v>
      </c>
      <c r="F5690">
        <f>[4]Land_Cover!F5690</f>
        <v>2048.9249355362399</v>
      </c>
    </row>
    <row r="5691" spans="1:6" x14ac:dyDescent="0.3">
      <c r="A5691">
        <f>[4]Land_Cover!A5691</f>
        <v>2015</v>
      </c>
      <c r="B5691" t="str">
        <f>[4]Land_Cover!B5691</f>
        <v>Brazil</v>
      </c>
      <c r="C5691" t="str">
        <f>[4]Land_Cover!C5691</f>
        <v>AEZ12</v>
      </c>
      <c r="D5691" t="str">
        <f>[4]Land_Cover!D5691</f>
        <v>gro</v>
      </c>
      <c r="E5691" t="str">
        <f>[4]Land_Cover!E5691</f>
        <v>Brazil#AEZ12#gro</v>
      </c>
      <c r="F5691">
        <f>[4]Land_Cover!F5691</f>
        <v>4399513.1166687198</v>
      </c>
    </row>
    <row r="5692" spans="1:6" x14ac:dyDescent="0.3">
      <c r="A5692">
        <f>[4]Land_Cover!A5692</f>
        <v>2017</v>
      </c>
      <c r="B5692" t="str">
        <f>[4]Land_Cover!B5692</f>
        <v>Bolivia</v>
      </c>
      <c r="C5692" t="str">
        <f>[4]Land_Cover!C5692</f>
        <v>AEZ4</v>
      </c>
      <c r="D5692" t="str">
        <f>[4]Land_Cover!D5692</f>
        <v>pfb</v>
      </c>
      <c r="E5692" t="str">
        <f>[4]Land_Cover!E5692</f>
        <v>Bolivia#AEZ4#pfb</v>
      </c>
      <c r="F5692">
        <f>[4]Land_Cover!F5692</f>
        <v>131.004366812227</v>
      </c>
    </row>
    <row r="5693" spans="1:6" x14ac:dyDescent="0.3">
      <c r="A5693">
        <f>[4]Land_Cover!A5693</f>
        <v>2013</v>
      </c>
      <c r="B5693" t="str">
        <f>[4]Land_Cover!B5693</f>
        <v>Bolivia</v>
      </c>
      <c r="C5693" t="str">
        <f>[4]Land_Cover!C5693</f>
        <v>AEZ9</v>
      </c>
      <c r="D5693" t="str">
        <f>[4]Land_Cover!D5693</f>
        <v>wht</v>
      </c>
      <c r="E5693" t="str">
        <f>[4]Land_Cover!E5693</f>
        <v>Bolivia#AEZ9#wht</v>
      </c>
      <c r="F5693">
        <f>[4]Land_Cover!F5693</f>
        <v>10617.067270244301</v>
      </c>
    </row>
    <row r="5694" spans="1:6" x14ac:dyDescent="0.3">
      <c r="A5694">
        <f>[4]Land_Cover!A5694</f>
        <v>2015</v>
      </c>
      <c r="B5694" t="str">
        <f>[4]Land_Cover!B5694</f>
        <v>Colombia</v>
      </c>
      <c r="C5694" t="str">
        <f>[4]Land_Cover!C5694</f>
        <v>AEZ10</v>
      </c>
      <c r="D5694" t="str">
        <f>[4]Land_Cover!D5694</f>
        <v>gro</v>
      </c>
      <c r="E5694" t="str">
        <f>[4]Land_Cover!E5694</f>
        <v>Colombia#AEZ10#gro</v>
      </c>
      <c r="F5694">
        <f>[4]Land_Cover!F5694</f>
        <v>43.403911274445498</v>
      </c>
    </row>
    <row r="5695" spans="1:6" x14ac:dyDescent="0.3">
      <c r="A5695">
        <f>[4]Land_Cover!A5695</f>
        <v>2014</v>
      </c>
      <c r="B5695" t="str">
        <f>[4]Land_Cover!B5695</f>
        <v>DRC</v>
      </c>
      <c r="C5695" t="str">
        <f>[4]Land_Cover!C5695</f>
        <v>AEZ2</v>
      </c>
      <c r="D5695" t="str">
        <f>[4]Land_Cover!D5695</f>
        <v>c_b</v>
      </c>
      <c r="E5695" t="str">
        <f>[4]Land_Cover!E5695</f>
        <v>DRC#AEZ2#c_b</v>
      </c>
      <c r="F5695">
        <f>[4]Land_Cover!F5695</f>
        <v>49.767288693743097</v>
      </c>
    </row>
    <row r="5696" spans="1:6" x14ac:dyDescent="0.3">
      <c r="A5696">
        <f>[4]Land_Cover!A5696</f>
        <v>2018</v>
      </c>
      <c r="B5696" t="str">
        <f>[4]Land_Cover!B5696</f>
        <v>DRC</v>
      </c>
      <c r="C5696" t="str">
        <f>[4]Land_Cover!C5696</f>
        <v>AEZ12</v>
      </c>
      <c r="D5696" t="str">
        <f>[4]Land_Cover!D5696</f>
        <v>c_b</v>
      </c>
      <c r="E5696" t="str">
        <f>[4]Land_Cover!E5696</f>
        <v>DRC#AEZ12#c_b</v>
      </c>
      <c r="F5696">
        <f>[4]Land_Cover!F5696</f>
        <v>867.59714599341396</v>
      </c>
    </row>
    <row r="5697" spans="1:6" x14ac:dyDescent="0.3">
      <c r="A5697">
        <f>[4]Land_Cover!A5697</f>
        <v>2011</v>
      </c>
      <c r="B5697" t="str">
        <f>[4]Land_Cover!B5697</f>
        <v>Peru</v>
      </c>
      <c r="C5697" t="str">
        <f>[4]Land_Cover!C5697</f>
        <v>AEZ10</v>
      </c>
      <c r="D5697" t="str">
        <f>[4]Land_Cover!D5697</f>
        <v>pfb</v>
      </c>
      <c r="E5697" t="str">
        <f>[4]Land_Cover!E5697</f>
        <v>Peru#AEZ10#pfb</v>
      </c>
      <c r="F5697">
        <f>[4]Land_Cover!F5697</f>
        <v>2633.2979506043098</v>
      </c>
    </row>
    <row r="5698" spans="1:6" x14ac:dyDescent="0.3">
      <c r="A5698">
        <f>[4]Land_Cover!A5698</f>
        <v>2011</v>
      </c>
      <c r="B5698" t="str">
        <f>[4]Land_Cover!B5698</f>
        <v>Brazil</v>
      </c>
      <c r="C5698" t="str">
        <f>[4]Land_Cover!C5698</f>
        <v>AEZ11</v>
      </c>
      <c r="D5698" t="str">
        <f>[4]Land_Cover!D5698</f>
        <v>pfb</v>
      </c>
      <c r="E5698" t="str">
        <f>[4]Land_Cover!E5698</f>
        <v>Brazil#AEZ11#pfb</v>
      </c>
      <c r="F5698">
        <f>[4]Land_Cover!F5698</f>
        <v>1478.44629876406</v>
      </c>
    </row>
    <row r="5699" spans="1:6" x14ac:dyDescent="0.3">
      <c r="A5699">
        <f>[4]Land_Cover!A5699</f>
        <v>2013</v>
      </c>
      <c r="B5699" t="str">
        <f>[4]Land_Cover!B5699</f>
        <v>Peru</v>
      </c>
      <c r="C5699" t="str">
        <f>[4]Land_Cover!C5699</f>
        <v>AEZ10</v>
      </c>
      <c r="D5699" t="str">
        <f>[4]Land_Cover!D5699</f>
        <v>pfb</v>
      </c>
      <c r="E5699" t="str">
        <f>[4]Land_Cover!E5699</f>
        <v>Peru#AEZ10#pfb</v>
      </c>
      <c r="F5699">
        <f>[4]Land_Cover!F5699</f>
        <v>1794.8055701523899</v>
      </c>
    </row>
    <row r="5700" spans="1:6" x14ac:dyDescent="0.3">
      <c r="A5700">
        <f>[4]Land_Cover!A5700</f>
        <v>2010</v>
      </c>
      <c r="B5700" t="str">
        <f>[4]Land_Cover!B5700</f>
        <v>Indonesia</v>
      </c>
      <c r="C5700" t="str">
        <f>[4]Land_Cover!C5700</f>
        <v>AEZ5</v>
      </c>
      <c r="D5700" t="str">
        <f>[4]Land_Cover!D5700</f>
        <v>gro</v>
      </c>
      <c r="E5700" t="str">
        <f>[4]Land_Cover!E5700</f>
        <v>Indonesia#AEZ5#gro</v>
      </c>
      <c r="F5700">
        <f>[4]Land_Cover!F5700</f>
        <v>1490678.28987184</v>
      </c>
    </row>
    <row r="5701" spans="1:6" x14ac:dyDescent="0.3">
      <c r="A5701">
        <f>[4]Land_Cover!A5701</f>
        <v>2012</v>
      </c>
      <c r="B5701" t="str">
        <f>[4]Land_Cover!B5701</f>
        <v>Ivory Coast</v>
      </c>
      <c r="C5701" t="str">
        <f>[4]Land_Cover!C5701</f>
        <v>AEZ6</v>
      </c>
      <c r="D5701" t="str">
        <f>[4]Land_Cover!D5701</f>
        <v>v_f</v>
      </c>
      <c r="E5701" t="str">
        <f>[4]Land_Cover!E5701</f>
        <v>Ivory Coast#AEZ6#v_f</v>
      </c>
      <c r="F5701">
        <f>[4]Land_Cover!F5701</f>
        <v>917525.84392799402</v>
      </c>
    </row>
    <row r="5702" spans="1:6" x14ac:dyDescent="0.3">
      <c r="A5702">
        <f>[4]Land_Cover!A5702</f>
        <v>2012</v>
      </c>
      <c r="B5702" t="str">
        <f>[4]Land_Cover!B5702</f>
        <v>Paraguay</v>
      </c>
      <c r="C5702" t="str">
        <f>[4]Land_Cover!C5702</f>
        <v>AEZ6</v>
      </c>
      <c r="D5702" t="str">
        <f>[4]Land_Cover!D5702</f>
        <v>pdr</v>
      </c>
      <c r="E5702" t="str">
        <f>[4]Land_Cover!E5702</f>
        <v>Paraguay#AEZ6#pdr</v>
      </c>
      <c r="F5702">
        <f>[4]Land_Cover!F5702</f>
        <v>39733.333333333299</v>
      </c>
    </row>
    <row r="5703" spans="1:6" x14ac:dyDescent="0.3">
      <c r="A5703">
        <f>[4]Land_Cover!A5703</f>
        <v>2013</v>
      </c>
      <c r="B5703" t="str">
        <f>[4]Land_Cover!B5703</f>
        <v>Bolivia</v>
      </c>
      <c r="C5703" t="str">
        <f>[4]Land_Cover!C5703</f>
        <v>AEZ6</v>
      </c>
      <c r="D5703" t="str">
        <f>[4]Land_Cover!D5703</f>
        <v>osd</v>
      </c>
      <c r="E5703" t="str">
        <f>[4]Land_Cover!E5703</f>
        <v>Bolivia#AEZ6#osd</v>
      </c>
      <c r="F5703">
        <f>[4]Land_Cover!F5703</f>
        <v>163590.62950130401</v>
      </c>
    </row>
    <row r="5704" spans="1:6" x14ac:dyDescent="0.3">
      <c r="A5704">
        <f>[4]Land_Cover!A5704</f>
        <v>2017</v>
      </c>
      <c r="B5704" t="str">
        <f>[4]Land_Cover!B5704</f>
        <v>Peru</v>
      </c>
      <c r="C5704" t="str">
        <f>[4]Land_Cover!C5704</f>
        <v>AEZ2</v>
      </c>
      <c r="D5704" t="str">
        <f>[4]Land_Cover!D5704</f>
        <v>c_b</v>
      </c>
      <c r="E5704" t="str">
        <f>[4]Land_Cover!E5704</f>
        <v>Peru#AEZ2#c_b</v>
      </c>
      <c r="F5704">
        <f>[4]Land_Cover!F5704</f>
        <v>1775.1763617439599</v>
      </c>
    </row>
    <row r="5705" spans="1:6" x14ac:dyDescent="0.3">
      <c r="A5705">
        <f>[4]Land_Cover!A5705</f>
        <v>2013</v>
      </c>
      <c r="B5705" t="str">
        <f>[4]Land_Cover!B5705</f>
        <v>Ivory Coast</v>
      </c>
      <c r="C5705" t="str">
        <f>[4]Land_Cover!C5705</f>
        <v>AEZ4</v>
      </c>
      <c r="D5705" t="str">
        <f>[4]Land_Cover!D5705</f>
        <v>ocr</v>
      </c>
      <c r="E5705" t="str">
        <f>[4]Land_Cover!E5705</f>
        <v>Ivory Coast#AEZ4#ocr</v>
      </c>
      <c r="F5705">
        <f>[4]Land_Cover!F5705</f>
        <v>768949.46329009696</v>
      </c>
    </row>
    <row r="5706" spans="1:6" x14ac:dyDescent="0.3">
      <c r="A5706">
        <f>[4]Land_Cover!A5706</f>
        <v>2013</v>
      </c>
      <c r="B5706" t="str">
        <f>[4]Land_Cover!B5706</f>
        <v>Angola</v>
      </c>
      <c r="C5706" t="str">
        <f>[4]Land_Cover!C5706</f>
        <v>AEZ2</v>
      </c>
      <c r="D5706" t="str">
        <f>[4]Land_Cover!D5706</f>
        <v>c_b</v>
      </c>
      <c r="E5706" t="str">
        <f>[4]Land_Cover!E5706</f>
        <v>Angola#AEZ2#c_b</v>
      </c>
      <c r="F5706">
        <f>[4]Land_Cover!F5706</f>
        <v>228.423772609819</v>
      </c>
    </row>
    <row r="5707" spans="1:6" x14ac:dyDescent="0.3">
      <c r="A5707">
        <f>[4]Land_Cover!A5707</f>
        <v>2011</v>
      </c>
      <c r="B5707" t="str">
        <f>[4]Land_Cover!B5707</f>
        <v>Ivory Coast</v>
      </c>
      <c r="C5707" t="str">
        <f>[4]Land_Cover!C5707</f>
        <v>AEZ3</v>
      </c>
      <c r="D5707" t="str">
        <f>[4]Land_Cover!D5707</f>
        <v>ocr</v>
      </c>
      <c r="E5707" t="str">
        <f>[4]Land_Cover!E5707</f>
        <v>Ivory Coast#AEZ3#ocr</v>
      </c>
      <c r="F5707">
        <f>[4]Land_Cover!F5707</f>
        <v>5888.8466554283395</v>
      </c>
    </row>
    <row r="5708" spans="1:6" x14ac:dyDescent="0.3">
      <c r="A5708">
        <f>[4]Land_Cover!A5708</f>
        <v>2015</v>
      </c>
      <c r="B5708" t="str">
        <f>[4]Land_Cover!B5708</f>
        <v>Bolivia</v>
      </c>
      <c r="C5708" t="str">
        <f>[4]Land_Cover!C5708</f>
        <v>AEZ6</v>
      </c>
      <c r="D5708" t="str">
        <f>[4]Land_Cover!D5708</f>
        <v>pfb</v>
      </c>
      <c r="E5708" t="str">
        <f>[4]Land_Cover!E5708</f>
        <v>Bolivia#AEZ6#pfb</v>
      </c>
      <c r="F5708">
        <f>[4]Land_Cover!F5708</f>
        <v>209.606986899563</v>
      </c>
    </row>
    <row r="5709" spans="1:6" x14ac:dyDescent="0.3">
      <c r="A5709">
        <f>[4]Land_Cover!A5709</f>
        <v>2013</v>
      </c>
      <c r="B5709" t="str">
        <f>[4]Land_Cover!B5709</f>
        <v>Indonesia</v>
      </c>
      <c r="C5709" t="str">
        <f>[4]Land_Cover!C5709</f>
        <v>AEZ6</v>
      </c>
      <c r="D5709" t="str">
        <f>[4]Land_Cover!D5709</f>
        <v>pdr</v>
      </c>
      <c r="E5709" t="str">
        <f>[4]Land_Cover!E5709</f>
        <v>Indonesia#AEZ6#pdr</v>
      </c>
      <c r="F5709">
        <f>[4]Land_Cover!F5709</f>
        <v>8656590.00233192</v>
      </c>
    </row>
    <row r="5710" spans="1:6" x14ac:dyDescent="0.3">
      <c r="A5710">
        <f>[4]Land_Cover!A5710</f>
        <v>2015</v>
      </c>
      <c r="B5710" t="str">
        <f>[4]Land_Cover!B5710</f>
        <v>Ivory Coast</v>
      </c>
      <c r="C5710" t="str">
        <f>[4]Land_Cover!C5710</f>
        <v>AEZ6</v>
      </c>
      <c r="D5710" t="str">
        <f>[4]Land_Cover!D5710</f>
        <v>pfb</v>
      </c>
      <c r="E5710" t="str">
        <f>[4]Land_Cover!E5710</f>
        <v>Ivory Coast#AEZ6#pfb</v>
      </c>
      <c r="F5710">
        <f>[4]Land_Cover!F5710</f>
        <v>92283.512195121904</v>
      </c>
    </row>
    <row r="5711" spans="1:6" x14ac:dyDescent="0.3">
      <c r="A5711">
        <f>[4]Land_Cover!A5711</f>
        <v>2015</v>
      </c>
      <c r="B5711" t="str">
        <f>[4]Land_Cover!B5711</f>
        <v>Peru</v>
      </c>
      <c r="C5711" t="str">
        <f>[4]Land_Cover!C5711</f>
        <v>AEZ3</v>
      </c>
      <c r="D5711" t="str">
        <f>[4]Land_Cover!D5711</f>
        <v>pdr</v>
      </c>
      <c r="E5711" t="str">
        <f>[4]Land_Cover!E5711</f>
        <v>Peru#AEZ3#pdr</v>
      </c>
      <c r="F5711">
        <f>[4]Land_Cover!F5711</f>
        <v>7403.5222238308997</v>
      </c>
    </row>
    <row r="5712" spans="1:6" x14ac:dyDescent="0.3">
      <c r="A5712">
        <f>[4]Land_Cover!A5712</f>
        <v>2012</v>
      </c>
      <c r="B5712" t="str">
        <f>[4]Land_Cover!B5712</f>
        <v>Bolivia</v>
      </c>
      <c r="C5712" t="str">
        <f>[4]Land_Cover!C5712</f>
        <v>AEZ12</v>
      </c>
      <c r="D5712" t="str">
        <f>[4]Land_Cover!D5712</f>
        <v>gro</v>
      </c>
      <c r="E5712" t="str">
        <f>[4]Land_Cover!E5712</f>
        <v>Bolivia#AEZ12#gro</v>
      </c>
      <c r="F5712">
        <f>[4]Land_Cover!F5712</f>
        <v>107289.662820171</v>
      </c>
    </row>
    <row r="5713" spans="1:6" x14ac:dyDescent="0.3">
      <c r="A5713">
        <f>[4]Land_Cover!A5713</f>
        <v>2013</v>
      </c>
      <c r="B5713" t="str">
        <f>[4]Land_Cover!B5713</f>
        <v>Argentina</v>
      </c>
      <c r="C5713" t="str">
        <f>[4]Land_Cover!C5713</f>
        <v>AEZ3</v>
      </c>
      <c r="D5713" t="str">
        <f>[4]Land_Cover!D5713</f>
        <v>v_f</v>
      </c>
      <c r="E5713" t="str">
        <f>[4]Land_Cover!E5713</f>
        <v>Argentina#AEZ3#v_f</v>
      </c>
      <c r="F5713">
        <f>[4]Land_Cover!F5713</f>
        <v>21.464459717174599</v>
      </c>
    </row>
    <row r="5714" spans="1:6" x14ac:dyDescent="0.3">
      <c r="A5714">
        <f>[4]Land_Cover!A5714</f>
        <v>2014</v>
      </c>
      <c r="B5714" t="str">
        <f>[4]Land_Cover!B5714</f>
        <v>Peru</v>
      </c>
      <c r="C5714" t="str">
        <f>[4]Land_Cover!C5714</f>
        <v>AEZ2</v>
      </c>
      <c r="D5714" t="str">
        <f>[4]Land_Cover!D5714</f>
        <v>wht</v>
      </c>
      <c r="E5714" t="str">
        <f>[4]Land_Cover!E5714</f>
        <v>Peru#AEZ2#wht</v>
      </c>
      <c r="F5714">
        <f>[4]Land_Cover!F5714</f>
        <v>3220.3127176255998</v>
      </c>
    </row>
    <row r="5715" spans="1:6" x14ac:dyDescent="0.3">
      <c r="A5715">
        <f>[4]Land_Cover!A5715</f>
        <v>2011</v>
      </c>
      <c r="B5715" t="str">
        <f>[4]Land_Cover!B5715</f>
        <v>Peru</v>
      </c>
      <c r="C5715" t="str">
        <f>[4]Land_Cover!C5715</f>
        <v>AEZ12</v>
      </c>
      <c r="D5715" t="str">
        <f>[4]Land_Cover!D5715</f>
        <v>ocr</v>
      </c>
      <c r="E5715" t="str">
        <f>[4]Land_Cover!E5715</f>
        <v>Peru#AEZ12#ocr</v>
      </c>
      <c r="F5715">
        <f>[4]Land_Cover!F5715</f>
        <v>216986.642192242</v>
      </c>
    </row>
    <row r="5716" spans="1:6" x14ac:dyDescent="0.3">
      <c r="A5716">
        <f>[4]Land_Cover!A5716</f>
        <v>2012</v>
      </c>
      <c r="B5716" t="str">
        <f>[4]Land_Cover!B5716</f>
        <v>Ivory Coast</v>
      </c>
      <c r="C5716" t="str">
        <f>[4]Land_Cover!C5716</f>
        <v>AEZ4</v>
      </c>
      <c r="D5716" t="str">
        <f>[4]Land_Cover!D5716</f>
        <v>v_f</v>
      </c>
      <c r="E5716" t="str">
        <f>[4]Land_Cover!E5716</f>
        <v>Ivory Coast#AEZ4#v_f</v>
      </c>
      <c r="F5716">
        <f>[4]Land_Cover!F5716</f>
        <v>710202.46407879505</v>
      </c>
    </row>
    <row r="5717" spans="1:6" x14ac:dyDescent="0.3">
      <c r="A5717">
        <f>[4]Land_Cover!A5717</f>
        <v>2018</v>
      </c>
      <c r="B5717" t="str">
        <f>[4]Land_Cover!B5717</f>
        <v>Ivory Coast</v>
      </c>
      <c r="C5717" t="str">
        <f>[4]Land_Cover!C5717</f>
        <v>AEZ6</v>
      </c>
      <c r="D5717" t="str">
        <f>[4]Land_Cover!D5717</f>
        <v>gro</v>
      </c>
      <c r="E5717" t="str">
        <f>[4]Land_Cover!E5717</f>
        <v>Ivory Coast#AEZ6#gro</v>
      </c>
      <c r="F5717">
        <f>[4]Land_Cover!F5717</f>
        <v>128938.84458525501</v>
      </c>
    </row>
    <row r="5718" spans="1:6" x14ac:dyDescent="0.3">
      <c r="A5718">
        <f>[4]Land_Cover!A5718</f>
        <v>2012</v>
      </c>
      <c r="B5718" t="str">
        <f>[4]Land_Cover!B5718</f>
        <v>Peru</v>
      </c>
      <c r="C5718" t="str">
        <f>[4]Land_Cover!C5718</f>
        <v>AEZ5</v>
      </c>
      <c r="D5718" t="str">
        <f>[4]Land_Cover!D5718</f>
        <v>v_f</v>
      </c>
      <c r="E5718" t="str">
        <f>[4]Land_Cover!E5718</f>
        <v>Peru#AEZ5#v_f</v>
      </c>
      <c r="F5718">
        <f>[4]Land_Cover!F5718</f>
        <v>10361.870168618099</v>
      </c>
    </row>
    <row r="5719" spans="1:6" x14ac:dyDescent="0.3">
      <c r="A5719">
        <f>[4]Land_Cover!A5719</f>
        <v>2011</v>
      </c>
      <c r="B5719" t="str">
        <f>[4]Land_Cover!B5719</f>
        <v>Colombia</v>
      </c>
      <c r="C5719" t="str">
        <f>[4]Land_Cover!C5719</f>
        <v>AEZ12</v>
      </c>
      <c r="D5719" t="str">
        <f>[4]Land_Cover!D5719</f>
        <v>osd</v>
      </c>
      <c r="E5719" t="str">
        <f>[4]Land_Cover!E5719</f>
        <v>Colombia#AEZ12#osd</v>
      </c>
      <c r="F5719">
        <f>[4]Land_Cover!F5719</f>
        <v>80791.142424400707</v>
      </c>
    </row>
    <row r="5720" spans="1:6" x14ac:dyDescent="0.3">
      <c r="A5720">
        <f>[4]Land_Cover!A5720</f>
        <v>2010</v>
      </c>
      <c r="B5720" t="str">
        <f>[4]Land_Cover!B5720</f>
        <v>DRC</v>
      </c>
      <c r="C5720" t="str">
        <f>[4]Land_Cover!C5720</f>
        <v>AEZ5</v>
      </c>
      <c r="D5720" t="str">
        <f>[4]Land_Cover!D5720</f>
        <v>pfb</v>
      </c>
      <c r="E5720" t="str">
        <f>[4]Land_Cover!E5720</f>
        <v>DRC#AEZ5#pfb</v>
      </c>
      <c r="F5720">
        <f>[4]Land_Cover!F5720</f>
        <v>29046.662507797901</v>
      </c>
    </row>
    <row r="5721" spans="1:6" x14ac:dyDescent="0.3">
      <c r="A5721">
        <f>[4]Land_Cover!A5721</f>
        <v>2010</v>
      </c>
      <c r="B5721" t="str">
        <f>[4]Land_Cover!B5721</f>
        <v>Brazil</v>
      </c>
      <c r="C5721" t="str">
        <f>[4]Land_Cover!C5721</f>
        <v>AEZ5</v>
      </c>
      <c r="D5721" t="str">
        <f>[4]Land_Cover!D5721</f>
        <v>gro</v>
      </c>
      <c r="E5721" t="str">
        <f>[4]Land_Cover!E5721</f>
        <v>Brazil#AEZ5#gro</v>
      </c>
      <c r="F5721">
        <f>[4]Land_Cover!F5721</f>
        <v>2500803.92447575</v>
      </c>
    </row>
    <row r="5722" spans="1:6" x14ac:dyDescent="0.3">
      <c r="A5722">
        <f>[4]Land_Cover!A5722</f>
        <v>2012</v>
      </c>
      <c r="B5722" t="str">
        <f>[4]Land_Cover!B5722</f>
        <v>Argentina</v>
      </c>
      <c r="C5722" t="str">
        <f>[4]Land_Cover!C5722</f>
        <v>AEZ4</v>
      </c>
      <c r="D5722" t="str">
        <f>[4]Land_Cover!D5722</f>
        <v>ocr</v>
      </c>
      <c r="E5722" t="str">
        <f>[4]Land_Cover!E5722</f>
        <v>Argentina#AEZ4#ocr</v>
      </c>
      <c r="F5722">
        <f>[4]Land_Cover!F5722</f>
        <v>550.66940723068501</v>
      </c>
    </row>
    <row r="5723" spans="1:6" x14ac:dyDescent="0.3">
      <c r="A5723">
        <f>[4]Land_Cover!A5723</f>
        <v>2015</v>
      </c>
      <c r="B5723" t="str">
        <f>[4]Land_Cover!B5723</f>
        <v>Angola</v>
      </c>
      <c r="C5723" t="str">
        <f>[4]Land_Cover!C5723</f>
        <v>AEZ5</v>
      </c>
      <c r="D5723" t="str">
        <f>[4]Land_Cover!D5723</f>
        <v>ocr</v>
      </c>
      <c r="E5723" t="str">
        <f>[4]Land_Cover!E5723</f>
        <v>Angola#AEZ5#ocr</v>
      </c>
      <c r="F5723">
        <f>[4]Land_Cover!F5723</f>
        <v>15220.8</v>
      </c>
    </row>
    <row r="5724" spans="1:6" x14ac:dyDescent="0.3">
      <c r="A5724">
        <f>[4]Land_Cover!A5724</f>
        <v>2017</v>
      </c>
      <c r="B5724" t="str">
        <f>[4]Land_Cover!B5724</f>
        <v>Indonesia</v>
      </c>
      <c r="C5724" t="str">
        <f>[4]Land_Cover!C5724</f>
        <v>AEZ6</v>
      </c>
      <c r="D5724" t="str">
        <f>[4]Land_Cover!D5724</f>
        <v>ocr</v>
      </c>
      <c r="E5724" t="str">
        <f>[4]Land_Cover!E5724</f>
        <v>Indonesia#AEZ6#ocr</v>
      </c>
      <c r="F5724">
        <f>[4]Land_Cover!F5724</f>
        <v>6669987.08118557</v>
      </c>
    </row>
    <row r="5725" spans="1:6" x14ac:dyDescent="0.3">
      <c r="A5725">
        <f>[4]Land_Cover!A5725</f>
        <v>2016</v>
      </c>
      <c r="B5725" t="str">
        <f>[4]Land_Cover!B5725</f>
        <v>Argentina</v>
      </c>
      <c r="C5725" t="str">
        <f>[4]Land_Cover!C5725</f>
        <v>AEZ11</v>
      </c>
      <c r="D5725" t="str">
        <f>[4]Land_Cover!D5725</f>
        <v>pfb</v>
      </c>
      <c r="E5725" t="str">
        <f>[4]Land_Cover!E5725</f>
        <v>Argentina#AEZ11#pfb</v>
      </c>
      <c r="F5725">
        <f>[4]Land_Cover!F5725</f>
        <v>68257.005949355706</v>
      </c>
    </row>
    <row r="5726" spans="1:6" x14ac:dyDescent="0.3">
      <c r="A5726">
        <f>[4]Land_Cover!A5726</f>
        <v>2010</v>
      </c>
      <c r="B5726" t="str">
        <f>[4]Land_Cover!B5726</f>
        <v>Angola</v>
      </c>
      <c r="C5726" t="str">
        <f>[4]Land_Cover!C5726</f>
        <v>AEZ1</v>
      </c>
      <c r="D5726" t="str">
        <f>[4]Land_Cover!D5726</f>
        <v>pdr</v>
      </c>
      <c r="E5726" t="str">
        <f>[4]Land_Cover!E5726</f>
        <v>Angola#AEZ1#pdr</v>
      </c>
      <c r="F5726">
        <f>[4]Land_Cover!F5726</f>
        <v>56.379716981132098</v>
      </c>
    </row>
    <row r="5727" spans="1:6" x14ac:dyDescent="0.3">
      <c r="A5727">
        <f>[4]Land_Cover!A5727</f>
        <v>2013</v>
      </c>
      <c r="B5727" t="str">
        <f>[4]Land_Cover!B5727</f>
        <v>Colombia</v>
      </c>
      <c r="C5727" t="str">
        <f>[4]Land_Cover!C5727</f>
        <v>AEZ5</v>
      </c>
      <c r="D5727" t="str">
        <f>[4]Land_Cover!D5727</f>
        <v>osd</v>
      </c>
      <c r="E5727" t="str">
        <f>[4]Land_Cover!E5727</f>
        <v>Colombia#AEZ5#osd</v>
      </c>
      <c r="F5727">
        <f>[4]Land_Cover!F5727</f>
        <v>28471.459340888901</v>
      </c>
    </row>
    <row r="5728" spans="1:6" x14ac:dyDescent="0.3">
      <c r="A5728">
        <f>[4]Land_Cover!A5728</f>
        <v>2010</v>
      </c>
      <c r="B5728" t="str">
        <f>[4]Land_Cover!B5728</f>
        <v>Peru</v>
      </c>
      <c r="C5728" t="str">
        <f>[4]Land_Cover!C5728</f>
        <v>AEZ6</v>
      </c>
      <c r="D5728" t="str">
        <f>[4]Land_Cover!D5728</f>
        <v>pdr</v>
      </c>
      <c r="E5728" t="str">
        <f>[4]Land_Cover!E5728</f>
        <v>Peru#AEZ6#pdr</v>
      </c>
      <c r="F5728">
        <f>[4]Land_Cover!F5728</f>
        <v>62385.012016794601</v>
      </c>
    </row>
    <row r="5729" spans="1:6" x14ac:dyDescent="0.3">
      <c r="A5729">
        <f>[4]Land_Cover!A5729</f>
        <v>2010</v>
      </c>
      <c r="B5729" t="str">
        <f>[4]Land_Cover!B5729</f>
        <v>Indonesia</v>
      </c>
      <c r="C5729" t="str">
        <f>[4]Land_Cover!C5729</f>
        <v>AEZ4</v>
      </c>
      <c r="D5729" t="str">
        <f>[4]Land_Cover!D5729</f>
        <v>osd</v>
      </c>
      <c r="E5729" t="str">
        <f>[4]Land_Cover!E5729</f>
        <v>Indonesia#AEZ4#osd</v>
      </c>
      <c r="F5729">
        <f>[4]Land_Cover!F5729</f>
        <v>51856.273588810902</v>
      </c>
    </row>
    <row r="5730" spans="1:6" x14ac:dyDescent="0.3">
      <c r="A5730">
        <f>[4]Land_Cover!A5730</f>
        <v>2015</v>
      </c>
      <c r="B5730" t="str">
        <f>[4]Land_Cover!B5730</f>
        <v>Peru</v>
      </c>
      <c r="C5730" t="str">
        <f>[4]Land_Cover!C5730</f>
        <v>AEZ11</v>
      </c>
      <c r="D5730" t="str">
        <f>[4]Land_Cover!D5730</f>
        <v>c_b</v>
      </c>
      <c r="E5730" t="str">
        <f>[4]Land_Cover!E5730</f>
        <v>Peru#AEZ11#c_b</v>
      </c>
      <c r="F5730">
        <f>[4]Land_Cover!F5730</f>
        <v>13908.2026136232</v>
      </c>
    </row>
    <row r="5731" spans="1:6" x14ac:dyDescent="0.3">
      <c r="A5731">
        <f>[4]Land_Cover!A5731</f>
        <v>2013</v>
      </c>
      <c r="B5731" t="str">
        <f>[4]Land_Cover!B5731</f>
        <v>Argentina</v>
      </c>
      <c r="C5731" t="str">
        <f>[4]Land_Cover!C5731</f>
        <v>AEZ11</v>
      </c>
      <c r="D5731" t="str">
        <f>[4]Land_Cover!D5731</f>
        <v>pfb</v>
      </c>
      <c r="E5731" t="str">
        <f>[4]Land_Cover!E5731</f>
        <v>Argentina#AEZ11#pfb</v>
      </c>
      <c r="F5731">
        <f>[4]Land_Cover!F5731</f>
        <v>62183.0769230769</v>
      </c>
    </row>
    <row r="5732" spans="1:6" x14ac:dyDescent="0.3">
      <c r="A5732">
        <f>[4]Land_Cover!A5732</f>
        <v>2016</v>
      </c>
      <c r="B5732" t="str">
        <f>[4]Land_Cover!B5732</f>
        <v>Argentina</v>
      </c>
      <c r="C5732" t="str">
        <f>[4]Land_Cover!C5732</f>
        <v>AEZ5</v>
      </c>
      <c r="D5732" t="str">
        <f>[4]Land_Cover!D5732</f>
        <v>pfb</v>
      </c>
      <c r="E5732" t="str">
        <f>[4]Land_Cover!E5732</f>
        <v>Argentina#AEZ5#pfb</v>
      </c>
      <c r="F5732">
        <f>[4]Land_Cover!F5732</f>
        <v>2553.3682920266701</v>
      </c>
    </row>
    <row r="5733" spans="1:6" x14ac:dyDescent="0.3">
      <c r="A5733">
        <f>[4]Land_Cover!A5733</f>
        <v>2013</v>
      </c>
      <c r="B5733" t="str">
        <f>[4]Land_Cover!B5733</f>
        <v>Argentina</v>
      </c>
      <c r="C5733" t="str">
        <f>[4]Land_Cover!C5733</f>
        <v>AEZ14</v>
      </c>
      <c r="D5733" t="str">
        <f>[4]Land_Cover!D5733</f>
        <v>gro</v>
      </c>
      <c r="E5733" t="str">
        <f>[4]Land_Cover!E5733</f>
        <v>Argentina#AEZ14#gro</v>
      </c>
      <c r="F5733">
        <f>[4]Land_Cover!F5733</f>
        <v>225.75386807502301</v>
      </c>
    </row>
    <row r="5734" spans="1:6" x14ac:dyDescent="0.3">
      <c r="A5734">
        <f>[4]Land_Cover!A5734</f>
        <v>2014</v>
      </c>
      <c r="B5734" t="str">
        <f>[4]Land_Cover!B5734</f>
        <v>Angola</v>
      </c>
      <c r="C5734" t="str">
        <f>[4]Land_Cover!C5734</f>
        <v>AEZ3</v>
      </c>
      <c r="D5734" t="str">
        <f>[4]Land_Cover!D5734</f>
        <v>ocr</v>
      </c>
      <c r="E5734" t="str">
        <f>[4]Land_Cover!E5734</f>
        <v>Angola#AEZ3#ocr</v>
      </c>
      <c r="F5734">
        <f>[4]Land_Cover!F5734</f>
        <v>7333.8820175438595</v>
      </c>
    </row>
    <row r="5735" spans="1:6" x14ac:dyDescent="0.3">
      <c r="A5735">
        <f>[4]Land_Cover!A5735</f>
        <v>2010</v>
      </c>
      <c r="B5735" t="str">
        <f>[4]Land_Cover!B5735</f>
        <v>Peru</v>
      </c>
      <c r="C5735" t="str">
        <f>[4]Land_Cover!C5735</f>
        <v>AEZ7</v>
      </c>
      <c r="D5735" t="str">
        <f>[4]Land_Cover!D5735</f>
        <v>pfb</v>
      </c>
      <c r="E5735" t="str">
        <f>[4]Land_Cover!E5735</f>
        <v>Peru#AEZ7#pfb</v>
      </c>
      <c r="F5735">
        <f>[4]Land_Cover!F5735</f>
        <v>2334.9626904887</v>
      </c>
    </row>
    <row r="5736" spans="1:6" x14ac:dyDescent="0.3">
      <c r="A5736">
        <f>[4]Land_Cover!A5736</f>
        <v>2018</v>
      </c>
      <c r="B5736" t="str">
        <f>[4]Land_Cover!B5736</f>
        <v>Ivory Coast</v>
      </c>
      <c r="C5736" t="str">
        <f>[4]Land_Cover!C5736</f>
        <v>AEZ6</v>
      </c>
      <c r="D5736" t="str">
        <f>[4]Land_Cover!D5736</f>
        <v>c_b</v>
      </c>
      <c r="E5736" t="str">
        <f>[4]Land_Cover!E5736</f>
        <v>Ivory Coast#AEZ6#c_b</v>
      </c>
      <c r="F5736">
        <f>[4]Land_Cover!F5736</f>
        <v>5907.5368898978404</v>
      </c>
    </row>
    <row r="5737" spans="1:6" x14ac:dyDescent="0.3">
      <c r="A5737">
        <f>[4]Land_Cover!A5737</f>
        <v>2010</v>
      </c>
      <c r="B5737" t="str">
        <f>[4]Land_Cover!B5737</f>
        <v>Angola</v>
      </c>
      <c r="C5737" t="str">
        <f>[4]Land_Cover!C5737</f>
        <v>AEZ10</v>
      </c>
      <c r="D5737" t="str">
        <f>[4]Land_Cover!D5737</f>
        <v>ocr</v>
      </c>
      <c r="E5737" t="str">
        <f>[4]Land_Cover!E5737</f>
        <v>Angola#AEZ10#ocr</v>
      </c>
      <c r="F5737">
        <f>[4]Land_Cover!F5737</f>
        <v>1907.8399122807</v>
      </c>
    </row>
    <row r="5738" spans="1:6" x14ac:dyDescent="0.3">
      <c r="A5738">
        <f>[4]Land_Cover!A5738</f>
        <v>2013</v>
      </c>
      <c r="B5738" t="str">
        <f>[4]Land_Cover!B5738</f>
        <v>DRC</v>
      </c>
      <c r="C5738" t="str">
        <f>[4]Land_Cover!C5738</f>
        <v>AEZ3</v>
      </c>
      <c r="D5738" t="str">
        <f>[4]Land_Cover!D5738</f>
        <v>osd</v>
      </c>
      <c r="E5738" t="str">
        <f>[4]Land_Cover!E5738</f>
        <v>DRC#AEZ3#osd</v>
      </c>
      <c r="F5738">
        <f>[4]Land_Cover!F5738</f>
        <v>21934.840704424601</v>
      </c>
    </row>
    <row r="5739" spans="1:6" x14ac:dyDescent="0.3">
      <c r="A5739">
        <f>[4]Land_Cover!A5739</f>
        <v>2011</v>
      </c>
      <c r="B5739" t="str">
        <f>[4]Land_Cover!B5739</f>
        <v>Colombia</v>
      </c>
      <c r="C5739" t="str">
        <f>[4]Land_Cover!C5739</f>
        <v>AEZ5</v>
      </c>
      <c r="D5739" t="str">
        <f>[4]Land_Cover!D5739</f>
        <v>osd</v>
      </c>
      <c r="E5739" t="str">
        <f>[4]Land_Cover!E5739</f>
        <v>Colombia#AEZ5#osd</v>
      </c>
      <c r="F5739">
        <f>[4]Land_Cover!F5739</f>
        <v>26707.320415730901</v>
      </c>
    </row>
    <row r="5740" spans="1:6" x14ac:dyDescent="0.3">
      <c r="A5740">
        <f>[4]Land_Cover!A5740</f>
        <v>2014</v>
      </c>
      <c r="B5740" t="str">
        <f>[4]Land_Cover!B5740</f>
        <v>Angola</v>
      </c>
      <c r="C5740" t="str">
        <f>[4]Land_Cover!C5740</f>
        <v>AEZ11</v>
      </c>
      <c r="D5740" t="str">
        <f>[4]Land_Cover!D5740</f>
        <v>osd</v>
      </c>
      <c r="E5740" t="str">
        <f>[4]Land_Cover!E5740</f>
        <v>Angola#AEZ11#osd</v>
      </c>
      <c r="F5740">
        <f>[4]Land_Cover!F5740</f>
        <v>569.55883418633096</v>
      </c>
    </row>
    <row r="5741" spans="1:6" x14ac:dyDescent="0.3">
      <c r="A5741">
        <f>[4]Land_Cover!A5741</f>
        <v>2015</v>
      </c>
      <c r="B5741" t="str">
        <f>[4]Land_Cover!B5741</f>
        <v>Angola</v>
      </c>
      <c r="C5741" t="str">
        <f>[4]Land_Cover!C5741</f>
        <v>AEZ3</v>
      </c>
      <c r="D5741" t="str">
        <f>[4]Land_Cover!D5741</f>
        <v>gro</v>
      </c>
      <c r="E5741" t="str">
        <f>[4]Land_Cover!E5741</f>
        <v>Angola#AEZ3#gro</v>
      </c>
      <c r="F5741">
        <f>[4]Land_Cover!F5741</f>
        <v>153894.71066974199</v>
      </c>
    </row>
    <row r="5742" spans="1:6" x14ac:dyDescent="0.3">
      <c r="A5742">
        <f>[4]Land_Cover!A5742</f>
        <v>2012</v>
      </c>
      <c r="B5742" t="str">
        <f>[4]Land_Cover!B5742</f>
        <v>Ghana</v>
      </c>
      <c r="C5742" t="str">
        <f>[4]Land_Cover!C5742</f>
        <v>AEZ6</v>
      </c>
      <c r="D5742" t="str">
        <f>[4]Land_Cover!D5742</f>
        <v>v_f</v>
      </c>
      <c r="E5742" t="str">
        <f>[4]Land_Cover!E5742</f>
        <v>Ghana#AEZ6#v_f</v>
      </c>
      <c r="F5742">
        <f>[4]Land_Cover!F5742</f>
        <v>830561.55790347501</v>
      </c>
    </row>
    <row r="5743" spans="1:6" x14ac:dyDescent="0.3">
      <c r="A5743">
        <f>[4]Land_Cover!A5743</f>
        <v>2015</v>
      </c>
      <c r="B5743" t="str">
        <f>[4]Land_Cover!B5743</f>
        <v>Indonesia</v>
      </c>
      <c r="C5743" t="str">
        <f>[4]Land_Cover!C5743</f>
        <v>AEZ11</v>
      </c>
      <c r="D5743" t="str">
        <f>[4]Land_Cover!D5743</f>
        <v>v_f</v>
      </c>
      <c r="E5743" t="str">
        <f>[4]Land_Cover!E5743</f>
        <v>Indonesia#AEZ11#v_f</v>
      </c>
      <c r="F5743">
        <f>[4]Land_Cover!F5743</f>
        <v>2244.8641582533301</v>
      </c>
    </row>
    <row r="5744" spans="1:6" x14ac:dyDescent="0.3">
      <c r="A5744">
        <f>[4]Land_Cover!A5744</f>
        <v>2017</v>
      </c>
      <c r="B5744" t="str">
        <f>[4]Land_Cover!B5744</f>
        <v>Angola</v>
      </c>
      <c r="C5744" t="str">
        <f>[4]Land_Cover!C5744</f>
        <v>AEZ6</v>
      </c>
      <c r="D5744" t="str">
        <f>[4]Land_Cover!D5744</f>
        <v>v_f</v>
      </c>
      <c r="E5744" t="str">
        <f>[4]Land_Cover!E5744</f>
        <v>Angola#AEZ6#v_f</v>
      </c>
      <c r="F5744">
        <f>[4]Land_Cover!F5744</f>
        <v>400.63294670450102</v>
      </c>
    </row>
    <row r="5745" spans="1:6" x14ac:dyDescent="0.3">
      <c r="A5745">
        <f>[4]Land_Cover!A5745</f>
        <v>2015</v>
      </c>
      <c r="B5745" t="str">
        <f>[4]Land_Cover!B5745</f>
        <v>DRC</v>
      </c>
      <c r="C5745" t="str">
        <f>[4]Land_Cover!C5745</f>
        <v>AEZ5</v>
      </c>
      <c r="D5745" t="str">
        <f>[4]Land_Cover!D5745</f>
        <v>pfb</v>
      </c>
      <c r="E5745" t="str">
        <f>[4]Land_Cover!E5745</f>
        <v>DRC#AEZ5#pfb</v>
      </c>
      <c r="F5745">
        <f>[4]Land_Cover!F5745</f>
        <v>32651.721522145999</v>
      </c>
    </row>
    <row r="5746" spans="1:6" x14ac:dyDescent="0.3">
      <c r="A5746">
        <f>[4]Land_Cover!A5746</f>
        <v>2011</v>
      </c>
      <c r="B5746" t="str">
        <f>[4]Land_Cover!B5746</f>
        <v>Brazil</v>
      </c>
      <c r="C5746" t="str">
        <f>[4]Land_Cover!C5746</f>
        <v>AEZ5</v>
      </c>
      <c r="D5746" t="str">
        <f>[4]Land_Cover!D5746</f>
        <v>osd</v>
      </c>
      <c r="E5746" t="str">
        <f>[4]Land_Cover!E5746</f>
        <v>Brazil#AEZ5#osd</v>
      </c>
      <c r="F5746">
        <f>[4]Land_Cover!F5746</f>
        <v>5532522.8890984999</v>
      </c>
    </row>
    <row r="5747" spans="1:6" x14ac:dyDescent="0.3">
      <c r="A5747">
        <f>[4]Land_Cover!A5747</f>
        <v>2015</v>
      </c>
      <c r="B5747" t="str">
        <f>[4]Land_Cover!B5747</f>
        <v>Indonesia</v>
      </c>
      <c r="C5747" t="str">
        <f>[4]Land_Cover!C5747</f>
        <v>AEZ11</v>
      </c>
      <c r="D5747" t="str">
        <f>[4]Land_Cover!D5747</f>
        <v>gro</v>
      </c>
      <c r="E5747" t="str">
        <f>[4]Land_Cover!E5747</f>
        <v>Indonesia#AEZ11#gro</v>
      </c>
      <c r="F5747">
        <f>[4]Land_Cover!F5747</f>
        <v>7513.3413365183496</v>
      </c>
    </row>
    <row r="5748" spans="1:6" x14ac:dyDescent="0.3">
      <c r="A5748">
        <f>[4]Land_Cover!A5748</f>
        <v>2011</v>
      </c>
      <c r="B5748" t="str">
        <f>[4]Land_Cover!B5748</f>
        <v>Brazil</v>
      </c>
      <c r="C5748" t="str">
        <f>[4]Land_Cover!C5748</f>
        <v>AEZ5</v>
      </c>
      <c r="D5748" t="str">
        <f>[4]Land_Cover!D5748</f>
        <v>wht</v>
      </c>
      <c r="E5748" t="str">
        <f>[4]Land_Cover!E5748</f>
        <v>Brazil#AEZ5#wht</v>
      </c>
      <c r="F5748">
        <f>[4]Land_Cover!F5748</f>
        <v>33899.885167737099</v>
      </c>
    </row>
    <row r="5749" spans="1:6" x14ac:dyDescent="0.3">
      <c r="A5749">
        <f>[4]Land_Cover!A5749</f>
        <v>2012</v>
      </c>
      <c r="B5749" t="str">
        <f>[4]Land_Cover!B5749</f>
        <v>Bolivia</v>
      </c>
      <c r="C5749" t="str">
        <f>[4]Land_Cover!C5749</f>
        <v>AEZ10</v>
      </c>
      <c r="D5749" t="str">
        <f>[4]Land_Cover!D5749</f>
        <v>gro</v>
      </c>
      <c r="E5749" t="str">
        <f>[4]Land_Cover!E5749</f>
        <v>Bolivia#AEZ10#gro</v>
      </c>
      <c r="F5749">
        <f>[4]Land_Cover!F5749</f>
        <v>44259.063881689297</v>
      </c>
    </row>
    <row r="5750" spans="1:6" x14ac:dyDescent="0.3">
      <c r="A5750">
        <f>[4]Land_Cover!A5750</f>
        <v>2017</v>
      </c>
      <c r="B5750" t="str">
        <f>[4]Land_Cover!B5750</f>
        <v>Peru</v>
      </c>
      <c r="C5750" t="str">
        <f>[4]Land_Cover!C5750</f>
        <v>AEZ7</v>
      </c>
      <c r="D5750" t="str">
        <f>[4]Land_Cover!D5750</f>
        <v>ocr</v>
      </c>
      <c r="E5750" t="str">
        <f>[4]Land_Cover!E5750</f>
        <v>Peru#AEZ7#ocr</v>
      </c>
      <c r="F5750">
        <f>[4]Land_Cover!F5750</f>
        <v>25384.623575027999</v>
      </c>
    </row>
    <row r="5751" spans="1:6" x14ac:dyDescent="0.3">
      <c r="A5751">
        <f>[4]Land_Cover!A5751</f>
        <v>2016</v>
      </c>
      <c r="B5751" t="str">
        <f>[4]Land_Cover!B5751</f>
        <v>Bolivia</v>
      </c>
      <c r="C5751" t="str">
        <f>[4]Land_Cover!C5751</f>
        <v>AEZ6</v>
      </c>
      <c r="D5751" t="str">
        <f>[4]Land_Cover!D5751</f>
        <v>pfb</v>
      </c>
      <c r="E5751" t="str">
        <f>[4]Land_Cover!E5751</f>
        <v>Bolivia#AEZ6#pfb</v>
      </c>
      <c r="F5751">
        <f>[4]Land_Cover!F5751</f>
        <v>419.21397379912702</v>
      </c>
    </row>
    <row r="5752" spans="1:6" x14ac:dyDescent="0.3">
      <c r="A5752">
        <f>[4]Land_Cover!A5752</f>
        <v>2014</v>
      </c>
      <c r="B5752" t="str">
        <f>[4]Land_Cover!B5752</f>
        <v>Argentina</v>
      </c>
      <c r="C5752" t="str">
        <f>[4]Land_Cover!C5752</f>
        <v>AEZ10</v>
      </c>
      <c r="D5752" t="str">
        <f>[4]Land_Cover!D5752</f>
        <v>wht</v>
      </c>
      <c r="E5752" t="str">
        <f>[4]Land_Cover!E5752</f>
        <v>Argentina#AEZ10#wht</v>
      </c>
      <c r="F5752">
        <f>[4]Land_Cover!F5752</f>
        <v>132299.552500021</v>
      </c>
    </row>
    <row r="5753" spans="1:6" x14ac:dyDescent="0.3">
      <c r="A5753">
        <f>[4]Land_Cover!A5753</f>
        <v>2018</v>
      </c>
      <c r="B5753" t="str">
        <f>[4]Land_Cover!B5753</f>
        <v>Brazil</v>
      </c>
      <c r="C5753" t="str">
        <f>[4]Land_Cover!C5753</f>
        <v>AEZ1</v>
      </c>
      <c r="D5753" t="str">
        <f>[4]Land_Cover!D5753</f>
        <v>v_f</v>
      </c>
      <c r="E5753" t="str">
        <f>[4]Land_Cover!E5753</f>
        <v>Brazil#AEZ1#v_f</v>
      </c>
      <c r="F5753">
        <f>[4]Land_Cover!F5753</f>
        <v>22137.632433711002</v>
      </c>
    </row>
    <row r="5754" spans="1:6" x14ac:dyDescent="0.3">
      <c r="A5754">
        <f>[4]Land_Cover!A5754</f>
        <v>2012</v>
      </c>
      <c r="B5754" t="str">
        <f>[4]Land_Cover!B5754</f>
        <v>DRC</v>
      </c>
      <c r="C5754" t="str">
        <f>[4]Land_Cover!C5754</f>
        <v>AEZ8</v>
      </c>
      <c r="D5754" t="str">
        <f>[4]Land_Cover!D5754</f>
        <v>osd</v>
      </c>
      <c r="E5754" t="str">
        <f>[4]Land_Cover!E5754</f>
        <v>DRC#AEZ8#osd</v>
      </c>
      <c r="F5754">
        <f>[4]Land_Cover!F5754</f>
        <v>17.6047416947168</v>
      </c>
    </row>
    <row r="5755" spans="1:6" x14ac:dyDescent="0.3">
      <c r="A5755">
        <f>[4]Land_Cover!A5755</f>
        <v>2011</v>
      </c>
      <c r="B5755" t="str">
        <f>[4]Land_Cover!B5755</f>
        <v>Angola</v>
      </c>
      <c r="C5755" t="str">
        <f>[4]Land_Cover!C5755</f>
        <v>AEZ4</v>
      </c>
      <c r="D5755" t="str">
        <f>[4]Land_Cover!D5755</f>
        <v>pfb</v>
      </c>
      <c r="E5755" t="str">
        <f>[4]Land_Cover!E5755</f>
        <v>Angola#AEZ4#pfb</v>
      </c>
      <c r="F5755">
        <f>[4]Land_Cover!F5755</f>
        <v>2495.7446808510599</v>
      </c>
    </row>
    <row r="5756" spans="1:6" x14ac:dyDescent="0.3">
      <c r="A5756">
        <f>[4]Land_Cover!A5756</f>
        <v>2014</v>
      </c>
      <c r="B5756" t="str">
        <f>[4]Land_Cover!B5756</f>
        <v>Peru</v>
      </c>
      <c r="C5756" t="str">
        <f>[4]Land_Cover!C5756</f>
        <v>AEZ4</v>
      </c>
      <c r="D5756" t="str">
        <f>[4]Land_Cover!D5756</f>
        <v>wht</v>
      </c>
      <c r="E5756" t="str">
        <f>[4]Land_Cover!E5756</f>
        <v>Peru#AEZ4#wht</v>
      </c>
      <c r="F5756">
        <f>[4]Land_Cover!F5756</f>
        <v>1715.16655612668</v>
      </c>
    </row>
    <row r="5757" spans="1:6" x14ac:dyDescent="0.3">
      <c r="A5757">
        <f>[4]Land_Cover!A5757</f>
        <v>2010</v>
      </c>
      <c r="B5757" t="str">
        <f>[4]Land_Cover!B5757</f>
        <v>Peru</v>
      </c>
      <c r="C5757" t="str">
        <f>[4]Land_Cover!C5757</f>
        <v>AEZ5</v>
      </c>
      <c r="D5757" t="str">
        <f>[4]Land_Cover!D5757</f>
        <v>gro</v>
      </c>
      <c r="E5757" t="str">
        <f>[4]Land_Cover!E5757</f>
        <v>Peru#AEZ5#gro</v>
      </c>
      <c r="F5757">
        <f>[4]Land_Cover!F5757</f>
        <v>6172.6801091615598</v>
      </c>
    </row>
    <row r="5758" spans="1:6" x14ac:dyDescent="0.3">
      <c r="A5758">
        <f>[4]Land_Cover!A5758</f>
        <v>2017</v>
      </c>
      <c r="B5758" t="str">
        <f>[4]Land_Cover!B5758</f>
        <v>Argentina</v>
      </c>
      <c r="C5758" t="str">
        <f>[4]Land_Cover!C5758</f>
        <v>AEZ6</v>
      </c>
      <c r="D5758" t="str">
        <f>[4]Land_Cover!D5758</f>
        <v>pfb</v>
      </c>
      <c r="E5758" t="str">
        <f>[4]Land_Cover!E5758</f>
        <v>Argentina#AEZ6#pfb</v>
      </c>
      <c r="F5758">
        <f>[4]Land_Cover!F5758</f>
        <v>2636.6074322102299</v>
      </c>
    </row>
    <row r="5759" spans="1:6" x14ac:dyDescent="0.3">
      <c r="A5759">
        <f>[4]Land_Cover!A5759</f>
        <v>2018</v>
      </c>
      <c r="B5759" t="str">
        <f>[4]Land_Cover!B5759</f>
        <v>Peru</v>
      </c>
      <c r="C5759" t="str">
        <f>[4]Land_Cover!C5759</f>
        <v>AEZ10</v>
      </c>
      <c r="D5759" t="str">
        <f>[4]Land_Cover!D5759</f>
        <v>pfb</v>
      </c>
      <c r="E5759" t="str">
        <f>[4]Land_Cover!E5759</f>
        <v>Peru#AEZ10#pfb</v>
      </c>
      <c r="F5759">
        <f>[4]Land_Cover!F5759</f>
        <v>845.709406200736</v>
      </c>
    </row>
    <row r="5760" spans="1:6" x14ac:dyDescent="0.3">
      <c r="A5760">
        <f>[4]Land_Cover!A5760</f>
        <v>2010</v>
      </c>
      <c r="B5760" t="str">
        <f>[4]Land_Cover!B5760</f>
        <v>Peru</v>
      </c>
      <c r="C5760" t="str">
        <f>[4]Land_Cover!C5760</f>
        <v>AEZ10</v>
      </c>
      <c r="D5760" t="str">
        <f>[4]Land_Cover!D5760</f>
        <v>pdr</v>
      </c>
      <c r="E5760" t="str">
        <f>[4]Land_Cover!E5760</f>
        <v>Peru#AEZ10#pdr</v>
      </c>
      <c r="F5760">
        <f>[4]Land_Cover!F5760</f>
        <v>22217.392283190999</v>
      </c>
    </row>
    <row r="5761" spans="1:6" x14ac:dyDescent="0.3">
      <c r="A5761">
        <f>[4]Land_Cover!A5761</f>
        <v>2017</v>
      </c>
      <c r="B5761" t="str">
        <f>[4]Land_Cover!B5761</f>
        <v>Colombia</v>
      </c>
      <c r="C5761" t="str">
        <f>[4]Land_Cover!C5761</f>
        <v>AEZ5</v>
      </c>
      <c r="D5761" t="str">
        <f>[4]Land_Cover!D5761</f>
        <v>v_f</v>
      </c>
      <c r="E5761" t="str">
        <f>[4]Land_Cover!E5761</f>
        <v>Colombia#AEZ5#v_f</v>
      </c>
      <c r="F5761">
        <f>[4]Land_Cover!F5761</f>
        <v>95856.008909667595</v>
      </c>
    </row>
    <row r="5762" spans="1:6" x14ac:dyDescent="0.3">
      <c r="A5762">
        <f>[4]Land_Cover!A5762</f>
        <v>2017</v>
      </c>
      <c r="B5762" t="str">
        <f>[4]Land_Cover!B5762</f>
        <v>Bolivia</v>
      </c>
      <c r="C5762" t="str">
        <f>[4]Land_Cover!C5762</f>
        <v>AEZ10</v>
      </c>
      <c r="D5762" t="str">
        <f>[4]Land_Cover!D5762</f>
        <v>osd</v>
      </c>
      <c r="E5762" t="str">
        <f>[4]Land_Cover!E5762</f>
        <v>Bolivia#AEZ10#osd</v>
      </c>
      <c r="F5762">
        <f>[4]Land_Cover!F5762</f>
        <v>7119.9651509842797</v>
      </c>
    </row>
    <row r="5763" spans="1:6" x14ac:dyDescent="0.3">
      <c r="A5763">
        <f>[4]Land_Cover!A5763</f>
        <v>2013</v>
      </c>
      <c r="B5763" t="str">
        <f>[4]Land_Cover!B5763</f>
        <v>Angola</v>
      </c>
      <c r="C5763" t="str">
        <f>[4]Land_Cover!C5763</f>
        <v>AEZ4</v>
      </c>
      <c r="D5763" t="str">
        <f>[4]Land_Cover!D5763</f>
        <v>v_f</v>
      </c>
      <c r="E5763" t="str">
        <f>[4]Land_Cover!E5763</f>
        <v>Angola#AEZ4#v_f</v>
      </c>
      <c r="F5763">
        <f>[4]Land_Cover!F5763</f>
        <v>1366115.8074614599</v>
      </c>
    </row>
    <row r="5764" spans="1:6" x14ac:dyDescent="0.3">
      <c r="A5764">
        <f>[4]Land_Cover!A5764</f>
        <v>2012</v>
      </c>
      <c r="B5764" t="str">
        <f>[4]Land_Cover!B5764</f>
        <v>DRC</v>
      </c>
      <c r="C5764" t="str">
        <f>[4]Land_Cover!C5764</f>
        <v>AEZ6</v>
      </c>
      <c r="D5764" t="str">
        <f>[4]Land_Cover!D5764</f>
        <v>gro</v>
      </c>
      <c r="E5764" t="str">
        <f>[4]Land_Cover!E5764</f>
        <v>DRC#AEZ6#gro</v>
      </c>
      <c r="F5764">
        <f>[4]Land_Cover!F5764</f>
        <v>302248.37968404102</v>
      </c>
    </row>
    <row r="5765" spans="1:6" x14ac:dyDescent="0.3">
      <c r="A5765">
        <f>[4]Land_Cover!A5765</f>
        <v>2015</v>
      </c>
      <c r="B5765" t="str">
        <f>[4]Land_Cover!B5765</f>
        <v>Brazil</v>
      </c>
      <c r="C5765" t="str">
        <f>[4]Land_Cover!C5765</f>
        <v>AEZ3</v>
      </c>
      <c r="D5765" t="str">
        <f>[4]Land_Cover!D5765</f>
        <v>v_f</v>
      </c>
      <c r="E5765" t="str">
        <f>[4]Land_Cover!E5765</f>
        <v>Brazil#AEZ3#v_f</v>
      </c>
      <c r="F5765">
        <f>[4]Land_Cover!F5765</f>
        <v>1556253.0802817601</v>
      </c>
    </row>
    <row r="5766" spans="1:6" x14ac:dyDescent="0.3">
      <c r="A5766">
        <f>[4]Land_Cover!A5766</f>
        <v>2012</v>
      </c>
      <c r="B5766" t="str">
        <f>[4]Land_Cover!B5766</f>
        <v>Ivory Coast</v>
      </c>
      <c r="C5766" t="str">
        <f>[4]Land_Cover!C5766</f>
        <v>AEZ5</v>
      </c>
      <c r="D5766" t="str">
        <f>[4]Land_Cover!D5766</f>
        <v>c_b</v>
      </c>
      <c r="E5766" t="str">
        <f>[4]Land_Cover!E5766</f>
        <v>Ivory Coast#AEZ5#c_b</v>
      </c>
      <c r="F5766">
        <f>[4]Land_Cover!F5766</f>
        <v>12880.6356413167</v>
      </c>
    </row>
    <row r="5767" spans="1:6" x14ac:dyDescent="0.3">
      <c r="A5767">
        <f>[4]Land_Cover!A5767</f>
        <v>2010</v>
      </c>
      <c r="B5767" t="str">
        <f>[4]Land_Cover!B5767</f>
        <v>Paraguay</v>
      </c>
      <c r="C5767" t="str">
        <f>[4]Land_Cover!C5767</f>
        <v>AEZ12</v>
      </c>
      <c r="D5767" t="str">
        <f>[4]Land_Cover!D5767</f>
        <v>pfb</v>
      </c>
      <c r="E5767" t="str">
        <f>[4]Land_Cover!E5767</f>
        <v>Paraguay#AEZ12#pfb</v>
      </c>
      <c r="F5767">
        <f>[4]Land_Cover!F5767</f>
        <v>4717.9416990560803</v>
      </c>
    </row>
    <row r="5768" spans="1:6" x14ac:dyDescent="0.3">
      <c r="A5768">
        <f>[4]Land_Cover!A5768</f>
        <v>2010</v>
      </c>
      <c r="B5768" t="str">
        <f>[4]Land_Cover!B5768</f>
        <v>Indonesia</v>
      </c>
      <c r="C5768" t="str">
        <f>[4]Land_Cover!C5768</f>
        <v>AEZ4</v>
      </c>
      <c r="D5768" t="str">
        <f>[4]Land_Cover!D5768</f>
        <v>v_f</v>
      </c>
      <c r="E5768" t="str">
        <f>[4]Land_Cover!E5768</f>
        <v>Indonesia#AEZ4#v_f</v>
      </c>
      <c r="F5768">
        <f>[4]Land_Cover!F5768</f>
        <v>99247.269402633101</v>
      </c>
    </row>
    <row r="5769" spans="1:6" x14ac:dyDescent="0.3">
      <c r="A5769">
        <f>[4]Land_Cover!A5769</f>
        <v>2016</v>
      </c>
      <c r="B5769" t="str">
        <f>[4]Land_Cover!B5769</f>
        <v>Indonesia</v>
      </c>
      <c r="C5769" t="str">
        <f>[4]Land_Cover!C5769</f>
        <v>AEZ3</v>
      </c>
      <c r="D5769" t="str">
        <f>[4]Land_Cover!D5769</f>
        <v>v_f</v>
      </c>
      <c r="E5769" t="str">
        <f>[4]Land_Cover!E5769</f>
        <v>Indonesia#AEZ3#v_f</v>
      </c>
      <c r="F5769">
        <f>[4]Land_Cover!F5769</f>
        <v>1795.2218349733701</v>
      </c>
    </row>
    <row r="5770" spans="1:6" x14ac:dyDescent="0.3">
      <c r="A5770">
        <f>[4]Land_Cover!A5770</f>
        <v>2013</v>
      </c>
      <c r="B5770" t="str">
        <f>[4]Land_Cover!B5770</f>
        <v>Argentina</v>
      </c>
      <c r="C5770" t="str">
        <f>[4]Land_Cover!C5770</f>
        <v>AEZ5</v>
      </c>
      <c r="D5770" t="str">
        <f>[4]Land_Cover!D5770</f>
        <v>c_b</v>
      </c>
      <c r="E5770" t="str">
        <f>[4]Land_Cover!E5770</f>
        <v>Argentina#AEZ5#c_b</v>
      </c>
      <c r="F5770">
        <f>[4]Land_Cover!F5770</f>
        <v>13651.987885197799</v>
      </c>
    </row>
    <row r="5771" spans="1:6" x14ac:dyDescent="0.3">
      <c r="A5771">
        <f>[4]Land_Cover!A5771</f>
        <v>2011</v>
      </c>
      <c r="B5771" t="str">
        <f>[4]Land_Cover!B5771</f>
        <v>Malaysia</v>
      </c>
      <c r="C5771" t="str">
        <f>[4]Land_Cover!C5771</f>
        <v>AEZ6</v>
      </c>
      <c r="D5771" t="str">
        <f>[4]Land_Cover!D5771</f>
        <v>pfb</v>
      </c>
      <c r="E5771" t="str">
        <f>[4]Land_Cover!E5771</f>
        <v>Malaysia#AEZ6#pfb</v>
      </c>
      <c r="F5771">
        <f>[4]Land_Cover!F5771</f>
        <v>2214.91329479769</v>
      </c>
    </row>
    <row r="5772" spans="1:6" x14ac:dyDescent="0.3">
      <c r="A5772">
        <f>[4]Land_Cover!A5772</f>
        <v>2012</v>
      </c>
      <c r="B5772" t="str">
        <f>[4]Land_Cover!B5772</f>
        <v>DRC</v>
      </c>
      <c r="C5772" t="str">
        <f>[4]Land_Cover!C5772</f>
        <v>AEZ9</v>
      </c>
      <c r="D5772" t="str">
        <f>[4]Land_Cover!D5772</f>
        <v>pfb</v>
      </c>
      <c r="E5772" t="str">
        <f>[4]Land_Cover!E5772</f>
        <v>DRC#AEZ9#pfb</v>
      </c>
      <c r="F5772">
        <f>[4]Land_Cover!F5772</f>
        <v>57.043044291952597</v>
      </c>
    </row>
    <row r="5773" spans="1:6" x14ac:dyDescent="0.3">
      <c r="A5773">
        <f>[4]Land_Cover!A5773</f>
        <v>2017</v>
      </c>
      <c r="B5773" t="str">
        <f>[4]Land_Cover!B5773</f>
        <v>Angola</v>
      </c>
      <c r="C5773" t="str">
        <f>[4]Land_Cover!C5773</f>
        <v>AEZ2</v>
      </c>
      <c r="D5773" t="str">
        <f>[4]Land_Cover!D5773</f>
        <v>pdr</v>
      </c>
      <c r="E5773" t="str">
        <f>[4]Land_Cover!E5773</f>
        <v>Angola#AEZ2#pdr</v>
      </c>
      <c r="F5773">
        <f>[4]Land_Cover!F5773</f>
        <v>141.547169811321</v>
      </c>
    </row>
    <row r="5774" spans="1:6" x14ac:dyDescent="0.3">
      <c r="A5774">
        <f>[4]Land_Cover!A5774</f>
        <v>2010</v>
      </c>
      <c r="B5774" t="str">
        <f>[4]Land_Cover!B5774</f>
        <v>Colombia</v>
      </c>
      <c r="C5774" t="str">
        <f>[4]Land_Cover!C5774</f>
        <v>AEZ11</v>
      </c>
      <c r="D5774" t="str">
        <f>[4]Land_Cover!D5774</f>
        <v>pfb</v>
      </c>
      <c r="E5774" t="str">
        <f>[4]Land_Cover!E5774</f>
        <v>Colombia#AEZ11#pfb</v>
      </c>
      <c r="F5774">
        <f>[4]Land_Cover!F5774</f>
        <v>313.37172359015102</v>
      </c>
    </row>
    <row r="5775" spans="1:6" x14ac:dyDescent="0.3">
      <c r="A5775">
        <f>[4]Land_Cover!A5775</f>
        <v>2011</v>
      </c>
      <c r="B5775" t="str">
        <f>[4]Land_Cover!B5775</f>
        <v>Argentina</v>
      </c>
      <c r="C5775" t="str">
        <f>[4]Land_Cover!C5775</f>
        <v>AEZ12</v>
      </c>
      <c r="D5775" t="str">
        <f>[4]Land_Cover!D5775</f>
        <v>gro</v>
      </c>
      <c r="E5775" t="str">
        <f>[4]Land_Cover!E5775</f>
        <v>Argentina#AEZ12#gro</v>
      </c>
      <c r="F5775">
        <f>[4]Land_Cover!F5775</f>
        <v>4342722.9174832804</v>
      </c>
    </row>
    <row r="5776" spans="1:6" x14ac:dyDescent="0.3">
      <c r="A5776">
        <f>[4]Land_Cover!A5776</f>
        <v>2013</v>
      </c>
      <c r="B5776" t="str">
        <f>[4]Land_Cover!B5776</f>
        <v>Peru</v>
      </c>
      <c r="C5776" t="str">
        <f>[4]Land_Cover!C5776</f>
        <v>AEZ5</v>
      </c>
      <c r="D5776" t="str">
        <f>[4]Land_Cover!D5776</f>
        <v>gro</v>
      </c>
      <c r="E5776" t="str">
        <f>[4]Land_Cover!E5776</f>
        <v>Peru#AEZ5#gro</v>
      </c>
      <c r="F5776">
        <f>[4]Land_Cover!F5776</f>
        <v>6370.6833573112999</v>
      </c>
    </row>
    <row r="5777" spans="1:6" x14ac:dyDescent="0.3">
      <c r="A5777">
        <f>[4]Land_Cover!A5777</f>
        <v>2017</v>
      </c>
      <c r="B5777" t="str">
        <f>[4]Land_Cover!B5777</f>
        <v>Peru</v>
      </c>
      <c r="C5777" t="str">
        <f>[4]Land_Cover!C5777</f>
        <v>AEZ9</v>
      </c>
      <c r="D5777" t="str">
        <f>[4]Land_Cover!D5777</f>
        <v>osd</v>
      </c>
      <c r="E5777" t="str">
        <f>[4]Land_Cover!E5777</f>
        <v>Peru#AEZ9#osd</v>
      </c>
      <c r="F5777">
        <f>[4]Land_Cover!F5777</f>
        <v>3101.47168369783</v>
      </c>
    </row>
    <row r="5778" spans="1:6" x14ac:dyDescent="0.3">
      <c r="A5778">
        <f>[4]Land_Cover!A5778</f>
        <v>2018</v>
      </c>
      <c r="B5778" t="str">
        <f>[4]Land_Cover!B5778</f>
        <v>Peru</v>
      </c>
      <c r="C5778" t="str">
        <f>[4]Land_Cover!C5778</f>
        <v>AEZ7</v>
      </c>
      <c r="D5778" t="str">
        <f>[4]Land_Cover!D5778</f>
        <v>wht</v>
      </c>
      <c r="E5778" t="str">
        <f>[4]Land_Cover!E5778</f>
        <v>Peru#AEZ7#wht</v>
      </c>
      <c r="F5778">
        <f>[4]Land_Cover!F5778</f>
        <v>10540.730061349699</v>
      </c>
    </row>
    <row r="5779" spans="1:6" x14ac:dyDescent="0.3">
      <c r="A5779">
        <f>[4]Land_Cover!A5779</f>
        <v>2010</v>
      </c>
      <c r="B5779" t="str">
        <f>[4]Land_Cover!B5779</f>
        <v>Ghana</v>
      </c>
      <c r="C5779" t="str">
        <f>[4]Land_Cover!C5779</f>
        <v>AEZ6</v>
      </c>
      <c r="D5779" t="str">
        <f>[4]Land_Cover!D5779</f>
        <v>ocr</v>
      </c>
      <c r="E5779" t="str">
        <f>[4]Land_Cover!E5779</f>
        <v>Ghana#AEZ6#ocr</v>
      </c>
      <c r="F5779">
        <f>[4]Land_Cover!F5779</f>
        <v>336646.09511597699</v>
      </c>
    </row>
    <row r="5780" spans="1:6" x14ac:dyDescent="0.3">
      <c r="A5780">
        <f>[4]Land_Cover!A5780</f>
        <v>2010</v>
      </c>
      <c r="B5780" t="str">
        <f>[4]Land_Cover!B5780</f>
        <v>DRC</v>
      </c>
      <c r="C5780" t="str">
        <f>[4]Land_Cover!C5780</f>
        <v>AEZ5</v>
      </c>
      <c r="D5780" t="str">
        <f>[4]Land_Cover!D5780</f>
        <v>c_b</v>
      </c>
      <c r="E5780" t="str">
        <f>[4]Land_Cover!E5780</f>
        <v>DRC#AEZ5#c_b</v>
      </c>
      <c r="F5780">
        <f>[4]Land_Cover!F5780</f>
        <v>18350.7135016465</v>
      </c>
    </row>
    <row r="5781" spans="1:6" x14ac:dyDescent="0.3">
      <c r="A5781">
        <f>[4]Land_Cover!A5781</f>
        <v>2014</v>
      </c>
      <c r="B5781" t="str">
        <f>[4]Land_Cover!B5781</f>
        <v>Malaysia</v>
      </c>
      <c r="C5781" t="str">
        <f>[4]Land_Cover!C5781</f>
        <v>AEZ6</v>
      </c>
      <c r="D5781" t="str">
        <f>[4]Land_Cover!D5781</f>
        <v>v_f</v>
      </c>
      <c r="E5781" t="str">
        <f>[4]Land_Cover!E5781</f>
        <v>Malaysia#AEZ6#v_f</v>
      </c>
      <c r="F5781">
        <f>[4]Land_Cover!F5781</f>
        <v>187664.32186891601</v>
      </c>
    </row>
    <row r="5782" spans="1:6" x14ac:dyDescent="0.3">
      <c r="A5782">
        <f>[4]Land_Cover!A5782</f>
        <v>2012</v>
      </c>
      <c r="B5782" t="str">
        <f>[4]Land_Cover!B5782</f>
        <v>Argentina</v>
      </c>
      <c r="C5782" t="str">
        <f>[4]Land_Cover!C5782</f>
        <v>AEZ4</v>
      </c>
      <c r="D5782" t="str">
        <f>[4]Land_Cover!D5782</f>
        <v>gro</v>
      </c>
      <c r="E5782" t="str">
        <f>[4]Land_Cover!E5782</f>
        <v>Argentina#AEZ4#gro</v>
      </c>
      <c r="F5782">
        <f>[4]Land_Cover!F5782</f>
        <v>6505.6745927264901</v>
      </c>
    </row>
    <row r="5783" spans="1:6" x14ac:dyDescent="0.3">
      <c r="A5783">
        <f>[4]Land_Cover!A5783</f>
        <v>2012</v>
      </c>
      <c r="B5783" t="str">
        <f>[4]Land_Cover!B5783</f>
        <v>Peru</v>
      </c>
      <c r="C5783" t="str">
        <f>[4]Land_Cover!C5783</f>
        <v>AEZ1</v>
      </c>
      <c r="D5783" t="str">
        <f>[4]Land_Cover!D5783</f>
        <v>gro</v>
      </c>
      <c r="E5783" t="str">
        <f>[4]Land_Cover!E5783</f>
        <v>Peru#AEZ1#gro</v>
      </c>
      <c r="F5783">
        <f>[4]Land_Cover!F5783</f>
        <v>21645.854026074201</v>
      </c>
    </row>
    <row r="5784" spans="1:6" x14ac:dyDescent="0.3">
      <c r="A5784">
        <f>[4]Land_Cover!A5784</f>
        <v>2015</v>
      </c>
      <c r="B5784" t="str">
        <f>[4]Land_Cover!B5784</f>
        <v>Colombia</v>
      </c>
      <c r="C5784" t="str">
        <f>[4]Land_Cover!C5784</f>
        <v>AEZ2</v>
      </c>
      <c r="D5784" t="str">
        <f>[4]Land_Cover!D5784</f>
        <v>ocr</v>
      </c>
      <c r="E5784" t="str">
        <f>[4]Land_Cover!E5784</f>
        <v>Colombia#AEZ2#ocr</v>
      </c>
      <c r="F5784">
        <f>[4]Land_Cover!F5784</f>
        <v>1060.7664341131899</v>
      </c>
    </row>
    <row r="5785" spans="1:6" x14ac:dyDescent="0.3">
      <c r="A5785">
        <f>[4]Land_Cover!A5785</f>
        <v>2013</v>
      </c>
      <c r="B5785" t="str">
        <f>[4]Land_Cover!B5785</f>
        <v>Angola</v>
      </c>
      <c r="C5785" t="str">
        <f>[4]Land_Cover!C5785</f>
        <v>AEZ3</v>
      </c>
      <c r="D5785" t="str">
        <f>[4]Land_Cover!D5785</f>
        <v>ocr</v>
      </c>
      <c r="E5785" t="str">
        <f>[4]Land_Cover!E5785</f>
        <v>Angola#AEZ3#ocr</v>
      </c>
      <c r="F5785">
        <f>[4]Land_Cover!F5785</f>
        <v>5854.0245614035102</v>
      </c>
    </row>
    <row r="5786" spans="1:6" x14ac:dyDescent="0.3">
      <c r="A5786">
        <f>[4]Land_Cover!A5786</f>
        <v>2013</v>
      </c>
      <c r="B5786" t="str">
        <f>[4]Land_Cover!B5786</f>
        <v>Colombia</v>
      </c>
      <c r="C5786" t="str">
        <f>[4]Land_Cover!C5786</f>
        <v>AEZ7</v>
      </c>
      <c r="D5786" t="str">
        <f>[4]Land_Cover!D5786</f>
        <v>ocr</v>
      </c>
      <c r="E5786" t="str">
        <f>[4]Land_Cover!E5786</f>
        <v>Colombia#AEZ7#ocr</v>
      </c>
      <c r="F5786">
        <f>[4]Land_Cover!F5786</f>
        <v>332.50035083498699</v>
      </c>
    </row>
    <row r="5787" spans="1:6" x14ac:dyDescent="0.3">
      <c r="A5787">
        <f>[4]Land_Cover!A5787</f>
        <v>2014</v>
      </c>
      <c r="B5787" t="str">
        <f>[4]Land_Cover!B5787</f>
        <v>Colombia</v>
      </c>
      <c r="C5787" t="str">
        <f>[4]Land_Cover!C5787</f>
        <v>AEZ12</v>
      </c>
      <c r="D5787" t="str">
        <f>[4]Land_Cover!D5787</f>
        <v>c_b</v>
      </c>
      <c r="E5787" t="str">
        <f>[4]Land_Cover!E5787</f>
        <v>Colombia#AEZ12#c_b</v>
      </c>
      <c r="F5787">
        <f>[4]Land_Cover!F5787</f>
        <v>162908.863221885</v>
      </c>
    </row>
    <row r="5788" spans="1:6" x14ac:dyDescent="0.3">
      <c r="A5788">
        <f>[4]Land_Cover!A5788</f>
        <v>2013</v>
      </c>
      <c r="B5788" t="str">
        <f>[4]Land_Cover!B5788</f>
        <v>Brazil</v>
      </c>
      <c r="C5788" t="str">
        <f>[4]Land_Cover!C5788</f>
        <v>AEZ3</v>
      </c>
      <c r="D5788" t="str">
        <f>[4]Land_Cover!D5788</f>
        <v>pdr</v>
      </c>
      <c r="E5788" t="str">
        <f>[4]Land_Cover!E5788</f>
        <v>Brazil#AEZ3#pdr</v>
      </c>
      <c r="F5788">
        <f>[4]Land_Cover!F5788</f>
        <v>96255.676642924795</v>
      </c>
    </row>
    <row r="5789" spans="1:6" x14ac:dyDescent="0.3">
      <c r="A5789">
        <f>[4]Land_Cover!A5789</f>
        <v>2011</v>
      </c>
      <c r="B5789" t="str">
        <f>[4]Land_Cover!B5789</f>
        <v>Angola</v>
      </c>
      <c r="C5789" t="str">
        <f>[4]Land_Cover!C5789</f>
        <v>AEZ4</v>
      </c>
      <c r="D5789" t="str">
        <f>[4]Land_Cover!D5789</f>
        <v>wht</v>
      </c>
      <c r="E5789" t="str">
        <f>[4]Land_Cover!E5789</f>
        <v>Angola#AEZ4#wht</v>
      </c>
      <c r="F5789">
        <f>[4]Land_Cover!F5789</f>
        <v>1943.58161648177</v>
      </c>
    </row>
    <row r="5790" spans="1:6" x14ac:dyDescent="0.3">
      <c r="A5790">
        <f>[4]Land_Cover!A5790</f>
        <v>2015</v>
      </c>
      <c r="B5790" t="str">
        <f>[4]Land_Cover!B5790</f>
        <v>Argentina</v>
      </c>
      <c r="C5790" t="str">
        <f>[4]Land_Cover!C5790</f>
        <v>AEZ9</v>
      </c>
      <c r="D5790" t="str">
        <f>[4]Land_Cover!D5790</f>
        <v>ocr</v>
      </c>
      <c r="E5790" t="str">
        <f>[4]Land_Cover!E5790</f>
        <v>Argentina#AEZ9#ocr</v>
      </c>
      <c r="F5790">
        <f>[4]Land_Cover!F5790</f>
        <v>417.06309414571501</v>
      </c>
    </row>
    <row r="5791" spans="1:6" x14ac:dyDescent="0.3">
      <c r="A5791">
        <f>[4]Land_Cover!A5791</f>
        <v>2012</v>
      </c>
      <c r="B5791" t="str">
        <f>[4]Land_Cover!B5791</f>
        <v>Peru</v>
      </c>
      <c r="C5791" t="str">
        <f>[4]Land_Cover!C5791</f>
        <v>AEZ4</v>
      </c>
      <c r="D5791" t="str">
        <f>[4]Land_Cover!D5791</f>
        <v>ocr</v>
      </c>
      <c r="E5791" t="str">
        <f>[4]Land_Cover!E5791</f>
        <v>Peru#AEZ4#ocr</v>
      </c>
      <c r="F5791">
        <f>[4]Land_Cover!F5791</f>
        <v>3102.9481709530801</v>
      </c>
    </row>
    <row r="5792" spans="1:6" x14ac:dyDescent="0.3">
      <c r="A5792">
        <f>[4]Land_Cover!A5792</f>
        <v>2012</v>
      </c>
      <c r="B5792" t="str">
        <f>[4]Land_Cover!B5792</f>
        <v>DRC</v>
      </c>
      <c r="C5792" t="str">
        <f>[4]Land_Cover!C5792</f>
        <v>AEZ9</v>
      </c>
      <c r="D5792" t="str">
        <f>[4]Land_Cover!D5792</f>
        <v>ocr</v>
      </c>
      <c r="E5792" t="str">
        <f>[4]Land_Cover!E5792</f>
        <v>DRC#AEZ9#ocr</v>
      </c>
      <c r="F5792">
        <f>[4]Land_Cover!F5792</f>
        <v>133.94341085271299</v>
      </c>
    </row>
    <row r="5793" spans="1:6" x14ac:dyDescent="0.3">
      <c r="A5793">
        <f>[4]Land_Cover!A5793</f>
        <v>2010</v>
      </c>
      <c r="B5793" t="str">
        <f>[4]Land_Cover!B5793</f>
        <v>Argentina</v>
      </c>
      <c r="C5793" t="str">
        <f>[4]Land_Cover!C5793</f>
        <v>AEZ8</v>
      </c>
      <c r="D5793" t="str">
        <f>[4]Land_Cover!D5793</f>
        <v>gro</v>
      </c>
      <c r="E5793" t="str">
        <f>[4]Land_Cover!E5793</f>
        <v>Argentina#AEZ8#gro</v>
      </c>
      <c r="F5793">
        <f>[4]Land_Cover!F5793</f>
        <v>8566.2911881124601</v>
      </c>
    </row>
    <row r="5794" spans="1:6" x14ac:dyDescent="0.3">
      <c r="A5794">
        <f>[4]Land_Cover!A5794</f>
        <v>2014</v>
      </c>
      <c r="B5794" t="str">
        <f>[4]Land_Cover!B5794</f>
        <v>Indonesia</v>
      </c>
      <c r="C5794" t="str">
        <f>[4]Land_Cover!C5794</f>
        <v>AEZ5</v>
      </c>
      <c r="D5794" t="str">
        <f>[4]Land_Cover!D5794</f>
        <v>c_b</v>
      </c>
      <c r="E5794" t="str">
        <f>[4]Land_Cover!E5794</f>
        <v>Indonesia#AEZ5#c_b</v>
      </c>
      <c r="F5794">
        <f>[4]Land_Cover!F5794</f>
        <v>37204.339700143799</v>
      </c>
    </row>
    <row r="5795" spans="1:6" x14ac:dyDescent="0.3">
      <c r="A5795">
        <f>[4]Land_Cover!A5795</f>
        <v>2015</v>
      </c>
      <c r="B5795" t="str">
        <f>[4]Land_Cover!B5795</f>
        <v>Bolivia</v>
      </c>
      <c r="C5795" t="str">
        <f>[4]Land_Cover!C5795</f>
        <v>AEZ5</v>
      </c>
      <c r="D5795" t="str">
        <f>[4]Land_Cover!D5795</f>
        <v>pfb</v>
      </c>
      <c r="E5795" t="str">
        <f>[4]Land_Cover!E5795</f>
        <v>Bolivia#AEZ5#pfb</v>
      </c>
      <c r="F5795">
        <f>[4]Land_Cover!F5795</f>
        <v>1484.7161572052401</v>
      </c>
    </row>
    <row r="5796" spans="1:6" x14ac:dyDescent="0.3">
      <c r="A5796">
        <f>[4]Land_Cover!A5796</f>
        <v>2010</v>
      </c>
      <c r="B5796" t="str">
        <f>[4]Land_Cover!B5796</f>
        <v>DRC</v>
      </c>
      <c r="C5796" t="str">
        <f>[4]Land_Cover!C5796</f>
        <v>AEZ12</v>
      </c>
      <c r="D5796" t="str">
        <f>[4]Land_Cover!D5796</f>
        <v>gro</v>
      </c>
      <c r="E5796" t="str">
        <f>[4]Land_Cover!E5796</f>
        <v>DRC#AEZ12#gro</v>
      </c>
      <c r="F5796">
        <f>[4]Land_Cover!F5796</f>
        <v>50192.717366517303</v>
      </c>
    </row>
    <row r="5797" spans="1:6" x14ac:dyDescent="0.3">
      <c r="A5797">
        <f>[4]Land_Cover!A5797</f>
        <v>2016</v>
      </c>
      <c r="B5797" t="str">
        <f>[4]Land_Cover!B5797</f>
        <v>Peru</v>
      </c>
      <c r="C5797" t="str">
        <f>[4]Land_Cover!C5797</f>
        <v>AEZ9</v>
      </c>
      <c r="D5797" t="str">
        <f>[4]Land_Cover!D5797</f>
        <v>v_f</v>
      </c>
      <c r="E5797" t="str">
        <f>[4]Land_Cover!E5797</f>
        <v>Peru#AEZ9#v_f</v>
      </c>
      <c r="F5797">
        <f>[4]Land_Cover!F5797</f>
        <v>41255.933276072501</v>
      </c>
    </row>
    <row r="5798" spans="1:6" x14ac:dyDescent="0.3">
      <c r="A5798">
        <f>[4]Land_Cover!A5798</f>
        <v>2010</v>
      </c>
      <c r="B5798" t="str">
        <f>[4]Land_Cover!B5798</f>
        <v>Peru</v>
      </c>
      <c r="C5798" t="str">
        <f>[4]Land_Cover!C5798</f>
        <v>AEZ2</v>
      </c>
      <c r="D5798" t="str">
        <f>[4]Land_Cover!D5798</f>
        <v>gro</v>
      </c>
      <c r="E5798" t="str">
        <f>[4]Land_Cover!E5798</f>
        <v>Peru#AEZ2#gro</v>
      </c>
      <c r="F5798">
        <f>[4]Land_Cover!F5798</f>
        <v>13238.333832668401</v>
      </c>
    </row>
    <row r="5799" spans="1:6" x14ac:dyDescent="0.3">
      <c r="A5799">
        <f>[4]Land_Cover!A5799</f>
        <v>2011</v>
      </c>
      <c r="B5799" t="str">
        <f>[4]Land_Cover!B5799</f>
        <v>Bolivia</v>
      </c>
      <c r="C5799" t="str">
        <f>[4]Land_Cover!C5799</f>
        <v>AEZ9</v>
      </c>
      <c r="D5799" t="str">
        <f>[4]Land_Cover!D5799</f>
        <v>pfb</v>
      </c>
      <c r="E5799" t="str">
        <f>[4]Land_Cover!E5799</f>
        <v>Bolivia#AEZ9#pfb</v>
      </c>
      <c r="F5799">
        <f>[4]Land_Cover!F5799</f>
        <v>2.1834061135371199</v>
      </c>
    </row>
    <row r="5800" spans="1:6" x14ac:dyDescent="0.3">
      <c r="A5800">
        <f>[4]Land_Cover!A5800</f>
        <v>2018</v>
      </c>
      <c r="B5800" t="str">
        <f>[4]Land_Cover!B5800</f>
        <v>Argentina</v>
      </c>
      <c r="C5800" t="str">
        <f>[4]Land_Cover!C5800</f>
        <v>AEZ16</v>
      </c>
      <c r="D5800" t="str">
        <f>[4]Land_Cover!D5800</f>
        <v>gro</v>
      </c>
      <c r="E5800" t="str">
        <f>[4]Land_Cover!E5800</f>
        <v>Argentina#AEZ16#gro</v>
      </c>
      <c r="F5800">
        <f>[4]Land_Cover!F5800</f>
        <v>191.087425243767</v>
      </c>
    </row>
    <row r="5801" spans="1:6" x14ac:dyDescent="0.3">
      <c r="A5801">
        <f>[4]Land_Cover!A5801</f>
        <v>2011</v>
      </c>
      <c r="B5801" t="str">
        <f>[4]Land_Cover!B5801</f>
        <v>DRC</v>
      </c>
      <c r="C5801" t="str">
        <f>[4]Land_Cover!C5801</f>
        <v>AEZ12</v>
      </c>
      <c r="D5801" t="str">
        <f>[4]Land_Cover!D5801</f>
        <v>osd</v>
      </c>
      <c r="E5801" t="str">
        <f>[4]Land_Cover!E5801</f>
        <v>DRC#AEZ12#osd</v>
      </c>
      <c r="F5801">
        <f>[4]Land_Cover!F5801</f>
        <v>20339.3821747402</v>
      </c>
    </row>
    <row r="5802" spans="1:6" x14ac:dyDescent="0.3">
      <c r="A5802">
        <f>[4]Land_Cover!A5802</f>
        <v>2010</v>
      </c>
      <c r="B5802" t="str">
        <f>[4]Land_Cover!B5802</f>
        <v>Angola</v>
      </c>
      <c r="C5802" t="str">
        <f>[4]Land_Cover!C5802</f>
        <v>AEZ1</v>
      </c>
      <c r="D5802" t="str">
        <f>[4]Land_Cover!D5802</f>
        <v>wht</v>
      </c>
      <c r="E5802" t="str">
        <f>[4]Land_Cover!E5802</f>
        <v>Angola#AEZ1#wht</v>
      </c>
      <c r="F5802">
        <f>[4]Land_Cover!F5802</f>
        <v>18.066561014263101</v>
      </c>
    </row>
    <row r="5803" spans="1:6" x14ac:dyDescent="0.3">
      <c r="A5803">
        <f>[4]Land_Cover!A5803</f>
        <v>2011</v>
      </c>
      <c r="B5803" t="str">
        <f>[4]Land_Cover!B5803</f>
        <v>Argentina</v>
      </c>
      <c r="C5803" t="str">
        <f>[4]Land_Cover!C5803</f>
        <v>AEZ16</v>
      </c>
      <c r="D5803" t="str">
        <f>[4]Land_Cover!D5803</f>
        <v>osd</v>
      </c>
      <c r="E5803" t="str">
        <f>[4]Land_Cover!E5803</f>
        <v>Argentina#AEZ16#osd</v>
      </c>
      <c r="F5803">
        <f>[4]Land_Cover!F5803</f>
        <v>11.0292437800426</v>
      </c>
    </row>
    <row r="5804" spans="1:6" x14ac:dyDescent="0.3">
      <c r="A5804">
        <f>[4]Land_Cover!A5804</f>
        <v>2012</v>
      </c>
      <c r="B5804" t="str">
        <f>[4]Land_Cover!B5804</f>
        <v>Paraguay</v>
      </c>
      <c r="C5804" t="str">
        <f>[4]Land_Cover!C5804</f>
        <v>AEZ12</v>
      </c>
      <c r="D5804" t="str">
        <f>[4]Land_Cover!D5804</f>
        <v>c_b</v>
      </c>
      <c r="E5804" t="str">
        <f>[4]Land_Cover!E5804</f>
        <v>Paraguay#AEZ12#c_b</v>
      </c>
      <c r="F5804">
        <f>[4]Land_Cover!F5804</f>
        <v>54831.553398058299</v>
      </c>
    </row>
    <row r="5805" spans="1:6" x14ac:dyDescent="0.3">
      <c r="A5805">
        <f>[4]Land_Cover!A5805</f>
        <v>2012</v>
      </c>
      <c r="B5805" t="str">
        <f>[4]Land_Cover!B5805</f>
        <v>Angola</v>
      </c>
      <c r="C5805" t="str">
        <f>[4]Land_Cover!C5805</f>
        <v>AEZ4</v>
      </c>
      <c r="D5805" t="str">
        <f>[4]Land_Cover!D5805</f>
        <v>pdr</v>
      </c>
      <c r="E5805" t="str">
        <f>[4]Land_Cover!E5805</f>
        <v>Angola#AEZ4#pdr</v>
      </c>
      <c r="F5805">
        <f>[4]Land_Cover!F5805</f>
        <v>11549.0589622642</v>
      </c>
    </row>
    <row r="5806" spans="1:6" x14ac:dyDescent="0.3">
      <c r="A5806">
        <f>[4]Land_Cover!A5806</f>
        <v>2014</v>
      </c>
      <c r="B5806" t="str">
        <f>[4]Land_Cover!B5806</f>
        <v>Angola</v>
      </c>
      <c r="C5806" t="str">
        <f>[4]Land_Cover!C5806</f>
        <v>AEZ5</v>
      </c>
      <c r="D5806" t="str">
        <f>[4]Land_Cover!D5806</f>
        <v>v_f</v>
      </c>
      <c r="E5806" t="str">
        <f>[4]Land_Cover!E5806</f>
        <v>Angola#AEZ5#v_f</v>
      </c>
      <c r="F5806">
        <f>[4]Land_Cover!F5806</f>
        <v>613143.21828183404</v>
      </c>
    </row>
    <row r="5807" spans="1:6" x14ac:dyDescent="0.3">
      <c r="A5807">
        <f>[4]Land_Cover!A5807</f>
        <v>2017</v>
      </c>
      <c r="B5807" t="str">
        <f>[4]Land_Cover!B5807</f>
        <v>Peru</v>
      </c>
      <c r="C5807" t="str">
        <f>[4]Land_Cover!C5807</f>
        <v>AEZ11</v>
      </c>
      <c r="D5807" t="str">
        <f>[4]Land_Cover!D5807</f>
        <v>pfb</v>
      </c>
      <c r="E5807" t="str">
        <f>[4]Land_Cover!E5807</f>
        <v>Peru#AEZ11#pfb</v>
      </c>
      <c r="F5807">
        <f>[4]Land_Cover!F5807</f>
        <v>1370.09458749343</v>
      </c>
    </row>
    <row r="5808" spans="1:6" x14ac:dyDescent="0.3">
      <c r="A5808">
        <f>[4]Land_Cover!A5808</f>
        <v>2016</v>
      </c>
      <c r="B5808" t="str">
        <f>[4]Land_Cover!B5808</f>
        <v>Argentina</v>
      </c>
      <c r="C5808" t="str">
        <f>[4]Land_Cover!C5808</f>
        <v>AEZ11</v>
      </c>
      <c r="D5808" t="str">
        <f>[4]Land_Cover!D5808</f>
        <v>pdr</v>
      </c>
      <c r="E5808" t="str">
        <f>[4]Land_Cover!E5808</f>
        <v>Argentina#AEZ11#pdr</v>
      </c>
      <c r="F5808">
        <f>[4]Land_Cover!F5808</f>
        <v>646.07049323439503</v>
      </c>
    </row>
    <row r="5809" spans="1:6" x14ac:dyDescent="0.3">
      <c r="A5809">
        <f>[4]Land_Cover!A5809</f>
        <v>2018</v>
      </c>
      <c r="B5809" t="str">
        <f>[4]Land_Cover!B5809</f>
        <v>Peru</v>
      </c>
      <c r="C5809" t="str">
        <f>[4]Land_Cover!C5809</f>
        <v>AEZ8</v>
      </c>
      <c r="D5809" t="str">
        <f>[4]Land_Cover!D5809</f>
        <v>c_b</v>
      </c>
      <c r="E5809" t="str">
        <f>[4]Land_Cover!E5809</f>
        <v>Peru#AEZ8#c_b</v>
      </c>
      <c r="F5809">
        <f>[4]Land_Cover!F5809</f>
        <v>932.07008210940205</v>
      </c>
    </row>
    <row r="5810" spans="1:6" x14ac:dyDescent="0.3">
      <c r="A5810">
        <f>[4]Land_Cover!A5810</f>
        <v>2010</v>
      </c>
      <c r="B5810" t="str">
        <f>[4]Land_Cover!B5810</f>
        <v>Colombia</v>
      </c>
      <c r="C5810" t="str">
        <f>[4]Land_Cover!C5810</f>
        <v>AEZ2</v>
      </c>
      <c r="D5810" t="str">
        <f>[4]Land_Cover!D5810</f>
        <v>ocr</v>
      </c>
      <c r="E5810" t="str">
        <f>[4]Land_Cover!E5810</f>
        <v>Colombia#AEZ2#ocr</v>
      </c>
      <c r="F5810">
        <f>[4]Land_Cover!F5810</f>
        <v>985.67270102844805</v>
      </c>
    </row>
    <row r="5811" spans="1:6" x14ac:dyDescent="0.3">
      <c r="A5811">
        <f>[4]Land_Cover!A5811</f>
        <v>2013</v>
      </c>
      <c r="B5811" t="str">
        <f>[4]Land_Cover!B5811</f>
        <v>Colombia</v>
      </c>
      <c r="C5811" t="str">
        <f>[4]Land_Cover!C5811</f>
        <v>AEZ4</v>
      </c>
      <c r="D5811" t="str">
        <f>[4]Land_Cover!D5811</f>
        <v>pfb</v>
      </c>
      <c r="E5811" t="str">
        <f>[4]Land_Cover!E5811</f>
        <v>Colombia#AEZ4#pfb</v>
      </c>
      <c r="F5811">
        <f>[4]Land_Cover!F5811</f>
        <v>803.67116759332805</v>
      </c>
    </row>
    <row r="5812" spans="1:6" x14ac:dyDescent="0.3">
      <c r="A5812">
        <f>[4]Land_Cover!A5812</f>
        <v>2017</v>
      </c>
      <c r="B5812" t="str">
        <f>[4]Land_Cover!B5812</f>
        <v>Angola</v>
      </c>
      <c r="C5812" t="str">
        <f>[4]Land_Cover!C5812</f>
        <v>AEZ3</v>
      </c>
      <c r="D5812" t="str">
        <f>[4]Land_Cover!D5812</f>
        <v>pdr</v>
      </c>
      <c r="E5812" t="str">
        <f>[4]Land_Cover!E5812</f>
        <v>Angola#AEZ3#pdr</v>
      </c>
      <c r="F5812">
        <f>[4]Land_Cover!F5812</f>
        <v>1003.69811320755</v>
      </c>
    </row>
    <row r="5813" spans="1:6" x14ac:dyDescent="0.3">
      <c r="A5813">
        <f>[4]Land_Cover!A5813</f>
        <v>2011</v>
      </c>
      <c r="B5813" t="str">
        <f>[4]Land_Cover!B5813</f>
        <v>Argentina</v>
      </c>
      <c r="C5813" t="str">
        <f>[4]Land_Cover!C5813</f>
        <v>AEZ10</v>
      </c>
      <c r="D5813" t="str">
        <f>[4]Land_Cover!D5813</f>
        <v>gro</v>
      </c>
      <c r="E5813" t="str">
        <f>[4]Land_Cover!E5813</f>
        <v>Argentina#AEZ10#gro</v>
      </c>
      <c r="F5813">
        <f>[4]Land_Cover!F5813</f>
        <v>334986.670183132</v>
      </c>
    </row>
    <row r="5814" spans="1:6" x14ac:dyDescent="0.3">
      <c r="A5814">
        <f>[4]Land_Cover!A5814</f>
        <v>2016</v>
      </c>
      <c r="B5814" t="str">
        <f>[4]Land_Cover!B5814</f>
        <v>Brazil</v>
      </c>
      <c r="C5814" t="str">
        <f>[4]Land_Cover!C5814</f>
        <v>AEZ3</v>
      </c>
      <c r="D5814" t="str">
        <f>[4]Land_Cover!D5814</f>
        <v>ocr</v>
      </c>
      <c r="E5814" t="str">
        <f>[4]Land_Cover!E5814</f>
        <v>Brazil#AEZ3#ocr</v>
      </c>
      <c r="F5814">
        <f>[4]Land_Cover!F5814</f>
        <v>109492.25933229701</v>
      </c>
    </row>
    <row r="5815" spans="1:6" x14ac:dyDescent="0.3">
      <c r="A5815">
        <f>[4]Land_Cover!A5815</f>
        <v>2016</v>
      </c>
      <c r="B5815" t="str">
        <f>[4]Land_Cover!B5815</f>
        <v>Argentina</v>
      </c>
      <c r="C5815" t="str">
        <f>[4]Land_Cover!C5815</f>
        <v>AEZ7</v>
      </c>
      <c r="D5815" t="str">
        <f>[4]Land_Cover!D5815</f>
        <v>pdr</v>
      </c>
      <c r="E5815" t="str">
        <f>[4]Land_Cover!E5815</f>
        <v>Argentina#AEZ7#pdr</v>
      </c>
      <c r="F5815">
        <f>[4]Land_Cover!F5815</f>
        <v>147.34941073766899</v>
      </c>
    </row>
    <row r="5816" spans="1:6" x14ac:dyDescent="0.3">
      <c r="A5816">
        <f>[4]Land_Cover!A5816</f>
        <v>2018</v>
      </c>
      <c r="B5816" t="str">
        <f>[4]Land_Cover!B5816</f>
        <v>Bolivia</v>
      </c>
      <c r="C5816" t="str">
        <f>[4]Land_Cover!C5816</f>
        <v>AEZ11</v>
      </c>
      <c r="D5816" t="str">
        <f>[4]Land_Cover!D5816</f>
        <v>c_b</v>
      </c>
      <c r="E5816" t="str">
        <f>[4]Land_Cover!E5816</f>
        <v>Bolivia#AEZ11#c_b</v>
      </c>
      <c r="F5816">
        <f>[4]Land_Cover!F5816</f>
        <v>5162.0271431025603</v>
      </c>
    </row>
    <row r="5817" spans="1:6" x14ac:dyDescent="0.3">
      <c r="A5817">
        <f>[4]Land_Cover!A5817</f>
        <v>2017</v>
      </c>
      <c r="B5817" t="str">
        <f>[4]Land_Cover!B5817</f>
        <v>Colombia</v>
      </c>
      <c r="C5817" t="str">
        <f>[4]Land_Cover!C5817</f>
        <v>AEZ10</v>
      </c>
      <c r="D5817" t="str">
        <f>[4]Land_Cover!D5817</f>
        <v>v_f</v>
      </c>
      <c r="E5817" t="str">
        <f>[4]Land_Cover!E5817</f>
        <v>Colombia#AEZ10#v_f</v>
      </c>
      <c r="F5817">
        <f>[4]Land_Cover!F5817</f>
        <v>259.79665966171598</v>
      </c>
    </row>
    <row r="5818" spans="1:6" x14ac:dyDescent="0.3">
      <c r="A5818">
        <f>[4]Land_Cover!A5818</f>
        <v>2012</v>
      </c>
      <c r="B5818" t="str">
        <f>[4]Land_Cover!B5818</f>
        <v>Ghana</v>
      </c>
      <c r="C5818" t="str">
        <f>[4]Land_Cover!C5818</f>
        <v>AEZ3</v>
      </c>
      <c r="D5818" t="str">
        <f>[4]Land_Cover!D5818</f>
        <v>v_f</v>
      </c>
      <c r="E5818" t="str">
        <f>[4]Land_Cover!E5818</f>
        <v>Ghana#AEZ3#v_f</v>
      </c>
      <c r="F5818">
        <f>[4]Land_Cover!F5818</f>
        <v>471313.00364137202</v>
      </c>
    </row>
    <row r="5819" spans="1:6" x14ac:dyDescent="0.3">
      <c r="A5819">
        <f>[4]Land_Cover!A5819</f>
        <v>2011</v>
      </c>
      <c r="B5819" t="str">
        <f>[4]Land_Cover!B5819</f>
        <v>Angola</v>
      </c>
      <c r="C5819" t="str">
        <f>[4]Land_Cover!C5819</f>
        <v>AEZ2</v>
      </c>
      <c r="D5819" t="str">
        <f>[4]Land_Cover!D5819</f>
        <v>osd</v>
      </c>
      <c r="E5819" t="str">
        <f>[4]Land_Cover!E5819</f>
        <v>Angola#AEZ2#osd</v>
      </c>
      <c r="F5819">
        <f>[4]Land_Cover!F5819</f>
        <v>6024.3364056343098</v>
      </c>
    </row>
    <row r="5820" spans="1:6" x14ac:dyDescent="0.3">
      <c r="A5820">
        <f>[4]Land_Cover!A5820</f>
        <v>2012</v>
      </c>
      <c r="B5820" t="str">
        <f>[4]Land_Cover!B5820</f>
        <v>Bolivia</v>
      </c>
      <c r="C5820" t="str">
        <f>[4]Land_Cover!C5820</f>
        <v>AEZ12</v>
      </c>
      <c r="D5820" t="str">
        <f>[4]Land_Cover!D5820</f>
        <v>c_b</v>
      </c>
      <c r="E5820" t="str">
        <f>[4]Land_Cover!E5820</f>
        <v>Bolivia#AEZ12#c_b</v>
      </c>
      <c r="F5820">
        <f>[4]Land_Cover!F5820</f>
        <v>15475.0132279677</v>
      </c>
    </row>
    <row r="5821" spans="1:6" x14ac:dyDescent="0.3">
      <c r="A5821">
        <f>[4]Land_Cover!A5821</f>
        <v>2014</v>
      </c>
      <c r="B5821" t="str">
        <f>[4]Land_Cover!B5821</f>
        <v>Peru</v>
      </c>
      <c r="C5821" t="str">
        <f>[4]Land_Cover!C5821</f>
        <v>AEZ11</v>
      </c>
      <c r="D5821" t="str">
        <f>[4]Land_Cover!D5821</f>
        <v>gro</v>
      </c>
      <c r="E5821" t="str">
        <f>[4]Land_Cover!E5821</f>
        <v>Peru#AEZ11#gro</v>
      </c>
      <c r="F5821">
        <f>[4]Land_Cover!F5821</f>
        <v>127646.268187414</v>
      </c>
    </row>
    <row r="5822" spans="1:6" x14ac:dyDescent="0.3">
      <c r="A5822">
        <f>[4]Land_Cover!A5822</f>
        <v>2012</v>
      </c>
      <c r="B5822" t="str">
        <f>[4]Land_Cover!B5822</f>
        <v>Angola</v>
      </c>
      <c r="C5822" t="str">
        <f>[4]Land_Cover!C5822</f>
        <v>AEZ4</v>
      </c>
      <c r="D5822" t="str">
        <f>[4]Land_Cover!D5822</f>
        <v>c_b</v>
      </c>
      <c r="E5822" t="str">
        <f>[4]Land_Cover!E5822</f>
        <v>Angola#AEZ4#c_b</v>
      </c>
      <c r="F5822">
        <f>[4]Land_Cover!F5822</f>
        <v>7186.0465116279101</v>
      </c>
    </row>
    <row r="5823" spans="1:6" x14ac:dyDescent="0.3">
      <c r="A5823">
        <f>[4]Land_Cover!A5823</f>
        <v>2013</v>
      </c>
      <c r="B5823" t="str">
        <f>[4]Land_Cover!B5823</f>
        <v>Peru</v>
      </c>
      <c r="C5823" t="str">
        <f>[4]Land_Cover!C5823</f>
        <v>AEZ4</v>
      </c>
      <c r="D5823" t="str">
        <f>[4]Land_Cover!D5823</f>
        <v>osd</v>
      </c>
      <c r="E5823" t="str">
        <f>[4]Land_Cover!E5823</f>
        <v>Peru#AEZ4#osd</v>
      </c>
      <c r="F5823">
        <f>[4]Land_Cover!F5823</f>
        <v>884.81577690765005</v>
      </c>
    </row>
    <row r="5824" spans="1:6" x14ac:dyDescent="0.3">
      <c r="A5824">
        <f>[4]Land_Cover!A5824</f>
        <v>2013</v>
      </c>
      <c r="B5824" t="str">
        <f>[4]Land_Cover!B5824</f>
        <v>Angola</v>
      </c>
      <c r="C5824" t="str">
        <f>[4]Land_Cover!C5824</f>
        <v>AEZ11</v>
      </c>
      <c r="D5824" t="str">
        <f>[4]Land_Cover!D5824</f>
        <v>pdr</v>
      </c>
      <c r="E5824" t="str">
        <f>[4]Land_Cover!E5824</f>
        <v>Angola#AEZ11#pdr</v>
      </c>
      <c r="F5824">
        <f>[4]Land_Cover!F5824</f>
        <v>34.799528301886802</v>
      </c>
    </row>
    <row r="5825" spans="1:6" x14ac:dyDescent="0.3">
      <c r="A5825">
        <f>[4]Land_Cover!A5825</f>
        <v>2011</v>
      </c>
      <c r="B5825" t="str">
        <f>[4]Land_Cover!B5825</f>
        <v>Bolivia</v>
      </c>
      <c r="C5825" t="str">
        <f>[4]Land_Cover!C5825</f>
        <v>AEZ9</v>
      </c>
      <c r="D5825" t="str">
        <f>[4]Land_Cover!D5825</f>
        <v>v_f</v>
      </c>
      <c r="E5825" t="str">
        <f>[4]Land_Cover!E5825</f>
        <v>Bolivia#AEZ9#v_f</v>
      </c>
      <c r="F5825">
        <f>[4]Land_Cover!F5825</f>
        <v>37622.254806352801</v>
      </c>
    </row>
    <row r="5826" spans="1:6" x14ac:dyDescent="0.3">
      <c r="A5826">
        <f>[4]Land_Cover!A5826</f>
        <v>2010</v>
      </c>
      <c r="B5826" t="str">
        <f>[4]Land_Cover!B5826</f>
        <v>Brazil</v>
      </c>
      <c r="C5826" t="str">
        <f>[4]Land_Cover!C5826</f>
        <v>AEZ12</v>
      </c>
      <c r="D5826" t="str">
        <f>[4]Land_Cover!D5826</f>
        <v>c_b</v>
      </c>
      <c r="E5826" t="str">
        <f>[4]Land_Cover!E5826</f>
        <v>Brazil#AEZ12#c_b</v>
      </c>
      <c r="F5826">
        <f>[4]Land_Cover!F5826</f>
        <v>135560.206548869</v>
      </c>
    </row>
    <row r="5827" spans="1:6" x14ac:dyDescent="0.3">
      <c r="A5827">
        <f>[4]Land_Cover!A5827</f>
        <v>2016</v>
      </c>
      <c r="B5827" t="str">
        <f>[4]Land_Cover!B5827</f>
        <v>Colombia</v>
      </c>
      <c r="C5827" t="str">
        <f>[4]Land_Cover!C5827</f>
        <v>AEZ3</v>
      </c>
      <c r="D5827" t="str">
        <f>[4]Land_Cover!D5827</f>
        <v>pdr</v>
      </c>
      <c r="E5827" t="str">
        <f>[4]Land_Cover!E5827</f>
        <v>Colombia#AEZ3#pdr</v>
      </c>
      <c r="F5827">
        <f>[4]Land_Cover!F5827</f>
        <v>5134.8531979695399</v>
      </c>
    </row>
    <row r="5828" spans="1:6" x14ac:dyDescent="0.3">
      <c r="A5828">
        <f>[4]Land_Cover!A5828</f>
        <v>2010</v>
      </c>
      <c r="B5828" t="str">
        <f>[4]Land_Cover!B5828</f>
        <v>Brazil</v>
      </c>
      <c r="C5828" t="str">
        <f>[4]Land_Cover!C5828</f>
        <v>AEZ3</v>
      </c>
      <c r="D5828" t="str">
        <f>[4]Land_Cover!D5828</f>
        <v>v_f</v>
      </c>
      <c r="E5828" t="str">
        <f>[4]Land_Cover!E5828</f>
        <v>Brazil#AEZ3#v_f</v>
      </c>
      <c r="F5828">
        <f>[4]Land_Cover!F5828</f>
        <v>1817710.9501662101</v>
      </c>
    </row>
    <row r="5829" spans="1:6" x14ac:dyDescent="0.3">
      <c r="A5829">
        <f>[4]Land_Cover!A5829</f>
        <v>2014</v>
      </c>
      <c r="B5829" t="str">
        <f>[4]Land_Cover!B5829</f>
        <v>DRC</v>
      </c>
      <c r="C5829" t="str">
        <f>[4]Land_Cover!C5829</f>
        <v>AEZ4</v>
      </c>
      <c r="D5829" t="str">
        <f>[4]Land_Cover!D5829</f>
        <v>v_f</v>
      </c>
      <c r="E5829" t="str">
        <f>[4]Land_Cover!E5829</f>
        <v>DRC#AEZ4#v_f</v>
      </c>
      <c r="F5829">
        <f>[4]Land_Cover!F5829</f>
        <v>932259.64853785303</v>
      </c>
    </row>
    <row r="5830" spans="1:6" x14ac:dyDescent="0.3">
      <c r="A5830">
        <f>[4]Land_Cover!A5830</f>
        <v>2010</v>
      </c>
      <c r="B5830" t="str">
        <f>[4]Land_Cover!B5830</f>
        <v>Bolivia</v>
      </c>
      <c r="C5830" t="str">
        <f>[4]Land_Cover!C5830</f>
        <v>AEZ7</v>
      </c>
      <c r="D5830" t="str">
        <f>[4]Land_Cover!D5830</f>
        <v>osd</v>
      </c>
      <c r="E5830" t="str">
        <f>[4]Land_Cover!E5830</f>
        <v>Bolivia#AEZ7#osd</v>
      </c>
      <c r="F5830">
        <f>[4]Land_Cover!F5830</f>
        <v>135.121319474183</v>
      </c>
    </row>
    <row r="5831" spans="1:6" x14ac:dyDescent="0.3">
      <c r="A5831">
        <f>[4]Land_Cover!A5831</f>
        <v>2010</v>
      </c>
      <c r="B5831" t="str">
        <f>[4]Land_Cover!B5831</f>
        <v>Argentina</v>
      </c>
      <c r="C5831" t="str">
        <f>[4]Land_Cover!C5831</f>
        <v>AEZ14</v>
      </c>
      <c r="D5831" t="str">
        <f>[4]Land_Cover!D5831</f>
        <v>gro</v>
      </c>
      <c r="E5831" t="str">
        <f>[4]Land_Cover!E5831</f>
        <v>Argentina#AEZ14#gro</v>
      </c>
      <c r="F5831">
        <f>[4]Land_Cover!F5831</f>
        <v>142.941688478635</v>
      </c>
    </row>
    <row r="5832" spans="1:6" x14ac:dyDescent="0.3">
      <c r="A5832">
        <f>[4]Land_Cover!A5832</f>
        <v>2014</v>
      </c>
      <c r="B5832" t="str">
        <f>[4]Land_Cover!B5832</f>
        <v>Colombia</v>
      </c>
      <c r="C5832" t="str">
        <f>[4]Land_Cover!C5832</f>
        <v>AEZ10</v>
      </c>
      <c r="D5832" t="str">
        <f>[4]Land_Cover!D5832</f>
        <v>c_b</v>
      </c>
      <c r="E5832" t="str">
        <f>[4]Land_Cover!E5832</f>
        <v>Colombia#AEZ10#c_b</v>
      </c>
      <c r="F5832">
        <f>[4]Land_Cover!F5832</f>
        <v>125.286974571873</v>
      </c>
    </row>
    <row r="5833" spans="1:6" x14ac:dyDescent="0.3">
      <c r="A5833">
        <f>[4]Land_Cover!A5833</f>
        <v>2017</v>
      </c>
      <c r="B5833" t="str">
        <f>[4]Land_Cover!B5833</f>
        <v>Bolivia</v>
      </c>
      <c r="C5833" t="str">
        <f>[4]Land_Cover!C5833</f>
        <v>AEZ4</v>
      </c>
      <c r="D5833" t="str">
        <f>[4]Land_Cover!D5833</f>
        <v>osd</v>
      </c>
      <c r="E5833" t="str">
        <f>[4]Land_Cover!E5833</f>
        <v>Bolivia#AEZ4#osd</v>
      </c>
      <c r="F5833">
        <f>[4]Land_Cover!F5833</f>
        <v>100636.741743554</v>
      </c>
    </row>
    <row r="5834" spans="1:6" x14ac:dyDescent="0.3">
      <c r="A5834">
        <f>[4]Land_Cover!A5834</f>
        <v>2010</v>
      </c>
      <c r="B5834" t="str">
        <f>[4]Land_Cover!B5834</f>
        <v>Peru</v>
      </c>
      <c r="C5834" t="str">
        <f>[4]Land_Cover!C5834</f>
        <v>AEZ11</v>
      </c>
      <c r="D5834" t="str">
        <f>[4]Land_Cover!D5834</f>
        <v>c_b</v>
      </c>
      <c r="E5834" t="str">
        <f>[4]Land_Cover!E5834</f>
        <v>Peru#AEZ11#c_b</v>
      </c>
      <c r="F5834">
        <f>[4]Land_Cover!F5834</f>
        <v>12659.861917427999</v>
      </c>
    </row>
    <row r="5835" spans="1:6" x14ac:dyDescent="0.3">
      <c r="A5835">
        <f>[4]Land_Cover!A5835</f>
        <v>2017</v>
      </c>
      <c r="B5835" t="str">
        <f>[4]Land_Cover!B5835</f>
        <v>Colombia</v>
      </c>
      <c r="C5835" t="str">
        <f>[4]Land_Cover!C5835</f>
        <v>AEZ10</v>
      </c>
      <c r="D5835" t="str">
        <f>[4]Land_Cover!D5835</f>
        <v>c_b</v>
      </c>
      <c r="E5835" t="str">
        <f>[4]Land_Cover!E5835</f>
        <v>Colombia#AEZ10#c_b</v>
      </c>
      <c r="F5835">
        <f>[4]Land_Cover!F5835</f>
        <v>134.57156201349201</v>
      </c>
    </row>
    <row r="5836" spans="1:6" x14ac:dyDescent="0.3">
      <c r="A5836">
        <f>[4]Land_Cover!A5836</f>
        <v>2014</v>
      </c>
      <c r="B5836" t="str">
        <f>[4]Land_Cover!B5836</f>
        <v>Brazil</v>
      </c>
      <c r="C5836" t="str">
        <f>[4]Land_Cover!C5836</f>
        <v>AEZ5</v>
      </c>
      <c r="D5836" t="str">
        <f>[4]Land_Cover!D5836</f>
        <v>wht</v>
      </c>
      <c r="E5836" t="str">
        <f>[4]Land_Cover!E5836</f>
        <v>Brazil#AEZ5#wht</v>
      </c>
      <c r="F5836">
        <f>[4]Land_Cover!F5836</f>
        <v>44931.315655617298</v>
      </c>
    </row>
    <row r="5837" spans="1:6" x14ac:dyDescent="0.3">
      <c r="A5837">
        <f>[4]Land_Cover!A5837</f>
        <v>2013</v>
      </c>
      <c r="B5837" t="str">
        <f>[4]Land_Cover!B5837</f>
        <v>Peru</v>
      </c>
      <c r="C5837" t="str">
        <f>[4]Land_Cover!C5837</f>
        <v>AEZ12</v>
      </c>
      <c r="D5837" t="str">
        <f>[4]Land_Cover!D5837</f>
        <v>wht</v>
      </c>
      <c r="E5837" t="str">
        <f>[4]Land_Cover!E5837</f>
        <v>Peru#AEZ12#wht</v>
      </c>
      <c r="F5837">
        <f>[4]Land_Cover!F5837</f>
        <v>60289.442132316399</v>
      </c>
    </row>
    <row r="5838" spans="1:6" x14ac:dyDescent="0.3">
      <c r="A5838">
        <f>[4]Land_Cover!A5838</f>
        <v>2011</v>
      </c>
      <c r="B5838" t="str">
        <f>[4]Land_Cover!B5838</f>
        <v>Colombia</v>
      </c>
      <c r="C5838" t="str">
        <f>[4]Land_Cover!C5838</f>
        <v>AEZ2</v>
      </c>
      <c r="D5838" t="str">
        <f>[4]Land_Cover!D5838</f>
        <v>gro</v>
      </c>
      <c r="E5838" t="str">
        <f>[4]Land_Cover!E5838</f>
        <v>Colombia#AEZ2#gro</v>
      </c>
      <c r="F5838">
        <f>[4]Land_Cover!F5838</f>
        <v>340.48720304501899</v>
      </c>
    </row>
    <row r="5839" spans="1:6" x14ac:dyDescent="0.3">
      <c r="A5839">
        <f>[4]Land_Cover!A5839</f>
        <v>2012</v>
      </c>
      <c r="B5839" t="str">
        <f>[4]Land_Cover!B5839</f>
        <v>Indonesia</v>
      </c>
      <c r="C5839" t="str">
        <f>[4]Land_Cover!C5839</f>
        <v>AEZ12</v>
      </c>
      <c r="D5839" t="str">
        <f>[4]Land_Cover!D5839</f>
        <v>v_f</v>
      </c>
      <c r="E5839" t="str">
        <f>[4]Land_Cover!E5839</f>
        <v>Indonesia#AEZ12#v_f</v>
      </c>
      <c r="F5839">
        <f>[4]Land_Cover!F5839</f>
        <v>196150.76262799901</v>
      </c>
    </row>
    <row r="5840" spans="1:6" x14ac:dyDescent="0.3">
      <c r="A5840">
        <f>[4]Land_Cover!A5840</f>
        <v>2016</v>
      </c>
      <c r="B5840" t="str">
        <f>[4]Land_Cover!B5840</f>
        <v>Angola</v>
      </c>
      <c r="C5840" t="str">
        <f>[4]Land_Cover!C5840</f>
        <v>AEZ3</v>
      </c>
      <c r="D5840" t="str">
        <f>[4]Land_Cover!D5840</f>
        <v>v_f</v>
      </c>
      <c r="E5840" t="str">
        <f>[4]Land_Cover!E5840</f>
        <v>Angola#AEZ3#v_f</v>
      </c>
      <c r="F5840">
        <f>[4]Land_Cover!F5840</f>
        <v>329860.13062562398</v>
      </c>
    </row>
    <row r="5841" spans="1:6" x14ac:dyDescent="0.3">
      <c r="A5841">
        <f>[4]Land_Cover!A5841</f>
        <v>2016</v>
      </c>
      <c r="B5841" t="str">
        <f>[4]Land_Cover!B5841</f>
        <v>DRC</v>
      </c>
      <c r="C5841" t="str">
        <f>[4]Land_Cover!C5841</f>
        <v>AEZ9</v>
      </c>
      <c r="D5841" t="str">
        <f>[4]Land_Cover!D5841</f>
        <v>c_b</v>
      </c>
      <c r="E5841" t="str">
        <f>[4]Land_Cover!E5841</f>
        <v>DRC#AEZ9#c_b</v>
      </c>
      <c r="F5841">
        <f>[4]Land_Cover!F5841</f>
        <v>33.4057811928284</v>
      </c>
    </row>
    <row r="5842" spans="1:6" x14ac:dyDescent="0.3">
      <c r="A5842">
        <f>[4]Land_Cover!A5842</f>
        <v>2016</v>
      </c>
      <c r="B5842" t="str">
        <f>[4]Land_Cover!B5842</f>
        <v>Brazil</v>
      </c>
      <c r="C5842" t="str">
        <f>[4]Land_Cover!C5842</f>
        <v>AEZ4</v>
      </c>
      <c r="D5842" t="str">
        <f>[4]Land_Cover!D5842</f>
        <v>osd</v>
      </c>
      <c r="E5842" t="str">
        <f>[4]Land_Cover!E5842</f>
        <v>Brazil#AEZ4#osd</v>
      </c>
      <c r="F5842">
        <f>[4]Land_Cover!F5842</f>
        <v>9596859.2048302907</v>
      </c>
    </row>
    <row r="5843" spans="1:6" x14ac:dyDescent="0.3">
      <c r="A5843">
        <f>[4]Land_Cover!A5843</f>
        <v>2013</v>
      </c>
      <c r="B5843" t="str">
        <f>[4]Land_Cover!B5843</f>
        <v>Peru</v>
      </c>
      <c r="C5843" t="str">
        <f>[4]Land_Cover!C5843</f>
        <v>AEZ12</v>
      </c>
      <c r="D5843" t="str">
        <f>[4]Land_Cover!D5843</f>
        <v>pfb</v>
      </c>
      <c r="E5843" t="str">
        <f>[4]Land_Cover!E5843</f>
        <v>Peru#AEZ12#pfb</v>
      </c>
      <c r="F5843">
        <f>[4]Land_Cover!F5843</f>
        <v>12300.181292695701</v>
      </c>
    </row>
    <row r="5844" spans="1:6" x14ac:dyDescent="0.3">
      <c r="A5844">
        <f>[4]Land_Cover!A5844</f>
        <v>2012</v>
      </c>
      <c r="B5844" t="str">
        <f>[4]Land_Cover!B5844</f>
        <v>Malaysia</v>
      </c>
      <c r="C5844" t="str">
        <f>[4]Land_Cover!C5844</f>
        <v>AEZ12</v>
      </c>
      <c r="D5844" t="str">
        <f>[4]Land_Cover!D5844</f>
        <v>v_f</v>
      </c>
      <c r="E5844" t="str">
        <f>[4]Land_Cover!E5844</f>
        <v>Malaysia#AEZ12#v_f</v>
      </c>
      <c r="F5844">
        <f>[4]Land_Cover!F5844</f>
        <v>1521.2623670942901</v>
      </c>
    </row>
    <row r="5845" spans="1:6" x14ac:dyDescent="0.3">
      <c r="A5845">
        <f>[4]Land_Cover!A5845</f>
        <v>2017</v>
      </c>
      <c r="B5845" t="str">
        <f>[4]Land_Cover!B5845</f>
        <v>Bolivia</v>
      </c>
      <c r="C5845" t="str">
        <f>[4]Land_Cover!C5845</f>
        <v>AEZ7</v>
      </c>
      <c r="D5845" t="str">
        <f>[4]Land_Cover!D5845</f>
        <v>pfb</v>
      </c>
      <c r="E5845" t="str">
        <f>[4]Land_Cover!E5845</f>
        <v>Bolivia#AEZ7#pfb</v>
      </c>
      <c r="F5845">
        <f>[4]Land_Cover!F5845</f>
        <v>8.7336244541484707</v>
      </c>
    </row>
    <row r="5846" spans="1:6" x14ac:dyDescent="0.3">
      <c r="A5846">
        <f>[4]Land_Cover!A5846</f>
        <v>2014</v>
      </c>
      <c r="B5846" t="str">
        <f>[4]Land_Cover!B5846</f>
        <v>DRC</v>
      </c>
      <c r="C5846" t="str">
        <f>[4]Land_Cover!C5846</f>
        <v>AEZ1</v>
      </c>
      <c r="D5846" t="str">
        <f>[4]Land_Cover!D5846</f>
        <v>ocr</v>
      </c>
      <c r="E5846" t="str">
        <f>[4]Land_Cover!E5846</f>
        <v>DRC#AEZ1#ocr</v>
      </c>
      <c r="F5846">
        <f>[4]Land_Cover!F5846</f>
        <v>98.862956810631204</v>
      </c>
    </row>
    <row r="5847" spans="1:6" x14ac:dyDescent="0.3">
      <c r="A5847">
        <f>[4]Land_Cover!A5847</f>
        <v>2018</v>
      </c>
      <c r="B5847" t="str">
        <f>[4]Land_Cover!B5847</f>
        <v>DRC</v>
      </c>
      <c r="C5847" t="str">
        <f>[4]Land_Cover!C5847</f>
        <v>AEZ4</v>
      </c>
      <c r="D5847" t="str">
        <f>[4]Land_Cover!D5847</f>
        <v>osd</v>
      </c>
      <c r="E5847" t="str">
        <f>[4]Land_Cover!E5847</f>
        <v>DRC#AEZ4#osd</v>
      </c>
      <c r="F5847">
        <f>[4]Land_Cover!F5847</f>
        <v>294521.84889019001</v>
      </c>
    </row>
    <row r="5848" spans="1:6" x14ac:dyDescent="0.3">
      <c r="A5848">
        <f>[4]Land_Cover!A5848</f>
        <v>2010</v>
      </c>
      <c r="B5848" t="str">
        <f>[4]Land_Cover!B5848</f>
        <v>Indonesia</v>
      </c>
      <c r="C5848" t="str">
        <f>[4]Land_Cover!C5848</f>
        <v>AEZ3</v>
      </c>
      <c r="D5848" t="str">
        <f>[4]Land_Cover!D5848</f>
        <v>v_f</v>
      </c>
      <c r="E5848" t="str">
        <f>[4]Land_Cover!E5848</f>
        <v>Indonesia#AEZ3#v_f</v>
      </c>
      <c r="F5848">
        <f>[4]Land_Cover!F5848</f>
        <v>1996.6025707639601</v>
      </c>
    </row>
    <row r="5849" spans="1:6" x14ac:dyDescent="0.3">
      <c r="A5849">
        <f>[4]Land_Cover!A5849</f>
        <v>2011</v>
      </c>
      <c r="B5849" t="str">
        <f>[4]Land_Cover!B5849</f>
        <v>Colombia</v>
      </c>
      <c r="C5849" t="str">
        <f>[4]Land_Cover!C5849</f>
        <v>AEZ2</v>
      </c>
      <c r="D5849" t="str">
        <f>[4]Land_Cover!D5849</f>
        <v>wht</v>
      </c>
      <c r="E5849" t="str">
        <f>[4]Land_Cover!E5849</f>
        <v>Colombia#AEZ2#wht</v>
      </c>
      <c r="F5849">
        <f>[4]Land_Cover!F5849</f>
        <v>29.156934306569301</v>
      </c>
    </row>
    <row r="5850" spans="1:6" x14ac:dyDescent="0.3">
      <c r="A5850">
        <f>[4]Land_Cover!A5850</f>
        <v>2012</v>
      </c>
      <c r="B5850" t="str">
        <f>[4]Land_Cover!B5850</f>
        <v>Argentina</v>
      </c>
      <c r="C5850" t="str">
        <f>[4]Land_Cover!C5850</f>
        <v>AEZ10</v>
      </c>
      <c r="D5850" t="str">
        <f>[4]Land_Cover!D5850</f>
        <v>ocr</v>
      </c>
      <c r="E5850" t="str">
        <f>[4]Land_Cover!E5850</f>
        <v>Argentina#AEZ10#ocr</v>
      </c>
      <c r="F5850">
        <f>[4]Land_Cover!F5850</f>
        <v>1376.67351807671</v>
      </c>
    </row>
    <row r="5851" spans="1:6" x14ac:dyDescent="0.3">
      <c r="A5851">
        <f>[4]Land_Cover!A5851</f>
        <v>2011</v>
      </c>
      <c r="B5851" t="str">
        <f>[4]Land_Cover!B5851</f>
        <v>Brazil</v>
      </c>
      <c r="C5851" t="str">
        <f>[4]Land_Cover!C5851</f>
        <v>AEZ5</v>
      </c>
      <c r="D5851" t="str">
        <f>[4]Land_Cover!D5851</f>
        <v>pdr</v>
      </c>
      <c r="E5851" t="str">
        <f>[4]Land_Cover!E5851</f>
        <v>Brazil#AEZ5#pdr</v>
      </c>
      <c r="F5851">
        <f>[4]Land_Cover!F5851</f>
        <v>491253.06571699202</v>
      </c>
    </row>
    <row r="5852" spans="1:6" x14ac:dyDescent="0.3">
      <c r="A5852">
        <f>[4]Land_Cover!A5852</f>
        <v>2014</v>
      </c>
      <c r="B5852" t="str">
        <f>[4]Land_Cover!B5852</f>
        <v>Colombia</v>
      </c>
      <c r="C5852" t="str">
        <f>[4]Land_Cover!C5852</f>
        <v>AEZ11</v>
      </c>
      <c r="D5852" t="str">
        <f>[4]Land_Cover!D5852</f>
        <v>pdr</v>
      </c>
      <c r="E5852" t="str">
        <f>[4]Land_Cover!E5852</f>
        <v>Colombia#AEZ11#pdr</v>
      </c>
      <c r="F5852">
        <f>[4]Land_Cover!F5852</f>
        <v>5182.4919120135401</v>
      </c>
    </row>
    <row r="5853" spans="1:6" x14ac:dyDescent="0.3">
      <c r="A5853">
        <f>[4]Land_Cover!A5853</f>
        <v>2018</v>
      </c>
      <c r="B5853" t="str">
        <f>[4]Land_Cover!B5853</f>
        <v>DRC</v>
      </c>
      <c r="C5853" t="str">
        <f>[4]Land_Cover!C5853</f>
        <v>AEZ1</v>
      </c>
      <c r="D5853" t="str">
        <f>[4]Land_Cover!D5853</f>
        <v>v_f</v>
      </c>
      <c r="E5853" t="str">
        <f>[4]Land_Cover!E5853</f>
        <v>DRC#AEZ1#v_f</v>
      </c>
      <c r="F5853">
        <f>[4]Land_Cover!F5853</f>
        <v>12227.796000346299</v>
      </c>
    </row>
    <row r="5854" spans="1:6" x14ac:dyDescent="0.3">
      <c r="A5854">
        <f>[4]Land_Cover!A5854</f>
        <v>2013</v>
      </c>
      <c r="B5854" t="str">
        <f>[4]Land_Cover!B5854</f>
        <v>Angola</v>
      </c>
      <c r="C5854" t="str">
        <f>[4]Land_Cover!C5854</f>
        <v>AEZ10</v>
      </c>
      <c r="D5854" t="str">
        <f>[4]Land_Cover!D5854</f>
        <v>gro</v>
      </c>
      <c r="E5854" t="str">
        <f>[4]Land_Cover!E5854</f>
        <v>Angola#AEZ10#gro</v>
      </c>
      <c r="F5854">
        <f>[4]Land_Cover!F5854</f>
        <v>397449.26615286397</v>
      </c>
    </row>
    <row r="5855" spans="1:6" x14ac:dyDescent="0.3">
      <c r="A5855">
        <f>[4]Land_Cover!A5855</f>
        <v>2018</v>
      </c>
      <c r="B5855" t="str">
        <f>[4]Land_Cover!B5855</f>
        <v>DRC</v>
      </c>
      <c r="C5855" t="str">
        <f>[4]Land_Cover!C5855</f>
        <v>AEZ8</v>
      </c>
      <c r="D5855" t="str">
        <f>[4]Land_Cover!D5855</f>
        <v>c_b</v>
      </c>
      <c r="E5855" t="str">
        <f>[4]Land_Cover!E5855</f>
        <v>DRC#AEZ8#c_b</v>
      </c>
      <c r="F5855">
        <f>[4]Land_Cover!F5855</f>
        <v>8.5058543724844498</v>
      </c>
    </row>
    <row r="5856" spans="1:6" x14ac:dyDescent="0.3">
      <c r="A5856">
        <f>[4]Land_Cover!A5856</f>
        <v>2013</v>
      </c>
      <c r="B5856" t="str">
        <f>[4]Land_Cover!B5856</f>
        <v>Colombia</v>
      </c>
      <c r="C5856" t="str">
        <f>[4]Land_Cover!C5856</f>
        <v>AEZ2</v>
      </c>
      <c r="D5856" t="str">
        <f>[4]Land_Cover!D5856</f>
        <v>wht</v>
      </c>
      <c r="E5856" t="str">
        <f>[4]Land_Cover!E5856</f>
        <v>Colombia#AEZ2#wht</v>
      </c>
      <c r="F5856">
        <f>[4]Land_Cover!F5856</f>
        <v>17.981751824817501</v>
      </c>
    </row>
    <row r="5857" spans="1:6" x14ac:dyDescent="0.3">
      <c r="A5857">
        <f>[4]Land_Cover!A5857</f>
        <v>2015</v>
      </c>
      <c r="B5857" t="str">
        <f>[4]Land_Cover!B5857</f>
        <v>DRC</v>
      </c>
      <c r="C5857" t="str">
        <f>[4]Land_Cover!C5857</f>
        <v>AEZ8</v>
      </c>
      <c r="D5857" t="str">
        <f>[4]Land_Cover!D5857</f>
        <v>pdr</v>
      </c>
      <c r="E5857" t="str">
        <f>[4]Land_Cover!E5857</f>
        <v>DRC#AEZ8#pdr</v>
      </c>
      <c r="F5857">
        <f>[4]Land_Cover!F5857</f>
        <v>142.431943651247</v>
      </c>
    </row>
    <row r="5858" spans="1:6" x14ac:dyDescent="0.3">
      <c r="A5858">
        <f>[4]Land_Cover!A5858</f>
        <v>2018</v>
      </c>
      <c r="B5858" t="str">
        <f>[4]Land_Cover!B5858</f>
        <v>Peru</v>
      </c>
      <c r="C5858" t="str">
        <f>[4]Land_Cover!C5858</f>
        <v>AEZ9</v>
      </c>
      <c r="D5858" t="str">
        <f>[4]Land_Cover!D5858</f>
        <v>osd</v>
      </c>
      <c r="E5858" t="str">
        <f>[4]Land_Cover!E5858</f>
        <v>Peru#AEZ9#osd</v>
      </c>
      <c r="F5858">
        <f>[4]Land_Cover!F5858</f>
        <v>3366.56814057874</v>
      </c>
    </row>
    <row r="5859" spans="1:6" x14ac:dyDescent="0.3">
      <c r="A5859">
        <f>[4]Land_Cover!A5859</f>
        <v>2017</v>
      </c>
      <c r="B5859" t="str">
        <f>[4]Land_Cover!B5859</f>
        <v>Peru</v>
      </c>
      <c r="C5859" t="str">
        <f>[4]Land_Cover!C5859</f>
        <v>AEZ2</v>
      </c>
      <c r="D5859" t="str">
        <f>[4]Land_Cover!D5859</f>
        <v>pfb</v>
      </c>
      <c r="E5859" t="str">
        <f>[4]Land_Cover!E5859</f>
        <v>Peru#AEZ2#pfb</v>
      </c>
      <c r="F5859">
        <f>[4]Land_Cover!F5859</f>
        <v>192.60115606936401</v>
      </c>
    </row>
    <row r="5860" spans="1:6" x14ac:dyDescent="0.3">
      <c r="A5860">
        <f>[4]Land_Cover!A5860</f>
        <v>2014</v>
      </c>
      <c r="B5860" t="str">
        <f>[4]Land_Cover!B5860</f>
        <v>DRC</v>
      </c>
      <c r="C5860" t="str">
        <f>[4]Land_Cover!C5860</f>
        <v>AEZ8</v>
      </c>
      <c r="D5860" t="str">
        <f>[4]Land_Cover!D5860</f>
        <v>ocr</v>
      </c>
      <c r="E5860" t="str">
        <f>[4]Land_Cover!E5860</f>
        <v>DRC#AEZ8#ocr</v>
      </c>
      <c r="F5860">
        <f>[4]Land_Cover!F5860</f>
        <v>8.9875415282392002</v>
      </c>
    </row>
    <row r="5861" spans="1:6" x14ac:dyDescent="0.3">
      <c r="A5861">
        <f>[4]Land_Cover!A5861</f>
        <v>2013</v>
      </c>
      <c r="B5861" t="str">
        <f>[4]Land_Cover!B5861</f>
        <v>Indonesia</v>
      </c>
      <c r="C5861" t="str">
        <f>[4]Land_Cover!C5861</f>
        <v>AEZ12</v>
      </c>
      <c r="D5861" t="str">
        <f>[4]Land_Cover!D5861</f>
        <v>osd</v>
      </c>
      <c r="E5861" t="str">
        <f>[4]Land_Cover!E5861</f>
        <v>Indonesia#AEZ12#osd</v>
      </c>
      <c r="F5861">
        <f>[4]Land_Cover!F5861</f>
        <v>537171.89107152994</v>
      </c>
    </row>
    <row r="5862" spans="1:6" x14ac:dyDescent="0.3">
      <c r="A5862">
        <f>[4]Land_Cover!A5862</f>
        <v>2015</v>
      </c>
      <c r="B5862" t="str">
        <f>[4]Land_Cover!B5862</f>
        <v>Paraguay</v>
      </c>
      <c r="C5862" t="str">
        <f>[4]Land_Cover!C5862</f>
        <v>AEZ4</v>
      </c>
      <c r="D5862" t="str">
        <f>[4]Land_Cover!D5862</f>
        <v>wht</v>
      </c>
      <c r="E5862" t="str">
        <f>[4]Land_Cover!E5862</f>
        <v>Paraguay#AEZ4#wht</v>
      </c>
      <c r="F5862">
        <f>[4]Land_Cover!F5862</f>
        <v>185.567010309278</v>
      </c>
    </row>
    <row r="5863" spans="1:6" x14ac:dyDescent="0.3">
      <c r="A5863">
        <f>[4]Land_Cover!A5863</f>
        <v>2015</v>
      </c>
      <c r="B5863" t="str">
        <f>[4]Land_Cover!B5863</f>
        <v>Ivory Coast</v>
      </c>
      <c r="C5863" t="str">
        <f>[4]Land_Cover!C5863</f>
        <v>AEZ6</v>
      </c>
      <c r="D5863" t="str">
        <f>[4]Land_Cover!D5863</f>
        <v>pdr</v>
      </c>
      <c r="E5863" t="str">
        <f>[4]Land_Cover!E5863</f>
        <v>Ivory Coast#AEZ6#pdr</v>
      </c>
      <c r="F5863">
        <f>[4]Land_Cover!F5863</f>
        <v>195046.85888752199</v>
      </c>
    </row>
    <row r="5864" spans="1:6" x14ac:dyDescent="0.3">
      <c r="A5864">
        <f>[4]Land_Cover!A5864</f>
        <v>2013</v>
      </c>
      <c r="B5864" t="str">
        <f>[4]Land_Cover!B5864</f>
        <v>Indonesia</v>
      </c>
      <c r="C5864" t="str">
        <f>[4]Land_Cover!C5864</f>
        <v>AEZ4</v>
      </c>
      <c r="D5864" t="str">
        <f>[4]Land_Cover!D5864</f>
        <v>pdr</v>
      </c>
      <c r="E5864" t="str">
        <f>[4]Land_Cover!E5864</f>
        <v>Indonesia#AEZ4#pdr</v>
      </c>
      <c r="F5864">
        <f>[4]Land_Cover!F5864</f>
        <v>255159.188753583</v>
      </c>
    </row>
    <row r="5865" spans="1:6" x14ac:dyDescent="0.3">
      <c r="A5865">
        <f>[4]Land_Cover!A5865</f>
        <v>2018</v>
      </c>
      <c r="B5865" t="str">
        <f>[4]Land_Cover!B5865</f>
        <v>Bolivia</v>
      </c>
      <c r="C5865" t="str">
        <f>[4]Land_Cover!C5865</f>
        <v>AEZ4</v>
      </c>
      <c r="D5865" t="str">
        <f>[4]Land_Cover!D5865</f>
        <v>osd</v>
      </c>
      <c r="E5865" t="str">
        <f>[4]Land_Cover!E5865</f>
        <v>Bolivia#AEZ4#osd</v>
      </c>
      <c r="F5865">
        <f>[4]Land_Cover!F5865</f>
        <v>108358.78446295801</v>
      </c>
    </row>
    <row r="5866" spans="1:6" x14ac:dyDescent="0.3">
      <c r="A5866">
        <f>[4]Land_Cover!A5866</f>
        <v>2015</v>
      </c>
      <c r="B5866" t="str">
        <f>[4]Land_Cover!B5866</f>
        <v>Ghana</v>
      </c>
      <c r="C5866" t="str">
        <f>[4]Land_Cover!C5866</f>
        <v>AEZ2</v>
      </c>
      <c r="D5866" t="str">
        <f>[4]Land_Cover!D5866</f>
        <v>pfb</v>
      </c>
      <c r="E5866" t="str">
        <f>[4]Land_Cover!E5866</f>
        <v>Ghana#AEZ2#pfb</v>
      </c>
      <c r="F5866">
        <f>[4]Land_Cover!F5866</f>
        <v>64</v>
      </c>
    </row>
    <row r="5867" spans="1:6" x14ac:dyDescent="0.3">
      <c r="A5867">
        <f>[4]Land_Cover!A5867</f>
        <v>2015</v>
      </c>
      <c r="B5867" t="str">
        <f>[4]Land_Cover!B5867</f>
        <v>Colombia</v>
      </c>
      <c r="C5867" t="str">
        <f>[4]Land_Cover!C5867</f>
        <v>AEZ3</v>
      </c>
      <c r="D5867" t="str">
        <f>[4]Land_Cover!D5867</f>
        <v>osd</v>
      </c>
      <c r="E5867" t="str">
        <f>[4]Land_Cover!E5867</f>
        <v>Colombia#AEZ3#osd</v>
      </c>
      <c r="F5867">
        <f>[4]Land_Cover!F5867</f>
        <v>1514.88786755105</v>
      </c>
    </row>
    <row r="5868" spans="1:6" x14ac:dyDescent="0.3">
      <c r="A5868">
        <f>[4]Land_Cover!A5868</f>
        <v>2015</v>
      </c>
      <c r="B5868" t="str">
        <f>[4]Land_Cover!B5868</f>
        <v>Paraguay</v>
      </c>
      <c r="C5868" t="str">
        <f>[4]Land_Cover!C5868</f>
        <v>AEZ12</v>
      </c>
      <c r="D5868" t="str">
        <f>[4]Land_Cover!D5868</f>
        <v>pfb</v>
      </c>
      <c r="E5868" t="str">
        <f>[4]Land_Cover!E5868</f>
        <v>Paraguay#AEZ12#pfb</v>
      </c>
      <c r="F5868">
        <f>[4]Land_Cover!F5868</f>
        <v>4330.5941143808996</v>
      </c>
    </row>
    <row r="5869" spans="1:6" x14ac:dyDescent="0.3">
      <c r="A5869">
        <f>[4]Land_Cover!A5869</f>
        <v>2015</v>
      </c>
      <c r="B5869" t="str">
        <f>[4]Land_Cover!B5869</f>
        <v>Peru</v>
      </c>
      <c r="C5869" t="str">
        <f>[4]Land_Cover!C5869</f>
        <v>AEZ10</v>
      </c>
      <c r="D5869" t="str">
        <f>[4]Land_Cover!D5869</f>
        <v>gro</v>
      </c>
      <c r="E5869" t="str">
        <f>[4]Land_Cover!E5869</f>
        <v>Peru#AEZ10#gro</v>
      </c>
      <c r="F5869">
        <f>[4]Land_Cover!F5869</f>
        <v>42265.5578215149</v>
      </c>
    </row>
    <row r="5870" spans="1:6" x14ac:dyDescent="0.3">
      <c r="A5870">
        <f>[4]Land_Cover!A5870</f>
        <v>2012</v>
      </c>
      <c r="B5870" t="str">
        <f>[4]Land_Cover!B5870</f>
        <v>DRC</v>
      </c>
      <c r="C5870" t="str">
        <f>[4]Land_Cover!C5870</f>
        <v>AEZ5</v>
      </c>
      <c r="D5870" t="str">
        <f>[4]Land_Cover!D5870</f>
        <v>wht</v>
      </c>
      <c r="E5870" t="str">
        <f>[4]Land_Cover!E5870</f>
        <v>DRC#AEZ5#wht</v>
      </c>
      <c r="F5870">
        <f>[4]Land_Cover!F5870</f>
        <v>2839.0248226950398</v>
      </c>
    </row>
    <row r="5871" spans="1:6" x14ac:dyDescent="0.3">
      <c r="A5871">
        <f>[4]Land_Cover!A5871</f>
        <v>2017</v>
      </c>
      <c r="B5871" t="str">
        <f>[4]Land_Cover!B5871</f>
        <v>Ghana</v>
      </c>
      <c r="C5871" t="str">
        <f>[4]Land_Cover!C5871</f>
        <v>AEZ6</v>
      </c>
      <c r="D5871" t="str">
        <f>[4]Land_Cover!D5871</f>
        <v>osd</v>
      </c>
      <c r="E5871" t="str">
        <f>[4]Land_Cover!E5871</f>
        <v>Ghana#AEZ6#osd</v>
      </c>
      <c r="F5871">
        <f>[4]Land_Cover!F5871</f>
        <v>258321.26726482401</v>
      </c>
    </row>
    <row r="5872" spans="1:6" x14ac:dyDescent="0.3">
      <c r="A5872">
        <f>[4]Land_Cover!A5872</f>
        <v>2017</v>
      </c>
      <c r="B5872" t="str">
        <f>[4]Land_Cover!B5872</f>
        <v>Brazil</v>
      </c>
      <c r="C5872" t="str">
        <f>[4]Land_Cover!C5872</f>
        <v>AEZ2</v>
      </c>
      <c r="D5872" t="str">
        <f>[4]Land_Cover!D5872</f>
        <v>v_f</v>
      </c>
      <c r="E5872" t="str">
        <f>[4]Land_Cover!E5872</f>
        <v>Brazil#AEZ2#v_f</v>
      </c>
      <c r="F5872">
        <f>[4]Land_Cover!F5872</f>
        <v>525781.21718917403</v>
      </c>
    </row>
    <row r="5873" spans="1:6" x14ac:dyDescent="0.3">
      <c r="A5873">
        <f>[4]Land_Cover!A5873</f>
        <v>2011</v>
      </c>
      <c r="B5873" t="str">
        <f>[4]Land_Cover!B5873</f>
        <v>Bolivia</v>
      </c>
      <c r="C5873" t="str">
        <f>[4]Land_Cover!C5873</f>
        <v>AEZ6</v>
      </c>
      <c r="D5873" t="str">
        <f>[4]Land_Cover!D5873</f>
        <v>c_b</v>
      </c>
      <c r="E5873" t="str">
        <f>[4]Land_Cover!E5873</f>
        <v>Bolivia#AEZ6#c_b</v>
      </c>
      <c r="F5873">
        <f>[4]Land_Cover!F5873</f>
        <v>15532.1190517093</v>
      </c>
    </row>
    <row r="5874" spans="1:6" x14ac:dyDescent="0.3">
      <c r="A5874">
        <f>[4]Land_Cover!A5874</f>
        <v>2015</v>
      </c>
      <c r="B5874" t="str">
        <f>[4]Land_Cover!B5874</f>
        <v>Peru</v>
      </c>
      <c r="C5874" t="str">
        <f>[4]Land_Cover!C5874</f>
        <v>AEZ2</v>
      </c>
      <c r="D5874" t="str">
        <f>[4]Land_Cover!D5874</f>
        <v>ocr</v>
      </c>
      <c r="E5874" t="str">
        <f>[4]Land_Cover!E5874</f>
        <v>Peru#AEZ2#ocr</v>
      </c>
      <c r="F5874">
        <f>[4]Land_Cover!F5874</f>
        <v>5965.2321052555099</v>
      </c>
    </row>
    <row r="5875" spans="1:6" x14ac:dyDescent="0.3">
      <c r="A5875">
        <f>[4]Land_Cover!A5875</f>
        <v>2018</v>
      </c>
      <c r="B5875" t="str">
        <f>[4]Land_Cover!B5875</f>
        <v>DRC</v>
      </c>
      <c r="C5875" t="str">
        <f>[4]Land_Cover!C5875</f>
        <v>AEZ9</v>
      </c>
      <c r="D5875" t="str">
        <f>[4]Land_Cover!D5875</f>
        <v>pdr</v>
      </c>
      <c r="E5875" t="str">
        <f>[4]Land_Cover!E5875</f>
        <v>DRC#AEZ9#pdr</v>
      </c>
      <c r="F5875">
        <f>[4]Land_Cover!F5875</f>
        <v>1249.58929994148</v>
      </c>
    </row>
    <row r="5876" spans="1:6" x14ac:dyDescent="0.3">
      <c r="A5876">
        <f>[4]Land_Cover!A5876</f>
        <v>2017</v>
      </c>
      <c r="B5876" t="str">
        <f>[4]Land_Cover!B5876</f>
        <v>DRC</v>
      </c>
      <c r="C5876" t="str">
        <f>[4]Land_Cover!C5876</f>
        <v>AEZ5</v>
      </c>
      <c r="D5876" t="str">
        <f>[4]Land_Cover!D5876</f>
        <v>pfb</v>
      </c>
      <c r="E5876" t="str">
        <f>[4]Land_Cover!E5876</f>
        <v>DRC#AEZ5#pfb</v>
      </c>
      <c r="F5876">
        <f>[4]Land_Cover!F5876</f>
        <v>32854.229943855302</v>
      </c>
    </row>
    <row r="5877" spans="1:6" x14ac:dyDescent="0.3">
      <c r="A5877">
        <f>[4]Land_Cover!A5877</f>
        <v>2014</v>
      </c>
      <c r="B5877" t="str">
        <f>[4]Land_Cover!B5877</f>
        <v>DRC</v>
      </c>
      <c r="C5877" t="str">
        <f>[4]Land_Cover!C5877</f>
        <v>AEZ11</v>
      </c>
      <c r="D5877" t="str">
        <f>[4]Land_Cover!D5877</f>
        <v>gro</v>
      </c>
      <c r="E5877" t="str">
        <f>[4]Land_Cover!E5877</f>
        <v>DRC#AEZ11#gro</v>
      </c>
      <c r="F5877">
        <f>[4]Land_Cover!F5877</f>
        <v>19425.881699568799</v>
      </c>
    </row>
    <row r="5878" spans="1:6" x14ac:dyDescent="0.3">
      <c r="A5878">
        <f>[4]Land_Cover!A5878</f>
        <v>2011</v>
      </c>
      <c r="B5878" t="str">
        <f>[4]Land_Cover!B5878</f>
        <v>Brazil</v>
      </c>
      <c r="C5878" t="str">
        <f>[4]Land_Cover!C5878</f>
        <v>AEZ10</v>
      </c>
      <c r="D5878" t="str">
        <f>[4]Land_Cover!D5878</f>
        <v>pdr</v>
      </c>
      <c r="E5878" t="str">
        <f>[4]Land_Cover!E5878</f>
        <v>Brazil#AEZ10#pdr</v>
      </c>
      <c r="F5878">
        <f>[4]Land_Cover!F5878</f>
        <v>112.687490497409</v>
      </c>
    </row>
    <row r="5879" spans="1:6" x14ac:dyDescent="0.3">
      <c r="A5879">
        <f>[4]Land_Cover!A5879</f>
        <v>2018</v>
      </c>
      <c r="B5879" t="str">
        <f>[4]Land_Cover!B5879</f>
        <v>Peru</v>
      </c>
      <c r="C5879" t="str">
        <f>[4]Land_Cover!C5879</f>
        <v>AEZ3</v>
      </c>
      <c r="D5879" t="str">
        <f>[4]Land_Cover!D5879</f>
        <v>c_b</v>
      </c>
      <c r="E5879" t="str">
        <f>[4]Land_Cover!E5879</f>
        <v>Peru#AEZ3#c_b</v>
      </c>
      <c r="F5879">
        <f>[4]Land_Cover!F5879</f>
        <v>1422.6332832196099</v>
      </c>
    </row>
    <row r="5880" spans="1:6" x14ac:dyDescent="0.3">
      <c r="A5880">
        <f>[4]Land_Cover!A5880</f>
        <v>2015</v>
      </c>
      <c r="B5880" t="str">
        <f>[4]Land_Cover!B5880</f>
        <v>Indonesia</v>
      </c>
      <c r="C5880" t="str">
        <f>[4]Land_Cover!C5880</f>
        <v>AEZ6</v>
      </c>
      <c r="D5880" t="str">
        <f>[4]Land_Cover!D5880</f>
        <v>v_f</v>
      </c>
      <c r="E5880" t="str">
        <f>[4]Land_Cover!E5880</f>
        <v>Indonesia#AEZ6#v_f</v>
      </c>
      <c r="F5880">
        <f>[4]Land_Cover!F5880</f>
        <v>3607461.9879188999</v>
      </c>
    </row>
    <row r="5881" spans="1:6" x14ac:dyDescent="0.3">
      <c r="A5881">
        <f>[4]Land_Cover!A5881</f>
        <v>2018</v>
      </c>
      <c r="B5881" t="str">
        <f>[4]Land_Cover!B5881</f>
        <v>Argentina</v>
      </c>
      <c r="C5881" t="str">
        <f>[4]Land_Cover!C5881</f>
        <v>AEZ11</v>
      </c>
      <c r="D5881" t="str">
        <f>[4]Land_Cover!D5881</f>
        <v>pfb</v>
      </c>
      <c r="E5881" t="str">
        <f>[4]Land_Cover!E5881</f>
        <v>Argentina#AEZ11#pfb</v>
      </c>
      <c r="F5881">
        <f>[4]Land_Cover!F5881</f>
        <v>57965.035845615697</v>
      </c>
    </row>
    <row r="5882" spans="1:6" x14ac:dyDescent="0.3">
      <c r="A5882">
        <f>[4]Land_Cover!A5882</f>
        <v>2010</v>
      </c>
      <c r="B5882" t="str">
        <f>[4]Land_Cover!B5882</f>
        <v>Brazil</v>
      </c>
      <c r="C5882" t="str">
        <f>[4]Land_Cover!C5882</f>
        <v>AEZ5</v>
      </c>
      <c r="D5882" t="str">
        <f>[4]Land_Cover!D5882</f>
        <v>v_f</v>
      </c>
      <c r="E5882" t="str">
        <f>[4]Land_Cover!E5882</f>
        <v>Brazil#AEZ5#v_f</v>
      </c>
      <c r="F5882">
        <f>[4]Land_Cover!F5882</f>
        <v>1812236.5074923199</v>
      </c>
    </row>
    <row r="5883" spans="1:6" x14ac:dyDescent="0.3">
      <c r="A5883">
        <f>[4]Land_Cover!A5883</f>
        <v>2013</v>
      </c>
      <c r="B5883" t="str">
        <f>[4]Land_Cover!B5883</f>
        <v>Colombia</v>
      </c>
      <c r="C5883" t="str">
        <f>[4]Land_Cover!C5883</f>
        <v>AEZ7</v>
      </c>
      <c r="D5883" t="str">
        <f>[4]Land_Cover!D5883</f>
        <v>gro</v>
      </c>
      <c r="E5883" t="str">
        <f>[4]Land_Cover!E5883</f>
        <v>Colombia#AEZ7#gro</v>
      </c>
      <c r="F5883">
        <f>[4]Land_Cover!F5883</f>
        <v>505.84197401233803</v>
      </c>
    </row>
    <row r="5884" spans="1:6" x14ac:dyDescent="0.3">
      <c r="A5884">
        <f>[4]Land_Cover!A5884</f>
        <v>2011</v>
      </c>
      <c r="B5884" t="str">
        <f>[4]Land_Cover!B5884</f>
        <v>DRC</v>
      </c>
      <c r="C5884" t="str">
        <f>[4]Land_Cover!C5884</f>
        <v>AEZ10</v>
      </c>
      <c r="D5884" t="str">
        <f>[4]Land_Cover!D5884</f>
        <v>osd</v>
      </c>
      <c r="E5884" t="str">
        <f>[4]Land_Cover!E5884</f>
        <v>DRC#AEZ10#osd</v>
      </c>
      <c r="F5884">
        <f>[4]Land_Cover!F5884</f>
        <v>6555.4626372018101</v>
      </c>
    </row>
    <row r="5885" spans="1:6" x14ac:dyDescent="0.3">
      <c r="A5885">
        <f>[4]Land_Cover!A5885</f>
        <v>2014</v>
      </c>
      <c r="B5885" t="str">
        <f>[4]Land_Cover!B5885</f>
        <v>Peru</v>
      </c>
      <c r="C5885" t="str">
        <f>[4]Land_Cover!C5885</f>
        <v>AEZ3</v>
      </c>
      <c r="D5885" t="str">
        <f>[4]Land_Cover!D5885</f>
        <v>osd</v>
      </c>
      <c r="E5885" t="str">
        <f>[4]Land_Cover!E5885</f>
        <v>Peru#AEZ3#osd</v>
      </c>
      <c r="F5885">
        <f>[4]Land_Cover!F5885</f>
        <v>1317.5977461560501</v>
      </c>
    </row>
    <row r="5886" spans="1:6" x14ac:dyDescent="0.3">
      <c r="A5886">
        <f>[4]Land_Cover!A5886</f>
        <v>2015</v>
      </c>
      <c r="B5886" t="str">
        <f>[4]Land_Cover!B5886</f>
        <v>Colombia</v>
      </c>
      <c r="C5886" t="str">
        <f>[4]Land_Cover!C5886</f>
        <v>AEZ7</v>
      </c>
      <c r="D5886" t="str">
        <f>[4]Land_Cover!D5886</f>
        <v>osd</v>
      </c>
      <c r="E5886" t="str">
        <f>[4]Land_Cover!E5886</f>
        <v>Colombia#AEZ7#osd</v>
      </c>
      <c r="F5886">
        <f>[4]Land_Cover!F5886</f>
        <v>136.47638446405901</v>
      </c>
    </row>
    <row r="5887" spans="1:6" x14ac:dyDescent="0.3">
      <c r="A5887">
        <f>[4]Land_Cover!A5887</f>
        <v>2011</v>
      </c>
      <c r="B5887" t="str">
        <f>[4]Land_Cover!B5887</f>
        <v>Bolivia</v>
      </c>
      <c r="C5887" t="str">
        <f>[4]Land_Cover!C5887</f>
        <v>AEZ7</v>
      </c>
      <c r="D5887" t="str">
        <f>[4]Land_Cover!D5887</f>
        <v>v_f</v>
      </c>
      <c r="E5887" t="str">
        <f>[4]Land_Cover!E5887</f>
        <v>Bolivia#AEZ7#v_f</v>
      </c>
      <c r="F5887">
        <f>[4]Land_Cover!F5887</f>
        <v>7842.6491362496499</v>
      </c>
    </row>
    <row r="5888" spans="1:6" x14ac:dyDescent="0.3">
      <c r="A5888">
        <f>[4]Land_Cover!A5888</f>
        <v>2013</v>
      </c>
      <c r="B5888" t="str">
        <f>[4]Land_Cover!B5888</f>
        <v>Brazil</v>
      </c>
      <c r="C5888" t="str">
        <f>[4]Land_Cover!C5888</f>
        <v>AEZ4</v>
      </c>
      <c r="D5888" t="str">
        <f>[4]Land_Cover!D5888</f>
        <v>v_f</v>
      </c>
      <c r="E5888" t="str">
        <f>[4]Land_Cover!E5888</f>
        <v>Brazil#AEZ4#v_f</v>
      </c>
      <c r="F5888">
        <f>[4]Land_Cover!F5888</f>
        <v>1720166.4861832501</v>
      </c>
    </row>
    <row r="5889" spans="1:6" x14ac:dyDescent="0.3">
      <c r="A5889">
        <f>[4]Land_Cover!A5889</f>
        <v>2012</v>
      </c>
      <c r="B5889" t="str">
        <f>[4]Land_Cover!B5889</f>
        <v>Indonesia</v>
      </c>
      <c r="C5889" t="str">
        <f>[4]Land_Cover!C5889</f>
        <v>AEZ11</v>
      </c>
      <c r="D5889" t="str">
        <f>[4]Land_Cover!D5889</f>
        <v>osd</v>
      </c>
      <c r="E5889" t="str">
        <f>[4]Land_Cover!E5889</f>
        <v>Indonesia#AEZ11#osd</v>
      </c>
      <c r="F5889">
        <f>[4]Land_Cover!F5889</f>
        <v>1983.51296491522</v>
      </c>
    </row>
    <row r="5890" spans="1:6" x14ac:dyDescent="0.3">
      <c r="A5890">
        <f>[4]Land_Cover!A5890</f>
        <v>2010</v>
      </c>
      <c r="B5890" t="str">
        <f>[4]Land_Cover!B5890</f>
        <v>Argentina</v>
      </c>
      <c r="C5890" t="str">
        <f>[4]Land_Cover!C5890</f>
        <v>AEZ16</v>
      </c>
      <c r="D5890" t="str">
        <f>[4]Land_Cover!D5890</f>
        <v>v_f</v>
      </c>
      <c r="E5890" t="str">
        <f>[4]Land_Cover!E5890</f>
        <v>Argentina#AEZ16#v_f</v>
      </c>
      <c r="F5890">
        <f>[4]Land_Cover!F5890</f>
        <v>129.10746644597199</v>
      </c>
    </row>
    <row r="5891" spans="1:6" x14ac:dyDescent="0.3">
      <c r="A5891">
        <f>[4]Land_Cover!A5891</f>
        <v>2010</v>
      </c>
      <c r="B5891" t="str">
        <f>[4]Land_Cover!B5891</f>
        <v>Paraguay</v>
      </c>
      <c r="C5891" t="str">
        <f>[4]Land_Cover!C5891</f>
        <v>AEZ3</v>
      </c>
      <c r="D5891" t="str">
        <f>[4]Land_Cover!D5891</f>
        <v>v_f</v>
      </c>
      <c r="E5891" t="str">
        <f>[4]Land_Cover!E5891</f>
        <v>Paraguay#AEZ3#v_f</v>
      </c>
      <c r="F5891">
        <f>[4]Land_Cover!F5891</f>
        <v>148.94417197119901</v>
      </c>
    </row>
    <row r="5892" spans="1:6" x14ac:dyDescent="0.3">
      <c r="A5892">
        <f>[4]Land_Cover!A5892</f>
        <v>2010</v>
      </c>
      <c r="B5892" t="str">
        <f>[4]Land_Cover!B5892</f>
        <v>Bolivia</v>
      </c>
      <c r="C5892" t="str">
        <f>[4]Land_Cover!C5892</f>
        <v>AEZ12</v>
      </c>
      <c r="D5892" t="str">
        <f>[4]Land_Cover!D5892</f>
        <v>pdr</v>
      </c>
      <c r="E5892" t="str">
        <f>[4]Land_Cover!E5892</f>
        <v>Bolivia#AEZ12#pdr</v>
      </c>
      <c r="F5892">
        <f>[4]Land_Cover!F5892</f>
        <v>13256.1618071131</v>
      </c>
    </row>
    <row r="5893" spans="1:6" x14ac:dyDescent="0.3">
      <c r="A5893">
        <f>[4]Land_Cover!A5893</f>
        <v>2014</v>
      </c>
      <c r="B5893" t="str">
        <f>[4]Land_Cover!B5893</f>
        <v>Angola</v>
      </c>
      <c r="C5893" t="str">
        <f>[4]Land_Cover!C5893</f>
        <v>AEZ11</v>
      </c>
      <c r="D5893" t="str">
        <f>[4]Land_Cover!D5893</f>
        <v>gro</v>
      </c>
      <c r="E5893" t="str">
        <f>[4]Land_Cover!E5893</f>
        <v>Angola#AEZ11#gro</v>
      </c>
      <c r="F5893">
        <f>[4]Land_Cover!F5893</f>
        <v>7081.9509515505097</v>
      </c>
    </row>
    <row r="5894" spans="1:6" x14ac:dyDescent="0.3">
      <c r="A5894">
        <f>[4]Land_Cover!A5894</f>
        <v>2016</v>
      </c>
      <c r="B5894" t="str">
        <f>[4]Land_Cover!B5894</f>
        <v>Bolivia</v>
      </c>
      <c r="C5894" t="str">
        <f>[4]Land_Cover!C5894</f>
        <v>AEZ4</v>
      </c>
      <c r="D5894" t="str">
        <f>[4]Land_Cover!D5894</f>
        <v>ocr</v>
      </c>
      <c r="E5894" t="str">
        <f>[4]Land_Cover!E5894</f>
        <v>Bolivia#AEZ4#ocr</v>
      </c>
      <c r="F5894">
        <f>[4]Land_Cover!F5894</f>
        <v>1317.58064516129</v>
      </c>
    </row>
    <row r="5895" spans="1:6" x14ac:dyDescent="0.3">
      <c r="A5895">
        <f>[4]Land_Cover!A5895</f>
        <v>2018</v>
      </c>
      <c r="B5895" t="str">
        <f>[4]Land_Cover!B5895</f>
        <v>Angola</v>
      </c>
      <c r="C5895" t="str">
        <f>[4]Land_Cover!C5895</f>
        <v>AEZ6</v>
      </c>
      <c r="D5895" t="str">
        <f>[4]Land_Cover!D5895</f>
        <v>ocr</v>
      </c>
      <c r="E5895" t="str">
        <f>[4]Land_Cover!E5895</f>
        <v>Angola#AEZ6#ocr</v>
      </c>
      <c r="F5895">
        <f>[4]Land_Cover!F5895</f>
        <v>9.9767543859649095</v>
      </c>
    </row>
    <row r="5896" spans="1:6" x14ac:dyDescent="0.3">
      <c r="A5896">
        <f>[4]Land_Cover!A5896</f>
        <v>2018</v>
      </c>
      <c r="B5896" t="str">
        <f>[4]Land_Cover!B5896</f>
        <v>Indonesia</v>
      </c>
      <c r="C5896" t="str">
        <f>[4]Land_Cover!C5896</f>
        <v>AEZ11</v>
      </c>
      <c r="D5896" t="str">
        <f>[4]Land_Cover!D5896</f>
        <v>pdr</v>
      </c>
      <c r="E5896" t="str">
        <f>[4]Land_Cover!E5896</f>
        <v>Indonesia#AEZ11#pdr</v>
      </c>
      <c r="F5896">
        <f>[4]Land_Cover!F5896</f>
        <v>15525.2112898709</v>
      </c>
    </row>
    <row r="5897" spans="1:6" x14ac:dyDescent="0.3">
      <c r="A5897">
        <f>[4]Land_Cover!A5897</f>
        <v>2010</v>
      </c>
      <c r="B5897" t="str">
        <f>[4]Land_Cover!B5897</f>
        <v>Angola</v>
      </c>
      <c r="C5897" t="str">
        <f>[4]Land_Cover!C5897</f>
        <v>AEZ6</v>
      </c>
      <c r="D5897" t="str">
        <f>[4]Land_Cover!D5897</f>
        <v>v_f</v>
      </c>
      <c r="E5897" t="str">
        <f>[4]Land_Cover!E5897</f>
        <v>Angola#AEZ6#v_f</v>
      </c>
      <c r="F5897">
        <f>[4]Land_Cover!F5897</f>
        <v>345.32026989918</v>
      </c>
    </row>
    <row r="5898" spans="1:6" x14ac:dyDescent="0.3">
      <c r="A5898">
        <f>[4]Land_Cover!A5898</f>
        <v>2015</v>
      </c>
      <c r="B5898" t="str">
        <f>[4]Land_Cover!B5898</f>
        <v>Indonesia</v>
      </c>
      <c r="C5898" t="str">
        <f>[4]Land_Cover!C5898</f>
        <v>AEZ4</v>
      </c>
      <c r="D5898" t="str">
        <f>[4]Land_Cover!D5898</f>
        <v>c_b</v>
      </c>
      <c r="E5898" t="str">
        <f>[4]Land_Cover!E5898</f>
        <v>Indonesia#AEZ4#c_b</v>
      </c>
      <c r="F5898">
        <f>[4]Land_Cover!F5898</f>
        <v>7910.5160813308703</v>
      </c>
    </row>
    <row r="5899" spans="1:6" x14ac:dyDescent="0.3">
      <c r="A5899">
        <f>[4]Land_Cover!A5899</f>
        <v>2013</v>
      </c>
      <c r="B5899" t="str">
        <f>[4]Land_Cover!B5899</f>
        <v>Malaysia</v>
      </c>
      <c r="C5899" t="str">
        <f>[4]Land_Cover!C5899</f>
        <v>AEZ6</v>
      </c>
      <c r="D5899" t="str">
        <f>[4]Land_Cover!D5899</f>
        <v>pfb</v>
      </c>
      <c r="E5899" t="str">
        <f>[4]Land_Cover!E5899</f>
        <v>Malaysia#AEZ6#pfb</v>
      </c>
      <c r="F5899">
        <f>[4]Land_Cover!F5899</f>
        <v>2015.4335260115599</v>
      </c>
    </row>
    <row r="5900" spans="1:6" x14ac:dyDescent="0.3">
      <c r="A5900">
        <f>[4]Land_Cover!A5900</f>
        <v>2011</v>
      </c>
      <c r="B5900" t="str">
        <f>[4]Land_Cover!B5900</f>
        <v>Indonesia</v>
      </c>
      <c r="C5900" t="str">
        <f>[4]Land_Cover!C5900</f>
        <v>AEZ4</v>
      </c>
      <c r="D5900" t="str">
        <f>[4]Land_Cover!D5900</f>
        <v>c_b</v>
      </c>
      <c r="E5900" t="str">
        <f>[4]Land_Cover!E5900</f>
        <v>Indonesia#AEZ4#c_b</v>
      </c>
      <c r="F5900">
        <f>[4]Land_Cover!F5900</f>
        <v>7652.2489217498496</v>
      </c>
    </row>
    <row r="5901" spans="1:6" x14ac:dyDescent="0.3">
      <c r="A5901">
        <f>[4]Land_Cover!A5901</f>
        <v>2013</v>
      </c>
      <c r="B5901" t="str">
        <f>[4]Land_Cover!B5901</f>
        <v>Argentina</v>
      </c>
      <c r="C5901" t="str">
        <f>[4]Land_Cover!C5901</f>
        <v>AEZ11</v>
      </c>
      <c r="D5901" t="str">
        <f>[4]Land_Cover!D5901</f>
        <v>osd</v>
      </c>
      <c r="E5901" t="str">
        <f>[4]Land_Cover!E5901</f>
        <v>Argentina#AEZ11#osd</v>
      </c>
      <c r="F5901">
        <f>[4]Land_Cover!F5901</f>
        <v>4715268.02634886</v>
      </c>
    </row>
    <row r="5902" spans="1:6" x14ac:dyDescent="0.3">
      <c r="A5902">
        <f>[4]Land_Cover!A5902</f>
        <v>2016</v>
      </c>
      <c r="B5902" t="str">
        <f>[4]Land_Cover!B5902</f>
        <v>DRC</v>
      </c>
      <c r="C5902" t="str">
        <f>[4]Land_Cover!C5902</f>
        <v>AEZ6</v>
      </c>
      <c r="D5902" t="str">
        <f>[4]Land_Cover!D5902</f>
        <v>pdr</v>
      </c>
      <c r="E5902" t="str">
        <f>[4]Land_Cover!E5902</f>
        <v>DRC#AEZ6#pdr</v>
      </c>
      <c r="F5902">
        <f>[4]Land_Cover!F5902</f>
        <v>286345.66222475999</v>
      </c>
    </row>
    <row r="5903" spans="1:6" x14ac:dyDescent="0.3">
      <c r="A5903">
        <f>[4]Land_Cover!A5903</f>
        <v>2010</v>
      </c>
      <c r="B5903" t="str">
        <f>[4]Land_Cover!B5903</f>
        <v>Peru</v>
      </c>
      <c r="C5903" t="str">
        <f>[4]Land_Cover!C5903</f>
        <v>AEZ9</v>
      </c>
      <c r="D5903" t="str">
        <f>[4]Land_Cover!D5903</f>
        <v>pdr</v>
      </c>
      <c r="E5903" t="str">
        <f>[4]Land_Cover!E5903</f>
        <v>Peru#AEZ9#pdr</v>
      </c>
      <c r="F5903">
        <f>[4]Land_Cover!F5903</f>
        <v>13814.3599971044</v>
      </c>
    </row>
    <row r="5904" spans="1:6" x14ac:dyDescent="0.3">
      <c r="A5904">
        <f>[4]Land_Cover!A5904</f>
        <v>2013</v>
      </c>
      <c r="B5904" t="str">
        <f>[4]Land_Cover!B5904</f>
        <v>Angola</v>
      </c>
      <c r="C5904" t="str">
        <f>[4]Land_Cover!C5904</f>
        <v>AEZ3</v>
      </c>
      <c r="D5904" t="str">
        <f>[4]Land_Cover!D5904</f>
        <v>osd</v>
      </c>
      <c r="E5904" t="str">
        <f>[4]Land_Cover!E5904</f>
        <v>Angola#AEZ3#osd</v>
      </c>
      <c r="F5904">
        <f>[4]Land_Cover!F5904</f>
        <v>47176.668893518698</v>
      </c>
    </row>
    <row r="5905" spans="1:6" x14ac:dyDescent="0.3">
      <c r="A5905">
        <f>[4]Land_Cover!A5905</f>
        <v>2011</v>
      </c>
      <c r="B5905" t="str">
        <f>[4]Land_Cover!B5905</f>
        <v>Paraguay</v>
      </c>
      <c r="C5905" t="str">
        <f>[4]Land_Cover!C5905</f>
        <v>AEZ5</v>
      </c>
      <c r="D5905" t="str">
        <f>[4]Land_Cover!D5905</f>
        <v>gro</v>
      </c>
      <c r="E5905" t="str">
        <f>[4]Land_Cover!E5905</f>
        <v>Paraguay#AEZ5#gro</v>
      </c>
      <c r="F5905">
        <f>[4]Land_Cover!F5905</f>
        <v>9131.7844182608296</v>
      </c>
    </row>
    <row r="5906" spans="1:6" x14ac:dyDescent="0.3">
      <c r="A5906">
        <f>[4]Land_Cover!A5906</f>
        <v>2012</v>
      </c>
      <c r="B5906" t="str">
        <f>[4]Land_Cover!B5906</f>
        <v>Bolivia</v>
      </c>
      <c r="C5906" t="str">
        <f>[4]Land_Cover!C5906</f>
        <v>AEZ10</v>
      </c>
      <c r="D5906" t="str">
        <f>[4]Land_Cover!D5906</f>
        <v>osd</v>
      </c>
      <c r="E5906" t="str">
        <f>[4]Land_Cover!E5906</f>
        <v>Bolivia#AEZ10#osd</v>
      </c>
      <c r="F5906">
        <f>[4]Land_Cover!F5906</f>
        <v>7705.6974150348397</v>
      </c>
    </row>
    <row r="5907" spans="1:6" x14ac:dyDescent="0.3">
      <c r="A5907">
        <f>[4]Land_Cover!A5907</f>
        <v>2013</v>
      </c>
      <c r="B5907" t="str">
        <f>[4]Land_Cover!B5907</f>
        <v>Colombia</v>
      </c>
      <c r="C5907" t="str">
        <f>[4]Land_Cover!C5907</f>
        <v>AEZ12</v>
      </c>
      <c r="D5907" t="str">
        <f>[4]Land_Cover!D5907</f>
        <v>gro</v>
      </c>
      <c r="E5907" t="str">
        <f>[4]Land_Cover!E5907</f>
        <v>Colombia#AEZ12#gro</v>
      </c>
      <c r="F5907">
        <f>[4]Land_Cover!F5907</f>
        <v>182845.01220632601</v>
      </c>
    </row>
    <row r="5908" spans="1:6" x14ac:dyDescent="0.3">
      <c r="A5908">
        <f>[4]Land_Cover!A5908</f>
        <v>2013</v>
      </c>
      <c r="B5908" t="str">
        <f>[4]Land_Cover!B5908</f>
        <v>Colombia</v>
      </c>
      <c r="C5908" t="str">
        <f>[4]Land_Cover!C5908</f>
        <v>AEZ6</v>
      </c>
      <c r="D5908" t="str">
        <f>[4]Land_Cover!D5908</f>
        <v>pfb</v>
      </c>
      <c r="E5908" t="str">
        <f>[4]Land_Cover!E5908</f>
        <v>Colombia#AEZ6#pfb</v>
      </c>
      <c r="F5908">
        <f>[4]Land_Cover!F5908</f>
        <v>28128.4908657665</v>
      </c>
    </row>
    <row r="5909" spans="1:6" x14ac:dyDescent="0.3">
      <c r="A5909">
        <f>[4]Land_Cover!A5909</f>
        <v>2013</v>
      </c>
      <c r="B5909" t="str">
        <f>[4]Land_Cover!B5909</f>
        <v>Paraguay</v>
      </c>
      <c r="C5909" t="str">
        <f>[4]Land_Cover!C5909</f>
        <v>AEZ5</v>
      </c>
      <c r="D5909" t="str">
        <f>[4]Land_Cover!D5909</f>
        <v>gro</v>
      </c>
      <c r="E5909" t="str">
        <f>[4]Land_Cover!E5909</f>
        <v>Paraguay#AEZ5#gro</v>
      </c>
      <c r="F5909">
        <f>[4]Land_Cover!F5909</f>
        <v>10965.3649926079</v>
      </c>
    </row>
    <row r="5910" spans="1:6" x14ac:dyDescent="0.3">
      <c r="A5910">
        <f>[4]Land_Cover!A5910</f>
        <v>2014</v>
      </c>
      <c r="B5910" t="str">
        <f>[4]Land_Cover!B5910</f>
        <v>Ghana</v>
      </c>
      <c r="C5910" t="str">
        <f>[4]Land_Cover!C5910</f>
        <v>AEZ5</v>
      </c>
      <c r="D5910" t="str">
        <f>[4]Land_Cover!D5910</f>
        <v>pfb</v>
      </c>
      <c r="E5910" t="str">
        <f>[4]Land_Cover!E5910</f>
        <v>Ghana#AEZ5#pfb</v>
      </c>
      <c r="F5910">
        <f>[4]Land_Cover!F5910</f>
        <v>5045.3333333333303</v>
      </c>
    </row>
    <row r="5911" spans="1:6" x14ac:dyDescent="0.3">
      <c r="A5911">
        <f>[4]Land_Cover!A5911</f>
        <v>2010</v>
      </c>
      <c r="B5911" t="str">
        <f>[4]Land_Cover!B5911</f>
        <v>Bolivia</v>
      </c>
      <c r="C5911" t="str">
        <f>[4]Land_Cover!C5911</f>
        <v>AEZ12</v>
      </c>
      <c r="D5911" t="str">
        <f>[4]Land_Cover!D5911</f>
        <v>c_b</v>
      </c>
      <c r="E5911" t="str">
        <f>[4]Land_Cover!E5911</f>
        <v>Bolivia#AEZ12#c_b</v>
      </c>
      <c r="F5911">
        <f>[4]Land_Cover!F5911</f>
        <v>13294.273950638501</v>
      </c>
    </row>
    <row r="5912" spans="1:6" x14ac:dyDescent="0.3">
      <c r="A5912">
        <f>[4]Land_Cover!A5912</f>
        <v>2013</v>
      </c>
      <c r="B5912" t="str">
        <f>[4]Land_Cover!B5912</f>
        <v>DRC</v>
      </c>
      <c r="C5912" t="str">
        <f>[4]Land_Cover!C5912</f>
        <v>AEZ12</v>
      </c>
      <c r="D5912" t="str">
        <f>[4]Land_Cover!D5912</f>
        <v>ocr</v>
      </c>
      <c r="E5912" t="str">
        <f>[4]Land_Cover!E5912</f>
        <v>DRC#AEZ12#ocr</v>
      </c>
      <c r="F5912">
        <f>[4]Land_Cover!F5912</f>
        <v>3022.1723421926899</v>
      </c>
    </row>
    <row r="5913" spans="1:6" x14ac:dyDescent="0.3">
      <c r="A5913">
        <f>[4]Land_Cover!A5913</f>
        <v>2011</v>
      </c>
      <c r="B5913" t="str">
        <f>[4]Land_Cover!B5913</f>
        <v>Colombia</v>
      </c>
      <c r="C5913" t="str">
        <f>[4]Land_Cover!C5913</f>
        <v>AEZ7</v>
      </c>
      <c r="D5913" t="str">
        <f>[4]Land_Cover!D5913</f>
        <v>pfb</v>
      </c>
      <c r="E5913" t="str">
        <f>[4]Land_Cover!E5913</f>
        <v>Colombia#AEZ7#pfb</v>
      </c>
      <c r="F5913">
        <f>[4]Land_Cover!F5913</f>
        <v>16.472597299444001</v>
      </c>
    </row>
    <row r="5914" spans="1:6" x14ac:dyDescent="0.3">
      <c r="A5914">
        <f>[4]Land_Cover!A5914</f>
        <v>2018</v>
      </c>
      <c r="B5914" t="str">
        <f>[4]Land_Cover!B5914</f>
        <v>Malaysia</v>
      </c>
      <c r="C5914" t="str">
        <f>[4]Land_Cover!C5914</f>
        <v>AEZ12</v>
      </c>
      <c r="D5914" t="str">
        <f>[4]Land_Cover!D5914</f>
        <v>c_b</v>
      </c>
      <c r="E5914" t="str">
        <f>[4]Land_Cover!E5914</f>
        <v>Malaysia#AEZ12#c_b</v>
      </c>
      <c r="F5914">
        <f>[4]Land_Cover!F5914</f>
        <v>11.864406779661</v>
      </c>
    </row>
    <row r="5915" spans="1:6" x14ac:dyDescent="0.3">
      <c r="A5915">
        <f>[4]Land_Cover!A5915</f>
        <v>2012</v>
      </c>
      <c r="B5915" t="str">
        <f>[4]Land_Cover!B5915</f>
        <v>Bolivia</v>
      </c>
      <c r="C5915" t="str">
        <f>[4]Land_Cover!C5915</f>
        <v>AEZ4</v>
      </c>
      <c r="D5915" t="str">
        <f>[4]Land_Cover!D5915</f>
        <v>osd</v>
      </c>
      <c r="E5915" t="str">
        <f>[4]Land_Cover!E5915</f>
        <v>Bolivia#AEZ4#osd</v>
      </c>
      <c r="F5915">
        <f>[4]Land_Cover!F5915</f>
        <v>108915.741055787</v>
      </c>
    </row>
    <row r="5916" spans="1:6" x14ac:dyDescent="0.3">
      <c r="A5916">
        <f>[4]Land_Cover!A5916</f>
        <v>2016</v>
      </c>
      <c r="B5916" t="str">
        <f>[4]Land_Cover!B5916</f>
        <v>DRC</v>
      </c>
      <c r="C5916" t="str">
        <f>[4]Land_Cover!C5916</f>
        <v>AEZ1</v>
      </c>
      <c r="D5916" t="str">
        <f>[4]Land_Cover!D5916</f>
        <v>wht</v>
      </c>
      <c r="E5916" t="str">
        <f>[4]Land_Cover!E5916</f>
        <v>DRC#AEZ1#wht</v>
      </c>
      <c r="F5916">
        <f>[4]Land_Cover!F5916</f>
        <v>10.094562647754101</v>
      </c>
    </row>
    <row r="5917" spans="1:6" x14ac:dyDescent="0.3">
      <c r="A5917">
        <f>[4]Land_Cover!A5917</f>
        <v>2018</v>
      </c>
      <c r="B5917" t="str">
        <f>[4]Land_Cover!B5917</f>
        <v>DRC</v>
      </c>
      <c r="C5917" t="str">
        <f>[4]Land_Cover!C5917</f>
        <v>AEZ9</v>
      </c>
      <c r="D5917" t="str">
        <f>[4]Land_Cover!D5917</f>
        <v>v_f</v>
      </c>
      <c r="E5917" t="str">
        <f>[4]Land_Cover!E5917</f>
        <v>DRC#AEZ9#v_f</v>
      </c>
      <c r="F5917">
        <f>[4]Land_Cover!F5917</f>
        <v>5038.5385666166903</v>
      </c>
    </row>
    <row r="5918" spans="1:6" x14ac:dyDescent="0.3">
      <c r="A5918">
        <f>[4]Land_Cover!A5918</f>
        <v>2011</v>
      </c>
      <c r="B5918" t="str">
        <f>[4]Land_Cover!B5918</f>
        <v>Angola</v>
      </c>
      <c r="C5918" t="str">
        <f>[4]Land_Cover!C5918</f>
        <v>AEZ2</v>
      </c>
      <c r="D5918" t="str">
        <f>[4]Land_Cover!D5918</f>
        <v>v_f</v>
      </c>
      <c r="E5918" t="str">
        <f>[4]Land_Cover!E5918</f>
        <v>Angola#AEZ2#v_f</v>
      </c>
      <c r="F5918">
        <f>[4]Land_Cover!F5918</f>
        <v>41240.887119201099</v>
      </c>
    </row>
    <row r="5919" spans="1:6" x14ac:dyDescent="0.3">
      <c r="A5919">
        <f>[4]Land_Cover!A5919</f>
        <v>2010</v>
      </c>
      <c r="B5919" t="str">
        <f>[4]Land_Cover!B5919</f>
        <v>Brazil</v>
      </c>
      <c r="C5919" t="str">
        <f>[4]Land_Cover!C5919</f>
        <v>AEZ5</v>
      </c>
      <c r="D5919" t="str">
        <f>[4]Land_Cover!D5919</f>
        <v>osd</v>
      </c>
      <c r="E5919" t="str">
        <f>[4]Land_Cover!E5919</f>
        <v>Brazil#AEZ5#osd</v>
      </c>
      <c r="F5919">
        <f>[4]Land_Cover!F5919</f>
        <v>5379381.07729406</v>
      </c>
    </row>
    <row r="5920" spans="1:6" x14ac:dyDescent="0.3">
      <c r="A5920">
        <f>[4]Land_Cover!A5920</f>
        <v>2011</v>
      </c>
      <c r="B5920" t="str">
        <f>[4]Land_Cover!B5920</f>
        <v>Peru</v>
      </c>
      <c r="C5920" t="str">
        <f>[4]Land_Cover!C5920</f>
        <v>AEZ6</v>
      </c>
      <c r="D5920" t="str">
        <f>[4]Land_Cover!D5920</f>
        <v>ocr</v>
      </c>
      <c r="E5920" t="str">
        <f>[4]Land_Cover!E5920</f>
        <v>Peru#AEZ6#ocr</v>
      </c>
      <c r="F5920">
        <f>[4]Land_Cover!F5920</f>
        <v>132398.74323637501</v>
      </c>
    </row>
    <row r="5921" spans="1:6" x14ac:dyDescent="0.3">
      <c r="A5921">
        <f>[4]Land_Cover!A5921</f>
        <v>2016</v>
      </c>
      <c r="B5921" t="str">
        <f>[4]Land_Cover!B5921</f>
        <v>Colombia</v>
      </c>
      <c r="C5921" t="str">
        <f>[4]Land_Cover!C5921</f>
        <v>AEZ2</v>
      </c>
      <c r="D5921" t="str">
        <f>[4]Land_Cover!D5921</f>
        <v>ocr</v>
      </c>
      <c r="E5921" t="str">
        <f>[4]Land_Cover!E5921</f>
        <v>Colombia#AEZ2#ocr</v>
      </c>
      <c r="F5921">
        <f>[4]Land_Cover!F5921</f>
        <v>1040.75879593432</v>
      </c>
    </row>
    <row r="5922" spans="1:6" x14ac:dyDescent="0.3">
      <c r="A5922">
        <f>[4]Land_Cover!A5922</f>
        <v>2010</v>
      </c>
      <c r="B5922" t="str">
        <f>[4]Land_Cover!B5922</f>
        <v>Brazil</v>
      </c>
      <c r="C5922" t="str">
        <f>[4]Land_Cover!C5922</f>
        <v>AEZ4</v>
      </c>
      <c r="D5922" t="str">
        <f>[4]Land_Cover!D5922</f>
        <v>ocr</v>
      </c>
      <c r="E5922" t="str">
        <f>[4]Land_Cover!E5922</f>
        <v>Brazil#AEZ4#ocr</v>
      </c>
      <c r="F5922">
        <f>[4]Land_Cover!F5922</f>
        <v>364419.183524149</v>
      </c>
    </row>
    <row r="5923" spans="1:6" x14ac:dyDescent="0.3">
      <c r="A5923">
        <f>[4]Land_Cover!A5923</f>
        <v>2016</v>
      </c>
      <c r="B5923" t="str">
        <f>[4]Land_Cover!B5923</f>
        <v>Paraguay</v>
      </c>
      <c r="C5923" t="str">
        <f>[4]Land_Cover!C5923</f>
        <v>AEZ5</v>
      </c>
      <c r="D5923" t="str">
        <f>[4]Land_Cover!D5923</f>
        <v>wht</v>
      </c>
      <c r="E5923" t="str">
        <f>[4]Land_Cover!E5923</f>
        <v>Paraguay#AEZ5#wht</v>
      </c>
      <c r="F5923">
        <f>[4]Land_Cover!F5923</f>
        <v>3002.0618556701002</v>
      </c>
    </row>
    <row r="5924" spans="1:6" x14ac:dyDescent="0.3">
      <c r="A5924">
        <f>[4]Land_Cover!A5924</f>
        <v>2012</v>
      </c>
      <c r="B5924" t="str">
        <f>[4]Land_Cover!B5924</f>
        <v>DRC</v>
      </c>
      <c r="C5924" t="str">
        <f>[4]Land_Cover!C5924</f>
        <v>AEZ3</v>
      </c>
      <c r="D5924" t="str">
        <f>[4]Land_Cover!D5924</f>
        <v>gro</v>
      </c>
      <c r="E5924" t="str">
        <f>[4]Land_Cover!E5924</f>
        <v>DRC#AEZ3#gro</v>
      </c>
      <c r="F5924">
        <f>[4]Land_Cover!F5924</f>
        <v>33909.475443538897</v>
      </c>
    </row>
    <row r="5925" spans="1:6" x14ac:dyDescent="0.3">
      <c r="A5925">
        <f>[4]Land_Cover!A5925</f>
        <v>2012</v>
      </c>
      <c r="B5925" t="str">
        <f>[4]Land_Cover!B5925</f>
        <v>Colombia</v>
      </c>
      <c r="C5925" t="str">
        <f>[4]Land_Cover!C5925</f>
        <v>AEZ12</v>
      </c>
      <c r="D5925" t="str">
        <f>[4]Land_Cover!D5925</f>
        <v>c_b</v>
      </c>
      <c r="E5925" t="str">
        <f>[4]Land_Cover!E5925</f>
        <v>Colombia#AEZ12#c_b</v>
      </c>
      <c r="F5925">
        <f>[4]Land_Cover!F5925</f>
        <v>161093.45653495399</v>
      </c>
    </row>
    <row r="5926" spans="1:6" x14ac:dyDescent="0.3">
      <c r="A5926">
        <f>[4]Land_Cover!A5926</f>
        <v>2017</v>
      </c>
      <c r="B5926" t="str">
        <f>[4]Land_Cover!B5926</f>
        <v>Argentina</v>
      </c>
      <c r="C5926" t="str">
        <f>[4]Land_Cover!C5926</f>
        <v>AEZ9</v>
      </c>
      <c r="D5926" t="str">
        <f>[4]Land_Cover!D5926</f>
        <v>osd</v>
      </c>
      <c r="E5926" t="str">
        <f>[4]Land_Cover!E5926</f>
        <v>Argentina#AEZ9#osd</v>
      </c>
      <c r="F5926">
        <f>[4]Land_Cover!F5926</f>
        <v>50381.289686465701</v>
      </c>
    </row>
    <row r="5927" spans="1:6" x14ac:dyDescent="0.3">
      <c r="A5927">
        <f>[4]Land_Cover!A5927</f>
        <v>2018</v>
      </c>
      <c r="B5927" t="str">
        <f>[4]Land_Cover!B5927</f>
        <v>Angola</v>
      </c>
      <c r="C5927" t="str">
        <f>[4]Land_Cover!C5927</f>
        <v>AEZ3</v>
      </c>
      <c r="D5927" t="str">
        <f>[4]Land_Cover!D5927</f>
        <v>v_f</v>
      </c>
      <c r="E5927" t="str">
        <f>[4]Land_Cover!E5927</f>
        <v>Angola#AEZ3#v_f</v>
      </c>
      <c r="F5927">
        <f>[4]Land_Cover!F5927</f>
        <v>294107.97223856801</v>
      </c>
    </row>
    <row r="5928" spans="1:6" x14ac:dyDescent="0.3">
      <c r="A5928">
        <f>[4]Land_Cover!A5928</f>
        <v>2011</v>
      </c>
      <c r="B5928" t="str">
        <f>[4]Land_Cover!B5928</f>
        <v>Brazil</v>
      </c>
      <c r="C5928" t="str">
        <f>[4]Land_Cover!C5928</f>
        <v>AEZ12</v>
      </c>
      <c r="D5928" t="str">
        <f>[4]Land_Cover!D5928</f>
        <v>c_b</v>
      </c>
      <c r="E5928" t="str">
        <f>[4]Land_Cover!E5928</f>
        <v>Brazil#AEZ12#c_b</v>
      </c>
      <c r="F5928">
        <f>[4]Land_Cover!F5928</f>
        <v>143395.23392086901</v>
      </c>
    </row>
    <row r="5929" spans="1:6" x14ac:dyDescent="0.3">
      <c r="A5929">
        <f>[4]Land_Cover!A5929</f>
        <v>2012</v>
      </c>
      <c r="B5929" t="str">
        <f>[4]Land_Cover!B5929</f>
        <v>DRC</v>
      </c>
      <c r="C5929" t="str">
        <f>[4]Land_Cover!C5929</f>
        <v>AEZ6</v>
      </c>
      <c r="D5929" t="str">
        <f>[4]Land_Cover!D5929</f>
        <v>ocr</v>
      </c>
      <c r="E5929" t="str">
        <f>[4]Land_Cover!E5929</f>
        <v>DRC#AEZ6#ocr</v>
      </c>
      <c r="F5929">
        <f>[4]Land_Cover!F5929</f>
        <v>9160.7725636766299</v>
      </c>
    </row>
    <row r="5930" spans="1:6" x14ac:dyDescent="0.3">
      <c r="A5930">
        <f>[4]Land_Cover!A5930</f>
        <v>2010</v>
      </c>
      <c r="B5930" t="str">
        <f>[4]Land_Cover!B5930</f>
        <v>DRC</v>
      </c>
      <c r="C5930" t="str">
        <f>[4]Land_Cover!C5930</f>
        <v>AEZ8</v>
      </c>
      <c r="D5930" t="str">
        <f>[4]Land_Cover!D5930</f>
        <v>c_b</v>
      </c>
      <c r="E5930" t="str">
        <f>[4]Land_Cover!E5930</f>
        <v>DRC#AEZ8#c_b</v>
      </c>
      <c r="F5930">
        <f>[4]Land_Cover!F5930</f>
        <v>8.23271130625686</v>
      </c>
    </row>
    <row r="5931" spans="1:6" x14ac:dyDescent="0.3">
      <c r="A5931">
        <f>[4]Land_Cover!A5931</f>
        <v>2013</v>
      </c>
      <c r="B5931" t="str">
        <f>[4]Land_Cover!B5931</f>
        <v>Peru</v>
      </c>
      <c r="C5931" t="str">
        <f>[4]Land_Cover!C5931</f>
        <v>AEZ1</v>
      </c>
      <c r="D5931" t="str">
        <f>[4]Land_Cover!D5931</f>
        <v>ocr</v>
      </c>
      <c r="E5931" t="str">
        <f>[4]Land_Cover!E5931</f>
        <v>Peru#AEZ1#ocr</v>
      </c>
      <c r="F5931">
        <f>[4]Land_Cover!F5931</f>
        <v>7035.3048895601296</v>
      </c>
    </row>
    <row r="5932" spans="1:6" x14ac:dyDescent="0.3">
      <c r="A5932">
        <f>[4]Land_Cover!A5932</f>
        <v>2017</v>
      </c>
      <c r="B5932" t="str">
        <f>[4]Land_Cover!B5932</f>
        <v>Argentina</v>
      </c>
      <c r="C5932" t="str">
        <f>[4]Land_Cover!C5932</f>
        <v>AEZ7</v>
      </c>
      <c r="D5932" t="str">
        <f>[4]Land_Cover!D5932</f>
        <v>osd</v>
      </c>
      <c r="E5932" t="str">
        <f>[4]Land_Cover!E5932</f>
        <v>Argentina#AEZ7#osd</v>
      </c>
      <c r="F5932">
        <f>[4]Land_Cover!F5932</f>
        <v>1305.1074219766999</v>
      </c>
    </row>
    <row r="5933" spans="1:6" x14ac:dyDescent="0.3">
      <c r="A5933">
        <f>[4]Land_Cover!A5933</f>
        <v>2018</v>
      </c>
      <c r="B5933" t="str">
        <f>[4]Land_Cover!B5933</f>
        <v>Paraguay</v>
      </c>
      <c r="C5933" t="str">
        <f>[4]Land_Cover!C5933</f>
        <v>AEZ6</v>
      </c>
      <c r="D5933" t="str">
        <f>[4]Land_Cover!D5933</f>
        <v>wht</v>
      </c>
      <c r="E5933" t="str">
        <f>[4]Land_Cover!E5933</f>
        <v>Paraguay#AEZ6#wht</v>
      </c>
      <c r="F5933">
        <f>[4]Land_Cover!F5933</f>
        <v>191744.53608247399</v>
      </c>
    </row>
    <row r="5934" spans="1:6" x14ac:dyDescent="0.3">
      <c r="A5934">
        <f>[4]Land_Cover!A5934</f>
        <v>2014</v>
      </c>
      <c r="B5934" t="str">
        <f>[4]Land_Cover!B5934</f>
        <v>Brazil</v>
      </c>
      <c r="C5934" t="str">
        <f>[4]Land_Cover!C5934</f>
        <v>AEZ11</v>
      </c>
      <c r="D5934" t="str">
        <f>[4]Land_Cover!D5934</f>
        <v>wht</v>
      </c>
      <c r="E5934" t="str">
        <f>[4]Land_Cover!E5934</f>
        <v>Brazil#AEZ11#wht</v>
      </c>
      <c r="F5934">
        <f>[4]Land_Cover!F5934</f>
        <v>970.32235369059504</v>
      </c>
    </row>
    <row r="5935" spans="1:6" x14ac:dyDescent="0.3">
      <c r="A5935">
        <f>[4]Land_Cover!A5935</f>
        <v>2011</v>
      </c>
      <c r="B5935" t="str">
        <f>[4]Land_Cover!B5935</f>
        <v>Brazil</v>
      </c>
      <c r="C5935" t="str">
        <f>[4]Land_Cover!C5935</f>
        <v>AEZ10</v>
      </c>
      <c r="D5935" t="str">
        <f>[4]Land_Cover!D5935</f>
        <v>ocr</v>
      </c>
      <c r="E5935" t="str">
        <f>[4]Land_Cover!E5935</f>
        <v>Brazil#AEZ10#ocr</v>
      </c>
      <c r="F5935">
        <f>[4]Land_Cover!F5935</f>
        <v>8468.4348777411506</v>
      </c>
    </row>
    <row r="5936" spans="1:6" x14ac:dyDescent="0.3">
      <c r="A5936">
        <f>[4]Land_Cover!A5936</f>
        <v>2013</v>
      </c>
      <c r="B5936" t="str">
        <f>[4]Land_Cover!B5936</f>
        <v>Indonesia</v>
      </c>
      <c r="C5936" t="str">
        <f>[4]Land_Cover!C5936</f>
        <v>AEZ3</v>
      </c>
      <c r="D5936" t="str">
        <f>[4]Land_Cover!D5936</f>
        <v>ocr</v>
      </c>
      <c r="E5936" t="str">
        <f>[4]Land_Cover!E5936</f>
        <v>Indonesia#AEZ3#ocr</v>
      </c>
      <c r="F5936">
        <f>[4]Land_Cover!F5936</f>
        <v>4611.5736914791396</v>
      </c>
    </row>
    <row r="5937" spans="1:6" x14ac:dyDescent="0.3">
      <c r="A5937">
        <f>[4]Land_Cover!A5937</f>
        <v>2014</v>
      </c>
      <c r="B5937" t="str">
        <f>[4]Land_Cover!B5937</f>
        <v>Peru</v>
      </c>
      <c r="C5937" t="str">
        <f>[4]Land_Cover!C5937</f>
        <v>AEZ10</v>
      </c>
      <c r="D5937" t="str">
        <f>[4]Land_Cover!D5937</f>
        <v>v_f</v>
      </c>
      <c r="E5937" t="str">
        <f>[4]Land_Cover!E5937</f>
        <v>Peru#AEZ10#v_f</v>
      </c>
      <c r="F5937">
        <f>[4]Land_Cover!F5937</f>
        <v>67797.443982339595</v>
      </c>
    </row>
    <row r="5938" spans="1:6" x14ac:dyDescent="0.3">
      <c r="A5938">
        <f>[4]Land_Cover!A5938</f>
        <v>2010</v>
      </c>
      <c r="B5938" t="str">
        <f>[4]Land_Cover!B5938</f>
        <v>Brazil</v>
      </c>
      <c r="C5938" t="str">
        <f>[4]Land_Cover!C5938</f>
        <v>AEZ1</v>
      </c>
      <c r="D5938" t="str">
        <f>[4]Land_Cover!D5938</f>
        <v>pdr</v>
      </c>
      <c r="E5938" t="str">
        <f>[4]Land_Cover!E5938</f>
        <v>Brazil#AEZ1#pdr</v>
      </c>
      <c r="F5938">
        <f>[4]Land_Cover!F5938</f>
        <v>350.24559372185797</v>
      </c>
    </row>
    <row r="5939" spans="1:6" x14ac:dyDescent="0.3">
      <c r="A5939">
        <f>[4]Land_Cover!A5939</f>
        <v>2014</v>
      </c>
      <c r="B5939" t="str">
        <f>[4]Land_Cover!B5939</f>
        <v>Malaysia</v>
      </c>
      <c r="C5939" t="str">
        <f>[4]Land_Cover!C5939</f>
        <v>AEZ6</v>
      </c>
      <c r="D5939" t="str">
        <f>[4]Land_Cover!D5939</f>
        <v>c_b</v>
      </c>
      <c r="E5939" t="str">
        <f>[4]Land_Cover!E5939</f>
        <v>Malaysia#AEZ6#c_b</v>
      </c>
      <c r="F5939">
        <f>[4]Land_Cover!F5939</f>
        <v>234.991525423729</v>
      </c>
    </row>
    <row r="5940" spans="1:6" x14ac:dyDescent="0.3">
      <c r="A5940">
        <f>[4]Land_Cover!A5940</f>
        <v>2015</v>
      </c>
      <c r="B5940" t="str">
        <f>[4]Land_Cover!B5940</f>
        <v>Brazil</v>
      </c>
      <c r="C5940" t="str">
        <f>[4]Land_Cover!C5940</f>
        <v>AEZ2</v>
      </c>
      <c r="D5940" t="str">
        <f>[4]Land_Cover!D5940</f>
        <v>gro</v>
      </c>
      <c r="E5940" t="str">
        <f>[4]Land_Cover!E5940</f>
        <v>Brazil#AEZ2#gro</v>
      </c>
      <c r="F5940">
        <f>[4]Land_Cover!F5940</f>
        <v>432401.349615413</v>
      </c>
    </row>
    <row r="5941" spans="1:6" x14ac:dyDescent="0.3">
      <c r="A5941">
        <f>[4]Land_Cover!A5941</f>
        <v>2017</v>
      </c>
      <c r="B5941" t="str">
        <f>[4]Land_Cover!B5941</f>
        <v>Argentina</v>
      </c>
      <c r="C5941" t="str">
        <f>[4]Land_Cover!C5941</f>
        <v>AEZ11</v>
      </c>
      <c r="D5941" t="str">
        <f>[4]Land_Cover!D5941</f>
        <v>gro</v>
      </c>
      <c r="E5941" t="str">
        <f>[4]Land_Cover!E5941</f>
        <v>Argentina#AEZ11#gro</v>
      </c>
      <c r="F5941">
        <f>[4]Land_Cover!F5941</f>
        <v>1960908.8329918601</v>
      </c>
    </row>
    <row r="5942" spans="1:6" x14ac:dyDescent="0.3">
      <c r="A5942">
        <f>[4]Land_Cover!A5942</f>
        <v>2014</v>
      </c>
      <c r="B5942" t="str">
        <f>[4]Land_Cover!B5942</f>
        <v>Bolivia</v>
      </c>
      <c r="C5942" t="str">
        <f>[4]Land_Cover!C5942</f>
        <v>AEZ7</v>
      </c>
      <c r="D5942" t="str">
        <f>[4]Land_Cover!D5942</f>
        <v>ocr</v>
      </c>
      <c r="E5942" t="str">
        <f>[4]Land_Cover!E5942</f>
        <v>Bolivia#AEZ7#ocr</v>
      </c>
      <c r="F5942">
        <f>[4]Land_Cover!F5942</f>
        <v>724.77096774193603</v>
      </c>
    </row>
    <row r="5943" spans="1:6" x14ac:dyDescent="0.3">
      <c r="A5943">
        <f>[4]Land_Cover!A5943</f>
        <v>2011</v>
      </c>
      <c r="B5943" t="str">
        <f>[4]Land_Cover!B5943</f>
        <v>Peru</v>
      </c>
      <c r="C5943" t="str">
        <f>[4]Land_Cover!C5943</f>
        <v>AEZ7</v>
      </c>
      <c r="D5943" t="str">
        <f>[4]Land_Cover!D5943</f>
        <v>ocr</v>
      </c>
      <c r="E5943" t="str">
        <f>[4]Land_Cover!E5943</f>
        <v>Peru#AEZ7#ocr</v>
      </c>
      <c r="F5943">
        <f>[4]Land_Cover!F5943</f>
        <v>20209.5402041794</v>
      </c>
    </row>
    <row r="5944" spans="1:6" x14ac:dyDescent="0.3">
      <c r="A5944">
        <f>[4]Land_Cover!A5944</f>
        <v>2018</v>
      </c>
      <c r="B5944" t="str">
        <f>[4]Land_Cover!B5944</f>
        <v>Peru</v>
      </c>
      <c r="C5944" t="str">
        <f>[4]Land_Cover!C5944</f>
        <v>AEZ9</v>
      </c>
      <c r="D5944" t="str">
        <f>[4]Land_Cover!D5944</f>
        <v>c_b</v>
      </c>
      <c r="E5944" t="str">
        <f>[4]Land_Cover!E5944</f>
        <v>Peru#AEZ9#c_b</v>
      </c>
      <c r="F5944">
        <f>[4]Land_Cover!F5944</f>
        <v>3002.2467907945002</v>
      </c>
    </row>
    <row r="5945" spans="1:6" x14ac:dyDescent="0.3">
      <c r="A5945">
        <f>[4]Land_Cover!A5945</f>
        <v>2016</v>
      </c>
      <c r="B5945" t="str">
        <f>[4]Land_Cover!B5945</f>
        <v>Peru</v>
      </c>
      <c r="C5945" t="str">
        <f>[4]Land_Cover!C5945</f>
        <v>AEZ11</v>
      </c>
      <c r="D5945" t="str">
        <f>[4]Land_Cover!D5945</f>
        <v>v_f</v>
      </c>
      <c r="E5945" t="str">
        <f>[4]Land_Cover!E5945</f>
        <v>Peru#AEZ11#v_f</v>
      </c>
      <c r="F5945">
        <f>[4]Land_Cover!F5945</f>
        <v>180394.738031735</v>
      </c>
    </row>
    <row r="5946" spans="1:6" x14ac:dyDescent="0.3">
      <c r="A5946">
        <f>[4]Land_Cover!A5946</f>
        <v>2015</v>
      </c>
      <c r="B5946" t="str">
        <f>[4]Land_Cover!B5946</f>
        <v>Colombia</v>
      </c>
      <c r="C5946" t="str">
        <f>[4]Land_Cover!C5946</f>
        <v>AEZ2</v>
      </c>
      <c r="D5946" t="str">
        <f>[4]Land_Cover!D5946</f>
        <v>v_f</v>
      </c>
      <c r="E5946" t="str">
        <f>[4]Land_Cover!E5946</f>
        <v>Colombia#AEZ2#v_f</v>
      </c>
      <c r="F5946">
        <f>[4]Land_Cover!F5946</f>
        <v>1180.49550187717</v>
      </c>
    </row>
    <row r="5947" spans="1:6" x14ac:dyDescent="0.3">
      <c r="A5947">
        <f>[4]Land_Cover!A5947</f>
        <v>2018</v>
      </c>
      <c r="B5947" t="str">
        <f>[4]Land_Cover!B5947</f>
        <v>DRC</v>
      </c>
      <c r="C5947" t="str">
        <f>[4]Land_Cover!C5947</f>
        <v>AEZ11</v>
      </c>
      <c r="D5947" t="str">
        <f>[4]Land_Cover!D5947</f>
        <v>wht</v>
      </c>
      <c r="E5947" t="str">
        <f>[4]Land_Cover!E5947</f>
        <v>DRC#AEZ11#wht</v>
      </c>
      <c r="F5947">
        <f>[4]Land_Cover!F5947</f>
        <v>88.1229314420804</v>
      </c>
    </row>
    <row r="5948" spans="1:6" x14ac:dyDescent="0.3">
      <c r="A5948">
        <f>[4]Land_Cover!A5948</f>
        <v>2010</v>
      </c>
      <c r="B5948" t="str">
        <f>[4]Land_Cover!B5948</f>
        <v>Ghana</v>
      </c>
      <c r="C5948" t="str">
        <f>[4]Land_Cover!C5948</f>
        <v>AEZ6</v>
      </c>
      <c r="D5948" t="str">
        <f>[4]Land_Cover!D5948</f>
        <v>gro</v>
      </c>
      <c r="E5948" t="str">
        <f>[4]Land_Cover!E5948</f>
        <v>Ghana#AEZ6#gro</v>
      </c>
      <c r="F5948">
        <f>[4]Land_Cover!F5948</f>
        <v>346459.784398388</v>
      </c>
    </row>
    <row r="5949" spans="1:6" x14ac:dyDescent="0.3">
      <c r="A5949">
        <f>[4]Land_Cover!A5949</f>
        <v>2010</v>
      </c>
      <c r="B5949" t="str">
        <f>[4]Land_Cover!B5949</f>
        <v>Indonesia</v>
      </c>
      <c r="C5949" t="str">
        <f>[4]Land_Cover!C5949</f>
        <v>AEZ4</v>
      </c>
      <c r="D5949" t="str">
        <f>[4]Land_Cover!D5949</f>
        <v>c_b</v>
      </c>
      <c r="E5949" t="str">
        <f>[4]Land_Cover!E5949</f>
        <v>Indonesia#AEZ4#c_b</v>
      </c>
      <c r="F5949">
        <f>[4]Land_Cover!F5949</f>
        <v>7571.0659272951298</v>
      </c>
    </row>
    <row r="5950" spans="1:6" x14ac:dyDescent="0.3">
      <c r="A5950">
        <f>[4]Land_Cover!A5950</f>
        <v>2016</v>
      </c>
      <c r="B5950" t="str">
        <f>[4]Land_Cover!B5950</f>
        <v>Colombia</v>
      </c>
      <c r="C5950" t="str">
        <f>[4]Land_Cover!C5950</f>
        <v>AEZ10</v>
      </c>
      <c r="D5950" t="str">
        <f>[4]Land_Cover!D5950</f>
        <v>v_f</v>
      </c>
      <c r="E5950" t="str">
        <f>[4]Land_Cover!E5950</f>
        <v>Colombia#AEZ10#v_f</v>
      </c>
      <c r="F5950">
        <f>[4]Land_Cover!F5950</f>
        <v>363.07028562883198</v>
      </c>
    </row>
    <row r="5951" spans="1:6" x14ac:dyDescent="0.3">
      <c r="A5951">
        <f>[4]Land_Cover!A5951</f>
        <v>2018</v>
      </c>
      <c r="B5951" t="str">
        <f>[4]Land_Cover!B5951</f>
        <v>Peru</v>
      </c>
      <c r="C5951" t="str">
        <f>[4]Land_Cover!C5951</f>
        <v>AEZ11</v>
      </c>
      <c r="D5951" t="str">
        <f>[4]Land_Cover!D5951</f>
        <v>osd</v>
      </c>
      <c r="E5951" t="str">
        <f>[4]Land_Cover!E5951</f>
        <v>Peru#AEZ11#osd</v>
      </c>
      <c r="F5951">
        <f>[4]Land_Cover!F5951</f>
        <v>15716.800305606001</v>
      </c>
    </row>
    <row r="5952" spans="1:6" x14ac:dyDescent="0.3">
      <c r="A5952">
        <f>[4]Land_Cover!A5952</f>
        <v>2010</v>
      </c>
      <c r="B5952" t="str">
        <f>[4]Land_Cover!B5952</f>
        <v>Indonesia</v>
      </c>
      <c r="C5952" t="str">
        <f>[4]Land_Cover!C5952</f>
        <v>AEZ11</v>
      </c>
      <c r="D5952" t="str">
        <f>[4]Land_Cover!D5952</f>
        <v>c_b</v>
      </c>
      <c r="E5952" t="str">
        <f>[4]Land_Cover!E5952</f>
        <v>Indonesia#AEZ11#c_b</v>
      </c>
      <c r="F5952">
        <f>[4]Land_Cover!F5952</f>
        <v>196.51673855000999</v>
      </c>
    </row>
    <row r="5953" spans="1:6" x14ac:dyDescent="0.3">
      <c r="A5953">
        <f>[4]Land_Cover!A5953</f>
        <v>2010</v>
      </c>
      <c r="B5953" t="str">
        <f>[4]Land_Cover!B5953</f>
        <v>Indonesia</v>
      </c>
      <c r="C5953" t="str">
        <f>[4]Land_Cover!C5953</f>
        <v>AEZ6</v>
      </c>
      <c r="D5953" t="str">
        <f>[4]Land_Cover!D5953</f>
        <v>pfb</v>
      </c>
      <c r="E5953" t="str">
        <f>[4]Land_Cover!E5953</f>
        <v>Indonesia#AEZ6#pfb</v>
      </c>
      <c r="F5953">
        <f>[4]Land_Cover!F5953</f>
        <v>11889.942006269601</v>
      </c>
    </row>
    <row r="5954" spans="1:6" x14ac:dyDescent="0.3">
      <c r="A5954">
        <f>[4]Land_Cover!A5954</f>
        <v>2018</v>
      </c>
      <c r="B5954" t="str">
        <f>[4]Land_Cover!B5954</f>
        <v>Indonesia</v>
      </c>
      <c r="C5954" t="str">
        <f>[4]Land_Cover!C5954</f>
        <v>AEZ4</v>
      </c>
      <c r="D5954" t="str">
        <f>[4]Land_Cover!D5954</f>
        <v>c_b</v>
      </c>
      <c r="E5954" t="str">
        <f>[4]Land_Cover!E5954</f>
        <v>Indonesia#AEZ4#c_b</v>
      </c>
      <c r="F5954">
        <f>[4]Land_Cover!F5954</f>
        <v>7337.4242760320403</v>
      </c>
    </row>
    <row r="5955" spans="1:6" x14ac:dyDescent="0.3">
      <c r="A5955">
        <f>[4]Land_Cover!A5955</f>
        <v>2016</v>
      </c>
      <c r="B5955" t="str">
        <f>[4]Land_Cover!B5955</f>
        <v>Colombia</v>
      </c>
      <c r="C5955" t="str">
        <f>[4]Land_Cover!C5955</f>
        <v>AEZ3</v>
      </c>
      <c r="D5955" t="str">
        <f>[4]Land_Cover!D5955</f>
        <v>c_b</v>
      </c>
      <c r="E5955" t="str">
        <f>[4]Land_Cover!E5955</f>
        <v>Colombia#AEZ3#c_b</v>
      </c>
      <c r="F5955">
        <f>[4]Land_Cover!F5955</f>
        <v>2225.3867892356702</v>
      </c>
    </row>
    <row r="5956" spans="1:6" x14ac:dyDescent="0.3">
      <c r="A5956">
        <f>[4]Land_Cover!A5956</f>
        <v>2011</v>
      </c>
      <c r="B5956" t="str">
        <f>[4]Land_Cover!B5956</f>
        <v>Bolivia</v>
      </c>
      <c r="C5956" t="str">
        <f>[4]Land_Cover!C5956</f>
        <v>AEZ6</v>
      </c>
      <c r="D5956" t="str">
        <f>[4]Land_Cover!D5956</f>
        <v>wht</v>
      </c>
      <c r="E5956" t="str">
        <f>[4]Land_Cover!E5956</f>
        <v>Bolivia#AEZ6#wht</v>
      </c>
      <c r="F5956">
        <f>[4]Land_Cover!F5956</f>
        <v>23770.294876333999</v>
      </c>
    </row>
    <row r="5957" spans="1:6" x14ac:dyDescent="0.3">
      <c r="A5957">
        <f>[4]Land_Cover!A5957</f>
        <v>2015</v>
      </c>
      <c r="B5957" t="str">
        <f>[4]Land_Cover!B5957</f>
        <v>DRC</v>
      </c>
      <c r="C5957" t="str">
        <f>[4]Land_Cover!C5957</f>
        <v>AEZ12</v>
      </c>
      <c r="D5957" t="str">
        <f>[4]Land_Cover!D5957</f>
        <v>ocr</v>
      </c>
      <c r="E5957" t="str">
        <f>[4]Land_Cover!E5957</f>
        <v>DRC#AEZ12#ocr</v>
      </c>
      <c r="F5957">
        <f>[4]Land_Cover!F5957</f>
        <v>3338.34069767442</v>
      </c>
    </row>
    <row r="5958" spans="1:6" x14ac:dyDescent="0.3">
      <c r="A5958">
        <f>[4]Land_Cover!A5958</f>
        <v>2012</v>
      </c>
      <c r="B5958" t="str">
        <f>[4]Land_Cover!B5958</f>
        <v>Bolivia</v>
      </c>
      <c r="C5958" t="str">
        <f>[4]Land_Cover!C5958</f>
        <v>AEZ7</v>
      </c>
      <c r="D5958" t="str">
        <f>[4]Land_Cover!D5958</f>
        <v>pfb</v>
      </c>
      <c r="E5958" t="str">
        <f>[4]Land_Cover!E5958</f>
        <v>Bolivia#AEZ7#pfb</v>
      </c>
      <c r="F5958">
        <f>[4]Land_Cover!F5958</f>
        <v>17.467248908296899</v>
      </c>
    </row>
    <row r="5959" spans="1:6" x14ac:dyDescent="0.3">
      <c r="A5959">
        <f>[4]Land_Cover!A5959</f>
        <v>2018</v>
      </c>
      <c r="B5959" t="str">
        <f>[4]Land_Cover!B5959</f>
        <v>Argentina</v>
      </c>
      <c r="C5959" t="str">
        <f>[4]Land_Cover!C5959</f>
        <v>AEZ6</v>
      </c>
      <c r="D5959" t="str">
        <f>[4]Land_Cover!D5959</f>
        <v>pdr</v>
      </c>
      <c r="E5959" t="str">
        <f>[4]Land_Cover!E5959</f>
        <v>Argentina#AEZ6#pdr</v>
      </c>
      <c r="F5959">
        <f>[4]Land_Cover!F5959</f>
        <v>86.499345264076794</v>
      </c>
    </row>
    <row r="5960" spans="1:6" x14ac:dyDescent="0.3">
      <c r="A5960">
        <f>[4]Land_Cover!A5960</f>
        <v>2014</v>
      </c>
      <c r="B5960" t="str">
        <f>[4]Land_Cover!B5960</f>
        <v>Colombia</v>
      </c>
      <c r="C5960" t="str">
        <f>[4]Land_Cover!C5960</f>
        <v>AEZ12</v>
      </c>
      <c r="D5960" t="str">
        <f>[4]Land_Cover!D5960</f>
        <v>pdr</v>
      </c>
      <c r="E5960" t="str">
        <f>[4]Land_Cover!E5960</f>
        <v>Colombia#AEZ12#pdr</v>
      </c>
      <c r="F5960">
        <f>[4]Land_Cover!F5960</f>
        <v>137289.205922166</v>
      </c>
    </row>
    <row r="5961" spans="1:6" x14ac:dyDescent="0.3">
      <c r="A5961">
        <f>[4]Land_Cover!A5961</f>
        <v>2011</v>
      </c>
      <c r="B5961" t="str">
        <f>[4]Land_Cover!B5961</f>
        <v>Ghana</v>
      </c>
      <c r="C5961" t="str">
        <f>[4]Land_Cover!C5961</f>
        <v>AEZ4</v>
      </c>
      <c r="D5961" t="str">
        <f>[4]Land_Cover!D5961</f>
        <v>c_b</v>
      </c>
      <c r="E5961" t="str">
        <f>[4]Land_Cover!E5961</f>
        <v>Ghana#AEZ4#c_b</v>
      </c>
      <c r="F5961">
        <f>[4]Land_Cover!F5961</f>
        <v>226.910828025478</v>
      </c>
    </row>
    <row r="5962" spans="1:6" x14ac:dyDescent="0.3">
      <c r="A5962">
        <f>[4]Land_Cover!A5962</f>
        <v>2017</v>
      </c>
      <c r="B5962" t="str">
        <f>[4]Land_Cover!B5962</f>
        <v>DRC</v>
      </c>
      <c r="C5962" t="str">
        <f>[4]Land_Cover!C5962</f>
        <v>AEZ9</v>
      </c>
      <c r="D5962" t="str">
        <f>[4]Land_Cover!D5962</f>
        <v>wht</v>
      </c>
      <c r="E5962" t="str">
        <f>[4]Land_Cover!E5962</f>
        <v>DRC#AEZ9#wht</v>
      </c>
      <c r="F5962">
        <f>[4]Land_Cover!F5962</f>
        <v>9.3900709219858207</v>
      </c>
    </row>
    <row r="5963" spans="1:6" x14ac:dyDescent="0.3">
      <c r="A5963">
        <f>[4]Land_Cover!A5963</f>
        <v>2014</v>
      </c>
      <c r="B5963" t="str">
        <f>[4]Land_Cover!B5963</f>
        <v>Ivory Coast</v>
      </c>
      <c r="C5963" t="str">
        <f>[4]Land_Cover!C5963</f>
        <v>AEZ3</v>
      </c>
      <c r="D5963" t="str">
        <f>[4]Land_Cover!D5963</f>
        <v>ocr</v>
      </c>
      <c r="E5963" t="str">
        <f>[4]Land_Cover!E5963</f>
        <v>Ivory Coast#AEZ3#ocr</v>
      </c>
      <c r="F5963">
        <f>[4]Land_Cover!F5963</f>
        <v>7926.0024622852798</v>
      </c>
    </row>
    <row r="5964" spans="1:6" x14ac:dyDescent="0.3">
      <c r="A5964">
        <f>[4]Land_Cover!A5964</f>
        <v>2013</v>
      </c>
      <c r="B5964" t="str">
        <f>[4]Land_Cover!B5964</f>
        <v>Argentina</v>
      </c>
      <c r="C5964" t="str">
        <f>[4]Land_Cover!C5964</f>
        <v>AEZ11</v>
      </c>
      <c r="D5964" t="str">
        <f>[4]Land_Cover!D5964</f>
        <v>v_f</v>
      </c>
      <c r="E5964" t="str">
        <f>[4]Land_Cover!E5964</f>
        <v>Argentina#AEZ11#v_f</v>
      </c>
      <c r="F5964">
        <f>[4]Land_Cover!F5964</f>
        <v>171486.72350041399</v>
      </c>
    </row>
    <row r="5965" spans="1:6" x14ac:dyDescent="0.3">
      <c r="A5965">
        <f>[4]Land_Cover!A5965</f>
        <v>2016</v>
      </c>
      <c r="B5965" t="str">
        <f>[4]Land_Cover!B5965</f>
        <v>Ghana</v>
      </c>
      <c r="C5965" t="str">
        <f>[4]Land_Cover!C5965</f>
        <v>AEZ3</v>
      </c>
      <c r="D5965" t="str">
        <f>[4]Land_Cover!D5965</f>
        <v>ocr</v>
      </c>
      <c r="E5965" t="str">
        <f>[4]Land_Cover!E5965</f>
        <v>Ghana#AEZ3#ocr</v>
      </c>
      <c r="F5965">
        <f>[4]Land_Cover!F5965</f>
        <v>279231.55361425399</v>
      </c>
    </row>
    <row r="5966" spans="1:6" x14ac:dyDescent="0.3">
      <c r="A5966">
        <f>[4]Land_Cover!A5966</f>
        <v>2016</v>
      </c>
      <c r="B5966" t="str">
        <f>[4]Land_Cover!B5966</f>
        <v>Indonesia</v>
      </c>
      <c r="C5966" t="str">
        <f>[4]Land_Cover!C5966</f>
        <v>AEZ5</v>
      </c>
      <c r="D5966" t="str">
        <f>[4]Land_Cover!D5966</f>
        <v>c_b</v>
      </c>
      <c r="E5966" t="str">
        <f>[4]Land_Cover!E5966</f>
        <v>Indonesia#AEZ5#c_b</v>
      </c>
      <c r="F5966">
        <f>[4]Land_Cover!F5966</f>
        <v>35367.793900184799</v>
      </c>
    </row>
    <row r="5967" spans="1:6" x14ac:dyDescent="0.3">
      <c r="A5967">
        <f>[4]Land_Cover!A5967</f>
        <v>2015</v>
      </c>
      <c r="B5967" t="str">
        <f>[4]Land_Cover!B5967</f>
        <v>DRC</v>
      </c>
      <c r="C5967" t="str">
        <f>[4]Land_Cover!C5967</f>
        <v>AEZ4</v>
      </c>
      <c r="D5967" t="str">
        <f>[4]Land_Cover!D5967</f>
        <v>gro</v>
      </c>
      <c r="E5967" t="str">
        <f>[4]Land_Cover!E5967</f>
        <v>DRC#AEZ4#gro</v>
      </c>
      <c r="F5967">
        <f>[4]Land_Cover!F5967</f>
        <v>369301.76335002098</v>
      </c>
    </row>
    <row r="5968" spans="1:6" x14ac:dyDescent="0.3">
      <c r="A5968">
        <f>[4]Land_Cover!A5968</f>
        <v>2010</v>
      </c>
      <c r="B5968" t="str">
        <f>[4]Land_Cover!B5968</f>
        <v>Bolivia</v>
      </c>
      <c r="C5968" t="str">
        <f>[4]Land_Cover!C5968</f>
        <v>AEZ7</v>
      </c>
      <c r="D5968" t="str">
        <f>[4]Land_Cover!D5968</f>
        <v>pfb</v>
      </c>
      <c r="E5968" t="str">
        <f>[4]Land_Cover!E5968</f>
        <v>Bolivia#AEZ7#pfb</v>
      </c>
      <c r="F5968">
        <f>[4]Land_Cover!F5968</f>
        <v>4.3668122270742398</v>
      </c>
    </row>
    <row r="5969" spans="1:6" x14ac:dyDescent="0.3">
      <c r="A5969">
        <f>[4]Land_Cover!A5969</f>
        <v>2016</v>
      </c>
      <c r="B5969" t="str">
        <f>[4]Land_Cover!B5969</f>
        <v>DRC</v>
      </c>
      <c r="C5969" t="str">
        <f>[4]Land_Cover!C5969</f>
        <v>AEZ6</v>
      </c>
      <c r="D5969" t="str">
        <f>[4]Land_Cover!D5969</f>
        <v>pfb</v>
      </c>
      <c r="E5969" t="str">
        <f>[4]Land_Cover!E5969</f>
        <v>DRC#AEZ6#pfb</v>
      </c>
      <c r="F5969">
        <f>[4]Land_Cover!F5969</f>
        <v>4352.58914535246</v>
      </c>
    </row>
    <row r="5970" spans="1:6" x14ac:dyDescent="0.3">
      <c r="A5970">
        <f>[4]Land_Cover!A5970</f>
        <v>2018</v>
      </c>
      <c r="B5970" t="str">
        <f>[4]Land_Cover!B5970</f>
        <v>Colombia</v>
      </c>
      <c r="C5970" t="str">
        <f>[4]Land_Cover!C5970</f>
        <v>AEZ5</v>
      </c>
      <c r="D5970" t="str">
        <f>[4]Land_Cover!D5970</f>
        <v>v_f</v>
      </c>
      <c r="E5970" t="str">
        <f>[4]Land_Cover!E5970</f>
        <v>Colombia#AEZ5#v_f</v>
      </c>
      <c r="F5970">
        <f>[4]Land_Cover!F5970</f>
        <v>102115.340054938</v>
      </c>
    </row>
    <row r="5971" spans="1:6" x14ac:dyDescent="0.3">
      <c r="A5971">
        <f>[4]Land_Cover!A5971</f>
        <v>2014</v>
      </c>
      <c r="B5971" t="str">
        <f>[4]Land_Cover!B5971</f>
        <v>Ivory Coast</v>
      </c>
      <c r="C5971" t="str">
        <f>[4]Land_Cover!C5971</f>
        <v>AEZ6</v>
      </c>
      <c r="D5971" t="str">
        <f>[4]Land_Cover!D5971</f>
        <v>pfb</v>
      </c>
      <c r="E5971" t="str">
        <f>[4]Land_Cover!E5971</f>
        <v>Ivory Coast#AEZ6#pfb</v>
      </c>
      <c r="F5971">
        <f>[4]Land_Cover!F5971</f>
        <v>95267.804878048802</v>
      </c>
    </row>
    <row r="5972" spans="1:6" x14ac:dyDescent="0.3">
      <c r="A5972">
        <f>[4]Land_Cover!A5972</f>
        <v>2012</v>
      </c>
      <c r="B5972" t="str">
        <f>[4]Land_Cover!B5972</f>
        <v>Colombia</v>
      </c>
      <c r="C5972" t="str">
        <f>[4]Land_Cover!C5972</f>
        <v>AEZ5</v>
      </c>
      <c r="D5972" t="str">
        <f>[4]Land_Cover!D5972</f>
        <v>wht</v>
      </c>
      <c r="E5972" t="str">
        <f>[4]Land_Cover!E5972</f>
        <v>Colombia#AEZ5#wht</v>
      </c>
      <c r="F5972">
        <f>[4]Land_Cover!F5972</f>
        <v>453.41605839416098</v>
      </c>
    </row>
    <row r="5973" spans="1:6" x14ac:dyDescent="0.3">
      <c r="A5973">
        <f>[4]Land_Cover!A5973</f>
        <v>2016</v>
      </c>
      <c r="B5973" t="str">
        <f>[4]Land_Cover!B5973</f>
        <v>Argentina</v>
      </c>
      <c r="C5973" t="str">
        <f>[4]Land_Cover!C5973</f>
        <v>AEZ6</v>
      </c>
      <c r="D5973" t="str">
        <f>[4]Land_Cover!D5973</f>
        <v>gro</v>
      </c>
      <c r="E5973" t="str">
        <f>[4]Land_Cover!E5973</f>
        <v>Argentina#AEZ6#gro</v>
      </c>
      <c r="F5973">
        <f>[4]Land_Cover!F5973</f>
        <v>19263.815881177699</v>
      </c>
    </row>
    <row r="5974" spans="1:6" x14ac:dyDescent="0.3">
      <c r="A5974">
        <f>[4]Land_Cover!A5974</f>
        <v>2012</v>
      </c>
      <c r="B5974" t="str">
        <f>[4]Land_Cover!B5974</f>
        <v>Argentina</v>
      </c>
      <c r="C5974" t="str">
        <f>[4]Land_Cover!C5974</f>
        <v>AEZ16</v>
      </c>
      <c r="D5974" t="str">
        <f>[4]Land_Cover!D5974</f>
        <v>osd</v>
      </c>
      <c r="E5974" t="str">
        <f>[4]Land_Cover!E5974</f>
        <v>Argentina#AEZ16#osd</v>
      </c>
      <c r="F5974">
        <f>[4]Land_Cover!F5974</f>
        <v>10.5416158450795</v>
      </c>
    </row>
    <row r="5975" spans="1:6" x14ac:dyDescent="0.3">
      <c r="A5975">
        <f>[4]Land_Cover!A5975</f>
        <v>2010</v>
      </c>
      <c r="B5975" t="str">
        <f>[4]Land_Cover!B5975</f>
        <v>Ivory Coast</v>
      </c>
      <c r="C5975" t="str">
        <f>[4]Land_Cover!C5975</f>
        <v>AEZ5</v>
      </c>
      <c r="D5975" t="str">
        <f>[4]Land_Cover!D5975</f>
        <v>c_b</v>
      </c>
      <c r="E5975" t="str">
        <f>[4]Land_Cover!E5975</f>
        <v>Ivory Coast#AEZ5#c_b</v>
      </c>
      <c r="F5975">
        <f>[4]Land_Cover!F5975</f>
        <v>12850.790768066599</v>
      </c>
    </row>
    <row r="5976" spans="1:6" x14ac:dyDescent="0.3">
      <c r="A5976">
        <f>[4]Land_Cover!A5976</f>
        <v>2012</v>
      </c>
      <c r="B5976" t="str">
        <f>[4]Land_Cover!B5976</f>
        <v>Paraguay</v>
      </c>
      <c r="C5976" t="str">
        <f>[4]Land_Cover!C5976</f>
        <v>AEZ5</v>
      </c>
      <c r="D5976" t="str">
        <f>[4]Land_Cover!D5976</f>
        <v>wht</v>
      </c>
      <c r="E5976" t="str">
        <f>[4]Land_Cover!E5976</f>
        <v>Paraguay#AEZ5#wht</v>
      </c>
      <c r="F5976">
        <f>[4]Land_Cover!F5976</f>
        <v>3463.9175257731999</v>
      </c>
    </row>
    <row r="5977" spans="1:6" x14ac:dyDescent="0.3">
      <c r="A5977">
        <f>[4]Land_Cover!A5977</f>
        <v>2011</v>
      </c>
      <c r="B5977" t="str">
        <f>[4]Land_Cover!B5977</f>
        <v>DRC</v>
      </c>
      <c r="C5977" t="str">
        <f>[4]Land_Cover!C5977</f>
        <v>AEZ8</v>
      </c>
      <c r="D5977" t="str">
        <f>[4]Land_Cover!D5977</f>
        <v>v_f</v>
      </c>
      <c r="E5977" t="str">
        <f>[4]Land_Cover!E5977</f>
        <v>DRC#AEZ8#v_f</v>
      </c>
      <c r="F5977">
        <f>[4]Land_Cover!F5977</f>
        <v>577.45449610602702</v>
      </c>
    </row>
    <row r="5978" spans="1:6" x14ac:dyDescent="0.3">
      <c r="A5978">
        <f>[4]Land_Cover!A5978</f>
        <v>2011</v>
      </c>
      <c r="B5978" t="str">
        <f>[4]Land_Cover!B5978</f>
        <v>Bolivia</v>
      </c>
      <c r="C5978" t="str">
        <f>[4]Land_Cover!C5978</f>
        <v>AEZ11</v>
      </c>
      <c r="D5978" t="str">
        <f>[4]Land_Cover!D5978</f>
        <v>wht</v>
      </c>
      <c r="E5978" t="str">
        <f>[4]Land_Cover!E5978</f>
        <v>Bolivia#AEZ11#wht</v>
      </c>
      <c r="F5978">
        <f>[4]Land_Cover!F5978</f>
        <v>22372.601537605598</v>
      </c>
    </row>
    <row r="5979" spans="1:6" x14ac:dyDescent="0.3">
      <c r="A5979">
        <f>[4]Land_Cover!A5979</f>
        <v>2017</v>
      </c>
      <c r="B5979" t="str">
        <f>[4]Land_Cover!B5979</f>
        <v>DRC</v>
      </c>
      <c r="C5979" t="str">
        <f>[4]Land_Cover!C5979</f>
        <v>AEZ2</v>
      </c>
      <c r="D5979" t="str">
        <f>[4]Land_Cover!D5979</f>
        <v>osd</v>
      </c>
      <c r="E5979" t="str">
        <f>[4]Land_Cover!E5979</f>
        <v>DRC#AEZ2#osd</v>
      </c>
      <c r="F5979">
        <f>[4]Land_Cover!F5979</f>
        <v>1443.5152934289499</v>
      </c>
    </row>
    <row r="5980" spans="1:6" x14ac:dyDescent="0.3">
      <c r="A5980">
        <f>[4]Land_Cover!A5980</f>
        <v>2010</v>
      </c>
      <c r="B5980" t="str">
        <f>[4]Land_Cover!B5980</f>
        <v>Indonesia</v>
      </c>
      <c r="C5980" t="str">
        <f>[4]Land_Cover!C5980</f>
        <v>AEZ4</v>
      </c>
      <c r="D5980" t="str">
        <f>[4]Land_Cover!D5980</f>
        <v>gro</v>
      </c>
      <c r="E5980" t="str">
        <f>[4]Land_Cover!E5980</f>
        <v>Indonesia#AEZ4#gro</v>
      </c>
      <c r="F5980">
        <f>[4]Land_Cover!F5980</f>
        <v>297902.611216549</v>
      </c>
    </row>
    <row r="5981" spans="1:6" x14ac:dyDescent="0.3">
      <c r="A5981">
        <f>[4]Land_Cover!A5981</f>
        <v>2018</v>
      </c>
      <c r="B5981" t="str">
        <f>[4]Land_Cover!B5981</f>
        <v>Brazil</v>
      </c>
      <c r="C5981" t="str">
        <f>[4]Land_Cover!C5981</f>
        <v>AEZ6</v>
      </c>
      <c r="D5981" t="str">
        <f>[4]Land_Cover!D5981</f>
        <v>ocr</v>
      </c>
      <c r="E5981" t="str">
        <f>[4]Land_Cover!E5981</f>
        <v>Brazil#AEZ6#ocr</v>
      </c>
      <c r="F5981">
        <f>[4]Land_Cover!F5981</f>
        <v>857126.93376281299</v>
      </c>
    </row>
    <row r="5982" spans="1:6" x14ac:dyDescent="0.3">
      <c r="A5982">
        <f>[4]Land_Cover!A5982</f>
        <v>2011</v>
      </c>
      <c r="B5982" t="str">
        <f>[4]Land_Cover!B5982</f>
        <v>Peru</v>
      </c>
      <c r="C5982" t="str">
        <f>[4]Land_Cover!C5982</f>
        <v>AEZ2</v>
      </c>
      <c r="D5982" t="str">
        <f>[4]Land_Cover!D5982</f>
        <v>gro</v>
      </c>
      <c r="E5982" t="str">
        <f>[4]Land_Cover!E5982</f>
        <v>Peru#AEZ2#gro</v>
      </c>
      <c r="F5982">
        <f>[4]Land_Cover!F5982</f>
        <v>12708.527475787199</v>
      </c>
    </row>
    <row r="5983" spans="1:6" x14ac:dyDescent="0.3">
      <c r="A5983">
        <f>[4]Land_Cover!A5983</f>
        <v>2012</v>
      </c>
      <c r="B5983" t="str">
        <f>[4]Land_Cover!B5983</f>
        <v>Indonesia</v>
      </c>
      <c r="C5983" t="str">
        <f>[4]Land_Cover!C5983</f>
        <v>AEZ6</v>
      </c>
      <c r="D5983" t="str">
        <f>[4]Land_Cover!D5983</f>
        <v>ocr</v>
      </c>
      <c r="E5983" t="str">
        <f>[4]Land_Cover!E5983</f>
        <v>Indonesia#AEZ6#ocr</v>
      </c>
      <c r="F5983">
        <f>[4]Land_Cover!F5983</f>
        <v>6646591.7242891602</v>
      </c>
    </row>
    <row r="5984" spans="1:6" x14ac:dyDescent="0.3">
      <c r="A5984">
        <f>[4]Land_Cover!A5984</f>
        <v>2017</v>
      </c>
      <c r="B5984" t="str">
        <f>[4]Land_Cover!B5984</f>
        <v>Brazil</v>
      </c>
      <c r="C5984" t="str">
        <f>[4]Land_Cover!C5984</f>
        <v>AEZ1</v>
      </c>
      <c r="D5984" t="str">
        <f>[4]Land_Cover!D5984</f>
        <v>osd</v>
      </c>
      <c r="E5984" t="str">
        <f>[4]Land_Cover!E5984</f>
        <v>Brazil#AEZ1#osd</v>
      </c>
      <c r="F5984">
        <f>[4]Land_Cover!F5984</f>
        <v>4047.7599887199999</v>
      </c>
    </row>
    <row r="5985" spans="1:6" x14ac:dyDescent="0.3">
      <c r="A5985">
        <f>[4]Land_Cover!A5985</f>
        <v>2010</v>
      </c>
      <c r="B5985" t="str">
        <f>[4]Land_Cover!B5985</f>
        <v>Brazil</v>
      </c>
      <c r="C5985" t="str">
        <f>[4]Land_Cover!C5985</f>
        <v>AEZ4</v>
      </c>
      <c r="D5985" t="str">
        <f>[4]Land_Cover!D5985</f>
        <v>pfb</v>
      </c>
      <c r="E5985" t="str">
        <f>[4]Land_Cover!E5985</f>
        <v>Brazil#AEZ4#pfb</v>
      </c>
      <c r="F5985">
        <f>[4]Land_Cover!F5985</f>
        <v>488453.01342316403</v>
      </c>
    </row>
    <row r="5986" spans="1:6" x14ac:dyDescent="0.3">
      <c r="A5986">
        <f>[4]Land_Cover!A5986</f>
        <v>2012</v>
      </c>
      <c r="B5986" t="str">
        <f>[4]Land_Cover!B5986</f>
        <v>Paraguay</v>
      </c>
      <c r="C5986" t="str">
        <f>[4]Land_Cover!C5986</f>
        <v>AEZ12</v>
      </c>
      <c r="D5986" t="str">
        <f>[4]Land_Cover!D5986</f>
        <v>gro</v>
      </c>
      <c r="E5986" t="str">
        <f>[4]Land_Cover!E5986</f>
        <v>Paraguay#AEZ12#gro</v>
      </c>
      <c r="F5986">
        <f>[4]Land_Cover!F5986</f>
        <v>416316.83168316801</v>
      </c>
    </row>
    <row r="5987" spans="1:6" x14ac:dyDescent="0.3">
      <c r="A5987">
        <f>[4]Land_Cover!A5987</f>
        <v>2013</v>
      </c>
      <c r="B5987" t="str">
        <f>[4]Land_Cover!B5987</f>
        <v>Peru</v>
      </c>
      <c r="C5987" t="str">
        <f>[4]Land_Cover!C5987</f>
        <v>AEZ10</v>
      </c>
      <c r="D5987" t="str">
        <f>[4]Land_Cover!D5987</f>
        <v>wht</v>
      </c>
      <c r="E5987" t="str">
        <f>[4]Land_Cover!E5987</f>
        <v>Peru#AEZ10#wht</v>
      </c>
      <c r="F5987">
        <f>[4]Land_Cover!F5987</f>
        <v>8827.5054717294006</v>
      </c>
    </row>
    <row r="5988" spans="1:6" x14ac:dyDescent="0.3">
      <c r="A5988">
        <f>[4]Land_Cover!A5988</f>
        <v>2012</v>
      </c>
      <c r="B5988" t="str">
        <f>[4]Land_Cover!B5988</f>
        <v>Peru</v>
      </c>
      <c r="C5988" t="str">
        <f>[4]Land_Cover!C5988</f>
        <v>AEZ4</v>
      </c>
      <c r="D5988" t="str">
        <f>[4]Land_Cover!D5988</f>
        <v>v_f</v>
      </c>
      <c r="E5988" t="str">
        <f>[4]Land_Cover!E5988</f>
        <v>Peru#AEZ4#v_f</v>
      </c>
      <c r="F5988">
        <f>[4]Land_Cover!F5988</f>
        <v>9980.1660563868409</v>
      </c>
    </row>
    <row r="5989" spans="1:6" x14ac:dyDescent="0.3">
      <c r="A5989">
        <f>[4]Land_Cover!A5989</f>
        <v>2014</v>
      </c>
      <c r="B5989" t="str">
        <f>[4]Land_Cover!B5989</f>
        <v>Indonesia</v>
      </c>
      <c r="C5989" t="str">
        <f>[4]Land_Cover!C5989</f>
        <v>AEZ3</v>
      </c>
      <c r="D5989" t="str">
        <f>[4]Land_Cover!D5989</f>
        <v>gro</v>
      </c>
      <c r="E5989" t="str">
        <f>[4]Land_Cover!E5989</f>
        <v>Indonesia#AEZ3#gro</v>
      </c>
      <c r="F5989">
        <f>[4]Land_Cover!F5989</f>
        <v>4746.7110255103498</v>
      </c>
    </row>
    <row r="5990" spans="1:6" x14ac:dyDescent="0.3">
      <c r="A5990">
        <f>[4]Land_Cover!A5990</f>
        <v>2010</v>
      </c>
      <c r="B5990" t="str">
        <f>[4]Land_Cover!B5990</f>
        <v>Colombia</v>
      </c>
      <c r="C5990" t="str">
        <f>[4]Land_Cover!C5990</f>
        <v>AEZ3</v>
      </c>
      <c r="D5990" t="str">
        <f>[4]Land_Cover!D5990</f>
        <v>pfb</v>
      </c>
      <c r="E5990" t="str">
        <f>[4]Land_Cover!E5990</f>
        <v>Colombia#AEZ3#pfb</v>
      </c>
      <c r="F5990">
        <f>[4]Land_Cover!F5990</f>
        <v>263.89197776012702</v>
      </c>
    </row>
    <row r="5991" spans="1:6" x14ac:dyDescent="0.3">
      <c r="A5991">
        <f>[4]Land_Cover!A5991</f>
        <v>2012</v>
      </c>
      <c r="B5991" t="str">
        <f>[4]Land_Cover!B5991</f>
        <v>Brazil</v>
      </c>
      <c r="C5991" t="str">
        <f>[4]Land_Cover!C5991</f>
        <v>AEZ4</v>
      </c>
      <c r="D5991" t="str">
        <f>[4]Land_Cover!D5991</f>
        <v>pdr</v>
      </c>
      <c r="E5991" t="str">
        <f>[4]Land_Cover!E5991</f>
        <v>Brazil#AEZ4#pdr</v>
      </c>
      <c r="F5991">
        <f>[4]Land_Cover!F5991</f>
        <v>726966.91779235797</v>
      </c>
    </row>
    <row r="5992" spans="1:6" x14ac:dyDescent="0.3">
      <c r="A5992">
        <f>[4]Land_Cover!A5992</f>
        <v>2011</v>
      </c>
      <c r="B5992" t="str">
        <f>[4]Land_Cover!B5992</f>
        <v>Argentina</v>
      </c>
      <c r="C5992" t="str">
        <f>[4]Land_Cover!C5992</f>
        <v>AEZ6</v>
      </c>
      <c r="D5992" t="str">
        <f>[4]Land_Cover!D5992</f>
        <v>ocr</v>
      </c>
      <c r="E5992" t="str">
        <f>[4]Land_Cover!E5992</f>
        <v>Argentina#AEZ6#ocr</v>
      </c>
      <c r="F5992">
        <f>[4]Land_Cover!F5992</f>
        <v>24552.256634244801</v>
      </c>
    </row>
    <row r="5993" spans="1:6" x14ac:dyDescent="0.3">
      <c r="A5993">
        <f>[4]Land_Cover!A5993</f>
        <v>2014</v>
      </c>
      <c r="B5993" t="str">
        <f>[4]Land_Cover!B5993</f>
        <v>Argentina</v>
      </c>
      <c r="C5993" t="str">
        <f>[4]Land_Cover!C5993</f>
        <v>AEZ8</v>
      </c>
      <c r="D5993" t="str">
        <f>[4]Land_Cover!D5993</f>
        <v>v_f</v>
      </c>
      <c r="E5993" t="str">
        <f>[4]Land_Cover!E5993</f>
        <v>Argentina#AEZ8#v_f</v>
      </c>
      <c r="F5993">
        <f>[4]Land_Cover!F5993</f>
        <v>96819.335022129497</v>
      </c>
    </row>
    <row r="5994" spans="1:6" x14ac:dyDescent="0.3">
      <c r="A5994">
        <f>[4]Land_Cover!A5994</f>
        <v>2015</v>
      </c>
      <c r="B5994" t="str">
        <f>[4]Land_Cover!B5994</f>
        <v>Bolivia</v>
      </c>
      <c r="C5994" t="str">
        <f>[4]Land_Cover!C5994</f>
        <v>AEZ8</v>
      </c>
      <c r="D5994" t="str">
        <f>[4]Land_Cover!D5994</f>
        <v>pdr</v>
      </c>
      <c r="E5994" t="str">
        <f>[4]Land_Cover!E5994</f>
        <v>Bolivia#AEZ8#pdr</v>
      </c>
      <c r="F5994">
        <f>[4]Land_Cover!F5994</f>
        <v>115.48867884225101</v>
      </c>
    </row>
    <row r="5995" spans="1:6" x14ac:dyDescent="0.3">
      <c r="A5995">
        <f>[4]Land_Cover!A5995</f>
        <v>2017</v>
      </c>
      <c r="B5995" t="str">
        <f>[4]Land_Cover!B5995</f>
        <v>Argentina</v>
      </c>
      <c r="C5995" t="str">
        <f>[4]Land_Cover!C5995</f>
        <v>AEZ11</v>
      </c>
      <c r="D5995" t="str">
        <f>[4]Land_Cover!D5995</f>
        <v>v_f</v>
      </c>
      <c r="E5995" t="str">
        <f>[4]Land_Cover!E5995</f>
        <v>Argentina#AEZ11#v_f</v>
      </c>
      <c r="F5995">
        <f>[4]Land_Cover!F5995</f>
        <v>234311.671663488</v>
      </c>
    </row>
    <row r="5996" spans="1:6" x14ac:dyDescent="0.3">
      <c r="A5996">
        <f>[4]Land_Cover!A5996</f>
        <v>2013</v>
      </c>
      <c r="B5996" t="str">
        <f>[4]Land_Cover!B5996</f>
        <v>Indonesia</v>
      </c>
      <c r="C5996" t="str">
        <f>[4]Land_Cover!C5996</f>
        <v>AEZ6</v>
      </c>
      <c r="D5996" t="str">
        <f>[4]Land_Cover!D5996</f>
        <v>pfb</v>
      </c>
      <c r="E5996" t="str">
        <f>[4]Land_Cover!E5996</f>
        <v>Indonesia#AEZ6#pfb</v>
      </c>
      <c r="F5996">
        <f>[4]Land_Cover!F5996</f>
        <v>9262.9623824451392</v>
      </c>
    </row>
    <row r="5997" spans="1:6" x14ac:dyDescent="0.3">
      <c r="A5997">
        <f>[4]Land_Cover!A5997</f>
        <v>2011</v>
      </c>
      <c r="B5997" t="str">
        <f>[4]Land_Cover!B5997</f>
        <v>Argentina</v>
      </c>
      <c r="C5997" t="str">
        <f>[4]Land_Cover!C5997</f>
        <v>AEZ10</v>
      </c>
      <c r="D5997" t="str">
        <f>[4]Land_Cover!D5997</f>
        <v>ocr</v>
      </c>
      <c r="E5997" t="str">
        <f>[4]Land_Cover!E5997</f>
        <v>Argentina#AEZ10#ocr</v>
      </c>
      <c r="F5997">
        <f>[4]Land_Cover!F5997</f>
        <v>1427.45678106075</v>
      </c>
    </row>
    <row r="5998" spans="1:6" x14ac:dyDescent="0.3">
      <c r="A5998">
        <f>[4]Land_Cover!A5998</f>
        <v>2017</v>
      </c>
      <c r="B5998" t="str">
        <f>[4]Land_Cover!B5998</f>
        <v>Angola</v>
      </c>
      <c r="C5998" t="str">
        <f>[4]Land_Cover!C5998</f>
        <v>AEZ11</v>
      </c>
      <c r="D5998" t="str">
        <f>[4]Land_Cover!D5998</f>
        <v>wht</v>
      </c>
      <c r="E5998" t="str">
        <f>[4]Land_Cover!E5998</f>
        <v>Angola#AEZ11#wht</v>
      </c>
      <c r="F5998">
        <f>[4]Land_Cover!F5998</f>
        <v>5.3851030110935003</v>
      </c>
    </row>
    <row r="5999" spans="1:6" x14ac:dyDescent="0.3">
      <c r="A5999">
        <f>[4]Land_Cover!A5999</f>
        <v>2013</v>
      </c>
      <c r="B5999" t="str">
        <f>[4]Land_Cover!B5999</f>
        <v>Ghana</v>
      </c>
      <c r="C5999" t="str">
        <f>[4]Land_Cover!C5999</f>
        <v>AEZ2</v>
      </c>
      <c r="D5999" t="str">
        <f>[4]Land_Cover!D5999</f>
        <v>osd</v>
      </c>
      <c r="E5999" t="str">
        <f>[4]Land_Cover!E5999</f>
        <v>Ghana#AEZ2#osd</v>
      </c>
      <c r="F5999">
        <f>[4]Land_Cover!F5999</f>
        <v>7824.6655281697704</v>
      </c>
    </row>
    <row r="6000" spans="1:6" x14ac:dyDescent="0.3">
      <c r="A6000">
        <f>[4]Land_Cover!A6000</f>
        <v>2013</v>
      </c>
      <c r="B6000" t="str">
        <f>[4]Land_Cover!B6000</f>
        <v>Indonesia</v>
      </c>
      <c r="C6000" t="str">
        <f>[4]Land_Cover!C6000</f>
        <v>AEZ4</v>
      </c>
      <c r="D6000" t="str">
        <f>[4]Land_Cover!D6000</f>
        <v>c_b</v>
      </c>
      <c r="E6000" t="str">
        <f>[4]Land_Cover!E6000</f>
        <v>Indonesia#AEZ4#c_b</v>
      </c>
      <c r="F6000">
        <f>[4]Land_Cover!F6000</f>
        <v>8267.7513247073293</v>
      </c>
    </row>
    <row r="6001" spans="1:6" x14ac:dyDescent="0.3">
      <c r="A6001">
        <f>[4]Land_Cover!A6001</f>
        <v>2012</v>
      </c>
      <c r="B6001" t="str">
        <f>[4]Land_Cover!B6001</f>
        <v>Paraguay</v>
      </c>
      <c r="C6001" t="str">
        <f>[4]Land_Cover!C6001</f>
        <v>AEZ5</v>
      </c>
      <c r="D6001" t="str">
        <f>[4]Land_Cover!D6001</f>
        <v>pdr</v>
      </c>
      <c r="E6001" t="str">
        <f>[4]Land_Cover!E6001</f>
        <v>Paraguay#AEZ5#pdr</v>
      </c>
      <c r="F6001">
        <f>[4]Land_Cover!F6001</f>
        <v>2622.2222222222199</v>
      </c>
    </row>
    <row r="6002" spans="1:6" x14ac:dyDescent="0.3">
      <c r="A6002">
        <f>[4]Land_Cover!A6002</f>
        <v>2011</v>
      </c>
      <c r="B6002" t="str">
        <f>[4]Land_Cover!B6002</f>
        <v>Brazil</v>
      </c>
      <c r="C6002" t="str">
        <f>[4]Land_Cover!C6002</f>
        <v>AEZ5</v>
      </c>
      <c r="D6002" t="str">
        <f>[4]Land_Cover!D6002</f>
        <v>ocr</v>
      </c>
      <c r="E6002" t="str">
        <f>[4]Land_Cover!E6002</f>
        <v>Brazil#AEZ5#ocr</v>
      </c>
      <c r="F6002">
        <f>[4]Land_Cover!F6002</f>
        <v>1319494.0930337899</v>
      </c>
    </row>
    <row r="6003" spans="1:6" x14ac:dyDescent="0.3">
      <c r="A6003">
        <f>[4]Land_Cover!A6003</f>
        <v>2017</v>
      </c>
      <c r="B6003" t="str">
        <f>[4]Land_Cover!B6003</f>
        <v>Peru</v>
      </c>
      <c r="C6003" t="str">
        <f>[4]Land_Cover!C6003</f>
        <v>AEZ4</v>
      </c>
      <c r="D6003" t="str">
        <f>[4]Land_Cover!D6003</f>
        <v>c_b</v>
      </c>
      <c r="E6003" t="str">
        <f>[4]Land_Cover!E6003</f>
        <v>Peru#AEZ4#c_b</v>
      </c>
      <c r="F6003">
        <f>[4]Land_Cover!F6003</f>
        <v>941.38140395512903</v>
      </c>
    </row>
    <row r="6004" spans="1:6" x14ac:dyDescent="0.3">
      <c r="A6004">
        <f>[4]Land_Cover!A6004</f>
        <v>2016</v>
      </c>
      <c r="B6004" t="str">
        <f>[4]Land_Cover!B6004</f>
        <v>Angola</v>
      </c>
      <c r="C6004" t="str">
        <f>[4]Land_Cover!C6004</f>
        <v>AEZ2</v>
      </c>
      <c r="D6004" t="str">
        <f>[4]Land_Cover!D6004</f>
        <v>osd</v>
      </c>
      <c r="E6004" t="str">
        <f>[4]Land_Cover!E6004</f>
        <v>Angola#AEZ2#osd</v>
      </c>
      <c r="F6004">
        <f>[4]Land_Cover!F6004</f>
        <v>6648.7168123556303</v>
      </c>
    </row>
    <row r="6005" spans="1:6" x14ac:dyDescent="0.3">
      <c r="A6005">
        <f>[4]Land_Cover!A6005</f>
        <v>2011</v>
      </c>
      <c r="B6005" t="str">
        <f>[4]Land_Cover!B6005</f>
        <v>Paraguay</v>
      </c>
      <c r="C6005" t="str">
        <f>[4]Land_Cover!C6005</f>
        <v>AEZ12</v>
      </c>
      <c r="D6005" t="str">
        <f>[4]Land_Cover!D6005</f>
        <v>ocr</v>
      </c>
      <c r="E6005" t="str">
        <f>[4]Land_Cover!E6005</f>
        <v>Paraguay#AEZ12#ocr</v>
      </c>
      <c r="F6005">
        <f>[4]Land_Cover!F6005</f>
        <v>9793.5622199241607</v>
      </c>
    </row>
    <row r="6006" spans="1:6" x14ac:dyDescent="0.3">
      <c r="A6006">
        <f>[4]Land_Cover!A6006</f>
        <v>2013</v>
      </c>
      <c r="B6006" t="str">
        <f>[4]Land_Cover!B6006</f>
        <v>Argentina</v>
      </c>
      <c r="C6006" t="str">
        <f>[4]Land_Cover!C6006</f>
        <v>AEZ5</v>
      </c>
      <c r="D6006" t="str">
        <f>[4]Land_Cover!D6006</f>
        <v>gro</v>
      </c>
      <c r="E6006" t="str">
        <f>[4]Land_Cover!E6006</f>
        <v>Argentina#AEZ5#gro</v>
      </c>
      <c r="F6006">
        <f>[4]Land_Cover!F6006</f>
        <v>24066.974864426498</v>
      </c>
    </row>
    <row r="6007" spans="1:6" x14ac:dyDescent="0.3">
      <c r="A6007">
        <f>[4]Land_Cover!A6007</f>
        <v>2012</v>
      </c>
      <c r="B6007" t="str">
        <f>[4]Land_Cover!B6007</f>
        <v>Peru</v>
      </c>
      <c r="C6007" t="str">
        <f>[4]Land_Cover!C6007</f>
        <v>AEZ7</v>
      </c>
      <c r="D6007" t="str">
        <f>[4]Land_Cover!D6007</f>
        <v>gro</v>
      </c>
      <c r="E6007" t="str">
        <f>[4]Land_Cover!E6007</f>
        <v>Peru#AEZ7#gro</v>
      </c>
      <c r="F6007">
        <f>[4]Land_Cover!F6007</f>
        <v>63923.968497397</v>
      </c>
    </row>
    <row r="6008" spans="1:6" x14ac:dyDescent="0.3">
      <c r="A6008">
        <f>[4]Land_Cover!A6008</f>
        <v>2018</v>
      </c>
      <c r="B6008" t="str">
        <f>[4]Land_Cover!B6008</f>
        <v>Bolivia</v>
      </c>
      <c r="C6008" t="str">
        <f>[4]Land_Cover!C6008</f>
        <v>AEZ8</v>
      </c>
      <c r="D6008" t="str">
        <f>[4]Land_Cover!D6008</f>
        <v>osd</v>
      </c>
      <c r="E6008" t="str">
        <f>[4]Land_Cover!E6008</f>
        <v>Bolivia#AEZ8#osd</v>
      </c>
      <c r="F6008">
        <f>[4]Land_Cover!F6008</f>
        <v>284.66389613423098</v>
      </c>
    </row>
    <row r="6009" spans="1:6" x14ac:dyDescent="0.3">
      <c r="A6009">
        <f>[4]Land_Cover!A6009</f>
        <v>2017</v>
      </c>
      <c r="B6009" t="str">
        <f>[4]Land_Cover!B6009</f>
        <v>Angola</v>
      </c>
      <c r="C6009" t="str">
        <f>[4]Land_Cover!C6009</f>
        <v>AEZ1</v>
      </c>
      <c r="D6009" t="str">
        <f>[4]Land_Cover!D6009</f>
        <v>wht</v>
      </c>
      <c r="E6009" t="str">
        <f>[4]Land_Cover!E6009</f>
        <v>Angola#AEZ1#wht</v>
      </c>
      <c r="F6009">
        <f>[4]Land_Cover!F6009</f>
        <v>16.155309033280499</v>
      </c>
    </row>
    <row r="6010" spans="1:6" x14ac:dyDescent="0.3">
      <c r="A6010">
        <f>[4]Land_Cover!A6010</f>
        <v>2012</v>
      </c>
      <c r="B6010" t="str">
        <f>[4]Land_Cover!B6010</f>
        <v>Argentina</v>
      </c>
      <c r="C6010" t="str">
        <f>[4]Land_Cover!C6010</f>
        <v>AEZ15</v>
      </c>
      <c r="D6010" t="str">
        <f>[4]Land_Cover!D6010</f>
        <v>gro</v>
      </c>
      <c r="E6010" t="str">
        <f>[4]Land_Cover!E6010</f>
        <v>Argentina#AEZ15#gro</v>
      </c>
      <c r="F6010">
        <f>[4]Land_Cover!F6010</f>
        <v>429.82620489458299</v>
      </c>
    </row>
    <row r="6011" spans="1:6" x14ac:dyDescent="0.3">
      <c r="A6011">
        <f>[4]Land_Cover!A6011</f>
        <v>2014</v>
      </c>
      <c r="B6011" t="str">
        <f>[4]Land_Cover!B6011</f>
        <v>Indonesia</v>
      </c>
      <c r="C6011" t="str">
        <f>[4]Land_Cover!C6011</f>
        <v>AEZ3</v>
      </c>
      <c r="D6011" t="str">
        <f>[4]Land_Cover!D6011</f>
        <v>v_f</v>
      </c>
      <c r="E6011" t="str">
        <f>[4]Land_Cover!E6011</f>
        <v>Indonesia#AEZ3#v_f</v>
      </c>
      <c r="F6011">
        <f>[4]Land_Cover!F6011</f>
        <v>1890.36660298377</v>
      </c>
    </row>
    <row r="6012" spans="1:6" x14ac:dyDescent="0.3">
      <c r="A6012">
        <f>[4]Land_Cover!A6012</f>
        <v>2017</v>
      </c>
      <c r="B6012" t="str">
        <f>[4]Land_Cover!B6012</f>
        <v>Indonesia</v>
      </c>
      <c r="C6012" t="str">
        <f>[4]Land_Cover!C6012</f>
        <v>AEZ12</v>
      </c>
      <c r="D6012" t="str">
        <f>[4]Land_Cover!D6012</f>
        <v>c_b</v>
      </c>
      <c r="E6012" t="str">
        <f>[4]Land_Cover!E6012</f>
        <v>Indonesia#AEZ12#c_b</v>
      </c>
      <c r="F6012">
        <f>[4]Land_Cover!F6012</f>
        <v>21830.1148901212</v>
      </c>
    </row>
    <row r="6013" spans="1:6" x14ac:dyDescent="0.3">
      <c r="A6013">
        <f>[4]Land_Cover!A6013</f>
        <v>2013</v>
      </c>
      <c r="B6013" t="str">
        <f>[4]Land_Cover!B6013</f>
        <v>Angola</v>
      </c>
      <c r="C6013" t="str">
        <f>[4]Land_Cover!C6013</f>
        <v>AEZ5</v>
      </c>
      <c r="D6013" t="str">
        <f>[4]Land_Cover!D6013</f>
        <v>gro</v>
      </c>
      <c r="E6013" t="str">
        <f>[4]Land_Cover!E6013</f>
        <v>Angola#AEZ5#gro</v>
      </c>
      <c r="F6013">
        <f>[4]Land_Cover!F6013</f>
        <v>268142.00431515201</v>
      </c>
    </row>
    <row r="6014" spans="1:6" x14ac:dyDescent="0.3">
      <c r="A6014">
        <f>[4]Land_Cover!A6014</f>
        <v>2013</v>
      </c>
      <c r="B6014" t="str">
        <f>[4]Land_Cover!B6014</f>
        <v>Argentina</v>
      </c>
      <c r="C6014" t="str">
        <f>[4]Land_Cover!C6014</f>
        <v>AEZ11</v>
      </c>
      <c r="D6014" t="str">
        <f>[4]Land_Cover!D6014</f>
        <v>wht</v>
      </c>
      <c r="E6014" t="str">
        <f>[4]Land_Cover!E6014</f>
        <v>Argentina#AEZ11#wht</v>
      </c>
      <c r="F6014">
        <f>[4]Land_Cover!F6014</f>
        <v>643663.63484742097</v>
      </c>
    </row>
    <row r="6015" spans="1:6" x14ac:dyDescent="0.3">
      <c r="A6015">
        <f>[4]Land_Cover!A6015</f>
        <v>2016</v>
      </c>
      <c r="B6015" t="str">
        <f>[4]Land_Cover!B6015</f>
        <v>Ghana</v>
      </c>
      <c r="C6015" t="str">
        <f>[4]Land_Cover!C6015</f>
        <v>AEZ4</v>
      </c>
      <c r="D6015" t="str">
        <f>[4]Land_Cover!D6015</f>
        <v>ocr</v>
      </c>
      <c r="E6015" t="str">
        <f>[4]Land_Cover!E6015</f>
        <v>Ghana#AEZ4#ocr</v>
      </c>
      <c r="F6015">
        <f>[4]Land_Cover!F6015</f>
        <v>556103.68478643196</v>
      </c>
    </row>
    <row r="6016" spans="1:6" x14ac:dyDescent="0.3">
      <c r="A6016">
        <f>[4]Land_Cover!A6016</f>
        <v>2017</v>
      </c>
      <c r="B6016" t="str">
        <f>[4]Land_Cover!B6016</f>
        <v>Ivory Coast</v>
      </c>
      <c r="C6016" t="str">
        <f>[4]Land_Cover!C6016</f>
        <v>AEZ5</v>
      </c>
      <c r="D6016" t="str">
        <f>[4]Land_Cover!D6016</f>
        <v>osd</v>
      </c>
      <c r="E6016" t="str">
        <f>[4]Land_Cover!E6016</f>
        <v>Ivory Coast#AEZ5#osd</v>
      </c>
      <c r="F6016">
        <f>[4]Land_Cover!F6016</f>
        <v>304045.17570860201</v>
      </c>
    </row>
    <row r="6017" spans="1:6" x14ac:dyDescent="0.3">
      <c r="A6017">
        <f>[4]Land_Cover!A6017</f>
        <v>2018</v>
      </c>
      <c r="B6017" t="str">
        <f>[4]Land_Cover!B6017</f>
        <v>Bolivia</v>
      </c>
      <c r="C6017" t="str">
        <f>[4]Land_Cover!C6017</f>
        <v>AEZ5</v>
      </c>
      <c r="D6017" t="str">
        <f>[4]Land_Cover!D6017</f>
        <v>wht</v>
      </c>
      <c r="E6017" t="str">
        <f>[4]Land_Cover!E6017</f>
        <v>Bolivia#AEZ5#wht</v>
      </c>
      <c r="F6017">
        <f>[4]Land_Cover!F6017</f>
        <v>71021.571190126997</v>
      </c>
    </row>
    <row r="6018" spans="1:6" x14ac:dyDescent="0.3">
      <c r="A6018">
        <f>[4]Land_Cover!A6018</f>
        <v>2010</v>
      </c>
      <c r="B6018" t="str">
        <f>[4]Land_Cover!B6018</f>
        <v>Indonesia</v>
      </c>
      <c r="C6018" t="str">
        <f>[4]Land_Cover!C6018</f>
        <v>AEZ3</v>
      </c>
      <c r="D6018" t="str">
        <f>[4]Land_Cover!D6018</f>
        <v>pdr</v>
      </c>
      <c r="E6018" t="str">
        <f>[4]Land_Cover!E6018</f>
        <v>Indonesia#AEZ3#pdr</v>
      </c>
      <c r="F6018">
        <f>[4]Land_Cover!F6018</f>
        <v>3424.8994885693701</v>
      </c>
    </row>
    <row r="6019" spans="1:6" x14ac:dyDescent="0.3">
      <c r="A6019">
        <f>[4]Land_Cover!A6019</f>
        <v>2012</v>
      </c>
      <c r="B6019" t="str">
        <f>[4]Land_Cover!B6019</f>
        <v>Argentina</v>
      </c>
      <c r="C6019" t="str">
        <f>[4]Land_Cover!C6019</f>
        <v>AEZ10</v>
      </c>
      <c r="D6019" t="str">
        <f>[4]Land_Cover!D6019</f>
        <v>v_f</v>
      </c>
      <c r="E6019" t="str">
        <f>[4]Land_Cover!E6019</f>
        <v>Argentina#AEZ10#v_f</v>
      </c>
      <c r="F6019">
        <f>[4]Land_Cover!F6019</f>
        <v>96880.597797848197</v>
      </c>
    </row>
    <row r="6020" spans="1:6" x14ac:dyDescent="0.3">
      <c r="A6020">
        <f>[4]Land_Cover!A6020</f>
        <v>2012</v>
      </c>
      <c r="B6020" t="str">
        <f>[4]Land_Cover!B6020</f>
        <v>Brazil</v>
      </c>
      <c r="C6020" t="str">
        <f>[4]Land_Cover!C6020</f>
        <v>AEZ3</v>
      </c>
      <c r="D6020" t="str">
        <f>[4]Land_Cover!D6020</f>
        <v>v_f</v>
      </c>
      <c r="E6020" t="str">
        <f>[4]Land_Cover!E6020</f>
        <v>Brazil#AEZ3#v_f</v>
      </c>
      <c r="F6020">
        <f>[4]Land_Cover!F6020</f>
        <v>1638661.5897085699</v>
      </c>
    </row>
    <row r="6021" spans="1:6" x14ac:dyDescent="0.3">
      <c r="A6021">
        <f>[4]Land_Cover!A6021</f>
        <v>2016</v>
      </c>
      <c r="B6021" t="str">
        <f>[4]Land_Cover!B6021</f>
        <v>DRC</v>
      </c>
      <c r="C6021" t="str">
        <f>[4]Land_Cover!C6021</f>
        <v>AEZ3</v>
      </c>
      <c r="D6021" t="str">
        <f>[4]Land_Cover!D6021</f>
        <v>pfb</v>
      </c>
      <c r="E6021" t="str">
        <f>[4]Land_Cover!E6021</f>
        <v>DRC#AEZ3#pfb</v>
      </c>
      <c r="F6021">
        <f>[4]Land_Cover!F6021</f>
        <v>2787.2728633811598</v>
      </c>
    </row>
    <row r="6022" spans="1:6" x14ac:dyDescent="0.3">
      <c r="A6022">
        <f>[4]Land_Cover!A6022</f>
        <v>2010</v>
      </c>
      <c r="B6022" t="str">
        <f>[4]Land_Cover!B6022</f>
        <v>Brazil</v>
      </c>
      <c r="C6022" t="str">
        <f>[4]Land_Cover!C6022</f>
        <v>AEZ12</v>
      </c>
      <c r="D6022" t="str">
        <f>[4]Land_Cover!D6022</f>
        <v>pfb</v>
      </c>
      <c r="E6022" t="str">
        <f>[4]Land_Cover!E6022</f>
        <v>Brazil#AEZ12#pfb</v>
      </c>
      <c r="F6022">
        <f>[4]Land_Cover!F6022</f>
        <v>14788.729906718399</v>
      </c>
    </row>
    <row r="6023" spans="1:6" x14ac:dyDescent="0.3">
      <c r="A6023">
        <f>[4]Land_Cover!A6023</f>
        <v>2014</v>
      </c>
      <c r="B6023" t="str">
        <f>[4]Land_Cover!B6023</f>
        <v>Colombia</v>
      </c>
      <c r="C6023" t="str">
        <f>[4]Land_Cover!C6023</f>
        <v>AEZ7</v>
      </c>
      <c r="D6023" t="str">
        <f>[4]Land_Cover!D6023</f>
        <v>v_f</v>
      </c>
      <c r="E6023" t="str">
        <f>[4]Land_Cover!E6023</f>
        <v>Colombia#AEZ7#v_f</v>
      </c>
      <c r="F6023">
        <f>[4]Land_Cover!F6023</f>
        <v>454.18053095952098</v>
      </c>
    </row>
    <row r="6024" spans="1:6" x14ac:dyDescent="0.3">
      <c r="A6024">
        <f>[4]Land_Cover!A6024</f>
        <v>2011</v>
      </c>
      <c r="B6024" t="str">
        <f>[4]Land_Cover!B6024</f>
        <v>Colombia</v>
      </c>
      <c r="C6024" t="str">
        <f>[4]Land_Cover!C6024</f>
        <v>AEZ3</v>
      </c>
      <c r="D6024" t="str">
        <f>[4]Land_Cover!D6024</f>
        <v>gro</v>
      </c>
      <c r="E6024" t="str">
        <f>[4]Land_Cover!E6024</f>
        <v>Colombia#AEZ3#gro</v>
      </c>
      <c r="F6024">
        <f>[4]Land_Cover!F6024</f>
        <v>1507.8718991993701</v>
      </c>
    </row>
    <row r="6025" spans="1:6" x14ac:dyDescent="0.3">
      <c r="A6025">
        <f>[4]Land_Cover!A6025</f>
        <v>2015</v>
      </c>
      <c r="B6025" t="str">
        <f>[4]Land_Cover!B6025</f>
        <v>Peru</v>
      </c>
      <c r="C6025" t="str">
        <f>[4]Land_Cover!C6025</f>
        <v>AEZ1</v>
      </c>
      <c r="D6025" t="str">
        <f>[4]Land_Cover!D6025</f>
        <v>c_b</v>
      </c>
      <c r="E6025" t="str">
        <f>[4]Land_Cover!E6025</f>
        <v>Peru#AEZ1#c_b</v>
      </c>
      <c r="F6025">
        <f>[4]Land_Cover!F6025</f>
        <v>2767.9474962414702</v>
      </c>
    </row>
    <row r="6026" spans="1:6" x14ac:dyDescent="0.3">
      <c r="A6026">
        <f>[4]Land_Cover!A6026</f>
        <v>2011</v>
      </c>
      <c r="B6026" t="str">
        <f>[4]Land_Cover!B6026</f>
        <v>Colombia</v>
      </c>
      <c r="C6026" t="str">
        <f>[4]Land_Cover!C6026</f>
        <v>AEZ2</v>
      </c>
      <c r="D6026" t="str">
        <f>[4]Land_Cover!D6026</f>
        <v>v_f</v>
      </c>
      <c r="E6026" t="str">
        <f>[4]Land_Cover!E6026</f>
        <v>Colombia#AEZ2#v_f</v>
      </c>
      <c r="F6026">
        <f>[4]Land_Cover!F6026</f>
        <v>988.03407239498495</v>
      </c>
    </row>
    <row r="6027" spans="1:6" x14ac:dyDescent="0.3">
      <c r="A6027">
        <f>[4]Land_Cover!A6027</f>
        <v>2013</v>
      </c>
      <c r="B6027" t="str">
        <f>[4]Land_Cover!B6027</f>
        <v>Bolivia</v>
      </c>
      <c r="C6027" t="str">
        <f>[4]Land_Cover!C6027</f>
        <v>AEZ6</v>
      </c>
      <c r="D6027" t="str">
        <f>[4]Land_Cover!D6027</f>
        <v>pdr</v>
      </c>
      <c r="E6027" t="str">
        <f>[4]Land_Cover!E6027</f>
        <v>Bolivia#AEZ6#pdr</v>
      </c>
      <c r="F6027">
        <f>[4]Land_Cover!F6027</f>
        <v>30336.290932393498</v>
      </c>
    </row>
    <row r="6028" spans="1:6" x14ac:dyDescent="0.3">
      <c r="A6028">
        <f>[4]Land_Cover!A6028</f>
        <v>2010</v>
      </c>
      <c r="B6028" t="str">
        <f>[4]Land_Cover!B6028</f>
        <v>Peru</v>
      </c>
      <c r="C6028" t="str">
        <f>[4]Land_Cover!C6028</f>
        <v>AEZ4</v>
      </c>
      <c r="D6028" t="str">
        <f>[4]Land_Cover!D6028</f>
        <v>gro</v>
      </c>
      <c r="E6028" t="str">
        <f>[4]Land_Cover!E6028</f>
        <v>Peru#AEZ4#gro</v>
      </c>
      <c r="F6028">
        <f>[4]Land_Cover!F6028</f>
        <v>6228.4909600581404</v>
      </c>
    </row>
    <row r="6029" spans="1:6" x14ac:dyDescent="0.3">
      <c r="A6029">
        <f>[4]Land_Cover!A6029</f>
        <v>2014</v>
      </c>
      <c r="B6029" t="str">
        <f>[4]Land_Cover!B6029</f>
        <v>Colombia</v>
      </c>
      <c r="C6029" t="str">
        <f>[4]Land_Cover!C6029</f>
        <v>AEZ10</v>
      </c>
      <c r="D6029" t="str">
        <f>[4]Land_Cover!D6029</f>
        <v>pfb</v>
      </c>
      <c r="E6029" t="str">
        <f>[4]Land_Cover!E6029</f>
        <v>Colombia#AEZ10#pfb</v>
      </c>
      <c r="F6029">
        <f>[4]Land_Cover!F6029</f>
        <v>13.6574000529521</v>
      </c>
    </row>
    <row r="6030" spans="1:6" x14ac:dyDescent="0.3">
      <c r="A6030">
        <f>[4]Land_Cover!A6030</f>
        <v>2014</v>
      </c>
      <c r="B6030" t="str">
        <f>[4]Land_Cover!B6030</f>
        <v>Paraguay</v>
      </c>
      <c r="C6030" t="str">
        <f>[4]Land_Cover!C6030</f>
        <v>AEZ4</v>
      </c>
      <c r="D6030" t="str">
        <f>[4]Land_Cover!D6030</f>
        <v>gro</v>
      </c>
      <c r="E6030" t="str">
        <f>[4]Land_Cover!E6030</f>
        <v>Paraguay#AEZ4#gro</v>
      </c>
      <c r="F6030">
        <f>[4]Land_Cover!F6030</f>
        <v>458.31279960575199</v>
      </c>
    </row>
    <row r="6031" spans="1:6" x14ac:dyDescent="0.3">
      <c r="A6031">
        <f>[4]Land_Cover!A6031</f>
        <v>2018</v>
      </c>
      <c r="B6031" t="str">
        <f>[4]Land_Cover!B6031</f>
        <v>Colombia</v>
      </c>
      <c r="C6031" t="str">
        <f>[4]Land_Cover!C6031</f>
        <v>AEZ12</v>
      </c>
      <c r="D6031" t="str">
        <f>[4]Land_Cover!D6031</f>
        <v>gro</v>
      </c>
      <c r="E6031" t="str">
        <f>[4]Land_Cover!E6031</f>
        <v>Colombia#AEZ12#gro</v>
      </c>
      <c r="F6031">
        <f>[4]Land_Cover!F6031</f>
        <v>114419.784958656</v>
      </c>
    </row>
    <row r="6032" spans="1:6" x14ac:dyDescent="0.3">
      <c r="A6032">
        <f>[4]Land_Cover!A6032</f>
        <v>2012</v>
      </c>
      <c r="B6032" t="str">
        <f>[4]Land_Cover!B6032</f>
        <v>DRC</v>
      </c>
      <c r="C6032" t="str">
        <f>[4]Land_Cover!C6032</f>
        <v>AEZ10</v>
      </c>
      <c r="D6032" t="str">
        <f>[4]Land_Cover!D6032</f>
        <v>osd</v>
      </c>
      <c r="E6032" t="str">
        <f>[4]Land_Cover!E6032</f>
        <v>DRC#AEZ10#osd</v>
      </c>
      <c r="F6032">
        <f>[4]Land_Cover!F6032</f>
        <v>6945.0705985657796</v>
      </c>
    </row>
    <row r="6033" spans="1:6" x14ac:dyDescent="0.3">
      <c r="A6033">
        <f>[4]Land_Cover!A6033</f>
        <v>2010</v>
      </c>
      <c r="B6033" t="str">
        <f>[4]Land_Cover!B6033</f>
        <v>Colombia</v>
      </c>
      <c r="C6033" t="str">
        <f>[4]Land_Cover!C6033</f>
        <v>AEZ4</v>
      </c>
      <c r="D6033" t="str">
        <f>[4]Land_Cover!D6033</f>
        <v>ocr</v>
      </c>
      <c r="E6033" t="str">
        <f>[4]Land_Cover!E6033</f>
        <v>Colombia#AEZ4#ocr</v>
      </c>
      <c r="F6033">
        <f>[4]Land_Cover!F6033</f>
        <v>15060.3684769752</v>
      </c>
    </row>
    <row r="6034" spans="1:6" x14ac:dyDescent="0.3">
      <c r="A6034">
        <f>[4]Land_Cover!A6034</f>
        <v>2015</v>
      </c>
      <c r="B6034" t="str">
        <f>[4]Land_Cover!B6034</f>
        <v>Angola</v>
      </c>
      <c r="C6034" t="str">
        <f>[4]Land_Cover!C6034</f>
        <v>AEZ5</v>
      </c>
      <c r="D6034" t="str">
        <f>[4]Land_Cover!D6034</f>
        <v>v_f</v>
      </c>
      <c r="E6034" t="str">
        <f>[4]Land_Cover!E6034</f>
        <v>Angola#AEZ5#v_f</v>
      </c>
      <c r="F6034">
        <f>[4]Land_Cover!F6034</f>
        <v>623290.84695687797</v>
      </c>
    </row>
    <row r="6035" spans="1:6" x14ac:dyDescent="0.3">
      <c r="A6035">
        <f>[4]Land_Cover!A6035</f>
        <v>2016</v>
      </c>
      <c r="B6035" t="str">
        <f>[4]Land_Cover!B6035</f>
        <v>Peru</v>
      </c>
      <c r="C6035" t="str">
        <f>[4]Land_Cover!C6035</f>
        <v>AEZ1</v>
      </c>
      <c r="D6035" t="str">
        <f>[4]Land_Cover!D6035</f>
        <v>v_f</v>
      </c>
      <c r="E6035" t="str">
        <f>[4]Land_Cover!E6035</f>
        <v>Peru#AEZ1#v_f</v>
      </c>
      <c r="F6035">
        <f>[4]Land_Cover!F6035</f>
        <v>33190.056959450303</v>
      </c>
    </row>
    <row r="6036" spans="1:6" x14ac:dyDescent="0.3">
      <c r="A6036">
        <f>[4]Land_Cover!A6036</f>
        <v>2018</v>
      </c>
      <c r="B6036" t="str">
        <f>[4]Land_Cover!B6036</f>
        <v>DRC</v>
      </c>
      <c r="C6036" t="str">
        <f>[4]Land_Cover!C6036</f>
        <v>AEZ3</v>
      </c>
      <c r="D6036" t="str">
        <f>[4]Land_Cover!D6036</f>
        <v>gro</v>
      </c>
      <c r="E6036" t="str">
        <f>[4]Land_Cover!E6036</f>
        <v>DRC#AEZ3#gro</v>
      </c>
      <c r="F6036">
        <f>[4]Land_Cover!F6036</f>
        <v>38300.846191897901</v>
      </c>
    </row>
    <row r="6037" spans="1:6" x14ac:dyDescent="0.3">
      <c r="A6037">
        <f>[4]Land_Cover!A6037</f>
        <v>2013</v>
      </c>
      <c r="B6037" t="str">
        <f>[4]Land_Cover!B6037</f>
        <v>Peru</v>
      </c>
      <c r="C6037" t="str">
        <f>[4]Land_Cover!C6037</f>
        <v>AEZ11</v>
      </c>
      <c r="D6037" t="str">
        <f>[4]Land_Cover!D6037</f>
        <v>pdr</v>
      </c>
      <c r="E6037" t="str">
        <f>[4]Land_Cover!E6037</f>
        <v>Peru#AEZ11#pdr</v>
      </c>
      <c r="F6037">
        <f>[4]Land_Cover!F6037</f>
        <v>64767.539790550698</v>
      </c>
    </row>
    <row r="6038" spans="1:6" x14ac:dyDescent="0.3">
      <c r="A6038">
        <f>[4]Land_Cover!A6038</f>
        <v>2016</v>
      </c>
      <c r="B6038" t="str">
        <f>[4]Land_Cover!B6038</f>
        <v>Peru</v>
      </c>
      <c r="C6038" t="str">
        <f>[4]Land_Cover!C6038</f>
        <v>AEZ11</v>
      </c>
      <c r="D6038" t="str">
        <f>[4]Land_Cover!D6038</f>
        <v>gro</v>
      </c>
      <c r="E6038" t="str">
        <f>[4]Land_Cover!E6038</f>
        <v>Peru#AEZ11#gro</v>
      </c>
      <c r="F6038">
        <f>[4]Land_Cover!F6038</f>
        <v>119051.899440844</v>
      </c>
    </row>
    <row r="6039" spans="1:6" x14ac:dyDescent="0.3">
      <c r="A6039">
        <f>[4]Land_Cover!A6039</f>
        <v>2016</v>
      </c>
      <c r="B6039" t="str">
        <f>[4]Land_Cover!B6039</f>
        <v>Ghana</v>
      </c>
      <c r="C6039" t="str">
        <f>[4]Land_Cover!C6039</f>
        <v>AEZ6</v>
      </c>
      <c r="D6039" t="str">
        <f>[4]Land_Cover!D6039</f>
        <v>pdr</v>
      </c>
      <c r="E6039" t="str">
        <f>[4]Land_Cover!E6039</f>
        <v>Ghana#AEZ6#pdr</v>
      </c>
      <c r="F6039">
        <f>[4]Land_Cover!F6039</f>
        <v>42189.396900819098</v>
      </c>
    </row>
    <row r="6040" spans="1:6" x14ac:dyDescent="0.3">
      <c r="A6040">
        <f>[4]Land_Cover!A6040</f>
        <v>2018</v>
      </c>
      <c r="B6040" t="str">
        <f>[4]Land_Cover!B6040</f>
        <v>Ivory Coast</v>
      </c>
      <c r="C6040" t="str">
        <f>[4]Land_Cover!C6040</f>
        <v>AEZ5</v>
      </c>
      <c r="D6040" t="str">
        <f>[4]Land_Cover!D6040</f>
        <v>pfb</v>
      </c>
      <c r="E6040" t="str">
        <f>[4]Land_Cover!E6040</f>
        <v>Ivory Coast#AEZ5#pfb</v>
      </c>
      <c r="F6040">
        <f>[4]Land_Cover!F6040</f>
        <v>190694.39024390199</v>
      </c>
    </row>
    <row r="6041" spans="1:6" x14ac:dyDescent="0.3">
      <c r="A6041">
        <f>[4]Land_Cover!A6041</f>
        <v>2010</v>
      </c>
      <c r="B6041" t="str">
        <f>[4]Land_Cover!B6041</f>
        <v>Peru</v>
      </c>
      <c r="C6041" t="str">
        <f>[4]Land_Cover!C6041</f>
        <v>AEZ9</v>
      </c>
      <c r="D6041" t="str">
        <f>[4]Land_Cover!D6041</f>
        <v>pfb</v>
      </c>
      <c r="E6041" t="str">
        <f>[4]Land_Cover!E6041</f>
        <v>Peru#AEZ9#pfb</v>
      </c>
      <c r="F6041">
        <f>[4]Land_Cover!F6041</f>
        <v>1019.69889647924</v>
      </c>
    </row>
    <row r="6042" spans="1:6" x14ac:dyDescent="0.3">
      <c r="A6042">
        <f>[4]Land_Cover!A6042</f>
        <v>2014</v>
      </c>
      <c r="B6042" t="str">
        <f>[4]Land_Cover!B6042</f>
        <v>Angola</v>
      </c>
      <c r="C6042" t="str">
        <f>[4]Land_Cover!C6042</f>
        <v>AEZ10</v>
      </c>
      <c r="D6042" t="str">
        <f>[4]Land_Cover!D6042</f>
        <v>pfb</v>
      </c>
      <c r="E6042" t="str">
        <f>[4]Land_Cover!E6042</f>
        <v>Angola#AEZ10#pfb</v>
      </c>
      <c r="F6042">
        <f>[4]Land_Cover!F6042</f>
        <v>261.05106382978698</v>
      </c>
    </row>
    <row r="6043" spans="1:6" x14ac:dyDescent="0.3">
      <c r="A6043">
        <f>[4]Land_Cover!A6043</f>
        <v>2016</v>
      </c>
      <c r="B6043" t="str">
        <f>[4]Land_Cover!B6043</f>
        <v>Peru</v>
      </c>
      <c r="C6043" t="str">
        <f>[4]Land_Cover!C6043</f>
        <v>AEZ1</v>
      </c>
      <c r="D6043" t="str">
        <f>[4]Land_Cover!D6043</f>
        <v>pdr</v>
      </c>
      <c r="E6043" t="str">
        <f>[4]Land_Cover!E6043</f>
        <v>Peru#AEZ1#pdr</v>
      </c>
      <c r="F6043">
        <f>[4]Land_Cover!F6043</f>
        <v>13519.380145745899</v>
      </c>
    </row>
    <row r="6044" spans="1:6" x14ac:dyDescent="0.3">
      <c r="A6044">
        <f>[4]Land_Cover!A6044</f>
        <v>2013</v>
      </c>
      <c r="B6044" t="str">
        <f>[4]Land_Cover!B6044</f>
        <v>Angola</v>
      </c>
      <c r="C6044" t="str">
        <f>[4]Land_Cover!C6044</f>
        <v>AEZ10</v>
      </c>
      <c r="D6044" t="str">
        <f>[4]Land_Cover!D6044</f>
        <v>osd</v>
      </c>
      <c r="E6044" t="str">
        <f>[4]Land_Cover!E6044</f>
        <v>Angola#AEZ10#osd</v>
      </c>
      <c r="F6044">
        <f>[4]Land_Cover!F6044</f>
        <v>20360.558675664699</v>
      </c>
    </row>
    <row r="6045" spans="1:6" x14ac:dyDescent="0.3">
      <c r="A6045">
        <f>[4]Land_Cover!A6045</f>
        <v>2012</v>
      </c>
      <c r="B6045" t="str">
        <f>[4]Land_Cover!B6045</f>
        <v>Argentina</v>
      </c>
      <c r="C6045" t="str">
        <f>[4]Land_Cover!C6045</f>
        <v>AEZ6</v>
      </c>
      <c r="D6045" t="str">
        <f>[4]Land_Cover!D6045</f>
        <v>c_b</v>
      </c>
      <c r="E6045" t="str">
        <f>[4]Land_Cover!E6045</f>
        <v>Argentina#AEZ6#c_b</v>
      </c>
      <c r="F6045">
        <f>[4]Land_Cover!F6045</f>
        <v>4127.6861689341804</v>
      </c>
    </row>
    <row r="6046" spans="1:6" x14ac:dyDescent="0.3">
      <c r="A6046">
        <f>[4]Land_Cover!A6046</f>
        <v>2010</v>
      </c>
      <c r="B6046" t="str">
        <f>[4]Land_Cover!B6046</f>
        <v>Indonesia</v>
      </c>
      <c r="C6046" t="str">
        <f>[4]Land_Cover!C6046</f>
        <v>AEZ6</v>
      </c>
      <c r="D6046" t="str">
        <f>[4]Land_Cover!D6046</f>
        <v>ocr</v>
      </c>
      <c r="E6046" t="str">
        <f>[4]Land_Cover!E6046</f>
        <v>Indonesia#AEZ6#ocr</v>
      </c>
      <c r="F6046">
        <f>[4]Land_Cover!F6046</f>
        <v>6251969.2145618601</v>
      </c>
    </row>
    <row r="6047" spans="1:6" x14ac:dyDescent="0.3">
      <c r="A6047">
        <f>[4]Land_Cover!A6047</f>
        <v>2015</v>
      </c>
      <c r="B6047" t="str">
        <f>[4]Land_Cover!B6047</f>
        <v>Colombia</v>
      </c>
      <c r="C6047" t="str">
        <f>[4]Land_Cover!C6047</f>
        <v>AEZ2</v>
      </c>
      <c r="D6047" t="str">
        <f>[4]Land_Cover!D6047</f>
        <v>wht</v>
      </c>
      <c r="E6047" t="str">
        <f>[4]Land_Cover!E6047</f>
        <v>Colombia#AEZ2#wht</v>
      </c>
      <c r="F6047">
        <f>[4]Land_Cover!F6047</f>
        <v>19.470802919707999</v>
      </c>
    </row>
    <row r="6048" spans="1:6" x14ac:dyDescent="0.3">
      <c r="A6048">
        <f>[4]Land_Cover!A6048</f>
        <v>2015</v>
      </c>
      <c r="B6048" t="str">
        <f>[4]Land_Cover!B6048</f>
        <v>Colombia</v>
      </c>
      <c r="C6048" t="str">
        <f>[4]Land_Cover!C6048</f>
        <v>AEZ3</v>
      </c>
      <c r="D6048" t="str">
        <f>[4]Land_Cover!D6048</f>
        <v>v_f</v>
      </c>
      <c r="E6048" t="str">
        <f>[4]Land_Cover!E6048</f>
        <v>Colombia#AEZ3#v_f</v>
      </c>
      <c r="F6048">
        <f>[4]Land_Cover!F6048</f>
        <v>4936.6175533045298</v>
      </c>
    </row>
    <row r="6049" spans="1:6" x14ac:dyDescent="0.3">
      <c r="A6049">
        <f>[4]Land_Cover!A6049</f>
        <v>2017</v>
      </c>
      <c r="B6049" t="str">
        <f>[4]Land_Cover!B6049</f>
        <v>Angola</v>
      </c>
      <c r="C6049" t="str">
        <f>[4]Land_Cover!C6049</f>
        <v>AEZ11</v>
      </c>
      <c r="D6049" t="str">
        <f>[4]Land_Cover!D6049</f>
        <v>pfb</v>
      </c>
      <c r="E6049" t="str">
        <f>[4]Land_Cover!E6049</f>
        <v>Angola#AEZ11#pfb</v>
      </c>
      <c r="F6049">
        <f>[4]Land_Cover!F6049</f>
        <v>10.0276595744681</v>
      </c>
    </row>
    <row r="6050" spans="1:6" x14ac:dyDescent="0.3">
      <c r="A6050">
        <f>[4]Land_Cover!A6050</f>
        <v>2017</v>
      </c>
      <c r="B6050" t="str">
        <f>[4]Land_Cover!B6050</f>
        <v>DRC</v>
      </c>
      <c r="C6050" t="str">
        <f>[4]Land_Cover!C6050</f>
        <v>AEZ5</v>
      </c>
      <c r="D6050" t="str">
        <f>[4]Land_Cover!D6050</f>
        <v>pdr</v>
      </c>
      <c r="E6050" t="str">
        <f>[4]Land_Cover!E6050</f>
        <v>DRC#AEZ5#pdr</v>
      </c>
      <c r="F6050">
        <f>[4]Land_Cover!F6050</f>
        <v>883020.33369291597</v>
      </c>
    </row>
    <row r="6051" spans="1:6" x14ac:dyDescent="0.3">
      <c r="A6051">
        <f>[4]Land_Cover!A6051</f>
        <v>2017</v>
      </c>
      <c r="B6051" t="str">
        <f>[4]Land_Cover!B6051</f>
        <v>Colombia</v>
      </c>
      <c r="C6051" t="str">
        <f>[4]Land_Cover!C6051</f>
        <v>AEZ4</v>
      </c>
      <c r="D6051" t="str">
        <f>[4]Land_Cover!D6051</f>
        <v>c_b</v>
      </c>
      <c r="E6051" t="str">
        <f>[4]Land_Cover!E6051</f>
        <v>Colombia#AEZ4#c_b</v>
      </c>
      <c r="F6051">
        <f>[4]Land_Cover!F6051</f>
        <v>8535.6819334272404</v>
      </c>
    </row>
    <row r="6052" spans="1:6" x14ac:dyDescent="0.3">
      <c r="A6052">
        <f>[4]Land_Cover!A6052</f>
        <v>2018</v>
      </c>
      <c r="B6052" t="str">
        <f>[4]Land_Cover!B6052</f>
        <v>Peru</v>
      </c>
      <c r="C6052" t="str">
        <f>[4]Land_Cover!C6052</f>
        <v>AEZ1</v>
      </c>
      <c r="D6052" t="str">
        <f>[4]Land_Cover!D6052</f>
        <v>pfb</v>
      </c>
      <c r="E6052" t="str">
        <f>[4]Land_Cover!E6052</f>
        <v>Peru#AEZ1#pfb</v>
      </c>
      <c r="F6052">
        <f>[4]Land_Cover!F6052</f>
        <v>481.04571728849203</v>
      </c>
    </row>
    <row r="6053" spans="1:6" x14ac:dyDescent="0.3">
      <c r="A6053">
        <f>[4]Land_Cover!A6053</f>
        <v>2012</v>
      </c>
      <c r="B6053" t="str">
        <f>[4]Land_Cover!B6053</f>
        <v>Peru</v>
      </c>
      <c r="C6053" t="str">
        <f>[4]Land_Cover!C6053</f>
        <v>AEZ2</v>
      </c>
      <c r="D6053" t="str">
        <f>[4]Land_Cover!D6053</f>
        <v>v_f</v>
      </c>
      <c r="E6053" t="str">
        <f>[4]Land_Cover!E6053</f>
        <v>Peru#AEZ2#v_f</v>
      </c>
      <c r="F6053">
        <f>[4]Land_Cover!F6053</f>
        <v>25555.5558066995</v>
      </c>
    </row>
    <row r="6054" spans="1:6" x14ac:dyDescent="0.3">
      <c r="A6054">
        <f>[4]Land_Cover!A6054</f>
        <v>2016</v>
      </c>
      <c r="B6054" t="str">
        <f>[4]Land_Cover!B6054</f>
        <v>Brazil</v>
      </c>
      <c r="C6054" t="str">
        <f>[4]Land_Cover!C6054</f>
        <v>AEZ10</v>
      </c>
      <c r="D6054" t="str">
        <f>[4]Land_Cover!D6054</f>
        <v>v_f</v>
      </c>
      <c r="E6054" t="str">
        <f>[4]Land_Cover!E6054</f>
        <v>Brazil#AEZ10#v_f</v>
      </c>
      <c r="F6054">
        <f>[4]Land_Cover!F6054</f>
        <v>5896.0013910379403</v>
      </c>
    </row>
    <row r="6055" spans="1:6" x14ac:dyDescent="0.3">
      <c r="A6055">
        <f>[4]Land_Cover!A6055</f>
        <v>2017</v>
      </c>
      <c r="B6055" t="str">
        <f>[4]Land_Cover!B6055</f>
        <v>Ghana</v>
      </c>
      <c r="C6055" t="str">
        <f>[4]Land_Cover!C6055</f>
        <v>AEZ2</v>
      </c>
      <c r="D6055" t="str">
        <f>[4]Land_Cover!D6055</f>
        <v>v_f</v>
      </c>
      <c r="E6055" t="str">
        <f>[4]Land_Cover!E6055</f>
        <v>Ghana#AEZ2#v_f</v>
      </c>
      <c r="F6055">
        <f>[4]Land_Cover!F6055</f>
        <v>54354.982811969399</v>
      </c>
    </row>
    <row r="6056" spans="1:6" x14ac:dyDescent="0.3">
      <c r="A6056">
        <f>[4]Land_Cover!A6056</f>
        <v>2012</v>
      </c>
      <c r="B6056" t="str">
        <f>[4]Land_Cover!B6056</f>
        <v>Ghana</v>
      </c>
      <c r="C6056" t="str">
        <f>[4]Land_Cover!C6056</f>
        <v>AEZ2</v>
      </c>
      <c r="D6056" t="str">
        <f>[4]Land_Cover!D6056</f>
        <v>v_f</v>
      </c>
      <c r="E6056" t="str">
        <f>[4]Land_Cover!E6056</f>
        <v>Ghana#AEZ2#v_f</v>
      </c>
      <c r="F6056">
        <f>[4]Land_Cover!F6056</f>
        <v>49716.712973095397</v>
      </c>
    </row>
    <row r="6057" spans="1:6" x14ac:dyDescent="0.3">
      <c r="A6057">
        <f>[4]Land_Cover!A6057</f>
        <v>2017</v>
      </c>
      <c r="B6057" t="str">
        <f>[4]Land_Cover!B6057</f>
        <v>Angola</v>
      </c>
      <c r="C6057" t="str">
        <f>[4]Land_Cover!C6057</f>
        <v>AEZ4</v>
      </c>
      <c r="D6057" t="str">
        <f>[4]Land_Cover!D6057</f>
        <v>gro</v>
      </c>
      <c r="E6057" t="str">
        <f>[4]Land_Cover!E6057</f>
        <v>Angola#AEZ4#gro</v>
      </c>
      <c r="F6057">
        <f>[4]Land_Cover!F6057</f>
        <v>1767987.1459441199</v>
      </c>
    </row>
    <row r="6058" spans="1:6" x14ac:dyDescent="0.3">
      <c r="A6058">
        <f>[4]Land_Cover!A6058</f>
        <v>2017</v>
      </c>
      <c r="B6058" t="str">
        <f>[4]Land_Cover!B6058</f>
        <v>Brazil</v>
      </c>
      <c r="C6058" t="str">
        <f>[4]Land_Cover!C6058</f>
        <v>AEZ12</v>
      </c>
      <c r="D6058" t="str">
        <f>[4]Land_Cover!D6058</f>
        <v>osd</v>
      </c>
      <c r="E6058" t="str">
        <f>[4]Land_Cover!E6058</f>
        <v>Brazil#AEZ12#osd</v>
      </c>
      <c r="F6058">
        <f>[4]Land_Cover!F6058</f>
        <v>9121382.3863021396</v>
      </c>
    </row>
    <row r="6059" spans="1:6" x14ac:dyDescent="0.3">
      <c r="A6059">
        <f>[4]Land_Cover!A6059</f>
        <v>2010</v>
      </c>
      <c r="B6059" t="str">
        <f>[4]Land_Cover!B6059</f>
        <v>Colombia</v>
      </c>
      <c r="C6059" t="str">
        <f>[4]Land_Cover!C6059</f>
        <v>AEZ5</v>
      </c>
      <c r="D6059" t="str">
        <f>[4]Land_Cover!D6059</f>
        <v>osd</v>
      </c>
      <c r="E6059" t="str">
        <f>[4]Land_Cover!E6059</f>
        <v>Colombia#AEZ5#osd</v>
      </c>
      <c r="F6059">
        <f>[4]Land_Cover!F6059</f>
        <v>23803.585731446201</v>
      </c>
    </row>
    <row r="6060" spans="1:6" x14ac:dyDescent="0.3">
      <c r="A6060">
        <f>[4]Land_Cover!A6060</f>
        <v>2011</v>
      </c>
      <c r="B6060" t="str">
        <f>[4]Land_Cover!B6060</f>
        <v>Ghana</v>
      </c>
      <c r="C6060" t="str">
        <f>[4]Land_Cover!C6060</f>
        <v>AEZ6</v>
      </c>
      <c r="D6060" t="str">
        <f>[4]Land_Cover!D6060</f>
        <v>c_b</v>
      </c>
      <c r="E6060" t="str">
        <f>[4]Land_Cover!E6060</f>
        <v>Ghana#AEZ6#c_b</v>
      </c>
      <c r="F6060">
        <f>[4]Land_Cover!F6060</f>
        <v>4220.5414012738902</v>
      </c>
    </row>
    <row r="6061" spans="1:6" x14ac:dyDescent="0.3">
      <c r="A6061">
        <f>[4]Land_Cover!A6061</f>
        <v>2016</v>
      </c>
      <c r="B6061" t="str">
        <f>[4]Land_Cover!B6061</f>
        <v>Argentina</v>
      </c>
      <c r="C6061" t="str">
        <f>[4]Land_Cover!C6061</f>
        <v>AEZ10</v>
      </c>
      <c r="D6061" t="str">
        <f>[4]Land_Cover!D6061</f>
        <v>v_f</v>
      </c>
      <c r="E6061" t="str">
        <f>[4]Land_Cover!E6061</f>
        <v>Argentina#AEZ10#v_f</v>
      </c>
      <c r="F6061">
        <f>[4]Land_Cover!F6061</f>
        <v>98356.727847144706</v>
      </c>
    </row>
    <row r="6062" spans="1:6" x14ac:dyDescent="0.3">
      <c r="A6062">
        <f>[4]Land_Cover!A6062</f>
        <v>2015</v>
      </c>
      <c r="B6062" t="str">
        <f>[4]Land_Cover!B6062</f>
        <v>Ivory Coast</v>
      </c>
      <c r="C6062" t="str">
        <f>[4]Land_Cover!C6062</f>
        <v>AEZ4</v>
      </c>
      <c r="D6062" t="str">
        <f>[4]Land_Cover!D6062</f>
        <v>ocr</v>
      </c>
      <c r="E6062" t="str">
        <f>[4]Land_Cover!E6062</f>
        <v>Ivory Coast#AEZ4#ocr</v>
      </c>
      <c r="F6062">
        <f>[4]Land_Cover!F6062</f>
        <v>986464.02759437496</v>
      </c>
    </row>
    <row r="6063" spans="1:6" x14ac:dyDescent="0.3">
      <c r="A6063">
        <f>[4]Land_Cover!A6063</f>
        <v>2015</v>
      </c>
      <c r="B6063" t="str">
        <f>[4]Land_Cover!B6063</f>
        <v>Ghana</v>
      </c>
      <c r="C6063" t="str">
        <f>[4]Land_Cover!C6063</f>
        <v>AEZ4</v>
      </c>
      <c r="D6063" t="str">
        <f>[4]Land_Cover!D6063</f>
        <v>pfb</v>
      </c>
      <c r="E6063" t="str">
        <f>[4]Land_Cover!E6063</f>
        <v>Ghana#AEZ4#pfb</v>
      </c>
      <c r="F6063">
        <f>[4]Land_Cover!F6063</f>
        <v>5088</v>
      </c>
    </row>
    <row r="6064" spans="1:6" x14ac:dyDescent="0.3">
      <c r="A6064">
        <f>[4]Land_Cover!A6064</f>
        <v>2017</v>
      </c>
      <c r="B6064" t="str">
        <f>[4]Land_Cover!B6064</f>
        <v>Argentina</v>
      </c>
      <c r="C6064" t="str">
        <f>[4]Land_Cover!C6064</f>
        <v>AEZ4</v>
      </c>
      <c r="D6064" t="str">
        <f>[4]Land_Cover!D6064</f>
        <v>c_b</v>
      </c>
      <c r="E6064" t="str">
        <f>[4]Land_Cover!E6064</f>
        <v>Argentina#AEZ4#c_b</v>
      </c>
      <c r="F6064">
        <f>[4]Land_Cover!F6064</f>
        <v>2074.1891255228102</v>
      </c>
    </row>
    <row r="6065" spans="1:6" x14ac:dyDescent="0.3">
      <c r="A6065">
        <f>[4]Land_Cover!A6065</f>
        <v>2017</v>
      </c>
      <c r="B6065" t="str">
        <f>[4]Land_Cover!B6065</f>
        <v>Bolivia</v>
      </c>
      <c r="C6065" t="str">
        <f>[4]Land_Cover!C6065</f>
        <v>AEZ10</v>
      </c>
      <c r="D6065" t="str">
        <f>[4]Land_Cover!D6065</f>
        <v>ocr</v>
      </c>
      <c r="E6065" t="str">
        <f>[4]Land_Cover!E6065</f>
        <v>Bolivia#AEZ10#ocr</v>
      </c>
      <c r="F6065">
        <f>[4]Land_Cover!F6065</f>
        <v>3678.6691244239601</v>
      </c>
    </row>
    <row r="6066" spans="1:6" x14ac:dyDescent="0.3">
      <c r="A6066">
        <f>[4]Land_Cover!A6066</f>
        <v>2010</v>
      </c>
      <c r="B6066" t="str">
        <f>[4]Land_Cover!B6066</f>
        <v>DRC</v>
      </c>
      <c r="C6066" t="str">
        <f>[4]Land_Cover!C6066</f>
        <v>AEZ5</v>
      </c>
      <c r="D6066" t="str">
        <f>[4]Land_Cover!D6066</f>
        <v>ocr</v>
      </c>
      <c r="E6066" t="str">
        <f>[4]Land_Cover!E6066</f>
        <v>DRC#AEZ5#ocr</v>
      </c>
      <c r="F6066">
        <f>[4]Land_Cover!F6066</f>
        <v>72044.719684385404</v>
      </c>
    </row>
    <row r="6067" spans="1:6" x14ac:dyDescent="0.3">
      <c r="A6067">
        <f>[4]Land_Cover!A6067</f>
        <v>2011</v>
      </c>
      <c r="B6067" t="str">
        <f>[4]Land_Cover!B6067</f>
        <v>DRC</v>
      </c>
      <c r="C6067" t="str">
        <f>[4]Land_Cover!C6067</f>
        <v>AEZ3</v>
      </c>
      <c r="D6067" t="str">
        <f>[4]Land_Cover!D6067</f>
        <v>gro</v>
      </c>
      <c r="E6067" t="str">
        <f>[4]Land_Cover!E6067</f>
        <v>DRC#AEZ3#gro</v>
      </c>
      <c r="F6067">
        <f>[4]Land_Cover!F6067</f>
        <v>33031.468040991203</v>
      </c>
    </row>
    <row r="6068" spans="1:6" x14ac:dyDescent="0.3">
      <c r="A6068">
        <f>[4]Land_Cover!A6068</f>
        <v>2012</v>
      </c>
      <c r="B6068" t="str">
        <f>[4]Land_Cover!B6068</f>
        <v>Peru</v>
      </c>
      <c r="C6068" t="str">
        <f>[4]Land_Cover!C6068</f>
        <v>AEZ5</v>
      </c>
      <c r="D6068" t="str">
        <f>[4]Land_Cover!D6068</f>
        <v>pfb</v>
      </c>
      <c r="E6068" t="str">
        <f>[4]Land_Cover!E6068</f>
        <v>Peru#AEZ5#pfb</v>
      </c>
      <c r="F6068">
        <f>[4]Land_Cover!F6068</f>
        <v>507.94797687861302</v>
      </c>
    </row>
    <row r="6069" spans="1:6" x14ac:dyDescent="0.3">
      <c r="A6069">
        <f>[4]Land_Cover!A6069</f>
        <v>2017</v>
      </c>
      <c r="B6069" t="str">
        <f>[4]Land_Cover!B6069</f>
        <v>Colombia</v>
      </c>
      <c r="C6069" t="str">
        <f>[4]Land_Cover!C6069</f>
        <v>AEZ6</v>
      </c>
      <c r="D6069" t="str">
        <f>[4]Land_Cover!D6069</f>
        <v>pfb</v>
      </c>
      <c r="E6069" t="str">
        <f>[4]Land_Cover!E6069</f>
        <v>Colombia#AEZ6#pfb</v>
      </c>
      <c r="F6069">
        <f>[4]Land_Cover!F6069</f>
        <v>17468.3637807784</v>
      </c>
    </row>
    <row r="6070" spans="1:6" x14ac:dyDescent="0.3">
      <c r="A6070">
        <f>[4]Land_Cover!A6070</f>
        <v>2018</v>
      </c>
      <c r="B6070" t="str">
        <f>[4]Land_Cover!B6070</f>
        <v>Argentina</v>
      </c>
      <c r="C6070" t="str">
        <f>[4]Land_Cover!C6070</f>
        <v>AEZ12</v>
      </c>
      <c r="D6070" t="str">
        <f>[4]Land_Cover!D6070</f>
        <v>pfb</v>
      </c>
      <c r="E6070" t="str">
        <f>[4]Land_Cover!E6070</f>
        <v>Argentina#AEZ12#pfb</v>
      </c>
      <c r="F6070">
        <f>[4]Land_Cover!F6070</f>
        <v>242392.200663697</v>
      </c>
    </row>
    <row r="6071" spans="1:6" x14ac:dyDescent="0.3">
      <c r="A6071">
        <f>[4]Land_Cover!A6071</f>
        <v>2016</v>
      </c>
      <c r="B6071" t="str">
        <f>[4]Land_Cover!B6071</f>
        <v>Brazil</v>
      </c>
      <c r="C6071" t="str">
        <f>[4]Land_Cover!C6071</f>
        <v>AEZ12</v>
      </c>
      <c r="D6071" t="str">
        <f>[4]Land_Cover!D6071</f>
        <v>osd</v>
      </c>
      <c r="E6071" t="str">
        <f>[4]Land_Cover!E6071</f>
        <v>Brazil#AEZ12#osd</v>
      </c>
      <c r="F6071">
        <f>[4]Land_Cover!F6071</f>
        <v>8930735.4076648597</v>
      </c>
    </row>
    <row r="6072" spans="1:6" x14ac:dyDescent="0.3">
      <c r="A6072">
        <f>[4]Land_Cover!A6072</f>
        <v>2016</v>
      </c>
      <c r="B6072" t="str">
        <f>[4]Land_Cover!B6072</f>
        <v>Brazil</v>
      </c>
      <c r="C6072" t="str">
        <f>[4]Land_Cover!C6072</f>
        <v>AEZ10</v>
      </c>
      <c r="D6072" t="str">
        <f>[4]Land_Cover!D6072</f>
        <v>pdr</v>
      </c>
      <c r="E6072" t="str">
        <f>[4]Land_Cover!E6072</f>
        <v>Brazil#AEZ10#pdr</v>
      </c>
      <c r="F6072">
        <f>[4]Land_Cover!F6072</f>
        <v>79.573617299977798</v>
      </c>
    </row>
    <row r="6073" spans="1:6" x14ac:dyDescent="0.3">
      <c r="A6073">
        <f>[4]Land_Cover!A6073</f>
        <v>2018</v>
      </c>
      <c r="B6073" t="str">
        <f>[4]Land_Cover!B6073</f>
        <v>DRC</v>
      </c>
      <c r="C6073" t="str">
        <f>[4]Land_Cover!C6073</f>
        <v>AEZ10</v>
      </c>
      <c r="D6073" t="str">
        <f>[4]Land_Cover!D6073</f>
        <v>pfb</v>
      </c>
      <c r="E6073" t="str">
        <f>[4]Land_Cover!E6073</f>
        <v>DRC#AEZ10#pfb</v>
      </c>
      <c r="F6073">
        <f>[4]Land_Cover!F6073</f>
        <v>915.61522145976301</v>
      </c>
    </row>
    <row r="6074" spans="1:6" x14ac:dyDescent="0.3">
      <c r="A6074">
        <f>[4]Land_Cover!A6074</f>
        <v>2016</v>
      </c>
      <c r="B6074" t="str">
        <f>[4]Land_Cover!B6074</f>
        <v>Colombia</v>
      </c>
      <c r="C6074" t="str">
        <f>[4]Land_Cover!C6074</f>
        <v>AEZ7</v>
      </c>
      <c r="D6074" t="str">
        <f>[4]Land_Cover!D6074</f>
        <v>osd</v>
      </c>
      <c r="E6074" t="str">
        <f>[4]Land_Cover!E6074</f>
        <v>Colombia#AEZ7#osd</v>
      </c>
      <c r="F6074">
        <f>[4]Land_Cover!F6074</f>
        <v>126.92989328180199</v>
      </c>
    </row>
    <row r="6075" spans="1:6" x14ac:dyDescent="0.3">
      <c r="A6075">
        <f>[4]Land_Cover!A6075</f>
        <v>2011</v>
      </c>
      <c r="B6075" t="str">
        <f>[4]Land_Cover!B6075</f>
        <v>Argentina</v>
      </c>
      <c r="C6075" t="str">
        <f>[4]Land_Cover!C6075</f>
        <v>AEZ4</v>
      </c>
      <c r="D6075" t="str">
        <f>[4]Land_Cover!D6075</f>
        <v>ocr</v>
      </c>
      <c r="E6075" t="str">
        <f>[4]Land_Cover!E6075</f>
        <v>Argentina#AEZ4#ocr</v>
      </c>
      <c r="F6075">
        <f>[4]Land_Cover!F6075</f>
        <v>570.98271242429803</v>
      </c>
    </row>
    <row r="6076" spans="1:6" x14ac:dyDescent="0.3">
      <c r="A6076">
        <f>[4]Land_Cover!A6076</f>
        <v>2013</v>
      </c>
      <c r="B6076" t="str">
        <f>[4]Land_Cover!B6076</f>
        <v>Argentina</v>
      </c>
      <c r="C6076" t="str">
        <f>[4]Land_Cover!C6076</f>
        <v>AEZ9</v>
      </c>
      <c r="D6076" t="str">
        <f>[4]Land_Cover!D6076</f>
        <v>v_f</v>
      </c>
      <c r="E6076" t="str">
        <f>[4]Land_Cover!E6076</f>
        <v>Argentina#AEZ9#v_f</v>
      </c>
      <c r="F6076">
        <f>[4]Land_Cover!F6076</f>
        <v>38342.679874779598</v>
      </c>
    </row>
    <row r="6077" spans="1:6" x14ac:dyDescent="0.3">
      <c r="A6077">
        <f>[4]Land_Cover!A6077</f>
        <v>2011</v>
      </c>
      <c r="B6077" t="str">
        <f>[4]Land_Cover!B6077</f>
        <v>Indonesia</v>
      </c>
      <c r="C6077" t="str">
        <f>[4]Land_Cover!C6077</f>
        <v>AEZ6</v>
      </c>
      <c r="D6077" t="str">
        <f>[4]Land_Cover!D6077</f>
        <v>v_f</v>
      </c>
      <c r="E6077" t="str">
        <f>[4]Land_Cover!E6077</f>
        <v>Indonesia#AEZ6#v_f</v>
      </c>
      <c r="F6077">
        <f>[4]Land_Cover!F6077</f>
        <v>3972894.4342880398</v>
      </c>
    </row>
    <row r="6078" spans="1:6" x14ac:dyDescent="0.3">
      <c r="A6078">
        <f>[4]Land_Cover!A6078</f>
        <v>2011</v>
      </c>
      <c r="B6078" t="str">
        <f>[4]Land_Cover!B6078</f>
        <v>Peru</v>
      </c>
      <c r="C6078" t="str">
        <f>[4]Land_Cover!C6078</f>
        <v>AEZ5</v>
      </c>
      <c r="D6078" t="str">
        <f>[4]Land_Cover!D6078</f>
        <v>ocr</v>
      </c>
      <c r="E6078" t="str">
        <f>[4]Land_Cover!E6078</f>
        <v>Peru#AEZ5#ocr</v>
      </c>
      <c r="F6078">
        <f>[4]Land_Cover!F6078</f>
        <v>4133.4635860646804</v>
      </c>
    </row>
    <row r="6079" spans="1:6" x14ac:dyDescent="0.3">
      <c r="A6079">
        <f>[4]Land_Cover!A6079</f>
        <v>2011</v>
      </c>
      <c r="B6079" t="str">
        <f>[4]Land_Cover!B6079</f>
        <v>Ghana</v>
      </c>
      <c r="C6079" t="str">
        <f>[4]Land_Cover!C6079</f>
        <v>AEZ4</v>
      </c>
      <c r="D6079" t="str">
        <f>[4]Land_Cover!D6079</f>
        <v>gro</v>
      </c>
      <c r="E6079" t="str">
        <f>[4]Land_Cover!E6079</f>
        <v>Ghana#AEZ4#gro</v>
      </c>
      <c r="F6079">
        <f>[4]Land_Cover!F6079</f>
        <v>313364.14204901003</v>
      </c>
    </row>
    <row r="6080" spans="1:6" x14ac:dyDescent="0.3">
      <c r="A6080">
        <f>[4]Land_Cover!A6080</f>
        <v>2012</v>
      </c>
      <c r="B6080" t="str">
        <f>[4]Land_Cover!B6080</f>
        <v>Peru</v>
      </c>
      <c r="C6080" t="str">
        <f>[4]Land_Cover!C6080</f>
        <v>AEZ9</v>
      </c>
      <c r="D6080" t="str">
        <f>[4]Land_Cover!D6080</f>
        <v>c_b</v>
      </c>
      <c r="E6080" t="str">
        <f>[4]Land_Cover!E6080</f>
        <v>Peru#AEZ9#c_b</v>
      </c>
      <c r="F6080">
        <f>[4]Land_Cover!F6080</f>
        <v>2870.8865502486401</v>
      </c>
    </row>
    <row r="6081" spans="1:6" x14ac:dyDescent="0.3">
      <c r="A6081">
        <f>[4]Land_Cover!A6081</f>
        <v>2016</v>
      </c>
      <c r="B6081" t="str">
        <f>[4]Land_Cover!B6081</f>
        <v>Argentina</v>
      </c>
      <c r="C6081" t="str">
        <f>[4]Land_Cover!C6081</f>
        <v>AEZ15</v>
      </c>
      <c r="D6081" t="str">
        <f>[4]Land_Cover!D6081</f>
        <v>gro</v>
      </c>
      <c r="E6081" t="str">
        <f>[4]Land_Cover!E6081</f>
        <v>Argentina#AEZ15#gro</v>
      </c>
      <c r="F6081">
        <f>[4]Land_Cover!F6081</f>
        <v>495.45123669986202</v>
      </c>
    </row>
    <row r="6082" spans="1:6" x14ac:dyDescent="0.3">
      <c r="A6082">
        <f>[4]Land_Cover!A6082</f>
        <v>2018</v>
      </c>
      <c r="B6082" t="str">
        <f>[4]Land_Cover!B6082</f>
        <v>Argentina</v>
      </c>
      <c r="C6082" t="str">
        <f>[4]Land_Cover!C6082</f>
        <v>AEZ7</v>
      </c>
      <c r="D6082" t="str">
        <f>[4]Land_Cover!D6082</f>
        <v>v_f</v>
      </c>
      <c r="E6082" t="str">
        <f>[4]Land_Cover!E6082</f>
        <v>Argentina#AEZ7#v_f</v>
      </c>
      <c r="F6082">
        <f>[4]Land_Cover!F6082</f>
        <v>134087.81743729999</v>
      </c>
    </row>
    <row r="6083" spans="1:6" x14ac:dyDescent="0.3">
      <c r="A6083">
        <f>[4]Land_Cover!A6083</f>
        <v>2011</v>
      </c>
      <c r="B6083" t="str">
        <f>[4]Land_Cover!B6083</f>
        <v>Indonesia</v>
      </c>
      <c r="C6083" t="str">
        <f>[4]Land_Cover!C6083</f>
        <v>AEZ3</v>
      </c>
      <c r="D6083" t="str">
        <f>[4]Land_Cover!D6083</f>
        <v>gro</v>
      </c>
      <c r="E6083" t="str">
        <f>[4]Land_Cover!E6083</f>
        <v>Indonesia#AEZ3#gro</v>
      </c>
      <c r="F6083">
        <f>[4]Land_Cover!F6083</f>
        <v>4780.7126638756099</v>
      </c>
    </row>
    <row r="6084" spans="1:6" x14ac:dyDescent="0.3">
      <c r="A6084">
        <f>[4]Land_Cover!A6084</f>
        <v>2015</v>
      </c>
      <c r="B6084" t="str">
        <f>[4]Land_Cover!B6084</f>
        <v>Argentina</v>
      </c>
      <c r="C6084" t="str">
        <f>[4]Land_Cover!C6084</f>
        <v>AEZ5</v>
      </c>
      <c r="D6084" t="str">
        <f>[4]Land_Cover!D6084</f>
        <v>pdr</v>
      </c>
      <c r="E6084" t="str">
        <f>[4]Land_Cover!E6084</f>
        <v>Argentina#AEZ5#pdr</v>
      </c>
      <c r="F6084">
        <f>[4]Land_Cover!F6084</f>
        <v>12.6904190309908</v>
      </c>
    </row>
    <row r="6085" spans="1:6" x14ac:dyDescent="0.3">
      <c r="A6085">
        <f>[4]Land_Cover!A6085</f>
        <v>2015</v>
      </c>
      <c r="B6085" t="str">
        <f>[4]Land_Cover!B6085</f>
        <v>DRC</v>
      </c>
      <c r="C6085" t="str">
        <f>[4]Land_Cover!C6085</f>
        <v>AEZ1</v>
      </c>
      <c r="D6085" t="str">
        <f>[4]Land_Cover!D6085</f>
        <v>osd</v>
      </c>
      <c r="E6085" t="str">
        <f>[4]Land_Cover!E6085</f>
        <v>DRC#AEZ1#osd</v>
      </c>
      <c r="F6085">
        <f>[4]Land_Cover!F6085</f>
        <v>658.961276159813</v>
      </c>
    </row>
    <row r="6086" spans="1:6" x14ac:dyDescent="0.3">
      <c r="A6086">
        <f>[4]Land_Cover!A6086</f>
        <v>2012</v>
      </c>
      <c r="B6086" t="str">
        <f>[4]Land_Cover!B6086</f>
        <v>Peru</v>
      </c>
      <c r="C6086" t="str">
        <f>[4]Land_Cover!C6086</f>
        <v>AEZ12</v>
      </c>
      <c r="D6086" t="str">
        <f>[4]Land_Cover!D6086</f>
        <v>osd</v>
      </c>
      <c r="E6086" t="str">
        <f>[4]Land_Cover!E6086</f>
        <v>Peru#AEZ12#osd</v>
      </c>
      <c r="F6086">
        <f>[4]Land_Cover!F6086</f>
        <v>23848.655524782698</v>
      </c>
    </row>
    <row r="6087" spans="1:6" x14ac:dyDescent="0.3">
      <c r="A6087">
        <f>[4]Land_Cover!A6087</f>
        <v>2013</v>
      </c>
      <c r="B6087" t="str">
        <f>[4]Land_Cover!B6087</f>
        <v>Bolivia</v>
      </c>
      <c r="C6087" t="str">
        <f>[4]Land_Cover!C6087</f>
        <v>AEZ7</v>
      </c>
      <c r="D6087" t="str">
        <f>[4]Land_Cover!D6087</f>
        <v>c_b</v>
      </c>
      <c r="E6087" t="str">
        <f>[4]Land_Cover!E6087</f>
        <v>Bolivia#AEZ7#c_b</v>
      </c>
      <c r="F6087">
        <f>[4]Land_Cover!F6087</f>
        <v>45.336711905170901</v>
      </c>
    </row>
    <row r="6088" spans="1:6" x14ac:dyDescent="0.3">
      <c r="A6088">
        <f>[4]Land_Cover!A6088</f>
        <v>2014</v>
      </c>
      <c r="B6088" t="str">
        <f>[4]Land_Cover!B6088</f>
        <v>Argentina</v>
      </c>
      <c r="C6088" t="str">
        <f>[4]Land_Cover!C6088</f>
        <v>AEZ5</v>
      </c>
      <c r="D6088" t="str">
        <f>[4]Land_Cover!D6088</f>
        <v>gro</v>
      </c>
      <c r="E6088" t="str">
        <f>[4]Land_Cover!E6088</f>
        <v>Argentina#AEZ5#gro</v>
      </c>
      <c r="F6088">
        <f>[4]Land_Cover!F6088</f>
        <v>22545.154474089999</v>
      </c>
    </row>
    <row r="6089" spans="1:6" x14ac:dyDescent="0.3">
      <c r="A6089">
        <f>[4]Land_Cover!A6089</f>
        <v>2018</v>
      </c>
      <c r="B6089" t="str">
        <f>[4]Land_Cover!B6089</f>
        <v>Colombia</v>
      </c>
      <c r="C6089" t="str">
        <f>[4]Land_Cover!C6089</f>
        <v>AEZ3</v>
      </c>
      <c r="D6089" t="str">
        <f>[4]Land_Cover!D6089</f>
        <v>v_f</v>
      </c>
      <c r="E6089" t="str">
        <f>[4]Land_Cover!E6089</f>
        <v>Colombia#AEZ3#v_f</v>
      </c>
      <c r="F6089">
        <f>[4]Land_Cover!F6089</f>
        <v>3951.0047460508599</v>
      </c>
    </row>
    <row r="6090" spans="1:6" x14ac:dyDescent="0.3">
      <c r="A6090">
        <f>[4]Land_Cover!A6090</f>
        <v>2010</v>
      </c>
      <c r="B6090" t="str">
        <f>[4]Land_Cover!B6090</f>
        <v>Brazil</v>
      </c>
      <c r="C6090" t="str">
        <f>[4]Land_Cover!C6090</f>
        <v>AEZ2</v>
      </c>
      <c r="D6090" t="str">
        <f>[4]Land_Cover!D6090</f>
        <v>pdr</v>
      </c>
      <c r="E6090" t="str">
        <f>[4]Land_Cover!E6090</f>
        <v>Brazil#AEZ2#pdr</v>
      </c>
      <c r="F6090">
        <f>[4]Land_Cover!F6090</f>
        <v>10348.1652690549</v>
      </c>
    </row>
    <row r="6091" spans="1:6" x14ac:dyDescent="0.3">
      <c r="A6091">
        <f>[4]Land_Cover!A6091</f>
        <v>2018</v>
      </c>
      <c r="B6091" t="str">
        <f>[4]Land_Cover!B6091</f>
        <v>Peru</v>
      </c>
      <c r="C6091" t="str">
        <f>[4]Land_Cover!C6091</f>
        <v>AEZ7</v>
      </c>
      <c r="D6091" t="str">
        <f>[4]Land_Cover!D6091</f>
        <v>osd</v>
      </c>
      <c r="E6091" t="str">
        <f>[4]Land_Cover!E6091</f>
        <v>Peru#AEZ7#osd</v>
      </c>
      <c r="F6091">
        <f>[4]Land_Cover!F6091</f>
        <v>7941.4114220227302</v>
      </c>
    </row>
    <row r="6092" spans="1:6" x14ac:dyDescent="0.3">
      <c r="A6092">
        <f>[4]Land_Cover!A6092</f>
        <v>2016</v>
      </c>
      <c r="B6092" t="str">
        <f>[4]Land_Cover!B6092</f>
        <v>Colombia</v>
      </c>
      <c r="C6092" t="str">
        <f>[4]Land_Cover!C6092</f>
        <v>AEZ4</v>
      </c>
      <c r="D6092" t="str">
        <f>[4]Land_Cover!D6092</f>
        <v>c_b</v>
      </c>
      <c r="E6092" t="str">
        <f>[4]Land_Cover!E6092</f>
        <v>Colombia#AEZ4#c_b</v>
      </c>
      <c r="F6092">
        <f>[4]Land_Cover!F6092</f>
        <v>7968.3204388761196</v>
      </c>
    </row>
    <row r="6093" spans="1:6" x14ac:dyDescent="0.3">
      <c r="A6093">
        <f>[4]Land_Cover!A6093</f>
        <v>2010</v>
      </c>
      <c r="B6093" t="str">
        <f>[4]Land_Cover!B6093</f>
        <v>Bolivia</v>
      </c>
      <c r="C6093" t="str">
        <f>[4]Land_Cover!C6093</f>
        <v>AEZ11</v>
      </c>
      <c r="D6093" t="str">
        <f>[4]Land_Cover!D6093</f>
        <v>pdr</v>
      </c>
      <c r="E6093" t="str">
        <f>[4]Land_Cover!E6093</f>
        <v>Bolivia#AEZ11#pdr</v>
      </c>
      <c r="F6093">
        <f>[4]Land_Cover!F6093</f>
        <v>6150.9420591690696</v>
      </c>
    </row>
    <row r="6094" spans="1:6" x14ac:dyDescent="0.3">
      <c r="A6094">
        <f>[4]Land_Cover!A6094</f>
        <v>2010</v>
      </c>
      <c r="B6094" t="str">
        <f>[4]Land_Cover!B6094</f>
        <v>Argentina</v>
      </c>
      <c r="C6094" t="str">
        <f>[4]Land_Cover!C6094</f>
        <v>AEZ8</v>
      </c>
      <c r="D6094" t="str">
        <f>[4]Land_Cover!D6094</f>
        <v>pdr</v>
      </c>
      <c r="E6094" t="str">
        <f>[4]Land_Cover!E6094</f>
        <v>Argentina#AEZ8#pdr</v>
      </c>
      <c r="F6094">
        <f>[4]Land_Cover!F6094</f>
        <v>11.767241379310301</v>
      </c>
    </row>
    <row r="6095" spans="1:6" x14ac:dyDescent="0.3">
      <c r="A6095">
        <f>[4]Land_Cover!A6095</f>
        <v>2010</v>
      </c>
      <c r="B6095" t="str">
        <f>[4]Land_Cover!B6095</f>
        <v>DRC</v>
      </c>
      <c r="C6095" t="str">
        <f>[4]Land_Cover!C6095</f>
        <v>AEZ3</v>
      </c>
      <c r="D6095" t="str">
        <f>[4]Land_Cover!D6095</f>
        <v>ocr</v>
      </c>
      <c r="E6095" t="str">
        <f>[4]Land_Cover!E6095</f>
        <v>DRC#AEZ3#ocr</v>
      </c>
      <c r="F6095">
        <f>[4]Land_Cover!F6095</f>
        <v>7646.3143687707698</v>
      </c>
    </row>
    <row r="6096" spans="1:6" x14ac:dyDescent="0.3">
      <c r="A6096">
        <f>[4]Land_Cover!A6096</f>
        <v>2010</v>
      </c>
      <c r="B6096" t="str">
        <f>[4]Land_Cover!B6096</f>
        <v>Angola</v>
      </c>
      <c r="C6096" t="str">
        <f>[4]Land_Cover!C6096</f>
        <v>AEZ5</v>
      </c>
      <c r="D6096" t="str">
        <f>[4]Land_Cover!D6096</f>
        <v>gro</v>
      </c>
      <c r="E6096" t="str">
        <f>[4]Land_Cover!E6096</f>
        <v>Angola#AEZ5#gro</v>
      </c>
      <c r="F6096">
        <f>[4]Land_Cover!F6096</f>
        <v>245237.85304658301</v>
      </c>
    </row>
    <row r="6097" spans="1:6" x14ac:dyDescent="0.3">
      <c r="A6097">
        <f>[4]Land_Cover!A6097</f>
        <v>2018</v>
      </c>
      <c r="B6097" t="str">
        <f>[4]Land_Cover!B6097</f>
        <v>Bolivia</v>
      </c>
      <c r="C6097" t="str">
        <f>[4]Land_Cover!C6097</f>
        <v>AEZ12</v>
      </c>
      <c r="D6097" t="str">
        <f>[4]Land_Cover!D6097</f>
        <v>v_f</v>
      </c>
      <c r="E6097" t="str">
        <f>[4]Land_Cover!E6097</f>
        <v>Bolivia#AEZ12#v_f</v>
      </c>
      <c r="F6097">
        <f>[4]Land_Cover!F6097</f>
        <v>104342.07947896401</v>
      </c>
    </row>
    <row r="6098" spans="1:6" x14ac:dyDescent="0.3">
      <c r="A6098">
        <f>[4]Land_Cover!A6098</f>
        <v>2012</v>
      </c>
      <c r="B6098" t="str">
        <f>[4]Land_Cover!B6098</f>
        <v>Angola</v>
      </c>
      <c r="C6098" t="str">
        <f>[4]Land_Cover!C6098</f>
        <v>AEZ2</v>
      </c>
      <c r="D6098" t="str">
        <f>[4]Land_Cover!D6098</f>
        <v>wht</v>
      </c>
      <c r="E6098" t="str">
        <f>[4]Land_Cover!E6098</f>
        <v>Angola#AEZ2#wht</v>
      </c>
      <c r="F6098">
        <f>[4]Land_Cover!F6098</f>
        <v>59.270998415213903</v>
      </c>
    </row>
    <row r="6099" spans="1:6" x14ac:dyDescent="0.3">
      <c r="A6099">
        <f>[4]Land_Cover!A6099</f>
        <v>2017</v>
      </c>
      <c r="B6099" t="str">
        <f>[4]Land_Cover!B6099</f>
        <v>Argentina</v>
      </c>
      <c r="C6099" t="str">
        <f>[4]Land_Cover!C6099</f>
        <v>AEZ10</v>
      </c>
      <c r="D6099" t="str">
        <f>[4]Land_Cover!D6099</f>
        <v>ocr</v>
      </c>
      <c r="E6099" t="str">
        <f>[4]Land_Cover!E6099</f>
        <v>Argentina#AEZ10#ocr</v>
      </c>
      <c r="F6099">
        <f>[4]Land_Cover!F6099</f>
        <v>1331.7926224995399</v>
      </c>
    </row>
    <row r="6100" spans="1:6" x14ac:dyDescent="0.3">
      <c r="A6100">
        <f>[4]Land_Cover!A6100</f>
        <v>2017</v>
      </c>
      <c r="B6100" t="str">
        <f>[4]Land_Cover!B6100</f>
        <v>DRC</v>
      </c>
      <c r="C6100" t="str">
        <f>[4]Land_Cover!C6100</f>
        <v>AEZ11</v>
      </c>
      <c r="D6100" t="str">
        <f>[4]Land_Cover!D6100</f>
        <v>ocr</v>
      </c>
      <c r="E6100" t="str">
        <f>[4]Land_Cover!E6100</f>
        <v>DRC#AEZ11#ocr</v>
      </c>
      <c r="F6100">
        <f>[4]Land_Cover!F6100</f>
        <v>2135.2952380952402</v>
      </c>
    </row>
    <row r="6101" spans="1:6" x14ac:dyDescent="0.3">
      <c r="A6101">
        <f>[4]Land_Cover!A6101</f>
        <v>2018</v>
      </c>
      <c r="B6101" t="str">
        <f>[4]Land_Cover!B6101</f>
        <v>DRC</v>
      </c>
      <c r="C6101" t="str">
        <f>[4]Land_Cover!C6101</f>
        <v>AEZ12</v>
      </c>
      <c r="D6101" t="str">
        <f>[4]Land_Cover!D6101</f>
        <v>gro</v>
      </c>
      <c r="E6101" t="str">
        <f>[4]Land_Cover!E6101</f>
        <v>DRC#AEZ12#gro</v>
      </c>
      <c r="F6101">
        <f>[4]Land_Cover!F6101</f>
        <v>63363.275567733297</v>
      </c>
    </row>
    <row r="6102" spans="1:6" x14ac:dyDescent="0.3">
      <c r="A6102">
        <f>[4]Land_Cover!A6102</f>
        <v>2010</v>
      </c>
      <c r="B6102" t="str">
        <f>[4]Land_Cover!B6102</f>
        <v>DRC</v>
      </c>
      <c r="C6102" t="str">
        <f>[4]Land_Cover!C6102</f>
        <v>AEZ1</v>
      </c>
      <c r="D6102" t="str">
        <f>[4]Land_Cover!D6102</f>
        <v>pfb</v>
      </c>
      <c r="E6102" t="str">
        <f>[4]Land_Cover!E6102</f>
        <v>DRC#AEZ1#pfb</v>
      </c>
      <c r="F6102">
        <f>[4]Land_Cover!F6102</f>
        <v>44.291952588895803</v>
      </c>
    </row>
    <row r="6103" spans="1:6" x14ac:dyDescent="0.3">
      <c r="A6103">
        <f>[4]Land_Cover!A6103</f>
        <v>2017</v>
      </c>
      <c r="B6103" t="str">
        <f>[4]Land_Cover!B6103</f>
        <v>Peru</v>
      </c>
      <c r="C6103" t="str">
        <f>[4]Land_Cover!C6103</f>
        <v>AEZ7</v>
      </c>
      <c r="D6103" t="str">
        <f>[4]Land_Cover!D6103</f>
        <v>pfb</v>
      </c>
      <c r="E6103" t="str">
        <f>[4]Land_Cover!E6103</f>
        <v>Peru#AEZ7#pfb</v>
      </c>
      <c r="F6103">
        <f>[4]Land_Cover!F6103</f>
        <v>691.61324224908003</v>
      </c>
    </row>
    <row r="6104" spans="1:6" x14ac:dyDescent="0.3">
      <c r="A6104">
        <f>[4]Land_Cover!A6104</f>
        <v>2014</v>
      </c>
      <c r="B6104" t="str">
        <f>[4]Land_Cover!B6104</f>
        <v>Bolivia</v>
      </c>
      <c r="C6104" t="str">
        <f>[4]Land_Cover!C6104</f>
        <v>AEZ8</v>
      </c>
      <c r="D6104" t="str">
        <f>[4]Land_Cover!D6104</f>
        <v>gro</v>
      </c>
      <c r="E6104" t="str">
        <f>[4]Land_Cover!E6104</f>
        <v>Bolivia#AEZ8#gro</v>
      </c>
      <c r="F6104">
        <f>[4]Land_Cover!F6104</f>
        <v>9250.8958587437101</v>
      </c>
    </row>
    <row r="6105" spans="1:6" x14ac:dyDescent="0.3">
      <c r="A6105">
        <f>[4]Land_Cover!A6105</f>
        <v>2018</v>
      </c>
      <c r="B6105" t="str">
        <f>[4]Land_Cover!B6105</f>
        <v>Argentina</v>
      </c>
      <c r="C6105" t="str">
        <f>[4]Land_Cover!C6105</f>
        <v>AEZ10</v>
      </c>
      <c r="D6105" t="str">
        <f>[4]Land_Cover!D6105</f>
        <v>pdr</v>
      </c>
      <c r="E6105" t="str">
        <f>[4]Land_Cover!E6105</f>
        <v>Argentina#AEZ10#pdr</v>
      </c>
      <c r="F6105">
        <f>[4]Land_Cover!F6105</f>
        <v>162.186272370144</v>
      </c>
    </row>
    <row r="6106" spans="1:6" x14ac:dyDescent="0.3">
      <c r="A6106">
        <f>[4]Land_Cover!A6106</f>
        <v>2010</v>
      </c>
      <c r="B6106" t="str">
        <f>[4]Land_Cover!B6106</f>
        <v>Ivory Coast</v>
      </c>
      <c r="C6106" t="str">
        <f>[4]Land_Cover!C6106</f>
        <v>AEZ5</v>
      </c>
      <c r="D6106" t="str">
        <f>[4]Land_Cover!D6106</f>
        <v>pdr</v>
      </c>
      <c r="E6106" t="str">
        <f>[4]Land_Cover!E6106</f>
        <v>Ivory Coast#AEZ5#pdr</v>
      </c>
      <c r="F6106">
        <f>[4]Land_Cover!F6106</f>
        <v>204401.29489706701</v>
      </c>
    </row>
    <row r="6107" spans="1:6" x14ac:dyDescent="0.3">
      <c r="A6107">
        <f>[4]Land_Cover!A6107</f>
        <v>2017</v>
      </c>
      <c r="B6107" t="str">
        <f>[4]Land_Cover!B6107</f>
        <v>Colombia</v>
      </c>
      <c r="C6107" t="str">
        <f>[4]Land_Cover!C6107</f>
        <v>AEZ5</v>
      </c>
      <c r="D6107" t="str">
        <f>[4]Land_Cover!D6107</f>
        <v>pfb</v>
      </c>
      <c r="E6107" t="str">
        <f>[4]Land_Cover!E6107</f>
        <v>Colombia#AEZ5#pfb</v>
      </c>
      <c r="F6107">
        <f>[4]Land_Cover!F6107</f>
        <v>2978.7323272438398</v>
      </c>
    </row>
    <row r="6108" spans="1:6" x14ac:dyDescent="0.3">
      <c r="A6108">
        <f>[4]Land_Cover!A6108</f>
        <v>2010</v>
      </c>
      <c r="B6108" t="str">
        <f>[4]Land_Cover!B6108</f>
        <v>DRC</v>
      </c>
      <c r="C6108" t="str">
        <f>[4]Land_Cover!C6108</f>
        <v>AEZ1</v>
      </c>
      <c r="D6108" t="str">
        <f>[4]Land_Cover!D6108</f>
        <v>ocr</v>
      </c>
      <c r="E6108" t="str">
        <f>[4]Land_Cover!E6108</f>
        <v>DRC#AEZ1#ocr</v>
      </c>
      <c r="F6108">
        <f>[4]Land_Cover!F6108</f>
        <v>109.58887043189399</v>
      </c>
    </row>
    <row r="6109" spans="1:6" x14ac:dyDescent="0.3">
      <c r="A6109">
        <f>[4]Land_Cover!A6109</f>
        <v>2013</v>
      </c>
      <c r="B6109" t="str">
        <f>[4]Land_Cover!B6109</f>
        <v>DRC</v>
      </c>
      <c r="C6109" t="str">
        <f>[4]Land_Cover!C6109</f>
        <v>AEZ10</v>
      </c>
      <c r="D6109" t="str">
        <f>[4]Land_Cover!D6109</f>
        <v>v_f</v>
      </c>
      <c r="E6109" t="str">
        <f>[4]Land_Cover!E6109</f>
        <v>DRC#AEZ10#v_f</v>
      </c>
      <c r="F6109">
        <f>[4]Land_Cover!F6109</f>
        <v>28472.1791158819</v>
      </c>
    </row>
    <row r="6110" spans="1:6" x14ac:dyDescent="0.3">
      <c r="A6110">
        <f>[4]Land_Cover!A6110</f>
        <v>2014</v>
      </c>
      <c r="B6110" t="str">
        <f>[4]Land_Cover!B6110</f>
        <v>Brazil</v>
      </c>
      <c r="C6110" t="str">
        <f>[4]Land_Cover!C6110</f>
        <v>AEZ6</v>
      </c>
      <c r="D6110" t="str">
        <f>[4]Land_Cover!D6110</f>
        <v>v_f</v>
      </c>
      <c r="E6110" t="str">
        <f>[4]Land_Cover!E6110</f>
        <v>Brazil#AEZ6#v_f</v>
      </c>
      <c r="F6110">
        <f>[4]Land_Cover!F6110</f>
        <v>1416098.52780034</v>
      </c>
    </row>
    <row r="6111" spans="1:6" x14ac:dyDescent="0.3">
      <c r="A6111">
        <f>[4]Land_Cover!A6111</f>
        <v>2016</v>
      </c>
      <c r="B6111" t="str">
        <f>[4]Land_Cover!B6111</f>
        <v>Indonesia</v>
      </c>
      <c r="C6111" t="str">
        <f>[4]Land_Cover!C6111</f>
        <v>AEZ3</v>
      </c>
      <c r="D6111" t="str">
        <f>[4]Land_Cover!D6111</f>
        <v>gro</v>
      </c>
      <c r="E6111" t="str">
        <f>[4]Land_Cover!E6111</f>
        <v>Indonesia#AEZ3#gro</v>
      </c>
      <c r="F6111">
        <f>[4]Land_Cover!F6111</f>
        <v>5497.9380797983904</v>
      </c>
    </row>
    <row r="6112" spans="1:6" x14ac:dyDescent="0.3">
      <c r="A6112">
        <f>[4]Land_Cover!A6112</f>
        <v>2017</v>
      </c>
      <c r="B6112" t="str">
        <f>[4]Land_Cover!B6112</f>
        <v>Argentina</v>
      </c>
      <c r="C6112" t="str">
        <f>[4]Land_Cover!C6112</f>
        <v>AEZ6</v>
      </c>
      <c r="D6112" t="str">
        <f>[4]Land_Cover!D6112</f>
        <v>osd</v>
      </c>
      <c r="E6112" t="str">
        <f>[4]Land_Cover!E6112</f>
        <v>Argentina#AEZ6#osd</v>
      </c>
      <c r="F6112">
        <f>[4]Land_Cover!F6112</f>
        <v>5800.47743100756</v>
      </c>
    </row>
    <row r="6113" spans="1:6" x14ac:dyDescent="0.3">
      <c r="A6113">
        <f>[4]Land_Cover!A6113</f>
        <v>2013</v>
      </c>
      <c r="B6113" t="str">
        <f>[4]Land_Cover!B6113</f>
        <v>Angola</v>
      </c>
      <c r="C6113" t="str">
        <f>[4]Land_Cover!C6113</f>
        <v>AEZ3</v>
      </c>
      <c r="D6113" t="str">
        <f>[4]Land_Cover!D6113</f>
        <v>pfb</v>
      </c>
      <c r="E6113" t="str">
        <f>[4]Land_Cover!E6113</f>
        <v>Angola#AEZ3#pfb</v>
      </c>
      <c r="F6113">
        <f>[4]Land_Cover!F6113</f>
        <v>600.04255319148899</v>
      </c>
    </row>
    <row r="6114" spans="1:6" x14ac:dyDescent="0.3">
      <c r="A6114">
        <f>[4]Land_Cover!A6114</f>
        <v>2010</v>
      </c>
      <c r="B6114" t="str">
        <f>[4]Land_Cover!B6114</f>
        <v>Peru</v>
      </c>
      <c r="C6114" t="str">
        <f>[4]Land_Cover!C6114</f>
        <v>AEZ6</v>
      </c>
      <c r="D6114" t="str">
        <f>[4]Land_Cover!D6114</f>
        <v>gro</v>
      </c>
      <c r="E6114" t="str">
        <f>[4]Land_Cover!E6114</f>
        <v>Peru#AEZ6#gro</v>
      </c>
      <c r="F6114">
        <f>[4]Land_Cover!F6114</f>
        <v>101106.937484241</v>
      </c>
    </row>
    <row r="6115" spans="1:6" x14ac:dyDescent="0.3">
      <c r="A6115">
        <f>[4]Land_Cover!A6115</f>
        <v>2011</v>
      </c>
      <c r="B6115" t="str">
        <f>[4]Land_Cover!B6115</f>
        <v>Indonesia</v>
      </c>
      <c r="C6115" t="str">
        <f>[4]Land_Cover!C6115</f>
        <v>AEZ5</v>
      </c>
      <c r="D6115" t="str">
        <f>[4]Land_Cover!D6115</f>
        <v>ocr</v>
      </c>
      <c r="E6115" t="str">
        <f>[4]Land_Cover!E6115</f>
        <v>Indonesia#AEZ5#ocr</v>
      </c>
      <c r="F6115">
        <f>[4]Land_Cover!F6115</f>
        <v>578248.63152643805</v>
      </c>
    </row>
    <row r="6116" spans="1:6" x14ac:dyDescent="0.3">
      <c r="A6116">
        <f>[4]Land_Cover!A6116</f>
        <v>2017</v>
      </c>
      <c r="B6116" t="str">
        <f>[4]Land_Cover!B6116</f>
        <v>Colombia</v>
      </c>
      <c r="C6116" t="str">
        <f>[4]Land_Cover!C6116</f>
        <v>AEZ9</v>
      </c>
      <c r="D6116" t="str">
        <f>[4]Land_Cover!D6116</f>
        <v>ocr</v>
      </c>
      <c r="E6116" t="str">
        <f>[4]Land_Cover!E6116</f>
        <v>Colombia#AEZ9#ocr</v>
      </c>
      <c r="F6116">
        <f>[4]Land_Cover!F6116</f>
        <v>10.296726208375899</v>
      </c>
    </row>
    <row r="6117" spans="1:6" x14ac:dyDescent="0.3">
      <c r="A6117">
        <f>[4]Land_Cover!A6117</f>
        <v>2012</v>
      </c>
      <c r="B6117" t="str">
        <f>[4]Land_Cover!B6117</f>
        <v>Argentina</v>
      </c>
      <c r="C6117" t="str">
        <f>[4]Land_Cover!C6117</f>
        <v>AEZ12</v>
      </c>
      <c r="D6117" t="str">
        <f>[4]Land_Cover!D6117</f>
        <v>osd</v>
      </c>
      <c r="E6117" t="str">
        <f>[4]Land_Cover!E6117</f>
        <v>Argentina#AEZ12#osd</v>
      </c>
      <c r="F6117">
        <f>[4]Land_Cover!F6117</f>
        <v>14559742.4735168</v>
      </c>
    </row>
    <row r="6118" spans="1:6" x14ac:dyDescent="0.3">
      <c r="A6118">
        <f>[4]Land_Cover!A6118</f>
        <v>2016</v>
      </c>
      <c r="B6118" t="str">
        <f>[4]Land_Cover!B6118</f>
        <v>Peru</v>
      </c>
      <c r="C6118" t="str">
        <f>[4]Land_Cover!C6118</f>
        <v>AEZ11</v>
      </c>
      <c r="D6118" t="str">
        <f>[4]Land_Cover!D6118</f>
        <v>osd</v>
      </c>
      <c r="E6118" t="str">
        <f>[4]Land_Cover!E6118</f>
        <v>Peru#AEZ11#osd</v>
      </c>
      <c r="F6118">
        <f>[4]Land_Cover!F6118</f>
        <v>12482.764205902</v>
      </c>
    </row>
    <row r="6119" spans="1:6" x14ac:dyDescent="0.3">
      <c r="A6119">
        <f>[4]Land_Cover!A6119</f>
        <v>2012</v>
      </c>
      <c r="B6119" t="str">
        <f>[4]Land_Cover!B6119</f>
        <v>Peru</v>
      </c>
      <c r="C6119" t="str">
        <f>[4]Land_Cover!C6119</f>
        <v>AEZ9</v>
      </c>
      <c r="D6119" t="str">
        <f>[4]Land_Cover!D6119</f>
        <v>wht</v>
      </c>
      <c r="E6119" t="str">
        <f>[4]Land_Cover!E6119</f>
        <v>Peru#AEZ9#wht</v>
      </c>
      <c r="F6119">
        <f>[4]Land_Cover!F6119</f>
        <v>5440.8290499088098</v>
      </c>
    </row>
    <row r="6120" spans="1:6" x14ac:dyDescent="0.3">
      <c r="A6120">
        <f>[4]Land_Cover!A6120</f>
        <v>2014</v>
      </c>
      <c r="B6120" t="str">
        <f>[4]Land_Cover!B6120</f>
        <v>Brazil</v>
      </c>
      <c r="C6120" t="str">
        <f>[4]Land_Cover!C6120</f>
        <v>AEZ4</v>
      </c>
      <c r="D6120" t="str">
        <f>[4]Land_Cover!D6120</f>
        <v>pfb</v>
      </c>
      <c r="E6120" t="str">
        <f>[4]Land_Cover!E6120</f>
        <v>Brazil#AEZ4#pfb</v>
      </c>
      <c r="F6120">
        <f>[4]Land_Cover!F6120</f>
        <v>569676.13762317901</v>
      </c>
    </row>
    <row r="6121" spans="1:6" x14ac:dyDescent="0.3">
      <c r="A6121">
        <f>[4]Land_Cover!A6121</f>
        <v>2010</v>
      </c>
      <c r="B6121" t="str">
        <f>[4]Land_Cover!B6121</f>
        <v>Brazil</v>
      </c>
      <c r="C6121" t="str">
        <f>[4]Land_Cover!C6121</f>
        <v>AEZ4</v>
      </c>
      <c r="D6121" t="str">
        <f>[4]Land_Cover!D6121</f>
        <v>wht</v>
      </c>
      <c r="E6121" t="str">
        <f>[4]Land_Cover!E6121</f>
        <v>Brazil#AEZ4#wht</v>
      </c>
      <c r="F6121">
        <f>[4]Land_Cover!F6121</f>
        <v>32149.124591769301</v>
      </c>
    </row>
    <row r="6122" spans="1:6" x14ac:dyDescent="0.3">
      <c r="A6122">
        <f>[4]Land_Cover!A6122</f>
        <v>2018</v>
      </c>
      <c r="B6122" t="str">
        <f>[4]Land_Cover!B6122</f>
        <v>Paraguay</v>
      </c>
      <c r="C6122" t="str">
        <f>[4]Land_Cover!C6122</f>
        <v>AEZ4</v>
      </c>
      <c r="D6122" t="str">
        <f>[4]Land_Cover!D6122</f>
        <v>gro</v>
      </c>
      <c r="E6122" t="str">
        <f>[4]Land_Cover!E6122</f>
        <v>Paraguay#AEZ4#gro</v>
      </c>
      <c r="F6122">
        <f>[4]Land_Cover!F6122</f>
        <v>611.63926347385905</v>
      </c>
    </row>
    <row r="6123" spans="1:6" x14ac:dyDescent="0.3">
      <c r="A6123">
        <f>[4]Land_Cover!A6123</f>
        <v>2011</v>
      </c>
      <c r="B6123" t="str">
        <f>[4]Land_Cover!B6123</f>
        <v>Brazil</v>
      </c>
      <c r="C6123" t="str">
        <f>[4]Land_Cover!C6123</f>
        <v>AEZ2</v>
      </c>
      <c r="D6123" t="str">
        <f>[4]Land_Cover!D6123</f>
        <v>osd</v>
      </c>
      <c r="E6123" t="str">
        <f>[4]Land_Cover!E6123</f>
        <v>Brazil#AEZ2#osd</v>
      </c>
      <c r="F6123">
        <f>[4]Land_Cover!F6123</f>
        <v>40593.505953512897</v>
      </c>
    </row>
    <row r="6124" spans="1:6" x14ac:dyDescent="0.3">
      <c r="A6124">
        <f>[4]Land_Cover!A6124</f>
        <v>2015</v>
      </c>
      <c r="B6124" t="str">
        <f>[4]Land_Cover!B6124</f>
        <v>Brazil</v>
      </c>
      <c r="C6124" t="str">
        <f>[4]Land_Cover!C6124</f>
        <v>AEZ11</v>
      </c>
      <c r="D6124" t="str">
        <f>[4]Land_Cover!D6124</f>
        <v>wht</v>
      </c>
      <c r="E6124" t="str">
        <f>[4]Land_Cover!E6124</f>
        <v>Brazil#AEZ11#wht</v>
      </c>
      <c r="F6124">
        <f>[4]Land_Cover!F6124</f>
        <v>846.311381970821</v>
      </c>
    </row>
    <row r="6125" spans="1:6" x14ac:dyDescent="0.3">
      <c r="A6125">
        <f>[4]Land_Cover!A6125</f>
        <v>2013</v>
      </c>
      <c r="B6125" t="str">
        <f>[4]Land_Cover!B6125</f>
        <v>DRC</v>
      </c>
      <c r="C6125" t="str">
        <f>[4]Land_Cover!C6125</f>
        <v>AEZ4</v>
      </c>
      <c r="D6125" t="str">
        <f>[4]Land_Cover!D6125</f>
        <v>pfb</v>
      </c>
      <c r="E6125" t="str">
        <f>[4]Land_Cover!E6125</f>
        <v>DRC#AEZ4#pfb</v>
      </c>
      <c r="F6125">
        <f>[4]Land_Cover!F6125</f>
        <v>35071.965065502198</v>
      </c>
    </row>
    <row r="6126" spans="1:6" x14ac:dyDescent="0.3">
      <c r="A6126">
        <f>[4]Land_Cover!A6126</f>
        <v>2011</v>
      </c>
      <c r="B6126" t="str">
        <f>[4]Land_Cover!B6126</f>
        <v>Peru</v>
      </c>
      <c r="C6126" t="str">
        <f>[4]Land_Cover!C6126</f>
        <v>AEZ11</v>
      </c>
      <c r="D6126" t="str">
        <f>[4]Land_Cover!D6126</f>
        <v>pfb</v>
      </c>
      <c r="E6126" t="str">
        <f>[4]Land_Cover!E6126</f>
        <v>Peru#AEZ11#pfb</v>
      </c>
      <c r="F6126">
        <f>[4]Land_Cover!F6126</f>
        <v>7561.67209668944</v>
      </c>
    </row>
    <row r="6127" spans="1:6" x14ac:dyDescent="0.3">
      <c r="A6127">
        <f>[4]Land_Cover!A6127</f>
        <v>2010</v>
      </c>
      <c r="B6127" t="str">
        <f>[4]Land_Cover!B6127</f>
        <v>Ghana</v>
      </c>
      <c r="C6127" t="str">
        <f>[4]Land_Cover!C6127</f>
        <v>AEZ2</v>
      </c>
      <c r="D6127" t="str">
        <f>[4]Land_Cover!D6127</f>
        <v>ocr</v>
      </c>
      <c r="E6127" t="str">
        <f>[4]Land_Cover!E6127</f>
        <v>Ghana#AEZ2#ocr</v>
      </c>
      <c r="F6127">
        <f>[4]Land_Cover!F6127</f>
        <v>6241.7889004713297</v>
      </c>
    </row>
    <row r="6128" spans="1:6" x14ac:dyDescent="0.3">
      <c r="A6128">
        <f>[4]Land_Cover!A6128</f>
        <v>2017</v>
      </c>
      <c r="B6128" t="str">
        <f>[4]Land_Cover!B6128</f>
        <v>Bolivia</v>
      </c>
      <c r="C6128" t="str">
        <f>[4]Land_Cover!C6128</f>
        <v>AEZ6</v>
      </c>
      <c r="D6128" t="str">
        <f>[4]Land_Cover!D6128</f>
        <v>gro</v>
      </c>
      <c r="E6128" t="str">
        <f>[4]Land_Cover!E6128</f>
        <v>Bolivia#AEZ6#gro</v>
      </c>
      <c r="F6128">
        <f>[4]Land_Cover!F6128</f>
        <v>103309.965305306</v>
      </c>
    </row>
    <row r="6129" spans="1:6" x14ac:dyDescent="0.3">
      <c r="A6129">
        <f>[4]Land_Cover!A6129</f>
        <v>2010</v>
      </c>
      <c r="B6129" t="str">
        <f>[4]Land_Cover!B6129</f>
        <v>Angola</v>
      </c>
      <c r="C6129" t="str">
        <f>[4]Land_Cover!C6129</f>
        <v>AEZ2</v>
      </c>
      <c r="D6129" t="str">
        <f>[4]Land_Cover!D6129</f>
        <v>pfb</v>
      </c>
      <c r="E6129" t="str">
        <f>[4]Land_Cover!E6129</f>
        <v>Angola#AEZ2#pfb</v>
      </c>
      <c r="F6129">
        <f>[4]Land_Cover!F6129</f>
        <v>64.306382978723406</v>
      </c>
    </row>
    <row r="6130" spans="1:6" x14ac:dyDescent="0.3">
      <c r="A6130">
        <f>[4]Land_Cover!A6130</f>
        <v>2016</v>
      </c>
      <c r="B6130" t="str">
        <f>[4]Land_Cover!B6130</f>
        <v>Ivory Coast</v>
      </c>
      <c r="C6130" t="str">
        <f>[4]Land_Cover!C6130</f>
        <v>AEZ4</v>
      </c>
      <c r="D6130" t="str">
        <f>[4]Land_Cover!D6130</f>
        <v>c_b</v>
      </c>
      <c r="E6130" t="str">
        <f>[4]Land_Cover!E6130</f>
        <v>Ivory Coast#AEZ4#c_b</v>
      </c>
      <c r="F6130">
        <f>[4]Land_Cover!F6130</f>
        <v>5878.8195232690096</v>
      </c>
    </row>
    <row r="6131" spans="1:6" x14ac:dyDescent="0.3">
      <c r="A6131">
        <f>[4]Land_Cover!A6131</f>
        <v>2012</v>
      </c>
      <c r="B6131" t="str">
        <f>[4]Land_Cover!B6131</f>
        <v>Brazil</v>
      </c>
      <c r="C6131" t="str">
        <f>[4]Land_Cover!C6131</f>
        <v>AEZ5</v>
      </c>
      <c r="D6131" t="str">
        <f>[4]Land_Cover!D6131</f>
        <v>c_b</v>
      </c>
      <c r="E6131" t="str">
        <f>[4]Land_Cover!E6131</f>
        <v>Brazil#AEZ5#c_b</v>
      </c>
      <c r="F6131">
        <f>[4]Land_Cover!F6131</f>
        <v>5253745.43542834</v>
      </c>
    </row>
    <row r="6132" spans="1:6" x14ac:dyDescent="0.3">
      <c r="A6132">
        <f>[4]Land_Cover!A6132</f>
        <v>2018</v>
      </c>
      <c r="B6132" t="str">
        <f>[4]Land_Cover!B6132</f>
        <v>Bolivia</v>
      </c>
      <c r="C6132" t="str">
        <f>[4]Land_Cover!C6132</f>
        <v>AEZ5</v>
      </c>
      <c r="D6132" t="str">
        <f>[4]Land_Cover!D6132</f>
        <v>ocr</v>
      </c>
      <c r="E6132" t="str">
        <f>[4]Land_Cover!E6132</f>
        <v>Bolivia#AEZ5#ocr</v>
      </c>
      <c r="F6132">
        <f>[4]Land_Cover!F6132</f>
        <v>14812.8801843318</v>
      </c>
    </row>
    <row r="6133" spans="1:6" x14ac:dyDescent="0.3">
      <c r="A6133">
        <f>[4]Land_Cover!A6133</f>
        <v>2012</v>
      </c>
      <c r="B6133" t="str">
        <f>[4]Land_Cover!B6133</f>
        <v>Colombia</v>
      </c>
      <c r="C6133" t="str">
        <f>[4]Land_Cover!C6133</f>
        <v>AEZ2</v>
      </c>
      <c r="D6133" t="str">
        <f>[4]Land_Cover!D6133</f>
        <v>gro</v>
      </c>
      <c r="E6133" t="str">
        <f>[4]Land_Cover!E6133</f>
        <v>Colombia#AEZ2#gro</v>
      </c>
      <c r="F6133">
        <f>[4]Land_Cover!F6133</f>
        <v>366.74560966005998</v>
      </c>
    </row>
    <row r="6134" spans="1:6" x14ac:dyDescent="0.3">
      <c r="A6134">
        <f>[4]Land_Cover!A6134</f>
        <v>2014</v>
      </c>
      <c r="B6134" t="str">
        <f>[4]Land_Cover!B6134</f>
        <v>Malaysia</v>
      </c>
      <c r="C6134" t="str">
        <f>[4]Land_Cover!C6134</f>
        <v>AEZ12</v>
      </c>
      <c r="D6134" t="str">
        <f>[4]Land_Cover!D6134</f>
        <v>c_b</v>
      </c>
      <c r="E6134" t="str">
        <f>[4]Land_Cover!E6134</f>
        <v>Malaysia#AEZ12#c_b</v>
      </c>
      <c r="F6134">
        <f>[4]Land_Cover!F6134</f>
        <v>2.00847457627119</v>
      </c>
    </row>
    <row r="6135" spans="1:6" x14ac:dyDescent="0.3">
      <c r="A6135">
        <f>[4]Land_Cover!A6135</f>
        <v>2012</v>
      </c>
      <c r="B6135" t="str">
        <f>[4]Land_Cover!B6135</f>
        <v>Ivory Coast</v>
      </c>
      <c r="C6135" t="str">
        <f>[4]Land_Cover!C6135</f>
        <v>AEZ5</v>
      </c>
      <c r="D6135" t="str">
        <f>[4]Land_Cover!D6135</f>
        <v>pdr</v>
      </c>
      <c r="E6135" t="str">
        <f>[4]Land_Cover!E6135</f>
        <v>Ivory Coast#AEZ5#pdr</v>
      </c>
      <c r="F6135">
        <f>[4]Land_Cover!F6135</f>
        <v>343674.614575151</v>
      </c>
    </row>
    <row r="6136" spans="1:6" x14ac:dyDescent="0.3">
      <c r="A6136">
        <f>[4]Land_Cover!A6136</f>
        <v>2013</v>
      </c>
      <c r="B6136" t="str">
        <f>[4]Land_Cover!B6136</f>
        <v>Peru</v>
      </c>
      <c r="C6136" t="str">
        <f>[4]Land_Cover!C6136</f>
        <v>AEZ1</v>
      </c>
      <c r="D6136" t="str">
        <f>[4]Land_Cover!D6136</f>
        <v>pfb</v>
      </c>
      <c r="E6136" t="str">
        <f>[4]Land_Cover!E6136</f>
        <v>Peru#AEZ1#pfb</v>
      </c>
      <c r="F6136">
        <f>[4]Land_Cover!F6136</f>
        <v>1020.8985811876</v>
      </c>
    </row>
    <row r="6137" spans="1:6" x14ac:dyDescent="0.3">
      <c r="A6137">
        <f>[4]Land_Cover!A6137</f>
        <v>2010</v>
      </c>
      <c r="B6137" t="str">
        <f>[4]Land_Cover!B6137</f>
        <v>Peru</v>
      </c>
      <c r="C6137" t="str">
        <f>[4]Land_Cover!C6137</f>
        <v>AEZ1</v>
      </c>
      <c r="D6137" t="str">
        <f>[4]Land_Cover!D6137</f>
        <v>pdr</v>
      </c>
      <c r="E6137" t="str">
        <f>[4]Land_Cover!E6137</f>
        <v>Peru#AEZ1#pdr</v>
      </c>
      <c r="F6137">
        <f>[4]Land_Cover!F6137</f>
        <v>12679.575503112799</v>
      </c>
    </row>
    <row r="6138" spans="1:6" x14ac:dyDescent="0.3">
      <c r="A6138">
        <f>[4]Land_Cover!A6138</f>
        <v>2012</v>
      </c>
      <c r="B6138" t="str">
        <f>[4]Land_Cover!B6138</f>
        <v>Malaysia</v>
      </c>
      <c r="C6138" t="str">
        <f>[4]Land_Cover!C6138</f>
        <v>AEZ6</v>
      </c>
      <c r="D6138" t="str">
        <f>[4]Land_Cover!D6138</f>
        <v>osd</v>
      </c>
      <c r="E6138" t="str">
        <f>[4]Land_Cover!E6138</f>
        <v>Malaysia#AEZ6#osd</v>
      </c>
      <c r="F6138">
        <f>[4]Land_Cover!F6138</f>
        <v>5290933.6189149497</v>
      </c>
    </row>
    <row r="6139" spans="1:6" x14ac:dyDescent="0.3">
      <c r="A6139">
        <f>[4]Land_Cover!A6139</f>
        <v>2010</v>
      </c>
      <c r="B6139" t="str">
        <f>[4]Land_Cover!B6139</f>
        <v>Peru</v>
      </c>
      <c r="C6139" t="str">
        <f>[4]Land_Cover!C6139</f>
        <v>AEZ2</v>
      </c>
      <c r="D6139" t="str">
        <f>[4]Land_Cover!D6139</f>
        <v>pfb</v>
      </c>
      <c r="E6139" t="str">
        <f>[4]Land_Cover!E6139</f>
        <v>Peru#AEZ2#pfb</v>
      </c>
      <c r="F6139">
        <f>[4]Land_Cover!F6139</f>
        <v>650.24277456647405</v>
      </c>
    </row>
    <row r="6140" spans="1:6" x14ac:dyDescent="0.3">
      <c r="A6140">
        <f>[4]Land_Cover!A6140</f>
        <v>2013</v>
      </c>
      <c r="B6140" t="str">
        <f>[4]Land_Cover!B6140</f>
        <v>Angola</v>
      </c>
      <c r="C6140" t="str">
        <f>[4]Land_Cover!C6140</f>
        <v>AEZ1</v>
      </c>
      <c r="D6140" t="str">
        <f>[4]Land_Cover!D6140</f>
        <v>pdr</v>
      </c>
      <c r="E6140" t="str">
        <f>[4]Land_Cover!E6140</f>
        <v>Angola#AEZ1#pdr</v>
      </c>
      <c r="F6140">
        <f>[4]Land_Cover!F6140</f>
        <v>69.599056603773604</v>
      </c>
    </row>
    <row r="6141" spans="1:6" x14ac:dyDescent="0.3">
      <c r="A6141">
        <f>[4]Land_Cover!A6141</f>
        <v>2015</v>
      </c>
      <c r="B6141" t="str">
        <f>[4]Land_Cover!B6141</f>
        <v>Argentina</v>
      </c>
      <c r="C6141" t="str">
        <f>[4]Land_Cover!C6141</f>
        <v>AEZ2</v>
      </c>
      <c r="D6141" t="str">
        <f>[4]Land_Cover!D6141</f>
        <v>gro</v>
      </c>
      <c r="E6141" t="str">
        <f>[4]Land_Cover!E6141</f>
        <v>Argentina#AEZ2#gro</v>
      </c>
      <c r="F6141">
        <f>[4]Land_Cover!F6141</f>
        <v>14.4335452210218</v>
      </c>
    </row>
    <row r="6142" spans="1:6" x14ac:dyDescent="0.3">
      <c r="A6142">
        <f>[4]Land_Cover!A6142</f>
        <v>2018</v>
      </c>
      <c r="B6142" t="str">
        <f>[4]Land_Cover!B6142</f>
        <v>Colombia</v>
      </c>
      <c r="C6142" t="str">
        <f>[4]Land_Cover!C6142</f>
        <v>AEZ2</v>
      </c>
      <c r="D6142" t="str">
        <f>[4]Land_Cover!D6142</f>
        <v>pdr</v>
      </c>
      <c r="E6142" t="str">
        <f>[4]Land_Cover!E6142</f>
        <v>Colombia#AEZ2#pdr</v>
      </c>
      <c r="F6142">
        <f>[4]Land_Cover!F6142</f>
        <v>1666.44527918782</v>
      </c>
    </row>
    <row r="6143" spans="1:6" x14ac:dyDescent="0.3">
      <c r="A6143">
        <f>[4]Land_Cover!A6143</f>
        <v>2012</v>
      </c>
      <c r="B6143" t="str">
        <f>[4]Land_Cover!B6143</f>
        <v>Argentina</v>
      </c>
      <c r="C6143" t="str">
        <f>[4]Land_Cover!C6143</f>
        <v>AEZ12</v>
      </c>
      <c r="D6143" t="str">
        <f>[4]Land_Cover!D6143</f>
        <v>v_f</v>
      </c>
      <c r="E6143" t="str">
        <f>[4]Land_Cover!E6143</f>
        <v>Argentina#AEZ12#v_f</v>
      </c>
      <c r="F6143">
        <f>[4]Land_Cover!F6143</f>
        <v>482440.21787629102</v>
      </c>
    </row>
    <row r="6144" spans="1:6" x14ac:dyDescent="0.3">
      <c r="A6144">
        <f>[4]Land_Cover!A6144</f>
        <v>2011</v>
      </c>
      <c r="B6144" t="str">
        <f>[4]Land_Cover!B6144</f>
        <v>Argentina</v>
      </c>
      <c r="C6144" t="str">
        <f>[4]Land_Cover!C6144</f>
        <v>AEZ5</v>
      </c>
      <c r="D6144" t="str">
        <f>[4]Land_Cover!D6144</f>
        <v>ocr</v>
      </c>
      <c r="E6144" t="str">
        <f>[4]Land_Cover!E6144</f>
        <v>Argentina#AEZ5#ocr</v>
      </c>
      <c r="F6144">
        <f>[4]Land_Cover!F6144</f>
        <v>5325.5118370343198</v>
      </c>
    </row>
    <row r="6145" spans="1:6" x14ac:dyDescent="0.3">
      <c r="A6145">
        <f>[4]Land_Cover!A6145</f>
        <v>2015</v>
      </c>
      <c r="B6145" t="str">
        <f>[4]Land_Cover!B6145</f>
        <v>DRC</v>
      </c>
      <c r="C6145" t="str">
        <f>[4]Land_Cover!C6145</f>
        <v>AEZ9</v>
      </c>
      <c r="D6145" t="str">
        <f>[4]Land_Cover!D6145</f>
        <v>c_b</v>
      </c>
      <c r="E6145" t="str">
        <f>[4]Land_Cover!E6145</f>
        <v>DRC#AEZ9#c_b</v>
      </c>
      <c r="F6145">
        <f>[4]Land_Cover!F6145</f>
        <v>33.493596780095103</v>
      </c>
    </row>
    <row r="6146" spans="1:6" x14ac:dyDescent="0.3">
      <c r="A6146">
        <f>[4]Land_Cover!A6146</f>
        <v>2014</v>
      </c>
      <c r="B6146" t="str">
        <f>[4]Land_Cover!B6146</f>
        <v>Bolivia</v>
      </c>
      <c r="C6146" t="str">
        <f>[4]Land_Cover!C6146</f>
        <v>AEZ11</v>
      </c>
      <c r="D6146" t="str">
        <f>[4]Land_Cover!D6146</f>
        <v>ocr</v>
      </c>
      <c r="E6146" t="str">
        <f>[4]Land_Cover!E6146</f>
        <v>Bolivia#AEZ11#ocr</v>
      </c>
      <c r="F6146">
        <f>[4]Land_Cover!F6146</f>
        <v>3238.2395161290301</v>
      </c>
    </row>
    <row r="6147" spans="1:6" x14ac:dyDescent="0.3">
      <c r="A6147">
        <f>[4]Land_Cover!A6147</f>
        <v>2015</v>
      </c>
      <c r="B6147" t="str">
        <f>[4]Land_Cover!B6147</f>
        <v>Colombia</v>
      </c>
      <c r="C6147" t="str">
        <f>[4]Land_Cover!C6147</f>
        <v>AEZ7</v>
      </c>
      <c r="D6147" t="str">
        <f>[4]Land_Cover!D6147</f>
        <v>pdr</v>
      </c>
      <c r="E6147" t="str">
        <f>[4]Land_Cover!E6147</f>
        <v>Colombia#AEZ7#pdr</v>
      </c>
      <c r="F6147">
        <f>[4]Land_Cover!F6147</f>
        <v>414.94172588832498</v>
      </c>
    </row>
    <row r="6148" spans="1:6" x14ac:dyDescent="0.3">
      <c r="A6148">
        <f>[4]Land_Cover!A6148</f>
        <v>2014</v>
      </c>
      <c r="B6148" t="str">
        <f>[4]Land_Cover!B6148</f>
        <v>Bolivia</v>
      </c>
      <c r="C6148" t="str">
        <f>[4]Land_Cover!C6148</f>
        <v>AEZ4</v>
      </c>
      <c r="D6148" t="str">
        <f>[4]Land_Cover!D6148</f>
        <v>osd</v>
      </c>
      <c r="E6148" t="str">
        <f>[4]Land_Cover!E6148</f>
        <v>Bolivia#AEZ4#osd</v>
      </c>
      <c r="F6148">
        <f>[4]Land_Cover!F6148</f>
        <v>108217.46818754</v>
      </c>
    </row>
    <row r="6149" spans="1:6" x14ac:dyDescent="0.3">
      <c r="A6149">
        <f>[4]Land_Cover!A6149</f>
        <v>2017</v>
      </c>
      <c r="B6149" t="str">
        <f>[4]Land_Cover!B6149</f>
        <v>DRC</v>
      </c>
      <c r="C6149" t="str">
        <f>[4]Land_Cover!C6149</f>
        <v>AEZ4</v>
      </c>
      <c r="D6149" t="str">
        <f>[4]Land_Cover!D6149</f>
        <v>ocr</v>
      </c>
      <c r="E6149" t="str">
        <f>[4]Land_Cover!E6149</f>
        <v>DRC#AEZ4#ocr</v>
      </c>
      <c r="F6149">
        <f>[4]Land_Cover!F6149</f>
        <v>103505.95376522699</v>
      </c>
    </row>
    <row r="6150" spans="1:6" x14ac:dyDescent="0.3">
      <c r="A6150">
        <f>[4]Land_Cover!A6150</f>
        <v>2014</v>
      </c>
      <c r="B6150" t="str">
        <f>[4]Land_Cover!B6150</f>
        <v>Argentina</v>
      </c>
      <c r="C6150" t="str">
        <f>[4]Land_Cover!C6150</f>
        <v>AEZ10</v>
      </c>
      <c r="D6150" t="str">
        <f>[4]Land_Cover!D6150</f>
        <v>c_b</v>
      </c>
      <c r="E6150" t="str">
        <f>[4]Land_Cover!E6150</f>
        <v>Argentina#AEZ10#c_b</v>
      </c>
      <c r="F6150">
        <f>[4]Land_Cover!F6150</f>
        <v>2180.0066823710399</v>
      </c>
    </row>
    <row r="6151" spans="1:6" x14ac:dyDescent="0.3">
      <c r="A6151">
        <f>[4]Land_Cover!A6151</f>
        <v>2015</v>
      </c>
      <c r="B6151" t="str">
        <f>[4]Land_Cover!B6151</f>
        <v>Paraguay</v>
      </c>
      <c r="C6151" t="str">
        <f>[4]Land_Cover!C6151</f>
        <v>AEZ5</v>
      </c>
      <c r="D6151" t="str">
        <f>[4]Land_Cover!D6151</f>
        <v>c_b</v>
      </c>
      <c r="E6151" t="str">
        <f>[4]Land_Cover!E6151</f>
        <v>Paraguay#AEZ5#c_b</v>
      </c>
      <c r="F6151">
        <f>[4]Land_Cover!F6151</f>
        <v>3786.4077669902899</v>
      </c>
    </row>
    <row r="6152" spans="1:6" x14ac:dyDescent="0.3">
      <c r="A6152">
        <f>[4]Land_Cover!A6152</f>
        <v>2010</v>
      </c>
      <c r="B6152" t="str">
        <f>[4]Land_Cover!B6152</f>
        <v>DRC</v>
      </c>
      <c r="C6152" t="str">
        <f>[4]Land_Cover!C6152</f>
        <v>AEZ12</v>
      </c>
      <c r="D6152" t="str">
        <f>[4]Land_Cover!D6152</f>
        <v>pdr</v>
      </c>
      <c r="E6152" t="str">
        <f>[4]Land_Cover!E6152</f>
        <v>DRC#AEZ12#pdr</v>
      </c>
      <c r="F6152">
        <f>[4]Land_Cover!F6152</f>
        <v>92877.203784786107</v>
      </c>
    </row>
    <row r="6153" spans="1:6" x14ac:dyDescent="0.3">
      <c r="A6153">
        <f>[4]Land_Cover!A6153</f>
        <v>2011</v>
      </c>
      <c r="B6153" t="str">
        <f>[4]Land_Cover!B6153</f>
        <v>Colombia</v>
      </c>
      <c r="C6153" t="str">
        <f>[4]Land_Cover!C6153</f>
        <v>AEZ10</v>
      </c>
      <c r="D6153" t="str">
        <f>[4]Land_Cover!D6153</f>
        <v>osd</v>
      </c>
      <c r="E6153" t="str">
        <f>[4]Land_Cover!E6153</f>
        <v>Colombia#AEZ10#osd</v>
      </c>
      <c r="F6153">
        <f>[4]Land_Cover!F6153</f>
        <v>64.920561967932301</v>
      </c>
    </row>
    <row r="6154" spans="1:6" x14ac:dyDescent="0.3">
      <c r="A6154">
        <f>[4]Land_Cover!A6154</f>
        <v>2013</v>
      </c>
      <c r="B6154" t="str">
        <f>[4]Land_Cover!B6154</f>
        <v>Brazil</v>
      </c>
      <c r="C6154" t="str">
        <f>[4]Land_Cover!C6154</f>
        <v>AEZ11</v>
      </c>
      <c r="D6154" t="str">
        <f>[4]Land_Cover!D6154</f>
        <v>pfb</v>
      </c>
      <c r="E6154" t="str">
        <f>[4]Land_Cover!E6154</f>
        <v>Brazil#AEZ11#pfb</v>
      </c>
      <c r="F6154">
        <f>[4]Land_Cover!F6154</f>
        <v>984.72292918951996</v>
      </c>
    </row>
    <row r="6155" spans="1:6" x14ac:dyDescent="0.3">
      <c r="A6155">
        <f>[4]Land_Cover!A6155</f>
        <v>2017</v>
      </c>
      <c r="B6155" t="str">
        <f>[4]Land_Cover!B6155</f>
        <v>Brazil</v>
      </c>
      <c r="C6155" t="str">
        <f>[4]Land_Cover!C6155</f>
        <v>AEZ2</v>
      </c>
      <c r="D6155" t="str">
        <f>[4]Land_Cover!D6155</f>
        <v>wht</v>
      </c>
      <c r="E6155" t="str">
        <f>[4]Land_Cover!E6155</f>
        <v>Brazil#AEZ2#wht</v>
      </c>
      <c r="F6155">
        <f>[4]Land_Cover!F6155</f>
        <v>3270.2557865363501</v>
      </c>
    </row>
    <row r="6156" spans="1:6" x14ac:dyDescent="0.3">
      <c r="A6156">
        <f>[4]Land_Cover!A6156</f>
        <v>2013</v>
      </c>
      <c r="B6156" t="str">
        <f>[4]Land_Cover!B6156</f>
        <v>Indonesia</v>
      </c>
      <c r="C6156" t="str">
        <f>[4]Land_Cover!C6156</f>
        <v>AEZ5</v>
      </c>
      <c r="D6156" t="str">
        <f>[4]Land_Cover!D6156</f>
        <v>pfb</v>
      </c>
      <c r="E6156" t="str">
        <f>[4]Land_Cover!E6156</f>
        <v>Indonesia#AEZ5#pfb</v>
      </c>
      <c r="F6156">
        <f>[4]Land_Cover!F6156</f>
        <v>715.094043887147</v>
      </c>
    </row>
    <row r="6157" spans="1:6" x14ac:dyDescent="0.3">
      <c r="A6157">
        <f>[4]Land_Cover!A6157</f>
        <v>2013</v>
      </c>
      <c r="B6157" t="str">
        <f>[4]Land_Cover!B6157</f>
        <v>Peru</v>
      </c>
      <c r="C6157" t="str">
        <f>[4]Land_Cover!C6157</f>
        <v>AEZ2</v>
      </c>
      <c r="D6157" t="str">
        <f>[4]Land_Cover!D6157</f>
        <v>osd</v>
      </c>
      <c r="E6157" t="str">
        <f>[4]Land_Cover!E6157</f>
        <v>Peru#AEZ2#osd</v>
      </c>
      <c r="F6157">
        <f>[4]Land_Cover!F6157</f>
        <v>1664.29634227867</v>
      </c>
    </row>
    <row r="6158" spans="1:6" x14ac:dyDescent="0.3">
      <c r="A6158">
        <f>[4]Land_Cover!A6158</f>
        <v>2010</v>
      </c>
      <c r="B6158" t="str">
        <f>[4]Land_Cover!B6158</f>
        <v>Peru</v>
      </c>
      <c r="C6158" t="str">
        <f>[4]Land_Cover!C6158</f>
        <v>AEZ6</v>
      </c>
      <c r="D6158" t="str">
        <f>[4]Land_Cover!D6158</f>
        <v>pfb</v>
      </c>
      <c r="E6158" t="str">
        <f>[4]Land_Cover!E6158</f>
        <v>Peru#AEZ6#pfb</v>
      </c>
      <c r="F6158">
        <f>[4]Land_Cover!F6158</f>
        <v>4536.9211770888096</v>
      </c>
    </row>
    <row r="6159" spans="1:6" x14ac:dyDescent="0.3">
      <c r="A6159">
        <f>[4]Land_Cover!A6159</f>
        <v>2018</v>
      </c>
      <c r="B6159" t="str">
        <f>[4]Land_Cover!B6159</f>
        <v>DRC</v>
      </c>
      <c r="C6159" t="str">
        <f>[4]Land_Cover!C6159</f>
        <v>AEZ10</v>
      </c>
      <c r="D6159" t="str">
        <f>[4]Land_Cover!D6159</f>
        <v>v_f</v>
      </c>
      <c r="E6159" t="str">
        <f>[4]Land_Cover!E6159</f>
        <v>DRC#AEZ10#v_f</v>
      </c>
      <c r="F6159">
        <f>[4]Land_Cover!F6159</f>
        <v>33078.662012497502</v>
      </c>
    </row>
    <row r="6160" spans="1:6" x14ac:dyDescent="0.3">
      <c r="A6160">
        <f>[4]Land_Cover!A6160</f>
        <v>2016</v>
      </c>
      <c r="B6160" t="str">
        <f>[4]Land_Cover!B6160</f>
        <v>Indonesia</v>
      </c>
      <c r="C6160" t="str">
        <f>[4]Land_Cover!C6160</f>
        <v>AEZ6</v>
      </c>
      <c r="D6160" t="str">
        <f>[4]Land_Cover!D6160</f>
        <v>pfb</v>
      </c>
      <c r="E6160" t="str">
        <f>[4]Land_Cover!E6160</f>
        <v>Indonesia#AEZ6#pfb</v>
      </c>
      <c r="F6160">
        <f>[4]Land_Cover!F6160</f>
        <v>7887.0501567398096</v>
      </c>
    </row>
    <row r="6161" spans="1:6" x14ac:dyDescent="0.3">
      <c r="A6161">
        <f>[4]Land_Cover!A6161</f>
        <v>2018</v>
      </c>
      <c r="B6161" t="str">
        <f>[4]Land_Cover!B6161</f>
        <v>Peru</v>
      </c>
      <c r="C6161" t="str">
        <f>[4]Land_Cover!C6161</f>
        <v>AEZ12</v>
      </c>
      <c r="D6161" t="str">
        <f>[4]Land_Cover!D6161</f>
        <v>wht</v>
      </c>
      <c r="E6161" t="str">
        <f>[4]Land_Cover!E6161</f>
        <v>Peru#AEZ12#wht</v>
      </c>
      <c r="F6161">
        <f>[4]Land_Cover!F6161</f>
        <v>49740.0552147239</v>
      </c>
    </row>
    <row r="6162" spans="1:6" x14ac:dyDescent="0.3">
      <c r="A6162">
        <f>[4]Land_Cover!A6162</f>
        <v>2010</v>
      </c>
      <c r="B6162" t="str">
        <f>[4]Land_Cover!B6162</f>
        <v>Argentina</v>
      </c>
      <c r="C6162" t="str">
        <f>[4]Land_Cover!C6162</f>
        <v>AEZ9</v>
      </c>
      <c r="D6162" t="str">
        <f>[4]Land_Cover!D6162</f>
        <v>osd</v>
      </c>
      <c r="E6162" t="str">
        <f>[4]Land_Cover!E6162</f>
        <v>Argentina#AEZ9#osd</v>
      </c>
      <c r="F6162">
        <f>[4]Land_Cover!F6162</f>
        <v>51356.868517124698</v>
      </c>
    </row>
    <row r="6163" spans="1:6" x14ac:dyDescent="0.3">
      <c r="A6163">
        <f>[4]Land_Cover!A6163</f>
        <v>2011</v>
      </c>
      <c r="B6163" t="str">
        <f>[4]Land_Cover!B6163</f>
        <v>Bolivia</v>
      </c>
      <c r="C6163" t="str">
        <f>[4]Land_Cover!C6163</f>
        <v>AEZ10</v>
      </c>
      <c r="D6163" t="str">
        <f>[4]Land_Cover!D6163</f>
        <v>ocr</v>
      </c>
      <c r="E6163" t="str">
        <f>[4]Land_Cover!E6163</f>
        <v>Bolivia#AEZ10#ocr</v>
      </c>
      <c r="F6163">
        <f>[4]Land_Cover!F6163</f>
        <v>3850.7658986175102</v>
      </c>
    </row>
    <row r="6164" spans="1:6" x14ac:dyDescent="0.3">
      <c r="A6164">
        <f>[4]Land_Cover!A6164</f>
        <v>2018</v>
      </c>
      <c r="B6164" t="str">
        <f>[4]Land_Cover!B6164</f>
        <v>Peru</v>
      </c>
      <c r="C6164" t="str">
        <f>[4]Land_Cover!C6164</f>
        <v>AEZ9</v>
      </c>
      <c r="D6164" t="str">
        <f>[4]Land_Cover!D6164</f>
        <v>wht</v>
      </c>
      <c r="E6164" t="str">
        <f>[4]Land_Cover!E6164</f>
        <v>Peru#AEZ9#wht</v>
      </c>
      <c r="F6164">
        <f>[4]Land_Cover!F6164</f>
        <v>4539.9754601226996</v>
      </c>
    </row>
    <row r="6165" spans="1:6" x14ac:dyDescent="0.3">
      <c r="A6165">
        <f>[4]Land_Cover!A6165</f>
        <v>2010</v>
      </c>
      <c r="B6165" t="str">
        <f>[4]Land_Cover!B6165</f>
        <v>Bolivia</v>
      </c>
      <c r="C6165" t="str">
        <f>[4]Land_Cover!C6165</f>
        <v>AEZ5</v>
      </c>
      <c r="D6165" t="str">
        <f>[4]Land_Cover!D6165</f>
        <v>pdr</v>
      </c>
      <c r="E6165" t="str">
        <f>[4]Land_Cover!E6165</f>
        <v>Bolivia#AEZ5#pdr</v>
      </c>
      <c r="F6165">
        <f>[4]Land_Cover!F6165</f>
        <v>119699.614439816</v>
      </c>
    </row>
    <row r="6166" spans="1:6" x14ac:dyDescent="0.3">
      <c r="A6166">
        <f>[4]Land_Cover!A6166</f>
        <v>2016</v>
      </c>
      <c r="B6166" t="str">
        <f>[4]Land_Cover!B6166</f>
        <v>Peru</v>
      </c>
      <c r="C6166" t="str">
        <f>[4]Land_Cover!C6166</f>
        <v>AEZ4</v>
      </c>
      <c r="D6166" t="str">
        <f>[4]Land_Cover!D6166</f>
        <v>pdr</v>
      </c>
      <c r="E6166" t="str">
        <f>[4]Land_Cover!E6166</f>
        <v>Peru#AEZ4#pdr</v>
      </c>
      <c r="F6166">
        <f>[4]Land_Cover!F6166</f>
        <v>5009.7703054871899</v>
      </c>
    </row>
    <row r="6167" spans="1:6" x14ac:dyDescent="0.3">
      <c r="A6167">
        <f>[4]Land_Cover!A6167</f>
        <v>2018</v>
      </c>
      <c r="B6167" t="str">
        <f>[4]Land_Cover!B6167</f>
        <v>Peru</v>
      </c>
      <c r="C6167" t="str">
        <f>[4]Land_Cover!C6167</f>
        <v>AEZ2</v>
      </c>
      <c r="D6167" t="str">
        <f>[4]Land_Cover!D6167</f>
        <v>pdr</v>
      </c>
      <c r="E6167" t="str">
        <f>[4]Land_Cover!E6167</f>
        <v>Peru#AEZ2#pdr</v>
      </c>
      <c r="F6167">
        <f>[4]Land_Cover!F6167</f>
        <v>9965.1448771777395</v>
      </c>
    </row>
    <row r="6168" spans="1:6" x14ac:dyDescent="0.3">
      <c r="A6168">
        <f>[4]Land_Cover!A6168</f>
        <v>2015</v>
      </c>
      <c r="B6168" t="str">
        <f>[4]Land_Cover!B6168</f>
        <v>Ivory Coast</v>
      </c>
      <c r="C6168" t="str">
        <f>[4]Land_Cover!C6168</f>
        <v>AEZ3</v>
      </c>
      <c r="D6168" t="str">
        <f>[4]Land_Cover!D6168</f>
        <v>ocr</v>
      </c>
      <c r="E6168" t="str">
        <f>[4]Land_Cover!E6168</f>
        <v>Ivory Coast#AEZ3#ocr</v>
      </c>
      <c r="F6168">
        <f>[4]Land_Cover!F6168</f>
        <v>9057.0669889879991</v>
      </c>
    </row>
    <row r="6169" spans="1:6" x14ac:dyDescent="0.3">
      <c r="A6169">
        <f>[4]Land_Cover!A6169</f>
        <v>2015</v>
      </c>
      <c r="B6169" t="str">
        <f>[4]Land_Cover!B6169</f>
        <v>Argentina</v>
      </c>
      <c r="C6169" t="str">
        <f>[4]Land_Cover!C6169</f>
        <v>AEZ10</v>
      </c>
      <c r="D6169" t="str">
        <f>[4]Land_Cover!D6169</f>
        <v>pdr</v>
      </c>
      <c r="E6169" t="str">
        <f>[4]Land_Cover!E6169</f>
        <v>Argentina#AEZ10#pdr</v>
      </c>
      <c r="F6169">
        <f>[4]Land_Cover!F6169</f>
        <v>190.356285464862</v>
      </c>
    </row>
    <row r="6170" spans="1:6" x14ac:dyDescent="0.3">
      <c r="A6170">
        <f>[4]Land_Cover!A6170</f>
        <v>2010</v>
      </c>
      <c r="B6170" t="str">
        <f>[4]Land_Cover!B6170</f>
        <v>Ghana</v>
      </c>
      <c r="C6170" t="str">
        <f>[4]Land_Cover!C6170</f>
        <v>AEZ5</v>
      </c>
      <c r="D6170" t="str">
        <f>[4]Land_Cover!D6170</f>
        <v>osd</v>
      </c>
      <c r="E6170" t="str">
        <f>[4]Land_Cover!E6170</f>
        <v>Ghana#AEZ5#osd</v>
      </c>
      <c r="F6170">
        <f>[4]Land_Cover!F6170</f>
        <v>251333.54353412299</v>
      </c>
    </row>
    <row r="6171" spans="1:6" x14ac:dyDescent="0.3">
      <c r="A6171">
        <f>[4]Land_Cover!A6171</f>
        <v>2013</v>
      </c>
      <c r="B6171" t="str">
        <f>[4]Land_Cover!B6171</f>
        <v>Brazil</v>
      </c>
      <c r="C6171" t="str">
        <f>[4]Land_Cover!C6171</f>
        <v>AEZ5</v>
      </c>
      <c r="D6171" t="str">
        <f>[4]Land_Cover!D6171</f>
        <v>pdr</v>
      </c>
      <c r="E6171" t="str">
        <f>[4]Land_Cover!E6171</f>
        <v>Brazil#AEZ5#pdr</v>
      </c>
      <c r="F6171">
        <f>[4]Land_Cover!F6171</f>
        <v>419919.68955475301</v>
      </c>
    </row>
    <row r="6172" spans="1:6" x14ac:dyDescent="0.3">
      <c r="A6172">
        <f>[4]Land_Cover!A6172</f>
        <v>2011</v>
      </c>
      <c r="B6172" t="str">
        <f>[4]Land_Cover!B6172</f>
        <v>Argentina</v>
      </c>
      <c r="C6172" t="str">
        <f>[4]Land_Cover!C6172</f>
        <v>AEZ11</v>
      </c>
      <c r="D6172" t="str">
        <f>[4]Land_Cover!D6172</f>
        <v>ocr</v>
      </c>
      <c r="E6172" t="str">
        <f>[4]Land_Cover!E6172</f>
        <v>Argentina#AEZ11#ocr</v>
      </c>
      <c r="F6172">
        <f>[4]Land_Cover!F6172</f>
        <v>8443.9558818131809</v>
      </c>
    </row>
    <row r="6173" spans="1:6" x14ac:dyDescent="0.3">
      <c r="A6173">
        <f>[4]Land_Cover!A6173</f>
        <v>2018</v>
      </c>
      <c r="B6173" t="str">
        <f>[4]Land_Cover!B6173</f>
        <v>Paraguay</v>
      </c>
      <c r="C6173" t="str">
        <f>[4]Land_Cover!C6173</f>
        <v>AEZ12</v>
      </c>
      <c r="D6173" t="str">
        <f>[4]Land_Cover!D6173</f>
        <v>v_f</v>
      </c>
      <c r="E6173" t="str">
        <f>[4]Land_Cover!E6173</f>
        <v>Paraguay#AEZ12#v_f</v>
      </c>
      <c r="F6173">
        <f>[4]Land_Cover!F6173</f>
        <v>177645.50057393301</v>
      </c>
    </row>
    <row r="6174" spans="1:6" x14ac:dyDescent="0.3">
      <c r="A6174">
        <f>[4]Land_Cover!A6174</f>
        <v>2011</v>
      </c>
      <c r="B6174" t="str">
        <f>[4]Land_Cover!B6174</f>
        <v>Bolivia</v>
      </c>
      <c r="C6174" t="str">
        <f>[4]Land_Cover!C6174</f>
        <v>AEZ10</v>
      </c>
      <c r="D6174" t="str">
        <f>[4]Land_Cover!D6174</f>
        <v>osd</v>
      </c>
      <c r="E6174" t="str">
        <f>[4]Land_Cover!E6174</f>
        <v>Bolivia#AEZ10#osd</v>
      </c>
      <c r="F6174">
        <f>[4]Land_Cover!F6174</f>
        <v>7105.3659308859196</v>
      </c>
    </row>
    <row r="6175" spans="1:6" x14ac:dyDescent="0.3">
      <c r="A6175">
        <f>[4]Land_Cover!A6175</f>
        <v>2017</v>
      </c>
      <c r="B6175" t="str">
        <f>[4]Land_Cover!B6175</f>
        <v>Bolivia</v>
      </c>
      <c r="C6175" t="str">
        <f>[4]Land_Cover!C6175</f>
        <v>AEZ6</v>
      </c>
      <c r="D6175" t="str">
        <f>[4]Land_Cover!D6175</f>
        <v>ocr</v>
      </c>
      <c r="E6175" t="str">
        <f>[4]Land_Cover!E6175</f>
        <v>Bolivia#AEZ6#ocr</v>
      </c>
      <c r="F6175">
        <f>[4]Land_Cover!F6175</f>
        <v>5736.0691244239597</v>
      </c>
    </row>
    <row r="6176" spans="1:6" x14ac:dyDescent="0.3">
      <c r="A6176">
        <f>[4]Land_Cover!A6176</f>
        <v>2018</v>
      </c>
      <c r="B6176" t="str">
        <f>[4]Land_Cover!B6176</f>
        <v>Indonesia</v>
      </c>
      <c r="C6176" t="str">
        <f>[4]Land_Cover!C6176</f>
        <v>AEZ6</v>
      </c>
      <c r="D6176" t="str">
        <f>[4]Land_Cover!D6176</f>
        <v>osd</v>
      </c>
      <c r="E6176" t="str">
        <f>[4]Land_Cover!E6176</f>
        <v>Indonesia#AEZ6#osd</v>
      </c>
      <c r="F6176">
        <f>[4]Land_Cover!F6176</f>
        <v>17086258.119067699</v>
      </c>
    </row>
    <row r="6177" spans="1:6" x14ac:dyDescent="0.3">
      <c r="A6177">
        <f>[4]Land_Cover!A6177</f>
        <v>2010</v>
      </c>
      <c r="B6177" t="str">
        <f>[4]Land_Cover!B6177</f>
        <v>Argentina</v>
      </c>
      <c r="C6177" t="str">
        <f>[4]Land_Cover!C6177</f>
        <v>AEZ5</v>
      </c>
      <c r="D6177" t="str">
        <f>[4]Land_Cover!D6177</f>
        <v>v_f</v>
      </c>
      <c r="E6177" t="str">
        <f>[4]Land_Cover!E6177</f>
        <v>Argentina#AEZ5#v_f</v>
      </c>
      <c r="F6177">
        <f>[4]Land_Cover!F6177</f>
        <v>116535.626900795</v>
      </c>
    </row>
    <row r="6178" spans="1:6" x14ac:dyDescent="0.3">
      <c r="A6178">
        <f>[4]Land_Cover!A6178</f>
        <v>2016</v>
      </c>
      <c r="B6178" t="str">
        <f>[4]Land_Cover!B6178</f>
        <v>Indonesia</v>
      </c>
      <c r="C6178" t="str">
        <f>[4]Land_Cover!C6178</f>
        <v>AEZ11</v>
      </c>
      <c r="D6178" t="str">
        <f>[4]Land_Cover!D6178</f>
        <v>gro</v>
      </c>
      <c r="E6178" t="str">
        <f>[4]Land_Cover!E6178</f>
        <v>Indonesia#AEZ11#gro</v>
      </c>
      <c r="F6178">
        <f>[4]Land_Cover!F6178</f>
        <v>8816.6416357388807</v>
      </c>
    </row>
    <row r="6179" spans="1:6" x14ac:dyDescent="0.3">
      <c r="A6179">
        <f>[4]Land_Cover!A6179</f>
        <v>2010</v>
      </c>
      <c r="B6179" t="str">
        <f>[4]Land_Cover!B6179</f>
        <v>Ghana</v>
      </c>
      <c r="C6179" t="str">
        <f>[4]Land_Cover!C6179</f>
        <v>AEZ4</v>
      </c>
      <c r="D6179" t="str">
        <f>[4]Land_Cover!D6179</f>
        <v>pfb</v>
      </c>
      <c r="E6179" t="str">
        <f>[4]Land_Cover!E6179</f>
        <v>Ghana#AEZ4#pfb</v>
      </c>
      <c r="F6179">
        <f>[4]Land_Cover!F6179</f>
        <v>2226</v>
      </c>
    </row>
    <row r="6180" spans="1:6" x14ac:dyDescent="0.3">
      <c r="A6180">
        <f>[4]Land_Cover!A6180</f>
        <v>2015</v>
      </c>
      <c r="B6180" t="str">
        <f>[4]Land_Cover!B6180</f>
        <v>Colombia</v>
      </c>
      <c r="C6180" t="str">
        <f>[4]Land_Cover!C6180</f>
        <v>AEZ3</v>
      </c>
      <c r="D6180" t="str">
        <f>[4]Land_Cover!D6180</f>
        <v>wht</v>
      </c>
      <c r="E6180" t="str">
        <f>[4]Land_Cover!E6180</f>
        <v>Colombia#AEZ3#wht</v>
      </c>
      <c r="F6180">
        <f>[4]Land_Cover!F6180</f>
        <v>77.883211678832097</v>
      </c>
    </row>
    <row r="6181" spans="1:6" x14ac:dyDescent="0.3">
      <c r="A6181">
        <f>[4]Land_Cover!A6181</f>
        <v>2016</v>
      </c>
      <c r="B6181" t="str">
        <f>[4]Land_Cover!B6181</f>
        <v>DRC</v>
      </c>
      <c r="C6181" t="str">
        <f>[4]Land_Cover!C6181</f>
        <v>AEZ1</v>
      </c>
      <c r="D6181" t="str">
        <f>[4]Land_Cover!D6181</f>
        <v>c_b</v>
      </c>
      <c r="E6181" t="str">
        <f>[4]Land_Cover!E6181</f>
        <v>DRC#AEZ1#c_b</v>
      </c>
      <c r="F6181">
        <f>[4]Land_Cover!F6181</f>
        <v>25.0543358946213</v>
      </c>
    </row>
    <row r="6182" spans="1:6" x14ac:dyDescent="0.3">
      <c r="A6182">
        <f>[4]Land_Cover!A6182</f>
        <v>2011</v>
      </c>
      <c r="B6182" t="str">
        <f>[4]Land_Cover!B6182</f>
        <v>Ghana</v>
      </c>
      <c r="C6182" t="str">
        <f>[4]Land_Cover!C6182</f>
        <v>AEZ5</v>
      </c>
      <c r="D6182" t="str">
        <f>[4]Land_Cover!D6182</f>
        <v>osd</v>
      </c>
      <c r="E6182" t="str">
        <f>[4]Land_Cover!E6182</f>
        <v>Ghana#AEZ5#osd</v>
      </c>
      <c r="F6182">
        <f>[4]Land_Cover!F6182</f>
        <v>256723.341516949</v>
      </c>
    </row>
    <row r="6183" spans="1:6" x14ac:dyDescent="0.3">
      <c r="A6183">
        <f>[4]Land_Cover!A6183</f>
        <v>2013</v>
      </c>
      <c r="B6183" t="str">
        <f>[4]Land_Cover!B6183</f>
        <v>Peru</v>
      </c>
      <c r="C6183" t="str">
        <f>[4]Land_Cover!C6183</f>
        <v>AEZ3</v>
      </c>
      <c r="D6183" t="str">
        <f>[4]Land_Cover!D6183</f>
        <v>pfb</v>
      </c>
      <c r="E6183" t="str">
        <f>[4]Land_Cover!E6183</f>
        <v>Peru#AEZ3#pfb</v>
      </c>
      <c r="F6183">
        <f>[4]Land_Cover!F6183</f>
        <v>510.44929059379899</v>
      </c>
    </row>
    <row r="6184" spans="1:6" x14ac:dyDescent="0.3">
      <c r="A6184">
        <f>[4]Land_Cover!A6184</f>
        <v>2010</v>
      </c>
      <c r="B6184" t="str">
        <f>[4]Land_Cover!B6184</f>
        <v>Peru</v>
      </c>
      <c r="C6184" t="str">
        <f>[4]Land_Cover!C6184</f>
        <v>AEZ1</v>
      </c>
      <c r="D6184" t="str">
        <f>[4]Land_Cover!D6184</f>
        <v>gro</v>
      </c>
      <c r="E6184" t="str">
        <f>[4]Land_Cover!E6184</f>
        <v>Peru#AEZ1#gro</v>
      </c>
      <c r="F6184">
        <f>[4]Land_Cover!F6184</f>
        <v>21453.691084644699</v>
      </c>
    </row>
    <row r="6185" spans="1:6" x14ac:dyDescent="0.3">
      <c r="A6185">
        <f>[4]Land_Cover!A6185</f>
        <v>2010</v>
      </c>
      <c r="B6185" t="str">
        <f>[4]Land_Cover!B6185</f>
        <v>Argentina</v>
      </c>
      <c r="C6185" t="str">
        <f>[4]Land_Cover!C6185</f>
        <v>AEZ16</v>
      </c>
      <c r="D6185" t="str">
        <f>[4]Land_Cover!D6185</f>
        <v>wht</v>
      </c>
      <c r="E6185" t="str">
        <f>[4]Land_Cover!E6185</f>
        <v>Argentina#AEZ16#wht</v>
      </c>
      <c r="F6185">
        <f>[4]Land_Cover!F6185</f>
        <v>423.17353308158198</v>
      </c>
    </row>
    <row r="6186" spans="1:6" x14ac:dyDescent="0.3">
      <c r="A6186">
        <f>[4]Land_Cover!A6186</f>
        <v>2010</v>
      </c>
      <c r="B6186" t="str">
        <f>[4]Land_Cover!B6186</f>
        <v>Ghana</v>
      </c>
      <c r="C6186" t="str">
        <f>[4]Land_Cover!C6186</f>
        <v>AEZ6</v>
      </c>
      <c r="D6186" t="str">
        <f>[4]Land_Cover!D6186</f>
        <v>v_f</v>
      </c>
      <c r="E6186" t="str">
        <f>[4]Land_Cover!E6186</f>
        <v>Ghana#AEZ6#v_f</v>
      </c>
      <c r="F6186">
        <f>[4]Land_Cover!F6186</f>
        <v>760571.27733544598</v>
      </c>
    </row>
    <row r="6187" spans="1:6" x14ac:dyDescent="0.3">
      <c r="A6187">
        <f>[4]Land_Cover!A6187</f>
        <v>2011</v>
      </c>
      <c r="B6187" t="str">
        <f>[4]Land_Cover!B6187</f>
        <v>DRC</v>
      </c>
      <c r="C6187" t="str">
        <f>[4]Land_Cover!C6187</f>
        <v>AEZ12</v>
      </c>
      <c r="D6187" t="str">
        <f>[4]Land_Cover!D6187</f>
        <v>wht</v>
      </c>
      <c r="E6187" t="str">
        <f>[4]Land_Cover!E6187</f>
        <v>DRC#AEZ12#wht</v>
      </c>
      <c r="F6187">
        <f>[4]Land_Cover!F6187</f>
        <v>144.85106382978699</v>
      </c>
    </row>
    <row r="6188" spans="1:6" x14ac:dyDescent="0.3">
      <c r="A6188">
        <f>[4]Land_Cover!A6188</f>
        <v>2015</v>
      </c>
      <c r="B6188" t="str">
        <f>[4]Land_Cover!B6188</f>
        <v>Paraguay</v>
      </c>
      <c r="C6188" t="str">
        <f>[4]Land_Cover!C6188</f>
        <v>AEZ5</v>
      </c>
      <c r="D6188" t="str">
        <f>[4]Land_Cover!D6188</f>
        <v>gro</v>
      </c>
      <c r="E6188" t="str">
        <f>[4]Land_Cover!E6188</f>
        <v>Paraguay#AEZ5#gro</v>
      </c>
      <c r="F6188">
        <f>[4]Land_Cover!F6188</f>
        <v>10196.9409972671</v>
      </c>
    </row>
    <row r="6189" spans="1:6" x14ac:dyDescent="0.3">
      <c r="A6189">
        <f>[4]Land_Cover!A6189</f>
        <v>2013</v>
      </c>
      <c r="B6189" t="str">
        <f>[4]Land_Cover!B6189</f>
        <v>Brazil</v>
      </c>
      <c r="C6189" t="str">
        <f>[4]Land_Cover!C6189</f>
        <v>AEZ6</v>
      </c>
      <c r="D6189" t="str">
        <f>[4]Land_Cover!D6189</f>
        <v>osd</v>
      </c>
      <c r="E6189" t="str">
        <f>[4]Land_Cover!E6189</f>
        <v>Brazil#AEZ6#osd</v>
      </c>
      <c r="F6189">
        <f>[4]Land_Cover!F6189</f>
        <v>6325451.9015162801</v>
      </c>
    </row>
    <row r="6190" spans="1:6" x14ac:dyDescent="0.3">
      <c r="A6190">
        <f>[4]Land_Cover!A6190</f>
        <v>2014</v>
      </c>
      <c r="B6190" t="str">
        <f>[4]Land_Cover!B6190</f>
        <v>Brazil</v>
      </c>
      <c r="C6190" t="str">
        <f>[4]Land_Cover!C6190</f>
        <v>AEZ6</v>
      </c>
      <c r="D6190" t="str">
        <f>[4]Land_Cover!D6190</f>
        <v>pfb</v>
      </c>
      <c r="E6190" t="str">
        <f>[4]Land_Cover!E6190</f>
        <v>Brazil#AEZ6#pfb</v>
      </c>
      <c r="F6190">
        <f>[4]Land_Cover!F6190</f>
        <v>116597.876085949</v>
      </c>
    </row>
    <row r="6191" spans="1:6" x14ac:dyDescent="0.3">
      <c r="A6191">
        <f>[4]Land_Cover!A6191</f>
        <v>2012</v>
      </c>
      <c r="B6191" t="str">
        <f>[4]Land_Cover!B6191</f>
        <v>DRC</v>
      </c>
      <c r="C6191" t="str">
        <f>[4]Land_Cover!C6191</f>
        <v>AEZ1</v>
      </c>
      <c r="D6191" t="str">
        <f>[4]Land_Cover!D6191</f>
        <v>gro</v>
      </c>
      <c r="E6191" t="str">
        <f>[4]Land_Cover!E6191</f>
        <v>DRC#AEZ1#gro</v>
      </c>
      <c r="F6191">
        <f>[4]Land_Cover!F6191</f>
        <v>1612.59195122037</v>
      </c>
    </row>
    <row r="6192" spans="1:6" x14ac:dyDescent="0.3">
      <c r="A6192">
        <f>[4]Land_Cover!A6192</f>
        <v>2016</v>
      </c>
      <c r="B6192" t="str">
        <f>[4]Land_Cover!B6192</f>
        <v>Colombia</v>
      </c>
      <c r="C6192" t="str">
        <f>[4]Land_Cover!C6192</f>
        <v>AEZ5</v>
      </c>
      <c r="D6192" t="str">
        <f>[4]Land_Cover!D6192</f>
        <v>pfb</v>
      </c>
      <c r="E6192" t="str">
        <f>[4]Land_Cover!E6192</f>
        <v>Colombia#AEZ5#pfb</v>
      </c>
      <c r="F6192">
        <f>[4]Land_Cover!F6192</f>
        <v>3798.5258141382001</v>
      </c>
    </row>
    <row r="6193" spans="1:6" x14ac:dyDescent="0.3">
      <c r="A6193">
        <f>[4]Land_Cover!A6193</f>
        <v>2012</v>
      </c>
      <c r="B6193" t="str">
        <f>[4]Land_Cover!B6193</f>
        <v>DRC</v>
      </c>
      <c r="C6193" t="str">
        <f>[4]Land_Cover!C6193</f>
        <v>AEZ5</v>
      </c>
      <c r="D6193" t="str">
        <f>[4]Land_Cover!D6193</f>
        <v>v_f</v>
      </c>
      <c r="E6193" t="str">
        <f>[4]Land_Cover!E6193</f>
        <v>DRC#AEZ5#v_f</v>
      </c>
      <c r="F6193">
        <f>[4]Land_Cover!F6193</f>
        <v>3713793.6959938901</v>
      </c>
    </row>
    <row r="6194" spans="1:6" x14ac:dyDescent="0.3">
      <c r="A6194">
        <f>[4]Land_Cover!A6194</f>
        <v>2013</v>
      </c>
      <c r="B6194" t="str">
        <f>[4]Land_Cover!B6194</f>
        <v>Peru</v>
      </c>
      <c r="C6194" t="str">
        <f>[4]Land_Cover!C6194</f>
        <v>AEZ12</v>
      </c>
      <c r="D6194" t="str">
        <f>[4]Land_Cover!D6194</f>
        <v>ocr</v>
      </c>
      <c r="E6194" t="str">
        <f>[4]Land_Cover!E6194</f>
        <v>Peru#AEZ12#ocr</v>
      </c>
      <c r="F6194">
        <f>[4]Land_Cover!F6194</f>
        <v>237447.06513120601</v>
      </c>
    </row>
    <row r="6195" spans="1:6" x14ac:dyDescent="0.3">
      <c r="A6195">
        <f>[4]Land_Cover!A6195</f>
        <v>2013</v>
      </c>
      <c r="B6195" t="str">
        <f>[4]Land_Cover!B6195</f>
        <v>Brazil</v>
      </c>
      <c r="C6195" t="str">
        <f>[4]Land_Cover!C6195</f>
        <v>AEZ11</v>
      </c>
      <c r="D6195" t="str">
        <f>[4]Land_Cover!D6195</f>
        <v>osd</v>
      </c>
      <c r="E6195" t="str">
        <f>[4]Land_Cover!E6195</f>
        <v>Brazil#AEZ11#osd</v>
      </c>
      <c r="F6195">
        <f>[4]Land_Cover!F6195</f>
        <v>10710.757631656999</v>
      </c>
    </row>
    <row r="6196" spans="1:6" x14ac:dyDescent="0.3">
      <c r="A6196">
        <f>[4]Land_Cover!A6196</f>
        <v>2014</v>
      </c>
      <c r="B6196" t="str">
        <f>[4]Land_Cover!B6196</f>
        <v>Colombia</v>
      </c>
      <c r="C6196" t="str">
        <f>[4]Land_Cover!C6196</f>
        <v>AEZ5</v>
      </c>
      <c r="D6196" t="str">
        <f>[4]Land_Cover!D6196</f>
        <v>osd</v>
      </c>
      <c r="E6196" t="str">
        <f>[4]Land_Cover!E6196</f>
        <v>Colombia#AEZ5#osd</v>
      </c>
      <c r="F6196">
        <f>[4]Land_Cover!F6196</f>
        <v>32059.417001793099</v>
      </c>
    </row>
    <row r="6197" spans="1:6" x14ac:dyDescent="0.3">
      <c r="A6197">
        <f>[4]Land_Cover!A6197</f>
        <v>2016</v>
      </c>
      <c r="B6197" t="str">
        <f>[4]Land_Cover!B6197</f>
        <v>Ivory Coast</v>
      </c>
      <c r="C6197" t="str">
        <f>[4]Land_Cover!C6197</f>
        <v>AEZ6</v>
      </c>
      <c r="D6197" t="str">
        <f>[4]Land_Cover!D6197</f>
        <v>pdr</v>
      </c>
      <c r="E6197" t="str">
        <f>[4]Land_Cover!E6197</f>
        <v>Ivory Coast#AEZ6#pdr</v>
      </c>
      <c r="F6197">
        <f>[4]Land_Cover!F6197</f>
        <v>180384.541506721</v>
      </c>
    </row>
    <row r="6198" spans="1:6" x14ac:dyDescent="0.3">
      <c r="A6198">
        <f>[4]Land_Cover!A6198</f>
        <v>2010</v>
      </c>
      <c r="B6198" t="str">
        <f>[4]Land_Cover!B6198</f>
        <v>DRC</v>
      </c>
      <c r="C6198" t="str">
        <f>[4]Land_Cover!C6198</f>
        <v>AEZ1</v>
      </c>
      <c r="D6198" t="str">
        <f>[4]Land_Cover!D6198</f>
        <v>v_f</v>
      </c>
      <c r="E6198" t="str">
        <f>[4]Land_Cover!E6198</f>
        <v>DRC#AEZ1#v_f</v>
      </c>
      <c r="F6198">
        <f>[4]Land_Cover!F6198</f>
        <v>9147.1945199907095</v>
      </c>
    </row>
    <row r="6199" spans="1:6" x14ac:dyDescent="0.3">
      <c r="A6199">
        <f>[4]Land_Cover!A6199</f>
        <v>2013</v>
      </c>
      <c r="B6199" t="str">
        <f>[4]Land_Cover!B6199</f>
        <v>DRC</v>
      </c>
      <c r="C6199" t="str">
        <f>[4]Land_Cover!C6199</f>
        <v>AEZ10</v>
      </c>
      <c r="D6199" t="str">
        <f>[4]Land_Cover!D6199</f>
        <v>c_b</v>
      </c>
      <c r="E6199" t="str">
        <f>[4]Land_Cover!E6199</f>
        <v>DRC#AEZ10#c_b</v>
      </c>
      <c r="F6199">
        <f>[4]Land_Cover!F6199</f>
        <v>518.66081229418205</v>
      </c>
    </row>
    <row r="6200" spans="1:6" x14ac:dyDescent="0.3">
      <c r="A6200">
        <f>[4]Land_Cover!A6200</f>
        <v>2016</v>
      </c>
      <c r="B6200" t="str">
        <f>[4]Land_Cover!B6200</f>
        <v>Argentina</v>
      </c>
      <c r="C6200" t="str">
        <f>[4]Land_Cover!C6200</f>
        <v>AEZ10</v>
      </c>
      <c r="D6200" t="str">
        <f>[4]Land_Cover!D6200</f>
        <v>c_b</v>
      </c>
      <c r="E6200" t="str">
        <f>[4]Land_Cover!E6200</f>
        <v>Argentina#AEZ10#c_b</v>
      </c>
      <c r="F6200">
        <f>[4]Land_Cover!F6200</f>
        <v>2225.2557328974599</v>
      </c>
    </row>
    <row r="6201" spans="1:6" x14ac:dyDescent="0.3">
      <c r="A6201">
        <f>[4]Land_Cover!A6201</f>
        <v>2015</v>
      </c>
      <c r="B6201" t="str">
        <f>[4]Land_Cover!B6201</f>
        <v>Peru</v>
      </c>
      <c r="C6201" t="str">
        <f>[4]Land_Cover!C6201</f>
        <v>AEZ3</v>
      </c>
      <c r="D6201" t="str">
        <f>[4]Land_Cover!D6201</f>
        <v>gro</v>
      </c>
      <c r="E6201" t="str">
        <f>[4]Land_Cover!E6201</f>
        <v>Peru#AEZ3#gro</v>
      </c>
      <c r="F6201">
        <f>[4]Land_Cover!F6201</f>
        <v>10078.982617207799</v>
      </c>
    </row>
    <row r="6202" spans="1:6" x14ac:dyDescent="0.3">
      <c r="A6202">
        <f>[4]Land_Cover!A6202</f>
        <v>2017</v>
      </c>
      <c r="B6202" t="str">
        <f>[4]Land_Cover!B6202</f>
        <v>Brazil</v>
      </c>
      <c r="C6202" t="str">
        <f>[4]Land_Cover!C6202</f>
        <v>AEZ3</v>
      </c>
      <c r="D6202" t="str">
        <f>[4]Land_Cover!D6202</f>
        <v>gro</v>
      </c>
      <c r="E6202" t="str">
        <f>[4]Land_Cover!E6202</f>
        <v>Brazil#AEZ3#gro</v>
      </c>
      <c r="F6202">
        <f>[4]Land_Cover!F6202</f>
        <v>1710492.30418105</v>
      </c>
    </row>
    <row r="6203" spans="1:6" x14ac:dyDescent="0.3">
      <c r="A6203">
        <f>[4]Land_Cover!A6203</f>
        <v>2018</v>
      </c>
      <c r="B6203" t="str">
        <f>[4]Land_Cover!B6203</f>
        <v>Brazil</v>
      </c>
      <c r="C6203" t="str">
        <f>[4]Land_Cover!C6203</f>
        <v>AEZ10</v>
      </c>
      <c r="D6203" t="str">
        <f>[4]Land_Cover!D6203</f>
        <v>pdr</v>
      </c>
      <c r="E6203" t="str">
        <f>[4]Land_Cover!E6203</f>
        <v>Brazil#AEZ10#pdr</v>
      </c>
      <c r="F6203">
        <f>[4]Land_Cover!F6203</f>
        <v>76.635235020993406</v>
      </c>
    </row>
    <row r="6204" spans="1:6" x14ac:dyDescent="0.3">
      <c r="A6204">
        <f>[4]Land_Cover!A6204</f>
        <v>2018</v>
      </c>
      <c r="B6204" t="str">
        <f>[4]Land_Cover!B6204</f>
        <v>Angola</v>
      </c>
      <c r="C6204" t="str">
        <f>[4]Land_Cover!C6204</f>
        <v>AEZ4</v>
      </c>
      <c r="D6204" t="str">
        <f>[4]Land_Cover!D6204</f>
        <v>wht</v>
      </c>
      <c r="E6204" t="str">
        <f>[4]Land_Cover!E6204</f>
        <v>Angola#AEZ4#wht</v>
      </c>
      <c r="F6204">
        <f>[4]Land_Cover!F6204</f>
        <v>1725.26148969889</v>
      </c>
    </row>
    <row r="6205" spans="1:6" x14ac:dyDescent="0.3">
      <c r="A6205">
        <f>[4]Land_Cover!A6205</f>
        <v>2011</v>
      </c>
      <c r="B6205" t="str">
        <f>[4]Land_Cover!B6205</f>
        <v>Bolivia</v>
      </c>
      <c r="C6205" t="str">
        <f>[4]Land_Cover!C6205</f>
        <v>AEZ12</v>
      </c>
      <c r="D6205" t="str">
        <f>[4]Land_Cover!D6205</f>
        <v>gro</v>
      </c>
      <c r="E6205" t="str">
        <f>[4]Land_Cover!E6205</f>
        <v>Bolivia#AEZ12#gro</v>
      </c>
      <c r="F6205">
        <f>[4]Land_Cover!F6205</f>
        <v>94338.951440768404</v>
      </c>
    </row>
    <row r="6206" spans="1:6" x14ac:dyDescent="0.3">
      <c r="A6206">
        <f>[4]Land_Cover!A6206</f>
        <v>2010</v>
      </c>
      <c r="B6206" t="str">
        <f>[4]Land_Cover!B6206</f>
        <v>Angola</v>
      </c>
      <c r="C6206" t="str">
        <f>[4]Land_Cover!C6206</f>
        <v>AEZ11</v>
      </c>
      <c r="D6206" t="str">
        <f>[4]Land_Cover!D6206</f>
        <v>pfb</v>
      </c>
      <c r="E6206" t="str">
        <f>[4]Land_Cover!E6206</f>
        <v>Angola#AEZ11#pfb</v>
      </c>
      <c r="F6206">
        <f>[4]Land_Cover!F6206</f>
        <v>8.0382978723404293</v>
      </c>
    </row>
    <row r="6207" spans="1:6" x14ac:dyDescent="0.3">
      <c r="A6207">
        <f>[4]Land_Cover!A6207</f>
        <v>2010</v>
      </c>
      <c r="B6207" t="str">
        <f>[4]Land_Cover!B6207</f>
        <v>DRC</v>
      </c>
      <c r="C6207" t="str">
        <f>[4]Land_Cover!C6207</f>
        <v>AEZ1</v>
      </c>
      <c r="D6207" t="str">
        <f>[4]Land_Cover!D6207</f>
        <v>osd</v>
      </c>
      <c r="E6207" t="str">
        <f>[4]Land_Cover!E6207</f>
        <v>DRC#AEZ1#osd</v>
      </c>
      <c r="F6207">
        <f>[4]Land_Cover!F6207</f>
        <v>573.61858627250103</v>
      </c>
    </row>
    <row r="6208" spans="1:6" x14ac:dyDescent="0.3">
      <c r="A6208">
        <f>[4]Land_Cover!A6208</f>
        <v>2018</v>
      </c>
      <c r="B6208" t="str">
        <f>[4]Land_Cover!B6208</f>
        <v>Colombia</v>
      </c>
      <c r="C6208" t="str">
        <f>[4]Land_Cover!C6208</f>
        <v>AEZ3</v>
      </c>
      <c r="D6208" t="str">
        <f>[4]Land_Cover!D6208</f>
        <v>osd</v>
      </c>
      <c r="E6208" t="str">
        <f>[4]Land_Cover!E6208</f>
        <v>Colombia#AEZ3#osd</v>
      </c>
      <c r="F6208">
        <f>[4]Land_Cover!F6208</f>
        <v>2125.35405024286</v>
      </c>
    </row>
    <row r="6209" spans="1:6" x14ac:dyDescent="0.3">
      <c r="A6209">
        <f>[4]Land_Cover!A6209</f>
        <v>2015</v>
      </c>
      <c r="B6209" t="str">
        <f>[4]Land_Cover!B6209</f>
        <v>Ghana</v>
      </c>
      <c r="C6209" t="str">
        <f>[4]Land_Cover!C6209</f>
        <v>AEZ5</v>
      </c>
      <c r="D6209" t="str">
        <f>[4]Land_Cover!D6209</f>
        <v>pfb</v>
      </c>
      <c r="E6209" t="str">
        <f>[4]Land_Cover!E6209</f>
        <v>Ghana#AEZ5#pfb</v>
      </c>
      <c r="F6209">
        <f>[4]Land_Cover!F6209</f>
        <v>5045.3333333333303</v>
      </c>
    </row>
    <row r="6210" spans="1:6" x14ac:dyDescent="0.3">
      <c r="A6210">
        <f>[4]Land_Cover!A6210</f>
        <v>2015</v>
      </c>
      <c r="B6210" t="str">
        <f>[4]Land_Cover!B6210</f>
        <v>Bolivia</v>
      </c>
      <c r="C6210" t="str">
        <f>[4]Land_Cover!C6210</f>
        <v>AEZ11</v>
      </c>
      <c r="D6210" t="str">
        <f>[4]Land_Cover!D6210</f>
        <v>wht</v>
      </c>
      <c r="E6210" t="str">
        <f>[4]Land_Cover!E6210</f>
        <v>Bolivia#AEZ11#wht</v>
      </c>
      <c r="F6210">
        <f>[4]Land_Cover!F6210</f>
        <v>23348.862677659199</v>
      </c>
    </row>
    <row r="6211" spans="1:6" x14ac:dyDescent="0.3">
      <c r="A6211">
        <f>[4]Land_Cover!A6211</f>
        <v>2017</v>
      </c>
      <c r="B6211" t="str">
        <f>[4]Land_Cover!B6211</f>
        <v>Colombia</v>
      </c>
      <c r="C6211" t="str">
        <f>[4]Land_Cover!C6211</f>
        <v>AEZ11</v>
      </c>
      <c r="D6211" t="str">
        <f>[4]Land_Cover!D6211</f>
        <v>osd</v>
      </c>
      <c r="E6211" t="str">
        <f>[4]Land_Cover!E6211</f>
        <v>Colombia#AEZ11#osd</v>
      </c>
      <c r="F6211">
        <f>[4]Land_Cover!F6211</f>
        <v>2345.4180811615402</v>
      </c>
    </row>
    <row r="6212" spans="1:6" x14ac:dyDescent="0.3">
      <c r="A6212">
        <f>[4]Land_Cover!A6212</f>
        <v>2011</v>
      </c>
      <c r="B6212" t="str">
        <f>[4]Land_Cover!B6212</f>
        <v>Colombia</v>
      </c>
      <c r="C6212" t="str">
        <f>[4]Land_Cover!C6212</f>
        <v>AEZ12</v>
      </c>
      <c r="D6212" t="str">
        <f>[4]Land_Cover!D6212</f>
        <v>v_f</v>
      </c>
      <c r="E6212" t="str">
        <f>[4]Land_Cover!E6212</f>
        <v>Colombia#AEZ12#v_f</v>
      </c>
      <c r="F6212">
        <f>[4]Land_Cover!F6212</f>
        <v>418906.48641118302</v>
      </c>
    </row>
    <row r="6213" spans="1:6" x14ac:dyDescent="0.3">
      <c r="A6213">
        <f>[4]Land_Cover!A6213</f>
        <v>2013</v>
      </c>
      <c r="B6213" t="str">
        <f>[4]Land_Cover!B6213</f>
        <v>Indonesia</v>
      </c>
      <c r="C6213" t="str">
        <f>[4]Land_Cover!C6213</f>
        <v>AEZ12</v>
      </c>
      <c r="D6213" t="str">
        <f>[4]Land_Cover!D6213</f>
        <v>pfb</v>
      </c>
      <c r="E6213" t="str">
        <f>[4]Land_Cover!E6213</f>
        <v>Indonesia#AEZ12#pfb</v>
      </c>
      <c r="F6213">
        <f>[4]Land_Cover!F6213</f>
        <v>465.64263322884</v>
      </c>
    </row>
    <row r="6214" spans="1:6" x14ac:dyDescent="0.3">
      <c r="A6214">
        <f>[4]Land_Cover!A6214</f>
        <v>2017</v>
      </c>
      <c r="B6214" t="str">
        <f>[4]Land_Cover!B6214</f>
        <v>DRC</v>
      </c>
      <c r="C6214" t="str">
        <f>[4]Land_Cover!C6214</f>
        <v>AEZ10</v>
      </c>
      <c r="D6214" t="str">
        <f>[4]Land_Cover!D6214</f>
        <v>c_b</v>
      </c>
      <c r="E6214" t="str">
        <f>[4]Land_Cover!E6214</f>
        <v>DRC#AEZ10#c_b</v>
      </c>
      <c r="F6214">
        <f>[4]Land_Cover!F6214</f>
        <v>535.45389681668496</v>
      </c>
    </row>
    <row r="6215" spans="1:6" x14ac:dyDescent="0.3">
      <c r="A6215">
        <f>[4]Land_Cover!A6215</f>
        <v>2012</v>
      </c>
      <c r="B6215" t="str">
        <f>[4]Land_Cover!B6215</f>
        <v>Indonesia</v>
      </c>
      <c r="C6215" t="str">
        <f>[4]Land_Cover!C6215</f>
        <v>AEZ11</v>
      </c>
      <c r="D6215" t="str">
        <f>[4]Land_Cover!D6215</f>
        <v>c_b</v>
      </c>
      <c r="E6215" t="str">
        <f>[4]Land_Cover!E6215</f>
        <v>Indonesia#AEZ11#c_b</v>
      </c>
      <c r="F6215">
        <f>[4]Land_Cover!F6215</f>
        <v>202.00250564797699</v>
      </c>
    </row>
    <row r="6216" spans="1:6" x14ac:dyDescent="0.3">
      <c r="A6216">
        <f>[4]Land_Cover!A6216</f>
        <v>2010</v>
      </c>
      <c r="B6216" t="str">
        <f>[4]Land_Cover!B6216</f>
        <v>Bolivia</v>
      </c>
      <c r="C6216" t="str">
        <f>[4]Land_Cover!C6216</f>
        <v>AEZ10</v>
      </c>
      <c r="D6216" t="str">
        <f>[4]Land_Cover!D6216</f>
        <v>pfb</v>
      </c>
      <c r="E6216" t="str">
        <f>[4]Land_Cover!E6216</f>
        <v>Bolivia#AEZ10#pfb</v>
      </c>
      <c r="F6216">
        <f>[4]Land_Cover!F6216</f>
        <v>24.0174672489083</v>
      </c>
    </row>
    <row r="6217" spans="1:6" x14ac:dyDescent="0.3">
      <c r="A6217">
        <f>[4]Land_Cover!A6217</f>
        <v>2010</v>
      </c>
      <c r="B6217" t="str">
        <f>[4]Land_Cover!B6217</f>
        <v>Peru</v>
      </c>
      <c r="C6217" t="str">
        <f>[4]Land_Cover!C6217</f>
        <v>AEZ5</v>
      </c>
      <c r="D6217" t="str">
        <f>[4]Land_Cover!D6217</f>
        <v>pfb</v>
      </c>
      <c r="E6217" t="str">
        <f>[4]Land_Cover!E6217</f>
        <v>Peru#AEZ5#pfb</v>
      </c>
      <c r="F6217">
        <f>[4]Land_Cover!F6217</f>
        <v>280.786652653705</v>
      </c>
    </row>
    <row r="6218" spans="1:6" x14ac:dyDescent="0.3">
      <c r="A6218">
        <f>[4]Land_Cover!A6218</f>
        <v>2018</v>
      </c>
      <c r="B6218" t="str">
        <f>[4]Land_Cover!B6218</f>
        <v>Argentina</v>
      </c>
      <c r="C6218" t="str">
        <f>[4]Land_Cover!C6218</f>
        <v>AEZ2</v>
      </c>
      <c r="D6218" t="str">
        <f>[4]Land_Cover!D6218</f>
        <v>gro</v>
      </c>
      <c r="E6218" t="str">
        <f>[4]Land_Cover!E6218</f>
        <v>Argentina#AEZ2#gro</v>
      </c>
      <c r="F6218">
        <f>[4]Land_Cover!F6218</f>
        <v>20.1144658151333</v>
      </c>
    </row>
    <row r="6219" spans="1:6" x14ac:dyDescent="0.3">
      <c r="A6219">
        <f>[4]Land_Cover!A6219</f>
        <v>2018</v>
      </c>
      <c r="B6219" t="str">
        <f>[4]Land_Cover!B6219</f>
        <v>Peru</v>
      </c>
      <c r="C6219" t="str">
        <f>[4]Land_Cover!C6219</f>
        <v>AEZ8</v>
      </c>
      <c r="D6219" t="str">
        <f>[4]Land_Cover!D6219</f>
        <v>ocr</v>
      </c>
      <c r="E6219" t="str">
        <f>[4]Land_Cover!E6219</f>
        <v>Peru#AEZ8#ocr</v>
      </c>
      <c r="F6219">
        <f>[4]Land_Cover!F6219</f>
        <v>3443.1687602561701</v>
      </c>
    </row>
    <row r="6220" spans="1:6" x14ac:dyDescent="0.3">
      <c r="A6220">
        <f>[4]Land_Cover!A6220</f>
        <v>2014</v>
      </c>
      <c r="B6220" t="str">
        <f>[4]Land_Cover!B6220</f>
        <v>Ghana</v>
      </c>
      <c r="C6220" t="str">
        <f>[4]Land_Cover!C6220</f>
        <v>AEZ6</v>
      </c>
      <c r="D6220" t="str">
        <f>[4]Land_Cover!D6220</f>
        <v>v_f</v>
      </c>
      <c r="E6220" t="str">
        <f>[4]Land_Cover!E6220</f>
        <v>Ghana#AEZ6#v_f</v>
      </c>
      <c r="F6220">
        <f>[4]Land_Cover!F6220</f>
        <v>847407.13419619401</v>
      </c>
    </row>
    <row r="6221" spans="1:6" x14ac:dyDescent="0.3">
      <c r="A6221">
        <f>[4]Land_Cover!A6221</f>
        <v>2012</v>
      </c>
      <c r="B6221" t="str">
        <f>[4]Land_Cover!B6221</f>
        <v>Indonesia</v>
      </c>
      <c r="C6221" t="str">
        <f>[4]Land_Cover!C6221</f>
        <v>AEZ5</v>
      </c>
      <c r="D6221" t="str">
        <f>[4]Land_Cover!D6221</f>
        <v>c_b</v>
      </c>
      <c r="E6221" t="str">
        <f>[4]Land_Cover!E6221</f>
        <v>Indonesia#AEZ5#c_b</v>
      </c>
      <c r="F6221">
        <f>[4]Land_Cover!F6221</f>
        <v>35010.223742041497</v>
      </c>
    </row>
    <row r="6222" spans="1:6" x14ac:dyDescent="0.3">
      <c r="A6222">
        <f>[4]Land_Cover!A6222</f>
        <v>2011</v>
      </c>
      <c r="B6222" t="str">
        <f>[4]Land_Cover!B6222</f>
        <v>Argentina</v>
      </c>
      <c r="C6222" t="str">
        <f>[4]Land_Cover!C6222</f>
        <v>AEZ6</v>
      </c>
      <c r="D6222" t="str">
        <f>[4]Land_Cover!D6222</f>
        <v>wht</v>
      </c>
      <c r="E6222" t="str">
        <f>[4]Land_Cover!E6222</f>
        <v>Argentina#AEZ6#wht</v>
      </c>
      <c r="F6222">
        <f>[4]Land_Cover!F6222</f>
        <v>227.199448020559</v>
      </c>
    </row>
    <row r="6223" spans="1:6" x14ac:dyDescent="0.3">
      <c r="A6223">
        <f>[4]Land_Cover!A6223</f>
        <v>2017</v>
      </c>
      <c r="B6223" t="str">
        <f>[4]Land_Cover!B6223</f>
        <v>Peru</v>
      </c>
      <c r="C6223" t="str">
        <f>[4]Land_Cover!C6223</f>
        <v>AEZ12</v>
      </c>
      <c r="D6223" t="str">
        <f>[4]Land_Cover!D6223</f>
        <v>c_b</v>
      </c>
      <c r="E6223" t="str">
        <f>[4]Land_Cover!E6223</f>
        <v>Peru#AEZ12#c_b</v>
      </c>
      <c r="F6223">
        <f>[4]Land_Cover!F6223</f>
        <v>30429.033190702001</v>
      </c>
    </row>
    <row r="6224" spans="1:6" x14ac:dyDescent="0.3">
      <c r="A6224">
        <f>[4]Land_Cover!A6224</f>
        <v>2015</v>
      </c>
      <c r="B6224" t="str">
        <f>[4]Land_Cover!B6224</f>
        <v>DRC</v>
      </c>
      <c r="C6224" t="str">
        <f>[4]Land_Cover!C6224</f>
        <v>AEZ12</v>
      </c>
      <c r="D6224" t="str">
        <f>[4]Land_Cover!D6224</f>
        <v>c_b</v>
      </c>
      <c r="E6224" t="str">
        <f>[4]Land_Cover!E6224</f>
        <v>DRC#AEZ12#c_b</v>
      </c>
      <c r="F6224">
        <f>[4]Land_Cover!F6224</f>
        <v>854.08671789242601</v>
      </c>
    </row>
    <row r="6225" spans="1:6" x14ac:dyDescent="0.3">
      <c r="A6225">
        <f>[4]Land_Cover!A6225</f>
        <v>2013</v>
      </c>
      <c r="B6225" t="str">
        <f>[4]Land_Cover!B6225</f>
        <v>Colombia</v>
      </c>
      <c r="C6225" t="str">
        <f>[4]Land_Cover!C6225</f>
        <v>AEZ12</v>
      </c>
      <c r="D6225" t="str">
        <f>[4]Land_Cover!D6225</f>
        <v>wht</v>
      </c>
      <c r="E6225" t="str">
        <f>[4]Land_Cover!E6225</f>
        <v>Colombia#AEZ12#wht</v>
      </c>
      <c r="F6225">
        <f>[4]Land_Cover!F6225</f>
        <v>2625.3357664233599</v>
      </c>
    </row>
    <row r="6226" spans="1:6" x14ac:dyDescent="0.3">
      <c r="A6226">
        <f>[4]Land_Cover!A6226</f>
        <v>2017</v>
      </c>
      <c r="B6226" t="str">
        <f>[4]Land_Cover!B6226</f>
        <v>Bolivia</v>
      </c>
      <c r="C6226" t="str">
        <f>[4]Land_Cover!C6226</f>
        <v>AEZ6</v>
      </c>
      <c r="D6226" t="str">
        <f>[4]Land_Cover!D6226</f>
        <v>v_f</v>
      </c>
      <c r="E6226" t="str">
        <f>[4]Land_Cover!E6226</f>
        <v>Bolivia#AEZ6#v_f</v>
      </c>
      <c r="F6226">
        <f>[4]Land_Cover!F6226</f>
        <v>85302.7994740875</v>
      </c>
    </row>
    <row r="6227" spans="1:6" x14ac:dyDescent="0.3">
      <c r="A6227">
        <f>[4]Land_Cover!A6227</f>
        <v>2010</v>
      </c>
      <c r="B6227" t="str">
        <f>[4]Land_Cover!B6227</f>
        <v>Ghana</v>
      </c>
      <c r="C6227" t="str">
        <f>[4]Land_Cover!C6227</f>
        <v>AEZ2</v>
      </c>
      <c r="D6227" t="str">
        <f>[4]Land_Cover!D6227</f>
        <v>gro</v>
      </c>
      <c r="E6227" t="str">
        <f>[4]Land_Cover!E6227</f>
        <v>Ghana#AEZ2#gro</v>
      </c>
      <c r="F6227">
        <f>[4]Land_Cover!F6227</f>
        <v>23428.669401266601</v>
      </c>
    </row>
    <row r="6228" spans="1:6" x14ac:dyDescent="0.3">
      <c r="A6228">
        <f>[4]Land_Cover!A6228</f>
        <v>2017</v>
      </c>
      <c r="B6228" t="str">
        <f>[4]Land_Cover!B6228</f>
        <v>Indonesia</v>
      </c>
      <c r="C6228" t="str">
        <f>[4]Land_Cover!C6228</f>
        <v>AEZ11</v>
      </c>
      <c r="D6228" t="str">
        <f>[4]Land_Cover!D6228</f>
        <v>gro</v>
      </c>
      <c r="E6228" t="str">
        <f>[4]Land_Cover!E6228</f>
        <v>Indonesia#AEZ11#gro</v>
      </c>
      <c r="F6228">
        <f>[4]Land_Cover!F6228</f>
        <v>10970.1580240815</v>
      </c>
    </row>
    <row r="6229" spans="1:6" x14ac:dyDescent="0.3">
      <c r="A6229">
        <f>[4]Land_Cover!A6229</f>
        <v>2018</v>
      </c>
      <c r="B6229" t="str">
        <f>[4]Land_Cover!B6229</f>
        <v>DRC</v>
      </c>
      <c r="C6229" t="str">
        <f>[4]Land_Cover!C6229</f>
        <v>AEZ6</v>
      </c>
      <c r="D6229" t="str">
        <f>[4]Land_Cover!D6229</f>
        <v>pdr</v>
      </c>
      <c r="E6229" t="str">
        <f>[4]Land_Cover!E6229</f>
        <v>DRC#AEZ6#pdr</v>
      </c>
      <c r="F6229">
        <f>[4]Land_Cover!F6229</f>
        <v>292493.86661590199</v>
      </c>
    </row>
    <row r="6230" spans="1:6" x14ac:dyDescent="0.3">
      <c r="A6230" s="36">
        <f>[5]Land_Cover!A2</f>
        <v>2015</v>
      </c>
      <c r="B6230" s="36" t="str">
        <f>[5]Land_Cover!B2</f>
        <v>Brazil</v>
      </c>
      <c r="C6230" s="36" t="str">
        <f>[5]Land_Cover!C2</f>
        <v>AEZ1</v>
      </c>
      <c r="D6230" s="36" t="str">
        <f>[5]Land_Cover!D2</f>
        <v>ctl</v>
      </c>
      <c r="E6230" s="36" t="str">
        <f>[5]Land_Cover!E2</f>
        <v>Brazil#AEZ1#ctl</v>
      </c>
      <c r="F6230" s="36">
        <f>[5]Land_Cover!F2</f>
        <v>231100</v>
      </c>
    </row>
    <row r="6231" spans="1:6" x14ac:dyDescent="0.3">
      <c r="A6231" s="36">
        <f>[5]Land_Cover!A3</f>
        <v>2016</v>
      </c>
      <c r="B6231" s="36" t="str">
        <f>[5]Land_Cover!B3</f>
        <v>Bolivia</v>
      </c>
      <c r="C6231" s="36" t="str">
        <f>[5]Land_Cover!C3</f>
        <v>AEZ11</v>
      </c>
      <c r="D6231" s="36" t="str">
        <f>[5]Land_Cover!D3</f>
        <v>ctl</v>
      </c>
      <c r="E6231" s="36" t="str">
        <f>[5]Land_Cover!E3</f>
        <v>Bolivia#AEZ11#ctl</v>
      </c>
      <c r="F6231" s="36">
        <f>[5]Land_Cover!F3</f>
        <v>874600</v>
      </c>
    </row>
    <row r="6232" spans="1:6" x14ac:dyDescent="0.3">
      <c r="A6232" s="36">
        <f>[5]Land_Cover!A4</f>
        <v>2010</v>
      </c>
      <c r="B6232" s="36" t="str">
        <f>[5]Land_Cover!B4</f>
        <v>Brazil</v>
      </c>
      <c r="C6232" s="36" t="str">
        <f>[5]Land_Cover!C4</f>
        <v>AEZ6</v>
      </c>
      <c r="D6232" s="36" t="str">
        <f>[5]Land_Cover!D4</f>
        <v>ctl</v>
      </c>
      <c r="E6232" s="36" t="str">
        <f>[5]Land_Cover!E4</f>
        <v>Brazil#AEZ6#ctl</v>
      </c>
      <c r="F6232" s="36">
        <f>[5]Land_Cover!F4</f>
        <v>27417300</v>
      </c>
    </row>
    <row r="6233" spans="1:6" x14ac:dyDescent="0.3">
      <c r="A6233" s="36">
        <f>[5]Land_Cover!A5</f>
        <v>2010</v>
      </c>
      <c r="B6233" s="36" t="str">
        <f>[5]Land_Cover!B5</f>
        <v>Angola</v>
      </c>
      <c r="C6233" s="36" t="str">
        <f>[5]Land_Cover!C5</f>
        <v>AEZ9</v>
      </c>
      <c r="D6233" s="36" t="str">
        <f>[5]Land_Cover!D5</f>
        <v>ctl</v>
      </c>
      <c r="E6233" s="36" t="str">
        <f>[5]Land_Cover!E5</f>
        <v>Angola#AEZ9#ctl</v>
      </c>
      <c r="F6233" s="36">
        <f>[5]Land_Cover!F5</f>
        <v>1623100</v>
      </c>
    </row>
    <row r="6234" spans="1:6" x14ac:dyDescent="0.3">
      <c r="A6234" s="36">
        <f>[5]Land_Cover!A6</f>
        <v>2017</v>
      </c>
      <c r="B6234" s="36" t="str">
        <f>[5]Land_Cover!B6</f>
        <v>Brazil</v>
      </c>
      <c r="C6234" s="36" t="str">
        <f>[5]Land_Cover!C6</f>
        <v>AEZ11</v>
      </c>
      <c r="D6234" s="36" t="str">
        <f>[5]Land_Cover!D6</f>
        <v>ctl</v>
      </c>
      <c r="E6234" s="36" t="str">
        <f>[5]Land_Cover!E6</f>
        <v>Brazil#AEZ11#ctl</v>
      </c>
      <c r="F6234" s="36">
        <f>[5]Land_Cover!F6</f>
        <v>660000</v>
      </c>
    </row>
    <row r="6235" spans="1:6" x14ac:dyDescent="0.3">
      <c r="A6235" s="36">
        <f>[5]Land_Cover!A7</f>
        <v>2010</v>
      </c>
      <c r="B6235" s="36" t="str">
        <f>[5]Land_Cover!B7</f>
        <v>Peru</v>
      </c>
      <c r="C6235" s="36" t="str">
        <f>[5]Land_Cover!C7</f>
        <v>AEZ11</v>
      </c>
      <c r="D6235" s="36" t="str">
        <f>[5]Land_Cover!D7</f>
        <v>ctl</v>
      </c>
      <c r="E6235" s="36" t="str">
        <f>[5]Land_Cover!E7</f>
        <v>Peru#AEZ11#ctl</v>
      </c>
      <c r="F6235" s="36">
        <f>[5]Land_Cover!F7</f>
        <v>4051900</v>
      </c>
    </row>
    <row r="6236" spans="1:6" x14ac:dyDescent="0.3">
      <c r="A6236" s="36">
        <f>[5]Land_Cover!A8</f>
        <v>2011</v>
      </c>
      <c r="B6236" s="36" t="str">
        <f>[5]Land_Cover!B8</f>
        <v>Colombia</v>
      </c>
      <c r="C6236" s="36" t="str">
        <f>[5]Land_Cover!C8</f>
        <v>AEZ8</v>
      </c>
      <c r="D6236" s="36" t="str">
        <f>[5]Land_Cover!D8</f>
        <v>ctl</v>
      </c>
      <c r="E6236" s="36" t="str">
        <f>[5]Land_Cover!E8</f>
        <v>Colombia#AEZ8#ctl</v>
      </c>
      <c r="F6236" s="36">
        <f>[5]Land_Cover!F8</f>
        <v>500</v>
      </c>
    </row>
    <row r="6237" spans="1:6" x14ac:dyDescent="0.3">
      <c r="A6237" s="36">
        <f>[5]Land_Cover!A9</f>
        <v>2013</v>
      </c>
      <c r="B6237" s="36" t="str">
        <f>[5]Land_Cover!B9</f>
        <v>Bolivia</v>
      </c>
      <c r="C6237" s="36" t="str">
        <f>[5]Land_Cover!C9</f>
        <v>AEZ5</v>
      </c>
      <c r="D6237" s="36" t="str">
        <f>[5]Land_Cover!D9</f>
        <v>ctl</v>
      </c>
      <c r="E6237" s="36" t="str">
        <f>[5]Land_Cover!E9</f>
        <v>Bolivia#AEZ5#ctl</v>
      </c>
      <c r="F6237" s="36">
        <f>[5]Land_Cover!F9</f>
        <v>3086400</v>
      </c>
    </row>
    <row r="6238" spans="1:6" x14ac:dyDescent="0.3">
      <c r="A6238" s="36">
        <f>[5]Land_Cover!A10</f>
        <v>2018</v>
      </c>
      <c r="B6238" s="36" t="str">
        <f>[5]Land_Cover!B10</f>
        <v>Paraguay</v>
      </c>
      <c r="C6238" s="36" t="str">
        <f>[5]Land_Cover!C10</f>
        <v>AEZ12</v>
      </c>
      <c r="D6238" s="36" t="str">
        <f>[5]Land_Cover!D10</f>
        <v>ctl</v>
      </c>
      <c r="E6238" s="36" t="str">
        <f>[5]Land_Cover!E10</f>
        <v>Paraguay#AEZ12#ctl</v>
      </c>
      <c r="F6238" s="36">
        <f>[5]Land_Cover!F10</f>
        <v>3796400</v>
      </c>
    </row>
    <row r="6239" spans="1:6" x14ac:dyDescent="0.3">
      <c r="A6239" s="36">
        <f>[5]Land_Cover!A11</f>
        <v>2011</v>
      </c>
      <c r="B6239" s="36" t="str">
        <f>[5]Land_Cover!B11</f>
        <v>Paraguay</v>
      </c>
      <c r="C6239" s="36" t="str">
        <f>[5]Land_Cover!C11</f>
        <v>AEZ6</v>
      </c>
      <c r="D6239" s="36" t="str">
        <f>[5]Land_Cover!D11</f>
        <v>ctl</v>
      </c>
      <c r="E6239" s="36" t="str">
        <f>[5]Land_Cover!E11</f>
        <v>Paraguay#AEZ6#ctl</v>
      </c>
      <c r="F6239" s="36">
        <f>[5]Land_Cover!F11</f>
        <v>3582500</v>
      </c>
    </row>
    <row r="6240" spans="1:6" x14ac:dyDescent="0.3">
      <c r="A6240" s="36">
        <f>[5]Land_Cover!A12</f>
        <v>2017</v>
      </c>
      <c r="B6240" s="36" t="str">
        <f>[5]Land_Cover!B12</f>
        <v>Angola</v>
      </c>
      <c r="C6240" s="36" t="str">
        <f>[5]Land_Cover!C12</f>
        <v>AEZ8</v>
      </c>
      <c r="D6240" s="36" t="str">
        <f>[5]Land_Cover!D12</f>
        <v>ctl</v>
      </c>
      <c r="E6240" s="36" t="str">
        <f>[5]Land_Cover!E12</f>
        <v>Angola#AEZ8#ctl</v>
      </c>
      <c r="F6240" s="36">
        <f>[5]Land_Cover!F12</f>
        <v>260100</v>
      </c>
    </row>
    <row r="6241" spans="1:6" x14ac:dyDescent="0.3">
      <c r="A6241" s="36">
        <f>[5]Land_Cover!A13</f>
        <v>2017</v>
      </c>
      <c r="B6241" s="36" t="str">
        <f>[5]Land_Cover!B13</f>
        <v>Bolivia</v>
      </c>
      <c r="C6241" s="36" t="str">
        <f>[5]Land_Cover!C13</f>
        <v>AEZ3</v>
      </c>
      <c r="D6241" s="36" t="str">
        <f>[5]Land_Cover!D13</f>
        <v>ctl</v>
      </c>
      <c r="E6241" s="36" t="str">
        <f>[5]Land_Cover!E13</f>
        <v>Bolivia#AEZ3#ctl</v>
      </c>
      <c r="F6241" s="36">
        <f>[5]Land_Cover!F13</f>
        <v>84300</v>
      </c>
    </row>
    <row r="6242" spans="1:6" x14ac:dyDescent="0.3">
      <c r="A6242" s="36">
        <f>[5]Land_Cover!A14</f>
        <v>2018</v>
      </c>
      <c r="B6242" s="36" t="str">
        <f>[5]Land_Cover!B14</f>
        <v>Bolivia</v>
      </c>
      <c r="C6242" s="36" t="str">
        <f>[5]Land_Cover!C14</f>
        <v>AEZ12</v>
      </c>
      <c r="D6242" s="36" t="str">
        <f>[5]Land_Cover!D14</f>
        <v>ctl</v>
      </c>
      <c r="E6242" s="36" t="str">
        <f>[5]Land_Cover!E14</f>
        <v>Bolivia#AEZ12#ctl</v>
      </c>
      <c r="F6242" s="36">
        <f>[5]Land_Cover!F14</f>
        <v>626300</v>
      </c>
    </row>
    <row r="6243" spans="1:6" x14ac:dyDescent="0.3">
      <c r="A6243" s="36">
        <f>[5]Land_Cover!A15</f>
        <v>2010</v>
      </c>
      <c r="B6243" s="36" t="str">
        <f>[5]Land_Cover!B15</f>
        <v>Peru</v>
      </c>
      <c r="C6243" s="36" t="str">
        <f>[5]Land_Cover!C15</f>
        <v>AEZ5</v>
      </c>
      <c r="D6243" s="36" t="str">
        <f>[5]Land_Cover!D15</f>
        <v>ctl</v>
      </c>
      <c r="E6243" s="36" t="str">
        <f>[5]Land_Cover!E15</f>
        <v>Peru#AEZ5#ctl</v>
      </c>
      <c r="F6243" s="36">
        <f>[5]Land_Cover!F15</f>
        <v>67900</v>
      </c>
    </row>
    <row r="6244" spans="1:6" x14ac:dyDescent="0.3">
      <c r="A6244" s="36">
        <f>[5]Land_Cover!A16</f>
        <v>2018</v>
      </c>
      <c r="B6244" s="36" t="str">
        <f>[5]Land_Cover!B16</f>
        <v>Bolivia</v>
      </c>
      <c r="C6244" s="36" t="str">
        <f>[5]Land_Cover!C16</f>
        <v>AEZ8</v>
      </c>
      <c r="D6244" s="36" t="str">
        <f>[5]Land_Cover!D16</f>
        <v>ctl</v>
      </c>
      <c r="E6244" s="36" t="str">
        <f>[5]Land_Cover!E16</f>
        <v>Bolivia#AEZ8#ctl</v>
      </c>
      <c r="F6244" s="36">
        <f>[5]Land_Cover!F16</f>
        <v>4806600</v>
      </c>
    </row>
    <row r="6245" spans="1:6" x14ac:dyDescent="0.3">
      <c r="A6245" s="36">
        <f>[5]Land_Cover!A17</f>
        <v>2012</v>
      </c>
      <c r="B6245" s="36" t="str">
        <f>[5]Land_Cover!B17</f>
        <v>Argentina</v>
      </c>
      <c r="C6245" s="36" t="str">
        <f>[5]Land_Cover!C17</f>
        <v>AEZ10</v>
      </c>
      <c r="D6245" s="36" t="str">
        <f>[5]Land_Cover!D17</f>
        <v>ctl</v>
      </c>
      <c r="E6245" s="36" t="str">
        <f>[5]Land_Cover!E17</f>
        <v>Argentina#AEZ10#ctl</v>
      </c>
      <c r="F6245" s="36">
        <f>[5]Land_Cover!F17</f>
        <v>6092100</v>
      </c>
    </row>
    <row r="6246" spans="1:6" x14ac:dyDescent="0.3">
      <c r="A6246" s="36">
        <f>[5]Land_Cover!A18</f>
        <v>2014</v>
      </c>
      <c r="B6246" s="36" t="str">
        <f>[5]Land_Cover!B18</f>
        <v>Colombia</v>
      </c>
      <c r="C6246" s="36" t="str">
        <f>[5]Land_Cover!C18</f>
        <v>AEZ2</v>
      </c>
      <c r="D6246" s="36" t="str">
        <f>[5]Land_Cover!D18</f>
        <v>ctl</v>
      </c>
      <c r="E6246" s="36" t="str">
        <f>[5]Land_Cover!E18</f>
        <v>Colombia#AEZ2#ctl</v>
      </c>
      <c r="F6246" s="36">
        <f>[5]Land_Cover!F18</f>
        <v>98100</v>
      </c>
    </row>
    <row r="6247" spans="1:6" x14ac:dyDescent="0.3">
      <c r="A6247" s="36">
        <f>[5]Land_Cover!A19</f>
        <v>2013</v>
      </c>
      <c r="B6247" s="36" t="str">
        <f>[5]Land_Cover!B19</f>
        <v>DRC</v>
      </c>
      <c r="C6247" s="36" t="str">
        <f>[5]Land_Cover!C19</f>
        <v>AEZ3</v>
      </c>
      <c r="D6247" s="36" t="str">
        <f>[5]Land_Cover!D19</f>
        <v>ctl</v>
      </c>
      <c r="E6247" s="36" t="str">
        <f>[5]Land_Cover!E19</f>
        <v>DRC#AEZ3#ctl</v>
      </c>
      <c r="F6247" s="36">
        <f>[5]Land_Cover!F19</f>
        <v>1700</v>
      </c>
    </row>
    <row r="6248" spans="1:6" x14ac:dyDescent="0.3">
      <c r="A6248" s="36">
        <f>[5]Land_Cover!A20</f>
        <v>2017</v>
      </c>
      <c r="B6248" s="36" t="str">
        <f>[5]Land_Cover!B20</f>
        <v>Brazil</v>
      </c>
      <c r="C6248" s="36" t="str">
        <f>[5]Land_Cover!C20</f>
        <v>AEZ10</v>
      </c>
      <c r="D6248" s="36" t="str">
        <f>[5]Land_Cover!D20</f>
        <v>ctl</v>
      </c>
      <c r="E6248" s="36" t="str">
        <f>[5]Land_Cover!E20</f>
        <v>Brazil#AEZ10#ctl</v>
      </c>
      <c r="F6248" s="36">
        <f>[5]Land_Cover!F20</f>
        <v>7800</v>
      </c>
    </row>
    <row r="6249" spans="1:6" x14ac:dyDescent="0.3">
      <c r="A6249" s="36">
        <f>[5]Land_Cover!A21</f>
        <v>2018</v>
      </c>
      <c r="B6249" s="36" t="str">
        <f>[5]Land_Cover!B21</f>
        <v>Indonesia</v>
      </c>
      <c r="C6249" s="36" t="str">
        <f>[5]Land_Cover!C21</f>
        <v>AEZ5</v>
      </c>
      <c r="D6249" s="36" t="str">
        <f>[5]Land_Cover!D21</f>
        <v>ctl</v>
      </c>
      <c r="E6249" s="36" t="str">
        <f>[5]Land_Cover!E21</f>
        <v>Indonesia#AEZ5#ctl</v>
      </c>
      <c r="F6249" s="36">
        <f>[5]Land_Cover!F21</f>
        <v>500100</v>
      </c>
    </row>
    <row r="6250" spans="1:6" x14ac:dyDescent="0.3">
      <c r="A6250" s="36">
        <f>[5]Land_Cover!A22</f>
        <v>2013</v>
      </c>
      <c r="B6250" s="36" t="str">
        <f>[5]Land_Cover!B22</f>
        <v>DRC</v>
      </c>
      <c r="C6250" s="36" t="str">
        <f>[5]Land_Cover!C22</f>
        <v>AEZ9</v>
      </c>
      <c r="D6250" s="36" t="str">
        <f>[5]Land_Cover!D22</f>
        <v>ctl</v>
      </c>
      <c r="E6250" s="36" t="str">
        <f>[5]Land_Cover!E22</f>
        <v>DRC#AEZ9#ctl</v>
      </c>
      <c r="F6250" s="36">
        <f>[5]Land_Cover!F22</f>
        <v>100</v>
      </c>
    </row>
    <row r="6251" spans="1:6" x14ac:dyDescent="0.3">
      <c r="A6251" s="36">
        <f>[5]Land_Cover!A23</f>
        <v>2012</v>
      </c>
      <c r="B6251" s="36" t="str">
        <f>[5]Land_Cover!B23</f>
        <v>Angola</v>
      </c>
      <c r="C6251" s="36" t="str">
        <f>[5]Land_Cover!C23</f>
        <v>AEZ2</v>
      </c>
      <c r="D6251" s="36" t="str">
        <f>[5]Land_Cover!D23</f>
        <v>ctl</v>
      </c>
      <c r="E6251" s="36" t="str">
        <f>[5]Land_Cover!E23</f>
        <v>Angola#AEZ2#ctl</v>
      </c>
      <c r="F6251" s="36">
        <f>[5]Land_Cover!F23</f>
        <v>441000</v>
      </c>
    </row>
    <row r="6252" spans="1:6" x14ac:dyDescent="0.3">
      <c r="A6252" s="36">
        <f>[5]Land_Cover!A24</f>
        <v>2017</v>
      </c>
      <c r="B6252" s="36" t="str">
        <f>[5]Land_Cover!B24</f>
        <v>Bolivia</v>
      </c>
      <c r="C6252" s="36" t="str">
        <f>[5]Land_Cover!C24</f>
        <v>AEZ11</v>
      </c>
      <c r="D6252" s="36" t="str">
        <f>[5]Land_Cover!D24</f>
        <v>ctl</v>
      </c>
      <c r="E6252" s="36" t="str">
        <f>[5]Land_Cover!E24</f>
        <v>Bolivia#AEZ11#ctl</v>
      </c>
      <c r="F6252" s="36">
        <f>[5]Land_Cover!F24</f>
        <v>875800</v>
      </c>
    </row>
    <row r="6253" spans="1:6" x14ac:dyDescent="0.3">
      <c r="A6253" s="36">
        <f>[5]Land_Cover!A25</f>
        <v>2011</v>
      </c>
      <c r="B6253" s="36" t="str">
        <f>[5]Land_Cover!B25</f>
        <v>Paraguay</v>
      </c>
      <c r="C6253" s="36" t="str">
        <f>[5]Land_Cover!C25</f>
        <v>AEZ5</v>
      </c>
      <c r="D6253" s="36" t="str">
        <f>[5]Land_Cover!D25</f>
        <v>ctl</v>
      </c>
      <c r="E6253" s="36" t="str">
        <f>[5]Land_Cover!E25</f>
        <v>Paraguay#AEZ5#ctl</v>
      </c>
      <c r="F6253" s="36">
        <f>[5]Land_Cover!F25</f>
        <v>1718200</v>
      </c>
    </row>
    <row r="6254" spans="1:6" x14ac:dyDescent="0.3">
      <c r="A6254" s="36">
        <f>[5]Land_Cover!A26</f>
        <v>2010</v>
      </c>
      <c r="B6254" s="36" t="str">
        <f>[5]Land_Cover!B26</f>
        <v>Bolivia</v>
      </c>
      <c r="C6254" s="36" t="str">
        <f>[5]Land_Cover!C26</f>
        <v>AEZ8</v>
      </c>
      <c r="D6254" s="36" t="str">
        <f>[5]Land_Cover!D26</f>
        <v>ctl</v>
      </c>
      <c r="E6254" s="36" t="str">
        <f>[5]Land_Cover!E26</f>
        <v>Bolivia#AEZ8#ctl</v>
      </c>
      <c r="F6254" s="36">
        <f>[5]Land_Cover!F26</f>
        <v>4884000</v>
      </c>
    </row>
    <row r="6255" spans="1:6" x14ac:dyDescent="0.3">
      <c r="A6255" s="36">
        <f>[5]Land_Cover!A27</f>
        <v>2015</v>
      </c>
      <c r="B6255" s="36" t="str">
        <f>[5]Land_Cover!B27</f>
        <v>DRC</v>
      </c>
      <c r="C6255" s="36" t="str">
        <f>[5]Land_Cover!C27</f>
        <v>AEZ10</v>
      </c>
      <c r="D6255" s="36" t="str">
        <f>[5]Land_Cover!D27</f>
        <v>ctl</v>
      </c>
      <c r="E6255" s="36" t="str">
        <f>[5]Land_Cover!E27</f>
        <v>DRC#AEZ10#ctl</v>
      </c>
      <c r="F6255" s="36">
        <f>[5]Land_Cover!F27</f>
        <v>308900</v>
      </c>
    </row>
    <row r="6256" spans="1:6" x14ac:dyDescent="0.3">
      <c r="A6256" s="36">
        <f>[5]Land_Cover!A28</f>
        <v>2011</v>
      </c>
      <c r="B6256" s="36" t="str">
        <f>[5]Land_Cover!B28</f>
        <v>Paraguay</v>
      </c>
      <c r="C6256" s="36" t="str">
        <f>[5]Land_Cover!C28</f>
        <v>AEZ10</v>
      </c>
      <c r="D6256" s="36" t="str">
        <f>[5]Land_Cover!D28</f>
        <v>ctl</v>
      </c>
      <c r="E6256" s="36" t="str">
        <f>[5]Land_Cover!E28</f>
        <v>Paraguay#AEZ10#ctl</v>
      </c>
      <c r="F6256" s="36">
        <f>[5]Land_Cover!F28</f>
        <v>100</v>
      </c>
    </row>
    <row r="6257" spans="1:6" x14ac:dyDescent="0.3">
      <c r="A6257" s="36">
        <f>[5]Land_Cover!A29</f>
        <v>2012</v>
      </c>
      <c r="B6257" s="36" t="str">
        <f>[5]Land_Cover!B29</f>
        <v>Angola</v>
      </c>
      <c r="C6257" s="36" t="str">
        <f>[5]Land_Cover!C29</f>
        <v>AEZ11</v>
      </c>
      <c r="D6257" s="36" t="str">
        <f>[5]Land_Cover!D29</f>
        <v>ctl</v>
      </c>
      <c r="E6257" s="36" t="str">
        <f>[5]Land_Cover!E29</f>
        <v>Angola#AEZ11#ctl</v>
      </c>
      <c r="F6257" s="36">
        <f>[5]Land_Cover!F29</f>
        <v>1136300</v>
      </c>
    </row>
    <row r="6258" spans="1:6" x14ac:dyDescent="0.3">
      <c r="A6258" s="36">
        <f>[5]Land_Cover!A30</f>
        <v>2016</v>
      </c>
      <c r="B6258" s="36" t="str">
        <f>[5]Land_Cover!B30</f>
        <v>Argentina</v>
      </c>
      <c r="C6258" s="36" t="str">
        <f>[5]Land_Cover!C30</f>
        <v>AEZ12</v>
      </c>
      <c r="D6258" s="36" t="str">
        <f>[5]Land_Cover!D30</f>
        <v>ctl</v>
      </c>
      <c r="E6258" s="36" t="str">
        <f>[5]Land_Cover!E30</f>
        <v>Argentina#AEZ12#ctl</v>
      </c>
      <c r="F6258" s="36">
        <f>[5]Land_Cover!F30</f>
        <v>27784000</v>
      </c>
    </row>
    <row r="6259" spans="1:6" x14ac:dyDescent="0.3">
      <c r="A6259" s="36">
        <f>[5]Land_Cover!A31</f>
        <v>2016</v>
      </c>
      <c r="B6259" s="36" t="str">
        <f>[5]Land_Cover!B31</f>
        <v>Paraguay</v>
      </c>
      <c r="C6259" s="36" t="str">
        <f>[5]Land_Cover!C31</f>
        <v>AEZ10</v>
      </c>
      <c r="D6259" s="36" t="str">
        <f>[5]Land_Cover!D31</f>
        <v>ctl</v>
      </c>
      <c r="E6259" s="36" t="str">
        <f>[5]Land_Cover!E31</f>
        <v>Paraguay#AEZ10#ctl</v>
      </c>
      <c r="F6259" s="36">
        <f>[5]Land_Cover!F31</f>
        <v>100</v>
      </c>
    </row>
    <row r="6260" spans="1:6" x14ac:dyDescent="0.3">
      <c r="A6260" s="36">
        <f>[5]Land_Cover!A32</f>
        <v>2017</v>
      </c>
      <c r="B6260" s="36" t="str">
        <f>[5]Land_Cover!B32</f>
        <v>Paraguay</v>
      </c>
      <c r="C6260" s="36" t="str">
        <f>[5]Land_Cover!C32</f>
        <v>AEZ6</v>
      </c>
      <c r="D6260" s="36" t="str">
        <f>[5]Land_Cover!D32</f>
        <v>ctl</v>
      </c>
      <c r="E6260" s="36" t="str">
        <f>[5]Land_Cover!E32</f>
        <v>Paraguay#AEZ6#ctl</v>
      </c>
      <c r="F6260" s="36">
        <f>[5]Land_Cover!F32</f>
        <v>3584300</v>
      </c>
    </row>
    <row r="6261" spans="1:6" x14ac:dyDescent="0.3">
      <c r="A6261" s="36">
        <f>[5]Land_Cover!A33</f>
        <v>2013</v>
      </c>
      <c r="B6261" s="36" t="str">
        <f>[5]Land_Cover!B33</f>
        <v>DRC</v>
      </c>
      <c r="C6261" s="36" t="str">
        <f>[5]Land_Cover!C33</f>
        <v>AEZ4</v>
      </c>
      <c r="D6261" s="36" t="str">
        <f>[5]Land_Cover!D33</f>
        <v>ctl</v>
      </c>
      <c r="E6261" s="36" t="str">
        <f>[5]Land_Cover!E33</f>
        <v>DRC#AEZ4#ctl</v>
      </c>
      <c r="F6261" s="36">
        <f>[5]Land_Cover!F33</f>
        <v>1727300</v>
      </c>
    </row>
    <row r="6262" spans="1:6" x14ac:dyDescent="0.3">
      <c r="A6262" s="36">
        <f>[5]Land_Cover!A34</f>
        <v>2017</v>
      </c>
      <c r="B6262" s="36" t="str">
        <f>[5]Land_Cover!B34</f>
        <v>Argentina</v>
      </c>
      <c r="C6262" s="36" t="str">
        <f>[5]Land_Cover!C34</f>
        <v>AEZ8</v>
      </c>
      <c r="D6262" s="36" t="str">
        <f>[5]Land_Cover!D34</f>
        <v>ctl</v>
      </c>
      <c r="E6262" s="36" t="str">
        <f>[5]Land_Cover!E34</f>
        <v>Argentina#AEZ8#ctl</v>
      </c>
      <c r="F6262" s="36">
        <f>[5]Land_Cover!F34</f>
        <v>17846400</v>
      </c>
    </row>
    <row r="6263" spans="1:6" x14ac:dyDescent="0.3">
      <c r="A6263" s="36">
        <f>[5]Land_Cover!A35</f>
        <v>2017</v>
      </c>
      <c r="B6263" s="36" t="str">
        <f>[5]Land_Cover!B35</f>
        <v>DRC</v>
      </c>
      <c r="C6263" s="36" t="str">
        <f>[5]Land_Cover!C35</f>
        <v>AEZ4</v>
      </c>
      <c r="D6263" s="36" t="str">
        <f>[5]Land_Cover!D35</f>
        <v>ctl</v>
      </c>
      <c r="E6263" s="36" t="str">
        <f>[5]Land_Cover!E35</f>
        <v>DRC#AEZ4#ctl</v>
      </c>
      <c r="F6263" s="36">
        <f>[5]Land_Cover!F35</f>
        <v>1716400</v>
      </c>
    </row>
    <row r="6264" spans="1:6" x14ac:dyDescent="0.3">
      <c r="A6264" s="36">
        <f>[5]Land_Cover!A36</f>
        <v>2018</v>
      </c>
      <c r="B6264" s="36" t="str">
        <f>[5]Land_Cover!B36</f>
        <v>Colombia</v>
      </c>
      <c r="C6264" s="36" t="str">
        <f>[5]Land_Cover!C36</f>
        <v>AEZ9</v>
      </c>
      <c r="D6264" s="36" t="str">
        <f>[5]Land_Cover!D36</f>
        <v>ctl</v>
      </c>
      <c r="E6264" s="36" t="str">
        <f>[5]Land_Cover!E36</f>
        <v>Colombia#AEZ9#ctl</v>
      </c>
      <c r="F6264" s="36">
        <f>[5]Land_Cover!F36</f>
        <v>5300</v>
      </c>
    </row>
    <row r="6265" spans="1:6" x14ac:dyDescent="0.3">
      <c r="A6265" s="36">
        <f>[5]Land_Cover!A37</f>
        <v>2014</v>
      </c>
      <c r="B6265" s="36" t="str">
        <f>[5]Land_Cover!B37</f>
        <v>Angola</v>
      </c>
      <c r="C6265" s="36" t="str">
        <f>[5]Land_Cover!C37</f>
        <v>AEZ8</v>
      </c>
      <c r="D6265" s="36" t="str">
        <f>[5]Land_Cover!D37</f>
        <v>ctl</v>
      </c>
      <c r="E6265" s="36" t="str">
        <f>[5]Land_Cover!E37</f>
        <v>Angola#AEZ8#ctl</v>
      </c>
      <c r="F6265" s="36">
        <f>[5]Land_Cover!F37</f>
        <v>260200</v>
      </c>
    </row>
    <row r="6266" spans="1:6" x14ac:dyDescent="0.3">
      <c r="A6266" s="36">
        <f>[5]Land_Cover!A38</f>
        <v>2018</v>
      </c>
      <c r="B6266" s="36" t="str">
        <f>[5]Land_Cover!B38</f>
        <v>Indonesia</v>
      </c>
      <c r="C6266" s="36" t="str">
        <f>[5]Land_Cover!C38</f>
        <v>AEZ4</v>
      </c>
      <c r="D6266" s="36" t="str">
        <f>[5]Land_Cover!D38</f>
        <v>ctl</v>
      </c>
      <c r="E6266" s="36" t="str">
        <f>[5]Land_Cover!E38</f>
        <v>Indonesia#AEZ4#ctl</v>
      </c>
      <c r="F6266" s="36">
        <f>[5]Land_Cover!F38</f>
        <v>914100</v>
      </c>
    </row>
    <row r="6267" spans="1:6" x14ac:dyDescent="0.3">
      <c r="A6267" s="36">
        <f>[5]Land_Cover!A39</f>
        <v>2016</v>
      </c>
      <c r="B6267" s="36" t="str">
        <f>[5]Land_Cover!B39</f>
        <v>Colombia</v>
      </c>
      <c r="C6267" s="36" t="str">
        <f>[5]Land_Cover!C39</f>
        <v>AEZ6</v>
      </c>
      <c r="D6267" s="36" t="str">
        <f>[5]Land_Cover!D39</f>
        <v>ctl</v>
      </c>
      <c r="E6267" s="36" t="str">
        <f>[5]Land_Cover!E39</f>
        <v>Colombia#AEZ6#ctl</v>
      </c>
      <c r="F6267" s="36">
        <f>[5]Land_Cover!F39</f>
        <v>19061700</v>
      </c>
    </row>
    <row r="6268" spans="1:6" x14ac:dyDescent="0.3">
      <c r="A6268" s="36">
        <f>[5]Land_Cover!A40</f>
        <v>2016</v>
      </c>
      <c r="B6268" s="36" t="str">
        <f>[5]Land_Cover!B40</f>
        <v>Ghana</v>
      </c>
      <c r="C6268" s="36" t="str">
        <f>[5]Land_Cover!C40</f>
        <v>AEZ5</v>
      </c>
      <c r="D6268" s="36" t="str">
        <f>[5]Land_Cover!D40</f>
        <v>ctl</v>
      </c>
      <c r="E6268" s="36" t="str">
        <f>[5]Land_Cover!E40</f>
        <v>Ghana#AEZ5#ctl</v>
      </c>
      <c r="F6268" s="36">
        <f>[5]Land_Cover!F40</f>
        <v>3131600</v>
      </c>
    </row>
    <row r="6269" spans="1:6" x14ac:dyDescent="0.3">
      <c r="A6269" s="36">
        <f>[5]Land_Cover!A41</f>
        <v>2018</v>
      </c>
      <c r="B6269" s="36" t="str">
        <f>[5]Land_Cover!B41</f>
        <v>Brazil</v>
      </c>
      <c r="C6269" s="36" t="str">
        <f>[5]Land_Cover!C41</f>
        <v>AEZ1</v>
      </c>
      <c r="D6269" s="36" t="str">
        <f>[5]Land_Cover!D41</f>
        <v>ctl</v>
      </c>
      <c r="E6269" s="36" t="str">
        <f>[5]Land_Cover!E41</f>
        <v>Brazil#AEZ1#ctl</v>
      </c>
      <c r="F6269" s="36">
        <f>[5]Land_Cover!F41</f>
        <v>231100</v>
      </c>
    </row>
    <row r="6270" spans="1:6" x14ac:dyDescent="0.3">
      <c r="A6270" s="36">
        <f>[5]Land_Cover!A42</f>
        <v>2015</v>
      </c>
      <c r="B6270" s="36" t="str">
        <f>[5]Land_Cover!B42</f>
        <v>Colombia</v>
      </c>
      <c r="C6270" s="36" t="str">
        <f>[5]Land_Cover!C42</f>
        <v>AEZ4</v>
      </c>
      <c r="D6270" s="36" t="str">
        <f>[5]Land_Cover!D42</f>
        <v>ctl</v>
      </c>
      <c r="E6270" s="36" t="str">
        <f>[5]Land_Cover!E42</f>
        <v>Colombia#AEZ4#ctl</v>
      </c>
      <c r="F6270" s="36">
        <f>[5]Land_Cover!F42</f>
        <v>39200</v>
      </c>
    </row>
    <row r="6271" spans="1:6" x14ac:dyDescent="0.3">
      <c r="A6271" s="36">
        <f>[5]Land_Cover!A43</f>
        <v>2011</v>
      </c>
      <c r="B6271" s="36" t="str">
        <f>[5]Land_Cover!B43</f>
        <v>Colombia</v>
      </c>
      <c r="C6271" s="36" t="str">
        <f>[5]Land_Cover!C43</f>
        <v>AEZ4</v>
      </c>
      <c r="D6271" s="36" t="str">
        <f>[5]Land_Cover!D43</f>
        <v>ctl</v>
      </c>
      <c r="E6271" s="36" t="str">
        <f>[5]Land_Cover!E43</f>
        <v>Colombia#AEZ4#ctl</v>
      </c>
      <c r="F6271" s="36">
        <f>[5]Land_Cover!F43</f>
        <v>83400</v>
      </c>
    </row>
    <row r="6272" spans="1:6" x14ac:dyDescent="0.3">
      <c r="A6272" s="36">
        <f>[5]Land_Cover!A44</f>
        <v>2013</v>
      </c>
      <c r="B6272" s="36" t="str">
        <f>[5]Land_Cover!B44</f>
        <v>Malaysia</v>
      </c>
      <c r="C6272" s="36" t="str">
        <f>[5]Land_Cover!C44</f>
        <v>AEZ12</v>
      </c>
      <c r="D6272" s="36" t="str">
        <f>[5]Land_Cover!D44</f>
        <v>ctl</v>
      </c>
      <c r="E6272" s="36" t="str">
        <f>[5]Land_Cover!E44</f>
        <v>Malaysia#AEZ12#ctl</v>
      </c>
      <c r="F6272" s="36">
        <f>[5]Land_Cover!F44</f>
        <v>1800</v>
      </c>
    </row>
    <row r="6273" spans="1:6" x14ac:dyDescent="0.3">
      <c r="A6273" s="36">
        <f>[5]Land_Cover!A45</f>
        <v>2011</v>
      </c>
      <c r="B6273" s="36" t="str">
        <f>[5]Land_Cover!B45</f>
        <v>Bolivia</v>
      </c>
      <c r="C6273" s="36" t="str">
        <f>[5]Land_Cover!C45</f>
        <v>AEZ9</v>
      </c>
      <c r="D6273" s="36" t="str">
        <f>[5]Land_Cover!D45</f>
        <v>ctl</v>
      </c>
      <c r="E6273" s="36" t="str">
        <f>[5]Land_Cover!E45</f>
        <v>Bolivia#AEZ9#ctl</v>
      </c>
      <c r="F6273" s="36">
        <f>[5]Land_Cover!F45</f>
        <v>5542700</v>
      </c>
    </row>
    <row r="6274" spans="1:6" x14ac:dyDescent="0.3">
      <c r="A6274" s="36">
        <f>[5]Land_Cover!A46</f>
        <v>2011</v>
      </c>
      <c r="B6274" s="36" t="str">
        <f>[5]Land_Cover!B46</f>
        <v>Ghana</v>
      </c>
      <c r="C6274" s="36" t="str">
        <f>[5]Land_Cover!C46</f>
        <v>AEZ5</v>
      </c>
      <c r="D6274" s="36" t="str">
        <f>[5]Land_Cover!D46</f>
        <v>ctl</v>
      </c>
      <c r="E6274" s="36" t="str">
        <f>[5]Land_Cover!E46</f>
        <v>Ghana#AEZ5#ctl</v>
      </c>
      <c r="F6274" s="36">
        <f>[5]Land_Cover!F46</f>
        <v>3147900</v>
      </c>
    </row>
    <row r="6275" spans="1:6" x14ac:dyDescent="0.3">
      <c r="A6275" s="36">
        <f>[5]Land_Cover!A47</f>
        <v>2018</v>
      </c>
      <c r="B6275" s="36" t="str">
        <f>[5]Land_Cover!B47</f>
        <v>Colombia</v>
      </c>
      <c r="C6275" s="36" t="str">
        <f>[5]Land_Cover!C47</f>
        <v>AEZ6</v>
      </c>
      <c r="D6275" s="36" t="str">
        <f>[5]Land_Cover!D47</f>
        <v>ctl</v>
      </c>
      <c r="E6275" s="36" t="str">
        <f>[5]Land_Cover!E47</f>
        <v>Colombia#AEZ6#ctl</v>
      </c>
      <c r="F6275" s="36">
        <f>[5]Land_Cover!F47</f>
        <v>18339700</v>
      </c>
    </row>
    <row r="6276" spans="1:6" x14ac:dyDescent="0.3">
      <c r="A6276" s="36">
        <f>[5]Land_Cover!A48</f>
        <v>2015</v>
      </c>
      <c r="B6276" s="36" t="str">
        <f>[5]Land_Cover!B48</f>
        <v>DRC</v>
      </c>
      <c r="C6276" s="36" t="str">
        <f>[5]Land_Cover!C48</f>
        <v>AEZ5</v>
      </c>
      <c r="D6276" s="36" t="str">
        <f>[5]Land_Cover!D48</f>
        <v>ctl</v>
      </c>
      <c r="E6276" s="36" t="str">
        <f>[5]Land_Cover!E48</f>
        <v>DRC#AEZ5#ctl</v>
      </c>
      <c r="F6276" s="36">
        <f>[5]Land_Cover!F48</f>
        <v>6358900</v>
      </c>
    </row>
    <row r="6277" spans="1:6" x14ac:dyDescent="0.3">
      <c r="A6277" s="36">
        <f>[5]Land_Cover!A49</f>
        <v>2011</v>
      </c>
      <c r="B6277" s="36" t="str">
        <f>[5]Land_Cover!B49</f>
        <v>Bolivia</v>
      </c>
      <c r="C6277" s="36" t="str">
        <f>[5]Land_Cover!C49</f>
        <v>AEZ12</v>
      </c>
      <c r="D6277" s="36" t="str">
        <f>[5]Land_Cover!D49</f>
        <v>ctl</v>
      </c>
      <c r="E6277" s="36" t="str">
        <f>[5]Land_Cover!E49</f>
        <v>Bolivia#AEZ12#ctl</v>
      </c>
      <c r="F6277" s="36">
        <f>[5]Land_Cover!F49</f>
        <v>610500</v>
      </c>
    </row>
    <row r="6278" spans="1:6" x14ac:dyDescent="0.3">
      <c r="A6278" s="36">
        <f>[5]Land_Cover!A50</f>
        <v>2016</v>
      </c>
      <c r="B6278" s="36" t="str">
        <f>[5]Land_Cover!B50</f>
        <v>Bolivia</v>
      </c>
      <c r="C6278" s="36" t="str">
        <f>[5]Land_Cover!C50</f>
        <v>AEZ6</v>
      </c>
      <c r="D6278" s="36" t="str">
        <f>[5]Land_Cover!D50</f>
        <v>ctl</v>
      </c>
      <c r="E6278" s="36" t="str">
        <f>[5]Land_Cover!E50</f>
        <v>Bolivia#AEZ6#ctl</v>
      </c>
      <c r="F6278" s="36">
        <f>[5]Land_Cover!F50</f>
        <v>8674700</v>
      </c>
    </row>
    <row r="6279" spans="1:6" x14ac:dyDescent="0.3">
      <c r="A6279" s="36">
        <f>[5]Land_Cover!A51</f>
        <v>2013</v>
      </c>
      <c r="B6279" s="36" t="str">
        <f>[5]Land_Cover!B51</f>
        <v>Angola</v>
      </c>
      <c r="C6279" s="36" t="str">
        <f>[5]Land_Cover!C51</f>
        <v>AEZ4</v>
      </c>
      <c r="D6279" s="36" t="str">
        <f>[5]Land_Cover!D51</f>
        <v>ctl</v>
      </c>
      <c r="E6279" s="36" t="str">
        <f>[5]Land_Cover!E51</f>
        <v>Angola#AEZ4#ctl</v>
      </c>
      <c r="F6279" s="36">
        <f>[5]Land_Cover!F51</f>
        <v>10550700</v>
      </c>
    </row>
    <row r="6280" spans="1:6" x14ac:dyDescent="0.3">
      <c r="A6280" s="36">
        <f>[5]Land_Cover!A52</f>
        <v>2014</v>
      </c>
      <c r="B6280" s="36" t="str">
        <f>[5]Land_Cover!B52</f>
        <v>Peru</v>
      </c>
      <c r="C6280" s="36" t="str">
        <f>[5]Land_Cover!C52</f>
        <v>AEZ1</v>
      </c>
      <c r="D6280" s="36" t="str">
        <f>[5]Land_Cover!D52</f>
        <v>ctl</v>
      </c>
      <c r="E6280" s="36" t="str">
        <f>[5]Land_Cover!E52</f>
        <v>Peru#AEZ1#ctl</v>
      </c>
      <c r="F6280" s="36">
        <f>[5]Land_Cover!F52</f>
        <v>400</v>
      </c>
    </row>
    <row r="6281" spans="1:6" x14ac:dyDescent="0.3">
      <c r="A6281" s="36">
        <f>[5]Land_Cover!A53</f>
        <v>2011</v>
      </c>
      <c r="B6281" s="36" t="str">
        <f>[5]Land_Cover!B53</f>
        <v>Brazil</v>
      </c>
      <c r="C6281" s="36" t="str">
        <f>[5]Land_Cover!C53</f>
        <v>AEZ10</v>
      </c>
      <c r="D6281" s="36" t="str">
        <f>[5]Land_Cover!D53</f>
        <v>ctl</v>
      </c>
      <c r="E6281" s="36" t="str">
        <f>[5]Land_Cover!E53</f>
        <v>Brazil#AEZ10#ctl</v>
      </c>
      <c r="F6281" s="36">
        <f>[5]Land_Cover!F53</f>
        <v>7600</v>
      </c>
    </row>
    <row r="6282" spans="1:6" x14ac:dyDescent="0.3">
      <c r="A6282" s="36">
        <f>[5]Land_Cover!A54</f>
        <v>2017</v>
      </c>
      <c r="B6282" s="36" t="str">
        <f>[5]Land_Cover!B54</f>
        <v>DRC</v>
      </c>
      <c r="C6282" s="36" t="str">
        <f>[5]Land_Cover!C54</f>
        <v>AEZ10</v>
      </c>
      <c r="D6282" s="36" t="str">
        <f>[5]Land_Cover!D54</f>
        <v>ctl</v>
      </c>
      <c r="E6282" s="36" t="str">
        <f>[5]Land_Cover!E54</f>
        <v>DRC#AEZ10#ctl</v>
      </c>
      <c r="F6282" s="36">
        <f>[5]Land_Cover!F54</f>
        <v>308100</v>
      </c>
    </row>
    <row r="6283" spans="1:6" x14ac:dyDescent="0.3">
      <c r="A6283" s="36">
        <f>[5]Land_Cover!A55</f>
        <v>2014</v>
      </c>
      <c r="B6283" s="36" t="str">
        <f>[5]Land_Cover!B55</f>
        <v>Angola</v>
      </c>
      <c r="C6283" s="36" t="str">
        <f>[5]Land_Cover!C55</f>
        <v>AEZ11</v>
      </c>
      <c r="D6283" s="36" t="str">
        <f>[5]Land_Cover!D55</f>
        <v>ctl</v>
      </c>
      <c r="E6283" s="36" t="str">
        <f>[5]Land_Cover!E55</f>
        <v>Angola#AEZ11#ctl</v>
      </c>
      <c r="F6283" s="36">
        <f>[5]Land_Cover!F55</f>
        <v>1177800</v>
      </c>
    </row>
    <row r="6284" spans="1:6" x14ac:dyDescent="0.3">
      <c r="A6284" s="36">
        <f>[5]Land_Cover!A56</f>
        <v>2014</v>
      </c>
      <c r="B6284" s="36" t="str">
        <f>[5]Land_Cover!B56</f>
        <v>Bolivia</v>
      </c>
      <c r="C6284" s="36" t="str">
        <f>[5]Land_Cover!C56</f>
        <v>AEZ10</v>
      </c>
      <c r="D6284" s="36" t="str">
        <f>[5]Land_Cover!D56</f>
        <v>ctl</v>
      </c>
      <c r="E6284" s="36" t="str">
        <f>[5]Land_Cover!E56</f>
        <v>Bolivia#AEZ10#ctl</v>
      </c>
      <c r="F6284" s="36">
        <f>[5]Land_Cover!F56</f>
        <v>1695900</v>
      </c>
    </row>
    <row r="6285" spans="1:6" x14ac:dyDescent="0.3">
      <c r="A6285" s="36">
        <f>[5]Land_Cover!A57</f>
        <v>2016</v>
      </c>
      <c r="B6285" s="36" t="str">
        <f>[5]Land_Cover!B57</f>
        <v>Angola</v>
      </c>
      <c r="C6285" s="36" t="str">
        <f>[5]Land_Cover!C57</f>
        <v>AEZ2</v>
      </c>
      <c r="D6285" s="36" t="str">
        <f>[5]Land_Cover!D57</f>
        <v>ctl</v>
      </c>
      <c r="E6285" s="36" t="str">
        <f>[5]Land_Cover!E57</f>
        <v>Angola#AEZ2#ctl</v>
      </c>
      <c r="F6285" s="36">
        <f>[5]Land_Cover!F57</f>
        <v>440900</v>
      </c>
    </row>
    <row r="6286" spans="1:6" x14ac:dyDescent="0.3">
      <c r="A6286" s="36">
        <f>[5]Land_Cover!A58</f>
        <v>2016</v>
      </c>
      <c r="B6286" s="36" t="str">
        <f>[5]Land_Cover!B58</f>
        <v>Angola</v>
      </c>
      <c r="C6286" s="36" t="str">
        <f>[5]Land_Cover!C58</f>
        <v>AEZ3</v>
      </c>
      <c r="D6286" s="36" t="str">
        <f>[5]Land_Cover!D58</f>
        <v>ctl</v>
      </c>
      <c r="E6286" s="36" t="str">
        <f>[5]Land_Cover!E58</f>
        <v>Angola#AEZ3#ctl</v>
      </c>
      <c r="F6286" s="36">
        <f>[5]Land_Cover!F58</f>
        <v>8350000</v>
      </c>
    </row>
    <row r="6287" spans="1:6" x14ac:dyDescent="0.3">
      <c r="A6287" s="36">
        <f>[5]Land_Cover!A59</f>
        <v>2013</v>
      </c>
      <c r="B6287" s="36" t="str">
        <f>[5]Land_Cover!B59</f>
        <v>Bolivia</v>
      </c>
      <c r="C6287" s="36" t="str">
        <f>[5]Land_Cover!C59</f>
        <v>AEZ10</v>
      </c>
      <c r="D6287" s="36" t="str">
        <f>[5]Land_Cover!D59</f>
        <v>ctl</v>
      </c>
      <c r="E6287" s="36" t="str">
        <f>[5]Land_Cover!E59</f>
        <v>Bolivia#AEZ10#ctl</v>
      </c>
      <c r="F6287" s="36">
        <f>[5]Land_Cover!F59</f>
        <v>1707700</v>
      </c>
    </row>
    <row r="6288" spans="1:6" x14ac:dyDescent="0.3">
      <c r="A6288" s="36">
        <f>[5]Land_Cover!A60</f>
        <v>2016</v>
      </c>
      <c r="B6288" s="36" t="str">
        <f>[5]Land_Cover!B60</f>
        <v>DRC</v>
      </c>
      <c r="C6288" s="36" t="str">
        <f>[5]Land_Cover!C60</f>
        <v>AEZ6</v>
      </c>
      <c r="D6288" s="36" t="str">
        <f>[5]Land_Cover!D60</f>
        <v>ctl</v>
      </c>
      <c r="E6288" s="36" t="str">
        <f>[5]Land_Cover!E60</f>
        <v>DRC#AEZ6#ctl</v>
      </c>
      <c r="F6288" s="36">
        <f>[5]Land_Cover!F60</f>
        <v>6668100</v>
      </c>
    </row>
    <row r="6289" spans="1:6" x14ac:dyDescent="0.3">
      <c r="A6289" s="36">
        <f>[5]Land_Cover!A61</f>
        <v>2015</v>
      </c>
      <c r="B6289" s="36" t="str">
        <f>[5]Land_Cover!B61</f>
        <v>Peru</v>
      </c>
      <c r="C6289" s="36" t="str">
        <f>[5]Land_Cover!C61</f>
        <v>AEZ11</v>
      </c>
      <c r="D6289" s="36" t="str">
        <f>[5]Land_Cover!D61</f>
        <v>ctl</v>
      </c>
      <c r="E6289" s="36" t="str">
        <f>[5]Land_Cover!E61</f>
        <v>Peru#AEZ11#ctl</v>
      </c>
      <c r="F6289" s="36">
        <f>[5]Land_Cover!F61</f>
        <v>4072100</v>
      </c>
    </row>
    <row r="6290" spans="1:6" x14ac:dyDescent="0.3">
      <c r="A6290" s="36">
        <f>[5]Land_Cover!A62</f>
        <v>2013</v>
      </c>
      <c r="B6290" s="36" t="str">
        <f>[5]Land_Cover!B62</f>
        <v>Paraguay</v>
      </c>
      <c r="C6290" s="36" t="str">
        <f>[5]Land_Cover!C62</f>
        <v>AEZ11</v>
      </c>
      <c r="D6290" s="36" t="str">
        <f>[5]Land_Cover!D62</f>
        <v>ctl</v>
      </c>
      <c r="E6290" s="36" t="str">
        <f>[5]Land_Cover!E62</f>
        <v>Paraguay#AEZ11#ctl</v>
      </c>
      <c r="F6290" s="36">
        <f>[5]Land_Cover!F62</f>
        <v>162500</v>
      </c>
    </row>
    <row r="6291" spans="1:6" x14ac:dyDescent="0.3">
      <c r="A6291" s="36">
        <f>[5]Land_Cover!A63</f>
        <v>2018</v>
      </c>
      <c r="B6291" s="36" t="str">
        <f>[5]Land_Cover!B63</f>
        <v>Bolivia</v>
      </c>
      <c r="C6291" s="36" t="str">
        <f>[5]Land_Cover!C63</f>
        <v>AEZ9</v>
      </c>
      <c r="D6291" s="36" t="str">
        <f>[5]Land_Cover!D63</f>
        <v>ctl</v>
      </c>
      <c r="E6291" s="36" t="str">
        <f>[5]Land_Cover!E63</f>
        <v>Bolivia#AEZ9#ctl</v>
      </c>
      <c r="F6291" s="36">
        <f>[5]Land_Cover!F63</f>
        <v>5425900</v>
      </c>
    </row>
    <row r="6292" spans="1:6" x14ac:dyDescent="0.3">
      <c r="A6292" s="36">
        <f>[5]Land_Cover!A64</f>
        <v>2015</v>
      </c>
      <c r="B6292" s="36" t="str">
        <f>[5]Land_Cover!B64</f>
        <v>DRC</v>
      </c>
      <c r="C6292" s="36" t="str">
        <f>[5]Land_Cover!C64</f>
        <v>AEZ12</v>
      </c>
      <c r="D6292" s="36" t="str">
        <f>[5]Land_Cover!D64</f>
        <v>ctl</v>
      </c>
      <c r="E6292" s="36" t="str">
        <f>[5]Land_Cover!E64</f>
        <v>DRC#AEZ12#ctl</v>
      </c>
      <c r="F6292" s="36">
        <f>[5]Land_Cover!F64</f>
        <v>133000</v>
      </c>
    </row>
    <row r="6293" spans="1:6" x14ac:dyDescent="0.3">
      <c r="A6293" s="36">
        <f>[5]Land_Cover!A65</f>
        <v>2016</v>
      </c>
      <c r="B6293" s="36" t="str">
        <f>[5]Land_Cover!B65</f>
        <v>Peru</v>
      </c>
      <c r="C6293" s="36" t="str">
        <f>[5]Land_Cover!C65</f>
        <v>AEZ8</v>
      </c>
      <c r="D6293" s="36" t="str">
        <f>[5]Land_Cover!D65</f>
        <v>ctl</v>
      </c>
      <c r="E6293" s="36" t="str">
        <f>[5]Land_Cover!E65</f>
        <v>Peru#AEZ8#ctl</v>
      </c>
      <c r="F6293" s="36">
        <f>[5]Land_Cover!F65</f>
        <v>805700</v>
      </c>
    </row>
    <row r="6294" spans="1:6" x14ac:dyDescent="0.3">
      <c r="A6294" s="36">
        <f>[5]Land_Cover!A66</f>
        <v>2013</v>
      </c>
      <c r="B6294" s="36" t="str">
        <f>[5]Land_Cover!B66</f>
        <v>Bolivia</v>
      </c>
      <c r="C6294" s="36" t="str">
        <f>[5]Land_Cover!C66</f>
        <v>AEZ6</v>
      </c>
      <c r="D6294" s="36" t="str">
        <f>[5]Land_Cover!D66</f>
        <v>ctl</v>
      </c>
      <c r="E6294" s="36" t="str">
        <f>[5]Land_Cover!E66</f>
        <v>Bolivia#AEZ6#ctl</v>
      </c>
      <c r="F6294" s="36">
        <f>[5]Land_Cover!F66</f>
        <v>8631400</v>
      </c>
    </row>
    <row r="6295" spans="1:6" x14ac:dyDescent="0.3">
      <c r="A6295" s="36">
        <f>[5]Land_Cover!A67</f>
        <v>2011</v>
      </c>
      <c r="B6295" s="36" t="str">
        <f>[5]Land_Cover!B67</f>
        <v>Argentina</v>
      </c>
      <c r="C6295" s="36" t="str">
        <f>[5]Land_Cover!C67</f>
        <v>AEZ10</v>
      </c>
      <c r="D6295" s="36" t="str">
        <f>[5]Land_Cover!D67</f>
        <v>ctl</v>
      </c>
      <c r="E6295" s="36" t="str">
        <f>[5]Land_Cover!E67</f>
        <v>Argentina#AEZ10#ctl</v>
      </c>
      <c r="F6295" s="36">
        <f>[5]Land_Cover!F67</f>
        <v>6312800</v>
      </c>
    </row>
    <row r="6296" spans="1:6" x14ac:dyDescent="0.3">
      <c r="A6296" s="36">
        <f>[5]Land_Cover!A68</f>
        <v>2014</v>
      </c>
      <c r="B6296" s="36" t="str">
        <f>[5]Land_Cover!B68</f>
        <v>Peru</v>
      </c>
      <c r="C6296" s="36" t="str">
        <f>[5]Land_Cover!C68</f>
        <v>AEZ8</v>
      </c>
      <c r="D6296" s="36" t="str">
        <f>[5]Land_Cover!D68</f>
        <v>ctl</v>
      </c>
      <c r="E6296" s="36" t="str">
        <f>[5]Land_Cover!E68</f>
        <v>Peru#AEZ8#ctl</v>
      </c>
      <c r="F6296" s="36">
        <f>[5]Land_Cover!F68</f>
        <v>804600</v>
      </c>
    </row>
    <row r="6297" spans="1:6" x14ac:dyDescent="0.3">
      <c r="A6297" s="36">
        <f>[5]Land_Cover!A69</f>
        <v>2010</v>
      </c>
      <c r="B6297" s="36" t="str">
        <f>[5]Land_Cover!B69</f>
        <v>Brazil</v>
      </c>
      <c r="C6297" s="36" t="str">
        <f>[5]Land_Cover!C69</f>
        <v>AEZ10</v>
      </c>
      <c r="D6297" s="36" t="str">
        <f>[5]Land_Cover!D69</f>
        <v>ctl</v>
      </c>
      <c r="E6297" s="36" t="str">
        <f>[5]Land_Cover!E69</f>
        <v>Brazil#AEZ10#ctl</v>
      </c>
      <c r="F6297" s="36">
        <f>[5]Land_Cover!F69</f>
        <v>7600</v>
      </c>
    </row>
    <row r="6298" spans="1:6" x14ac:dyDescent="0.3">
      <c r="A6298" s="36">
        <f>[5]Land_Cover!A70</f>
        <v>2011</v>
      </c>
      <c r="B6298" s="36" t="str">
        <f>[5]Land_Cover!B70</f>
        <v>Peru</v>
      </c>
      <c r="C6298" s="36" t="str">
        <f>[5]Land_Cover!C70</f>
        <v>AEZ2</v>
      </c>
      <c r="D6298" s="36" t="str">
        <f>[5]Land_Cover!D70</f>
        <v>ctl</v>
      </c>
      <c r="E6298" s="36" t="str">
        <f>[5]Land_Cover!E70</f>
        <v>Peru#AEZ2#ctl</v>
      </c>
      <c r="F6298" s="36">
        <f>[5]Land_Cover!F70</f>
        <v>1800</v>
      </c>
    </row>
    <row r="6299" spans="1:6" x14ac:dyDescent="0.3">
      <c r="A6299" s="36">
        <f>[5]Land_Cover!A71</f>
        <v>2015</v>
      </c>
      <c r="B6299" s="36" t="str">
        <f>[5]Land_Cover!B71</f>
        <v>Angola</v>
      </c>
      <c r="C6299" s="36" t="str">
        <f>[5]Land_Cover!C71</f>
        <v>AEZ11</v>
      </c>
      <c r="D6299" s="36" t="str">
        <f>[5]Land_Cover!D71</f>
        <v>ctl</v>
      </c>
      <c r="E6299" s="36" t="str">
        <f>[5]Land_Cover!E71</f>
        <v>Angola#AEZ11#ctl</v>
      </c>
      <c r="F6299" s="36">
        <f>[5]Land_Cover!F71</f>
        <v>1214200</v>
      </c>
    </row>
    <row r="6300" spans="1:6" x14ac:dyDescent="0.3">
      <c r="A6300" s="36">
        <f>[5]Land_Cover!A72</f>
        <v>2012</v>
      </c>
      <c r="B6300" s="36" t="str">
        <f>[5]Land_Cover!B72</f>
        <v>Brazil</v>
      </c>
      <c r="C6300" s="36" t="str">
        <f>[5]Land_Cover!C72</f>
        <v>AEZ1</v>
      </c>
      <c r="D6300" s="36" t="str">
        <f>[5]Land_Cover!D72</f>
        <v>ctl</v>
      </c>
      <c r="E6300" s="36" t="str">
        <f>[5]Land_Cover!E72</f>
        <v>Brazil#AEZ1#ctl</v>
      </c>
      <c r="F6300" s="36">
        <f>[5]Land_Cover!F72</f>
        <v>232200</v>
      </c>
    </row>
    <row r="6301" spans="1:6" x14ac:dyDescent="0.3">
      <c r="A6301" s="36">
        <f>[5]Land_Cover!A73</f>
        <v>2013</v>
      </c>
      <c r="B6301" s="36" t="str">
        <f>[5]Land_Cover!B73</f>
        <v>Peru</v>
      </c>
      <c r="C6301" s="36" t="str">
        <f>[5]Land_Cover!C73</f>
        <v>AEZ4</v>
      </c>
      <c r="D6301" s="36" t="str">
        <f>[5]Land_Cover!D73</f>
        <v>ctl</v>
      </c>
      <c r="E6301" s="36" t="str">
        <f>[5]Land_Cover!E73</f>
        <v>Peru#AEZ4#ctl</v>
      </c>
      <c r="F6301" s="36">
        <f>[5]Land_Cover!F73</f>
        <v>15100</v>
      </c>
    </row>
    <row r="6302" spans="1:6" x14ac:dyDescent="0.3">
      <c r="A6302" s="36">
        <f>[5]Land_Cover!A74</f>
        <v>2016</v>
      </c>
      <c r="B6302" s="36" t="str">
        <f>[5]Land_Cover!B74</f>
        <v>Brazil</v>
      </c>
      <c r="C6302" s="36" t="str">
        <f>[5]Land_Cover!C74</f>
        <v>AEZ10</v>
      </c>
      <c r="D6302" s="36" t="str">
        <f>[5]Land_Cover!D74</f>
        <v>ctl</v>
      </c>
      <c r="E6302" s="36" t="str">
        <f>[5]Land_Cover!E74</f>
        <v>Brazil#AEZ10#ctl</v>
      </c>
      <c r="F6302" s="36">
        <f>[5]Land_Cover!F74</f>
        <v>7800</v>
      </c>
    </row>
    <row r="6303" spans="1:6" x14ac:dyDescent="0.3">
      <c r="A6303" s="36">
        <f>[5]Land_Cover!A75</f>
        <v>2018</v>
      </c>
      <c r="B6303" s="36" t="str">
        <f>[5]Land_Cover!B75</f>
        <v>Colombia</v>
      </c>
      <c r="C6303" s="36" t="str">
        <f>[5]Land_Cover!C75</f>
        <v>AEZ3</v>
      </c>
      <c r="D6303" s="36" t="str">
        <f>[5]Land_Cover!D75</f>
        <v>ctl</v>
      </c>
      <c r="E6303" s="36" t="str">
        <f>[5]Land_Cover!E75</f>
        <v>Colombia#AEZ3#ctl</v>
      </c>
      <c r="F6303" s="36">
        <f>[5]Land_Cover!F75</f>
        <v>51200</v>
      </c>
    </row>
    <row r="6304" spans="1:6" x14ac:dyDescent="0.3">
      <c r="A6304" s="36">
        <f>[5]Land_Cover!A76</f>
        <v>2016</v>
      </c>
      <c r="B6304" s="36" t="str">
        <f>[5]Land_Cover!B76</f>
        <v>Peru</v>
      </c>
      <c r="C6304" s="36" t="str">
        <f>[5]Land_Cover!C76</f>
        <v>AEZ10</v>
      </c>
      <c r="D6304" s="36" t="str">
        <f>[5]Land_Cover!D76</f>
        <v>ctl</v>
      </c>
      <c r="E6304" s="36" t="str">
        <f>[5]Land_Cover!E76</f>
        <v>Peru#AEZ10#ctl</v>
      </c>
      <c r="F6304" s="36">
        <f>[5]Land_Cover!F76</f>
        <v>4089100</v>
      </c>
    </row>
    <row r="6305" spans="1:6" x14ac:dyDescent="0.3">
      <c r="A6305" s="36">
        <f>[5]Land_Cover!A77</f>
        <v>2018</v>
      </c>
      <c r="B6305" s="36" t="str">
        <f>[5]Land_Cover!B77</f>
        <v>Peru</v>
      </c>
      <c r="C6305" s="36" t="str">
        <f>[5]Land_Cover!C77</f>
        <v>AEZ8</v>
      </c>
      <c r="D6305" s="36" t="str">
        <f>[5]Land_Cover!D77</f>
        <v>ctl</v>
      </c>
      <c r="E6305" s="36" t="str">
        <f>[5]Land_Cover!E77</f>
        <v>Peru#AEZ8#ctl</v>
      </c>
      <c r="F6305" s="36">
        <f>[5]Land_Cover!F77</f>
        <v>805600</v>
      </c>
    </row>
    <row r="6306" spans="1:6" x14ac:dyDescent="0.3">
      <c r="A6306" s="36">
        <f>[5]Land_Cover!A78</f>
        <v>2013</v>
      </c>
      <c r="B6306" s="36" t="str">
        <f>[5]Land_Cover!B78</f>
        <v>Indonesia</v>
      </c>
      <c r="C6306" s="36" t="str">
        <f>[5]Land_Cover!C78</f>
        <v>AEZ5</v>
      </c>
      <c r="D6306" s="36" t="str">
        <f>[5]Land_Cover!D78</f>
        <v>ctl</v>
      </c>
      <c r="E6306" s="36" t="str">
        <f>[5]Land_Cover!E78</f>
        <v>Indonesia#AEZ5#ctl</v>
      </c>
      <c r="F6306" s="36">
        <f>[5]Land_Cover!F78</f>
        <v>501000</v>
      </c>
    </row>
    <row r="6307" spans="1:6" x14ac:dyDescent="0.3">
      <c r="A6307" s="36">
        <f>[5]Land_Cover!A79</f>
        <v>2018</v>
      </c>
      <c r="B6307" s="36" t="str">
        <f>[5]Land_Cover!B79</f>
        <v>Angola</v>
      </c>
      <c r="C6307" s="36" t="str">
        <f>[5]Land_Cover!C79</f>
        <v>AEZ10</v>
      </c>
      <c r="D6307" s="36" t="str">
        <f>[5]Land_Cover!D79</f>
        <v>ctl</v>
      </c>
      <c r="E6307" s="36" t="str">
        <f>[5]Land_Cover!E79</f>
        <v>Angola#AEZ10#ctl</v>
      </c>
      <c r="F6307" s="36">
        <f>[5]Land_Cover!F79</f>
        <v>3209700</v>
      </c>
    </row>
    <row r="6308" spans="1:6" x14ac:dyDescent="0.3">
      <c r="A6308" s="36">
        <f>[5]Land_Cover!A80</f>
        <v>2012</v>
      </c>
      <c r="B6308" s="36" t="str">
        <f>[5]Land_Cover!B80</f>
        <v>Colombia</v>
      </c>
      <c r="C6308" s="36" t="str">
        <f>[5]Land_Cover!C80</f>
        <v>AEZ7</v>
      </c>
      <c r="D6308" s="36" t="str">
        <f>[5]Land_Cover!D80</f>
        <v>ctl</v>
      </c>
      <c r="E6308" s="36" t="str">
        <f>[5]Land_Cover!E80</f>
        <v>Colombia#AEZ7#ctl</v>
      </c>
      <c r="F6308" s="36">
        <f>[5]Land_Cover!F80</f>
        <v>16400</v>
      </c>
    </row>
    <row r="6309" spans="1:6" x14ac:dyDescent="0.3">
      <c r="A6309" s="36">
        <f>[5]Land_Cover!A81</f>
        <v>2011</v>
      </c>
      <c r="B6309" s="36" t="str">
        <f>[5]Land_Cover!B81</f>
        <v>Ivory Coast</v>
      </c>
      <c r="C6309" s="36" t="str">
        <f>[5]Land_Cover!C81</f>
        <v>AEZ6</v>
      </c>
      <c r="D6309" s="36" t="str">
        <f>[5]Land_Cover!D81</f>
        <v>ctl</v>
      </c>
      <c r="E6309" s="36" t="str">
        <f>[5]Land_Cover!E81</f>
        <v>Ivory Coast#AEZ6#ctl</v>
      </c>
      <c r="F6309" s="36">
        <f>[5]Land_Cover!F81</f>
        <v>1327400</v>
      </c>
    </row>
    <row r="6310" spans="1:6" x14ac:dyDescent="0.3">
      <c r="A6310" s="36">
        <f>[5]Land_Cover!A82</f>
        <v>2014</v>
      </c>
      <c r="B6310" s="36" t="str">
        <f>[5]Land_Cover!B82</f>
        <v>Peru</v>
      </c>
      <c r="C6310" s="36" t="str">
        <f>[5]Land_Cover!C82</f>
        <v>AEZ2</v>
      </c>
      <c r="D6310" s="36" t="str">
        <f>[5]Land_Cover!D82</f>
        <v>ctl</v>
      </c>
      <c r="E6310" s="36" t="str">
        <f>[5]Land_Cover!E82</f>
        <v>Peru#AEZ2#ctl</v>
      </c>
      <c r="F6310" s="36">
        <f>[5]Land_Cover!F82</f>
        <v>1800</v>
      </c>
    </row>
    <row r="6311" spans="1:6" x14ac:dyDescent="0.3">
      <c r="A6311" s="36">
        <f>[5]Land_Cover!A83</f>
        <v>2012</v>
      </c>
      <c r="B6311" s="36" t="str">
        <f>[5]Land_Cover!B83</f>
        <v>Brazil</v>
      </c>
      <c r="C6311" s="36" t="str">
        <f>[5]Land_Cover!C83</f>
        <v>AEZ10</v>
      </c>
      <c r="D6311" s="36" t="str">
        <f>[5]Land_Cover!D83</f>
        <v>ctl</v>
      </c>
      <c r="E6311" s="36" t="str">
        <f>[5]Land_Cover!E83</f>
        <v>Brazil#AEZ10#ctl</v>
      </c>
      <c r="F6311" s="36">
        <f>[5]Land_Cover!F83</f>
        <v>7800</v>
      </c>
    </row>
    <row r="6312" spans="1:6" x14ac:dyDescent="0.3">
      <c r="A6312" s="36">
        <f>[5]Land_Cover!A84</f>
        <v>2018</v>
      </c>
      <c r="B6312" s="36" t="str">
        <f>[5]Land_Cover!B84</f>
        <v>Argentina</v>
      </c>
      <c r="C6312" s="36" t="str">
        <f>[5]Land_Cover!C84</f>
        <v>AEZ5</v>
      </c>
      <c r="D6312" s="36" t="str">
        <f>[5]Land_Cover!D84</f>
        <v>ctl</v>
      </c>
      <c r="E6312" s="36" t="str">
        <f>[5]Land_Cover!E84</f>
        <v>Argentina#AEZ5#ctl</v>
      </c>
      <c r="F6312" s="36">
        <f>[5]Land_Cover!F84</f>
        <v>5900</v>
      </c>
    </row>
    <row r="6313" spans="1:6" x14ac:dyDescent="0.3">
      <c r="A6313" s="36">
        <f>[5]Land_Cover!A85</f>
        <v>2011</v>
      </c>
      <c r="B6313" s="36" t="str">
        <f>[5]Land_Cover!B85</f>
        <v>Brazil</v>
      </c>
      <c r="C6313" s="36" t="str">
        <f>[5]Land_Cover!C85</f>
        <v>AEZ3</v>
      </c>
      <c r="D6313" s="36" t="str">
        <f>[5]Land_Cover!D85</f>
        <v>ctl</v>
      </c>
      <c r="E6313" s="36" t="str">
        <f>[5]Land_Cover!E85</f>
        <v>Brazil#AEZ3#ctl</v>
      </c>
      <c r="F6313" s="36">
        <f>[5]Land_Cover!F85</f>
        <v>5417400</v>
      </c>
    </row>
    <row r="6314" spans="1:6" x14ac:dyDescent="0.3">
      <c r="A6314" s="36">
        <f>[5]Land_Cover!A86</f>
        <v>2014</v>
      </c>
      <c r="B6314" s="36" t="str">
        <f>[5]Land_Cover!B86</f>
        <v>DRC</v>
      </c>
      <c r="C6314" s="36" t="str">
        <f>[5]Land_Cover!C86</f>
        <v>AEZ5</v>
      </c>
      <c r="D6314" s="36" t="str">
        <f>[5]Land_Cover!D86</f>
        <v>ctl</v>
      </c>
      <c r="E6314" s="36" t="str">
        <f>[5]Land_Cover!E86</f>
        <v>DRC#AEZ5#ctl</v>
      </c>
      <c r="F6314" s="36">
        <f>[5]Land_Cover!F86</f>
        <v>6365800</v>
      </c>
    </row>
    <row r="6315" spans="1:6" x14ac:dyDescent="0.3">
      <c r="A6315" s="36">
        <f>[5]Land_Cover!A87</f>
        <v>2016</v>
      </c>
      <c r="B6315" s="36" t="str">
        <f>[5]Land_Cover!B87</f>
        <v>Paraguay</v>
      </c>
      <c r="C6315" s="36" t="str">
        <f>[5]Land_Cover!C87</f>
        <v>AEZ5</v>
      </c>
      <c r="D6315" s="36" t="str">
        <f>[5]Land_Cover!D87</f>
        <v>ctl</v>
      </c>
      <c r="E6315" s="36" t="str">
        <f>[5]Land_Cover!E87</f>
        <v>Paraguay#AEZ5#ctl</v>
      </c>
      <c r="F6315" s="36">
        <f>[5]Land_Cover!F87</f>
        <v>1725600</v>
      </c>
    </row>
    <row r="6316" spans="1:6" x14ac:dyDescent="0.3">
      <c r="A6316" s="36">
        <f>[5]Land_Cover!A88</f>
        <v>2013</v>
      </c>
      <c r="B6316" s="36" t="str">
        <f>[5]Land_Cover!B88</f>
        <v>Ivory Coast</v>
      </c>
      <c r="C6316" s="36" t="str">
        <f>[5]Land_Cover!C88</f>
        <v>AEZ4</v>
      </c>
      <c r="D6316" s="36" t="str">
        <f>[5]Land_Cover!D88</f>
        <v>ctl</v>
      </c>
      <c r="E6316" s="36" t="str">
        <f>[5]Land_Cover!E88</f>
        <v>Ivory Coast#AEZ4#ctl</v>
      </c>
      <c r="F6316" s="36">
        <f>[5]Land_Cover!F88</f>
        <v>681800</v>
      </c>
    </row>
    <row r="6317" spans="1:6" x14ac:dyDescent="0.3">
      <c r="A6317" s="36">
        <f>[5]Land_Cover!A89</f>
        <v>2017</v>
      </c>
      <c r="B6317" s="36" t="str">
        <f>[5]Land_Cover!B89</f>
        <v>Bolivia</v>
      </c>
      <c r="C6317" s="36" t="str">
        <f>[5]Land_Cover!C89</f>
        <v>AEZ4</v>
      </c>
      <c r="D6317" s="36" t="str">
        <f>[5]Land_Cover!D89</f>
        <v>ctl</v>
      </c>
      <c r="E6317" s="36" t="str">
        <f>[5]Land_Cover!E89</f>
        <v>Bolivia#AEZ4#ctl</v>
      </c>
      <c r="F6317" s="36">
        <f>[5]Land_Cover!F89</f>
        <v>691800</v>
      </c>
    </row>
    <row r="6318" spans="1:6" x14ac:dyDescent="0.3">
      <c r="A6318" s="36">
        <f>[5]Land_Cover!A90</f>
        <v>2015</v>
      </c>
      <c r="B6318" s="36" t="str">
        <f>[5]Land_Cover!B90</f>
        <v>Peru</v>
      </c>
      <c r="C6318" s="36" t="str">
        <f>[5]Land_Cover!C90</f>
        <v>AEZ10</v>
      </c>
      <c r="D6318" s="36" t="str">
        <f>[5]Land_Cover!D90</f>
        <v>ctl</v>
      </c>
      <c r="E6318" s="36" t="str">
        <f>[5]Land_Cover!E90</f>
        <v>Peru#AEZ10#ctl</v>
      </c>
      <c r="F6318" s="36">
        <f>[5]Land_Cover!F90</f>
        <v>4091000</v>
      </c>
    </row>
    <row r="6319" spans="1:6" x14ac:dyDescent="0.3">
      <c r="A6319" s="36">
        <f>[5]Land_Cover!A91</f>
        <v>2010</v>
      </c>
      <c r="B6319" s="36" t="str">
        <f>[5]Land_Cover!B91</f>
        <v>Angola</v>
      </c>
      <c r="C6319" s="36" t="str">
        <f>[5]Land_Cover!C91</f>
        <v>AEZ1</v>
      </c>
      <c r="D6319" s="36" t="str">
        <f>[5]Land_Cover!D91</f>
        <v>ctl</v>
      </c>
      <c r="E6319" s="36" t="str">
        <f>[5]Land_Cover!E91</f>
        <v>Angola#AEZ1#ctl</v>
      </c>
      <c r="F6319" s="36">
        <f>[5]Land_Cover!F91</f>
        <v>68400</v>
      </c>
    </row>
    <row r="6320" spans="1:6" x14ac:dyDescent="0.3">
      <c r="A6320" s="36">
        <f>[5]Land_Cover!A92</f>
        <v>2014</v>
      </c>
      <c r="B6320" s="36" t="str">
        <f>[5]Land_Cover!B92</f>
        <v>Angola</v>
      </c>
      <c r="C6320" s="36" t="str">
        <f>[5]Land_Cover!C92</f>
        <v>AEZ10</v>
      </c>
      <c r="D6320" s="36" t="str">
        <f>[5]Land_Cover!D92</f>
        <v>ctl</v>
      </c>
      <c r="E6320" s="36" t="str">
        <f>[5]Land_Cover!E92</f>
        <v>Angola#AEZ10#ctl</v>
      </c>
      <c r="F6320" s="36">
        <f>[5]Land_Cover!F92</f>
        <v>3151900</v>
      </c>
    </row>
    <row r="6321" spans="1:6" x14ac:dyDescent="0.3">
      <c r="A6321" s="36">
        <f>[5]Land_Cover!A93</f>
        <v>2018</v>
      </c>
      <c r="B6321" s="36" t="str">
        <f>[5]Land_Cover!B93</f>
        <v>Indonesia</v>
      </c>
      <c r="C6321" s="36" t="str">
        <f>[5]Land_Cover!C93</f>
        <v>AEZ11</v>
      </c>
      <c r="D6321" s="36" t="str">
        <f>[5]Land_Cover!D93</f>
        <v>ctl</v>
      </c>
      <c r="E6321" s="36" t="str">
        <f>[5]Land_Cover!E93</f>
        <v>Indonesia#AEZ11#ctl</v>
      </c>
      <c r="F6321" s="36">
        <f>[5]Land_Cover!F93</f>
        <v>21300</v>
      </c>
    </row>
    <row r="6322" spans="1:6" x14ac:dyDescent="0.3">
      <c r="A6322" s="36">
        <f>[5]Land_Cover!A94</f>
        <v>2014</v>
      </c>
      <c r="B6322" s="36" t="str">
        <f>[5]Land_Cover!B94</f>
        <v>Angola</v>
      </c>
      <c r="C6322" s="36" t="str">
        <f>[5]Land_Cover!C94</f>
        <v>AEZ2</v>
      </c>
      <c r="D6322" s="36" t="str">
        <f>[5]Land_Cover!D94</f>
        <v>ctl</v>
      </c>
      <c r="E6322" s="36" t="str">
        <f>[5]Land_Cover!E94</f>
        <v>Angola#AEZ2#ctl</v>
      </c>
      <c r="F6322" s="36">
        <f>[5]Land_Cover!F94</f>
        <v>440900</v>
      </c>
    </row>
    <row r="6323" spans="1:6" x14ac:dyDescent="0.3">
      <c r="A6323" s="36">
        <f>[5]Land_Cover!A95</f>
        <v>2016</v>
      </c>
      <c r="B6323" s="36" t="str">
        <f>[5]Land_Cover!B95</f>
        <v>Brazil</v>
      </c>
      <c r="C6323" s="36" t="str">
        <f>[5]Land_Cover!C95</f>
        <v>AEZ1</v>
      </c>
      <c r="D6323" s="36" t="str">
        <f>[5]Land_Cover!D95</f>
        <v>ctl</v>
      </c>
      <c r="E6323" s="36" t="str">
        <f>[5]Land_Cover!E95</f>
        <v>Brazil#AEZ1#ctl</v>
      </c>
      <c r="F6323" s="36">
        <f>[5]Land_Cover!F95</f>
        <v>231100</v>
      </c>
    </row>
    <row r="6324" spans="1:6" x14ac:dyDescent="0.3">
      <c r="A6324" s="36">
        <f>[5]Land_Cover!A96</f>
        <v>2018</v>
      </c>
      <c r="B6324" s="36" t="str">
        <f>[5]Land_Cover!B96</f>
        <v>Ivory Coast</v>
      </c>
      <c r="C6324" s="36" t="str">
        <f>[5]Land_Cover!C96</f>
        <v>AEZ6</v>
      </c>
      <c r="D6324" s="36" t="str">
        <f>[5]Land_Cover!D96</f>
        <v>ctl</v>
      </c>
      <c r="E6324" s="36" t="str">
        <f>[5]Land_Cover!E96</f>
        <v>Ivory Coast#AEZ6#ctl</v>
      </c>
      <c r="F6324" s="36">
        <f>[5]Land_Cover!F96</f>
        <v>1386400</v>
      </c>
    </row>
    <row r="6325" spans="1:6" x14ac:dyDescent="0.3">
      <c r="A6325" s="36">
        <f>[5]Land_Cover!A97</f>
        <v>2010</v>
      </c>
      <c r="B6325" s="36" t="str">
        <f>[5]Land_Cover!B97</f>
        <v>Argentina</v>
      </c>
      <c r="C6325" s="36" t="str">
        <f>[5]Land_Cover!C97</f>
        <v>AEZ3</v>
      </c>
      <c r="D6325" s="36" t="str">
        <f>[5]Land_Cover!D97</f>
        <v>ctl</v>
      </c>
      <c r="E6325" s="36" t="str">
        <f>[5]Land_Cover!E97</f>
        <v>Argentina#AEZ3#ctl</v>
      </c>
      <c r="F6325" s="36">
        <f>[5]Land_Cover!F97</f>
        <v>27500</v>
      </c>
    </row>
    <row r="6326" spans="1:6" x14ac:dyDescent="0.3">
      <c r="A6326" s="36">
        <f>[5]Land_Cover!A98</f>
        <v>2016</v>
      </c>
      <c r="B6326" s="36" t="str">
        <f>[5]Land_Cover!B98</f>
        <v>Paraguay</v>
      </c>
      <c r="C6326" s="36" t="str">
        <f>[5]Land_Cover!C98</f>
        <v>AEZ6</v>
      </c>
      <c r="D6326" s="36" t="str">
        <f>[5]Land_Cover!D98</f>
        <v>ctl</v>
      </c>
      <c r="E6326" s="36" t="str">
        <f>[5]Land_Cover!E98</f>
        <v>Paraguay#AEZ6#ctl</v>
      </c>
      <c r="F6326" s="36">
        <f>[5]Land_Cover!F98</f>
        <v>3584100</v>
      </c>
    </row>
    <row r="6327" spans="1:6" x14ac:dyDescent="0.3">
      <c r="A6327" s="36">
        <f>[5]Land_Cover!A99</f>
        <v>2017</v>
      </c>
      <c r="B6327" s="36" t="str">
        <f>[5]Land_Cover!B99</f>
        <v>Brazil</v>
      </c>
      <c r="C6327" s="36" t="str">
        <f>[5]Land_Cover!C99</f>
        <v>AEZ2</v>
      </c>
      <c r="D6327" s="36" t="str">
        <f>[5]Land_Cover!D99</f>
        <v>ctl</v>
      </c>
      <c r="E6327" s="36" t="str">
        <f>[5]Land_Cover!E99</f>
        <v>Brazil#AEZ2#ctl</v>
      </c>
      <c r="F6327" s="36">
        <f>[5]Land_Cover!F99</f>
        <v>580500</v>
      </c>
    </row>
    <row r="6328" spans="1:6" x14ac:dyDescent="0.3">
      <c r="A6328" s="36">
        <f>[5]Land_Cover!A100</f>
        <v>2014</v>
      </c>
      <c r="B6328" s="36" t="str">
        <f>[5]Land_Cover!B100</f>
        <v>Bolivia</v>
      </c>
      <c r="C6328" s="36" t="str">
        <f>[5]Land_Cover!C100</f>
        <v>AEZ9</v>
      </c>
      <c r="D6328" s="36" t="str">
        <f>[5]Land_Cover!D100</f>
        <v>ctl</v>
      </c>
      <c r="E6328" s="36" t="str">
        <f>[5]Land_Cover!E100</f>
        <v>Bolivia#AEZ9#ctl</v>
      </c>
      <c r="F6328" s="36">
        <f>[5]Land_Cover!F100</f>
        <v>5498300</v>
      </c>
    </row>
    <row r="6329" spans="1:6" x14ac:dyDescent="0.3">
      <c r="A6329" s="36">
        <f>[5]Land_Cover!A101</f>
        <v>2012</v>
      </c>
      <c r="B6329" s="36" t="str">
        <f>[5]Land_Cover!B101</f>
        <v>Indonesia</v>
      </c>
      <c r="C6329" s="36" t="str">
        <f>[5]Land_Cover!C101</f>
        <v>AEZ11</v>
      </c>
      <c r="D6329" s="36" t="str">
        <f>[5]Land_Cover!D101</f>
        <v>ctl</v>
      </c>
      <c r="E6329" s="36" t="str">
        <f>[5]Land_Cover!E101</f>
        <v>Indonesia#AEZ11#ctl</v>
      </c>
      <c r="F6329" s="36">
        <f>[5]Land_Cover!F101</f>
        <v>18100</v>
      </c>
    </row>
    <row r="6330" spans="1:6" x14ac:dyDescent="0.3">
      <c r="A6330" s="36">
        <f>[5]Land_Cover!A102</f>
        <v>2016</v>
      </c>
      <c r="B6330" s="36" t="str">
        <f>[5]Land_Cover!B102</f>
        <v>Bolivia</v>
      </c>
      <c r="C6330" s="36" t="str">
        <f>[5]Land_Cover!C102</f>
        <v>AEZ10</v>
      </c>
      <c r="D6330" s="36" t="str">
        <f>[5]Land_Cover!D102</f>
        <v>ctl</v>
      </c>
      <c r="E6330" s="36" t="str">
        <f>[5]Land_Cover!E102</f>
        <v>Bolivia#AEZ10#ctl</v>
      </c>
      <c r="F6330" s="36">
        <f>[5]Land_Cover!F102</f>
        <v>1685000</v>
      </c>
    </row>
    <row r="6331" spans="1:6" x14ac:dyDescent="0.3">
      <c r="A6331" s="36">
        <f>[5]Land_Cover!A103</f>
        <v>2016</v>
      </c>
      <c r="B6331" s="36" t="str">
        <f>[5]Land_Cover!B103</f>
        <v>Angola</v>
      </c>
      <c r="C6331" s="36" t="str">
        <f>[5]Land_Cover!C103</f>
        <v>AEZ1</v>
      </c>
      <c r="D6331" s="36" t="str">
        <f>[5]Land_Cover!D103</f>
        <v>ctl</v>
      </c>
      <c r="E6331" s="36" t="str">
        <f>[5]Land_Cover!E103</f>
        <v>Angola#AEZ1#ctl</v>
      </c>
      <c r="F6331" s="36">
        <f>[5]Land_Cover!F103</f>
        <v>68300</v>
      </c>
    </row>
    <row r="6332" spans="1:6" x14ac:dyDescent="0.3">
      <c r="A6332" s="36">
        <f>[5]Land_Cover!A104</f>
        <v>2015</v>
      </c>
      <c r="B6332" s="36" t="str">
        <f>[5]Land_Cover!B104</f>
        <v>Colombia</v>
      </c>
      <c r="C6332" s="36" t="str">
        <f>[5]Land_Cover!C104</f>
        <v>AEZ8</v>
      </c>
      <c r="D6332" s="36" t="str">
        <f>[5]Land_Cover!D104</f>
        <v>ctl</v>
      </c>
      <c r="E6332" s="36" t="str">
        <f>[5]Land_Cover!E104</f>
        <v>Colombia#AEZ8#ctl</v>
      </c>
      <c r="F6332" s="36">
        <f>[5]Land_Cover!F104</f>
        <v>6700</v>
      </c>
    </row>
    <row r="6333" spans="1:6" x14ac:dyDescent="0.3">
      <c r="A6333" s="36">
        <f>[5]Land_Cover!A105</f>
        <v>2012</v>
      </c>
      <c r="B6333" s="36" t="str">
        <f>[5]Land_Cover!B105</f>
        <v>Peru</v>
      </c>
      <c r="C6333" s="36" t="str">
        <f>[5]Land_Cover!C105</f>
        <v>AEZ3</v>
      </c>
      <c r="D6333" s="36" t="str">
        <f>[5]Land_Cover!D105</f>
        <v>ctl</v>
      </c>
      <c r="E6333" s="36" t="str">
        <f>[5]Land_Cover!E105</f>
        <v>Peru#AEZ3#ctl</v>
      </c>
      <c r="F6333" s="36">
        <f>[5]Land_Cover!F105</f>
        <v>11700</v>
      </c>
    </row>
    <row r="6334" spans="1:6" x14ac:dyDescent="0.3">
      <c r="A6334" s="36">
        <f>[5]Land_Cover!A106</f>
        <v>2018</v>
      </c>
      <c r="B6334" s="36" t="str">
        <f>[5]Land_Cover!B106</f>
        <v>Paraguay</v>
      </c>
      <c r="C6334" s="36" t="str">
        <f>[5]Land_Cover!C106</f>
        <v>AEZ4</v>
      </c>
      <c r="D6334" s="36" t="str">
        <f>[5]Land_Cover!D106</f>
        <v>ctl</v>
      </c>
      <c r="E6334" s="36" t="str">
        <f>[5]Land_Cover!E106</f>
        <v>Paraguay#AEZ4#ctl</v>
      </c>
      <c r="F6334" s="36">
        <f>[5]Land_Cover!F106</f>
        <v>759000</v>
      </c>
    </row>
    <row r="6335" spans="1:6" x14ac:dyDescent="0.3">
      <c r="A6335" s="36">
        <f>[5]Land_Cover!A107</f>
        <v>2016</v>
      </c>
      <c r="B6335" s="36" t="str">
        <f>[5]Land_Cover!B107</f>
        <v>Bolivia</v>
      </c>
      <c r="C6335" s="36" t="str">
        <f>[5]Land_Cover!C107</f>
        <v>AEZ3</v>
      </c>
      <c r="D6335" s="36" t="str">
        <f>[5]Land_Cover!D107</f>
        <v>ctl</v>
      </c>
      <c r="E6335" s="36" t="str">
        <f>[5]Land_Cover!E107</f>
        <v>Bolivia#AEZ3#ctl</v>
      </c>
      <c r="F6335" s="36">
        <f>[5]Land_Cover!F107</f>
        <v>85500</v>
      </c>
    </row>
    <row r="6336" spans="1:6" x14ac:dyDescent="0.3">
      <c r="A6336" s="36">
        <f>[5]Land_Cover!A108</f>
        <v>2018</v>
      </c>
      <c r="B6336" s="36" t="str">
        <f>[5]Land_Cover!B108</f>
        <v>Brazil</v>
      </c>
      <c r="C6336" s="36" t="str">
        <f>[5]Land_Cover!C108</f>
        <v>AEZ11</v>
      </c>
      <c r="D6336" s="36" t="str">
        <f>[5]Land_Cover!D108</f>
        <v>ctl</v>
      </c>
      <c r="E6336" s="36" t="str">
        <f>[5]Land_Cover!E108</f>
        <v>Brazil#AEZ11#ctl</v>
      </c>
      <c r="F6336" s="36">
        <f>[5]Land_Cover!F108</f>
        <v>660000</v>
      </c>
    </row>
    <row r="6337" spans="1:6" x14ac:dyDescent="0.3">
      <c r="A6337" s="36">
        <f>[5]Land_Cover!A109</f>
        <v>2018</v>
      </c>
      <c r="B6337" s="36" t="str">
        <f>[5]Land_Cover!B109</f>
        <v>Colombia</v>
      </c>
      <c r="C6337" s="36" t="str">
        <f>[5]Land_Cover!C109</f>
        <v>AEZ4</v>
      </c>
      <c r="D6337" s="36" t="str">
        <f>[5]Land_Cover!D109</f>
        <v>ctl</v>
      </c>
      <c r="E6337" s="36" t="str">
        <f>[5]Land_Cover!E109</f>
        <v>Colombia#AEZ4#ctl</v>
      </c>
      <c r="F6337" s="36">
        <f>[5]Land_Cover!F109</f>
        <v>31900</v>
      </c>
    </row>
    <row r="6338" spans="1:6" x14ac:dyDescent="0.3">
      <c r="A6338" s="36">
        <f>[5]Land_Cover!A110</f>
        <v>2012</v>
      </c>
      <c r="B6338" s="36" t="str">
        <f>[5]Land_Cover!B110</f>
        <v>Paraguay</v>
      </c>
      <c r="C6338" s="36" t="str">
        <f>[5]Land_Cover!C110</f>
        <v>AEZ3</v>
      </c>
      <c r="D6338" s="36" t="str">
        <f>[5]Land_Cover!D110</f>
        <v>ctl</v>
      </c>
      <c r="E6338" s="36" t="str">
        <f>[5]Land_Cover!E110</f>
        <v>Paraguay#AEZ3#ctl</v>
      </c>
      <c r="F6338" s="36">
        <f>[5]Land_Cover!F110</f>
        <v>550300</v>
      </c>
    </row>
    <row r="6339" spans="1:6" x14ac:dyDescent="0.3">
      <c r="A6339" s="36">
        <f>[5]Land_Cover!A111</f>
        <v>2018</v>
      </c>
      <c r="B6339" s="36" t="str">
        <f>[5]Land_Cover!B111</f>
        <v>Angola</v>
      </c>
      <c r="C6339" s="36" t="str">
        <f>[5]Land_Cover!C111</f>
        <v>AEZ9</v>
      </c>
      <c r="D6339" s="36" t="str">
        <f>[5]Land_Cover!D111</f>
        <v>ctl</v>
      </c>
      <c r="E6339" s="36" t="str">
        <f>[5]Land_Cover!E111</f>
        <v>Angola#AEZ9#ctl</v>
      </c>
      <c r="F6339" s="36">
        <f>[5]Land_Cover!F111</f>
        <v>1620200</v>
      </c>
    </row>
    <row r="6340" spans="1:6" x14ac:dyDescent="0.3">
      <c r="A6340" s="36">
        <f>[5]Land_Cover!A112</f>
        <v>2017</v>
      </c>
      <c r="B6340" s="36" t="str">
        <f>[5]Land_Cover!B112</f>
        <v>Paraguay</v>
      </c>
      <c r="C6340" s="36" t="str">
        <f>[5]Land_Cover!C112</f>
        <v>AEZ11</v>
      </c>
      <c r="D6340" s="36" t="str">
        <f>[5]Land_Cover!D112</f>
        <v>ctl</v>
      </c>
      <c r="E6340" s="36" t="str">
        <f>[5]Land_Cover!E112</f>
        <v>Paraguay#AEZ11#ctl</v>
      </c>
      <c r="F6340" s="36">
        <f>[5]Land_Cover!F112</f>
        <v>162500</v>
      </c>
    </row>
    <row r="6341" spans="1:6" x14ac:dyDescent="0.3">
      <c r="A6341" s="36">
        <f>[5]Land_Cover!A113</f>
        <v>2018</v>
      </c>
      <c r="B6341" s="36" t="str">
        <f>[5]Land_Cover!B113</f>
        <v>Argentina</v>
      </c>
      <c r="C6341" s="36" t="str">
        <f>[5]Land_Cover!C113</f>
        <v>AEZ7</v>
      </c>
      <c r="D6341" s="36" t="str">
        <f>[5]Land_Cover!D113</f>
        <v>ctl</v>
      </c>
      <c r="E6341" s="36" t="str">
        <f>[5]Land_Cover!E113</f>
        <v>Argentina#AEZ7#ctl</v>
      </c>
      <c r="F6341" s="36">
        <f>[5]Land_Cover!F113</f>
        <v>14101400</v>
      </c>
    </row>
    <row r="6342" spans="1:6" x14ac:dyDescent="0.3">
      <c r="A6342" s="36">
        <f>[5]Land_Cover!A114</f>
        <v>2016</v>
      </c>
      <c r="B6342" s="36" t="str">
        <f>[5]Land_Cover!B114</f>
        <v>Indonesia</v>
      </c>
      <c r="C6342" s="36" t="str">
        <f>[5]Land_Cover!C114</f>
        <v>AEZ5</v>
      </c>
      <c r="D6342" s="36" t="str">
        <f>[5]Land_Cover!D114</f>
        <v>ctl</v>
      </c>
      <c r="E6342" s="36" t="str">
        <f>[5]Land_Cover!E114</f>
        <v>Indonesia#AEZ5#ctl</v>
      </c>
      <c r="F6342" s="36">
        <f>[5]Land_Cover!F114</f>
        <v>480500</v>
      </c>
    </row>
    <row r="6343" spans="1:6" x14ac:dyDescent="0.3">
      <c r="A6343" s="36">
        <f>[5]Land_Cover!A115</f>
        <v>2014</v>
      </c>
      <c r="B6343" s="36" t="str">
        <f>[5]Land_Cover!B115</f>
        <v>Brazil</v>
      </c>
      <c r="C6343" s="36" t="str">
        <f>[5]Land_Cover!C115</f>
        <v>AEZ10</v>
      </c>
      <c r="D6343" s="36" t="str">
        <f>[5]Land_Cover!D115</f>
        <v>ctl</v>
      </c>
      <c r="E6343" s="36" t="str">
        <f>[5]Land_Cover!E115</f>
        <v>Brazil#AEZ10#ctl</v>
      </c>
      <c r="F6343" s="36">
        <f>[5]Land_Cover!F115</f>
        <v>7800</v>
      </c>
    </row>
    <row r="6344" spans="1:6" x14ac:dyDescent="0.3">
      <c r="A6344" s="36">
        <f>[5]Land_Cover!A116</f>
        <v>2016</v>
      </c>
      <c r="B6344" s="36" t="str">
        <f>[5]Land_Cover!B116</f>
        <v>Malaysia</v>
      </c>
      <c r="C6344" s="36" t="str">
        <f>[5]Land_Cover!C116</f>
        <v>AEZ6</v>
      </c>
      <c r="D6344" s="36" t="str">
        <f>[5]Land_Cover!D116</f>
        <v>ctl</v>
      </c>
      <c r="E6344" s="36" t="str">
        <f>[5]Land_Cover!E116</f>
        <v>Malaysia#AEZ6#ctl</v>
      </c>
      <c r="F6344" s="36">
        <f>[5]Land_Cover!F116</f>
        <v>217100</v>
      </c>
    </row>
    <row r="6345" spans="1:6" x14ac:dyDescent="0.3">
      <c r="A6345" s="36">
        <f>[5]Land_Cover!A117</f>
        <v>2014</v>
      </c>
      <c r="B6345" s="36" t="str">
        <f>[5]Land_Cover!B117</f>
        <v>Bolivia</v>
      </c>
      <c r="C6345" s="36" t="str">
        <f>[5]Land_Cover!C117</f>
        <v>AEZ8</v>
      </c>
      <c r="D6345" s="36" t="str">
        <f>[5]Land_Cover!D117</f>
        <v>ctl</v>
      </c>
      <c r="E6345" s="36" t="str">
        <f>[5]Land_Cover!E117</f>
        <v>Bolivia#AEZ8#ctl</v>
      </c>
      <c r="F6345" s="36">
        <f>[5]Land_Cover!F117</f>
        <v>4852900</v>
      </c>
    </row>
    <row r="6346" spans="1:6" x14ac:dyDescent="0.3">
      <c r="A6346" s="36">
        <f>[5]Land_Cover!A118</f>
        <v>2011</v>
      </c>
      <c r="B6346" s="36" t="str">
        <f>[5]Land_Cover!B118</f>
        <v>Ivory Coast</v>
      </c>
      <c r="C6346" s="36" t="str">
        <f>[5]Land_Cover!C118</f>
        <v>AEZ4</v>
      </c>
      <c r="D6346" s="36" t="str">
        <f>[5]Land_Cover!D118</f>
        <v>ctl</v>
      </c>
      <c r="E6346" s="36" t="str">
        <f>[5]Land_Cover!E118</f>
        <v>Ivory Coast#AEZ4#ctl</v>
      </c>
      <c r="F6346" s="36">
        <f>[5]Land_Cover!F118</f>
        <v>693500</v>
      </c>
    </row>
    <row r="6347" spans="1:6" x14ac:dyDescent="0.3">
      <c r="A6347" s="36">
        <f>[5]Land_Cover!A119</f>
        <v>2013</v>
      </c>
      <c r="B6347" s="36" t="str">
        <f>[5]Land_Cover!B119</f>
        <v>Angola</v>
      </c>
      <c r="C6347" s="36" t="str">
        <f>[5]Land_Cover!C119</f>
        <v>AEZ5</v>
      </c>
      <c r="D6347" s="36" t="str">
        <f>[5]Land_Cover!D119</f>
        <v>ctl</v>
      </c>
      <c r="E6347" s="36" t="str">
        <f>[5]Land_Cover!E119</f>
        <v>Angola#AEZ5#ctl</v>
      </c>
      <c r="F6347" s="36">
        <f>[5]Land_Cover!F119</f>
        <v>7915100</v>
      </c>
    </row>
    <row r="6348" spans="1:6" x14ac:dyDescent="0.3">
      <c r="A6348" s="36">
        <f>[5]Land_Cover!A120</f>
        <v>2015</v>
      </c>
      <c r="B6348" s="36" t="str">
        <f>[5]Land_Cover!B120</f>
        <v>Bolivia</v>
      </c>
      <c r="C6348" s="36" t="str">
        <f>[5]Land_Cover!C120</f>
        <v>AEZ7</v>
      </c>
      <c r="D6348" s="36" t="str">
        <f>[5]Land_Cover!D120</f>
        <v>ctl</v>
      </c>
      <c r="E6348" s="36" t="str">
        <f>[5]Land_Cover!E120</f>
        <v>Bolivia#AEZ7#ctl</v>
      </c>
      <c r="F6348" s="36">
        <f>[5]Land_Cover!F120</f>
        <v>1991800</v>
      </c>
    </row>
    <row r="6349" spans="1:6" x14ac:dyDescent="0.3">
      <c r="A6349" s="36">
        <f>[5]Land_Cover!A121</f>
        <v>2014</v>
      </c>
      <c r="B6349" s="36" t="str">
        <f>[5]Land_Cover!B121</f>
        <v>Peru</v>
      </c>
      <c r="C6349" s="36" t="str">
        <f>[5]Land_Cover!C121</f>
        <v>AEZ10</v>
      </c>
      <c r="D6349" s="36" t="str">
        <f>[5]Land_Cover!D121</f>
        <v>ctl</v>
      </c>
      <c r="E6349" s="36" t="str">
        <f>[5]Land_Cover!E121</f>
        <v>Peru#AEZ10#ctl</v>
      </c>
      <c r="F6349" s="36">
        <f>[5]Land_Cover!F121</f>
        <v>4095400</v>
      </c>
    </row>
    <row r="6350" spans="1:6" x14ac:dyDescent="0.3">
      <c r="A6350" s="36">
        <f>[5]Land_Cover!A122</f>
        <v>2017</v>
      </c>
      <c r="B6350" s="36" t="str">
        <f>[5]Land_Cover!B122</f>
        <v>Bolivia</v>
      </c>
      <c r="C6350" s="36" t="str">
        <f>[5]Land_Cover!C122</f>
        <v>AEZ7</v>
      </c>
      <c r="D6350" s="36" t="str">
        <f>[5]Land_Cover!D122</f>
        <v>ctl</v>
      </c>
      <c r="E6350" s="36" t="str">
        <f>[5]Land_Cover!E122</f>
        <v>Bolivia#AEZ7#ctl</v>
      </c>
      <c r="F6350" s="36">
        <f>[5]Land_Cover!F122</f>
        <v>1981700</v>
      </c>
    </row>
    <row r="6351" spans="1:6" x14ac:dyDescent="0.3">
      <c r="A6351" s="36">
        <f>[5]Land_Cover!A123</f>
        <v>2017</v>
      </c>
      <c r="B6351" s="36" t="str">
        <f>[5]Land_Cover!B123</f>
        <v>Indonesia</v>
      </c>
      <c r="C6351" s="36" t="str">
        <f>[5]Land_Cover!C123</f>
        <v>AEZ6</v>
      </c>
      <c r="D6351" s="36" t="str">
        <f>[5]Land_Cover!D123</f>
        <v>ctl</v>
      </c>
      <c r="E6351" s="36" t="str">
        <f>[5]Land_Cover!E123</f>
        <v>Indonesia#AEZ6#ctl</v>
      </c>
      <c r="F6351" s="36">
        <f>[5]Land_Cover!F123</f>
        <v>6078300</v>
      </c>
    </row>
    <row r="6352" spans="1:6" x14ac:dyDescent="0.3">
      <c r="A6352" s="36">
        <f>[5]Land_Cover!A124</f>
        <v>2018</v>
      </c>
      <c r="B6352" s="36" t="str">
        <f>[5]Land_Cover!B124</f>
        <v>Argentina</v>
      </c>
      <c r="C6352" s="36" t="str">
        <f>[5]Land_Cover!C124</f>
        <v>AEZ15</v>
      </c>
      <c r="D6352" s="36" t="str">
        <f>[5]Land_Cover!D124</f>
        <v>ctl</v>
      </c>
      <c r="E6352" s="36" t="str">
        <f>[5]Land_Cover!E124</f>
        <v>Argentina#AEZ15#ctl</v>
      </c>
      <c r="F6352" s="36">
        <f>[5]Land_Cover!F124</f>
        <v>232500</v>
      </c>
    </row>
    <row r="6353" spans="1:6" x14ac:dyDescent="0.3">
      <c r="A6353" s="36">
        <f>[5]Land_Cover!A125</f>
        <v>2018</v>
      </c>
      <c r="B6353" s="36" t="str">
        <f>[5]Land_Cover!B125</f>
        <v>Argentina</v>
      </c>
      <c r="C6353" s="36" t="str">
        <f>[5]Land_Cover!C125</f>
        <v>AEZ3</v>
      </c>
      <c r="D6353" s="36" t="str">
        <f>[5]Land_Cover!D125</f>
        <v>ctl</v>
      </c>
      <c r="E6353" s="36" t="str">
        <f>[5]Land_Cover!E125</f>
        <v>Argentina#AEZ3#ctl</v>
      </c>
      <c r="F6353" s="36">
        <f>[5]Land_Cover!F125</f>
        <v>400</v>
      </c>
    </row>
    <row r="6354" spans="1:6" x14ac:dyDescent="0.3">
      <c r="A6354" s="36">
        <f>[5]Land_Cover!A126</f>
        <v>2013</v>
      </c>
      <c r="B6354" s="36" t="str">
        <f>[5]Land_Cover!B126</f>
        <v>Bolivia</v>
      </c>
      <c r="C6354" s="36" t="str">
        <f>[5]Land_Cover!C126</f>
        <v>AEZ7</v>
      </c>
      <c r="D6354" s="36" t="str">
        <f>[5]Land_Cover!D126</f>
        <v>ctl</v>
      </c>
      <c r="E6354" s="36" t="str">
        <f>[5]Land_Cover!E126</f>
        <v>Bolivia#AEZ7#ctl</v>
      </c>
      <c r="F6354" s="36">
        <f>[5]Land_Cover!F126</f>
        <v>1989900</v>
      </c>
    </row>
    <row r="6355" spans="1:6" x14ac:dyDescent="0.3">
      <c r="A6355" s="36">
        <f>[5]Land_Cover!A127</f>
        <v>2010</v>
      </c>
      <c r="B6355" s="36" t="str">
        <f>[5]Land_Cover!B127</f>
        <v>Bolivia</v>
      </c>
      <c r="C6355" s="36" t="str">
        <f>[5]Land_Cover!C127</f>
        <v>AEZ4</v>
      </c>
      <c r="D6355" s="36" t="str">
        <f>[5]Land_Cover!D127</f>
        <v>ctl</v>
      </c>
      <c r="E6355" s="36" t="str">
        <f>[5]Land_Cover!E127</f>
        <v>Bolivia#AEZ4#ctl</v>
      </c>
      <c r="F6355" s="36">
        <f>[5]Land_Cover!F127</f>
        <v>658600</v>
      </c>
    </row>
    <row r="6356" spans="1:6" x14ac:dyDescent="0.3">
      <c r="A6356" s="36">
        <f>[5]Land_Cover!A128</f>
        <v>2013</v>
      </c>
      <c r="B6356" s="36" t="str">
        <f>[5]Land_Cover!B128</f>
        <v>Brazil</v>
      </c>
      <c r="C6356" s="36" t="str">
        <f>[5]Land_Cover!C128</f>
        <v>AEZ5</v>
      </c>
      <c r="D6356" s="36" t="str">
        <f>[5]Land_Cover!D128</f>
        <v>ctl</v>
      </c>
      <c r="E6356" s="36" t="str">
        <f>[5]Land_Cover!E128</f>
        <v>Brazil#AEZ5#ctl</v>
      </c>
      <c r="F6356" s="36">
        <f>[5]Land_Cover!F128</f>
        <v>68821900</v>
      </c>
    </row>
    <row r="6357" spans="1:6" x14ac:dyDescent="0.3">
      <c r="A6357" s="36">
        <f>[5]Land_Cover!A129</f>
        <v>2010</v>
      </c>
      <c r="B6357" s="36" t="str">
        <f>[5]Land_Cover!B129</f>
        <v>Angola</v>
      </c>
      <c r="C6357" s="36" t="str">
        <f>[5]Land_Cover!C129</f>
        <v>AEZ7</v>
      </c>
      <c r="D6357" s="36" t="str">
        <f>[5]Land_Cover!D129</f>
        <v>ctl</v>
      </c>
      <c r="E6357" s="36" t="str">
        <f>[5]Land_Cover!E129</f>
        <v>Angola#AEZ7#ctl</v>
      </c>
      <c r="F6357" s="36">
        <f>[5]Land_Cover!F129</f>
        <v>455200</v>
      </c>
    </row>
    <row r="6358" spans="1:6" x14ac:dyDescent="0.3">
      <c r="A6358" s="36">
        <f>[5]Land_Cover!A130</f>
        <v>2013</v>
      </c>
      <c r="B6358" s="36" t="str">
        <f>[5]Land_Cover!B130</f>
        <v>Indonesia</v>
      </c>
      <c r="C6358" s="36" t="str">
        <f>[5]Land_Cover!C130</f>
        <v>AEZ4</v>
      </c>
      <c r="D6358" s="36" t="str">
        <f>[5]Land_Cover!D130</f>
        <v>ctl</v>
      </c>
      <c r="E6358" s="36" t="str">
        <f>[5]Land_Cover!E130</f>
        <v>Indonesia#AEZ4#ctl</v>
      </c>
      <c r="F6358" s="36">
        <f>[5]Land_Cover!F130</f>
        <v>867400</v>
      </c>
    </row>
    <row r="6359" spans="1:6" x14ac:dyDescent="0.3">
      <c r="A6359" s="36">
        <f>[5]Land_Cover!A131</f>
        <v>2015</v>
      </c>
      <c r="B6359" s="36" t="str">
        <f>[5]Land_Cover!B131</f>
        <v>Ghana</v>
      </c>
      <c r="C6359" s="36" t="str">
        <f>[5]Land_Cover!C131</f>
        <v>AEZ6</v>
      </c>
      <c r="D6359" s="36" t="str">
        <f>[5]Land_Cover!D131</f>
        <v>ctl</v>
      </c>
      <c r="E6359" s="36" t="str">
        <f>[5]Land_Cover!E131</f>
        <v>Ghana#AEZ6#ctl</v>
      </c>
      <c r="F6359" s="36">
        <f>[5]Land_Cover!F131</f>
        <v>377700</v>
      </c>
    </row>
    <row r="6360" spans="1:6" x14ac:dyDescent="0.3">
      <c r="A6360" s="36">
        <f>[5]Land_Cover!A132</f>
        <v>2014</v>
      </c>
      <c r="B6360" s="36" t="str">
        <f>[5]Land_Cover!B132</f>
        <v>Bolivia</v>
      </c>
      <c r="C6360" s="36" t="str">
        <f>[5]Land_Cover!C132</f>
        <v>AEZ12</v>
      </c>
      <c r="D6360" s="36" t="str">
        <f>[5]Land_Cover!D132</f>
        <v>ctl</v>
      </c>
      <c r="E6360" s="36" t="str">
        <f>[5]Land_Cover!E132</f>
        <v>Bolivia#AEZ12#ctl</v>
      </c>
      <c r="F6360" s="36">
        <f>[5]Land_Cover!F132</f>
        <v>617900</v>
      </c>
    </row>
    <row r="6361" spans="1:6" x14ac:dyDescent="0.3">
      <c r="A6361" s="36">
        <f>[5]Land_Cover!A133</f>
        <v>2011</v>
      </c>
      <c r="B6361" s="36" t="str">
        <f>[5]Land_Cover!B133</f>
        <v>Colombia</v>
      </c>
      <c r="C6361" s="36" t="str">
        <f>[5]Land_Cover!C133</f>
        <v>AEZ12</v>
      </c>
      <c r="D6361" s="36" t="str">
        <f>[5]Land_Cover!D133</f>
        <v>ctl</v>
      </c>
      <c r="E6361" s="36" t="str">
        <f>[5]Land_Cover!E133</f>
        <v>Colombia#AEZ12#ctl</v>
      </c>
      <c r="F6361" s="36">
        <f>[5]Land_Cover!F133</f>
        <v>4558100</v>
      </c>
    </row>
    <row r="6362" spans="1:6" x14ac:dyDescent="0.3">
      <c r="A6362" s="36">
        <f>[5]Land_Cover!A134</f>
        <v>2010</v>
      </c>
      <c r="B6362" s="36" t="str">
        <f>[5]Land_Cover!B134</f>
        <v>Brazil</v>
      </c>
      <c r="C6362" s="36" t="str">
        <f>[5]Land_Cover!C134</f>
        <v>AEZ2</v>
      </c>
      <c r="D6362" s="36" t="str">
        <f>[5]Land_Cover!D134</f>
        <v>ctl</v>
      </c>
      <c r="E6362" s="36" t="str">
        <f>[5]Land_Cover!E134</f>
        <v>Brazil#AEZ2#ctl</v>
      </c>
      <c r="F6362" s="36">
        <f>[5]Land_Cover!F134</f>
        <v>610900</v>
      </c>
    </row>
    <row r="6363" spans="1:6" x14ac:dyDescent="0.3">
      <c r="A6363" s="36">
        <f>[5]Land_Cover!A135</f>
        <v>2010</v>
      </c>
      <c r="B6363" s="36" t="str">
        <f>[5]Land_Cover!B135</f>
        <v>Paraguay</v>
      </c>
      <c r="C6363" s="36" t="str">
        <f>[5]Land_Cover!C135</f>
        <v>AEZ12</v>
      </c>
      <c r="D6363" s="36" t="str">
        <f>[5]Land_Cover!D135</f>
        <v>ctl</v>
      </c>
      <c r="E6363" s="36" t="str">
        <f>[5]Land_Cover!E135</f>
        <v>Paraguay#AEZ12#ctl</v>
      </c>
      <c r="F6363" s="36">
        <f>[5]Land_Cover!F135</f>
        <v>3807300</v>
      </c>
    </row>
    <row r="6364" spans="1:6" x14ac:dyDescent="0.3">
      <c r="A6364" s="36">
        <f>[5]Land_Cover!A136</f>
        <v>2015</v>
      </c>
      <c r="B6364" s="36" t="str">
        <f>[5]Land_Cover!B136</f>
        <v>Bolivia</v>
      </c>
      <c r="C6364" s="36" t="str">
        <f>[5]Land_Cover!C136</f>
        <v>AEZ12</v>
      </c>
      <c r="D6364" s="36" t="str">
        <f>[5]Land_Cover!D136</f>
        <v>ctl</v>
      </c>
      <c r="E6364" s="36" t="str">
        <f>[5]Land_Cover!E136</f>
        <v>Bolivia#AEZ12#ctl</v>
      </c>
      <c r="F6364" s="36">
        <f>[5]Land_Cover!F136</f>
        <v>621800</v>
      </c>
    </row>
    <row r="6365" spans="1:6" x14ac:dyDescent="0.3">
      <c r="A6365" s="36">
        <f>[5]Land_Cover!A137</f>
        <v>2010</v>
      </c>
      <c r="B6365" s="36" t="str">
        <f>[5]Land_Cover!B137</f>
        <v>Ghana</v>
      </c>
      <c r="C6365" s="36" t="str">
        <f>[5]Land_Cover!C137</f>
        <v>AEZ6</v>
      </c>
      <c r="D6365" s="36" t="str">
        <f>[5]Land_Cover!D137</f>
        <v>ctl</v>
      </c>
      <c r="E6365" s="36" t="str">
        <f>[5]Land_Cover!E137</f>
        <v>Ghana#AEZ6#ctl</v>
      </c>
      <c r="F6365" s="36">
        <f>[5]Land_Cover!F137</f>
        <v>377600</v>
      </c>
    </row>
    <row r="6366" spans="1:6" x14ac:dyDescent="0.3">
      <c r="A6366" s="36">
        <f>[5]Land_Cover!A138</f>
        <v>2017</v>
      </c>
      <c r="B6366" s="36" t="str">
        <f>[5]Land_Cover!B138</f>
        <v>Angola</v>
      </c>
      <c r="C6366" s="36" t="str">
        <f>[5]Land_Cover!C138</f>
        <v>AEZ10</v>
      </c>
      <c r="D6366" s="36" t="str">
        <f>[5]Land_Cover!D138</f>
        <v>ctl</v>
      </c>
      <c r="E6366" s="36" t="str">
        <f>[5]Land_Cover!E138</f>
        <v>Angola#AEZ10#ctl</v>
      </c>
      <c r="F6366" s="36">
        <f>[5]Land_Cover!F138</f>
        <v>3204400</v>
      </c>
    </row>
    <row r="6367" spans="1:6" x14ac:dyDescent="0.3">
      <c r="A6367" s="36">
        <f>[5]Land_Cover!A139</f>
        <v>2018</v>
      </c>
      <c r="B6367" s="36" t="str">
        <f>[5]Land_Cover!B139</f>
        <v>Brazil</v>
      </c>
      <c r="C6367" s="36" t="str">
        <f>[5]Land_Cover!C139</f>
        <v>AEZ2</v>
      </c>
      <c r="D6367" s="36" t="str">
        <f>[5]Land_Cover!D139</f>
        <v>ctl</v>
      </c>
      <c r="E6367" s="36" t="str">
        <f>[5]Land_Cover!E139</f>
        <v>Brazil#AEZ2#ctl</v>
      </c>
      <c r="F6367" s="36">
        <f>[5]Land_Cover!F139</f>
        <v>579400</v>
      </c>
    </row>
    <row r="6368" spans="1:6" x14ac:dyDescent="0.3">
      <c r="A6368" s="36">
        <f>[5]Land_Cover!A140</f>
        <v>2012</v>
      </c>
      <c r="B6368" s="36" t="str">
        <f>[5]Land_Cover!B140</f>
        <v>Brazil</v>
      </c>
      <c r="C6368" s="36" t="str">
        <f>[5]Land_Cover!C140</f>
        <v>AEZ2</v>
      </c>
      <c r="D6368" s="36" t="str">
        <f>[5]Land_Cover!D140</f>
        <v>ctl</v>
      </c>
      <c r="E6368" s="36" t="str">
        <f>[5]Land_Cover!E140</f>
        <v>Brazil#AEZ2#ctl</v>
      </c>
      <c r="F6368" s="36">
        <f>[5]Land_Cover!F140</f>
        <v>584900</v>
      </c>
    </row>
    <row r="6369" spans="1:6" x14ac:dyDescent="0.3">
      <c r="A6369" s="36">
        <f>[5]Land_Cover!A141</f>
        <v>2017</v>
      </c>
      <c r="B6369" s="36" t="str">
        <f>[5]Land_Cover!B141</f>
        <v>Malaysia</v>
      </c>
      <c r="C6369" s="36" t="str">
        <f>[5]Land_Cover!C141</f>
        <v>AEZ6</v>
      </c>
      <c r="D6369" s="36" t="str">
        <f>[5]Land_Cover!D141</f>
        <v>ctl</v>
      </c>
      <c r="E6369" s="36" t="str">
        <f>[5]Land_Cover!E141</f>
        <v>Malaysia#AEZ6#ctl</v>
      </c>
      <c r="F6369" s="36">
        <f>[5]Land_Cover!F141</f>
        <v>217000</v>
      </c>
    </row>
    <row r="6370" spans="1:6" x14ac:dyDescent="0.3">
      <c r="A6370" s="36">
        <f>[5]Land_Cover!A142</f>
        <v>2012</v>
      </c>
      <c r="B6370" s="36" t="str">
        <f>[5]Land_Cover!B142</f>
        <v>Argentina</v>
      </c>
      <c r="C6370" s="36" t="str">
        <f>[5]Land_Cover!C142</f>
        <v>AEZ13</v>
      </c>
      <c r="D6370" s="36" t="str">
        <f>[5]Land_Cover!D142</f>
        <v>ctl</v>
      </c>
      <c r="E6370" s="36" t="str">
        <f>[5]Land_Cover!E142</f>
        <v>Argentina#AEZ13#ctl</v>
      </c>
      <c r="F6370" s="36">
        <f>[5]Land_Cover!F142</f>
        <v>3400</v>
      </c>
    </row>
    <row r="6371" spans="1:6" x14ac:dyDescent="0.3">
      <c r="A6371" s="36">
        <f>[5]Land_Cover!A143</f>
        <v>2016</v>
      </c>
      <c r="B6371" s="36" t="str">
        <f>[5]Land_Cover!B143</f>
        <v>Argentina</v>
      </c>
      <c r="C6371" s="36" t="str">
        <f>[5]Land_Cover!C143</f>
        <v>AEZ13</v>
      </c>
      <c r="D6371" s="36" t="str">
        <f>[5]Land_Cover!D143</f>
        <v>ctl</v>
      </c>
      <c r="E6371" s="36" t="str">
        <f>[5]Land_Cover!E143</f>
        <v>Argentina#AEZ13#ctl</v>
      </c>
      <c r="F6371" s="36">
        <f>[5]Land_Cover!F143</f>
        <v>1900</v>
      </c>
    </row>
    <row r="6372" spans="1:6" x14ac:dyDescent="0.3">
      <c r="A6372" s="36">
        <f>[5]Land_Cover!A144</f>
        <v>2018</v>
      </c>
      <c r="B6372" s="36" t="str">
        <f>[5]Land_Cover!B144</f>
        <v>Angola</v>
      </c>
      <c r="C6372" s="36" t="str">
        <f>[5]Land_Cover!C144</f>
        <v>AEZ2</v>
      </c>
      <c r="D6372" s="36" t="str">
        <f>[5]Land_Cover!D144</f>
        <v>ctl</v>
      </c>
      <c r="E6372" s="36" t="str">
        <f>[5]Land_Cover!E144</f>
        <v>Angola#AEZ2#ctl</v>
      </c>
      <c r="F6372" s="36">
        <f>[5]Land_Cover!F144</f>
        <v>440900</v>
      </c>
    </row>
    <row r="6373" spans="1:6" x14ac:dyDescent="0.3">
      <c r="A6373" s="36">
        <f>[5]Land_Cover!A145</f>
        <v>2014</v>
      </c>
      <c r="B6373" s="36" t="str">
        <f>[5]Land_Cover!B145</f>
        <v>Indonesia</v>
      </c>
      <c r="C6373" s="36" t="str">
        <f>[5]Land_Cover!C145</f>
        <v>AEZ6</v>
      </c>
      <c r="D6373" s="36" t="str">
        <f>[5]Land_Cover!D145</f>
        <v>ctl</v>
      </c>
      <c r="E6373" s="36" t="str">
        <f>[5]Land_Cover!E145</f>
        <v>Indonesia#AEZ6#ctl</v>
      </c>
      <c r="F6373" s="36">
        <f>[5]Land_Cover!F145</f>
        <v>6137100</v>
      </c>
    </row>
    <row r="6374" spans="1:6" x14ac:dyDescent="0.3">
      <c r="A6374" s="36">
        <f>[5]Land_Cover!A146</f>
        <v>2012</v>
      </c>
      <c r="B6374" s="36" t="str">
        <f>[5]Land_Cover!B146</f>
        <v>Argentina</v>
      </c>
      <c r="C6374" s="36" t="str">
        <f>[5]Land_Cover!C146</f>
        <v>AEZ14</v>
      </c>
      <c r="D6374" s="36" t="str">
        <f>[5]Land_Cover!D146</f>
        <v>ctl</v>
      </c>
      <c r="E6374" s="36" t="str">
        <f>[5]Land_Cover!E146</f>
        <v>Argentina#AEZ14#ctl</v>
      </c>
      <c r="F6374" s="36">
        <f>[5]Land_Cover!F146</f>
        <v>108400</v>
      </c>
    </row>
    <row r="6375" spans="1:6" x14ac:dyDescent="0.3">
      <c r="A6375" s="36">
        <f>[5]Land_Cover!A147</f>
        <v>2011</v>
      </c>
      <c r="B6375" s="36" t="str">
        <f>[5]Land_Cover!B147</f>
        <v>Brazil</v>
      </c>
      <c r="C6375" s="36" t="str">
        <f>[5]Land_Cover!C147</f>
        <v>AEZ2</v>
      </c>
      <c r="D6375" s="36" t="str">
        <f>[5]Land_Cover!D147</f>
        <v>ctl</v>
      </c>
      <c r="E6375" s="36" t="str">
        <f>[5]Land_Cover!E147</f>
        <v>Brazil#AEZ2#ctl</v>
      </c>
      <c r="F6375" s="36">
        <f>[5]Land_Cover!F147</f>
        <v>593200</v>
      </c>
    </row>
    <row r="6376" spans="1:6" x14ac:dyDescent="0.3">
      <c r="A6376" s="36">
        <f>[5]Land_Cover!A148</f>
        <v>2018</v>
      </c>
      <c r="B6376" s="36" t="str">
        <f>[5]Land_Cover!B148</f>
        <v>Argentina</v>
      </c>
      <c r="C6376" s="36" t="str">
        <f>[5]Land_Cover!C148</f>
        <v>AEZ16</v>
      </c>
      <c r="D6376" s="36" t="str">
        <f>[5]Land_Cover!D148</f>
        <v>ctl</v>
      </c>
      <c r="E6376" s="36" t="str">
        <f>[5]Land_Cover!E148</f>
        <v>Argentina#AEZ16#ctl</v>
      </c>
      <c r="F6376" s="36">
        <f>[5]Land_Cover!F148</f>
        <v>1204800</v>
      </c>
    </row>
    <row r="6377" spans="1:6" x14ac:dyDescent="0.3">
      <c r="A6377" s="36">
        <f>[5]Land_Cover!A149</f>
        <v>2016</v>
      </c>
      <c r="B6377" s="36" t="str">
        <f>[5]Land_Cover!B149</f>
        <v>Ivory Coast</v>
      </c>
      <c r="C6377" s="36" t="str">
        <f>[5]Land_Cover!C149</f>
        <v>AEZ4</v>
      </c>
      <c r="D6377" s="36" t="str">
        <f>[5]Land_Cover!D149</f>
        <v>ctl</v>
      </c>
      <c r="E6377" s="36" t="str">
        <f>[5]Land_Cover!E149</f>
        <v>Ivory Coast#AEZ4#ctl</v>
      </c>
      <c r="F6377" s="36">
        <f>[5]Land_Cover!F149</f>
        <v>679700</v>
      </c>
    </row>
    <row r="6378" spans="1:6" x14ac:dyDescent="0.3">
      <c r="A6378" s="36">
        <f>[5]Land_Cover!A150</f>
        <v>2014</v>
      </c>
      <c r="B6378" s="36" t="str">
        <f>[5]Land_Cover!B150</f>
        <v>Bolivia</v>
      </c>
      <c r="C6378" s="36" t="str">
        <f>[5]Land_Cover!C150</f>
        <v>AEZ7</v>
      </c>
      <c r="D6378" s="36" t="str">
        <f>[5]Land_Cover!D150</f>
        <v>ctl</v>
      </c>
      <c r="E6378" s="36" t="str">
        <f>[5]Land_Cover!E150</f>
        <v>Bolivia#AEZ7#ctl</v>
      </c>
      <c r="F6378" s="36">
        <f>[5]Land_Cover!F150</f>
        <v>1985700</v>
      </c>
    </row>
    <row r="6379" spans="1:6" x14ac:dyDescent="0.3">
      <c r="A6379" s="36">
        <f>[5]Land_Cover!A151</f>
        <v>2013</v>
      </c>
      <c r="B6379" s="36" t="str">
        <f>[5]Land_Cover!B151</f>
        <v>Indonesia</v>
      </c>
      <c r="C6379" s="36" t="str">
        <f>[5]Land_Cover!C151</f>
        <v>AEZ3</v>
      </c>
      <c r="D6379" s="36" t="str">
        <f>[5]Land_Cover!D151</f>
        <v>ctl</v>
      </c>
      <c r="E6379" s="36" t="str">
        <f>[5]Land_Cover!E151</f>
        <v>Indonesia#AEZ3#ctl</v>
      </c>
      <c r="F6379" s="36">
        <f>[5]Land_Cover!F151</f>
        <v>900</v>
      </c>
    </row>
    <row r="6380" spans="1:6" x14ac:dyDescent="0.3">
      <c r="A6380" s="36">
        <f>[5]Land_Cover!A152</f>
        <v>2018</v>
      </c>
      <c r="B6380" s="36" t="str">
        <f>[5]Land_Cover!B152</f>
        <v>Bolivia</v>
      </c>
      <c r="C6380" s="36" t="str">
        <f>[5]Land_Cover!C152</f>
        <v>AEZ5</v>
      </c>
      <c r="D6380" s="36" t="str">
        <f>[5]Land_Cover!D152</f>
        <v>ctl</v>
      </c>
      <c r="E6380" s="36" t="str">
        <f>[5]Land_Cover!E152</f>
        <v>Bolivia#AEZ5#ctl</v>
      </c>
      <c r="F6380" s="36">
        <f>[5]Land_Cover!F152</f>
        <v>3161400</v>
      </c>
    </row>
    <row r="6381" spans="1:6" x14ac:dyDescent="0.3">
      <c r="A6381" s="36">
        <f>[5]Land_Cover!A153</f>
        <v>2010</v>
      </c>
      <c r="B6381" s="36" t="str">
        <f>[5]Land_Cover!B153</f>
        <v>Colombia</v>
      </c>
      <c r="C6381" s="36" t="str">
        <f>[5]Land_Cover!C153</f>
        <v>AEZ5</v>
      </c>
      <c r="D6381" s="36" t="str">
        <f>[5]Land_Cover!D153</f>
        <v>ctl</v>
      </c>
      <c r="E6381" s="36" t="str">
        <f>[5]Land_Cover!E153</f>
        <v>Colombia#AEZ5#ctl</v>
      </c>
      <c r="F6381" s="36">
        <f>[5]Land_Cover!F153</f>
        <v>4154100</v>
      </c>
    </row>
    <row r="6382" spans="1:6" x14ac:dyDescent="0.3">
      <c r="A6382" s="36">
        <f>[5]Land_Cover!A154</f>
        <v>2018</v>
      </c>
      <c r="B6382" s="36" t="str">
        <f>[5]Land_Cover!B154</f>
        <v>Angola</v>
      </c>
      <c r="C6382" s="36" t="str">
        <f>[5]Land_Cover!C154</f>
        <v>AEZ3</v>
      </c>
      <c r="D6382" s="36" t="str">
        <f>[5]Land_Cover!D154</f>
        <v>ctl</v>
      </c>
      <c r="E6382" s="36" t="str">
        <f>[5]Land_Cover!E154</f>
        <v>Angola#AEZ3#ctl</v>
      </c>
      <c r="F6382" s="36">
        <f>[5]Land_Cover!F154</f>
        <v>8328600</v>
      </c>
    </row>
    <row r="6383" spans="1:6" x14ac:dyDescent="0.3">
      <c r="A6383" s="36">
        <f>[5]Land_Cover!A155</f>
        <v>2013</v>
      </c>
      <c r="B6383" s="36" t="str">
        <f>[5]Land_Cover!B155</f>
        <v>Indonesia</v>
      </c>
      <c r="C6383" s="36" t="str">
        <f>[5]Land_Cover!C155</f>
        <v>AEZ12</v>
      </c>
      <c r="D6383" s="36" t="str">
        <f>[5]Land_Cover!D155</f>
        <v>ctl</v>
      </c>
      <c r="E6383" s="36" t="str">
        <f>[5]Land_Cover!E155</f>
        <v>Indonesia#AEZ12#ctl</v>
      </c>
      <c r="F6383" s="36">
        <f>[5]Land_Cover!F155</f>
        <v>356100</v>
      </c>
    </row>
    <row r="6384" spans="1:6" x14ac:dyDescent="0.3">
      <c r="A6384" s="36">
        <f>[5]Land_Cover!A156</f>
        <v>2011</v>
      </c>
      <c r="B6384" s="36" t="str">
        <f>[5]Land_Cover!B156</f>
        <v>Indonesia</v>
      </c>
      <c r="C6384" s="36" t="str">
        <f>[5]Land_Cover!C156</f>
        <v>AEZ6</v>
      </c>
      <c r="D6384" s="36" t="str">
        <f>[5]Land_Cover!D156</f>
        <v>ctl</v>
      </c>
      <c r="E6384" s="36" t="str">
        <f>[5]Land_Cover!E156</f>
        <v>Indonesia#AEZ6#ctl</v>
      </c>
      <c r="F6384" s="36">
        <f>[5]Land_Cover!F156</f>
        <v>6082600</v>
      </c>
    </row>
    <row r="6385" spans="1:6" x14ac:dyDescent="0.3">
      <c r="A6385" s="36">
        <f>[5]Land_Cover!A157</f>
        <v>2018</v>
      </c>
      <c r="B6385" s="36" t="str">
        <f>[5]Land_Cover!B157</f>
        <v>Brazil</v>
      </c>
      <c r="C6385" s="36" t="str">
        <f>[5]Land_Cover!C157</f>
        <v>AEZ4</v>
      </c>
      <c r="D6385" s="36" t="str">
        <f>[5]Land_Cover!D157</f>
        <v>ctl</v>
      </c>
      <c r="E6385" s="36" t="str">
        <f>[5]Land_Cover!E157</f>
        <v>Brazil#AEZ4#ctl</v>
      </c>
      <c r="F6385" s="36">
        <f>[5]Land_Cover!F157</f>
        <v>28708800</v>
      </c>
    </row>
    <row r="6386" spans="1:6" x14ac:dyDescent="0.3">
      <c r="A6386" s="36">
        <f>[5]Land_Cover!A158</f>
        <v>2013</v>
      </c>
      <c r="B6386" s="36" t="str">
        <f>[5]Land_Cover!B158</f>
        <v>Ivory Coast</v>
      </c>
      <c r="C6386" s="36" t="str">
        <f>[5]Land_Cover!C158</f>
        <v>AEZ6</v>
      </c>
      <c r="D6386" s="36" t="str">
        <f>[5]Land_Cover!D158</f>
        <v>ctl</v>
      </c>
      <c r="E6386" s="36" t="str">
        <f>[5]Land_Cover!E158</f>
        <v>Ivory Coast#AEZ6#ctl</v>
      </c>
      <c r="F6386" s="36">
        <f>[5]Land_Cover!F158</f>
        <v>1341000</v>
      </c>
    </row>
    <row r="6387" spans="1:6" x14ac:dyDescent="0.3">
      <c r="A6387" s="36">
        <f>[5]Land_Cover!A159</f>
        <v>2013</v>
      </c>
      <c r="B6387" s="36" t="str">
        <f>[5]Land_Cover!B159</f>
        <v>Angola</v>
      </c>
      <c r="C6387" s="36" t="str">
        <f>[5]Land_Cover!C159</f>
        <v>AEZ7</v>
      </c>
      <c r="D6387" s="36" t="str">
        <f>[5]Land_Cover!D159</f>
        <v>ctl</v>
      </c>
      <c r="E6387" s="36" t="str">
        <f>[5]Land_Cover!E159</f>
        <v>Angola#AEZ7#ctl</v>
      </c>
      <c r="F6387" s="36">
        <f>[5]Land_Cover!F159</f>
        <v>455400</v>
      </c>
    </row>
    <row r="6388" spans="1:6" x14ac:dyDescent="0.3">
      <c r="A6388" s="36">
        <f>[5]Land_Cover!A160</f>
        <v>2010</v>
      </c>
      <c r="B6388" s="36" t="str">
        <f>[5]Land_Cover!B160</f>
        <v>Colombia</v>
      </c>
      <c r="C6388" s="36" t="str">
        <f>[5]Land_Cover!C160</f>
        <v>AEZ6</v>
      </c>
      <c r="D6388" s="36" t="str">
        <f>[5]Land_Cover!D160</f>
        <v>ctl</v>
      </c>
      <c r="E6388" s="36" t="str">
        <f>[5]Land_Cover!E160</f>
        <v>Colombia#AEZ6#ctl</v>
      </c>
      <c r="F6388" s="36">
        <f>[5]Land_Cover!F160</f>
        <v>18005400</v>
      </c>
    </row>
    <row r="6389" spans="1:6" x14ac:dyDescent="0.3">
      <c r="A6389" s="36">
        <f>[5]Land_Cover!A161</f>
        <v>2017</v>
      </c>
      <c r="B6389" s="36" t="str">
        <f>[5]Land_Cover!B161</f>
        <v>Colombia</v>
      </c>
      <c r="C6389" s="36" t="str">
        <f>[5]Land_Cover!C161</f>
        <v>AEZ12</v>
      </c>
      <c r="D6389" s="36" t="str">
        <f>[5]Land_Cover!D161</f>
        <v>ctl</v>
      </c>
      <c r="E6389" s="36" t="str">
        <f>[5]Land_Cover!E161</f>
        <v>Colombia#AEZ12#ctl</v>
      </c>
      <c r="F6389" s="36">
        <f>[5]Land_Cover!F161</f>
        <v>4511700</v>
      </c>
    </row>
    <row r="6390" spans="1:6" x14ac:dyDescent="0.3">
      <c r="A6390" s="36">
        <f>[5]Land_Cover!A162</f>
        <v>2018</v>
      </c>
      <c r="B6390" s="36" t="str">
        <f>[5]Land_Cover!B162</f>
        <v>DRC</v>
      </c>
      <c r="C6390" s="36" t="str">
        <f>[5]Land_Cover!C162</f>
        <v>AEZ5</v>
      </c>
      <c r="D6390" s="36" t="str">
        <f>[5]Land_Cover!D162</f>
        <v>ctl</v>
      </c>
      <c r="E6390" s="36" t="str">
        <f>[5]Land_Cover!E162</f>
        <v>DRC#AEZ5#ctl</v>
      </c>
      <c r="F6390" s="36">
        <f>[5]Land_Cover!F162</f>
        <v>6318800</v>
      </c>
    </row>
    <row r="6391" spans="1:6" x14ac:dyDescent="0.3">
      <c r="A6391" s="36">
        <f>[5]Land_Cover!A163</f>
        <v>2010</v>
      </c>
      <c r="B6391" s="36" t="str">
        <f>[5]Land_Cover!B163</f>
        <v>Argentina</v>
      </c>
      <c r="C6391" s="36" t="str">
        <f>[5]Land_Cover!C163</f>
        <v>AEZ15</v>
      </c>
      <c r="D6391" s="36" t="str">
        <f>[5]Land_Cover!D163</f>
        <v>ctl</v>
      </c>
      <c r="E6391" s="36" t="str">
        <f>[5]Land_Cover!E163</f>
        <v>Argentina#AEZ15#ctl</v>
      </c>
      <c r="F6391" s="36">
        <f>[5]Land_Cover!F163</f>
        <v>288100</v>
      </c>
    </row>
    <row r="6392" spans="1:6" x14ac:dyDescent="0.3">
      <c r="A6392" s="36">
        <f>[5]Land_Cover!A164</f>
        <v>2010</v>
      </c>
      <c r="B6392" s="36" t="str">
        <f>[5]Land_Cover!B164</f>
        <v>Bolivia</v>
      </c>
      <c r="C6392" s="36" t="str">
        <f>[5]Land_Cover!C164</f>
        <v>AEZ11</v>
      </c>
      <c r="D6392" s="36" t="str">
        <f>[5]Land_Cover!D164</f>
        <v>ctl</v>
      </c>
      <c r="E6392" s="36" t="str">
        <f>[5]Land_Cover!E164</f>
        <v>Bolivia#AEZ11#ctl</v>
      </c>
      <c r="F6392" s="36">
        <f>[5]Land_Cover!F164</f>
        <v>868900</v>
      </c>
    </row>
    <row r="6393" spans="1:6" x14ac:dyDescent="0.3">
      <c r="A6393" s="36">
        <f>[5]Land_Cover!A165</f>
        <v>2012</v>
      </c>
      <c r="B6393" s="36" t="str">
        <f>[5]Land_Cover!B165</f>
        <v>Brazil</v>
      </c>
      <c r="C6393" s="36" t="str">
        <f>[5]Land_Cover!C165</f>
        <v>AEZ6</v>
      </c>
      <c r="D6393" s="36" t="str">
        <f>[5]Land_Cover!D165</f>
        <v>ctl</v>
      </c>
      <c r="E6393" s="36" t="str">
        <f>[5]Land_Cover!E165</f>
        <v>Brazil#AEZ6#ctl</v>
      </c>
      <c r="F6393" s="36">
        <f>[5]Land_Cover!F165</f>
        <v>27750000</v>
      </c>
    </row>
    <row r="6394" spans="1:6" x14ac:dyDescent="0.3">
      <c r="A6394" s="36">
        <f>[5]Land_Cover!A166</f>
        <v>2012</v>
      </c>
      <c r="B6394" s="36" t="str">
        <f>[5]Land_Cover!B166</f>
        <v>Angola</v>
      </c>
      <c r="C6394" s="36" t="str">
        <f>[5]Land_Cover!C166</f>
        <v>AEZ7</v>
      </c>
      <c r="D6394" s="36" t="str">
        <f>[5]Land_Cover!D166</f>
        <v>ctl</v>
      </c>
      <c r="E6394" s="36" t="str">
        <f>[5]Land_Cover!E166</f>
        <v>Angola#AEZ7#ctl</v>
      </c>
      <c r="F6394" s="36">
        <f>[5]Land_Cover!F166</f>
        <v>455200</v>
      </c>
    </row>
    <row r="6395" spans="1:6" x14ac:dyDescent="0.3">
      <c r="A6395" s="36">
        <f>[5]Land_Cover!A167</f>
        <v>2012</v>
      </c>
      <c r="B6395" s="36" t="str">
        <f>[5]Land_Cover!B167</f>
        <v>Peru</v>
      </c>
      <c r="C6395" s="36" t="str">
        <f>[5]Land_Cover!C167</f>
        <v>AEZ1</v>
      </c>
      <c r="D6395" s="36" t="str">
        <f>[5]Land_Cover!D167</f>
        <v>ctl</v>
      </c>
      <c r="E6395" s="36" t="str">
        <f>[5]Land_Cover!E167</f>
        <v>Peru#AEZ1#ctl</v>
      </c>
      <c r="F6395" s="36">
        <f>[5]Land_Cover!F167</f>
        <v>700</v>
      </c>
    </row>
    <row r="6396" spans="1:6" x14ac:dyDescent="0.3">
      <c r="A6396" s="36">
        <f>[5]Land_Cover!A168</f>
        <v>2012</v>
      </c>
      <c r="B6396" s="36" t="str">
        <f>[5]Land_Cover!B168</f>
        <v>Peru</v>
      </c>
      <c r="C6396" s="36" t="str">
        <f>[5]Land_Cover!C168</f>
        <v>AEZ5</v>
      </c>
      <c r="D6396" s="36" t="str">
        <f>[5]Land_Cover!D168</f>
        <v>ctl</v>
      </c>
      <c r="E6396" s="36" t="str">
        <f>[5]Land_Cover!E168</f>
        <v>Peru#AEZ5#ctl</v>
      </c>
      <c r="F6396" s="36">
        <f>[5]Land_Cover!F168</f>
        <v>70000</v>
      </c>
    </row>
    <row r="6397" spans="1:6" x14ac:dyDescent="0.3">
      <c r="A6397" s="36">
        <f>[5]Land_Cover!A169</f>
        <v>2011</v>
      </c>
      <c r="B6397" s="36" t="str">
        <f>[5]Land_Cover!B169</f>
        <v>Indonesia</v>
      </c>
      <c r="C6397" s="36" t="str">
        <f>[5]Land_Cover!C169</f>
        <v>AEZ12</v>
      </c>
      <c r="D6397" s="36" t="str">
        <f>[5]Land_Cover!D169</f>
        <v>ctl</v>
      </c>
      <c r="E6397" s="36" t="str">
        <f>[5]Land_Cover!E169</f>
        <v>Indonesia#AEZ12#ctl</v>
      </c>
      <c r="F6397" s="36">
        <f>[5]Land_Cover!F169</f>
        <v>344800</v>
      </c>
    </row>
    <row r="6398" spans="1:6" x14ac:dyDescent="0.3">
      <c r="A6398" s="36">
        <f>[5]Land_Cover!A170</f>
        <v>2018</v>
      </c>
      <c r="B6398" s="36" t="str">
        <f>[5]Land_Cover!B170</f>
        <v>DRC</v>
      </c>
      <c r="C6398" s="36" t="str">
        <f>[5]Land_Cover!C170</f>
        <v>AEZ10</v>
      </c>
      <c r="D6398" s="36" t="str">
        <f>[5]Land_Cover!D170</f>
        <v>ctl</v>
      </c>
      <c r="E6398" s="36" t="str">
        <f>[5]Land_Cover!E170</f>
        <v>DRC#AEZ10#ctl</v>
      </c>
      <c r="F6398" s="36">
        <f>[5]Land_Cover!F170</f>
        <v>308200</v>
      </c>
    </row>
    <row r="6399" spans="1:6" x14ac:dyDescent="0.3">
      <c r="A6399" s="36">
        <f>[5]Land_Cover!A171</f>
        <v>2014</v>
      </c>
      <c r="B6399" s="36" t="str">
        <f>[5]Land_Cover!B171</f>
        <v>Peru</v>
      </c>
      <c r="C6399" s="36" t="str">
        <f>[5]Land_Cover!C171</f>
        <v>AEZ11</v>
      </c>
      <c r="D6399" s="36" t="str">
        <f>[5]Land_Cover!D171</f>
        <v>ctl</v>
      </c>
      <c r="E6399" s="36" t="str">
        <f>[5]Land_Cover!E171</f>
        <v>Peru#AEZ11#ctl</v>
      </c>
      <c r="F6399" s="36">
        <f>[5]Land_Cover!F171</f>
        <v>4075800</v>
      </c>
    </row>
    <row r="6400" spans="1:6" x14ac:dyDescent="0.3">
      <c r="A6400" s="36">
        <f>[5]Land_Cover!A172</f>
        <v>2010</v>
      </c>
      <c r="B6400" s="36" t="str">
        <f>[5]Land_Cover!B172</f>
        <v>Angola</v>
      </c>
      <c r="C6400" s="36" t="str">
        <f>[5]Land_Cover!C172</f>
        <v>AEZ10</v>
      </c>
      <c r="D6400" s="36" t="str">
        <f>[5]Land_Cover!D172</f>
        <v>ctl</v>
      </c>
      <c r="E6400" s="36" t="str">
        <f>[5]Land_Cover!E172</f>
        <v>Angola#AEZ10#ctl</v>
      </c>
      <c r="F6400" s="36">
        <f>[5]Land_Cover!F172</f>
        <v>3088500</v>
      </c>
    </row>
    <row r="6401" spans="1:6" x14ac:dyDescent="0.3">
      <c r="A6401" s="36">
        <f>[5]Land_Cover!A173</f>
        <v>2014</v>
      </c>
      <c r="B6401" s="36" t="str">
        <f>[5]Land_Cover!B173</f>
        <v>Bolivia</v>
      </c>
      <c r="C6401" s="36" t="str">
        <f>[5]Land_Cover!C173</f>
        <v>AEZ4</v>
      </c>
      <c r="D6401" s="36" t="str">
        <f>[5]Land_Cover!D173</f>
        <v>ctl</v>
      </c>
      <c r="E6401" s="36" t="str">
        <f>[5]Land_Cover!E173</f>
        <v>Bolivia#AEZ4#ctl</v>
      </c>
      <c r="F6401" s="36">
        <f>[5]Land_Cover!F173</f>
        <v>679600</v>
      </c>
    </row>
    <row r="6402" spans="1:6" x14ac:dyDescent="0.3">
      <c r="A6402" s="36">
        <f>[5]Land_Cover!A174</f>
        <v>2018</v>
      </c>
      <c r="B6402" s="36" t="str">
        <f>[5]Land_Cover!B174</f>
        <v>Bolivia</v>
      </c>
      <c r="C6402" s="36" t="str">
        <f>[5]Land_Cover!C174</f>
        <v>AEZ6</v>
      </c>
      <c r="D6402" s="36" t="str">
        <f>[5]Land_Cover!D174</f>
        <v>ctl</v>
      </c>
      <c r="E6402" s="36" t="str">
        <f>[5]Land_Cover!E174</f>
        <v>Bolivia#AEZ6#ctl</v>
      </c>
      <c r="F6402" s="36">
        <f>[5]Land_Cover!F174</f>
        <v>8711400</v>
      </c>
    </row>
    <row r="6403" spans="1:6" x14ac:dyDescent="0.3">
      <c r="A6403" s="36">
        <f>[5]Land_Cover!A175</f>
        <v>2012</v>
      </c>
      <c r="B6403" s="36" t="str">
        <f>[5]Land_Cover!B175</f>
        <v>DRC</v>
      </c>
      <c r="C6403" s="36" t="str">
        <f>[5]Land_Cover!C175</f>
        <v>AEZ11</v>
      </c>
      <c r="D6403" s="36" t="str">
        <f>[5]Land_Cover!D175</f>
        <v>ctl</v>
      </c>
      <c r="E6403" s="36" t="str">
        <f>[5]Land_Cover!E175</f>
        <v>DRC#AEZ11#ctl</v>
      </c>
      <c r="F6403" s="36">
        <f>[5]Land_Cover!F175</f>
        <v>136000</v>
      </c>
    </row>
    <row r="6404" spans="1:6" x14ac:dyDescent="0.3">
      <c r="A6404" s="36">
        <f>[5]Land_Cover!A176</f>
        <v>2010</v>
      </c>
      <c r="B6404" s="36" t="str">
        <f>[5]Land_Cover!B176</f>
        <v>Paraguay</v>
      </c>
      <c r="C6404" s="36" t="str">
        <f>[5]Land_Cover!C176</f>
        <v>AEZ10</v>
      </c>
      <c r="D6404" s="36" t="str">
        <f>[5]Land_Cover!D176</f>
        <v>ctl</v>
      </c>
      <c r="E6404" s="36" t="str">
        <f>[5]Land_Cover!E176</f>
        <v>Paraguay#AEZ10#ctl</v>
      </c>
      <c r="F6404" s="36">
        <f>[5]Land_Cover!F176</f>
        <v>100</v>
      </c>
    </row>
    <row r="6405" spans="1:6" x14ac:dyDescent="0.3">
      <c r="A6405" s="36">
        <f>[5]Land_Cover!A177</f>
        <v>2017</v>
      </c>
      <c r="B6405" s="36" t="str">
        <f>[5]Land_Cover!B177</f>
        <v>Ivory Coast</v>
      </c>
      <c r="C6405" s="36" t="str">
        <f>[5]Land_Cover!C177</f>
        <v>AEZ4</v>
      </c>
      <c r="D6405" s="36" t="str">
        <f>[5]Land_Cover!D177</f>
        <v>ctl</v>
      </c>
      <c r="E6405" s="36" t="str">
        <f>[5]Land_Cover!E177</f>
        <v>Ivory Coast#AEZ4#ctl</v>
      </c>
      <c r="F6405" s="36">
        <f>[5]Land_Cover!F177</f>
        <v>678800</v>
      </c>
    </row>
    <row r="6406" spans="1:6" x14ac:dyDescent="0.3">
      <c r="A6406" s="36">
        <f>[5]Land_Cover!A178</f>
        <v>2010</v>
      </c>
      <c r="B6406" s="36" t="str">
        <f>[5]Land_Cover!B178</f>
        <v>Colombia</v>
      </c>
      <c r="C6406" s="36" t="str">
        <f>[5]Land_Cover!C178</f>
        <v>AEZ4</v>
      </c>
      <c r="D6406" s="36" t="str">
        <f>[5]Land_Cover!D178</f>
        <v>ctl</v>
      </c>
      <c r="E6406" s="36" t="str">
        <f>[5]Land_Cover!E178</f>
        <v>Colombia#AEZ4#ctl</v>
      </c>
      <c r="F6406" s="36">
        <f>[5]Land_Cover!F178</f>
        <v>86100</v>
      </c>
    </row>
    <row r="6407" spans="1:6" x14ac:dyDescent="0.3">
      <c r="A6407" s="36">
        <f>[5]Land_Cover!A179</f>
        <v>2016</v>
      </c>
      <c r="B6407" s="36" t="str">
        <f>[5]Land_Cover!B179</f>
        <v>Colombia</v>
      </c>
      <c r="C6407" s="36" t="str">
        <f>[5]Land_Cover!C179</f>
        <v>AEZ7</v>
      </c>
      <c r="D6407" s="36" t="str">
        <f>[5]Land_Cover!D179</f>
        <v>ctl</v>
      </c>
      <c r="E6407" s="36" t="str">
        <f>[5]Land_Cover!E179</f>
        <v>Colombia#AEZ7#ctl</v>
      </c>
      <c r="F6407" s="36">
        <f>[5]Land_Cover!F179</f>
        <v>25600</v>
      </c>
    </row>
    <row r="6408" spans="1:6" x14ac:dyDescent="0.3">
      <c r="A6408" s="36">
        <f>[5]Land_Cover!A180</f>
        <v>2012</v>
      </c>
      <c r="B6408" s="36" t="str">
        <f>[5]Land_Cover!B180</f>
        <v>Paraguay</v>
      </c>
      <c r="C6408" s="36" t="str">
        <f>[5]Land_Cover!C180</f>
        <v>AEZ10</v>
      </c>
      <c r="D6408" s="36" t="str">
        <f>[5]Land_Cover!D180</f>
        <v>ctl</v>
      </c>
      <c r="E6408" s="36" t="str">
        <f>[5]Land_Cover!E180</f>
        <v>Paraguay#AEZ10#ctl</v>
      </c>
      <c r="F6408" s="36">
        <f>[5]Land_Cover!F180</f>
        <v>100</v>
      </c>
    </row>
    <row r="6409" spans="1:6" x14ac:dyDescent="0.3">
      <c r="A6409" s="36">
        <f>[5]Land_Cover!A181</f>
        <v>2011</v>
      </c>
      <c r="B6409" s="36" t="str">
        <f>[5]Land_Cover!B181</f>
        <v>Argentina</v>
      </c>
      <c r="C6409" s="36" t="str">
        <f>[5]Land_Cover!C181</f>
        <v>AEZ11</v>
      </c>
      <c r="D6409" s="36" t="str">
        <f>[5]Land_Cover!D181</f>
        <v>ctl</v>
      </c>
      <c r="E6409" s="36" t="str">
        <f>[5]Land_Cover!E181</f>
        <v>Argentina#AEZ11#ctl</v>
      </c>
      <c r="F6409" s="36">
        <f>[5]Land_Cover!F181</f>
        <v>5740400</v>
      </c>
    </row>
    <row r="6410" spans="1:6" x14ac:dyDescent="0.3">
      <c r="A6410" s="36">
        <f>[5]Land_Cover!A182</f>
        <v>2014</v>
      </c>
      <c r="B6410" s="36" t="str">
        <f>[5]Land_Cover!B182</f>
        <v>Peru</v>
      </c>
      <c r="C6410" s="36" t="str">
        <f>[5]Land_Cover!C182</f>
        <v>AEZ6</v>
      </c>
      <c r="D6410" s="36" t="str">
        <f>[5]Land_Cover!D182</f>
        <v>ctl</v>
      </c>
      <c r="E6410" s="36" t="str">
        <f>[5]Land_Cover!E182</f>
        <v>Peru#AEZ6#ctl</v>
      </c>
      <c r="F6410" s="36">
        <f>[5]Land_Cover!F182</f>
        <v>33300</v>
      </c>
    </row>
    <row r="6411" spans="1:6" x14ac:dyDescent="0.3">
      <c r="A6411" s="36">
        <f>[5]Land_Cover!A183</f>
        <v>2016</v>
      </c>
      <c r="B6411" s="36" t="str">
        <f>[5]Land_Cover!B183</f>
        <v>Angola</v>
      </c>
      <c r="C6411" s="36" t="str">
        <f>[5]Land_Cover!C183</f>
        <v>AEZ11</v>
      </c>
      <c r="D6411" s="36" t="str">
        <f>[5]Land_Cover!D183</f>
        <v>ctl</v>
      </c>
      <c r="E6411" s="36" t="str">
        <f>[5]Land_Cover!E183</f>
        <v>Angola#AEZ11#ctl</v>
      </c>
      <c r="F6411" s="36">
        <f>[5]Land_Cover!F183</f>
        <v>1227700</v>
      </c>
    </row>
    <row r="6412" spans="1:6" x14ac:dyDescent="0.3">
      <c r="A6412" s="36">
        <f>[5]Land_Cover!A184</f>
        <v>2017</v>
      </c>
      <c r="B6412" s="36" t="str">
        <f>[5]Land_Cover!B184</f>
        <v>Argentina</v>
      </c>
      <c r="C6412" s="36" t="str">
        <f>[5]Land_Cover!C184</f>
        <v>AEZ3</v>
      </c>
      <c r="D6412" s="36" t="str">
        <f>[5]Land_Cover!D184</f>
        <v>ctl</v>
      </c>
      <c r="E6412" s="36" t="str">
        <f>[5]Land_Cover!E184</f>
        <v>Argentina#AEZ3#ctl</v>
      </c>
      <c r="F6412" s="36">
        <f>[5]Land_Cover!F184</f>
        <v>500</v>
      </c>
    </row>
    <row r="6413" spans="1:6" x14ac:dyDescent="0.3">
      <c r="A6413" s="36">
        <f>[5]Land_Cover!A185</f>
        <v>2017</v>
      </c>
      <c r="B6413" s="36" t="str">
        <f>[5]Land_Cover!B185</f>
        <v>Angola</v>
      </c>
      <c r="C6413" s="36" t="str">
        <f>[5]Land_Cover!C185</f>
        <v>AEZ5</v>
      </c>
      <c r="D6413" s="36" t="str">
        <f>[5]Land_Cover!D185</f>
        <v>ctl</v>
      </c>
      <c r="E6413" s="36" t="str">
        <f>[5]Land_Cover!E185</f>
        <v>Angola#AEZ5#ctl</v>
      </c>
      <c r="F6413" s="36">
        <f>[5]Land_Cover!F185</f>
        <v>9028900</v>
      </c>
    </row>
    <row r="6414" spans="1:6" x14ac:dyDescent="0.3">
      <c r="A6414" s="36">
        <f>[5]Land_Cover!A186</f>
        <v>2018</v>
      </c>
      <c r="B6414" s="36" t="str">
        <f>[5]Land_Cover!B186</f>
        <v>Argentina</v>
      </c>
      <c r="C6414" s="36" t="str">
        <f>[5]Land_Cover!C186</f>
        <v>AEZ12</v>
      </c>
      <c r="D6414" s="36" t="str">
        <f>[5]Land_Cover!D186</f>
        <v>ctl</v>
      </c>
      <c r="E6414" s="36" t="str">
        <f>[5]Land_Cover!E186</f>
        <v>Argentina#AEZ12#ctl</v>
      </c>
      <c r="F6414" s="36">
        <f>[5]Land_Cover!F186</f>
        <v>27279800</v>
      </c>
    </row>
    <row r="6415" spans="1:6" x14ac:dyDescent="0.3">
      <c r="A6415" s="36">
        <f>[5]Land_Cover!A187</f>
        <v>2014</v>
      </c>
      <c r="B6415" s="36" t="str">
        <f>[5]Land_Cover!B187</f>
        <v>Paraguay</v>
      </c>
      <c r="C6415" s="36" t="str">
        <f>[5]Land_Cover!C187</f>
        <v>AEZ10</v>
      </c>
      <c r="D6415" s="36" t="str">
        <f>[5]Land_Cover!D187</f>
        <v>ctl</v>
      </c>
      <c r="E6415" s="36" t="str">
        <f>[5]Land_Cover!E187</f>
        <v>Paraguay#AEZ10#ctl</v>
      </c>
      <c r="F6415" s="36">
        <f>[5]Land_Cover!F187</f>
        <v>100</v>
      </c>
    </row>
    <row r="6416" spans="1:6" x14ac:dyDescent="0.3">
      <c r="A6416" s="36">
        <f>[5]Land_Cover!A188</f>
        <v>2011</v>
      </c>
      <c r="B6416" s="36" t="str">
        <f>[5]Land_Cover!B188</f>
        <v>Angola</v>
      </c>
      <c r="C6416" s="36" t="str">
        <f>[5]Land_Cover!C188</f>
        <v>AEZ2</v>
      </c>
      <c r="D6416" s="36" t="str">
        <f>[5]Land_Cover!D188</f>
        <v>ctl</v>
      </c>
      <c r="E6416" s="36" t="str">
        <f>[5]Land_Cover!E188</f>
        <v>Angola#AEZ2#ctl</v>
      </c>
      <c r="F6416" s="36">
        <f>[5]Land_Cover!F188</f>
        <v>441000</v>
      </c>
    </row>
    <row r="6417" spans="1:6" x14ac:dyDescent="0.3">
      <c r="A6417" s="36">
        <f>[5]Land_Cover!A189</f>
        <v>2016</v>
      </c>
      <c r="B6417" s="36" t="str">
        <f>[5]Land_Cover!B189</f>
        <v>Paraguay</v>
      </c>
      <c r="C6417" s="36" t="str">
        <f>[5]Land_Cover!C189</f>
        <v>AEZ3</v>
      </c>
      <c r="D6417" s="36" t="str">
        <f>[5]Land_Cover!D189</f>
        <v>ctl</v>
      </c>
      <c r="E6417" s="36" t="str">
        <f>[5]Land_Cover!E189</f>
        <v>Paraguay#AEZ3#ctl</v>
      </c>
      <c r="F6417" s="36">
        <f>[5]Land_Cover!F189</f>
        <v>540600</v>
      </c>
    </row>
    <row r="6418" spans="1:6" x14ac:dyDescent="0.3">
      <c r="A6418" s="36">
        <f>[5]Land_Cover!A190</f>
        <v>2018</v>
      </c>
      <c r="B6418" s="36" t="str">
        <f>[5]Land_Cover!B190</f>
        <v>Argentina</v>
      </c>
      <c r="C6418" s="36" t="str">
        <f>[5]Land_Cover!C190</f>
        <v>AEZ9</v>
      </c>
      <c r="D6418" s="36" t="str">
        <f>[5]Land_Cover!D190</f>
        <v>ctl</v>
      </c>
      <c r="E6418" s="36" t="str">
        <f>[5]Land_Cover!E190</f>
        <v>Argentina#AEZ9#ctl</v>
      </c>
      <c r="F6418" s="36">
        <f>[5]Land_Cover!F190</f>
        <v>7684400</v>
      </c>
    </row>
    <row r="6419" spans="1:6" x14ac:dyDescent="0.3">
      <c r="A6419" s="36">
        <f>[5]Land_Cover!A191</f>
        <v>2013</v>
      </c>
      <c r="B6419" s="36" t="str">
        <f>[5]Land_Cover!B191</f>
        <v>Peru</v>
      </c>
      <c r="C6419" s="36" t="str">
        <f>[5]Land_Cover!C191</f>
        <v>AEZ7</v>
      </c>
      <c r="D6419" s="36" t="str">
        <f>[5]Land_Cover!D191</f>
        <v>ctl</v>
      </c>
      <c r="E6419" s="36" t="str">
        <f>[5]Land_Cover!E191</f>
        <v>Peru#AEZ7#ctl</v>
      </c>
      <c r="F6419" s="36">
        <f>[5]Land_Cover!F191</f>
        <v>2524700</v>
      </c>
    </row>
    <row r="6420" spans="1:6" x14ac:dyDescent="0.3">
      <c r="A6420" s="36">
        <f>[5]Land_Cover!A192</f>
        <v>2017</v>
      </c>
      <c r="B6420" s="36" t="str">
        <f>[5]Land_Cover!B192</f>
        <v>Argentina</v>
      </c>
      <c r="C6420" s="36" t="str">
        <f>[5]Land_Cover!C192</f>
        <v>AEZ9</v>
      </c>
      <c r="D6420" s="36" t="str">
        <f>[5]Land_Cover!D192</f>
        <v>ctl</v>
      </c>
      <c r="E6420" s="36" t="str">
        <f>[5]Land_Cover!E192</f>
        <v>Argentina#AEZ9#ctl</v>
      </c>
      <c r="F6420" s="36">
        <f>[5]Land_Cover!F192</f>
        <v>7826400</v>
      </c>
    </row>
    <row r="6421" spans="1:6" x14ac:dyDescent="0.3">
      <c r="A6421" s="36">
        <f>[5]Land_Cover!A193</f>
        <v>2011</v>
      </c>
      <c r="B6421" s="36" t="str">
        <f>[5]Land_Cover!B193</f>
        <v>Angola</v>
      </c>
      <c r="C6421" s="36" t="str">
        <f>[5]Land_Cover!C193</f>
        <v>AEZ8</v>
      </c>
      <c r="D6421" s="36" t="str">
        <f>[5]Land_Cover!D193</f>
        <v>ctl</v>
      </c>
      <c r="E6421" s="36" t="str">
        <f>[5]Land_Cover!E193</f>
        <v>Angola#AEZ8#ctl</v>
      </c>
      <c r="F6421" s="36">
        <f>[5]Land_Cover!F193</f>
        <v>260300</v>
      </c>
    </row>
    <row r="6422" spans="1:6" x14ac:dyDescent="0.3">
      <c r="A6422" s="36">
        <f>[5]Land_Cover!A194</f>
        <v>2016</v>
      </c>
      <c r="B6422" s="36" t="str">
        <f>[5]Land_Cover!B194</f>
        <v>Ivory Coast</v>
      </c>
      <c r="C6422" s="36" t="str">
        <f>[5]Land_Cover!C194</f>
        <v>AEZ6</v>
      </c>
      <c r="D6422" s="36" t="str">
        <f>[5]Land_Cover!D194</f>
        <v>ctl</v>
      </c>
      <c r="E6422" s="36" t="str">
        <f>[5]Land_Cover!E194</f>
        <v>Ivory Coast#AEZ6#ctl</v>
      </c>
      <c r="F6422" s="36">
        <f>[5]Land_Cover!F194</f>
        <v>1367000</v>
      </c>
    </row>
    <row r="6423" spans="1:6" x14ac:dyDescent="0.3">
      <c r="A6423" s="36">
        <f>[5]Land_Cover!A195</f>
        <v>2017</v>
      </c>
      <c r="B6423" s="36" t="str">
        <f>[5]Land_Cover!B195</f>
        <v>Paraguay</v>
      </c>
      <c r="C6423" s="36" t="str">
        <f>[5]Land_Cover!C195</f>
        <v>AEZ12</v>
      </c>
      <c r="D6423" s="36" t="str">
        <f>[5]Land_Cover!D195</f>
        <v>ctl</v>
      </c>
      <c r="E6423" s="36" t="str">
        <f>[5]Land_Cover!E195</f>
        <v>Paraguay#AEZ12#ctl</v>
      </c>
      <c r="F6423" s="36">
        <f>[5]Land_Cover!F195</f>
        <v>3798700</v>
      </c>
    </row>
    <row r="6424" spans="1:6" x14ac:dyDescent="0.3">
      <c r="A6424" s="36">
        <f>[5]Land_Cover!A196</f>
        <v>2016</v>
      </c>
      <c r="B6424" s="36" t="str">
        <f>[5]Land_Cover!B196</f>
        <v>Paraguay</v>
      </c>
      <c r="C6424" s="36" t="str">
        <f>[5]Land_Cover!C196</f>
        <v>AEZ4</v>
      </c>
      <c r="D6424" s="36" t="str">
        <f>[5]Land_Cover!D196</f>
        <v>ctl</v>
      </c>
      <c r="E6424" s="36" t="str">
        <f>[5]Land_Cover!E196</f>
        <v>Paraguay#AEZ4#ctl</v>
      </c>
      <c r="F6424" s="36">
        <f>[5]Land_Cover!F196</f>
        <v>756500</v>
      </c>
    </row>
    <row r="6425" spans="1:6" x14ac:dyDescent="0.3">
      <c r="A6425" s="36">
        <f>[5]Land_Cover!A197</f>
        <v>2012</v>
      </c>
      <c r="B6425" s="36" t="str">
        <f>[5]Land_Cover!B197</f>
        <v>Angola</v>
      </c>
      <c r="C6425" s="36" t="str">
        <f>[5]Land_Cover!C197</f>
        <v>AEZ1</v>
      </c>
      <c r="D6425" s="36" t="str">
        <f>[5]Land_Cover!D197</f>
        <v>ctl</v>
      </c>
      <c r="E6425" s="36" t="str">
        <f>[5]Land_Cover!E197</f>
        <v>Angola#AEZ1#ctl</v>
      </c>
      <c r="F6425" s="36">
        <f>[5]Land_Cover!F197</f>
        <v>68400</v>
      </c>
    </row>
    <row r="6426" spans="1:6" x14ac:dyDescent="0.3">
      <c r="A6426" s="36">
        <f>[5]Land_Cover!A198</f>
        <v>2015</v>
      </c>
      <c r="B6426" s="36" t="str">
        <f>[5]Land_Cover!B198</f>
        <v>Angola</v>
      </c>
      <c r="C6426" s="36" t="str">
        <f>[5]Land_Cover!C198</f>
        <v>AEZ3</v>
      </c>
      <c r="D6426" s="36" t="str">
        <f>[5]Land_Cover!D198</f>
        <v>ctl</v>
      </c>
      <c r="E6426" s="36" t="str">
        <f>[5]Land_Cover!E198</f>
        <v>Angola#AEZ3#ctl</v>
      </c>
      <c r="F6426" s="36">
        <f>[5]Land_Cover!F198</f>
        <v>8348300</v>
      </c>
    </row>
    <row r="6427" spans="1:6" x14ac:dyDescent="0.3">
      <c r="A6427" s="36">
        <f>[5]Land_Cover!A199</f>
        <v>2015</v>
      </c>
      <c r="B6427" s="36" t="str">
        <f>[5]Land_Cover!B199</f>
        <v>Indonesia</v>
      </c>
      <c r="C6427" s="36" t="str">
        <f>[5]Land_Cover!C199</f>
        <v>AEZ4</v>
      </c>
      <c r="D6427" s="36" t="str">
        <f>[5]Land_Cover!D199</f>
        <v>ctl</v>
      </c>
      <c r="E6427" s="36" t="str">
        <f>[5]Land_Cover!E199</f>
        <v>Indonesia#AEZ4#ctl</v>
      </c>
      <c r="F6427" s="36">
        <f>[5]Land_Cover!F199</f>
        <v>879300</v>
      </c>
    </row>
    <row r="6428" spans="1:6" x14ac:dyDescent="0.3">
      <c r="A6428" s="36">
        <f>[5]Land_Cover!A200</f>
        <v>2012</v>
      </c>
      <c r="B6428" s="36" t="str">
        <f>[5]Land_Cover!B200</f>
        <v>Bolivia</v>
      </c>
      <c r="C6428" s="36" t="str">
        <f>[5]Land_Cover!C200</f>
        <v>AEZ6</v>
      </c>
      <c r="D6428" s="36" t="str">
        <f>[5]Land_Cover!D200</f>
        <v>ctl</v>
      </c>
      <c r="E6428" s="36" t="str">
        <f>[5]Land_Cover!E200</f>
        <v>Bolivia#AEZ6#ctl</v>
      </c>
      <c r="F6428" s="36">
        <f>[5]Land_Cover!F200</f>
        <v>8619200</v>
      </c>
    </row>
    <row r="6429" spans="1:6" x14ac:dyDescent="0.3">
      <c r="A6429" s="36">
        <f>[5]Land_Cover!A201</f>
        <v>2013</v>
      </c>
      <c r="B6429" s="36" t="str">
        <f>[5]Land_Cover!B201</f>
        <v>Bolivia</v>
      </c>
      <c r="C6429" s="36" t="str">
        <f>[5]Land_Cover!C201</f>
        <v>AEZ12</v>
      </c>
      <c r="D6429" s="36" t="str">
        <f>[5]Land_Cover!D201</f>
        <v>ctl</v>
      </c>
      <c r="E6429" s="36" t="str">
        <f>[5]Land_Cover!E201</f>
        <v>Bolivia#AEZ12#ctl</v>
      </c>
      <c r="F6429" s="36">
        <f>[5]Land_Cover!F201</f>
        <v>617300</v>
      </c>
    </row>
    <row r="6430" spans="1:6" x14ac:dyDescent="0.3">
      <c r="A6430" s="36">
        <f>[5]Land_Cover!A202</f>
        <v>2014</v>
      </c>
      <c r="B6430" s="36" t="str">
        <f>[5]Land_Cover!B202</f>
        <v>DRC</v>
      </c>
      <c r="C6430" s="36" t="str">
        <f>[5]Land_Cover!C202</f>
        <v>AEZ11</v>
      </c>
      <c r="D6430" s="36" t="str">
        <f>[5]Land_Cover!D202</f>
        <v>ctl</v>
      </c>
      <c r="E6430" s="36" t="str">
        <f>[5]Land_Cover!E202</f>
        <v>DRC#AEZ11#ctl</v>
      </c>
      <c r="F6430" s="36">
        <f>[5]Land_Cover!F202</f>
        <v>134700</v>
      </c>
    </row>
    <row r="6431" spans="1:6" x14ac:dyDescent="0.3">
      <c r="A6431" s="36">
        <f>[5]Land_Cover!A203</f>
        <v>2011</v>
      </c>
      <c r="B6431" s="36" t="str">
        <f>[5]Land_Cover!B203</f>
        <v>Colombia</v>
      </c>
      <c r="C6431" s="36" t="str">
        <f>[5]Land_Cover!C203</f>
        <v>AEZ5</v>
      </c>
      <c r="D6431" s="36" t="str">
        <f>[5]Land_Cover!D203</f>
        <v>ctl</v>
      </c>
      <c r="E6431" s="36" t="str">
        <f>[5]Land_Cover!E203</f>
        <v>Colombia#AEZ5#ctl</v>
      </c>
      <c r="F6431" s="36">
        <f>[5]Land_Cover!F203</f>
        <v>3989200</v>
      </c>
    </row>
    <row r="6432" spans="1:6" x14ac:dyDescent="0.3">
      <c r="A6432" s="36">
        <f>[5]Land_Cover!A204</f>
        <v>2018</v>
      </c>
      <c r="B6432" s="36" t="str">
        <f>[5]Land_Cover!B204</f>
        <v>Angola</v>
      </c>
      <c r="C6432" s="36" t="str">
        <f>[5]Land_Cover!C204</f>
        <v>AEZ11</v>
      </c>
      <c r="D6432" s="36" t="str">
        <f>[5]Land_Cover!D204</f>
        <v>ctl</v>
      </c>
      <c r="E6432" s="36" t="str">
        <f>[5]Land_Cover!E204</f>
        <v>Angola#AEZ11#ctl</v>
      </c>
      <c r="F6432" s="36">
        <f>[5]Land_Cover!F204</f>
        <v>1244800</v>
      </c>
    </row>
    <row r="6433" spans="1:6" x14ac:dyDescent="0.3">
      <c r="A6433" s="36">
        <f>[5]Land_Cover!A205</f>
        <v>2010</v>
      </c>
      <c r="B6433" s="36" t="str">
        <f>[5]Land_Cover!B205</f>
        <v>Angola</v>
      </c>
      <c r="C6433" s="36" t="str">
        <f>[5]Land_Cover!C205</f>
        <v>AEZ2</v>
      </c>
      <c r="D6433" s="36" t="str">
        <f>[5]Land_Cover!D205</f>
        <v>ctl</v>
      </c>
      <c r="E6433" s="36" t="str">
        <f>[5]Land_Cover!E205</f>
        <v>Angola#AEZ2#ctl</v>
      </c>
      <c r="F6433" s="36">
        <f>[5]Land_Cover!F205</f>
        <v>441000</v>
      </c>
    </row>
    <row r="6434" spans="1:6" x14ac:dyDescent="0.3">
      <c r="A6434" s="36">
        <f>[5]Land_Cover!A206</f>
        <v>2013</v>
      </c>
      <c r="B6434" s="36" t="str">
        <f>[5]Land_Cover!B206</f>
        <v>Brazil</v>
      </c>
      <c r="C6434" s="36" t="str">
        <f>[5]Land_Cover!C206</f>
        <v>AEZ12</v>
      </c>
      <c r="D6434" s="36" t="str">
        <f>[5]Land_Cover!D206</f>
        <v>ctl</v>
      </c>
      <c r="E6434" s="36" t="str">
        <f>[5]Land_Cover!E206</f>
        <v>Brazil#AEZ12#ctl</v>
      </c>
      <c r="F6434" s="36">
        <f>[5]Land_Cover!F206</f>
        <v>9988800</v>
      </c>
    </row>
    <row r="6435" spans="1:6" x14ac:dyDescent="0.3">
      <c r="A6435" s="36">
        <f>[5]Land_Cover!A207</f>
        <v>2011</v>
      </c>
      <c r="B6435" s="36" t="str">
        <f>[5]Land_Cover!B207</f>
        <v>Argentina</v>
      </c>
      <c r="C6435" s="36" t="str">
        <f>[5]Land_Cover!C207</f>
        <v>AEZ7</v>
      </c>
      <c r="D6435" s="36" t="str">
        <f>[5]Land_Cover!D207</f>
        <v>ctl</v>
      </c>
      <c r="E6435" s="36" t="str">
        <f>[5]Land_Cover!E207</f>
        <v>Argentina#AEZ7#ctl</v>
      </c>
      <c r="F6435" s="36">
        <f>[5]Land_Cover!F207</f>
        <v>17013400</v>
      </c>
    </row>
    <row r="6436" spans="1:6" x14ac:dyDescent="0.3">
      <c r="A6436" s="36">
        <f>[5]Land_Cover!A208</f>
        <v>2012</v>
      </c>
      <c r="B6436" s="36" t="str">
        <f>[5]Land_Cover!B208</f>
        <v>Paraguay</v>
      </c>
      <c r="C6436" s="36" t="str">
        <f>[5]Land_Cover!C208</f>
        <v>AEZ5</v>
      </c>
      <c r="D6436" s="36" t="str">
        <f>[5]Land_Cover!D208</f>
        <v>ctl</v>
      </c>
      <c r="E6436" s="36" t="str">
        <f>[5]Land_Cover!E208</f>
        <v>Paraguay#AEZ5#ctl</v>
      </c>
      <c r="F6436" s="36">
        <f>[5]Land_Cover!F208</f>
        <v>1721300</v>
      </c>
    </row>
    <row r="6437" spans="1:6" x14ac:dyDescent="0.3">
      <c r="A6437" s="36">
        <f>[5]Land_Cover!A209</f>
        <v>2010</v>
      </c>
      <c r="B6437" s="36" t="str">
        <f>[5]Land_Cover!B209</f>
        <v>DRC</v>
      </c>
      <c r="C6437" s="36" t="str">
        <f>[5]Land_Cover!C209</f>
        <v>AEZ12</v>
      </c>
      <c r="D6437" s="36" t="str">
        <f>[5]Land_Cover!D209</f>
        <v>ctl</v>
      </c>
      <c r="E6437" s="36" t="str">
        <f>[5]Land_Cover!E209</f>
        <v>DRC#AEZ12#ctl</v>
      </c>
      <c r="F6437" s="36">
        <f>[5]Land_Cover!F209</f>
        <v>132400</v>
      </c>
    </row>
    <row r="6438" spans="1:6" x14ac:dyDescent="0.3">
      <c r="A6438" s="36">
        <f>[5]Land_Cover!A210</f>
        <v>2013</v>
      </c>
      <c r="B6438" s="36" t="str">
        <f>[5]Land_Cover!B210</f>
        <v>Argentina</v>
      </c>
      <c r="C6438" s="36" t="str">
        <f>[5]Land_Cover!C210</f>
        <v>AEZ9</v>
      </c>
      <c r="D6438" s="36" t="str">
        <f>[5]Land_Cover!D210</f>
        <v>ctl</v>
      </c>
      <c r="E6438" s="36" t="str">
        <f>[5]Land_Cover!E210</f>
        <v>Argentina#AEZ9#ctl</v>
      </c>
      <c r="F6438" s="36">
        <f>[5]Land_Cover!F210</f>
        <v>8990100</v>
      </c>
    </row>
    <row r="6439" spans="1:6" x14ac:dyDescent="0.3">
      <c r="A6439" s="36">
        <f>[5]Land_Cover!A211</f>
        <v>2010</v>
      </c>
      <c r="B6439" s="36" t="str">
        <f>[5]Land_Cover!B211</f>
        <v>Indonesia</v>
      </c>
      <c r="C6439" s="36" t="str">
        <f>[5]Land_Cover!C211</f>
        <v>AEZ11</v>
      </c>
      <c r="D6439" s="36" t="str">
        <f>[5]Land_Cover!D211</f>
        <v>ctl</v>
      </c>
      <c r="E6439" s="36" t="str">
        <f>[5]Land_Cover!E211</f>
        <v>Indonesia#AEZ11#ctl</v>
      </c>
      <c r="F6439" s="36">
        <f>[5]Land_Cover!F211</f>
        <v>15800</v>
      </c>
    </row>
    <row r="6440" spans="1:6" x14ac:dyDescent="0.3">
      <c r="A6440" s="36">
        <f>[5]Land_Cover!A212</f>
        <v>2013</v>
      </c>
      <c r="B6440" s="36" t="str">
        <f>[5]Land_Cover!B212</f>
        <v>Colombia</v>
      </c>
      <c r="C6440" s="36" t="str">
        <f>[5]Land_Cover!C212</f>
        <v>AEZ9</v>
      </c>
      <c r="D6440" s="36" t="str">
        <f>[5]Land_Cover!D212</f>
        <v>ctl</v>
      </c>
      <c r="E6440" s="36" t="str">
        <f>[5]Land_Cover!E212</f>
        <v>Colombia#AEZ9#ctl</v>
      </c>
      <c r="F6440" s="36">
        <f>[5]Land_Cover!F212</f>
        <v>5500</v>
      </c>
    </row>
    <row r="6441" spans="1:6" x14ac:dyDescent="0.3">
      <c r="A6441" s="36">
        <f>[5]Land_Cover!A213</f>
        <v>2017</v>
      </c>
      <c r="B6441" s="36" t="str">
        <f>[5]Land_Cover!B213</f>
        <v>Peru</v>
      </c>
      <c r="C6441" s="36" t="str">
        <f>[5]Land_Cover!C213</f>
        <v>AEZ4</v>
      </c>
      <c r="D6441" s="36" t="str">
        <f>[5]Land_Cover!D213</f>
        <v>ctl</v>
      </c>
      <c r="E6441" s="36" t="str">
        <f>[5]Land_Cover!E213</f>
        <v>Peru#AEZ4#ctl</v>
      </c>
      <c r="F6441" s="36">
        <f>[5]Land_Cover!F213</f>
        <v>14400</v>
      </c>
    </row>
    <row r="6442" spans="1:6" x14ac:dyDescent="0.3">
      <c r="A6442" s="36">
        <f>[5]Land_Cover!A214</f>
        <v>2018</v>
      </c>
      <c r="B6442" s="36" t="str">
        <f>[5]Land_Cover!B214</f>
        <v>Malaysia</v>
      </c>
      <c r="C6442" s="36" t="str">
        <f>[5]Land_Cover!C214</f>
        <v>AEZ6</v>
      </c>
      <c r="D6442" s="36" t="str">
        <f>[5]Land_Cover!D214</f>
        <v>ctl</v>
      </c>
      <c r="E6442" s="36" t="str">
        <f>[5]Land_Cover!E214</f>
        <v>Malaysia#AEZ6#ctl</v>
      </c>
      <c r="F6442" s="36">
        <f>[5]Land_Cover!F214</f>
        <v>217300</v>
      </c>
    </row>
    <row r="6443" spans="1:6" x14ac:dyDescent="0.3">
      <c r="A6443" s="36">
        <f>[5]Land_Cover!A215</f>
        <v>2015</v>
      </c>
      <c r="B6443" s="36" t="str">
        <f>[5]Land_Cover!B215</f>
        <v>Argentina</v>
      </c>
      <c r="C6443" s="36" t="str">
        <f>[5]Land_Cover!C215</f>
        <v>AEZ11</v>
      </c>
      <c r="D6443" s="36" t="str">
        <f>[5]Land_Cover!D215</f>
        <v>ctl</v>
      </c>
      <c r="E6443" s="36" t="str">
        <f>[5]Land_Cover!E215</f>
        <v>Argentina#AEZ11#ctl</v>
      </c>
      <c r="F6443" s="36">
        <f>[5]Land_Cover!F215</f>
        <v>5195200</v>
      </c>
    </row>
    <row r="6444" spans="1:6" x14ac:dyDescent="0.3">
      <c r="A6444" s="36">
        <f>[5]Land_Cover!A216</f>
        <v>2011</v>
      </c>
      <c r="B6444" s="36" t="str">
        <f>[5]Land_Cover!B216</f>
        <v>Angola</v>
      </c>
      <c r="C6444" s="36" t="str">
        <f>[5]Land_Cover!C216</f>
        <v>AEZ9</v>
      </c>
      <c r="D6444" s="36" t="str">
        <f>[5]Land_Cover!D216</f>
        <v>ctl</v>
      </c>
      <c r="E6444" s="36" t="str">
        <f>[5]Land_Cover!E216</f>
        <v>Angola#AEZ9#ctl</v>
      </c>
      <c r="F6444" s="36">
        <f>[5]Land_Cover!F216</f>
        <v>1621200</v>
      </c>
    </row>
    <row r="6445" spans="1:6" x14ac:dyDescent="0.3">
      <c r="A6445" s="36">
        <f>[5]Land_Cover!A217</f>
        <v>2014</v>
      </c>
      <c r="B6445" s="36" t="str">
        <f>[5]Land_Cover!B217</f>
        <v>Colombia</v>
      </c>
      <c r="C6445" s="36" t="str">
        <f>[5]Land_Cover!C217</f>
        <v>AEZ5</v>
      </c>
      <c r="D6445" s="36" t="str">
        <f>[5]Land_Cover!D217</f>
        <v>ctl</v>
      </c>
      <c r="E6445" s="36" t="str">
        <f>[5]Land_Cover!E217</f>
        <v>Colombia#AEZ5#ctl</v>
      </c>
      <c r="F6445" s="36">
        <f>[5]Land_Cover!F217</f>
        <v>4394500</v>
      </c>
    </row>
    <row r="6446" spans="1:6" x14ac:dyDescent="0.3">
      <c r="A6446" s="36">
        <f>[5]Land_Cover!A218</f>
        <v>2017</v>
      </c>
      <c r="B6446" s="36" t="str">
        <f>[5]Land_Cover!B218</f>
        <v>Argentina</v>
      </c>
      <c r="C6446" s="36" t="str">
        <f>[5]Land_Cover!C218</f>
        <v>AEZ14</v>
      </c>
      <c r="D6446" s="36" t="str">
        <f>[5]Land_Cover!D218</f>
        <v>ctl</v>
      </c>
      <c r="E6446" s="36" t="str">
        <f>[5]Land_Cover!E218</f>
        <v>Argentina#AEZ14#ctl</v>
      </c>
      <c r="F6446" s="36">
        <f>[5]Land_Cover!F218</f>
        <v>49800</v>
      </c>
    </row>
    <row r="6447" spans="1:6" x14ac:dyDescent="0.3">
      <c r="A6447" s="36">
        <f>[5]Land_Cover!A219</f>
        <v>2018</v>
      </c>
      <c r="B6447" s="36" t="str">
        <f>[5]Land_Cover!B219</f>
        <v>Brazil</v>
      </c>
      <c r="C6447" s="36" t="str">
        <f>[5]Land_Cover!C219</f>
        <v>AEZ12</v>
      </c>
      <c r="D6447" s="36" t="str">
        <f>[5]Land_Cover!D219</f>
        <v>ctl</v>
      </c>
      <c r="E6447" s="36" t="str">
        <f>[5]Land_Cover!E219</f>
        <v>Brazil#AEZ12#ctl</v>
      </c>
      <c r="F6447" s="36">
        <f>[5]Land_Cover!F219</f>
        <v>10028700</v>
      </c>
    </row>
    <row r="6448" spans="1:6" x14ac:dyDescent="0.3">
      <c r="A6448" s="36">
        <f>[5]Land_Cover!A220</f>
        <v>2010</v>
      </c>
      <c r="B6448" s="36" t="str">
        <f>[5]Land_Cover!B220</f>
        <v>Paraguay</v>
      </c>
      <c r="C6448" s="36" t="str">
        <f>[5]Land_Cover!C220</f>
        <v>AEZ2</v>
      </c>
      <c r="D6448" s="36" t="str">
        <f>[5]Land_Cover!D220</f>
        <v>ctl</v>
      </c>
      <c r="E6448" s="36" t="str">
        <f>[5]Land_Cover!E220</f>
        <v>Paraguay#AEZ2#ctl</v>
      </c>
      <c r="F6448" s="36">
        <f>[5]Land_Cover!F220</f>
        <v>37200</v>
      </c>
    </row>
    <row r="6449" spans="1:6" x14ac:dyDescent="0.3">
      <c r="A6449" s="36">
        <f>[5]Land_Cover!A221</f>
        <v>2012</v>
      </c>
      <c r="B6449" s="36" t="str">
        <f>[5]Land_Cover!B221</f>
        <v>Angola</v>
      </c>
      <c r="C6449" s="36" t="str">
        <f>[5]Land_Cover!C221</f>
        <v>AEZ10</v>
      </c>
      <c r="D6449" s="36" t="str">
        <f>[5]Land_Cover!D221</f>
        <v>ctl</v>
      </c>
      <c r="E6449" s="36" t="str">
        <f>[5]Land_Cover!E221</f>
        <v>Angola#AEZ10#ctl</v>
      </c>
      <c r="F6449" s="36">
        <f>[5]Land_Cover!F221</f>
        <v>3126400</v>
      </c>
    </row>
    <row r="6450" spans="1:6" x14ac:dyDescent="0.3">
      <c r="A6450" s="36">
        <f>[5]Land_Cover!A222</f>
        <v>2016</v>
      </c>
      <c r="B6450" s="36" t="str">
        <f>[5]Land_Cover!B222</f>
        <v>Peru</v>
      </c>
      <c r="C6450" s="36" t="str">
        <f>[5]Land_Cover!C222</f>
        <v>AEZ9</v>
      </c>
      <c r="D6450" s="36" t="str">
        <f>[5]Land_Cover!D222</f>
        <v>ctl</v>
      </c>
      <c r="E6450" s="36" t="str">
        <f>[5]Land_Cover!E222</f>
        <v>Peru#AEZ9#ctl</v>
      </c>
      <c r="F6450" s="36">
        <f>[5]Land_Cover!F222</f>
        <v>1661100</v>
      </c>
    </row>
    <row r="6451" spans="1:6" x14ac:dyDescent="0.3">
      <c r="A6451" s="36">
        <f>[5]Land_Cover!A223</f>
        <v>2013</v>
      </c>
      <c r="B6451" s="36" t="str">
        <f>[5]Land_Cover!B223</f>
        <v>Peru</v>
      </c>
      <c r="C6451" s="36" t="str">
        <f>[5]Land_Cover!C223</f>
        <v>AEZ3</v>
      </c>
      <c r="D6451" s="36" t="str">
        <f>[5]Land_Cover!D223</f>
        <v>ctl</v>
      </c>
      <c r="E6451" s="36" t="str">
        <f>[5]Land_Cover!E223</f>
        <v>Peru#AEZ3#ctl</v>
      </c>
      <c r="F6451" s="36">
        <f>[5]Land_Cover!F223</f>
        <v>11700</v>
      </c>
    </row>
    <row r="6452" spans="1:6" x14ac:dyDescent="0.3">
      <c r="A6452" s="36">
        <f>[5]Land_Cover!A224</f>
        <v>2014</v>
      </c>
      <c r="B6452" s="36" t="str">
        <f>[5]Land_Cover!B224</f>
        <v>Bolivia</v>
      </c>
      <c r="C6452" s="36" t="str">
        <f>[5]Land_Cover!C224</f>
        <v>AEZ11</v>
      </c>
      <c r="D6452" s="36" t="str">
        <f>[5]Land_Cover!D224</f>
        <v>ctl</v>
      </c>
      <c r="E6452" s="36" t="str">
        <f>[5]Land_Cover!E224</f>
        <v>Bolivia#AEZ11#ctl</v>
      </c>
      <c r="F6452" s="36">
        <f>[5]Land_Cover!F224</f>
        <v>873100</v>
      </c>
    </row>
    <row r="6453" spans="1:6" x14ac:dyDescent="0.3">
      <c r="A6453" s="36">
        <f>[5]Land_Cover!A225</f>
        <v>2017</v>
      </c>
      <c r="B6453" s="36" t="str">
        <f>[5]Land_Cover!B225</f>
        <v>Ivory Coast</v>
      </c>
      <c r="C6453" s="36" t="str">
        <f>[5]Land_Cover!C225</f>
        <v>AEZ5</v>
      </c>
      <c r="D6453" s="36" t="str">
        <f>[5]Land_Cover!D225</f>
        <v>ctl</v>
      </c>
      <c r="E6453" s="36" t="str">
        <f>[5]Land_Cover!E225</f>
        <v>Ivory Coast#AEZ5#ctl</v>
      </c>
      <c r="F6453" s="36">
        <f>[5]Land_Cover!F225</f>
        <v>4495600</v>
      </c>
    </row>
    <row r="6454" spans="1:6" x14ac:dyDescent="0.3">
      <c r="A6454" s="36">
        <f>[5]Land_Cover!A226</f>
        <v>2017</v>
      </c>
      <c r="B6454" s="36" t="str">
        <f>[5]Land_Cover!B226</f>
        <v>Argentina</v>
      </c>
      <c r="C6454" s="36" t="str">
        <f>[5]Land_Cover!C226</f>
        <v>AEZ4</v>
      </c>
      <c r="D6454" s="36" t="str">
        <f>[5]Land_Cover!D226</f>
        <v>ctl</v>
      </c>
      <c r="E6454" s="36" t="str">
        <f>[5]Land_Cover!E226</f>
        <v>Argentina#AEZ4#ctl</v>
      </c>
      <c r="F6454" s="36">
        <f>[5]Land_Cover!F226</f>
        <v>36200</v>
      </c>
    </row>
    <row r="6455" spans="1:6" x14ac:dyDescent="0.3">
      <c r="A6455" s="36">
        <f>[5]Land_Cover!A227</f>
        <v>2011</v>
      </c>
      <c r="B6455" s="36" t="str">
        <f>[5]Land_Cover!B227</f>
        <v>Argentina</v>
      </c>
      <c r="C6455" s="36" t="str">
        <f>[5]Land_Cover!C227</f>
        <v>AEZ4</v>
      </c>
      <c r="D6455" s="36" t="str">
        <f>[5]Land_Cover!D227</f>
        <v>ctl</v>
      </c>
      <c r="E6455" s="36" t="str">
        <f>[5]Land_Cover!E227</f>
        <v>Argentina#AEZ4#ctl</v>
      </c>
      <c r="F6455" s="36">
        <f>[5]Land_Cover!F227</f>
        <v>60800</v>
      </c>
    </row>
    <row r="6456" spans="1:6" x14ac:dyDescent="0.3">
      <c r="A6456" s="36">
        <f>[5]Land_Cover!A228</f>
        <v>2016</v>
      </c>
      <c r="B6456" s="36" t="str">
        <f>[5]Land_Cover!B228</f>
        <v>Peru</v>
      </c>
      <c r="C6456" s="36" t="str">
        <f>[5]Land_Cover!C228</f>
        <v>AEZ7</v>
      </c>
      <c r="D6456" s="36" t="str">
        <f>[5]Land_Cover!D228</f>
        <v>ctl</v>
      </c>
      <c r="E6456" s="36" t="str">
        <f>[5]Land_Cover!E228</f>
        <v>Peru#AEZ7#ctl</v>
      </c>
      <c r="F6456" s="36">
        <f>[5]Land_Cover!F228</f>
        <v>2518500</v>
      </c>
    </row>
    <row r="6457" spans="1:6" x14ac:dyDescent="0.3">
      <c r="A6457" s="36">
        <f>[5]Land_Cover!A229</f>
        <v>2013</v>
      </c>
      <c r="B6457" s="36" t="str">
        <f>[5]Land_Cover!B229</f>
        <v>Colombia</v>
      </c>
      <c r="C6457" s="36" t="str">
        <f>[5]Land_Cover!C229</f>
        <v>AEZ4</v>
      </c>
      <c r="D6457" s="36" t="str">
        <f>[5]Land_Cover!D229</f>
        <v>ctl</v>
      </c>
      <c r="E6457" s="36" t="str">
        <f>[5]Land_Cover!E229</f>
        <v>Colombia#AEZ4#ctl</v>
      </c>
      <c r="F6457" s="36">
        <f>[5]Land_Cover!F229</f>
        <v>93100</v>
      </c>
    </row>
    <row r="6458" spans="1:6" x14ac:dyDescent="0.3">
      <c r="A6458" s="36">
        <f>[5]Land_Cover!A230</f>
        <v>2011</v>
      </c>
      <c r="B6458" s="36" t="str">
        <f>[5]Land_Cover!B230</f>
        <v>Argentina</v>
      </c>
      <c r="C6458" s="36" t="str">
        <f>[5]Land_Cover!C230</f>
        <v>AEZ9</v>
      </c>
      <c r="D6458" s="36" t="str">
        <f>[5]Land_Cover!D230</f>
        <v>ctl</v>
      </c>
      <c r="E6458" s="36" t="str">
        <f>[5]Land_Cover!E230</f>
        <v>Argentina#AEZ9#ctl</v>
      </c>
      <c r="F6458" s="36">
        <f>[5]Land_Cover!F230</f>
        <v>9748400</v>
      </c>
    </row>
    <row r="6459" spans="1:6" x14ac:dyDescent="0.3">
      <c r="A6459" s="36">
        <f>[5]Land_Cover!A231</f>
        <v>2010</v>
      </c>
      <c r="B6459" s="36" t="str">
        <f>[5]Land_Cover!B231</f>
        <v>Argentina</v>
      </c>
      <c r="C6459" s="36" t="str">
        <f>[5]Land_Cover!C231</f>
        <v>AEZ14</v>
      </c>
      <c r="D6459" s="36" t="str">
        <f>[5]Land_Cover!D231</f>
        <v>ctl</v>
      </c>
      <c r="E6459" s="36" t="str">
        <f>[5]Land_Cover!E231</f>
        <v>Argentina#AEZ14#ctl</v>
      </c>
      <c r="F6459" s="36">
        <f>[5]Land_Cover!F231</f>
        <v>115400</v>
      </c>
    </row>
    <row r="6460" spans="1:6" x14ac:dyDescent="0.3">
      <c r="A6460" s="36">
        <f>[5]Land_Cover!A232</f>
        <v>2015</v>
      </c>
      <c r="B6460" s="36" t="str">
        <f>[5]Land_Cover!B232</f>
        <v>Argentina</v>
      </c>
      <c r="C6460" s="36" t="str">
        <f>[5]Land_Cover!C232</f>
        <v>AEZ15</v>
      </c>
      <c r="D6460" s="36" t="str">
        <f>[5]Land_Cover!D232</f>
        <v>ctl</v>
      </c>
      <c r="E6460" s="36" t="str">
        <f>[5]Land_Cover!E232</f>
        <v>Argentina#AEZ15#ctl</v>
      </c>
      <c r="F6460" s="36">
        <f>[5]Land_Cover!F232</f>
        <v>259100</v>
      </c>
    </row>
    <row r="6461" spans="1:6" x14ac:dyDescent="0.3">
      <c r="A6461" s="36">
        <f>[5]Land_Cover!A233</f>
        <v>2014</v>
      </c>
      <c r="B6461" s="36" t="str">
        <f>[5]Land_Cover!B233</f>
        <v>Peru</v>
      </c>
      <c r="C6461" s="36" t="str">
        <f>[5]Land_Cover!C233</f>
        <v>AEZ12</v>
      </c>
      <c r="D6461" s="36" t="str">
        <f>[5]Land_Cover!D233</f>
        <v>ctl</v>
      </c>
      <c r="E6461" s="36" t="str">
        <f>[5]Land_Cover!E233</f>
        <v>Peru#AEZ12#ctl</v>
      </c>
      <c r="F6461" s="36">
        <f>[5]Land_Cover!F233</f>
        <v>2467900</v>
      </c>
    </row>
    <row r="6462" spans="1:6" x14ac:dyDescent="0.3">
      <c r="A6462" s="36">
        <f>[5]Land_Cover!A234</f>
        <v>2011</v>
      </c>
      <c r="B6462" s="36" t="str">
        <f>[5]Land_Cover!B234</f>
        <v>Angola</v>
      </c>
      <c r="C6462" s="36" t="str">
        <f>[5]Land_Cover!C234</f>
        <v>AEZ7</v>
      </c>
      <c r="D6462" s="36" t="str">
        <f>[5]Land_Cover!D234</f>
        <v>ctl</v>
      </c>
      <c r="E6462" s="36" t="str">
        <f>[5]Land_Cover!E234</f>
        <v>Angola#AEZ7#ctl</v>
      </c>
      <c r="F6462" s="36">
        <f>[5]Land_Cover!F234</f>
        <v>455400</v>
      </c>
    </row>
    <row r="6463" spans="1:6" x14ac:dyDescent="0.3">
      <c r="A6463" s="36">
        <f>[5]Land_Cover!A235</f>
        <v>2010</v>
      </c>
      <c r="B6463" s="36" t="str">
        <f>[5]Land_Cover!B235</f>
        <v>DRC</v>
      </c>
      <c r="C6463" s="36" t="str">
        <f>[5]Land_Cover!C235</f>
        <v>AEZ6</v>
      </c>
      <c r="D6463" s="36" t="str">
        <f>[5]Land_Cover!D235</f>
        <v>ctl</v>
      </c>
      <c r="E6463" s="36" t="str">
        <f>[5]Land_Cover!E235</f>
        <v>DRC#AEZ6#ctl</v>
      </c>
      <c r="F6463" s="36">
        <f>[5]Land_Cover!F235</f>
        <v>6597500</v>
      </c>
    </row>
    <row r="6464" spans="1:6" x14ac:dyDescent="0.3">
      <c r="A6464" s="36">
        <f>[5]Land_Cover!A236</f>
        <v>2018</v>
      </c>
      <c r="B6464" s="36" t="str">
        <f>[5]Land_Cover!B236</f>
        <v>Bolivia</v>
      </c>
      <c r="C6464" s="36" t="str">
        <f>[5]Land_Cover!C236</f>
        <v>AEZ11</v>
      </c>
      <c r="D6464" s="36" t="str">
        <f>[5]Land_Cover!D236</f>
        <v>ctl</v>
      </c>
      <c r="E6464" s="36" t="str">
        <f>[5]Land_Cover!E236</f>
        <v>Bolivia#AEZ11#ctl</v>
      </c>
      <c r="F6464" s="36">
        <f>[5]Land_Cover!F236</f>
        <v>873100</v>
      </c>
    </row>
    <row r="6465" spans="1:6" x14ac:dyDescent="0.3">
      <c r="A6465" s="36">
        <f>[5]Land_Cover!A237</f>
        <v>2012</v>
      </c>
      <c r="B6465" s="36" t="str">
        <f>[5]Land_Cover!B237</f>
        <v>Colombia</v>
      </c>
      <c r="C6465" s="36" t="str">
        <f>[5]Land_Cover!C237</f>
        <v>AEZ3</v>
      </c>
      <c r="D6465" s="36" t="str">
        <f>[5]Land_Cover!D237</f>
        <v>ctl</v>
      </c>
      <c r="E6465" s="36" t="str">
        <f>[5]Land_Cover!E237</f>
        <v>Colombia#AEZ3#ctl</v>
      </c>
      <c r="F6465" s="36">
        <f>[5]Land_Cover!F237</f>
        <v>49500</v>
      </c>
    </row>
    <row r="6466" spans="1:6" x14ac:dyDescent="0.3">
      <c r="A6466" s="36">
        <f>[5]Land_Cover!A238</f>
        <v>2010</v>
      </c>
      <c r="B6466" s="36" t="str">
        <f>[5]Land_Cover!B238</f>
        <v>Angola</v>
      </c>
      <c r="C6466" s="36" t="str">
        <f>[5]Land_Cover!C238</f>
        <v>AEZ5</v>
      </c>
      <c r="D6466" s="36" t="str">
        <f>[5]Land_Cover!D238</f>
        <v>ctl</v>
      </c>
      <c r="E6466" s="36" t="str">
        <f>[5]Land_Cover!E238</f>
        <v>Angola#AEZ5#ctl</v>
      </c>
      <c r="F6466" s="36">
        <f>[5]Land_Cover!F238</f>
        <v>7508100</v>
      </c>
    </row>
    <row r="6467" spans="1:6" x14ac:dyDescent="0.3">
      <c r="A6467" s="36">
        <f>[5]Land_Cover!A239</f>
        <v>2016</v>
      </c>
      <c r="B6467" s="36" t="str">
        <f>[5]Land_Cover!B239</f>
        <v>Peru</v>
      </c>
      <c r="C6467" s="36" t="str">
        <f>[5]Land_Cover!C239</f>
        <v>AEZ4</v>
      </c>
      <c r="D6467" s="36" t="str">
        <f>[5]Land_Cover!D239</f>
        <v>ctl</v>
      </c>
      <c r="E6467" s="36" t="str">
        <f>[5]Land_Cover!E239</f>
        <v>Peru#AEZ4#ctl</v>
      </c>
      <c r="F6467" s="36">
        <f>[5]Land_Cover!F239</f>
        <v>14400</v>
      </c>
    </row>
    <row r="6468" spans="1:6" x14ac:dyDescent="0.3">
      <c r="A6468" s="36">
        <f>[5]Land_Cover!A240</f>
        <v>2012</v>
      </c>
      <c r="B6468" s="36" t="str">
        <f>[5]Land_Cover!B240</f>
        <v>Peru</v>
      </c>
      <c r="C6468" s="36" t="str">
        <f>[5]Land_Cover!C240</f>
        <v>AEZ7</v>
      </c>
      <c r="D6468" s="36" t="str">
        <f>[5]Land_Cover!D240</f>
        <v>ctl</v>
      </c>
      <c r="E6468" s="36" t="str">
        <f>[5]Land_Cover!E240</f>
        <v>Peru#AEZ7#ctl</v>
      </c>
      <c r="F6468" s="36">
        <f>[5]Land_Cover!F240</f>
        <v>2525000</v>
      </c>
    </row>
    <row r="6469" spans="1:6" x14ac:dyDescent="0.3">
      <c r="A6469" s="36">
        <f>[5]Land_Cover!A241</f>
        <v>2010</v>
      </c>
      <c r="B6469" s="36" t="str">
        <f>[5]Land_Cover!B241</f>
        <v>Indonesia</v>
      </c>
      <c r="C6469" s="36" t="str">
        <f>[5]Land_Cover!C241</f>
        <v>AEZ6</v>
      </c>
      <c r="D6469" s="36" t="str">
        <f>[5]Land_Cover!D241</f>
        <v>ctl</v>
      </c>
      <c r="E6469" s="36" t="str">
        <f>[5]Land_Cover!E241</f>
        <v>Indonesia#AEZ6#ctl</v>
      </c>
      <c r="F6469" s="36">
        <f>[5]Land_Cover!F241</f>
        <v>6053600</v>
      </c>
    </row>
    <row r="6470" spans="1:6" x14ac:dyDescent="0.3">
      <c r="A6470" s="36">
        <f>[5]Land_Cover!A242</f>
        <v>2014</v>
      </c>
      <c r="B6470" s="36" t="str">
        <f>[5]Land_Cover!B242</f>
        <v>Indonesia</v>
      </c>
      <c r="C6470" s="36" t="str">
        <f>[5]Land_Cover!C242</f>
        <v>AEZ4</v>
      </c>
      <c r="D6470" s="36" t="str">
        <f>[5]Land_Cover!D242</f>
        <v>ctl</v>
      </c>
      <c r="E6470" s="36" t="str">
        <f>[5]Land_Cover!E242</f>
        <v>Indonesia#AEZ4#ctl</v>
      </c>
      <c r="F6470" s="36">
        <f>[5]Land_Cover!F242</f>
        <v>873100</v>
      </c>
    </row>
    <row r="6471" spans="1:6" x14ac:dyDescent="0.3">
      <c r="A6471" s="36">
        <f>[5]Land_Cover!A243</f>
        <v>2015</v>
      </c>
      <c r="B6471" s="36" t="str">
        <f>[5]Land_Cover!B243</f>
        <v>Paraguay</v>
      </c>
      <c r="C6471" s="36" t="str">
        <f>[5]Land_Cover!C243</f>
        <v>AEZ12</v>
      </c>
      <c r="D6471" s="36" t="str">
        <f>[5]Land_Cover!D243</f>
        <v>ctl</v>
      </c>
      <c r="E6471" s="36" t="str">
        <f>[5]Land_Cover!E243</f>
        <v>Paraguay#AEZ12#ctl</v>
      </c>
      <c r="F6471" s="36">
        <f>[5]Land_Cover!F243</f>
        <v>3801000</v>
      </c>
    </row>
    <row r="6472" spans="1:6" x14ac:dyDescent="0.3">
      <c r="A6472" s="36">
        <f>[5]Land_Cover!A244</f>
        <v>2016</v>
      </c>
      <c r="B6472" s="36" t="str">
        <f>[5]Land_Cover!B244</f>
        <v>Bolivia</v>
      </c>
      <c r="C6472" s="36" t="str">
        <f>[5]Land_Cover!C244</f>
        <v>AEZ7</v>
      </c>
      <c r="D6472" s="36" t="str">
        <f>[5]Land_Cover!D244</f>
        <v>ctl</v>
      </c>
      <c r="E6472" s="36" t="str">
        <f>[5]Land_Cover!E244</f>
        <v>Bolivia#AEZ7#ctl</v>
      </c>
      <c r="F6472" s="36">
        <f>[5]Land_Cover!F244</f>
        <v>1989400</v>
      </c>
    </row>
    <row r="6473" spans="1:6" x14ac:dyDescent="0.3">
      <c r="A6473" s="36">
        <f>[5]Land_Cover!A245</f>
        <v>2017</v>
      </c>
      <c r="B6473" s="36" t="str">
        <f>[5]Land_Cover!B245</f>
        <v>Angola</v>
      </c>
      <c r="C6473" s="36" t="str">
        <f>[5]Land_Cover!C245</f>
        <v>AEZ2</v>
      </c>
      <c r="D6473" s="36" t="str">
        <f>[5]Land_Cover!D245</f>
        <v>ctl</v>
      </c>
      <c r="E6473" s="36" t="str">
        <f>[5]Land_Cover!E245</f>
        <v>Angola#AEZ2#ctl</v>
      </c>
      <c r="F6473" s="36">
        <f>[5]Land_Cover!F245</f>
        <v>440900</v>
      </c>
    </row>
    <row r="6474" spans="1:6" x14ac:dyDescent="0.3">
      <c r="A6474" s="36">
        <f>[5]Land_Cover!A246</f>
        <v>2018</v>
      </c>
      <c r="B6474" s="36" t="str">
        <f>[5]Land_Cover!B246</f>
        <v>Argentina</v>
      </c>
      <c r="C6474" s="36" t="str">
        <f>[5]Land_Cover!C246</f>
        <v>AEZ13</v>
      </c>
      <c r="D6474" s="36" t="str">
        <f>[5]Land_Cover!D246</f>
        <v>ctl</v>
      </c>
      <c r="E6474" s="36" t="str">
        <f>[5]Land_Cover!E246</f>
        <v>Argentina#AEZ13#ctl</v>
      </c>
      <c r="F6474" s="36">
        <f>[5]Land_Cover!F246</f>
        <v>300</v>
      </c>
    </row>
    <row r="6475" spans="1:6" x14ac:dyDescent="0.3">
      <c r="A6475" s="36">
        <f>[5]Land_Cover!A247</f>
        <v>2014</v>
      </c>
      <c r="B6475" s="36" t="str">
        <f>[5]Land_Cover!B247</f>
        <v>Paraguay</v>
      </c>
      <c r="C6475" s="36" t="str">
        <f>[5]Land_Cover!C247</f>
        <v>AEZ4</v>
      </c>
      <c r="D6475" s="36" t="str">
        <f>[5]Land_Cover!D247</f>
        <v>ctl</v>
      </c>
      <c r="E6475" s="36" t="str">
        <f>[5]Land_Cover!E247</f>
        <v>Paraguay#AEZ4#ctl</v>
      </c>
      <c r="F6475" s="36">
        <f>[5]Land_Cover!F247</f>
        <v>754500</v>
      </c>
    </row>
    <row r="6476" spans="1:6" x14ac:dyDescent="0.3">
      <c r="A6476" s="36">
        <f>[5]Land_Cover!A248</f>
        <v>2016</v>
      </c>
      <c r="B6476" s="36" t="str">
        <f>[5]Land_Cover!B248</f>
        <v>DRC</v>
      </c>
      <c r="C6476" s="36" t="str">
        <f>[5]Land_Cover!C248</f>
        <v>AEZ12</v>
      </c>
      <c r="D6476" s="36" t="str">
        <f>[5]Land_Cover!D248</f>
        <v>ctl</v>
      </c>
      <c r="E6476" s="36" t="str">
        <f>[5]Land_Cover!E248</f>
        <v>DRC#AEZ12#ctl</v>
      </c>
      <c r="F6476" s="36">
        <f>[5]Land_Cover!F248</f>
        <v>132600</v>
      </c>
    </row>
    <row r="6477" spans="1:6" x14ac:dyDescent="0.3">
      <c r="A6477" s="36">
        <f>[5]Land_Cover!A249</f>
        <v>2018</v>
      </c>
      <c r="B6477" s="36" t="str">
        <f>[5]Land_Cover!B249</f>
        <v>Peru</v>
      </c>
      <c r="C6477" s="36" t="str">
        <f>[5]Land_Cover!C249</f>
        <v>AEZ9</v>
      </c>
      <c r="D6477" s="36" t="str">
        <f>[5]Land_Cover!D249</f>
        <v>ctl</v>
      </c>
      <c r="E6477" s="36" t="str">
        <f>[5]Land_Cover!E249</f>
        <v>Peru#AEZ9#ctl</v>
      </c>
      <c r="F6477" s="36">
        <f>[5]Land_Cover!F249</f>
        <v>1659800</v>
      </c>
    </row>
    <row r="6478" spans="1:6" x14ac:dyDescent="0.3">
      <c r="A6478" s="36">
        <f>[5]Land_Cover!A250</f>
        <v>2010</v>
      </c>
      <c r="B6478" s="36" t="str">
        <f>[5]Land_Cover!B250</f>
        <v>Ivory Coast</v>
      </c>
      <c r="C6478" s="36" t="str">
        <f>[5]Land_Cover!C250</f>
        <v>AEZ4</v>
      </c>
      <c r="D6478" s="36" t="str">
        <f>[5]Land_Cover!D250</f>
        <v>ctl</v>
      </c>
      <c r="E6478" s="36" t="str">
        <f>[5]Land_Cover!E250</f>
        <v>Ivory Coast#AEZ4#ctl</v>
      </c>
      <c r="F6478" s="36">
        <f>[5]Land_Cover!F250</f>
        <v>696100</v>
      </c>
    </row>
    <row r="6479" spans="1:6" x14ac:dyDescent="0.3">
      <c r="A6479" s="36">
        <f>[5]Land_Cover!A251</f>
        <v>2015</v>
      </c>
      <c r="B6479" s="36" t="str">
        <f>[5]Land_Cover!B251</f>
        <v>Angola</v>
      </c>
      <c r="C6479" s="36" t="str">
        <f>[5]Land_Cover!C251</f>
        <v>AEZ8</v>
      </c>
      <c r="D6479" s="36" t="str">
        <f>[5]Land_Cover!D251</f>
        <v>ctl</v>
      </c>
      <c r="E6479" s="36" t="str">
        <f>[5]Land_Cover!E251</f>
        <v>Angola#AEZ8#ctl</v>
      </c>
      <c r="F6479" s="36">
        <f>[5]Land_Cover!F251</f>
        <v>260200</v>
      </c>
    </row>
    <row r="6480" spans="1:6" x14ac:dyDescent="0.3">
      <c r="A6480" s="36">
        <f>[5]Land_Cover!A252</f>
        <v>2018</v>
      </c>
      <c r="B6480" s="36" t="str">
        <f>[5]Land_Cover!B252</f>
        <v>Angola</v>
      </c>
      <c r="C6480" s="36" t="str">
        <f>[5]Land_Cover!C252</f>
        <v>AEZ4</v>
      </c>
      <c r="D6480" s="36" t="str">
        <f>[5]Land_Cover!D252</f>
        <v>ctl</v>
      </c>
      <c r="E6480" s="36" t="str">
        <f>[5]Land_Cover!E252</f>
        <v>Angola#AEZ4#ctl</v>
      </c>
      <c r="F6480" s="36">
        <f>[5]Land_Cover!F252</f>
        <v>10981100</v>
      </c>
    </row>
    <row r="6481" spans="1:6" x14ac:dyDescent="0.3">
      <c r="A6481" s="36">
        <f>[5]Land_Cover!A253</f>
        <v>2013</v>
      </c>
      <c r="B6481" s="36" t="str">
        <f>[5]Land_Cover!B253</f>
        <v>Paraguay</v>
      </c>
      <c r="C6481" s="36" t="str">
        <f>[5]Land_Cover!C253</f>
        <v>AEZ3</v>
      </c>
      <c r="D6481" s="36" t="str">
        <f>[5]Land_Cover!D253</f>
        <v>ctl</v>
      </c>
      <c r="E6481" s="36" t="str">
        <f>[5]Land_Cover!E253</f>
        <v>Paraguay#AEZ3#ctl</v>
      </c>
      <c r="F6481" s="36">
        <f>[5]Land_Cover!F253</f>
        <v>548300</v>
      </c>
    </row>
    <row r="6482" spans="1:6" x14ac:dyDescent="0.3">
      <c r="A6482" s="36">
        <f>[5]Land_Cover!A254</f>
        <v>2015</v>
      </c>
      <c r="B6482" s="36" t="str">
        <f>[5]Land_Cover!B254</f>
        <v>Bolivia</v>
      </c>
      <c r="C6482" s="36" t="str">
        <f>[5]Land_Cover!C254</f>
        <v>AEZ10</v>
      </c>
      <c r="D6482" s="36" t="str">
        <f>[5]Land_Cover!D254</f>
        <v>ctl</v>
      </c>
      <c r="E6482" s="36" t="str">
        <f>[5]Land_Cover!E254</f>
        <v>Bolivia#AEZ10#ctl</v>
      </c>
      <c r="F6482" s="36">
        <f>[5]Land_Cover!F254</f>
        <v>1685400</v>
      </c>
    </row>
    <row r="6483" spans="1:6" x14ac:dyDescent="0.3">
      <c r="A6483" s="36">
        <f>[5]Land_Cover!A255</f>
        <v>2016</v>
      </c>
      <c r="B6483" s="36" t="str">
        <f>[5]Land_Cover!B255</f>
        <v>Peru</v>
      </c>
      <c r="C6483" s="36" t="str">
        <f>[5]Land_Cover!C255</f>
        <v>AEZ6</v>
      </c>
      <c r="D6483" s="36" t="str">
        <f>[5]Land_Cover!D255</f>
        <v>ctl</v>
      </c>
      <c r="E6483" s="36" t="str">
        <f>[5]Land_Cover!E255</f>
        <v>Peru#AEZ6#ctl</v>
      </c>
      <c r="F6483" s="36">
        <f>[5]Land_Cover!F255</f>
        <v>35700</v>
      </c>
    </row>
    <row r="6484" spans="1:6" x14ac:dyDescent="0.3">
      <c r="A6484" s="36">
        <f>[5]Land_Cover!A256</f>
        <v>2011</v>
      </c>
      <c r="B6484" s="36" t="str">
        <f>[5]Land_Cover!B256</f>
        <v>Malaysia</v>
      </c>
      <c r="C6484" s="36" t="str">
        <f>[5]Land_Cover!C256</f>
        <v>AEZ6</v>
      </c>
      <c r="D6484" s="36" t="str">
        <f>[5]Land_Cover!D256</f>
        <v>ctl</v>
      </c>
      <c r="E6484" s="36" t="str">
        <f>[5]Land_Cover!E256</f>
        <v>Malaysia#AEZ6#ctl</v>
      </c>
      <c r="F6484" s="36">
        <f>[5]Land_Cover!F256</f>
        <v>218000</v>
      </c>
    </row>
    <row r="6485" spans="1:6" x14ac:dyDescent="0.3">
      <c r="A6485" s="36">
        <f>[5]Land_Cover!A257</f>
        <v>2015</v>
      </c>
      <c r="B6485" s="36" t="str">
        <f>[5]Land_Cover!B257</f>
        <v>Angola</v>
      </c>
      <c r="C6485" s="36" t="str">
        <f>[5]Land_Cover!C257</f>
        <v>AEZ5</v>
      </c>
      <c r="D6485" s="36" t="str">
        <f>[5]Land_Cover!D257</f>
        <v>ctl</v>
      </c>
      <c r="E6485" s="36" t="str">
        <f>[5]Land_Cover!E257</f>
        <v>Angola#AEZ5#ctl</v>
      </c>
      <c r="F6485" s="36">
        <f>[5]Land_Cover!F257</f>
        <v>8518800</v>
      </c>
    </row>
    <row r="6486" spans="1:6" x14ac:dyDescent="0.3">
      <c r="A6486" s="36">
        <f>[5]Land_Cover!A258</f>
        <v>2011</v>
      </c>
      <c r="B6486" s="36" t="str">
        <f>[5]Land_Cover!B258</f>
        <v>Peru</v>
      </c>
      <c r="C6486" s="36" t="str">
        <f>[5]Land_Cover!C258</f>
        <v>AEZ11</v>
      </c>
      <c r="D6486" s="36" t="str">
        <f>[5]Land_Cover!D258</f>
        <v>ctl</v>
      </c>
      <c r="E6486" s="36" t="str">
        <f>[5]Land_Cover!E258</f>
        <v>Peru#AEZ11#ctl</v>
      </c>
      <c r="F6486" s="36">
        <f>[5]Land_Cover!F258</f>
        <v>4068400</v>
      </c>
    </row>
    <row r="6487" spans="1:6" x14ac:dyDescent="0.3">
      <c r="A6487" s="36">
        <f>[5]Land_Cover!A259</f>
        <v>2017</v>
      </c>
      <c r="B6487" s="36" t="str">
        <f>[5]Land_Cover!B259</f>
        <v>Colombia</v>
      </c>
      <c r="C6487" s="36" t="str">
        <f>[5]Land_Cover!C259</f>
        <v>AEZ5</v>
      </c>
      <c r="D6487" s="36" t="str">
        <f>[5]Land_Cover!D259</f>
        <v>ctl</v>
      </c>
      <c r="E6487" s="36" t="str">
        <f>[5]Land_Cover!E259</f>
        <v>Colombia#AEZ5#ctl</v>
      </c>
      <c r="F6487" s="36">
        <f>[5]Land_Cover!F259</f>
        <v>4246200</v>
      </c>
    </row>
    <row r="6488" spans="1:6" x14ac:dyDescent="0.3">
      <c r="A6488" s="36">
        <f>[5]Land_Cover!A260</f>
        <v>2017</v>
      </c>
      <c r="B6488" s="36" t="str">
        <f>[5]Land_Cover!B260</f>
        <v>Argentina</v>
      </c>
      <c r="C6488" s="36" t="str">
        <f>[5]Land_Cover!C260</f>
        <v>AEZ10</v>
      </c>
      <c r="D6488" s="36" t="str">
        <f>[5]Land_Cover!D260</f>
        <v>ctl</v>
      </c>
      <c r="E6488" s="36" t="str">
        <f>[5]Land_Cover!E260</f>
        <v>Argentina#AEZ10#ctl</v>
      </c>
      <c r="F6488" s="36">
        <f>[5]Land_Cover!F260</f>
        <v>4822800</v>
      </c>
    </row>
    <row r="6489" spans="1:6" x14ac:dyDescent="0.3">
      <c r="A6489" s="36">
        <f>[5]Land_Cover!A261</f>
        <v>2012</v>
      </c>
      <c r="B6489" s="36" t="str">
        <f>[5]Land_Cover!B261</f>
        <v>Argentina</v>
      </c>
      <c r="C6489" s="36" t="str">
        <f>[5]Land_Cover!C261</f>
        <v>AEZ8</v>
      </c>
      <c r="D6489" s="36" t="str">
        <f>[5]Land_Cover!D261</f>
        <v>ctl</v>
      </c>
      <c r="E6489" s="36" t="str">
        <f>[5]Land_Cover!E261</f>
        <v>Argentina#AEZ8#ctl</v>
      </c>
      <c r="F6489" s="36">
        <f>[5]Land_Cover!F261</f>
        <v>19556700</v>
      </c>
    </row>
    <row r="6490" spans="1:6" x14ac:dyDescent="0.3">
      <c r="A6490" s="36">
        <f>[5]Land_Cover!A262</f>
        <v>2016</v>
      </c>
      <c r="B6490" s="36" t="str">
        <f>[5]Land_Cover!B262</f>
        <v>Indonesia</v>
      </c>
      <c r="C6490" s="36" t="str">
        <f>[5]Land_Cover!C262</f>
        <v>AEZ12</v>
      </c>
      <c r="D6490" s="36" t="str">
        <f>[5]Land_Cover!D262</f>
        <v>ctl</v>
      </c>
      <c r="E6490" s="36" t="str">
        <f>[5]Land_Cover!E262</f>
        <v>Indonesia#AEZ12#ctl</v>
      </c>
      <c r="F6490" s="36">
        <f>[5]Land_Cover!F262</f>
        <v>392800</v>
      </c>
    </row>
    <row r="6491" spans="1:6" x14ac:dyDescent="0.3">
      <c r="A6491" s="36">
        <f>[5]Land_Cover!A263</f>
        <v>2014</v>
      </c>
      <c r="B6491" s="36" t="str">
        <f>[5]Land_Cover!B263</f>
        <v>Paraguay</v>
      </c>
      <c r="C6491" s="36" t="str">
        <f>[5]Land_Cover!C263</f>
        <v>AEZ11</v>
      </c>
      <c r="D6491" s="36" t="str">
        <f>[5]Land_Cover!D263</f>
        <v>ctl</v>
      </c>
      <c r="E6491" s="36" t="str">
        <f>[5]Land_Cover!E263</f>
        <v>Paraguay#AEZ11#ctl</v>
      </c>
      <c r="F6491" s="36">
        <f>[5]Land_Cover!F263</f>
        <v>162500</v>
      </c>
    </row>
    <row r="6492" spans="1:6" x14ac:dyDescent="0.3">
      <c r="A6492" s="36">
        <f>[5]Land_Cover!A264</f>
        <v>2014</v>
      </c>
      <c r="B6492" s="36" t="str">
        <f>[5]Land_Cover!B264</f>
        <v>Malaysia</v>
      </c>
      <c r="C6492" s="36" t="str">
        <f>[5]Land_Cover!C264</f>
        <v>AEZ6</v>
      </c>
      <c r="D6492" s="36" t="str">
        <f>[5]Land_Cover!D264</f>
        <v>ctl</v>
      </c>
      <c r="E6492" s="36" t="str">
        <f>[5]Land_Cover!E264</f>
        <v>Malaysia#AEZ6#ctl</v>
      </c>
      <c r="F6492" s="36">
        <f>[5]Land_Cover!F264</f>
        <v>217800</v>
      </c>
    </row>
    <row r="6493" spans="1:6" x14ac:dyDescent="0.3">
      <c r="A6493" s="36">
        <f>[5]Land_Cover!A265</f>
        <v>2017</v>
      </c>
      <c r="B6493" s="36" t="str">
        <f>[5]Land_Cover!B265</f>
        <v>Indonesia</v>
      </c>
      <c r="C6493" s="36" t="str">
        <f>[5]Land_Cover!C265</f>
        <v>AEZ5</v>
      </c>
      <c r="D6493" s="36" t="str">
        <f>[5]Land_Cover!D265</f>
        <v>ctl</v>
      </c>
      <c r="E6493" s="36" t="str">
        <f>[5]Land_Cover!E265</f>
        <v>Indonesia#AEZ5#ctl</v>
      </c>
      <c r="F6493" s="36">
        <f>[5]Land_Cover!F265</f>
        <v>500300</v>
      </c>
    </row>
    <row r="6494" spans="1:6" x14ac:dyDescent="0.3">
      <c r="A6494" s="36">
        <f>[5]Land_Cover!A266</f>
        <v>2015</v>
      </c>
      <c r="B6494" s="36" t="str">
        <f>[5]Land_Cover!B266</f>
        <v>Indonesia</v>
      </c>
      <c r="C6494" s="36" t="str">
        <f>[5]Land_Cover!C266</f>
        <v>AEZ6</v>
      </c>
      <c r="D6494" s="36" t="str">
        <f>[5]Land_Cover!D266</f>
        <v>ctl</v>
      </c>
      <c r="E6494" s="36" t="str">
        <f>[5]Land_Cover!E266</f>
        <v>Indonesia#AEZ6#ctl</v>
      </c>
      <c r="F6494" s="36">
        <f>[5]Land_Cover!F266</f>
        <v>6125800</v>
      </c>
    </row>
    <row r="6495" spans="1:6" x14ac:dyDescent="0.3">
      <c r="A6495" s="36">
        <f>[5]Land_Cover!A267</f>
        <v>2015</v>
      </c>
      <c r="B6495" s="36" t="str">
        <f>[5]Land_Cover!B267</f>
        <v>Colombia</v>
      </c>
      <c r="C6495" s="36" t="str">
        <f>[5]Land_Cover!C267</f>
        <v>AEZ7</v>
      </c>
      <c r="D6495" s="36" t="str">
        <f>[5]Land_Cover!D267</f>
        <v>ctl</v>
      </c>
      <c r="E6495" s="36" t="str">
        <f>[5]Land_Cover!E267</f>
        <v>Colombia#AEZ7#ctl</v>
      </c>
      <c r="F6495" s="36">
        <f>[5]Land_Cover!F267</f>
        <v>25800</v>
      </c>
    </row>
    <row r="6496" spans="1:6" x14ac:dyDescent="0.3">
      <c r="A6496" s="36">
        <f>[5]Land_Cover!A268</f>
        <v>2011</v>
      </c>
      <c r="B6496" s="36" t="str">
        <f>[5]Land_Cover!B268</f>
        <v>Brazil</v>
      </c>
      <c r="C6496" s="36" t="str">
        <f>[5]Land_Cover!C268</f>
        <v>AEZ4</v>
      </c>
      <c r="D6496" s="36" t="str">
        <f>[5]Land_Cover!D268</f>
        <v>ctl</v>
      </c>
      <c r="E6496" s="36" t="str">
        <f>[5]Land_Cover!E268</f>
        <v>Brazil#AEZ4#ctl</v>
      </c>
      <c r="F6496" s="36">
        <f>[5]Land_Cover!F268</f>
        <v>28619700</v>
      </c>
    </row>
    <row r="6497" spans="1:6" x14ac:dyDescent="0.3">
      <c r="A6497" s="36">
        <f>[5]Land_Cover!A269</f>
        <v>2014</v>
      </c>
      <c r="B6497" s="36" t="str">
        <f>[5]Land_Cover!B269</f>
        <v>Argentina</v>
      </c>
      <c r="C6497" s="36" t="str">
        <f>[5]Land_Cover!C269</f>
        <v>AEZ10</v>
      </c>
      <c r="D6497" s="36" t="str">
        <f>[5]Land_Cover!D269</f>
        <v>ctl</v>
      </c>
      <c r="E6497" s="36" t="str">
        <f>[5]Land_Cover!E269</f>
        <v>Argentina#AEZ10#ctl</v>
      </c>
      <c r="F6497" s="36">
        <f>[5]Land_Cover!F269</f>
        <v>5509000</v>
      </c>
    </row>
    <row r="6498" spans="1:6" x14ac:dyDescent="0.3">
      <c r="A6498" s="36">
        <f>[5]Land_Cover!A270</f>
        <v>2010</v>
      </c>
      <c r="B6498" s="36" t="str">
        <f>[5]Land_Cover!B270</f>
        <v>Argentina</v>
      </c>
      <c r="C6498" s="36" t="str">
        <f>[5]Land_Cover!C270</f>
        <v>AEZ8</v>
      </c>
      <c r="D6498" s="36" t="str">
        <f>[5]Land_Cover!D270</f>
        <v>ctl</v>
      </c>
      <c r="E6498" s="36" t="str">
        <f>[5]Land_Cover!E270</f>
        <v>Argentina#AEZ8#ctl</v>
      </c>
      <c r="F6498" s="36">
        <f>[5]Land_Cover!F270</f>
        <v>20141000</v>
      </c>
    </row>
    <row r="6499" spans="1:6" x14ac:dyDescent="0.3">
      <c r="A6499" s="36">
        <f>[5]Land_Cover!A271</f>
        <v>2015</v>
      </c>
      <c r="B6499" s="36" t="str">
        <f>[5]Land_Cover!B271</f>
        <v>Colombia</v>
      </c>
      <c r="C6499" s="36" t="str">
        <f>[5]Land_Cover!C271</f>
        <v>AEZ3</v>
      </c>
      <c r="D6499" s="36" t="str">
        <f>[5]Land_Cover!D271</f>
        <v>ctl</v>
      </c>
      <c r="E6499" s="36" t="str">
        <f>[5]Land_Cover!E271</f>
        <v>Colombia#AEZ3#ctl</v>
      </c>
      <c r="F6499" s="36">
        <f>[5]Land_Cover!F271</f>
        <v>54300</v>
      </c>
    </row>
    <row r="6500" spans="1:6" x14ac:dyDescent="0.3">
      <c r="A6500" s="36">
        <f>[5]Land_Cover!A272</f>
        <v>2018</v>
      </c>
      <c r="B6500" s="36" t="str">
        <f>[5]Land_Cover!B272</f>
        <v>Paraguay</v>
      </c>
      <c r="C6500" s="36" t="str">
        <f>[5]Land_Cover!C272</f>
        <v>AEZ5</v>
      </c>
      <c r="D6500" s="36" t="str">
        <f>[5]Land_Cover!D272</f>
        <v>ctl</v>
      </c>
      <c r="E6500" s="36" t="str">
        <f>[5]Land_Cover!E272</f>
        <v>Paraguay#AEZ5#ctl</v>
      </c>
      <c r="F6500" s="36">
        <f>[5]Land_Cover!F272</f>
        <v>1727000</v>
      </c>
    </row>
    <row r="6501" spans="1:6" x14ac:dyDescent="0.3">
      <c r="A6501" s="36">
        <f>[5]Land_Cover!A273</f>
        <v>2015</v>
      </c>
      <c r="B6501" s="36" t="str">
        <f>[5]Land_Cover!B273</f>
        <v>Argentina</v>
      </c>
      <c r="C6501" s="36" t="str">
        <f>[5]Land_Cover!C273</f>
        <v>AEZ3</v>
      </c>
      <c r="D6501" s="36" t="str">
        <f>[5]Land_Cover!D273</f>
        <v>ctl</v>
      </c>
      <c r="E6501" s="36" t="str">
        <f>[5]Land_Cover!E273</f>
        <v>Argentina#AEZ3#ctl</v>
      </c>
      <c r="F6501" s="36">
        <f>[5]Land_Cover!F273</f>
        <v>600</v>
      </c>
    </row>
    <row r="6502" spans="1:6" x14ac:dyDescent="0.3">
      <c r="A6502" s="36">
        <f>[5]Land_Cover!A274</f>
        <v>2018</v>
      </c>
      <c r="B6502" s="36" t="str">
        <f>[5]Land_Cover!B274</f>
        <v>Malaysia</v>
      </c>
      <c r="C6502" s="36" t="str">
        <f>[5]Land_Cover!C274</f>
        <v>AEZ12</v>
      </c>
      <c r="D6502" s="36" t="str">
        <f>[5]Land_Cover!D274</f>
        <v>ctl</v>
      </c>
      <c r="E6502" s="36" t="str">
        <f>[5]Land_Cover!E274</f>
        <v>Malaysia#AEZ12#ctl</v>
      </c>
      <c r="F6502" s="36">
        <f>[5]Land_Cover!F274</f>
        <v>2100</v>
      </c>
    </row>
    <row r="6503" spans="1:6" x14ac:dyDescent="0.3">
      <c r="A6503" s="36">
        <f>[5]Land_Cover!A275</f>
        <v>2015</v>
      </c>
      <c r="B6503" s="36" t="str">
        <f>[5]Land_Cover!B275</f>
        <v>Angola</v>
      </c>
      <c r="C6503" s="36" t="str">
        <f>[5]Land_Cover!C275</f>
        <v>AEZ4</v>
      </c>
      <c r="D6503" s="36" t="str">
        <f>[5]Land_Cover!D275</f>
        <v>ctl</v>
      </c>
      <c r="E6503" s="36" t="str">
        <f>[5]Land_Cover!E275</f>
        <v>Angola#AEZ4#ctl</v>
      </c>
      <c r="F6503" s="36">
        <f>[5]Land_Cover!F275</f>
        <v>10708300</v>
      </c>
    </row>
    <row r="6504" spans="1:6" x14ac:dyDescent="0.3">
      <c r="A6504" s="36">
        <f>[5]Land_Cover!A276</f>
        <v>2018</v>
      </c>
      <c r="B6504" s="36" t="str">
        <f>[5]Land_Cover!B276</f>
        <v>Peru</v>
      </c>
      <c r="C6504" s="36" t="str">
        <f>[5]Land_Cover!C276</f>
        <v>AEZ5</v>
      </c>
      <c r="D6504" s="36" t="str">
        <f>[5]Land_Cover!D276</f>
        <v>ctl</v>
      </c>
      <c r="E6504" s="36" t="str">
        <f>[5]Land_Cover!E276</f>
        <v>Peru#AEZ5#ctl</v>
      </c>
      <c r="F6504" s="36">
        <f>[5]Land_Cover!F276</f>
        <v>71000</v>
      </c>
    </row>
    <row r="6505" spans="1:6" x14ac:dyDescent="0.3">
      <c r="A6505" s="36">
        <f>[5]Land_Cover!A277</f>
        <v>2013</v>
      </c>
      <c r="B6505" s="36" t="str">
        <f>[5]Land_Cover!B277</f>
        <v>Brazil</v>
      </c>
      <c r="C6505" s="36" t="str">
        <f>[5]Land_Cover!C277</f>
        <v>AEZ1</v>
      </c>
      <c r="D6505" s="36" t="str">
        <f>[5]Land_Cover!D277</f>
        <v>ctl</v>
      </c>
      <c r="E6505" s="36" t="str">
        <f>[5]Land_Cover!E277</f>
        <v>Brazil#AEZ1#ctl</v>
      </c>
      <c r="F6505" s="36">
        <f>[5]Land_Cover!F277</f>
        <v>231700</v>
      </c>
    </row>
    <row r="6506" spans="1:6" x14ac:dyDescent="0.3">
      <c r="A6506" s="36">
        <f>[5]Land_Cover!A278</f>
        <v>2015</v>
      </c>
      <c r="B6506" s="36" t="str">
        <f>[5]Land_Cover!B278</f>
        <v>Indonesia</v>
      </c>
      <c r="C6506" s="36" t="str">
        <f>[5]Land_Cover!C278</f>
        <v>AEZ5</v>
      </c>
      <c r="D6506" s="36" t="str">
        <f>[5]Land_Cover!D278</f>
        <v>ctl</v>
      </c>
      <c r="E6506" s="36" t="str">
        <f>[5]Land_Cover!E278</f>
        <v>Indonesia#AEZ5#ctl</v>
      </c>
      <c r="F6506" s="36">
        <f>[5]Land_Cover!F278</f>
        <v>487100</v>
      </c>
    </row>
    <row r="6507" spans="1:6" x14ac:dyDescent="0.3">
      <c r="A6507" s="36">
        <f>[5]Land_Cover!A279</f>
        <v>2010</v>
      </c>
      <c r="B6507" s="36" t="str">
        <f>[5]Land_Cover!B279</f>
        <v>Angola</v>
      </c>
      <c r="C6507" s="36" t="str">
        <f>[5]Land_Cover!C279</f>
        <v>AEZ8</v>
      </c>
      <c r="D6507" s="36" t="str">
        <f>[5]Land_Cover!D279</f>
        <v>ctl</v>
      </c>
      <c r="E6507" s="36" t="str">
        <f>[5]Land_Cover!E279</f>
        <v>Angola#AEZ8#ctl</v>
      </c>
      <c r="F6507" s="36">
        <f>[5]Land_Cover!F279</f>
        <v>260300</v>
      </c>
    </row>
    <row r="6508" spans="1:6" x14ac:dyDescent="0.3">
      <c r="A6508" s="36">
        <f>[5]Land_Cover!A280</f>
        <v>2010</v>
      </c>
      <c r="B6508" s="36" t="str">
        <f>[5]Land_Cover!B280</f>
        <v>Angola</v>
      </c>
      <c r="C6508" s="36" t="str">
        <f>[5]Land_Cover!C280</f>
        <v>AEZ3</v>
      </c>
      <c r="D6508" s="36" t="str">
        <f>[5]Land_Cover!D280</f>
        <v>ctl</v>
      </c>
      <c r="E6508" s="36" t="str">
        <f>[5]Land_Cover!E280</f>
        <v>Angola#AEZ3#ctl</v>
      </c>
      <c r="F6508" s="36">
        <f>[5]Land_Cover!F280</f>
        <v>8494400</v>
      </c>
    </row>
    <row r="6509" spans="1:6" x14ac:dyDescent="0.3">
      <c r="A6509" s="36">
        <f>[5]Land_Cover!A281</f>
        <v>2016</v>
      </c>
      <c r="B6509" s="36" t="str">
        <f>[5]Land_Cover!B281</f>
        <v>Ghana</v>
      </c>
      <c r="C6509" s="36" t="str">
        <f>[5]Land_Cover!C281</f>
        <v>AEZ4</v>
      </c>
      <c r="D6509" s="36" t="str">
        <f>[5]Land_Cover!D281</f>
        <v>ctl</v>
      </c>
      <c r="E6509" s="36" t="str">
        <f>[5]Land_Cover!E281</f>
        <v>Ghana#AEZ4#ctl</v>
      </c>
      <c r="F6509" s="36">
        <f>[5]Land_Cover!F281</f>
        <v>2461700</v>
      </c>
    </row>
    <row r="6510" spans="1:6" x14ac:dyDescent="0.3">
      <c r="A6510" s="36">
        <f>[5]Land_Cover!A282</f>
        <v>2011</v>
      </c>
      <c r="B6510" s="36" t="str">
        <f>[5]Land_Cover!B282</f>
        <v>Paraguay</v>
      </c>
      <c r="C6510" s="36" t="str">
        <f>[5]Land_Cover!C282</f>
        <v>AEZ4</v>
      </c>
      <c r="D6510" s="36" t="str">
        <f>[5]Land_Cover!D282</f>
        <v>ctl</v>
      </c>
      <c r="E6510" s="36" t="str">
        <f>[5]Land_Cover!E282</f>
        <v>Paraguay#AEZ4#ctl</v>
      </c>
      <c r="F6510" s="36">
        <f>[5]Land_Cover!F282</f>
        <v>750100</v>
      </c>
    </row>
    <row r="6511" spans="1:6" x14ac:dyDescent="0.3">
      <c r="A6511" s="36">
        <f>[5]Land_Cover!A283</f>
        <v>2017</v>
      </c>
      <c r="B6511" s="36" t="str">
        <f>[5]Land_Cover!B283</f>
        <v>Peru</v>
      </c>
      <c r="C6511" s="36" t="str">
        <f>[5]Land_Cover!C283</f>
        <v>AEZ8</v>
      </c>
      <c r="D6511" s="36" t="str">
        <f>[5]Land_Cover!D283</f>
        <v>ctl</v>
      </c>
      <c r="E6511" s="36" t="str">
        <f>[5]Land_Cover!E283</f>
        <v>Peru#AEZ8#ctl</v>
      </c>
      <c r="F6511" s="36">
        <f>[5]Land_Cover!F283</f>
        <v>805300</v>
      </c>
    </row>
    <row r="6512" spans="1:6" x14ac:dyDescent="0.3">
      <c r="A6512" s="36">
        <f>[5]Land_Cover!A284</f>
        <v>2011</v>
      </c>
      <c r="B6512" s="36" t="str">
        <f>[5]Land_Cover!B284</f>
        <v>DRC</v>
      </c>
      <c r="C6512" s="36" t="str">
        <f>[5]Land_Cover!C284</f>
        <v>AEZ10</v>
      </c>
      <c r="D6512" s="36" t="str">
        <f>[5]Land_Cover!D284</f>
        <v>ctl</v>
      </c>
      <c r="E6512" s="36" t="str">
        <f>[5]Land_Cover!E284</f>
        <v>DRC#AEZ10#ctl</v>
      </c>
      <c r="F6512" s="36">
        <f>[5]Land_Cover!F284</f>
        <v>312800</v>
      </c>
    </row>
    <row r="6513" spans="1:6" x14ac:dyDescent="0.3">
      <c r="A6513" s="36">
        <f>[5]Land_Cover!A285</f>
        <v>2010</v>
      </c>
      <c r="B6513" s="36" t="str">
        <f>[5]Land_Cover!B285</f>
        <v>Paraguay</v>
      </c>
      <c r="C6513" s="36" t="str">
        <f>[5]Land_Cover!C285</f>
        <v>AEZ3</v>
      </c>
      <c r="D6513" s="36" t="str">
        <f>[5]Land_Cover!D285</f>
        <v>ctl</v>
      </c>
      <c r="E6513" s="36" t="str">
        <f>[5]Land_Cover!E285</f>
        <v>Paraguay#AEZ3#ctl</v>
      </c>
      <c r="F6513" s="36">
        <f>[5]Land_Cover!F285</f>
        <v>552300</v>
      </c>
    </row>
    <row r="6514" spans="1:6" x14ac:dyDescent="0.3">
      <c r="A6514" s="36">
        <f>[5]Land_Cover!A286</f>
        <v>2018</v>
      </c>
      <c r="B6514" s="36" t="str">
        <f>[5]Land_Cover!B286</f>
        <v>Colombia</v>
      </c>
      <c r="C6514" s="36" t="str">
        <f>[5]Land_Cover!C286</f>
        <v>AEZ7</v>
      </c>
      <c r="D6514" s="36" t="str">
        <f>[5]Land_Cover!D286</f>
        <v>ctl</v>
      </c>
      <c r="E6514" s="36" t="str">
        <f>[5]Land_Cover!E286</f>
        <v>Colombia#AEZ7#ctl</v>
      </c>
      <c r="F6514" s="36">
        <f>[5]Land_Cover!F286</f>
        <v>25300</v>
      </c>
    </row>
    <row r="6515" spans="1:6" x14ac:dyDescent="0.3">
      <c r="A6515" s="36">
        <f>[5]Land_Cover!A287</f>
        <v>2012</v>
      </c>
      <c r="B6515" s="36" t="str">
        <f>[5]Land_Cover!B287</f>
        <v>Ivory Coast</v>
      </c>
      <c r="C6515" s="36" t="str">
        <f>[5]Land_Cover!C287</f>
        <v>AEZ6</v>
      </c>
      <c r="D6515" s="36" t="str">
        <f>[5]Land_Cover!D287</f>
        <v>ctl</v>
      </c>
      <c r="E6515" s="36" t="str">
        <f>[5]Land_Cover!E287</f>
        <v>Ivory Coast#AEZ6#ctl</v>
      </c>
      <c r="F6515" s="36">
        <f>[5]Land_Cover!F287</f>
        <v>1336600</v>
      </c>
    </row>
    <row r="6516" spans="1:6" x14ac:dyDescent="0.3">
      <c r="A6516" s="36">
        <f>[5]Land_Cover!A288</f>
        <v>2013</v>
      </c>
      <c r="B6516" s="36" t="str">
        <f>[5]Land_Cover!B288</f>
        <v>Ivory Coast</v>
      </c>
      <c r="C6516" s="36" t="str">
        <f>[5]Land_Cover!C288</f>
        <v>AEZ5</v>
      </c>
      <c r="D6516" s="36" t="str">
        <f>[5]Land_Cover!D288</f>
        <v>ctl</v>
      </c>
      <c r="E6516" s="36" t="str">
        <f>[5]Land_Cover!E288</f>
        <v>Ivory Coast#AEZ5#ctl</v>
      </c>
      <c r="F6516" s="36">
        <f>[5]Land_Cover!F288</f>
        <v>4527800</v>
      </c>
    </row>
    <row r="6517" spans="1:6" x14ac:dyDescent="0.3">
      <c r="A6517" s="36">
        <f>[5]Land_Cover!A289</f>
        <v>2012</v>
      </c>
      <c r="B6517" s="36" t="str">
        <f>[5]Land_Cover!B289</f>
        <v>Bolivia</v>
      </c>
      <c r="C6517" s="36" t="str">
        <f>[5]Land_Cover!C289</f>
        <v>AEZ4</v>
      </c>
      <c r="D6517" s="36" t="str">
        <f>[5]Land_Cover!D289</f>
        <v>ctl</v>
      </c>
      <c r="E6517" s="36" t="str">
        <f>[5]Land_Cover!E289</f>
        <v>Bolivia#AEZ4#ctl</v>
      </c>
      <c r="F6517" s="36">
        <f>[5]Land_Cover!F289</f>
        <v>673900</v>
      </c>
    </row>
    <row r="6518" spans="1:6" x14ac:dyDescent="0.3">
      <c r="A6518" s="36">
        <f>[5]Land_Cover!A290</f>
        <v>2015</v>
      </c>
      <c r="B6518" s="36" t="str">
        <f>[5]Land_Cover!B290</f>
        <v>Peru</v>
      </c>
      <c r="C6518" s="36" t="str">
        <f>[5]Land_Cover!C290</f>
        <v>AEZ6</v>
      </c>
      <c r="D6518" s="36" t="str">
        <f>[5]Land_Cover!D290</f>
        <v>ctl</v>
      </c>
      <c r="E6518" s="36" t="str">
        <f>[5]Land_Cover!E290</f>
        <v>Peru#AEZ6#ctl</v>
      </c>
      <c r="F6518" s="36">
        <f>[5]Land_Cover!F290</f>
        <v>35100</v>
      </c>
    </row>
    <row r="6519" spans="1:6" x14ac:dyDescent="0.3">
      <c r="A6519" s="36">
        <f>[5]Land_Cover!A291</f>
        <v>2010</v>
      </c>
      <c r="B6519" s="36" t="str">
        <f>[5]Land_Cover!B291</f>
        <v>Argentina</v>
      </c>
      <c r="C6519" s="36" t="str">
        <f>[5]Land_Cover!C291</f>
        <v>AEZ13</v>
      </c>
      <c r="D6519" s="36" t="str">
        <f>[5]Land_Cover!D291</f>
        <v>ctl</v>
      </c>
      <c r="E6519" s="36" t="str">
        <f>[5]Land_Cover!E291</f>
        <v>Argentina#AEZ13#ctl</v>
      </c>
      <c r="F6519" s="36">
        <f>[5]Land_Cover!F291</f>
        <v>3700</v>
      </c>
    </row>
    <row r="6520" spans="1:6" x14ac:dyDescent="0.3">
      <c r="A6520" s="36">
        <f>[5]Land_Cover!A292</f>
        <v>2013</v>
      </c>
      <c r="B6520" s="36" t="str">
        <f>[5]Land_Cover!B292</f>
        <v>Peru</v>
      </c>
      <c r="C6520" s="36" t="str">
        <f>[5]Land_Cover!C292</f>
        <v>AEZ12</v>
      </c>
      <c r="D6520" s="36" t="str">
        <f>[5]Land_Cover!D292</f>
        <v>ctl</v>
      </c>
      <c r="E6520" s="36" t="str">
        <f>[5]Land_Cover!E292</f>
        <v>Peru#AEZ12#ctl</v>
      </c>
      <c r="F6520" s="36">
        <f>[5]Land_Cover!F292</f>
        <v>2463900</v>
      </c>
    </row>
    <row r="6521" spans="1:6" x14ac:dyDescent="0.3">
      <c r="A6521" s="36">
        <f>[5]Land_Cover!A293</f>
        <v>2013</v>
      </c>
      <c r="B6521" s="36" t="str">
        <f>[5]Land_Cover!B293</f>
        <v>DRC</v>
      </c>
      <c r="C6521" s="36" t="str">
        <f>[5]Land_Cover!C293</f>
        <v>AEZ5</v>
      </c>
      <c r="D6521" s="36" t="str">
        <f>[5]Land_Cover!D293</f>
        <v>ctl</v>
      </c>
      <c r="E6521" s="36" t="str">
        <f>[5]Land_Cover!E293</f>
        <v>DRC#AEZ5#ctl</v>
      </c>
      <c r="F6521" s="36">
        <f>[5]Land_Cover!F293</f>
        <v>6363200</v>
      </c>
    </row>
    <row r="6522" spans="1:6" x14ac:dyDescent="0.3">
      <c r="A6522" s="36">
        <f>[5]Land_Cover!A294</f>
        <v>2010</v>
      </c>
      <c r="B6522" s="36" t="str">
        <f>[5]Land_Cover!B294</f>
        <v>Peru</v>
      </c>
      <c r="C6522" s="36" t="str">
        <f>[5]Land_Cover!C294</f>
        <v>AEZ10</v>
      </c>
      <c r="D6522" s="36" t="str">
        <f>[5]Land_Cover!D294</f>
        <v>ctl</v>
      </c>
      <c r="E6522" s="36" t="str">
        <f>[5]Land_Cover!E294</f>
        <v>Peru#AEZ10#ctl</v>
      </c>
      <c r="F6522" s="36">
        <f>[5]Land_Cover!F294</f>
        <v>4091100</v>
      </c>
    </row>
    <row r="6523" spans="1:6" x14ac:dyDescent="0.3">
      <c r="A6523" s="36">
        <f>[5]Land_Cover!A295</f>
        <v>2011</v>
      </c>
      <c r="B6523" s="36" t="str">
        <f>[5]Land_Cover!B295</f>
        <v>Angola</v>
      </c>
      <c r="C6523" s="36" t="str">
        <f>[5]Land_Cover!C295</f>
        <v>AEZ4</v>
      </c>
      <c r="D6523" s="36" t="str">
        <f>[5]Land_Cover!D295</f>
        <v>ctl</v>
      </c>
      <c r="E6523" s="36" t="str">
        <f>[5]Land_Cover!E295</f>
        <v>Angola#AEZ4#ctl</v>
      </c>
      <c r="F6523" s="36">
        <f>[5]Land_Cover!F295</f>
        <v>10396100</v>
      </c>
    </row>
    <row r="6524" spans="1:6" x14ac:dyDescent="0.3">
      <c r="A6524" s="36">
        <f>[5]Land_Cover!A296</f>
        <v>2018</v>
      </c>
      <c r="B6524" s="36" t="str">
        <f>[5]Land_Cover!B296</f>
        <v>Peru</v>
      </c>
      <c r="C6524" s="36" t="str">
        <f>[5]Land_Cover!C296</f>
        <v>AEZ2</v>
      </c>
      <c r="D6524" s="36" t="str">
        <f>[5]Land_Cover!D296</f>
        <v>ctl</v>
      </c>
      <c r="E6524" s="36" t="str">
        <f>[5]Land_Cover!E296</f>
        <v>Peru#AEZ2#ctl</v>
      </c>
      <c r="F6524" s="36">
        <f>[5]Land_Cover!F296</f>
        <v>1800</v>
      </c>
    </row>
    <row r="6525" spans="1:6" x14ac:dyDescent="0.3">
      <c r="A6525" s="36">
        <f>[5]Land_Cover!A297</f>
        <v>2010</v>
      </c>
      <c r="B6525" s="36" t="str">
        <f>[5]Land_Cover!B297</f>
        <v>Bolivia</v>
      </c>
      <c r="C6525" s="36" t="str">
        <f>[5]Land_Cover!C297</f>
        <v>AEZ9</v>
      </c>
      <c r="D6525" s="36" t="str">
        <f>[5]Land_Cover!D297</f>
        <v>ctl</v>
      </c>
      <c r="E6525" s="36" t="str">
        <f>[5]Land_Cover!E297</f>
        <v>Bolivia#AEZ9#ctl</v>
      </c>
      <c r="F6525" s="36">
        <f>[5]Land_Cover!F297</f>
        <v>5543500</v>
      </c>
    </row>
    <row r="6526" spans="1:6" x14ac:dyDescent="0.3">
      <c r="A6526" s="36">
        <f>[5]Land_Cover!A298</f>
        <v>2011</v>
      </c>
      <c r="B6526" s="36" t="str">
        <f>[5]Land_Cover!B298</f>
        <v>Bolivia</v>
      </c>
      <c r="C6526" s="36" t="str">
        <f>[5]Land_Cover!C298</f>
        <v>AEZ10</v>
      </c>
      <c r="D6526" s="36" t="str">
        <f>[5]Land_Cover!D298</f>
        <v>ctl</v>
      </c>
      <c r="E6526" s="36" t="str">
        <f>[5]Land_Cover!E298</f>
        <v>Bolivia#AEZ10#ctl</v>
      </c>
      <c r="F6526" s="36">
        <f>[5]Land_Cover!F298</f>
        <v>1717300</v>
      </c>
    </row>
    <row r="6527" spans="1:6" x14ac:dyDescent="0.3">
      <c r="A6527" s="36">
        <f>[5]Land_Cover!A299</f>
        <v>2012</v>
      </c>
      <c r="B6527" s="36" t="str">
        <f>[5]Land_Cover!B299</f>
        <v>Brazil</v>
      </c>
      <c r="C6527" s="36" t="str">
        <f>[5]Land_Cover!C299</f>
        <v>AEZ11</v>
      </c>
      <c r="D6527" s="36" t="str">
        <f>[5]Land_Cover!D299</f>
        <v>ctl</v>
      </c>
      <c r="E6527" s="36" t="str">
        <f>[5]Land_Cover!E299</f>
        <v>Brazil#AEZ11#ctl</v>
      </c>
      <c r="F6527" s="36">
        <f>[5]Land_Cover!F299</f>
        <v>658900</v>
      </c>
    </row>
    <row r="6528" spans="1:6" x14ac:dyDescent="0.3">
      <c r="A6528" s="36">
        <f>[5]Land_Cover!A300</f>
        <v>2012</v>
      </c>
      <c r="B6528" s="36" t="str">
        <f>[5]Land_Cover!B300</f>
        <v>Peru</v>
      </c>
      <c r="C6528" s="36" t="str">
        <f>[5]Land_Cover!C300</f>
        <v>AEZ6</v>
      </c>
      <c r="D6528" s="36" t="str">
        <f>[5]Land_Cover!D300</f>
        <v>ctl</v>
      </c>
      <c r="E6528" s="36" t="str">
        <f>[5]Land_Cover!E300</f>
        <v>Peru#AEZ6#ctl</v>
      </c>
      <c r="F6528" s="36">
        <f>[5]Land_Cover!F300</f>
        <v>31700</v>
      </c>
    </row>
    <row r="6529" spans="1:6" x14ac:dyDescent="0.3">
      <c r="A6529" s="36">
        <f>[5]Land_Cover!A301</f>
        <v>2012</v>
      </c>
      <c r="B6529" s="36" t="str">
        <f>[5]Land_Cover!B301</f>
        <v>Bolivia</v>
      </c>
      <c r="C6529" s="36" t="str">
        <f>[5]Land_Cover!C301</f>
        <v>AEZ8</v>
      </c>
      <c r="D6529" s="36" t="str">
        <f>[5]Land_Cover!D301</f>
        <v>ctl</v>
      </c>
      <c r="E6529" s="36" t="str">
        <f>[5]Land_Cover!E301</f>
        <v>Bolivia#AEZ8#ctl</v>
      </c>
      <c r="F6529" s="36">
        <f>[5]Land_Cover!F301</f>
        <v>4863900</v>
      </c>
    </row>
    <row r="6530" spans="1:6" x14ac:dyDescent="0.3">
      <c r="A6530" s="36">
        <f>[5]Land_Cover!A302</f>
        <v>2015</v>
      </c>
      <c r="B6530" s="36" t="str">
        <f>[5]Land_Cover!B302</f>
        <v>Bolivia</v>
      </c>
      <c r="C6530" s="36" t="str">
        <f>[5]Land_Cover!C302</f>
        <v>AEZ5</v>
      </c>
      <c r="D6530" s="36" t="str">
        <f>[5]Land_Cover!D302</f>
        <v>ctl</v>
      </c>
      <c r="E6530" s="36" t="str">
        <f>[5]Land_Cover!E302</f>
        <v>Bolivia#AEZ5#ctl</v>
      </c>
      <c r="F6530" s="36">
        <f>[5]Land_Cover!F302</f>
        <v>3111700</v>
      </c>
    </row>
    <row r="6531" spans="1:6" x14ac:dyDescent="0.3">
      <c r="A6531" s="36">
        <f>[5]Land_Cover!A303</f>
        <v>2017</v>
      </c>
      <c r="B6531" s="36" t="str">
        <f>[5]Land_Cover!B303</f>
        <v>Ghana</v>
      </c>
      <c r="C6531" s="36" t="str">
        <f>[5]Land_Cover!C303</f>
        <v>AEZ6</v>
      </c>
      <c r="D6531" s="36" t="str">
        <f>[5]Land_Cover!D303</f>
        <v>ctl</v>
      </c>
      <c r="E6531" s="36" t="str">
        <f>[5]Land_Cover!E303</f>
        <v>Ghana#AEZ6#ctl</v>
      </c>
      <c r="F6531" s="36">
        <f>[5]Land_Cover!F303</f>
        <v>379100</v>
      </c>
    </row>
    <row r="6532" spans="1:6" x14ac:dyDescent="0.3">
      <c r="A6532" s="36">
        <f>[5]Land_Cover!A304</f>
        <v>2013</v>
      </c>
      <c r="B6532" s="36" t="str">
        <f>[5]Land_Cover!B304</f>
        <v>Argentina</v>
      </c>
      <c r="C6532" s="36" t="str">
        <f>[5]Land_Cover!C304</f>
        <v>AEZ10</v>
      </c>
      <c r="D6532" s="36" t="str">
        <f>[5]Land_Cover!D304</f>
        <v>ctl</v>
      </c>
      <c r="E6532" s="36" t="str">
        <f>[5]Land_Cover!E304</f>
        <v>Argentina#AEZ10#ctl</v>
      </c>
      <c r="F6532" s="36">
        <f>[5]Land_Cover!F304</f>
        <v>5792600</v>
      </c>
    </row>
    <row r="6533" spans="1:6" x14ac:dyDescent="0.3">
      <c r="A6533" s="36">
        <f>[5]Land_Cover!A305</f>
        <v>2013</v>
      </c>
      <c r="B6533" s="36" t="str">
        <f>[5]Land_Cover!B305</f>
        <v>Brazil</v>
      </c>
      <c r="C6533" s="36" t="str">
        <f>[5]Land_Cover!C305</f>
        <v>AEZ6</v>
      </c>
      <c r="D6533" s="36" t="str">
        <f>[5]Land_Cover!D305</f>
        <v>ctl</v>
      </c>
      <c r="E6533" s="36" t="str">
        <f>[5]Land_Cover!E305</f>
        <v>Brazil#AEZ6#ctl</v>
      </c>
      <c r="F6533" s="36">
        <f>[5]Land_Cover!F305</f>
        <v>27952300</v>
      </c>
    </row>
    <row r="6534" spans="1:6" x14ac:dyDescent="0.3">
      <c r="A6534" s="36">
        <f>[5]Land_Cover!A306</f>
        <v>2011</v>
      </c>
      <c r="B6534" s="36" t="str">
        <f>[5]Land_Cover!B306</f>
        <v>Bolivia</v>
      </c>
      <c r="C6534" s="36" t="str">
        <f>[5]Land_Cover!C306</f>
        <v>AEZ8</v>
      </c>
      <c r="D6534" s="36" t="str">
        <f>[5]Land_Cover!D306</f>
        <v>ctl</v>
      </c>
      <c r="E6534" s="36" t="str">
        <f>[5]Land_Cover!E306</f>
        <v>Bolivia#AEZ8#ctl</v>
      </c>
      <c r="F6534" s="36">
        <f>[5]Land_Cover!F306</f>
        <v>4871600</v>
      </c>
    </row>
    <row r="6535" spans="1:6" x14ac:dyDescent="0.3">
      <c r="A6535" s="36">
        <f>[5]Land_Cover!A307</f>
        <v>2017</v>
      </c>
      <c r="B6535" s="36" t="str">
        <f>[5]Land_Cover!B307</f>
        <v>DRC</v>
      </c>
      <c r="C6535" s="36" t="str">
        <f>[5]Land_Cover!C307</f>
        <v>AEZ3</v>
      </c>
      <c r="D6535" s="36" t="str">
        <f>[5]Land_Cover!D307</f>
        <v>ctl</v>
      </c>
      <c r="E6535" s="36" t="str">
        <f>[5]Land_Cover!E307</f>
        <v>DRC#AEZ3#ctl</v>
      </c>
      <c r="F6535" s="36">
        <f>[5]Land_Cover!F307</f>
        <v>2000</v>
      </c>
    </row>
    <row r="6536" spans="1:6" x14ac:dyDescent="0.3">
      <c r="A6536" s="36">
        <f>[5]Land_Cover!A308</f>
        <v>2015</v>
      </c>
      <c r="B6536" s="36" t="str">
        <f>[5]Land_Cover!B308</f>
        <v>Argentina</v>
      </c>
      <c r="C6536" s="36" t="str">
        <f>[5]Land_Cover!C308</f>
        <v>AEZ13</v>
      </c>
      <c r="D6536" s="36" t="str">
        <f>[5]Land_Cover!D308</f>
        <v>ctl</v>
      </c>
      <c r="E6536" s="36" t="str">
        <f>[5]Land_Cover!E308</f>
        <v>Argentina#AEZ13#ctl</v>
      </c>
      <c r="F6536" s="36">
        <f>[5]Land_Cover!F308</f>
        <v>1900</v>
      </c>
    </row>
    <row r="6537" spans="1:6" x14ac:dyDescent="0.3">
      <c r="A6537" s="36">
        <f>[5]Land_Cover!A309</f>
        <v>2016</v>
      </c>
      <c r="B6537" s="36" t="str">
        <f>[5]Land_Cover!B309</f>
        <v>Angola</v>
      </c>
      <c r="C6537" s="36" t="str">
        <f>[5]Land_Cover!C309</f>
        <v>AEZ5</v>
      </c>
      <c r="D6537" s="36" t="str">
        <f>[5]Land_Cover!D309</f>
        <v>ctl</v>
      </c>
      <c r="E6537" s="36" t="str">
        <f>[5]Land_Cover!E309</f>
        <v>Angola#AEZ5#ctl</v>
      </c>
      <c r="F6537" s="36">
        <f>[5]Land_Cover!F309</f>
        <v>8785700</v>
      </c>
    </row>
    <row r="6538" spans="1:6" x14ac:dyDescent="0.3">
      <c r="A6538" s="36">
        <f>[5]Land_Cover!A310</f>
        <v>2013</v>
      </c>
      <c r="B6538" s="36" t="str">
        <f>[5]Land_Cover!B310</f>
        <v>Peru</v>
      </c>
      <c r="C6538" s="36" t="str">
        <f>[5]Land_Cover!C310</f>
        <v>AEZ6</v>
      </c>
      <c r="D6538" s="36" t="str">
        <f>[5]Land_Cover!D310</f>
        <v>ctl</v>
      </c>
      <c r="E6538" s="36" t="str">
        <f>[5]Land_Cover!E310</f>
        <v>Peru#AEZ6#ctl</v>
      </c>
      <c r="F6538" s="36">
        <f>[5]Land_Cover!F310</f>
        <v>32700</v>
      </c>
    </row>
    <row r="6539" spans="1:6" x14ac:dyDescent="0.3">
      <c r="A6539" s="36">
        <f>[5]Land_Cover!A311</f>
        <v>2014</v>
      </c>
      <c r="B6539" s="36" t="str">
        <f>[5]Land_Cover!B311</f>
        <v>Argentina</v>
      </c>
      <c r="C6539" s="36" t="str">
        <f>[5]Land_Cover!C311</f>
        <v>AEZ8</v>
      </c>
      <c r="D6539" s="36" t="str">
        <f>[5]Land_Cover!D311</f>
        <v>ctl</v>
      </c>
      <c r="E6539" s="36" t="str">
        <f>[5]Land_Cover!E311</f>
        <v>Argentina#AEZ8#ctl</v>
      </c>
      <c r="F6539" s="36">
        <f>[5]Land_Cover!F311</f>
        <v>18816200</v>
      </c>
    </row>
    <row r="6540" spans="1:6" x14ac:dyDescent="0.3">
      <c r="A6540" s="36">
        <f>[5]Land_Cover!A312</f>
        <v>2017</v>
      </c>
      <c r="B6540" s="36" t="str">
        <f>[5]Land_Cover!B312</f>
        <v>Peru</v>
      </c>
      <c r="C6540" s="36" t="str">
        <f>[5]Land_Cover!C312</f>
        <v>AEZ2</v>
      </c>
      <c r="D6540" s="36" t="str">
        <f>[5]Land_Cover!D312</f>
        <v>ctl</v>
      </c>
      <c r="E6540" s="36" t="str">
        <f>[5]Land_Cover!E312</f>
        <v>Peru#AEZ2#ctl</v>
      </c>
      <c r="F6540" s="36">
        <f>[5]Land_Cover!F312</f>
        <v>1800</v>
      </c>
    </row>
    <row r="6541" spans="1:6" x14ac:dyDescent="0.3">
      <c r="A6541" s="36">
        <f>[5]Land_Cover!A313</f>
        <v>2011</v>
      </c>
      <c r="B6541" s="36" t="str">
        <f>[5]Land_Cover!B313</f>
        <v>Colombia</v>
      </c>
      <c r="C6541" s="36" t="str">
        <f>[5]Land_Cover!C313</f>
        <v>AEZ7</v>
      </c>
      <c r="D6541" s="36" t="str">
        <f>[5]Land_Cover!D313</f>
        <v>ctl</v>
      </c>
      <c r="E6541" s="36" t="str">
        <f>[5]Land_Cover!E313</f>
        <v>Colombia#AEZ7#ctl</v>
      </c>
      <c r="F6541" s="36">
        <f>[5]Land_Cover!F313</f>
        <v>15700</v>
      </c>
    </row>
    <row r="6542" spans="1:6" x14ac:dyDescent="0.3">
      <c r="A6542" s="36">
        <f>[5]Land_Cover!A314</f>
        <v>2014</v>
      </c>
      <c r="B6542" s="36" t="str">
        <f>[5]Land_Cover!B314</f>
        <v>DRC</v>
      </c>
      <c r="C6542" s="36" t="str">
        <f>[5]Land_Cover!C314</f>
        <v>AEZ9</v>
      </c>
      <c r="D6542" s="36" t="str">
        <f>[5]Land_Cover!D314</f>
        <v>ctl</v>
      </c>
      <c r="E6542" s="36" t="str">
        <f>[5]Land_Cover!E314</f>
        <v>DRC#AEZ9#ctl</v>
      </c>
      <c r="F6542" s="36">
        <f>[5]Land_Cover!F314</f>
        <v>100</v>
      </c>
    </row>
    <row r="6543" spans="1:6" x14ac:dyDescent="0.3">
      <c r="A6543" s="36">
        <f>[5]Land_Cover!A315</f>
        <v>2012</v>
      </c>
      <c r="B6543" s="36" t="str">
        <f>[5]Land_Cover!B315</f>
        <v>Angola</v>
      </c>
      <c r="C6543" s="36" t="str">
        <f>[5]Land_Cover!C315</f>
        <v>AEZ8</v>
      </c>
      <c r="D6543" s="36" t="str">
        <f>[5]Land_Cover!D315</f>
        <v>ctl</v>
      </c>
      <c r="E6543" s="36" t="str">
        <f>[5]Land_Cover!E315</f>
        <v>Angola#AEZ8#ctl</v>
      </c>
      <c r="F6543" s="36">
        <f>[5]Land_Cover!F315</f>
        <v>260300</v>
      </c>
    </row>
    <row r="6544" spans="1:6" x14ac:dyDescent="0.3">
      <c r="A6544" s="36">
        <f>[5]Land_Cover!A316</f>
        <v>2015</v>
      </c>
      <c r="B6544" s="36" t="str">
        <f>[5]Land_Cover!B316</f>
        <v>Angola</v>
      </c>
      <c r="C6544" s="36" t="str">
        <f>[5]Land_Cover!C316</f>
        <v>AEZ2</v>
      </c>
      <c r="D6544" s="36" t="str">
        <f>[5]Land_Cover!D316</f>
        <v>ctl</v>
      </c>
      <c r="E6544" s="36" t="str">
        <f>[5]Land_Cover!E316</f>
        <v>Angola#AEZ2#ctl</v>
      </c>
      <c r="F6544" s="36">
        <f>[5]Land_Cover!F316</f>
        <v>440900</v>
      </c>
    </row>
    <row r="6545" spans="1:6" x14ac:dyDescent="0.3">
      <c r="A6545" s="36">
        <f>[5]Land_Cover!A317</f>
        <v>2013</v>
      </c>
      <c r="B6545" s="36" t="str">
        <f>[5]Land_Cover!B317</f>
        <v>Angola</v>
      </c>
      <c r="C6545" s="36" t="str">
        <f>[5]Land_Cover!C317</f>
        <v>AEZ3</v>
      </c>
      <c r="D6545" s="36" t="str">
        <f>[5]Land_Cover!D317</f>
        <v>ctl</v>
      </c>
      <c r="E6545" s="36" t="str">
        <f>[5]Land_Cover!E317</f>
        <v>Angola#AEZ3#ctl</v>
      </c>
      <c r="F6545" s="36">
        <f>[5]Land_Cover!F317</f>
        <v>8436000</v>
      </c>
    </row>
    <row r="6546" spans="1:6" x14ac:dyDescent="0.3">
      <c r="A6546" s="36">
        <f>[5]Land_Cover!A318</f>
        <v>2011</v>
      </c>
      <c r="B6546" s="36" t="str">
        <f>[5]Land_Cover!B318</f>
        <v>Colombia</v>
      </c>
      <c r="C6546" s="36" t="str">
        <f>[5]Land_Cover!C318</f>
        <v>AEZ9</v>
      </c>
      <c r="D6546" s="36" t="str">
        <f>[5]Land_Cover!D318</f>
        <v>ctl</v>
      </c>
      <c r="E6546" s="36" t="str">
        <f>[5]Land_Cover!E318</f>
        <v>Colombia#AEZ9#ctl</v>
      </c>
      <c r="F6546" s="36">
        <f>[5]Land_Cover!F318</f>
        <v>5100</v>
      </c>
    </row>
    <row r="6547" spans="1:6" x14ac:dyDescent="0.3">
      <c r="A6547" s="36">
        <f>[5]Land_Cover!A319</f>
        <v>2013</v>
      </c>
      <c r="B6547" s="36" t="str">
        <f>[5]Land_Cover!B319</f>
        <v>Angola</v>
      </c>
      <c r="C6547" s="36" t="str">
        <f>[5]Land_Cover!C319</f>
        <v>AEZ8</v>
      </c>
      <c r="D6547" s="36" t="str">
        <f>[5]Land_Cover!D319</f>
        <v>ctl</v>
      </c>
      <c r="E6547" s="36" t="str">
        <f>[5]Land_Cover!E319</f>
        <v>Angola#AEZ8#ctl</v>
      </c>
      <c r="F6547" s="36">
        <f>[5]Land_Cover!F319</f>
        <v>260200</v>
      </c>
    </row>
    <row r="6548" spans="1:6" x14ac:dyDescent="0.3">
      <c r="A6548" s="36">
        <f>[5]Land_Cover!A320</f>
        <v>2014</v>
      </c>
      <c r="B6548" s="36" t="str">
        <f>[5]Land_Cover!B320</f>
        <v>Colombia</v>
      </c>
      <c r="C6548" s="36" t="str">
        <f>[5]Land_Cover!C320</f>
        <v>AEZ7</v>
      </c>
      <c r="D6548" s="36" t="str">
        <f>[5]Land_Cover!D320</f>
        <v>ctl</v>
      </c>
      <c r="E6548" s="36" t="str">
        <f>[5]Land_Cover!E320</f>
        <v>Colombia#AEZ7#ctl</v>
      </c>
      <c r="F6548" s="36">
        <f>[5]Land_Cover!F320</f>
        <v>26800</v>
      </c>
    </row>
    <row r="6549" spans="1:6" x14ac:dyDescent="0.3">
      <c r="A6549" s="36">
        <f>[5]Land_Cover!A321</f>
        <v>2015</v>
      </c>
      <c r="B6549" s="36" t="str">
        <f>[5]Land_Cover!B321</f>
        <v>Argentina</v>
      </c>
      <c r="C6549" s="36" t="str">
        <f>[5]Land_Cover!C321</f>
        <v>AEZ10</v>
      </c>
      <c r="D6549" s="36" t="str">
        <f>[5]Land_Cover!D321</f>
        <v>ctl</v>
      </c>
      <c r="E6549" s="36" t="str">
        <f>[5]Land_Cover!E321</f>
        <v>Argentina#AEZ10#ctl</v>
      </c>
      <c r="F6549" s="36">
        <f>[5]Land_Cover!F321</f>
        <v>5408400</v>
      </c>
    </row>
    <row r="6550" spans="1:6" x14ac:dyDescent="0.3">
      <c r="A6550" s="36">
        <f>[5]Land_Cover!A322</f>
        <v>2012</v>
      </c>
      <c r="B6550" s="36" t="str">
        <f>[5]Land_Cover!B322</f>
        <v>Argentina</v>
      </c>
      <c r="C6550" s="36" t="str">
        <f>[5]Land_Cover!C322</f>
        <v>AEZ16</v>
      </c>
      <c r="D6550" s="36" t="str">
        <f>[5]Land_Cover!D322</f>
        <v>ctl</v>
      </c>
      <c r="E6550" s="36" t="str">
        <f>[5]Land_Cover!E322</f>
        <v>Argentina#AEZ16#ctl</v>
      </c>
      <c r="F6550" s="36">
        <f>[5]Land_Cover!F322</f>
        <v>1220000</v>
      </c>
    </row>
    <row r="6551" spans="1:6" x14ac:dyDescent="0.3">
      <c r="A6551" s="36">
        <f>[5]Land_Cover!A323</f>
        <v>2014</v>
      </c>
      <c r="B6551" s="36" t="str">
        <f>[5]Land_Cover!B323</f>
        <v>Angola</v>
      </c>
      <c r="C6551" s="36" t="str">
        <f>[5]Land_Cover!C323</f>
        <v>AEZ4</v>
      </c>
      <c r="D6551" s="36" t="str">
        <f>[5]Land_Cover!D323</f>
        <v>ctl</v>
      </c>
      <c r="E6551" s="36" t="str">
        <f>[5]Land_Cover!E323</f>
        <v>Angola#AEZ4#ctl</v>
      </c>
      <c r="F6551" s="36">
        <f>[5]Land_Cover!F323</f>
        <v>10591900</v>
      </c>
    </row>
    <row r="6552" spans="1:6" x14ac:dyDescent="0.3">
      <c r="A6552" s="36">
        <f>[5]Land_Cover!A324</f>
        <v>2015</v>
      </c>
      <c r="B6552" s="36" t="str">
        <f>[5]Land_Cover!B324</f>
        <v>Indonesia</v>
      </c>
      <c r="C6552" s="36" t="str">
        <f>[5]Land_Cover!C324</f>
        <v>AEZ3</v>
      </c>
      <c r="D6552" s="36" t="str">
        <f>[5]Land_Cover!D324</f>
        <v>ctl</v>
      </c>
      <c r="E6552" s="36" t="str">
        <f>[5]Land_Cover!E324</f>
        <v>Indonesia#AEZ3#ctl</v>
      </c>
      <c r="F6552" s="36">
        <f>[5]Land_Cover!F324</f>
        <v>900</v>
      </c>
    </row>
    <row r="6553" spans="1:6" x14ac:dyDescent="0.3">
      <c r="A6553" s="36">
        <f>[5]Land_Cover!A325</f>
        <v>2018</v>
      </c>
      <c r="B6553" s="36" t="str">
        <f>[5]Land_Cover!B325</f>
        <v>Paraguay</v>
      </c>
      <c r="C6553" s="36" t="str">
        <f>[5]Land_Cover!C325</f>
        <v>AEZ3</v>
      </c>
      <c r="D6553" s="36" t="str">
        <f>[5]Land_Cover!D325</f>
        <v>ctl</v>
      </c>
      <c r="E6553" s="36" t="str">
        <f>[5]Land_Cover!E325</f>
        <v>Paraguay#AEZ3#ctl</v>
      </c>
      <c r="F6553" s="36">
        <f>[5]Land_Cover!F325</f>
        <v>538300</v>
      </c>
    </row>
    <row r="6554" spans="1:6" x14ac:dyDescent="0.3">
      <c r="A6554" s="36">
        <f>[5]Land_Cover!A326</f>
        <v>2014</v>
      </c>
      <c r="B6554" s="36" t="str">
        <f>[5]Land_Cover!B326</f>
        <v>Argentina</v>
      </c>
      <c r="C6554" s="36" t="str">
        <f>[5]Land_Cover!C326</f>
        <v>AEZ4</v>
      </c>
      <c r="D6554" s="36" t="str">
        <f>[5]Land_Cover!D326</f>
        <v>ctl</v>
      </c>
      <c r="E6554" s="36" t="str">
        <f>[5]Land_Cover!E326</f>
        <v>Argentina#AEZ4#ctl</v>
      </c>
      <c r="F6554" s="36">
        <f>[5]Land_Cover!F326</f>
        <v>39400</v>
      </c>
    </row>
    <row r="6555" spans="1:6" x14ac:dyDescent="0.3">
      <c r="A6555" s="36">
        <f>[5]Land_Cover!A327</f>
        <v>2015</v>
      </c>
      <c r="B6555" s="36" t="str">
        <f>[5]Land_Cover!B327</f>
        <v>Argentina</v>
      </c>
      <c r="C6555" s="36" t="str">
        <f>[5]Land_Cover!C327</f>
        <v>AEZ4</v>
      </c>
      <c r="D6555" s="36" t="str">
        <f>[5]Land_Cover!D327</f>
        <v>ctl</v>
      </c>
      <c r="E6555" s="36" t="str">
        <f>[5]Land_Cover!E327</f>
        <v>Argentina#AEZ4#ctl</v>
      </c>
      <c r="F6555" s="36">
        <f>[5]Land_Cover!F327</f>
        <v>36800</v>
      </c>
    </row>
    <row r="6556" spans="1:6" x14ac:dyDescent="0.3">
      <c r="A6556" s="36">
        <f>[5]Land_Cover!A328</f>
        <v>2015</v>
      </c>
      <c r="B6556" s="36" t="str">
        <f>[5]Land_Cover!B328</f>
        <v>Colombia</v>
      </c>
      <c r="C6556" s="36" t="str">
        <f>[5]Land_Cover!C328</f>
        <v>AEZ2</v>
      </c>
      <c r="D6556" s="36" t="str">
        <f>[5]Land_Cover!D328</f>
        <v>ctl</v>
      </c>
      <c r="E6556" s="36" t="str">
        <f>[5]Land_Cover!E328</f>
        <v>Colombia#AEZ2#ctl</v>
      </c>
      <c r="F6556" s="36">
        <f>[5]Land_Cover!F328</f>
        <v>77500</v>
      </c>
    </row>
    <row r="6557" spans="1:6" x14ac:dyDescent="0.3">
      <c r="A6557" s="36">
        <f>[5]Land_Cover!A329</f>
        <v>2010</v>
      </c>
      <c r="B6557" s="36" t="str">
        <f>[5]Land_Cover!B329</f>
        <v>Colombia</v>
      </c>
      <c r="C6557" s="36" t="str">
        <f>[5]Land_Cover!C329</f>
        <v>AEZ3</v>
      </c>
      <c r="D6557" s="36" t="str">
        <f>[5]Land_Cover!D329</f>
        <v>ctl</v>
      </c>
      <c r="E6557" s="36" t="str">
        <f>[5]Land_Cover!E329</f>
        <v>Colombia#AEZ3#ctl</v>
      </c>
      <c r="F6557" s="36">
        <f>[5]Land_Cover!F329</f>
        <v>41800</v>
      </c>
    </row>
    <row r="6558" spans="1:6" x14ac:dyDescent="0.3">
      <c r="A6558" s="36">
        <f>[5]Land_Cover!A330</f>
        <v>2013</v>
      </c>
      <c r="B6558" s="36" t="str">
        <f>[5]Land_Cover!B330</f>
        <v>Colombia</v>
      </c>
      <c r="C6558" s="36" t="str">
        <f>[5]Land_Cover!C330</f>
        <v>AEZ12</v>
      </c>
      <c r="D6558" s="36" t="str">
        <f>[5]Land_Cover!D330</f>
        <v>ctl</v>
      </c>
      <c r="E6558" s="36" t="str">
        <f>[5]Land_Cover!E330</f>
        <v>Colombia#AEZ12#ctl</v>
      </c>
      <c r="F6558" s="36">
        <f>[5]Land_Cover!F330</f>
        <v>4769700</v>
      </c>
    </row>
    <row r="6559" spans="1:6" x14ac:dyDescent="0.3">
      <c r="A6559" s="36">
        <f>[5]Land_Cover!A331</f>
        <v>2017</v>
      </c>
      <c r="B6559" s="36" t="str">
        <f>[5]Land_Cover!B331</f>
        <v>DRC</v>
      </c>
      <c r="C6559" s="36" t="str">
        <f>[5]Land_Cover!C331</f>
        <v>AEZ11</v>
      </c>
      <c r="D6559" s="36" t="str">
        <f>[5]Land_Cover!D331</f>
        <v>ctl</v>
      </c>
      <c r="E6559" s="36" t="str">
        <f>[5]Land_Cover!E331</f>
        <v>DRC#AEZ11#ctl</v>
      </c>
      <c r="F6559" s="36">
        <f>[5]Land_Cover!F331</f>
        <v>132400</v>
      </c>
    </row>
    <row r="6560" spans="1:6" x14ac:dyDescent="0.3">
      <c r="A6560" s="36">
        <f>[5]Land_Cover!A332</f>
        <v>2011</v>
      </c>
      <c r="B6560" s="36" t="str">
        <f>[5]Land_Cover!B332</f>
        <v>Colombia</v>
      </c>
      <c r="C6560" s="36" t="str">
        <f>[5]Land_Cover!C332</f>
        <v>AEZ6</v>
      </c>
      <c r="D6560" s="36" t="str">
        <f>[5]Land_Cover!D332</f>
        <v>ctl</v>
      </c>
      <c r="E6560" s="36" t="str">
        <f>[5]Land_Cover!E332</f>
        <v>Colombia#AEZ6#ctl</v>
      </c>
      <c r="F6560" s="36">
        <f>[5]Land_Cover!F332</f>
        <v>17500600</v>
      </c>
    </row>
    <row r="6561" spans="1:6" x14ac:dyDescent="0.3">
      <c r="A6561" s="36">
        <f>[5]Land_Cover!A333</f>
        <v>2014</v>
      </c>
      <c r="B6561" s="36" t="str">
        <f>[5]Land_Cover!B333</f>
        <v>Argentina</v>
      </c>
      <c r="C6561" s="36" t="str">
        <f>[5]Land_Cover!C333</f>
        <v>AEZ11</v>
      </c>
      <c r="D6561" s="36" t="str">
        <f>[5]Land_Cover!D333</f>
        <v>ctl</v>
      </c>
      <c r="E6561" s="36" t="str">
        <f>[5]Land_Cover!E333</f>
        <v>Argentina#AEZ11#ctl</v>
      </c>
      <c r="F6561" s="36">
        <f>[5]Land_Cover!F333</f>
        <v>5258300</v>
      </c>
    </row>
    <row r="6562" spans="1:6" x14ac:dyDescent="0.3">
      <c r="A6562" s="36">
        <f>[5]Land_Cover!A334</f>
        <v>2011</v>
      </c>
      <c r="B6562" s="36" t="str">
        <f>[5]Land_Cover!B334</f>
        <v>Peru</v>
      </c>
      <c r="C6562" s="36" t="str">
        <f>[5]Land_Cover!C334</f>
        <v>AEZ3</v>
      </c>
      <c r="D6562" s="36" t="str">
        <f>[5]Land_Cover!D334</f>
        <v>ctl</v>
      </c>
      <c r="E6562" s="36" t="str">
        <f>[5]Land_Cover!E334</f>
        <v>Peru#AEZ3#ctl</v>
      </c>
      <c r="F6562" s="36">
        <f>[5]Land_Cover!F334</f>
        <v>11500</v>
      </c>
    </row>
    <row r="6563" spans="1:6" x14ac:dyDescent="0.3">
      <c r="A6563" s="36">
        <f>[5]Land_Cover!A335</f>
        <v>2012</v>
      </c>
      <c r="B6563" s="36" t="str">
        <f>[5]Land_Cover!B335</f>
        <v>Argentina</v>
      </c>
      <c r="C6563" s="36" t="str">
        <f>[5]Land_Cover!C335</f>
        <v>AEZ5</v>
      </c>
      <c r="D6563" s="36" t="str">
        <f>[5]Land_Cover!D335</f>
        <v>ctl</v>
      </c>
      <c r="E6563" s="36" t="str">
        <f>[5]Land_Cover!E335</f>
        <v>Argentina#AEZ5#ctl</v>
      </c>
      <c r="F6563" s="36">
        <f>[5]Land_Cover!F335</f>
        <v>5200</v>
      </c>
    </row>
    <row r="6564" spans="1:6" x14ac:dyDescent="0.3">
      <c r="A6564" s="36">
        <f>[5]Land_Cover!A336</f>
        <v>2018</v>
      </c>
      <c r="B6564" s="36" t="str">
        <f>[5]Land_Cover!B336</f>
        <v>Colombia</v>
      </c>
      <c r="C6564" s="36" t="str">
        <f>[5]Land_Cover!C336</f>
        <v>AEZ11</v>
      </c>
      <c r="D6564" s="36" t="str">
        <f>[5]Land_Cover!D336</f>
        <v>ctl</v>
      </c>
      <c r="E6564" s="36" t="str">
        <f>[5]Land_Cover!E336</f>
        <v>Colombia#AEZ11#ctl</v>
      </c>
      <c r="F6564" s="36">
        <f>[5]Land_Cover!F336</f>
        <v>22700</v>
      </c>
    </row>
    <row r="6565" spans="1:6" x14ac:dyDescent="0.3">
      <c r="A6565" s="36">
        <f>[5]Land_Cover!A337</f>
        <v>2017</v>
      </c>
      <c r="B6565" s="36" t="str">
        <f>[5]Land_Cover!B337</f>
        <v>Argentina</v>
      </c>
      <c r="C6565" s="36" t="str">
        <f>[5]Land_Cover!C337</f>
        <v>AEZ12</v>
      </c>
      <c r="D6565" s="36" t="str">
        <f>[5]Land_Cover!D337</f>
        <v>ctl</v>
      </c>
      <c r="E6565" s="36" t="str">
        <f>[5]Land_Cover!E337</f>
        <v>Argentina#AEZ12#ctl</v>
      </c>
      <c r="F6565" s="36">
        <f>[5]Land_Cover!F337</f>
        <v>27725400</v>
      </c>
    </row>
    <row r="6566" spans="1:6" x14ac:dyDescent="0.3">
      <c r="A6566" s="36">
        <f>[5]Land_Cover!A338</f>
        <v>2010</v>
      </c>
      <c r="B6566" s="36" t="str">
        <f>[5]Land_Cover!B338</f>
        <v>Argentina</v>
      </c>
      <c r="C6566" s="36" t="str">
        <f>[5]Land_Cover!C338</f>
        <v>AEZ5</v>
      </c>
      <c r="D6566" s="36" t="str">
        <f>[5]Land_Cover!D338</f>
        <v>ctl</v>
      </c>
      <c r="E6566" s="36" t="str">
        <f>[5]Land_Cover!E338</f>
        <v>Argentina#AEZ5#ctl</v>
      </c>
      <c r="F6566" s="36">
        <f>[5]Land_Cover!F338</f>
        <v>4500</v>
      </c>
    </row>
    <row r="6567" spans="1:6" x14ac:dyDescent="0.3">
      <c r="A6567" s="36">
        <f>[5]Land_Cover!A339</f>
        <v>2018</v>
      </c>
      <c r="B6567" s="36" t="str">
        <f>[5]Land_Cover!B339</f>
        <v>DRC</v>
      </c>
      <c r="C6567" s="36" t="str">
        <f>[5]Land_Cover!C339</f>
        <v>AEZ12</v>
      </c>
      <c r="D6567" s="36" t="str">
        <f>[5]Land_Cover!D339</f>
        <v>ctl</v>
      </c>
      <c r="E6567" s="36" t="str">
        <f>[5]Land_Cover!E339</f>
        <v>DRC#AEZ12#ctl</v>
      </c>
      <c r="F6567" s="36">
        <f>[5]Land_Cover!F339</f>
        <v>132600</v>
      </c>
    </row>
    <row r="6568" spans="1:6" x14ac:dyDescent="0.3">
      <c r="A6568" s="36">
        <f>[5]Land_Cover!A340</f>
        <v>2010</v>
      </c>
      <c r="B6568" s="36" t="str">
        <f>[5]Land_Cover!B340</f>
        <v>Colombia</v>
      </c>
      <c r="C6568" s="36" t="str">
        <f>[5]Land_Cover!C340</f>
        <v>AEZ7</v>
      </c>
      <c r="D6568" s="36" t="str">
        <f>[5]Land_Cover!D340</f>
        <v>ctl</v>
      </c>
      <c r="E6568" s="36" t="str">
        <f>[5]Land_Cover!E340</f>
        <v>Colombia#AEZ7#ctl</v>
      </c>
      <c r="F6568" s="36">
        <f>[5]Land_Cover!F340</f>
        <v>15900</v>
      </c>
    </row>
    <row r="6569" spans="1:6" x14ac:dyDescent="0.3">
      <c r="A6569" s="36">
        <f>[5]Land_Cover!A341</f>
        <v>2015</v>
      </c>
      <c r="B6569" s="36" t="str">
        <f>[5]Land_Cover!B341</f>
        <v>Ghana</v>
      </c>
      <c r="C6569" s="36" t="str">
        <f>[5]Land_Cover!C341</f>
        <v>AEZ3</v>
      </c>
      <c r="D6569" s="36" t="str">
        <f>[5]Land_Cover!D341</f>
        <v>ctl</v>
      </c>
      <c r="E6569" s="36" t="str">
        <f>[5]Land_Cover!E341</f>
        <v>Ghana#AEZ3#ctl</v>
      </c>
      <c r="F6569" s="36">
        <f>[5]Land_Cover!F341</f>
        <v>41000</v>
      </c>
    </row>
    <row r="6570" spans="1:6" x14ac:dyDescent="0.3">
      <c r="A6570" s="36">
        <f>[5]Land_Cover!A342</f>
        <v>2013</v>
      </c>
      <c r="B6570" s="36" t="str">
        <f>[5]Land_Cover!B342</f>
        <v>Paraguay</v>
      </c>
      <c r="C6570" s="36" t="str">
        <f>[5]Land_Cover!C342</f>
        <v>AEZ6</v>
      </c>
      <c r="D6570" s="36" t="str">
        <f>[5]Land_Cover!D342</f>
        <v>ctl</v>
      </c>
      <c r="E6570" s="36" t="str">
        <f>[5]Land_Cover!E342</f>
        <v>Paraguay#AEZ6#ctl</v>
      </c>
      <c r="F6570" s="36">
        <f>[5]Land_Cover!F342</f>
        <v>3582000</v>
      </c>
    </row>
    <row r="6571" spans="1:6" x14ac:dyDescent="0.3">
      <c r="A6571" s="36">
        <f>[5]Land_Cover!A343</f>
        <v>2013</v>
      </c>
      <c r="B6571" s="36" t="str">
        <f>[5]Land_Cover!B343</f>
        <v>Ghana</v>
      </c>
      <c r="C6571" s="36" t="str">
        <f>[5]Land_Cover!C343</f>
        <v>AEZ6</v>
      </c>
      <c r="D6571" s="36" t="str">
        <f>[5]Land_Cover!D343</f>
        <v>ctl</v>
      </c>
      <c r="E6571" s="36" t="str">
        <f>[5]Land_Cover!E343</f>
        <v>Ghana#AEZ6#ctl</v>
      </c>
      <c r="F6571" s="36">
        <f>[5]Land_Cover!F343</f>
        <v>377000</v>
      </c>
    </row>
    <row r="6572" spans="1:6" x14ac:dyDescent="0.3">
      <c r="A6572" s="36">
        <f>[5]Land_Cover!A344</f>
        <v>2013</v>
      </c>
      <c r="B6572" s="36" t="str">
        <f>[5]Land_Cover!B344</f>
        <v>DRC</v>
      </c>
      <c r="C6572" s="36" t="str">
        <f>[5]Land_Cover!C344</f>
        <v>AEZ10</v>
      </c>
      <c r="D6572" s="36" t="str">
        <f>[5]Land_Cover!D344</f>
        <v>ctl</v>
      </c>
      <c r="E6572" s="36" t="str">
        <f>[5]Land_Cover!E344</f>
        <v>DRC#AEZ10#ctl</v>
      </c>
      <c r="F6572" s="36">
        <f>[5]Land_Cover!F344</f>
        <v>310200</v>
      </c>
    </row>
    <row r="6573" spans="1:6" x14ac:dyDescent="0.3">
      <c r="A6573" s="36">
        <f>[5]Land_Cover!A345</f>
        <v>2016</v>
      </c>
      <c r="B6573" s="36" t="str">
        <f>[5]Land_Cover!B345</f>
        <v>Colombia</v>
      </c>
      <c r="C6573" s="36" t="str">
        <f>[5]Land_Cover!C345</f>
        <v>AEZ4</v>
      </c>
      <c r="D6573" s="36" t="str">
        <f>[5]Land_Cover!D345</f>
        <v>ctl</v>
      </c>
      <c r="E6573" s="36" t="str">
        <f>[5]Land_Cover!E345</f>
        <v>Colombia#AEZ4#ctl</v>
      </c>
      <c r="F6573" s="36">
        <f>[5]Land_Cover!F345</f>
        <v>36200</v>
      </c>
    </row>
    <row r="6574" spans="1:6" x14ac:dyDescent="0.3">
      <c r="A6574" s="36">
        <f>[5]Land_Cover!A346</f>
        <v>2013</v>
      </c>
      <c r="B6574" s="36" t="str">
        <f>[5]Land_Cover!B346</f>
        <v>Argentina</v>
      </c>
      <c r="C6574" s="36" t="str">
        <f>[5]Land_Cover!C346</f>
        <v>AEZ14</v>
      </c>
      <c r="D6574" s="36" t="str">
        <f>[5]Land_Cover!D346</f>
        <v>ctl</v>
      </c>
      <c r="E6574" s="36" t="str">
        <f>[5]Land_Cover!E346</f>
        <v>Argentina#AEZ14#ctl</v>
      </c>
      <c r="F6574" s="36">
        <f>[5]Land_Cover!F346</f>
        <v>62800</v>
      </c>
    </row>
    <row r="6575" spans="1:6" x14ac:dyDescent="0.3">
      <c r="A6575" s="36">
        <f>[5]Land_Cover!A347</f>
        <v>2014</v>
      </c>
      <c r="B6575" s="36" t="str">
        <f>[5]Land_Cover!B347</f>
        <v>DRC</v>
      </c>
      <c r="C6575" s="36" t="str">
        <f>[5]Land_Cover!C347</f>
        <v>AEZ12</v>
      </c>
      <c r="D6575" s="36" t="str">
        <f>[5]Land_Cover!D347</f>
        <v>ctl</v>
      </c>
      <c r="E6575" s="36" t="str">
        <f>[5]Land_Cover!E347</f>
        <v>DRC#AEZ12#ctl</v>
      </c>
      <c r="F6575" s="36">
        <f>[5]Land_Cover!F347</f>
        <v>132300</v>
      </c>
    </row>
    <row r="6576" spans="1:6" x14ac:dyDescent="0.3">
      <c r="A6576" s="36">
        <f>[5]Land_Cover!A348</f>
        <v>2014</v>
      </c>
      <c r="B6576" s="36" t="str">
        <f>[5]Land_Cover!B348</f>
        <v>Argentina</v>
      </c>
      <c r="C6576" s="36" t="str">
        <f>[5]Land_Cover!C348</f>
        <v>AEZ5</v>
      </c>
      <c r="D6576" s="36" t="str">
        <f>[5]Land_Cover!D348</f>
        <v>ctl</v>
      </c>
      <c r="E6576" s="36" t="str">
        <f>[5]Land_Cover!E348</f>
        <v>Argentina#AEZ5#ctl</v>
      </c>
      <c r="F6576" s="36">
        <f>[5]Land_Cover!F348</f>
        <v>5200</v>
      </c>
    </row>
    <row r="6577" spans="1:6" x14ac:dyDescent="0.3">
      <c r="A6577" s="36">
        <f>[5]Land_Cover!A349</f>
        <v>2012</v>
      </c>
      <c r="B6577" s="36" t="str">
        <f>[5]Land_Cover!B349</f>
        <v>Paraguay</v>
      </c>
      <c r="C6577" s="36" t="str">
        <f>[5]Land_Cover!C349</f>
        <v>AEZ6</v>
      </c>
      <c r="D6577" s="36" t="str">
        <f>[5]Land_Cover!D349</f>
        <v>ctl</v>
      </c>
      <c r="E6577" s="36" t="str">
        <f>[5]Land_Cover!E349</f>
        <v>Paraguay#AEZ6#ctl</v>
      </c>
      <c r="F6577" s="36">
        <f>[5]Land_Cover!F349</f>
        <v>3582200</v>
      </c>
    </row>
    <row r="6578" spans="1:6" x14ac:dyDescent="0.3">
      <c r="A6578" s="36">
        <f>[5]Land_Cover!A350</f>
        <v>2016</v>
      </c>
      <c r="B6578" s="36" t="str">
        <f>[5]Land_Cover!B350</f>
        <v>Ghana</v>
      </c>
      <c r="C6578" s="36" t="str">
        <f>[5]Land_Cover!C350</f>
        <v>AEZ3</v>
      </c>
      <c r="D6578" s="36" t="str">
        <f>[5]Land_Cover!D350</f>
        <v>ctl</v>
      </c>
      <c r="E6578" s="36" t="str">
        <f>[5]Land_Cover!E350</f>
        <v>Ghana#AEZ3#ctl</v>
      </c>
      <c r="F6578" s="36">
        <f>[5]Land_Cover!F350</f>
        <v>40200</v>
      </c>
    </row>
    <row r="6579" spans="1:6" x14ac:dyDescent="0.3">
      <c r="A6579" s="36">
        <f>[5]Land_Cover!A351</f>
        <v>2016</v>
      </c>
      <c r="B6579" s="36" t="str">
        <f>[5]Land_Cover!B351</f>
        <v>DRC</v>
      </c>
      <c r="C6579" s="36" t="str">
        <f>[5]Land_Cover!C351</f>
        <v>AEZ3</v>
      </c>
      <c r="D6579" s="36" t="str">
        <f>[5]Land_Cover!D351</f>
        <v>ctl</v>
      </c>
      <c r="E6579" s="36" t="str">
        <f>[5]Land_Cover!E351</f>
        <v>DRC#AEZ3#ctl</v>
      </c>
      <c r="F6579" s="36">
        <f>[5]Land_Cover!F351</f>
        <v>2000</v>
      </c>
    </row>
    <row r="6580" spans="1:6" x14ac:dyDescent="0.3">
      <c r="A6580" s="36">
        <f>[5]Land_Cover!A352</f>
        <v>2012</v>
      </c>
      <c r="B6580" s="36" t="str">
        <f>[5]Land_Cover!B352</f>
        <v>Brazil</v>
      </c>
      <c r="C6580" s="36" t="str">
        <f>[5]Land_Cover!C352</f>
        <v>AEZ12</v>
      </c>
      <c r="D6580" s="36" t="str">
        <f>[5]Land_Cover!D352</f>
        <v>ctl</v>
      </c>
      <c r="E6580" s="36" t="str">
        <f>[5]Land_Cover!E352</f>
        <v>Brazil#AEZ12#ctl</v>
      </c>
      <c r="F6580" s="36">
        <f>[5]Land_Cover!F352</f>
        <v>9987300</v>
      </c>
    </row>
    <row r="6581" spans="1:6" x14ac:dyDescent="0.3">
      <c r="A6581" s="36">
        <f>[5]Land_Cover!A353</f>
        <v>2017</v>
      </c>
      <c r="B6581" s="36" t="str">
        <f>[5]Land_Cover!B353</f>
        <v>Indonesia</v>
      </c>
      <c r="C6581" s="36" t="str">
        <f>[5]Land_Cover!C353</f>
        <v>AEZ4</v>
      </c>
      <c r="D6581" s="36" t="str">
        <f>[5]Land_Cover!D353</f>
        <v>ctl</v>
      </c>
      <c r="E6581" s="36" t="str">
        <f>[5]Land_Cover!E353</f>
        <v>Indonesia#AEZ4#ctl</v>
      </c>
      <c r="F6581" s="36">
        <f>[5]Land_Cover!F353</f>
        <v>911400</v>
      </c>
    </row>
    <row r="6582" spans="1:6" x14ac:dyDescent="0.3">
      <c r="A6582" s="36">
        <f>[5]Land_Cover!A354</f>
        <v>2013</v>
      </c>
      <c r="B6582" s="36" t="str">
        <f>[5]Land_Cover!B354</f>
        <v>Paraguay</v>
      </c>
      <c r="C6582" s="36" t="str">
        <f>[5]Land_Cover!C354</f>
        <v>AEZ4</v>
      </c>
      <c r="D6582" s="36" t="str">
        <f>[5]Land_Cover!D354</f>
        <v>ctl</v>
      </c>
      <c r="E6582" s="36" t="str">
        <f>[5]Land_Cover!E354</f>
        <v>Paraguay#AEZ4#ctl</v>
      </c>
      <c r="F6582" s="36">
        <f>[5]Land_Cover!F354</f>
        <v>753300</v>
      </c>
    </row>
    <row r="6583" spans="1:6" x14ac:dyDescent="0.3">
      <c r="A6583" s="36">
        <f>[5]Land_Cover!A355</f>
        <v>2016</v>
      </c>
      <c r="B6583" s="36" t="str">
        <f>[5]Land_Cover!B355</f>
        <v>Argentina</v>
      </c>
      <c r="C6583" s="36" t="str">
        <f>[5]Land_Cover!C355</f>
        <v>AEZ10</v>
      </c>
      <c r="D6583" s="36" t="str">
        <f>[5]Land_Cover!D355</f>
        <v>ctl</v>
      </c>
      <c r="E6583" s="36" t="str">
        <f>[5]Land_Cover!E355</f>
        <v>Argentina#AEZ10#ctl</v>
      </c>
      <c r="F6583" s="36">
        <f>[5]Land_Cover!F355</f>
        <v>5098400</v>
      </c>
    </row>
    <row r="6584" spans="1:6" x14ac:dyDescent="0.3">
      <c r="A6584" s="36">
        <f>[5]Land_Cover!A356</f>
        <v>2013</v>
      </c>
      <c r="B6584" s="36" t="str">
        <f>[5]Land_Cover!B356</f>
        <v>Argentina</v>
      </c>
      <c r="C6584" s="36" t="str">
        <f>[5]Land_Cover!C356</f>
        <v>AEZ15</v>
      </c>
      <c r="D6584" s="36" t="str">
        <f>[5]Land_Cover!D356</f>
        <v>ctl</v>
      </c>
      <c r="E6584" s="36" t="str">
        <f>[5]Land_Cover!E356</f>
        <v>Argentina#AEZ15#ctl</v>
      </c>
      <c r="F6584" s="36">
        <f>[5]Land_Cover!F356</f>
        <v>268000</v>
      </c>
    </row>
    <row r="6585" spans="1:6" x14ac:dyDescent="0.3">
      <c r="A6585" s="36">
        <f>[5]Land_Cover!A357</f>
        <v>2012</v>
      </c>
      <c r="B6585" s="36" t="str">
        <f>[5]Land_Cover!B357</f>
        <v>Brazil</v>
      </c>
      <c r="C6585" s="36" t="str">
        <f>[5]Land_Cover!C357</f>
        <v>AEZ3</v>
      </c>
      <c r="D6585" s="36" t="str">
        <f>[5]Land_Cover!D357</f>
        <v>ctl</v>
      </c>
      <c r="E6585" s="36" t="str">
        <f>[5]Land_Cover!E357</f>
        <v>Brazil#AEZ3#ctl</v>
      </c>
      <c r="F6585" s="36">
        <f>[5]Land_Cover!F357</f>
        <v>5423000</v>
      </c>
    </row>
    <row r="6586" spans="1:6" x14ac:dyDescent="0.3">
      <c r="A6586" s="36">
        <f>[5]Land_Cover!A358</f>
        <v>2016</v>
      </c>
      <c r="B6586" s="36" t="str">
        <f>[5]Land_Cover!B358</f>
        <v>Argentina</v>
      </c>
      <c r="C6586" s="36" t="str">
        <f>[5]Land_Cover!C358</f>
        <v>AEZ8</v>
      </c>
      <c r="D6586" s="36" t="str">
        <f>[5]Land_Cover!D358</f>
        <v>ctl</v>
      </c>
      <c r="E6586" s="36" t="str">
        <f>[5]Land_Cover!E358</f>
        <v>Argentina#AEZ8#ctl</v>
      </c>
      <c r="F6586" s="36">
        <f>[5]Land_Cover!F358</f>
        <v>18049400</v>
      </c>
    </row>
    <row r="6587" spans="1:6" x14ac:dyDescent="0.3">
      <c r="A6587" s="36">
        <f>[5]Land_Cover!A359</f>
        <v>2011</v>
      </c>
      <c r="B6587" s="36" t="str">
        <f>[5]Land_Cover!B359</f>
        <v>DRC</v>
      </c>
      <c r="C6587" s="36" t="str">
        <f>[5]Land_Cover!C359</f>
        <v>AEZ12</v>
      </c>
      <c r="D6587" s="36" t="str">
        <f>[5]Land_Cover!D359</f>
        <v>ctl</v>
      </c>
      <c r="E6587" s="36" t="str">
        <f>[5]Land_Cover!E359</f>
        <v>DRC#AEZ12#ctl</v>
      </c>
      <c r="F6587" s="36">
        <f>[5]Land_Cover!F359</f>
        <v>131600</v>
      </c>
    </row>
    <row r="6588" spans="1:6" x14ac:dyDescent="0.3">
      <c r="A6588" s="36">
        <f>[5]Land_Cover!A360</f>
        <v>2011</v>
      </c>
      <c r="B6588" s="36" t="str">
        <f>[5]Land_Cover!B360</f>
        <v>Paraguay</v>
      </c>
      <c r="C6588" s="36" t="str">
        <f>[5]Land_Cover!C360</f>
        <v>AEZ3</v>
      </c>
      <c r="D6588" s="36" t="str">
        <f>[5]Land_Cover!D360</f>
        <v>ctl</v>
      </c>
      <c r="E6588" s="36" t="str">
        <f>[5]Land_Cover!E360</f>
        <v>Paraguay#AEZ3#ctl</v>
      </c>
      <c r="F6588" s="36">
        <f>[5]Land_Cover!F360</f>
        <v>551600</v>
      </c>
    </row>
    <row r="6589" spans="1:6" x14ac:dyDescent="0.3">
      <c r="A6589" s="36">
        <f>[5]Land_Cover!A361</f>
        <v>2012</v>
      </c>
      <c r="B6589" s="36" t="str">
        <f>[5]Land_Cover!B361</f>
        <v>Bolivia</v>
      </c>
      <c r="C6589" s="36" t="str">
        <f>[5]Land_Cover!C361</f>
        <v>AEZ7</v>
      </c>
      <c r="D6589" s="36" t="str">
        <f>[5]Land_Cover!D361</f>
        <v>ctl</v>
      </c>
      <c r="E6589" s="36" t="str">
        <f>[5]Land_Cover!E361</f>
        <v>Bolivia#AEZ7#ctl</v>
      </c>
      <c r="F6589" s="36">
        <f>[5]Land_Cover!F361</f>
        <v>1994700</v>
      </c>
    </row>
    <row r="6590" spans="1:6" x14ac:dyDescent="0.3">
      <c r="A6590" s="36">
        <f>[5]Land_Cover!A362</f>
        <v>2010</v>
      </c>
      <c r="B6590" s="36" t="str">
        <f>[5]Land_Cover!B362</f>
        <v>Indonesia</v>
      </c>
      <c r="C6590" s="36" t="str">
        <f>[5]Land_Cover!C362</f>
        <v>AEZ4</v>
      </c>
      <c r="D6590" s="36" t="str">
        <f>[5]Land_Cover!D362</f>
        <v>ctl</v>
      </c>
      <c r="E6590" s="36" t="str">
        <f>[5]Land_Cover!E362</f>
        <v>Indonesia#AEZ4#ctl</v>
      </c>
      <c r="F6590" s="36">
        <f>[5]Land_Cover!F362</f>
        <v>890600</v>
      </c>
    </row>
    <row r="6591" spans="1:6" x14ac:dyDescent="0.3">
      <c r="A6591" s="36">
        <f>[5]Land_Cover!A363</f>
        <v>2010</v>
      </c>
      <c r="B6591" s="36" t="str">
        <f>[5]Land_Cover!B363</f>
        <v>Angola</v>
      </c>
      <c r="C6591" s="36" t="str">
        <f>[5]Land_Cover!C363</f>
        <v>AEZ4</v>
      </c>
      <c r="D6591" s="36" t="str">
        <f>[5]Land_Cover!D363</f>
        <v>ctl</v>
      </c>
      <c r="E6591" s="36" t="str">
        <f>[5]Land_Cover!E363</f>
        <v>Angola#AEZ4#ctl</v>
      </c>
      <c r="F6591" s="36">
        <f>[5]Land_Cover!F363</f>
        <v>10404000</v>
      </c>
    </row>
    <row r="6592" spans="1:6" x14ac:dyDescent="0.3">
      <c r="A6592" s="36">
        <f>[5]Land_Cover!A364</f>
        <v>2014</v>
      </c>
      <c r="B6592" s="36" t="str">
        <f>[5]Land_Cover!B364</f>
        <v>Angola</v>
      </c>
      <c r="C6592" s="36" t="str">
        <f>[5]Land_Cover!C364</f>
        <v>AEZ1</v>
      </c>
      <c r="D6592" s="36" t="str">
        <f>[5]Land_Cover!D364</f>
        <v>ctl</v>
      </c>
      <c r="E6592" s="36" t="str">
        <f>[5]Land_Cover!E364</f>
        <v>Angola#AEZ1#ctl</v>
      </c>
      <c r="F6592" s="36">
        <f>[5]Land_Cover!F364</f>
        <v>68400</v>
      </c>
    </row>
    <row r="6593" spans="1:6" x14ac:dyDescent="0.3">
      <c r="A6593" s="36">
        <f>[5]Land_Cover!A365</f>
        <v>2015</v>
      </c>
      <c r="B6593" s="36" t="str">
        <f>[5]Land_Cover!B365</f>
        <v>Peru</v>
      </c>
      <c r="C6593" s="36" t="str">
        <f>[5]Land_Cover!C365</f>
        <v>AEZ9</v>
      </c>
      <c r="D6593" s="36" t="str">
        <f>[5]Land_Cover!D365</f>
        <v>ctl</v>
      </c>
      <c r="E6593" s="36" t="str">
        <f>[5]Land_Cover!E365</f>
        <v>Peru#AEZ9#ctl</v>
      </c>
      <c r="F6593" s="36">
        <f>[5]Land_Cover!F365</f>
        <v>1662000</v>
      </c>
    </row>
    <row r="6594" spans="1:6" x14ac:dyDescent="0.3">
      <c r="A6594" s="36">
        <f>[5]Land_Cover!A366</f>
        <v>2013</v>
      </c>
      <c r="B6594" s="36" t="str">
        <f>[5]Land_Cover!B366</f>
        <v>Peru</v>
      </c>
      <c r="C6594" s="36" t="str">
        <f>[5]Land_Cover!C366</f>
        <v>AEZ10</v>
      </c>
      <c r="D6594" s="36" t="str">
        <f>[5]Land_Cover!D366</f>
        <v>ctl</v>
      </c>
      <c r="E6594" s="36" t="str">
        <f>[5]Land_Cover!E366</f>
        <v>Peru#AEZ10#ctl</v>
      </c>
      <c r="F6594" s="36">
        <f>[5]Land_Cover!F366</f>
        <v>4098800</v>
      </c>
    </row>
    <row r="6595" spans="1:6" x14ac:dyDescent="0.3">
      <c r="A6595" s="36">
        <f>[5]Land_Cover!A367</f>
        <v>2011</v>
      </c>
      <c r="B6595" s="36" t="str">
        <f>[5]Land_Cover!B367</f>
        <v>Brazil</v>
      </c>
      <c r="C6595" s="36" t="str">
        <f>[5]Land_Cover!C367</f>
        <v>AEZ12</v>
      </c>
      <c r="D6595" s="36" t="str">
        <f>[5]Land_Cover!D367</f>
        <v>ctl</v>
      </c>
      <c r="E6595" s="36" t="str">
        <f>[5]Land_Cover!E367</f>
        <v>Brazil#AEZ12#ctl</v>
      </c>
      <c r="F6595" s="36">
        <f>[5]Land_Cover!F367</f>
        <v>9973100</v>
      </c>
    </row>
    <row r="6596" spans="1:6" x14ac:dyDescent="0.3">
      <c r="A6596" s="36">
        <f>[5]Land_Cover!A368</f>
        <v>2016</v>
      </c>
      <c r="B6596" s="36" t="str">
        <f>[5]Land_Cover!B368</f>
        <v>DRC</v>
      </c>
      <c r="C6596" s="36" t="str">
        <f>[5]Land_Cover!C368</f>
        <v>AEZ4</v>
      </c>
      <c r="D6596" s="36" t="str">
        <f>[5]Land_Cover!D368</f>
        <v>ctl</v>
      </c>
      <c r="E6596" s="36" t="str">
        <f>[5]Land_Cover!E368</f>
        <v>DRC#AEZ4#ctl</v>
      </c>
      <c r="F6596" s="36">
        <f>[5]Land_Cover!F368</f>
        <v>1715900</v>
      </c>
    </row>
    <row r="6597" spans="1:6" x14ac:dyDescent="0.3">
      <c r="A6597" s="36">
        <f>[5]Land_Cover!A369</f>
        <v>2010</v>
      </c>
      <c r="B6597" s="36" t="str">
        <f>[5]Land_Cover!B369</f>
        <v>Ghana</v>
      </c>
      <c r="C6597" s="36" t="str">
        <f>[5]Land_Cover!C369</f>
        <v>AEZ5</v>
      </c>
      <c r="D6597" s="36" t="str">
        <f>[5]Land_Cover!D369</f>
        <v>ctl</v>
      </c>
      <c r="E6597" s="36" t="str">
        <f>[5]Land_Cover!E369</f>
        <v>Ghana#AEZ5#ctl</v>
      </c>
      <c r="F6597" s="36">
        <f>[5]Land_Cover!F369</f>
        <v>3186800</v>
      </c>
    </row>
    <row r="6598" spans="1:6" x14ac:dyDescent="0.3">
      <c r="A6598" s="36">
        <f>[5]Land_Cover!A370</f>
        <v>2011</v>
      </c>
      <c r="B6598" s="36" t="str">
        <f>[5]Land_Cover!B370</f>
        <v>DRC</v>
      </c>
      <c r="C6598" s="36" t="str">
        <f>[5]Land_Cover!C370</f>
        <v>AEZ3</v>
      </c>
      <c r="D6598" s="36" t="str">
        <f>[5]Land_Cover!D370</f>
        <v>ctl</v>
      </c>
      <c r="E6598" s="36" t="str">
        <f>[5]Land_Cover!E370</f>
        <v>DRC#AEZ3#ctl</v>
      </c>
      <c r="F6598" s="36">
        <f>[5]Land_Cover!F370</f>
        <v>1600</v>
      </c>
    </row>
    <row r="6599" spans="1:6" x14ac:dyDescent="0.3">
      <c r="A6599" s="36">
        <f>[5]Land_Cover!A371</f>
        <v>2011</v>
      </c>
      <c r="B6599" s="36" t="str">
        <f>[5]Land_Cover!B371</f>
        <v>Peru</v>
      </c>
      <c r="C6599" s="36" t="str">
        <f>[5]Land_Cover!C371</f>
        <v>AEZ7</v>
      </c>
      <c r="D6599" s="36" t="str">
        <f>[5]Land_Cover!D371</f>
        <v>ctl</v>
      </c>
      <c r="E6599" s="36" t="str">
        <f>[5]Land_Cover!E371</f>
        <v>Peru#AEZ7#ctl</v>
      </c>
      <c r="F6599" s="36">
        <f>[5]Land_Cover!F371</f>
        <v>2521200</v>
      </c>
    </row>
    <row r="6600" spans="1:6" x14ac:dyDescent="0.3">
      <c r="A6600" s="36">
        <f>[5]Land_Cover!A372</f>
        <v>2014</v>
      </c>
      <c r="B6600" s="36" t="str">
        <f>[5]Land_Cover!B372</f>
        <v>Angola</v>
      </c>
      <c r="C6600" s="36" t="str">
        <f>[5]Land_Cover!C372</f>
        <v>AEZ7</v>
      </c>
      <c r="D6600" s="36" t="str">
        <f>[5]Land_Cover!D372</f>
        <v>ctl</v>
      </c>
      <c r="E6600" s="36" t="str">
        <f>[5]Land_Cover!E372</f>
        <v>Angola#AEZ7#ctl</v>
      </c>
      <c r="F6600" s="36">
        <f>[5]Land_Cover!F372</f>
        <v>456200</v>
      </c>
    </row>
    <row r="6601" spans="1:6" x14ac:dyDescent="0.3">
      <c r="A6601" s="36">
        <f>[5]Land_Cover!A373</f>
        <v>2011</v>
      </c>
      <c r="B6601" s="36" t="str">
        <f>[5]Land_Cover!B373</f>
        <v>Peru</v>
      </c>
      <c r="C6601" s="36" t="str">
        <f>[5]Land_Cover!C373</f>
        <v>AEZ10</v>
      </c>
      <c r="D6601" s="36" t="str">
        <f>[5]Land_Cover!D373</f>
        <v>ctl</v>
      </c>
      <c r="E6601" s="36" t="str">
        <f>[5]Land_Cover!E373</f>
        <v>Peru#AEZ10#ctl</v>
      </c>
      <c r="F6601" s="36">
        <f>[5]Land_Cover!F373</f>
        <v>4097700</v>
      </c>
    </row>
    <row r="6602" spans="1:6" x14ac:dyDescent="0.3">
      <c r="A6602" s="36">
        <f>[5]Land_Cover!A374</f>
        <v>2012</v>
      </c>
      <c r="B6602" s="36" t="str">
        <f>[5]Land_Cover!B374</f>
        <v>Paraguay</v>
      </c>
      <c r="C6602" s="36" t="str">
        <f>[5]Land_Cover!C374</f>
        <v>AEZ4</v>
      </c>
      <c r="D6602" s="36" t="str">
        <f>[5]Land_Cover!D374</f>
        <v>ctl</v>
      </c>
      <c r="E6602" s="36" t="str">
        <f>[5]Land_Cover!E374</f>
        <v>Paraguay#AEZ4#ctl</v>
      </c>
      <c r="F6602" s="36">
        <f>[5]Land_Cover!F374</f>
        <v>750700</v>
      </c>
    </row>
    <row r="6603" spans="1:6" x14ac:dyDescent="0.3">
      <c r="A6603" s="36">
        <f>[5]Land_Cover!A375</f>
        <v>2018</v>
      </c>
      <c r="B6603" s="36" t="str">
        <f>[5]Land_Cover!B375</f>
        <v>Bolivia</v>
      </c>
      <c r="C6603" s="36" t="str">
        <f>[5]Land_Cover!C375</f>
        <v>AEZ4</v>
      </c>
      <c r="D6603" s="36" t="str">
        <f>[5]Land_Cover!D375</f>
        <v>ctl</v>
      </c>
      <c r="E6603" s="36" t="str">
        <f>[5]Land_Cover!E375</f>
        <v>Bolivia#AEZ4#ctl</v>
      </c>
      <c r="F6603" s="36">
        <f>[5]Land_Cover!F375</f>
        <v>699400</v>
      </c>
    </row>
    <row r="6604" spans="1:6" x14ac:dyDescent="0.3">
      <c r="A6604" s="36">
        <f>[5]Land_Cover!A376</f>
        <v>2014</v>
      </c>
      <c r="B6604" s="36" t="str">
        <f>[5]Land_Cover!B376</f>
        <v>Brazil</v>
      </c>
      <c r="C6604" s="36" t="str">
        <f>[5]Land_Cover!C376</f>
        <v>AEZ4</v>
      </c>
      <c r="D6604" s="36" t="str">
        <f>[5]Land_Cover!D376</f>
        <v>ctl</v>
      </c>
      <c r="E6604" s="36" t="str">
        <f>[5]Land_Cover!E376</f>
        <v>Brazil#AEZ4#ctl</v>
      </c>
      <c r="F6604" s="36">
        <f>[5]Land_Cover!F376</f>
        <v>28696300</v>
      </c>
    </row>
    <row r="6605" spans="1:6" x14ac:dyDescent="0.3">
      <c r="A6605" s="36">
        <f>[5]Land_Cover!A377</f>
        <v>2010</v>
      </c>
      <c r="B6605" s="36" t="str">
        <f>[5]Land_Cover!B377</f>
        <v>Argentina</v>
      </c>
      <c r="C6605" s="36" t="str">
        <f>[5]Land_Cover!C377</f>
        <v>AEZ11</v>
      </c>
      <c r="D6605" s="36" t="str">
        <f>[5]Land_Cover!D377</f>
        <v>ctl</v>
      </c>
      <c r="E6605" s="36" t="str">
        <f>[5]Land_Cover!E377</f>
        <v>Argentina#AEZ11#ctl</v>
      </c>
      <c r="F6605" s="36">
        <f>[5]Land_Cover!F377</f>
        <v>5927000</v>
      </c>
    </row>
    <row r="6606" spans="1:6" x14ac:dyDescent="0.3">
      <c r="A6606" s="36">
        <f>[5]Land_Cover!A378</f>
        <v>2018</v>
      </c>
      <c r="B6606" s="36" t="str">
        <f>[5]Land_Cover!B378</f>
        <v>Peru</v>
      </c>
      <c r="C6606" s="36" t="str">
        <f>[5]Land_Cover!C378</f>
        <v>AEZ3</v>
      </c>
      <c r="D6606" s="36" t="str">
        <f>[5]Land_Cover!D378</f>
        <v>ctl</v>
      </c>
      <c r="E6606" s="36" t="str">
        <f>[5]Land_Cover!E378</f>
        <v>Peru#AEZ3#ctl</v>
      </c>
      <c r="F6606" s="36">
        <f>[5]Land_Cover!F378</f>
        <v>11800</v>
      </c>
    </row>
    <row r="6607" spans="1:6" x14ac:dyDescent="0.3">
      <c r="A6607" s="36">
        <f>[5]Land_Cover!A379</f>
        <v>2017</v>
      </c>
      <c r="B6607" s="36" t="str">
        <f>[5]Land_Cover!B379</f>
        <v>Brazil</v>
      </c>
      <c r="C6607" s="36" t="str">
        <f>[5]Land_Cover!C379</f>
        <v>AEZ3</v>
      </c>
      <c r="D6607" s="36" t="str">
        <f>[5]Land_Cover!D379</f>
        <v>ctl</v>
      </c>
      <c r="E6607" s="36" t="str">
        <f>[5]Land_Cover!E379</f>
        <v>Brazil#AEZ3#ctl</v>
      </c>
      <c r="F6607" s="36">
        <f>[5]Land_Cover!F379</f>
        <v>5424900</v>
      </c>
    </row>
    <row r="6608" spans="1:6" x14ac:dyDescent="0.3">
      <c r="A6608" s="36">
        <f>[5]Land_Cover!A380</f>
        <v>2015</v>
      </c>
      <c r="B6608" s="36" t="str">
        <f>[5]Land_Cover!B380</f>
        <v>Ivory Coast</v>
      </c>
      <c r="C6608" s="36" t="str">
        <f>[5]Land_Cover!C380</f>
        <v>AEZ6</v>
      </c>
      <c r="D6608" s="36" t="str">
        <f>[5]Land_Cover!D380</f>
        <v>ctl</v>
      </c>
      <c r="E6608" s="36" t="str">
        <f>[5]Land_Cover!E380</f>
        <v>Ivory Coast#AEZ6#ctl</v>
      </c>
      <c r="F6608" s="36">
        <f>[5]Land_Cover!F380</f>
        <v>1358800</v>
      </c>
    </row>
    <row r="6609" spans="1:6" x14ac:dyDescent="0.3">
      <c r="A6609" s="36">
        <f>[5]Land_Cover!A381</f>
        <v>2014</v>
      </c>
      <c r="B6609" s="36" t="str">
        <f>[5]Land_Cover!B381</f>
        <v>Peru</v>
      </c>
      <c r="C6609" s="36" t="str">
        <f>[5]Land_Cover!C381</f>
        <v>AEZ5</v>
      </c>
      <c r="D6609" s="36" t="str">
        <f>[5]Land_Cover!D381</f>
        <v>ctl</v>
      </c>
      <c r="E6609" s="36" t="str">
        <f>[5]Land_Cover!E381</f>
        <v>Peru#AEZ5#ctl</v>
      </c>
      <c r="F6609" s="36">
        <f>[5]Land_Cover!F381</f>
        <v>70600</v>
      </c>
    </row>
    <row r="6610" spans="1:6" x14ac:dyDescent="0.3">
      <c r="A6610" s="36">
        <f>[5]Land_Cover!A382</f>
        <v>2012</v>
      </c>
      <c r="B6610" s="36" t="str">
        <f>[5]Land_Cover!B382</f>
        <v>Paraguay</v>
      </c>
      <c r="C6610" s="36" t="str">
        <f>[5]Land_Cover!C382</f>
        <v>AEZ12</v>
      </c>
      <c r="D6610" s="36" t="str">
        <f>[5]Land_Cover!D382</f>
        <v>ctl</v>
      </c>
      <c r="E6610" s="36" t="str">
        <f>[5]Land_Cover!E382</f>
        <v>Paraguay#AEZ12#ctl</v>
      </c>
      <c r="F6610" s="36">
        <f>[5]Land_Cover!F382</f>
        <v>3802600</v>
      </c>
    </row>
    <row r="6611" spans="1:6" x14ac:dyDescent="0.3">
      <c r="A6611" s="36">
        <f>[5]Land_Cover!A383</f>
        <v>2014</v>
      </c>
      <c r="B6611" s="36" t="str">
        <f>[5]Land_Cover!B383</f>
        <v>Argentina</v>
      </c>
      <c r="C6611" s="36" t="str">
        <f>[5]Land_Cover!C383</f>
        <v>AEZ3</v>
      </c>
      <c r="D6611" s="36" t="str">
        <f>[5]Land_Cover!D383</f>
        <v>ctl</v>
      </c>
      <c r="E6611" s="36" t="str">
        <f>[5]Land_Cover!E383</f>
        <v>Argentina#AEZ3#ctl</v>
      </c>
      <c r="F6611" s="36">
        <f>[5]Land_Cover!F383</f>
        <v>3600</v>
      </c>
    </row>
    <row r="6612" spans="1:6" x14ac:dyDescent="0.3">
      <c r="A6612" s="36">
        <f>[5]Land_Cover!A384</f>
        <v>2013</v>
      </c>
      <c r="B6612" s="36" t="str">
        <f>[5]Land_Cover!B384</f>
        <v>Colombia</v>
      </c>
      <c r="C6612" s="36" t="str">
        <f>[5]Land_Cover!C384</f>
        <v>AEZ2</v>
      </c>
      <c r="D6612" s="36" t="str">
        <f>[5]Land_Cover!D384</f>
        <v>ctl</v>
      </c>
      <c r="E6612" s="36" t="str">
        <f>[5]Land_Cover!E384</f>
        <v>Colombia#AEZ2#ctl</v>
      </c>
      <c r="F6612" s="36">
        <f>[5]Land_Cover!F384</f>
        <v>137300</v>
      </c>
    </row>
    <row r="6613" spans="1:6" x14ac:dyDescent="0.3">
      <c r="A6613" s="36">
        <f>[5]Land_Cover!A385</f>
        <v>2017</v>
      </c>
      <c r="B6613" s="36" t="str">
        <f>[5]Land_Cover!B385</f>
        <v>Colombia</v>
      </c>
      <c r="C6613" s="36" t="str">
        <f>[5]Land_Cover!C385</f>
        <v>AEZ3</v>
      </c>
      <c r="D6613" s="36" t="str">
        <f>[5]Land_Cover!D385</f>
        <v>ctl</v>
      </c>
      <c r="E6613" s="36" t="str">
        <f>[5]Land_Cover!E385</f>
        <v>Colombia#AEZ3#ctl</v>
      </c>
      <c r="F6613" s="36">
        <f>[5]Land_Cover!F385</f>
        <v>50600</v>
      </c>
    </row>
    <row r="6614" spans="1:6" x14ac:dyDescent="0.3">
      <c r="A6614" s="36">
        <f>[5]Land_Cover!A386</f>
        <v>2015</v>
      </c>
      <c r="B6614" s="36" t="str">
        <f>[5]Land_Cover!B386</f>
        <v>Paraguay</v>
      </c>
      <c r="C6614" s="36" t="str">
        <f>[5]Land_Cover!C386</f>
        <v>AEZ5</v>
      </c>
      <c r="D6614" s="36" t="str">
        <f>[5]Land_Cover!D386</f>
        <v>ctl</v>
      </c>
      <c r="E6614" s="36" t="str">
        <f>[5]Land_Cover!E386</f>
        <v>Paraguay#AEZ5#ctl</v>
      </c>
      <c r="F6614" s="36">
        <f>[5]Land_Cover!F386</f>
        <v>1725600</v>
      </c>
    </row>
    <row r="6615" spans="1:6" x14ac:dyDescent="0.3">
      <c r="A6615" s="36">
        <f>[5]Land_Cover!A387</f>
        <v>2010</v>
      </c>
      <c r="B6615" s="36" t="str">
        <f>[5]Land_Cover!B387</f>
        <v>Bolivia</v>
      </c>
      <c r="C6615" s="36" t="str">
        <f>[5]Land_Cover!C387</f>
        <v>AEZ12</v>
      </c>
      <c r="D6615" s="36" t="str">
        <f>[5]Land_Cover!D387</f>
        <v>ctl</v>
      </c>
      <c r="E6615" s="36" t="str">
        <f>[5]Land_Cover!E387</f>
        <v>Bolivia#AEZ12#ctl</v>
      </c>
      <c r="F6615" s="36">
        <f>[5]Land_Cover!F387</f>
        <v>610200</v>
      </c>
    </row>
    <row r="6616" spans="1:6" x14ac:dyDescent="0.3">
      <c r="A6616" s="36">
        <f>[5]Land_Cover!A388</f>
        <v>2010</v>
      </c>
      <c r="B6616" s="36" t="str">
        <f>[5]Land_Cover!B388</f>
        <v>Angola</v>
      </c>
      <c r="C6616" s="36" t="str">
        <f>[5]Land_Cover!C388</f>
        <v>AEZ11</v>
      </c>
      <c r="D6616" s="36" t="str">
        <f>[5]Land_Cover!D388</f>
        <v>ctl</v>
      </c>
      <c r="E6616" s="36" t="str">
        <f>[5]Land_Cover!E388</f>
        <v>Angola#AEZ11#ctl</v>
      </c>
      <c r="F6616" s="36">
        <f>[5]Land_Cover!F388</f>
        <v>1107600</v>
      </c>
    </row>
    <row r="6617" spans="1:6" x14ac:dyDescent="0.3">
      <c r="A6617" s="36">
        <f>[5]Land_Cover!A389</f>
        <v>2012</v>
      </c>
      <c r="B6617" s="36" t="str">
        <f>[5]Land_Cover!B389</f>
        <v>Angola</v>
      </c>
      <c r="C6617" s="36" t="str">
        <f>[5]Land_Cover!C389</f>
        <v>AEZ3</v>
      </c>
      <c r="D6617" s="36" t="str">
        <f>[5]Land_Cover!D389</f>
        <v>ctl</v>
      </c>
      <c r="E6617" s="36" t="str">
        <f>[5]Land_Cover!E389</f>
        <v>Angola#AEZ3#ctl</v>
      </c>
      <c r="F6617" s="36">
        <f>[5]Land_Cover!F389</f>
        <v>8454200</v>
      </c>
    </row>
    <row r="6618" spans="1:6" x14ac:dyDescent="0.3">
      <c r="A6618" s="36">
        <f>[5]Land_Cover!A390</f>
        <v>2012</v>
      </c>
      <c r="B6618" s="36" t="str">
        <f>[5]Land_Cover!B390</f>
        <v>Angola</v>
      </c>
      <c r="C6618" s="36" t="str">
        <f>[5]Land_Cover!C390</f>
        <v>AEZ9</v>
      </c>
      <c r="D6618" s="36" t="str">
        <f>[5]Land_Cover!D390</f>
        <v>ctl</v>
      </c>
      <c r="E6618" s="36" t="str">
        <f>[5]Land_Cover!E390</f>
        <v>Angola#AEZ9#ctl</v>
      </c>
      <c r="F6618" s="36">
        <f>[5]Land_Cover!F390</f>
        <v>1621300</v>
      </c>
    </row>
    <row r="6619" spans="1:6" x14ac:dyDescent="0.3">
      <c r="A6619" s="36">
        <f>[5]Land_Cover!A391</f>
        <v>2014</v>
      </c>
      <c r="B6619" s="36" t="str">
        <f>[5]Land_Cover!B391</f>
        <v>Ghana</v>
      </c>
      <c r="C6619" s="36" t="str">
        <f>[5]Land_Cover!C391</f>
        <v>AEZ4</v>
      </c>
      <c r="D6619" s="36" t="str">
        <f>[5]Land_Cover!D391</f>
        <v>ctl</v>
      </c>
      <c r="E6619" s="36" t="str">
        <f>[5]Land_Cover!E391</f>
        <v>Ghana#AEZ4#ctl</v>
      </c>
      <c r="F6619" s="36">
        <f>[5]Land_Cover!F391</f>
        <v>2469400</v>
      </c>
    </row>
    <row r="6620" spans="1:6" x14ac:dyDescent="0.3">
      <c r="A6620" s="36">
        <f>[5]Land_Cover!A392</f>
        <v>2017</v>
      </c>
      <c r="B6620" s="36" t="str">
        <f>[5]Land_Cover!B392</f>
        <v>Argentina</v>
      </c>
      <c r="C6620" s="36" t="str">
        <f>[5]Land_Cover!C392</f>
        <v>AEZ11</v>
      </c>
      <c r="D6620" s="36" t="str">
        <f>[5]Land_Cover!D392</f>
        <v>ctl</v>
      </c>
      <c r="E6620" s="36" t="str">
        <f>[5]Land_Cover!E392</f>
        <v>Argentina#AEZ11#ctl</v>
      </c>
      <c r="F6620" s="36">
        <f>[5]Land_Cover!F392</f>
        <v>5088800</v>
      </c>
    </row>
    <row r="6621" spans="1:6" x14ac:dyDescent="0.3">
      <c r="A6621" s="36">
        <f>[5]Land_Cover!A393</f>
        <v>2018</v>
      </c>
      <c r="B6621" s="36" t="str">
        <f>[5]Land_Cover!B393</f>
        <v>Bolivia</v>
      </c>
      <c r="C6621" s="36" t="str">
        <f>[5]Land_Cover!C393</f>
        <v>AEZ3</v>
      </c>
      <c r="D6621" s="36" t="str">
        <f>[5]Land_Cover!D393</f>
        <v>ctl</v>
      </c>
      <c r="E6621" s="36" t="str">
        <f>[5]Land_Cover!E393</f>
        <v>Bolivia#AEZ3#ctl</v>
      </c>
      <c r="F6621" s="36">
        <f>[5]Land_Cover!F393</f>
        <v>84800</v>
      </c>
    </row>
    <row r="6622" spans="1:6" x14ac:dyDescent="0.3">
      <c r="A6622" s="36">
        <f>[5]Land_Cover!A394</f>
        <v>2011</v>
      </c>
      <c r="B6622" s="36" t="str">
        <f>[5]Land_Cover!B394</f>
        <v>Bolivia</v>
      </c>
      <c r="C6622" s="36" t="str">
        <f>[5]Land_Cover!C394</f>
        <v>AEZ7</v>
      </c>
      <c r="D6622" s="36" t="str">
        <f>[5]Land_Cover!D394</f>
        <v>ctl</v>
      </c>
      <c r="E6622" s="36" t="str">
        <f>[5]Land_Cover!E394</f>
        <v>Bolivia#AEZ7#ctl</v>
      </c>
      <c r="F6622" s="36">
        <f>[5]Land_Cover!F394</f>
        <v>1997300</v>
      </c>
    </row>
    <row r="6623" spans="1:6" x14ac:dyDescent="0.3">
      <c r="A6623" s="36">
        <f>[5]Land_Cover!A395</f>
        <v>2016</v>
      </c>
      <c r="B6623" s="36" t="str">
        <f>[5]Land_Cover!B395</f>
        <v>Paraguay</v>
      </c>
      <c r="C6623" s="36" t="str">
        <f>[5]Land_Cover!C395</f>
        <v>AEZ2</v>
      </c>
      <c r="D6623" s="36" t="str">
        <f>[5]Land_Cover!D395</f>
        <v>ctl</v>
      </c>
      <c r="E6623" s="36" t="str">
        <f>[5]Land_Cover!E395</f>
        <v>Paraguay#AEZ2#ctl</v>
      </c>
      <c r="F6623" s="36">
        <f>[5]Land_Cover!F395</f>
        <v>36900</v>
      </c>
    </row>
    <row r="6624" spans="1:6" x14ac:dyDescent="0.3">
      <c r="A6624" s="36">
        <f>[5]Land_Cover!A396</f>
        <v>2017</v>
      </c>
      <c r="B6624" s="36" t="str">
        <f>[5]Land_Cover!B396</f>
        <v>Bolivia</v>
      </c>
      <c r="C6624" s="36" t="str">
        <f>[5]Land_Cover!C396</f>
        <v>AEZ5</v>
      </c>
      <c r="D6624" s="36" t="str">
        <f>[5]Land_Cover!D396</f>
        <v>ctl</v>
      </c>
      <c r="E6624" s="36" t="str">
        <f>[5]Land_Cover!E396</f>
        <v>Bolivia#AEZ5#ctl</v>
      </c>
      <c r="F6624" s="36">
        <f>[5]Land_Cover!F396</f>
        <v>3136900</v>
      </c>
    </row>
    <row r="6625" spans="1:6" x14ac:dyDescent="0.3">
      <c r="A6625" s="36">
        <f>[5]Land_Cover!A397</f>
        <v>2013</v>
      </c>
      <c r="B6625" s="36" t="str">
        <f>[5]Land_Cover!B397</f>
        <v>Argentina</v>
      </c>
      <c r="C6625" s="36" t="str">
        <f>[5]Land_Cover!C397</f>
        <v>AEZ12</v>
      </c>
      <c r="D6625" s="36" t="str">
        <f>[5]Land_Cover!D397</f>
        <v>ctl</v>
      </c>
      <c r="E6625" s="36" t="str">
        <f>[5]Land_Cover!E397</f>
        <v>Argentina#AEZ12#ctl</v>
      </c>
      <c r="F6625" s="36">
        <f>[5]Land_Cover!F397</f>
        <v>28369200</v>
      </c>
    </row>
    <row r="6626" spans="1:6" x14ac:dyDescent="0.3">
      <c r="A6626" s="36">
        <f>[5]Land_Cover!A398</f>
        <v>2014</v>
      </c>
      <c r="B6626" s="36" t="str">
        <f>[5]Land_Cover!B398</f>
        <v>DRC</v>
      </c>
      <c r="C6626" s="36" t="str">
        <f>[5]Land_Cover!C398</f>
        <v>AEZ4</v>
      </c>
      <c r="D6626" s="36" t="str">
        <f>[5]Land_Cover!D398</f>
        <v>ctl</v>
      </c>
      <c r="E6626" s="36" t="str">
        <f>[5]Land_Cover!E398</f>
        <v>DRC#AEZ4#ctl</v>
      </c>
      <c r="F6626" s="36">
        <f>[5]Land_Cover!F398</f>
        <v>1712500</v>
      </c>
    </row>
    <row r="6627" spans="1:6" x14ac:dyDescent="0.3">
      <c r="A6627" s="36">
        <f>[5]Land_Cover!A399</f>
        <v>2012</v>
      </c>
      <c r="B6627" s="36" t="str">
        <f>[5]Land_Cover!B399</f>
        <v>Ghana</v>
      </c>
      <c r="C6627" s="36" t="str">
        <f>[5]Land_Cover!C399</f>
        <v>AEZ4</v>
      </c>
      <c r="D6627" s="36" t="str">
        <f>[5]Land_Cover!D399</f>
        <v>ctl</v>
      </c>
      <c r="E6627" s="36" t="str">
        <f>[5]Land_Cover!E399</f>
        <v>Ghana#AEZ4#ctl</v>
      </c>
      <c r="F6627" s="36">
        <f>[5]Land_Cover!F399</f>
        <v>2465700</v>
      </c>
    </row>
    <row r="6628" spans="1:6" x14ac:dyDescent="0.3">
      <c r="A6628" s="36">
        <f>[5]Land_Cover!A400</f>
        <v>2011</v>
      </c>
      <c r="B6628" s="36" t="str">
        <f>[5]Land_Cover!B400</f>
        <v>Brazil</v>
      </c>
      <c r="C6628" s="36" t="str">
        <f>[5]Land_Cover!C400</f>
        <v>AEZ6</v>
      </c>
      <c r="D6628" s="36" t="str">
        <f>[5]Land_Cover!D400</f>
        <v>ctl</v>
      </c>
      <c r="E6628" s="36" t="str">
        <f>[5]Land_Cover!E400</f>
        <v>Brazil#AEZ6#ctl</v>
      </c>
      <c r="F6628" s="36">
        <f>[5]Land_Cover!F400</f>
        <v>27553200</v>
      </c>
    </row>
    <row r="6629" spans="1:6" x14ac:dyDescent="0.3">
      <c r="A6629" s="36">
        <f>[5]Land_Cover!A401</f>
        <v>2016</v>
      </c>
      <c r="B6629" s="36" t="str">
        <f>[5]Land_Cover!B401</f>
        <v>Bolivia</v>
      </c>
      <c r="C6629" s="36" t="str">
        <f>[5]Land_Cover!C401</f>
        <v>AEZ9</v>
      </c>
      <c r="D6629" s="36" t="str">
        <f>[5]Land_Cover!D401</f>
        <v>ctl</v>
      </c>
      <c r="E6629" s="36" t="str">
        <f>[5]Land_Cover!E401</f>
        <v>Bolivia#AEZ9#ctl</v>
      </c>
      <c r="F6629" s="36">
        <f>[5]Land_Cover!F401</f>
        <v>5461700</v>
      </c>
    </row>
    <row r="6630" spans="1:6" x14ac:dyDescent="0.3">
      <c r="A6630" s="36">
        <f>[5]Land_Cover!A402</f>
        <v>2015</v>
      </c>
      <c r="B6630" s="36" t="str">
        <f>[5]Land_Cover!B402</f>
        <v>Colombia</v>
      </c>
      <c r="C6630" s="36" t="str">
        <f>[5]Land_Cover!C402</f>
        <v>AEZ9</v>
      </c>
      <c r="D6630" s="36" t="str">
        <f>[5]Land_Cover!D402</f>
        <v>ctl</v>
      </c>
      <c r="E6630" s="36" t="str">
        <f>[5]Land_Cover!E402</f>
        <v>Colombia#AEZ9#ctl</v>
      </c>
      <c r="F6630" s="36">
        <f>[5]Land_Cover!F402</f>
        <v>5300</v>
      </c>
    </row>
    <row r="6631" spans="1:6" x14ac:dyDescent="0.3">
      <c r="A6631" s="36">
        <f>[5]Land_Cover!A403</f>
        <v>2010</v>
      </c>
      <c r="B6631" s="36" t="str">
        <f>[5]Land_Cover!B403</f>
        <v>Paraguay</v>
      </c>
      <c r="C6631" s="36" t="str">
        <f>[5]Land_Cover!C403</f>
        <v>AEZ11</v>
      </c>
      <c r="D6631" s="36" t="str">
        <f>[5]Land_Cover!D403</f>
        <v>ctl</v>
      </c>
      <c r="E6631" s="36" t="str">
        <f>[5]Land_Cover!E403</f>
        <v>Paraguay#AEZ11#ctl</v>
      </c>
      <c r="F6631" s="36">
        <f>[5]Land_Cover!F403</f>
        <v>162500</v>
      </c>
    </row>
    <row r="6632" spans="1:6" x14ac:dyDescent="0.3">
      <c r="A6632" s="36">
        <f>[5]Land_Cover!A404</f>
        <v>2011</v>
      </c>
      <c r="B6632" s="36" t="str">
        <f>[5]Land_Cover!B404</f>
        <v>Argentina</v>
      </c>
      <c r="C6632" s="36" t="str">
        <f>[5]Land_Cover!C404</f>
        <v>AEZ12</v>
      </c>
      <c r="D6632" s="36" t="str">
        <f>[5]Land_Cover!D404</f>
        <v>ctl</v>
      </c>
      <c r="E6632" s="36" t="str">
        <f>[5]Land_Cover!E404</f>
        <v>Argentina#AEZ12#ctl</v>
      </c>
      <c r="F6632" s="36">
        <f>[5]Land_Cover!F404</f>
        <v>29043900</v>
      </c>
    </row>
    <row r="6633" spans="1:6" x14ac:dyDescent="0.3">
      <c r="A6633" s="36">
        <f>[5]Land_Cover!A405</f>
        <v>2010</v>
      </c>
      <c r="B6633" s="36" t="str">
        <f>[5]Land_Cover!B405</f>
        <v>DRC</v>
      </c>
      <c r="C6633" s="36" t="str">
        <f>[5]Land_Cover!C405</f>
        <v>AEZ5</v>
      </c>
      <c r="D6633" s="36" t="str">
        <f>[5]Land_Cover!D405</f>
        <v>ctl</v>
      </c>
      <c r="E6633" s="36" t="str">
        <f>[5]Land_Cover!E405</f>
        <v>DRC#AEZ5#ctl</v>
      </c>
      <c r="F6633" s="36">
        <f>[5]Land_Cover!F405</f>
        <v>6389500</v>
      </c>
    </row>
    <row r="6634" spans="1:6" x14ac:dyDescent="0.3">
      <c r="A6634" s="36">
        <f>[5]Land_Cover!A406</f>
        <v>2018</v>
      </c>
      <c r="B6634" s="36" t="str">
        <f>[5]Land_Cover!B406</f>
        <v>Indonesia</v>
      </c>
      <c r="C6634" s="36" t="str">
        <f>[5]Land_Cover!C406</f>
        <v>AEZ6</v>
      </c>
      <c r="D6634" s="36" t="str">
        <f>[5]Land_Cover!D406</f>
        <v>ctl</v>
      </c>
      <c r="E6634" s="36" t="str">
        <f>[5]Land_Cover!E406</f>
        <v>Indonesia#AEZ6#ctl</v>
      </c>
      <c r="F6634" s="36">
        <f>[5]Land_Cover!F406</f>
        <v>6080100</v>
      </c>
    </row>
    <row r="6635" spans="1:6" x14ac:dyDescent="0.3">
      <c r="A6635" s="36">
        <f>[5]Land_Cover!A407</f>
        <v>2016</v>
      </c>
      <c r="B6635" s="36" t="str">
        <f>[5]Land_Cover!B407</f>
        <v>Argentina</v>
      </c>
      <c r="C6635" s="36" t="str">
        <f>[5]Land_Cover!C407</f>
        <v>AEZ14</v>
      </c>
      <c r="D6635" s="36" t="str">
        <f>[5]Land_Cover!D407</f>
        <v>ctl</v>
      </c>
      <c r="E6635" s="36" t="str">
        <f>[5]Land_Cover!E407</f>
        <v>Argentina#AEZ14#ctl</v>
      </c>
      <c r="F6635" s="36">
        <f>[5]Land_Cover!F407</f>
        <v>51300</v>
      </c>
    </row>
    <row r="6636" spans="1:6" x14ac:dyDescent="0.3">
      <c r="A6636" s="36">
        <f>[5]Land_Cover!A408</f>
        <v>2015</v>
      </c>
      <c r="B6636" s="36" t="str">
        <f>[5]Land_Cover!B408</f>
        <v>Brazil</v>
      </c>
      <c r="C6636" s="36" t="str">
        <f>[5]Land_Cover!C408</f>
        <v>AEZ6</v>
      </c>
      <c r="D6636" s="36" t="str">
        <f>[5]Land_Cover!D408</f>
        <v>ctl</v>
      </c>
      <c r="E6636" s="36" t="str">
        <f>[5]Land_Cover!E408</f>
        <v>Brazil#AEZ6#ctl</v>
      </c>
      <c r="F6636" s="36">
        <f>[5]Land_Cover!F408</f>
        <v>28397400</v>
      </c>
    </row>
    <row r="6637" spans="1:6" x14ac:dyDescent="0.3">
      <c r="A6637" s="36">
        <f>[5]Land_Cover!A409</f>
        <v>2011</v>
      </c>
      <c r="B6637" s="36" t="str">
        <f>[5]Land_Cover!B409</f>
        <v>Peru</v>
      </c>
      <c r="C6637" s="36" t="str">
        <f>[5]Land_Cover!C409</f>
        <v>AEZ5</v>
      </c>
      <c r="D6637" s="36" t="str">
        <f>[5]Land_Cover!D409</f>
        <v>ctl</v>
      </c>
      <c r="E6637" s="36" t="str">
        <f>[5]Land_Cover!E409</f>
        <v>Peru#AEZ5#ctl</v>
      </c>
      <c r="F6637" s="36">
        <f>[5]Land_Cover!F409</f>
        <v>69100</v>
      </c>
    </row>
    <row r="6638" spans="1:6" x14ac:dyDescent="0.3">
      <c r="A6638" s="36">
        <f>[5]Land_Cover!A410</f>
        <v>2016</v>
      </c>
      <c r="B6638" s="36" t="str">
        <f>[5]Land_Cover!B410</f>
        <v>DRC</v>
      </c>
      <c r="C6638" s="36" t="str">
        <f>[5]Land_Cover!C410</f>
        <v>AEZ10</v>
      </c>
      <c r="D6638" s="36" t="str">
        <f>[5]Land_Cover!D410</f>
        <v>ctl</v>
      </c>
      <c r="E6638" s="36" t="str">
        <f>[5]Land_Cover!E410</f>
        <v>DRC#AEZ10#ctl</v>
      </c>
      <c r="F6638" s="36">
        <f>[5]Land_Cover!F410</f>
        <v>308700</v>
      </c>
    </row>
    <row r="6639" spans="1:6" x14ac:dyDescent="0.3">
      <c r="A6639" s="36">
        <f>[5]Land_Cover!A411</f>
        <v>2013</v>
      </c>
      <c r="B6639" s="36" t="str">
        <f>[5]Land_Cover!B411</f>
        <v>Colombia</v>
      </c>
      <c r="C6639" s="36" t="str">
        <f>[5]Land_Cover!C411</f>
        <v>AEZ8</v>
      </c>
      <c r="D6639" s="36" t="str">
        <f>[5]Land_Cover!D411</f>
        <v>ctl</v>
      </c>
      <c r="E6639" s="36" t="str">
        <f>[5]Land_Cover!E411</f>
        <v>Colombia#AEZ8#ctl</v>
      </c>
      <c r="F6639" s="36">
        <f>[5]Land_Cover!F411</f>
        <v>6100</v>
      </c>
    </row>
    <row r="6640" spans="1:6" x14ac:dyDescent="0.3">
      <c r="A6640" s="36">
        <f>[5]Land_Cover!A412</f>
        <v>2010</v>
      </c>
      <c r="B6640" s="36" t="str">
        <f>[5]Land_Cover!B412</f>
        <v>Ghana</v>
      </c>
      <c r="C6640" s="36" t="str">
        <f>[5]Land_Cover!C412</f>
        <v>AEZ3</v>
      </c>
      <c r="D6640" s="36" t="str">
        <f>[5]Land_Cover!D412</f>
        <v>ctl</v>
      </c>
      <c r="E6640" s="36" t="str">
        <f>[5]Land_Cover!E412</f>
        <v>Ghana#AEZ3#ctl</v>
      </c>
      <c r="F6640" s="36">
        <f>[5]Land_Cover!F412</f>
        <v>42100</v>
      </c>
    </row>
    <row r="6641" spans="1:6" x14ac:dyDescent="0.3">
      <c r="A6641" s="36">
        <f>[5]Land_Cover!A413</f>
        <v>2010</v>
      </c>
      <c r="B6641" s="36" t="str">
        <f>[5]Land_Cover!B413</f>
        <v>Paraguay</v>
      </c>
      <c r="C6641" s="36" t="str">
        <f>[5]Land_Cover!C413</f>
        <v>AEZ6</v>
      </c>
      <c r="D6641" s="36" t="str">
        <f>[5]Land_Cover!D413</f>
        <v>ctl</v>
      </c>
      <c r="E6641" s="36" t="str">
        <f>[5]Land_Cover!E413</f>
        <v>Paraguay#AEZ6#ctl</v>
      </c>
      <c r="F6641" s="36">
        <f>[5]Land_Cover!F413</f>
        <v>3582900</v>
      </c>
    </row>
    <row r="6642" spans="1:6" x14ac:dyDescent="0.3">
      <c r="A6642" s="36">
        <f>[5]Land_Cover!A414</f>
        <v>2016</v>
      </c>
      <c r="B6642" s="36" t="str">
        <f>[5]Land_Cover!B414</f>
        <v>Paraguay</v>
      </c>
      <c r="C6642" s="36" t="str">
        <f>[5]Land_Cover!C414</f>
        <v>AEZ12</v>
      </c>
      <c r="D6642" s="36" t="str">
        <f>[5]Land_Cover!D414</f>
        <v>ctl</v>
      </c>
      <c r="E6642" s="36" t="str">
        <f>[5]Land_Cover!E414</f>
        <v>Paraguay#AEZ12#ctl</v>
      </c>
      <c r="F6642" s="36">
        <f>[5]Land_Cover!F414</f>
        <v>3799800</v>
      </c>
    </row>
    <row r="6643" spans="1:6" x14ac:dyDescent="0.3">
      <c r="A6643" s="36">
        <f>[5]Land_Cover!A415</f>
        <v>2017</v>
      </c>
      <c r="B6643" s="36" t="str">
        <f>[5]Land_Cover!B415</f>
        <v>Bolivia</v>
      </c>
      <c r="C6643" s="36" t="str">
        <f>[5]Land_Cover!C415</f>
        <v>AEZ12</v>
      </c>
      <c r="D6643" s="36" t="str">
        <f>[5]Land_Cover!D415</f>
        <v>ctl</v>
      </c>
      <c r="E6643" s="36" t="str">
        <f>[5]Land_Cover!E415</f>
        <v>Bolivia#AEZ12#ctl</v>
      </c>
      <c r="F6643" s="36">
        <f>[5]Land_Cover!F415</f>
        <v>625600</v>
      </c>
    </row>
    <row r="6644" spans="1:6" x14ac:dyDescent="0.3">
      <c r="A6644" s="36">
        <f>[5]Land_Cover!A416</f>
        <v>2016</v>
      </c>
      <c r="B6644" s="36" t="str">
        <f>[5]Land_Cover!B416</f>
        <v>Angola</v>
      </c>
      <c r="C6644" s="36" t="str">
        <f>[5]Land_Cover!C416</f>
        <v>AEZ8</v>
      </c>
      <c r="D6644" s="36" t="str">
        <f>[5]Land_Cover!D416</f>
        <v>ctl</v>
      </c>
      <c r="E6644" s="36" t="str">
        <f>[5]Land_Cover!E416</f>
        <v>Angola#AEZ8#ctl</v>
      </c>
      <c r="F6644" s="36">
        <f>[5]Land_Cover!F416</f>
        <v>260200</v>
      </c>
    </row>
    <row r="6645" spans="1:6" x14ac:dyDescent="0.3">
      <c r="A6645" s="36">
        <f>[5]Land_Cover!A417</f>
        <v>2017</v>
      </c>
      <c r="B6645" s="36" t="str">
        <f>[5]Land_Cover!B417</f>
        <v>Peru</v>
      </c>
      <c r="C6645" s="36" t="str">
        <f>[5]Land_Cover!C417</f>
        <v>AEZ5</v>
      </c>
      <c r="D6645" s="36" t="str">
        <f>[5]Land_Cover!D417</f>
        <v>ctl</v>
      </c>
      <c r="E6645" s="36" t="str">
        <f>[5]Land_Cover!E417</f>
        <v>Peru#AEZ5#ctl</v>
      </c>
      <c r="F6645" s="36">
        <f>[5]Land_Cover!F417</f>
        <v>70800</v>
      </c>
    </row>
    <row r="6646" spans="1:6" x14ac:dyDescent="0.3">
      <c r="A6646" s="36">
        <f>[5]Land_Cover!A418</f>
        <v>2014</v>
      </c>
      <c r="B6646" s="36" t="str">
        <f>[5]Land_Cover!B418</f>
        <v>Ghana</v>
      </c>
      <c r="C6646" s="36" t="str">
        <f>[5]Land_Cover!C418</f>
        <v>AEZ6</v>
      </c>
      <c r="D6646" s="36" t="str">
        <f>[5]Land_Cover!D418</f>
        <v>ctl</v>
      </c>
      <c r="E6646" s="36" t="str">
        <f>[5]Land_Cover!E418</f>
        <v>Ghana#AEZ6#ctl</v>
      </c>
      <c r="F6646" s="36">
        <f>[5]Land_Cover!F418</f>
        <v>377500</v>
      </c>
    </row>
    <row r="6647" spans="1:6" x14ac:dyDescent="0.3">
      <c r="A6647" s="36">
        <f>[5]Land_Cover!A419</f>
        <v>2015</v>
      </c>
      <c r="B6647" s="36" t="str">
        <f>[5]Land_Cover!B419</f>
        <v>DRC</v>
      </c>
      <c r="C6647" s="36" t="str">
        <f>[5]Land_Cover!C419</f>
        <v>AEZ4</v>
      </c>
      <c r="D6647" s="36" t="str">
        <f>[5]Land_Cover!D419</f>
        <v>ctl</v>
      </c>
      <c r="E6647" s="36" t="str">
        <f>[5]Land_Cover!E419</f>
        <v>DRC#AEZ4#ctl</v>
      </c>
      <c r="F6647" s="36">
        <f>[5]Land_Cover!F419</f>
        <v>1712500</v>
      </c>
    </row>
    <row r="6648" spans="1:6" x14ac:dyDescent="0.3">
      <c r="A6648" s="36">
        <f>[5]Land_Cover!A420</f>
        <v>2011</v>
      </c>
      <c r="B6648" s="36" t="str">
        <f>[5]Land_Cover!B420</f>
        <v>Ivory Coast</v>
      </c>
      <c r="C6648" s="36" t="str">
        <f>[5]Land_Cover!C420</f>
        <v>AEZ5</v>
      </c>
      <c r="D6648" s="36" t="str">
        <f>[5]Land_Cover!D420</f>
        <v>ctl</v>
      </c>
      <c r="E6648" s="36" t="str">
        <f>[5]Land_Cover!E420</f>
        <v>Ivory Coast#AEZ5#ctl</v>
      </c>
      <c r="F6648" s="36">
        <f>[5]Land_Cover!F420</f>
        <v>4533200</v>
      </c>
    </row>
    <row r="6649" spans="1:6" x14ac:dyDescent="0.3">
      <c r="A6649" s="36">
        <f>[5]Land_Cover!A421</f>
        <v>2018</v>
      </c>
      <c r="B6649" s="36" t="str">
        <f>[5]Land_Cover!B421</f>
        <v>Argentina</v>
      </c>
      <c r="C6649" s="36" t="str">
        <f>[5]Land_Cover!C421</f>
        <v>AEZ8</v>
      </c>
      <c r="D6649" s="36" t="str">
        <f>[5]Land_Cover!D421</f>
        <v>ctl</v>
      </c>
      <c r="E6649" s="36" t="str">
        <f>[5]Land_Cover!E421</f>
        <v>Argentina#AEZ8#ctl</v>
      </c>
      <c r="F6649" s="36">
        <f>[5]Land_Cover!F421</f>
        <v>17606800</v>
      </c>
    </row>
    <row r="6650" spans="1:6" x14ac:dyDescent="0.3">
      <c r="A6650" s="36">
        <f>[5]Land_Cover!A422</f>
        <v>2013</v>
      </c>
      <c r="B6650" s="36" t="str">
        <f>[5]Land_Cover!B422</f>
        <v>Colombia</v>
      </c>
      <c r="C6650" s="36" t="str">
        <f>[5]Land_Cover!C422</f>
        <v>AEZ7</v>
      </c>
      <c r="D6650" s="36" t="str">
        <f>[5]Land_Cover!D422</f>
        <v>ctl</v>
      </c>
      <c r="E6650" s="36" t="str">
        <f>[5]Land_Cover!E422</f>
        <v>Colombia#AEZ7#ctl</v>
      </c>
      <c r="F6650" s="36">
        <f>[5]Land_Cover!F422</f>
        <v>26800</v>
      </c>
    </row>
    <row r="6651" spans="1:6" x14ac:dyDescent="0.3">
      <c r="A6651" s="36">
        <f>[5]Land_Cover!A423</f>
        <v>2010</v>
      </c>
      <c r="B6651" s="36" t="str">
        <f>[5]Land_Cover!B423</f>
        <v>DRC</v>
      </c>
      <c r="C6651" s="36" t="str">
        <f>[5]Land_Cover!C423</f>
        <v>AEZ3</v>
      </c>
      <c r="D6651" s="36" t="str">
        <f>[5]Land_Cover!D423</f>
        <v>ctl</v>
      </c>
      <c r="E6651" s="36" t="str">
        <f>[5]Land_Cover!E423</f>
        <v>DRC#AEZ3#ctl</v>
      </c>
      <c r="F6651" s="36">
        <f>[5]Land_Cover!F423</f>
        <v>1600</v>
      </c>
    </row>
    <row r="6652" spans="1:6" x14ac:dyDescent="0.3">
      <c r="A6652" s="36">
        <f>[5]Land_Cover!A424</f>
        <v>2014</v>
      </c>
      <c r="B6652" s="36" t="str">
        <f>[5]Land_Cover!B424</f>
        <v>Paraguay</v>
      </c>
      <c r="C6652" s="36" t="str">
        <f>[5]Land_Cover!C424</f>
        <v>AEZ3</v>
      </c>
      <c r="D6652" s="36" t="str">
        <f>[5]Land_Cover!D424</f>
        <v>ctl</v>
      </c>
      <c r="E6652" s="36" t="str">
        <f>[5]Land_Cover!E424</f>
        <v>Paraguay#AEZ3#ctl</v>
      </c>
      <c r="F6652" s="36">
        <f>[5]Land_Cover!F424</f>
        <v>544900</v>
      </c>
    </row>
    <row r="6653" spans="1:6" x14ac:dyDescent="0.3">
      <c r="A6653" s="36">
        <f>[5]Land_Cover!A425</f>
        <v>2014</v>
      </c>
      <c r="B6653" s="36" t="str">
        <f>[5]Land_Cover!B425</f>
        <v>Peru</v>
      </c>
      <c r="C6653" s="36" t="str">
        <f>[5]Land_Cover!C425</f>
        <v>AEZ4</v>
      </c>
      <c r="D6653" s="36" t="str">
        <f>[5]Land_Cover!D425</f>
        <v>ctl</v>
      </c>
      <c r="E6653" s="36" t="str">
        <f>[5]Land_Cover!E425</f>
        <v>Peru#AEZ4#ctl</v>
      </c>
      <c r="F6653" s="36">
        <f>[5]Land_Cover!F425</f>
        <v>14400</v>
      </c>
    </row>
    <row r="6654" spans="1:6" x14ac:dyDescent="0.3">
      <c r="A6654" s="36">
        <f>[5]Land_Cover!A426</f>
        <v>2013</v>
      </c>
      <c r="B6654" s="36" t="str">
        <f>[5]Land_Cover!B426</f>
        <v>Ghana</v>
      </c>
      <c r="C6654" s="36" t="str">
        <f>[5]Land_Cover!C426</f>
        <v>AEZ4</v>
      </c>
      <c r="D6654" s="36" t="str">
        <f>[5]Land_Cover!D426</f>
        <v>ctl</v>
      </c>
      <c r="E6654" s="36" t="str">
        <f>[5]Land_Cover!E426</f>
        <v>Ghana#AEZ4#ctl</v>
      </c>
      <c r="F6654" s="36">
        <f>[5]Land_Cover!F426</f>
        <v>2467000</v>
      </c>
    </row>
    <row r="6655" spans="1:6" x14ac:dyDescent="0.3">
      <c r="A6655" s="36">
        <f>[5]Land_Cover!A427</f>
        <v>2015</v>
      </c>
      <c r="B6655" s="36" t="str">
        <f>[5]Land_Cover!B427</f>
        <v>Ivory Coast</v>
      </c>
      <c r="C6655" s="36" t="str">
        <f>[5]Land_Cover!C427</f>
        <v>AEZ5</v>
      </c>
      <c r="D6655" s="36" t="str">
        <f>[5]Land_Cover!D427</f>
        <v>ctl</v>
      </c>
      <c r="E6655" s="36" t="str">
        <f>[5]Land_Cover!E427</f>
        <v>Ivory Coast#AEZ5#ctl</v>
      </c>
      <c r="F6655" s="36">
        <f>[5]Land_Cover!F427</f>
        <v>4513400</v>
      </c>
    </row>
    <row r="6656" spans="1:6" x14ac:dyDescent="0.3">
      <c r="A6656" s="36">
        <f>[5]Land_Cover!A428</f>
        <v>2017</v>
      </c>
      <c r="B6656" s="36" t="str">
        <f>[5]Land_Cover!B428</f>
        <v>Angola</v>
      </c>
      <c r="C6656" s="36" t="str">
        <f>[5]Land_Cover!C428</f>
        <v>AEZ11</v>
      </c>
      <c r="D6656" s="36" t="str">
        <f>[5]Land_Cover!D428</f>
        <v>ctl</v>
      </c>
      <c r="E6656" s="36" t="str">
        <f>[5]Land_Cover!E428</f>
        <v>Angola#AEZ11#ctl</v>
      </c>
      <c r="F6656" s="36">
        <f>[5]Land_Cover!F428</f>
        <v>1239100</v>
      </c>
    </row>
    <row r="6657" spans="1:6" x14ac:dyDescent="0.3">
      <c r="A6657" s="36">
        <f>[5]Land_Cover!A429</f>
        <v>2011</v>
      </c>
      <c r="B6657" s="36" t="str">
        <f>[5]Land_Cover!B429</f>
        <v>Peru</v>
      </c>
      <c r="C6657" s="36" t="str">
        <f>[5]Land_Cover!C429</f>
        <v>AEZ4</v>
      </c>
      <c r="D6657" s="36" t="str">
        <f>[5]Land_Cover!D429</f>
        <v>ctl</v>
      </c>
      <c r="E6657" s="36" t="str">
        <f>[5]Land_Cover!E429</f>
        <v>Peru#AEZ4#ctl</v>
      </c>
      <c r="F6657" s="36">
        <f>[5]Land_Cover!F429</f>
        <v>14800</v>
      </c>
    </row>
    <row r="6658" spans="1:6" x14ac:dyDescent="0.3">
      <c r="A6658" s="36">
        <f>[5]Land_Cover!A430</f>
        <v>2016</v>
      </c>
      <c r="B6658" s="36" t="str">
        <f>[5]Land_Cover!B430</f>
        <v>Peru</v>
      </c>
      <c r="C6658" s="36" t="str">
        <f>[5]Land_Cover!C430</f>
        <v>AEZ3</v>
      </c>
      <c r="D6658" s="36" t="str">
        <f>[5]Land_Cover!D430</f>
        <v>ctl</v>
      </c>
      <c r="E6658" s="36" t="str">
        <f>[5]Land_Cover!E430</f>
        <v>Peru#AEZ3#ctl</v>
      </c>
      <c r="F6658" s="36">
        <f>[5]Land_Cover!F430</f>
        <v>11800</v>
      </c>
    </row>
    <row r="6659" spans="1:6" x14ac:dyDescent="0.3">
      <c r="A6659" s="36">
        <f>[5]Land_Cover!A431</f>
        <v>2015</v>
      </c>
      <c r="B6659" s="36" t="str">
        <f>[5]Land_Cover!B431</f>
        <v>Angola</v>
      </c>
      <c r="C6659" s="36" t="str">
        <f>[5]Land_Cover!C431</f>
        <v>AEZ10</v>
      </c>
      <c r="D6659" s="36" t="str">
        <f>[5]Land_Cover!D431</f>
        <v>ctl</v>
      </c>
      <c r="E6659" s="36" t="str">
        <f>[5]Land_Cover!E431</f>
        <v>Angola#AEZ10#ctl</v>
      </c>
      <c r="F6659" s="36">
        <f>[5]Land_Cover!F431</f>
        <v>3173000</v>
      </c>
    </row>
    <row r="6660" spans="1:6" x14ac:dyDescent="0.3">
      <c r="A6660" s="36">
        <f>[5]Land_Cover!A432</f>
        <v>2017</v>
      </c>
      <c r="B6660" s="36" t="str">
        <f>[5]Land_Cover!B432</f>
        <v>Argentina</v>
      </c>
      <c r="C6660" s="36" t="str">
        <f>[5]Land_Cover!C432</f>
        <v>AEZ5</v>
      </c>
      <c r="D6660" s="36" t="str">
        <f>[5]Land_Cover!D432</f>
        <v>ctl</v>
      </c>
      <c r="E6660" s="36" t="str">
        <f>[5]Land_Cover!E432</f>
        <v>Argentina#AEZ5#ctl</v>
      </c>
      <c r="F6660" s="36">
        <f>[5]Land_Cover!F432</f>
        <v>5100</v>
      </c>
    </row>
    <row r="6661" spans="1:6" x14ac:dyDescent="0.3">
      <c r="A6661" s="36">
        <f>[5]Land_Cover!A433</f>
        <v>2014</v>
      </c>
      <c r="B6661" s="36" t="str">
        <f>[5]Land_Cover!B433</f>
        <v>Ivory Coast</v>
      </c>
      <c r="C6661" s="36" t="str">
        <f>[5]Land_Cover!C433</f>
        <v>AEZ5</v>
      </c>
      <c r="D6661" s="36" t="str">
        <f>[5]Land_Cover!D433</f>
        <v>ctl</v>
      </c>
      <c r="E6661" s="36" t="str">
        <f>[5]Land_Cover!E433</f>
        <v>Ivory Coast#AEZ5#ctl</v>
      </c>
      <c r="F6661" s="36">
        <f>[5]Land_Cover!F433</f>
        <v>4518900</v>
      </c>
    </row>
    <row r="6662" spans="1:6" x14ac:dyDescent="0.3">
      <c r="A6662" s="36">
        <f>[5]Land_Cover!A434</f>
        <v>2011</v>
      </c>
      <c r="B6662" s="36" t="str">
        <f>[5]Land_Cover!B434</f>
        <v>Brazil</v>
      </c>
      <c r="C6662" s="36" t="str">
        <f>[5]Land_Cover!C434</f>
        <v>AEZ5</v>
      </c>
      <c r="D6662" s="36" t="str">
        <f>[5]Land_Cover!D434</f>
        <v>ctl</v>
      </c>
      <c r="E6662" s="36" t="str">
        <f>[5]Land_Cover!E434</f>
        <v>Brazil#AEZ5#ctl</v>
      </c>
      <c r="F6662" s="36">
        <f>[5]Land_Cover!F434</f>
        <v>68515800</v>
      </c>
    </row>
    <row r="6663" spans="1:6" x14ac:dyDescent="0.3">
      <c r="A6663" s="36">
        <f>[5]Land_Cover!A435</f>
        <v>2012</v>
      </c>
      <c r="B6663" s="36" t="str">
        <f>[5]Land_Cover!B435</f>
        <v>Bolivia</v>
      </c>
      <c r="C6663" s="36" t="str">
        <f>[5]Land_Cover!C435</f>
        <v>AEZ5</v>
      </c>
      <c r="D6663" s="36" t="str">
        <f>[5]Land_Cover!D435</f>
        <v>ctl</v>
      </c>
      <c r="E6663" s="36" t="str">
        <f>[5]Land_Cover!E435</f>
        <v>Bolivia#AEZ5#ctl</v>
      </c>
      <c r="F6663" s="36">
        <f>[5]Land_Cover!F435</f>
        <v>3076800</v>
      </c>
    </row>
    <row r="6664" spans="1:6" x14ac:dyDescent="0.3">
      <c r="A6664" s="36">
        <f>[5]Land_Cover!A436</f>
        <v>2015</v>
      </c>
      <c r="B6664" s="36" t="str">
        <f>[5]Land_Cover!B436</f>
        <v>Argentina</v>
      </c>
      <c r="C6664" s="36" t="str">
        <f>[5]Land_Cover!C436</f>
        <v>AEZ9</v>
      </c>
      <c r="D6664" s="36" t="str">
        <f>[5]Land_Cover!D436</f>
        <v>ctl</v>
      </c>
      <c r="E6664" s="36" t="str">
        <f>[5]Land_Cover!E436</f>
        <v>Argentina#AEZ9#ctl</v>
      </c>
      <c r="F6664" s="36">
        <f>[5]Land_Cover!F436</f>
        <v>8453600</v>
      </c>
    </row>
    <row r="6665" spans="1:6" x14ac:dyDescent="0.3">
      <c r="A6665" s="36">
        <f>[5]Land_Cover!A437</f>
        <v>2012</v>
      </c>
      <c r="B6665" s="36" t="str">
        <f>[5]Land_Cover!B437</f>
        <v>Peru</v>
      </c>
      <c r="C6665" s="36" t="str">
        <f>[5]Land_Cover!C437</f>
        <v>AEZ11</v>
      </c>
      <c r="D6665" s="36" t="str">
        <f>[5]Land_Cover!D437</f>
        <v>ctl</v>
      </c>
      <c r="E6665" s="36" t="str">
        <f>[5]Land_Cover!E437</f>
        <v>Peru#AEZ11#ctl</v>
      </c>
      <c r="F6665" s="36">
        <f>[5]Land_Cover!F437</f>
        <v>4076900</v>
      </c>
    </row>
    <row r="6666" spans="1:6" x14ac:dyDescent="0.3">
      <c r="A6666" s="36">
        <f>[5]Land_Cover!A438</f>
        <v>2016</v>
      </c>
      <c r="B6666" s="36" t="str">
        <f>[5]Land_Cover!B438</f>
        <v>Argentina</v>
      </c>
      <c r="C6666" s="36" t="str">
        <f>[5]Land_Cover!C438</f>
        <v>AEZ9</v>
      </c>
      <c r="D6666" s="36" t="str">
        <f>[5]Land_Cover!D438</f>
        <v>ctl</v>
      </c>
      <c r="E6666" s="36" t="str">
        <f>[5]Land_Cover!E438</f>
        <v>Argentina#AEZ9#ctl</v>
      </c>
      <c r="F6666" s="36">
        <f>[5]Land_Cover!F438</f>
        <v>8170000</v>
      </c>
    </row>
    <row r="6667" spans="1:6" x14ac:dyDescent="0.3">
      <c r="A6667" s="36">
        <f>[5]Land_Cover!A439</f>
        <v>2016</v>
      </c>
      <c r="B6667" s="36" t="str">
        <f>[5]Land_Cover!B439</f>
        <v>Peru</v>
      </c>
      <c r="C6667" s="36" t="str">
        <f>[5]Land_Cover!C439</f>
        <v>AEZ1</v>
      </c>
      <c r="D6667" s="36" t="str">
        <f>[5]Land_Cover!D439</f>
        <v>ctl</v>
      </c>
      <c r="E6667" s="36" t="str">
        <f>[5]Land_Cover!E439</f>
        <v>Peru#AEZ1#ctl</v>
      </c>
      <c r="F6667" s="36">
        <f>[5]Land_Cover!F439</f>
        <v>500</v>
      </c>
    </row>
    <row r="6668" spans="1:6" x14ac:dyDescent="0.3">
      <c r="A6668" s="36">
        <f>[5]Land_Cover!A440</f>
        <v>2013</v>
      </c>
      <c r="B6668" s="36" t="str">
        <f>[5]Land_Cover!B440</f>
        <v>Bolivia</v>
      </c>
      <c r="C6668" s="36" t="str">
        <f>[5]Land_Cover!C440</f>
        <v>AEZ3</v>
      </c>
      <c r="D6668" s="36" t="str">
        <f>[5]Land_Cover!D440</f>
        <v>ctl</v>
      </c>
      <c r="E6668" s="36" t="str">
        <f>[5]Land_Cover!E440</f>
        <v>Bolivia#AEZ3#ctl</v>
      </c>
      <c r="F6668" s="36">
        <f>[5]Land_Cover!F440</f>
        <v>90200</v>
      </c>
    </row>
    <row r="6669" spans="1:6" x14ac:dyDescent="0.3">
      <c r="A6669" s="36">
        <f>[5]Land_Cover!A441</f>
        <v>2018</v>
      </c>
      <c r="B6669" s="36" t="str">
        <f>[5]Land_Cover!B441</f>
        <v>Angola</v>
      </c>
      <c r="C6669" s="36" t="str">
        <f>[5]Land_Cover!C441</f>
        <v>AEZ8</v>
      </c>
      <c r="D6669" s="36" t="str">
        <f>[5]Land_Cover!D441</f>
        <v>ctl</v>
      </c>
      <c r="E6669" s="36" t="str">
        <f>[5]Land_Cover!E441</f>
        <v>Angola#AEZ8#ctl</v>
      </c>
      <c r="F6669" s="36">
        <f>[5]Land_Cover!F441</f>
        <v>260000</v>
      </c>
    </row>
    <row r="6670" spans="1:6" x14ac:dyDescent="0.3">
      <c r="A6670" s="36">
        <f>[5]Land_Cover!A442</f>
        <v>2010</v>
      </c>
      <c r="B6670" s="36" t="str">
        <f>[5]Land_Cover!B442</f>
        <v>Peru</v>
      </c>
      <c r="C6670" s="36" t="str">
        <f>[5]Land_Cover!C442</f>
        <v>AEZ7</v>
      </c>
      <c r="D6670" s="36" t="str">
        <f>[5]Land_Cover!D442</f>
        <v>ctl</v>
      </c>
      <c r="E6670" s="36" t="str">
        <f>[5]Land_Cover!E442</f>
        <v>Peru#AEZ7#ctl</v>
      </c>
      <c r="F6670" s="36">
        <f>[5]Land_Cover!F442</f>
        <v>2519300</v>
      </c>
    </row>
    <row r="6671" spans="1:6" x14ac:dyDescent="0.3">
      <c r="A6671" s="36">
        <f>[5]Land_Cover!A443</f>
        <v>2017</v>
      </c>
      <c r="B6671" s="36" t="str">
        <f>[5]Land_Cover!B443</f>
        <v>Colombia</v>
      </c>
      <c r="C6671" s="36" t="str">
        <f>[5]Land_Cover!C443</f>
        <v>AEZ8</v>
      </c>
      <c r="D6671" s="36" t="str">
        <f>[5]Land_Cover!D443</f>
        <v>ctl</v>
      </c>
      <c r="E6671" s="36" t="str">
        <f>[5]Land_Cover!E443</f>
        <v>Colombia#AEZ8#ctl</v>
      </c>
      <c r="F6671" s="36">
        <f>[5]Land_Cover!F443</f>
        <v>6700</v>
      </c>
    </row>
    <row r="6672" spans="1:6" x14ac:dyDescent="0.3">
      <c r="A6672" s="36">
        <f>[5]Land_Cover!A444</f>
        <v>2015</v>
      </c>
      <c r="B6672" s="36" t="str">
        <f>[5]Land_Cover!B444</f>
        <v>Paraguay</v>
      </c>
      <c r="C6672" s="36" t="str">
        <f>[5]Land_Cover!C444</f>
        <v>AEZ4</v>
      </c>
      <c r="D6672" s="36" t="str">
        <f>[5]Land_Cover!D444</f>
        <v>ctl</v>
      </c>
      <c r="E6672" s="36" t="str">
        <f>[5]Land_Cover!E444</f>
        <v>Paraguay#AEZ4#ctl</v>
      </c>
      <c r="F6672" s="36">
        <f>[5]Land_Cover!F444</f>
        <v>756300</v>
      </c>
    </row>
    <row r="6673" spans="1:6" x14ac:dyDescent="0.3">
      <c r="A6673" s="36">
        <f>[5]Land_Cover!A445</f>
        <v>2012</v>
      </c>
      <c r="B6673" s="36" t="str">
        <f>[5]Land_Cover!B445</f>
        <v>Brazil</v>
      </c>
      <c r="C6673" s="36" t="str">
        <f>[5]Land_Cover!C445</f>
        <v>AEZ4</v>
      </c>
      <c r="D6673" s="36" t="str">
        <f>[5]Land_Cover!D445</f>
        <v>ctl</v>
      </c>
      <c r="E6673" s="36" t="str">
        <f>[5]Land_Cover!E445</f>
        <v>Brazil#AEZ4#ctl</v>
      </c>
      <c r="F6673" s="36">
        <f>[5]Land_Cover!F445</f>
        <v>28652000</v>
      </c>
    </row>
    <row r="6674" spans="1:6" x14ac:dyDescent="0.3">
      <c r="A6674" s="36">
        <f>[5]Land_Cover!A446</f>
        <v>2013</v>
      </c>
      <c r="B6674" s="36" t="str">
        <f>[5]Land_Cover!B446</f>
        <v>Colombia</v>
      </c>
      <c r="C6674" s="36" t="str">
        <f>[5]Land_Cover!C446</f>
        <v>AEZ6</v>
      </c>
      <c r="D6674" s="36" t="str">
        <f>[5]Land_Cover!D446</f>
        <v>ctl</v>
      </c>
      <c r="E6674" s="36" t="str">
        <f>[5]Land_Cover!E446</f>
        <v>Colombia#AEZ6#ctl</v>
      </c>
      <c r="F6674" s="36">
        <f>[5]Land_Cover!F446</f>
        <v>19158500</v>
      </c>
    </row>
    <row r="6675" spans="1:6" x14ac:dyDescent="0.3">
      <c r="A6675" s="36">
        <f>[5]Land_Cover!A447</f>
        <v>2017</v>
      </c>
      <c r="B6675" s="36" t="str">
        <f>[5]Land_Cover!B447</f>
        <v>Bolivia</v>
      </c>
      <c r="C6675" s="36" t="str">
        <f>[5]Land_Cover!C447</f>
        <v>AEZ9</v>
      </c>
      <c r="D6675" s="36" t="str">
        <f>[5]Land_Cover!D447</f>
        <v>ctl</v>
      </c>
      <c r="E6675" s="36" t="str">
        <f>[5]Land_Cover!E447</f>
        <v>Bolivia#AEZ9#ctl</v>
      </c>
      <c r="F6675" s="36">
        <f>[5]Land_Cover!F447</f>
        <v>5445000</v>
      </c>
    </row>
    <row r="6676" spans="1:6" x14ac:dyDescent="0.3">
      <c r="A6676" s="36">
        <f>[5]Land_Cover!A448</f>
        <v>2011</v>
      </c>
      <c r="B6676" s="36" t="str">
        <f>[5]Land_Cover!B448</f>
        <v>Bolivia</v>
      </c>
      <c r="C6676" s="36" t="str">
        <f>[5]Land_Cover!C448</f>
        <v>AEZ6</v>
      </c>
      <c r="D6676" s="36" t="str">
        <f>[5]Land_Cover!D448</f>
        <v>ctl</v>
      </c>
      <c r="E6676" s="36" t="str">
        <f>[5]Land_Cover!E448</f>
        <v>Bolivia#AEZ6#ctl</v>
      </c>
      <c r="F6676" s="36">
        <f>[5]Land_Cover!F448</f>
        <v>8598900</v>
      </c>
    </row>
    <row r="6677" spans="1:6" x14ac:dyDescent="0.3">
      <c r="A6677" s="36">
        <f>[5]Land_Cover!A449</f>
        <v>2017</v>
      </c>
      <c r="B6677" s="36" t="str">
        <f>[5]Land_Cover!B449</f>
        <v>Peru</v>
      </c>
      <c r="C6677" s="36" t="str">
        <f>[5]Land_Cover!C449</f>
        <v>AEZ1</v>
      </c>
      <c r="D6677" s="36" t="str">
        <f>[5]Land_Cover!D449</f>
        <v>ctl</v>
      </c>
      <c r="E6677" s="36" t="str">
        <f>[5]Land_Cover!E449</f>
        <v>Peru#AEZ1#ctl</v>
      </c>
      <c r="F6677" s="36">
        <f>[5]Land_Cover!F449</f>
        <v>1400</v>
      </c>
    </row>
    <row r="6678" spans="1:6" x14ac:dyDescent="0.3">
      <c r="A6678" s="36">
        <f>[5]Land_Cover!A450</f>
        <v>2012</v>
      </c>
      <c r="B6678" s="36" t="str">
        <f>[5]Land_Cover!B450</f>
        <v>Angola</v>
      </c>
      <c r="C6678" s="36" t="str">
        <f>[5]Land_Cover!C450</f>
        <v>AEZ5</v>
      </c>
      <c r="D6678" s="36" t="str">
        <f>[5]Land_Cover!D450</f>
        <v>ctl</v>
      </c>
      <c r="E6678" s="36" t="str">
        <f>[5]Land_Cover!E450</f>
        <v>Angola#AEZ5#ctl</v>
      </c>
      <c r="F6678" s="36">
        <f>[5]Land_Cover!F450</f>
        <v>7746400</v>
      </c>
    </row>
    <row r="6679" spans="1:6" x14ac:dyDescent="0.3">
      <c r="A6679" s="36">
        <f>[5]Land_Cover!A451</f>
        <v>2011</v>
      </c>
      <c r="B6679" s="36" t="str">
        <f>[5]Land_Cover!B451</f>
        <v>Paraguay</v>
      </c>
      <c r="C6679" s="36" t="str">
        <f>[5]Land_Cover!C451</f>
        <v>AEZ2</v>
      </c>
      <c r="D6679" s="36" t="str">
        <f>[5]Land_Cover!D451</f>
        <v>ctl</v>
      </c>
      <c r="E6679" s="36" t="str">
        <f>[5]Land_Cover!E451</f>
        <v>Paraguay#AEZ2#ctl</v>
      </c>
      <c r="F6679" s="36">
        <f>[5]Land_Cover!F451</f>
        <v>37100</v>
      </c>
    </row>
    <row r="6680" spans="1:6" x14ac:dyDescent="0.3">
      <c r="A6680" s="36">
        <f>[5]Land_Cover!A452</f>
        <v>2013</v>
      </c>
      <c r="B6680" s="36" t="str">
        <f>[5]Land_Cover!B452</f>
        <v>Colombia</v>
      </c>
      <c r="C6680" s="36" t="str">
        <f>[5]Land_Cover!C452</f>
        <v>AEZ5</v>
      </c>
      <c r="D6680" s="36" t="str">
        <f>[5]Land_Cover!D452</f>
        <v>ctl</v>
      </c>
      <c r="E6680" s="36" t="str">
        <f>[5]Land_Cover!E452</f>
        <v>Colombia#AEZ5#ctl</v>
      </c>
      <c r="F6680" s="36">
        <f>[5]Land_Cover!F452</f>
        <v>4408900</v>
      </c>
    </row>
    <row r="6681" spans="1:6" x14ac:dyDescent="0.3">
      <c r="A6681" s="36">
        <f>[5]Land_Cover!A453</f>
        <v>2011</v>
      </c>
      <c r="B6681" s="36" t="str">
        <f>[5]Land_Cover!B453</f>
        <v>Bolivia</v>
      </c>
      <c r="C6681" s="36" t="str">
        <f>[5]Land_Cover!C453</f>
        <v>AEZ4</v>
      </c>
      <c r="D6681" s="36" t="str">
        <f>[5]Land_Cover!D453</f>
        <v>ctl</v>
      </c>
      <c r="E6681" s="36" t="str">
        <f>[5]Land_Cover!E453</f>
        <v>Bolivia#AEZ4#ctl</v>
      </c>
      <c r="F6681" s="36">
        <f>[5]Land_Cover!F453</f>
        <v>671200</v>
      </c>
    </row>
    <row r="6682" spans="1:6" x14ac:dyDescent="0.3">
      <c r="A6682" s="36">
        <f>[5]Land_Cover!A454</f>
        <v>2017</v>
      </c>
      <c r="B6682" s="36" t="str">
        <f>[5]Land_Cover!B454</f>
        <v>Peru</v>
      </c>
      <c r="C6682" s="36" t="str">
        <f>[5]Land_Cover!C454</f>
        <v>AEZ12</v>
      </c>
      <c r="D6682" s="36" t="str">
        <f>[5]Land_Cover!D454</f>
        <v>ctl</v>
      </c>
      <c r="E6682" s="36" t="str">
        <f>[5]Land_Cover!E454</f>
        <v>Peru#AEZ12#ctl</v>
      </c>
      <c r="F6682" s="36">
        <f>[5]Land_Cover!F454</f>
        <v>2481500</v>
      </c>
    </row>
    <row r="6683" spans="1:6" x14ac:dyDescent="0.3">
      <c r="A6683" s="36">
        <f>[5]Land_Cover!A455</f>
        <v>2015</v>
      </c>
      <c r="B6683" s="36" t="str">
        <f>[5]Land_Cover!B455</f>
        <v>Argentina</v>
      </c>
      <c r="C6683" s="36" t="str">
        <f>[5]Land_Cover!C455</f>
        <v>AEZ16</v>
      </c>
      <c r="D6683" s="36" t="str">
        <f>[5]Land_Cover!D455</f>
        <v>ctl</v>
      </c>
      <c r="E6683" s="36" t="str">
        <f>[5]Land_Cover!E455</f>
        <v>Argentina#AEZ16#ctl</v>
      </c>
      <c r="F6683" s="36">
        <f>[5]Land_Cover!F455</f>
        <v>1215800</v>
      </c>
    </row>
    <row r="6684" spans="1:6" x14ac:dyDescent="0.3">
      <c r="A6684" s="36">
        <f>[5]Land_Cover!A456</f>
        <v>2015</v>
      </c>
      <c r="B6684" s="36" t="str">
        <f>[5]Land_Cover!B456</f>
        <v>Colombia</v>
      </c>
      <c r="C6684" s="36" t="str">
        <f>[5]Land_Cover!C456</f>
        <v>AEZ12</v>
      </c>
      <c r="D6684" s="36" t="str">
        <f>[5]Land_Cover!D456</f>
        <v>ctl</v>
      </c>
      <c r="E6684" s="36" t="str">
        <f>[5]Land_Cover!E456</f>
        <v>Colombia#AEZ12#ctl</v>
      </c>
      <c r="F6684" s="36">
        <f>[5]Land_Cover!F456</f>
        <v>4749900</v>
      </c>
    </row>
    <row r="6685" spans="1:6" x14ac:dyDescent="0.3">
      <c r="A6685" s="36">
        <f>[5]Land_Cover!A457</f>
        <v>2011</v>
      </c>
      <c r="B6685" s="36" t="str">
        <f>[5]Land_Cover!B457</f>
        <v>Bolivia</v>
      </c>
      <c r="C6685" s="36" t="str">
        <f>[5]Land_Cover!C457</f>
        <v>AEZ11</v>
      </c>
      <c r="D6685" s="36" t="str">
        <f>[5]Land_Cover!D457</f>
        <v>ctl</v>
      </c>
      <c r="E6685" s="36" t="str">
        <f>[5]Land_Cover!E457</f>
        <v>Bolivia#AEZ11#ctl</v>
      </c>
      <c r="F6685" s="36">
        <f>[5]Land_Cover!F457</f>
        <v>873900</v>
      </c>
    </row>
    <row r="6686" spans="1:6" x14ac:dyDescent="0.3">
      <c r="A6686" s="36">
        <f>[5]Land_Cover!A458</f>
        <v>2012</v>
      </c>
      <c r="B6686" s="36" t="str">
        <f>[5]Land_Cover!B458</f>
        <v>Malaysia</v>
      </c>
      <c r="C6686" s="36" t="str">
        <f>[5]Land_Cover!C458</f>
        <v>AEZ6</v>
      </c>
      <c r="D6686" s="36" t="str">
        <f>[5]Land_Cover!D458</f>
        <v>ctl</v>
      </c>
      <c r="E6686" s="36" t="str">
        <f>[5]Land_Cover!E458</f>
        <v>Malaysia#AEZ6#ctl</v>
      </c>
      <c r="F6686" s="36">
        <f>[5]Land_Cover!F458</f>
        <v>218500</v>
      </c>
    </row>
    <row r="6687" spans="1:6" x14ac:dyDescent="0.3">
      <c r="A6687" s="36">
        <f>[5]Land_Cover!A459</f>
        <v>2016</v>
      </c>
      <c r="B6687" s="36" t="str">
        <f>[5]Land_Cover!B459</f>
        <v>Colombia</v>
      </c>
      <c r="C6687" s="36" t="str">
        <f>[5]Land_Cover!C459</f>
        <v>AEZ3</v>
      </c>
      <c r="D6687" s="36" t="str">
        <f>[5]Land_Cover!D459</f>
        <v>ctl</v>
      </c>
      <c r="E6687" s="36" t="str">
        <f>[5]Land_Cover!E459</f>
        <v>Colombia#AEZ3#ctl</v>
      </c>
      <c r="F6687" s="36">
        <f>[5]Land_Cover!F459</f>
        <v>53300</v>
      </c>
    </row>
    <row r="6688" spans="1:6" x14ac:dyDescent="0.3">
      <c r="A6688" s="36">
        <f>[5]Land_Cover!A460</f>
        <v>2010</v>
      </c>
      <c r="B6688" s="36" t="str">
        <f>[5]Land_Cover!B460</f>
        <v>Malaysia</v>
      </c>
      <c r="C6688" s="36" t="str">
        <f>[5]Land_Cover!C460</f>
        <v>AEZ6</v>
      </c>
      <c r="D6688" s="36" t="str">
        <f>[5]Land_Cover!D460</f>
        <v>ctl</v>
      </c>
      <c r="E6688" s="36" t="str">
        <f>[5]Land_Cover!E460</f>
        <v>Malaysia#AEZ6#ctl</v>
      </c>
      <c r="F6688" s="36">
        <f>[5]Land_Cover!F460</f>
        <v>218500</v>
      </c>
    </row>
    <row r="6689" spans="1:6" x14ac:dyDescent="0.3">
      <c r="A6689" s="36">
        <f>[5]Land_Cover!A461</f>
        <v>2011</v>
      </c>
      <c r="B6689" s="36" t="str">
        <f>[5]Land_Cover!B461</f>
        <v>Paraguay</v>
      </c>
      <c r="C6689" s="36" t="str">
        <f>[5]Land_Cover!C461</f>
        <v>AEZ11</v>
      </c>
      <c r="D6689" s="36" t="str">
        <f>[5]Land_Cover!D461</f>
        <v>ctl</v>
      </c>
      <c r="E6689" s="36" t="str">
        <f>[5]Land_Cover!E461</f>
        <v>Paraguay#AEZ11#ctl</v>
      </c>
      <c r="F6689" s="36">
        <f>[5]Land_Cover!F461</f>
        <v>162500</v>
      </c>
    </row>
    <row r="6690" spans="1:6" x14ac:dyDescent="0.3">
      <c r="A6690" s="36">
        <f>[5]Land_Cover!A462</f>
        <v>2012</v>
      </c>
      <c r="B6690" s="36" t="str">
        <f>[5]Land_Cover!B462</f>
        <v>Indonesia</v>
      </c>
      <c r="C6690" s="36" t="str">
        <f>[5]Land_Cover!C462</f>
        <v>AEZ3</v>
      </c>
      <c r="D6690" s="36" t="str">
        <f>[5]Land_Cover!D462</f>
        <v>ctl</v>
      </c>
      <c r="E6690" s="36" t="str">
        <f>[5]Land_Cover!E462</f>
        <v>Indonesia#AEZ3#ctl</v>
      </c>
      <c r="F6690" s="36">
        <f>[5]Land_Cover!F462</f>
        <v>900</v>
      </c>
    </row>
    <row r="6691" spans="1:6" x14ac:dyDescent="0.3">
      <c r="A6691" s="36">
        <f>[5]Land_Cover!A463</f>
        <v>2016</v>
      </c>
      <c r="B6691" s="36" t="str">
        <f>[5]Land_Cover!B463</f>
        <v>Brazil</v>
      </c>
      <c r="C6691" s="36" t="str">
        <f>[5]Land_Cover!C463</f>
        <v>AEZ6</v>
      </c>
      <c r="D6691" s="36" t="str">
        <f>[5]Land_Cover!D463</f>
        <v>ctl</v>
      </c>
      <c r="E6691" s="36" t="str">
        <f>[5]Land_Cover!E463</f>
        <v>Brazil#AEZ6#ctl</v>
      </c>
      <c r="F6691" s="36">
        <f>[5]Land_Cover!F463</f>
        <v>28663000</v>
      </c>
    </row>
    <row r="6692" spans="1:6" x14ac:dyDescent="0.3">
      <c r="A6692" s="36">
        <f>[5]Land_Cover!A464</f>
        <v>2018</v>
      </c>
      <c r="B6692" s="36" t="str">
        <f>[5]Land_Cover!B464</f>
        <v>DRC</v>
      </c>
      <c r="C6692" s="36" t="str">
        <f>[5]Land_Cover!C464</f>
        <v>AEZ6</v>
      </c>
      <c r="D6692" s="36" t="str">
        <f>[5]Land_Cover!D464</f>
        <v>ctl</v>
      </c>
      <c r="E6692" s="36" t="str">
        <f>[5]Land_Cover!E464</f>
        <v>DRC#AEZ6#ctl</v>
      </c>
      <c r="F6692" s="36">
        <f>[5]Land_Cover!F464</f>
        <v>6689300</v>
      </c>
    </row>
    <row r="6693" spans="1:6" x14ac:dyDescent="0.3">
      <c r="A6693" s="36">
        <f>[5]Land_Cover!A465</f>
        <v>2013</v>
      </c>
      <c r="B6693" s="36" t="str">
        <f>[5]Land_Cover!B465</f>
        <v>Indonesia</v>
      </c>
      <c r="C6693" s="36" t="str">
        <f>[5]Land_Cover!C465</f>
        <v>AEZ6</v>
      </c>
      <c r="D6693" s="36" t="str">
        <f>[5]Land_Cover!D465</f>
        <v>ctl</v>
      </c>
      <c r="E6693" s="36" t="str">
        <f>[5]Land_Cover!E465</f>
        <v>Indonesia#AEZ6#ctl</v>
      </c>
      <c r="F6693" s="36">
        <f>[5]Land_Cover!F465</f>
        <v>6138800</v>
      </c>
    </row>
    <row r="6694" spans="1:6" x14ac:dyDescent="0.3">
      <c r="A6694" s="36">
        <f>[5]Land_Cover!A466</f>
        <v>2011</v>
      </c>
      <c r="B6694" s="36" t="str">
        <f>[5]Land_Cover!B466</f>
        <v>Bolivia</v>
      </c>
      <c r="C6694" s="36" t="str">
        <f>[5]Land_Cover!C466</f>
        <v>AEZ3</v>
      </c>
      <c r="D6694" s="36" t="str">
        <f>[5]Land_Cover!D466</f>
        <v>ctl</v>
      </c>
      <c r="E6694" s="36" t="str">
        <f>[5]Land_Cover!E466</f>
        <v>Bolivia#AEZ3#ctl</v>
      </c>
      <c r="F6694" s="36">
        <f>[5]Land_Cover!F466</f>
        <v>91100</v>
      </c>
    </row>
    <row r="6695" spans="1:6" x14ac:dyDescent="0.3">
      <c r="A6695" s="36">
        <f>[5]Land_Cover!A467</f>
        <v>2014</v>
      </c>
      <c r="B6695" s="36" t="str">
        <f>[5]Land_Cover!B467</f>
        <v>Argentina</v>
      </c>
      <c r="C6695" s="36" t="str">
        <f>[5]Land_Cover!C467</f>
        <v>AEZ7</v>
      </c>
      <c r="D6695" s="36" t="str">
        <f>[5]Land_Cover!D467</f>
        <v>ctl</v>
      </c>
      <c r="E6695" s="36" t="str">
        <f>[5]Land_Cover!E467</f>
        <v>Argentina#AEZ7#ctl</v>
      </c>
      <c r="F6695" s="36">
        <f>[5]Land_Cover!F467</f>
        <v>16514800</v>
      </c>
    </row>
    <row r="6696" spans="1:6" x14ac:dyDescent="0.3">
      <c r="A6696" s="36">
        <f>[5]Land_Cover!A468</f>
        <v>2016</v>
      </c>
      <c r="B6696" s="36" t="str">
        <f>[5]Land_Cover!B468</f>
        <v>Argentina</v>
      </c>
      <c r="C6696" s="36" t="str">
        <f>[5]Land_Cover!C468</f>
        <v>AEZ4</v>
      </c>
      <c r="D6696" s="36" t="str">
        <f>[5]Land_Cover!D468</f>
        <v>ctl</v>
      </c>
      <c r="E6696" s="36" t="str">
        <f>[5]Land_Cover!E468</f>
        <v>Argentina#AEZ4#ctl</v>
      </c>
      <c r="F6696" s="36">
        <f>[5]Land_Cover!F468</f>
        <v>36400</v>
      </c>
    </row>
    <row r="6697" spans="1:6" x14ac:dyDescent="0.3">
      <c r="A6697" s="36">
        <f>[5]Land_Cover!A469</f>
        <v>2017</v>
      </c>
      <c r="B6697" s="36" t="str">
        <f>[5]Land_Cover!B469</f>
        <v>Angola</v>
      </c>
      <c r="C6697" s="36" t="str">
        <f>[5]Land_Cover!C469</f>
        <v>AEZ9</v>
      </c>
      <c r="D6697" s="36" t="str">
        <f>[5]Land_Cover!D469</f>
        <v>ctl</v>
      </c>
      <c r="E6697" s="36" t="str">
        <f>[5]Land_Cover!E469</f>
        <v>Angola#AEZ9#ctl</v>
      </c>
      <c r="F6697" s="36">
        <f>[5]Land_Cover!F469</f>
        <v>1620700</v>
      </c>
    </row>
    <row r="6698" spans="1:6" x14ac:dyDescent="0.3">
      <c r="A6698" s="36">
        <f>[5]Land_Cover!A470</f>
        <v>2015</v>
      </c>
      <c r="B6698" s="36" t="str">
        <f>[5]Land_Cover!B470</f>
        <v>Bolivia</v>
      </c>
      <c r="C6698" s="36" t="str">
        <f>[5]Land_Cover!C470</f>
        <v>AEZ9</v>
      </c>
      <c r="D6698" s="36" t="str">
        <f>[5]Land_Cover!D470</f>
        <v>ctl</v>
      </c>
      <c r="E6698" s="36" t="str">
        <f>[5]Land_Cover!E470</f>
        <v>Bolivia#AEZ9#ctl</v>
      </c>
      <c r="F6698" s="36">
        <f>[5]Land_Cover!F470</f>
        <v>5475700</v>
      </c>
    </row>
    <row r="6699" spans="1:6" x14ac:dyDescent="0.3">
      <c r="A6699" s="36">
        <f>[5]Land_Cover!A471</f>
        <v>2018</v>
      </c>
      <c r="B6699" s="36" t="str">
        <f>[5]Land_Cover!B471</f>
        <v>Argentina</v>
      </c>
      <c r="C6699" s="36" t="str">
        <f>[5]Land_Cover!C471</f>
        <v>AEZ14</v>
      </c>
      <c r="D6699" s="36" t="str">
        <f>[5]Land_Cover!D471</f>
        <v>ctl</v>
      </c>
      <c r="E6699" s="36" t="str">
        <f>[5]Land_Cover!E471</f>
        <v>Argentina#AEZ14#ctl</v>
      </c>
      <c r="F6699" s="36">
        <f>[5]Land_Cover!F471</f>
        <v>26700</v>
      </c>
    </row>
    <row r="6700" spans="1:6" x14ac:dyDescent="0.3">
      <c r="A6700" s="36">
        <f>[5]Land_Cover!A472</f>
        <v>2016</v>
      </c>
      <c r="B6700" s="36" t="str">
        <f>[5]Land_Cover!B472</f>
        <v>Angola</v>
      </c>
      <c r="C6700" s="36" t="str">
        <f>[5]Land_Cover!C472</f>
        <v>AEZ9</v>
      </c>
      <c r="D6700" s="36" t="str">
        <f>[5]Land_Cover!D472</f>
        <v>ctl</v>
      </c>
      <c r="E6700" s="36" t="str">
        <f>[5]Land_Cover!E472</f>
        <v>Angola#AEZ9#ctl</v>
      </c>
      <c r="F6700" s="36">
        <f>[5]Land_Cover!F472</f>
        <v>1621100</v>
      </c>
    </row>
    <row r="6701" spans="1:6" x14ac:dyDescent="0.3">
      <c r="A6701" s="36">
        <f>[5]Land_Cover!A473</f>
        <v>2015</v>
      </c>
      <c r="B6701" s="36" t="str">
        <f>[5]Land_Cover!B473</f>
        <v>Paraguay</v>
      </c>
      <c r="C6701" s="36" t="str">
        <f>[5]Land_Cover!C473</f>
        <v>AEZ10</v>
      </c>
      <c r="D6701" s="36" t="str">
        <f>[5]Land_Cover!D473</f>
        <v>ctl</v>
      </c>
      <c r="E6701" s="36" t="str">
        <f>[5]Land_Cover!E473</f>
        <v>Paraguay#AEZ10#ctl</v>
      </c>
      <c r="F6701" s="36">
        <f>[5]Land_Cover!F473</f>
        <v>100</v>
      </c>
    </row>
    <row r="6702" spans="1:6" x14ac:dyDescent="0.3">
      <c r="A6702" s="36">
        <f>[5]Land_Cover!A474</f>
        <v>2013</v>
      </c>
      <c r="B6702" s="36" t="str">
        <f>[5]Land_Cover!B474</f>
        <v>Angola</v>
      </c>
      <c r="C6702" s="36" t="str">
        <f>[5]Land_Cover!C474</f>
        <v>AEZ2</v>
      </c>
      <c r="D6702" s="36" t="str">
        <f>[5]Land_Cover!D474</f>
        <v>ctl</v>
      </c>
      <c r="E6702" s="36" t="str">
        <f>[5]Land_Cover!E474</f>
        <v>Angola#AEZ2#ctl</v>
      </c>
      <c r="F6702" s="36">
        <f>[5]Land_Cover!F474</f>
        <v>440900</v>
      </c>
    </row>
    <row r="6703" spans="1:6" x14ac:dyDescent="0.3">
      <c r="A6703" s="36">
        <f>[5]Land_Cover!A475</f>
        <v>2015</v>
      </c>
      <c r="B6703" s="36" t="str">
        <f>[5]Land_Cover!B475</f>
        <v>Paraguay</v>
      </c>
      <c r="C6703" s="36" t="str">
        <f>[5]Land_Cover!C475</f>
        <v>AEZ2</v>
      </c>
      <c r="D6703" s="36" t="str">
        <f>[5]Land_Cover!D475</f>
        <v>ctl</v>
      </c>
      <c r="E6703" s="36" t="str">
        <f>[5]Land_Cover!E475</f>
        <v>Paraguay#AEZ2#ctl</v>
      </c>
      <c r="F6703" s="36">
        <f>[5]Land_Cover!F475</f>
        <v>36900</v>
      </c>
    </row>
    <row r="6704" spans="1:6" x14ac:dyDescent="0.3">
      <c r="A6704" s="36">
        <f>[5]Land_Cover!A476</f>
        <v>2017</v>
      </c>
      <c r="B6704" s="36" t="str">
        <f>[5]Land_Cover!B476</f>
        <v>Argentina</v>
      </c>
      <c r="C6704" s="36" t="str">
        <f>[5]Land_Cover!C476</f>
        <v>AEZ7</v>
      </c>
      <c r="D6704" s="36" t="str">
        <f>[5]Land_Cover!D476</f>
        <v>ctl</v>
      </c>
      <c r="E6704" s="36" t="str">
        <f>[5]Land_Cover!E476</f>
        <v>Argentina#AEZ7#ctl</v>
      </c>
      <c r="F6704" s="36">
        <f>[5]Land_Cover!F476</f>
        <v>14670900</v>
      </c>
    </row>
    <row r="6705" spans="1:6" x14ac:dyDescent="0.3">
      <c r="A6705" s="36">
        <f>[5]Land_Cover!A477</f>
        <v>2016</v>
      </c>
      <c r="B6705" s="36" t="str">
        <f>[5]Land_Cover!B477</f>
        <v>Peru</v>
      </c>
      <c r="C6705" s="36" t="str">
        <f>[5]Land_Cover!C477</f>
        <v>AEZ5</v>
      </c>
      <c r="D6705" s="36" t="str">
        <f>[5]Land_Cover!D477</f>
        <v>ctl</v>
      </c>
      <c r="E6705" s="36" t="str">
        <f>[5]Land_Cover!E477</f>
        <v>Peru#AEZ5#ctl</v>
      </c>
      <c r="F6705" s="36">
        <f>[5]Land_Cover!F477</f>
        <v>70700</v>
      </c>
    </row>
    <row r="6706" spans="1:6" x14ac:dyDescent="0.3">
      <c r="A6706" s="36">
        <f>[5]Land_Cover!A478</f>
        <v>2018</v>
      </c>
      <c r="B6706" s="36" t="str">
        <f>[5]Land_Cover!B478</f>
        <v>Angola</v>
      </c>
      <c r="C6706" s="36" t="str">
        <f>[5]Land_Cover!C478</f>
        <v>AEZ1</v>
      </c>
      <c r="D6706" s="36" t="str">
        <f>[5]Land_Cover!D478</f>
        <v>ctl</v>
      </c>
      <c r="E6706" s="36" t="str">
        <f>[5]Land_Cover!E478</f>
        <v>Angola#AEZ1#ctl</v>
      </c>
      <c r="F6706" s="36">
        <f>[5]Land_Cover!F478</f>
        <v>68300</v>
      </c>
    </row>
    <row r="6707" spans="1:6" x14ac:dyDescent="0.3">
      <c r="A6707" s="36">
        <f>[5]Land_Cover!A479</f>
        <v>2017</v>
      </c>
      <c r="B6707" s="36" t="str">
        <f>[5]Land_Cover!B479</f>
        <v>Peru</v>
      </c>
      <c r="C6707" s="36" t="str">
        <f>[5]Land_Cover!C479</f>
        <v>AEZ9</v>
      </c>
      <c r="D6707" s="36" t="str">
        <f>[5]Land_Cover!D479</f>
        <v>ctl</v>
      </c>
      <c r="E6707" s="36" t="str">
        <f>[5]Land_Cover!E479</f>
        <v>Peru#AEZ9#ctl</v>
      </c>
      <c r="F6707" s="36">
        <f>[5]Land_Cover!F479</f>
        <v>1660900</v>
      </c>
    </row>
    <row r="6708" spans="1:6" x14ac:dyDescent="0.3">
      <c r="A6708" s="36">
        <f>[5]Land_Cover!A480</f>
        <v>2012</v>
      </c>
      <c r="B6708" s="36" t="str">
        <f>[5]Land_Cover!B480</f>
        <v>DRC</v>
      </c>
      <c r="C6708" s="36" t="str">
        <f>[5]Land_Cover!C480</f>
        <v>AEZ6</v>
      </c>
      <c r="D6708" s="36" t="str">
        <f>[5]Land_Cover!D480</f>
        <v>ctl</v>
      </c>
      <c r="E6708" s="36" t="str">
        <f>[5]Land_Cover!E480</f>
        <v>DRC#AEZ6#ctl</v>
      </c>
      <c r="F6708" s="36">
        <f>[5]Land_Cover!F480</f>
        <v>6619300</v>
      </c>
    </row>
    <row r="6709" spans="1:6" x14ac:dyDescent="0.3">
      <c r="A6709" s="36">
        <f>[5]Land_Cover!A481</f>
        <v>2014</v>
      </c>
      <c r="B6709" s="36" t="str">
        <f>[5]Land_Cover!B481</f>
        <v>Bolivia</v>
      </c>
      <c r="C6709" s="36" t="str">
        <f>[5]Land_Cover!C481</f>
        <v>AEZ6</v>
      </c>
      <c r="D6709" s="36" t="str">
        <f>[5]Land_Cover!D481</f>
        <v>ctl</v>
      </c>
      <c r="E6709" s="36" t="str">
        <f>[5]Land_Cover!E481</f>
        <v>Bolivia#AEZ6#ctl</v>
      </c>
      <c r="F6709" s="36">
        <f>[5]Land_Cover!F481</f>
        <v>8651600</v>
      </c>
    </row>
    <row r="6710" spans="1:6" x14ac:dyDescent="0.3">
      <c r="A6710" s="36">
        <f>[5]Land_Cover!A482</f>
        <v>2010</v>
      </c>
      <c r="B6710" s="36" t="str">
        <f>[5]Land_Cover!B482</f>
        <v>Brazil</v>
      </c>
      <c r="C6710" s="36" t="str">
        <f>[5]Land_Cover!C482</f>
        <v>AEZ11</v>
      </c>
      <c r="D6710" s="36" t="str">
        <f>[5]Land_Cover!D482</f>
        <v>ctl</v>
      </c>
      <c r="E6710" s="36" t="str">
        <f>[5]Land_Cover!E482</f>
        <v>Brazil#AEZ11#ctl</v>
      </c>
      <c r="F6710" s="36">
        <f>[5]Land_Cover!F482</f>
        <v>658200</v>
      </c>
    </row>
    <row r="6711" spans="1:6" x14ac:dyDescent="0.3">
      <c r="A6711" s="36">
        <f>[5]Land_Cover!A483</f>
        <v>2010</v>
      </c>
      <c r="B6711" s="36" t="str">
        <f>[5]Land_Cover!B483</f>
        <v>Brazil</v>
      </c>
      <c r="C6711" s="36" t="str">
        <f>[5]Land_Cover!C483</f>
        <v>AEZ3</v>
      </c>
      <c r="D6711" s="36" t="str">
        <f>[5]Land_Cover!D483</f>
        <v>ctl</v>
      </c>
      <c r="E6711" s="36" t="str">
        <f>[5]Land_Cover!E483</f>
        <v>Brazil#AEZ3#ctl</v>
      </c>
      <c r="F6711" s="36">
        <f>[5]Land_Cover!F483</f>
        <v>5417700</v>
      </c>
    </row>
    <row r="6712" spans="1:6" x14ac:dyDescent="0.3">
      <c r="A6712" s="36">
        <f>[5]Land_Cover!A484</f>
        <v>2018</v>
      </c>
      <c r="B6712" s="36" t="str">
        <f>[5]Land_Cover!B484</f>
        <v>Ghana</v>
      </c>
      <c r="C6712" s="36" t="str">
        <f>[5]Land_Cover!C484</f>
        <v>AEZ6</v>
      </c>
      <c r="D6712" s="36" t="str">
        <f>[5]Land_Cover!D484</f>
        <v>ctl</v>
      </c>
      <c r="E6712" s="36" t="str">
        <f>[5]Land_Cover!E484</f>
        <v>Ghana#AEZ6#ctl</v>
      </c>
      <c r="F6712" s="36">
        <f>[5]Land_Cover!F484</f>
        <v>378200</v>
      </c>
    </row>
    <row r="6713" spans="1:6" x14ac:dyDescent="0.3">
      <c r="A6713" s="36">
        <f>[5]Land_Cover!A485</f>
        <v>2018</v>
      </c>
      <c r="B6713" s="36" t="str">
        <f>[5]Land_Cover!B485</f>
        <v>Brazil</v>
      </c>
      <c r="C6713" s="36" t="str">
        <f>[5]Land_Cover!C485</f>
        <v>AEZ6</v>
      </c>
      <c r="D6713" s="36" t="str">
        <f>[5]Land_Cover!D485</f>
        <v>ctl</v>
      </c>
      <c r="E6713" s="36" t="str">
        <f>[5]Land_Cover!E485</f>
        <v>Brazil#AEZ6#ctl</v>
      </c>
      <c r="F6713" s="36">
        <f>[5]Land_Cover!F485</f>
        <v>28935800</v>
      </c>
    </row>
    <row r="6714" spans="1:6" x14ac:dyDescent="0.3">
      <c r="A6714" s="36">
        <f>[5]Land_Cover!A486</f>
        <v>2015</v>
      </c>
      <c r="B6714" s="36" t="str">
        <f>[5]Land_Cover!B486</f>
        <v>Paraguay</v>
      </c>
      <c r="C6714" s="36" t="str">
        <f>[5]Land_Cover!C486</f>
        <v>AEZ3</v>
      </c>
      <c r="D6714" s="36" t="str">
        <f>[5]Land_Cover!D486</f>
        <v>ctl</v>
      </c>
      <c r="E6714" s="36" t="str">
        <f>[5]Land_Cover!E486</f>
        <v>Paraguay#AEZ3#ctl</v>
      </c>
      <c r="F6714" s="36">
        <f>[5]Land_Cover!F486</f>
        <v>542900</v>
      </c>
    </row>
    <row r="6715" spans="1:6" x14ac:dyDescent="0.3">
      <c r="A6715" s="36">
        <f>[5]Land_Cover!A487</f>
        <v>2014</v>
      </c>
      <c r="B6715" s="36" t="str">
        <f>[5]Land_Cover!B487</f>
        <v>Brazil</v>
      </c>
      <c r="C6715" s="36" t="str">
        <f>[5]Land_Cover!C487</f>
        <v>AEZ5</v>
      </c>
      <c r="D6715" s="36" t="str">
        <f>[5]Land_Cover!D487</f>
        <v>ctl</v>
      </c>
      <c r="E6715" s="36" t="str">
        <f>[5]Land_Cover!E487</f>
        <v>Brazil#AEZ5#ctl</v>
      </c>
      <c r="F6715" s="36">
        <f>[5]Land_Cover!F487</f>
        <v>68955700</v>
      </c>
    </row>
    <row r="6716" spans="1:6" x14ac:dyDescent="0.3">
      <c r="A6716" s="36">
        <f>[5]Land_Cover!A488</f>
        <v>2017</v>
      </c>
      <c r="B6716" s="36" t="str">
        <f>[5]Land_Cover!B488</f>
        <v>Ghana</v>
      </c>
      <c r="C6716" s="36" t="str">
        <f>[5]Land_Cover!C488</f>
        <v>AEZ5</v>
      </c>
      <c r="D6716" s="36" t="str">
        <f>[5]Land_Cover!D488</f>
        <v>ctl</v>
      </c>
      <c r="E6716" s="36" t="str">
        <f>[5]Land_Cover!E488</f>
        <v>Ghana#AEZ5#ctl</v>
      </c>
      <c r="F6716" s="36">
        <f>[5]Land_Cover!F488</f>
        <v>3112500</v>
      </c>
    </row>
    <row r="6717" spans="1:6" x14ac:dyDescent="0.3">
      <c r="A6717" s="36">
        <f>[5]Land_Cover!A489</f>
        <v>2016</v>
      </c>
      <c r="B6717" s="36" t="str">
        <f>[5]Land_Cover!B489</f>
        <v>Bolivia</v>
      </c>
      <c r="C6717" s="36" t="str">
        <f>[5]Land_Cover!C489</f>
        <v>AEZ5</v>
      </c>
      <c r="D6717" s="36" t="str">
        <f>[5]Land_Cover!D489</f>
        <v>ctl</v>
      </c>
      <c r="E6717" s="36" t="str">
        <f>[5]Land_Cover!E489</f>
        <v>Bolivia#AEZ5#ctl</v>
      </c>
      <c r="F6717" s="36">
        <f>[5]Land_Cover!F489</f>
        <v>3121200</v>
      </c>
    </row>
    <row r="6718" spans="1:6" x14ac:dyDescent="0.3">
      <c r="A6718" s="36">
        <f>[5]Land_Cover!A490</f>
        <v>2017</v>
      </c>
      <c r="B6718" s="36" t="str">
        <f>[5]Land_Cover!B490</f>
        <v>Ivory Coast</v>
      </c>
      <c r="C6718" s="36" t="str">
        <f>[5]Land_Cover!C490</f>
        <v>AEZ6</v>
      </c>
      <c r="D6718" s="36" t="str">
        <f>[5]Land_Cover!D490</f>
        <v>ctl</v>
      </c>
      <c r="E6718" s="36" t="str">
        <f>[5]Land_Cover!E490</f>
        <v>Ivory Coast#AEZ6#ctl</v>
      </c>
      <c r="F6718" s="36">
        <f>[5]Land_Cover!F490</f>
        <v>1376500</v>
      </c>
    </row>
    <row r="6719" spans="1:6" x14ac:dyDescent="0.3">
      <c r="A6719" s="36">
        <f>[5]Land_Cover!A491</f>
        <v>2013</v>
      </c>
      <c r="B6719" s="36" t="str">
        <f>[5]Land_Cover!B491</f>
        <v>Ghana</v>
      </c>
      <c r="C6719" s="36" t="str">
        <f>[5]Land_Cover!C491</f>
        <v>AEZ3</v>
      </c>
      <c r="D6719" s="36" t="str">
        <f>[5]Land_Cover!D491</f>
        <v>ctl</v>
      </c>
      <c r="E6719" s="36" t="str">
        <f>[5]Land_Cover!E491</f>
        <v>Ghana#AEZ3#ctl</v>
      </c>
      <c r="F6719" s="36">
        <f>[5]Land_Cover!F491</f>
        <v>41100</v>
      </c>
    </row>
    <row r="6720" spans="1:6" x14ac:dyDescent="0.3">
      <c r="A6720" s="36">
        <f>[5]Land_Cover!A492</f>
        <v>2011</v>
      </c>
      <c r="B6720" s="36" t="str">
        <f>[5]Land_Cover!B492</f>
        <v>Argentina</v>
      </c>
      <c r="C6720" s="36" t="str">
        <f>[5]Land_Cover!C492</f>
        <v>AEZ15</v>
      </c>
      <c r="D6720" s="36" t="str">
        <f>[5]Land_Cover!D492</f>
        <v>ctl</v>
      </c>
      <c r="E6720" s="36" t="str">
        <f>[5]Land_Cover!E492</f>
        <v>Argentina#AEZ15#ctl</v>
      </c>
      <c r="F6720" s="36">
        <f>[5]Land_Cover!F492</f>
        <v>289500</v>
      </c>
    </row>
    <row r="6721" spans="1:6" x14ac:dyDescent="0.3">
      <c r="A6721" s="36">
        <f>[5]Land_Cover!A493</f>
        <v>2017</v>
      </c>
      <c r="B6721" s="36" t="str">
        <f>[5]Land_Cover!B493</f>
        <v>Brazil</v>
      </c>
      <c r="C6721" s="36" t="str">
        <f>[5]Land_Cover!C493</f>
        <v>AEZ6</v>
      </c>
      <c r="D6721" s="36" t="str">
        <f>[5]Land_Cover!D493</f>
        <v>ctl</v>
      </c>
      <c r="E6721" s="36" t="str">
        <f>[5]Land_Cover!E493</f>
        <v>Brazil#AEZ6#ctl</v>
      </c>
      <c r="F6721" s="36">
        <f>[5]Land_Cover!F493</f>
        <v>28905400</v>
      </c>
    </row>
    <row r="6722" spans="1:6" x14ac:dyDescent="0.3">
      <c r="A6722" s="36">
        <f>[5]Land_Cover!A494</f>
        <v>2016</v>
      </c>
      <c r="B6722" s="36" t="str">
        <f>[5]Land_Cover!B494</f>
        <v>Colombia</v>
      </c>
      <c r="C6722" s="36" t="str">
        <f>[5]Land_Cover!C494</f>
        <v>AEZ9</v>
      </c>
      <c r="D6722" s="36" t="str">
        <f>[5]Land_Cover!D494</f>
        <v>ctl</v>
      </c>
      <c r="E6722" s="36" t="str">
        <f>[5]Land_Cover!E494</f>
        <v>Colombia#AEZ9#ctl</v>
      </c>
      <c r="F6722" s="36">
        <f>[5]Land_Cover!F494</f>
        <v>5300</v>
      </c>
    </row>
    <row r="6723" spans="1:6" x14ac:dyDescent="0.3">
      <c r="A6723" s="36">
        <f>[5]Land_Cover!A495</f>
        <v>2018</v>
      </c>
      <c r="B6723" s="36" t="str">
        <f>[5]Land_Cover!B495</f>
        <v>Ghana</v>
      </c>
      <c r="C6723" s="36" t="str">
        <f>[5]Land_Cover!C495</f>
        <v>AEZ5</v>
      </c>
      <c r="D6723" s="36" t="str">
        <f>[5]Land_Cover!D495</f>
        <v>ctl</v>
      </c>
      <c r="E6723" s="36" t="str">
        <f>[5]Land_Cover!E495</f>
        <v>Ghana#AEZ5#ctl</v>
      </c>
      <c r="F6723" s="36">
        <f>[5]Land_Cover!F495</f>
        <v>3105700</v>
      </c>
    </row>
    <row r="6724" spans="1:6" x14ac:dyDescent="0.3">
      <c r="A6724" s="36">
        <f>[5]Land_Cover!A496</f>
        <v>2017</v>
      </c>
      <c r="B6724" s="36" t="str">
        <f>[5]Land_Cover!B496</f>
        <v>Bolivia</v>
      </c>
      <c r="C6724" s="36" t="str">
        <f>[5]Land_Cover!C496</f>
        <v>AEZ6</v>
      </c>
      <c r="D6724" s="36" t="str">
        <f>[5]Land_Cover!D496</f>
        <v>ctl</v>
      </c>
      <c r="E6724" s="36" t="str">
        <f>[5]Land_Cover!E496</f>
        <v>Bolivia#AEZ6#ctl</v>
      </c>
      <c r="F6724" s="36">
        <f>[5]Land_Cover!F496</f>
        <v>8702200</v>
      </c>
    </row>
    <row r="6725" spans="1:6" x14ac:dyDescent="0.3">
      <c r="A6725" s="36">
        <f>[5]Land_Cover!A497</f>
        <v>2014</v>
      </c>
      <c r="B6725" s="36" t="str">
        <f>[5]Land_Cover!B497</f>
        <v>Ivory Coast</v>
      </c>
      <c r="C6725" s="36" t="str">
        <f>[5]Land_Cover!C497</f>
        <v>AEZ6</v>
      </c>
      <c r="D6725" s="36" t="str">
        <f>[5]Land_Cover!D497</f>
        <v>ctl</v>
      </c>
      <c r="E6725" s="36" t="str">
        <f>[5]Land_Cover!E497</f>
        <v>Ivory Coast#AEZ6#ctl</v>
      </c>
      <c r="F6725" s="36">
        <f>[5]Land_Cover!F497</f>
        <v>1351300</v>
      </c>
    </row>
    <row r="6726" spans="1:6" x14ac:dyDescent="0.3">
      <c r="A6726" s="36">
        <f>[5]Land_Cover!A498</f>
        <v>2015</v>
      </c>
      <c r="B6726" s="36" t="str">
        <f>[5]Land_Cover!B498</f>
        <v>Argentina</v>
      </c>
      <c r="C6726" s="36" t="str">
        <f>[5]Land_Cover!C498</f>
        <v>AEZ8</v>
      </c>
      <c r="D6726" s="36" t="str">
        <f>[5]Land_Cover!D498</f>
        <v>ctl</v>
      </c>
      <c r="E6726" s="36" t="str">
        <f>[5]Land_Cover!E498</f>
        <v>Argentina#AEZ8#ctl</v>
      </c>
      <c r="F6726" s="36">
        <f>[5]Land_Cover!F498</f>
        <v>18250000</v>
      </c>
    </row>
    <row r="6727" spans="1:6" x14ac:dyDescent="0.3">
      <c r="A6727" s="36">
        <f>[5]Land_Cover!A499</f>
        <v>2012</v>
      </c>
      <c r="B6727" s="36" t="str">
        <f>[5]Land_Cover!B499</f>
        <v>Colombia</v>
      </c>
      <c r="C6727" s="36" t="str">
        <f>[5]Land_Cover!C499</f>
        <v>AEZ5</v>
      </c>
      <c r="D6727" s="36" t="str">
        <f>[5]Land_Cover!D499</f>
        <v>ctl</v>
      </c>
      <c r="E6727" s="36" t="str">
        <f>[5]Land_Cover!E499</f>
        <v>Colombia#AEZ5#ctl</v>
      </c>
      <c r="F6727" s="36">
        <f>[5]Land_Cover!F499</f>
        <v>4060500</v>
      </c>
    </row>
    <row r="6728" spans="1:6" x14ac:dyDescent="0.3">
      <c r="A6728" s="36">
        <f>[5]Land_Cover!A500</f>
        <v>2018</v>
      </c>
      <c r="B6728" s="36" t="str">
        <f>[5]Land_Cover!B500</f>
        <v>Brazil</v>
      </c>
      <c r="C6728" s="36" t="str">
        <f>[5]Land_Cover!C500</f>
        <v>AEZ3</v>
      </c>
      <c r="D6728" s="36" t="str">
        <f>[5]Land_Cover!D500</f>
        <v>ctl</v>
      </c>
      <c r="E6728" s="36" t="str">
        <f>[5]Land_Cover!E500</f>
        <v>Brazil#AEZ3#ctl</v>
      </c>
      <c r="F6728" s="36">
        <f>[5]Land_Cover!F500</f>
        <v>5422600</v>
      </c>
    </row>
    <row r="6729" spans="1:6" x14ac:dyDescent="0.3">
      <c r="A6729" s="36">
        <f>[5]Land_Cover!A501</f>
        <v>2010</v>
      </c>
      <c r="B6729" s="36" t="str">
        <f>[5]Land_Cover!B501</f>
        <v>Argentina</v>
      </c>
      <c r="C6729" s="36" t="str">
        <f>[5]Land_Cover!C501</f>
        <v>AEZ4</v>
      </c>
      <c r="D6729" s="36" t="str">
        <f>[5]Land_Cover!D501</f>
        <v>ctl</v>
      </c>
      <c r="E6729" s="36" t="str">
        <f>[5]Land_Cover!E501</f>
        <v>Argentina#AEZ4#ctl</v>
      </c>
      <c r="F6729" s="36">
        <f>[5]Land_Cover!F501</f>
        <v>68100</v>
      </c>
    </row>
    <row r="6730" spans="1:6" x14ac:dyDescent="0.3">
      <c r="A6730" s="36">
        <f>[5]Land_Cover!A502</f>
        <v>2016</v>
      </c>
      <c r="B6730" s="36" t="str">
        <f>[5]Land_Cover!B502</f>
        <v>Angola</v>
      </c>
      <c r="C6730" s="36" t="str">
        <f>[5]Land_Cover!C502</f>
        <v>AEZ10</v>
      </c>
      <c r="D6730" s="36" t="str">
        <f>[5]Land_Cover!D502</f>
        <v>ctl</v>
      </c>
      <c r="E6730" s="36" t="str">
        <f>[5]Land_Cover!E502</f>
        <v>Angola#AEZ10#ctl</v>
      </c>
      <c r="F6730" s="36">
        <f>[5]Land_Cover!F502</f>
        <v>3192000</v>
      </c>
    </row>
    <row r="6731" spans="1:6" x14ac:dyDescent="0.3">
      <c r="A6731" s="36">
        <f>[5]Land_Cover!A503</f>
        <v>2016</v>
      </c>
      <c r="B6731" s="36" t="str">
        <f>[5]Land_Cover!B503</f>
        <v>Bolivia</v>
      </c>
      <c r="C6731" s="36" t="str">
        <f>[5]Land_Cover!C503</f>
        <v>AEZ8</v>
      </c>
      <c r="D6731" s="36" t="str">
        <f>[5]Land_Cover!D503</f>
        <v>ctl</v>
      </c>
      <c r="E6731" s="36" t="str">
        <f>[5]Land_Cover!E503</f>
        <v>Bolivia#AEZ8#ctl</v>
      </c>
      <c r="F6731" s="36">
        <f>[5]Land_Cover!F503</f>
        <v>4837300</v>
      </c>
    </row>
    <row r="6732" spans="1:6" x14ac:dyDescent="0.3">
      <c r="A6732" s="36">
        <f>[5]Land_Cover!A504</f>
        <v>2013</v>
      </c>
      <c r="B6732" s="36" t="str">
        <f>[5]Land_Cover!B504</f>
        <v>Argentina</v>
      </c>
      <c r="C6732" s="36" t="str">
        <f>[5]Land_Cover!C504</f>
        <v>AEZ3</v>
      </c>
      <c r="D6732" s="36" t="str">
        <f>[5]Land_Cover!D504</f>
        <v>ctl</v>
      </c>
      <c r="E6732" s="36" t="str">
        <f>[5]Land_Cover!E504</f>
        <v>Argentina#AEZ3#ctl</v>
      </c>
      <c r="F6732" s="36">
        <f>[5]Land_Cover!F504</f>
        <v>17500</v>
      </c>
    </row>
    <row r="6733" spans="1:6" x14ac:dyDescent="0.3">
      <c r="A6733" s="36">
        <f>[5]Land_Cover!A505</f>
        <v>2013</v>
      </c>
      <c r="B6733" s="36" t="str">
        <f>[5]Land_Cover!B505</f>
        <v>Colombia</v>
      </c>
      <c r="C6733" s="36" t="str">
        <f>[5]Land_Cover!C505</f>
        <v>AEZ11</v>
      </c>
      <c r="D6733" s="36" t="str">
        <f>[5]Land_Cover!D505</f>
        <v>ctl</v>
      </c>
      <c r="E6733" s="36" t="str">
        <f>[5]Land_Cover!E505</f>
        <v>Colombia#AEZ11#ctl</v>
      </c>
      <c r="F6733" s="36">
        <f>[5]Land_Cover!F505</f>
        <v>23400</v>
      </c>
    </row>
    <row r="6734" spans="1:6" x14ac:dyDescent="0.3">
      <c r="A6734" s="36">
        <f>[5]Land_Cover!A506</f>
        <v>2015</v>
      </c>
      <c r="B6734" s="36" t="str">
        <f>[5]Land_Cover!B506</f>
        <v>Paraguay</v>
      </c>
      <c r="C6734" s="36" t="str">
        <f>[5]Land_Cover!C506</f>
        <v>AEZ11</v>
      </c>
      <c r="D6734" s="36" t="str">
        <f>[5]Land_Cover!D506</f>
        <v>ctl</v>
      </c>
      <c r="E6734" s="36" t="str">
        <f>[5]Land_Cover!E506</f>
        <v>Paraguay#AEZ11#ctl</v>
      </c>
      <c r="F6734" s="36">
        <f>[5]Land_Cover!F506</f>
        <v>162500</v>
      </c>
    </row>
    <row r="6735" spans="1:6" x14ac:dyDescent="0.3">
      <c r="A6735" s="36">
        <f>[5]Land_Cover!A507</f>
        <v>2016</v>
      </c>
      <c r="B6735" s="36" t="str">
        <f>[5]Land_Cover!B507</f>
        <v>Peru</v>
      </c>
      <c r="C6735" s="36" t="str">
        <f>[5]Land_Cover!C507</f>
        <v>AEZ11</v>
      </c>
      <c r="D6735" s="36" t="str">
        <f>[5]Land_Cover!D507</f>
        <v>ctl</v>
      </c>
      <c r="E6735" s="36" t="str">
        <f>[5]Land_Cover!E507</f>
        <v>Peru#AEZ11#ctl</v>
      </c>
      <c r="F6735" s="36">
        <f>[5]Land_Cover!F507</f>
        <v>4070300</v>
      </c>
    </row>
    <row r="6736" spans="1:6" x14ac:dyDescent="0.3">
      <c r="A6736" s="36">
        <f>[5]Land_Cover!A508</f>
        <v>2017</v>
      </c>
      <c r="B6736" s="36" t="str">
        <f>[5]Land_Cover!B508</f>
        <v>Brazil</v>
      </c>
      <c r="C6736" s="36" t="str">
        <f>[5]Land_Cover!C508</f>
        <v>AEZ4</v>
      </c>
      <c r="D6736" s="36" t="str">
        <f>[5]Land_Cover!D508</f>
        <v>ctl</v>
      </c>
      <c r="E6736" s="36" t="str">
        <f>[5]Land_Cover!E508</f>
        <v>Brazil#AEZ4#ctl</v>
      </c>
      <c r="F6736" s="36">
        <f>[5]Land_Cover!F508</f>
        <v>28725500</v>
      </c>
    </row>
    <row r="6737" spans="1:6" x14ac:dyDescent="0.3">
      <c r="A6737" s="36">
        <f>[5]Land_Cover!A509</f>
        <v>2012</v>
      </c>
      <c r="B6737" s="36" t="str">
        <f>[5]Land_Cover!B509</f>
        <v>Bolivia</v>
      </c>
      <c r="C6737" s="36" t="str">
        <f>[5]Land_Cover!C509</f>
        <v>AEZ12</v>
      </c>
      <c r="D6737" s="36" t="str">
        <f>[5]Land_Cover!D509</f>
        <v>ctl</v>
      </c>
      <c r="E6737" s="36" t="str">
        <f>[5]Land_Cover!E509</f>
        <v>Bolivia#AEZ12#ctl</v>
      </c>
      <c r="F6737" s="36">
        <f>[5]Land_Cover!F509</f>
        <v>615000</v>
      </c>
    </row>
    <row r="6738" spans="1:6" x14ac:dyDescent="0.3">
      <c r="A6738" s="36">
        <f>[5]Land_Cover!A510</f>
        <v>2015</v>
      </c>
      <c r="B6738" s="36" t="str">
        <f>[5]Land_Cover!B510</f>
        <v>Brazil</v>
      </c>
      <c r="C6738" s="36" t="str">
        <f>[5]Land_Cover!C510</f>
        <v>AEZ4</v>
      </c>
      <c r="D6738" s="36" t="str">
        <f>[5]Land_Cover!D510</f>
        <v>ctl</v>
      </c>
      <c r="E6738" s="36" t="str">
        <f>[5]Land_Cover!E510</f>
        <v>Brazil#AEZ4#ctl</v>
      </c>
      <c r="F6738" s="36">
        <f>[5]Land_Cover!F510</f>
        <v>28714100</v>
      </c>
    </row>
    <row r="6739" spans="1:6" x14ac:dyDescent="0.3">
      <c r="A6739" s="36">
        <f>[5]Land_Cover!A511</f>
        <v>2018</v>
      </c>
      <c r="B6739" s="36" t="str">
        <f>[5]Land_Cover!B511</f>
        <v>Ghana</v>
      </c>
      <c r="C6739" s="36" t="str">
        <f>[5]Land_Cover!C511</f>
        <v>AEZ4</v>
      </c>
      <c r="D6739" s="36" t="str">
        <f>[5]Land_Cover!D511</f>
        <v>ctl</v>
      </c>
      <c r="E6739" s="36" t="str">
        <f>[5]Land_Cover!E511</f>
        <v>Ghana#AEZ4#ctl</v>
      </c>
      <c r="F6739" s="36">
        <f>[5]Land_Cover!F511</f>
        <v>2449300</v>
      </c>
    </row>
    <row r="6740" spans="1:6" x14ac:dyDescent="0.3">
      <c r="A6740" s="36">
        <f>[5]Land_Cover!A512</f>
        <v>2010</v>
      </c>
      <c r="B6740" s="36" t="str">
        <f>[5]Land_Cover!B512</f>
        <v>Indonesia</v>
      </c>
      <c r="C6740" s="36" t="str">
        <f>[5]Land_Cover!C512</f>
        <v>AEZ3</v>
      </c>
      <c r="D6740" s="36" t="str">
        <f>[5]Land_Cover!D512</f>
        <v>ctl</v>
      </c>
      <c r="E6740" s="36" t="str">
        <f>[5]Land_Cover!E512</f>
        <v>Indonesia#AEZ3#ctl</v>
      </c>
      <c r="F6740" s="36">
        <f>[5]Land_Cover!F512</f>
        <v>900</v>
      </c>
    </row>
    <row r="6741" spans="1:6" x14ac:dyDescent="0.3">
      <c r="A6741" s="36">
        <f>[5]Land_Cover!A513</f>
        <v>2012</v>
      </c>
      <c r="B6741" s="36" t="str">
        <f>[5]Land_Cover!B513</f>
        <v>Colombia</v>
      </c>
      <c r="C6741" s="36" t="str">
        <f>[5]Land_Cover!C513</f>
        <v>AEZ8</v>
      </c>
      <c r="D6741" s="36" t="str">
        <f>[5]Land_Cover!D513</f>
        <v>ctl</v>
      </c>
      <c r="E6741" s="36" t="str">
        <f>[5]Land_Cover!E513</f>
        <v>Colombia#AEZ8#ctl</v>
      </c>
      <c r="F6741" s="36">
        <f>[5]Land_Cover!F513</f>
        <v>500</v>
      </c>
    </row>
    <row r="6742" spans="1:6" x14ac:dyDescent="0.3">
      <c r="A6742" s="36">
        <f>[5]Land_Cover!A514</f>
        <v>2013</v>
      </c>
      <c r="B6742" s="36" t="str">
        <f>[5]Land_Cover!B514</f>
        <v>Malaysia</v>
      </c>
      <c r="C6742" s="36" t="str">
        <f>[5]Land_Cover!C514</f>
        <v>AEZ6</v>
      </c>
      <c r="D6742" s="36" t="str">
        <f>[5]Land_Cover!D514</f>
        <v>ctl</v>
      </c>
      <c r="E6742" s="36" t="str">
        <f>[5]Land_Cover!E514</f>
        <v>Malaysia#AEZ6#ctl</v>
      </c>
      <c r="F6742" s="36">
        <f>[5]Land_Cover!F514</f>
        <v>218500</v>
      </c>
    </row>
    <row r="6743" spans="1:6" x14ac:dyDescent="0.3">
      <c r="A6743" s="36">
        <f>[5]Land_Cover!A515</f>
        <v>2014</v>
      </c>
      <c r="B6743" s="36" t="str">
        <f>[5]Land_Cover!B515</f>
        <v>Peru</v>
      </c>
      <c r="C6743" s="36" t="str">
        <f>[5]Land_Cover!C515</f>
        <v>AEZ9</v>
      </c>
      <c r="D6743" s="36" t="str">
        <f>[5]Land_Cover!D515</f>
        <v>ctl</v>
      </c>
      <c r="E6743" s="36" t="str">
        <f>[5]Land_Cover!E515</f>
        <v>Peru#AEZ9#ctl</v>
      </c>
      <c r="F6743" s="36">
        <f>[5]Land_Cover!F515</f>
        <v>1662100</v>
      </c>
    </row>
    <row r="6744" spans="1:6" x14ac:dyDescent="0.3">
      <c r="A6744" s="36">
        <f>[5]Land_Cover!A516</f>
        <v>2018</v>
      </c>
      <c r="B6744" s="36" t="str">
        <f>[5]Land_Cover!B516</f>
        <v>Ivory Coast</v>
      </c>
      <c r="C6744" s="36" t="str">
        <f>[5]Land_Cover!C516</f>
        <v>AEZ4</v>
      </c>
      <c r="D6744" s="36" t="str">
        <f>[5]Land_Cover!D516</f>
        <v>ctl</v>
      </c>
      <c r="E6744" s="36" t="str">
        <f>[5]Land_Cover!E516</f>
        <v>Ivory Coast#AEZ4#ctl</v>
      </c>
      <c r="F6744" s="36">
        <f>[5]Land_Cover!F516</f>
        <v>678900</v>
      </c>
    </row>
    <row r="6745" spans="1:6" x14ac:dyDescent="0.3">
      <c r="A6745" s="36">
        <f>[5]Land_Cover!A517</f>
        <v>2018</v>
      </c>
      <c r="B6745" s="36" t="str">
        <f>[5]Land_Cover!B517</f>
        <v>Peru</v>
      </c>
      <c r="C6745" s="36" t="str">
        <f>[5]Land_Cover!C517</f>
        <v>AEZ11</v>
      </c>
      <c r="D6745" s="36" t="str">
        <f>[5]Land_Cover!D517</f>
        <v>ctl</v>
      </c>
      <c r="E6745" s="36" t="str">
        <f>[5]Land_Cover!E517</f>
        <v>Peru#AEZ11#ctl</v>
      </c>
      <c r="F6745" s="36">
        <f>[5]Land_Cover!F517</f>
        <v>4068900</v>
      </c>
    </row>
    <row r="6746" spans="1:6" x14ac:dyDescent="0.3">
      <c r="A6746" s="36">
        <f>[5]Land_Cover!A518</f>
        <v>2014</v>
      </c>
      <c r="B6746" s="36" t="str">
        <f>[5]Land_Cover!B518</f>
        <v>Argentina</v>
      </c>
      <c r="C6746" s="36" t="str">
        <f>[5]Land_Cover!C518</f>
        <v>AEZ14</v>
      </c>
      <c r="D6746" s="36" t="str">
        <f>[5]Land_Cover!D518</f>
        <v>ctl</v>
      </c>
      <c r="E6746" s="36" t="str">
        <f>[5]Land_Cover!E518</f>
        <v>Argentina#AEZ14#ctl</v>
      </c>
      <c r="F6746" s="36">
        <f>[5]Land_Cover!F518</f>
        <v>60500</v>
      </c>
    </row>
    <row r="6747" spans="1:6" x14ac:dyDescent="0.3">
      <c r="A6747" s="36">
        <f>[5]Land_Cover!A519</f>
        <v>2016</v>
      </c>
      <c r="B6747" s="36" t="str">
        <f>[5]Land_Cover!B519</f>
        <v>Paraguay</v>
      </c>
      <c r="C6747" s="36" t="str">
        <f>[5]Land_Cover!C519</f>
        <v>AEZ11</v>
      </c>
      <c r="D6747" s="36" t="str">
        <f>[5]Land_Cover!D519</f>
        <v>ctl</v>
      </c>
      <c r="E6747" s="36" t="str">
        <f>[5]Land_Cover!E519</f>
        <v>Paraguay#AEZ11#ctl</v>
      </c>
      <c r="F6747" s="36">
        <f>[5]Land_Cover!F519</f>
        <v>162500</v>
      </c>
    </row>
    <row r="6748" spans="1:6" x14ac:dyDescent="0.3">
      <c r="A6748" s="36">
        <f>[5]Land_Cover!A520</f>
        <v>2010</v>
      </c>
      <c r="B6748" s="36" t="str">
        <f>[5]Land_Cover!B520</f>
        <v>Argentina</v>
      </c>
      <c r="C6748" s="36" t="str">
        <f>[5]Land_Cover!C520</f>
        <v>AEZ16</v>
      </c>
      <c r="D6748" s="36" t="str">
        <f>[5]Land_Cover!D520</f>
        <v>ctl</v>
      </c>
      <c r="E6748" s="36" t="str">
        <f>[5]Land_Cover!E520</f>
        <v>Argentina#AEZ16#ctl</v>
      </c>
      <c r="F6748" s="36">
        <f>[5]Land_Cover!F520</f>
        <v>1216400</v>
      </c>
    </row>
    <row r="6749" spans="1:6" x14ac:dyDescent="0.3">
      <c r="A6749" s="36">
        <f>[5]Land_Cover!A521</f>
        <v>2016</v>
      </c>
      <c r="B6749" s="36" t="str">
        <f>[5]Land_Cover!B521</f>
        <v>Indonesia</v>
      </c>
      <c r="C6749" s="36" t="str">
        <f>[5]Land_Cover!C521</f>
        <v>AEZ3</v>
      </c>
      <c r="D6749" s="36" t="str">
        <f>[5]Land_Cover!D521</f>
        <v>ctl</v>
      </c>
      <c r="E6749" s="36" t="str">
        <f>[5]Land_Cover!E521</f>
        <v>Indonesia#AEZ3#ctl</v>
      </c>
      <c r="F6749" s="36">
        <f>[5]Land_Cover!F521</f>
        <v>900</v>
      </c>
    </row>
    <row r="6750" spans="1:6" x14ac:dyDescent="0.3">
      <c r="A6750" s="36">
        <f>[5]Land_Cover!A522</f>
        <v>2016</v>
      </c>
      <c r="B6750" s="36" t="str">
        <f>[5]Land_Cover!B522</f>
        <v>Peru</v>
      </c>
      <c r="C6750" s="36" t="str">
        <f>[5]Land_Cover!C522</f>
        <v>AEZ2</v>
      </c>
      <c r="D6750" s="36" t="str">
        <f>[5]Land_Cover!D522</f>
        <v>ctl</v>
      </c>
      <c r="E6750" s="36" t="str">
        <f>[5]Land_Cover!E522</f>
        <v>Peru#AEZ2#ctl</v>
      </c>
      <c r="F6750" s="36">
        <f>[5]Land_Cover!F522</f>
        <v>1800</v>
      </c>
    </row>
    <row r="6751" spans="1:6" x14ac:dyDescent="0.3">
      <c r="A6751" s="36">
        <f>[5]Land_Cover!A523</f>
        <v>2015</v>
      </c>
      <c r="B6751" s="36" t="str">
        <f>[5]Land_Cover!B523</f>
        <v>Peru</v>
      </c>
      <c r="C6751" s="36" t="str">
        <f>[5]Land_Cover!C523</f>
        <v>AEZ3</v>
      </c>
      <c r="D6751" s="36" t="str">
        <f>[5]Land_Cover!D523</f>
        <v>ctl</v>
      </c>
      <c r="E6751" s="36" t="str">
        <f>[5]Land_Cover!E523</f>
        <v>Peru#AEZ3#ctl</v>
      </c>
      <c r="F6751" s="36">
        <f>[5]Land_Cover!F523</f>
        <v>11800</v>
      </c>
    </row>
    <row r="6752" spans="1:6" x14ac:dyDescent="0.3">
      <c r="A6752" s="36">
        <f>[5]Land_Cover!A524</f>
        <v>2016</v>
      </c>
      <c r="B6752" s="36" t="str">
        <f>[5]Land_Cover!B524</f>
        <v>Peru</v>
      </c>
      <c r="C6752" s="36" t="str">
        <f>[5]Land_Cover!C524</f>
        <v>AEZ12</v>
      </c>
      <c r="D6752" s="36" t="str">
        <f>[5]Land_Cover!D524</f>
        <v>ctl</v>
      </c>
      <c r="E6752" s="36" t="str">
        <f>[5]Land_Cover!E524</f>
        <v>Peru#AEZ12#ctl</v>
      </c>
      <c r="F6752" s="36">
        <f>[5]Land_Cover!F524</f>
        <v>2477500</v>
      </c>
    </row>
    <row r="6753" spans="1:6" x14ac:dyDescent="0.3">
      <c r="A6753" s="36">
        <f>[5]Land_Cover!A525</f>
        <v>2013</v>
      </c>
      <c r="B6753" s="36" t="str">
        <f>[5]Land_Cover!B525</f>
        <v>Bolivia</v>
      </c>
      <c r="C6753" s="36" t="str">
        <f>[5]Land_Cover!C525</f>
        <v>AEZ11</v>
      </c>
      <c r="D6753" s="36" t="str">
        <f>[5]Land_Cover!D525</f>
        <v>ctl</v>
      </c>
      <c r="E6753" s="36" t="str">
        <f>[5]Land_Cover!E525</f>
        <v>Bolivia#AEZ11#ctl</v>
      </c>
      <c r="F6753" s="36">
        <f>[5]Land_Cover!F525</f>
        <v>874100</v>
      </c>
    </row>
    <row r="6754" spans="1:6" x14ac:dyDescent="0.3">
      <c r="A6754" s="36">
        <f>[5]Land_Cover!A526</f>
        <v>2013</v>
      </c>
      <c r="B6754" s="36" t="str">
        <f>[5]Land_Cover!B526</f>
        <v>Peru</v>
      </c>
      <c r="C6754" s="36" t="str">
        <f>[5]Land_Cover!C526</f>
        <v>AEZ2</v>
      </c>
      <c r="D6754" s="36" t="str">
        <f>[5]Land_Cover!D526</f>
        <v>ctl</v>
      </c>
      <c r="E6754" s="36" t="str">
        <f>[5]Land_Cover!E526</f>
        <v>Peru#AEZ2#ctl</v>
      </c>
      <c r="F6754" s="36">
        <f>[5]Land_Cover!F526</f>
        <v>1800</v>
      </c>
    </row>
    <row r="6755" spans="1:6" x14ac:dyDescent="0.3">
      <c r="A6755" s="36">
        <f>[5]Land_Cover!A527</f>
        <v>2013</v>
      </c>
      <c r="B6755" s="36" t="str">
        <f>[5]Land_Cover!B527</f>
        <v>Angola</v>
      </c>
      <c r="C6755" s="36" t="str">
        <f>[5]Land_Cover!C527</f>
        <v>AEZ10</v>
      </c>
      <c r="D6755" s="36" t="str">
        <f>[5]Land_Cover!D527</f>
        <v>ctl</v>
      </c>
      <c r="E6755" s="36" t="str">
        <f>[5]Land_Cover!E527</f>
        <v>Angola#AEZ10#ctl</v>
      </c>
      <c r="F6755" s="36">
        <f>[5]Land_Cover!F527</f>
        <v>3139000</v>
      </c>
    </row>
    <row r="6756" spans="1:6" x14ac:dyDescent="0.3">
      <c r="A6756" s="36">
        <f>[5]Land_Cover!A528</f>
        <v>2010</v>
      </c>
      <c r="B6756" s="36" t="str">
        <f>[5]Land_Cover!B528</f>
        <v>Peru</v>
      </c>
      <c r="C6756" s="36" t="str">
        <f>[5]Land_Cover!C528</f>
        <v>AEZ8</v>
      </c>
      <c r="D6756" s="36" t="str">
        <f>[5]Land_Cover!D528</f>
        <v>ctl</v>
      </c>
      <c r="E6756" s="36" t="str">
        <f>[5]Land_Cover!E528</f>
        <v>Peru#AEZ8#ctl</v>
      </c>
      <c r="F6756" s="36">
        <f>[5]Land_Cover!F528</f>
        <v>799100</v>
      </c>
    </row>
    <row r="6757" spans="1:6" x14ac:dyDescent="0.3">
      <c r="A6757" s="36">
        <f>[5]Land_Cover!A529</f>
        <v>2010</v>
      </c>
      <c r="B6757" s="36" t="str">
        <f>[5]Land_Cover!B529</f>
        <v>DRC</v>
      </c>
      <c r="C6757" s="36" t="str">
        <f>[5]Land_Cover!C529</f>
        <v>AEZ4</v>
      </c>
      <c r="D6757" s="36" t="str">
        <f>[5]Land_Cover!D529</f>
        <v>ctl</v>
      </c>
      <c r="E6757" s="36" t="str">
        <f>[5]Land_Cover!E529</f>
        <v>DRC#AEZ4#ctl</v>
      </c>
      <c r="F6757" s="36">
        <f>[5]Land_Cover!F529</f>
        <v>1724500</v>
      </c>
    </row>
    <row r="6758" spans="1:6" x14ac:dyDescent="0.3">
      <c r="A6758" s="36">
        <f>[5]Land_Cover!A530</f>
        <v>2012</v>
      </c>
      <c r="B6758" s="36" t="str">
        <f>[5]Land_Cover!B530</f>
        <v>Peru</v>
      </c>
      <c r="C6758" s="36" t="str">
        <f>[5]Land_Cover!C530</f>
        <v>AEZ2</v>
      </c>
      <c r="D6758" s="36" t="str">
        <f>[5]Land_Cover!D530</f>
        <v>ctl</v>
      </c>
      <c r="E6758" s="36" t="str">
        <f>[5]Land_Cover!E530</f>
        <v>Peru#AEZ2#ctl</v>
      </c>
      <c r="F6758" s="36">
        <f>[5]Land_Cover!F530</f>
        <v>1800</v>
      </c>
    </row>
    <row r="6759" spans="1:6" x14ac:dyDescent="0.3">
      <c r="A6759" s="36">
        <f>[5]Land_Cover!A531</f>
        <v>2010</v>
      </c>
      <c r="B6759" s="36" t="str">
        <f>[5]Land_Cover!B531</f>
        <v>DRC</v>
      </c>
      <c r="C6759" s="36" t="str">
        <f>[5]Land_Cover!C531</f>
        <v>AEZ10</v>
      </c>
      <c r="D6759" s="36" t="str">
        <f>[5]Land_Cover!D531</f>
        <v>ctl</v>
      </c>
      <c r="E6759" s="36" t="str">
        <f>[5]Land_Cover!E531</f>
        <v>DRC#AEZ10#ctl</v>
      </c>
      <c r="F6759" s="36">
        <f>[5]Land_Cover!F531</f>
        <v>313300</v>
      </c>
    </row>
    <row r="6760" spans="1:6" x14ac:dyDescent="0.3">
      <c r="A6760" s="36">
        <f>[5]Land_Cover!A532</f>
        <v>2012</v>
      </c>
      <c r="B6760" s="36" t="str">
        <f>[5]Land_Cover!B532</f>
        <v>Peru</v>
      </c>
      <c r="C6760" s="36" t="str">
        <f>[5]Land_Cover!C532</f>
        <v>AEZ10</v>
      </c>
      <c r="D6760" s="36" t="str">
        <f>[5]Land_Cover!D532</f>
        <v>ctl</v>
      </c>
      <c r="E6760" s="36" t="str">
        <f>[5]Land_Cover!E532</f>
        <v>Peru#AEZ10#ctl</v>
      </c>
      <c r="F6760" s="36">
        <f>[5]Land_Cover!F532</f>
        <v>4101900</v>
      </c>
    </row>
    <row r="6761" spans="1:6" x14ac:dyDescent="0.3">
      <c r="A6761" s="36">
        <f>[5]Land_Cover!A533</f>
        <v>2015</v>
      </c>
      <c r="B6761" s="36" t="str">
        <f>[5]Land_Cover!B533</f>
        <v>Bolivia</v>
      </c>
      <c r="C6761" s="36" t="str">
        <f>[5]Land_Cover!C533</f>
        <v>AEZ8</v>
      </c>
      <c r="D6761" s="36" t="str">
        <f>[5]Land_Cover!D533</f>
        <v>ctl</v>
      </c>
      <c r="E6761" s="36" t="str">
        <f>[5]Land_Cover!E533</f>
        <v>Bolivia#AEZ8#ctl</v>
      </c>
      <c r="F6761" s="36">
        <f>[5]Land_Cover!F533</f>
        <v>4850600</v>
      </c>
    </row>
    <row r="6762" spans="1:6" x14ac:dyDescent="0.3">
      <c r="A6762" s="36">
        <f>[5]Land_Cover!A534</f>
        <v>2014</v>
      </c>
      <c r="B6762" s="36" t="str">
        <f>[5]Land_Cover!B534</f>
        <v>Brazil</v>
      </c>
      <c r="C6762" s="36" t="str">
        <f>[5]Land_Cover!C534</f>
        <v>AEZ12</v>
      </c>
      <c r="D6762" s="36" t="str">
        <f>[5]Land_Cover!D534</f>
        <v>ctl</v>
      </c>
      <c r="E6762" s="36" t="str">
        <f>[5]Land_Cover!E534</f>
        <v>Brazil#AEZ12#ctl</v>
      </c>
      <c r="F6762" s="36">
        <f>[5]Land_Cover!F534</f>
        <v>10002000</v>
      </c>
    </row>
    <row r="6763" spans="1:6" x14ac:dyDescent="0.3">
      <c r="A6763" s="36">
        <f>[5]Land_Cover!A535</f>
        <v>2018</v>
      </c>
      <c r="B6763" s="36" t="str">
        <f>[5]Land_Cover!B535</f>
        <v>Peru</v>
      </c>
      <c r="C6763" s="36" t="str">
        <f>[5]Land_Cover!C535</f>
        <v>AEZ4</v>
      </c>
      <c r="D6763" s="36" t="str">
        <f>[5]Land_Cover!D535</f>
        <v>ctl</v>
      </c>
      <c r="E6763" s="36" t="str">
        <f>[5]Land_Cover!E535</f>
        <v>Peru#AEZ4#ctl</v>
      </c>
      <c r="F6763" s="36">
        <f>[5]Land_Cover!F535</f>
        <v>14400</v>
      </c>
    </row>
    <row r="6764" spans="1:6" x14ac:dyDescent="0.3">
      <c r="A6764" s="36">
        <f>[5]Land_Cover!A536</f>
        <v>2014</v>
      </c>
      <c r="B6764" s="36" t="str">
        <f>[5]Land_Cover!B536</f>
        <v>Colombia</v>
      </c>
      <c r="C6764" s="36" t="str">
        <f>[5]Land_Cover!C536</f>
        <v>AEZ4</v>
      </c>
      <c r="D6764" s="36" t="str">
        <f>[5]Land_Cover!D536</f>
        <v>ctl</v>
      </c>
      <c r="E6764" s="36" t="str">
        <f>[5]Land_Cover!E536</f>
        <v>Colombia#AEZ4#ctl</v>
      </c>
      <c r="F6764" s="36">
        <f>[5]Land_Cover!F536</f>
        <v>61300</v>
      </c>
    </row>
    <row r="6765" spans="1:6" x14ac:dyDescent="0.3">
      <c r="A6765" s="36">
        <f>[5]Land_Cover!A537</f>
        <v>2010</v>
      </c>
      <c r="B6765" s="36" t="str">
        <f>[5]Land_Cover!B537</f>
        <v>Indonesia</v>
      </c>
      <c r="C6765" s="36" t="str">
        <f>[5]Land_Cover!C537</f>
        <v>AEZ5</v>
      </c>
      <c r="D6765" s="36" t="str">
        <f>[5]Land_Cover!D537</f>
        <v>ctl</v>
      </c>
      <c r="E6765" s="36" t="str">
        <f>[5]Land_Cover!E537</f>
        <v>Indonesia#AEZ5#ctl</v>
      </c>
      <c r="F6765" s="36">
        <f>[5]Land_Cover!F537</f>
        <v>516100</v>
      </c>
    </row>
    <row r="6766" spans="1:6" x14ac:dyDescent="0.3">
      <c r="A6766" s="36">
        <f>[5]Land_Cover!A538</f>
        <v>2016</v>
      </c>
      <c r="B6766" s="36" t="str">
        <f>[5]Land_Cover!B538</f>
        <v>Colombia</v>
      </c>
      <c r="C6766" s="36" t="str">
        <f>[5]Land_Cover!C538</f>
        <v>AEZ12</v>
      </c>
      <c r="D6766" s="36" t="str">
        <f>[5]Land_Cover!D538</f>
        <v>ctl</v>
      </c>
      <c r="E6766" s="36" t="str">
        <f>[5]Land_Cover!E538</f>
        <v>Colombia#AEZ12#ctl</v>
      </c>
      <c r="F6766" s="36">
        <f>[5]Land_Cover!F538</f>
        <v>4739600</v>
      </c>
    </row>
    <row r="6767" spans="1:6" x14ac:dyDescent="0.3">
      <c r="A6767" s="36">
        <f>[5]Land_Cover!A539</f>
        <v>2018</v>
      </c>
      <c r="B6767" s="36" t="str">
        <f>[5]Land_Cover!B539</f>
        <v>DRC</v>
      </c>
      <c r="C6767" s="36" t="str">
        <f>[5]Land_Cover!C539</f>
        <v>AEZ11</v>
      </c>
      <c r="D6767" s="36" t="str">
        <f>[5]Land_Cover!D539</f>
        <v>ctl</v>
      </c>
      <c r="E6767" s="36" t="str">
        <f>[5]Land_Cover!E539</f>
        <v>DRC#AEZ11#ctl</v>
      </c>
      <c r="F6767" s="36">
        <f>[5]Land_Cover!F539</f>
        <v>132500</v>
      </c>
    </row>
    <row r="6768" spans="1:6" x14ac:dyDescent="0.3">
      <c r="A6768" s="36">
        <f>[5]Land_Cover!A540</f>
        <v>2011</v>
      </c>
      <c r="B6768" s="36" t="str">
        <f>[5]Land_Cover!B540</f>
        <v>Angola</v>
      </c>
      <c r="C6768" s="36" t="str">
        <f>[5]Land_Cover!C540</f>
        <v>AEZ11</v>
      </c>
      <c r="D6768" s="36" t="str">
        <f>[5]Land_Cover!D540</f>
        <v>ctl</v>
      </c>
      <c r="E6768" s="36" t="str">
        <f>[5]Land_Cover!E540</f>
        <v>Angola#AEZ11#ctl</v>
      </c>
      <c r="F6768" s="36">
        <f>[5]Land_Cover!F540</f>
        <v>1102800</v>
      </c>
    </row>
    <row r="6769" spans="1:6" x14ac:dyDescent="0.3">
      <c r="A6769" s="36">
        <f>[5]Land_Cover!A541</f>
        <v>2012</v>
      </c>
      <c r="B6769" s="36" t="str">
        <f>[5]Land_Cover!B541</f>
        <v>Argentina</v>
      </c>
      <c r="C6769" s="36" t="str">
        <f>[5]Land_Cover!C541</f>
        <v>AEZ9</v>
      </c>
      <c r="D6769" s="36" t="str">
        <f>[5]Land_Cover!D541</f>
        <v>ctl</v>
      </c>
      <c r="E6769" s="36" t="str">
        <f>[5]Land_Cover!E541</f>
        <v>Argentina#AEZ9#ctl</v>
      </c>
      <c r="F6769" s="36">
        <f>[5]Land_Cover!F541</f>
        <v>9453100</v>
      </c>
    </row>
    <row r="6770" spans="1:6" x14ac:dyDescent="0.3">
      <c r="A6770" s="36">
        <f>[5]Land_Cover!A542</f>
        <v>2015</v>
      </c>
      <c r="B6770" s="36" t="str">
        <f>[5]Land_Cover!B542</f>
        <v>Argentina</v>
      </c>
      <c r="C6770" s="36" t="str">
        <f>[5]Land_Cover!C542</f>
        <v>AEZ7</v>
      </c>
      <c r="D6770" s="36" t="str">
        <f>[5]Land_Cover!D542</f>
        <v>ctl</v>
      </c>
      <c r="E6770" s="36" t="str">
        <f>[5]Land_Cover!E542</f>
        <v>Argentina#AEZ7#ctl</v>
      </c>
      <c r="F6770" s="36">
        <f>[5]Land_Cover!F542</f>
        <v>15962600</v>
      </c>
    </row>
    <row r="6771" spans="1:6" x14ac:dyDescent="0.3">
      <c r="A6771" s="36">
        <f>[5]Land_Cover!A543</f>
        <v>2017</v>
      </c>
      <c r="B6771" s="36" t="str">
        <f>[5]Land_Cover!B543</f>
        <v>DRC</v>
      </c>
      <c r="C6771" s="36" t="str">
        <f>[5]Land_Cover!C543</f>
        <v>AEZ12</v>
      </c>
      <c r="D6771" s="36" t="str">
        <f>[5]Land_Cover!D543</f>
        <v>ctl</v>
      </c>
      <c r="E6771" s="36" t="str">
        <f>[5]Land_Cover!E543</f>
        <v>DRC#AEZ12#ctl</v>
      </c>
      <c r="F6771" s="36">
        <f>[5]Land_Cover!F543</f>
        <v>132600</v>
      </c>
    </row>
    <row r="6772" spans="1:6" x14ac:dyDescent="0.3">
      <c r="A6772" s="36">
        <f>[5]Land_Cover!A544</f>
        <v>2010</v>
      </c>
      <c r="B6772" s="36" t="str">
        <f>[5]Land_Cover!B544</f>
        <v>Brazil</v>
      </c>
      <c r="C6772" s="36" t="str">
        <f>[5]Land_Cover!C544</f>
        <v>AEZ5</v>
      </c>
      <c r="D6772" s="36" t="str">
        <f>[5]Land_Cover!D544</f>
        <v>ctl</v>
      </c>
      <c r="E6772" s="36" t="str">
        <f>[5]Land_Cover!E544</f>
        <v>Brazil#AEZ5#ctl</v>
      </c>
      <c r="F6772" s="36">
        <f>[5]Land_Cover!F544</f>
        <v>68294500</v>
      </c>
    </row>
    <row r="6773" spans="1:6" x14ac:dyDescent="0.3">
      <c r="A6773" s="36">
        <f>[5]Land_Cover!A545</f>
        <v>2012</v>
      </c>
      <c r="B6773" s="36" t="str">
        <f>[5]Land_Cover!B545</f>
        <v>DRC</v>
      </c>
      <c r="C6773" s="36" t="str">
        <f>[5]Land_Cover!C545</f>
        <v>AEZ5</v>
      </c>
      <c r="D6773" s="36" t="str">
        <f>[5]Land_Cover!D545</f>
        <v>ctl</v>
      </c>
      <c r="E6773" s="36" t="str">
        <f>[5]Land_Cover!E545</f>
        <v>DRC#AEZ5#ctl</v>
      </c>
      <c r="F6773" s="36">
        <f>[5]Land_Cover!F545</f>
        <v>6370000</v>
      </c>
    </row>
    <row r="6774" spans="1:6" x14ac:dyDescent="0.3">
      <c r="A6774" s="36">
        <f>[5]Land_Cover!A546</f>
        <v>2010</v>
      </c>
      <c r="B6774" s="36" t="str">
        <f>[5]Land_Cover!B546</f>
        <v>Brazil</v>
      </c>
      <c r="C6774" s="36" t="str">
        <f>[5]Land_Cover!C546</f>
        <v>AEZ1</v>
      </c>
      <c r="D6774" s="36" t="str">
        <f>[5]Land_Cover!D546</f>
        <v>ctl</v>
      </c>
      <c r="E6774" s="36" t="str">
        <f>[5]Land_Cover!E546</f>
        <v>Brazil#AEZ1#ctl</v>
      </c>
      <c r="F6774" s="36">
        <f>[5]Land_Cover!F546</f>
        <v>232900</v>
      </c>
    </row>
    <row r="6775" spans="1:6" x14ac:dyDescent="0.3">
      <c r="A6775" s="36">
        <f>[5]Land_Cover!A547</f>
        <v>2017</v>
      </c>
      <c r="B6775" s="36" t="str">
        <f>[5]Land_Cover!B547</f>
        <v>Brazil</v>
      </c>
      <c r="C6775" s="36" t="str">
        <f>[5]Land_Cover!C547</f>
        <v>AEZ12</v>
      </c>
      <c r="D6775" s="36" t="str">
        <f>[5]Land_Cover!D547</f>
        <v>ctl</v>
      </c>
      <c r="E6775" s="36" t="str">
        <f>[5]Land_Cover!E547</f>
        <v>Brazil#AEZ12#ctl</v>
      </c>
      <c r="F6775" s="36">
        <f>[5]Land_Cover!F547</f>
        <v>10027400</v>
      </c>
    </row>
    <row r="6776" spans="1:6" x14ac:dyDescent="0.3">
      <c r="A6776" s="36">
        <f>[5]Land_Cover!A548</f>
        <v>2016</v>
      </c>
      <c r="B6776" s="36" t="str">
        <f>[5]Land_Cover!B548</f>
        <v>Brazil</v>
      </c>
      <c r="C6776" s="36" t="str">
        <f>[5]Land_Cover!C548</f>
        <v>AEZ11</v>
      </c>
      <c r="D6776" s="36" t="str">
        <f>[5]Land_Cover!D548</f>
        <v>ctl</v>
      </c>
      <c r="E6776" s="36" t="str">
        <f>[5]Land_Cover!E548</f>
        <v>Brazil#AEZ11#ctl</v>
      </c>
      <c r="F6776" s="36">
        <f>[5]Land_Cover!F548</f>
        <v>660000</v>
      </c>
    </row>
    <row r="6777" spans="1:6" x14ac:dyDescent="0.3">
      <c r="A6777" s="36">
        <f>[5]Land_Cover!A549</f>
        <v>2015</v>
      </c>
      <c r="B6777" s="36" t="str">
        <f>[5]Land_Cover!B549</f>
        <v>Brazil</v>
      </c>
      <c r="C6777" s="36" t="str">
        <f>[5]Land_Cover!C549</f>
        <v>AEZ3</v>
      </c>
      <c r="D6777" s="36" t="str">
        <f>[5]Land_Cover!D549</f>
        <v>ctl</v>
      </c>
      <c r="E6777" s="36" t="str">
        <f>[5]Land_Cover!E549</f>
        <v>Brazil#AEZ3#ctl</v>
      </c>
      <c r="F6777" s="36">
        <f>[5]Land_Cover!F549</f>
        <v>5425400</v>
      </c>
    </row>
    <row r="6778" spans="1:6" x14ac:dyDescent="0.3">
      <c r="A6778" s="36">
        <f>[5]Land_Cover!A550</f>
        <v>2013</v>
      </c>
      <c r="B6778" s="36" t="str">
        <f>[5]Land_Cover!B550</f>
        <v>Paraguay</v>
      </c>
      <c r="C6778" s="36" t="str">
        <f>[5]Land_Cover!C550</f>
        <v>AEZ10</v>
      </c>
      <c r="D6778" s="36" t="str">
        <f>[5]Land_Cover!D550</f>
        <v>ctl</v>
      </c>
      <c r="E6778" s="36" t="str">
        <f>[5]Land_Cover!E550</f>
        <v>Paraguay#AEZ10#ctl</v>
      </c>
      <c r="F6778" s="36">
        <f>[5]Land_Cover!F550</f>
        <v>100</v>
      </c>
    </row>
    <row r="6779" spans="1:6" x14ac:dyDescent="0.3">
      <c r="A6779" s="36">
        <f>[5]Land_Cover!A551</f>
        <v>2013</v>
      </c>
      <c r="B6779" s="36" t="str">
        <f>[5]Land_Cover!B551</f>
        <v>Argentina</v>
      </c>
      <c r="C6779" s="36" t="str">
        <f>[5]Land_Cover!C551</f>
        <v>AEZ8</v>
      </c>
      <c r="D6779" s="36" t="str">
        <f>[5]Land_Cover!D551</f>
        <v>ctl</v>
      </c>
      <c r="E6779" s="36" t="str">
        <f>[5]Land_Cover!E551</f>
        <v>Argentina#AEZ8#ctl</v>
      </c>
      <c r="F6779" s="36">
        <f>[5]Land_Cover!F551</f>
        <v>19288000</v>
      </c>
    </row>
    <row r="6780" spans="1:6" x14ac:dyDescent="0.3">
      <c r="A6780" s="36">
        <f>[5]Land_Cover!A552</f>
        <v>2018</v>
      </c>
      <c r="B6780" s="36" t="str">
        <f>[5]Land_Cover!B552</f>
        <v>Colombia</v>
      </c>
      <c r="C6780" s="36" t="str">
        <f>[5]Land_Cover!C552</f>
        <v>AEZ2</v>
      </c>
      <c r="D6780" s="36" t="str">
        <f>[5]Land_Cover!D552</f>
        <v>ctl</v>
      </c>
      <c r="E6780" s="36" t="str">
        <f>[5]Land_Cover!E552</f>
        <v>Colombia#AEZ2#ctl</v>
      </c>
      <c r="F6780" s="36">
        <f>[5]Land_Cover!F552</f>
        <v>68200</v>
      </c>
    </row>
    <row r="6781" spans="1:6" x14ac:dyDescent="0.3">
      <c r="A6781" s="36">
        <f>[5]Land_Cover!A553</f>
        <v>2017</v>
      </c>
      <c r="B6781" s="36" t="str">
        <f>[5]Land_Cover!B553</f>
        <v>Colombia</v>
      </c>
      <c r="C6781" s="36" t="str">
        <f>[5]Land_Cover!C553</f>
        <v>AEZ11</v>
      </c>
      <c r="D6781" s="36" t="str">
        <f>[5]Land_Cover!D553</f>
        <v>ctl</v>
      </c>
      <c r="E6781" s="36" t="str">
        <f>[5]Land_Cover!E553</f>
        <v>Colombia#AEZ11#ctl</v>
      </c>
      <c r="F6781" s="36">
        <f>[5]Land_Cover!F553</f>
        <v>22700</v>
      </c>
    </row>
    <row r="6782" spans="1:6" x14ac:dyDescent="0.3">
      <c r="A6782" s="36">
        <f>[5]Land_Cover!A554</f>
        <v>2016</v>
      </c>
      <c r="B6782" s="36" t="str">
        <f>[5]Land_Cover!B554</f>
        <v>Indonesia</v>
      </c>
      <c r="C6782" s="36" t="str">
        <f>[5]Land_Cover!C554</f>
        <v>AEZ11</v>
      </c>
      <c r="D6782" s="36" t="str">
        <f>[5]Land_Cover!D554</f>
        <v>ctl</v>
      </c>
      <c r="E6782" s="36" t="str">
        <f>[5]Land_Cover!E554</f>
        <v>Indonesia#AEZ11#ctl</v>
      </c>
      <c r="F6782" s="36">
        <f>[5]Land_Cover!F554</f>
        <v>19900</v>
      </c>
    </row>
    <row r="6783" spans="1:6" x14ac:dyDescent="0.3">
      <c r="A6783" s="36">
        <f>[5]Land_Cover!A555</f>
        <v>2014</v>
      </c>
      <c r="B6783" s="36" t="str">
        <f>[5]Land_Cover!B555</f>
        <v>Brazil</v>
      </c>
      <c r="C6783" s="36" t="str">
        <f>[5]Land_Cover!C555</f>
        <v>AEZ11</v>
      </c>
      <c r="D6783" s="36" t="str">
        <f>[5]Land_Cover!D555</f>
        <v>ctl</v>
      </c>
      <c r="E6783" s="36" t="str">
        <f>[5]Land_Cover!E555</f>
        <v>Brazil#AEZ11#ctl</v>
      </c>
      <c r="F6783" s="36">
        <f>[5]Land_Cover!F555</f>
        <v>660100</v>
      </c>
    </row>
    <row r="6784" spans="1:6" x14ac:dyDescent="0.3">
      <c r="A6784" s="36">
        <f>[5]Land_Cover!A556</f>
        <v>2016</v>
      </c>
      <c r="B6784" s="36" t="str">
        <f>[5]Land_Cover!B556</f>
        <v>Colombia</v>
      </c>
      <c r="C6784" s="36" t="str">
        <f>[5]Land_Cover!C556</f>
        <v>AEZ2</v>
      </c>
      <c r="D6784" s="36" t="str">
        <f>[5]Land_Cover!D556</f>
        <v>ctl</v>
      </c>
      <c r="E6784" s="36" t="str">
        <f>[5]Land_Cover!E556</f>
        <v>Colombia#AEZ2#ctl</v>
      </c>
      <c r="F6784" s="36">
        <f>[5]Land_Cover!F556</f>
        <v>75600</v>
      </c>
    </row>
    <row r="6785" spans="1:6" x14ac:dyDescent="0.3">
      <c r="A6785" s="36">
        <f>[5]Land_Cover!A557</f>
        <v>2017</v>
      </c>
      <c r="B6785" s="36" t="str">
        <f>[5]Land_Cover!B557</f>
        <v>DRC</v>
      </c>
      <c r="C6785" s="36" t="str">
        <f>[5]Land_Cover!C557</f>
        <v>AEZ5</v>
      </c>
      <c r="D6785" s="36" t="str">
        <f>[5]Land_Cover!D557</f>
        <v>ctl</v>
      </c>
      <c r="E6785" s="36" t="str">
        <f>[5]Land_Cover!E557</f>
        <v>DRC#AEZ5#ctl</v>
      </c>
      <c r="F6785" s="36">
        <f>[5]Land_Cover!F557</f>
        <v>6329900</v>
      </c>
    </row>
    <row r="6786" spans="1:6" x14ac:dyDescent="0.3">
      <c r="A6786" s="36">
        <f>[5]Land_Cover!A558</f>
        <v>2014</v>
      </c>
      <c r="B6786" s="36" t="str">
        <f>[5]Land_Cover!B558</f>
        <v>Argentina</v>
      </c>
      <c r="C6786" s="36" t="str">
        <f>[5]Land_Cover!C558</f>
        <v>AEZ12</v>
      </c>
      <c r="D6786" s="36" t="str">
        <f>[5]Land_Cover!D558</f>
        <v>ctl</v>
      </c>
      <c r="E6786" s="36" t="str">
        <f>[5]Land_Cover!E558</f>
        <v>Argentina#AEZ12#ctl</v>
      </c>
      <c r="F6786" s="36">
        <f>[5]Land_Cover!F558</f>
        <v>28177000</v>
      </c>
    </row>
    <row r="6787" spans="1:6" x14ac:dyDescent="0.3">
      <c r="A6787" s="36">
        <f>[5]Land_Cover!A559</f>
        <v>2016</v>
      </c>
      <c r="B6787" s="36" t="str">
        <f>[5]Land_Cover!B559</f>
        <v>Argentina</v>
      </c>
      <c r="C6787" s="36" t="str">
        <f>[5]Land_Cover!C559</f>
        <v>AEZ11</v>
      </c>
      <c r="D6787" s="36" t="str">
        <f>[5]Land_Cover!D559</f>
        <v>ctl</v>
      </c>
      <c r="E6787" s="36" t="str">
        <f>[5]Land_Cover!E559</f>
        <v>Argentina#AEZ11#ctl</v>
      </c>
      <c r="F6787" s="36">
        <f>[5]Land_Cover!F559</f>
        <v>5138500</v>
      </c>
    </row>
    <row r="6788" spans="1:6" x14ac:dyDescent="0.3">
      <c r="A6788" s="36">
        <f>[5]Land_Cover!A560</f>
        <v>2010</v>
      </c>
      <c r="B6788" s="36" t="str">
        <f>[5]Land_Cover!B560</f>
        <v>Brazil</v>
      </c>
      <c r="C6788" s="36" t="str">
        <f>[5]Land_Cover!C560</f>
        <v>AEZ12</v>
      </c>
      <c r="D6788" s="36" t="str">
        <f>[5]Land_Cover!D560</f>
        <v>ctl</v>
      </c>
      <c r="E6788" s="36" t="str">
        <f>[5]Land_Cover!E560</f>
        <v>Brazil#AEZ12#ctl</v>
      </c>
      <c r="F6788" s="36">
        <f>[5]Land_Cover!F560</f>
        <v>9975900</v>
      </c>
    </row>
    <row r="6789" spans="1:6" x14ac:dyDescent="0.3">
      <c r="A6789" s="36">
        <f>[5]Land_Cover!A561</f>
        <v>2013</v>
      </c>
      <c r="B6789" s="36" t="str">
        <f>[5]Land_Cover!B561</f>
        <v>Argentina</v>
      </c>
      <c r="C6789" s="36" t="str">
        <f>[5]Land_Cover!C561</f>
        <v>AEZ5</v>
      </c>
      <c r="D6789" s="36" t="str">
        <f>[5]Land_Cover!D561</f>
        <v>ctl</v>
      </c>
      <c r="E6789" s="36" t="str">
        <f>[5]Land_Cover!E561</f>
        <v>Argentina#AEZ5#ctl</v>
      </c>
      <c r="F6789" s="36">
        <f>[5]Land_Cover!F561</f>
        <v>5200</v>
      </c>
    </row>
    <row r="6790" spans="1:6" x14ac:dyDescent="0.3">
      <c r="A6790" s="36">
        <f>[5]Land_Cover!A562</f>
        <v>2013</v>
      </c>
      <c r="B6790" s="36" t="str">
        <f>[5]Land_Cover!B562</f>
        <v>Colombia</v>
      </c>
      <c r="C6790" s="36" t="str">
        <f>[5]Land_Cover!C562</f>
        <v>AEZ3</v>
      </c>
      <c r="D6790" s="36" t="str">
        <f>[5]Land_Cover!D562</f>
        <v>ctl</v>
      </c>
      <c r="E6790" s="36" t="str">
        <f>[5]Land_Cover!E562</f>
        <v>Colombia#AEZ3#ctl</v>
      </c>
      <c r="F6790" s="36">
        <f>[5]Land_Cover!F562</f>
        <v>74700</v>
      </c>
    </row>
    <row r="6791" spans="1:6" x14ac:dyDescent="0.3">
      <c r="A6791" s="36">
        <f>[5]Land_Cover!A563</f>
        <v>2011</v>
      </c>
      <c r="B6791" s="36" t="str">
        <f>[5]Land_Cover!B563</f>
        <v>Indonesia</v>
      </c>
      <c r="C6791" s="36" t="str">
        <f>[5]Land_Cover!C563</f>
        <v>AEZ5</v>
      </c>
      <c r="D6791" s="36" t="str">
        <f>[5]Land_Cover!D563</f>
        <v>ctl</v>
      </c>
      <c r="E6791" s="36" t="str">
        <f>[5]Land_Cover!E563</f>
        <v>Indonesia#AEZ5#ctl</v>
      </c>
      <c r="F6791" s="36">
        <f>[5]Land_Cover!F563</f>
        <v>509800</v>
      </c>
    </row>
    <row r="6792" spans="1:6" x14ac:dyDescent="0.3">
      <c r="A6792" s="36">
        <f>[5]Land_Cover!A564</f>
        <v>2015</v>
      </c>
      <c r="B6792" s="36" t="str">
        <f>[5]Land_Cover!B564</f>
        <v>Argentina</v>
      </c>
      <c r="C6792" s="36" t="str">
        <f>[5]Land_Cover!C564</f>
        <v>AEZ12</v>
      </c>
      <c r="D6792" s="36" t="str">
        <f>[5]Land_Cover!D564</f>
        <v>ctl</v>
      </c>
      <c r="E6792" s="36" t="str">
        <f>[5]Land_Cover!E564</f>
        <v>Argentina#AEZ12#ctl</v>
      </c>
      <c r="F6792" s="36">
        <f>[5]Land_Cover!F564</f>
        <v>27995400</v>
      </c>
    </row>
    <row r="6793" spans="1:6" x14ac:dyDescent="0.3">
      <c r="A6793" s="36">
        <f>[5]Land_Cover!A565</f>
        <v>2012</v>
      </c>
      <c r="B6793" s="36" t="str">
        <f>[5]Land_Cover!B565</f>
        <v>Colombia</v>
      </c>
      <c r="C6793" s="36" t="str">
        <f>[5]Land_Cover!C565</f>
        <v>AEZ12</v>
      </c>
      <c r="D6793" s="36" t="str">
        <f>[5]Land_Cover!D565</f>
        <v>ctl</v>
      </c>
      <c r="E6793" s="36" t="str">
        <f>[5]Land_Cover!E565</f>
        <v>Colombia#AEZ12#ctl</v>
      </c>
      <c r="F6793" s="36">
        <f>[5]Land_Cover!F565</f>
        <v>4608800</v>
      </c>
    </row>
    <row r="6794" spans="1:6" x14ac:dyDescent="0.3">
      <c r="A6794" s="36">
        <f>[5]Land_Cover!A566</f>
        <v>2012</v>
      </c>
      <c r="B6794" s="36" t="str">
        <f>[5]Land_Cover!B566</f>
        <v>Indonesia</v>
      </c>
      <c r="C6794" s="36" t="str">
        <f>[5]Land_Cover!C566</f>
        <v>AEZ6</v>
      </c>
      <c r="D6794" s="36" t="str">
        <f>[5]Land_Cover!D566</f>
        <v>ctl</v>
      </c>
      <c r="E6794" s="36" t="str">
        <f>[5]Land_Cover!E566</f>
        <v>Indonesia#AEZ6#ctl</v>
      </c>
      <c r="F6794" s="36">
        <f>[5]Land_Cover!F566</f>
        <v>6089700</v>
      </c>
    </row>
    <row r="6795" spans="1:6" x14ac:dyDescent="0.3">
      <c r="A6795" s="36">
        <f>[5]Land_Cover!A567</f>
        <v>2017</v>
      </c>
      <c r="B6795" s="36" t="str">
        <f>[5]Land_Cover!B567</f>
        <v>Peru</v>
      </c>
      <c r="C6795" s="36" t="str">
        <f>[5]Land_Cover!C567</f>
        <v>AEZ3</v>
      </c>
      <c r="D6795" s="36" t="str">
        <f>[5]Land_Cover!D567</f>
        <v>ctl</v>
      </c>
      <c r="E6795" s="36" t="str">
        <f>[5]Land_Cover!E567</f>
        <v>Peru#AEZ3#ctl</v>
      </c>
      <c r="F6795" s="36">
        <f>[5]Land_Cover!F567</f>
        <v>11800</v>
      </c>
    </row>
    <row r="6796" spans="1:6" x14ac:dyDescent="0.3">
      <c r="A6796" s="36">
        <f>[5]Land_Cover!A568</f>
        <v>2014</v>
      </c>
      <c r="B6796" s="36" t="str">
        <f>[5]Land_Cover!B568</f>
        <v>DRC</v>
      </c>
      <c r="C6796" s="36" t="str">
        <f>[5]Land_Cover!C568</f>
        <v>AEZ6</v>
      </c>
      <c r="D6796" s="36" t="str">
        <f>[5]Land_Cover!D568</f>
        <v>ctl</v>
      </c>
      <c r="E6796" s="36" t="str">
        <f>[5]Land_Cover!E568</f>
        <v>DRC#AEZ6#ctl</v>
      </c>
      <c r="F6796" s="36">
        <f>[5]Land_Cover!F568</f>
        <v>6642100</v>
      </c>
    </row>
    <row r="6797" spans="1:6" x14ac:dyDescent="0.3">
      <c r="A6797" s="36">
        <f>[5]Land_Cover!A569</f>
        <v>2010</v>
      </c>
      <c r="B6797" s="36" t="str">
        <f>[5]Land_Cover!B569</f>
        <v>DRC</v>
      </c>
      <c r="C6797" s="36" t="str">
        <f>[5]Land_Cover!C569</f>
        <v>AEZ11</v>
      </c>
      <c r="D6797" s="36" t="str">
        <f>[5]Land_Cover!D569</f>
        <v>ctl</v>
      </c>
      <c r="E6797" s="36" t="str">
        <f>[5]Land_Cover!E569</f>
        <v>DRC#AEZ11#ctl</v>
      </c>
      <c r="F6797" s="36">
        <f>[5]Land_Cover!F569</f>
        <v>139300</v>
      </c>
    </row>
    <row r="6798" spans="1:6" x14ac:dyDescent="0.3">
      <c r="A6798" s="36">
        <f>[5]Land_Cover!A570</f>
        <v>2014</v>
      </c>
      <c r="B6798" s="36" t="str">
        <f>[5]Land_Cover!B570</f>
        <v>Colombia</v>
      </c>
      <c r="C6798" s="36" t="str">
        <f>[5]Land_Cover!C570</f>
        <v>AEZ9</v>
      </c>
      <c r="D6798" s="36" t="str">
        <f>[5]Land_Cover!D570</f>
        <v>ctl</v>
      </c>
      <c r="E6798" s="36" t="str">
        <f>[5]Land_Cover!E570</f>
        <v>Colombia#AEZ9#ctl</v>
      </c>
      <c r="F6798" s="36">
        <f>[5]Land_Cover!F570</f>
        <v>5500</v>
      </c>
    </row>
    <row r="6799" spans="1:6" x14ac:dyDescent="0.3">
      <c r="A6799" s="36">
        <f>[5]Land_Cover!A571</f>
        <v>2017</v>
      </c>
      <c r="B6799" s="36" t="str">
        <f>[5]Land_Cover!B571</f>
        <v>Indonesia</v>
      </c>
      <c r="C6799" s="36" t="str">
        <f>[5]Land_Cover!C571</f>
        <v>AEZ12</v>
      </c>
      <c r="D6799" s="36" t="str">
        <f>[5]Land_Cover!D571</f>
        <v>ctl</v>
      </c>
      <c r="E6799" s="36" t="str">
        <f>[5]Land_Cover!E571</f>
        <v>Indonesia#AEZ12#ctl</v>
      </c>
      <c r="F6799" s="36">
        <f>[5]Land_Cover!F571</f>
        <v>405300</v>
      </c>
    </row>
    <row r="6800" spans="1:6" x14ac:dyDescent="0.3">
      <c r="A6800" s="36">
        <f>[5]Land_Cover!A572</f>
        <v>2015</v>
      </c>
      <c r="B6800" s="36" t="str">
        <f>[5]Land_Cover!B572</f>
        <v>Colombia</v>
      </c>
      <c r="C6800" s="36" t="str">
        <f>[5]Land_Cover!C572</f>
        <v>AEZ11</v>
      </c>
      <c r="D6800" s="36" t="str">
        <f>[5]Land_Cover!D572</f>
        <v>ctl</v>
      </c>
      <c r="E6800" s="36" t="str">
        <f>[5]Land_Cover!E572</f>
        <v>Colombia#AEZ11#ctl</v>
      </c>
      <c r="F6800" s="36">
        <f>[5]Land_Cover!F572</f>
        <v>22700</v>
      </c>
    </row>
    <row r="6801" spans="1:6" x14ac:dyDescent="0.3">
      <c r="A6801" s="36">
        <f>[5]Land_Cover!A573</f>
        <v>2014</v>
      </c>
      <c r="B6801" s="36" t="str">
        <f>[5]Land_Cover!B573</f>
        <v>DRC</v>
      </c>
      <c r="C6801" s="36" t="str">
        <f>[5]Land_Cover!C573</f>
        <v>AEZ10</v>
      </c>
      <c r="D6801" s="36" t="str">
        <f>[5]Land_Cover!D573</f>
        <v>ctl</v>
      </c>
      <c r="E6801" s="36" t="str">
        <f>[5]Land_Cover!E573</f>
        <v>DRC#AEZ10#ctl</v>
      </c>
      <c r="F6801" s="36">
        <f>[5]Land_Cover!F573</f>
        <v>310000</v>
      </c>
    </row>
    <row r="6802" spans="1:6" x14ac:dyDescent="0.3">
      <c r="A6802" s="36">
        <f>[5]Land_Cover!A574</f>
        <v>2018</v>
      </c>
      <c r="B6802" s="36" t="str">
        <f>[5]Land_Cover!B574</f>
        <v>Angola</v>
      </c>
      <c r="C6802" s="36" t="str">
        <f>[5]Land_Cover!C574</f>
        <v>AEZ5</v>
      </c>
      <c r="D6802" s="36" t="str">
        <f>[5]Land_Cover!D574</f>
        <v>ctl</v>
      </c>
      <c r="E6802" s="36" t="str">
        <f>[5]Land_Cover!E574</f>
        <v>Angola#AEZ5#ctl</v>
      </c>
      <c r="F6802" s="36">
        <f>[5]Land_Cover!F574</f>
        <v>9316100</v>
      </c>
    </row>
    <row r="6803" spans="1:6" x14ac:dyDescent="0.3">
      <c r="A6803" s="36">
        <f>[5]Land_Cover!A575</f>
        <v>2015</v>
      </c>
      <c r="B6803" s="36" t="str">
        <f>[5]Land_Cover!B575</f>
        <v>Peru</v>
      </c>
      <c r="C6803" s="36" t="str">
        <f>[5]Land_Cover!C575</f>
        <v>AEZ8</v>
      </c>
      <c r="D6803" s="36" t="str">
        <f>[5]Land_Cover!D575</f>
        <v>ctl</v>
      </c>
      <c r="E6803" s="36" t="str">
        <f>[5]Land_Cover!E575</f>
        <v>Peru#AEZ8#ctl</v>
      </c>
      <c r="F6803" s="36">
        <f>[5]Land_Cover!F575</f>
        <v>806300</v>
      </c>
    </row>
    <row r="6804" spans="1:6" x14ac:dyDescent="0.3">
      <c r="A6804" s="36">
        <f>[5]Land_Cover!A576</f>
        <v>2012</v>
      </c>
      <c r="B6804" s="36" t="str">
        <f>[5]Land_Cover!B576</f>
        <v>Ghana</v>
      </c>
      <c r="C6804" s="36" t="str">
        <f>[5]Land_Cover!C576</f>
        <v>AEZ6</v>
      </c>
      <c r="D6804" s="36" t="str">
        <f>[5]Land_Cover!D576</f>
        <v>ctl</v>
      </c>
      <c r="E6804" s="36" t="str">
        <f>[5]Land_Cover!E576</f>
        <v>Ghana#AEZ6#ctl</v>
      </c>
      <c r="F6804" s="36">
        <f>[5]Land_Cover!F576</f>
        <v>377000</v>
      </c>
    </row>
    <row r="6805" spans="1:6" x14ac:dyDescent="0.3">
      <c r="A6805" s="36">
        <f>[5]Land_Cover!A577</f>
        <v>2017</v>
      </c>
      <c r="B6805" s="36" t="str">
        <f>[5]Land_Cover!B577</f>
        <v>Peru</v>
      </c>
      <c r="C6805" s="36" t="str">
        <f>[5]Land_Cover!C577</f>
        <v>AEZ10</v>
      </c>
      <c r="D6805" s="36" t="str">
        <f>[5]Land_Cover!D577</f>
        <v>ctl</v>
      </c>
      <c r="E6805" s="36" t="str">
        <f>[5]Land_Cover!E577</f>
        <v>Peru#AEZ10#ctl</v>
      </c>
      <c r="F6805" s="36">
        <f>[5]Land_Cover!F577</f>
        <v>4084900</v>
      </c>
    </row>
    <row r="6806" spans="1:6" x14ac:dyDescent="0.3">
      <c r="A6806" s="36">
        <f>[5]Land_Cover!A578</f>
        <v>2017</v>
      </c>
      <c r="B6806" s="36" t="str">
        <f>[5]Land_Cover!B578</f>
        <v>Brazil</v>
      </c>
      <c r="C6806" s="36" t="str">
        <f>[5]Land_Cover!C578</f>
        <v>AEZ1</v>
      </c>
      <c r="D6806" s="36" t="str">
        <f>[5]Land_Cover!D578</f>
        <v>ctl</v>
      </c>
      <c r="E6806" s="36" t="str">
        <f>[5]Land_Cover!E578</f>
        <v>Brazil#AEZ1#ctl</v>
      </c>
      <c r="F6806" s="36">
        <f>[5]Land_Cover!F578</f>
        <v>231100</v>
      </c>
    </row>
    <row r="6807" spans="1:6" x14ac:dyDescent="0.3">
      <c r="A6807" s="36">
        <f>[5]Land_Cover!A579</f>
        <v>2018</v>
      </c>
      <c r="B6807" s="36" t="str">
        <f>[5]Land_Cover!B579</f>
        <v>Colombia</v>
      </c>
      <c r="C6807" s="36" t="str">
        <f>[5]Land_Cover!C579</f>
        <v>AEZ5</v>
      </c>
      <c r="D6807" s="36" t="str">
        <f>[5]Land_Cover!D579</f>
        <v>ctl</v>
      </c>
      <c r="E6807" s="36" t="str">
        <f>[5]Land_Cover!E579</f>
        <v>Colombia#AEZ5#ctl</v>
      </c>
      <c r="F6807" s="36">
        <f>[5]Land_Cover!F579</f>
        <v>4244800</v>
      </c>
    </row>
    <row r="6808" spans="1:6" x14ac:dyDescent="0.3">
      <c r="A6808" s="36">
        <f>[5]Land_Cover!A580</f>
        <v>2015</v>
      </c>
      <c r="B6808" s="36" t="str">
        <f>[5]Land_Cover!B580</f>
        <v>Paraguay</v>
      </c>
      <c r="C6808" s="36" t="str">
        <f>[5]Land_Cover!C580</f>
        <v>AEZ6</v>
      </c>
      <c r="D6808" s="36" t="str">
        <f>[5]Land_Cover!D580</f>
        <v>ctl</v>
      </c>
      <c r="E6808" s="36" t="str">
        <f>[5]Land_Cover!E580</f>
        <v>Paraguay#AEZ6#ctl</v>
      </c>
      <c r="F6808" s="36">
        <f>[5]Land_Cover!F580</f>
        <v>3580600</v>
      </c>
    </row>
    <row r="6809" spans="1:6" x14ac:dyDescent="0.3">
      <c r="A6809" s="36">
        <f>[5]Land_Cover!A581</f>
        <v>2017</v>
      </c>
      <c r="B6809" s="36" t="str">
        <f>[5]Land_Cover!B581</f>
        <v>Bolivia</v>
      </c>
      <c r="C6809" s="36" t="str">
        <f>[5]Land_Cover!C581</f>
        <v>AEZ8</v>
      </c>
      <c r="D6809" s="36" t="str">
        <f>[5]Land_Cover!D581</f>
        <v>ctl</v>
      </c>
      <c r="E6809" s="36" t="str">
        <f>[5]Land_Cover!E581</f>
        <v>Bolivia#AEZ8#ctl</v>
      </c>
      <c r="F6809" s="36">
        <f>[5]Land_Cover!F581</f>
        <v>4817100</v>
      </c>
    </row>
    <row r="6810" spans="1:6" x14ac:dyDescent="0.3">
      <c r="A6810" s="36">
        <f>[5]Land_Cover!A582</f>
        <v>2014</v>
      </c>
      <c r="B6810" s="36" t="str">
        <f>[5]Land_Cover!B582</f>
        <v>Argentina</v>
      </c>
      <c r="C6810" s="36" t="str">
        <f>[5]Land_Cover!C582</f>
        <v>AEZ13</v>
      </c>
      <c r="D6810" s="36" t="str">
        <f>[5]Land_Cover!D582</f>
        <v>ctl</v>
      </c>
      <c r="E6810" s="36" t="str">
        <f>[5]Land_Cover!E582</f>
        <v>Argentina#AEZ13#ctl</v>
      </c>
      <c r="F6810" s="36">
        <f>[5]Land_Cover!F582</f>
        <v>2400</v>
      </c>
    </row>
    <row r="6811" spans="1:6" x14ac:dyDescent="0.3">
      <c r="A6811" s="36">
        <f>[5]Land_Cover!A583</f>
        <v>2016</v>
      </c>
      <c r="B6811" s="36" t="str">
        <f>[5]Land_Cover!B583</f>
        <v>DRC</v>
      </c>
      <c r="C6811" s="36" t="str">
        <f>[5]Land_Cover!C583</f>
        <v>AEZ11</v>
      </c>
      <c r="D6811" s="36" t="str">
        <f>[5]Land_Cover!D583</f>
        <v>ctl</v>
      </c>
      <c r="E6811" s="36" t="str">
        <f>[5]Land_Cover!E583</f>
        <v>DRC#AEZ11#ctl</v>
      </c>
      <c r="F6811" s="36">
        <f>[5]Land_Cover!F583</f>
        <v>132300</v>
      </c>
    </row>
    <row r="6812" spans="1:6" x14ac:dyDescent="0.3">
      <c r="A6812" s="36">
        <f>[5]Land_Cover!A584</f>
        <v>2017</v>
      </c>
      <c r="B6812" s="36" t="str">
        <f>[5]Land_Cover!B584</f>
        <v>Colombia</v>
      </c>
      <c r="C6812" s="36" t="str">
        <f>[5]Land_Cover!C584</f>
        <v>AEZ6</v>
      </c>
      <c r="D6812" s="36" t="str">
        <f>[5]Land_Cover!D584</f>
        <v>ctl</v>
      </c>
      <c r="E6812" s="36" t="str">
        <f>[5]Land_Cover!E584</f>
        <v>Colombia#AEZ6#ctl</v>
      </c>
      <c r="F6812" s="36">
        <f>[5]Land_Cover!F584</f>
        <v>18340500</v>
      </c>
    </row>
    <row r="6813" spans="1:6" x14ac:dyDescent="0.3">
      <c r="A6813" s="36">
        <f>[5]Land_Cover!A585</f>
        <v>2014</v>
      </c>
      <c r="B6813" s="36" t="str">
        <f>[5]Land_Cover!B585</f>
        <v>Ghana</v>
      </c>
      <c r="C6813" s="36" t="str">
        <f>[5]Land_Cover!C585</f>
        <v>AEZ5</v>
      </c>
      <c r="D6813" s="36" t="str">
        <f>[5]Land_Cover!D585</f>
        <v>ctl</v>
      </c>
      <c r="E6813" s="36" t="str">
        <f>[5]Land_Cover!E585</f>
        <v>Ghana#AEZ5#ctl</v>
      </c>
      <c r="F6813" s="36">
        <f>[5]Land_Cover!F585</f>
        <v>3146400</v>
      </c>
    </row>
    <row r="6814" spans="1:6" x14ac:dyDescent="0.3">
      <c r="A6814" s="36">
        <f>[5]Land_Cover!A586</f>
        <v>2015</v>
      </c>
      <c r="B6814" s="36" t="str">
        <f>[5]Land_Cover!B586</f>
        <v>Bolivia</v>
      </c>
      <c r="C6814" s="36" t="str">
        <f>[5]Land_Cover!C586</f>
        <v>AEZ6</v>
      </c>
      <c r="D6814" s="36" t="str">
        <f>[5]Land_Cover!D586</f>
        <v>ctl</v>
      </c>
      <c r="E6814" s="36" t="str">
        <f>[5]Land_Cover!E586</f>
        <v>Bolivia#AEZ6#ctl</v>
      </c>
      <c r="F6814" s="36">
        <f>[5]Land_Cover!F586</f>
        <v>8662900</v>
      </c>
    </row>
    <row r="6815" spans="1:6" x14ac:dyDescent="0.3">
      <c r="A6815" s="36">
        <f>[5]Land_Cover!A587</f>
        <v>2011</v>
      </c>
      <c r="B6815" s="36" t="str">
        <f>[5]Land_Cover!B587</f>
        <v>Argentina</v>
      </c>
      <c r="C6815" s="36" t="str">
        <f>[5]Land_Cover!C587</f>
        <v>AEZ8</v>
      </c>
      <c r="D6815" s="36" t="str">
        <f>[5]Land_Cover!D587</f>
        <v>ctl</v>
      </c>
      <c r="E6815" s="36" t="str">
        <f>[5]Land_Cover!E587</f>
        <v>Argentina#AEZ8#ctl</v>
      </c>
      <c r="F6815" s="36">
        <f>[5]Land_Cover!F587</f>
        <v>19734300</v>
      </c>
    </row>
    <row r="6816" spans="1:6" x14ac:dyDescent="0.3">
      <c r="A6816" s="36">
        <f>[5]Land_Cover!A588</f>
        <v>2014</v>
      </c>
      <c r="B6816" s="36" t="str">
        <f>[5]Land_Cover!B588</f>
        <v>Colombia</v>
      </c>
      <c r="C6816" s="36" t="str">
        <f>[5]Land_Cover!C588</f>
        <v>AEZ8</v>
      </c>
      <c r="D6816" s="36" t="str">
        <f>[5]Land_Cover!D588</f>
        <v>ctl</v>
      </c>
      <c r="E6816" s="36" t="str">
        <f>[5]Land_Cover!E588</f>
        <v>Colombia#AEZ8#ctl</v>
      </c>
      <c r="F6816" s="36">
        <f>[5]Land_Cover!F588</f>
        <v>6100</v>
      </c>
    </row>
    <row r="6817" spans="1:6" x14ac:dyDescent="0.3">
      <c r="A6817" s="36">
        <f>[5]Land_Cover!A589</f>
        <v>2016</v>
      </c>
      <c r="B6817" s="36" t="str">
        <f>[5]Land_Cover!B589</f>
        <v>Argentina</v>
      </c>
      <c r="C6817" s="36" t="str">
        <f>[5]Land_Cover!C589</f>
        <v>AEZ16</v>
      </c>
      <c r="D6817" s="36" t="str">
        <f>[5]Land_Cover!D589</f>
        <v>ctl</v>
      </c>
      <c r="E6817" s="36" t="str">
        <f>[5]Land_Cover!E589</f>
        <v>Argentina#AEZ16#ctl</v>
      </c>
      <c r="F6817" s="36">
        <f>[5]Land_Cover!F589</f>
        <v>1216300</v>
      </c>
    </row>
    <row r="6818" spans="1:6" x14ac:dyDescent="0.3">
      <c r="A6818" s="36">
        <f>[5]Land_Cover!A590</f>
        <v>2010</v>
      </c>
      <c r="B6818" s="36" t="str">
        <f>[5]Land_Cover!B590</f>
        <v>Colombia</v>
      </c>
      <c r="C6818" s="36" t="str">
        <f>[5]Land_Cover!C590</f>
        <v>AEZ8</v>
      </c>
      <c r="D6818" s="36" t="str">
        <f>[5]Land_Cover!D590</f>
        <v>ctl</v>
      </c>
      <c r="E6818" s="36" t="str">
        <f>[5]Land_Cover!E590</f>
        <v>Colombia#AEZ8#ctl</v>
      </c>
      <c r="F6818" s="36">
        <f>[5]Land_Cover!F590</f>
        <v>500</v>
      </c>
    </row>
    <row r="6819" spans="1:6" x14ac:dyDescent="0.3">
      <c r="A6819" s="36">
        <f>[5]Land_Cover!A591</f>
        <v>2014</v>
      </c>
      <c r="B6819" s="36" t="str">
        <f>[5]Land_Cover!B591</f>
        <v>Brazil</v>
      </c>
      <c r="C6819" s="36" t="str">
        <f>[5]Land_Cover!C591</f>
        <v>AEZ3</v>
      </c>
      <c r="D6819" s="36" t="str">
        <f>[5]Land_Cover!D591</f>
        <v>ctl</v>
      </c>
      <c r="E6819" s="36" t="str">
        <f>[5]Land_Cover!E591</f>
        <v>Brazil#AEZ3#ctl</v>
      </c>
      <c r="F6819" s="36">
        <f>[5]Land_Cover!F591</f>
        <v>5425500</v>
      </c>
    </row>
    <row r="6820" spans="1:6" x14ac:dyDescent="0.3">
      <c r="A6820" s="36">
        <f>[5]Land_Cover!A592</f>
        <v>2014</v>
      </c>
      <c r="B6820" s="36" t="str">
        <f>[5]Land_Cover!B592</f>
        <v>Malaysia</v>
      </c>
      <c r="C6820" s="36" t="str">
        <f>[5]Land_Cover!C592</f>
        <v>AEZ12</v>
      </c>
      <c r="D6820" s="36" t="str">
        <f>[5]Land_Cover!D592</f>
        <v>ctl</v>
      </c>
      <c r="E6820" s="36" t="str">
        <f>[5]Land_Cover!E592</f>
        <v>Malaysia#AEZ12#ctl</v>
      </c>
      <c r="F6820" s="36">
        <f>[5]Land_Cover!F592</f>
        <v>2100</v>
      </c>
    </row>
    <row r="6821" spans="1:6" x14ac:dyDescent="0.3">
      <c r="A6821" s="36">
        <f>[5]Land_Cover!A593</f>
        <v>2018</v>
      </c>
      <c r="B6821" s="36" t="str">
        <f>[5]Land_Cover!B593</f>
        <v>Argentina</v>
      </c>
      <c r="C6821" s="36" t="str">
        <f>[5]Land_Cover!C593</f>
        <v>AEZ10</v>
      </c>
      <c r="D6821" s="36" t="str">
        <f>[5]Land_Cover!D593</f>
        <v>ctl</v>
      </c>
      <c r="E6821" s="36" t="str">
        <f>[5]Land_Cover!E593</f>
        <v>Argentina#AEZ10#ctl</v>
      </c>
      <c r="F6821" s="36">
        <f>[5]Land_Cover!F593</f>
        <v>4730800</v>
      </c>
    </row>
    <row r="6822" spans="1:6" x14ac:dyDescent="0.3">
      <c r="A6822" s="36">
        <f>[5]Land_Cover!A594</f>
        <v>2013</v>
      </c>
      <c r="B6822" s="36" t="str">
        <f>[5]Land_Cover!B594</f>
        <v>Argentina</v>
      </c>
      <c r="C6822" s="36" t="str">
        <f>[5]Land_Cover!C594</f>
        <v>AEZ11</v>
      </c>
      <c r="D6822" s="36" t="str">
        <f>[5]Land_Cover!D594</f>
        <v>ctl</v>
      </c>
      <c r="E6822" s="36" t="str">
        <f>[5]Land_Cover!E594</f>
        <v>Argentina#AEZ11#ctl</v>
      </c>
      <c r="F6822" s="36">
        <f>[5]Land_Cover!F594</f>
        <v>5391700</v>
      </c>
    </row>
    <row r="6823" spans="1:6" x14ac:dyDescent="0.3">
      <c r="A6823" s="36">
        <f>[5]Land_Cover!A595</f>
        <v>2018</v>
      </c>
      <c r="B6823" s="36" t="str">
        <f>[5]Land_Cover!B595</f>
        <v>Bolivia</v>
      </c>
      <c r="C6823" s="36" t="str">
        <f>[5]Land_Cover!C595</f>
        <v>AEZ10</v>
      </c>
      <c r="D6823" s="36" t="str">
        <f>[5]Land_Cover!D595</f>
        <v>ctl</v>
      </c>
      <c r="E6823" s="36" t="str">
        <f>[5]Land_Cover!E595</f>
        <v>Bolivia#AEZ10#ctl</v>
      </c>
      <c r="F6823" s="36">
        <f>[5]Land_Cover!F595</f>
        <v>1667400</v>
      </c>
    </row>
    <row r="6824" spans="1:6" x14ac:dyDescent="0.3">
      <c r="A6824" s="36">
        <f>[5]Land_Cover!A596</f>
        <v>2016</v>
      </c>
      <c r="B6824" s="36" t="str">
        <f>[5]Land_Cover!B596</f>
        <v>Angola</v>
      </c>
      <c r="C6824" s="36" t="str">
        <f>[5]Land_Cover!C596</f>
        <v>AEZ4</v>
      </c>
      <c r="D6824" s="36" t="str">
        <f>[5]Land_Cover!D596</f>
        <v>ctl</v>
      </c>
      <c r="E6824" s="36" t="str">
        <f>[5]Land_Cover!E596</f>
        <v>Angola#AEZ4#ctl</v>
      </c>
      <c r="F6824" s="36">
        <f>[5]Land_Cover!F596</f>
        <v>10778500</v>
      </c>
    </row>
    <row r="6825" spans="1:6" x14ac:dyDescent="0.3">
      <c r="A6825" s="36">
        <f>[5]Land_Cover!A597</f>
        <v>2014</v>
      </c>
      <c r="B6825" s="36" t="str">
        <f>[5]Land_Cover!B597</f>
        <v>Indonesia</v>
      </c>
      <c r="C6825" s="36" t="str">
        <f>[5]Land_Cover!C597</f>
        <v>AEZ3</v>
      </c>
      <c r="D6825" s="36" t="str">
        <f>[5]Land_Cover!D597</f>
        <v>ctl</v>
      </c>
      <c r="E6825" s="36" t="str">
        <f>[5]Land_Cover!E597</f>
        <v>Indonesia#AEZ3#ctl</v>
      </c>
      <c r="F6825" s="36">
        <f>[5]Land_Cover!F597</f>
        <v>900</v>
      </c>
    </row>
    <row r="6826" spans="1:6" x14ac:dyDescent="0.3">
      <c r="A6826" s="36">
        <f>[5]Land_Cover!A598</f>
        <v>2011</v>
      </c>
      <c r="B6826" s="36" t="str">
        <f>[5]Land_Cover!B598</f>
        <v>Brazil</v>
      </c>
      <c r="C6826" s="36" t="str">
        <f>[5]Land_Cover!C598</f>
        <v>AEZ11</v>
      </c>
      <c r="D6826" s="36" t="str">
        <f>[5]Land_Cover!D598</f>
        <v>ctl</v>
      </c>
      <c r="E6826" s="36" t="str">
        <f>[5]Land_Cover!E598</f>
        <v>Brazil#AEZ11#ctl</v>
      </c>
      <c r="F6826" s="36">
        <f>[5]Land_Cover!F598</f>
        <v>658800</v>
      </c>
    </row>
    <row r="6827" spans="1:6" x14ac:dyDescent="0.3">
      <c r="A6827" s="36">
        <f>[5]Land_Cover!A599</f>
        <v>2013</v>
      </c>
      <c r="B6827" s="36" t="str">
        <f>[5]Land_Cover!B599</f>
        <v>Ghana</v>
      </c>
      <c r="C6827" s="36" t="str">
        <f>[5]Land_Cover!C599</f>
        <v>AEZ5</v>
      </c>
      <c r="D6827" s="36" t="str">
        <f>[5]Land_Cover!D599</f>
        <v>ctl</v>
      </c>
      <c r="E6827" s="36" t="str">
        <f>[5]Land_Cover!E599</f>
        <v>Ghana#AEZ5#ctl</v>
      </c>
      <c r="F6827" s="36">
        <f>[5]Land_Cover!F599</f>
        <v>3141800</v>
      </c>
    </row>
    <row r="6828" spans="1:6" x14ac:dyDescent="0.3">
      <c r="A6828" s="36">
        <f>[5]Land_Cover!A600</f>
        <v>2016</v>
      </c>
      <c r="B6828" s="36" t="str">
        <f>[5]Land_Cover!B600</f>
        <v>Brazil</v>
      </c>
      <c r="C6828" s="36" t="str">
        <f>[5]Land_Cover!C600</f>
        <v>AEZ2</v>
      </c>
      <c r="D6828" s="36" t="str">
        <f>[5]Land_Cover!D600</f>
        <v>ctl</v>
      </c>
      <c r="E6828" s="36" t="str">
        <f>[5]Land_Cover!E600</f>
        <v>Brazil#AEZ2#ctl</v>
      </c>
      <c r="F6828" s="36">
        <f>[5]Land_Cover!F600</f>
        <v>581100</v>
      </c>
    </row>
    <row r="6829" spans="1:6" x14ac:dyDescent="0.3">
      <c r="A6829" s="36">
        <f>[5]Land_Cover!A601</f>
        <v>2011</v>
      </c>
      <c r="B6829" s="36" t="str">
        <f>[5]Land_Cover!B601</f>
        <v>Colombia</v>
      </c>
      <c r="C6829" s="36" t="str">
        <f>[5]Land_Cover!C601</f>
        <v>AEZ2</v>
      </c>
      <c r="D6829" s="36" t="str">
        <f>[5]Land_Cover!D601</f>
        <v>ctl</v>
      </c>
      <c r="E6829" s="36" t="str">
        <f>[5]Land_Cover!E601</f>
        <v>Colombia#AEZ2#ctl</v>
      </c>
      <c r="F6829" s="36">
        <f>[5]Land_Cover!F601</f>
        <v>96500</v>
      </c>
    </row>
    <row r="6830" spans="1:6" x14ac:dyDescent="0.3">
      <c r="A6830" s="36">
        <f>[5]Land_Cover!A602</f>
        <v>2010</v>
      </c>
      <c r="B6830" s="36" t="str">
        <f>[5]Land_Cover!B602</f>
        <v>Peru</v>
      </c>
      <c r="C6830" s="36" t="str">
        <f>[5]Land_Cover!C602</f>
        <v>AEZ4</v>
      </c>
      <c r="D6830" s="36" t="str">
        <f>[5]Land_Cover!D602</f>
        <v>ctl</v>
      </c>
      <c r="E6830" s="36" t="str">
        <f>[5]Land_Cover!E602</f>
        <v>Peru#AEZ4#ctl</v>
      </c>
      <c r="F6830" s="36">
        <f>[5]Land_Cover!F602</f>
        <v>14600</v>
      </c>
    </row>
    <row r="6831" spans="1:6" x14ac:dyDescent="0.3">
      <c r="A6831" s="36">
        <f>[5]Land_Cover!A603</f>
        <v>2015</v>
      </c>
      <c r="B6831" s="36" t="str">
        <f>[5]Land_Cover!B603</f>
        <v>Brazil</v>
      </c>
      <c r="C6831" s="36" t="str">
        <f>[5]Land_Cover!C603</f>
        <v>AEZ12</v>
      </c>
      <c r="D6831" s="36" t="str">
        <f>[5]Land_Cover!D603</f>
        <v>ctl</v>
      </c>
      <c r="E6831" s="36" t="str">
        <f>[5]Land_Cover!E603</f>
        <v>Brazil#AEZ12#ctl</v>
      </c>
      <c r="F6831" s="36">
        <f>[5]Land_Cover!F603</f>
        <v>10005100</v>
      </c>
    </row>
    <row r="6832" spans="1:6" x14ac:dyDescent="0.3">
      <c r="A6832" s="36">
        <f>[5]Land_Cover!A604</f>
        <v>2018</v>
      </c>
      <c r="B6832" s="36" t="str">
        <f>[5]Land_Cover!B604</f>
        <v>DRC</v>
      </c>
      <c r="C6832" s="36" t="str">
        <f>[5]Land_Cover!C604</f>
        <v>AEZ4</v>
      </c>
      <c r="D6832" s="36" t="str">
        <f>[5]Land_Cover!D604</f>
        <v>ctl</v>
      </c>
      <c r="E6832" s="36" t="str">
        <f>[5]Land_Cover!E604</f>
        <v>DRC#AEZ4#ctl</v>
      </c>
      <c r="F6832" s="36">
        <f>[5]Land_Cover!F604</f>
        <v>1719700</v>
      </c>
    </row>
    <row r="6833" spans="1:6" x14ac:dyDescent="0.3">
      <c r="A6833" s="36">
        <f>[5]Land_Cover!A605</f>
        <v>2012</v>
      </c>
      <c r="B6833" s="36" t="str">
        <f>[5]Land_Cover!B605</f>
        <v>DRC</v>
      </c>
      <c r="C6833" s="36" t="str">
        <f>[5]Land_Cover!C605</f>
        <v>AEZ12</v>
      </c>
      <c r="D6833" s="36" t="str">
        <f>[5]Land_Cover!D605</f>
        <v>ctl</v>
      </c>
      <c r="E6833" s="36" t="str">
        <f>[5]Land_Cover!E605</f>
        <v>DRC#AEZ12#ctl</v>
      </c>
      <c r="F6833" s="36">
        <f>[5]Land_Cover!F605</f>
        <v>132300</v>
      </c>
    </row>
    <row r="6834" spans="1:6" x14ac:dyDescent="0.3">
      <c r="A6834" s="36">
        <f>[5]Land_Cover!A606</f>
        <v>2012</v>
      </c>
      <c r="B6834" s="36" t="str">
        <f>[5]Land_Cover!B606</f>
        <v>Bolivia</v>
      </c>
      <c r="C6834" s="36" t="str">
        <f>[5]Land_Cover!C606</f>
        <v>AEZ3</v>
      </c>
      <c r="D6834" s="36" t="str">
        <f>[5]Land_Cover!D606</f>
        <v>ctl</v>
      </c>
      <c r="E6834" s="36" t="str">
        <f>[5]Land_Cover!E606</f>
        <v>Bolivia#AEZ3#ctl</v>
      </c>
      <c r="F6834" s="36">
        <f>[5]Land_Cover!F606</f>
        <v>90600</v>
      </c>
    </row>
    <row r="6835" spans="1:6" x14ac:dyDescent="0.3">
      <c r="A6835" s="36">
        <f>[5]Land_Cover!A607</f>
        <v>2015</v>
      </c>
      <c r="B6835" s="36" t="str">
        <f>[5]Land_Cover!B607</f>
        <v>Argentina</v>
      </c>
      <c r="C6835" s="36" t="str">
        <f>[5]Land_Cover!C607</f>
        <v>AEZ14</v>
      </c>
      <c r="D6835" s="36" t="str">
        <f>[5]Land_Cover!D607</f>
        <v>ctl</v>
      </c>
      <c r="E6835" s="36" t="str">
        <f>[5]Land_Cover!E607</f>
        <v>Argentina#AEZ14#ctl</v>
      </c>
      <c r="F6835" s="36">
        <f>[5]Land_Cover!F607</f>
        <v>51300</v>
      </c>
    </row>
    <row r="6836" spans="1:6" x14ac:dyDescent="0.3">
      <c r="A6836" s="36">
        <f>[5]Land_Cover!A608</f>
        <v>2012</v>
      </c>
      <c r="B6836" s="36" t="str">
        <f>[5]Land_Cover!B608</f>
        <v>Indonesia</v>
      </c>
      <c r="C6836" s="36" t="str">
        <f>[5]Land_Cover!C608</f>
        <v>AEZ4</v>
      </c>
      <c r="D6836" s="36" t="str">
        <f>[5]Land_Cover!D608</f>
        <v>ctl</v>
      </c>
      <c r="E6836" s="36" t="str">
        <f>[5]Land_Cover!E608</f>
        <v>Indonesia#AEZ4#ctl</v>
      </c>
      <c r="F6836" s="36">
        <f>[5]Land_Cover!F608</f>
        <v>871400</v>
      </c>
    </row>
    <row r="6837" spans="1:6" x14ac:dyDescent="0.3">
      <c r="A6837" s="36">
        <f>[5]Land_Cover!A609</f>
        <v>2017</v>
      </c>
      <c r="B6837" s="36" t="str">
        <f>[5]Land_Cover!B609</f>
        <v>Peru</v>
      </c>
      <c r="C6837" s="36" t="str">
        <f>[5]Land_Cover!C609</f>
        <v>AEZ6</v>
      </c>
      <c r="D6837" s="36" t="str">
        <f>[5]Land_Cover!D609</f>
        <v>ctl</v>
      </c>
      <c r="E6837" s="36" t="str">
        <f>[5]Land_Cover!E609</f>
        <v>Peru#AEZ6#ctl</v>
      </c>
      <c r="F6837" s="36">
        <f>[5]Land_Cover!F609</f>
        <v>37900</v>
      </c>
    </row>
    <row r="6838" spans="1:6" x14ac:dyDescent="0.3">
      <c r="A6838" s="36">
        <f>[5]Land_Cover!A610</f>
        <v>2016</v>
      </c>
      <c r="B6838" s="36" t="str">
        <f>[5]Land_Cover!B610</f>
        <v>DRC</v>
      </c>
      <c r="C6838" s="36" t="str">
        <f>[5]Land_Cover!C610</f>
        <v>AEZ9</v>
      </c>
      <c r="D6838" s="36" t="str">
        <f>[5]Land_Cover!D610</f>
        <v>ctl</v>
      </c>
      <c r="E6838" s="36" t="str">
        <f>[5]Land_Cover!E610</f>
        <v>DRC#AEZ9#ctl</v>
      </c>
      <c r="F6838" s="36">
        <f>[5]Land_Cover!F610</f>
        <v>100</v>
      </c>
    </row>
    <row r="6839" spans="1:6" x14ac:dyDescent="0.3">
      <c r="A6839" s="36">
        <f>[5]Land_Cover!A611</f>
        <v>2017</v>
      </c>
      <c r="B6839" s="36" t="str">
        <f>[5]Land_Cover!B611</f>
        <v>Paraguay</v>
      </c>
      <c r="C6839" s="36" t="str">
        <f>[5]Land_Cover!C611</f>
        <v>AEZ3</v>
      </c>
      <c r="D6839" s="36" t="str">
        <f>[5]Land_Cover!D611</f>
        <v>ctl</v>
      </c>
      <c r="E6839" s="36" t="str">
        <f>[5]Land_Cover!E611</f>
        <v>Paraguay#AEZ3#ctl</v>
      </c>
      <c r="F6839" s="36">
        <f>[5]Land_Cover!F611</f>
        <v>539900</v>
      </c>
    </row>
    <row r="6840" spans="1:6" x14ac:dyDescent="0.3">
      <c r="A6840" s="36">
        <f>[5]Land_Cover!A612</f>
        <v>2011</v>
      </c>
      <c r="B6840" s="36" t="str">
        <f>[5]Land_Cover!B612</f>
        <v>DRC</v>
      </c>
      <c r="C6840" s="36" t="str">
        <f>[5]Land_Cover!C612</f>
        <v>AEZ5</v>
      </c>
      <c r="D6840" s="36" t="str">
        <f>[5]Land_Cover!D612</f>
        <v>ctl</v>
      </c>
      <c r="E6840" s="36" t="str">
        <f>[5]Land_Cover!E612</f>
        <v>DRC#AEZ5#ctl</v>
      </c>
      <c r="F6840" s="36">
        <f>[5]Land_Cover!F612</f>
        <v>6378200</v>
      </c>
    </row>
    <row r="6841" spans="1:6" x14ac:dyDescent="0.3">
      <c r="A6841" s="36">
        <f>[5]Land_Cover!A613</f>
        <v>2012</v>
      </c>
      <c r="B6841" s="36" t="str">
        <f>[5]Land_Cover!B613</f>
        <v>Malaysia</v>
      </c>
      <c r="C6841" s="36" t="str">
        <f>[5]Land_Cover!C613</f>
        <v>AEZ12</v>
      </c>
      <c r="D6841" s="36" t="str">
        <f>[5]Land_Cover!D613</f>
        <v>ctl</v>
      </c>
      <c r="E6841" s="36" t="str">
        <f>[5]Land_Cover!E613</f>
        <v>Malaysia#AEZ12#ctl</v>
      </c>
      <c r="F6841" s="36">
        <f>[5]Land_Cover!F613</f>
        <v>1900</v>
      </c>
    </row>
    <row r="6842" spans="1:6" x14ac:dyDescent="0.3">
      <c r="A6842" s="36">
        <f>[5]Land_Cover!A614</f>
        <v>2013</v>
      </c>
      <c r="B6842" s="36" t="str">
        <f>[5]Land_Cover!B614</f>
        <v>Peru</v>
      </c>
      <c r="C6842" s="36" t="str">
        <f>[5]Land_Cover!C614</f>
        <v>AEZ1</v>
      </c>
      <c r="D6842" s="36" t="str">
        <f>[5]Land_Cover!D614</f>
        <v>ctl</v>
      </c>
      <c r="E6842" s="36" t="str">
        <f>[5]Land_Cover!E614</f>
        <v>Peru#AEZ1#ctl</v>
      </c>
      <c r="F6842" s="36">
        <f>[5]Land_Cover!F614</f>
        <v>700</v>
      </c>
    </row>
    <row r="6843" spans="1:6" x14ac:dyDescent="0.3">
      <c r="A6843" s="36">
        <f>[5]Land_Cover!A615</f>
        <v>2017</v>
      </c>
      <c r="B6843" s="36" t="str">
        <f>[5]Land_Cover!B615</f>
        <v>Paraguay</v>
      </c>
      <c r="C6843" s="36" t="str">
        <f>[5]Land_Cover!C615</f>
        <v>AEZ4</v>
      </c>
      <c r="D6843" s="36" t="str">
        <f>[5]Land_Cover!D615</f>
        <v>ctl</v>
      </c>
      <c r="E6843" s="36" t="str">
        <f>[5]Land_Cover!E615</f>
        <v>Paraguay#AEZ4#ctl</v>
      </c>
      <c r="F6843" s="36">
        <f>[5]Land_Cover!F615</f>
        <v>757300</v>
      </c>
    </row>
    <row r="6844" spans="1:6" x14ac:dyDescent="0.3">
      <c r="A6844" s="36">
        <f>[5]Land_Cover!A616</f>
        <v>2015</v>
      </c>
      <c r="B6844" s="36" t="str">
        <f>[5]Land_Cover!B616</f>
        <v>Peru</v>
      </c>
      <c r="C6844" s="36" t="str">
        <f>[5]Land_Cover!C616</f>
        <v>AEZ1</v>
      </c>
      <c r="D6844" s="36" t="str">
        <f>[5]Land_Cover!D616</f>
        <v>ctl</v>
      </c>
      <c r="E6844" s="36" t="str">
        <f>[5]Land_Cover!E616</f>
        <v>Peru#AEZ1#ctl</v>
      </c>
      <c r="F6844" s="36">
        <f>[5]Land_Cover!F616</f>
        <v>400</v>
      </c>
    </row>
    <row r="6845" spans="1:6" x14ac:dyDescent="0.3">
      <c r="A6845" s="36">
        <f>[5]Land_Cover!A617</f>
        <v>2011</v>
      </c>
      <c r="B6845" s="36" t="str">
        <f>[5]Land_Cover!B617</f>
        <v>Peru</v>
      </c>
      <c r="C6845" s="36" t="str">
        <f>[5]Land_Cover!C617</f>
        <v>AEZ9</v>
      </c>
      <c r="D6845" s="36" t="str">
        <f>[5]Land_Cover!D617</f>
        <v>ctl</v>
      </c>
      <c r="E6845" s="36" t="str">
        <f>[5]Land_Cover!E617</f>
        <v>Peru#AEZ9#ctl</v>
      </c>
      <c r="F6845" s="36">
        <f>[5]Land_Cover!F617</f>
        <v>1657200</v>
      </c>
    </row>
    <row r="6846" spans="1:6" x14ac:dyDescent="0.3">
      <c r="A6846" s="36">
        <f>[5]Land_Cover!A618</f>
        <v>2010</v>
      </c>
      <c r="B6846" s="36" t="str">
        <f>[5]Land_Cover!B618</f>
        <v>Argentina</v>
      </c>
      <c r="C6846" s="36" t="str">
        <f>[5]Land_Cover!C618</f>
        <v>AEZ12</v>
      </c>
      <c r="D6846" s="36" t="str">
        <f>[5]Land_Cover!D618</f>
        <v>ctl</v>
      </c>
      <c r="E6846" s="36" t="str">
        <f>[5]Land_Cover!E618</f>
        <v>Argentina#AEZ12#ctl</v>
      </c>
      <c r="F6846" s="36">
        <f>[5]Land_Cover!F618</f>
        <v>29349400</v>
      </c>
    </row>
    <row r="6847" spans="1:6" x14ac:dyDescent="0.3">
      <c r="A6847" s="36">
        <f>[5]Land_Cover!A619</f>
        <v>2012</v>
      </c>
      <c r="B6847" s="36" t="str">
        <f>[5]Land_Cover!B619</f>
        <v>Ivory Coast</v>
      </c>
      <c r="C6847" s="36" t="str">
        <f>[5]Land_Cover!C619</f>
        <v>AEZ4</v>
      </c>
      <c r="D6847" s="36" t="str">
        <f>[5]Land_Cover!D619</f>
        <v>ctl</v>
      </c>
      <c r="E6847" s="36" t="str">
        <f>[5]Land_Cover!E619</f>
        <v>Ivory Coast#AEZ4#ctl</v>
      </c>
      <c r="F6847" s="36">
        <f>[5]Land_Cover!F619</f>
        <v>687300</v>
      </c>
    </row>
    <row r="6848" spans="1:6" x14ac:dyDescent="0.3">
      <c r="A6848" s="36">
        <f>[5]Land_Cover!A620</f>
        <v>2017</v>
      </c>
      <c r="B6848" s="36" t="str">
        <f>[5]Land_Cover!B620</f>
        <v>Malaysia</v>
      </c>
      <c r="C6848" s="36" t="str">
        <f>[5]Land_Cover!C620</f>
        <v>AEZ12</v>
      </c>
      <c r="D6848" s="36" t="str">
        <f>[5]Land_Cover!D620</f>
        <v>ctl</v>
      </c>
      <c r="E6848" s="36" t="str">
        <f>[5]Land_Cover!E620</f>
        <v>Malaysia#AEZ12#ctl</v>
      </c>
      <c r="F6848" s="36">
        <f>[5]Land_Cover!F620</f>
        <v>2100</v>
      </c>
    </row>
    <row r="6849" spans="1:6" x14ac:dyDescent="0.3">
      <c r="A6849" s="36">
        <f>[5]Land_Cover!A621</f>
        <v>2016</v>
      </c>
      <c r="B6849" s="36" t="str">
        <f>[5]Land_Cover!B621</f>
        <v>Brazil</v>
      </c>
      <c r="C6849" s="36" t="str">
        <f>[5]Land_Cover!C621</f>
        <v>AEZ5</v>
      </c>
      <c r="D6849" s="36" t="str">
        <f>[5]Land_Cover!D621</f>
        <v>ctl</v>
      </c>
      <c r="E6849" s="36" t="str">
        <f>[5]Land_Cover!E621</f>
        <v>Brazil#AEZ5#ctl</v>
      </c>
      <c r="F6849" s="36">
        <f>[5]Land_Cover!F621</f>
        <v>69208700</v>
      </c>
    </row>
    <row r="6850" spans="1:6" x14ac:dyDescent="0.3">
      <c r="A6850" s="36">
        <f>[5]Land_Cover!A622</f>
        <v>2014</v>
      </c>
      <c r="B6850" s="36" t="str">
        <f>[5]Land_Cover!B622</f>
        <v>Peru</v>
      </c>
      <c r="C6850" s="36" t="str">
        <f>[5]Land_Cover!C622</f>
        <v>AEZ3</v>
      </c>
      <c r="D6850" s="36" t="str">
        <f>[5]Land_Cover!D622</f>
        <v>ctl</v>
      </c>
      <c r="E6850" s="36" t="str">
        <f>[5]Land_Cover!E622</f>
        <v>Peru#AEZ3#ctl</v>
      </c>
      <c r="F6850" s="36">
        <f>[5]Land_Cover!F622</f>
        <v>11800</v>
      </c>
    </row>
    <row r="6851" spans="1:6" x14ac:dyDescent="0.3">
      <c r="A6851" s="36">
        <f>[5]Land_Cover!A623</f>
        <v>2010</v>
      </c>
      <c r="B6851" s="36" t="str">
        <f>[5]Land_Cover!B623</f>
        <v>Ivory Coast</v>
      </c>
      <c r="C6851" s="36" t="str">
        <f>[5]Land_Cover!C623</f>
        <v>AEZ6</v>
      </c>
      <c r="D6851" s="36" t="str">
        <f>[5]Land_Cover!D623</f>
        <v>ctl</v>
      </c>
      <c r="E6851" s="36" t="str">
        <f>[5]Land_Cover!E623</f>
        <v>Ivory Coast#AEZ6#ctl</v>
      </c>
      <c r="F6851" s="36">
        <f>[5]Land_Cover!F623</f>
        <v>1320100</v>
      </c>
    </row>
    <row r="6852" spans="1:6" x14ac:dyDescent="0.3">
      <c r="A6852" s="36">
        <f>[5]Land_Cover!A624</f>
        <v>2015</v>
      </c>
      <c r="B6852" s="36" t="str">
        <f>[5]Land_Cover!B624</f>
        <v>Angola</v>
      </c>
      <c r="C6852" s="36" t="str">
        <f>[5]Land_Cover!C624</f>
        <v>AEZ9</v>
      </c>
      <c r="D6852" s="36" t="str">
        <f>[5]Land_Cover!D624</f>
        <v>ctl</v>
      </c>
      <c r="E6852" s="36" t="str">
        <f>[5]Land_Cover!E624</f>
        <v>Angola#AEZ9#ctl</v>
      </c>
      <c r="F6852" s="36">
        <f>[5]Land_Cover!F624</f>
        <v>1621500</v>
      </c>
    </row>
    <row r="6853" spans="1:6" x14ac:dyDescent="0.3">
      <c r="A6853" s="36">
        <f>[5]Land_Cover!A625</f>
        <v>2012</v>
      </c>
      <c r="B6853" s="36" t="str">
        <f>[5]Land_Cover!B625</f>
        <v>Peru</v>
      </c>
      <c r="C6853" s="36" t="str">
        <f>[5]Land_Cover!C625</f>
        <v>AEZ9</v>
      </c>
      <c r="D6853" s="36" t="str">
        <f>[5]Land_Cover!D625</f>
        <v>ctl</v>
      </c>
      <c r="E6853" s="36" t="str">
        <f>[5]Land_Cover!E625</f>
        <v>Peru#AEZ9#ctl</v>
      </c>
      <c r="F6853" s="36">
        <f>[5]Land_Cover!F625</f>
        <v>1661300</v>
      </c>
    </row>
    <row r="6854" spans="1:6" x14ac:dyDescent="0.3">
      <c r="A6854" s="36">
        <f>[5]Land_Cover!A626</f>
        <v>2012</v>
      </c>
      <c r="B6854" s="36" t="str">
        <f>[5]Land_Cover!B626</f>
        <v>Bolivia</v>
      </c>
      <c r="C6854" s="36" t="str">
        <f>[5]Land_Cover!C626</f>
        <v>AEZ9</v>
      </c>
      <c r="D6854" s="36" t="str">
        <f>[5]Land_Cover!D626</f>
        <v>ctl</v>
      </c>
      <c r="E6854" s="36" t="str">
        <f>[5]Land_Cover!E626</f>
        <v>Bolivia#AEZ9#ctl</v>
      </c>
      <c r="F6854" s="36">
        <f>[5]Land_Cover!F626</f>
        <v>5526000</v>
      </c>
    </row>
    <row r="6855" spans="1:6" x14ac:dyDescent="0.3">
      <c r="A6855" s="36">
        <f>[5]Land_Cover!A627</f>
        <v>2016</v>
      </c>
      <c r="B6855" s="36" t="str">
        <f>[5]Land_Cover!B627</f>
        <v>DRC</v>
      </c>
      <c r="C6855" s="36" t="str">
        <f>[5]Land_Cover!C627</f>
        <v>AEZ5</v>
      </c>
      <c r="D6855" s="36" t="str">
        <f>[5]Land_Cover!D627</f>
        <v>ctl</v>
      </c>
      <c r="E6855" s="36" t="str">
        <f>[5]Land_Cover!E627</f>
        <v>DRC#AEZ5#ctl</v>
      </c>
      <c r="F6855" s="36">
        <f>[5]Land_Cover!F627</f>
        <v>6343100</v>
      </c>
    </row>
    <row r="6856" spans="1:6" x14ac:dyDescent="0.3">
      <c r="A6856" s="36">
        <f>[5]Land_Cover!A628</f>
        <v>2013</v>
      </c>
      <c r="B6856" s="36" t="str">
        <f>[5]Land_Cover!B628</f>
        <v>Argentina</v>
      </c>
      <c r="C6856" s="36" t="str">
        <f>[5]Land_Cover!C628</f>
        <v>AEZ4</v>
      </c>
      <c r="D6856" s="36" t="str">
        <f>[5]Land_Cover!D628</f>
        <v>ctl</v>
      </c>
      <c r="E6856" s="36" t="str">
        <f>[5]Land_Cover!E628</f>
        <v>Argentina#AEZ4#ctl</v>
      </c>
      <c r="F6856" s="36">
        <f>[5]Land_Cover!F628</f>
        <v>54100</v>
      </c>
    </row>
    <row r="6857" spans="1:6" x14ac:dyDescent="0.3">
      <c r="A6857" s="36">
        <f>[5]Land_Cover!A629</f>
        <v>2018</v>
      </c>
      <c r="B6857" s="36" t="str">
        <f>[5]Land_Cover!B629</f>
        <v>Peru</v>
      </c>
      <c r="C6857" s="36" t="str">
        <f>[5]Land_Cover!C629</f>
        <v>AEZ7</v>
      </c>
      <c r="D6857" s="36" t="str">
        <f>[5]Land_Cover!D629</f>
        <v>ctl</v>
      </c>
      <c r="E6857" s="36" t="str">
        <f>[5]Land_Cover!E629</f>
        <v>Peru#AEZ7#ctl</v>
      </c>
      <c r="F6857" s="36">
        <f>[5]Land_Cover!F629</f>
        <v>2518400</v>
      </c>
    </row>
    <row r="6858" spans="1:6" x14ac:dyDescent="0.3">
      <c r="A6858" s="36">
        <f>[5]Land_Cover!A630</f>
        <v>2013</v>
      </c>
      <c r="B6858" s="36" t="str">
        <f>[5]Land_Cover!B630</f>
        <v>Argentina</v>
      </c>
      <c r="C6858" s="36" t="str">
        <f>[5]Land_Cover!C630</f>
        <v>AEZ16</v>
      </c>
      <c r="D6858" s="36" t="str">
        <f>[5]Land_Cover!D630</f>
        <v>ctl</v>
      </c>
      <c r="E6858" s="36" t="str">
        <f>[5]Land_Cover!E630</f>
        <v>Argentina#AEZ16#ctl</v>
      </c>
      <c r="F6858" s="36">
        <f>[5]Land_Cover!F630</f>
        <v>1217100</v>
      </c>
    </row>
    <row r="6859" spans="1:6" x14ac:dyDescent="0.3">
      <c r="A6859" s="36">
        <f>[5]Land_Cover!A631</f>
        <v>2011</v>
      </c>
      <c r="B6859" s="36" t="str">
        <f>[5]Land_Cover!B631</f>
        <v>Angola</v>
      </c>
      <c r="C6859" s="36" t="str">
        <f>[5]Land_Cover!C631</f>
        <v>AEZ3</v>
      </c>
      <c r="D6859" s="36" t="str">
        <f>[5]Land_Cover!D631</f>
        <v>ctl</v>
      </c>
      <c r="E6859" s="36" t="str">
        <f>[5]Land_Cover!E631</f>
        <v>Angola#AEZ3#ctl</v>
      </c>
      <c r="F6859" s="36">
        <f>[5]Land_Cover!F631</f>
        <v>8489200</v>
      </c>
    </row>
    <row r="6860" spans="1:6" x14ac:dyDescent="0.3">
      <c r="A6860" s="36">
        <f>[5]Land_Cover!A632</f>
        <v>2012</v>
      </c>
      <c r="B6860" s="36" t="str">
        <f>[5]Land_Cover!B632</f>
        <v>Peru</v>
      </c>
      <c r="C6860" s="36" t="str">
        <f>[5]Land_Cover!C632</f>
        <v>AEZ4</v>
      </c>
      <c r="D6860" s="36" t="str">
        <f>[5]Land_Cover!D632</f>
        <v>ctl</v>
      </c>
      <c r="E6860" s="36" t="str">
        <f>[5]Land_Cover!E632</f>
        <v>Peru#AEZ4#ctl</v>
      </c>
      <c r="F6860" s="36">
        <f>[5]Land_Cover!F632</f>
        <v>15100</v>
      </c>
    </row>
    <row r="6861" spans="1:6" x14ac:dyDescent="0.3">
      <c r="A6861" s="36">
        <f>[5]Land_Cover!A633</f>
        <v>2014</v>
      </c>
      <c r="B6861" s="36" t="str">
        <f>[5]Land_Cover!B633</f>
        <v>Indonesia</v>
      </c>
      <c r="C6861" s="36" t="str">
        <f>[5]Land_Cover!C633</f>
        <v>AEZ5</v>
      </c>
      <c r="D6861" s="36" t="str">
        <f>[5]Land_Cover!D633</f>
        <v>ctl</v>
      </c>
      <c r="E6861" s="36" t="str">
        <f>[5]Land_Cover!E633</f>
        <v>Indonesia#AEZ5#ctl</v>
      </c>
      <c r="F6861" s="36">
        <f>[5]Land_Cover!F633</f>
        <v>477500</v>
      </c>
    </row>
    <row r="6862" spans="1:6" x14ac:dyDescent="0.3">
      <c r="A6862" s="36">
        <f>[5]Land_Cover!A634</f>
        <v>2016</v>
      </c>
      <c r="B6862" s="36" t="str">
        <f>[5]Land_Cover!B634</f>
        <v>Colombia</v>
      </c>
      <c r="C6862" s="36" t="str">
        <f>[5]Land_Cover!C634</f>
        <v>AEZ5</v>
      </c>
      <c r="D6862" s="36" t="str">
        <f>[5]Land_Cover!D634</f>
        <v>ctl</v>
      </c>
      <c r="E6862" s="36" t="str">
        <f>[5]Land_Cover!E634</f>
        <v>Colombia#AEZ5#ctl</v>
      </c>
      <c r="F6862" s="36">
        <f>[5]Land_Cover!F634</f>
        <v>4386000</v>
      </c>
    </row>
    <row r="6863" spans="1:6" x14ac:dyDescent="0.3">
      <c r="A6863" s="36">
        <f>[5]Land_Cover!A635</f>
        <v>2018</v>
      </c>
      <c r="B6863" s="36" t="str">
        <f>[5]Land_Cover!B635</f>
        <v>Bolivia</v>
      </c>
      <c r="C6863" s="36" t="str">
        <f>[5]Land_Cover!C635</f>
        <v>AEZ7</v>
      </c>
      <c r="D6863" s="36" t="str">
        <f>[5]Land_Cover!D635</f>
        <v>ctl</v>
      </c>
      <c r="E6863" s="36" t="str">
        <f>[5]Land_Cover!E635</f>
        <v>Bolivia#AEZ7#ctl</v>
      </c>
      <c r="F6863" s="36">
        <f>[5]Land_Cover!F635</f>
        <v>1975100</v>
      </c>
    </row>
    <row r="6864" spans="1:6" x14ac:dyDescent="0.3">
      <c r="A6864" s="36">
        <f>[5]Land_Cover!A636</f>
        <v>2012</v>
      </c>
      <c r="B6864" s="36" t="str">
        <f>[5]Land_Cover!B636</f>
        <v>Ghana</v>
      </c>
      <c r="C6864" s="36" t="str">
        <f>[5]Land_Cover!C636</f>
        <v>AEZ3</v>
      </c>
      <c r="D6864" s="36" t="str">
        <f>[5]Land_Cover!D636</f>
        <v>ctl</v>
      </c>
      <c r="E6864" s="36" t="str">
        <f>[5]Land_Cover!E636</f>
        <v>Ghana#AEZ3#ctl</v>
      </c>
      <c r="F6864" s="36">
        <f>[5]Land_Cover!F636</f>
        <v>41100</v>
      </c>
    </row>
    <row r="6865" spans="1:6" x14ac:dyDescent="0.3">
      <c r="A6865" s="36">
        <f>[5]Land_Cover!A637</f>
        <v>2013</v>
      </c>
      <c r="B6865" s="36" t="str">
        <f>[5]Land_Cover!B637</f>
        <v>DRC</v>
      </c>
      <c r="C6865" s="36" t="str">
        <f>[5]Land_Cover!C637</f>
        <v>AEZ6</v>
      </c>
      <c r="D6865" s="36" t="str">
        <f>[5]Land_Cover!D637</f>
        <v>ctl</v>
      </c>
      <c r="E6865" s="36" t="str">
        <f>[5]Land_Cover!E637</f>
        <v>DRC#AEZ6#ctl</v>
      </c>
      <c r="F6865" s="36">
        <f>[5]Land_Cover!F637</f>
        <v>6630600</v>
      </c>
    </row>
    <row r="6866" spans="1:6" x14ac:dyDescent="0.3">
      <c r="A6866" s="36">
        <f>[5]Land_Cover!A638</f>
        <v>2017</v>
      </c>
      <c r="B6866" s="36" t="str">
        <f>[5]Land_Cover!B638</f>
        <v>Argentina</v>
      </c>
      <c r="C6866" s="36" t="str">
        <f>[5]Land_Cover!C638</f>
        <v>AEZ15</v>
      </c>
      <c r="D6866" s="36" t="str">
        <f>[5]Land_Cover!D638</f>
        <v>ctl</v>
      </c>
      <c r="E6866" s="36" t="str">
        <f>[5]Land_Cover!E638</f>
        <v>Argentina#AEZ15#ctl</v>
      </c>
      <c r="F6866" s="36">
        <f>[5]Land_Cover!F638</f>
        <v>257200</v>
      </c>
    </row>
    <row r="6867" spans="1:6" x14ac:dyDescent="0.3">
      <c r="A6867" s="36">
        <f>[5]Land_Cover!A639</f>
        <v>2010</v>
      </c>
      <c r="B6867" s="36" t="str">
        <f>[5]Land_Cover!B639</f>
        <v>Bolivia</v>
      </c>
      <c r="C6867" s="36" t="str">
        <f>[5]Land_Cover!C639</f>
        <v>AEZ6</v>
      </c>
      <c r="D6867" s="36" t="str">
        <f>[5]Land_Cover!D639</f>
        <v>ctl</v>
      </c>
      <c r="E6867" s="36" t="str">
        <f>[5]Land_Cover!E639</f>
        <v>Bolivia#AEZ6#ctl</v>
      </c>
      <c r="F6867" s="36">
        <f>[5]Land_Cover!F639</f>
        <v>8597700</v>
      </c>
    </row>
    <row r="6868" spans="1:6" x14ac:dyDescent="0.3">
      <c r="A6868" s="36">
        <f>[5]Land_Cover!A640</f>
        <v>2010</v>
      </c>
      <c r="B6868" s="36" t="str">
        <f>[5]Land_Cover!B640</f>
        <v>Bolivia</v>
      </c>
      <c r="C6868" s="36" t="str">
        <f>[5]Land_Cover!C640</f>
        <v>AEZ10</v>
      </c>
      <c r="D6868" s="36" t="str">
        <f>[5]Land_Cover!D640</f>
        <v>ctl</v>
      </c>
      <c r="E6868" s="36" t="str">
        <f>[5]Land_Cover!E640</f>
        <v>Bolivia#AEZ10#ctl</v>
      </c>
      <c r="F6868" s="36">
        <f>[5]Land_Cover!F640</f>
        <v>1717200</v>
      </c>
    </row>
    <row r="6869" spans="1:6" x14ac:dyDescent="0.3">
      <c r="A6869" s="36">
        <f>[5]Land_Cover!A641</f>
        <v>2011</v>
      </c>
      <c r="B6869" s="36" t="str">
        <f>[5]Land_Cover!B641</f>
        <v>Argentina</v>
      </c>
      <c r="C6869" s="36" t="str">
        <f>[5]Land_Cover!C641</f>
        <v>AEZ16</v>
      </c>
      <c r="D6869" s="36" t="str">
        <f>[5]Land_Cover!D641</f>
        <v>ctl</v>
      </c>
      <c r="E6869" s="36" t="str">
        <f>[5]Land_Cover!E641</f>
        <v>Argentina#AEZ16#ctl</v>
      </c>
      <c r="F6869" s="36">
        <f>[5]Land_Cover!F641</f>
        <v>1217900</v>
      </c>
    </row>
    <row r="6870" spans="1:6" x14ac:dyDescent="0.3">
      <c r="A6870" s="36">
        <f>[5]Land_Cover!A642</f>
        <v>2018</v>
      </c>
      <c r="B6870" s="36" t="str">
        <f>[5]Land_Cover!B642</f>
        <v>Paraguay</v>
      </c>
      <c r="C6870" s="36" t="str">
        <f>[5]Land_Cover!C642</f>
        <v>AEZ10</v>
      </c>
      <c r="D6870" s="36" t="str">
        <f>[5]Land_Cover!D642</f>
        <v>ctl</v>
      </c>
      <c r="E6870" s="36" t="str">
        <f>[5]Land_Cover!E642</f>
        <v>Paraguay#AEZ10#ctl</v>
      </c>
      <c r="F6870" s="36">
        <f>[5]Land_Cover!F642</f>
        <v>100</v>
      </c>
    </row>
    <row r="6871" spans="1:6" x14ac:dyDescent="0.3">
      <c r="A6871" s="36">
        <f>[5]Land_Cover!A643</f>
        <v>2018</v>
      </c>
      <c r="B6871" s="36" t="str">
        <f>[5]Land_Cover!B643</f>
        <v>Indonesia</v>
      </c>
      <c r="C6871" s="36" t="str">
        <f>[5]Land_Cover!C643</f>
        <v>AEZ12</v>
      </c>
      <c r="D6871" s="36" t="str">
        <f>[5]Land_Cover!D643</f>
        <v>ctl</v>
      </c>
      <c r="E6871" s="36" t="str">
        <f>[5]Land_Cover!E643</f>
        <v>Indonesia#AEZ12#ctl</v>
      </c>
      <c r="F6871" s="36">
        <f>[5]Land_Cover!F643</f>
        <v>404100</v>
      </c>
    </row>
    <row r="6872" spans="1:6" x14ac:dyDescent="0.3">
      <c r="A6872" s="36">
        <f>[5]Land_Cover!A644</f>
        <v>2015</v>
      </c>
      <c r="B6872" s="36" t="str">
        <f>[5]Land_Cover!B644</f>
        <v>Brazil</v>
      </c>
      <c r="C6872" s="36" t="str">
        <f>[5]Land_Cover!C644</f>
        <v>AEZ10</v>
      </c>
      <c r="D6872" s="36" t="str">
        <f>[5]Land_Cover!D644</f>
        <v>ctl</v>
      </c>
      <c r="E6872" s="36" t="str">
        <f>[5]Land_Cover!E644</f>
        <v>Brazil#AEZ10#ctl</v>
      </c>
      <c r="F6872" s="36">
        <f>[5]Land_Cover!F644</f>
        <v>7800</v>
      </c>
    </row>
    <row r="6873" spans="1:6" x14ac:dyDescent="0.3">
      <c r="A6873" s="36">
        <f>[5]Land_Cover!A645</f>
        <v>2017</v>
      </c>
      <c r="B6873" s="36" t="str">
        <f>[5]Land_Cover!B645</f>
        <v>Ghana</v>
      </c>
      <c r="C6873" s="36" t="str">
        <f>[5]Land_Cover!C645</f>
        <v>AEZ3</v>
      </c>
      <c r="D6873" s="36" t="str">
        <f>[5]Land_Cover!D645</f>
        <v>ctl</v>
      </c>
      <c r="E6873" s="36" t="str">
        <f>[5]Land_Cover!E645</f>
        <v>Ghana#AEZ3#ctl</v>
      </c>
      <c r="F6873" s="36">
        <f>[5]Land_Cover!F645</f>
        <v>39200</v>
      </c>
    </row>
    <row r="6874" spans="1:6" x14ac:dyDescent="0.3">
      <c r="A6874" s="36">
        <f>[5]Land_Cover!A646</f>
        <v>2011</v>
      </c>
      <c r="B6874" s="36" t="str">
        <f>[5]Land_Cover!B646</f>
        <v>Indonesia</v>
      </c>
      <c r="C6874" s="36" t="str">
        <f>[5]Land_Cover!C646</f>
        <v>AEZ11</v>
      </c>
      <c r="D6874" s="36" t="str">
        <f>[5]Land_Cover!D646</f>
        <v>ctl</v>
      </c>
      <c r="E6874" s="36" t="str">
        <f>[5]Land_Cover!E646</f>
        <v>Indonesia#AEZ11#ctl</v>
      </c>
      <c r="F6874" s="36">
        <f>[5]Land_Cover!F646</f>
        <v>18700</v>
      </c>
    </row>
    <row r="6875" spans="1:6" x14ac:dyDescent="0.3">
      <c r="A6875" s="36">
        <f>[5]Land_Cover!A647</f>
        <v>2015</v>
      </c>
      <c r="B6875" s="36" t="str">
        <f>[5]Land_Cover!B647</f>
        <v>Colombia</v>
      </c>
      <c r="C6875" s="36" t="str">
        <f>[5]Land_Cover!C647</f>
        <v>AEZ5</v>
      </c>
      <c r="D6875" s="36" t="str">
        <f>[5]Land_Cover!D647</f>
        <v>ctl</v>
      </c>
      <c r="E6875" s="36" t="str">
        <f>[5]Land_Cover!E647</f>
        <v>Colombia#AEZ5#ctl</v>
      </c>
      <c r="F6875" s="36">
        <f>[5]Land_Cover!F647</f>
        <v>4389300</v>
      </c>
    </row>
    <row r="6876" spans="1:6" x14ac:dyDescent="0.3">
      <c r="A6876" s="36">
        <f>[5]Land_Cover!A648</f>
        <v>2010</v>
      </c>
      <c r="B6876" s="36" t="str">
        <f>[5]Land_Cover!B648</f>
        <v>Ivory Coast</v>
      </c>
      <c r="C6876" s="36" t="str">
        <f>[5]Land_Cover!C648</f>
        <v>AEZ5</v>
      </c>
      <c r="D6876" s="36" t="str">
        <f>[5]Land_Cover!D648</f>
        <v>ctl</v>
      </c>
      <c r="E6876" s="36" t="str">
        <f>[5]Land_Cover!E648</f>
        <v>Ivory Coast#AEZ5#ctl</v>
      </c>
      <c r="F6876" s="36">
        <f>[5]Land_Cover!F648</f>
        <v>4536000</v>
      </c>
    </row>
    <row r="6877" spans="1:6" x14ac:dyDescent="0.3">
      <c r="A6877" s="36">
        <f>[5]Land_Cover!A649</f>
        <v>2016</v>
      </c>
      <c r="B6877" s="36" t="str">
        <f>[5]Land_Cover!B649</f>
        <v>Angola</v>
      </c>
      <c r="C6877" s="36" t="str">
        <f>[5]Land_Cover!C649</f>
        <v>AEZ7</v>
      </c>
      <c r="D6877" s="36" t="str">
        <f>[5]Land_Cover!D649</f>
        <v>ctl</v>
      </c>
      <c r="E6877" s="36" t="str">
        <f>[5]Land_Cover!E649</f>
        <v>Angola#AEZ7#ctl</v>
      </c>
      <c r="F6877" s="36">
        <f>[5]Land_Cover!F649</f>
        <v>457200</v>
      </c>
    </row>
    <row r="6878" spans="1:6" x14ac:dyDescent="0.3">
      <c r="A6878" s="36">
        <f>[5]Land_Cover!A650</f>
        <v>2012</v>
      </c>
      <c r="B6878" s="36" t="str">
        <f>[5]Land_Cover!B650</f>
        <v>Argentina</v>
      </c>
      <c r="C6878" s="36" t="str">
        <f>[5]Land_Cover!C650</f>
        <v>AEZ11</v>
      </c>
      <c r="D6878" s="36" t="str">
        <f>[5]Land_Cover!D650</f>
        <v>ctl</v>
      </c>
      <c r="E6878" s="36" t="str">
        <f>[5]Land_Cover!E650</f>
        <v>Argentina#AEZ11#ctl</v>
      </c>
      <c r="F6878" s="36">
        <f>[5]Land_Cover!F650</f>
        <v>5494200</v>
      </c>
    </row>
    <row r="6879" spans="1:6" x14ac:dyDescent="0.3">
      <c r="A6879" s="36">
        <f>[5]Land_Cover!A651</f>
        <v>2017</v>
      </c>
      <c r="B6879" s="36" t="str">
        <f>[5]Land_Cover!B651</f>
        <v>Colombia</v>
      </c>
      <c r="C6879" s="36" t="str">
        <f>[5]Land_Cover!C651</f>
        <v>AEZ2</v>
      </c>
      <c r="D6879" s="36" t="str">
        <f>[5]Land_Cover!D651</f>
        <v>ctl</v>
      </c>
      <c r="E6879" s="36" t="str">
        <f>[5]Land_Cover!E651</f>
        <v>Colombia#AEZ2#ctl</v>
      </c>
      <c r="F6879" s="36">
        <f>[5]Land_Cover!F651</f>
        <v>69000</v>
      </c>
    </row>
    <row r="6880" spans="1:6" x14ac:dyDescent="0.3">
      <c r="A6880" s="36">
        <f>[5]Land_Cover!A652</f>
        <v>2017</v>
      </c>
      <c r="B6880" s="36" t="str">
        <f>[5]Land_Cover!B652</f>
        <v>Colombia</v>
      </c>
      <c r="C6880" s="36" t="str">
        <f>[5]Land_Cover!C652</f>
        <v>AEZ7</v>
      </c>
      <c r="D6880" s="36" t="str">
        <f>[5]Land_Cover!D652</f>
        <v>ctl</v>
      </c>
      <c r="E6880" s="36" t="str">
        <f>[5]Land_Cover!E652</f>
        <v>Colombia#AEZ7#ctl</v>
      </c>
      <c r="F6880" s="36">
        <f>[5]Land_Cover!F652</f>
        <v>25600</v>
      </c>
    </row>
    <row r="6881" spans="1:6" x14ac:dyDescent="0.3">
      <c r="A6881" s="36">
        <f>[5]Land_Cover!A653</f>
        <v>2013</v>
      </c>
      <c r="B6881" s="36" t="str">
        <f>[5]Land_Cover!B653</f>
        <v>Brazil</v>
      </c>
      <c r="C6881" s="36" t="str">
        <f>[5]Land_Cover!C653</f>
        <v>AEZ3</v>
      </c>
      <c r="D6881" s="36" t="str">
        <f>[5]Land_Cover!D653</f>
        <v>ctl</v>
      </c>
      <c r="E6881" s="36" t="str">
        <f>[5]Land_Cover!E653</f>
        <v>Brazil#AEZ3#ctl</v>
      </c>
      <c r="F6881" s="36">
        <f>[5]Land_Cover!F653</f>
        <v>5419400</v>
      </c>
    </row>
    <row r="6882" spans="1:6" x14ac:dyDescent="0.3">
      <c r="A6882" s="36">
        <f>[5]Land_Cover!A654</f>
        <v>2010</v>
      </c>
      <c r="B6882" s="36" t="str">
        <f>[5]Land_Cover!B654</f>
        <v>Peru</v>
      </c>
      <c r="C6882" s="36" t="str">
        <f>[5]Land_Cover!C654</f>
        <v>AEZ3</v>
      </c>
      <c r="D6882" s="36" t="str">
        <f>[5]Land_Cover!D654</f>
        <v>ctl</v>
      </c>
      <c r="E6882" s="36" t="str">
        <f>[5]Land_Cover!E654</f>
        <v>Peru#AEZ3#ctl</v>
      </c>
      <c r="F6882" s="36">
        <f>[5]Land_Cover!F654</f>
        <v>11400</v>
      </c>
    </row>
    <row r="6883" spans="1:6" x14ac:dyDescent="0.3">
      <c r="A6883" s="36">
        <f>[5]Land_Cover!A655</f>
        <v>2012</v>
      </c>
      <c r="B6883" s="36" t="str">
        <f>[5]Land_Cover!B655</f>
        <v>Brazil</v>
      </c>
      <c r="C6883" s="36" t="str">
        <f>[5]Land_Cover!C655</f>
        <v>AEZ5</v>
      </c>
      <c r="D6883" s="36" t="str">
        <f>[5]Land_Cover!D655</f>
        <v>ctl</v>
      </c>
      <c r="E6883" s="36" t="str">
        <f>[5]Land_Cover!E655</f>
        <v>Brazil#AEZ5#ctl</v>
      </c>
      <c r="F6883" s="36">
        <f>[5]Land_Cover!F655</f>
        <v>68664400</v>
      </c>
    </row>
    <row r="6884" spans="1:6" x14ac:dyDescent="0.3">
      <c r="A6884" s="36">
        <f>[5]Land_Cover!A656</f>
        <v>2012</v>
      </c>
      <c r="B6884" s="36" t="str">
        <f>[5]Land_Cover!B656</f>
        <v>Indonesia</v>
      </c>
      <c r="C6884" s="36" t="str">
        <f>[5]Land_Cover!C656</f>
        <v>AEZ12</v>
      </c>
      <c r="D6884" s="36" t="str">
        <f>[5]Land_Cover!D656</f>
        <v>ctl</v>
      </c>
      <c r="E6884" s="36" t="str">
        <f>[5]Land_Cover!E656</f>
        <v>Indonesia#AEZ12#ctl</v>
      </c>
      <c r="F6884" s="36">
        <f>[5]Land_Cover!F656</f>
        <v>369500</v>
      </c>
    </row>
    <row r="6885" spans="1:6" x14ac:dyDescent="0.3">
      <c r="A6885" s="36">
        <f>[5]Land_Cover!A657</f>
        <v>2014</v>
      </c>
      <c r="B6885" s="36" t="str">
        <f>[5]Land_Cover!B657</f>
        <v>Paraguay</v>
      </c>
      <c r="C6885" s="36" t="str">
        <f>[5]Land_Cover!C657</f>
        <v>AEZ12</v>
      </c>
      <c r="D6885" s="36" t="str">
        <f>[5]Land_Cover!D657</f>
        <v>ctl</v>
      </c>
      <c r="E6885" s="36" t="str">
        <f>[5]Land_Cover!E657</f>
        <v>Paraguay#AEZ12#ctl</v>
      </c>
      <c r="F6885" s="36">
        <f>[5]Land_Cover!F657</f>
        <v>3801200</v>
      </c>
    </row>
    <row r="6886" spans="1:6" x14ac:dyDescent="0.3">
      <c r="A6886" s="36">
        <f>[5]Land_Cover!A658</f>
        <v>2010</v>
      </c>
      <c r="B6886" s="36" t="str">
        <f>[5]Land_Cover!B658</f>
        <v>Colombia</v>
      </c>
      <c r="C6886" s="36" t="str">
        <f>[5]Land_Cover!C658</f>
        <v>AEZ11</v>
      </c>
      <c r="D6886" s="36" t="str">
        <f>[5]Land_Cover!D658</f>
        <v>ctl</v>
      </c>
      <c r="E6886" s="36" t="str">
        <f>[5]Land_Cover!E658</f>
        <v>Colombia#AEZ11#ctl</v>
      </c>
      <c r="F6886" s="36">
        <f>[5]Land_Cover!F658</f>
        <v>18900</v>
      </c>
    </row>
    <row r="6887" spans="1:6" x14ac:dyDescent="0.3">
      <c r="A6887" s="36">
        <f>[5]Land_Cover!A659</f>
        <v>2015</v>
      </c>
      <c r="B6887" s="36" t="str">
        <f>[5]Land_Cover!B659</f>
        <v>Malaysia</v>
      </c>
      <c r="C6887" s="36" t="str">
        <f>[5]Land_Cover!C659</f>
        <v>AEZ12</v>
      </c>
      <c r="D6887" s="36" t="str">
        <f>[5]Land_Cover!D659</f>
        <v>ctl</v>
      </c>
      <c r="E6887" s="36" t="str">
        <f>[5]Land_Cover!E659</f>
        <v>Malaysia#AEZ12#ctl</v>
      </c>
      <c r="F6887" s="36">
        <f>[5]Land_Cover!F659</f>
        <v>2100</v>
      </c>
    </row>
    <row r="6888" spans="1:6" x14ac:dyDescent="0.3">
      <c r="A6888" s="36">
        <f>[5]Land_Cover!A660</f>
        <v>2013</v>
      </c>
      <c r="B6888" s="36" t="str">
        <f>[5]Land_Cover!B660</f>
        <v>Peru</v>
      </c>
      <c r="C6888" s="36" t="str">
        <f>[5]Land_Cover!C660</f>
        <v>AEZ5</v>
      </c>
      <c r="D6888" s="36" t="str">
        <f>[5]Land_Cover!D660</f>
        <v>ctl</v>
      </c>
      <c r="E6888" s="36" t="str">
        <f>[5]Land_Cover!E660</f>
        <v>Peru#AEZ5#ctl</v>
      </c>
      <c r="F6888" s="36">
        <f>[5]Land_Cover!F660</f>
        <v>70100</v>
      </c>
    </row>
    <row r="6889" spans="1:6" x14ac:dyDescent="0.3">
      <c r="A6889" s="36">
        <f>[5]Land_Cover!A661</f>
        <v>2010</v>
      </c>
      <c r="B6889" s="36" t="str">
        <f>[5]Land_Cover!B661</f>
        <v>Colombia</v>
      </c>
      <c r="C6889" s="36" t="str">
        <f>[5]Land_Cover!C661</f>
        <v>AEZ9</v>
      </c>
      <c r="D6889" s="36" t="str">
        <f>[5]Land_Cover!D661</f>
        <v>ctl</v>
      </c>
      <c r="E6889" s="36" t="str">
        <f>[5]Land_Cover!E661</f>
        <v>Colombia#AEZ9#ctl</v>
      </c>
      <c r="F6889" s="36">
        <f>[5]Land_Cover!F661</f>
        <v>5100</v>
      </c>
    </row>
    <row r="6890" spans="1:6" x14ac:dyDescent="0.3">
      <c r="A6890" s="36">
        <f>[5]Land_Cover!A662</f>
        <v>2017</v>
      </c>
      <c r="B6890" s="36" t="str">
        <f>[5]Land_Cover!B662</f>
        <v>Peru</v>
      </c>
      <c r="C6890" s="36" t="str">
        <f>[5]Land_Cover!C662</f>
        <v>AEZ7</v>
      </c>
      <c r="D6890" s="36" t="str">
        <f>[5]Land_Cover!D662</f>
        <v>ctl</v>
      </c>
      <c r="E6890" s="36" t="str">
        <f>[5]Land_Cover!E662</f>
        <v>Peru#AEZ7#ctl</v>
      </c>
      <c r="F6890" s="36">
        <f>[5]Land_Cover!F662</f>
        <v>2518500</v>
      </c>
    </row>
    <row r="6891" spans="1:6" x14ac:dyDescent="0.3">
      <c r="A6891" s="36">
        <f>[5]Land_Cover!A663</f>
        <v>2018</v>
      </c>
      <c r="B6891" s="36" t="str">
        <f>[5]Land_Cover!B663</f>
        <v>Paraguay</v>
      </c>
      <c r="C6891" s="36" t="str">
        <f>[5]Land_Cover!C663</f>
        <v>AEZ11</v>
      </c>
      <c r="D6891" s="36" t="str">
        <f>[5]Land_Cover!D663</f>
        <v>ctl</v>
      </c>
      <c r="E6891" s="36" t="str">
        <f>[5]Land_Cover!E663</f>
        <v>Paraguay#AEZ11#ctl</v>
      </c>
      <c r="F6891" s="36">
        <f>[5]Land_Cover!F663</f>
        <v>162500</v>
      </c>
    </row>
    <row r="6892" spans="1:6" x14ac:dyDescent="0.3">
      <c r="A6892" s="36">
        <f>[5]Land_Cover!A664</f>
        <v>2015</v>
      </c>
      <c r="B6892" s="36" t="str">
        <f>[5]Land_Cover!B664</f>
        <v>Bolivia</v>
      </c>
      <c r="C6892" s="36" t="str">
        <f>[5]Land_Cover!C664</f>
        <v>AEZ4</v>
      </c>
      <c r="D6892" s="36" t="str">
        <f>[5]Land_Cover!D664</f>
        <v>ctl</v>
      </c>
      <c r="E6892" s="36" t="str">
        <f>[5]Land_Cover!E664</f>
        <v>Bolivia#AEZ4#ctl</v>
      </c>
      <c r="F6892" s="36">
        <f>[5]Land_Cover!F664</f>
        <v>683900</v>
      </c>
    </row>
    <row r="6893" spans="1:6" x14ac:dyDescent="0.3">
      <c r="A6893" s="36">
        <f>[5]Land_Cover!A665</f>
        <v>2018</v>
      </c>
      <c r="B6893" s="36" t="str">
        <f>[5]Land_Cover!B665</f>
        <v>Brazil</v>
      </c>
      <c r="C6893" s="36" t="str">
        <f>[5]Land_Cover!C665</f>
        <v>AEZ10</v>
      </c>
      <c r="D6893" s="36" t="str">
        <f>[5]Land_Cover!D665</f>
        <v>ctl</v>
      </c>
      <c r="E6893" s="36" t="str">
        <f>[5]Land_Cover!E665</f>
        <v>Brazil#AEZ10#ctl</v>
      </c>
      <c r="F6893" s="36">
        <f>[5]Land_Cover!F665</f>
        <v>7800</v>
      </c>
    </row>
    <row r="6894" spans="1:6" x14ac:dyDescent="0.3">
      <c r="A6894" s="36">
        <f>[5]Land_Cover!A666</f>
        <v>2017</v>
      </c>
      <c r="B6894" s="36" t="str">
        <f>[5]Land_Cover!B666</f>
        <v>Argentina</v>
      </c>
      <c r="C6894" s="36" t="str">
        <f>[5]Land_Cover!C666</f>
        <v>AEZ16</v>
      </c>
      <c r="D6894" s="36" t="str">
        <f>[5]Land_Cover!D666</f>
        <v>ctl</v>
      </c>
      <c r="E6894" s="36" t="str">
        <f>[5]Land_Cover!E666</f>
        <v>Argentina#AEZ16#ctl</v>
      </c>
      <c r="F6894" s="36">
        <f>[5]Land_Cover!F666</f>
        <v>1215300</v>
      </c>
    </row>
    <row r="6895" spans="1:6" x14ac:dyDescent="0.3">
      <c r="A6895" s="36">
        <f>[5]Land_Cover!A667</f>
        <v>2017</v>
      </c>
      <c r="B6895" s="36" t="str">
        <f>[5]Land_Cover!B667</f>
        <v>Paraguay</v>
      </c>
      <c r="C6895" s="36" t="str">
        <f>[5]Land_Cover!C667</f>
        <v>AEZ5</v>
      </c>
      <c r="D6895" s="36" t="str">
        <f>[5]Land_Cover!D667</f>
        <v>ctl</v>
      </c>
      <c r="E6895" s="36" t="str">
        <f>[5]Land_Cover!E667</f>
        <v>Paraguay#AEZ5#ctl</v>
      </c>
      <c r="F6895" s="36">
        <f>[5]Land_Cover!F667</f>
        <v>1725800</v>
      </c>
    </row>
    <row r="6896" spans="1:6" x14ac:dyDescent="0.3">
      <c r="A6896" s="36">
        <f>[5]Land_Cover!A668</f>
        <v>2011</v>
      </c>
      <c r="B6896" s="36" t="str">
        <f>[5]Land_Cover!B668</f>
        <v>Ghana</v>
      </c>
      <c r="C6896" s="36" t="str">
        <f>[5]Land_Cover!C668</f>
        <v>AEZ3</v>
      </c>
      <c r="D6896" s="36" t="str">
        <f>[5]Land_Cover!D668</f>
        <v>ctl</v>
      </c>
      <c r="E6896" s="36" t="str">
        <f>[5]Land_Cover!E668</f>
        <v>Ghana#AEZ3#ctl</v>
      </c>
      <c r="F6896" s="36">
        <f>[5]Land_Cover!F668</f>
        <v>41100</v>
      </c>
    </row>
    <row r="6897" spans="1:6" x14ac:dyDescent="0.3">
      <c r="A6897" s="36">
        <f>[5]Land_Cover!A669</f>
        <v>2012</v>
      </c>
      <c r="B6897" s="36" t="str">
        <f>[5]Land_Cover!B669</f>
        <v>Argentina</v>
      </c>
      <c r="C6897" s="36" t="str">
        <f>[5]Land_Cover!C669</f>
        <v>AEZ4</v>
      </c>
      <c r="D6897" s="36" t="str">
        <f>[5]Land_Cover!D669</f>
        <v>ctl</v>
      </c>
      <c r="E6897" s="36" t="str">
        <f>[5]Land_Cover!E669</f>
        <v>Argentina#AEZ4#ctl</v>
      </c>
      <c r="F6897" s="36">
        <f>[5]Land_Cover!F669</f>
        <v>58600</v>
      </c>
    </row>
    <row r="6898" spans="1:6" x14ac:dyDescent="0.3">
      <c r="A6898" s="36">
        <f>[5]Land_Cover!A670</f>
        <v>2013</v>
      </c>
      <c r="B6898" s="36" t="str">
        <f>[5]Land_Cover!B670</f>
        <v>Paraguay</v>
      </c>
      <c r="C6898" s="36" t="str">
        <f>[5]Land_Cover!C670</f>
        <v>AEZ2</v>
      </c>
      <c r="D6898" s="36" t="str">
        <f>[5]Land_Cover!D670</f>
        <v>ctl</v>
      </c>
      <c r="E6898" s="36" t="str">
        <f>[5]Land_Cover!E670</f>
        <v>Paraguay#AEZ2#ctl</v>
      </c>
      <c r="F6898" s="36">
        <f>[5]Land_Cover!F670</f>
        <v>36900</v>
      </c>
    </row>
    <row r="6899" spans="1:6" x14ac:dyDescent="0.3">
      <c r="A6899" s="36">
        <f>[5]Land_Cover!A671</f>
        <v>2015</v>
      </c>
      <c r="B6899" s="36" t="str">
        <f>[5]Land_Cover!B671</f>
        <v>Brazil</v>
      </c>
      <c r="C6899" s="36" t="str">
        <f>[5]Land_Cover!C671</f>
        <v>AEZ2</v>
      </c>
      <c r="D6899" s="36" t="str">
        <f>[5]Land_Cover!D671</f>
        <v>ctl</v>
      </c>
      <c r="E6899" s="36" t="str">
        <f>[5]Land_Cover!E671</f>
        <v>Brazil#AEZ2#ctl</v>
      </c>
      <c r="F6899" s="36">
        <f>[5]Land_Cover!F671</f>
        <v>581200</v>
      </c>
    </row>
    <row r="6900" spans="1:6" x14ac:dyDescent="0.3">
      <c r="A6900" s="36">
        <f>[5]Land_Cover!A672</f>
        <v>2013</v>
      </c>
      <c r="B6900" s="36" t="str">
        <f>[5]Land_Cover!B672</f>
        <v>Indonesia</v>
      </c>
      <c r="C6900" s="36" t="str">
        <f>[5]Land_Cover!C672</f>
        <v>AEZ11</v>
      </c>
      <c r="D6900" s="36" t="str">
        <f>[5]Land_Cover!D672</f>
        <v>ctl</v>
      </c>
      <c r="E6900" s="36" t="str">
        <f>[5]Land_Cover!E672</f>
        <v>Indonesia#AEZ11#ctl</v>
      </c>
      <c r="F6900" s="36">
        <f>[5]Land_Cover!F672</f>
        <v>20000</v>
      </c>
    </row>
    <row r="6901" spans="1:6" x14ac:dyDescent="0.3">
      <c r="A6901" s="36">
        <f>[5]Land_Cover!A673</f>
        <v>2012</v>
      </c>
      <c r="B6901" s="36" t="str">
        <f>[5]Land_Cover!B673</f>
        <v>Paraguay</v>
      </c>
      <c r="C6901" s="36" t="str">
        <f>[5]Land_Cover!C673</f>
        <v>AEZ11</v>
      </c>
      <c r="D6901" s="36" t="str">
        <f>[5]Land_Cover!D673</f>
        <v>ctl</v>
      </c>
      <c r="E6901" s="36" t="str">
        <f>[5]Land_Cover!E673</f>
        <v>Paraguay#AEZ11#ctl</v>
      </c>
      <c r="F6901" s="36">
        <f>[5]Land_Cover!F673</f>
        <v>162500</v>
      </c>
    </row>
    <row r="6902" spans="1:6" x14ac:dyDescent="0.3">
      <c r="A6902" s="36">
        <f>[5]Land_Cover!A674</f>
        <v>2012</v>
      </c>
      <c r="B6902" s="36" t="str">
        <f>[5]Land_Cover!B674</f>
        <v>Argentina</v>
      </c>
      <c r="C6902" s="36" t="str">
        <f>[5]Land_Cover!C674</f>
        <v>AEZ15</v>
      </c>
      <c r="D6902" s="36" t="str">
        <f>[5]Land_Cover!D674</f>
        <v>ctl</v>
      </c>
      <c r="E6902" s="36" t="str">
        <f>[5]Land_Cover!E674</f>
        <v>Argentina#AEZ15#ctl</v>
      </c>
      <c r="F6902" s="36">
        <f>[5]Land_Cover!F674</f>
        <v>287700</v>
      </c>
    </row>
    <row r="6903" spans="1:6" x14ac:dyDescent="0.3">
      <c r="A6903" s="36">
        <f>[5]Land_Cover!A675</f>
        <v>2014</v>
      </c>
      <c r="B6903" s="36" t="str">
        <f>[5]Land_Cover!B675</f>
        <v>Argentina</v>
      </c>
      <c r="C6903" s="36" t="str">
        <f>[5]Land_Cover!C675</f>
        <v>AEZ9</v>
      </c>
      <c r="D6903" s="36" t="str">
        <f>[5]Land_Cover!D675</f>
        <v>ctl</v>
      </c>
      <c r="E6903" s="36" t="str">
        <f>[5]Land_Cover!E675</f>
        <v>Argentina#AEZ9#ctl</v>
      </c>
      <c r="F6903" s="36">
        <f>[5]Land_Cover!F675</f>
        <v>8664100</v>
      </c>
    </row>
    <row r="6904" spans="1:6" x14ac:dyDescent="0.3">
      <c r="A6904" s="36">
        <f>[5]Land_Cover!A676</f>
        <v>2013</v>
      </c>
      <c r="B6904" s="36" t="str">
        <f>[5]Land_Cover!B676</f>
        <v>Argentina</v>
      </c>
      <c r="C6904" s="36" t="str">
        <f>[5]Land_Cover!C676</f>
        <v>AEZ7</v>
      </c>
      <c r="D6904" s="36" t="str">
        <f>[5]Land_Cover!D676</f>
        <v>ctl</v>
      </c>
      <c r="E6904" s="36" t="str">
        <f>[5]Land_Cover!E676</f>
        <v>Argentina#AEZ7#ctl</v>
      </c>
      <c r="F6904" s="36">
        <f>[5]Land_Cover!F676</f>
        <v>16653800</v>
      </c>
    </row>
    <row r="6905" spans="1:6" x14ac:dyDescent="0.3">
      <c r="A6905" s="36">
        <f>[5]Land_Cover!A677</f>
        <v>2010</v>
      </c>
      <c r="B6905" s="36" t="str">
        <f>[5]Land_Cover!B677</f>
        <v>Peru</v>
      </c>
      <c r="C6905" s="36" t="str">
        <f>[5]Land_Cover!C677</f>
        <v>AEZ9</v>
      </c>
      <c r="D6905" s="36" t="str">
        <f>[5]Land_Cover!D677</f>
        <v>ctl</v>
      </c>
      <c r="E6905" s="36" t="str">
        <f>[5]Land_Cover!E677</f>
        <v>Peru#AEZ9#ctl</v>
      </c>
      <c r="F6905" s="36">
        <f>[5]Land_Cover!F677</f>
        <v>1652100</v>
      </c>
    </row>
    <row r="6906" spans="1:6" x14ac:dyDescent="0.3">
      <c r="A6906" s="36">
        <f>[5]Land_Cover!A678</f>
        <v>2015</v>
      </c>
      <c r="B6906" s="36" t="str">
        <f>[5]Land_Cover!B678</f>
        <v>Peru</v>
      </c>
      <c r="C6906" s="36" t="str">
        <f>[5]Land_Cover!C678</f>
        <v>AEZ2</v>
      </c>
      <c r="D6906" s="36" t="str">
        <f>[5]Land_Cover!D678</f>
        <v>ctl</v>
      </c>
      <c r="E6906" s="36" t="str">
        <f>[5]Land_Cover!E678</f>
        <v>Peru#AEZ2#ctl</v>
      </c>
      <c r="F6906" s="36">
        <f>[5]Land_Cover!F678</f>
        <v>1800</v>
      </c>
    </row>
    <row r="6907" spans="1:6" x14ac:dyDescent="0.3">
      <c r="A6907" s="36">
        <f>[5]Land_Cover!A679</f>
        <v>2012</v>
      </c>
      <c r="B6907" s="36" t="str">
        <f>[5]Land_Cover!B679</f>
        <v>Paraguay</v>
      </c>
      <c r="C6907" s="36" t="str">
        <f>[5]Land_Cover!C679</f>
        <v>AEZ2</v>
      </c>
      <c r="D6907" s="36" t="str">
        <f>[5]Land_Cover!D679</f>
        <v>ctl</v>
      </c>
      <c r="E6907" s="36" t="str">
        <f>[5]Land_Cover!E679</f>
        <v>Paraguay#AEZ2#ctl</v>
      </c>
      <c r="F6907" s="36">
        <f>[5]Land_Cover!F679</f>
        <v>37100</v>
      </c>
    </row>
    <row r="6908" spans="1:6" x14ac:dyDescent="0.3">
      <c r="A6908" s="36">
        <f>[5]Land_Cover!A680</f>
        <v>2012</v>
      </c>
      <c r="B6908" s="36" t="str">
        <f>[5]Land_Cover!B680</f>
        <v>Indonesia</v>
      </c>
      <c r="C6908" s="36" t="str">
        <f>[5]Land_Cover!C680</f>
        <v>AEZ5</v>
      </c>
      <c r="D6908" s="36" t="str">
        <f>[5]Land_Cover!D680</f>
        <v>ctl</v>
      </c>
      <c r="E6908" s="36" t="str">
        <f>[5]Land_Cover!E680</f>
        <v>Indonesia#AEZ5#ctl</v>
      </c>
      <c r="F6908" s="36">
        <f>[5]Land_Cover!F680</f>
        <v>504300</v>
      </c>
    </row>
    <row r="6909" spans="1:6" x14ac:dyDescent="0.3">
      <c r="A6909" s="36">
        <f>[5]Land_Cover!A681</f>
        <v>2012</v>
      </c>
      <c r="B6909" s="36" t="str">
        <f>[5]Land_Cover!B681</f>
        <v>DRC</v>
      </c>
      <c r="C6909" s="36" t="str">
        <f>[5]Land_Cover!C681</f>
        <v>AEZ10</v>
      </c>
      <c r="D6909" s="36" t="str">
        <f>[5]Land_Cover!D681</f>
        <v>ctl</v>
      </c>
      <c r="E6909" s="36" t="str">
        <f>[5]Land_Cover!E681</f>
        <v>DRC#AEZ10#ctl</v>
      </c>
      <c r="F6909" s="36">
        <f>[5]Land_Cover!F681</f>
        <v>311500</v>
      </c>
    </row>
    <row r="6910" spans="1:6" x14ac:dyDescent="0.3">
      <c r="A6910" s="36">
        <f>[5]Land_Cover!A682</f>
        <v>2017</v>
      </c>
      <c r="B6910" s="36" t="str">
        <f>[5]Land_Cover!B682</f>
        <v>Peru</v>
      </c>
      <c r="C6910" s="36" t="str">
        <f>[5]Land_Cover!C682</f>
        <v>AEZ11</v>
      </c>
      <c r="D6910" s="36" t="str">
        <f>[5]Land_Cover!D682</f>
        <v>ctl</v>
      </c>
      <c r="E6910" s="36" t="str">
        <f>[5]Land_Cover!E682</f>
        <v>Peru#AEZ11#ctl</v>
      </c>
      <c r="F6910" s="36">
        <f>[5]Land_Cover!F682</f>
        <v>4068700</v>
      </c>
    </row>
    <row r="6911" spans="1:6" x14ac:dyDescent="0.3">
      <c r="A6911" s="36">
        <f>[5]Land_Cover!A683</f>
        <v>2013</v>
      </c>
      <c r="B6911" s="36" t="str">
        <f>[5]Land_Cover!B683</f>
        <v>Brazil</v>
      </c>
      <c r="C6911" s="36" t="str">
        <f>[5]Land_Cover!C683</f>
        <v>AEZ11</v>
      </c>
      <c r="D6911" s="36" t="str">
        <f>[5]Land_Cover!D683</f>
        <v>ctl</v>
      </c>
      <c r="E6911" s="36" t="str">
        <f>[5]Land_Cover!E683</f>
        <v>Brazil#AEZ11#ctl</v>
      </c>
      <c r="F6911" s="36">
        <f>[5]Land_Cover!F683</f>
        <v>660100</v>
      </c>
    </row>
    <row r="6912" spans="1:6" x14ac:dyDescent="0.3">
      <c r="A6912" s="36">
        <f>[5]Land_Cover!A684</f>
        <v>2018</v>
      </c>
      <c r="B6912" s="36" t="str">
        <f>[5]Land_Cover!B684</f>
        <v>Peru</v>
      </c>
      <c r="C6912" s="36" t="str">
        <f>[5]Land_Cover!C684</f>
        <v>AEZ1</v>
      </c>
      <c r="D6912" s="36" t="str">
        <f>[5]Land_Cover!D684</f>
        <v>ctl</v>
      </c>
      <c r="E6912" s="36" t="str">
        <f>[5]Land_Cover!E684</f>
        <v>Peru#AEZ1#ctl</v>
      </c>
      <c r="F6912" s="36">
        <f>[5]Land_Cover!F684</f>
        <v>900</v>
      </c>
    </row>
    <row r="6913" spans="1:6" x14ac:dyDescent="0.3">
      <c r="A6913" s="36">
        <f>[5]Land_Cover!A685</f>
        <v>2014</v>
      </c>
      <c r="B6913" s="36" t="str">
        <f>[5]Land_Cover!B685</f>
        <v>Paraguay</v>
      </c>
      <c r="C6913" s="36" t="str">
        <f>[5]Land_Cover!C685</f>
        <v>AEZ2</v>
      </c>
      <c r="D6913" s="36" t="str">
        <f>[5]Land_Cover!D685</f>
        <v>ctl</v>
      </c>
      <c r="E6913" s="36" t="str">
        <f>[5]Land_Cover!E685</f>
        <v>Paraguay#AEZ2#ctl</v>
      </c>
      <c r="F6913" s="36">
        <f>[5]Land_Cover!F685</f>
        <v>36900</v>
      </c>
    </row>
    <row r="6914" spans="1:6" x14ac:dyDescent="0.3">
      <c r="A6914" s="36">
        <f>[5]Land_Cover!A686</f>
        <v>2010</v>
      </c>
      <c r="B6914" s="36" t="str">
        <f>[5]Land_Cover!B686</f>
        <v>Bolivia</v>
      </c>
      <c r="C6914" s="36" t="str">
        <f>[5]Land_Cover!C686</f>
        <v>AEZ7</v>
      </c>
      <c r="D6914" s="36" t="str">
        <f>[5]Land_Cover!D686</f>
        <v>ctl</v>
      </c>
      <c r="E6914" s="36" t="str">
        <f>[5]Land_Cover!E686</f>
        <v>Bolivia#AEZ7#ctl</v>
      </c>
      <c r="F6914" s="36">
        <f>[5]Land_Cover!F686</f>
        <v>2007500</v>
      </c>
    </row>
    <row r="6915" spans="1:6" x14ac:dyDescent="0.3">
      <c r="A6915" s="36">
        <f>[5]Land_Cover!A687</f>
        <v>2014</v>
      </c>
      <c r="B6915" s="36" t="str">
        <f>[5]Land_Cover!B687</f>
        <v>DRC</v>
      </c>
      <c r="C6915" s="36" t="str">
        <f>[5]Land_Cover!C687</f>
        <v>AEZ3</v>
      </c>
      <c r="D6915" s="36" t="str">
        <f>[5]Land_Cover!D687</f>
        <v>ctl</v>
      </c>
      <c r="E6915" s="36" t="str">
        <f>[5]Land_Cover!E687</f>
        <v>DRC#AEZ3#ctl</v>
      </c>
      <c r="F6915" s="36">
        <f>[5]Land_Cover!F687</f>
        <v>1800</v>
      </c>
    </row>
    <row r="6916" spans="1:6" x14ac:dyDescent="0.3">
      <c r="A6916" s="36">
        <f>[5]Land_Cover!A688</f>
        <v>2012</v>
      </c>
      <c r="B6916" s="36" t="str">
        <f>[5]Land_Cover!B688</f>
        <v>Colombia</v>
      </c>
      <c r="C6916" s="36" t="str">
        <f>[5]Land_Cover!C688</f>
        <v>AEZ6</v>
      </c>
      <c r="D6916" s="36" t="str">
        <f>[5]Land_Cover!D688</f>
        <v>ctl</v>
      </c>
      <c r="E6916" s="36" t="str">
        <f>[5]Land_Cover!E688</f>
        <v>Colombia#AEZ6#ctl</v>
      </c>
      <c r="F6916" s="36">
        <f>[5]Land_Cover!F688</f>
        <v>18034400</v>
      </c>
    </row>
    <row r="6917" spans="1:6" x14ac:dyDescent="0.3">
      <c r="A6917" s="36">
        <f>[5]Land_Cover!A689</f>
        <v>2011</v>
      </c>
      <c r="B6917" s="36" t="str">
        <f>[5]Land_Cover!B689</f>
        <v>Argentina</v>
      </c>
      <c r="C6917" s="36" t="str">
        <f>[5]Land_Cover!C689</f>
        <v>AEZ5</v>
      </c>
      <c r="D6917" s="36" t="str">
        <f>[5]Land_Cover!D689</f>
        <v>ctl</v>
      </c>
      <c r="E6917" s="36" t="str">
        <f>[5]Land_Cover!E689</f>
        <v>Argentina#AEZ5#ctl</v>
      </c>
      <c r="F6917" s="36">
        <f>[5]Land_Cover!F689</f>
        <v>5400</v>
      </c>
    </row>
    <row r="6918" spans="1:6" x14ac:dyDescent="0.3">
      <c r="A6918" s="36">
        <f>[5]Land_Cover!A690</f>
        <v>2011</v>
      </c>
      <c r="B6918" s="36" t="str">
        <f>[5]Land_Cover!B690</f>
        <v>DRC</v>
      </c>
      <c r="C6918" s="36" t="str">
        <f>[5]Land_Cover!C690</f>
        <v>AEZ4</v>
      </c>
      <c r="D6918" s="36" t="str">
        <f>[5]Land_Cover!D690</f>
        <v>ctl</v>
      </c>
      <c r="E6918" s="36" t="str">
        <f>[5]Land_Cover!E690</f>
        <v>DRC#AEZ4#ctl</v>
      </c>
      <c r="F6918" s="36">
        <f>[5]Land_Cover!F690</f>
        <v>1729500</v>
      </c>
    </row>
    <row r="6919" spans="1:6" x14ac:dyDescent="0.3">
      <c r="A6919" s="36">
        <f>[5]Land_Cover!A691</f>
        <v>2018</v>
      </c>
      <c r="B6919" s="36" t="str">
        <f>[5]Land_Cover!B691</f>
        <v>Ivory Coast</v>
      </c>
      <c r="C6919" s="36" t="str">
        <f>[5]Land_Cover!C691</f>
        <v>AEZ5</v>
      </c>
      <c r="D6919" s="36" t="str">
        <f>[5]Land_Cover!D691</f>
        <v>ctl</v>
      </c>
      <c r="E6919" s="36" t="str">
        <f>[5]Land_Cover!E691</f>
        <v>Ivory Coast#AEZ5#ctl</v>
      </c>
      <c r="F6919" s="36">
        <f>[5]Land_Cover!F691</f>
        <v>4485400</v>
      </c>
    </row>
    <row r="6920" spans="1:6" x14ac:dyDescent="0.3">
      <c r="A6920" s="36">
        <f>[5]Land_Cover!A692</f>
        <v>2017</v>
      </c>
      <c r="B6920" s="36" t="str">
        <f>[5]Land_Cover!B692</f>
        <v>Bolivia</v>
      </c>
      <c r="C6920" s="36" t="str">
        <f>[5]Land_Cover!C692</f>
        <v>AEZ10</v>
      </c>
      <c r="D6920" s="36" t="str">
        <f>[5]Land_Cover!D692</f>
        <v>ctl</v>
      </c>
      <c r="E6920" s="36" t="str">
        <f>[5]Land_Cover!E692</f>
        <v>Bolivia#AEZ10#ctl</v>
      </c>
      <c r="F6920" s="36">
        <f>[5]Land_Cover!F692</f>
        <v>1677300</v>
      </c>
    </row>
    <row r="6921" spans="1:6" x14ac:dyDescent="0.3">
      <c r="A6921" s="36">
        <f>[5]Land_Cover!A693</f>
        <v>2016</v>
      </c>
      <c r="B6921" s="36" t="str">
        <f>[5]Land_Cover!B693</f>
        <v>Bolivia</v>
      </c>
      <c r="C6921" s="36" t="str">
        <f>[5]Land_Cover!C693</f>
        <v>AEZ12</v>
      </c>
      <c r="D6921" s="36" t="str">
        <f>[5]Land_Cover!D693</f>
        <v>ctl</v>
      </c>
      <c r="E6921" s="36" t="str">
        <f>[5]Land_Cover!E693</f>
        <v>Bolivia#AEZ12#ctl</v>
      </c>
      <c r="F6921" s="36">
        <f>[5]Land_Cover!F693</f>
        <v>621600</v>
      </c>
    </row>
    <row r="6922" spans="1:6" x14ac:dyDescent="0.3">
      <c r="A6922" s="36">
        <f>[5]Land_Cover!A694</f>
        <v>2011</v>
      </c>
      <c r="B6922" s="36" t="str">
        <f>[5]Land_Cover!B694</f>
        <v>Bolivia</v>
      </c>
      <c r="C6922" s="36" t="str">
        <f>[5]Land_Cover!C694</f>
        <v>AEZ5</v>
      </c>
      <c r="D6922" s="36" t="str">
        <f>[5]Land_Cover!D694</f>
        <v>ctl</v>
      </c>
      <c r="E6922" s="36" t="str">
        <f>[5]Land_Cover!E694</f>
        <v>Bolivia#AEZ5#ctl</v>
      </c>
      <c r="F6922" s="36">
        <f>[5]Land_Cover!F694</f>
        <v>3070700</v>
      </c>
    </row>
    <row r="6923" spans="1:6" x14ac:dyDescent="0.3">
      <c r="A6923" s="36">
        <f>[5]Land_Cover!A695</f>
        <v>2016</v>
      </c>
      <c r="B6923" s="36" t="str">
        <f>[5]Land_Cover!B695</f>
        <v>Brazil</v>
      </c>
      <c r="C6923" s="36" t="str">
        <f>[5]Land_Cover!C695</f>
        <v>AEZ4</v>
      </c>
      <c r="D6923" s="36" t="str">
        <f>[5]Land_Cover!D695</f>
        <v>ctl</v>
      </c>
      <c r="E6923" s="36" t="str">
        <f>[5]Land_Cover!E695</f>
        <v>Brazil#AEZ4#ctl</v>
      </c>
      <c r="F6923" s="36">
        <f>[5]Land_Cover!F695</f>
        <v>28718200</v>
      </c>
    </row>
    <row r="6924" spans="1:6" x14ac:dyDescent="0.3">
      <c r="A6924" s="36">
        <f>[5]Land_Cover!A696</f>
        <v>2011</v>
      </c>
      <c r="B6924" s="36" t="str">
        <f>[5]Land_Cover!B696</f>
        <v>Peru</v>
      </c>
      <c r="C6924" s="36" t="str">
        <f>[5]Land_Cover!C696</f>
        <v>AEZ8</v>
      </c>
      <c r="D6924" s="36" t="str">
        <f>[5]Land_Cover!D696</f>
        <v>ctl</v>
      </c>
      <c r="E6924" s="36" t="str">
        <f>[5]Land_Cover!E696</f>
        <v>Peru#AEZ8#ctl</v>
      </c>
      <c r="F6924" s="36">
        <f>[5]Land_Cover!F696</f>
        <v>799400</v>
      </c>
    </row>
    <row r="6925" spans="1:6" x14ac:dyDescent="0.3">
      <c r="A6925" s="36">
        <f>[5]Land_Cover!A697</f>
        <v>2013</v>
      </c>
      <c r="B6925" s="36" t="str">
        <f>[5]Land_Cover!B697</f>
        <v>Peru</v>
      </c>
      <c r="C6925" s="36" t="str">
        <f>[5]Land_Cover!C697</f>
        <v>AEZ9</v>
      </c>
      <c r="D6925" s="36" t="str">
        <f>[5]Land_Cover!D697</f>
        <v>ctl</v>
      </c>
      <c r="E6925" s="36" t="str">
        <f>[5]Land_Cover!E697</f>
        <v>Peru#AEZ9#ctl</v>
      </c>
      <c r="F6925" s="36">
        <f>[5]Land_Cover!F697</f>
        <v>1661600</v>
      </c>
    </row>
    <row r="6926" spans="1:6" x14ac:dyDescent="0.3">
      <c r="A6926" s="36">
        <f>[5]Land_Cover!A698</f>
        <v>2010</v>
      </c>
      <c r="B6926" s="36" t="str">
        <f>[5]Land_Cover!B698</f>
        <v>Argentina</v>
      </c>
      <c r="C6926" s="36" t="str">
        <f>[5]Land_Cover!C698</f>
        <v>AEZ10</v>
      </c>
      <c r="D6926" s="36" t="str">
        <f>[5]Land_Cover!D698</f>
        <v>ctl</v>
      </c>
      <c r="E6926" s="36" t="str">
        <f>[5]Land_Cover!E698</f>
        <v>Argentina#AEZ10#ctl</v>
      </c>
      <c r="F6926" s="36">
        <f>[5]Land_Cover!F698</f>
        <v>6495100</v>
      </c>
    </row>
    <row r="6927" spans="1:6" x14ac:dyDescent="0.3">
      <c r="A6927" s="36">
        <f>[5]Land_Cover!A699</f>
        <v>2018</v>
      </c>
      <c r="B6927" s="36" t="str">
        <f>[5]Land_Cover!B699</f>
        <v>Colombia</v>
      </c>
      <c r="C6927" s="36" t="str">
        <f>[5]Land_Cover!C699</f>
        <v>AEZ12</v>
      </c>
      <c r="D6927" s="36" t="str">
        <f>[5]Land_Cover!D699</f>
        <v>ctl</v>
      </c>
      <c r="E6927" s="36" t="str">
        <f>[5]Land_Cover!E699</f>
        <v>Colombia#AEZ12#ctl</v>
      </c>
      <c r="F6927" s="36">
        <f>[5]Land_Cover!F699</f>
        <v>4511400</v>
      </c>
    </row>
    <row r="6928" spans="1:6" x14ac:dyDescent="0.3">
      <c r="A6928" s="36">
        <f>[5]Land_Cover!A700</f>
        <v>2011</v>
      </c>
      <c r="B6928" s="36" t="str">
        <f>[5]Land_Cover!B700</f>
        <v>Malaysia</v>
      </c>
      <c r="C6928" s="36" t="str">
        <f>[5]Land_Cover!C700</f>
        <v>AEZ12</v>
      </c>
      <c r="D6928" s="36" t="str">
        <f>[5]Land_Cover!D700</f>
        <v>ctl</v>
      </c>
      <c r="E6928" s="36" t="str">
        <f>[5]Land_Cover!E700</f>
        <v>Malaysia#AEZ12#ctl</v>
      </c>
      <c r="F6928" s="36">
        <f>[5]Land_Cover!F700</f>
        <v>1800</v>
      </c>
    </row>
    <row r="6929" spans="1:6" x14ac:dyDescent="0.3">
      <c r="A6929" s="36">
        <f>[5]Land_Cover!A701</f>
        <v>2015</v>
      </c>
      <c r="B6929" s="36" t="str">
        <f>[5]Land_Cover!B701</f>
        <v>Indonesia</v>
      </c>
      <c r="C6929" s="36" t="str">
        <f>[5]Land_Cover!C701</f>
        <v>AEZ11</v>
      </c>
      <c r="D6929" s="36" t="str">
        <f>[5]Land_Cover!D701</f>
        <v>ctl</v>
      </c>
      <c r="E6929" s="36" t="str">
        <f>[5]Land_Cover!E701</f>
        <v>Indonesia#AEZ11#ctl</v>
      </c>
      <c r="F6929" s="36">
        <f>[5]Land_Cover!F701</f>
        <v>22300</v>
      </c>
    </row>
    <row r="6930" spans="1:6" x14ac:dyDescent="0.3">
      <c r="A6930" s="36">
        <f>[5]Land_Cover!A702</f>
        <v>2011</v>
      </c>
      <c r="B6930" s="36" t="str">
        <f>[5]Land_Cover!B702</f>
        <v>Colombia</v>
      </c>
      <c r="C6930" s="36" t="str">
        <f>[5]Land_Cover!C702</f>
        <v>AEZ3</v>
      </c>
      <c r="D6930" s="36" t="str">
        <f>[5]Land_Cover!D702</f>
        <v>ctl</v>
      </c>
      <c r="E6930" s="36" t="str">
        <f>[5]Land_Cover!E702</f>
        <v>Colombia#AEZ3#ctl</v>
      </c>
      <c r="F6930" s="36">
        <f>[5]Land_Cover!F702</f>
        <v>41200</v>
      </c>
    </row>
    <row r="6931" spans="1:6" x14ac:dyDescent="0.3">
      <c r="A6931" s="36">
        <f>[5]Land_Cover!A703</f>
        <v>2015</v>
      </c>
      <c r="B6931" s="36" t="str">
        <f>[5]Land_Cover!B703</f>
        <v>Angola</v>
      </c>
      <c r="C6931" s="36" t="str">
        <f>[5]Land_Cover!C703</f>
        <v>AEZ1</v>
      </c>
      <c r="D6931" s="36" t="str">
        <f>[5]Land_Cover!D703</f>
        <v>ctl</v>
      </c>
      <c r="E6931" s="36" t="str">
        <f>[5]Land_Cover!E703</f>
        <v>Angola#AEZ1#ctl</v>
      </c>
      <c r="F6931" s="36">
        <f>[5]Land_Cover!F703</f>
        <v>68300</v>
      </c>
    </row>
    <row r="6932" spans="1:6" x14ac:dyDescent="0.3">
      <c r="A6932" s="36">
        <f>[5]Land_Cover!A704</f>
        <v>2016</v>
      </c>
      <c r="B6932" s="36" t="str">
        <f>[5]Land_Cover!B704</f>
        <v>Brazil</v>
      </c>
      <c r="C6932" s="36" t="str">
        <f>[5]Land_Cover!C704</f>
        <v>AEZ3</v>
      </c>
      <c r="D6932" s="36" t="str">
        <f>[5]Land_Cover!D704</f>
        <v>ctl</v>
      </c>
      <c r="E6932" s="36" t="str">
        <f>[5]Land_Cover!E704</f>
        <v>Brazil#AEZ3#ctl</v>
      </c>
      <c r="F6932" s="36">
        <f>[5]Land_Cover!F704</f>
        <v>5425200</v>
      </c>
    </row>
    <row r="6933" spans="1:6" x14ac:dyDescent="0.3">
      <c r="A6933" s="36">
        <f>[5]Land_Cover!A705</f>
        <v>2016</v>
      </c>
      <c r="B6933" s="36" t="str">
        <f>[5]Land_Cover!B705</f>
        <v>Argentina</v>
      </c>
      <c r="C6933" s="36" t="str">
        <f>[5]Land_Cover!C705</f>
        <v>AEZ7</v>
      </c>
      <c r="D6933" s="36" t="str">
        <f>[5]Land_Cover!D705</f>
        <v>ctl</v>
      </c>
      <c r="E6933" s="36" t="str">
        <f>[5]Land_Cover!E705</f>
        <v>Argentina#AEZ7#ctl</v>
      </c>
      <c r="F6933" s="36">
        <f>[5]Land_Cover!F705</f>
        <v>15438600</v>
      </c>
    </row>
    <row r="6934" spans="1:6" x14ac:dyDescent="0.3">
      <c r="A6934" s="36">
        <f>[5]Land_Cover!A706</f>
        <v>2013</v>
      </c>
      <c r="B6934" s="36" t="str">
        <f>[5]Land_Cover!B706</f>
        <v>Bolivia</v>
      </c>
      <c r="C6934" s="36" t="str">
        <f>[5]Land_Cover!C706</f>
        <v>AEZ9</v>
      </c>
      <c r="D6934" s="36" t="str">
        <f>[5]Land_Cover!D706</f>
        <v>ctl</v>
      </c>
      <c r="E6934" s="36" t="str">
        <f>[5]Land_Cover!E706</f>
        <v>Bolivia#AEZ9#ctl</v>
      </c>
      <c r="F6934" s="36">
        <f>[5]Land_Cover!F706</f>
        <v>5518700</v>
      </c>
    </row>
    <row r="6935" spans="1:6" x14ac:dyDescent="0.3">
      <c r="A6935" s="36">
        <f>[5]Land_Cover!A707</f>
        <v>2013</v>
      </c>
      <c r="B6935" s="36" t="str">
        <f>[5]Land_Cover!B707</f>
        <v>DRC</v>
      </c>
      <c r="C6935" s="36" t="str">
        <f>[5]Land_Cover!C707</f>
        <v>AEZ12</v>
      </c>
      <c r="D6935" s="36" t="str">
        <f>[5]Land_Cover!D707</f>
        <v>ctl</v>
      </c>
      <c r="E6935" s="36" t="str">
        <f>[5]Land_Cover!E707</f>
        <v>DRC#AEZ12#ctl</v>
      </c>
      <c r="F6935" s="36">
        <f>[5]Land_Cover!F707</f>
        <v>132200</v>
      </c>
    </row>
    <row r="6936" spans="1:6" x14ac:dyDescent="0.3">
      <c r="A6936" s="36">
        <f>[5]Land_Cover!A708</f>
        <v>2014</v>
      </c>
      <c r="B6936" s="36" t="str">
        <f>[5]Land_Cover!B708</f>
        <v>Bolivia</v>
      </c>
      <c r="C6936" s="36" t="str">
        <f>[5]Land_Cover!C708</f>
        <v>AEZ3</v>
      </c>
      <c r="D6936" s="36" t="str">
        <f>[5]Land_Cover!D708</f>
        <v>ctl</v>
      </c>
      <c r="E6936" s="36" t="str">
        <f>[5]Land_Cover!E708</f>
        <v>Bolivia#AEZ3#ctl</v>
      </c>
      <c r="F6936" s="36">
        <f>[5]Land_Cover!F708</f>
        <v>88900</v>
      </c>
    </row>
    <row r="6937" spans="1:6" x14ac:dyDescent="0.3">
      <c r="A6937" s="36">
        <f>[5]Land_Cover!A709</f>
        <v>2018</v>
      </c>
      <c r="B6937" s="36" t="str">
        <f>[5]Land_Cover!B709</f>
        <v>Paraguay</v>
      </c>
      <c r="C6937" s="36" t="str">
        <f>[5]Land_Cover!C709</f>
        <v>AEZ2</v>
      </c>
      <c r="D6937" s="36" t="str">
        <f>[5]Land_Cover!D709</f>
        <v>ctl</v>
      </c>
      <c r="E6937" s="36" t="str">
        <f>[5]Land_Cover!E709</f>
        <v>Paraguay#AEZ2#ctl</v>
      </c>
      <c r="F6937" s="36">
        <f>[5]Land_Cover!F709</f>
        <v>36900</v>
      </c>
    </row>
    <row r="6938" spans="1:6" x14ac:dyDescent="0.3">
      <c r="A6938" s="36">
        <f>[5]Land_Cover!A710</f>
        <v>2014</v>
      </c>
      <c r="B6938" s="36" t="str">
        <f>[5]Land_Cover!B710</f>
        <v>Bolivia</v>
      </c>
      <c r="C6938" s="36" t="str">
        <f>[5]Land_Cover!C710</f>
        <v>AEZ5</v>
      </c>
      <c r="D6938" s="36" t="str">
        <f>[5]Land_Cover!D710</f>
        <v>ctl</v>
      </c>
      <c r="E6938" s="36" t="str">
        <f>[5]Land_Cover!E710</f>
        <v>Bolivia#AEZ5#ctl</v>
      </c>
      <c r="F6938" s="36">
        <f>[5]Land_Cover!F710</f>
        <v>3098100</v>
      </c>
    </row>
    <row r="6939" spans="1:6" x14ac:dyDescent="0.3">
      <c r="A6939" s="36">
        <f>[5]Land_Cover!A711</f>
        <v>2011</v>
      </c>
      <c r="B6939" s="36" t="str">
        <f>[5]Land_Cover!B711</f>
        <v>Peru</v>
      </c>
      <c r="C6939" s="36" t="str">
        <f>[5]Land_Cover!C711</f>
        <v>AEZ1</v>
      </c>
      <c r="D6939" s="36" t="str">
        <f>[5]Land_Cover!D711</f>
        <v>ctl</v>
      </c>
      <c r="E6939" s="36" t="str">
        <f>[5]Land_Cover!E711</f>
        <v>Peru#AEZ1#ctl</v>
      </c>
      <c r="F6939" s="36">
        <f>[5]Land_Cover!F711</f>
        <v>700</v>
      </c>
    </row>
    <row r="6940" spans="1:6" x14ac:dyDescent="0.3">
      <c r="A6940" s="36">
        <f>[5]Land_Cover!A712</f>
        <v>2017</v>
      </c>
      <c r="B6940" s="36" t="str">
        <f>[5]Land_Cover!B712</f>
        <v>Paraguay</v>
      </c>
      <c r="C6940" s="36" t="str">
        <f>[5]Land_Cover!C712</f>
        <v>AEZ10</v>
      </c>
      <c r="D6940" s="36" t="str">
        <f>[5]Land_Cover!D712</f>
        <v>ctl</v>
      </c>
      <c r="E6940" s="36" t="str">
        <f>[5]Land_Cover!E712</f>
        <v>Paraguay#AEZ10#ctl</v>
      </c>
      <c r="F6940" s="36">
        <f>[5]Land_Cover!F712</f>
        <v>100</v>
      </c>
    </row>
    <row r="6941" spans="1:6" x14ac:dyDescent="0.3">
      <c r="A6941" s="36">
        <f>[5]Land_Cover!A713</f>
        <v>2013</v>
      </c>
      <c r="B6941" s="36" t="str">
        <f>[5]Land_Cover!B713</f>
        <v>Angola</v>
      </c>
      <c r="C6941" s="36" t="str">
        <f>[5]Land_Cover!C713</f>
        <v>AEZ1</v>
      </c>
      <c r="D6941" s="36" t="str">
        <f>[5]Land_Cover!D713</f>
        <v>ctl</v>
      </c>
      <c r="E6941" s="36" t="str">
        <f>[5]Land_Cover!E713</f>
        <v>Angola#AEZ1#ctl</v>
      </c>
      <c r="F6941" s="36">
        <f>[5]Land_Cover!F713</f>
        <v>68400</v>
      </c>
    </row>
    <row r="6942" spans="1:6" x14ac:dyDescent="0.3">
      <c r="A6942" s="36">
        <f>[5]Land_Cover!A714</f>
        <v>2015</v>
      </c>
      <c r="B6942" s="36" t="str">
        <f>[5]Land_Cover!B714</f>
        <v>Peru</v>
      </c>
      <c r="C6942" s="36" t="str">
        <f>[5]Land_Cover!C714</f>
        <v>AEZ5</v>
      </c>
      <c r="D6942" s="36" t="str">
        <f>[5]Land_Cover!D714</f>
        <v>ctl</v>
      </c>
      <c r="E6942" s="36" t="str">
        <f>[5]Land_Cover!E714</f>
        <v>Peru#AEZ5#ctl</v>
      </c>
      <c r="F6942" s="36">
        <f>[5]Land_Cover!F714</f>
        <v>70700</v>
      </c>
    </row>
    <row r="6943" spans="1:6" x14ac:dyDescent="0.3">
      <c r="A6943" s="36">
        <f>[5]Land_Cover!A715</f>
        <v>2012</v>
      </c>
      <c r="B6943" s="36" t="str">
        <f>[5]Land_Cover!B715</f>
        <v>Colombia</v>
      </c>
      <c r="C6943" s="36" t="str">
        <f>[5]Land_Cover!C715</f>
        <v>AEZ2</v>
      </c>
      <c r="D6943" s="36" t="str">
        <f>[5]Land_Cover!D715</f>
        <v>ctl</v>
      </c>
      <c r="E6943" s="36" t="str">
        <f>[5]Land_Cover!E715</f>
        <v>Colombia#AEZ2#ctl</v>
      </c>
      <c r="F6943" s="36">
        <f>[5]Land_Cover!F715</f>
        <v>105500</v>
      </c>
    </row>
    <row r="6944" spans="1:6" x14ac:dyDescent="0.3">
      <c r="A6944" s="36">
        <f>[5]Land_Cover!A716</f>
        <v>2011</v>
      </c>
      <c r="B6944" s="36" t="str">
        <f>[5]Land_Cover!B716</f>
        <v>Argentina</v>
      </c>
      <c r="C6944" s="36" t="str">
        <f>[5]Land_Cover!C716</f>
        <v>AEZ14</v>
      </c>
      <c r="D6944" s="36" t="str">
        <f>[5]Land_Cover!D716</f>
        <v>ctl</v>
      </c>
      <c r="E6944" s="36" t="str">
        <f>[5]Land_Cover!E716</f>
        <v>Argentina#AEZ14#ctl</v>
      </c>
      <c r="F6944" s="36">
        <f>[5]Land_Cover!F716</f>
        <v>115300</v>
      </c>
    </row>
    <row r="6945" spans="1:6" x14ac:dyDescent="0.3">
      <c r="A6945" s="36">
        <f>[5]Land_Cover!A717</f>
        <v>2012</v>
      </c>
      <c r="B6945" s="36" t="str">
        <f>[5]Land_Cover!B717</f>
        <v>Ivory Coast</v>
      </c>
      <c r="C6945" s="36" t="str">
        <f>[5]Land_Cover!C717</f>
        <v>AEZ5</v>
      </c>
      <c r="D6945" s="36" t="str">
        <f>[5]Land_Cover!D717</f>
        <v>ctl</v>
      </c>
      <c r="E6945" s="36" t="str">
        <f>[5]Land_Cover!E717</f>
        <v>Ivory Coast#AEZ5#ctl</v>
      </c>
      <c r="F6945" s="36">
        <f>[5]Land_Cover!F717</f>
        <v>4527600</v>
      </c>
    </row>
    <row r="6946" spans="1:6" x14ac:dyDescent="0.3">
      <c r="A6946" s="36">
        <f>[5]Land_Cover!A718</f>
        <v>2014</v>
      </c>
      <c r="B6946" s="36" t="str">
        <f>[5]Land_Cover!B718</f>
        <v>Argentina</v>
      </c>
      <c r="C6946" s="36" t="str">
        <f>[5]Land_Cover!C718</f>
        <v>AEZ16</v>
      </c>
      <c r="D6946" s="36" t="str">
        <f>[5]Land_Cover!D718</f>
        <v>ctl</v>
      </c>
      <c r="E6946" s="36" t="str">
        <f>[5]Land_Cover!E718</f>
        <v>Argentina#AEZ16#ctl</v>
      </c>
      <c r="F6946" s="36">
        <f>[5]Land_Cover!F718</f>
        <v>1214900</v>
      </c>
    </row>
    <row r="6947" spans="1:6" x14ac:dyDescent="0.3">
      <c r="A6947" s="36">
        <f>[5]Land_Cover!A719</f>
        <v>2010</v>
      </c>
      <c r="B6947" s="36" t="str">
        <f>[5]Land_Cover!B719</f>
        <v>Bolivia</v>
      </c>
      <c r="C6947" s="36" t="str">
        <f>[5]Land_Cover!C719</f>
        <v>AEZ3</v>
      </c>
      <c r="D6947" s="36" t="str">
        <f>[5]Land_Cover!D719</f>
        <v>ctl</v>
      </c>
      <c r="E6947" s="36" t="str">
        <f>[5]Land_Cover!E719</f>
        <v>Bolivia#AEZ3#ctl</v>
      </c>
      <c r="F6947" s="36">
        <f>[5]Land_Cover!F719</f>
        <v>91000</v>
      </c>
    </row>
    <row r="6948" spans="1:6" x14ac:dyDescent="0.3">
      <c r="A6948" s="36">
        <f>[5]Land_Cover!A720</f>
        <v>2017</v>
      </c>
      <c r="B6948" s="36" t="str">
        <f>[5]Land_Cover!B720</f>
        <v>DRC</v>
      </c>
      <c r="C6948" s="36" t="str">
        <f>[5]Land_Cover!C720</f>
        <v>AEZ6</v>
      </c>
      <c r="D6948" s="36" t="str">
        <f>[5]Land_Cover!D720</f>
        <v>ctl</v>
      </c>
      <c r="E6948" s="36" t="str">
        <f>[5]Land_Cover!E720</f>
        <v>DRC#AEZ6#ctl</v>
      </c>
      <c r="F6948" s="36">
        <f>[5]Land_Cover!F720</f>
        <v>6680800</v>
      </c>
    </row>
    <row r="6949" spans="1:6" x14ac:dyDescent="0.3">
      <c r="A6949" s="36">
        <f>[5]Land_Cover!A721</f>
        <v>2010</v>
      </c>
      <c r="B6949" s="36" t="str">
        <f>[5]Land_Cover!B721</f>
        <v>Peru</v>
      </c>
      <c r="C6949" s="36" t="str">
        <f>[5]Land_Cover!C721</f>
        <v>AEZ6</v>
      </c>
      <c r="D6949" s="36" t="str">
        <f>[5]Land_Cover!D721</f>
        <v>ctl</v>
      </c>
      <c r="E6949" s="36" t="str">
        <f>[5]Land_Cover!E721</f>
        <v>Peru#AEZ6#ctl</v>
      </c>
      <c r="F6949" s="36">
        <f>[5]Land_Cover!F721</f>
        <v>26500</v>
      </c>
    </row>
    <row r="6950" spans="1:6" x14ac:dyDescent="0.3">
      <c r="A6950" s="36">
        <f>[5]Land_Cover!A722</f>
        <v>2014</v>
      </c>
      <c r="B6950" s="36" t="str">
        <f>[5]Land_Cover!B722</f>
        <v>Colombia</v>
      </c>
      <c r="C6950" s="36" t="str">
        <f>[5]Land_Cover!C722</f>
        <v>AEZ12</v>
      </c>
      <c r="D6950" s="36" t="str">
        <f>[5]Land_Cover!D722</f>
        <v>ctl</v>
      </c>
      <c r="E6950" s="36" t="str">
        <f>[5]Land_Cover!E722</f>
        <v>Colombia#AEZ12#ctl</v>
      </c>
      <c r="F6950" s="36">
        <f>[5]Land_Cover!F722</f>
        <v>4763800</v>
      </c>
    </row>
    <row r="6951" spans="1:6" x14ac:dyDescent="0.3">
      <c r="A6951" s="36">
        <f>[5]Land_Cover!A723</f>
        <v>2015</v>
      </c>
      <c r="B6951" s="36" t="str">
        <f>[5]Land_Cover!B723</f>
        <v>Indonesia</v>
      </c>
      <c r="C6951" s="36" t="str">
        <f>[5]Land_Cover!C723</f>
        <v>AEZ12</v>
      </c>
      <c r="D6951" s="36" t="str">
        <f>[5]Land_Cover!D723</f>
        <v>ctl</v>
      </c>
      <c r="E6951" s="36" t="str">
        <f>[5]Land_Cover!E723</f>
        <v>Indonesia#AEZ12#ctl</v>
      </c>
      <c r="F6951" s="36">
        <f>[5]Land_Cover!F723</f>
        <v>392400</v>
      </c>
    </row>
    <row r="6952" spans="1:6" x14ac:dyDescent="0.3">
      <c r="A6952" s="36">
        <f>[5]Land_Cover!A724</f>
        <v>2018</v>
      </c>
      <c r="B6952" s="36" t="str">
        <f>[5]Land_Cover!B724</f>
        <v>Indonesia</v>
      </c>
      <c r="C6952" s="36" t="str">
        <f>[5]Land_Cover!C724</f>
        <v>AEZ3</v>
      </c>
      <c r="D6952" s="36" t="str">
        <f>[5]Land_Cover!D724</f>
        <v>ctl</v>
      </c>
      <c r="E6952" s="36" t="str">
        <f>[5]Land_Cover!E724</f>
        <v>Indonesia#AEZ3#ctl</v>
      </c>
      <c r="F6952" s="36">
        <f>[5]Land_Cover!F724</f>
        <v>900</v>
      </c>
    </row>
    <row r="6953" spans="1:6" x14ac:dyDescent="0.3">
      <c r="A6953" s="36">
        <f>[5]Land_Cover!A725</f>
        <v>2013</v>
      </c>
      <c r="B6953" s="36" t="str">
        <f>[5]Land_Cover!B725</f>
        <v>Peru</v>
      </c>
      <c r="C6953" s="36" t="str">
        <f>[5]Land_Cover!C725</f>
        <v>AEZ11</v>
      </c>
      <c r="D6953" s="36" t="str">
        <f>[5]Land_Cover!D725</f>
        <v>ctl</v>
      </c>
      <c r="E6953" s="36" t="str">
        <f>[5]Land_Cover!E725</f>
        <v>Peru#AEZ11#ctl</v>
      </c>
      <c r="F6953" s="36">
        <f>[5]Land_Cover!F725</f>
        <v>4076800</v>
      </c>
    </row>
    <row r="6954" spans="1:6" x14ac:dyDescent="0.3">
      <c r="A6954" s="36">
        <f>[5]Land_Cover!A726</f>
        <v>2011</v>
      </c>
      <c r="B6954" s="36" t="str">
        <f>[5]Land_Cover!B726</f>
        <v>Colombia</v>
      </c>
      <c r="C6954" s="36" t="str">
        <f>[5]Land_Cover!C726</f>
        <v>AEZ11</v>
      </c>
      <c r="D6954" s="36" t="str">
        <f>[5]Land_Cover!D726</f>
        <v>ctl</v>
      </c>
      <c r="E6954" s="36" t="str">
        <f>[5]Land_Cover!E726</f>
        <v>Colombia#AEZ11#ctl</v>
      </c>
      <c r="F6954" s="36">
        <f>[5]Land_Cover!F726</f>
        <v>18300</v>
      </c>
    </row>
    <row r="6955" spans="1:6" x14ac:dyDescent="0.3">
      <c r="A6955" s="36">
        <f>[5]Land_Cover!A727</f>
        <v>2018</v>
      </c>
      <c r="B6955" s="36" t="str">
        <f>[5]Land_Cover!B727</f>
        <v>Angola</v>
      </c>
      <c r="C6955" s="36" t="str">
        <f>[5]Land_Cover!C727</f>
        <v>AEZ7</v>
      </c>
      <c r="D6955" s="36" t="str">
        <f>[5]Land_Cover!D727</f>
        <v>ctl</v>
      </c>
      <c r="E6955" s="36" t="str">
        <f>[5]Land_Cover!E727</f>
        <v>Angola#AEZ7#ctl</v>
      </c>
      <c r="F6955" s="36">
        <f>[5]Land_Cover!F727</f>
        <v>457300</v>
      </c>
    </row>
    <row r="6956" spans="1:6" x14ac:dyDescent="0.3">
      <c r="A6956" s="36">
        <f>[5]Land_Cover!A728</f>
        <v>2012</v>
      </c>
      <c r="B6956" s="36" t="str">
        <f>[5]Land_Cover!B728</f>
        <v>DRC</v>
      </c>
      <c r="C6956" s="36" t="str">
        <f>[5]Land_Cover!C728</f>
        <v>AEZ3</v>
      </c>
      <c r="D6956" s="36" t="str">
        <f>[5]Land_Cover!D728</f>
        <v>ctl</v>
      </c>
      <c r="E6956" s="36" t="str">
        <f>[5]Land_Cover!E728</f>
        <v>DRC#AEZ3#ctl</v>
      </c>
      <c r="F6956" s="36">
        <f>[5]Land_Cover!F728</f>
        <v>1600</v>
      </c>
    </row>
    <row r="6957" spans="1:6" x14ac:dyDescent="0.3">
      <c r="A6957" s="36">
        <f>[5]Land_Cover!A729</f>
        <v>2018</v>
      </c>
      <c r="B6957" s="36" t="str">
        <f>[5]Land_Cover!B729</f>
        <v>Peru</v>
      </c>
      <c r="C6957" s="36" t="str">
        <f>[5]Land_Cover!C729</f>
        <v>AEZ6</v>
      </c>
      <c r="D6957" s="36" t="str">
        <f>[5]Land_Cover!D729</f>
        <v>ctl</v>
      </c>
      <c r="E6957" s="36" t="str">
        <f>[5]Land_Cover!E729</f>
        <v>Peru#AEZ6#ctl</v>
      </c>
      <c r="F6957" s="36">
        <f>[5]Land_Cover!F729</f>
        <v>37900</v>
      </c>
    </row>
    <row r="6958" spans="1:6" x14ac:dyDescent="0.3">
      <c r="A6958" s="36">
        <f>[5]Land_Cover!A730</f>
        <v>2011</v>
      </c>
      <c r="B6958" s="36" t="str">
        <f>[5]Land_Cover!B730</f>
        <v>Peru</v>
      </c>
      <c r="C6958" s="36" t="str">
        <f>[5]Land_Cover!C730</f>
        <v>AEZ12</v>
      </c>
      <c r="D6958" s="36" t="str">
        <f>[5]Land_Cover!D730</f>
        <v>ctl</v>
      </c>
      <c r="E6958" s="36" t="str">
        <f>[5]Land_Cover!E730</f>
        <v>Peru#AEZ12#ctl</v>
      </c>
      <c r="F6958" s="36">
        <f>[5]Land_Cover!F730</f>
        <v>2425300</v>
      </c>
    </row>
    <row r="6959" spans="1:6" x14ac:dyDescent="0.3">
      <c r="A6959" s="36">
        <f>[5]Land_Cover!A731</f>
        <v>2016</v>
      </c>
      <c r="B6959" s="36" t="str">
        <f>[5]Land_Cover!B731</f>
        <v>Malaysia</v>
      </c>
      <c r="C6959" s="36" t="str">
        <f>[5]Land_Cover!C731</f>
        <v>AEZ12</v>
      </c>
      <c r="D6959" s="36" t="str">
        <f>[5]Land_Cover!D731</f>
        <v>ctl</v>
      </c>
      <c r="E6959" s="36" t="str">
        <f>[5]Land_Cover!E731</f>
        <v>Malaysia#AEZ12#ctl</v>
      </c>
      <c r="F6959" s="36">
        <f>[5]Land_Cover!F731</f>
        <v>2100</v>
      </c>
    </row>
    <row r="6960" spans="1:6" x14ac:dyDescent="0.3">
      <c r="A6960" s="36">
        <f>[5]Land_Cover!A732</f>
        <v>2016</v>
      </c>
      <c r="B6960" s="36" t="str">
        <f>[5]Land_Cover!B732</f>
        <v>Brazil</v>
      </c>
      <c r="C6960" s="36" t="str">
        <f>[5]Land_Cover!C732</f>
        <v>AEZ12</v>
      </c>
      <c r="D6960" s="36" t="str">
        <f>[5]Land_Cover!D732</f>
        <v>ctl</v>
      </c>
      <c r="E6960" s="36" t="str">
        <f>[5]Land_Cover!E732</f>
        <v>Brazil#AEZ12#ctl</v>
      </c>
      <c r="F6960" s="36">
        <f>[5]Land_Cover!F732</f>
        <v>10010700</v>
      </c>
    </row>
    <row r="6961" spans="1:6" x14ac:dyDescent="0.3">
      <c r="A6961" s="36">
        <f>[5]Land_Cover!A733</f>
        <v>2014</v>
      </c>
      <c r="B6961" s="36" t="str">
        <f>[5]Land_Cover!B733</f>
        <v>Angola</v>
      </c>
      <c r="C6961" s="36" t="str">
        <f>[5]Land_Cover!C733</f>
        <v>AEZ5</v>
      </c>
      <c r="D6961" s="36" t="str">
        <f>[5]Land_Cover!D733</f>
        <v>ctl</v>
      </c>
      <c r="E6961" s="36" t="str">
        <f>[5]Land_Cover!E733</f>
        <v>Angola#AEZ5#ctl</v>
      </c>
      <c r="F6961" s="36">
        <f>[5]Land_Cover!F733</f>
        <v>8253200</v>
      </c>
    </row>
    <row r="6962" spans="1:6" x14ac:dyDescent="0.3">
      <c r="A6962" s="36">
        <f>[5]Land_Cover!A734</f>
        <v>2012</v>
      </c>
      <c r="B6962" s="36" t="str">
        <f>[5]Land_Cover!B734</f>
        <v>Colombia</v>
      </c>
      <c r="C6962" s="36" t="str">
        <f>[5]Land_Cover!C734</f>
        <v>AEZ9</v>
      </c>
      <c r="D6962" s="36" t="str">
        <f>[5]Land_Cover!D734</f>
        <v>ctl</v>
      </c>
      <c r="E6962" s="36" t="str">
        <f>[5]Land_Cover!E734</f>
        <v>Colombia#AEZ9#ctl</v>
      </c>
      <c r="F6962" s="36">
        <f>[5]Land_Cover!F734</f>
        <v>5100</v>
      </c>
    </row>
    <row r="6963" spans="1:6" x14ac:dyDescent="0.3">
      <c r="A6963" s="36">
        <f>[5]Land_Cover!A735</f>
        <v>2017</v>
      </c>
      <c r="B6963" s="36" t="str">
        <f>[5]Land_Cover!B735</f>
        <v>Ghana</v>
      </c>
      <c r="C6963" s="36" t="str">
        <f>[5]Land_Cover!C735</f>
        <v>AEZ4</v>
      </c>
      <c r="D6963" s="36" t="str">
        <f>[5]Land_Cover!D735</f>
        <v>ctl</v>
      </c>
      <c r="E6963" s="36" t="str">
        <f>[5]Land_Cover!E735</f>
        <v>Ghana#AEZ4#ctl</v>
      </c>
      <c r="F6963" s="36">
        <f>[5]Land_Cover!F735</f>
        <v>2449000</v>
      </c>
    </row>
    <row r="6964" spans="1:6" x14ac:dyDescent="0.3">
      <c r="A6964" s="36">
        <f>[5]Land_Cover!A736</f>
        <v>2010</v>
      </c>
      <c r="B6964" s="36" t="str">
        <f>[5]Land_Cover!B736</f>
        <v>Paraguay</v>
      </c>
      <c r="C6964" s="36" t="str">
        <f>[5]Land_Cover!C736</f>
        <v>AEZ4</v>
      </c>
      <c r="D6964" s="36" t="str">
        <f>[5]Land_Cover!D736</f>
        <v>ctl</v>
      </c>
      <c r="E6964" s="36" t="str">
        <f>[5]Land_Cover!E736</f>
        <v>Paraguay#AEZ4#ctl</v>
      </c>
      <c r="F6964" s="36">
        <f>[5]Land_Cover!F736</f>
        <v>748100</v>
      </c>
    </row>
    <row r="6965" spans="1:6" x14ac:dyDescent="0.3">
      <c r="A6965" s="36">
        <f>[5]Land_Cover!A737</f>
        <v>2015</v>
      </c>
      <c r="B6965" s="36" t="str">
        <f>[5]Land_Cover!B737</f>
        <v>Malaysia</v>
      </c>
      <c r="C6965" s="36" t="str">
        <f>[5]Land_Cover!C737</f>
        <v>AEZ6</v>
      </c>
      <c r="D6965" s="36" t="str">
        <f>[5]Land_Cover!D737</f>
        <v>ctl</v>
      </c>
      <c r="E6965" s="36" t="str">
        <f>[5]Land_Cover!E737</f>
        <v>Malaysia#AEZ6#ctl</v>
      </c>
      <c r="F6965" s="36">
        <f>[5]Land_Cover!F737</f>
        <v>218100</v>
      </c>
    </row>
    <row r="6966" spans="1:6" x14ac:dyDescent="0.3">
      <c r="A6966" s="36">
        <f>[5]Land_Cover!A738</f>
        <v>2017</v>
      </c>
      <c r="B6966" s="36" t="str">
        <f>[5]Land_Cover!B738</f>
        <v>Brazil</v>
      </c>
      <c r="C6966" s="36" t="str">
        <f>[5]Land_Cover!C738</f>
        <v>AEZ5</v>
      </c>
      <c r="D6966" s="36" t="str">
        <f>[5]Land_Cover!D738</f>
        <v>ctl</v>
      </c>
      <c r="E6966" s="36" t="str">
        <f>[5]Land_Cover!E738</f>
        <v>Brazil#AEZ5#ctl</v>
      </c>
      <c r="F6966" s="36">
        <f>[5]Land_Cover!F738</f>
        <v>69332000</v>
      </c>
    </row>
    <row r="6967" spans="1:6" x14ac:dyDescent="0.3">
      <c r="A6967" s="36">
        <f>[5]Land_Cover!A739</f>
        <v>2013</v>
      </c>
      <c r="B6967" s="36" t="str">
        <f>[5]Land_Cover!B739</f>
        <v>Argentina</v>
      </c>
      <c r="C6967" s="36" t="str">
        <f>[5]Land_Cover!C739</f>
        <v>AEZ13</v>
      </c>
      <c r="D6967" s="36" t="str">
        <f>[5]Land_Cover!D739</f>
        <v>ctl</v>
      </c>
      <c r="E6967" s="36" t="str">
        <f>[5]Land_Cover!E739</f>
        <v>Argentina#AEZ13#ctl</v>
      </c>
      <c r="F6967" s="36">
        <f>[5]Land_Cover!F739</f>
        <v>2400</v>
      </c>
    </row>
    <row r="6968" spans="1:6" x14ac:dyDescent="0.3">
      <c r="A6968" s="36">
        <f>[5]Land_Cover!A740</f>
        <v>2012</v>
      </c>
      <c r="B6968" s="36" t="str">
        <f>[5]Land_Cover!B740</f>
        <v>Peru</v>
      </c>
      <c r="C6968" s="36" t="str">
        <f>[5]Land_Cover!C740</f>
        <v>AEZ8</v>
      </c>
      <c r="D6968" s="36" t="str">
        <f>[5]Land_Cover!D740</f>
        <v>ctl</v>
      </c>
      <c r="E6968" s="36" t="str">
        <f>[5]Land_Cover!E740</f>
        <v>Peru#AEZ8#ctl</v>
      </c>
      <c r="F6968" s="36">
        <f>[5]Land_Cover!F740</f>
        <v>803900</v>
      </c>
    </row>
    <row r="6969" spans="1:6" x14ac:dyDescent="0.3">
      <c r="A6969" s="36">
        <f>[5]Land_Cover!A741</f>
        <v>2012</v>
      </c>
      <c r="B6969" s="36" t="str">
        <f>[5]Land_Cover!B741</f>
        <v>DRC</v>
      </c>
      <c r="C6969" s="36" t="str">
        <f>[5]Land_Cover!C741</f>
        <v>AEZ9</v>
      </c>
      <c r="D6969" s="36" t="str">
        <f>[5]Land_Cover!D741</f>
        <v>ctl</v>
      </c>
      <c r="E6969" s="36" t="str">
        <f>[5]Land_Cover!E741</f>
        <v>DRC#AEZ9#ctl</v>
      </c>
      <c r="F6969" s="36">
        <f>[5]Land_Cover!F741</f>
        <v>100</v>
      </c>
    </row>
    <row r="6970" spans="1:6" x14ac:dyDescent="0.3">
      <c r="A6970" s="36">
        <f>[5]Land_Cover!A742</f>
        <v>2014</v>
      </c>
      <c r="B6970" s="36" t="str">
        <f>[5]Land_Cover!B742</f>
        <v>Angola</v>
      </c>
      <c r="C6970" s="36" t="str">
        <f>[5]Land_Cover!C742</f>
        <v>AEZ9</v>
      </c>
      <c r="D6970" s="36" t="str">
        <f>[5]Land_Cover!D742</f>
        <v>ctl</v>
      </c>
      <c r="E6970" s="36" t="str">
        <f>[5]Land_Cover!E742</f>
        <v>Angola#AEZ9#ctl</v>
      </c>
      <c r="F6970" s="36">
        <f>[5]Land_Cover!F742</f>
        <v>1621500</v>
      </c>
    </row>
    <row r="6971" spans="1:6" x14ac:dyDescent="0.3">
      <c r="A6971" s="36">
        <f>[5]Land_Cover!A743</f>
        <v>2014</v>
      </c>
      <c r="B6971" s="36" t="str">
        <f>[5]Land_Cover!B743</f>
        <v>Ivory Coast</v>
      </c>
      <c r="C6971" s="36" t="str">
        <f>[5]Land_Cover!C743</f>
        <v>AEZ4</v>
      </c>
      <c r="D6971" s="36" t="str">
        <f>[5]Land_Cover!D743</f>
        <v>ctl</v>
      </c>
      <c r="E6971" s="36" t="str">
        <f>[5]Land_Cover!E743</f>
        <v>Ivory Coast#AEZ4#ctl</v>
      </c>
      <c r="F6971" s="36">
        <f>[5]Land_Cover!F743</f>
        <v>680900</v>
      </c>
    </row>
    <row r="6972" spans="1:6" x14ac:dyDescent="0.3">
      <c r="A6972" s="36">
        <f>[5]Land_Cover!A744</f>
        <v>2017</v>
      </c>
      <c r="B6972" s="36" t="str">
        <f>[5]Land_Cover!B744</f>
        <v>Indonesia</v>
      </c>
      <c r="C6972" s="36" t="str">
        <f>[5]Land_Cover!C744</f>
        <v>AEZ11</v>
      </c>
      <c r="D6972" s="36" t="str">
        <f>[5]Land_Cover!D744</f>
        <v>ctl</v>
      </c>
      <c r="E6972" s="36" t="str">
        <f>[5]Land_Cover!E744</f>
        <v>Indonesia#AEZ11#ctl</v>
      </c>
      <c r="F6972" s="36">
        <f>[5]Land_Cover!F744</f>
        <v>22300</v>
      </c>
    </row>
    <row r="6973" spans="1:6" x14ac:dyDescent="0.3">
      <c r="A6973" s="36">
        <f>[5]Land_Cover!A745</f>
        <v>2010</v>
      </c>
      <c r="B6973" s="36" t="str">
        <f>[5]Land_Cover!B745</f>
        <v>Peru</v>
      </c>
      <c r="C6973" s="36" t="str">
        <f>[5]Land_Cover!C745</f>
        <v>AEZ2</v>
      </c>
      <c r="D6973" s="36" t="str">
        <f>[5]Land_Cover!D745</f>
        <v>ctl</v>
      </c>
      <c r="E6973" s="36" t="str">
        <f>[5]Land_Cover!E745</f>
        <v>Peru#AEZ2#ctl</v>
      </c>
      <c r="F6973" s="36">
        <f>[5]Land_Cover!F745</f>
        <v>1800</v>
      </c>
    </row>
    <row r="6974" spans="1:6" x14ac:dyDescent="0.3">
      <c r="A6974" s="36">
        <f>[5]Land_Cover!A746</f>
        <v>2013</v>
      </c>
      <c r="B6974" s="36" t="str">
        <f>[5]Land_Cover!B746</f>
        <v>Bolivia</v>
      </c>
      <c r="C6974" s="36" t="str">
        <f>[5]Land_Cover!C746</f>
        <v>AEZ4</v>
      </c>
      <c r="D6974" s="36" t="str">
        <f>[5]Land_Cover!D746</f>
        <v>ctl</v>
      </c>
      <c r="E6974" s="36" t="str">
        <f>[5]Land_Cover!E746</f>
        <v>Bolivia#AEZ4#ctl</v>
      </c>
      <c r="F6974" s="36">
        <f>[5]Land_Cover!F746</f>
        <v>678300</v>
      </c>
    </row>
    <row r="6975" spans="1:6" x14ac:dyDescent="0.3">
      <c r="A6975" s="36">
        <f>[5]Land_Cover!A747</f>
        <v>2012</v>
      </c>
      <c r="B6975" s="36" t="str">
        <f>[5]Land_Cover!B747</f>
        <v>Bolivia</v>
      </c>
      <c r="C6975" s="36" t="str">
        <f>[5]Land_Cover!C747</f>
        <v>AEZ10</v>
      </c>
      <c r="D6975" s="36" t="str">
        <f>[5]Land_Cover!D747</f>
        <v>ctl</v>
      </c>
      <c r="E6975" s="36" t="str">
        <f>[5]Land_Cover!E747</f>
        <v>Bolivia#AEZ10#ctl</v>
      </c>
      <c r="F6975" s="36">
        <f>[5]Land_Cover!F747</f>
        <v>1711200</v>
      </c>
    </row>
    <row r="6976" spans="1:6" x14ac:dyDescent="0.3">
      <c r="A6976" s="36">
        <f>[5]Land_Cover!A748</f>
        <v>2016</v>
      </c>
      <c r="B6976" s="36" t="str">
        <f>[5]Land_Cover!B748</f>
        <v>Argentina</v>
      </c>
      <c r="C6976" s="36" t="str">
        <f>[5]Land_Cover!C748</f>
        <v>AEZ3</v>
      </c>
      <c r="D6976" s="36" t="str">
        <f>[5]Land_Cover!D748</f>
        <v>ctl</v>
      </c>
      <c r="E6976" s="36" t="str">
        <f>[5]Land_Cover!E748</f>
        <v>Argentina#AEZ3#ctl</v>
      </c>
      <c r="F6976" s="36">
        <f>[5]Land_Cover!F748</f>
        <v>500</v>
      </c>
    </row>
    <row r="6977" spans="1:6" x14ac:dyDescent="0.3">
      <c r="A6977" s="36">
        <f>[5]Land_Cover!A749</f>
        <v>2010</v>
      </c>
      <c r="B6977" s="36" t="str">
        <f>[5]Land_Cover!B749</f>
        <v>Argentina</v>
      </c>
      <c r="C6977" s="36" t="str">
        <f>[5]Land_Cover!C749</f>
        <v>AEZ7</v>
      </c>
      <c r="D6977" s="36" t="str">
        <f>[5]Land_Cover!D749</f>
        <v>ctl</v>
      </c>
      <c r="E6977" s="36" t="str">
        <f>[5]Land_Cover!E749</f>
        <v>Argentina#AEZ7#ctl</v>
      </c>
      <c r="F6977" s="36">
        <f>[5]Land_Cover!F749</f>
        <v>17270500</v>
      </c>
    </row>
    <row r="6978" spans="1:6" x14ac:dyDescent="0.3">
      <c r="A6978" s="36">
        <f>[5]Land_Cover!A750</f>
        <v>2016</v>
      </c>
      <c r="B6978" s="36" t="str">
        <f>[5]Land_Cover!B750</f>
        <v>Ivory Coast</v>
      </c>
      <c r="C6978" s="36" t="str">
        <f>[5]Land_Cover!C750</f>
        <v>AEZ5</v>
      </c>
      <c r="D6978" s="36" t="str">
        <f>[5]Land_Cover!D750</f>
        <v>ctl</v>
      </c>
      <c r="E6978" s="36" t="str">
        <f>[5]Land_Cover!E750</f>
        <v>Ivory Coast#AEZ5#ctl</v>
      </c>
      <c r="F6978" s="36">
        <f>[5]Land_Cover!F750</f>
        <v>4503600</v>
      </c>
    </row>
    <row r="6979" spans="1:6" x14ac:dyDescent="0.3">
      <c r="A6979" s="36">
        <f>[5]Land_Cover!A751</f>
        <v>2014</v>
      </c>
      <c r="B6979" s="36" t="str">
        <f>[5]Land_Cover!B751</f>
        <v>Ghana</v>
      </c>
      <c r="C6979" s="36" t="str">
        <f>[5]Land_Cover!C751</f>
        <v>AEZ3</v>
      </c>
      <c r="D6979" s="36" t="str">
        <f>[5]Land_Cover!D751</f>
        <v>ctl</v>
      </c>
      <c r="E6979" s="36" t="str">
        <f>[5]Land_Cover!E751</f>
        <v>Ghana#AEZ3#ctl</v>
      </c>
      <c r="F6979" s="36">
        <f>[5]Land_Cover!F751</f>
        <v>41100</v>
      </c>
    </row>
    <row r="6980" spans="1:6" x14ac:dyDescent="0.3">
      <c r="A6980" s="36">
        <f>[5]Land_Cover!A752</f>
        <v>2011</v>
      </c>
      <c r="B6980" s="36" t="str">
        <f>[5]Land_Cover!B752</f>
        <v>DRC</v>
      </c>
      <c r="C6980" s="36" t="str">
        <f>[5]Land_Cover!C752</f>
        <v>AEZ6</v>
      </c>
      <c r="D6980" s="36" t="str">
        <f>[5]Land_Cover!D752</f>
        <v>ctl</v>
      </c>
      <c r="E6980" s="36" t="str">
        <f>[5]Land_Cover!E752</f>
        <v>DRC#AEZ6#ctl</v>
      </c>
      <c r="F6980" s="36">
        <f>[5]Land_Cover!F752</f>
        <v>6605800</v>
      </c>
    </row>
    <row r="6981" spans="1:6" x14ac:dyDescent="0.3">
      <c r="A6981" s="36">
        <f>[5]Land_Cover!A753</f>
        <v>2012</v>
      </c>
      <c r="B6981" s="36" t="str">
        <f>[5]Land_Cover!B753</f>
        <v>DRC</v>
      </c>
      <c r="C6981" s="36" t="str">
        <f>[5]Land_Cover!C753</f>
        <v>AEZ4</v>
      </c>
      <c r="D6981" s="36" t="str">
        <f>[5]Land_Cover!D753</f>
        <v>ctl</v>
      </c>
      <c r="E6981" s="36" t="str">
        <f>[5]Land_Cover!E753</f>
        <v>DRC#AEZ4#ctl</v>
      </c>
      <c r="F6981" s="36">
        <f>[5]Land_Cover!F753</f>
        <v>1728400</v>
      </c>
    </row>
    <row r="6982" spans="1:6" x14ac:dyDescent="0.3">
      <c r="A6982" s="36">
        <f>[5]Land_Cover!A754</f>
        <v>2017</v>
      </c>
      <c r="B6982" s="36" t="str">
        <f>[5]Land_Cover!B754</f>
        <v>Angola</v>
      </c>
      <c r="C6982" s="36" t="str">
        <f>[5]Land_Cover!C754</f>
        <v>AEZ7</v>
      </c>
      <c r="D6982" s="36" t="str">
        <f>[5]Land_Cover!D754</f>
        <v>ctl</v>
      </c>
      <c r="E6982" s="36" t="str">
        <f>[5]Land_Cover!E754</f>
        <v>Angola#AEZ7#ctl</v>
      </c>
      <c r="F6982" s="36">
        <f>[5]Land_Cover!F754</f>
        <v>457300</v>
      </c>
    </row>
    <row r="6983" spans="1:6" x14ac:dyDescent="0.3">
      <c r="A6983" s="36">
        <f>[5]Land_Cover!A755</f>
        <v>2016</v>
      </c>
      <c r="B6983" s="36" t="str">
        <f>[5]Land_Cover!B755</f>
        <v>Argentina</v>
      </c>
      <c r="C6983" s="36" t="str">
        <f>[5]Land_Cover!C755</f>
        <v>AEZ5</v>
      </c>
      <c r="D6983" s="36" t="str">
        <f>[5]Land_Cover!D755</f>
        <v>ctl</v>
      </c>
      <c r="E6983" s="36" t="str">
        <f>[5]Land_Cover!E755</f>
        <v>Argentina#AEZ5#ctl</v>
      </c>
      <c r="F6983" s="36">
        <f>[5]Land_Cover!F755</f>
        <v>5000</v>
      </c>
    </row>
    <row r="6984" spans="1:6" x14ac:dyDescent="0.3">
      <c r="A6984" s="36">
        <f>[5]Land_Cover!A756</f>
        <v>2010</v>
      </c>
      <c r="B6984" s="36" t="str">
        <f>[5]Land_Cover!B756</f>
        <v>Peru</v>
      </c>
      <c r="C6984" s="36" t="str">
        <f>[5]Land_Cover!C756</f>
        <v>AEZ12</v>
      </c>
      <c r="D6984" s="36" t="str">
        <f>[5]Land_Cover!D756</f>
        <v>ctl</v>
      </c>
      <c r="E6984" s="36" t="str">
        <f>[5]Land_Cover!E756</f>
        <v>Peru#AEZ12#ctl</v>
      </c>
      <c r="F6984" s="36">
        <f>[5]Land_Cover!F756</f>
        <v>2401600</v>
      </c>
    </row>
    <row r="6985" spans="1:6" x14ac:dyDescent="0.3">
      <c r="A6985" s="36">
        <f>[5]Land_Cover!A757</f>
        <v>2018</v>
      </c>
      <c r="B6985" s="36" t="str">
        <f>[5]Land_Cover!B757</f>
        <v>Brazil</v>
      </c>
      <c r="C6985" s="36" t="str">
        <f>[5]Land_Cover!C757</f>
        <v>AEZ5</v>
      </c>
      <c r="D6985" s="36" t="str">
        <f>[5]Land_Cover!D757</f>
        <v>ctl</v>
      </c>
      <c r="E6985" s="36" t="str">
        <f>[5]Land_Cover!E757</f>
        <v>Brazil#AEZ5#ctl</v>
      </c>
      <c r="F6985" s="36">
        <f>[5]Land_Cover!F757</f>
        <v>69324200</v>
      </c>
    </row>
    <row r="6986" spans="1:6" x14ac:dyDescent="0.3">
      <c r="A6986" s="36">
        <f>[5]Land_Cover!A758</f>
        <v>2013</v>
      </c>
      <c r="B6986" s="36" t="str">
        <f>[5]Land_Cover!B758</f>
        <v>Angola</v>
      </c>
      <c r="C6986" s="36" t="str">
        <f>[5]Land_Cover!C758</f>
        <v>AEZ9</v>
      </c>
      <c r="D6986" s="36" t="str">
        <f>[5]Land_Cover!D758</f>
        <v>ctl</v>
      </c>
      <c r="E6986" s="36" t="str">
        <f>[5]Land_Cover!E758</f>
        <v>Angola#AEZ9#ctl</v>
      </c>
      <c r="F6986" s="36">
        <f>[5]Land_Cover!F758</f>
        <v>1621100</v>
      </c>
    </row>
    <row r="6987" spans="1:6" x14ac:dyDescent="0.3">
      <c r="A6987" s="36">
        <f>[5]Land_Cover!A759</f>
        <v>2015</v>
      </c>
      <c r="B6987" s="36" t="str">
        <f>[5]Land_Cover!B759</f>
        <v>Colombia</v>
      </c>
      <c r="C6987" s="36" t="str">
        <f>[5]Land_Cover!C759</f>
        <v>AEZ6</v>
      </c>
      <c r="D6987" s="36" t="str">
        <f>[5]Land_Cover!D759</f>
        <v>ctl</v>
      </c>
      <c r="E6987" s="36" t="str">
        <f>[5]Land_Cover!E759</f>
        <v>Colombia#AEZ6#ctl</v>
      </c>
      <c r="F6987" s="36">
        <f>[5]Land_Cover!F759</f>
        <v>19138500</v>
      </c>
    </row>
    <row r="6988" spans="1:6" x14ac:dyDescent="0.3">
      <c r="A6988" s="36">
        <f>[5]Land_Cover!A760</f>
        <v>2014</v>
      </c>
      <c r="B6988" s="36" t="str">
        <f>[5]Land_Cover!B760</f>
        <v>Colombia</v>
      </c>
      <c r="C6988" s="36" t="str">
        <f>[5]Land_Cover!C760</f>
        <v>AEZ6</v>
      </c>
      <c r="D6988" s="36" t="str">
        <f>[5]Land_Cover!D760</f>
        <v>ctl</v>
      </c>
      <c r="E6988" s="36" t="str">
        <f>[5]Land_Cover!E760</f>
        <v>Colombia#AEZ6#ctl</v>
      </c>
      <c r="F6988" s="36">
        <f>[5]Land_Cover!F760</f>
        <v>19158400</v>
      </c>
    </row>
    <row r="6989" spans="1:6" x14ac:dyDescent="0.3">
      <c r="A6989" s="36">
        <f>[5]Land_Cover!A761</f>
        <v>2011</v>
      </c>
      <c r="B6989" s="36" t="str">
        <f>[5]Land_Cover!B761</f>
        <v>Argentina</v>
      </c>
      <c r="C6989" s="36" t="str">
        <f>[5]Land_Cover!C761</f>
        <v>AEZ13</v>
      </c>
      <c r="D6989" s="36" t="str">
        <f>[5]Land_Cover!D761</f>
        <v>ctl</v>
      </c>
      <c r="E6989" s="36" t="str">
        <f>[5]Land_Cover!E761</f>
        <v>Argentina#AEZ13#ctl</v>
      </c>
      <c r="F6989" s="36">
        <f>[5]Land_Cover!F761</f>
        <v>3700</v>
      </c>
    </row>
    <row r="6990" spans="1:6" x14ac:dyDescent="0.3">
      <c r="A6990" s="36">
        <f>[5]Land_Cover!A762</f>
        <v>2016</v>
      </c>
      <c r="B6990" s="36" t="str">
        <f>[5]Land_Cover!B762</f>
        <v>Indonesia</v>
      </c>
      <c r="C6990" s="36" t="str">
        <f>[5]Land_Cover!C762</f>
        <v>AEZ4</v>
      </c>
      <c r="D6990" s="36" t="str">
        <f>[5]Land_Cover!D762</f>
        <v>ctl</v>
      </c>
      <c r="E6990" s="36" t="str">
        <f>[5]Land_Cover!E762</f>
        <v>Indonesia#AEZ4#ctl</v>
      </c>
      <c r="F6990" s="36">
        <f>[5]Land_Cover!F762</f>
        <v>876700</v>
      </c>
    </row>
    <row r="6991" spans="1:6" x14ac:dyDescent="0.3">
      <c r="A6991" s="36">
        <f>[5]Land_Cover!A763</f>
        <v>2012</v>
      </c>
      <c r="B6991" s="36" t="str">
        <f>[5]Land_Cover!B763</f>
        <v>Bolivia</v>
      </c>
      <c r="C6991" s="36" t="str">
        <f>[5]Land_Cover!C763</f>
        <v>AEZ11</v>
      </c>
      <c r="D6991" s="36" t="str">
        <f>[5]Land_Cover!D763</f>
        <v>ctl</v>
      </c>
      <c r="E6991" s="36" t="str">
        <f>[5]Land_Cover!E763</f>
        <v>Bolivia#AEZ11#ctl</v>
      </c>
      <c r="F6991" s="36">
        <f>[5]Land_Cover!F763</f>
        <v>874400</v>
      </c>
    </row>
    <row r="6992" spans="1:6" x14ac:dyDescent="0.3">
      <c r="A6992" s="36">
        <f>[5]Land_Cover!A764</f>
        <v>2016</v>
      </c>
      <c r="B6992" s="36" t="str">
        <f>[5]Land_Cover!B764</f>
        <v>Argentina</v>
      </c>
      <c r="C6992" s="36" t="str">
        <f>[5]Land_Cover!C764</f>
        <v>AEZ15</v>
      </c>
      <c r="D6992" s="36" t="str">
        <f>[5]Land_Cover!D764</f>
        <v>ctl</v>
      </c>
      <c r="E6992" s="36" t="str">
        <f>[5]Land_Cover!E764</f>
        <v>Argentina#AEZ15#ctl</v>
      </c>
      <c r="F6992" s="36">
        <f>[5]Land_Cover!F764</f>
        <v>259200</v>
      </c>
    </row>
    <row r="6993" spans="1:6" x14ac:dyDescent="0.3">
      <c r="A6993" s="36">
        <f>[5]Land_Cover!A765</f>
        <v>2014</v>
      </c>
      <c r="B6993" s="36" t="str">
        <f>[5]Land_Cover!B765</f>
        <v>Brazil</v>
      </c>
      <c r="C6993" s="36" t="str">
        <f>[5]Land_Cover!C765</f>
        <v>AEZ6</v>
      </c>
      <c r="D6993" s="36" t="str">
        <f>[5]Land_Cover!D765</f>
        <v>ctl</v>
      </c>
      <c r="E6993" s="36" t="str">
        <f>[5]Land_Cover!E765</f>
        <v>Brazil#AEZ6#ctl</v>
      </c>
      <c r="F6993" s="36">
        <f>[5]Land_Cover!F765</f>
        <v>28167100</v>
      </c>
    </row>
    <row r="6994" spans="1:6" x14ac:dyDescent="0.3">
      <c r="A6994" s="36">
        <f>[5]Land_Cover!A766</f>
        <v>2014</v>
      </c>
      <c r="B6994" s="36" t="str">
        <f>[5]Land_Cover!B766</f>
        <v>Paraguay</v>
      </c>
      <c r="C6994" s="36" t="str">
        <f>[5]Land_Cover!C766</f>
        <v>AEZ6</v>
      </c>
      <c r="D6994" s="36" t="str">
        <f>[5]Land_Cover!D766</f>
        <v>ctl</v>
      </c>
      <c r="E6994" s="36" t="str">
        <f>[5]Land_Cover!E766</f>
        <v>Paraguay#AEZ6#ctl</v>
      </c>
      <c r="F6994" s="36">
        <f>[5]Land_Cover!F766</f>
        <v>3581900</v>
      </c>
    </row>
    <row r="6995" spans="1:6" x14ac:dyDescent="0.3">
      <c r="A6995" s="36">
        <f>[5]Land_Cover!A767</f>
        <v>2013</v>
      </c>
      <c r="B6995" s="36" t="str">
        <f>[5]Land_Cover!B767</f>
        <v>Paraguay</v>
      </c>
      <c r="C6995" s="36" t="str">
        <f>[5]Land_Cover!C767</f>
        <v>AEZ5</v>
      </c>
      <c r="D6995" s="36" t="str">
        <f>[5]Land_Cover!D767</f>
        <v>ctl</v>
      </c>
      <c r="E6995" s="36" t="str">
        <f>[5]Land_Cover!E767</f>
        <v>Paraguay#AEZ5#ctl</v>
      </c>
      <c r="F6995" s="36">
        <f>[5]Land_Cover!F767</f>
        <v>1721700</v>
      </c>
    </row>
    <row r="6996" spans="1:6" x14ac:dyDescent="0.3">
      <c r="A6996" s="36">
        <f>[5]Land_Cover!A768</f>
        <v>2016</v>
      </c>
      <c r="B6996" s="36" t="str">
        <f>[5]Land_Cover!B768</f>
        <v>Indonesia</v>
      </c>
      <c r="C6996" s="36" t="str">
        <f>[5]Land_Cover!C768</f>
        <v>AEZ6</v>
      </c>
      <c r="D6996" s="36" t="str">
        <f>[5]Land_Cover!D768</f>
        <v>ctl</v>
      </c>
      <c r="E6996" s="36" t="str">
        <f>[5]Land_Cover!E768</f>
        <v>Indonesia#AEZ6#ctl</v>
      </c>
      <c r="F6996" s="36">
        <f>[5]Land_Cover!F768</f>
        <v>6153200</v>
      </c>
    </row>
    <row r="6997" spans="1:6" x14ac:dyDescent="0.3">
      <c r="A6997" s="36">
        <f>[5]Land_Cover!A769</f>
        <v>2012</v>
      </c>
      <c r="B6997" s="36" t="str">
        <f>[5]Land_Cover!B769</f>
        <v>Angola</v>
      </c>
      <c r="C6997" s="36" t="str">
        <f>[5]Land_Cover!C769</f>
        <v>AEZ4</v>
      </c>
      <c r="D6997" s="36" t="str">
        <f>[5]Land_Cover!D769</f>
        <v>ctl</v>
      </c>
      <c r="E6997" s="36" t="str">
        <f>[5]Land_Cover!E769</f>
        <v>Angola#AEZ4#ctl</v>
      </c>
      <c r="F6997" s="36">
        <f>[5]Land_Cover!F769</f>
        <v>10488400</v>
      </c>
    </row>
    <row r="6998" spans="1:6" x14ac:dyDescent="0.3">
      <c r="A6998" s="36">
        <f>[5]Land_Cover!A770</f>
        <v>2018</v>
      </c>
      <c r="B6998" s="36" t="str">
        <f>[5]Land_Cover!B770</f>
        <v>Argentina</v>
      </c>
      <c r="C6998" s="36" t="str">
        <f>[5]Land_Cover!C770</f>
        <v>AEZ4</v>
      </c>
      <c r="D6998" s="36" t="str">
        <f>[5]Land_Cover!D770</f>
        <v>ctl</v>
      </c>
      <c r="E6998" s="36" t="str">
        <f>[5]Land_Cover!E770</f>
        <v>Argentina#AEZ4#ctl</v>
      </c>
      <c r="F6998" s="36">
        <f>[5]Land_Cover!F770</f>
        <v>35800</v>
      </c>
    </row>
    <row r="6999" spans="1:6" x14ac:dyDescent="0.3">
      <c r="A6999" s="36">
        <f>[5]Land_Cover!A771</f>
        <v>2018</v>
      </c>
      <c r="B6999" s="36" t="str">
        <f>[5]Land_Cover!B771</f>
        <v>Paraguay</v>
      </c>
      <c r="C6999" s="36" t="str">
        <f>[5]Land_Cover!C771</f>
        <v>AEZ6</v>
      </c>
      <c r="D6999" s="36" t="str">
        <f>[5]Land_Cover!D771</f>
        <v>ctl</v>
      </c>
      <c r="E6999" s="36" t="str">
        <f>[5]Land_Cover!E771</f>
        <v>Paraguay#AEZ6#ctl</v>
      </c>
      <c r="F6999" s="36">
        <f>[5]Land_Cover!F771</f>
        <v>3585300</v>
      </c>
    </row>
    <row r="7000" spans="1:6" x14ac:dyDescent="0.3">
      <c r="A7000" s="36">
        <f>[5]Land_Cover!A772</f>
        <v>2012</v>
      </c>
      <c r="B7000" s="36" t="str">
        <f>[5]Land_Cover!B772</f>
        <v>Colombia</v>
      </c>
      <c r="C7000" s="36" t="str">
        <f>[5]Land_Cover!C772</f>
        <v>AEZ4</v>
      </c>
      <c r="D7000" s="36" t="str">
        <f>[5]Land_Cover!D772</f>
        <v>ctl</v>
      </c>
      <c r="E7000" s="36" t="str">
        <f>[5]Land_Cover!E772</f>
        <v>Colombia#AEZ4#ctl</v>
      </c>
      <c r="F7000" s="36">
        <f>[5]Land_Cover!F772</f>
        <v>83800</v>
      </c>
    </row>
    <row r="7001" spans="1:6" x14ac:dyDescent="0.3">
      <c r="A7001" s="36">
        <f>[5]Land_Cover!A773</f>
        <v>2013</v>
      </c>
      <c r="B7001" s="36" t="str">
        <f>[5]Land_Cover!B773</f>
        <v>Brazil</v>
      </c>
      <c r="C7001" s="36" t="str">
        <f>[5]Land_Cover!C773</f>
        <v>AEZ10</v>
      </c>
      <c r="D7001" s="36" t="str">
        <f>[5]Land_Cover!D773</f>
        <v>ctl</v>
      </c>
      <c r="E7001" s="36" t="str">
        <f>[5]Land_Cover!E773</f>
        <v>Brazil#AEZ10#ctl</v>
      </c>
      <c r="F7001" s="36">
        <f>[5]Land_Cover!F773</f>
        <v>7800</v>
      </c>
    </row>
    <row r="7002" spans="1:6" x14ac:dyDescent="0.3">
      <c r="A7002" s="36">
        <f>[5]Land_Cover!A774</f>
        <v>2015</v>
      </c>
      <c r="B7002" s="36" t="str">
        <f>[5]Land_Cover!B774</f>
        <v>Ivory Coast</v>
      </c>
      <c r="C7002" s="36" t="str">
        <f>[5]Land_Cover!C774</f>
        <v>AEZ4</v>
      </c>
      <c r="D7002" s="36" t="str">
        <f>[5]Land_Cover!D774</f>
        <v>ctl</v>
      </c>
      <c r="E7002" s="36" t="str">
        <f>[5]Land_Cover!E774</f>
        <v>Ivory Coast#AEZ4#ctl</v>
      </c>
      <c r="F7002" s="36">
        <f>[5]Land_Cover!F774</f>
        <v>680200</v>
      </c>
    </row>
    <row r="7003" spans="1:6" x14ac:dyDescent="0.3">
      <c r="A7003" s="36">
        <f>[5]Land_Cover!A775</f>
        <v>2015</v>
      </c>
      <c r="B7003" s="36" t="str">
        <f>[5]Land_Cover!B775</f>
        <v>DRC</v>
      </c>
      <c r="C7003" s="36" t="str">
        <f>[5]Land_Cover!C775</f>
        <v>AEZ3</v>
      </c>
      <c r="D7003" s="36" t="str">
        <f>[5]Land_Cover!D775</f>
        <v>ctl</v>
      </c>
      <c r="E7003" s="36" t="str">
        <f>[5]Land_Cover!E775</f>
        <v>DRC#AEZ3#ctl</v>
      </c>
      <c r="F7003" s="36">
        <f>[5]Land_Cover!F775</f>
        <v>1800</v>
      </c>
    </row>
    <row r="7004" spans="1:6" x14ac:dyDescent="0.3">
      <c r="A7004" s="36">
        <f>[5]Land_Cover!A776</f>
        <v>2011</v>
      </c>
      <c r="B7004" s="36" t="str">
        <f>[5]Land_Cover!B776</f>
        <v>DRC</v>
      </c>
      <c r="C7004" s="36" t="str">
        <f>[5]Land_Cover!C776</f>
        <v>AEZ11</v>
      </c>
      <c r="D7004" s="36" t="str">
        <f>[5]Land_Cover!D776</f>
        <v>ctl</v>
      </c>
      <c r="E7004" s="36" t="str">
        <f>[5]Land_Cover!E776</f>
        <v>DRC#AEZ11#ctl</v>
      </c>
      <c r="F7004" s="36">
        <f>[5]Land_Cover!F776</f>
        <v>139300</v>
      </c>
    </row>
    <row r="7005" spans="1:6" x14ac:dyDescent="0.3">
      <c r="A7005" s="36">
        <f>[5]Land_Cover!A777</f>
        <v>2015</v>
      </c>
      <c r="B7005" s="36" t="str">
        <f>[5]Land_Cover!B777</f>
        <v>DRC</v>
      </c>
      <c r="C7005" s="36" t="str">
        <f>[5]Land_Cover!C777</f>
        <v>AEZ6</v>
      </c>
      <c r="D7005" s="36" t="str">
        <f>[5]Land_Cover!D777</f>
        <v>ctl</v>
      </c>
      <c r="E7005" s="36" t="str">
        <f>[5]Land_Cover!E777</f>
        <v>DRC#AEZ6#ctl</v>
      </c>
      <c r="F7005" s="36">
        <f>[5]Land_Cover!F777</f>
        <v>6655100</v>
      </c>
    </row>
    <row r="7006" spans="1:6" x14ac:dyDescent="0.3">
      <c r="A7006" s="36">
        <f>[5]Land_Cover!A778</f>
        <v>2015</v>
      </c>
      <c r="B7006" s="36" t="str">
        <f>[5]Land_Cover!B778</f>
        <v>Peru</v>
      </c>
      <c r="C7006" s="36" t="str">
        <f>[5]Land_Cover!C778</f>
        <v>AEZ4</v>
      </c>
      <c r="D7006" s="36" t="str">
        <f>[5]Land_Cover!D778</f>
        <v>ctl</v>
      </c>
      <c r="E7006" s="36" t="str">
        <f>[5]Land_Cover!E778</f>
        <v>Peru#AEZ4#ctl</v>
      </c>
      <c r="F7006" s="36">
        <f>[5]Land_Cover!F778</f>
        <v>14400</v>
      </c>
    </row>
    <row r="7007" spans="1:6" x14ac:dyDescent="0.3">
      <c r="A7007" s="36">
        <f>[5]Land_Cover!A779</f>
        <v>2012</v>
      </c>
      <c r="B7007" s="36" t="str">
        <f>[5]Land_Cover!B779</f>
        <v>Argentina</v>
      </c>
      <c r="C7007" s="36" t="str">
        <f>[5]Land_Cover!C779</f>
        <v>AEZ7</v>
      </c>
      <c r="D7007" s="36" t="str">
        <f>[5]Land_Cover!D779</f>
        <v>ctl</v>
      </c>
      <c r="E7007" s="36" t="str">
        <f>[5]Land_Cover!E779</f>
        <v>Argentina#AEZ7#ctl</v>
      </c>
      <c r="F7007" s="36">
        <f>[5]Land_Cover!F779</f>
        <v>16880600</v>
      </c>
    </row>
    <row r="7008" spans="1:6" x14ac:dyDescent="0.3">
      <c r="A7008" s="36">
        <f>[5]Land_Cover!A780</f>
        <v>2014</v>
      </c>
      <c r="B7008" s="36" t="str">
        <f>[5]Land_Cover!B780</f>
        <v>Colombia</v>
      </c>
      <c r="C7008" s="36" t="str">
        <f>[5]Land_Cover!C780</f>
        <v>AEZ3</v>
      </c>
      <c r="D7008" s="36" t="str">
        <f>[5]Land_Cover!D780</f>
        <v>ctl</v>
      </c>
      <c r="E7008" s="36" t="str">
        <f>[5]Land_Cover!E780</f>
        <v>Colombia#AEZ3#ctl</v>
      </c>
      <c r="F7008" s="36">
        <f>[5]Land_Cover!F780</f>
        <v>67300</v>
      </c>
    </row>
    <row r="7009" spans="1:6" x14ac:dyDescent="0.3">
      <c r="A7009" s="36">
        <f>[5]Land_Cover!A781</f>
        <v>2015</v>
      </c>
      <c r="B7009" s="36" t="str">
        <f>[5]Land_Cover!B781</f>
        <v>Ghana</v>
      </c>
      <c r="C7009" s="36" t="str">
        <f>[5]Land_Cover!C781</f>
        <v>AEZ4</v>
      </c>
      <c r="D7009" s="36" t="str">
        <f>[5]Land_Cover!D781</f>
        <v>ctl</v>
      </c>
      <c r="E7009" s="36" t="str">
        <f>[5]Land_Cover!E781</f>
        <v>Ghana#AEZ4#ctl</v>
      </c>
      <c r="F7009" s="36">
        <f>[5]Land_Cover!F781</f>
        <v>2469900</v>
      </c>
    </row>
    <row r="7010" spans="1:6" x14ac:dyDescent="0.3">
      <c r="A7010" s="36">
        <f>[5]Land_Cover!A782</f>
        <v>2011</v>
      </c>
      <c r="B7010" s="36" t="str">
        <f>[5]Land_Cover!B782</f>
        <v>Angola</v>
      </c>
      <c r="C7010" s="36" t="str">
        <f>[5]Land_Cover!C782</f>
        <v>AEZ5</v>
      </c>
      <c r="D7010" s="36" t="str">
        <f>[5]Land_Cover!D782</f>
        <v>ctl</v>
      </c>
      <c r="E7010" s="36" t="str">
        <f>[5]Land_Cover!E782</f>
        <v>Angola#AEZ5#ctl</v>
      </c>
      <c r="F7010" s="36">
        <f>[5]Land_Cover!F782</f>
        <v>7528000</v>
      </c>
    </row>
    <row r="7011" spans="1:6" x14ac:dyDescent="0.3">
      <c r="A7011" s="36">
        <f>[5]Land_Cover!A783</f>
        <v>2010</v>
      </c>
      <c r="B7011" s="36" t="str">
        <f>[5]Land_Cover!B783</f>
        <v>Argentina</v>
      </c>
      <c r="C7011" s="36" t="str">
        <f>[5]Land_Cover!C783</f>
        <v>AEZ9</v>
      </c>
      <c r="D7011" s="36" t="str">
        <f>[5]Land_Cover!D783</f>
        <v>ctl</v>
      </c>
      <c r="E7011" s="36" t="str">
        <f>[5]Land_Cover!E783</f>
        <v>Argentina#AEZ9#ctl</v>
      </c>
      <c r="F7011" s="36">
        <f>[5]Land_Cover!F783</f>
        <v>10017700</v>
      </c>
    </row>
    <row r="7012" spans="1:6" x14ac:dyDescent="0.3">
      <c r="A7012" s="36">
        <f>[5]Land_Cover!A784</f>
        <v>2012</v>
      </c>
      <c r="B7012" s="36" t="str">
        <f>[5]Land_Cover!B784</f>
        <v>Argentina</v>
      </c>
      <c r="C7012" s="36" t="str">
        <f>[5]Land_Cover!C784</f>
        <v>AEZ12</v>
      </c>
      <c r="D7012" s="36" t="str">
        <f>[5]Land_Cover!D784</f>
        <v>ctl</v>
      </c>
      <c r="E7012" s="36" t="str">
        <f>[5]Land_Cover!E784</f>
        <v>Argentina#AEZ12#ctl</v>
      </c>
      <c r="F7012" s="36">
        <f>[5]Land_Cover!F784</f>
        <v>28530300</v>
      </c>
    </row>
    <row r="7013" spans="1:6" x14ac:dyDescent="0.3">
      <c r="A7013" s="36">
        <f>[5]Land_Cover!A785</f>
        <v>2012</v>
      </c>
      <c r="B7013" s="36" t="str">
        <f>[5]Land_Cover!B785</f>
        <v>Ghana</v>
      </c>
      <c r="C7013" s="36" t="str">
        <f>[5]Land_Cover!C785</f>
        <v>AEZ5</v>
      </c>
      <c r="D7013" s="36" t="str">
        <f>[5]Land_Cover!D785</f>
        <v>ctl</v>
      </c>
      <c r="E7013" s="36" t="str">
        <f>[5]Land_Cover!E785</f>
        <v>Ghana#AEZ5#ctl</v>
      </c>
      <c r="F7013" s="36">
        <f>[5]Land_Cover!F785</f>
        <v>3140900</v>
      </c>
    </row>
    <row r="7014" spans="1:6" x14ac:dyDescent="0.3">
      <c r="A7014" s="36">
        <f>[5]Land_Cover!A786</f>
        <v>2010</v>
      </c>
      <c r="B7014" s="36" t="str">
        <f>[5]Land_Cover!B786</f>
        <v>Bolivia</v>
      </c>
      <c r="C7014" s="36" t="str">
        <f>[5]Land_Cover!C786</f>
        <v>AEZ5</v>
      </c>
      <c r="D7014" s="36" t="str">
        <f>[5]Land_Cover!D786</f>
        <v>ctl</v>
      </c>
      <c r="E7014" s="36" t="str">
        <f>[5]Land_Cover!E786</f>
        <v>Bolivia#AEZ5#ctl</v>
      </c>
      <c r="F7014" s="36">
        <f>[5]Land_Cover!F786</f>
        <v>3066200</v>
      </c>
    </row>
    <row r="7015" spans="1:6" x14ac:dyDescent="0.3">
      <c r="A7015" s="36">
        <f>[5]Land_Cover!A787</f>
        <v>2014</v>
      </c>
      <c r="B7015" s="36" t="str">
        <f>[5]Land_Cover!B787</f>
        <v>Peru</v>
      </c>
      <c r="C7015" s="36" t="str">
        <f>[5]Land_Cover!C787</f>
        <v>AEZ7</v>
      </c>
      <c r="D7015" s="36" t="str">
        <f>[5]Land_Cover!D787</f>
        <v>ctl</v>
      </c>
      <c r="E7015" s="36" t="str">
        <f>[5]Land_Cover!E787</f>
        <v>Peru#AEZ7#ctl</v>
      </c>
      <c r="F7015" s="36">
        <f>[5]Land_Cover!F787</f>
        <v>2520600</v>
      </c>
    </row>
    <row r="7016" spans="1:6" x14ac:dyDescent="0.3">
      <c r="A7016" s="36">
        <f>[5]Land_Cover!A788</f>
        <v>2013</v>
      </c>
      <c r="B7016" s="36" t="str">
        <f>[5]Land_Cover!B788</f>
        <v>Bolivia</v>
      </c>
      <c r="C7016" s="36" t="str">
        <f>[5]Land_Cover!C788</f>
        <v>AEZ8</v>
      </c>
      <c r="D7016" s="36" t="str">
        <f>[5]Land_Cover!D788</f>
        <v>ctl</v>
      </c>
      <c r="E7016" s="36" t="str">
        <f>[5]Land_Cover!E788</f>
        <v>Bolivia#AEZ8#ctl</v>
      </c>
      <c r="F7016" s="36">
        <f>[5]Land_Cover!F788</f>
        <v>4850900</v>
      </c>
    </row>
    <row r="7017" spans="1:6" x14ac:dyDescent="0.3">
      <c r="A7017" s="36">
        <f>[5]Land_Cover!A789</f>
        <v>2010</v>
      </c>
      <c r="B7017" s="36" t="str">
        <f>[5]Land_Cover!B789</f>
        <v>Colombia</v>
      </c>
      <c r="C7017" s="36" t="str">
        <f>[5]Land_Cover!C789</f>
        <v>AEZ12</v>
      </c>
      <c r="D7017" s="36" t="str">
        <f>[5]Land_Cover!D789</f>
        <v>ctl</v>
      </c>
      <c r="E7017" s="36" t="str">
        <f>[5]Land_Cover!E789</f>
        <v>Colombia#AEZ12#ctl</v>
      </c>
      <c r="F7017" s="36">
        <f>[5]Land_Cover!F789</f>
        <v>4566200</v>
      </c>
    </row>
    <row r="7018" spans="1:6" x14ac:dyDescent="0.3">
      <c r="A7018" s="36">
        <f>[5]Land_Cover!A790</f>
        <v>2014</v>
      </c>
      <c r="B7018" s="36" t="str">
        <f>[5]Land_Cover!B790</f>
        <v>Brazil</v>
      </c>
      <c r="C7018" s="36" t="str">
        <f>[5]Land_Cover!C790</f>
        <v>AEZ2</v>
      </c>
      <c r="D7018" s="36" t="str">
        <f>[5]Land_Cover!D790</f>
        <v>ctl</v>
      </c>
      <c r="E7018" s="36" t="str">
        <f>[5]Land_Cover!E790</f>
        <v>Brazil#AEZ2#ctl</v>
      </c>
      <c r="F7018" s="36">
        <f>[5]Land_Cover!F790</f>
        <v>581800</v>
      </c>
    </row>
    <row r="7019" spans="1:6" x14ac:dyDescent="0.3">
      <c r="A7019" s="36">
        <f>[5]Land_Cover!A791</f>
        <v>2010</v>
      </c>
      <c r="B7019" s="36" t="str">
        <f>[5]Land_Cover!B791</f>
        <v>Ghana</v>
      </c>
      <c r="C7019" s="36" t="str">
        <f>[5]Land_Cover!C791</f>
        <v>AEZ4</v>
      </c>
      <c r="D7019" s="36" t="str">
        <f>[5]Land_Cover!D791</f>
        <v>ctl</v>
      </c>
      <c r="E7019" s="36" t="str">
        <f>[5]Land_Cover!E791</f>
        <v>Ghana#AEZ4#ctl</v>
      </c>
      <c r="F7019" s="36">
        <f>[5]Land_Cover!F791</f>
        <v>2485200</v>
      </c>
    </row>
    <row r="7020" spans="1:6" x14ac:dyDescent="0.3">
      <c r="A7020" s="36">
        <f>[5]Land_Cover!A792</f>
        <v>2013</v>
      </c>
      <c r="B7020" s="36" t="str">
        <f>[5]Land_Cover!B792</f>
        <v>Paraguay</v>
      </c>
      <c r="C7020" s="36" t="str">
        <f>[5]Land_Cover!C792</f>
        <v>AEZ12</v>
      </c>
      <c r="D7020" s="36" t="str">
        <f>[5]Land_Cover!D792</f>
        <v>ctl</v>
      </c>
      <c r="E7020" s="36" t="str">
        <f>[5]Land_Cover!E792</f>
        <v>Paraguay#AEZ12#ctl</v>
      </c>
      <c r="F7020" s="36">
        <f>[5]Land_Cover!F792</f>
        <v>3801200</v>
      </c>
    </row>
    <row r="7021" spans="1:6" x14ac:dyDescent="0.3">
      <c r="A7021" s="36">
        <f>[5]Land_Cover!A793</f>
        <v>2011</v>
      </c>
      <c r="B7021" s="36" t="str">
        <f>[5]Land_Cover!B793</f>
        <v>Ghana</v>
      </c>
      <c r="C7021" s="36" t="str">
        <f>[5]Land_Cover!C793</f>
        <v>AEZ6</v>
      </c>
      <c r="D7021" s="36" t="str">
        <f>[5]Land_Cover!D793</f>
        <v>ctl</v>
      </c>
      <c r="E7021" s="36" t="str">
        <f>[5]Land_Cover!E793</f>
        <v>Ghana#AEZ6#ctl</v>
      </c>
      <c r="F7021" s="36">
        <f>[5]Land_Cover!F793</f>
        <v>376100</v>
      </c>
    </row>
    <row r="7022" spans="1:6" x14ac:dyDescent="0.3">
      <c r="A7022" s="36">
        <f>[5]Land_Cover!A794</f>
        <v>2018</v>
      </c>
      <c r="B7022" s="36" t="str">
        <f>[5]Land_Cover!B794</f>
        <v>Ghana</v>
      </c>
      <c r="C7022" s="36" t="str">
        <f>[5]Land_Cover!C794</f>
        <v>AEZ3</v>
      </c>
      <c r="D7022" s="36" t="str">
        <f>[5]Land_Cover!D794</f>
        <v>ctl</v>
      </c>
      <c r="E7022" s="36" t="str">
        <f>[5]Land_Cover!E794</f>
        <v>Ghana#AEZ3#ctl</v>
      </c>
      <c r="F7022" s="36">
        <f>[5]Land_Cover!F794</f>
        <v>39100</v>
      </c>
    </row>
    <row r="7023" spans="1:6" x14ac:dyDescent="0.3">
      <c r="A7023" s="36">
        <f>[5]Land_Cover!A795</f>
        <v>2015</v>
      </c>
      <c r="B7023" s="36" t="str">
        <f>[5]Land_Cover!B795</f>
        <v>DRC</v>
      </c>
      <c r="C7023" s="36" t="str">
        <f>[5]Land_Cover!C795</f>
        <v>AEZ9</v>
      </c>
      <c r="D7023" s="36" t="str">
        <f>[5]Land_Cover!D795</f>
        <v>ctl</v>
      </c>
      <c r="E7023" s="36" t="str">
        <f>[5]Land_Cover!E795</f>
        <v>DRC#AEZ9#ctl</v>
      </c>
      <c r="F7023" s="36">
        <f>[5]Land_Cover!F795</f>
        <v>100</v>
      </c>
    </row>
    <row r="7024" spans="1:6" x14ac:dyDescent="0.3">
      <c r="A7024" s="36">
        <f>[5]Land_Cover!A796</f>
        <v>2011</v>
      </c>
      <c r="B7024" s="36" t="str">
        <f>[5]Land_Cover!B796</f>
        <v>Indonesia</v>
      </c>
      <c r="C7024" s="36" t="str">
        <f>[5]Land_Cover!C796</f>
        <v>AEZ3</v>
      </c>
      <c r="D7024" s="36" t="str">
        <f>[5]Land_Cover!D796</f>
        <v>ctl</v>
      </c>
      <c r="E7024" s="36" t="str">
        <f>[5]Land_Cover!E796</f>
        <v>Indonesia#AEZ3#ctl</v>
      </c>
      <c r="F7024" s="36">
        <f>[5]Land_Cover!F796</f>
        <v>900</v>
      </c>
    </row>
    <row r="7025" spans="1:6" x14ac:dyDescent="0.3">
      <c r="A7025" s="36">
        <f>[5]Land_Cover!A797</f>
        <v>2017</v>
      </c>
      <c r="B7025" s="36" t="str">
        <f>[5]Land_Cover!B797</f>
        <v>Paraguay</v>
      </c>
      <c r="C7025" s="36" t="str">
        <f>[5]Land_Cover!C797</f>
        <v>AEZ2</v>
      </c>
      <c r="D7025" s="36" t="str">
        <f>[5]Land_Cover!D797</f>
        <v>ctl</v>
      </c>
      <c r="E7025" s="36" t="str">
        <f>[5]Land_Cover!E797</f>
        <v>Paraguay#AEZ2#ctl</v>
      </c>
      <c r="F7025" s="36">
        <f>[5]Land_Cover!F797</f>
        <v>36900</v>
      </c>
    </row>
    <row r="7026" spans="1:6" x14ac:dyDescent="0.3">
      <c r="A7026" s="36">
        <f>[5]Land_Cover!A798</f>
        <v>2018</v>
      </c>
      <c r="B7026" s="36" t="str">
        <f>[5]Land_Cover!B798</f>
        <v>Colombia</v>
      </c>
      <c r="C7026" s="36" t="str">
        <f>[5]Land_Cover!C798</f>
        <v>AEZ8</v>
      </c>
      <c r="D7026" s="36" t="str">
        <f>[5]Land_Cover!D798</f>
        <v>ctl</v>
      </c>
      <c r="E7026" s="36" t="str">
        <f>[5]Land_Cover!E798</f>
        <v>Colombia#AEZ8#ctl</v>
      </c>
      <c r="F7026" s="36">
        <f>[5]Land_Cover!F798</f>
        <v>6700</v>
      </c>
    </row>
    <row r="7027" spans="1:6" x14ac:dyDescent="0.3">
      <c r="A7027" s="36">
        <f>[5]Land_Cover!A799</f>
        <v>2015</v>
      </c>
      <c r="B7027" s="36" t="str">
        <f>[5]Land_Cover!B799</f>
        <v>DRC</v>
      </c>
      <c r="C7027" s="36" t="str">
        <f>[5]Land_Cover!C799</f>
        <v>AEZ11</v>
      </c>
      <c r="D7027" s="36" t="str">
        <f>[5]Land_Cover!D799</f>
        <v>ctl</v>
      </c>
      <c r="E7027" s="36" t="str">
        <f>[5]Land_Cover!E799</f>
        <v>DRC#AEZ11#ctl</v>
      </c>
      <c r="F7027" s="36">
        <f>[5]Land_Cover!F799</f>
        <v>132200</v>
      </c>
    </row>
    <row r="7028" spans="1:6" x14ac:dyDescent="0.3">
      <c r="A7028" s="36">
        <f>[5]Land_Cover!A800</f>
        <v>2015</v>
      </c>
      <c r="B7028" s="36" t="str">
        <f>[5]Land_Cover!B800</f>
        <v>Brazil</v>
      </c>
      <c r="C7028" s="36" t="str">
        <f>[5]Land_Cover!C800</f>
        <v>AEZ5</v>
      </c>
      <c r="D7028" s="36" t="str">
        <f>[5]Land_Cover!D800</f>
        <v>ctl</v>
      </c>
      <c r="E7028" s="36" t="str">
        <f>[5]Land_Cover!E800</f>
        <v>Brazil#AEZ5#ctl</v>
      </c>
      <c r="F7028" s="36">
        <f>[5]Land_Cover!F800</f>
        <v>69085000</v>
      </c>
    </row>
    <row r="7029" spans="1:6" x14ac:dyDescent="0.3">
      <c r="A7029" s="36">
        <f>[5]Land_Cover!A801</f>
        <v>2013</v>
      </c>
      <c r="B7029" s="36" t="str">
        <f>[5]Land_Cover!B801</f>
        <v>Angola</v>
      </c>
      <c r="C7029" s="36" t="str">
        <f>[5]Land_Cover!C801</f>
        <v>AEZ11</v>
      </c>
      <c r="D7029" s="36" t="str">
        <f>[5]Land_Cover!D801</f>
        <v>ctl</v>
      </c>
      <c r="E7029" s="36" t="str">
        <f>[5]Land_Cover!E801</f>
        <v>Angola#AEZ11#ctl</v>
      </c>
      <c r="F7029" s="36">
        <f>[5]Land_Cover!F801</f>
        <v>1153400</v>
      </c>
    </row>
    <row r="7030" spans="1:6" x14ac:dyDescent="0.3">
      <c r="A7030" s="36">
        <f>[5]Land_Cover!A802</f>
        <v>2011</v>
      </c>
      <c r="B7030" s="36" t="str">
        <f>[5]Land_Cover!B802</f>
        <v>Ghana</v>
      </c>
      <c r="C7030" s="36" t="str">
        <f>[5]Land_Cover!C802</f>
        <v>AEZ4</v>
      </c>
      <c r="D7030" s="36" t="str">
        <f>[5]Land_Cover!D802</f>
        <v>ctl</v>
      </c>
      <c r="E7030" s="36" t="str">
        <f>[5]Land_Cover!E802</f>
        <v>Ghana#AEZ4#ctl</v>
      </c>
      <c r="F7030" s="36">
        <f>[5]Land_Cover!F802</f>
        <v>2453100</v>
      </c>
    </row>
    <row r="7031" spans="1:6" x14ac:dyDescent="0.3">
      <c r="A7031" s="36">
        <f>[5]Land_Cover!A803</f>
        <v>2013</v>
      </c>
      <c r="B7031" s="36" t="str">
        <f>[5]Land_Cover!B803</f>
        <v>DRC</v>
      </c>
      <c r="C7031" s="36" t="str">
        <f>[5]Land_Cover!C803</f>
        <v>AEZ11</v>
      </c>
      <c r="D7031" s="36" t="str">
        <f>[5]Land_Cover!D803</f>
        <v>ctl</v>
      </c>
      <c r="E7031" s="36" t="str">
        <f>[5]Land_Cover!E803</f>
        <v>DRC#AEZ11#ctl</v>
      </c>
      <c r="F7031" s="36">
        <f>[5]Land_Cover!F803</f>
        <v>134700</v>
      </c>
    </row>
    <row r="7032" spans="1:6" x14ac:dyDescent="0.3">
      <c r="A7032" s="36">
        <f>[5]Land_Cover!A804</f>
        <v>2015</v>
      </c>
      <c r="B7032" s="36" t="str">
        <f>[5]Land_Cover!B804</f>
        <v>Peru</v>
      </c>
      <c r="C7032" s="36" t="str">
        <f>[5]Land_Cover!C804</f>
        <v>AEZ12</v>
      </c>
      <c r="D7032" s="36" t="str">
        <f>[5]Land_Cover!D804</f>
        <v>ctl</v>
      </c>
      <c r="E7032" s="36" t="str">
        <f>[5]Land_Cover!E804</f>
        <v>Peru#AEZ12#ctl</v>
      </c>
      <c r="F7032" s="36">
        <f>[5]Land_Cover!F804</f>
        <v>2472400</v>
      </c>
    </row>
    <row r="7033" spans="1:6" x14ac:dyDescent="0.3">
      <c r="A7033" s="36">
        <f>[5]Land_Cover!A805</f>
        <v>2014</v>
      </c>
      <c r="B7033" s="36" t="str">
        <f>[5]Land_Cover!B805</f>
        <v>Argentina</v>
      </c>
      <c r="C7033" s="36" t="str">
        <f>[5]Land_Cover!C805</f>
        <v>AEZ15</v>
      </c>
      <c r="D7033" s="36" t="str">
        <f>[5]Land_Cover!D805</f>
        <v>ctl</v>
      </c>
      <c r="E7033" s="36" t="str">
        <f>[5]Land_Cover!E805</f>
        <v>Argentina#AEZ15#ctl</v>
      </c>
      <c r="F7033" s="36">
        <f>[5]Land_Cover!F805</f>
        <v>265600</v>
      </c>
    </row>
    <row r="7034" spans="1:6" x14ac:dyDescent="0.3">
      <c r="A7034" s="36">
        <f>[5]Land_Cover!A806</f>
        <v>2015</v>
      </c>
      <c r="B7034" s="36" t="str">
        <f>[5]Land_Cover!B806</f>
        <v>Bolivia</v>
      </c>
      <c r="C7034" s="36" t="str">
        <f>[5]Land_Cover!C806</f>
        <v>AEZ11</v>
      </c>
      <c r="D7034" s="36" t="str">
        <f>[5]Land_Cover!D806</f>
        <v>ctl</v>
      </c>
      <c r="E7034" s="36" t="str">
        <f>[5]Land_Cover!E806</f>
        <v>Bolivia#AEZ11#ctl</v>
      </c>
      <c r="F7034" s="36">
        <f>[5]Land_Cover!F806</f>
        <v>871600</v>
      </c>
    </row>
    <row r="7035" spans="1:6" x14ac:dyDescent="0.3">
      <c r="A7035" s="36">
        <f>[5]Land_Cover!A807</f>
        <v>2012</v>
      </c>
      <c r="B7035" s="36" t="str">
        <f>[5]Land_Cover!B807</f>
        <v>Colombia</v>
      </c>
      <c r="C7035" s="36" t="str">
        <f>[5]Land_Cover!C807</f>
        <v>AEZ11</v>
      </c>
      <c r="D7035" s="36" t="str">
        <f>[5]Land_Cover!D807</f>
        <v>ctl</v>
      </c>
      <c r="E7035" s="36" t="str">
        <f>[5]Land_Cover!E807</f>
        <v>Colombia#AEZ11#ctl</v>
      </c>
      <c r="F7035" s="36">
        <f>[5]Land_Cover!F807</f>
        <v>18800</v>
      </c>
    </row>
    <row r="7036" spans="1:6" x14ac:dyDescent="0.3">
      <c r="A7036" s="36">
        <f>[5]Land_Cover!A808</f>
        <v>2016</v>
      </c>
      <c r="B7036" s="36" t="str">
        <f>[5]Land_Cover!B808</f>
        <v>Colombia</v>
      </c>
      <c r="C7036" s="36" t="str">
        <f>[5]Land_Cover!C808</f>
        <v>AEZ8</v>
      </c>
      <c r="D7036" s="36" t="str">
        <f>[5]Land_Cover!D808</f>
        <v>ctl</v>
      </c>
      <c r="E7036" s="36" t="str">
        <f>[5]Land_Cover!E808</f>
        <v>Colombia#AEZ8#ctl</v>
      </c>
      <c r="F7036" s="36">
        <f>[5]Land_Cover!F808</f>
        <v>6700</v>
      </c>
    </row>
    <row r="7037" spans="1:6" x14ac:dyDescent="0.3">
      <c r="A7037" s="36">
        <f>[5]Land_Cover!A809</f>
        <v>2015</v>
      </c>
      <c r="B7037" s="36" t="str">
        <f>[5]Land_Cover!B809</f>
        <v>Ghana</v>
      </c>
      <c r="C7037" s="36" t="str">
        <f>[5]Land_Cover!C809</f>
        <v>AEZ5</v>
      </c>
      <c r="D7037" s="36" t="str">
        <f>[5]Land_Cover!D809</f>
        <v>ctl</v>
      </c>
      <c r="E7037" s="36" t="str">
        <f>[5]Land_Cover!E809</f>
        <v>Ghana#AEZ5#ctl</v>
      </c>
      <c r="F7037" s="36">
        <f>[5]Land_Cover!F809</f>
        <v>3152900</v>
      </c>
    </row>
    <row r="7038" spans="1:6" x14ac:dyDescent="0.3">
      <c r="A7038" s="36">
        <f>[5]Land_Cover!A810</f>
        <v>2016</v>
      </c>
      <c r="B7038" s="36" t="str">
        <f>[5]Land_Cover!B810</f>
        <v>Bolivia</v>
      </c>
      <c r="C7038" s="36" t="str">
        <f>[5]Land_Cover!C810</f>
        <v>AEZ4</v>
      </c>
      <c r="D7038" s="36" t="str">
        <f>[5]Land_Cover!D810</f>
        <v>ctl</v>
      </c>
      <c r="E7038" s="36" t="str">
        <f>[5]Land_Cover!E810</f>
        <v>Bolivia#AEZ4#ctl</v>
      </c>
      <c r="F7038" s="36">
        <f>[5]Land_Cover!F810</f>
        <v>690000</v>
      </c>
    </row>
    <row r="7039" spans="1:6" x14ac:dyDescent="0.3">
      <c r="A7039" s="36">
        <f>[5]Land_Cover!A811</f>
        <v>2010</v>
      </c>
      <c r="B7039" s="36" t="str">
        <f>[5]Land_Cover!B811</f>
        <v>Colombia</v>
      </c>
      <c r="C7039" s="36" t="str">
        <f>[5]Land_Cover!C811</f>
        <v>AEZ2</v>
      </c>
      <c r="D7039" s="36" t="str">
        <f>[5]Land_Cover!D811</f>
        <v>ctl</v>
      </c>
      <c r="E7039" s="36" t="str">
        <f>[5]Land_Cover!E811</f>
        <v>Colombia#AEZ2#ctl</v>
      </c>
      <c r="F7039" s="36">
        <f>[5]Land_Cover!F811</f>
        <v>114100</v>
      </c>
    </row>
    <row r="7040" spans="1:6" x14ac:dyDescent="0.3">
      <c r="A7040" s="36">
        <f>[5]Land_Cover!A812</f>
        <v>2017</v>
      </c>
      <c r="B7040" s="36" t="str">
        <f>[5]Land_Cover!B812</f>
        <v>Angola</v>
      </c>
      <c r="C7040" s="36" t="str">
        <f>[5]Land_Cover!C812</f>
        <v>AEZ4</v>
      </c>
      <c r="D7040" s="36" t="str">
        <f>[5]Land_Cover!D812</f>
        <v>ctl</v>
      </c>
      <c r="E7040" s="36" t="str">
        <f>[5]Land_Cover!E812</f>
        <v>Angola#AEZ4#ctl</v>
      </c>
      <c r="F7040" s="36">
        <f>[5]Land_Cover!F812</f>
        <v>10877400</v>
      </c>
    </row>
    <row r="7041" spans="1:6" x14ac:dyDescent="0.3">
      <c r="A7041" s="36">
        <f>[5]Land_Cover!A813</f>
        <v>2014</v>
      </c>
      <c r="B7041" s="36" t="str">
        <f>[5]Land_Cover!B813</f>
        <v>Paraguay</v>
      </c>
      <c r="C7041" s="36" t="str">
        <f>[5]Land_Cover!C813</f>
        <v>AEZ5</v>
      </c>
      <c r="D7041" s="36" t="str">
        <f>[5]Land_Cover!D813</f>
        <v>ctl</v>
      </c>
      <c r="E7041" s="36" t="str">
        <f>[5]Land_Cover!E813</f>
        <v>Paraguay#AEZ5#ctl</v>
      </c>
      <c r="F7041" s="36">
        <f>[5]Land_Cover!F813</f>
        <v>1722800</v>
      </c>
    </row>
    <row r="7042" spans="1:6" x14ac:dyDescent="0.3">
      <c r="A7042" s="36">
        <f>[5]Land_Cover!A814</f>
        <v>2017</v>
      </c>
      <c r="B7042" s="36" t="str">
        <f>[5]Land_Cover!B814</f>
        <v>Angola</v>
      </c>
      <c r="C7042" s="36" t="str">
        <f>[5]Land_Cover!C814</f>
        <v>AEZ3</v>
      </c>
      <c r="D7042" s="36" t="str">
        <f>[5]Land_Cover!D814</f>
        <v>ctl</v>
      </c>
      <c r="E7042" s="36" t="str">
        <f>[5]Land_Cover!E814</f>
        <v>Angola#AEZ3#ctl</v>
      </c>
      <c r="F7042" s="36">
        <f>[5]Land_Cover!F814</f>
        <v>8347300</v>
      </c>
    </row>
    <row r="7043" spans="1:6" x14ac:dyDescent="0.3">
      <c r="A7043" s="36">
        <f>[5]Land_Cover!A815</f>
        <v>2010</v>
      </c>
      <c r="B7043" s="36" t="str">
        <f>[5]Land_Cover!B815</f>
        <v>Malaysia</v>
      </c>
      <c r="C7043" s="36" t="str">
        <f>[5]Land_Cover!C815</f>
        <v>AEZ12</v>
      </c>
      <c r="D7043" s="36" t="str">
        <f>[5]Land_Cover!D815</f>
        <v>ctl</v>
      </c>
      <c r="E7043" s="36" t="str">
        <f>[5]Land_Cover!E815</f>
        <v>Malaysia#AEZ12#ctl</v>
      </c>
      <c r="F7043" s="36">
        <f>[5]Land_Cover!F815</f>
        <v>1300</v>
      </c>
    </row>
    <row r="7044" spans="1:6" x14ac:dyDescent="0.3">
      <c r="A7044" s="36">
        <f>[5]Land_Cover!A816</f>
        <v>2012</v>
      </c>
      <c r="B7044" s="36" t="str">
        <f>[5]Land_Cover!B816</f>
        <v>Peru</v>
      </c>
      <c r="C7044" s="36" t="str">
        <f>[5]Land_Cover!C816</f>
        <v>AEZ12</v>
      </c>
      <c r="D7044" s="36" t="str">
        <f>[5]Land_Cover!D816</f>
        <v>ctl</v>
      </c>
      <c r="E7044" s="36" t="str">
        <f>[5]Land_Cover!E816</f>
        <v>Peru#AEZ12#ctl</v>
      </c>
      <c r="F7044" s="36">
        <f>[5]Land_Cover!F816</f>
        <v>2460200</v>
      </c>
    </row>
    <row r="7045" spans="1:6" x14ac:dyDescent="0.3">
      <c r="A7045" s="36">
        <f>[5]Land_Cover!A817</f>
        <v>2015</v>
      </c>
      <c r="B7045" s="36" t="str">
        <f>[5]Land_Cover!B817</f>
        <v>Angola</v>
      </c>
      <c r="C7045" s="36" t="str">
        <f>[5]Land_Cover!C817</f>
        <v>AEZ7</v>
      </c>
      <c r="D7045" s="36" t="str">
        <f>[5]Land_Cover!D817</f>
        <v>ctl</v>
      </c>
      <c r="E7045" s="36" t="str">
        <f>[5]Land_Cover!E817</f>
        <v>Angola#AEZ7#ctl</v>
      </c>
      <c r="F7045" s="36">
        <f>[5]Land_Cover!F817</f>
        <v>456500</v>
      </c>
    </row>
    <row r="7046" spans="1:6" x14ac:dyDescent="0.3">
      <c r="A7046" s="36">
        <f>[5]Land_Cover!A818</f>
        <v>2010</v>
      </c>
      <c r="B7046" s="36" t="str">
        <f>[5]Land_Cover!B818</f>
        <v>Indonesia</v>
      </c>
      <c r="C7046" s="36" t="str">
        <f>[5]Land_Cover!C818</f>
        <v>AEZ12</v>
      </c>
      <c r="D7046" s="36" t="str">
        <f>[5]Land_Cover!D818</f>
        <v>ctl</v>
      </c>
      <c r="E7046" s="36" t="str">
        <f>[5]Land_Cover!E818</f>
        <v>Indonesia#AEZ12#ctl</v>
      </c>
      <c r="F7046" s="36">
        <f>[5]Land_Cover!F818</f>
        <v>353900</v>
      </c>
    </row>
    <row r="7047" spans="1:6" x14ac:dyDescent="0.3">
      <c r="A7047" s="36">
        <f>[5]Land_Cover!A819</f>
        <v>2010</v>
      </c>
      <c r="B7047" s="36" t="str">
        <f>[5]Land_Cover!B819</f>
        <v>Paraguay</v>
      </c>
      <c r="C7047" s="36" t="str">
        <f>[5]Land_Cover!C819</f>
        <v>AEZ5</v>
      </c>
      <c r="D7047" s="36" t="str">
        <f>[5]Land_Cover!D819</f>
        <v>ctl</v>
      </c>
      <c r="E7047" s="36" t="str">
        <f>[5]Land_Cover!E819</f>
        <v>Paraguay#AEZ5#ctl</v>
      </c>
      <c r="F7047" s="36">
        <f>[5]Land_Cover!F819</f>
        <v>1716600</v>
      </c>
    </row>
    <row r="7048" spans="1:6" x14ac:dyDescent="0.3">
      <c r="A7048" s="36">
        <f>[5]Land_Cover!A820</f>
        <v>2012</v>
      </c>
      <c r="B7048" s="36" t="str">
        <f>[5]Land_Cover!B820</f>
        <v>Argentina</v>
      </c>
      <c r="C7048" s="36" t="str">
        <f>[5]Land_Cover!C820</f>
        <v>AEZ3</v>
      </c>
      <c r="D7048" s="36" t="str">
        <f>[5]Land_Cover!D820</f>
        <v>ctl</v>
      </c>
      <c r="E7048" s="36" t="str">
        <f>[5]Land_Cover!E820</f>
        <v>Argentina#AEZ3#ctl</v>
      </c>
      <c r="F7048" s="36">
        <f>[5]Land_Cover!F820</f>
        <v>20200</v>
      </c>
    </row>
    <row r="7049" spans="1:6" x14ac:dyDescent="0.3">
      <c r="A7049" s="36">
        <f>[5]Land_Cover!A821</f>
        <v>2011</v>
      </c>
      <c r="B7049" s="36" t="str">
        <f>[5]Land_Cover!B821</f>
        <v>Paraguay</v>
      </c>
      <c r="C7049" s="36" t="str">
        <f>[5]Land_Cover!C821</f>
        <v>AEZ12</v>
      </c>
      <c r="D7049" s="36" t="str">
        <f>[5]Land_Cover!D821</f>
        <v>ctl</v>
      </c>
      <c r="E7049" s="36" t="str">
        <f>[5]Land_Cover!E821</f>
        <v>Paraguay#AEZ12#ctl</v>
      </c>
      <c r="F7049" s="36">
        <f>[5]Land_Cover!F821</f>
        <v>3804800</v>
      </c>
    </row>
    <row r="7050" spans="1:6" x14ac:dyDescent="0.3">
      <c r="A7050" s="36">
        <f>[5]Land_Cover!A822</f>
        <v>2014</v>
      </c>
      <c r="B7050" s="36" t="str">
        <f>[5]Land_Cover!B822</f>
        <v>Indonesia</v>
      </c>
      <c r="C7050" s="36" t="str">
        <f>[5]Land_Cover!C822</f>
        <v>AEZ11</v>
      </c>
      <c r="D7050" s="36" t="str">
        <f>[5]Land_Cover!D822</f>
        <v>ctl</v>
      </c>
      <c r="E7050" s="36" t="str">
        <f>[5]Land_Cover!E822</f>
        <v>Indonesia#AEZ11#ctl</v>
      </c>
      <c r="F7050" s="36">
        <f>[5]Land_Cover!F822</f>
        <v>20000</v>
      </c>
    </row>
    <row r="7051" spans="1:6" x14ac:dyDescent="0.3">
      <c r="A7051" s="36">
        <f>[5]Land_Cover!A823</f>
        <v>2015</v>
      </c>
      <c r="B7051" s="36" t="str">
        <f>[5]Land_Cover!B823</f>
        <v>Bolivia</v>
      </c>
      <c r="C7051" s="36" t="str">
        <f>[5]Land_Cover!C823</f>
        <v>AEZ3</v>
      </c>
      <c r="D7051" s="36" t="str">
        <f>[5]Land_Cover!D823</f>
        <v>ctl</v>
      </c>
      <c r="E7051" s="36" t="str">
        <f>[5]Land_Cover!E823</f>
        <v>Bolivia#AEZ3#ctl</v>
      </c>
      <c r="F7051" s="36">
        <f>[5]Land_Cover!F823</f>
        <v>86700</v>
      </c>
    </row>
    <row r="7052" spans="1:6" x14ac:dyDescent="0.3">
      <c r="A7052" s="36">
        <f>[5]Land_Cover!A824</f>
        <v>2014</v>
      </c>
      <c r="B7052" s="36" t="str">
        <f>[5]Land_Cover!B824</f>
        <v>Colombia</v>
      </c>
      <c r="C7052" s="36" t="str">
        <f>[5]Land_Cover!C824</f>
        <v>AEZ11</v>
      </c>
      <c r="D7052" s="36" t="str">
        <f>[5]Land_Cover!D824</f>
        <v>ctl</v>
      </c>
      <c r="E7052" s="36" t="str">
        <f>[5]Land_Cover!E824</f>
        <v>Colombia#AEZ11#ctl</v>
      </c>
      <c r="F7052" s="36">
        <f>[5]Land_Cover!F824</f>
        <v>22700</v>
      </c>
    </row>
    <row r="7053" spans="1:6" x14ac:dyDescent="0.3">
      <c r="A7053" s="36">
        <f>[5]Land_Cover!A825</f>
        <v>2011</v>
      </c>
      <c r="B7053" s="36" t="str">
        <f>[5]Land_Cover!B825</f>
        <v>Brazil</v>
      </c>
      <c r="C7053" s="36" t="str">
        <f>[5]Land_Cover!C825</f>
        <v>AEZ1</v>
      </c>
      <c r="D7053" s="36" t="str">
        <f>[5]Land_Cover!D825</f>
        <v>ctl</v>
      </c>
      <c r="E7053" s="36" t="str">
        <f>[5]Land_Cover!E825</f>
        <v>Brazil#AEZ1#ctl</v>
      </c>
      <c r="F7053" s="36">
        <f>[5]Land_Cover!F825</f>
        <v>232900</v>
      </c>
    </row>
    <row r="7054" spans="1:6" x14ac:dyDescent="0.3">
      <c r="A7054" s="36">
        <f>[5]Land_Cover!A826</f>
        <v>2014</v>
      </c>
      <c r="B7054" s="36" t="str">
        <f>[5]Land_Cover!B826</f>
        <v>Brazil</v>
      </c>
      <c r="C7054" s="36" t="str">
        <f>[5]Land_Cover!C826</f>
        <v>AEZ1</v>
      </c>
      <c r="D7054" s="36" t="str">
        <f>[5]Land_Cover!D826</f>
        <v>ctl</v>
      </c>
      <c r="E7054" s="36" t="str">
        <f>[5]Land_Cover!E826</f>
        <v>Brazil#AEZ1#ctl</v>
      </c>
      <c r="F7054" s="36">
        <f>[5]Land_Cover!F826</f>
        <v>231200</v>
      </c>
    </row>
    <row r="7055" spans="1:6" x14ac:dyDescent="0.3">
      <c r="A7055" s="36">
        <f>[5]Land_Cover!A827</f>
        <v>2013</v>
      </c>
      <c r="B7055" s="36" t="str">
        <f>[5]Land_Cover!B827</f>
        <v>Brazil</v>
      </c>
      <c r="C7055" s="36" t="str">
        <f>[5]Land_Cover!C827</f>
        <v>AEZ2</v>
      </c>
      <c r="D7055" s="36" t="str">
        <f>[5]Land_Cover!D827</f>
        <v>ctl</v>
      </c>
      <c r="E7055" s="36" t="str">
        <f>[5]Land_Cover!E827</f>
        <v>Brazil#AEZ2#ctl</v>
      </c>
      <c r="F7055" s="36">
        <f>[5]Land_Cover!F827</f>
        <v>582300</v>
      </c>
    </row>
    <row r="7056" spans="1:6" x14ac:dyDescent="0.3">
      <c r="A7056" s="36">
        <f>[5]Land_Cover!A828</f>
        <v>2015</v>
      </c>
      <c r="B7056" s="36" t="str">
        <f>[5]Land_Cover!B828</f>
        <v>Argentina</v>
      </c>
      <c r="C7056" s="36" t="str">
        <f>[5]Land_Cover!C828</f>
        <v>AEZ5</v>
      </c>
      <c r="D7056" s="36" t="str">
        <f>[5]Land_Cover!D828</f>
        <v>ctl</v>
      </c>
      <c r="E7056" s="36" t="str">
        <f>[5]Land_Cover!E828</f>
        <v>Argentina#AEZ5#ctl</v>
      </c>
      <c r="F7056" s="36">
        <f>[5]Land_Cover!F828</f>
        <v>5000</v>
      </c>
    </row>
    <row r="7057" spans="1:6" x14ac:dyDescent="0.3">
      <c r="A7057" s="36">
        <f>[5]Land_Cover!A829</f>
        <v>2011</v>
      </c>
      <c r="B7057" s="36" t="str">
        <f>[5]Land_Cover!B829</f>
        <v>Angola</v>
      </c>
      <c r="C7057" s="36" t="str">
        <f>[5]Land_Cover!C829</f>
        <v>AEZ1</v>
      </c>
      <c r="D7057" s="36" t="str">
        <f>[5]Land_Cover!D829</f>
        <v>ctl</v>
      </c>
      <c r="E7057" s="36" t="str">
        <f>[5]Land_Cover!E829</f>
        <v>Angola#AEZ1#ctl</v>
      </c>
      <c r="F7057" s="36">
        <f>[5]Land_Cover!F829</f>
        <v>68400</v>
      </c>
    </row>
    <row r="7058" spans="1:6" x14ac:dyDescent="0.3">
      <c r="A7058" s="36">
        <f>[5]Land_Cover!A830</f>
        <v>2011</v>
      </c>
      <c r="B7058" s="36" t="str">
        <f>[5]Land_Cover!B830</f>
        <v>Angola</v>
      </c>
      <c r="C7058" s="36" t="str">
        <f>[5]Land_Cover!C830</f>
        <v>AEZ10</v>
      </c>
      <c r="D7058" s="36" t="str">
        <f>[5]Land_Cover!D830</f>
        <v>ctl</v>
      </c>
      <c r="E7058" s="36" t="str">
        <f>[5]Land_Cover!E830</f>
        <v>Angola#AEZ10#ctl</v>
      </c>
      <c r="F7058" s="36">
        <f>[5]Land_Cover!F830</f>
        <v>3059700</v>
      </c>
    </row>
    <row r="7059" spans="1:6" x14ac:dyDescent="0.3">
      <c r="A7059" s="36">
        <f>[5]Land_Cover!A831</f>
        <v>2011</v>
      </c>
      <c r="B7059" s="36" t="str">
        <f>[5]Land_Cover!B831</f>
        <v>Peru</v>
      </c>
      <c r="C7059" s="36" t="str">
        <f>[5]Land_Cover!C831</f>
        <v>AEZ6</v>
      </c>
      <c r="D7059" s="36" t="str">
        <f>[5]Land_Cover!D831</f>
        <v>ctl</v>
      </c>
      <c r="E7059" s="36" t="str">
        <f>[5]Land_Cover!E831</f>
        <v>Peru#AEZ6#ctl</v>
      </c>
      <c r="F7059" s="36">
        <f>[5]Land_Cover!F831</f>
        <v>27100</v>
      </c>
    </row>
    <row r="7060" spans="1:6" x14ac:dyDescent="0.3">
      <c r="A7060" s="36">
        <f>[5]Land_Cover!A832</f>
        <v>2011</v>
      </c>
      <c r="B7060" s="36" t="str">
        <f>[5]Land_Cover!B832</f>
        <v>Indonesia</v>
      </c>
      <c r="C7060" s="36" t="str">
        <f>[5]Land_Cover!C832</f>
        <v>AEZ4</v>
      </c>
      <c r="D7060" s="36" t="str">
        <f>[5]Land_Cover!D832</f>
        <v>ctl</v>
      </c>
      <c r="E7060" s="36" t="str">
        <f>[5]Land_Cover!E832</f>
        <v>Indonesia#AEZ4#ctl</v>
      </c>
      <c r="F7060" s="36">
        <f>[5]Land_Cover!F832</f>
        <v>879600</v>
      </c>
    </row>
    <row r="7061" spans="1:6" x14ac:dyDescent="0.3">
      <c r="A7061" s="36">
        <f>[5]Land_Cover!A833</f>
        <v>2018</v>
      </c>
      <c r="B7061" s="36" t="str">
        <f>[5]Land_Cover!B833</f>
        <v>DRC</v>
      </c>
      <c r="C7061" s="36" t="str">
        <f>[5]Land_Cover!C833</f>
        <v>AEZ9</v>
      </c>
      <c r="D7061" s="36" t="str">
        <f>[5]Land_Cover!D833</f>
        <v>ctl</v>
      </c>
      <c r="E7061" s="36" t="str">
        <f>[5]Land_Cover!E833</f>
        <v>DRC#AEZ9#ctl</v>
      </c>
      <c r="F7061" s="36">
        <f>[5]Land_Cover!F833</f>
        <v>100</v>
      </c>
    </row>
    <row r="7062" spans="1:6" x14ac:dyDescent="0.3">
      <c r="A7062" s="36">
        <f>[5]Land_Cover!A834</f>
        <v>2017</v>
      </c>
      <c r="B7062" s="36" t="str">
        <f>[5]Land_Cover!B834</f>
        <v>DRC</v>
      </c>
      <c r="C7062" s="36" t="str">
        <f>[5]Land_Cover!C834</f>
        <v>AEZ9</v>
      </c>
      <c r="D7062" s="36" t="str">
        <f>[5]Land_Cover!D834</f>
        <v>ctl</v>
      </c>
      <c r="E7062" s="36" t="str">
        <f>[5]Land_Cover!E834</f>
        <v>DRC#AEZ9#ctl</v>
      </c>
      <c r="F7062" s="36">
        <f>[5]Land_Cover!F834</f>
        <v>100</v>
      </c>
    </row>
    <row r="7063" spans="1:6" x14ac:dyDescent="0.3">
      <c r="A7063" s="36">
        <f>[5]Land_Cover!A835</f>
        <v>2017</v>
      </c>
      <c r="B7063" s="36" t="str">
        <f>[5]Land_Cover!B835</f>
        <v>Argentina</v>
      </c>
      <c r="C7063" s="36" t="str">
        <f>[5]Land_Cover!C835</f>
        <v>AEZ13</v>
      </c>
      <c r="D7063" s="36" t="str">
        <f>[5]Land_Cover!D835</f>
        <v>ctl</v>
      </c>
      <c r="E7063" s="36" t="str">
        <f>[5]Land_Cover!E835</f>
        <v>Argentina#AEZ13#ctl</v>
      </c>
      <c r="F7063" s="36">
        <f>[5]Land_Cover!F835</f>
        <v>1900</v>
      </c>
    </row>
    <row r="7064" spans="1:6" x14ac:dyDescent="0.3">
      <c r="A7064" s="36">
        <f>[5]Land_Cover!A836</f>
        <v>2017</v>
      </c>
      <c r="B7064" s="36" t="str">
        <f>[5]Land_Cover!B836</f>
        <v>Colombia</v>
      </c>
      <c r="C7064" s="36" t="str">
        <f>[5]Land_Cover!C836</f>
        <v>AEZ4</v>
      </c>
      <c r="D7064" s="36" t="str">
        <f>[5]Land_Cover!D836</f>
        <v>ctl</v>
      </c>
      <c r="E7064" s="36" t="str">
        <f>[5]Land_Cover!E836</f>
        <v>Colombia#AEZ4#ctl</v>
      </c>
      <c r="F7064" s="36">
        <f>[5]Land_Cover!F836</f>
        <v>32100</v>
      </c>
    </row>
    <row r="7065" spans="1:6" x14ac:dyDescent="0.3">
      <c r="A7065" s="36">
        <f>[5]Land_Cover!A837</f>
        <v>2010</v>
      </c>
      <c r="B7065" s="36" t="str">
        <f>[5]Land_Cover!B837</f>
        <v>Brazil</v>
      </c>
      <c r="C7065" s="36" t="str">
        <f>[5]Land_Cover!C837</f>
        <v>AEZ4</v>
      </c>
      <c r="D7065" s="36" t="str">
        <f>[5]Land_Cover!D837</f>
        <v>ctl</v>
      </c>
      <c r="E7065" s="36" t="str">
        <f>[5]Land_Cover!E837</f>
        <v>Brazil#AEZ4#ctl</v>
      </c>
      <c r="F7065" s="36">
        <f>[5]Land_Cover!F837</f>
        <v>28571900</v>
      </c>
    </row>
    <row r="7066" spans="1:6" x14ac:dyDescent="0.3">
      <c r="A7066" s="36">
        <f>[5]Land_Cover!A838</f>
        <v>2010</v>
      </c>
      <c r="B7066" s="36" t="str">
        <f>[5]Land_Cover!B838</f>
        <v>Peru</v>
      </c>
      <c r="C7066" s="36" t="str">
        <f>[5]Land_Cover!C838</f>
        <v>AEZ1</v>
      </c>
      <c r="D7066" s="36" t="str">
        <f>[5]Land_Cover!D838</f>
        <v>ctl</v>
      </c>
      <c r="E7066" s="36" t="str">
        <f>[5]Land_Cover!E838</f>
        <v>Peru#AEZ1#ctl</v>
      </c>
      <c r="F7066" s="36">
        <f>[5]Land_Cover!F838</f>
        <v>600</v>
      </c>
    </row>
    <row r="7067" spans="1:6" x14ac:dyDescent="0.3">
      <c r="A7067" s="36">
        <f>[5]Land_Cover!A839</f>
        <v>2017</v>
      </c>
      <c r="B7067" s="36" t="str">
        <f>[5]Land_Cover!B839</f>
        <v>Angola</v>
      </c>
      <c r="C7067" s="36" t="str">
        <f>[5]Land_Cover!C839</f>
        <v>AEZ1</v>
      </c>
      <c r="D7067" s="36" t="str">
        <f>[5]Land_Cover!D839</f>
        <v>ctl</v>
      </c>
      <c r="E7067" s="36" t="str">
        <f>[5]Land_Cover!E839</f>
        <v>Angola#AEZ1#ctl</v>
      </c>
      <c r="F7067" s="36">
        <f>[5]Land_Cover!F839</f>
        <v>68300</v>
      </c>
    </row>
    <row r="7068" spans="1:6" x14ac:dyDescent="0.3">
      <c r="A7068" s="36">
        <f>[5]Land_Cover!A840</f>
        <v>2016</v>
      </c>
      <c r="B7068" s="36" t="str">
        <f>[5]Land_Cover!B840</f>
        <v>Colombia</v>
      </c>
      <c r="C7068" s="36" t="str">
        <f>[5]Land_Cover!C840</f>
        <v>AEZ11</v>
      </c>
      <c r="D7068" s="36" t="str">
        <f>[5]Land_Cover!D840</f>
        <v>ctl</v>
      </c>
      <c r="E7068" s="36" t="str">
        <f>[5]Land_Cover!E840</f>
        <v>Colombia#AEZ11#ctl</v>
      </c>
      <c r="F7068" s="36">
        <f>[5]Land_Cover!F840</f>
        <v>22700</v>
      </c>
    </row>
    <row r="7069" spans="1:6" x14ac:dyDescent="0.3">
      <c r="A7069" s="36">
        <f>[5]Land_Cover!A841</f>
        <v>2015</v>
      </c>
      <c r="B7069" s="36" t="str">
        <f>[5]Land_Cover!B841</f>
        <v>Peru</v>
      </c>
      <c r="C7069" s="36" t="str">
        <f>[5]Land_Cover!C841</f>
        <v>AEZ7</v>
      </c>
      <c r="D7069" s="36" t="str">
        <f>[5]Land_Cover!D841</f>
        <v>ctl</v>
      </c>
      <c r="E7069" s="36" t="str">
        <f>[5]Land_Cover!E841</f>
        <v>Peru#AEZ7#ctl</v>
      </c>
      <c r="F7069" s="36">
        <f>[5]Land_Cover!F841</f>
        <v>2520500</v>
      </c>
    </row>
    <row r="7070" spans="1:6" x14ac:dyDescent="0.3">
      <c r="A7070" s="36">
        <f>[5]Land_Cover!A842</f>
        <v>2015</v>
      </c>
      <c r="B7070" s="36" t="str">
        <f>[5]Land_Cover!B842</f>
        <v>Brazil</v>
      </c>
      <c r="C7070" s="36" t="str">
        <f>[5]Land_Cover!C842</f>
        <v>AEZ11</v>
      </c>
      <c r="D7070" s="36" t="str">
        <f>[5]Land_Cover!D842</f>
        <v>ctl</v>
      </c>
      <c r="E7070" s="36" t="str">
        <f>[5]Land_Cover!E842</f>
        <v>Brazil#AEZ11#ctl</v>
      </c>
      <c r="F7070" s="36">
        <f>[5]Land_Cover!F842</f>
        <v>660100</v>
      </c>
    </row>
    <row r="7071" spans="1:6" x14ac:dyDescent="0.3">
      <c r="A7071" s="36">
        <f>[5]Land_Cover!A843</f>
        <v>2017</v>
      </c>
      <c r="B7071" s="36" t="str">
        <f>[5]Land_Cover!B843</f>
        <v>Colombia</v>
      </c>
      <c r="C7071" s="36" t="str">
        <f>[5]Land_Cover!C843</f>
        <v>AEZ9</v>
      </c>
      <c r="D7071" s="36" t="str">
        <f>[5]Land_Cover!D843</f>
        <v>ctl</v>
      </c>
      <c r="E7071" s="36" t="str">
        <f>[5]Land_Cover!E843</f>
        <v>Colombia#AEZ9#ctl</v>
      </c>
      <c r="F7071" s="36">
        <f>[5]Land_Cover!F843</f>
        <v>5300</v>
      </c>
    </row>
    <row r="7072" spans="1:6" x14ac:dyDescent="0.3">
      <c r="A7072" s="36">
        <f>[5]Land_Cover!A844</f>
        <v>2013</v>
      </c>
      <c r="B7072" s="36" t="str">
        <f>[5]Land_Cover!B844</f>
        <v>Peru</v>
      </c>
      <c r="C7072" s="36" t="str">
        <f>[5]Land_Cover!C844</f>
        <v>AEZ8</v>
      </c>
      <c r="D7072" s="36" t="str">
        <f>[5]Land_Cover!D844</f>
        <v>ctl</v>
      </c>
      <c r="E7072" s="36" t="str">
        <f>[5]Land_Cover!E844</f>
        <v>Peru#AEZ8#ctl</v>
      </c>
      <c r="F7072" s="36">
        <f>[5]Land_Cover!F844</f>
        <v>804100</v>
      </c>
    </row>
    <row r="7073" spans="1:6" x14ac:dyDescent="0.3">
      <c r="A7073" s="36">
        <f>[5]Land_Cover!A845</f>
        <v>2013</v>
      </c>
      <c r="B7073" s="36" t="str">
        <f>[5]Land_Cover!B845</f>
        <v>Brazil</v>
      </c>
      <c r="C7073" s="36" t="str">
        <f>[5]Land_Cover!C845</f>
        <v>AEZ4</v>
      </c>
      <c r="D7073" s="36" t="str">
        <f>[5]Land_Cover!D845</f>
        <v>ctl</v>
      </c>
      <c r="E7073" s="36" t="str">
        <f>[5]Land_Cover!E845</f>
        <v>Brazil#AEZ4#ctl</v>
      </c>
      <c r="F7073" s="36">
        <f>[5]Land_Cover!F845</f>
        <v>28678200</v>
      </c>
    </row>
    <row r="7074" spans="1:6" x14ac:dyDescent="0.3">
      <c r="A7074" s="36">
        <f>[5]Land_Cover!A846</f>
        <v>2017</v>
      </c>
      <c r="B7074" s="36" t="str">
        <f>[5]Land_Cover!B846</f>
        <v>Indonesia</v>
      </c>
      <c r="C7074" s="36" t="str">
        <f>[5]Land_Cover!C846</f>
        <v>AEZ3</v>
      </c>
      <c r="D7074" s="36" t="str">
        <f>[5]Land_Cover!D846</f>
        <v>ctl</v>
      </c>
      <c r="E7074" s="36" t="str">
        <f>[5]Land_Cover!E846</f>
        <v>Indonesia#AEZ3#ctl</v>
      </c>
      <c r="F7074" s="36">
        <f>[5]Land_Cover!F846</f>
        <v>900</v>
      </c>
    </row>
    <row r="7075" spans="1:6" x14ac:dyDescent="0.3">
      <c r="A7075" s="36">
        <f>[5]Land_Cover!A847</f>
        <v>2018</v>
      </c>
      <c r="B7075" s="36" t="str">
        <f>[5]Land_Cover!B847</f>
        <v>DRC</v>
      </c>
      <c r="C7075" s="36" t="str">
        <f>[5]Land_Cover!C847</f>
        <v>AEZ3</v>
      </c>
      <c r="D7075" s="36" t="str">
        <f>[5]Land_Cover!D847</f>
        <v>ctl</v>
      </c>
      <c r="E7075" s="36" t="str">
        <f>[5]Land_Cover!E847</f>
        <v>DRC#AEZ3#ctl</v>
      </c>
      <c r="F7075" s="36">
        <f>[5]Land_Cover!F847</f>
        <v>2000</v>
      </c>
    </row>
    <row r="7076" spans="1:6" x14ac:dyDescent="0.3">
      <c r="A7076" s="36">
        <f>[5]Land_Cover!A848</f>
        <v>2014</v>
      </c>
      <c r="B7076" s="36" t="str">
        <f>[5]Land_Cover!B848</f>
        <v>Angola</v>
      </c>
      <c r="C7076" s="36" t="str">
        <f>[5]Land_Cover!C848</f>
        <v>AEZ3</v>
      </c>
      <c r="D7076" s="36" t="str">
        <f>[5]Land_Cover!D848</f>
        <v>ctl</v>
      </c>
      <c r="E7076" s="36" t="str">
        <f>[5]Land_Cover!E848</f>
        <v>Angola#AEZ3#ctl</v>
      </c>
      <c r="F7076" s="36">
        <f>[5]Land_Cover!F848</f>
        <v>8403400</v>
      </c>
    </row>
    <row r="7077" spans="1:6" x14ac:dyDescent="0.3">
      <c r="A7077" s="36">
        <f>[5]Land_Cover!A849</f>
        <v>2016</v>
      </c>
      <c r="B7077" s="36" t="str">
        <f>[5]Land_Cover!B849</f>
        <v>Ghana</v>
      </c>
      <c r="C7077" s="36" t="str">
        <f>[5]Land_Cover!C849</f>
        <v>AEZ6</v>
      </c>
      <c r="D7077" s="36" t="str">
        <f>[5]Land_Cover!D849</f>
        <v>ctl</v>
      </c>
      <c r="E7077" s="36" t="str">
        <f>[5]Land_Cover!E849</f>
        <v>Ghana#AEZ6#ctl</v>
      </c>
      <c r="F7077" s="36">
        <f>[5]Land_Cover!F849</f>
        <v>378400</v>
      </c>
    </row>
    <row r="7078" spans="1:6" x14ac:dyDescent="0.3">
      <c r="A7078" s="36">
        <f>[5]Land_Cover!A850</f>
        <v>2018</v>
      </c>
      <c r="B7078" s="36" t="str">
        <f>[5]Land_Cover!B850</f>
        <v>Argentina</v>
      </c>
      <c r="C7078" s="36" t="str">
        <f>[5]Land_Cover!C850</f>
        <v>AEZ11</v>
      </c>
      <c r="D7078" s="36" t="str">
        <f>[5]Land_Cover!D850</f>
        <v>ctl</v>
      </c>
      <c r="E7078" s="36" t="str">
        <f>[5]Land_Cover!E850</f>
        <v>Argentina#AEZ11#ctl</v>
      </c>
      <c r="F7078" s="36">
        <f>[5]Land_Cover!F850</f>
        <v>5029500</v>
      </c>
    </row>
    <row r="7079" spans="1:6" x14ac:dyDescent="0.3">
      <c r="A7079" s="36">
        <f>[5]Land_Cover!A851</f>
        <v>2018</v>
      </c>
      <c r="B7079" s="36" t="str">
        <f>[5]Land_Cover!B851</f>
        <v>Peru</v>
      </c>
      <c r="C7079" s="36" t="str">
        <f>[5]Land_Cover!C851</f>
        <v>AEZ12</v>
      </c>
      <c r="D7079" s="36" t="str">
        <f>[5]Land_Cover!D851</f>
        <v>ctl</v>
      </c>
      <c r="E7079" s="36" t="str">
        <f>[5]Land_Cover!E851</f>
        <v>Peru#AEZ12#ctl</v>
      </c>
      <c r="F7079" s="36">
        <f>[5]Land_Cover!F851</f>
        <v>2487200</v>
      </c>
    </row>
    <row r="7080" spans="1:6" x14ac:dyDescent="0.3">
      <c r="A7080" s="36">
        <f>[5]Land_Cover!A852</f>
        <v>2014</v>
      </c>
      <c r="B7080" s="36" t="str">
        <f>[5]Land_Cover!B852</f>
        <v>Indonesia</v>
      </c>
      <c r="C7080" s="36" t="str">
        <f>[5]Land_Cover!C852</f>
        <v>AEZ12</v>
      </c>
      <c r="D7080" s="36" t="str">
        <f>[5]Land_Cover!D852</f>
        <v>ctl</v>
      </c>
      <c r="E7080" s="36" t="str">
        <f>[5]Land_Cover!E852</f>
        <v>Indonesia#AEZ12#ctl</v>
      </c>
      <c r="F7080" s="36">
        <f>[5]Land_Cover!F852</f>
        <v>392000</v>
      </c>
    </row>
    <row r="7081" spans="1:6" x14ac:dyDescent="0.3">
      <c r="A7081" s="36">
        <f>[5]Land_Cover!A853</f>
        <v>2011</v>
      </c>
      <c r="B7081" s="36" t="str">
        <f>[5]Land_Cover!B853</f>
        <v>Argentina</v>
      </c>
      <c r="C7081" s="36" t="str">
        <f>[5]Land_Cover!C853</f>
        <v>AEZ3</v>
      </c>
      <c r="D7081" s="36" t="str">
        <f>[5]Land_Cover!D853</f>
        <v>ctl</v>
      </c>
      <c r="E7081" s="36" t="str">
        <f>[5]Land_Cover!E853</f>
        <v>Argentina#AEZ3#ctl</v>
      </c>
      <c r="F7081" s="36">
        <f>[5]Land_Cover!F853</f>
        <v>20800</v>
      </c>
    </row>
    <row r="7082" spans="1:6" x14ac:dyDescent="0.3">
      <c r="A7082" s="36">
        <f>[5]Land_Cover!A854</f>
        <v>2018</v>
      </c>
      <c r="B7082" s="36" t="str">
        <f>[5]Land_Cover!B854</f>
        <v>Peru</v>
      </c>
      <c r="C7082" s="36" t="str">
        <f>[5]Land_Cover!C854</f>
        <v>AEZ10</v>
      </c>
      <c r="D7082" s="36" t="str">
        <f>[5]Land_Cover!D854</f>
        <v>ctl</v>
      </c>
      <c r="E7082" s="36" t="str">
        <f>[5]Land_Cover!E854</f>
        <v>Peru#AEZ10#ctl</v>
      </c>
      <c r="F7082" s="36">
        <f>[5]Land_Cover!F854</f>
        <v>4081000</v>
      </c>
    </row>
    <row r="7093" spans="1:6" x14ac:dyDescent="0.3">
      <c r="A7093" s="38"/>
      <c r="B7093" s="38"/>
      <c r="C7093" s="38"/>
      <c r="D7093" s="38"/>
      <c r="E7093" s="38"/>
      <c r="F7093" s="38"/>
    </row>
    <row r="7094" spans="1:6" x14ac:dyDescent="0.3">
      <c r="A7094" s="38"/>
      <c r="B7094" s="38"/>
      <c r="C7094" s="38"/>
      <c r="D7094" s="38"/>
      <c r="E7094" s="38"/>
      <c r="F7094" s="38"/>
    </row>
    <row r="7095" spans="1:6" x14ac:dyDescent="0.3">
      <c r="A7095" s="38"/>
      <c r="B7095" s="38"/>
      <c r="C7095" s="38"/>
      <c r="D7095" s="38"/>
      <c r="E7095" s="38"/>
      <c r="F7095" s="38"/>
    </row>
    <row r="7096" spans="1:6" x14ac:dyDescent="0.3">
      <c r="A7096" s="38"/>
      <c r="B7096" s="38"/>
      <c r="C7096" s="38"/>
      <c r="D7096" s="38"/>
      <c r="E7096" s="38"/>
      <c r="F7096" s="38"/>
    </row>
    <row r="7097" spans="1:6" x14ac:dyDescent="0.3">
      <c r="A7097" s="38"/>
      <c r="B7097" s="38"/>
      <c r="C7097" s="38"/>
      <c r="D7097" s="38"/>
      <c r="E7097" s="38"/>
      <c r="F7097" s="38"/>
    </row>
    <row r="7098" spans="1:6" x14ac:dyDescent="0.3">
      <c r="A7098" s="38"/>
      <c r="B7098" s="38"/>
      <c r="C7098" s="38"/>
      <c r="D7098" s="38"/>
      <c r="E7098" s="38"/>
      <c r="F7098" s="38"/>
    </row>
    <row r="7099" spans="1:6" x14ac:dyDescent="0.3">
      <c r="A7099" s="38"/>
      <c r="B7099" s="38"/>
      <c r="C7099" s="38"/>
      <c r="D7099" s="38"/>
      <c r="E7099" s="38"/>
      <c r="F7099" s="38"/>
    </row>
    <row r="7100" spans="1:6" x14ac:dyDescent="0.3">
      <c r="A7100" s="38"/>
      <c r="B7100" s="38"/>
      <c r="C7100" s="38"/>
      <c r="D7100" s="38"/>
      <c r="E7100" s="38"/>
      <c r="F7100" s="38"/>
    </row>
    <row r="7101" spans="1:6" x14ac:dyDescent="0.3">
      <c r="A7101" s="38"/>
      <c r="B7101" s="38"/>
      <c r="C7101" s="38"/>
      <c r="D7101" s="38"/>
      <c r="E7101" s="38"/>
      <c r="F7101" s="38"/>
    </row>
    <row r="7102" spans="1:6" x14ac:dyDescent="0.3">
      <c r="A7102" s="38"/>
      <c r="B7102" s="38"/>
      <c r="C7102" s="38"/>
      <c r="D7102" s="38"/>
      <c r="E7102" s="38"/>
      <c r="F7102" s="38"/>
    </row>
    <row r="7103" spans="1:6" x14ac:dyDescent="0.3">
      <c r="A7103" s="38"/>
      <c r="B7103" s="38"/>
      <c r="C7103" s="38"/>
      <c r="D7103" s="38"/>
      <c r="E7103" s="38"/>
      <c r="F7103" s="38"/>
    </row>
    <row r="7104" spans="1:6" x14ac:dyDescent="0.3">
      <c r="A7104" s="38"/>
      <c r="B7104" s="38"/>
      <c r="C7104" s="38"/>
      <c r="D7104" s="38"/>
      <c r="E7104" s="38"/>
      <c r="F7104" s="38"/>
    </row>
    <row r="7105" spans="1:6" x14ac:dyDescent="0.3">
      <c r="A7105" s="38"/>
      <c r="B7105" s="38"/>
      <c r="C7105" s="38"/>
      <c r="D7105" s="38"/>
      <c r="E7105" s="38"/>
      <c r="F7105" s="38"/>
    </row>
    <row r="7106" spans="1:6" x14ac:dyDescent="0.3">
      <c r="A7106" s="38"/>
      <c r="B7106" s="38"/>
      <c r="C7106" s="38"/>
      <c r="D7106" s="38"/>
      <c r="E7106" s="38"/>
      <c r="F7106" s="38"/>
    </row>
    <row r="7107" spans="1:6" x14ac:dyDescent="0.3">
      <c r="A7107" s="38"/>
      <c r="B7107" s="38"/>
      <c r="C7107" s="38"/>
      <c r="D7107" s="38"/>
      <c r="E7107" s="38"/>
      <c r="F7107" s="38"/>
    </row>
    <row r="7108" spans="1:6" x14ac:dyDescent="0.3">
      <c r="A7108" s="38"/>
      <c r="B7108" s="38"/>
      <c r="C7108" s="38"/>
      <c r="D7108" s="38"/>
      <c r="E7108" s="38"/>
      <c r="F7108" s="38"/>
    </row>
    <row r="7109" spans="1:6" x14ac:dyDescent="0.3">
      <c r="A7109" s="38"/>
      <c r="B7109" s="38"/>
      <c r="C7109" s="38"/>
      <c r="D7109" s="38"/>
      <c r="E7109" s="38"/>
      <c r="F7109" s="38"/>
    </row>
    <row r="7110" spans="1:6" x14ac:dyDescent="0.3">
      <c r="A7110" s="38"/>
      <c r="B7110" s="38"/>
      <c r="C7110" s="38"/>
      <c r="D7110" s="38"/>
      <c r="E7110" s="38"/>
      <c r="F7110" s="38"/>
    </row>
    <row r="7111" spans="1:6" x14ac:dyDescent="0.3">
      <c r="A7111" s="38"/>
      <c r="B7111" s="38"/>
      <c r="C7111" s="38"/>
      <c r="D7111" s="38"/>
      <c r="E7111" s="38"/>
      <c r="F7111" s="38"/>
    </row>
    <row r="7112" spans="1:6" x14ac:dyDescent="0.3">
      <c r="A7112" s="38"/>
      <c r="B7112" s="38"/>
      <c r="C7112" s="38"/>
      <c r="D7112" s="38"/>
      <c r="E7112" s="38"/>
      <c r="F7112" s="38"/>
    </row>
    <row r="7113" spans="1:6" x14ac:dyDescent="0.3">
      <c r="A7113" s="38"/>
      <c r="B7113" s="38"/>
      <c r="C7113" s="38"/>
      <c r="D7113" s="38"/>
      <c r="E7113" s="38"/>
      <c r="F7113" s="38"/>
    </row>
    <row r="7114" spans="1:6" x14ac:dyDescent="0.3">
      <c r="A7114" s="38"/>
      <c r="B7114" s="38"/>
      <c r="C7114" s="38"/>
      <c r="D7114" s="38"/>
      <c r="E7114" s="38"/>
      <c r="F7114" s="38"/>
    </row>
    <row r="7115" spans="1:6" x14ac:dyDescent="0.3">
      <c r="A7115" s="38"/>
      <c r="B7115" s="38"/>
      <c r="C7115" s="38"/>
      <c r="D7115" s="38"/>
      <c r="E7115" s="38"/>
      <c r="F7115" s="38"/>
    </row>
    <row r="7116" spans="1:6" x14ac:dyDescent="0.3">
      <c r="A7116" s="38"/>
      <c r="B7116" s="38"/>
      <c r="C7116" s="38"/>
      <c r="D7116" s="38"/>
      <c r="E7116" s="38"/>
      <c r="F7116" s="38"/>
    </row>
    <row r="7117" spans="1:6" x14ac:dyDescent="0.3">
      <c r="A7117" s="38"/>
      <c r="B7117" s="38"/>
      <c r="C7117" s="38"/>
      <c r="D7117" s="38"/>
      <c r="E7117" s="38"/>
      <c r="F7117" s="38"/>
    </row>
    <row r="7118" spans="1:6" x14ac:dyDescent="0.3">
      <c r="A7118" s="38"/>
      <c r="B7118" s="38"/>
      <c r="C7118" s="38"/>
      <c r="D7118" s="38"/>
      <c r="E7118" s="38"/>
      <c r="F7118" s="38"/>
    </row>
    <row r="7119" spans="1:6" x14ac:dyDescent="0.3">
      <c r="A7119" s="38"/>
      <c r="B7119" s="38"/>
      <c r="C7119" s="38"/>
      <c r="D7119" s="38"/>
      <c r="E7119" s="38"/>
      <c r="F7119" s="38"/>
    </row>
    <row r="7120" spans="1:6" x14ac:dyDescent="0.3">
      <c r="A7120" s="38"/>
      <c r="B7120" s="38"/>
      <c r="C7120" s="38"/>
      <c r="D7120" s="38"/>
      <c r="E7120" s="38"/>
      <c r="F7120" s="38"/>
    </row>
    <row r="7121" spans="1:6" x14ac:dyDescent="0.3">
      <c r="A7121" s="38"/>
      <c r="B7121" s="38"/>
      <c r="C7121" s="38"/>
      <c r="D7121" s="38"/>
      <c r="E7121" s="38"/>
      <c r="F7121" s="38"/>
    </row>
    <row r="7122" spans="1:6" x14ac:dyDescent="0.3">
      <c r="A7122" s="38"/>
      <c r="B7122" s="38"/>
      <c r="C7122" s="38"/>
      <c r="D7122" s="38"/>
      <c r="E7122" s="38"/>
      <c r="F7122" s="38"/>
    </row>
    <row r="7123" spans="1:6" x14ac:dyDescent="0.3">
      <c r="A7123" s="38"/>
      <c r="B7123" s="38"/>
      <c r="C7123" s="38"/>
      <c r="D7123" s="38"/>
      <c r="E7123" s="38"/>
      <c r="F7123" s="38"/>
    </row>
    <row r="7124" spans="1:6" x14ac:dyDescent="0.3">
      <c r="A7124" s="38"/>
      <c r="B7124" s="38"/>
      <c r="C7124" s="38"/>
      <c r="D7124" s="38"/>
      <c r="E7124" s="38"/>
      <c r="F7124" s="38"/>
    </row>
    <row r="7125" spans="1:6" x14ac:dyDescent="0.3">
      <c r="A7125" s="38"/>
      <c r="B7125" s="38"/>
      <c r="C7125" s="38"/>
      <c r="D7125" s="38"/>
      <c r="E7125" s="38"/>
      <c r="F7125" s="38"/>
    </row>
    <row r="7126" spans="1:6" x14ac:dyDescent="0.3">
      <c r="A7126" s="38"/>
      <c r="B7126" s="38"/>
      <c r="C7126" s="38"/>
      <c r="D7126" s="38"/>
      <c r="E7126" s="38"/>
      <c r="F7126" s="38"/>
    </row>
    <row r="7127" spans="1:6" x14ac:dyDescent="0.3">
      <c r="A7127" s="38"/>
      <c r="B7127" s="38"/>
      <c r="C7127" s="38"/>
      <c r="D7127" s="38"/>
      <c r="E7127" s="38"/>
      <c r="F7127" s="38"/>
    </row>
    <row r="7128" spans="1:6" x14ac:dyDescent="0.3">
      <c r="A7128" s="38"/>
      <c r="B7128" s="38"/>
      <c r="C7128" s="38"/>
      <c r="D7128" s="38"/>
      <c r="E7128" s="38"/>
      <c r="F7128" s="38"/>
    </row>
    <row r="7129" spans="1:6" x14ac:dyDescent="0.3">
      <c r="A7129" s="38"/>
      <c r="B7129" s="38"/>
      <c r="C7129" s="38"/>
      <c r="D7129" s="38"/>
      <c r="E7129" s="38"/>
      <c r="F7129" s="38"/>
    </row>
    <row r="7130" spans="1:6" x14ac:dyDescent="0.3">
      <c r="A7130" s="38"/>
      <c r="B7130" s="38"/>
      <c r="C7130" s="38"/>
      <c r="D7130" s="38"/>
      <c r="E7130" s="38"/>
      <c r="F7130" s="38"/>
    </row>
    <row r="7131" spans="1:6" x14ac:dyDescent="0.3">
      <c r="A7131" s="38"/>
      <c r="B7131" s="38"/>
      <c r="C7131" s="38"/>
      <c r="D7131" s="38"/>
      <c r="E7131" s="38"/>
      <c r="F7131" s="38"/>
    </row>
    <row r="7132" spans="1:6" x14ac:dyDescent="0.3">
      <c r="A7132" s="38"/>
      <c r="B7132" s="38"/>
      <c r="C7132" s="38"/>
      <c r="D7132" s="38"/>
      <c r="E7132" s="38"/>
      <c r="F7132" s="38"/>
    </row>
    <row r="7133" spans="1:6" x14ac:dyDescent="0.3">
      <c r="A7133" s="38"/>
      <c r="B7133" s="38"/>
      <c r="C7133" s="38"/>
      <c r="D7133" s="38"/>
      <c r="E7133" s="38"/>
      <c r="F7133" s="38"/>
    </row>
    <row r="7134" spans="1:6" x14ac:dyDescent="0.3">
      <c r="A7134" s="38"/>
      <c r="B7134" s="38"/>
      <c r="C7134" s="38"/>
      <c r="D7134" s="38"/>
      <c r="E7134" s="38"/>
      <c r="F7134" s="38"/>
    </row>
    <row r="7135" spans="1:6" x14ac:dyDescent="0.3">
      <c r="A7135" s="38"/>
      <c r="B7135" s="38"/>
      <c r="C7135" s="38"/>
      <c r="D7135" s="38"/>
      <c r="E7135" s="38"/>
      <c r="F7135" s="38"/>
    </row>
    <row r="7136" spans="1:6" x14ac:dyDescent="0.3">
      <c r="A7136" s="38"/>
      <c r="B7136" s="38"/>
      <c r="C7136" s="38"/>
      <c r="D7136" s="38"/>
      <c r="E7136" s="38"/>
      <c r="F7136" s="38"/>
    </row>
    <row r="7137" spans="1:6" x14ac:dyDescent="0.3">
      <c r="A7137" s="38"/>
      <c r="B7137" s="38"/>
      <c r="C7137" s="38"/>
      <c r="D7137" s="38"/>
      <c r="E7137" s="38"/>
      <c r="F7137" s="38"/>
    </row>
    <row r="7138" spans="1:6" x14ac:dyDescent="0.3">
      <c r="A7138" s="38"/>
      <c r="B7138" s="38"/>
      <c r="C7138" s="38"/>
      <c r="D7138" s="38"/>
      <c r="E7138" s="38"/>
      <c r="F7138" s="38"/>
    </row>
    <row r="7139" spans="1:6" x14ac:dyDescent="0.3">
      <c r="A7139" s="38"/>
      <c r="B7139" s="38"/>
      <c r="C7139" s="38"/>
      <c r="D7139" s="38"/>
      <c r="E7139" s="38"/>
      <c r="F7139" s="38"/>
    </row>
    <row r="7140" spans="1:6" x14ac:dyDescent="0.3">
      <c r="A7140" s="38"/>
      <c r="B7140" s="38"/>
      <c r="C7140" s="38"/>
      <c r="D7140" s="38"/>
      <c r="E7140" s="38"/>
      <c r="F7140" s="38"/>
    </row>
    <row r="7141" spans="1:6" x14ac:dyDescent="0.3">
      <c r="A7141" s="38"/>
      <c r="B7141" s="38"/>
      <c r="C7141" s="38"/>
      <c r="D7141" s="38"/>
      <c r="E7141" s="38"/>
      <c r="F7141" s="38"/>
    </row>
    <row r="7142" spans="1:6" x14ac:dyDescent="0.3">
      <c r="A7142" s="38"/>
      <c r="B7142" s="38"/>
      <c r="C7142" s="38"/>
      <c r="D7142" s="38"/>
      <c r="E7142" s="38"/>
      <c r="F7142" s="38"/>
    </row>
    <row r="7143" spans="1:6" x14ac:dyDescent="0.3">
      <c r="A7143" s="38"/>
      <c r="B7143" s="38"/>
      <c r="C7143" s="38"/>
      <c r="D7143" s="38"/>
      <c r="E7143" s="38"/>
      <c r="F7143" s="38"/>
    </row>
    <row r="7144" spans="1:6" x14ac:dyDescent="0.3">
      <c r="A7144" s="38"/>
      <c r="B7144" s="38"/>
      <c r="C7144" s="38"/>
      <c r="D7144" s="38"/>
      <c r="E7144" s="38"/>
      <c r="F7144" s="38"/>
    </row>
    <row r="7145" spans="1:6" x14ac:dyDescent="0.3">
      <c r="A7145" s="38"/>
      <c r="B7145" s="38"/>
      <c r="C7145" s="38"/>
      <c r="D7145" s="38"/>
      <c r="E7145" s="38"/>
      <c r="F7145" s="38"/>
    </row>
    <row r="7146" spans="1:6" x14ac:dyDescent="0.3">
      <c r="A7146" s="38"/>
      <c r="B7146" s="38"/>
      <c r="C7146" s="38"/>
      <c r="D7146" s="38"/>
      <c r="E7146" s="38"/>
      <c r="F7146" s="38"/>
    </row>
    <row r="7147" spans="1:6" x14ac:dyDescent="0.3">
      <c r="A7147" s="38"/>
      <c r="B7147" s="38"/>
      <c r="C7147" s="38"/>
      <c r="D7147" s="38"/>
      <c r="E7147" s="38"/>
      <c r="F7147" s="38"/>
    </row>
    <row r="7148" spans="1:6" x14ac:dyDescent="0.3">
      <c r="A7148" s="38"/>
      <c r="B7148" s="38"/>
      <c r="C7148" s="38"/>
      <c r="D7148" s="38"/>
      <c r="E7148" s="38"/>
      <c r="F7148" s="38"/>
    </row>
    <row r="7149" spans="1:6" x14ac:dyDescent="0.3">
      <c r="A7149" s="38"/>
      <c r="B7149" s="38"/>
      <c r="C7149" s="38"/>
      <c r="D7149" s="38"/>
      <c r="E7149" s="38"/>
      <c r="F7149" s="38"/>
    </row>
    <row r="7150" spans="1:6" x14ac:dyDescent="0.3">
      <c r="A7150" s="38"/>
      <c r="B7150" s="38"/>
      <c r="C7150" s="38"/>
      <c r="D7150" s="38"/>
      <c r="E7150" s="38"/>
      <c r="F7150" s="38"/>
    </row>
    <row r="7151" spans="1:6" x14ac:dyDescent="0.3">
      <c r="A7151" s="38"/>
      <c r="B7151" s="38"/>
      <c r="C7151" s="38"/>
      <c r="D7151" s="38"/>
      <c r="E7151" s="38"/>
      <c r="F7151" s="38"/>
    </row>
    <row r="7152" spans="1:6" x14ac:dyDescent="0.3">
      <c r="A7152" s="38"/>
      <c r="B7152" s="38"/>
      <c r="C7152" s="38"/>
      <c r="D7152" s="38"/>
      <c r="E7152" s="38"/>
      <c r="F7152" s="38"/>
    </row>
    <row r="7153" spans="1:6" x14ac:dyDescent="0.3">
      <c r="A7153" s="38"/>
      <c r="B7153" s="38"/>
      <c r="C7153" s="38"/>
      <c r="D7153" s="38"/>
      <c r="E7153" s="38"/>
      <c r="F7153" s="38"/>
    </row>
    <row r="7154" spans="1:6" x14ac:dyDescent="0.3">
      <c r="A7154" s="38"/>
      <c r="B7154" s="38"/>
      <c r="C7154" s="38"/>
      <c r="D7154" s="38"/>
      <c r="E7154" s="38"/>
      <c r="F7154" s="38"/>
    </row>
    <row r="7155" spans="1:6" x14ac:dyDescent="0.3">
      <c r="A7155" s="38"/>
      <c r="B7155" s="38"/>
      <c r="C7155" s="38"/>
      <c r="D7155" s="38"/>
      <c r="E7155" s="38"/>
      <c r="F7155" s="38"/>
    </row>
    <row r="7156" spans="1:6" x14ac:dyDescent="0.3">
      <c r="A7156" s="38"/>
      <c r="B7156" s="38"/>
      <c r="C7156" s="38"/>
      <c r="D7156" s="38"/>
      <c r="E7156" s="38"/>
      <c r="F7156" s="38"/>
    </row>
    <row r="7157" spans="1:6" x14ac:dyDescent="0.3">
      <c r="A7157" s="38"/>
      <c r="B7157" s="38"/>
      <c r="C7157" s="38"/>
      <c r="D7157" s="38"/>
      <c r="E7157" s="38"/>
      <c r="F7157" s="38"/>
    </row>
    <row r="7158" spans="1:6" x14ac:dyDescent="0.3">
      <c r="A7158" s="38"/>
      <c r="B7158" s="38"/>
      <c r="C7158" s="38"/>
      <c r="D7158" s="38"/>
      <c r="E7158" s="38"/>
      <c r="F7158" s="38"/>
    </row>
    <row r="7159" spans="1:6" x14ac:dyDescent="0.3">
      <c r="A7159" s="38"/>
      <c r="B7159" s="38"/>
      <c r="C7159" s="38"/>
      <c r="D7159" s="38"/>
      <c r="E7159" s="38"/>
      <c r="F7159" s="38"/>
    </row>
    <row r="7160" spans="1:6" x14ac:dyDescent="0.3">
      <c r="A7160" s="38"/>
      <c r="B7160" s="38"/>
      <c r="C7160" s="38"/>
      <c r="D7160" s="38"/>
      <c r="E7160" s="38"/>
      <c r="F7160" s="38"/>
    </row>
    <row r="7161" spans="1:6" x14ac:dyDescent="0.3">
      <c r="A7161" s="38"/>
      <c r="B7161" s="38"/>
      <c r="C7161" s="38"/>
      <c r="D7161" s="38"/>
      <c r="E7161" s="38"/>
      <c r="F7161" s="38"/>
    </row>
    <row r="7162" spans="1:6" x14ac:dyDescent="0.3">
      <c r="A7162" s="38"/>
      <c r="B7162" s="38"/>
      <c r="C7162" s="38"/>
      <c r="D7162" s="38"/>
      <c r="E7162" s="38"/>
      <c r="F7162" s="38"/>
    </row>
    <row r="7163" spans="1:6" x14ac:dyDescent="0.3">
      <c r="A7163" s="38"/>
      <c r="B7163" s="38"/>
      <c r="C7163" s="38"/>
      <c r="D7163" s="38"/>
      <c r="E7163" s="38"/>
      <c r="F7163" s="38"/>
    </row>
    <row r="7164" spans="1:6" x14ac:dyDescent="0.3">
      <c r="A7164" s="38"/>
      <c r="B7164" s="38"/>
      <c r="C7164" s="38"/>
      <c r="D7164" s="38"/>
      <c r="E7164" s="38"/>
      <c r="F7164" s="38"/>
    </row>
    <row r="7165" spans="1:6" x14ac:dyDescent="0.3">
      <c r="A7165" s="38"/>
      <c r="B7165" s="38"/>
      <c r="C7165" s="38"/>
      <c r="D7165" s="38"/>
      <c r="E7165" s="38"/>
      <c r="F7165" s="38"/>
    </row>
    <row r="7166" spans="1:6" x14ac:dyDescent="0.3">
      <c r="A7166" s="38"/>
      <c r="B7166" s="38"/>
      <c r="C7166" s="38"/>
      <c r="D7166" s="38"/>
      <c r="E7166" s="38"/>
      <c r="F7166" s="38"/>
    </row>
    <row r="7167" spans="1:6" x14ac:dyDescent="0.3">
      <c r="A7167" s="38"/>
      <c r="B7167" s="38"/>
      <c r="C7167" s="38"/>
      <c r="D7167" s="38"/>
      <c r="E7167" s="38"/>
      <c r="F7167" s="38"/>
    </row>
    <row r="7168" spans="1:6" x14ac:dyDescent="0.3">
      <c r="A7168" s="38"/>
      <c r="B7168" s="38"/>
      <c r="C7168" s="38"/>
      <c r="D7168" s="38"/>
      <c r="E7168" s="38"/>
      <c r="F7168" s="38"/>
    </row>
    <row r="7169" spans="1:6" x14ac:dyDescent="0.3">
      <c r="A7169" s="38"/>
      <c r="B7169" s="38"/>
      <c r="C7169" s="38"/>
      <c r="D7169" s="38"/>
      <c r="E7169" s="38"/>
      <c r="F7169" s="38"/>
    </row>
    <row r="7170" spans="1:6" x14ac:dyDescent="0.3">
      <c r="A7170" s="38"/>
      <c r="B7170" s="38"/>
      <c r="C7170" s="38"/>
      <c r="D7170" s="38"/>
      <c r="E7170" s="38"/>
      <c r="F7170" s="38"/>
    </row>
    <row r="7171" spans="1:6" x14ac:dyDescent="0.3">
      <c r="A7171" s="38"/>
      <c r="B7171" s="38"/>
      <c r="C7171" s="38"/>
      <c r="D7171" s="38"/>
      <c r="E7171" s="38"/>
      <c r="F7171" s="38"/>
    </row>
    <row r="7172" spans="1:6" x14ac:dyDescent="0.3">
      <c r="A7172" s="38"/>
      <c r="B7172" s="38"/>
      <c r="C7172" s="38"/>
      <c r="D7172" s="38"/>
      <c r="E7172" s="38"/>
      <c r="F7172" s="38"/>
    </row>
    <row r="7173" spans="1:6" x14ac:dyDescent="0.3">
      <c r="A7173" s="38"/>
      <c r="B7173" s="38"/>
      <c r="C7173" s="38"/>
      <c r="D7173" s="38"/>
      <c r="E7173" s="38"/>
      <c r="F7173" s="38"/>
    </row>
    <row r="7174" spans="1:6" x14ac:dyDescent="0.3">
      <c r="A7174" s="38"/>
      <c r="B7174" s="38"/>
      <c r="C7174" s="38"/>
      <c r="D7174" s="38"/>
      <c r="E7174" s="38"/>
      <c r="F7174" s="38"/>
    </row>
    <row r="7175" spans="1:6" x14ac:dyDescent="0.3">
      <c r="A7175" s="38"/>
      <c r="B7175" s="38"/>
      <c r="C7175" s="38"/>
      <c r="D7175" s="38"/>
      <c r="E7175" s="38"/>
      <c r="F7175" s="38"/>
    </row>
    <row r="7176" spans="1:6" x14ac:dyDescent="0.3">
      <c r="A7176" s="38"/>
      <c r="B7176" s="38"/>
      <c r="C7176" s="38"/>
      <c r="D7176" s="38"/>
      <c r="E7176" s="38"/>
      <c r="F7176" s="38"/>
    </row>
    <row r="7177" spans="1:6" x14ac:dyDescent="0.3">
      <c r="A7177" s="38"/>
      <c r="B7177" s="38"/>
      <c r="C7177" s="38"/>
      <c r="D7177" s="38"/>
      <c r="E7177" s="38"/>
      <c r="F7177" s="38"/>
    </row>
    <row r="7178" spans="1:6" x14ac:dyDescent="0.3">
      <c r="A7178" s="38"/>
      <c r="B7178" s="38"/>
      <c r="C7178" s="38"/>
      <c r="D7178" s="38"/>
      <c r="E7178" s="38"/>
      <c r="F7178" s="38"/>
    </row>
    <row r="7179" spans="1:6" x14ac:dyDescent="0.3">
      <c r="A7179" s="38"/>
      <c r="B7179" s="38"/>
      <c r="C7179" s="38"/>
      <c r="D7179" s="38"/>
      <c r="E7179" s="38"/>
      <c r="F7179" s="38"/>
    </row>
    <row r="7180" spans="1:6" x14ac:dyDescent="0.3">
      <c r="A7180" s="38"/>
      <c r="B7180" s="38"/>
      <c r="C7180" s="38"/>
      <c r="D7180" s="38"/>
      <c r="E7180" s="38"/>
      <c r="F7180" s="38"/>
    </row>
    <row r="7181" spans="1:6" x14ac:dyDescent="0.3">
      <c r="A7181" s="38"/>
      <c r="B7181" s="38"/>
      <c r="C7181" s="38"/>
      <c r="D7181" s="38"/>
      <c r="E7181" s="38"/>
      <c r="F7181" s="38"/>
    </row>
    <row r="7182" spans="1:6" x14ac:dyDescent="0.3">
      <c r="A7182" s="38"/>
      <c r="B7182" s="38"/>
      <c r="C7182" s="38"/>
      <c r="D7182" s="38"/>
      <c r="E7182" s="38"/>
      <c r="F7182" s="38"/>
    </row>
    <row r="7183" spans="1:6" x14ac:dyDescent="0.3">
      <c r="A7183" s="38"/>
      <c r="B7183" s="38"/>
      <c r="C7183" s="38"/>
      <c r="D7183" s="38"/>
      <c r="E7183" s="38"/>
      <c r="F7183" s="38"/>
    </row>
    <row r="7184" spans="1:6" x14ac:dyDescent="0.3">
      <c r="A7184" s="38"/>
      <c r="B7184" s="38"/>
      <c r="C7184" s="38"/>
      <c r="D7184" s="38"/>
      <c r="E7184" s="38"/>
      <c r="F7184" s="38"/>
    </row>
    <row r="7185" spans="1:6" x14ac:dyDescent="0.3">
      <c r="A7185" s="38"/>
      <c r="B7185" s="38"/>
      <c r="C7185" s="38"/>
      <c r="D7185" s="38"/>
      <c r="E7185" s="38"/>
      <c r="F7185" s="38"/>
    </row>
    <row r="7186" spans="1:6" x14ac:dyDescent="0.3">
      <c r="A7186" s="38"/>
      <c r="B7186" s="38"/>
      <c r="C7186" s="38"/>
      <c r="D7186" s="38"/>
      <c r="E7186" s="38"/>
      <c r="F7186" s="38"/>
    </row>
    <row r="7187" spans="1:6" x14ac:dyDescent="0.3">
      <c r="A7187" s="38"/>
      <c r="B7187" s="38"/>
      <c r="C7187" s="38"/>
      <c r="D7187" s="38"/>
      <c r="E7187" s="38"/>
      <c r="F7187" s="38"/>
    </row>
    <row r="7188" spans="1:6" x14ac:dyDescent="0.3">
      <c r="A7188" s="38"/>
      <c r="B7188" s="38"/>
      <c r="C7188" s="38"/>
      <c r="D7188" s="38"/>
      <c r="E7188" s="38"/>
      <c r="F7188" s="38"/>
    </row>
    <row r="7189" spans="1:6" x14ac:dyDescent="0.3">
      <c r="A7189" s="38"/>
      <c r="B7189" s="38"/>
      <c r="C7189" s="38"/>
      <c r="D7189" s="38"/>
      <c r="E7189" s="38"/>
      <c r="F7189" s="38"/>
    </row>
    <row r="7190" spans="1:6" x14ac:dyDescent="0.3">
      <c r="A7190" s="38"/>
      <c r="B7190" s="38"/>
      <c r="C7190" s="38"/>
      <c r="D7190" s="38"/>
      <c r="E7190" s="38"/>
      <c r="F7190" s="38"/>
    </row>
    <row r="7191" spans="1:6" x14ac:dyDescent="0.3">
      <c r="A7191" s="38"/>
      <c r="B7191" s="38"/>
      <c r="C7191" s="38"/>
      <c r="D7191" s="38"/>
      <c r="E7191" s="38"/>
      <c r="F7191" s="38"/>
    </row>
    <row r="7192" spans="1:6" x14ac:dyDescent="0.3">
      <c r="A7192" s="38"/>
      <c r="B7192" s="38"/>
      <c r="C7192" s="38"/>
      <c r="D7192" s="38"/>
      <c r="E7192" s="38"/>
      <c r="F7192" s="38"/>
    </row>
    <row r="7193" spans="1:6" x14ac:dyDescent="0.3">
      <c r="A7193" s="38"/>
      <c r="B7193" s="38"/>
      <c r="C7193" s="38"/>
      <c r="D7193" s="38"/>
      <c r="E7193" s="38"/>
      <c r="F7193" s="38"/>
    </row>
    <row r="7194" spans="1:6" x14ac:dyDescent="0.3">
      <c r="A7194" s="38"/>
      <c r="B7194" s="38"/>
      <c r="C7194" s="38"/>
      <c r="D7194" s="38"/>
      <c r="E7194" s="38"/>
      <c r="F7194" s="38"/>
    </row>
    <row r="7195" spans="1:6" x14ac:dyDescent="0.3">
      <c r="A7195" s="38"/>
      <c r="B7195" s="38"/>
      <c r="C7195" s="38"/>
      <c r="D7195" s="38"/>
      <c r="E7195" s="38"/>
      <c r="F7195" s="38"/>
    </row>
    <row r="7196" spans="1:6" x14ac:dyDescent="0.3">
      <c r="A7196" s="38"/>
      <c r="B7196" s="38"/>
      <c r="C7196" s="38"/>
      <c r="D7196" s="38"/>
      <c r="E7196" s="38"/>
      <c r="F7196" s="38"/>
    </row>
    <row r="7197" spans="1:6" x14ac:dyDescent="0.3">
      <c r="A7197" s="38"/>
      <c r="B7197" s="38"/>
      <c r="C7197" s="38"/>
      <c r="D7197" s="38"/>
      <c r="E7197" s="38"/>
      <c r="F7197" s="38"/>
    </row>
    <row r="7198" spans="1:6" x14ac:dyDescent="0.3">
      <c r="A7198" s="38"/>
      <c r="B7198" s="38"/>
      <c r="C7198" s="38"/>
      <c r="D7198" s="38"/>
      <c r="E7198" s="38"/>
      <c r="F7198" s="38"/>
    </row>
    <row r="7199" spans="1:6" x14ac:dyDescent="0.3">
      <c r="A7199" s="38"/>
      <c r="B7199" s="38"/>
      <c r="C7199" s="38"/>
      <c r="D7199" s="38"/>
      <c r="E7199" s="38"/>
      <c r="F7199" s="38"/>
    </row>
    <row r="7200" spans="1:6" x14ac:dyDescent="0.3">
      <c r="A7200" s="38"/>
      <c r="B7200" s="38"/>
      <c r="C7200" s="38"/>
      <c r="D7200" s="38"/>
      <c r="E7200" s="38"/>
      <c r="F7200" s="38"/>
    </row>
    <row r="7201" spans="1:6" x14ac:dyDescent="0.3">
      <c r="A7201" s="38"/>
      <c r="B7201" s="38"/>
      <c r="C7201" s="38"/>
      <c r="D7201" s="38"/>
      <c r="E7201" s="38"/>
      <c r="F7201" s="38"/>
    </row>
    <row r="7202" spans="1:6" x14ac:dyDescent="0.3">
      <c r="A7202" s="38"/>
      <c r="B7202" s="38"/>
      <c r="C7202" s="38"/>
      <c r="D7202" s="38"/>
      <c r="E7202" s="38"/>
      <c r="F7202" s="38"/>
    </row>
    <row r="7203" spans="1:6" x14ac:dyDescent="0.3">
      <c r="A7203" s="38"/>
      <c r="B7203" s="38"/>
      <c r="C7203" s="38"/>
      <c r="D7203" s="38"/>
      <c r="E7203" s="38"/>
      <c r="F7203" s="38"/>
    </row>
    <row r="7204" spans="1:6" x14ac:dyDescent="0.3">
      <c r="A7204" s="38"/>
      <c r="B7204" s="38"/>
      <c r="C7204" s="38"/>
      <c r="D7204" s="38"/>
      <c r="E7204" s="38"/>
      <c r="F7204" s="38"/>
    </row>
    <row r="7205" spans="1:6" x14ac:dyDescent="0.3">
      <c r="A7205" s="38"/>
      <c r="B7205" s="38"/>
      <c r="C7205" s="38"/>
      <c r="D7205" s="38"/>
      <c r="E7205" s="38"/>
      <c r="F7205" s="38"/>
    </row>
    <row r="7206" spans="1:6" x14ac:dyDescent="0.3">
      <c r="A7206" s="38"/>
      <c r="B7206" s="38"/>
      <c r="C7206" s="38"/>
      <c r="D7206" s="38"/>
      <c r="E7206" s="38"/>
      <c r="F7206" s="38"/>
    </row>
    <row r="7207" spans="1:6" x14ac:dyDescent="0.3">
      <c r="A7207" s="38"/>
      <c r="B7207" s="38"/>
      <c r="C7207" s="38"/>
      <c r="D7207" s="38"/>
      <c r="E7207" s="38"/>
      <c r="F7207" s="38"/>
    </row>
    <row r="7208" spans="1:6" x14ac:dyDescent="0.3">
      <c r="A7208" s="38"/>
      <c r="B7208" s="38"/>
      <c r="C7208" s="38"/>
      <c r="D7208" s="38"/>
      <c r="E7208" s="38"/>
      <c r="F7208" s="38"/>
    </row>
    <row r="7209" spans="1:6" x14ac:dyDescent="0.3">
      <c r="A7209" s="38"/>
      <c r="B7209" s="38"/>
      <c r="C7209" s="38"/>
      <c r="D7209" s="38"/>
      <c r="E7209" s="38"/>
      <c r="F7209" s="38"/>
    </row>
    <row r="7210" spans="1:6" x14ac:dyDescent="0.3">
      <c r="A7210" s="38"/>
      <c r="B7210" s="38"/>
      <c r="C7210" s="38"/>
      <c r="D7210" s="38"/>
      <c r="E7210" s="38"/>
      <c r="F7210" s="38"/>
    </row>
    <row r="7211" spans="1:6" x14ac:dyDescent="0.3">
      <c r="A7211" s="38"/>
      <c r="B7211" s="38"/>
      <c r="C7211" s="38"/>
      <c r="D7211" s="38"/>
      <c r="E7211" s="38"/>
      <c r="F7211" s="38"/>
    </row>
    <row r="7212" spans="1:6" x14ac:dyDescent="0.3">
      <c r="A7212" s="38"/>
      <c r="B7212" s="38"/>
      <c r="C7212" s="38"/>
      <c r="D7212" s="38"/>
      <c r="E7212" s="38"/>
      <c r="F7212" s="38"/>
    </row>
    <row r="7213" spans="1:6" x14ac:dyDescent="0.3">
      <c r="A7213" s="38"/>
      <c r="B7213" s="38"/>
      <c r="C7213" s="38"/>
      <c r="D7213" s="38"/>
      <c r="E7213" s="38"/>
      <c r="F7213" s="38"/>
    </row>
    <row r="7214" spans="1:6" x14ac:dyDescent="0.3">
      <c r="A7214" s="38"/>
      <c r="B7214" s="38"/>
      <c r="C7214" s="38"/>
      <c r="D7214" s="38"/>
      <c r="E7214" s="38"/>
      <c r="F7214" s="38"/>
    </row>
    <row r="7215" spans="1:6" x14ac:dyDescent="0.3">
      <c r="A7215" s="38"/>
      <c r="B7215" s="38"/>
      <c r="C7215" s="38"/>
      <c r="D7215" s="38"/>
      <c r="E7215" s="38"/>
      <c r="F7215" s="38"/>
    </row>
    <row r="7216" spans="1:6" x14ac:dyDescent="0.3">
      <c r="A7216" s="38"/>
      <c r="B7216" s="38"/>
      <c r="C7216" s="38"/>
      <c r="D7216" s="38"/>
      <c r="E7216" s="38"/>
      <c r="F7216" s="38"/>
    </row>
    <row r="7217" spans="1:6" x14ac:dyDescent="0.3">
      <c r="A7217" s="38"/>
      <c r="B7217" s="38"/>
      <c r="C7217" s="38"/>
      <c r="D7217" s="38"/>
      <c r="E7217" s="38"/>
      <c r="F7217" s="38"/>
    </row>
    <row r="7218" spans="1:6" x14ac:dyDescent="0.3">
      <c r="A7218" s="38"/>
      <c r="B7218" s="38"/>
      <c r="C7218" s="38"/>
      <c r="D7218" s="38"/>
      <c r="E7218" s="38"/>
      <c r="F7218" s="38"/>
    </row>
    <row r="7219" spans="1:6" x14ac:dyDescent="0.3">
      <c r="A7219" s="38"/>
      <c r="B7219" s="38"/>
      <c r="C7219" s="38"/>
      <c r="D7219" s="38"/>
      <c r="E7219" s="38"/>
      <c r="F7219" s="38"/>
    </row>
    <row r="7220" spans="1:6" x14ac:dyDescent="0.3">
      <c r="A7220" s="38"/>
      <c r="B7220" s="38"/>
      <c r="C7220" s="38"/>
      <c r="D7220" s="38"/>
      <c r="E7220" s="38"/>
      <c r="F7220" s="38"/>
    </row>
    <row r="7221" spans="1:6" x14ac:dyDescent="0.3">
      <c r="A7221" s="38"/>
      <c r="B7221" s="38"/>
      <c r="C7221" s="38"/>
      <c r="D7221" s="38"/>
      <c r="E7221" s="38"/>
      <c r="F7221" s="38"/>
    </row>
    <row r="7222" spans="1:6" x14ac:dyDescent="0.3">
      <c r="A7222" s="38"/>
      <c r="B7222" s="38"/>
      <c r="C7222" s="38"/>
      <c r="D7222" s="38"/>
      <c r="E7222" s="38"/>
      <c r="F7222" s="38"/>
    </row>
    <row r="7223" spans="1:6" x14ac:dyDescent="0.3">
      <c r="A7223" s="38"/>
      <c r="B7223" s="38"/>
      <c r="C7223" s="38"/>
      <c r="D7223" s="38"/>
      <c r="E7223" s="38"/>
      <c r="F7223" s="38"/>
    </row>
    <row r="7224" spans="1:6" x14ac:dyDescent="0.3">
      <c r="A7224" s="38"/>
      <c r="B7224" s="38"/>
      <c r="C7224" s="38"/>
      <c r="D7224" s="38"/>
      <c r="E7224" s="38"/>
      <c r="F7224" s="38"/>
    </row>
    <row r="7225" spans="1:6" x14ac:dyDescent="0.3">
      <c r="A7225" s="38"/>
      <c r="B7225" s="38"/>
      <c r="C7225" s="38"/>
      <c r="D7225" s="38"/>
      <c r="E7225" s="38"/>
      <c r="F7225" s="38"/>
    </row>
    <row r="7226" spans="1:6" x14ac:dyDescent="0.3">
      <c r="A7226" s="38"/>
      <c r="B7226" s="38"/>
      <c r="C7226" s="38"/>
      <c r="D7226" s="38"/>
      <c r="E7226" s="38"/>
      <c r="F7226" s="38"/>
    </row>
    <row r="7227" spans="1:6" x14ac:dyDescent="0.3">
      <c r="A7227" s="38"/>
      <c r="B7227" s="38"/>
      <c r="C7227" s="38"/>
      <c r="D7227" s="38"/>
      <c r="E7227" s="38"/>
      <c r="F7227" s="38"/>
    </row>
    <row r="7228" spans="1:6" x14ac:dyDescent="0.3">
      <c r="A7228" s="38"/>
      <c r="B7228" s="38"/>
      <c r="C7228" s="38"/>
      <c r="D7228" s="38"/>
      <c r="E7228" s="38"/>
      <c r="F7228" s="38"/>
    </row>
    <row r="7229" spans="1:6" x14ac:dyDescent="0.3">
      <c r="A7229" s="38"/>
      <c r="B7229" s="38"/>
      <c r="C7229" s="38"/>
      <c r="D7229" s="38"/>
      <c r="E7229" s="38"/>
      <c r="F7229" s="38"/>
    </row>
    <row r="7230" spans="1:6" x14ac:dyDescent="0.3">
      <c r="A7230" s="38"/>
      <c r="B7230" s="38"/>
      <c r="C7230" s="38"/>
      <c r="D7230" s="38"/>
      <c r="E7230" s="38"/>
      <c r="F7230" s="38"/>
    </row>
    <row r="7231" spans="1:6" x14ac:dyDescent="0.3">
      <c r="A7231" s="38"/>
      <c r="B7231" s="38"/>
      <c r="C7231" s="38"/>
      <c r="D7231" s="38"/>
      <c r="E7231" s="38"/>
      <c r="F7231" s="38"/>
    </row>
    <row r="7232" spans="1:6" x14ac:dyDescent="0.3">
      <c r="A7232" s="38"/>
      <c r="B7232" s="38"/>
      <c r="C7232" s="38"/>
      <c r="D7232" s="38"/>
      <c r="E7232" s="38"/>
      <c r="F7232" s="38"/>
    </row>
    <row r="7233" spans="1:6" x14ac:dyDescent="0.3">
      <c r="A7233" s="38"/>
      <c r="B7233" s="38"/>
      <c r="C7233" s="38"/>
      <c r="D7233" s="38"/>
      <c r="E7233" s="38"/>
      <c r="F7233" s="38"/>
    </row>
    <row r="7234" spans="1:6" x14ac:dyDescent="0.3">
      <c r="A7234" s="38"/>
      <c r="B7234" s="38"/>
      <c r="C7234" s="38"/>
      <c r="D7234" s="38"/>
      <c r="E7234" s="38"/>
      <c r="F7234" s="38"/>
    </row>
    <row r="7235" spans="1:6" x14ac:dyDescent="0.3">
      <c r="A7235" s="38"/>
      <c r="B7235" s="38"/>
      <c r="C7235" s="38"/>
      <c r="D7235" s="38"/>
      <c r="E7235" s="38"/>
      <c r="F7235" s="38"/>
    </row>
    <row r="7236" spans="1:6" x14ac:dyDescent="0.3">
      <c r="A7236" s="38"/>
      <c r="B7236" s="38"/>
      <c r="C7236" s="38"/>
      <c r="D7236" s="38"/>
      <c r="E7236" s="38"/>
      <c r="F7236" s="38"/>
    </row>
    <row r="7237" spans="1:6" x14ac:dyDescent="0.3">
      <c r="A7237" s="38"/>
      <c r="B7237" s="38"/>
      <c r="C7237" s="38"/>
      <c r="D7237" s="38"/>
      <c r="E7237" s="38"/>
      <c r="F7237" s="38"/>
    </row>
    <row r="7238" spans="1:6" x14ac:dyDescent="0.3">
      <c r="A7238" s="38"/>
      <c r="B7238" s="38"/>
      <c r="C7238" s="38"/>
      <c r="D7238" s="38"/>
      <c r="E7238" s="38"/>
      <c r="F7238" s="38"/>
    </row>
    <row r="7239" spans="1:6" x14ac:dyDescent="0.3">
      <c r="A7239" s="38"/>
      <c r="B7239" s="38"/>
      <c r="C7239" s="38"/>
      <c r="D7239" s="38"/>
      <c r="E7239" s="38"/>
      <c r="F7239" s="38"/>
    </row>
    <row r="7240" spans="1:6" x14ac:dyDescent="0.3">
      <c r="A7240" s="38"/>
      <c r="B7240" s="38"/>
      <c r="C7240" s="38"/>
      <c r="D7240" s="38"/>
      <c r="E7240" s="38"/>
      <c r="F7240" s="38"/>
    </row>
    <row r="7241" spans="1:6" x14ac:dyDescent="0.3">
      <c r="A7241" s="38"/>
      <c r="B7241" s="38"/>
      <c r="C7241" s="38"/>
      <c r="D7241" s="38"/>
      <c r="E7241" s="38"/>
      <c r="F7241" s="38"/>
    </row>
    <row r="7242" spans="1:6" x14ac:dyDescent="0.3">
      <c r="A7242" s="38"/>
      <c r="B7242" s="38"/>
      <c r="C7242" s="38"/>
      <c r="D7242" s="38"/>
      <c r="E7242" s="38"/>
      <c r="F7242" s="38"/>
    </row>
    <row r="7243" spans="1:6" x14ac:dyDescent="0.3">
      <c r="A7243" s="38"/>
      <c r="B7243" s="38"/>
      <c r="C7243" s="38"/>
      <c r="D7243" s="38"/>
      <c r="E7243" s="38"/>
      <c r="F7243" s="38"/>
    </row>
    <row r="7244" spans="1:6" x14ac:dyDescent="0.3">
      <c r="A7244" s="38"/>
      <c r="B7244" s="38"/>
      <c r="C7244" s="38"/>
      <c r="D7244" s="38"/>
      <c r="E7244" s="38"/>
      <c r="F7244" s="38"/>
    </row>
    <row r="7245" spans="1:6" x14ac:dyDescent="0.3">
      <c r="A7245" s="38"/>
      <c r="B7245" s="38"/>
      <c r="C7245" s="38"/>
      <c r="D7245" s="38"/>
      <c r="E7245" s="38"/>
      <c r="F7245" s="38"/>
    </row>
    <row r="7246" spans="1:6" x14ac:dyDescent="0.3">
      <c r="A7246" s="38"/>
      <c r="B7246" s="38"/>
      <c r="C7246" s="38"/>
      <c r="D7246" s="38"/>
      <c r="E7246" s="38"/>
      <c r="F7246" s="38"/>
    </row>
    <row r="7247" spans="1:6" x14ac:dyDescent="0.3">
      <c r="A7247" s="38"/>
      <c r="B7247" s="38"/>
      <c r="C7247" s="38"/>
      <c r="D7247" s="38"/>
      <c r="E7247" s="38"/>
      <c r="F7247" s="38"/>
    </row>
    <row r="7248" spans="1:6" x14ac:dyDescent="0.3">
      <c r="A7248" s="38"/>
      <c r="B7248" s="38"/>
      <c r="C7248" s="38"/>
      <c r="D7248" s="38"/>
      <c r="E7248" s="38"/>
      <c r="F7248" s="38"/>
    </row>
    <row r="7249" spans="1:6" x14ac:dyDescent="0.3">
      <c r="A7249" s="38"/>
      <c r="B7249" s="38"/>
      <c r="C7249" s="38"/>
      <c r="D7249" s="38"/>
      <c r="E7249" s="38"/>
      <c r="F7249" s="38"/>
    </row>
    <row r="7250" spans="1:6" x14ac:dyDescent="0.3">
      <c r="A7250" s="38"/>
      <c r="B7250" s="38"/>
      <c r="C7250" s="38"/>
      <c r="D7250" s="38"/>
      <c r="E7250" s="38"/>
      <c r="F7250" s="38"/>
    </row>
    <row r="7251" spans="1:6" x14ac:dyDescent="0.3">
      <c r="A7251" s="38"/>
      <c r="B7251" s="38"/>
      <c r="C7251" s="38"/>
      <c r="D7251" s="38"/>
      <c r="E7251" s="38"/>
      <c r="F7251" s="38"/>
    </row>
    <row r="7252" spans="1:6" x14ac:dyDescent="0.3">
      <c r="A7252" s="38"/>
      <c r="B7252" s="38"/>
      <c r="C7252" s="38"/>
      <c r="D7252" s="38"/>
      <c r="E7252" s="38"/>
      <c r="F7252" s="38"/>
    </row>
    <row r="7253" spans="1:6" x14ac:dyDescent="0.3">
      <c r="A7253" s="38"/>
      <c r="B7253" s="38"/>
      <c r="C7253" s="38"/>
      <c r="D7253" s="38"/>
      <c r="E7253" s="38"/>
      <c r="F7253" s="38"/>
    </row>
    <row r="7254" spans="1:6" x14ac:dyDescent="0.3">
      <c r="A7254" s="38"/>
      <c r="B7254" s="38"/>
      <c r="C7254" s="38"/>
      <c r="D7254" s="38"/>
      <c r="E7254" s="38"/>
      <c r="F7254" s="38"/>
    </row>
    <row r="7255" spans="1:6" x14ac:dyDescent="0.3">
      <c r="A7255" s="38"/>
      <c r="B7255" s="38"/>
      <c r="C7255" s="38"/>
      <c r="D7255" s="38"/>
      <c r="E7255" s="38"/>
      <c r="F7255" s="38"/>
    </row>
    <row r="7256" spans="1:6" x14ac:dyDescent="0.3">
      <c r="A7256" s="38"/>
      <c r="B7256" s="38"/>
      <c r="C7256" s="38"/>
      <c r="D7256" s="38"/>
      <c r="E7256" s="38"/>
      <c r="F7256" s="38"/>
    </row>
    <row r="7257" spans="1:6" x14ac:dyDescent="0.3">
      <c r="A7257" s="38"/>
      <c r="B7257" s="38"/>
      <c r="C7257" s="38"/>
      <c r="D7257" s="38"/>
      <c r="E7257" s="38"/>
      <c r="F7257" s="38"/>
    </row>
    <row r="7258" spans="1:6" x14ac:dyDescent="0.3">
      <c r="A7258" s="38"/>
      <c r="B7258" s="38"/>
      <c r="C7258" s="38"/>
      <c r="D7258" s="38"/>
      <c r="E7258" s="38"/>
      <c r="F7258" s="38"/>
    </row>
    <row r="7259" spans="1:6" x14ac:dyDescent="0.3">
      <c r="A7259" s="38"/>
      <c r="B7259" s="38"/>
      <c r="C7259" s="38"/>
      <c r="D7259" s="38"/>
      <c r="E7259" s="38"/>
      <c r="F7259" s="38"/>
    </row>
    <row r="7260" spans="1:6" x14ac:dyDescent="0.3">
      <c r="A7260" s="38"/>
      <c r="B7260" s="38"/>
      <c r="C7260" s="38"/>
      <c r="D7260" s="38"/>
      <c r="E7260" s="38"/>
      <c r="F7260" s="38"/>
    </row>
    <row r="7261" spans="1:6" x14ac:dyDescent="0.3">
      <c r="A7261" s="38"/>
      <c r="B7261" s="38"/>
      <c r="C7261" s="38"/>
      <c r="D7261" s="38"/>
      <c r="E7261" s="38"/>
      <c r="F7261" s="38"/>
    </row>
    <row r="7262" spans="1:6" x14ac:dyDescent="0.3">
      <c r="A7262" s="38"/>
      <c r="B7262" s="38"/>
      <c r="C7262" s="38"/>
      <c r="D7262" s="38"/>
      <c r="E7262" s="38"/>
      <c r="F7262" s="38"/>
    </row>
    <row r="7263" spans="1:6" x14ac:dyDescent="0.3">
      <c r="A7263" s="38"/>
      <c r="B7263" s="38"/>
      <c r="C7263" s="38"/>
      <c r="D7263" s="38"/>
      <c r="E7263" s="38"/>
      <c r="F7263" s="38"/>
    </row>
    <row r="7264" spans="1:6" x14ac:dyDescent="0.3">
      <c r="A7264" s="38"/>
      <c r="B7264" s="38"/>
      <c r="C7264" s="38"/>
      <c r="D7264" s="38"/>
      <c r="E7264" s="38"/>
      <c r="F7264" s="38"/>
    </row>
    <row r="7265" spans="1:6" x14ac:dyDescent="0.3">
      <c r="A7265" s="38"/>
      <c r="B7265" s="38"/>
      <c r="C7265" s="38"/>
      <c r="D7265" s="38"/>
      <c r="E7265" s="38"/>
      <c r="F7265" s="38"/>
    </row>
    <row r="7266" spans="1:6" x14ac:dyDescent="0.3">
      <c r="A7266" s="38"/>
      <c r="B7266" s="38"/>
      <c r="C7266" s="38"/>
      <c r="D7266" s="38"/>
      <c r="E7266" s="38"/>
      <c r="F7266" s="38"/>
    </row>
    <row r="7267" spans="1:6" x14ac:dyDescent="0.3">
      <c r="A7267" s="38"/>
      <c r="B7267" s="38"/>
      <c r="C7267" s="38"/>
      <c r="D7267" s="38"/>
      <c r="E7267" s="38"/>
      <c r="F7267" s="38"/>
    </row>
    <row r="7268" spans="1:6" x14ac:dyDescent="0.3">
      <c r="A7268" s="38"/>
      <c r="B7268" s="38"/>
      <c r="C7268" s="38"/>
      <c r="D7268" s="38"/>
      <c r="E7268" s="38"/>
      <c r="F7268" s="38"/>
    </row>
    <row r="7269" spans="1:6" x14ac:dyDescent="0.3">
      <c r="A7269" s="38"/>
      <c r="B7269" s="38"/>
      <c r="C7269" s="38"/>
      <c r="D7269" s="38"/>
      <c r="E7269" s="38"/>
      <c r="F7269" s="38"/>
    </row>
    <row r="7270" spans="1:6" x14ac:dyDescent="0.3">
      <c r="A7270" s="38"/>
      <c r="B7270" s="38"/>
      <c r="C7270" s="38"/>
      <c r="D7270" s="38"/>
      <c r="E7270" s="38"/>
      <c r="F7270" s="38"/>
    </row>
    <row r="7271" spans="1:6" x14ac:dyDescent="0.3">
      <c r="A7271" s="38"/>
      <c r="B7271" s="38"/>
      <c r="C7271" s="38"/>
      <c r="D7271" s="38"/>
      <c r="E7271" s="38"/>
      <c r="F7271" s="38"/>
    </row>
    <row r="7272" spans="1:6" x14ac:dyDescent="0.3">
      <c r="A7272" s="38"/>
      <c r="B7272" s="38"/>
      <c r="C7272" s="38"/>
      <c r="D7272" s="38"/>
      <c r="E7272" s="38"/>
      <c r="F7272" s="38"/>
    </row>
    <row r="7273" spans="1:6" x14ac:dyDescent="0.3">
      <c r="A7273" s="38"/>
      <c r="B7273" s="38"/>
      <c r="C7273" s="38"/>
      <c r="D7273" s="38"/>
      <c r="E7273" s="38"/>
      <c r="F7273" s="38"/>
    </row>
    <row r="7274" spans="1:6" x14ac:dyDescent="0.3">
      <c r="A7274" s="38"/>
      <c r="B7274" s="38"/>
      <c r="C7274" s="38"/>
      <c r="D7274" s="38"/>
      <c r="E7274" s="38"/>
      <c r="F7274" s="38"/>
    </row>
    <row r="7275" spans="1:6" x14ac:dyDescent="0.3">
      <c r="A7275" s="38"/>
      <c r="B7275" s="38"/>
      <c r="C7275" s="38"/>
      <c r="D7275" s="38"/>
      <c r="E7275" s="38"/>
      <c r="F7275" s="38"/>
    </row>
    <row r="7276" spans="1:6" x14ac:dyDescent="0.3">
      <c r="A7276" s="38"/>
      <c r="B7276" s="38"/>
      <c r="C7276" s="38"/>
      <c r="D7276" s="38"/>
      <c r="E7276" s="38"/>
      <c r="F7276" s="38"/>
    </row>
    <row r="7277" spans="1:6" x14ac:dyDescent="0.3">
      <c r="A7277" s="38"/>
      <c r="B7277" s="38"/>
      <c r="C7277" s="38"/>
      <c r="D7277" s="38"/>
      <c r="E7277" s="38"/>
      <c r="F7277" s="38"/>
    </row>
    <row r="7278" spans="1:6" x14ac:dyDescent="0.3">
      <c r="A7278" s="38"/>
      <c r="B7278" s="38"/>
      <c r="C7278" s="38"/>
      <c r="D7278" s="38"/>
      <c r="E7278" s="38"/>
      <c r="F7278" s="38"/>
    </row>
    <row r="7279" spans="1:6" x14ac:dyDescent="0.3">
      <c r="A7279" s="38"/>
      <c r="B7279" s="38"/>
      <c r="C7279" s="38"/>
      <c r="D7279" s="38"/>
      <c r="E7279" s="38"/>
      <c r="F7279" s="38"/>
    </row>
    <row r="7280" spans="1:6" x14ac:dyDescent="0.3">
      <c r="A7280" s="38"/>
      <c r="B7280" s="38"/>
      <c r="C7280" s="38"/>
      <c r="D7280" s="38"/>
      <c r="E7280" s="38"/>
      <c r="F7280" s="38"/>
    </row>
    <row r="7281" spans="1:6" x14ac:dyDescent="0.3">
      <c r="A7281" s="38"/>
      <c r="B7281" s="38"/>
      <c r="C7281" s="38"/>
      <c r="D7281" s="38"/>
      <c r="E7281" s="38"/>
      <c r="F7281" s="38"/>
    </row>
    <row r="7282" spans="1:6" x14ac:dyDescent="0.3">
      <c r="A7282" s="38"/>
      <c r="B7282" s="38"/>
      <c r="C7282" s="38"/>
      <c r="D7282" s="38"/>
      <c r="E7282" s="38"/>
      <c r="F7282" s="38"/>
    </row>
    <row r="7283" spans="1:6" x14ac:dyDescent="0.3">
      <c r="A7283" s="38"/>
      <c r="B7283" s="38"/>
      <c r="C7283" s="38"/>
      <c r="D7283" s="38"/>
      <c r="E7283" s="38"/>
      <c r="F7283" s="38"/>
    </row>
    <row r="7284" spans="1:6" x14ac:dyDescent="0.3">
      <c r="A7284" s="38"/>
      <c r="B7284" s="38"/>
      <c r="C7284" s="38"/>
      <c r="D7284" s="38"/>
      <c r="E7284" s="38"/>
      <c r="F7284" s="38"/>
    </row>
    <row r="7285" spans="1:6" x14ac:dyDescent="0.3">
      <c r="A7285" s="38"/>
      <c r="B7285" s="38"/>
      <c r="C7285" s="38"/>
      <c r="D7285" s="38"/>
      <c r="E7285" s="38"/>
      <c r="F7285" s="38"/>
    </row>
    <row r="7286" spans="1:6" x14ac:dyDescent="0.3">
      <c r="A7286" s="38"/>
      <c r="B7286" s="38"/>
      <c r="C7286" s="38"/>
      <c r="D7286" s="38"/>
      <c r="E7286" s="38"/>
      <c r="F7286" s="38"/>
    </row>
    <row r="7287" spans="1:6" x14ac:dyDescent="0.3">
      <c r="A7287" s="38"/>
      <c r="B7287" s="38"/>
      <c r="C7287" s="38"/>
      <c r="D7287" s="38"/>
      <c r="E7287" s="38"/>
      <c r="F7287" s="38"/>
    </row>
    <row r="7288" spans="1:6" x14ac:dyDescent="0.3">
      <c r="A7288" s="38"/>
      <c r="B7288" s="38"/>
      <c r="C7288" s="38"/>
      <c r="D7288" s="38"/>
      <c r="E7288" s="38"/>
      <c r="F7288" s="38"/>
    </row>
    <row r="7289" spans="1:6" x14ac:dyDescent="0.3">
      <c r="A7289" s="38"/>
      <c r="B7289" s="38"/>
      <c r="C7289" s="38"/>
      <c r="D7289" s="38"/>
      <c r="E7289" s="38"/>
      <c r="F7289" s="38"/>
    </row>
    <row r="7290" spans="1:6" x14ac:dyDescent="0.3">
      <c r="A7290" s="38"/>
      <c r="B7290" s="38"/>
      <c r="C7290" s="38"/>
      <c r="D7290" s="38"/>
      <c r="E7290" s="38"/>
      <c r="F7290" s="38"/>
    </row>
    <row r="7291" spans="1:6" x14ac:dyDescent="0.3">
      <c r="A7291" s="38"/>
      <c r="B7291" s="38"/>
      <c r="C7291" s="38"/>
      <c r="D7291" s="38"/>
      <c r="E7291" s="38"/>
      <c r="F7291" s="38"/>
    </row>
    <row r="7292" spans="1:6" x14ac:dyDescent="0.3">
      <c r="A7292" s="38"/>
      <c r="B7292" s="38"/>
      <c r="C7292" s="38"/>
      <c r="D7292" s="38"/>
      <c r="E7292" s="38"/>
      <c r="F7292" s="38"/>
    </row>
    <row r="7293" spans="1:6" x14ac:dyDescent="0.3">
      <c r="A7293" s="38"/>
      <c r="B7293" s="38"/>
      <c r="C7293" s="38"/>
      <c r="D7293" s="38"/>
      <c r="E7293" s="38"/>
      <c r="F7293" s="38"/>
    </row>
    <row r="7294" spans="1:6" x14ac:dyDescent="0.3">
      <c r="A7294" s="38"/>
      <c r="B7294" s="38"/>
      <c r="C7294" s="38"/>
      <c r="D7294" s="38"/>
      <c r="E7294" s="38"/>
      <c r="F7294" s="38"/>
    </row>
    <row r="7295" spans="1:6" x14ac:dyDescent="0.3">
      <c r="A7295" s="38"/>
      <c r="B7295" s="38"/>
      <c r="C7295" s="38"/>
      <c r="D7295" s="38"/>
      <c r="E7295" s="38"/>
      <c r="F7295" s="38"/>
    </row>
    <row r="7296" spans="1:6" x14ac:dyDescent="0.3">
      <c r="A7296" s="38"/>
      <c r="B7296" s="38"/>
      <c r="C7296" s="38"/>
      <c r="D7296" s="38"/>
      <c r="E7296" s="38"/>
      <c r="F7296" s="38"/>
    </row>
    <row r="7297" spans="1:6" x14ac:dyDescent="0.3">
      <c r="A7297" s="38"/>
      <c r="B7297" s="38"/>
      <c r="C7297" s="38"/>
      <c r="D7297" s="38"/>
      <c r="E7297" s="38"/>
      <c r="F7297" s="38"/>
    </row>
    <row r="7298" spans="1:6" x14ac:dyDescent="0.3">
      <c r="A7298" s="38"/>
      <c r="B7298" s="38"/>
      <c r="C7298" s="38"/>
      <c r="D7298" s="38"/>
      <c r="E7298" s="38"/>
      <c r="F7298" s="38"/>
    </row>
    <row r="7299" spans="1:6" x14ac:dyDescent="0.3">
      <c r="A7299" s="38"/>
      <c r="B7299" s="38"/>
      <c r="C7299" s="38"/>
      <c r="D7299" s="38"/>
      <c r="E7299" s="38"/>
      <c r="F7299" s="38"/>
    </row>
    <row r="7300" spans="1:6" x14ac:dyDescent="0.3">
      <c r="A7300" s="38"/>
      <c r="B7300" s="38"/>
      <c r="C7300" s="38"/>
      <c r="D7300" s="38"/>
      <c r="E7300" s="38"/>
      <c r="F7300" s="38"/>
    </row>
    <row r="7301" spans="1:6" x14ac:dyDescent="0.3">
      <c r="A7301" s="38"/>
      <c r="B7301" s="38"/>
      <c r="C7301" s="38"/>
      <c r="D7301" s="38"/>
      <c r="E7301" s="38"/>
      <c r="F7301" s="38"/>
    </row>
    <row r="7302" spans="1:6" x14ac:dyDescent="0.3">
      <c r="A7302" s="38"/>
      <c r="B7302" s="38"/>
      <c r="C7302" s="38"/>
      <c r="D7302" s="38"/>
      <c r="E7302" s="38"/>
      <c r="F7302" s="38"/>
    </row>
    <row r="7303" spans="1:6" x14ac:dyDescent="0.3">
      <c r="A7303" s="38"/>
      <c r="B7303" s="38"/>
      <c r="C7303" s="38"/>
      <c r="D7303" s="38"/>
      <c r="E7303" s="38"/>
      <c r="F7303" s="38"/>
    </row>
    <row r="7304" spans="1:6" x14ac:dyDescent="0.3">
      <c r="A7304" s="38"/>
      <c r="B7304" s="38"/>
      <c r="C7304" s="38"/>
      <c r="D7304" s="38"/>
      <c r="E7304" s="38"/>
      <c r="F7304" s="38"/>
    </row>
    <row r="7305" spans="1:6" x14ac:dyDescent="0.3">
      <c r="A7305" s="38"/>
      <c r="B7305" s="38"/>
      <c r="C7305" s="38"/>
      <c r="D7305" s="38"/>
      <c r="E7305" s="38"/>
      <c r="F7305" s="38"/>
    </row>
    <row r="7306" spans="1:6" x14ac:dyDescent="0.3">
      <c r="A7306" s="38"/>
      <c r="B7306" s="38"/>
      <c r="C7306" s="38"/>
      <c r="D7306" s="38"/>
      <c r="E7306" s="38"/>
      <c r="F7306" s="38"/>
    </row>
    <row r="7307" spans="1:6" x14ac:dyDescent="0.3">
      <c r="A7307" s="38"/>
      <c r="B7307" s="38"/>
      <c r="C7307" s="38"/>
      <c r="D7307" s="38"/>
      <c r="E7307" s="38"/>
      <c r="F7307" s="38"/>
    </row>
    <row r="7308" spans="1:6" x14ac:dyDescent="0.3">
      <c r="A7308" s="38"/>
      <c r="B7308" s="38"/>
      <c r="C7308" s="38"/>
      <c r="D7308" s="38"/>
      <c r="E7308" s="38"/>
      <c r="F7308" s="38"/>
    </row>
    <row r="7309" spans="1:6" x14ac:dyDescent="0.3">
      <c r="A7309" s="38"/>
      <c r="B7309" s="38"/>
      <c r="C7309" s="38"/>
      <c r="D7309" s="38"/>
      <c r="E7309" s="38"/>
      <c r="F7309" s="38"/>
    </row>
    <row r="7310" spans="1:6" x14ac:dyDescent="0.3">
      <c r="A7310" s="38"/>
      <c r="B7310" s="38"/>
      <c r="C7310" s="38"/>
      <c r="D7310" s="38"/>
      <c r="E7310" s="38"/>
      <c r="F7310" s="38"/>
    </row>
    <row r="7311" spans="1:6" x14ac:dyDescent="0.3">
      <c r="A7311" s="38"/>
      <c r="B7311" s="38"/>
      <c r="C7311" s="38"/>
      <c r="D7311" s="38"/>
      <c r="E7311" s="38"/>
      <c r="F7311" s="38"/>
    </row>
    <row r="7312" spans="1:6" x14ac:dyDescent="0.3">
      <c r="A7312" s="38"/>
      <c r="B7312" s="38"/>
      <c r="C7312" s="38"/>
      <c r="D7312" s="38"/>
      <c r="E7312" s="38"/>
      <c r="F7312" s="38"/>
    </row>
    <row r="7313" spans="1:6" x14ac:dyDescent="0.3">
      <c r="A7313" s="38"/>
      <c r="B7313" s="38"/>
      <c r="C7313" s="38"/>
      <c r="D7313" s="38"/>
      <c r="E7313" s="38"/>
      <c r="F7313" s="38"/>
    </row>
    <row r="7314" spans="1:6" x14ac:dyDescent="0.3">
      <c r="A7314" s="38"/>
      <c r="B7314" s="38"/>
      <c r="C7314" s="38"/>
      <c r="D7314" s="38"/>
      <c r="E7314" s="38"/>
      <c r="F7314" s="38"/>
    </row>
    <row r="7315" spans="1:6" x14ac:dyDescent="0.3">
      <c r="A7315" s="38"/>
      <c r="B7315" s="38"/>
      <c r="C7315" s="38"/>
      <c r="D7315" s="38"/>
      <c r="E7315" s="38"/>
      <c r="F7315" s="38"/>
    </row>
    <row r="7316" spans="1:6" x14ac:dyDescent="0.3">
      <c r="A7316" s="38"/>
      <c r="B7316" s="38"/>
      <c r="C7316" s="38"/>
      <c r="D7316" s="38"/>
      <c r="E7316" s="38"/>
      <c r="F7316" s="38"/>
    </row>
    <row r="7317" spans="1:6" x14ac:dyDescent="0.3">
      <c r="A7317" s="38"/>
      <c r="B7317" s="38"/>
      <c r="C7317" s="38"/>
      <c r="D7317" s="38"/>
      <c r="E7317" s="38"/>
      <c r="F7317" s="38"/>
    </row>
    <row r="7318" spans="1:6" x14ac:dyDescent="0.3">
      <c r="A7318" s="38"/>
      <c r="B7318" s="38"/>
      <c r="C7318" s="38"/>
      <c r="D7318" s="38"/>
      <c r="E7318" s="38"/>
      <c r="F7318" s="38"/>
    </row>
    <row r="7319" spans="1:6" x14ac:dyDescent="0.3">
      <c r="A7319" s="38"/>
      <c r="B7319" s="38"/>
      <c r="C7319" s="38"/>
      <c r="D7319" s="38"/>
      <c r="E7319" s="38"/>
      <c r="F7319" s="38"/>
    </row>
    <row r="7320" spans="1:6" x14ac:dyDescent="0.3">
      <c r="A7320" s="38"/>
      <c r="B7320" s="38"/>
      <c r="C7320" s="38"/>
      <c r="D7320" s="38"/>
      <c r="E7320" s="38"/>
      <c r="F7320" s="38"/>
    </row>
    <row r="7321" spans="1:6" x14ac:dyDescent="0.3">
      <c r="A7321" s="38"/>
      <c r="B7321" s="38"/>
      <c r="C7321" s="38"/>
      <c r="D7321" s="38"/>
      <c r="E7321" s="38"/>
      <c r="F7321" s="38"/>
    </row>
    <row r="7322" spans="1:6" x14ac:dyDescent="0.3">
      <c r="A7322" s="38"/>
      <c r="B7322" s="38"/>
      <c r="C7322" s="38"/>
      <c r="D7322" s="38"/>
      <c r="E7322" s="38"/>
      <c r="F7322" s="38"/>
    </row>
    <row r="7323" spans="1:6" x14ac:dyDescent="0.3">
      <c r="A7323" s="38"/>
      <c r="B7323" s="38"/>
      <c r="C7323" s="38"/>
      <c r="D7323" s="38"/>
      <c r="E7323" s="38"/>
      <c r="F7323" s="38"/>
    </row>
    <row r="7324" spans="1:6" x14ac:dyDescent="0.3">
      <c r="A7324" s="38"/>
      <c r="B7324" s="38"/>
      <c r="C7324" s="38"/>
      <c r="D7324" s="38"/>
      <c r="E7324" s="38"/>
      <c r="F7324" s="38"/>
    </row>
    <row r="7325" spans="1:6" x14ac:dyDescent="0.3">
      <c r="A7325" s="38"/>
      <c r="B7325" s="38"/>
      <c r="C7325" s="38"/>
      <c r="D7325" s="38"/>
      <c r="E7325" s="38"/>
      <c r="F7325" s="38"/>
    </row>
    <row r="7326" spans="1:6" x14ac:dyDescent="0.3">
      <c r="A7326" s="38"/>
      <c r="B7326" s="38"/>
      <c r="C7326" s="38"/>
      <c r="D7326" s="38"/>
      <c r="E7326" s="38"/>
      <c r="F7326" s="38"/>
    </row>
    <row r="7327" spans="1:6" x14ac:dyDescent="0.3">
      <c r="A7327" s="38"/>
      <c r="B7327" s="38"/>
      <c r="C7327" s="38"/>
      <c r="D7327" s="38"/>
      <c r="E7327" s="38"/>
      <c r="F7327" s="38"/>
    </row>
    <row r="7328" spans="1:6" x14ac:dyDescent="0.3">
      <c r="A7328" s="38"/>
      <c r="B7328" s="38"/>
      <c r="C7328" s="38"/>
      <c r="D7328" s="38"/>
      <c r="E7328" s="38"/>
      <c r="F7328" s="38"/>
    </row>
    <row r="7329" spans="1:6" x14ac:dyDescent="0.3">
      <c r="A7329" s="38"/>
      <c r="B7329" s="38"/>
      <c r="C7329" s="38"/>
      <c r="D7329" s="38"/>
      <c r="E7329" s="38"/>
      <c r="F7329" s="38"/>
    </row>
    <row r="7330" spans="1:6" x14ac:dyDescent="0.3">
      <c r="A7330" s="38"/>
      <c r="B7330" s="38"/>
      <c r="C7330" s="38"/>
      <c r="D7330" s="38"/>
      <c r="E7330" s="38"/>
      <c r="F7330" s="38"/>
    </row>
    <row r="7331" spans="1:6" x14ac:dyDescent="0.3">
      <c r="A7331" s="38"/>
      <c r="B7331" s="38"/>
      <c r="C7331" s="38"/>
      <c r="D7331" s="38"/>
      <c r="E7331" s="38"/>
      <c r="F7331" s="38"/>
    </row>
    <row r="7332" spans="1:6" x14ac:dyDescent="0.3">
      <c r="A7332" s="38"/>
      <c r="B7332" s="38"/>
      <c r="C7332" s="38"/>
      <c r="D7332" s="38"/>
      <c r="E7332" s="38"/>
      <c r="F7332" s="38"/>
    </row>
    <row r="7333" spans="1:6" x14ac:dyDescent="0.3">
      <c r="A7333" s="38"/>
      <c r="B7333" s="38"/>
      <c r="C7333" s="38"/>
      <c r="D7333" s="38"/>
      <c r="E7333" s="38"/>
      <c r="F7333" s="38"/>
    </row>
    <row r="7334" spans="1:6" x14ac:dyDescent="0.3">
      <c r="A7334" s="38"/>
      <c r="B7334" s="38"/>
      <c r="C7334" s="38"/>
      <c r="D7334" s="38"/>
      <c r="E7334" s="38"/>
      <c r="F7334" s="38"/>
    </row>
    <row r="7335" spans="1:6" x14ac:dyDescent="0.3">
      <c r="A7335" s="38"/>
      <c r="B7335" s="38"/>
      <c r="C7335" s="38"/>
      <c r="D7335" s="38"/>
      <c r="E7335" s="38"/>
      <c r="F7335" s="38"/>
    </row>
    <row r="7336" spans="1:6" x14ac:dyDescent="0.3">
      <c r="A7336" s="38"/>
      <c r="B7336" s="38"/>
      <c r="C7336" s="38"/>
      <c r="D7336" s="38"/>
      <c r="E7336" s="38"/>
      <c r="F7336" s="38"/>
    </row>
    <row r="7337" spans="1:6" x14ac:dyDescent="0.3">
      <c r="A7337" s="38"/>
      <c r="B7337" s="38"/>
      <c r="C7337" s="38"/>
      <c r="D7337" s="38"/>
      <c r="E7337" s="38"/>
      <c r="F7337" s="38"/>
    </row>
    <row r="7338" spans="1:6" x14ac:dyDescent="0.3">
      <c r="A7338" s="38"/>
      <c r="B7338" s="38"/>
      <c r="C7338" s="38"/>
      <c r="D7338" s="38"/>
      <c r="E7338" s="38"/>
      <c r="F7338" s="38"/>
    </row>
    <row r="7339" spans="1:6" x14ac:dyDescent="0.3">
      <c r="A7339" s="38"/>
      <c r="B7339" s="38"/>
      <c r="C7339" s="38"/>
      <c r="D7339" s="38"/>
      <c r="E7339" s="38"/>
      <c r="F7339" s="38"/>
    </row>
    <row r="7340" spans="1:6" x14ac:dyDescent="0.3">
      <c r="A7340" s="38"/>
      <c r="B7340" s="38"/>
      <c r="C7340" s="38"/>
      <c r="D7340" s="38"/>
      <c r="E7340" s="38"/>
      <c r="F7340" s="38"/>
    </row>
    <row r="7341" spans="1:6" x14ac:dyDescent="0.3">
      <c r="A7341" s="38"/>
      <c r="B7341" s="38"/>
      <c r="C7341" s="38"/>
      <c r="D7341" s="38"/>
      <c r="E7341" s="38"/>
      <c r="F7341" s="38"/>
    </row>
    <row r="7342" spans="1:6" x14ac:dyDescent="0.3">
      <c r="A7342" s="38"/>
      <c r="B7342" s="38"/>
      <c r="C7342" s="38"/>
      <c r="D7342" s="38"/>
      <c r="E7342" s="38"/>
      <c r="F7342" s="38"/>
    </row>
    <row r="7343" spans="1:6" x14ac:dyDescent="0.3">
      <c r="A7343" s="38"/>
      <c r="B7343" s="38"/>
      <c r="C7343" s="38"/>
      <c r="D7343" s="38"/>
      <c r="E7343" s="38"/>
      <c r="F7343" s="38"/>
    </row>
    <row r="7344" spans="1:6" x14ac:dyDescent="0.3">
      <c r="A7344" s="38"/>
      <c r="B7344" s="38"/>
      <c r="C7344" s="38"/>
      <c r="D7344" s="38"/>
      <c r="E7344" s="38"/>
      <c r="F7344" s="38"/>
    </row>
    <row r="7345" spans="1:6" x14ac:dyDescent="0.3">
      <c r="A7345" s="38"/>
      <c r="B7345" s="38"/>
      <c r="C7345" s="38"/>
      <c r="D7345" s="38"/>
      <c r="E7345" s="38"/>
      <c r="F7345" s="38"/>
    </row>
    <row r="7346" spans="1:6" x14ac:dyDescent="0.3">
      <c r="A7346" s="38"/>
      <c r="B7346" s="38"/>
      <c r="C7346" s="38"/>
      <c r="D7346" s="38"/>
      <c r="E7346" s="38"/>
      <c r="F7346" s="38"/>
    </row>
    <row r="7347" spans="1:6" x14ac:dyDescent="0.3">
      <c r="A7347" s="38"/>
      <c r="B7347" s="38"/>
      <c r="C7347" s="38"/>
      <c r="D7347" s="38"/>
      <c r="E7347" s="38"/>
      <c r="F7347" s="38"/>
    </row>
    <row r="7348" spans="1:6" x14ac:dyDescent="0.3">
      <c r="A7348" s="38"/>
      <c r="B7348" s="38"/>
      <c r="C7348" s="38"/>
      <c r="D7348" s="38"/>
      <c r="E7348" s="38"/>
      <c r="F7348" s="38"/>
    </row>
    <row r="7349" spans="1:6" x14ac:dyDescent="0.3">
      <c r="A7349" s="38"/>
      <c r="B7349" s="38"/>
      <c r="C7349" s="38"/>
      <c r="D7349" s="38"/>
      <c r="E7349" s="38"/>
      <c r="F7349" s="38"/>
    </row>
    <row r="7350" spans="1:6" x14ac:dyDescent="0.3">
      <c r="A7350" s="38"/>
      <c r="B7350" s="38"/>
      <c r="C7350" s="38"/>
      <c r="D7350" s="38"/>
      <c r="E7350" s="38"/>
      <c r="F7350" s="38"/>
    </row>
    <row r="7351" spans="1:6" x14ac:dyDescent="0.3">
      <c r="A7351" s="38"/>
      <c r="B7351" s="38"/>
      <c r="C7351" s="38"/>
      <c r="D7351" s="38"/>
      <c r="E7351" s="38"/>
      <c r="F7351" s="38"/>
    </row>
    <row r="7352" spans="1:6" x14ac:dyDescent="0.3">
      <c r="A7352" s="38"/>
      <c r="B7352" s="38"/>
      <c r="C7352" s="38"/>
      <c r="D7352" s="38"/>
      <c r="E7352" s="38"/>
      <c r="F7352" s="38"/>
    </row>
    <row r="7353" spans="1:6" x14ac:dyDescent="0.3">
      <c r="A7353" s="38"/>
      <c r="B7353" s="38"/>
      <c r="C7353" s="38"/>
      <c r="D7353" s="38"/>
      <c r="E7353" s="38"/>
      <c r="F7353" s="38"/>
    </row>
    <row r="7354" spans="1:6" x14ac:dyDescent="0.3">
      <c r="A7354" s="38"/>
      <c r="B7354" s="38"/>
      <c r="C7354" s="38"/>
      <c r="D7354" s="38"/>
      <c r="E7354" s="38"/>
      <c r="F7354" s="38"/>
    </row>
    <row r="7355" spans="1:6" x14ac:dyDescent="0.3">
      <c r="A7355" s="38"/>
      <c r="B7355" s="38"/>
      <c r="C7355" s="38"/>
      <c r="D7355" s="38"/>
      <c r="E7355" s="38"/>
      <c r="F7355" s="38"/>
    </row>
    <row r="7356" spans="1:6" x14ac:dyDescent="0.3">
      <c r="A7356" s="38"/>
      <c r="B7356" s="38"/>
      <c r="C7356" s="38"/>
      <c r="D7356" s="38"/>
      <c r="E7356" s="38"/>
      <c r="F7356" s="38"/>
    </row>
    <row r="7357" spans="1:6" x14ac:dyDescent="0.3">
      <c r="A7357" s="38"/>
      <c r="B7357" s="38"/>
      <c r="C7357" s="38"/>
      <c r="D7357" s="38"/>
      <c r="E7357" s="38"/>
      <c r="F7357" s="38"/>
    </row>
    <row r="7358" spans="1:6" x14ac:dyDescent="0.3">
      <c r="A7358" s="38"/>
      <c r="B7358" s="38"/>
      <c r="C7358" s="38"/>
      <c r="D7358" s="38"/>
      <c r="E7358" s="38"/>
      <c r="F7358" s="38"/>
    </row>
    <row r="7359" spans="1:6" x14ac:dyDescent="0.3">
      <c r="A7359" s="38"/>
      <c r="B7359" s="38"/>
      <c r="C7359" s="38"/>
      <c r="D7359" s="38"/>
      <c r="E7359" s="38"/>
      <c r="F7359" s="38"/>
    </row>
    <row r="7360" spans="1:6" x14ac:dyDescent="0.3">
      <c r="A7360" s="38"/>
      <c r="B7360" s="38"/>
      <c r="C7360" s="38"/>
      <c r="D7360" s="38"/>
      <c r="E7360" s="38"/>
      <c r="F7360" s="38"/>
    </row>
    <row r="7361" spans="1:6" x14ac:dyDescent="0.3">
      <c r="A7361" s="38"/>
      <c r="B7361" s="38"/>
      <c r="C7361" s="38"/>
      <c r="D7361" s="38"/>
      <c r="E7361" s="38"/>
      <c r="F7361" s="38"/>
    </row>
    <row r="7362" spans="1:6" x14ac:dyDescent="0.3">
      <c r="A7362" s="38"/>
      <c r="B7362" s="38"/>
      <c r="C7362" s="38"/>
      <c r="D7362" s="38"/>
      <c r="E7362" s="38"/>
      <c r="F7362" s="38"/>
    </row>
    <row r="7363" spans="1:6" x14ac:dyDescent="0.3">
      <c r="A7363" s="38"/>
      <c r="B7363" s="38"/>
      <c r="C7363" s="38"/>
      <c r="D7363" s="38"/>
      <c r="E7363" s="38"/>
      <c r="F7363" s="38"/>
    </row>
    <row r="7364" spans="1:6" x14ac:dyDescent="0.3">
      <c r="A7364" s="38"/>
      <c r="B7364" s="38"/>
      <c r="C7364" s="38"/>
      <c r="D7364" s="38"/>
      <c r="E7364" s="38"/>
      <c r="F7364" s="38"/>
    </row>
    <row r="7365" spans="1:6" x14ac:dyDescent="0.3">
      <c r="A7365" s="38"/>
      <c r="B7365" s="38"/>
      <c r="C7365" s="38"/>
      <c r="D7365" s="38"/>
      <c r="E7365" s="38"/>
      <c r="F7365" s="38"/>
    </row>
    <row r="7366" spans="1:6" x14ac:dyDescent="0.3">
      <c r="A7366" s="38"/>
      <c r="B7366" s="38"/>
      <c r="C7366" s="38"/>
      <c r="D7366" s="38"/>
      <c r="E7366" s="38"/>
      <c r="F7366" s="38"/>
    </row>
    <row r="7367" spans="1:6" x14ac:dyDescent="0.3">
      <c r="A7367" s="38"/>
      <c r="B7367" s="38"/>
      <c r="C7367" s="38"/>
      <c r="D7367" s="38"/>
      <c r="E7367" s="38"/>
      <c r="F7367" s="38"/>
    </row>
    <row r="7368" spans="1:6" x14ac:dyDescent="0.3">
      <c r="A7368" s="38"/>
      <c r="B7368" s="38"/>
      <c r="C7368" s="38"/>
      <c r="D7368" s="38"/>
      <c r="E7368" s="38"/>
      <c r="F7368" s="38"/>
    </row>
    <row r="7369" spans="1:6" x14ac:dyDescent="0.3">
      <c r="A7369" s="38"/>
      <c r="B7369" s="38"/>
      <c r="C7369" s="38"/>
      <c r="D7369" s="38"/>
      <c r="E7369" s="38"/>
      <c r="F7369" s="38"/>
    </row>
    <row r="7370" spans="1:6" x14ac:dyDescent="0.3">
      <c r="A7370" s="38"/>
      <c r="B7370" s="38"/>
      <c r="C7370" s="38"/>
      <c r="D7370" s="38"/>
      <c r="E7370" s="38"/>
      <c r="F7370" s="38"/>
    </row>
    <row r="7371" spans="1:6" x14ac:dyDescent="0.3">
      <c r="A7371" s="38"/>
      <c r="B7371" s="38"/>
      <c r="C7371" s="38"/>
      <c r="D7371" s="38"/>
      <c r="E7371" s="38"/>
      <c r="F7371" s="38"/>
    </row>
    <row r="7372" spans="1:6" x14ac:dyDescent="0.3">
      <c r="A7372" s="38"/>
      <c r="B7372" s="38"/>
      <c r="C7372" s="38"/>
      <c r="D7372" s="38"/>
      <c r="E7372" s="38"/>
      <c r="F7372" s="38"/>
    </row>
    <row r="7373" spans="1:6" x14ac:dyDescent="0.3">
      <c r="A7373" s="38"/>
      <c r="B7373" s="38"/>
      <c r="C7373" s="38"/>
      <c r="D7373" s="38"/>
      <c r="E7373" s="38"/>
      <c r="F7373" s="38"/>
    </row>
    <row r="7374" spans="1:6" x14ac:dyDescent="0.3">
      <c r="A7374" s="38"/>
      <c r="B7374" s="38"/>
      <c r="C7374" s="38"/>
      <c r="D7374" s="38"/>
      <c r="E7374" s="38"/>
      <c r="F7374" s="38"/>
    </row>
    <row r="7375" spans="1:6" x14ac:dyDescent="0.3">
      <c r="A7375" s="38"/>
      <c r="B7375" s="38"/>
      <c r="C7375" s="38"/>
      <c r="D7375" s="38"/>
      <c r="E7375" s="38"/>
      <c r="F7375" s="38"/>
    </row>
    <row r="7376" spans="1:6" x14ac:dyDescent="0.3">
      <c r="A7376" s="38"/>
      <c r="B7376" s="38"/>
      <c r="C7376" s="38"/>
      <c r="D7376" s="38"/>
      <c r="E7376" s="38"/>
      <c r="F7376" s="38"/>
    </row>
    <row r="7377" spans="1:6" x14ac:dyDescent="0.3">
      <c r="A7377" s="38"/>
      <c r="B7377" s="38"/>
      <c r="C7377" s="38"/>
      <c r="D7377" s="38"/>
      <c r="E7377" s="38"/>
      <c r="F7377" s="38"/>
    </row>
    <row r="7378" spans="1:6" x14ac:dyDescent="0.3">
      <c r="A7378" s="38"/>
      <c r="B7378" s="38"/>
      <c r="C7378" s="38"/>
      <c r="D7378" s="38"/>
      <c r="E7378" s="38"/>
      <c r="F7378" s="38"/>
    </row>
    <row r="7379" spans="1:6" x14ac:dyDescent="0.3">
      <c r="A7379" s="38"/>
      <c r="B7379" s="38"/>
      <c r="C7379" s="38"/>
      <c r="D7379" s="38"/>
      <c r="E7379" s="38"/>
      <c r="F7379" s="38"/>
    </row>
    <row r="7380" spans="1:6" x14ac:dyDescent="0.3">
      <c r="A7380" s="38"/>
      <c r="B7380" s="38"/>
      <c r="C7380" s="38"/>
      <c r="D7380" s="38"/>
      <c r="E7380" s="38"/>
      <c r="F7380" s="38"/>
    </row>
    <row r="7381" spans="1:6" x14ac:dyDescent="0.3">
      <c r="A7381" s="38"/>
      <c r="B7381" s="38"/>
      <c r="C7381" s="38"/>
      <c r="D7381" s="38"/>
      <c r="E7381" s="38"/>
      <c r="F7381" s="38"/>
    </row>
    <row r="7382" spans="1:6" x14ac:dyDescent="0.3">
      <c r="A7382" s="38"/>
      <c r="B7382" s="38"/>
      <c r="C7382" s="38"/>
      <c r="D7382" s="38"/>
      <c r="E7382" s="38"/>
      <c r="F7382" s="38"/>
    </row>
    <row r="7383" spans="1:6" x14ac:dyDescent="0.3">
      <c r="A7383" s="38"/>
      <c r="B7383" s="38"/>
      <c r="C7383" s="38"/>
      <c r="D7383" s="38"/>
      <c r="E7383" s="38"/>
      <c r="F7383" s="38"/>
    </row>
    <row r="7384" spans="1:6" x14ac:dyDescent="0.3">
      <c r="A7384" s="38"/>
      <c r="B7384" s="38"/>
      <c r="C7384" s="38"/>
      <c r="D7384" s="38"/>
      <c r="E7384" s="38"/>
      <c r="F7384" s="38"/>
    </row>
    <row r="7385" spans="1:6" x14ac:dyDescent="0.3">
      <c r="A7385" s="38"/>
      <c r="B7385" s="38"/>
      <c r="C7385" s="38"/>
      <c r="D7385" s="38"/>
      <c r="E7385" s="38"/>
      <c r="F7385" s="38"/>
    </row>
    <row r="7386" spans="1:6" x14ac:dyDescent="0.3">
      <c r="A7386" s="38"/>
      <c r="B7386" s="38"/>
      <c r="C7386" s="38"/>
      <c r="D7386" s="38"/>
      <c r="E7386" s="38"/>
      <c r="F7386" s="38"/>
    </row>
    <row r="7387" spans="1:6" x14ac:dyDescent="0.3">
      <c r="A7387" s="38"/>
      <c r="B7387" s="38"/>
      <c r="C7387" s="38"/>
      <c r="D7387" s="38"/>
      <c r="E7387" s="38"/>
      <c r="F7387" s="38"/>
    </row>
    <row r="7388" spans="1:6" x14ac:dyDescent="0.3">
      <c r="A7388" s="38"/>
      <c r="B7388" s="38"/>
      <c r="C7388" s="38"/>
      <c r="D7388" s="38"/>
      <c r="E7388" s="38"/>
      <c r="F7388" s="38"/>
    </row>
    <row r="7389" spans="1:6" x14ac:dyDescent="0.3">
      <c r="A7389" s="38"/>
      <c r="B7389" s="38"/>
      <c r="C7389" s="38"/>
      <c r="D7389" s="38"/>
      <c r="E7389" s="38"/>
      <c r="F7389" s="38"/>
    </row>
    <row r="7390" spans="1:6" x14ac:dyDescent="0.3">
      <c r="A7390" s="38"/>
      <c r="B7390" s="38"/>
      <c r="C7390" s="38"/>
      <c r="D7390" s="38"/>
      <c r="E7390" s="38"/>
      <c r="F7390" s="38"/>
    </row>
    <row r="7391" spans="1:6" x14ac:dyDescent="0.3">
      <c r="A7391" s="38"/>
      <c r="B7391" s="38"/>
      <c r="C7391" s="38"/>
      <c r="D7391" s="38"/>
      <c r="E7391" s="38"/>
      <c r="F7391" s="38"/>
    </row>
    <row r="7392" spans="1:6" x14ac:dyDescent="0.3">
      <c r="A7392" s="38"/>
      <c r="B7392" s="38"/>
      <c r="C7392" s="38"/>
      <c r="D7392" s="38"/>
      <c r="E7392" s="38"/>
      <c r="F7392" s="38"/>
    </row>
    <row r="7393" spans="1:6" x14ac:dyDescent="0.3">
      <c r="A7393" s="38"/>
      <c r="B7393" s="38"/>
      <c r="C7393" s="38"/>
      <c r="D7393" s="38"/>
      <c r="E7393" s="38"/>
      <c r="F7393" s="38"/>
    </row>
    <row r="7394" spans="1:6" x14ac:dyDescent="0.3">
      <c r="A7394" s="38"/>
      <c r="B7394" s="38"/>
      <c r="C7394" s="38"/>
      <c r="D7394" s="38"/>
      <c r="E7394" s="38"/>
      <c r="F7394" s="38"/>
    </row>
    <row r="7395" spans="1:6" x14ac:dyDescent="0.3">
      <c r="A7395" s="38"/>
      <c r="B7395" s="38"/>
      <c r="C7395" s="38"/>
      <c r="D7395" s="38"/>
      <c r="E7395" s="38"/>
      <c r="F7395" s="38"/>
    </row>
    <row r="7396" spans="1:6" x14ac:dyDescent="0.3">
      <c r="A7396" s="38"/>
      <c r="B7396" s="38"/>
      <c r="C7396" s="38"/>
      <c r="D7396" s="38"/>
      <c r="E7396" s="38"/>
      <c r="F7396" s="38"/>
    </row>
    <row r="7397" spans="1:6" x14ac:dyDescent="0.3">
      <c r="A7397" s="38"/>
      <c r="B7397" s="38"/>
      <c r="C7397" s="38"/>
      <c r="D7397" s="38"/>
      <c r="E7397" s="38"/>
      <c r="F7397" s="38"/>
    </row>
    <row r="7398" spans="1:6" x14ac:dyDescent="0.3">
      <c r="A7398" s="38"/>
      <c r="B7398" s="38"/>
      <c r="C7398" s="38"/>
      <c r="D7398" s="38"/>
      <c r="E7398" s="38"/>
      <c r="F7398" s="38"/>
    </row>
    <row r="7399" spans="1:6" x14ac:dyDescent="0.3">
      <c r="A7399" s="38"/>
      <c r="B7399" s="38"/>
      <c r="C7399" s="38"/>
      <c r="D7399" s="38"/>
      <c r="E7399" s="38"/>
      <c r="F7399" s="38"/>
    </row>
    <row r="7400" spans="1:6" x14ac:dyDescent="0.3">
      <c r="A7400" s="38"/>
      <c r="B7400" s="38"/>
      <c r="C7400" s="38"/>
      <c r="D7400" s="38"/>
      <c r="E7400" s="38"/>
      <c r="F7400" s="38"/>
    </row>
    <row r="7401" spans="1:6" x14ac:dyDescent="0.3">
      <c r="A7401" s="38"/>
      <c r="B7401" s="38"/>
      <c r="C7401" s="38"/>
      <c r="D7401" s="38"/>
      <c r="E7401" s="38"/>
      <c r="F7401" s="38"/>
    </row>
    <row r="7402" spans="1:6" x14ac:dyDescent="0.3">
      <c r="A7402" s="38"/>
      <c r="B7402" s="38"/>
      <c r="C7402" s="38"/>
      <c r="D7402" s="38"/>
      <c r="E7402" s="38"/>
      <c r="F7402" s="38"/>
    </row>
    <row r="7403" spans="1:6" x14ac:dyDescent="0.3">
      <c r="A7403" s="38"/>
      <c r="B7403" s="38"/>
      <c r="C7403" s="38"/>
      <c r="D7403" s="38"/>
      <c r="E7403" s="38"/>
      <c r="F7403" s="38"/>
    </row>
    <row r="7404" spans="1:6" x14ac:dyDescent="0.3">
      <c r="A7404" s="38"/>
      <c r="B7404" s="38"/>
      <c r="C7404" s="38"/>
      <c r="D7404" s="38"/>
      <c r="E7404" s="38"/>
      <c r="F7404" s="38"/>
    </row>
    <row r="7405" spans="1:6" x14ac:dyDescent="0.3">
      <c r="A7405" s="38"/>
      <c r="B7405" s="38"/>
      <c r="C7405" s="38"/>
      <c r="D7405" s="38"/>
      <c r="E7405" s="38"/>
      <c r="F7405" s="38"/>
    </row>
    <row r="7406" spans="1:6" x14ac:dyDescent="0.3">
      <c r="A7406" s="38"/>
      <c r="B7406" s="38"/>
      <c r="C7406" s="38"/>
      <c r="D7406" s="38"/>
      <c r="E7406" s="38"/>
      <c r="F7406" s="38"/>
    </row>
    <row r="7407" spans="1:6" x14ac:dyDescent="0.3">
      <c r="A7407" s="38"/>
      <c r="B7407" s="38"/>
      <c r="C7407" s="38"/>
      <c r="D7407" s="38"/>
      <c r="E7407" s="38"/>
      <c r="F7407" s="38"/>
    </row>
    <row r="7408" spans="1:6" x14ac:dyDescent="0.3">
      <c r="A7408" s="38"/>
      <c r="B7408" s="38"/>
      <c r="C7408" s="38"/>
      <c r="D7408" s="38"/>
      <c r="E7408" s="38"/>
      <c r="F7408" s="38"/>
    </row>
    <row r="7409" spans="1:6" x14ac:dyDescent="0.3">
      <c r="A7409" s="38"/>
      <c r="B7409" s="38"/>
      <c r="C7409" s="38"/>
      <c r="D7409" s="38"/>
      <c r="E7409" s="38"/>
      <c r="F7409" s="38"/>
    </row>
    <row r="7410" spans="1:6" x14ac:dyDescent="0.3">
      <c r="A7410" s="38"/>
      <c r="B7410" s="38"/>
      <c r="C7410" s="38"/>
      <c r="D7410" s="38"/>
      <c r="E7410" s="38"/>
      <c r="F7410" s="38"/>
    </row>
    <row r="7411" spans="1:6" x14ac:dyDescent="0.3">
      <c r="A7411" s="38"/>
      <c r="B7411" s="38"/>
      <c r="C7411" s="38"/>
      <c r="D7411" s="38"/>
      <c r="E7411" s="38"/>
      <c r="F7411" s="38"/>
    </row>
    <row r="7412" spans="1:6" x14ac:dyDescent="0.3">
      <c r="A7412" s="38"/>
      <c r="B7412" s="38"/>
      <c r="C7412" s="38"/>
      <c r="D7412" s="38"/>
      <c r="E7412" s="38"/>
      <c r="F7412" s="38"/>
    </row>
    <row r="7413" spans="1:6" x14ac:dyDescent="0.3">
      <c r="A7413" s="38"/>
      <c r="B7413" s="38"/>
      <c r="C7413" s="38"/>
      <c r="D7413" s="38"/>
      <c r="E7413" s="38"/>
      <c r="F7413" s="38"/>
    </row>
    <row r="7414" spans="1:6" x14ac:dyDescent="0.3">
      <c r="A7414" s="38"/>
      <c r="B7414" s="38"/>
      <c r="C7414" s="38"/>
      <c r="D7414" s="38"/>
      <c r="E7414" s="38"/>
      <c r="F7414" s="38"/>
    </row>
    <row r="7415" spans="1:6" x14ac:dyDescent="0.3">
      <c r="A7415" s="38"/>
      <c r="B7415" s="38"/>
      <c r="C7415" s="38"/>
      <c r="D7415" s="38"/>
      <c r="E7415" s="38"/>
      <c r="F7415" s="38"/>
    </row>
    <row r="7416" spans="1:6" x14ac:dyDescent="0.3">
      <c r="A7416" s="38"/>
      <c r="B7416" s="38"/>
      <c r="C7416" s="38"/>
      <c r="D7416" s="38"/>
      <c r="E7416" s="38"/>
      <c r="F7416" s="38"/>
    </row>
    <row r="7417" spans="1:6" x14ac:dyDescent="0.3">
      <c r="A7417" s="38"/>
      <c r="B7417" s="38"/>
      <c r="C7417" s="38"/>
      <c r="D7417" s="38"/>
      <c r="E7417" s="38"/>
      <c r="F7417" s="38"/>
    </row>
    <row r="7418" spans="1:6" x14ac:dyDescent="0.3">
      <c r="A7418" s="38"/>
      <c r="B7418" s="38"/>
      <c r="C7418" s="38"/>
      <c r="D7418" s="38"/>
      <c r="E7418" s="38"/>
      <c r="F7418" s="38"/>
    </row>
    <row r="7419" spans="1:6" x14ac:dyDescent="0.3">
      <c r="A7419" s="38"/>
      <c r="B7419" s="38"/>
      <c r="C7419" s="38"/>
      <c r="D7419" s="38"/>
      <c r="E7419" s="38"/>
      <c r="F7419" s="38"/>
    </row>
    <row r="7420" spans="1:6" x14ac:dyDescent="0.3">
      <c r="A7420" s="38"/>
      <c r="B7420" s="38"/>
      <c r="C7420" s="38"/>
      <c r="D7420" s="38"/>
      <c r="E7420" s="38"/>
      <c r="F7420" s="38"/>
    </row>
    <row r="7421" spans="1:6" x14ac:dyDescent="0.3">
      <c r="A7421" s="38"/>
      <c r="B7421" s="38"/>
      <c r="C7421" s="38"/>
      <c r="D7421" s="38"/>
      <c r="E7421" s="38"/>
      <c r="F7421" s="38"/>
    </row>
    <row r="7422" spans="1:6" x14ac:dyDescent="0.3">
      <c r="A7422" s="38"/>
      <c r="B7422" s="38"/>
      <c r="C7422" s="38"/>
      <c r="D7422" s="38"/>
      <c r="E7422" s="38"/>
      <c r="F7422" s="38"/>
    </row>
    <row r="7423" spans="1:6" x14ac:dyDescent="0.3">
      <c r="A7423" s="38"/>
      <c r="B7423" s="38"/>
      <c r="C7423" s="38"/>
      <c r="D7423" s="38"/>
      <c r="E7423" s="38"/>
      <c r="F7423" s="38"/>
    </row>
    <row r="7424" spans="1:6" x14ac:dyDescent="0.3">
      <c r="A7424" s="38"/>
      <c r="B7424" s="38"/>
      <c r="C7424" s="38"/>
      <c r="D7424" s="38"/>
      <c r="E7424" s="38"/>
      <c r="F7424" s="38"/>
    </row>
    <row r="7425" spans="1:6" x14ac:dyDescent="0.3">
      <c r="A7425" s="38"/>
      <c r="B7425" s="38"/>
      <c r="C7425" s="38"/>
      <c r="D7425" s="38"/>
      <c r="E7425" s="38"/>
      <c r="F7425" s="38"/>
    </row>
    <row r="7426" spans="1:6" x14ac:dyDescent="0.3">
      <c r="A7426" s="38"/>
      <c r="B7426" s="38"/>
      <c r="C7426" s="38"/>
      <c r="D7426" s="38"/>
      <c r="E7426" s="38"/>
      <c r="F7426" s="38"/>
    </row>
    <row r="7427" spans="1:6" x14ac:dyDescent="0.3">
      <c r="A7427" s="38"/>
      <c r="B7427" s="38"/>
      <c r="C7427" s="38"/>
      <c r="D7427" s="38"/>
      <c r="E7427" s="38"/>
      <c r="F7427" s="38"/>
    </row>
    <row r="7428" spans="1:6" x14ac:dyDescent="0.3">
      <c r="A7428" s="38"/>
      <c r="B7428" s="38"/>
      <c r="C7428" s="38"/>
      <c r="D7428" s="38"/>
      <c r="E7428" s="38"/>
      <c r="F7428" s="38"/>
    </row>
    <row r="7429" spans="1:6" x14ac:dyDescent="0.3">
      <c r="A7429" s="38"/>
      <c r="B7429" s="38"/>
      <c r="C7429" s="38"/>
      <c r="D7429" s="38"/>
      <c r="E7429" s="38"/>
      <c r="F7429" s="38"/>
    </row>
    <row r="7430" spans="1:6" x14ac:dyDescent="0.3">
      <c r="A7430" s="38"/>
      <c r="B7430" s="38"/>
      <c r="C7430" s="38"/>
      <c r="D7430" s="38"/>
      <c r="E7430" s="38"/>
      <c r="F7430" s="38"/>
    </row>
    <row r="7431" spans="1:6" x14ac:dyDescent="0.3">
      <c r="A7431" s="38"/>
      <c r="B7431" s="38"/>
      <c r="C7431" s="38"/>
      <c r="D7431" s="38"/>
      <c r="E7431" s="38"/>
      <c r="F7431" s="38"/>
    </row>
    <row r="7432" spans="1:6" x14ac:dyDescent="0.3">
      <c r="A7432" s="38"/>
      <c r="B7432" s="38"/>
      <c r="C7432" s="38"/>
      <c r="D7432" s="38"/>
      <c r="E7432" s="38"/>
      <c r="F7432" s="38"/>
    </row>
    <row r="7433" spans="1:6" x14ac:dyDescent="0.3">
      <c r="A7433" s="38"/>
      <c r="B7433" s="38"/>
      <c r="C7433" s="38"/>
      <c r="D7433" s="38"/>
      <c r="E7433" s="38"/>
      <c r="F7433" s="38"/>
    </row>
    <row r="7434" spans="1:6" x14ac:dyDescent="0.3">
      <c r="A7434" s="38"/>
      <c r="B7434" s="38"/>
      <c r="C7434" s="38"/>
      <c r="D7434" s="38"/>
      <c r="E7434" s="38"/>
      <c r="F7434" s="38"/>
    </row>
    <row r="7435" spans="1:6" x14ac:dyDescent="0.3">
      <c r="A7435" s="38"/>
      <c r="B7435" s="38"/>
      <c r="C7435" s="38"/>
      <c r="D7435" s="38"/>
      <c r="E7435" s="38"/>
      <c r="F7435" s="38"/>
    </row>
    <row r="7436" spans="1:6" x14ac:dyDescent="0.3">
      <c r="A7436" s="38"/>
      <c r="B7436" s="38"/>
      <c r="C7436" s="38"/>
      <c r="D7436" s="38"/>
      <c r="E7436" s="38"/>
      <c r="F7436" s="38"/>
    </row>
    <row r="7437" spans="1:6" x14ac:dyDescent="0.3">
      <c r="A7437" s="38"/>
      <c r="B7437" s="38"/>
      <c r="C7437" s="38"/>
      <c r="D7437" s="38"/>
      <c r="E7437" s="38"/>
      <c r="F7437" s="38"/>
    </row>
    <row r="7438" spans="1:6" x14ac:dyDescent="0.3">
      <c r="A7438" s="38"/>
      <c r="B7438" s="38"/>
      <c r="C7438" s="38"/>
      <c r="D7438" s="38"/>
      <c r="E7438" s="38"/>
      <c r="F7438" s="38"/>
    </row>
    <row r="7439" spans="1:6" x14ac:dyDescent="0.3">
      <c r="A7439" s="38"/>
      <c r="B7439" s="38"/>
      <c r="C7439" s="38"/>
      <c r="D7439" s="38"/>
      <c r="E7439" s="38"/>
      <c r="F7439" s="38"/>
    </row>
    <row r="7440" spans="1:6" x14ac:dyDescent="0.3">
      <c r="A7440" s="38"/>
      <c r="B7440" s="38"/>
      <c r="C7440" s="38"/>
      <c r="D7440" s="38"/>
      <c r="E7440" s="38"/>
      <c r="F7440" s="38"/>
    </row>
    <row r="7441" spans="1:6" x14ac:dyDescent="0.3">
      <c r="A7441" s="38"/>
      <c r="B7441" s="38"/>
      <c r="C7441" s="38"/>
      <c r="D7441" s="38"/>
      <c r="E7441" s="38"/>
      <c r="F7441" s="38"/>
    </row>
    <row r="7442" spans="1:6" x14ac:dyDescent="0.3">
      <c r="A7442" s="38"/>
      <c r="B7442" s="38"/>
      <c r="C7442" s="38"/>
      <c r="D7442" s="38"/>
      <c r="E7442" s="38"/>
      <c r="F7442" s="38"/>
    </row>
    <row r="7443" spans="1:6" x14ac:dyDescent="0.3">
      <c r="A7443" s="38"/>
      <c r="B7443" s="38"/>
      <c r="C7443" s="38"/>
      <c r="D7443" s="38"/>
      <c r="E7443" s="38"/>
      <c r="F7443" s="38"/>
    </row>
    <row r="7444" spans="1:6" x14ac:dyDescent="0.3">
      <c r="A7444" s="38"/>
      <c r="B7444" s="38"/>
      <c r="C7444" s="38"/>
      <c r="D7444" s="38"/>
      <c r="E7444" s="38"/>
      <c r="F7444" s="38"/>
    </row>
    <row r="7445" spans="1:6" x14ac:dyDescent="0.3">
      <c r="A7445" s="38"/>
      <c r="B7445" s="38"/>
      <c r="C7445" s="38"/>
      <c r="D7445" s="38"/>
      <c r="E7445" s="38"/>
      <c r="F7445" s="38"/>
    </row>
    <row r="7446" spans="1:6" x14ac:dyDescent="0.3">
      <c r="A7446" s="38"/>
      <c r="B7446" s="38"/>
      <c r="C7446" s="38"/>
      <c r="D7446" s="38"/>
      <c r="E7446" s="38"/>
      <c r="F7446" s="38"/>
    </row>
    <row r="7447" spans="1:6" x14ac:dyDescent="0.3">
      <c r="A7447" s="38"/>
      <c r="B7447" s="38"/>
      <c r="C7447" s="38"/>
      <c r="D7447" s="38"/>
      <c r="E7447" s="38"/>
      <c r="F7447" s="38"/>
    </row>
    <row r="7448" spans="1:6" x14ac:dyDescent="0.3">
      <c r="A7448" s="38"/>
      <c r="B7448" s="38"/>
      <c r="C7448" s="38"/>
      <c r="D7448" s="38"/>
      <c r="E7448" s="38"/>
      <c r="F7448" s="38"/>
    </row>
    <row r="7449" spans="1:6" x14ac:dyDescent="0.3">
      <c r="A7449" s="38"/>
      <c r="B7449" s="38"/>
      <c r="C7449" s="38"/>
      <c r="D7449" s="38"/>
      <c r="E7449" s="38"/>
      <c r="F7449" s="38"/>
    </row>
    <row r="7450" spans="1:6" x14ac:dyDescent="0.3">
      <c r="A7450" s="38"/>
      <c r="B7450" s="38"/>
      <c r="C7450" s="38"/>
      <c r="D7450" s="38"/>
      <c r="E7450" s="38"/>
      <c r="F7450" s="38"/>
    </row>
    <row r="7451" spans="1:6" x14ac:dyDescent="0.3">
      <c r="A7451" s="38"/>
      <c r="B7451" s="38"/>
      <c r="C7451" s="38"/>
      <c r="D7451" s="38"/>
      <c r="E7451" s="38"/>
      <c r="F7451" s="38"/>
    </row>
    <row r="7452" spans="1:6" x14ac:dyDescent="0.3">
      <c r="A7452" s="38"/>
      <c r="B7452" s="38"/>
      <c r="C7452" s="38"/>
      <c r="D7452" s="38"/>
      <c r="E7452" s="38"/>
      <c r="F7452" s="38"/>
    </row>
  </sheetData>
  <autoFilter ref="A1:F6985" xr:uid="{21849D0D-150A-4796-A4B4-456AC36B9EA6}">
    <sortState xmlns:xlrd2="http://schemas.microsoft.com/office/spreadsheetml/2017/richdata2" ref="A98:F4306">
      <sortCondition ref="A1:A698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4786-119F-43CE-8EC1-88219F3845ED}">
  <dimension ref="A1:C1945"/>
  <sheetViews>
    <sheetView topLeftCell="A1857" workbookViewId="0">
      <selection activeCell="B1945" sqref="B8:C1945"/>
    </sheetView>
  </sheetViews>
  <sheetFormatPr defaultRowHeight="14.4" x14ac:dyDescent="0.3"/>
  <cols>
    <col min="1" max="2" width="19.33203125" customWidth="1"/>
    <col min="3" max="3" width="14.5546875" customWidth="1"/>
  </cols>
  <sheetData>
    <row r="1" spans="1:3" ht="24" x14ac:dyDescent="0.3">
      <c r="A1" s="9" t="s">
        <v>3</v>
      </c>
      <c r="B1" s="9" t="s">
        <v>6</v>
      </c>
      <c r="C1" s="9" t="s">
        <v>7</v>
      </c>
    </row>
    <row r="2" spans="1:3" x14ac:dyDescent="0.3">
      <c r="A2" t="s">
        <v>8</v>
      </c>
      <c r="B2">
        <f>_xlfn.MINIFS(Land_Cover!F:F,Land_Cover!E:E,A2)</f>
        <v>46.420671834625303</v>
      </c>
      <c r="C2">
        <f>_xlfn.MAXIFS(Land_Cover!F:F,Land_Cover!E:E,A2)</f>
        <v>67.782945736434101</v>
      </c>
    </row>
    <row r="3" spans="1:3" x14ac:dyDescent="0.3">
      <c r="A3" t="s">
        <v>9</v>
      </c>
      <c r="B3">
        <f>_xlfn.MINIFS(Land_Cover!F:F,Land_Cover!E:E,A3)</f>
        <v>615.07390180878599</v>
      </c>
      <c r="C3">
        <f>_xlfn.MAXIFS(Land_Cover!F:F,Land_Cover!E:E,A3)</f>
        <v>898.12403100775202</v>
      </c>
    </row>
    <row r="4" spans="1:3" x14ac:dyDescent="0.3">
      <c r="A4" t="s">
        <v>10</v>
      </c>
      <c r="B4">
        <f>_xlfn.MINIFS(Land_Cover!F:F,Land_Cover!E:E,A4)</f>
        <v>17.4077519379845</v>
      </c>
      <c r="C4">
        <f>_xlfn.MAXIFS(Land_Cover!F:F,Land_Cover!E:E,A4)</f>
        <v>25.418604651162799</v>
      </c>
    </row>
    <row r="5" spans="1:3" x14ac:dyDescent="0.3">
      <c r="A5" t="s">
        <v>11</v>
      </c>
      <c r="B5">
        <f>_xlfn.MINIFS(Land_Cover!F:F,Land_Cover!E:E,A5)</f>
        <v>0</v>
      </c>
      <c r="C5">
        <f>_xlfn.MAXIFS(Land_Cover!F:F,Land_Cover!E:E,A5)</f>
        <v>0</v>
      </c>
    </row>
    <row r="6" spans="1:3" x14ac:dyDescent="0.3">
      <c r="A6" t="s">
        <v>12</v>
      </c>
      <c r="B6">
        <f>_xlfn.MINIFS(Land_Cover!F:F,Land_Cover!E:E,A6)</f>
        <v>0</v>
      </c>
      <c r="C6">
        <f>_xlfn.MAXIFS(Land_Cover!F:F,Land_Cover!E:E,A6)</f>
        <v>0</v>
      </c>
    </row>
    <row r="7" spans="1:3" x14ac:dyDescent="0.3">
      <c r="A7" t="s">
        <v>13</v>
      </c>
      <c r="B7">
        <f>_xlfn.MINIFS(Land_Cover!F:F,Land_Cover!E:E,A7)</f>
        <v>0</v>
      </c>
      <c r="C7">
        <f>_xlfn.MAXIFS(Land_Cover!F:F,Land_Cover!E:E,A7)</f>
        <v>0</v>
      </c>
    </row>
    <row r="8" spans="1:3" x14ac:dyDescent="0.3">
      <c r="A8" t="s">
        <v>14</v>
      </c>
      <c r="B8">
        <f>_xlfn.MINIFS(Land_Cover!F:F,Land_Cover!E:E,A8)</f>
        <v>0</v>
      </c>
      <c r="C8">
        <f>_xlfn.MAXIFS(Land_Cover!F:F,Land_Cover!E:E,A8)</f>
        <v>0</v>
      </c>
    </row>
    <row r="9" spans="1:3" x14ac:dyDescent="0.3">
      <c r="A9" t="s">
        <v>15</v>
      </c>
      <c r="B9">
        <f>_xlfn.MINIFS(Land_Cover!F:F,Land_Cover!E:E,A9)</f>
        <v>0</v>
      </c>
      <c r="C9">
        <f>_xlfn.MAXIFS(Land_Cover!F:F,Land_Cover!E:E,A9)</f>
        <v>0</v>
      </c>
    </row>
    <row r="10" spans="1:3" x14ac:dyDescent="0.3">
      <c r="A10" t="s">
        <v>16</v>
      </c>
      <c r="B10">
        <f>_xlfn.MINIFS(Land_Cover!F:F,Land_Cover!E:E,A10)</f>
        <v>0</v>
      </c>
      <c r="C10">
        <f>_xlfn.MAXIFS(Land_Cover!F:F,Land_Cover!E:E,A10)</f>
        <v>0</v>
      </c>
    </row>
    <row r="11" spans="1:3" x14ac:dyDescent="0.3">
      <c r="A11" t="s">
        <v>17</v>
      </c>
      <c r="B11">
        <f>_xlfn.MINIFS(Land_Cover!F:F,Land_Cover!E:E,A11)</f>
        <v>0</v>
      </c>
      <c r="C11">
        <f>_xlfn.MAXIFS(Land_Cover!F:F,Land_Cover!E:E,A11)</f>
        <v>0</v>
      </c>
    </row>
    <row r="12" spans="1:3" x14ac:dyDescent="0.3">
      <c r="A12" t="s">
        <v>18</v>
      </c>
      <c r="B12">
        <f>_xlfn.MINIFS(Land_Cover!F:F,Land_Cover!E:E,A12)</f>
        <v>197.28785529715799</v>
      </c>
      <c r="C12">
        <f>_xlfn.MAXIFS(Land_Cover!F:F,Land_Cover!E:E,A12)</f>
        <v>288.077519379845</v>
      </c>
    </row>
    <row r="13" spans="1:3" x14ac:dyDescent="0.3">
      <c r="A13" t="s">
        <v>19</v>
      </c>
      <c r="B13">
        <f>_xlfn.MINIFS(Land_Cover!F:F,Land_Cover!E:E,A13)</f>
        <v>1421.6330749353999</v>
      </c>
      <c r="C13">
        <f>_xlfn.MAXIFS(Land_Cover!F:F,Land_Cover!E:E,A13)</f>
        <v>2075.8527131782898</v>
      </c>
    </row>
    <row r="14" spans="1:3" x14ac:dyDescent="0.3">
      <c r="A14" t="s">
        <v>20</v>
      </c>
      <c r="B14">
        <f>_xlfn.MINIFS(Land_Cover!F:F,Land_Cover!E:E,A14)</f>
        <v>5976.6614987080102</v>
      </c>
      <c r="C14">
        <f>_xlfn.MAXIFS(Land_Cover!F:F,Land_Cover!E:E,A14)</f>
        <v>8727.0542635658894</v>
      </c>
    </row>
    <row r="15" spans="1:3" x14ac:dyDescent="0.3">
      <c r="A15" t="s">
        <v>21</v>
      </c>
      <c r="B15">
        <f>_xlfn.MINIFS(Land_Cover!F:F,Land_Cover!E:E,A15)</f>
        <v>2953.51524547804</v>
      </c>
      <c r="C15">
        <f>_xlfn.MAXIFS(Land_Cover!F:F,Land_Cover!E:E,A15)</f>
        <v>4312.6899224806202</v>
      </c>
    </row>
    <row r="16" spans="1:3" x14ac:dyDescent="0.3">
      <c r="A16" t="s">
        <v>22</v>
      </c>
      <c r="B16">
        <f>_xlfn.MINIFS(Land_Cover!F:F,Land_Cover!E:E,A16)</f>
        <v>0</v>
      </c>
      <c r="C16">
        <f>_xlfn.MAXIFS(Land_Cover!F:F,Land_Cover!E:E,A16)</f>
        <v>0</v>
      </c>
    </row>
    <row r="17" spans="1:3" x14ac:dyDescent="0.3">
      <c r="A17" t="s">
        <v>23</v>
      </c>
      <c r="B17">
        <f>_xlfn.MINIFS(Land_Cover!F:F,Land_Cover!E:E,A17)</f>
        <v>0</v>
      </c>
      <c r="C17">
        <f>_xlfn.MAXIFS(Land_Cover!F:F,Land_Cover!E:E,A17)</f>
        <v>0</v>
      </c>
    </row>
    <row r="18" spans="1:3" x14ac:dyDescent="0.3">
      <c r="A18" t="s">
        <v>24</v>
      </c>
      <c r="B18">
        <f>_xlfn.MINIFS(Land_Cover!F:F,Land_Cover!E:E,A18)</f>
        <v>0</v>
      </c>
      <c r="C18">
        <f>_xlfn.MAXIFS(Land_Cover!F:F,Land_Cover!E:E,A18)</f>
        <v>0</v>
      </c>
    </row>
    <row r="19" spans="1:3" x14ac:dyDescent="0.3">
      <c r="A19" t="s">
        <v>25</v>
      </c>
      <c r="B19">
        <f>_xlfn.MINIFS(Land_Cover!F:F,Land_Cover!E:E,A19)</f>
        <v>0</v>
      </c>
      <c r="C19">
        <f>_xlfn.MAXIFS(Land_Cover!F:F,Land_Cover!E:E,A19)</f>
        <v>0</v>
      </c>
    </row>
    <row r="20" spans="1:3" x14ac:dyDescent="0.3">
      <c r="A20" t="s">
        <v>26</v>
      </c>
      <c r="B20">
        <f>_xlfn.MINIFS(Land_Cover!F:F,Land_Cover!E:E,A20)</f>
        <v>0</v>
      </c>
      <c r="C20">
        <f>_xlfn.MAXIFS(Land_Cover!F:F,Land_Cover!E:E,A20)</f>
        <v>0</v>
      </c>
    </row>
    <row r="21" spans="1:3" x14ac:dyDescent="0.3">
      <c r="A21" t="s">
        <v>27</v>
      </c>
      <c r="B21">
        <f>_xlfn.MINIFS(Land_Cover!F:F,Land_Cover!E:E,A21)</f>
        <v>1594.8972405172799</v>
      </c>
      <c r="C21">
        <f>_xlfn.MAXIFS(Land_Cover!F:F,Land_Cover!E:E,A21)</f>
        <v>2230.3014278159699</v>
      </c>
    </row>
    <row r="22" spans="1:3" x14ac:dyDescent="0.3">
      <c r="A22" t="s">
        <v>28</v>
      </c>
      <c r="B22">
        <f>_xlfn.MINIFS(Land_Cover!F:F,Land_Cover!E:E,A22)</f>
        <v>70572.548435171397</v>
      </c>
      <c r="C22">
        <f>_xlfn.MAXIFS(Land_Cover!F:F,Land_Cover!E:E,A22)</f>
        <v>98688.524590163899</v>
      </c>
    </row>
    <row r="23" spans="1:3" x14ac:dyDescent="0.3">
      <c r="A23" t="s">
        <v>29</v>
      </c>
      <c r="B23">
        <f>_xlfn.MINIFS(Land_Cover!F:F,Land_Cover!E:E,A23)</f>
        <v>188217.72787366001</v>
      </c>
      <c r="C23">
        <f>_xlfn.MAXIFS(Land_Cover!F:F,Land_Cover!E:E,A23)</f>
        <v>263203.33157059801</v>
      </c>
    </row>
    <row r="24" spans="1:3" x14ac:dyDescent="0.3">
      <c r="A24" t="s">
        <v>30</v>
      </c>
      <c r="B24">
        <f>_xlfn.MINIFS(Land_Cover!F:F,Land_Cover!E:E,A24)</f>
        <v>0</v>
      </c>
      <c r="C24">
        <f>_xlfn.MAXIFS(Land_Cover!F:F,Land_Cover!E:E,A24)</f>
        <v>0</v>
      </c>
    </row>
    <row r="25" spans="1:3" x14ac:dyDescent="0.3">
      <c r="A25" t="s">
        <v>31</v>
      </c>
      <c r="B25">
        <f>_xlfn.MINIFS(Land_Cover!F:F,Land_Cover!E:E,A25)</f>
        <v>0</v>
      </c>
      <c r="C25">
        <f>_xlfn.MAXIFS(Land_Cover!F:F,Land_Cover!E:E,A25)</f>
        <v>0</v>
      </c>
    </row>
    <row r="26" spans="1:3" x14ac:dyDescent="0.3">
      <c r="A26" t="s">
        <v>32</v>
      </c>
      <c r="B26">
        <f>_xlfn.MINIFS(Land_Cover!F:F,Land_Cover!E:E,A26)</f>
        <v>0</v>
      </c>
      <c r="C26">
        <f>_xlfn.MAXIFS(Land_Cover!F:F,Land_Cover!E:E,A26)</f>
        <v>0</v>
      </c>
    </row>
    <row r="27" spans="1:3" x14ac:dyDescent="0.3">
      <c r="A27" t="s">
        <v>33</v>
      </c>
      <c r="B27">
        <f>_xlfn.MINIFS(Land_Cover!F:F,Land_Cover!E:E,A27)</f>
        <v>0</v>
      </c>
      <c r="C27">
        <f>_xlfn.MAXIFS(Land_Cover!F:F,Land_Cover!E:E,A27)</f>
        <v>0</v>
      </c>
    </row>
    <row r="28" spans="1:3" x14ac:dyDescent="0.3">
      <c r="A28" t="s">
        <v>34</v>
      </c>
      <c r="B28">
        <f>_xlfn.MINIFS(Land_Cover!F:F,Land_Cover!E:E,A28)</f>
        <v>0</v>
      </c>
      <c r="C28">
        <f>_xlfn.MAXIFS(Land_Cover!F:F,Land_Cover!E:E,A28)</f>
        <v>0</v>
      </c>
    </row>
    <row r="29" spans="1:3" x14ac:dyDescent="0.3">
      <c r="A29" t="s">
        <v>35</v>
      </c>
      <c r="B29">
        <f>_xlfn.MINIFS(Land_Cover!F:F,Land_Cover!E:E,A29)</f>
        <v>0</v>
      </c>
      <c r="C29">
        <f>_xlfn.MAXIFS(Land_Cover!F:F,Land_Cover!E:E,A29)</f>
        <v>0</v>
      </c>
    </row>
    <row r="30" spans="1:3" x14ac:dyDescent="0.3">
      <c r="A30" t="s">
        <v>36</v>
      </c>
      <c r="B30">
        <f>_xlfn.MINIFS(Land_Cover!F:F,Land_Cover!E:E,A30)</f>
        <v>0</v>
      </c>
      <c r="C30">
        <f>_xlfn.MAXIFS(Land_Cover!F:F,Land_Cover!E:E,A30)</f>
        <v>0</v>
      </c>
    </row>
    <row r="31" spans="1:3" x14ac:dyDescent="0.3">
      <c r="A31" t="s">
        <v>37</v>
      </c>
      <c r="B31">
        <f>_xlfn.MINIFS(Land_Cover!F:F,Land_Cover!E:E,A31)</f>
        <v>0</v>
      </c>
      <c r="C31">
        <f>_xlfn.MAXIFS(Land_Cover!F:F,Land_Cover!E:E,A31)</f>
        <v>0</v>
      </c>
    </row>
    <row r="32" spans="1:3" x14ac:dyDescent="0.3">
      <c r="A32" t="s">
        <v>38</v>
      </c>
      <c r="B32">
        <f>_xlfn.MINIFS(Land_Cover!F:F,Land_Cover!E:E,A32)</f>
        <v>1495.6297774145501</v>
      </c>
      <c r="C32">
        <f>_xlfn.MAXIFS(Land_Cover!F:F,Land_Cover!E:E,A32)</f>
        <v>2091.4859862506601</v>
      </c>
    </row>
    <row r="33" spans="1:3" x14ac:dyDescent="0.3">
      <c r="A33" t="s">
        <v>39</v>
      </c>
      <c r="B33">
        <f>_xlfn.MINIFS(Land_Cover!F:F,Land_Cover!E:E,A33)</f>
        <v>10158.3703908466</v>
      </c>
      <c r="C33">
        <f>_xlfn.MAXIFS(Land_Cover!F:F,Land_Cover!E:E,A33)</f>
        <v>14205.4468535167</v>
      </c>
    </row>
    <row r="34" spans="1:3" x14ac:dyDescent="0.3">
      <c r="A34" t="s">
        <v>40</v>
      </c>
      <c r="B34">
        <f>_xlfn.MINIFS(Land_Cover!F:F,Land_Cover!E:E,A34)</f>
        <v>3156.70532666699</v>
      </c>
      <c r="C34">
        <f>_xlfn.MAXIFS(Land_Cover!F:F,Land_Cover!E:E,A34)</f>
        <v>4414.3310417768398</v>
      </c>
    </row>
    <row r="35" spans="1:3" x14ac:dyDescent="0.3">
      <c r="A35" t="s">
        <v>41</v>
      </c>
      <c r="B35">
        <f>_xlfn.MINIFS(Land_Cover!F:F,Land_Cover!E:E,A35)</f>
        <v>112.503124849767</v>
      </c>
      <c r="C35">
        <f>_xlfn.MAXIFS(Land_Cover!F:F,Land_Cover!E:E,A35)</f>
        <v>157.324167107351</v>
      </c>
    </row>
    <row r="36" spans="1:3" x14ac:dyDescent="0.3">
      <c r="A36" t="s">
        <v>42</v>
      </c>
      <c r="B36">
        <f>_xlfn.MINIFS(Land_Cover!F:F,Land_Cover!E:E,A36)</f>
        <v>0</v>
      </c>
      <c r="C36">
        <f>_xlfn.MAXIFS(Land_Cover!F:F,Land_Cover!E:E,A36)</f>
        <v>0</v>
      </c>
    </row>
    <row r="37" spans="1:3" x14ac:dyDescent="0.3">
      <c r="A37" t="s">
        <v>43</v>
      </c>
      <c r="B37">
        <f>_xlfn.MINIFS(Land_Cover!F:F,Land_Cover!E:E,A37)</f>
        <v>6.6178308735156897</v>
      </c>
      <c r="C37">
        <f>_xlfn.MAXIFS(Land_Cover!F:F,Land_Cover!E:E,A37)</f>
        <v>9.2543627710206202</v>
      </c>
    </row>
    <row r="38" spans="1:3" x14ac:dyDescent="0.3">
      <c r="A38" t="s">
        <v>44</v>
      </c>
      <c r="B38">
        <f>_xlfn.MINIFS(Land_Cover!F:F,Land_Cover!E:E,A38)</f>
        <v>0</v>
      </c>
      <c r="C38">
        <f>_xlfn.MAXIFS(Land_Cover!F:F,Land_Cover!E:E,A38)</f>
        <v>0</v>
      </c>
    </row>
    <row r="39" spans="1:3" x14ac:dyDescent="0.3">
      <c r="A39" t="s">
        <v>45</v>
      </c>
      <c r="B39">
        <f>_xlfn.MINIFS(Land_Cover!F:F,Land_Cover!E:E,A39)</f>
        <v>1195.0786806390599</v>
      </c>
      <c r="C39">
        <f>_xlfn.MAXIFS(Land_Cover!F:F,Land_Cover!E:E,A39)</f>
        <v>1473.48909122144</v>
      </c>
    </row>
    <row r="40" spans="1:3" x14ac:dyDescent="0.3">
      <c r="A40" t="s">
        <v>46</v>
      </c>
      <c r="B40">
        <f>_xlfn.MINIFS(Land_Cover!F:F,Land_Cover!E:E,A40)</f>
        <v>4186.6808681211696</v>
      </c>
      <c r="C40">
        <f>_xlfn.MAXIFS(Land_Cover!F:F,Land_Cover!E:E,A40)</f>
        <v>5162.0271431025603</v>
      </c>
    </row>
    <row r="41" spans="1:3" x14ac:dyDescent="0.3">
      <c r="A41" t="s">
        <v>47</v>
      </c>
      <c r="B41">
        <f>_xlfn.MINIFS(Land_Cover!F:F,Land_Cover!E:E,A41)</f>
        <v>13294.273950638501</v>
      </c>
      <c r="C41">
        <f>_xlfn.MAXIFS(Land_Cover!F:F,Land_Cover!E:E,A41)</f>
        <v>16391.362308881598</v>
      </c>
    </row>
    <row r="42" spans="1:3" x14ac:dyDescent="0.3">
      <c r="A42" t="s">
        <v>48</v>
      </c>
      <c r="B42">
        <f>_xlfn.MINIFS(Land_Cover!F:F,Land_Cover!E:E,A42)</f>
        <v>0</v>
      </c>
      <c r="C42">
        <f>_xlfn.MAXIFS(Land_Cover!F:F,Land_Cover!E:E,A42)</f>
        <v>0</v>
      </c>
    </row>
    <row r="43" spans="1:3" x14ac:dyDescent="0.3">
      <c r="A43" t="s">
        <v>49</v>
      </c>
      <c r="B43">
        <f>_xlfn.MINIFS(Land_Cover!F:F,Land_Cover!E:E,A43)</f>
        <v>0</v>
      </c>
      <c r="C43">
        <f>_xlfn.MAXIFS(Land_Cover!F:F,Land_Cover!E:E,A43)</f>
        <v>0</v>
      </c>
    </row>
    <row r="44" spans="1:3" x14ac:dyDescent="0.3">
      <c r="A44" t="s">
        <v>50</v>
      </c>
      <c r="B44">
        <f>_xlfn.MINIFS(Land_Cover!F:F,Land_Cover!E:E,A44)</f>
        <v>0</v>
      </c>
      <c r="C44">
        <f>_xlfn.MAXIFS(Land_Cover!F:F,Land_Cover!E:E,A44)</f>
        <v>0</v>
      </c>
    </row>
    <row r="45" spans="1:3" x14ac:dyDescent="0.3">
      <c r="A45" t="s">
        <v>51</v>
      </c>
      <c r="B45">
        <f>_xlfn.MINIFS(Land_Cover!F:F,Land_Cover!E:E,A45)</f>
        <v>0</v>
      </c>
      <c r="C45">
        <f>_xlfn.MAXIFS(Land_Cover!F:F,Land_Cover!E:E,A45)</f>
        <v>0</v>
      </c>
    </row>
    <row r="46" spans="1:3" x14ac:dyDescent="0.3">
      <c r="A46" t="s">
        <v>52</v>
      </c>
      <c r="B46">
        <f>_xlfn.MINIFS(Land_Cover!F:F,Land_Cover!E:E,A46)</f>
        <v>0</v>
      </c>
      <c r="C46">
        <f>_xlfn.MAXIFS(Land_Cover!F:F,Land_Cover!E:E,A46)</f>
        <v>0</v>
      </c>
    </row>
    <row r="47" spans="1:3" x14ac:dyDescent="0.3">
      <c r="A47" t="s">
        <v>53</v>
      </c>
      <c r="B47">
        <f>_xlfn.MINIFS(Land_Cover!F:F,Land_Cover!E:E,A47)</f>
        <v>0</v>
      </c>
      <c r="C47">
        <f>_xlfn.MAXIFS(Land_Cover!F:F,Land_Cover!E:E,A47)</f>
        <v>0</v>
      </c>
    </row>
    <row r="48" spans="1:3" x14ac:dyDescent="0.3">
      <c r="A48" t="s">
        <v>54</v>
      </c>
      <c r="B48">
        <f>_xlfn.MINIFS(Land_Cover!F:F,Land_Cover!E:E,A48)</f>
        <v>0</v>
      </c>
      <c r="C48">
        <f>_xlfn.MAXIFS(Land_Cover!F:F,Land_Cover!E:E,A48)</f>
        <v>0</v>
      </c>
    </row>
    <row r="49" spans="1:3" x14ac:dyDescent="0.3">
      <c r="A49" t="s">
        <v>55</v>
      </c>
      <c r="B49">
        <f>_xlfn.MINIFS(Land_Cover!F:F,Land_Cover!E:E,A49)</f>
        <v>0</v>
      </c>
      <c r="C49">
        <f>_xlfn.MAXIFS(Land_Cover!F:F,Land_Cover!E:E,A49)</f>
        <v>0</v>
      </c>
    </row>
    <row r="50" spans="1:3" x14ac:dyDescent="0.3">
      <c r="A50" t="s">
        <v>56</v>
      </c>
      <c r="B50">
        <f>_xlfn.MINIFS(Land_Cover!F:F,Land_Cover!E:E,A50)</f>
        <v>9068.5382236729092</v>
      </c>
      <c r="C50">
        <f>_xlfn.MAXIFS(Land_Cover!F:F,Land_Cover!E:E,A50)</f>
        <v>11181.1819275039</v>
      </c>
    </row>
    <row r="51" spans="1:3" x14ac:dyDescent="0.3">
      <c r="A51" t="s">
        <v>57</v>
      </c>
      <c r="B51">
        <f>_xlfn.MINIFS(Land_Cover!F:F,Land_Cover!E:E,A51)</f>
        <v>93778.527057206593</v>
      </c>
      <c r="C51">
        <f>_xlfn.MAXIFS(Land_Cover!F:F,Land_Cover!E:E,A51)</f>
        <v>115625.555746435</v>
      </c>
    </row>
    <row r="52" spans="1:3" x14ac:dyDescent="0.3">
      <c r="A52" t="s">
        <v>58</v>
      </c>
      <c r="B52">
        <f>_xlfn.MINIFS(Land_Cover!F:F,Land_Cover!E:E,A52)</f>
        <v>14520.596518353101</v>
      </c>
      <c r="C52">
        <f>_xlfn.MAXIFS(Land_Cover!F:F,Land_Cover!E:E,A52)</f>
        <v>17903.373990723201</v>
      </c>
    </row>
    <row r="53" spans="1:3" x14ac:dyDescent="0.3">
      <c r="A53" t="s">
        <v>59</v>
      </c>
      <c r="B53">
        <f>_xlfn.MINIFS(Land_Cover!F:F,Land_Cover!E:E,A53)</f>
        <v>39.0548588444139</v>
      </c>
      <c r="C53">
        <f>_xlfn.MAXIFS(Land_Cover!F:F,Land_Cover!E:E,A53)</f>
        <v>48.153238275210398</v>
      </c>
    </row>
    <row r="54" spans="1:3" x14ac:dyDescent="0.3">
      <c r="A54" t="s">
        <v>60</v>
      </c>
      <c r="B54">
        <f>_xlfn.MINIFS(Land_Cover!F:F,Land_Cover!E:E,A54)</f>
        <v>15.621943537765601</v>
      </c>
      <c r="C54">
        <f>_xlfn.MAXIFS(Land_Cover!F:F,Land_Cover!E:E,A54)</f>
        <v>19.261295310084201</v>
      </c>
    </row>
    <row r="55" spans="1:3" x14ac:dyDescent="0.3">
      <c r="A55" t="s">
        <v>61</v>
      </c>
      <c r="B55">
        <f>_xlfn.MINIFS(Land_Cover!F:F,Land_Cover!E:E,A55)</f>
        <v>304.62789898642802</v>
      </c>
      <c r="C55">
        <f>_xlfn.MAXIFS(Land_Cover!F:F,Land_Cover!E:E,A55)</f>
        <v>375.59525854664099</v>
      </c>
    </row>
    <row r="56" spans="1:3" x14ac:dyDescent="0.3">
      <c r="A56" t="s">
        <v>62</v>
      </c>
      <c r="B56">
        <f>_xlfn.MINIFS(Land_Cover!F:F,Land_Cover!E:E,A56)</f>
        <v>12824.842734604101</v>
      </c>
      <c r="C56">
        <f>_xlfn.MAXIFS(Land_Cover!F:F,Land_Cover!E:E,A56)</f>
        <v>14722.381852537001</v>
      </c>
    </row>
    <row r="57" spans="1:3" x14ac:dyDescent="0.3">
      <c r="A57" t="s">
        <v>63</v>
      </c>
      <c r="B57">
        <f>_xlfn.MINIFS(Land_Cover!F:F,Land_Cover!E:E,A57)</f>
        <v>2005.5679732235001</v>
      </c>
      <c r="C57">
        <f>_xlfn.MAXIFS(Land_Cover!F:F,Land_Cover!E:E,A57)</f>
        <v>2302.3079615117499</v>
      </c>
    </row>
    <row r="58" spans="1:3" x14ac:dyDescent="0.3">
      <c r="A58" t="s">
        <v>64</v>
      </c>
      <c r="B58">
        <f>_xlfn.MINIFS(Land_Cover!F:F,Land_Cover!E:E,A58)</f>
        <v>10846.2554964463</v>
      </c>
      <c r="C58">
        <f>_xlfn.MAXIFS(Land_Cover!F:F,Land_Cover!E:E,A58)</f>
        <v>12451.046643870701</v>
      </c>
    </row>
    <row r="59" spans="1:3" x14ac:dyDescent="0.3">
      <c r="A59" t="s">
        <v>65</v>
      </c>
      <c r="B59">
        <f>_xlfn.MINIFS(Land_Cover!F:F,Land_Cover!E:E,A59)</f>
        <v>135560.206548869</v>
      </c>
      <c r="C59">
        <f>_xlfn.MAXIFS(Land_Cover!F:F,Land_Cover!E:E,A59)</f>
        <v>155617.434546487</v>
      </c>
    </row>
    <row r="60" spans="1:3" x14ac:dyDescent="0.3">
      <c r="A60" t="s">
        <v>66</v>
      </c>
      <c r="B60">
        <f>_xlfn.MINIFS(Land_Cover!F:F,Land_Cover!E:E,A60)</f>
        <v>0</v>
      </c>
      <c r="C60">
        <f>_xlfn.MAXIFS(Land_Cover!F:F,Land_Cover!E:E,A60)</f>
        <v>0</v>
      </c>
    </row>
    <row r="61" spans="1:3" x14ac:dyDescent="0.3">
      <c r="A61" t="s">
        <v>67</v>
      </c>
      <c r="B61">
        <f>_xlfn.MINIFS(Land_Cover!F:F,Land_Cover!E:E,A61)</f>
        <v>0</v>
      </c>
      <c r="C61">
        <f>_xlfn.MAXIFS(Land_Cover!F:F,Land_Cover!E:E,A61)</f>
        <v>0</v>
      </c>
    </row>
    <row r="62" spans="1:3" x14ac:dyDescent="0.3">
      <c r="A62" t="s">
        <v>68</v>
      </c>
      <c r="B62">
        <f>_xlfn.MINIFS(Land_Cover!F:F,Land_Cover!E:E,A62)</f>
        <v>0</v>
      </c>
      <c r="C62">
        <f>_xlfn.MAXIFS(Land_Cover!F:F,Land_Cover!E:E,A62)</f>
        <v>0</v>
      </c>
    </row>
    <row r="63" spans="1:3" x14ac:dyDescent="0.3">
      <c r="A63" t="s">
        <v>69</v>
      </c>
      <c r="B63">
        <f>_xlfn.MINIFS(Land_Cover!F:F,Land_Cover!E:E,A63)</f>
        <v>0</v>
      </c>
      <c r="C63">
        <f>_xlfn.MAXIFS(Land_Cover!F:F,Land_Cover!E:E,A63)</f>
        <v>0</v>
      </c>
    </row>
    <row r="64" spans="1:3" x14ac:dyDescent="0.3">
      <c r="A64" t="s">
        <v>70</v>
      </c>
      <c r="B64">
        <f>_xlfn.MINIFS(Land_Cover!F:F,Land_Cover!E:E,A64)</f>
        <v>0</v>
      </c>
      <c r="C64">
        <f>_xlfn.MAXIFS(Land_Cover!F:F,Land_Cover!E:E,A64)</f>
        <v>0</v>
      </c>
    </row>
    <row r="65" spans="1:3" x14ac:dyDescent="0.3">
      <c r="A65" t="s">
        <v>71</v>
      </c>
      <c r="B65">
        <f>_xlfn.MINIFS(Land_Cover!F:F,Land_Cover!E:E,A65)</f>
        <v>0</v>
      </c>
      <c r="C65">
        <f>_xlfn.MAXIFS(Land_Cover!F:F,Land_Cover!E:E,A65)</f>
        <v>0</v>
      </c>
    </row>
    <row r="66" spans="1:3" x14ac:dyDescent="0.3">
      <c r="A66" t="s">
        <v>72</v>
      </c>
      <c r="B66">
        <f>_xlfn.MINIFS(Land_Cover!F:F,Land_Cover!E:E,A66)</f>
        <v>31252.684784536501</v>
      </c>
      <c r="C66">
        <f>_xlfn.MAXIFS(Land_Cover!F:F,Land_Cover!E:E,A66)</f>
        <v>35876.772045979</v>
      </c>
    </row>
    <row r="67" spans="1:3" x14ac:dyDescent="0.3">
      <c r="A67" t="s">
        <v>73</v>
      </c>
      <c r="B67">
        <f>_xlfn.MINIFS(Land_Cover!F:F,Land_Cover!E:E,A67)</f>
        <v>155229.162411828</v>
      </c>
      <c r="C67">
        <f>_xlfn.MAXIFS(Land_Cover!F:F,Land_Cover!E:E,A67)</f>
        <v>178196.57137081999</v>
      </c>
    </row>
    <row r="68" spans="1:3" x14ac:dyDescent="0.3">
      <c r="A68" t="s">
        <v>74</v>
      </c>
      <c r="B68">
        <f>_xlfn.MINIFS(Land_Cover!F:F,Land_Cover!E:E,A68)</f>
        <v>1738125.93367306</v>
      </c>
      <c r="C68">
        <f>_xlfn.MAXIFS(Land_Cover!F:F,Land_Cover!E:E,A68)</f>
        <v>1995295.7110567</v>
      </c>
    </row>
    <row r="69" spans="1:3" x14ac:dyDescent="0.3">
      <c r="A69" t="s">
        <v>75</v>
      </c>
      <c r="B69">
        <f>_xlfn.MINIFS(Land_Cover!F:F,Land_Cover!E:E,A69)</f>
        <v>4913425.6885170396</v>
      </c>
      <c r="C69">
        <f>_xlfn.MAXIFS(Land_Cover!F:F,Land_Cover!E:E,A69)</f>
        <v>5640406.7236810196</v>
      </c>
    </row>
    <row r="70" spans="1:3" x14ac:dyDescent="0.3">
      <c r="A70" t="s">
        <v>76</v>
      </c>
      <c r="B70">
        <f>_xlfn.MINIFS(Land_Cover!F:F,Land_Cover!E:E,A70)</f>
        <v>2077435.6578603999</v>
      </c>
      <c r="C70">
        <f>_xlfn.MAXIFS(Land_Cover!F:F,Land_Cover!E:E,A70)</f>
        <v>2384809.05084108</v>
      </c>
    </row>
    <row r="71" spans="1:3" x14ac:dyDescent="0.3">
      <c r="A71" t="s">
        <v>77</v>
      </c>
      <c r="B71">
        <f>_xlfn.MINIFS(Land_Cover!F:F,Land_Cover!E:E,A71)</f>
        <v>0</v>
      </c>
      <c r="C71">
        <f>_xlfn.MAXIFS(Land_Cover!F:F,Land_Cover!E:E,A71)</f>
        <v>0</v>
      </c>
    </row>
    <row r="72" spans="1:3" x14ac:dyDescent="0.3">
      <c r="A72" t="s">
        <v>78</v>
      </c>
      <c r="B72">
        <f>_xlfn.MINIFS(Land_Cover!F:F,Land_Cover!E:E,A72)</f>
        <v>0</v>
      </c>
      <c r="C72">
        <f>_xlfn.MAXIFS(Land_Cover!F:F,Land_Cover!E:E,A72)</f>
        <v>0</v>
      </c>
    </row>
    <row r="73" spans="1:3" x14ac:dyDescent="0.3">
      <c r="A73" t="s">
        <v>79</v>
      </c>
      <c r="B73">
        <f>_xlfn.MINIFS(Land_Cover!F:F,Land_Cover!E:E,A73)</f>
        <v>0</v>
      </c>
      <c r="C73">
        <f>_xlfn.MAXIFS(Land_Cover!F:F,Land_Cover!E:E,A73)</f>
        <v>0</v>
      </c>
    </row>
    <row r="74" spans="1:3" x14ac:dyDescent="0.3">
      <c r="A74" t="s">
        <v>80</v>
      </c>
      <c r="B74">
        <f>_xlfn.MINIFS(Land_Cover!F:F,Land_Cover!E:E,A74)</f>
        <v>0</v>
      </c>
      <c r="C74">
        <f>_xlfn.MAXIFS(Land_Cover!F:F,Land_Cover!E:E,A74)</f>
        <v>0</v>
      </c>
    </row>
    <row r="75" spans="1:3" x14ac:dyDescent="0.3">
      <c r="A75" t="s">
        <v>81</v>
      </c>
      <c r="B75">
        <f>_xlfn.MINIFS(Land_Cover!F:F,Land_Cover!E:E,A75)</f>
        <v>108.760352880125</v>
      </c>
      <c r="C75">
        <f>_xlfn.MAXIFS(Land_Cover!F:F,Land_Cover!E:E,A75)</f>
        <v>142.07327451997901</v>
      </c>
    </row>
    <row r="76" spans="1:3" x14ac:dyDescent="0.3">
      <c r="A76" t="s">
        <v>82</v>
      </c>
      <c r="B76">
        <f>_xlfn.MINIFS(Land_Cover!F:F,Land_Cover!E:E,A76)</f>
        <v>2366.8324412484199</v>
      </c>
      <c r="C76">
        <f>_xlfn.MAXIFS(Land_Cover!F:F,Land_Cover!E:E,A76)</f>
        <v>3091.7850693157402</v>
      </c>
    </row>
    <row r="77" spans="1:3" x14ac:dyDescent="0.3">
      <c r="A77" t="s">
        <v>83</v>
      </c>
      <c r="B77">
        <f>_xlfn.MINIFS(Land_Cover!F:F,Land_Cover!E:E,A77)</f>
        <v>141419.53313069901</v>
      </c>
      <c r="C77">
        <f>_xlfn.MAXIFS(Land_Cover!F:F,Land_Cover!E:E,A77)</f>
        <v>184735.84924012201</v>
      </c>
    </row>
    <row r="78" spans="1:3" x14ac:dyDescent="0.3">
      <c r="A78" t="s">
        <v>84</v>
      </c>
      <c r="B78">
        <f>_xlfn.MINIFS(Land_Cover!F:F,Land_Cover!E:E,A78)</f>
        <v>0</v>
      </c>
      <c r="C78">
        <f>_xlfn.MAXIFS(Land_Cover!F:F,Land_Cover!E:E,A78)</f>
        <v>0</v>
      </c>
    </row>
    <row r="79" spans="1:3" x14ac:dyDescent="0.3">
      <c r="A79" t="s">
        <v>85</v>
      </c>
      <c r="B79">
        <f>_xlfn.MINIFS(Land_Cover!F:F,Land_Cover!E:E,A79)</f>
        <v>0</v>
      </c>
      <c r="C79">
        <f>_xlfn.MAXIFS(Land_Cover!F:F,Land_Cover!E:E,A79)</f>
        <v>0</v>
      </c>
    </row>
    <row r="80" spans="1:3" x14ac:dyDescent="0.3">
      <c r="A80" t="s">
        <v>86</v>
      </c>
      <c r="B80">
        <f>_xlfn.MINIFS(Land_Cover!F:F,Land_Cover!E:E,A80)</f>
        <v>0</v>
      </c>
      <c r="C80">
        <f>_xlfn.MAXIFS(Land_Cover!F:F,Land_Cover!E:E,A80)</f>
        <v>0</v>
      </c>
    </row>
    <row r="81" spans="1:3" x14ac:dyDescent="0.3">
      <c r="A81" t="s">
        <v>87</v>
      </c>
      <c r="B81">
        <f>_xlfn.MINIFS(Land_Cover!F:F,Land_Cover!E:E,A81)</f>
        <v>0</v>
      </c>
      <c r="C81">
        <f>_xlfn.MAXIFS(Land_Cover!F:F,Land_Cover!E:E,A81)</f>
        <v>0</v>
      </c>
    </row>
    <row r="82" spans="1:3" x14ac:dyDescent="0.3">
      <c r="A82" t="s">
        <v>88</v>
      </c>
      <c r="B82">
        <f>_xlfn.MINIFS(Land_Cover!F:F,Land_Cover!E:E,A82)</f>
        <v>0</v>
      </c>
      <c r="C82">
        <f>_xlfn.MAXIFS(Land_Cover!F:F,Land_Cover!E:E,A82)</f>
        <v>0</v>
      </c>
    </row>
    <row r="83" spans="1:3" x14ac:dyDescent="0.3">
      <c r="A83" t="s">
        <v>89</v>
      </c>
      <c r="B83">
        <f>_xlfn.MINIFS(Land_Cover!F:F,Land_Cover!E:E,A83)</f>
        <v>0</v>
      </c>
      <c r="C83">
        <f>_xlfn.MAXIFS(Land_Cover!F:F,Land_Cover!E:E,A83)</f>
        <v>0</v>
      </c>
    </row>
    <row r="84" spans="1:3" x14ac:dyDescent="0.3">
      <c r="A84" t="s">
        <v>90</v>
      </c>
      <c r="B84">
        <f>_xlfn.MINIFS(Land_Cover!F:F,Land_Cover!E:E,A84)</f>
        <v>269.31134998888001</v>
      </c>
      <c r="C84">
        <f>_xlfn.MAXIFS(Land_Cover!F:F,Land_Cover!E:E,A84)</f>
        <v>351.80048928756798</v>
      </c>
    </row>
    <row r="85" spans="1:3" x14ac:dyDescent="0.3">
      <c r="A85" t="s">
        <v>91</v>
      </c>
      <c r="B85">
        <f>_xlfn.MINIFS(Land_Cover!F:F,Land_Cover!E:E,A85)</f>
        <v>1926.61196530506</v>
      </c>
      <c r="C85">
        <f>_xlfn.MAXIFS(Land_Cover!F:F,Land_Cover!E:E,A85)</f>
        <v>2516.72657721106</v>
      </c>
    </row>
    <row r="86" spans="1:3" x14ac:dyDescent="0.3">
      <c r="A86" t="s">
        <v>92</v>
      </c>
      <c r="B86">
        <f>_xlfn.MINIFS(Land_Cover!F:F,Land_Cover!E:E,A86)</f>
        <v>6898.5138112536097</v>
      </c>
      <c r="C86">
        <f>_xlfn.MAXIFS(Land_Cover!F:F,Land_Cover!E:E,A86)</f>
        <v>9011.5048409815408</v>
      </c>
    </row>
    <row r="87" spans="1:3" x14ac:dyDescent="0.3">
      <c r="A87" t="s">
        <v>93</v>
      </c>
      <c r="B87">
        <f>_xlfn.MINIFS(Land_Cover!F:F,Land_Cover!E:E,A87)</f>
        <v>21058.075943361298</v>
      </c>
      <c r="C87">
        <f>_xlfn.MAXIFS(Land_Cover!F:F,Land_Cover!E:E,A87)</f>
        <v>27508.0921046779</v>
      </c>
    </row>
    <row r="88" spans="1:3" x14ac:dyDescent="0.3">
      <c r="A88" t="s">
        <v>94</v>
      </c>
      <c r="B88">
        <f>_xlfn.MINIFS(Land_Cover!F:F,Land_Cover!E:E,A88)</f>
        <v>175171.49597449799</v>
      </c>
      <c r="C88">
        <f>_xlfn.MAXIFS(Land_Cover!F:F,Land_Cover!E:E,A88)</f>
        <v>228825.922099488</v>
      </c>
    </row>
    <row r="89" spans="1:3" x14ac:dyDescent="0.3">
      <c r="A89" t="s">
        <v>95</v>
      </c>
      <c r="B89">
        <f>_xlfn.MINIFS(Land_Cover!F:F,Land_Cover!E:E,A89)</f>
        <v>82.865030765809195</v>
      </c>
      <c r="C89">
        <f>_xlfn.MAXIFS(Land_Cover!F:F,Land_Cover!E:E,A89)</f>
        <v>108.24630439617501</v>
      </c>
    </row>
    <row r="90" spans="1:3" x14ac:dyDescent="0.3">
      <c r="A90" t="s">
        <v>96</v>
      </c>
      <c r="B90">
        <f>_xlfn.MINIFS(Land_Cover!F:F,Land_Cover!E:E,A90)</f>
        <v>0</v>
      </c>
      <c r="C90">
        <f>_xlfn.MAXIFS(Land_Cover!F:F,Land_Cover!E:E,A90)</f>
        <v>0</v>
      </c>
    </row>
    <row r="91" spans="1:3" x14ac:dyDescent="0.3">
      <c r="A91" t="s">
        <v>97</v>
      </c>
      <c r="B91">
        <f>_xlfn.MINIFS(Land_Cover!F:F,Land_Cover!E:E,A91)</f>
        <v>0</v>
      </c>
      <c r="C91">
        <f>_xlfn.MAXIFS(Land_Cover!F:F,Land_Cover!E:E,A91)</f>
        <v>0</v>
      </c>
    </row>
    <row r="92" spans="1:3" x14ac:dyDescent="0.3">
      <c r="A92" t="s">
        <v>98</v>
      </c>
      <c r="B92">
        <f>_xlfn.MINIFS(Land_Cover!F:F,Land_Cover!E:E,A92)</f>
        <v>0</v>
      </c>
      <c r="C92">
        <f>_xlfn.MAXIFS(Land_Cover!F:F,Land_Cover!E:E,A92)</f>
        <v>0</v>
      </c>
    </row>
    <row r="93" spans="1:3" x14ac:dyDescent="0.3">
      <c r="A93" t="s">
        <v>99</v>
      </c>
      <c r="B93">
        <f>_xlfn.MINIFS(Land_Cover!F:F,Land_Cover!E:E,A93)</f>
        <v>0</v>
      </c>
      <c r="C93">
        <f>_xlfn.MAXIFS(Land_Cover!F:F,Land_Cover!E:E,A93)</f>
        <v>0</v>
      </c>
    </row>
    <row r="94" spans="1:3" x14ac:dyDescent="0.3">
      <c r="A94" t="s">
        <v>100</v>
      </c>
      <c r="B94">
        <f>_xlfn.MINIFS(Land_Cover!F:F,Land_Cover!E:E,A94)</f>
        <v>0</v>
      </c>
      <c r="C94">
        <f>_xlfn.MAXIFS(Land_Cover!F:F,Land_Cover!E:E,A94)</f>
        <v>0</v>
      </c>
    </row>
    <row r="95" spans="1:3" x14ac:dyDescent="0.3">
      <c r="A95" t="s">
        <v>101</v>
      </c>
      <c r="B95">
        <f>_xlfn.MINIFS(Land_Cover!F:F,Land_Cover!E:E,A95)</f>
        <v>0</v>
      </c>
      <c r="C95">
        <f>_xlfn.MAXIFS(Land_Cover!F:F,Land_Cover!E:E,A95)</f>
        <v>0</v>
      </c>
    </row>
    <row r="96" spans="1:3" x14ac:dyDescent="0.3">
      <c r="A96" t="s">
        <v>102</v>
      </c>
      <c r="B96">
        <f>_xlfn.MINIFS(Land_Cover!F:F,Land_Cover!E:E,A96)</f>
        <v>0</v>
      </c>
      <c r="C96">
        <f>_xlfn.MAXIFS(Land_Cover!F:F,Land_Cover!E:E,A96)</f>
        <v>0</v>
      </c>
    </row>
    <row r="97" spans="1:3" x14ac:dyDescent="0.3">
      <c r="A97" t="s">
        <v>103</v>
      </c>
      <c r="B97">
        <f>_xlfn.MINIFS(Land_Cover!F:F,Land_Cover!E:E,A97)</f>
        <v>0</v>
      </c>
      <c r="C97">
        <f>_xlfn.MAXIFS(Land_Cover!F:F,Land_Cover!E:E,A97)</f>
        <v>0</v>
      </c>
    </row>
    <row r="98" spans="1:3" x14ac:dyDescent="0.3">
      <c r="A98" t="s">
        <v>104</v>
      </c>
      <c r="B98">
        <f>_xlfn.MINIFS(Land_Cover!F:F,Land_Cover!E:E,A98)</f>
        <v>0</v>
      </c>
      <c r="C98">
        <f>_xlfn.MAXIFS(Land_Cover!F:F,Land_Cover!E:E,A98)</f>
        <v>0</v>
      </c>
    </row>
    <row r="99" spans="1:3" x14ac:dyDescent="0.3">
      <c r="A99" t="s">
        <v>105</v>
      </c>
      <c r="B99">
        <f>_xlfn.MINIFS(Land_Cover!F:F,Land_Cover!E:E,A99)</f>
        <v>0</v>
      </c>
      <c r="C99">
        <f>_xlfn.MAXIFS(Land_Cover!F:F,Land_Cover!E:E,A99)</f>
        <v>0</v>
      </c>
    </row>
    <row r="100" spans="1:3" x14ac:dyDescent="0.3">
      <c r="A100" t="s">
        <v>106</v>
      </c>
      <c r="B100">
        <f>_xlfn.MINIFS(Land_Cover!F:F,Land_Cover!E:E,A100)</f>
        <v>0</v>
      </c>
      <c r="C100">
        <f>_xlfn.MAXIFS(Land_Cover!F:F,Land_Cover!E:E,A100)</f>
        <v>0</v>
      </c>
    </row>
    <row r="101" spans="1:3" x14ac:dyDescent="0.3">
      <c r="A101" t="s">
        <v>107</v>
      </c>
      <c r="B101">
        <f>_xlfn.MINIFS(Land_Cover!F:F,Land_Cover!E:E,A101)</f>
        <v>0</v>
      </c>
      <c r="C101">
        <f>_xlfn.MAXIFS(Land_Cover!F:F,Land_Cover!E:E,A101)</f>
        <v>0</v>
      </c>
    </row>
    <row r="102" spans="1:3" x14ac:dyDescent="0.3">
      <c r="A102" t="s">
        <v>108</v>
      </c>
      <c r="B102">
        <f>_xlfn.MINIFS(Land_Cover!F:F,Land_Cover!E:E,A102)</f>
        <v>0</v>
      </c>
      <c r="C102">
        <f>_xlfn.MAXIFS(Land_Cover!F:F,Land_Cover!E:E,A102)</f>
        <v>0</v>
      </c>
    </row>
    <row r="103" spans="1:3" x14ac:dyDescent="0.3">
      <c r="A103" t="s">
        <v>109</v>
      </c>
      <c r="B103">
        <f>_xlfn.MINIFS(Land_Cover!F:F,Land_Cover!E:E,A103)</f>
        <v>0</v>
      </c>
      <c r="C103">
        <f>_xlfn.MAXIFS(Land_Cover!F:F,Land_Cover!E:E,A103)</f>
        <v>0</v>
      </c>
    </row>
    <row r="104" spans="1:3" x14ac:dyDescent="0.3">
      <c r="A104" t="s">
        <v>110</v>
      </c>
      <c r="B104">
        <f>_xlfn.MINIFS(Land_Cover!F:F,Land_Cover!E:E,A104)</f>
        <v>226.910828025478</v>
      </c>
      <c r="C104">
        <f>_xlfn.MAXIFS(Land_Cover!F:F,Land_Cover!E:E,A104)</f>
        <v>247.25318471337599</v>
      </c>
    </row>
    <row r="105" spans="1:3" x14ac:dyDescent="0.3">
      <c r="A105" t="s">
        <v>111</v>
      </c>
      <c r="B105">
        <f>_xlfn.MINIFS(Land_Cover!F:F,Land_Cover!E:E,A105)</f>
        <v>1252.5477707006401</v>
      </c>
      <c r="C105">
        <f>_xlfn.MAXIFS(Land_Cover!F:F,Land_Cover!E:E,A105)</f>
        <v>1364.83757961783</v>
      </c>
    </row>
    <row r="106" spans="1:3" x14ac:dyDescent="0.3">
      <c r="A106" t="s">
        <v>112</v>
      </c>
      <c r="B106">
        <f>_xlfn.MINIFS(Land_Cover!F:F,Land_Cover!E:E,A106)</f>
        <v>4220.5414012738902</v>
      </c>
      <c r="C106">
        <f>_xlfn.MAXIFS(Land_Cover!F:F,Land_Cover!E:E,A106)</f>
        <v>4598.9092356687897</v>
      </c>
    </row>
    <row r="107" spans="1:3" x14ac:dyDescent="0.3">
      <c r="A107" t="s">
        <v>113</v>
      </c>
      <c r="B107">
        <f>_xlfn.MINIFS(Land_Cover!F:F,Land_Cover!E:E,A107)</f>
        <v>0</v>
      </c>
      <c r="C107">
        <f>_xlfn.MAXIFS(Land_Cover!F:F,Land_Cover!E:E,A107)</f>
        <v>0</v>
      </c>
    </row>
    <row r="108" spans="1:3" x14ac:dyDescent="0.3">
      <c r="A108" t="s">
        <v>114</v>
      </c>
      <c r="B108">
        <f>_xlfn.MINIFS(Land_Cover!F:F,Land_Cover!E:E,A108)</f>
        <v>0</v>
      </c>
      <c r="C108">
        <f>_xlfn.MAXIFS(Land_Cover!F:F,Land_Cover!E:E,A108)</f>
        <v>0</v>
      </c>
    </row>
    <row r="109" spans="1:3" x14ac:dyDescent="0.3">
      <c r="A109" t="s">
        <v>115</v>
      </c>
      <c r="B109">
        <f>_xlfn.MINIFS(Land_Cover!F:F,Land_Cover!E:E,A109)</f>
        <v>0</v>
      </c>
      <c r="C109">
        <f>_xlfn.MAXIFS(Land_Cover!F:F,Land_Cover!E:E,A109)</f>
        <v>0</v>
      </c>
    </row>
    <row r="110" spans="1:3" x14ac:dyDescent="0.3">
      <c r="A110" t="s">
        <v>116</v>
      </c>
      <c r="B110">
        <f>_xlfn.MINIFS(Land_Cover!F:F,Land_Cover!E:E,A110)</f>
        <v>0</v>
      </c>
      <c r="C110">
        <f>_xlfn.MAXIFS(Land_Cover!F:F,Land_Cover!E:E,A110)</f>
        <v>0</v>
      </c>
    </row>
    <row r="111" spans="1:3" x14ac:dyDescent="0.3">
      <c r="A111" t="s">
        <v>117</v>
      </c>
      <c r="B111">
        <f>_xlfn.MINIFS(Land_Cover!F:F,Land_Cover!E:E,A111)</f>
        <v>0</v>
      </c>
      <c r="C111">
        <f>_xlfn.MAXIFS(Land_Cover!F:F,Land_Cover!E:E,A111)</f>
        <v>0</v>
      </c>
    </row>
    <row r="112" spans="1:3" x14ac:dyDescent="0.3">
      <c r="A112" t="s">
        <v>118</v>
      </c>
      <c r="B112">
        <f>_xlfn.MINIFS(Land_Cover!F:F,Land_Cover!E:E,A112)</f>
        <v>190.452269459848</v>
      </c>
      <c r="C112">
        <f>_xlfn.MAXIFS(Land_Cover!F:F,Land_Cover!E:E,A112)</f>
        <v>214.66214828506901</v>
      </c>
    </row>
    <row r="113" spans="1:3" x14ac:dyDescent="0.3">
      <c r="A113" t="s">
        <v>119</v>
      </c>
      <c r="B113">
        <f>_xlfn.MINIFS(Land_Cover!F:F,Land_Cover!E:E,A113)</f>
        <v>21541.154056274401</v>
      </c>
      <c r="C113">
        <f>_xlfn.MAXIFS(Land_Cover!F:F,Land_Cover!E:E,A113)</f>
        <v>24279.4187718217</v>
      </c>
    </row>
    <row r="114" spans="1:3" x14ac:dyDescent="0.3">
      <c r="A114" t="s">
        <v>120</v>
      </c>
      <c r="B114">
        <f>_xlfn.MINIFS(Land_Cover!F:F,Land_Cover!E:E,A114)</f>
        <v>0</v>
      </c>
      <c r="C114">
        <f>_xlfn.MAXIFS(Land_Cover!F:F,Land_Cover!E:E,A114)</f>
        <v>0</v>
      </c>
    </row>
    <row r="115" spans="1:3" x14ac:dyDescent="0.3">
      <c r="A115" t="s">
        <v>121</v>
      </c>
      <c r="B115">
        <f>_xlfn.MINIFS(Land_Cover!F:F,Land_Cover!E:E,A115)</f>
        <v>0</v>
      </c>
      <c r="C115">
        <f>_xlfn.MAXIFS(Land_Cover!F:F,Land_Cover!E:E,A115)</f>
        <v>0</v>
      </c>
    </row>
    <row r="116" spans="1:3" x14ac:dyDescent="0.3">
      <c r="A116" t="s">
        <v>122</v>
      </c>
      <c r="B116">
        <f>_xlfn.MINIFS(Land_Cover!F:F,Land_Cover!E:E,A116)</f>
        <v>0</v>
      </c>
      <c r="C116">
        <f>_xlfn.MAXIFS(Land_Cover!F:F,Land_Cover!E:E,A116)</f>
        <v>0</v>
      </c>
    </row>
    <row r="117" spans="1:3" x14ac:dyDescent="0.3">
      <c r="A117" t="s">
        <v>123</v>
      </c>
      <c r="B117">
        <f>_xlfn.MINIFS(Land_Cover!F:F,Land_Cover!E:E,A117)</f>
        <v>0</v>
      </c>
      <c r="C117">
        <f>_xlfn.MAXIFS(Land_Cover!F:F,Land_Cover!E:E,A117)</f>
        <v>0</v>
      </c>
    </row>
    <row r="118" spans="1:3" x14ac:dyDescent="0.3">
      <c r="A118" t="s">
        <v>124</v>
      </c>
      <c r="B118">
        <f>_xlfn.MINIFS(Land_Cover!F:F,Land_Cover!E:E,A118)</f>
        <v>0</v>
      </c>
      <c r="C118">
        <f>_xlfn.MAXIFS(Land_Cover!F:F,Land_Cover!E:E,A118)</f>
        <v>0</v>
      </c>
    </row>
    <row r="119" spans="1:3" x14ac:dyDescent="0.3">
      <c r="A119" t="s">
        <v>125</v>
      </c>
      <c r="B119">
        <f>_xlfn.MINIFS(Land_Cover!F:F,Land_Cover!E:E,A119)</f>
        <v>0</v>
      </c>
      <c r="C119">
        <f>_xlfn.MAXIFS(Land_Cover!F:F,Land_Cover!E:E,A119)</f>
        <v>0</v>
      </c>
    </row>
    <row r="120" spans="1:3" x14ac:dyDescent="0.3">
      <c r="A120" t="s">
        <v>126</v>
      </c>
      <c r="B120">
        <f>_xlfn.MINIFS(Land_Cover!F:F,Land_Cover!E:E,A120)</f>
        <v>0</v>
      </c>
      <c r="C120">
        <f>_xlfn.MAXIFS(Land_Cover!F:F,Land_Cover!E:E,A120)</f>
        <v>0</v>
      </c>
    </row>
    <row r="121" spans="1:3" x14ac:dyDescent="0.3">
      <c r="A121" t="s">
        <v>127</v>
      </c>
      <c r="B121">
        <f>_xlfn.MINIFS(Land_Cover!F:F,Land_Cover!E:E,A121)</f>
        <v>200.47607311562999</v>
      </c>
      <c r="C121">
        <f>_xlfn.MAXIFS(Land_Cover!F:F,Land_Cover!E:E,A121)</f>
        <v>225.96015608954599</v>
      </c>
    </row>
    <row r="122" spans="1:3" x14ac:dyDescent="0.3">
      <c r="A122" t="s">
        <v>128</v>
      </c>
      <c r="B122">
        <f>_xlfn.MINIFS(Land_Cover!F:F,Land_Cover!E:E,A122)</f>
        <v>7337.4242760320403</v>
      </c>
      <c r="C122">
        <f>_xlfn.MAXIFS(Land_Cover!F:F,Land_Cover!E:E,A122)</f>
        <v>8270.1417128773901</v>
      </c>
    </row>
    <row r="123" spans="1:3" x14ac:dyDescent="0.3">
      <c r="A123" t="s">
        <v>129</v>
      </c>
      <c r="B123">
        <f>_xlfn.MINIFS(Land_Cover!F:F,Land_Cover!E:E,A123)</f>
        <v>33008.385438488403</v>
      </c>
      <c r="C123">
        <f>_xlfn.MAXIFS(Land_Cover!F:F,Land_Cover!E:E,A123)</f>
        <v>37204.339700143799</v>
      </c>
    </row>
    <row r="124" spans="1:3" x14ac:dyDescent="0.3">
      <c r="A124" t="s">
        <v>130</v>
      </c>
      <c r="B124">
        <f>_xlfn.MINIFS(Land_Cover!F:F,Land_Cover!E:E,A124)</f>
        <v>425781.10788662999</v>
      </c>
      <c r="C124">
        <f>_xlfn.MAXIFS(Land_Cover!F:F,Land_Cover!E:E,A124)</f>
        <v>479905.47751078301</v>
      </c>
    </row>
    <row r="125" spans="1:3" x14ac:dyDescent="0.3">
      <c r="A125" t="s">
        <v>131</v>
      </c>
      <c r="B125">
        <f>_xlfn.MINIFS(Land_Cover!F:F,Land_Cover!E:E,A125)</f>
        <v>0</v>
      </c>
      <c r="C125">
        <f>_xlfn.MAXIFS(Land_Cover!F:F,Land_Cover!E:E,A125)</f>
        <v>0</v>
      </c>
    </row>
    <row r="126" spans="1:3" x14ac:dyDescent="0.3">
      <c r="A126" t="s">
        <v>132</v>
      </c>
      <c r="B126">
        <f>_xlfn.MINIFS(Land_Cover!F:F,Land_Cover!E:E,A126)</f>
        <v>0</v>
      </c>
      <c r="C126">
        <f>_xlfn.MAXIFS(Land_Cover!F:F,Land_Cover!E:E,A126)</f>
        <v>0</v>
      </c>
    </row>
    <row r="127" spans="1:3" x14ac:dyDescent="0.3">
      <c r="A127" t="s">
        <v>133</v>
      </c>
      <c r="B127">
        <f>_xlfn.MINIFS(Land_Cover!F:F,Land_Cover!E:E,A127)</f>
        <v>0</v>
      </c>
      <c r="C127">
        <f>_xlfn.MAXIFS(Land_Cover!F:F,Land_Cover!E:E,A127)</f>
        <v>0</v>
      </c>
    </row>
    <row r="128" spans="1:3" x14ac:dyDescent="0.3">
      <c r="A128" t="s">
        <v>134</v>
      </c>
      <c r="B128">
        <f>_xlfn.MINIFS(Land_Cover!F:F,Land_Cover!E:E,A128)</f>
        <v>0</v>
      </c>
      <c r="C128">
        <f>_xlfn.MAXIFS(Land_Cover!F:F,Land_Cover!E:E,A128)</f>
        <v>0</v>
      </c>
    </row>
    <row r="129" spans="1:3" x14ac:dyDescent="0.3">
      <c r="A129" t="s">
        <v>135</v>
      </c>
      <c r="B129">
        <f>_xlfn.MINIFS(Land_Cover!F:F,Land_Cover!E:E,A129)</f>
        <v>0</v>
      </c>
      <c r="C129">
        <f>_xlfn.MAXIFS(Land_Cover!F:F,Land_Cover!E:E,A129)</f>
        <v>0</v>
      </c>
    </row>
    <row r="130" spans="1:3" x14ac:dyDescent="0.3">
      <c r="A130" t="s">
        <v>136</v>
      </c>
      <c r="B130">
        <f>_xlfn.MINIFS(Land_Cover!F:F,Land_Cover!E:E,A130)</f>
        <v>0</v>
      </c>
      <c r="C130">
        <f>_xlfn.MAXIFS(Land_Cover!F:F,Land_Cover!E:E,A130)</f>
        <v>0</v>
      </c>
    </row>
    <row r="131" spans="1:3" x14ac:dyDescent="0.3">
      <c r="A131" t="s">
        <v>137</v>
      </c>
      <c r="B131">
        <f>_xlfn.MINIFS(Land_Cover!F:F,Land_Cover!E:E,A131)</f>
        <v>0</v>
      </c>
      <c r="C131">
        <f>_xlfn.MAXIFS(Land_Cover!F:F,Land_Cover!E:E,A131)</f>
        <v>0</v>
      </c>
    </row>
    <row r="132" spans="1:3" x14ac:dyDescent="0.3">
      <c r="A132" t="s">
        <v>138</v>
      </c>
      <c r="B132">
        <f>_xlfn.MINIFS(Land_Cover!F:F,Land_Cover!E:E,A132)</f>
        <v>0</v>
      </c>
      <c r="C132">
        <f>_xlfn.MAXIFS(Land_Cover!F:F,Land_Cover!E:E,A132)</f>
        <v>0</v>
      </c>
    </row>
    <row r="133" spans="1:3" x14ac:dyDescent="0.3">
      <c r="A133" t="s">
        <v>139</v>
      </c>
      <c r="B133">
        <f>_xlfn.MINIFS(Land_Cover!F:F,Land_Cover!E:E,A133)</f>
        <v>0</v>
      </c>
      <c r="C133">
        <f>_xlfn.MAXIFS(Land_Cover!F:F,Land_Cover!E:E,A133)</f>
        <v>0</v>
      </c>
    </row>
    <row r="134" spans="1:3" x14ac:dyDescent="0.3">
      <c r="A134" t="s">
        <v>140</v>
      </c>
      <c r="B134">
        <f>_xlfn.MINIFS(Land_Cover!F:F,Land_Cover!E:E,A134)</f>
        <v>0</v>
      </c>
      <c r="C134">
        <f>_xlfn.MAXIFS(Land_Cover!F:F,Land_Cover!E:E,A134)</f>
        <v>0</v>
      </c>
    </row>
    <row r="135" spans="1:3" x14ac:dyDescent="0.3">
      <c r="A135" t="s">
        <v>141</v>
      </c>
      <c r="B135">
        <f>_xlfn.MINIFS(Land_Cover!F:F,Land_Cover!E:E,A135)</f>
        <v>0</v>
      </c>
      <c r="C135">
        <f>_xlfn.MAXIFS(Land_Cover!F:F,Land_Cover!E:E,A135)</f>
        <v>0</v>
      </c>
    </row>
    <row r="136" spans="1:3" x14ac:dyDescent="0.3">
      <c r="A136" t="s">
        <v>142</v>
      </c>
      <c r="B136">
        <f>_xlfn.MINIFS(Land_Cover!F:F,Land_Cover!E:E,A136)</f>
        <v>0</v>
      </c>
      <c r="C136">
        <f>_xlfn.MAXIFS(Land_Cover!F:F,Land_Cover!E:E,A136)</f>
        <v>0</v>
      </c>
    </row>
    <row r="137" spans="1:3" x14ac:dyDescent="0.3">
      <c r="A137" t="s">
        <v>143</v>
      </c>
      <c r="B137">
        <f>_xlfn.MINIFS(Land_Cover!F:F,Land_Cover!E:E,A137)</f>
        <v>0</v>
      </c>
      <c r="C137">
        <f>_xlfn.MAXIFS(Land_Cover!F:F,Land_Cover!E:E,A137)</f>
        <v>0</v>
      </c>
    </row>
    <row r="138" spans="1:3" x14ac:dyDescent="0.3">
      <c r="A138" t="s">
        <v>144</v>
      </c>
      <c r="B138">
        <f>_xlfn.MINIFS(Land_Cover!F:F,Land_Cover!E:E,A138)</f>
        <v>0</v>
      </c>
      <c r="C138">
        <f>_xlfn.MAXIFS(Land_Cover!F:F,Land_Cover!E:E,A138)</f>
        <v>0</v>
      </c>
    </row>
    <row r="139" spans="1:3" x14ac:dyDescent="0.3">
      <c r="A139" t="s">
        <v>145</v>
      </c>
      <c r="B139">
        <f>_xlfn.MINIFS(Land_Cover!F:F,Land_Cover!E:E,A139)</f>
        <v>71.258418463866803</v>
      </c>
      <c r="C139">
        <f>_xlfn.MAXIFS(Land_Cover!F:F,Land_Cover!E:E,A139)</f>
        <v>78.105183503594404</v>
      </c>
    </row>
    <row r="140" spans="1:3" x14ac:dyDescent="0.3">
      <c r="A140" t="s">
        <v>146</v>
      </c>
      <c r="B140">
        <f>_xlfn.MINIFS(Land_Cover!F:F,Land_Cover!E:E,A140)</f>
        <v>5878.8195232690096</v>
      </c>
      <c r="C140">
        <f>_xlfn.MAXIFS(Land_Cover!F:F,Land_Cover!E:E,A140)</f>
        <v>6443.6776390465402</v>
      </c>
    </row>
    <row r="141" spans="1:3" x14ac:dyDescent="0.3">
      <c r="A141" t="s">
        <v>147</v>
      </c>
      <c r="B141">
        <f>_xlfn.MINIFS(Land_Cover!F:F,Land_Cover!E:E,A141)</f>
        <v>12113.931138857401</v>
      </c>
      <c r="C141">
        <f>_xlfn.MAXIFS(Land_Cover!F:F,Land_Cover!E:E,A141)</f>
        <v>13277.881195611</v>
      </c>
    </row>
    <row r="142" spans="1:3" x14ac:dyDescent="0.3">
      <c r="A142" t="s">
        <v>148</v>
      </c>
      <c r="B142">
        <f>_xlfn.MINIFS(Land_Cover!F:F,Land_Cover!E:E,A142)</f>
        <v>5477.99091940976</v>
      </c>
      <c r="C142">
        <f>_xlfn.MAXIFS(Land_Cover!F:F,Land_Cover!E:E,A142)</f>
        <v>6004.3359818388199</v>
      </c>
    </row>
    <row r="143" spans="1:3" x14ac:dyDescent="0.3">
      <c r="A143" t="s">
        <v>149</v>
      </c>
      <c r="B143">
        <f>_xlfn.MINIFS(Land_Cover!F:F,Land_Cover!E:E,A143)</f>
        <v>0</v>
      </c>
      <c r="C143">
        <f>_xlfn.MAXIFS(Land_Cover!F:F,Land_Cover!E:E,A143)</f>
        <v>0</v>
      </c>
    </row>
    <row r="144" spans="1:3" x14ac:dyDescent="0.3">
      <c r="A144" t="s">
        <v>150</v>
      </c>
      <c r="B144">
        <f>_xlfn.MINIFS(Land_Cover!F:F,Land_Cover!E:E,A144)</f>
        <v>0</v>
      </c>
      <c r="C144">
        <f>_xlfn.MAXIFS(Land_Cover!F:F,Land_Cover!E:E,A144)</f>
        <v>0</v>
      </c>
    </row>
    <row r="145" spans="1:3" x14ac:dyDescent="0.3">
      <c r="A145" t="s">
        <v>151</v>
      </c>
      <c r="B145">
        <f>_xlfn.MINIFS(Land_Cover!F:F,Land_Cover!E:E,A145)</f>
        <v>0</v>
      </c>
      <c r="C145">
        <f>_xlfn.MAXIFS(Land_Cover!F:F,Land_Cover!E:E,A145)</f>
        <v>0</v>
      </c>
    </row>
    <row r="146" spans="1:3" x14ac:dyDescent="0.3">
      <c r="A146" t="s">
        <v>152</v>
      </c>
      <c r="B146">
        <f>_xlfn.MINIFS(Land_Cover!F:F,Land_Cover!E:E,A146)</f>
        <v>0</v>
      </c>
      <c r="C146">
        <f>_xlfn.MAXIFS(Land_Cover!F:F,Land_Cover!E:E,A146)</f>
        <v>0</v>
      </c>
    </row>
    <row r="147" spans="1:3" x14ac:dyDescent="0.3">
      <c r="A147" t="s">
        <v>153</v>
      </c>
      <c r="B147">
        <f>_xlfn.MINIFS(Land_Cover!F:F,Land_Cover!E:E,A147)</f>
        <v>0</v>
      </c>
      <c r="C147">
        <f>_xlfn.MAXIFS(Land_Cover!F:F,Land_Cover!E:E,A147)</f>
        <v>0</v>
      </c>
    </row>
    <row r="148" spans="1:3" x14ac:dyDescent="0.3">
      <c r="A148" t="s">
        <v>154</v>
      </c>
      <c r="B148">
        <f>_xlfn.MINIFS(Land_Cover!F:F,Land_Cover!E:E,A148)</f>
        <v>0</v>
      </c>
      <c r="C148">
        <f>_xlfn.MAXIFS(Land_Cover!F:F,Land_Cover!E:E,A148)</f>
        <v>0</v>
      </c>
    </row>
    <row r="149" spans="1:3" x14ac:dyDescent="0.3">
      <c r="A149" t="s">
        <v>155</v>
      </c>
      <c r="B149">
        <f>_xlfn.MINIFS(Land_Cover!F:F,Land_Cover!E:E,A149)</f>
        <v>2.00847457627119</v>
      </c>
      <c r="C149">
        <f>_xlfn.MAXIFS(Land_Cover!F:F,Land_Cover!E:E,A149)</f>
        <v>38.4745762711864</v>
      </c>
    </row>
    <row r="150" spans="1:3" x14ac:dyDescent="0.3">
      <c r="A150" t="s">
        <v>156</v>
      </c>
      <c r="B150">
        <f>_xlfn.MINIFS(Land_Cover!F:F,Land_Cover!E:E,A150)</f>
        <v>0</v>
      </c>
      <c r="C150">
        <f>_xlfn.MAXIFS(Land_Cover!F:F,Land_Cover!E:E,A150)</f>
        <v>0</v>
      </c>
    </row>
    <row r="151" spans="1:3" x14ac:dyDescent="0.3">
      <c r="A151" t="s">
        <v>157</v>
      </c>
      <c r="B151">
        <f>_xlfn.MINIFS(Land_Cover!F:F,Land_Cover!E:E,A151)</f>
        <v>0</v>
      </c>
      <c r="C151">
        <f>_xlfn.MAXIFS(Land_Cover!F:F,Land_Cover!E:E,A151)</f>
        <v>0</v>
      </c>
    </row>
    <row r="152" spans="1:3" x14ac:dyDescent="0.3">
      <c r="A152" t="s">
        <v>158</v>
      </c>
      <c r="B152">
        <f>_xlfn.MINIFS(Land_Cover!F:F,Land_Cover!E:E,A152)</f>
        <v>0</v>
      </c>
      <c r="C152">
        <f>_xlfn.MAXIFS(Land_Cover!F:F,Land_Cover!E:E,A152)</f>
        <v>0</v>
      </c>
    </row>
    <row r="153" spans="1:3" x14ac:dyDescent="0.3">
      <c r="A153" t="s">
        <v>159</v>
      </c>
      <c r="B153">
        <f>_xlfn.MINIFS(Land_Cover!F:F,Land_Cover!E:E,A153)</f>
        <v>0</v>
      </c>
      <c r="C153">
        <f>_xlfn.MAXIFS(Land_Cover!F:F,Land_Cover!E:E,A153)</f>
        <v>0</v>
      </c>
    </row>
    <row r="154" spans="1:3" x14ac:dyDescent="0.3">
      <c r="A154" t="s">
        <v>160</v>
      </c>
      <c r="B154">
        <f>_xlfn.MINIFS(Land_Cover!F:F,Land_Cover!E:E,A154)</f>
        <v>0</v>
      </c>
      <c r="C154">
        <f>_xlfn.MAXIFS(Land_Cover!F:F,Land_Cover!E:E,A154)</f>
        <v>0</v>
      </c>
    </row>
    <row r="155" spans="1:3" x14ac:dyDescent="0.3">
      <c r="A155" t="s">
        <v>161</v>
      </c>
      <c r="B155">
        <f>_xlfn.MINIFS(Land_Cover!F:F,Land_Cover!E:E,A155)</f>
        <v>0</v>
      </c>
      <c r="C155">
        <f>_xlfn.MAXIFS(Land_Cover!F:F,Land_Cover!E:E,A155)</f>
        <v>0</v>
      </c>
    </row>
    <row r="156" spans="1:3" x14ac:dyDescent="0.3">
      <c r="A156" t="s">
        <v>162</v>
      </c>
      <c r="B156">
        <f>_xlfn.MINIFS(Land_Cover!F:F,Land_Cover!E:E,A156)</f>
        <v>0</v>
      </c>
      <c r="C156">
        <f>_xlfn.MAXIFS(Land_Cover!F:F,Land_Cover!E:E,A156)</f>
        <v>0</v>
      </c>
    </row>
    <row r="157" spans="1:3" x14ac:dyDescent="0.3">
      <c r="A157" t="s">
        <v>163</v>
      </c>
      <c r="B157">
        <f>_xlfn.MINIFS(Land_Cover!F:F,Land_Cover!E:E,A157)</f>
        <v>0</v>
      </c>
      <c r="C157">
        <f>_xlfn.MAXIFS(Land_Cover!F:F,Land_Cover!E:E,A157)</f>
        <v>0</v>
      </c>
    </row>
    <row r="158" spans="1:3" x14ac:dyDescent="0.3">
      <c r="A158" t="s">
        <v>164</v>
      </c>
      <c r="B158">
        <f>_xlfn.MINIFS(Land_Cover!F:F,Land_Cover!E:E,A158)</f>
        <v>0</v>
      </c>
      <c r="C158">
        <f>_xlfn.MAXIFS(Land_Cover!F:F,Land_Cover!E:E,A158)</f>
        <v>0</v>
      </c>
    </row>
    <row r="159" spans="1:3" x14ac:dyDescent="0.3">
      <c r="A159" t="s">
        <v>165</v>
      </c>
      <c r="B159">
        <f>_xlfn.MINIFS(Land_Cover!F:F,Land_Cover!E:E,A159)</f>
        <v>0</v>
      </c>
      <c r="C159">
        <f>_xlfn.MAXIFS(Land_Cover!F:F,Land_Cover!E:E,A159)</f>
        <v>0</v>
      </c>
    </row>
    <row r="160" spans="1:3" x14ac:dyDescent="0.3">
      <c r="A160" t="s">
        <v>166</v>
      </c>
      <c r="B160">
        <f>_xlfn.MINIFS(Land_Cover!F:F,Land_Cover!E:E,A160)</f>
        <v>234.991525423729</v>
      </c>
      <c r="C160">
        <f>_xlfn.MAXIFS(Land_Cover!F:F,Land_Cover!E:E,A160)</f>
        <v>4501.52542372881</v>
      </c>
    </row>
    <row r="161" spans="1:3" x14ac:dyDescent="0.3">
      <c r="A161" t="s">
        <v>167</v>
      </c>
      <c r="B161">
        <f>_xlfn.MINIFS(Land_Cover!F:F,Land_Cover!E:E,A161)</f>
        <v>0</v>
      </c>
      <c r="C161">
        <f>_xlfn.MAXIFS(Land_Cover!F:F,Land_Cover!E:E,A161)</f>
        <v>0</v>
      </c>
    </row>
    <row r="162" spans="1:3" x14ac:dyDescent="0.3">
      <c r="A162" t="s">
        <v>168</v>
      </c>
      <c r="B162">
        <f>_xlfn.MINIFS(Land_Cover!F:F,Land_Cover!E:E,A162)</f>
        <v>0</v>
      </c>
      <c r="C162">
        <f>_xlfn.MAXIFS(Land_Cover!F:F,Land_Cover!E:E,A162)</f>
        <v>0</v>
      </c>
    </row>
    <row r="163" spans="1:3" x14ac:dyDescent="0.3">
      <c r="A163" t="s">
        <v>169</v>
      </c>
      <c r="B163">
        <f>_xlfn.MINIFS(Land_Cover!F:F,Land_Cover!E:E,A163)</f>
        <v>0</v>
      </c>
      <c r="C163">
        <f>_xlfn.MAXIFS(Land_Cover!F:F,Land_Cover!E:E,A163)</f>
        <v>0</v>
      </c>
    </row>
    <row r="164" spans="1:3" x14ac:dyDescent="0.3">
      <c r="A164" t="s">
        <v>170</v>
      </c>
      <c r="B164">
        <f>_xlfn.MINIFS(Land_Cover!F:F,Land_Cover!E:E,A164)</f>
        <v>0</v>
      </c>
      <c r="C164">
        <f>_xlfn.MAXIFS(Land_Cover!F:F,Land_Cover!E:E,A164)</f>
        <v>0</v>
      </c>
    </row>
    <row r="165" spans="1:3" x14ac:dyDescent="0.3">
      <c r="A165" t="s">
        <v>171</v>
      </c>
      <c r="B165">
        <f>_xlfn.MINIFS(Land_Cover!F:F,Land_Cover!E:E,A165)</f>
        <v>0</v>
      </c>
      <c r="C165">
        <f>_xlfn.MAXIFS(Land_Cover!F:F,Land_Cover!E:E,A165)</f>
        <v>0</v>
      </c>
    </row>
    <row r="166" spans="1:3" x14ac:dyDescent="0.3">
      <c r="A166" t="s">
        <v>172</v>
      </c>
      <c r="B166">
        <f>_xlfn.MINIFS(Land_Cover!F:F,Land_Cover!E:E,A166)</f>
        <v>0</v>
      </c>
      <c r="C166">
        <f>_xlfn.MAXIFS(Land_Cover!F:F,Land_Cover!E:E,A166)</f>
        <v>0</v>
      </c>
    </row>
    <row r="167" spans="1:3" x14ac:dyDescent="0.3">
      <c r="A167" t="s">
        <v>173</v>
      </c>
      <c r="B167">
        <f>_xlfn.MINIFS(Land_Cover!F:F,Land_Cover!E:E,A167)</f>
        <v>47679.6116504854</v>
      </c>
      <c r="C167">
        <f>_xlfn.MAXIFS(Land_Cover!F:F,Land_Cover!E:E,A167)</f>
        <v>57215.533980582499</v>
      </c>
    </row>
    <row r="168" spans="1:3" x14ac:dyDescent="0.3">
      <c r="A168" t="s">
        <v>174</v>
      </c>
      <c r="B168">
        <f>_xlfn.MINIFS(Land_Cover!F:F,Land_Cover!E:E,A168)</f>
        <v>0</v>
      </c>
      <c r="C168">
        <f>_xlfn.MAXIFS(Land_Cover!F:F,Land_Cover!E:E,A168)</f>
        <v>0</v>
      </c>
    </row>
    <row r="169" spans="1:3" x14ac:dyDescent="0.3">
      <c r="A169" t="s">
        <v>175</v>
      </c>
      <c r="B169">
        <f>_xlfn.MINIFS(Land_Cover!F:F,Land_Cover!E:E,A169)</f>
        <v>0</v>
      </c>
      <c r="C169">
        <f>_xlfn.MAXIFS(Land_Cover!F:F,Land_Cover!E:E,A169)</f>
        <v>0</v>
      </c>
    </row>
    <row r="170" spans="1:3" x14ac:dyDescent="0.3">
      <c r="A170" t="s">
        <v>176</v>
      </c>
      <c r="B170">
        <f>_xlfn.MINIFS(Land_Cover!F:F,Land_Cover!E:E,A170)</f>
        <v>0</v>
      </c>
      <c r="C170">
        <f>_xlfn.MAXIFS(Land_Cover!F:F,Land_Cover!E:E,A170)</f>
        <v>0</v>
      </c>
    </row>
    <row r="171" spans="1:3" x14ac:dyDescent="0.3">
      <c r="A171" t="s">
        <v>177</v>
      </c>
      <c r="B171">
        <f>_xlfn.MINIFS(Land_Cover!F:F,Land_Cover!E:E,A171)</f>
        <v>0</v>
      </c>
      <c r="C171">
        <f>_xlfn.MAXIFS(Land_Cover!F:F,Land_Cover!E:E,A171)</f>
        <v>0</v>
      </c>
    </row>
    <row r="172" spans="1:3" x14ac:dyDescent="0.3">
      <c r="A172" t="s">
        <v>178</v>
      </c>
      <c r="B172">
        <f>_xlfn.MINIFS(Land_Cover!F:F,Land_Cover!E:E,A172)</f>
        <v>0</v>
      </c>
      <c r="C172">
        <f>_xlfn.MAXIFS(Land_Cover!F:F,Land_Cover!E:E,A172)</f>
        <v>0</v>
      </c>
    </row>
    <row r="173" spans="1:3" x14ac:dyDescent="0.3">
      <c r="A173" t="s">
        <v>179</v>
      </c>
      <c r="B173">
        <f>_xlfn.MINIFS(Land_Cover!F:F,Land_Cover!E:E,A173)</f>
        <v>0</v>
      </c>
      <c r="C173">
        <f>_xlfn.MAXIFS(Land_Cover!F:F,Land_Cover!E:E,A173)</f>
        <v>0</v>
      </c>
    </row>
    <row r="174" spans="1:3" x14ac:dyDescent="0.3">
      <c r="A174" t="s">
        <v>180</v>
      </c>
      <c r="B174">
        <f>_xlfn.MINIFS(Land_Cover!F:F,Land_Cover!E:E,A174)</f>
        <v>0</v>
      </c>
      <c r="C174">
        <f>_xlfn.MAXIFS(Land_Cover!F:F,Land_Cover!E:E,A174)</f>
        <v>0</v>
      </c>
    </row>
    <row r="175" spans="1:3" x14ac:dyDescent="0.3">
      <c r="A175" t="s">
        <v>181</v>
      </c>
      <c r="B175">
        <f>_xlfn.MINIFS(Land_Cover!F:F,Land_Cover!E:E,A175)</f>
        <v>0</v>
      </c>
      <c r="C175">
        <f>_xlfn.MAXIFS(Land_Cover!F:F,Land_Cover!E:E,A175)</f>
        <v>0</v>
      </c>
    </row>
    <row r="176" spans="1:3" x14ac:dyDescent="0.3">
      <c r="A176" t="s">
        <v>182</v>
      </c>
      <c r="B176">
        <f>_xlfn.MINIFS(Land_Cover!F:F,Land_Cover!E:E,A176)</f>
        <v>165.04854368932001</v>
      </c>
      <c r="C176">
        <f>_xlfn.MAXIFS(Land_Cover!F:F,Land_Cover!E:E,A176)</f>
        <v>198.05825242718399</v>
      </c>
    </row>
    <row r="177" spans="1:3" x14ac:dyDescent="0.3">
      <c r="A177" t="s">
        <v>183</v>
      </c>
      <c r="B177">
        <f>_xlfn.MINIFS(Land_Cover!F:F,Land_Cover!E:E,A177)</f>
        <v>3155.3398058252401</v>
      </c>
      <c r="C177">
        <f>_xlfn.MAXIFS(Land_Cover!F:F,Land_Cover!E:E,A177)</f>
        <v>3786.4077669902899</v>
      </c>
    </row>
    <row r="178" spans="1:3" x14ac:dyDescent="0.3">
      <c r="A178" t="s">
        <v>184</v>
      </c>
      <c r="B178">
        <f>_xlfn.MINIFS(Land_Cover!F:F,Land_Cover!E:E,A178)</f>
        <v>49000</v>
      </c>
      <c r="C178">
        <f>_xlfn.MAXIFS(Land_Cover!F:F,Land_Cover!E:E,A178)</f>
        <v>58800</v>
      </c>
    </row>
    <row r="179" spans="1:3" x14ac:dyDescent="0.3">
      <c r="A179" t="s">
        <v>185</v>
      </c>
      <c r="B179">
        <f>_xlfn.MINIFS(Land_Cover!F:F,Land_Cover!E:E,A179)</f>
        <v>0</v>
      </c>
      <c r="C179">
        <f>_xlfn.MAXIFS(Land_Cover!F:F,Land_Cover!E:E,A179)</f>
        <v>0</v>
      </c>
    </row>
    <row r="180" spans="1:3" x14ac:dyDescent="0.3">
      <c r="A180" t="s">
        <v>186</v>
      </c>
      <c r="B180">
        <f>_xlfn.MINIFS(Land_Cover!F:F,Land_Cover!E:E,A180)</f>
        <v>0</v>
      </c>
      <c r="C180">
        <f>_xlfn.MAXIFS(Land_Cover!F:F,Land_Cover!E:E,A180)</f>
        <v>0</v>
      </c>
    </row>
    <row r="181" spans="1:3" x14ac:dyDescent="0.3">
      <c r="A181" t="s">
        <v>187</v>
      </c>
      <c r="B181">
        <f>_xlfn.MINIFS(Land_Cover!F:F,Land_Cover!E:E,A181)</f>
        <v>0</v>
      </c>
      <c r="C181">
        <f>_xlfn.MAXIFS(Land_Cover!F:F,Land_Cover!E:E,A181)</f>
        <v>0</v>
      </c>
    </row>
    <row r="182" spans="1:3" x14ac:dyDescent="0.3">
      <c r="A182" t="s">
        <v>188</v>
      </c>
      <c r="B182">
        <f>_xlfn.MINIFS(Land_Cover!F:F,Land_Cover!E:E,A182)</f>
        <v>2519.5083844107799</v>
      </c>
      <c r="C182">
        <f>_xlfn.MAXIFS(Land_Cover!F:F,Land_Cover!E:E,A182)</f>
        <v>2957.2141783277398</v>
      </c>
    </row>
    <row r="183" spans="1:3" x14ac:dyDescent="0.3">
      <c r="A183" t="s">
        <v>189</v>
      </c>
      <c r="B183">
        <f>_xlfn.MINIFS(Land_Cover!F:F,Land_Cover!E:E,A183)</f>
        <v>4424.7196715623904</v>
      </c>
      <c r="C183">
        <f>_xlfn.MAXIFS(Land_Cover!F:F,Land_Cover!E:E,A183)</f>
        <v>5193.41147218689</v>
      </c>
    </row>
    <row r="184" spans="1:3" x14ac:dyDescent="0.3">
      <c r="A184" t="s">
        <v>190</v>
      </c>
      <c r="B184">
        <f>_xlfn.MINIFS(Land_Cover!F:F,Land_Cover!E:E,A184)</f>
        <v>12659.861917427999</v>
      </c>
      <c r="C184">
        <f>_xlfn.MAXIFS(Land_Cover!F:F,Land_Cover!E:E,A184)</f>
        <v>14859.2175320921</v>
      </c>
    </row>
    <row r="185" spans="1:3" x14ac:dyDescent="0.3">
      <c r="A185" t="s">
        <v>191</v>
      </c>
      <c r="B185">
        <f>_xlfn.MINIFS(Land_Cover!F:F,Land_Cover!E:E,A185)</f>
        <v>30216.294899965302</v>
      </c>
      <c r="C185">
        <f>_xlfn.MAXIFS(Land_Cover!F:F,Land_Cover!E:E,A185)</f>
        <v>35465.671099803403</v>
      </c>
    </row>
    <row r="186" spans="1:3" x14ac:dyDescent="0.3">
      <c r="A186" t="s">
        <v>192</v>
      </c>
      <c r="B186">
        <f>_xlfn.MINIFS(Land_Cover!F:F,Land_Cover!E:E,A186)</f>
        <v>0</v>
      </c>
      <c r="C186">
        <f>_xlfn.MAXIFS(Land_Cover!F:F,Land_Cover!E:E,A186)</f>
        <v>0</v>
      </c>
    </row>
    <row r="187" spans="1:3" x14ac:dyDescent="0.3">
      <c r="A187" t="s">
        <v>193</v>
      </c>
      <c r="B187">
        <f>_xlfn.MINIFS(Land_Cover!F:F,Land_Cover!E:E,A187)</f>
        <v>0</v>
      </c>
      <c r="C187">
        <f>_xlfn.MAXIFS(Land_Cover!F:F,Land_Cover!E:E,A187)</f>
        <v>0</v>
      </c>
    </row>
    <row r="188" spans="1:3" x14ac:dyDescent="0.3">
      <c r="A188" t="s">
        <v>194</v>
      </c>
      <c r="B188">
        <f>_xlfn.MINIFS(Land_Cover!F:F,Land_Cover!E:E,A188)</f>
        <v>0</v>
      </c>
      <c r="C188">
        <f>_xlfn.MAXIFS(Land_Cover!F:F,Land_Cover!E:E,A188)</f>
        <v>0</v>
      </c>
    </row>
    <row r="189" spans="1:3" x14ac:dyDescent="0.3">
      <c r="A189" t="s">
        <v>195</v>
      </c>
      <c r="B189">
        <f>_xlfn.MINIFS(Land_Cover!F:F,Land_Cover!E:E,A189)</f>
        <v>0</v>
      </c>
      <c r="C189">
        <f>_xlfn.MAXIFS(Land_Cover!F:F,Land_Cover!E:E,A189)</f>
        <v>0</v>
      </c>
    </row>
    <row r="190" spans="1:3" x14ac:dyDescent="0.3">
      <c r="A190" t="s">
        <v>196</v>
      </c>
      <c r="B190">
        <f>_xlfn.MINIFS(Land_Cover!F:F,Land_Cover!E:E,A190)</f>
        <v>0</v>
      </c>
      <c r="C190">
        <f>_xlfn.MAXIFS(Land_Cover!F:F,Land_Cover!E:E,A190)</f>
        <v>0</v>
      </c>
    </row>
    <row r="191" spans="1:3" x14ac:dyDescent="0.3">
      <c r="A191" t="s">
        <v>197</v>
      </c>
      <c r="B191">
        <f>_xlfn.MINIFS(Land_Cover!F:F,Land_Cover!E:E,A191)</f>
        <v>0</v>
      </c>
      <c r="C191">
        <f>_xlfn.MAXIFS(Land_Cover!F:F,Land_Cover!E:E,A191)</f>
        <v>0</v>
      </c>
    </row>
    <row r="192" spans="1:3" x14ac:dyDescent="0.3">
      <c r="A192" t="s">
        <v>198</v>
      </c>
      <c r="B192">
        <f>_xlfn.MINIFS(Land_Cover!F:F,Land_Cover!E:E,A192)</f>
        <v>1762.7655834393399</v>
      </c>
      <c r="C192">
        <f>_xlfn.MAXIFS(Land_Cover!F:F,Land_Cover!E:E,A192)</f>
        <v>2069.0049728229401</v>
      </c>
    </row>
    <row r="193" spans="1:3" x14ac:dyDescent="0.3">
      <c r="A193" t="s">
        <v>199</v>
      </c>
      <c r="B193">
        <f>_xlfn.MINIFS(Land_Cover!F:F,Land_Cover!E:E,A193)</f>
        <v>1290.9141898924499</v>
      </c>
      <c r="C193">
        <f>_xlfn.MAXIFS(Land_Cover!F:F,Land_Cover!E:E,A193)</f>
        <v>1515.18040939054</v>
      </c>
    </row>
    <row r="194" spans="1:3" x14ac:dyDescent="0.3">
      <c r="A194" t="s">
        <v>200</v>
      </c>
      <c r="B194">
        <f>_xlfn.MINIFS(Land_Cover!F:F,Land_Cover!E:E,A194)</f>
        <v>934.79993061177299</v>
      </c>
      <c r="C194">
        <f>_xlfn.MAXIFS(Land_Cover!F:F,Land_Cover!E:E,A194)</f>
        <v>1097.1996068000501</v>
      </c>
    </row>
    <row r="195" spans="1:3" x14ac:dyDescent="0.3">
      <c r="A195" t="s">
        <v>201</v>
      </c>
      <c r="B195">
        <f>_xlfn.MINIFS(Land_Cover!F:F,Land_Cover!E:E,A195)</f>
        <v>783.45137041748603</v>
      </c>
      <c r="C195">
        <f>_xlfn.MAXIFS(Land_Cover!F:F,Land_Cover!E:E,A195)</f>
        <v>919.55776569908596</v>
      </c>
    </row>
    <row r="196" spans="1:3" x14ac:dyDescent="0.3">
      <c r="A196" t="s">
        <v>202</v>
      </c>
      <c r="B196">
        <f>_xlfn.MINIFS(Land_Cover!F:F,Land_Cover!E:E,A196)</f>
        <v>12419.484792413599</v>
      </c>
      <c r="C196">
        <f>_xlfn.MAXIFS(Land_Cover!F:F,Land_Cover!E:E,A196)</f>
        <v>14577.0804903435</v>
      </c>
    </row>
    <row r="197" spans="1:3" x14ac:dyDescent="0.3">
      <c r="A197" t="s">
        <v>203</v>
      </c>
      <c r="B197">
        <f>_xlfn.MINIFS(Land_Cover!F:F,Land_Cover!E:E,A197)</f>
        <v>6401.1538105701402</v>
      </c>
      <c r="C197">
        <f>_xlfn.MAXIFS(Land_Cover!F:F,Land_Cover!E:E,A197)</f>
        <v>7513.2049265641299</v>
      </c>
    </row>
    <row r="198" spans="1:3" x14ac:dyDescent="0.3">
      <c r="A198" t="s">
        <v>204</v>
      </c>
      <c r="B198">
        <f>_xlfn.MINIFS(Land_Cover!F:F,Land_Cover!E:E,A198)</f>
        <v>845.77136579160401</v>
      </c>
      <c r="C198">
        <f>_xlfn.MAXIFS(Land_Cover!F:F,Land_Cover!E:E,A198)</f>
        <v>992.70440615242296</v>
      </c>
    </row>
    <row r="199" spans="1:3" x14ac:dyDescent="0.3">
      <c r="A199" t="s">
        <v>205</v>
      </c>
      <c r="B199">
        <f>_xlfn.MINIFS(Land_Cover!F:F,Land_Cover!E:E,A199)</f>
        <v>2724.2740834971701</v>
      </c>
      <c r="C199">
        <f>_xlfn.MAXIFS(Land_Cover!F:F,Land_Cover!E:E,A199)</f>
        <v>3197.5531398172802</v>
      </c>
    </row>
    <row r="200" spans="1:3" x14ac:dyDescent="0.3">
      <c r="A200" t="s">
        <v>206</v>
      </c>
      <c r="B200">
        <f>_xlfn.MINIFS(Land_Cover!F:F,Land_Cover!E:E,A200)</f>
        <v>24.698133918770601</v>
      </c>
      <c r="C200">
        <f>_xlfn.MAXIFS(Land_Cover!F:F,Land_Cover!E:E,A200)</f>
        <v>25.5175631174533</v>
      </c>
    </row>
    <row r="201" spans="1:3" x14ac:dyDescent="0.3">
      <c r="A201" t="s">
        <v>207</v>
      </c>
      <c r="B201">
        <f>_xlfn.MINIFS(Land_Cover!F:F,Land_Cover!E:E,A201)</f>
        <v>518.66081229418205</v>
      </c>
      <c r="C201">
        <f>_xlfn.MAXIFS(Land_Cover!F:F,Land_Cover!E:E,A201)</f>
        <v>535.86882546651998</v>
      </c>
    </row>
    <row r="202" spans="1:3" x14ac:dyDescent="0.3">
      <c r="A202" t="s">
        <v>208</v>
      </c>
      <c r="B202">
        <f>_xlfn.MINIFS(Land_Cover!F:F,Land_Cover!E:E,A202)</f>
        <v>436.33369923161399</v>
      </c>
      <c r="C202">
        <f>_xlfn.MAXIFS(Land_Cover!F:F,Land_Cover!E:E,A202)</f>
        <v>450.81028174167602</v>
      </c>
    </row>
    <row r="203" spans="1:3" x14ac:dyDescent="0.3">
      <c r="A203" t="s">
        <v>209</v>
      </c>
      <c r="B203">
        <f>_xlfn.MINIFS(Land_Cover!F:F,Land_Cover!E:E,A203)</f>
        <v>839.73655323820003</v>
      </c>
      <c r="C203">
        <f>_xlfn.MAXIFS(Land_Cover!F:F,Land_Cover!E:E,A203)</f>
        <v>867.59714599341396</v>
      </c>
    </row>
    <row r="204" spans="1:3" x14ac:dyDescent="0.3">
      <c r="A204" t="s">
        <v>210</v>
      </c>
      <c r="B204">
        <f>_xlfn.MINIFS(Land_Cover!F:F,Land_Cover!E:E,A204)</f>
        <v>0</v>
      </c>
      <c r="C204">
        <f>_xlfn.MAXIFS(Land_Cover!F:F,Land_Cover!E:E,A204)</f>
        <v>0</v>
      </c>
    </row>
    <row r="205" spans="1:3" x14ac:dyDescent="0.3">
      <c r="A205" t="s">
        <v>211</v>
      </c>
      <c r="B205">
        <f>_xlfn.MINIFS(Land_Cover!F:F,Land_Cover!E:E,A205)</f>
        <v>0</v>
      </c>
      <c r="C205">
        <f>_xlfn.MAXIFS(Land_Cover!F:F,Land_Cover!E:E,A205)</f>
        <v>0</v>
      </c>
    </row>
    <row r="206" spans="1:3" x14ac:dyDescent="0.3">
      <c r="A206" t="s">
        <v>212</v>
      </c>
      <c r="B206">
        <f>_xlfn.MINIFS(Land_Cover!F:F,Land_Cover!E:E,A206)</f>
        <v>0</v>
      </c>
      <c r="C206">
        <f>_xlfn.MAXIFS(Land_Cover!F:F,Land_Cover!E:E,A206)</f>
        <v>0</v>
      </c>
    </row>
    <row r="207" spans="1:3" x14ac:dyDescent="0.3">
      <c r="A207" t="s">
        <v>213</v>
      </c>
      <c r="B207">
        <f>_xlfn.MINIFS(Land_Cover!F:F,Land_Cover!E:E,A207)</f>
        <v>0</v>
      </c>
      <c r="C207">
        <f>_xlfn.MAXIFS(Land_Cover!F:F,Land_Cover!E:E,A207)</f>
        <v>0</v>
      </c>
    </row>
    <row r="208" spans="1:3" x14ac:dyDescent="0.3">
      <c r="A208" t="s">
        <v>214</v>
      </c>
      <c r="B208">
        <f>_xlfn.MINIFS(Land_Cover!F:F,Land_Cover!E:E,A208)</f>
        <v>0</v>
      </c>
      <c r="C208">
        <f>_xlfn.MAXIFS(Land_Cover!F:F,Land_Cover!E:E,A208)</f>
        <v>0</v>
      </c>
    </row>
    <row r="209" spans="1:3" x14ac:dyDescent="0.3">
      <c r="A209" t="s">
        <v>215</v>
      </c>
      <c r="B209">
        <f>_xlfn.MINIFS(Land_Cover!F:F,Land_Cover!E:E,A209)</f>
        <v>0</v>
      </c>
      <c r="C209">
        <f>_xlfn.MAXIFS(Land_Cover!F:F,Land_Cover!E:E,A209)</f>
        <v>0</v>
      </c>
    </row>
    <row r="210" spans="1:3" x14ac:dyDescent="0.3">
      <c r="A210" t="s">
        <v>216</v>
      </c>
      <c r="B210">
        <f>_xlfn.MINIFS(Land_Cover!F:F,Land_Cover!E:E,A210)</f>
        <v>49.396267837541203</v>
      </c>
      <c r="C210">
        <f>_xlfn.MAXIFS(Land_Cover!F:F,Land_Cover!E:E,A210)</f>
        <v>51.035126234906699</v>
      </c>
    </row>
    <row r="211" spans="1:3" x14ac:dyDescent="0.3">
      <c r="A211" t="s">
        <v>217</v>
      </c>
      <c r="B211">
        <f>_xlfn.MINIFS(Land_Cover!F:F,Land_Cover!E:E,A211)</f>
        <v>1572.4478594950599</v>
      </c>
      <c r="C211">
        <f>_xlfn.MAXIFS(Land_Cover!F:F,Land_Cover!E:E,A211)</f>
        <v>1624.6181851445299</v>
      </c>
    </row>
    <row r="212" spans="1:3" x14ac:dyDescent="0.3">
      <c r="A212" t="s">
        <v>218</v>
      </c>
      <c r="B212">
        <f>_xlfn.MINIFS(Land_Cover!F:F,Land_Cover!E:E,A212)</f>
        <v>20738.199780461</v>
      </c>
      <c r="C212">
        <f>_xlfn.MAXIFS(Land_Cover!F:F,Land_Cover!E:E,A212)</f>
        <v>21426.247164288299</v>
      </c>
    </row>
    <row r="213" spans="1:3" x14ac:dyDescent="0.3">
      <c r="A213" t="s">
        <v>219</v>
      </c>
      <c r="B213">
        <f>_xlfn.MINIFS(Land_Cover!F:F,Land_Cover!E:E,A213)</f>
        <v>18350.7135016465</v>
      </c>
      <c r="C213">
        <f>_xlfn.MAXIFS(Land_Cover!F:F,Land_Cover!E:E,A213)</f>
        <v>18959.549396267801</v>
      </c>
    </row>
    <row r="214" spans="1:3" x14ac:dyDescent="0.3">
      <c r="A214" t="s">
        <v>220</v>
      </c>
      <c r="B214">
        <f>_xlfn.MINIFS(Land_Cover!F:F,Land_Cover!E:E,A214)</f>
        <v>2428.64983534577</v>
      </c>
      <c r="C214">
        <f>_xlfn.MAXIFS(Land_Cover!F:F,Land_Cover!E:E,A214)</f>
        <v>2509.22703988291</v>
      </c>
    </row>
    <row r="215" spans="1:3" x14ac:dyDescent="0.3">
      <c r="A215" t="s">
        <v>221</v>
      </c>
      <c r="B215">
        <f>_xlfn.MINIFS(Land_Cover!F:F,Land_Cover!E:E,A215)</f>
        <v>0</v>
      </c>
      <c r="C215">
        <f>_xlfn.MAXIFS(Land_Cover!F:F,Land_Cover!E:E,A215)</f>
        <v>0</v>
      </c>
    </row>
    <row r="216" spans="1:3" x14ac:dyDescent="0.3">
      <c r="A216" t="s">
        <v>222</v>
      </c>
      <c r="B216">
        <f>_xlfn.MINIFS(Land_Cover!F:F,Land_Cover!E:E,A216)</f>
        <v>8.23271130625686</v>
      </c>
      <c r="C216">
        <f>_xlfn.MAXIFS(Land_Cover!F:F,Land_Cover!E:E,A216)</f>
        <v>8.5058543724844498</v>
      </c>
    </row>
    <row r="217" spans="1:3" x14ac:dyDescent="0.3">
      <c r="A217" t="s">
        <v>223</v>
      </c>
      <c r="B217">
        <f>_xlfn.MINIFS(Land_Cover!F:F,Land_Cover!E:E,A217)</f>
        <v>32.930845225027397</v>
      </c>
      <c r="C217">
        <f>_xlfn.MAXIFS(Land_Cover!F:F,Land_Cover!E:E,A217)</f>
        <v>34.023417489937799</v>
      </c>
    </row>
    <row r="218" spans="1:3" x14ac:dyDescent="0.3">
      <c r="A218" t="s">
        <v>224</v>
      </c>
      <c r="B218">
        <f>_xlfn.MINIFS(Land_Cover!F:F,Land_Cover!E:E,A218)</f>
        <v>68300</v>
      </c>
      <c r="C218">
        <f>_xlfn.MAXIFS(Land_Cover!F:F,Land_Cover!E:E,A218)</f>
        <v>68400</v>
      </c>
    </row>
    <row r="219" spans="1:3" x14ac:dyDescent="0.3">
      <c r="A219" t="s">
        <v>225</v>
      </c>
      <c r="B219">
        <f>_xlfn.MINIFS(Land_Cover!F:F,Land_Cover!E:E,A219)</f>
        <v>3059700</v>
      </c>
      <c r="C219">
        <f>_xlfn.MAXIFS(Land_Cover!F:F,Land_Cover!E:E,A219)</f>
        <v>3209700</v>
      </c>
    </row>
    <row r="220" spans="1:3" x14ac:dyDescent="0.3">
      <c r="A220" t="s">
        <v>226</v>
      </c>
      <c r="B220">
        <f>_xlfn.MINIFS(Land_Cover!F:F,Land_Cover!E:E,A220)</f>
        <v>1102800</v>
      </c>
      <c r="C220">
        <f>_xlfn.MAXIFS(Land_Cover!F:F,Land_Cover!E:E,A220)</f>
        <v>1244800</v>
      </c>
    </row>
    <row r="221" spans="1:3" x14ac:dyDescent="0.3">
      <c r="A221" t="s">
        <v>227</v>
      </c>
      <c r="B221">
        <f>_xlfn.MINIFS(Land_Cover!F:F,Land_Cover!E:E,A221)</f>
        <v>0</v>
      </c>
      <c r="C221">
        <f>_xlfn.MAXIFS(Land_Cover!F:F,Land_Cover!E:E,A221)</f>
        <v>0</v>
      </c>
    </row>
    <row r="222" spans="1:3" x14ac:dyDescent="0.3">
      <c r="A222" t="s">
        <v>228</v>
      </c>
      <c r="B222">
        <f>_xlfn.MINIFS(Land_Cover!F:F,Land_Cover!E:E,A222)</f>
        <v>0</v>
      </c>
      <c r="C222">
        <f>_xlfn.MAXIFS(Land_Cover!F:F,Land_Cover!E:E,A222)</f>
        <v>0</v>
      </c>
    </row>
    <row r="223" spans="1:3" x14ac:dyDescent="0.3">
      <c r="A223" t="s">
        <v>229</v>
      </c>
      <c r="B223">
        <f>_xlfn.MINIFS(Land_Cover!F:F,Land_Cover!E:E,A223)</f>
        <v>0</v>
      </c>
      <c r="C223">
        <f>_xlfn.MAXIFS(Land_Cover!F:F,Land_Cover!E:E,A223)</f>
        <v>0</v>
      </c>
    </row>
    <row r="224" spans="1:3" x14ac:dyDescent="0.3">
      <c r="A224" t="s">
        <v>230</v>
      </c>
      <c r="B224">
        <f>_xlfn.MINIFS(Land_Cover!F:F,Land_Cover!E:E,A224)</f>
        <v>0</v>
      </c>
      <c r="C224">
        <f>_xlfn.MAXIFS(Land_Cover!F:F,Land_Cover!E:E,A224)</f>
        <v>0</v>
      </c>
    </row>
    <row r="225" spans="1:3" x14ac:dyDescent="0.3">
      <c r="A225" t="s">
        <v>231</v>
      </c>
      <c r="B225">
        <f>_xlfn.MINIFS(Land_Cover!F:F,Land_Cover!E:E,A225)</f>
        <v>0</v>
      </c>
      <c r="C225">
        <f>_xlfn.MAXIFS(Land_Cover!F:F,Land_Cover!E:E,A225)</f>
        <v>0</v>
      </c>
    </row>
    <row r="226" spans="1:3" x14ac:dyDescent="0.3">
      <c r="A226" t="s">
        <v>232</v>
      </c>
      <c r="B226">
        <f>_xlfn.MINIFS(Land_Cover!F:F,Land_Cover!E:E,A226)</f>
        <v>0</v>
      </c>
      <c r="C226">
        <f>_xlfn.MAXIFS(Land_Cover!F:F,Land_Cover!E:E,A226)</f>
        <v>0</v>
      </c>
    </row>
    <row r="227" spans="1:3" x14ac:dyDescent="0.3">
      <c r="A227" t="s">
        <v>233</v>
      </c>
      <c r="B227">
        <f>_xlfn.MINIFS(Land_Cover!F:F,Land_Cover!E:E,A227)</f>
        <v>0</v>
      </c>
      <c r="C227">
        <f>_xlfn.MAXIFS(Land_Cover!F:F,Land_Cover!E:E,A227)</f>
        <v>0</v>
      </c>
    </row>
    <row r="228" spans="1:3" x14ac:dyDescent="0.3">
      <c r="A228" t="s">
        <v>234</v>
      </c>
      <c r="B228">
        <f>_xlfn.MINIFS(Land_Cover!F:F,Land_Cover!E:E,A228)</f>
        <v>440900</v>
      </c>
      <c r="C228">
        <f>_xlfn.MAXIFS(Land_Cover!F:F,Land_Cover!E:E,A228)</f>
        <v>441000</v>
      </c>
    </row>
    <row r="229" spans="1:3" x14ac:dyDescent="0.3">
      <c r="A229" t="s">
        <v>235</v>
      </c>
      <c r="B229">
        <f>_xlfn.MINIFS(Land_Cover!F:F,Land_Cover!E:E,A229)</f>
        <v>8328600</v>
      </c>
      <c r="C229">
        <f>_xlfn.MAXIFS(Land_Cover!F:F,Land_Cover!E:E,A229)</f>
        <v>8494400</v>
      </c>
    </row>
    <row r="230" spans="1:3" x14ac:dyDescent="0.3">
      <c r="A230" t="s">
        <v>236</v>
      </c>
      <c r="B230">
        <f>_xlfn.MINIFS(Land_Cover!F:F,Land_Cover!E:E,A230)</f>
        <v>10396100</v>
      </c>
      <c r="C230">
        <f>_xlfn.MAXIFS(Land_Cover!F:F,Land_Cover!E:E,A230)</f>
        <v>10981100</v>
      </c>
    </row>
    <row r="231" spans="1:3" x14ac:dyDescent="0.3">
      <c r="A231" t="s">
        <v>237</v>
      </c>
      <c r="B231">
        <f>_xlfn.MINIFS(Land_Cover!F:F,Land_Cover!E:E,A231)</f>
        <v>7508100</v>
      </c>
      <c r="C231">
        <f>_xlfn.MAXIFS(Land_Cover!F:F,Land_Cover!E:E,A231)</f>
        <v>9316100</v>
      </c>
    </row>
    <row r="232" spans="1:3" x14ac:dyDescent="0.3">
      <c r="A232" t="s">
        <v>238</v>
      </c>
      <c r="B232">
        <f>_xlfn.MINIFS(Land_Cover!F:F,Land_Cover!E:E,A232)</f>
        <v>0</v>
      </c>
      <c r="C232">
        <f>_xlfn.MAXIFS(Land_Cover!F:F,Land_Cover!E:E,A232)</f>
        <v>0</v>
      </c>
    </row>
    <row r="233" spans="1:3" x14ac:dyDescent="0.3">
      <c r="A233" t="s">
        <v>239</v>
      </c>
      <c r="B233">
        <f>_xlfn.MINIFS(Land_Cover!F:F,Land_Cover!E:E,A233)</f>
        <v>455200</v>
      </c>
      <c r="C233">
        <f>_xlfn.MAXIFS(Land_Cover!F:F,Land_Cover!E:E,A233)</f>
        <v>457300</v>
      </c>
    </row>
    <row r="234" spans="1:3" x14ac:dyDescent="0.3">
      <c r="A234" t="s">
        <v>240</v>
      </c>
      <c r="B234">
        <f>_xlfn.MINIFS(Land_Cover!F:F,Land_Cover!E:E,A234)</f>
        <v>260000</v>
      </c>
      <c r="C234">
        <f>_xlfn.MAXIFS(Land_Cover!F:F,Land_Cover!E:E,A234)</f>
        <v>260300</v>
      </c>
    </row>
    <row r="235" spans="1:3" x14ac:dyDescent="0.3">
      <c r="A235" t="s">
        <v>241</v>
      </c>
      <c r="B235">
        <f>_xlfn.MINIFS(Land_Cover!F:F,Land_Cover!E:E,A235)</f>
        <v>1620200</v>
      </c>
      <c r="C235">
        <f>_xlfn.MAXIFS(Land_Cover!F:F,Land_Cover!E:E,A235)</f>
        <v>1623100</v>
      </c>
    </row>
    <row r="236" spans="1:3" x14ac:dyDescent="0.3">
      <c r="A236" t="s">
        <v>242</v>
      </c>
      <c r="B236">
        <f>_xlfn.MINIFS(Land_Cover!F:F,Land_Cover!E:E,A236)</f>
        <v>0</v>
      </c>
      <c r="C236">
        <f>_xlfn.MAXIFS(Land_Cover!F:F,Land_Cover!E:E,A236)</f>
        <v>0</v>
      </c>
    </row>
    <row r="237" spans="1:3" x14ac:dyDescent="0.3">
      <c r="A237" t="s">
        <v>243</v>
      </c>
      <c r="B237">
        <f>_xlfn.MINIFS(Land_Cover!F:F,Land_Cover!E:E,A237)</f>
        <v>4730800</v>
      </c>
      <c r="C237">
        <f>_xlfn.MAXIFS(Land_Cover!F:F,Land_Cover!E:E,A237)</f>
        <v>6495100</v>
      </c>
    </row>
    <row r="238" spans="1:3" x14ac:dyDescent="0.3">
      <c r="A238" t="s">
        <v>244</v>
      </c>
      <c r="B238">
        <f>_xlfn.MINIFS(Land_Cover!F:F,Land_Cover!E:E,A238)</f>
        <v>5029500</v>
      </c>
      <c r="C238">
        <f>_xlfn.MAXIFS(Land_Cover!F:F,Land_Cover!E:E,A238)</f>
        <v>5927000</v>
      </c>
    </row>
    <row r="239" spans="1:3" x14ac:dyDescent="0.3">
      <c r="A239" t="s">
        <v>245</v>
      </c>
      <c r="B239">
        <f>_xlfn.MINIFS(Land_Cover!F:F,Land_Cover!E:E,A239)</f>
        <v>27279800</v>
      </c>
      <c r="C239">
        <f>_xlfn.MAXIFS(Land_Cover!F:F,Land_Cover!E:E,A239)</f>
        <v>29349400</v>
      </c>
    </row>
    <row r="240" spans="1:3" x14ac:dyDescent="0.3">
      <c r="A240" t="s">
        <v>246</v>
      </c>
      <c r="B240">
        <f>_xlfn.MINIFS(Land_Cover!F:F,Land_Cover!E:E,A240)</f>
        <v>300</v>
      </c>
      <c r="C240">
        <f>_xlfn.MAXIFS(Land_Cover!F:F,Land_Cover!E:E,A240)</f>
        <v>3700</v>
      </c>
    </row>
    <row r="241" spans="1:3" x14ac:dyDescent="0.3">
      <c r="A241" t="s">
        <v>247</v>
      </c>
      <c r="B241">
        <f>_xlfn.MINIFS(Land_Cover!F:F,Land_Cover!E:E,A241)</f>
        <v>26700</v>
      </c>
      <c r="C241">
        <f>_xlfn.MAXIFS(Land_Cover!F:F,Land_Cover!E:E,A241)</f>
        <v>115400</v>
      </c>
    </row>
    <row r="242" spans="1:3" x14ac:dyDescent="0.3">
      <c r="A242" t="s">
        <v>248</v>
      </c>
      <c r="B242">
        <f>_xlfn.MINIFS(Land_Cover!F:F,Land_Cover!E:E,A242)</f>
        <v>232500</v>
      </c>
      <c r="C242">
        <f>_xlfn.MAXIFS(Land_Cover!F:F,Land_Cover!E:E,A242)</f>
        <v>289500</v>
      </c>
    </row>
    <row r="243" spans="1:3" x14ac:dyDescent="0.3">
      <c r="A243" t="s">
        <v>249</v>
      </c>
      <c r="B243">
        <f>_xlfn.MINIFS(Land_Cover!F:F,Land_Cover!E:E,A243)</f>
        <v>1204800</v>
      </c>
      <c r="C243">
        <f>_xlfn.MAXIFS(Land_Cover!F:F,Land_Cover!E:E,A243)</f>
        <v>1220000</v>
      </c>
    </row>
    <row r="244" spans="1:3" x14ac:dyDescent="0.3">
      <c r="A244" t="s">
        <v>250</v>
      </c>
      <c r="B244">
        <f>_xlfn.MINIFS(Land_Cover!F:F,Land_Cover!E:E,A244)</f>
        <v>0</v>
      </c>
      <c r="C244">
        <f>_xlfn.MAXIFS(Land_Cover!F:F,Land_Cover!E:E,A244)</f>
        <v>0</v>
      </c>
    </row>
    <row r="245" spans="1:3" x14ac:dyDescent="0.3">
      <c r="A245" t="s">
        <v>251</v>
      </c>
      <c r="B245">
        <f>_xlfn.MINIFS(Land_Cover!F:F,Land_Cover!E:E,A245)</f>
        <v>0</v>
      </c>
      <c r="C245">
        <f>_xlfn.MAXIFS(Land_Cover!F:F,Land_Cover!E:E,A245)</f>
        <v>0</v>
      </c>
    </row>
    <row r="246" spans="1:3" x14ac:dyDescent="0.3">
      <c r="A246" t="s">
        <v>252</v>
      </c>
      <c r="B246">
        <f>_xlfn.MINIFS(Land_Cover!F:F,Land_Cover!E:E,A246)</f>
        <v>0</v>
      </c>
      <c r="C246">
        <f>_xlfn.MAXIFS(Land_Cover!F:F,Land_Cover!E:E,A246)</f>
        <v>0</v>
      </c>
    </row>
    <row r="247" spans="1:3" x14ac:dyDescent="0.3">
      <c r="A247" t="s">
        <v>253</v>
      </c>
      <c r="B247">
        <f>_xlfn.MINIFS(Land_Cover!F:F,Land_Cover!E:E,A247)</f>
        <v>400</v>
      </c>
      <c r="C247">
        <f>_xlfn.MAXIFS(Land_Cover!F:F,Land_Cover!E:E,A247)</f>
        <v>27500</v>
      </c>
    </row>
    <row r="248" spans="1:3" x14ac:dyDescent="0.3">
      <c r="A248" t="s">
        <v>254</v>
      </c>
      <c r="B248">
        <f>_xlfn.MINIFS(Land_Cover!F:F,Land_Cover!E:E,A248)</f>
        <v>35800</v>
      </c>
      <c r="C248">
        <f>_xlfn.MAXIFS(Land_Cover!F:F,Land_Cover!E:E,A248)</f>
        <v>68100</v>
      </c>
    </row>
    <row r="249" spans="1:3" x14ac:dyDescent="0.3">
      <c r="A249" t="s">
        <v>255</v>
      </c>
      <c r="B249">
        <f>_xlfn.MINIFS(Land_Cover!F:F,Land_Cover!E:E,A249)</f>
        <v>4500</v>
      </c>
      <c r="C249">
        <f>_xlfn.MAXIFS(Land_Cover!F:F,Land_Cover!E:E,A249)</f>
        <v>5900</v>
      </c>
    </row>
    <row r="250" spans="1:3" x14ac:dyDescent="0.3">
      <c r="A250" t="s">
        <v>256</v>
      </c>
      <c r="B250">
        <f>_xlfn.MINIFS(Land_Cover!F:F,Land_Cover!E:E,A250)</f>
        <v>0</v>
      </c>
      <c r="C250">
        <f>_xlfn.MAXIFS(Land_Cover!F:F,Land_Cover!E:E,A250)</f>
        <v>0</v>
      </c>
    </row>
    <row r="251" spans="1:3" x14ac:dyDescent="0.3">
      <c r="A251" t="s">
        <v>257</v>
      </c>
      <c r="B251">
        <f>_xlfn.MINIFS(Land_Cover!F:F,Land_Cover!E:E,A251)</f>
        <v>14101400</v>
      </c>
      <c r="C251">
        <f>_xlfn.MAXIFS(Land_Cover!F:F,Land_Cover!E:E,A251)</f>
        <v>17270500</v>
      </c>
    </row>
    <row r="252" spans="1:3" x14ac:dyDescent="0.3">
      <c r="A252" t="s">
        <v>258</v>
      </c>
      <c r="B252">
        <f>_xlfn.MINIFS(Land_Cover!F:F,Land_Cover!E:E,A252)</f>
        <v>17606800</v>
      </c>
      <c r="C252">
        <f>_xlfn.MAXIFS(Land_Cover!F:F,Land_Cover!E:E,A252)</f>
        <v>20141000</v>
      </c>
    </row>
    <row r="253" spans="1:3" x14ac:dyDescent="0.3">
      <c r="A253" t="s">
        <v>259</v>
      </c>
      <c r="B253">
        <f>_xlfn.MINIFS(Land_Cover!F:F,Land_Cover!E:E,A253)</f>
        <v>7684400</v>
      </c>
      <c r="C253">
        <f>_xlfn.MAXIFS(Land_Cover!F:F,Land_Cover!E:E,A253)</f>
        <v>10017700</v>
      </c>
    </row>
    <row r="254" spans="1:3" x14ac:dyDescent="0.3">
      <c r="A254" t="s">
        <v>260</v>
      </c>
      <c r="B254">
        <f>_xlfn.MINIFS(Land_Cover!F:F,Land_Cover!E:E,A254)</f>
        <v>0</v>
      </c>
      <c r="C254">
        <f>_xlfn.MAXIFS(Land_Cover!F:F,Land_Cover!E:E,A254)</f>
        <v>0</v>
      </c>
    </row>
    <row r="255" spans="1:3" x14ac:dyDescent="0.3">
      <c r="A255" t="s">
        <v>261</v>
      </c>
      <c r="B255">
        <f>_xlfn.MINIFS(Land_Cover!F:F,Land_Cover!E:E,A255)</f>
        <v>1667400</v>
      </c>
      <c r="C255">
        <f>_xlfn.MAXIFS(Land_Cover!F:F,Land_Cover!E:E,A255)</f>
        <v>1717300</v>
      </c>
    </row>
    <row r="256" spans="1:3" x14ac:dyDescent="0.3">
      <c r="A256" t="s">
        <v>262</v>
      </c>
      <c r="B256">
        <f>_xlfn.MINIFS(Land_Cover!F:F,Land_Cover!E:E,A256)</f>
        <v>868900</v>
      </c>
      <c r="C256">
        <f>_xlfn.MAXIFS(Land_Cover!F:F,Land_Cover!E:E,A256)</f>
        <v>875800</v>
      </c>
    </row>
    <row r="257" spans="1:3" x14ac:dyDescent="0.3">
      <c r="A257" t="s">
        <v>263</v>
      </c>
      <c r="B257">
        <f>_xlfn.MINIFS(Land_Cover!F:F,Land_Cover!E:E,A257)</f>
        <v>610200</v>
      </c>
      <c r="C257">
        <f>_xlfn.MAXIFS(Land_Cover!F:F,Land_Cover!E:E,A257)</f>
        <v>626300</v>
      </c>
    </row>
    <row r="258" spans="1:3" x14ac:dyDescent="0.3">
      <c r="A258" t="s">
        <v>264</v>
      </c>
      <c r="B258">
        <f>_xlfn.MINIFS(Land_Cover!F:F,Land_Cover!E:E,A258)</f>
        <v>0</v>
      </c>
      <c r="C258">
        <f>_xlfn.MAXIFS(Land_Cover!F:F,Land_Cover!E:E,A258)</f>
        <v>0</v>
      </c>
    </row>
    <row r="259" spans="1:3" x14ac:dyDescent="0.3">
      <c r="A259" t="s">
        <v>265</v>
      </c>
      <c r="B259">
        <f>_xlfn.MINIFS(Land_Cover!F:F,Land_Cover!E:E,A259)</f>
        <v>0</v>
      </c>
      <c r="C259">
        <f>_xlfn.MAXIFS(Land_Cover!F:F,Land_Cover!E:E,A259)</f>
        <v>0</v>
      </c>
    </row>
    <row r="260" spans="1:3" x14ac:dyDescent="0.3">
      <c r="A260" t="s">
        <v>266</v>
      </c>
      <c r="B260">
        <f>_xlfn.MINIFS(Land_Cover!F:F,Land_Cover!E:E,A260)</f>
        <v>0</v>
      </c>
      <c r="C260">
        <f>_xlfn.MAXIFS(Land_Cover!F:F,Land_Cover!E:E,A260)</f>
        <v>0</v>
      </c>
    </row>
    <row r="261" spans="1:3" x14ac:dyDescent="0.3">
      <c r="A261" t="s">
        <v>267</v>
      </c>
      <c r="B261">
        <f>_xlfn.MINIFS(Land_Cover!F:F,Land_Cover!E:E,A261)</f>
        <v>0</v>
      </c>
      <c r="C261">
        <f>_xlfn.MAXIFS(Land_Cover!F:F,Land_Cover!E:E,A261)</f>
        <v>0</v>
      </c>
    </row>
    <row r="262" spans="1:3" x14ac:dyDescent="0.3">
      <c r="A262" t="s">
        <v>268</v>
      </c>
      <c r="B262">
        <f>_xlfn.MINIFS(Land_Cover!F:F,Land_Cover!E:E,A262)</f>
        <v>0</v>
      </c>
      <c r="C262">
        <f>_xlfn.MAXIFS(Land_Cover!F:F,Land_Cover!E:E,A262)</f>
        <v>0</v>
      </c>
    </row>
    <row r="263" spans="1:3" x14ac:dyDescent="0.3">
      <c r="A263" t="s">
        <v>269</v>
      </c>
      <c r="B263">
        <f>_xlfn.MINIFS(Land_Cover!F:F,Land_Cover!E:E,A263)</f>
        <v>0</v>
      </c>
      <c r="C263">
        <f>_xlfn.MAXIFS(Land_Cover!F:F,Land_Cover!E:E,A263)</f>
        <v>0</v>
      </c>
    </row>
    <row r="264" spans="1:3" x14ac:dyDescent="0.3">
      <c r="A264" t="s">
        <v>270</v>
      </c>
      <c r="B264">
        <f>_xlfn.MINIFS(Land_Cover!F:F,Land_Cover!E:E,A264)</f>
        <v>0</v>
      </c>
      <c r="C264">
        <f>_xlfn.MAXIFS(Land_Cover!F:F,Land_Cover!E:E,A264)</f>
        <v>0</v>
      </c>
    </row>
    <row r="265" spans="1:3" x14ac:dyDescent="0.3">
      <c r="A265" t="s">
        <v>271</v>
      </c>
      <c r="B265">
        <f>_xlfn.MINIFS(Land_Cover!F:F,Land_Cover!E:E,A265)</f>
        <v>84300</v>
      </c>
      <c r="C265">
        <f>_xlfn.MAXIFS(Land_Cover!F:F,Land_Cover!E:E,A265)</f>
        <v>91100</v>
      </c>
    </row>
    <row r="266" spans="1:3" x14ac:dyDescent="0.3">
      <c r="A266" t="s">
        <v>272</v>
      </c>
      <c r="B266">
        <f>_xlfn.MINIFS(Land_Cover!F:F,Land_Cover!E:E,A266)</f>
        <v>658600</v>
      </c>
      <c r="C266">
        <f>_xlfn.MAXIFS(Land_Cover!F:F,Land_Cover!E:E,A266)</f>
        <v>699400</v>
      </c>
    </row>
    <row r="267" spans="1:3" x14ac:dyDescent="0.3">
      <c r="A267" t="s">
        <v>273</v>
      </c>
      <c r="B267">
        <f>_xlfn.MINIFS(Land_Cover!F:F,Land_Cover!E:E,A267)</f>
        <v>3066200</v>
      </c>
      <c r="C267">
        <f>_xlfn.MAXIFS(Land_Cover!F:F,Land_Cover!E:E,A267)</f>
        <v>3161400</v>
      </c>
    </row>
    <row r="268" spans="1:3" x14ac:dyDescent="0.3">
      <c r="A268" t="s">
        <v>274</v>
      </c>
      <c r="B268">
        <f>_xlfn.MINIFS(Land_Cover!F:F,Land_Cover!E:E,A268)</f>
        <v>8597700</v>
      </c>
      <c r="C268">
        <f>_xlfn.MAXIFS(Land_Cover!F:F,Land_Cover!E:E,A268)</f>
        <v>8711400</v>
      </c>
    </row>
    <row r="269" spans="1:3" x14ac:dyDescent="0.3">
      <c r="A269" t="s">
        <v>275</v>
      </c>
      <c r="B269">
        <f>_xlfn.MINIFS(Land_Cover!F:F,Land_Cover!E:E,A269)</f>
        <v>1975100</v>
      </c>
      <c r="C269">
        <f>_xlfn.MAXIFS(Land_Cover!F:F,Land_Cover!E:E,A269)</f>
        <v>2007500</v>
      </c>
    </row>
    <row r="270" spans="1:3" x14ac:dyDescent="0.3">
      <c r="A270" t="s">
        <v>276</v>
      </c>
      <c r="B270">
        <f>_xlfn.MINIFS(Land_Cover!F:F,Land_Cover!E:E,A270)</f>
        <v>4806600</v>
      </c>
      <c r="C270">
        <f>_xlfn.MAXIFS(Land_Cover!F:F,Land_Cover!E:E,A270)</f>
        <v>4884000</v>
      </c>
    </row>
    <row r="271" spans="1:3" x14ac:dyDescent="0.3">
      <c r="A271" t="s">
        <v>277</v>
      </c>
      <c r="B271">
        <f>_xlfn.MINIFS(Land_Cover!F:F,Land_Cover!E:E,A271)</f>
        <v>5425900</v>
      </c>
      <c r="C271">
        <f>_xlfn.MAXIFS(Land_Cover!F:F,Land_Cover!E:E,A271)</f>
        <v>5543500</v>
      </c>
    </row>
    <row r="272" spans="1:3" x14ac:dyDescent="0.3">
      <c r="A272" t="s">
        <v>278</v>
      </c>
      <c r="B272">
        <f>_xlfn.MINIFS(Land_Cover!F:F,Land_Cover!E:E,A272)</f>
        <v>231100</v>
      </c>
      <c r="C272">
        <f>_xlfn.MAXIFS(Land_Cover!F:F,Land_Cover!E:E,A272)</f>
        <v>232900</v>
      </c>
    </row>
    <row r="273" spans="1:3" x14ac:dyDescent="0.3">
      <c r="A273" t="s">
        <v>279</v>
      </c>
      <c r="B273">
        <f>_xlfn.MINIFS(Land_Cover!F:F,Land_Cover!E:E,A273)</f>
        <v>7600</v>
      </c>
      <c r="C273">
        <f>_xlfn.MAXIFS(Land_Cover!F:F,Land_Cover!E:E,A273)</f>
        <v>7800</v>
      </c>
    </row>
    <row r="274" spans="1:3" x14ac:dyDescent="0.3">
      <c r="A274" t="s">
        <v>280</v>
      </c>
      <c r="B274">
        <f>_xlfn.MINIFS(Land_Cover!F:F,Land_Cover!E:E,A274)</f>
        <v>658200</v>
      </c>
      <c r="C274">
        <f>_xlfn.MAXIFS(Land_Cover!F:F,Land_Cover!E:E,A274)</f>
        <v>660100</v>
      </c>
    </row>
    <row r="275" spans="1:3" x14ac:dyDescent="0.3">
      <c r="A275" t="s">
        <v>281</v>
      </c>
      <c r="B275">
        <f>_xlfn.MINIFS(Land_Cover!F:F,Land_Cover!E:E,A275)</f>
        <v>9973100</v>
      </c>
      <c r="C275">
        <f>_xlfn.MAXIFS(Land_Cover!F:F,Land_Cover!E:E,A275)</f>
        <v>10028700</v>
      </c>
    </row>
    <row r="276" spans="1:3" x14ac:dyDescent="0.3">
      <c r="A276" t="s">
        <v>282</v>
      </c>
      <c r="B276">
        <f>_xlfn.MINIFS(Land_Cover!F:F,Land_Cover!E:E,A276)</f>
        <v>0</v>
      </c>
      <c r="C276">
        <f>_xlfn.MAXIFS(Land_Cover!F:F,Land_Cover!E:E,A276)</f>
        <v>0</v>
      </c>
    </row>
    <row r="277" spans="1:3" x14ac:dyDescent="0.3">
      <c r="A277" t="s">
        <v>283</v>
      </c>
      <c r="B277">
        <f>_xlfn.MINIFS(Land_Cover!F:F,Land_Cover!E:E,A277)</f>
        <v>0</v>
      </c>
      <c r="C277">
        <f>_xlfn.MAXIFS(Land_Cover!F:F,Land_Cover!E:E,A277)</f>
        <v>0</v>
      </c>
    </row>
    <row r="278" spans="1:3" x14ac:dyDescent="0.3">
      <c r="A278" t="s">
        <v>284</v>
      </c>
      <c r="B278">
        <f>_xlfn.MINIFS(Land_Cover!F:F,Land_Cover!E:E,A278)</f>
        <v>0</v>
      </c>
      <c r="C278">
        <f>_xlfn.MAXIFS(Land_Cover!F:F,Land_Cover!E:E,A278)</f>
        <v>0</v>
      </c>
    </row>
    <row r="279" spans="1:3" x14ac:dyDescent="0.3">
      <c r="A279" t="s">
        <v>285</v>
      </c>
      <c r="B279">
        <f>_xlfn.MINIFS(Land_Cover!F:F,Land_Cover!E:E,A279)</f>
        <v>0</v>
      </c>
      <c r="C279">
        <f>_xlfn.MAXIFS(Land_Cover!F:F,Land_Cover!E:E,A279)</f>
        <v>0</v>
      </c>
    </row>
    <row r="280" spans="1:3" x14ac:dyDescent="0.3">
      <c r="A280" t="s">
        <v>286</v>
      </c>
      <c r="B280">
        <f>_xlfn.MINIFS(Land_Cover!F:F,Land_Cover!E:E,A280)</f>
        <v>0</v>
      </c>
      <c r="C280">
        <f>_xlfn.MAXIFS(Land_Cover!F:F,Land_Cover!E:E,A280)</f>
        <v>0</v>
      </c>
    </row>
    <row r="281" spans="1:3" x14ac:dyDescent="0.3">
      <c r="A281" t="s">
        <v>287</v>
      </c>
      <c r="B281">
        <f>_xlfn.MINIFS(Land_Cover!F:F,Land_Cover!E:E,A281)</f>
        <v>0</v>
      </c>
      <c r="C281">
        <f>_xlfn.MAXIFS(Land_Cover!F:F,Land_Cover!E:E,A281)</f>
        <v>0</v>
      </c>
    </row>
    <row r="282" spans="1:3" x14ac:dyDescent="0.3">
      <c r="A282" t="s">
        <v>288</v>
      </c>
      <c r="B282">
        <f>_xlfn.MINIFS(Land_Cover!F:F,Land_Cover!E:E,A282)</f>
        <v>579400</v>
      </c>
      <c r="C282">
        <f>_xlfn.MAXIFS(Land_Cover!F:F,Land_Cover!E:E,A282)</f>
        <v>610900</v>
      </c>
    </row>
    <row r="283" spans="1:3" x14ac:dyDescent="0.3">
      <c r="A283" t="s">
        <v>289</v>
      </c>
      <c r="B283">
        <f>_xlfn.MINIFS(Land_Cover!F:F,Land_Cover!E:E,A283)</f>
        <v>5417400</v>
      </c>
      <c r="C283">
        <f>_xlfn.MAXIFS(Land_Cover!F:F,Land_Cover!E:E,A283)</f>
        <v>5425500</v>
      </c>
    </row>
    <row r="284" spans="1:3" x14ac:dyDescent="0.3">
      <c r="A284" t="s">
        <v>290</v>
      </c>
      <c r="B284">
        <f>_xlfn.MINIFS(Land_Cover!F:F,Land_Cover!E:E,A284)</f>
        <v>28571900</v>
      </c>
      <c r="C284">
        <f>_xlfn.MAXIFS(Land_Cover!F:F,Land_Cover!E:E,A284)</f>
        <v>28725500</v>
      </c>
    </row>
    <row r="285" spans="1:3" x14ac:dyDescent="0.3">
      <c r="A285" t="s">
        <v>291</v>
      </c>
      <c r="B285">
        <f>_xlfn.MINIFS(Land_Cover!F:F,Land_Cover!E:E,A285)</f>
        <v>68294500</v>
      </c>
      <c r="C285">
        <f>_xlfn.MAXIFS(Land_Cover!F:F,Land_Cover!E:E,A285)</f>
        <v>69332000</v>
      </c>
    </row>
    <row r="286" spans="1:3" x14ac:dyDescent="0.3">
      <c r="A286" t="s">
        <v>292</v>
      </c>
      <c r="B286">
        <f>_xlfn.MINIFS(Land_Cover!F:F,Land_Cover!E:E,A286)</f>
        <v>27417300</v>
      </c>
      <c r="C286">
        <f>_xlfn.MAXIFS(Land_Cover!F:F,Land_Cover!E:E,A286)</f>
        <v>28935800</v>
      </c>
    </row>
    <row r="287" spans="1:3" x14ac:dyDescent="0.3">
      <c r="A287" t="s">
        <v>293</v>
      </c>
      <c r="B287">
        <f>_xlfn.MINIFS(Land_Cover!F:F,Land_Cover!E:E,A287)</f>
        <v>0</v>
      </c>
      <c r="C287">
        <f>_xlfn.MAXIFS(Land_Cover!F:F,Land_Cover!E:E,A287)</f>
        <v>0</v>
      </c>
    </row>
    <row r="288" spans="1:3" x14ac:dyDescent="0.3">
      <c r="A288" t="s">
        <v>294</v>
      </c>
      <c r="B288">
        <f>_xlfn.MINIFS(Land_Cover!F:F,Land_Cover!E:E,A288)</f>
        <v>0</v>
      </c>
      <c r="C288">
        <f>_xlfn.MAXIFS(Land_Cover!F:F,Land_Cover!E:E,A288)</f>
        <v>0</v>
      </c>
    </row>
    <row r="289" spans="1:3" x14ac:dyDescent="0.3">
      <c r="A289" t="s">
        <v>295</v>
      </c>
      <c r="B289">
        <f>_xlfn.MINIFS(Land_Cover!F:F,Land_Cover!E:E,A289)</f>
        <v>0</v>
      </c>
      <c r="C289">
        <f>_xlfn.MAXIFS(Land_Cover!F:F,Land_Cover!E:E,A289)</f>
        <v>0</v>
      </c>
    </row>
    <row r="290" spans="1:3" x14ac:dyDescent="0.3">
      <c r="A290" t="s">
        <v>296</v>
      </c>
      <c r="B290">
        <f>_xlfn.MINIFS(Land_Cover!F:F,Land_Cover!E:E,A290)</f>
        <v>0</v>
      </c>
      <c r="C290">
        <f>_xlfn.MAXIFS(Land_Cover!F:F,Land_Cover!E:E,A290)</f>
        <v>0</v>
      </c>
    </row>
    <row r="291" spans="1:3" x14ac:dyDescent="0.3">
      <c r="A291" t="s">
        <v>297</v>
      </c>
      <c r="B291">
        <f>_xlfn.MINIFS(Land_Cover!F:F,Land_Cover!E:E,A291)</f>
        <v>0</v>
      </c>
      <c r="C291">
        <f>_xlfn.MAXIFS(Land_Cover!F:F,Land_Cover!E:E,A291)</f>
        <v>0</v>
      </c>
    </row>
    <row r="292" spans="1:3" x14ac:dyDescent="0.3">
      <c r="A292" t="s">
        <v>298</v>
      </c>
      <c r="B292">
        <f>_xlfn.MINIFS(Land_Cover!F:F,Land_Cover!E:E,A292)</f>
        <v>18300</v>
      </c>
      <c r="C292">
        <f>_xlfn.MAXIFS(Land_Cover!F:F,Land_Cover!E:E,A292)</f>
        <v>23400</v>
      </c>
    </row>
    <row r="293" spans="1:3" x14ac:dyDescent="0.3">
      <c r="A293" t="s">
        <v>299</v>
      </c>
      <c r="B293">
        <f>_xlfn.MINIFS(Land_Cover!F:F,Land_Cover!E:E,A293)</f>
        <v>4511400</v>
      </c>
      <c r="C293">
        <f>_xlfn.MAXIFS(Land_Cover!F:F,Land_Cover!E:E,A293)</f>
        <v>4769700</v>
      </c>
    </row>
    <row r="294" spans="1:3" x14ac:dyDescent="0.3">
      <c r="A294" t="s">
        <v>300</v>
      </c>
      <c r="B294">
        <f>_xlfn.MINIFS(Land_Cover!F:F,Land_Cover!E:E,A294)</f>
        <v>0</v>
      </c>
      <c r="C294">
        <f>_xlfn.MAXIFS(Land_Cover!F:F,Land_Cover!E:E,A294)</f>
        <v>0</v>
      </c>
    </row>
    <row r="295" spans="1:3" x14ac:dyDescent="0.3">
      <c r="A295" t="s">
        <v>301</v>
      </c>
      <c r="B295">
        <f>_xlfn.MINIFS(Land_Cover!F:F,Land_Cover!E:E,A295)</f>
        <v>0</v>
      </c>
      <c r="C295">
        <f>_xlfn.MAXIFS(Land_Cover!F:F,Land_Cover!E:E,A295)</f>
        <v>0</v>
      </c>
    </row>
    <row r="296" spans="1:3" x14ac:dyDescent="0.3">
      <c r="A296" t="s">
        <v>302</v>
      </c>
      <c r="B296">
        <f>_xlfn.MINIFS(Land_Cover!F:F,Land_Cover!E:E,A296)</f>
        <v>0</v>
      </c>
      <c r="C296">
        <f>_xlfn.MAXIFS(Land_Cover!F:F,Land_Cover!E:E,A296)</f>
        <v>0</v>
      </c>
    </row>
    <row r="297" spans="1:3" x14ac:dyDescent="0.3">
      <c r="A297" t="s">
        <v>303</v>
      </c>
      <c r="B297">
        <f>_xlfn.MINIFS(Land_Cover!F:F,Land_Cover!E:E,A297)</f>
        <v>0</v>
      </c>
      <c r="C297">
        <f>_xlfn.MAXIFS(Land_Cover!F:F,Land_Cover!E:E,A297)</f>
        <v>0</v>
      </c>
    </row>
    <row r="298" spans="1:3" x14ac:dyDescent="0.3">
      <c r="A298" t="s">
        <v>304</v>
      </c>
      <c r="B298">
        <f>_xlfn.MINIFS(Land_Cover!F:F,Land_Cover!E:E,A298)</f>
        <v>0</v>
      </c>
      <c r="C298">
        <f>_xlfn.MAXIFS(Land_Cover!F:F,Land_Cover!E:E,A298)</f>
        <v>0</v>
      </c>
    </row>
    <row r="299" spans="1:3" x14ac:dyDescent="0.3">
      <c r="A299" t="s">
        <v>305</v>
      </c>
      <c r="B299">
        <f>_xlfn.MINIFS(Land_Cover!F:F,Land_Cover!E:E,A299)</f>
        <v>0</v>
      </c>
      <c r="C299">
        <f>_xlfn.MAXIFS(Land_Cover!F:F,Land_Cover!E:E,A299)</f>
        <v>0</v>
      </c>
    </row>
    <row r="300" spans="1:3" x14ac:dyDescent="0.3">
      <c r="A300" t="s">
        <v>306</v>
      </c>
      <c r="B300">
        <f>_xlfn.MINIFS(Land_Cover!F:F,Land_Cover!E:E,A300)</f>
        <v>68200</v>
      </c>
      <c r="C300">
        <f>_xlfn.MAXIFS(Land_Cover!F:F,Land_Cover!E:E,A300)</f>
        <v>137300</v>
      </c>
    </row>
    <row r="301" spans="1:3" x14ac:dyDescent="0.3">
      <c r="A301" t="s">
        <v>307</v>
      </c>
      <c r="B301">
        <f>_xlfn.MINIFS(Land_Cover!F:F,Land_Cover!E:E,A301)</f>
        <v>41200</v>
      </c>
      <c r="C301">
        <f>_xlfn.MAXIFS(Land_Cover!F:F,Land_Cover!E:E,A301)</f>
        <v>74700</v>
      </c>
    </row>
    <row r="302" spans="1:3" x14ac:dyDescent="0.3">
      <c r="A302" t="s">
        <v>308</v>
      </c>
      <c r="B302">
        <f>_xlfn.MINIFS(Land_Cover!F:F,Land_Cover!E:E,A302)</f>
        <v>31900</v>
      </c>
      <c r="C302">
        <f>_xlfn.MAXIFS(Land_Cover!F:F,Land_Cover!E:E,A302)</f>
        <v>93100</v>
      </c>
    </row>
    <row r="303" spans="1:3" x14ac:dyDescent="0.3">
      <c r="A303" t="s">
        <v>309</v>
      </c>
      <c r="B303">
        <f>_xlfn.MINIFS(Land_Cover!F:F,Land_Cover!E:E,A303)</f>
        <v>3989200</v>
      </c>
      <c r="C303">
        <f>_xlfn.MAXIFS(Land_Cover!F:F,Land_Cover!E:E,A303)</f>
        <v>4408900</v>
      </c>
    </row>
    <row r="304" spans="1:3" x14ac:dyDescent="0.3">
      <c r="A304" t="s">
        <v>310</v>
      </c>
      <c r="B304">
        <f>_xlfn.MINIFS(Land_Cover!F:F,Land_Cover!E:E,A304)</f>
        <v>17500600</v>
      </c>
      <c r="C304">
        <f>_xlfn.MAXIFS(Land_Cover!F:F,Land_Cover!E:E,A304)</f>
        <v>19158500</v>
      </c>
    </row>
    <row r="305" spans="1:3" x14ac:dyDescent="0.3">
      <c r="A305" t="s">
        <v>311</v>
      </c>
      <c r="B305">
        <f>_xlfn.MINIFS(Land_Cover!F:F,Land_Cover!E:E,A305)</f>
        <v>15700</v>
      </c>
      <c r="C305">
        <f>_xlfn.MAXIFS(Land_Cover!F:F,Land_Cover!E:E,A305)</f>
        <v>26800</v>
      </c>
    </row>
    <row r="306" spans="1:3" x14ac:dyDescent="0.3">
      <c r="A306" t="s">
        <v>312</v>
      </c>
      <c r="B306">
        <f>_xlfn.MINIFS(Land_Cover!F:F,Land_Cover!E:E,A306)</f>
        <v>500</v>
      </c>
      <c r="C306">
        <f>_xlfn.MAXIFS(Land_Cover!F:F,Land_Cover!E:E,A306)</f>
        <v>6700</v>
      </c>
    </row>
    <row r="307" spans="1:3" x14ac:dyDescent="0.3">
      <c r="A307" t="s">
        <v>313</v>
      </c>
      <c r="B307">
        <f>_xlfn.MINIFS(Land_Cover!F:F,Land_Cover!E:E,A307)</f>
        <v>5100</v>
      </c>
      <c r="C307">
        <f>_xlfn.MAXIFS(Land_Cover!F:F,Land_Cover!E:E,A307)</f>
        <v>5500</v>
      </c>
    </row>
    <row r="308" spans="1:3" x14ac:dyDescent="0.3">
      <c r="A308" t="s">
        <v>314</v>
      </c>
      <c r="B308">
        <f>_xlfn.MINIFS(Land_Cover!F:F,Land_Cover!E:E,A308)</f>
        <v>0</v>
      </c>
      <c r="C308">
        <f>_xlfn.MAXIFS(Land_Cover!F:F,Land_Cover!E:E,A308)</f>
        <v>0</v>
      </c>
    </row>
    <row r="309" spans="1:3" x14ac:dyDescent="0.3">
      <c r="A309" t="s">
        <v>315</v>
      </c>
      <c r="B309">
        <f>_xlfn.MINIFS(Land_Cover!F:F,Land_Cover!E:E,A309)</f>
        <v>0</v>
      </c>
      <c r="C309">
        <f>_xlfn.MAXIFS(Land_Cover!F:F,Land_Cover!E:E,A309)</f>
        <v>0</v>
      </c>
    </row>
    <row r="310" spans="1:3" x14ac:dyDescent="0.3">
      <c r="A310" t="s">
        <v>316</v>
      </c>
      <c r="B310">
        <f>_xlfn.MINIFS(Land_Cover!F:F,Land_Cover!E:E,A310)</f>
        <v>0</v>
      </c>
      <c r="C310">
        <f>_xlfn.MAXIFS(Land_Cover!F:F,Land_Cover!E:E,A310)</f>
        <v>0</v>
      </c>
    </row>
    <row r="311" spans="1:3" x14ac:dyDescent="0.3">
      <c r="A311" t="s">
        <v>317</v>
      </c>
      <c r="B311">
        <f>_xlfn.MINIFS(Land_Cover!F:F,Land_Cover!E:E,A311)</f>
        <v>0</v>
      </c>
      <c r="C311">
        <f>_xlfn.MAXIFS(Land_Cover!F:F,Land_Cover!E:E,A311)</f>
        <v>0</v>
      </c>
    </row>
    <row r="312" spans="1:3" x14ac:dyDescent="0.3">
      <c r="A312" t="s">
        <v>318</v>
      </c>
      <c r="B312">
        <f>_xlfn.MINIFS(Land_Cover!F:F,Land_Cover!E:E,A312)</f>
        <v>0</v>
      </c>
      <c r="C312">
        <f>_xlfn.MAXIFS(Land_Cover!F:F,Land_Cover!E:E,A312)</f>
        <v>0</v>
      </c>
    </row>
    <row r="313" spans="1:3" x14ac:dyDescent="0.3">
      <c r="A313" t="s">
        <v>319</v>
      </c>
      <c r="B313">
        <f>_xlfn.MINIFS(Land_Cover!F:F,Land_Cover!E:E,A313)</f>
        <v>0</v>
      </c>
      <c r="C313">
        <f>_xlfn.MAXIFS(Land_Cover!F:F,Land_Cover!E:E,A313)</f>
        <v>0</v>
      </c>
    </row>
    <row r="314" spans="1:3" x14ac:dyDescent="0.3">
      <c r="A314" t="s">
        <v>320</v>
      </c>
      <c r="B314">
        <f>_xlfn.MINIFS(Land_Cover!F:F,Land_Cover!E:E,A314)</f>
        <v>0</v>
      </c>
      <c r="C314">
        <f>_xlfn.MAXIFS(Land_Cover!F:F,Land_Cover!E:E,A314)</f>
        <v>0</v>
      </c>
    </row>
    <row r="315" spans="1:3" x14ac:dyDescent="0.3">
      <c r="A315" t="s">
        <v>321</v>
      </c>
      <c r="B315">
        <f>_xlfn.MINIFS(Land_Cover!F:F,Land_Cover!E:E,A315)</f>
        <v>0</v>
      </c>
      <c r="C315">
        <f>_xlfn.MAXIFS(Land_Cover!F:F,Land_Cover!E:E,A315)</f>
        <v>0</v>
      </c>
    </row>
    <row r="316" spans="1:3" x14ac:dyDescent="0.3">
      <c r="A316" t="s">
        <v>322</v>
      </c>
      <c r="B316">
        <f>_xlfn.MINIFS(Land_Cover!F:F,Land_Cover!E:E,A316)</f>
        <v>0</v>
      </c>
      <c r="C316">
        <f>_xlfn.MAXIFS(Land_Cover!F:F,Land_Cover!E:E,A316)</f>
        <v>0</v>
      </c>
    </row>
    <row r="317" spans="1:3" x14ac:dyDescent="0.3">
      <c r="A317" t="s">
        <v>323</v>
      </c>
      <c r="B317">
        <f>_xlfn.MINIFS(Land_Cover!F:F,Land_Cover!E:E,A317)</f>
        <v>0</v>
      </c>
      <c r="C317">
        <f>_xlfn.MAXIFS(Land_Cover!F:F,Land_Cover!E:E,A317)</f>
        <v>0</v>
      </c>
    </row>
    <row r="318" spans="1:3" x14ac:dyDescent="0.3">
      <c r="A318" t="s">
        <v>324</v>
      </c>
      <c r="B318">
        <f>_xlfn.MINIFS(Land_Cover!F:F,Land_Cover!E:E,A318)</f>
        <v>0</v>
      </c>
      <c r="C318">
        <f>_xlfn.MAXIFS(Land_Cover!F:F,Land_Cover!E:E,A318)</f>
        <v>0</v>
      </c>
    </row>
    <row r="319" spans="1:3" x14ac:dyDescent="0.3">
      <c r="A319" t="s">
        <v>325</v>
      </c>
      <c r="B319">
        <f>_xlfn.MINIFS(Land_Cover!F:F,Land_Cover!E:E,A319)</f>
        <v>39100</v>
      </c>
      <c r="C319">
        <f>_xlfn.MAXIFS(Land_Cover!F:F,Land_Cover!E:E,A319)</f>
        <v>42100</v>
      </c>
    </row>
    <row r="320" spans="1:3" x14ac:dyDescent="0.3">
      <c r="A320" t="s">
        <v>326</v>
      </c>
      <c r="B320">
        <f>_xlfn.MINIFS(Land_Cover!F:F,Land_Cover!E:E,A320)</f>
        <v>2449000</v>
      </c>
      <c r="C320">
        <f>_xlfn.MAXIFS(Land_Cover!F:F,Land_Cover!E:E,A320)</f>
        <v>2485200</v>
      </c>
    </row>
    <row r="321" spans="1:3" x14ac:dyDescent="0.3">
      <c r="A321" t="s">
        <v>327</v>
      </c>
      <c r="B321">
        <f>_xlfn.MINIFS(Land_Cover!F:F,Land_Cover!E:E,A321)</f>
        <v>3105700</v>
      </c>
      <c r="C321">
        <f>_xlfn.MAXIFS(Land_Cover!F:F,Land_Cover!E:E,A321)</f>
        <v>3186800</v>
      </c>
    </row>
    <row r="322" spans="1:3" x14ac:dyDescent="0.3">
      <c r="A322" t="s">
        <v>328</v>
      </c>
      <c r="B322">
        <f>_xlfn.MINIFS(Land_Cover!F:F,Land_Cover!E:E,A322)</f>
        <v>376100</v>
      </c>
      <c r="C322">
        <f>_xlfn.MAXIFS(Land_Cover!F:F,Land_Cover!E:E,A322)</f>
        <v>379100</v>
      </c>
    </row>
    <row r="323" spans="1:3" x14ac:dyDescent="0.3">
      <c r="A323" t="s">
        <v>329</v>
      </c>
      <c r="B323">
        <f>_xlfn.MINIFS(Land_Cover!F:F,Land_Cover!E:E,A323)</f>
        <v>0</v>
      </c>
      <c r="C323">
        <f>_xlfn.MAXIFS(Land_Cover!F:F,Land_Cover!E:E,A323)</f>
        <v>0</v>
      </c>
    </row>
    <row r="324" spans="1:3" x14ac:dyDescent="0.3">
      <c r="A324" t="s">
        <v>330</v>
      </c>
      <c r="B324">
        <f>_xlfn.MINIFS(Land_Cover!F:F,Land_Cover!E:E,A324)</f>
        <v>0</v>
      </c>
      <c r="C324">
        <f>_xlfn.MAXIFS(Land_Cover!F:F,Land_Cover!E:E,A324)</f>
        <v>0</v>
      </c>
    </row>
    <row r="325" spans="1:3" x14ac:dyDescent="0.3">
      <c r="A325" t="s">
        <v>331</v>
      </c>
      <c r="B325">
        <f>_xlfn.MINIFS(Land_Cover!F:F,Land_Cover!E:E,A325)</f>
        <v>0</v>
      </c>
      <c r="C325">
        <f>_xlfn.MAXIFS(Land_Cover!F:F,Land_Cover!E:E,A325)</f>
        <v>0</v>
      </c>
    </row>
    <row r="326" spans="1:3" x14ac:dyDescent="0.3">
      <c r="A326" t="s">
        <v>332</v>
      </c>
      <c r="B326">
        <f>_xlfn.MINIFS(Land_Cover!F:F,Land_Cover!E:E,A326)</f>
        <v>0</v>
      </c>
      <c r="C326">
        <f>_xlfn.MAXIFS(Land_Cover!F:F,Land_Cover!E:E,A326)</f>
        <v>0</v>
      </c>
    </row>
    <row r="327" spans="1:3" x14ac:dyDescent="0.3">
      <c r="A327" t="s">
        <v>333</v>
      </c>
      <c r="B327">
        <f>_xlfn.MINIFS(Land_Cover!F:F,Land_Cover!E:E,A327)</f>
        <v>0</v>
      </c>
      <c r="C327">
        <f>_xlfn.MAXIFS(Land_Cover!F:F,Land_Cover!E:E,A327)</f>
        <v>0</v>
      </c>
    </row>
    <row r="328" spans="1:3" x14ac:dyDescent="0.3">
      <c r="A328" t="s">
        <v>334</v>
      </c>
      <c r="B328">
        <f>_xlfn.MINIFS(Land_Cover!F:F,Land_Cover!E:E,A328)</f>
        <v>15800</v>
      </c>
      <c r="C328">
        <f>_xlfn.MAXIFS(Land_Cover!F:F,Land_Cover!E:E,A328)</f>
        <v>22300</v>
      </c>
    </row>
    <row r="329" spans="1:3" x14ac:dyDescent="0.3">
      <c r="A329" t="s">
        <v>335</v>
      </c>
      <c r="B329">
        <f>_xlfn.MINIFS(Land_Cover!F:F,Land_Cover!E:E,A329)</f>
        <v>344800</v>
      </c>
      <c r="C329">
        <f>_xlfn.MAXIFS(Land_Cover!F:F,Land_Cover!E:E,A329)</f>
        <v>405300</v>
      </c>
    </row>
    <row r="330" spans="1:3" x14ac:dyDescent="0.3">
      <c r="A330" t="s">
        <v>336</v>
      </c>
      <c r="B330">
        <f>_xlfn.MINIFS(Land_Cover!F:F,Land_Cover!E:E,A330)</f>
        <v>0</v>
      </c>
      <c r="C330">
        <f>_xlfn.MAXIFS(Land_Cover!F:F,Land_Cover!E:E,A330)</f>
        <v>0</v>
      </c>
    </row>
    <row r="331" spans="1:3" x14ac:dyDescent="0.3">
      <c r="A331" t="s">
        <v>337</v>
      </c>
      <c r="B331">
        <f>_xlfn.MINIFS(Land_Cover!F:F,Land_Cover!E:E,A331)</f>
        <v>0</v>
      </c>
      <c r="C331">
        <f>_xlfn.MAXIFS(Land_Cover!F:F,Land_Cover!E:E,A331)</f>
        <v>0</v>
      </c>
    </row>
    <row r="332" spans="1:3" x14ac:dyDescent="0.3">
      <c r="A332" t="s">
        <v>338</v>
      </c>
      <c r="B332">
        <f>_xlfn.MINIFS(Land_Cover!F:F,Land_Cover!E:E,A332)</f>
        <v>0</v>
      </c>
      <c r="C332">
        <f>_xlfn.MAXIFS(Land_Cover!F:F,Land_Cover!E:E,A332)</f>
        <v>0</v>
      </c>
    </row>
    <row r="333" spans="1:3" x14ac:dyDescent="0.3">
      <c r="A333" t="s">
        <v>339</v>
      </c>
      <c r="B333">
        <f>_xlfn.MINIFS(Land_Cover!F:F,Land_Cover!E:E,A333)</f>
        <v>0</v>
      </c>
      <c r="C333">
        <f>_xlfn.MAXIFS(Land_Cover!F:F,Land_Cover!E:E,A333)</f>
        <v>0</v>
      </c>
    </row>
    <row r="334" spans="1:3" x14ac:dyDescent="0.3">
      <c r="A334" t="s">
        <v>340</v>
      </c>
      <c r="B334">
        <f>_xlfn.MINIFS(Land_Cover!F:F,Land_Cover!E:E,A334)</f>
        <v>0</v>
      </c>
      <c r="C334">
        <f>_xlfn.MAXIFS(Land_Cover!F:F,Land_Cover!E:E,A334)</f>
        <v>0</v>
      </c>
    </row>
    <row r="335" spans="1:3" x14ac:dyDescent="0.3">
      <c r="A335" t="s">
        <v>341</v>
      </c>
      <c r="B335">
        <f>_xlfn.MINIFS(Land_Cover!F:F,Land_Cover!E:E,A335)</f>
        <v>0</v>
      </c>
      <c r="C335">
        <f>_xlfn.MAXIFS(Land_Cover!F:F,Land_Cover!E:E,A335)</f>
        <v>0</v>
      </c>
    </row>
    <row r="336" spans="1:3" x14ac:dyDescent="0.3">
      <c r="A336" t="s">
        <v>342</v>
      </c>
      <c r="B336">
        <f>_xlfn.MINIFS(Land_Cover!F:F,Land_Cover!E:E,A336)</f>
        <v>0</v>
      </c>
      <c r="C336">
        <f>_xlfn.MAXIFS(Land_Cover!F:F,Land_Cover!E:E,A336)</f>
        <v>0</v>
      </c>
    </row>
    <row r="337" spans="1:3" x14ac:dyDescent="0.3">
      <c r="A337" t="s">
        <v>343</v>
      </c>
      <c r="B337">
        <f>_xlfn.MINIFS(Land_Cover!F:F,Land_Cover!E:E,A337)</f>
        <v>900</v>
      </c>
      <c r="C337">
        <f>_xlfn.MAXIFS(Land_Cover!F:F,Land_Cover!E:E,A337)</f>
        <v>900</v>
      </c>
    </row>
    <row r="338" spans="1:3" x14ac:dyDescent="0.3">
      <c r="A338" t="s">
        <v>344</v>
      </c>
      <c r="B338">
        <f>_xlfn.MINIFS(Land_Cover!F:F,Land_Cover!E:E,A338)</f>
        <v>867400</v>
      </c>
      <c r="C338">
        <f>_xlfn.MAXIFS(Land_Cover!F:F,Land_Cover!E:E,A338)</f>
        <v>914100</v>
      </c>
    </row>
    <row r="339" spans="1:3" x14ac:dyDescent="0.3">
      <c r="A339" t="s">
        <v>345</v>
      </c>
      <c r="B339">
        <f>_xlfn.MINIFS(Land_Cover!F:F,Land_Cover!E:E,A339)</f>
        <v>477500</v>
      </c>
      <c r="C339">
        <f>_xlfn.MAXIFS(Land_Cover!F:F,Land_Cover!E:E,A339)</f>
        <v>516100</v>
      </c>
    </row>
    <row r="340" spans="1:3" x14ac:dyDescent="0.3">
      <c r="A340" t="s">
        <v>346</v>
      </c>
      <c r="B340">
        <f>_xlfn.MINIFS(Land_Cover!F:F,Land_Cover!E:E,A340)</f>
        <v>6053600</v>
      </c>
      <c r="C340">
        <f>_xlfn.MAXIFS(Land_Cover!F:F,Land_Cover!E:E,A340)</f>
        <v>6153200</v>
      </c>
    </row>
    <row r="341" spans="1:3" x14ac:dyDescent="0.3">
      <c r="A341" t="s">
        <v>347</v>
      </c>
      <c r="B341">
        <f>_xlfn.MINIFS(Land_Cover!F:F,Land_Cover!E:E,A341)</f>
        <v>0</v>
      </c>
      <c r="C341">
        <f>_xlfn.MAXIFS(Land_Cover!F:F,Land_Cover!E:E,A341)</f>
        <v>0</v>
      </c>
    </row>
    <row r="342" spans="1:3" x14ac:dyDescent="0.3">
      <c r="A342" t="s">
        <v>348</v>
      </c>
      <c r="B342">
        <f>_xlfn.MINIFS(Land_Cover!F:F,Land_Cover!E:E,A342)</f>
        <v>0</v>
      </c>
      <c r="C342">
        <f>_xlfn.MAXIFS(Land_Cover!F:F,Land_Cover!E:E,A342)</f>
        <v>0</v>
      </c>
    </row>
    <row r="343" spans="1:3" x14ac:dyDescent="0.3">
      <c r="A343" t="s">
        <v>349</v>
      </c>
      <c r="B343">
        <f>_xlfn.MINIFS(Land_Cover!F:F,Land_Cover!E:E,A343)</f>
        <v>0</v>
      </c>
      <c r="C343">
        <f>_xlfn.MAXIFS(Land_Cover!F:F,Land_Cover!E:E,A343)</f>
        <v>0</v>
      </c>
    </row>
    <row r="344" spans="1:3" x14ac:dyDescent="0.3">
      <c r="A344" t="s">
        <v>350</v>
      </c>
      <c r="B344">
        <f>_xlfn.MINIFS(Land_Cover!F:F,Land_Cover!E:E,A344)</f>
        <v>0</v>
      </c>
      <c r="C344">
        <f>_xlfn.MAXIFS(Land_Cover!F:F,Land_Cover!E:E,A344)</f>
        <v>0</v>
      </c>
    </row>
    <row r="345" spans="1:3" x14ac:dyDescent="0.3">
      <c r="A345" t="s">
        <v>351</v>
      </c>
      <c r="B345">
        <f>_xlfn.MINIFS(Land_Cover!F:F,Land_Cover!E:E,A345)</f>
        <v>0</v>
      </c>
      <c r="C345">
        <f>_xlfn.MAXIFS(Land_Cover!F:F,Land_Cover!E:E,A345)</f>
        <v>0</v>
      </c>
    </row>
    <row r="346" spans="1:3" x14ac:dyDescent="0.3">
      <c r="A346" t="s">
        <v>352</v>
      </c>
      <c r="B346">
        <f>_xlfn.MINIFS(Land_Cover!F:F,Land_Cover!E:E,A346)</f>
        <v>0</v>
      </c>
      <c r="C346">
        <f>_xlfn.MAXIFS(Land_Cover!F:F,Land_Cover!E:E,A346)</f>
        <v>0</v>
      </c>
    </row>
    <row r="347" spans="1:3" x14ac:dyDescent="0.3">
      <c r="A347" t="s">
        <v>353</v>
      </c>
      <c r="B347">
        <f>_xlfn.MINIFS(Land_Cover!F:F,Land_Cover!E:E,A347)</f>
        <v>0</v>
      </c>
      <c r="C347">
        <f>_xlfn.MAXIFS(Land_Cover!F:F,Land_Cover!E:E,A347)</f>
        <v>0</v>
      </c>
    </row>
    <row r="348" spans="1:3" x14ac:dyDescent="0.3">
      <c r="A348" t="s">
        <v>354</v>
      </c>
      <c r="B348">
        <f>_xlfn.MINIFS(Land_Cover!F:F,Land_Cover!E:E,A348)</f>
        <v>0</v>
      </c>
      <c r="C348">
        <f>_xlfn.MAXIFS(Land_Cover!F:F,Land_Cover!E:E,A348)</f>
        <v>0</v>
      </c>
    </row>
    <row r="349" spans="1:3" x14ac:dyDescent="0.3">
      <c r="A349" t="s">
        <v>355</v>
      </c>
      <c r="B349">
        <f>_xlfn.MINIFS(Land_Cover!F:F,Land_Cover!E:E,A349)</f>
        <v>0</v>
      </c>
      <c r="C349">
        <f>_xlfn.MAXIFS(Land_Cover!F:F,Land_Cover!E:E,A349)</f>
        <v>0</v>
      </c>
    </row>
    <row r="350" spans="1:3" x14ac:dyDescent="0.3">
      <c r="A350" t="s">
        <v>356</v>
      </c>
      <c r="B350">
        <f>_xlfn.MINIFS(Land_Cover!F:F,Land_Cover!E:E,A350)</f>
        <v>0</v>
      </c>
      <c r="C350">
        <f>_xlfn.MAXIFS(Land_Cover!F:F,Land_Cover!E:E,A350)</f>
        <v>0</v>
      </c>
    </row>
    <row r="351" spans="1:3" x14ac:dyDescent="0.3">
      <c r="A351" t="s">
        <v>357</v>
      </c>
      <c r="B351">
        <f>_xlfn.MINIFS(Land_Cover!F:F,Land_Cover!E:E,A351)</f>
        <v>0</v>
      </c>
      <c r="C351">
        <f>_xlfn.MAXIFS(Land_Cover!F:F,Land_Cover!E:E,A351)</f>
        <v>0</v>
      </c>
    </row>
    <row r="352" spans="1:3" x14ac:dyDescent="0.3">
      <c r="A352" t="s">
        <v>358</v>
      </c>
      <c r="B352">
        <f>_xlfn.MINIFS(Land_Cover!F:F,Land_Cover!E:E,A352)</f>
        <v>0</v>
      </c>
      <c r="C352">
        <f>_xlfn.MAXIFS(Land_Cover!F:F,Land_Cover!E:E,A352)</f>
        <v>0</v>
      </c>
    </row>
    <row r="353" spans="1:3" x14ac:dyDescent="0.3">
      <c r="A353" t="s">
        <v>359</v>
      </c>
      <c r="B353">
        <f>_xlfn.MINIFS(Land_Cover!F:F,Land_Cover!E:E,A353)</f>
        <v>0</v>
      </c>
      <c r="C353">
        <f>_xlfn.MAXIFS(Land_Cover!F:F,Land_Cover!E:E,A353)</f>
        <v>0</v>
      </c>
    </row>
    <row r="354" spans="1:3" x14ac:dyDescent="0.3">
      <c r="A354" t="s">
        <v>360</v>
      </c>
      <c r="B354">
        <f>_xlfn.MINIFS(Land_Cover!F:F,Land_Cover!E:E,A354)</f>
        <v>0</v>
      </c>
      <c r="C354">
        <f>_xlfn.MAXIFS(Land_Cover!F:F,Land_Cover!E:E,A354)</f>
        <v>0</v>
      </c>
    </row>
    <row r="355" spans="1:3" x14ac:dyDescent="0.3">
      <c r="A355" t="s">
        <v>361</v>
      </c>
      <c r="B355">
        <f>_xlfn.MINIFS(Land_Cover!F:F,Land_Cover!E:E,A355)</f>
        <v>0</v>
      </c>
      <c r="C355">
        <f>_xlfn.MAXIFS(Land_Cover!F:F,Land_Cover!E:E,A355)</f>
        <v>0</v>
      </c>
    </row>
    <row r="356" spans="1:3" x14ac:dyDescent="0.3">
      <c r="A356" t="s">
        <v>362</v>
      </c>
      <c r="B356">
        <f>_xlfn.MINIFS(Land_Cover!F:F,Land_Cover!E:E,A356)</f>
        <v>678800</v>
      </c>
      <c r="C356">
        <f>_xlfn.MAXIFS(Land_Cover!F:F,Land_Cover!E:E,A356)</f>
        <v>696100</v>
      </c>
    </row>
    <row r="357" spans="1:3" x14ac:dyDescent="0.3">
      <c r="A357" t="s">
        <v>363</v>
      </c>
      <c r="B357">
        <f>_xlfn.MINIFS(Land_Cover!F:F,Land_Cover!E:E,A357)</f>
        <v>4485400</v>
      </c>
      <c r="C357">
        <f>_xlfn.MAXIFS(Land_Cover!F:F,Land_Cover!E:E,A357)</f>
        <v>4536000</v>
      </c>
    </row>
    <row r="358" spans="1:3" x14ac:dyDescent="0.3">
      <c r="A358" t="s">
        <v>364</v>
      </c>
      <c r="B358">
        <f>_xlfn.MINIFS(Land_Cover!F:F,Land_Cover!E:E,A358)</f>
        <v>1320100</v>
      </c>
      <c r="C358">
        <f>_xlfn.MAXIFS(Land_Cover!F:F,Land_Cover!E:E,A358)</f>
        <v>1386400</v>
      </c>
    </row>
    <row r="359" spans="1:3" x14ac:dyDescent="0.3">
      <c r="A359" t="s">
        <v>365</v>
      </c>
      <c r="B359">
        <f>_xlfn.MINIFS(Land_Cover!F:F,Land_Cover!E:E,A359)</f>
        <v>0</v>
      </c>
      <c r="C359">
        <f>_xlfn.MAXIFS(Land_Cover!F:F,Land_Cover!E:E,A359)</f>
        <v>0</v>
      </c>
    </row>
    <row r="360" spans="1:3" x14ac:dyDescent="0.3">
      <c r="A360" t="s">
        <v>366</v>
      </c>
      <c r="B360">
        <f>_xlfn.MINIFS(Land_Cover!F:F,Land_Cover!E:E,A360)</f>
        <v>0</v>
      </c>
      <c r="C360">
        <f>_xlfn.MAXIFS(Land_Cover!F:F,Land_Cover!E:E,A360)</f>
        <v>0</v>
      </c>
    </row>
    <row r="361" spans="1:3" x14ac:dyDescent="0.3">
      <c r="A361" t="s">
        <v>367</v>
      </c>
      <c r="B361">
        <f>_xlfn.MINIFS(Land_Cover!F:F,Land_Cover!E:E,A361)</f>
        <v>0</v>
      </c>
      <c r="C361">
        <f>_xlfn.MAXIFS(Land_Cover!F:F,Land_Cover!E:E,A361)</f>
        <v>0</v>
      </c>
    </row>
    <row r="362" spans="1:3" x14ac:dyDescent="0.3">
      <c r="A362" t="s">
        <v>368</v>
      </c>
      <c r="B362">
        <f>_xlfn.MINIFS(Land_Cover!F:F,Land_Cover!E:E,A362)</f>
        <v>0</v>
      </c>
      <c r="C362">
        <f>_xlfn.MAXIFS(Land_Cover!F:F,Land_Cover!E:E,A362)</f>
        <v>0</v>
      </c>
    </row>
    <row r="363" spans="1:3" x14ac:dyDescent="0.3">
      <c r="A363" t="s">
        <v>369</v>
      </c>
      <c r="B363">
        <f>_xlfn.MINIFS(Land_Cover!F:F,Land_Cover!E:E,A363)</f>
        <v>0</v>
      </c>
      <c r="C363">
        <f>_xlfn.MAXIFS(Land_Cover!F:F,Land_Cover!E:E,A363)</f>
        <v>0</v>
      </c>
    </row>
    <row r="364" spans="1:3" x14ac:dyDescent="0.3">
      <c r="A364" t="s">
        <v>370</v>
      </c>
      <c r="B364">
        <f>_xlfn.MINIFS(Land_Cover!F:F,Land_Cover!E:E,A364)</f>
        <v>0</v>
      </c>
      <c r="C364">
        <f>_xlfn.MAXIFS(Land_Cover!F:F,Land_Cover!E:E,A364)</f>
        <v>0</v>
      </c>
    </row>
    <row r="365" spans="1:3" x14ac:dyDescent="0.3">
      <c r="A365" t="s">
        <v>371</v>
      </c>
      <c r="B365">
        <f>_xlfn.MINIFS(Land_Cover!F:F,Land_Cover!E:E,A365)</f>
        <v>1300</v>
      </c>
      <c r="C365">
        <f>_xlfn.MAXIFS(Land_Cover!F:F,Land_Cover!E:E,A365)</f>
        <v>2100</v>
      </c>
    </row>
    <row r="366" spans="1:3" x14ac:dyDescent="0.3">
      <c r="A366" t="s">
        <v>372</v>
      </c>
      <c r="B366">
        <f>_xlfn.MINIFS(Land_Cover!F:F,Land_Cover!E:E,A366)</f>
        <v>0</v>
      </c>
      <c r="C366">
        <f>_xlfn.MAXIFS(Land_Cover!F:F,Land_Cover!E:E,A366)</f>
        <v>0</v>
      </c>
    </row>
    <row r="367" spans="1:3" x14ac:dyDescent="0.3">
      <c r="A367" t="s">
        <v>373</v>
      </c>
      <c r="B367">
        <f>_xlfn.MINIFS(Land_Cover!F:F,Land_Cover!E:E,A367)</f>
        <v>0</v>
      </c>
      <c r="C367">
        <f>_xlfn.MAXIFS(Land_Cover!F:F,Land_Cover!E:E,A367)</f>
        <v>0</v>
      </c>
    </row>
    <row r="368" spans="1:3" x14ac:dyDescent="0.3">
      <c r="A368" t="s">
        <v>374</v>
      </c>
      <c r="B368">
        <f>_xlfn.MINIFS(Land_Cover!F:F,Land_Cover!E:E,A368)</f>
        <v>0</v>
      </c>
      <c r="C368">
        <f>_xlfn.MAXIFS(Land_Cover!F:F,Land_Cover!E:E,A368)</f>
        <v>0</v>
      </c>
    </row>
    <row r="369" spans="1:3" x14ac:dyDescent="0.3">
      <c r="A369" t="s">
        <v>375</v>
      </c>
      <c r="B369">
        <f>_xlfn.MINIFS(Land_Cover!F:F,Land_Cover!E:E,A369)</f>
        <v>0</v>
      </c>
      <c r="C369">
        <f>_xlfn.MAXIFS(Land_Cover!F:F,Land_Cover!E:E,A369)</f>
        <v>0</v>
      </c>
    </row>
    <row r="370" spans="1:3" x14ac:dyDescent="0.3">
      <c r="A370" t="s">
        <v>376</v>
      </c>
      <c r="B370">
        <f>_xlfn.MINIFS(Land_Cover!F:F,Land_Cover!E:E,A370)</f>
        <v>0</v>
      </c>
      <c r="C370">
        <f>_xlfn.MAXIFS(Land_Cover!F:F,Land_Cover!E:E,A370)</f>
        <v>0</v>
      </c>
    </row>
    <row r="371" spans="1:3" x14ac:dyDescent="0.3">
      <c r="A371" t="s">
        <v>377</v>
      </c>
      <c r="B371">
        <f>_xlfn.MINIFS(Land_Cover!F:F,Land_Cover!E:E,A371)</f>
        <v>0</v>
      </c>
      <c r="C371">
        <f>_xlfn.MAXIFS(Land_Cover!F:F,Land_Cover!E:E,A371)</f>
        <v>0</v>
      </c>
    </row>
    <row r="372" spans="1:3" x14ac:dyDescent="0.3">
      <c r="A372" t="s">
        <v>378</v>
      </c>
      <c r="B372">
        <f>_xlfn.MINIFS(Land_Cover!F:F,Land_Cover!E:E,A372)</f>
        <v>0</v>
      </c>
      <c r="C372">
        <f>_xlfn.MAXIFS(Land_Cover!F:F,Land_Cover!E:E,A372)</f>
        <v>0</v>
      </c>
    </row>
    <row r="373" spans="1:3" x14ac:dyDescent="0.3">
      <c r="A373" t="s">
        <v>379</v>
      </c>
      <c r="B373">
        <f>_xlfn.MINIFS(Land_Cover!F:F,Land_Cover!E:E,A373)</f>
        <v>0</v>
      </c>
      <c r="C373">
        <f>_xlfn.MAXIFS(Land_Cover!F:F,Land_Cover!E:E,A373)</f>
        <v>0</v>
      </c>
    </row>
    <row r="374" spans="1:3" x14ac:dyDescent="0.3">
      <c r="A374" t="s">
        <v>380</v>
      </c>
      <c r="B374">
        <f>_xlfn.MINIFS(Land_Cover!F:F,Land_Cover!E:E,A374)</f>
        <v>0</v>
      </c>
      <c r="C374">
        <f>_xlfn.MAXIFS(Land_Cover!F:F,Land_Cover!E:E,A374)</f>
        <v>0</v>
      </c>
    </row>
    <row r="375" spans="1:3" x14ac:dyDescent="0.3">
      <c r="A375" t="s">
        <v>381</v>
      </c>
      <c r="B375">
        <f>_xlfn.MINIFS(Land_Cover!F:F,Land_Cover!E:E,A375)</f>
        <v>0</v>
      </c>
      <c r="C375">
        <f>_xlfn.MAXIFS(Land_Cover!F:F,Land_Cover!E:E,A375)</f>
        <v>0</v>
      </c>
    </row>
    <row r="376" spans="1:3" x14ac:dyDescent="0.3">
      <c r="A376" t="s">
        <v>382</v>
      </c>
      <c r="B376">
        <f>_xlfn.MINIFS(Land_Cover!F:F,Land_Cover!E:E,A376)</f>
        <v>217000</v>
      </c>
      <c r="C376">
        <f>_xlfn.MAXIFS(Land_Cover!F:F,Land_Cover!E:E,A376)</f>
        <v>218500</v>
      </c>
    </row>
    <row r="377" spans="1:3" x14ac:dyDescent="0.3">
      <c r="A377" t="s">
        <v>383</v>
      </c>
      <c r="B377">
        <f>_xlfn.MINIFS(Land_Cover!F:F,Land_Cover!E:E,A377)</f>
        <v>0</v>
      </c>
      <c r="C377">
        <f>_xlfn.MAXIFS(Land_Cover!F:F,Land_Cover!E:E,A377)</f>
        <v>0</v>
      </c>
    </row>
    <row r="378" spans="1:3" x14ac:dyDescent="0.3">
      <c r="A378" t="s">
        <v>384</v>
      </c>
      <c r="B378">
        <f>_xlfn.MINIFS(Land_Cover!F:F,Land_Cover!E:E,A378)</f>
        <v>0</v>
      </c>
      <c r="C378">
        <f>_xlfn.MAXIFS(Land_Cover!F:F,Land_Cover!E:E,A378)</f>
        <v>0</v>
      </c>
    </row>
    <row r="379" spans="1:3" x14ac:dyDescent="0.3">
      <c r="A379" t="s">
        <v>385</v>
      </c>
      <c r="B379">
        <f>_xlfn.MINIFS(Land_Cover!F:F,Land_Cover!E:E,A379)</f>
        <v>0</v>
      </c>
      <c r="C379">
        <f>_xlfn.MAXIFS(Land_Cover!F:F,Land_Cover!E:E,A379)</f>
        <v>0</v>
      </c>
    </row>
    <row r="380" spans="1:3" x14ac:dyDescent="0.3">
      <c r="A380" t="s">
        <v>386</v>
      </c>
      <c r="B380">
        <f>_xlfn.MINIFS(Land_Cover!F:F,Land_Cover!E:E,A380)</f>
        <v>0</v>
      </c>
      <c r="C380">
        <f>_xlfn.MAXIFS(Land_Cover!F:F,Land_Cover!E:E,A380)</f>
        <v>0</v>
      </c>
    </row>
    <row r="381" spans="1:3" x14ac:dyDescent="0.3">
      <c r="A381" t="s">
        <v>387</v>
      </c>
      <c r="B381">
        <f>_xlfn.MINIFS(Land_Cover!F:F,Land_Cover!E:E,A381)</f>
        <v>100</v>
      </c>
      <c r="C381">
        <f>_xlfn.MAXIFS(Land_Cover!F:F,Land_Cover!E:E,A381)</f>
        <v>100</v>
      </c>
    </row>
    <row r="382" spans="1:3" x14ac:dyDescent="0.3">
      <c r="A382" t="s">
        <v>388</v>
      </c>
      <c r="B382">
        <f>_xlfn.MINIFS(Land_Cover!F:F,Land_Cover!E:E,A382)</f>
        <v>162500</v>
      </c>
      <c r="C382">
        <f>_xlfn.MAXIFS(Land_Cover!F:F,Land_Cover!E:E,A382)</f>
        <v>162500</v>
      </c>
    </row>
    <row r="383" spans="1:3" x14ac:dyDescent="0.3">
      <c r="A383" t="s">
        <v>389</v>
      </c>
      <c r="B383">
        <f>_xlfn.MINIFS(Land_Cover!F:F,Land_Cover!E:E,A383)</f>
        <v>3796400</v>
      </c>
      <c r="C383">
        <f>_xlfn.MAXIFS(Land_Cover!F:F,Land_Cover!E:E,A383)</f>
        <v>3807300</v>
      </c>
    </row>
    <row r="384" spans="1:3" x14ac:dyDescent="0.3">
      <c r="A384" t="s">
        <v>390</v>
      </c>
      <c r="B384">
        <f>_xlfn.MINIFS(Land_Cover!F:F,Land_Cover!E:E,A384)</f>
        <v>0</v>
      </c>
      <c r="C384">
        <f>_xlfn.MAXIFS(Land_Cover!F:F,Land_Cover!E:E,A384)</f>
        <v>0</v>
      </c>
    </row>
    <row r="385" spans="1:3" x14ac:dyDescent="0.3">
      <c r="A385" t="s">
        <v>391</v>
      </c>
      <c r="B385">
        <f>_xlfn.MINIFS(Land_Cover!F:F,Land_Cover!E:E,A385)</f>
        <v>0</v>
      </c>
      <c r="C385">
        <f>_xlfn.MAXIFS(Land_Cover!F:F,Land_Cover!E:E,A385)</f>
        <v>0</v>
      </c>
    </row>
    <row r="386" spans="1:3" x14ac:dyDescent="0.3">
      <c r="A386" t="s">
        <v>392</v>
      </c>
      <c r="B386">
        <f>_xlfn.MINIFS(Land_Cover!F:F,Land_Cover!E:E,A386)</f>
        <v>0</v>
      </c>
      <c r="C386">
        <f>_xlfn.MAXIFS(Land_Cover!F:F,Land_Cover!E:E,A386)</f>
        <v>0</v>
      </c>
    </row>
    <row r="387" spans="1:3" x14ac:dyDescent="0.3">
      <c r="A387" t="s">
        <v>393</v>
      </c>
      <c r="B387">
        <f>_xlfn.MINIFS(Land_Cover!F:F,Land_Cover!E:E,A387)</f>
        <v>0</v>
      </c>
      <c r="C387">
        <f>_xlfn.MAXIFS(Land_Cover!F:F,Land_Cover!E:E,A387)</f>
        <v>0</v>
      </c>
    </row>
    <row r="388" spans="1:3" x14ac:dyDescent="0.3">
      <c r="A388" t="s">
        <v>394</v>
      </c>
      <c r="B388">
        <f>_xlfn.MINIFS(Land_Cover!F:F,Land_Cover!E:E,A388)</f>
        <v>0</v>
      </c>
      <c r="C388">
        <f>_xlfn.MAXIFS(Land_Cover!F:F,Land_Cover!E:E,A388)</f>
        <v>0</v>
      </c>
    </row>
    <row r="389" spans="1:3" x14ac:dyDescent="0.3">
      <c r="A389" t="s">
        <v>395</v>
      </c>
      <c r="B389">
        <f>_xlfn.MINIFS(Land_Cover!F:F,Land_Cover!E:E,A389)</f>
        <v>0</v>
      </c>
      <c r="C389">
        <f>_xlfn.MAXIFS(Land_Cover!F:F,Land_Cover!E:E,A389)</f>
        <v>0</v>
      </c>
    </row>
    <row r="390" spans="1:3" x14ac:dyDescent="0.3">
      <c r="A390" t="s">
        <v>396</v>
      </c>
      <c r="B390">
        <f>_xlfn.MINIFS(Land_Cover!F:F,Land_Cover!E:E,A390)</f>
        <v>36900</v>
      </c>
      <c r="C390">
        <f>_xlfn.MAXIFS(Land_Cover!F:F,Land_Cover!E:E,A390)</f>
        <v>37200</v>
      </c>
    </row>
    <row r="391" spans="1:3" x14ac:dyDescent="0.3">
      <c r="A391" t="s">
        <v>397</v>
      </c>
      <c r="B391">
        <f>_xlfn.MINIFS(Land_Cover!F:F,Land_Cover!E:E,A391)</f>
        <v>538300</v>
      </c>
      <c r="C391">
        <f>_xlfn.MAXIFS(Land_Cover!F:F,Land_Cover!E:E,A391)</f>
        <v>552300</v>
      </c>
    </row>
    <row r="392" spans="1:3" x14ac:dyDescent="0.3">
      <c r="A392" t="s">
        <v>398</v>
      </c>
      <c r="B392">
        <f>_xlfn.MINIFS(Land_Cover!F:F,Land_Cover!E:E,A392)</f>
        <v>748100</v>
      </c>
      <c r="C392">
        <f>_xlfn.MAXIFS(Land_Cover!F:F,Land_Cover!E:E,A392)</f>
        <v>759000</v>
      </c>
    </row>
    <row r="393" spans="1:3" x14ac:dyDescent="0.3">
      <c r="A393" t="s">
        <v>399</v>
      </c>
      <c r="B393">
        <f>_xlfn.MINIFS(Land_Cover!F:F,Land_Cover!E:E,A393)</f>
        <v>1716600</v>
      </c>
      <c r="C393">
        <f>_xlfn.MAXIFS(Land_Cover!F:F,Land_Cover!E:E,A393)</f>
        <v>1727000</v>
      </c>
    </row>
    <row r="394" spans="1:3" x14ac:dyDescent="0.3">
      <c r="A394" t="s">
        <v>400</v>
      </c>
      <c r="B394">
        <f>_xlfn.MINIFS(Land_Cover!F:F,Land_Cover!E:E,A394)</f>
        <v>3580600</v>
      </c>
      <c r="C394">
        <f>_xlfn.MAXIFS(Land_Cover!F:F,Land_Cover!E:E,A394)</f>
        <v>3585300</v>
      </c>
    </row>
    <row r="395" spans="1:3" x14ac:dyDescent="0.3">
      <c r="A395" t="s">
        <v>401</v>
      </c>
      <c r="B395">
        <f>_xlfn.MINIFS(Land_Cover!F:F,Land_Cover!E:E,A395)</f>
        <v>0</v>
      </c>
      <c r="C395">
        <f>_xlfn.MAXIFS(Land_Cover!F:F,Land_Cover!E:E,A395)</f>
        <v>0</v>
      </c>
    </row>
    <row r="396" spans="1:3" x14ac:dyDescent="0.3">
      <c r="A396" t="s">
        <v>402</v>
      </c>
      <c r="B396">
        <f>_xlfn.MINIFS(Land_Cover!F:F,Land_Cover!E:E,A396)</f>
        <v>0</v>
      </c>
      <c r="C396">
        <f>_xlfn.MAXIFS(Land_Cover!F:F,Land_Cover!E:E,A396)</f>
        <v>0</v>
      </c>
    </row>
    <row r="397" spans="1:3" x14ac:dyDescent="0.3">
      <c r="A397" t="s">
        <v>403</v>
      </c>
      <c r="B397">
        <f>_xlfn.MINIFS(Land_Cover!F:F,Land_Cover!E:E,A397)</f>
        <v>0</v>
      </c>
      <c r="C397">
        <f>_xlfn.MAXIFS(Land_Cover!F:F,Land_Cover!E:E,A397)</f>
        <v>0</v>
      </c>
    </row>
    <row r="398" spans="1:3" x14ac:dyDescent="0.3">
      <c r="A398" t="s">
        <v>404</v>
      </c>
      <c r="B398">
        <f>_xlfn.MINIFS(Land_Cover!F:F,Land_Cover!E:E,A398)</f>
        <v>400</v>
      </c>
      <c r="C398">
        <f>_xlfn.MAXIFS(Land_Cover!F:F,Land_Cover!E:E,A398)</f>
        <v>1400</v>
      </c>
    </row>
    <row r="399" spans="1:3" x14ac:dyDescent="0.3">
      <c r="A399" t="s">
        <v>405</v>
      </c>
      <c r="B399">
        <f>_xlfn.MINIFS(Land_Cover!F:F,Land_Cover!E:E,A399)</f>
        <v>4081000</v>
      </c>
      <c r="C399">
        <f>_xlfn.MAXIFS(Land_Cover!F:F,Land_Cover!E:E,A399)</f>
        <v>4101900</v>
      </c>
    </row>
    <row r="400" spans="1:3" x14ac:dyDescent="0.3">
      <c r="A400" t="s">
        <v>406</v>
      </c>
      <c r="B400">
        <f>_xlfn.MINIFS(Land_Cover!F:F,Land_Cover!E:E,A400)</f>
        <v>4051900</v>
      </c>
      <c r="C400">
        <f>_xlfn.MAXIFS(Land_Cover!F:F,Land_Cover!E:E,A400)</f>
        <v>4076900</v>
      </c>
    </row>
    <row r="401" spans="1:3" x14ac:dyDescent="0.3">
      <c r="A401" t="s">
        <v>407</v>
      </c>
      <c r="B401">
        <f>_xlfn.MINIFS(Land_Cover!F:F,Land_Cover!E:E,A401)</f>
        <v>2401600</v>
      </c>
      <c r="C401">
        <f>_xlfn.MAXIFS(Land_Cover!F:F,Land_Cover!E:E,A401)</f>
        <v>2487200</v>
      </c>
    </row>
    <row r="402" spans="1:3" x14ac:dyDescent="0.3">
      <c r="A402" t="s">
        <v>408</v>
      </c>
      <c r="B402">
        <f>_xlfn.MINIFS(Land_Cover!F:F,Land_Cover!E:E,A402)</f>
        <v>0</v>
      </c>
      <c r="C402">
        <f>_xlfn.MAXIFS(Land_Cover!F:F,Land_Cover!E:E,A402)</f>
        <v>0</v>
      </c>
    </row>
    <row r="403" spans="1:3" x14ac:dyDescent="0.3">
      <c r="A403" t="s">
        <v>409</v>
      </c>
      <c r="B403">
        <f>_xlfn.MINIFS(Land_Cover!F:F,Land_Cover!E:E,A403)</f>
        <v>0</v>
      </c>
      <c r="C403">
        <f>_xlfn.MAXIFS(Land_Cover!F:F,Land_Cover!E:E,A403)</f>
        <v>0</v>
      </c>
    </row>
    <row r="404" spans="1:3" x14ac:dyDescent="0.3">
      <c r="A404" t="s">
        <v>410</v>
      </c>
      <c r="B404">
        <f>_xlfn.MINIFS(Land_Cover!F:F,Land_Cover!E:E,A404)</f>
        <v>0</v>
      </c>
      <c r="C404">
        <f>_xlfn.MAXIFS(Land_Cover!F:F,Land_Cover!E:E,A404)</f>
        <v>0</v>
      </c>
    </row>
    <row r="405" spans="1:3" x14ac:dyDescent="0.3">
      <c r="A405" t="s">
        <v>411</v>
      </c>
      <c r="B405">
        <f>_xlfn.MINIFS(Land_Cover!F:F,Land_Cover!E:E,A405)</f>
        <v>0</v>
      </c>
      <c r="C405">
        <f>_xlfn.MAXIFS(Land_Cover!F:F,Land_Cover!E:E,A405)</f>
        <v>0</v>
      </c>
    </row>
    <row r="406" spans="1:3" x14ac:dyDescent="0.3">
      <c r="A406" t="s">
        <v>412</v>
      </c>
      <c r="B406">
        <f>_xlfn.MINIFS(Land_Cover!F:F,Land_Cover!E:E,A406)</f>
        <v>0</v>
      </c>
      <c r="C406">
        <f>_xlfn.MAXIFS(Land_Cover!F:F,Land_Cover!E:E,A406)</f>
        <v>0</v>
      </c>
    </row>
    <row r="407" spans="1:3" x14ac:dyDescent="0.3">
      <c r="A407" t="s">
        <v>413</v>
      </c>
      <c r="B407">
        <f>_xlfn.MINIFS(Land_Cover!F:F,Land_Cover!E:E,A407)</f>
        <v>0</v>
      </c>
      <c r="C407">
        <f>_xlfn.MAXIFS(Land_Cover!F:F,Land_Cover!E:E,A407)</f>
        <v>0</v>
      </c>
    </row>
    <row r="408" spans="1:3" x14ac:dyDescent="0.3">
      <c r="A408" t="s">
        <v>414</v>
      </c>
      <c r="B408">
        <f>_xlfn.MINIFS(Land_Cover!F:F,Land_Cover!E:E,A408)</f>
        <v>1800</v>
      </c>
      <c r="C408">
        <f>_xlfn.MAXIFS(Land_Cover!F:F,Land_Cover!E:E,A408)</f>
        <v>1800</v>
      </c>
    </row>
    <row r="409" spans="1:3" x14ac:dyDescent="0.3">
      <c r="A409" t="s">
        <v>415</v>
      </c>
      <c r="B409">
        <f>_xlfn.MINIFS(Land_Cover!F:F,Land_Cover!E:E,A409)</f>
        <v>11400</v>
      </c>
      <c r="C409">
        <f>_xlfn.MAXIFS(Land_Cover!F:F,Land_Cover!E:E,A409)</f>
        <v>11800</v>
      </c>
    </row>
    <row r="410" spans="1:3" x14ac:dyDescent="0.3">
      <c r="A410" t="s">
        <v>416</v>
      </c>
      <c r="B410">
        <f>_xlfn.MINIFS(Land_Cover!F:F,Land_Cover!E:E,A410)</f>
        <v>14400</v>
      </c>
      <c r="C410">
        <f>_xlfn.MAXIFS(Land_Cover!F:F,Land_Cover!E:E,A410)</f>
        <v>15100</v>
      </c>
    </row>
    <row r="411" spans="1:3" x14ac:dyDescent="0.3">
      <c r="A411" t="s">
        <v>417</v>
      </c>
      <c r="B411">
        <f>_xlfn.MINIFS(Land_Cover!F:F,Land_Cover!E:E,A411)</f>
        <v>67900</v>
      </c>
      <c r="C411">
        <f>_xlfn.MAXIFS(Land_Cover!F:F,Land_Cover!E:E,A411)</f>
        <v>71000</v>
      </c>
    </row>
    <row r="412" spans="1:3" x14ac:dyDescent="0.3">
      <c r="A412" t="s">
        <v>418</v>
      </c>
      <c r="B412">
        <f>_xlfn.MINIFS(Land_Cover!F:F,Land_Cover!E:E,A412)</f>
        <v>26500</v>
      </c>
      <c r="C412">
        <f>_xlfn.MAXIFS(Land_Cover!F:F,Land_Cover!E:E,A412)</f>
        <v>37900</v>
      </c>
    </row>
    <row r="413" spans="1:3" x14ac:dyDescent="0.3">
      <c r="A413" t="s">
        <v>419</v>
      </c>
      <c r="B413">
        <f>_xlfn.MINIFS(Land_Cover!F:F,Land_Cover!E:E,A413)</f>
        <v>2518400</v>
      </c>
      <c r="C413">
        <f>_xlfn.MAXIFS(Land_Cover!F:F,Land_Cover!E:E,A413)</f>
        <v>2525000</v>
      </c>
    </row>
    <row r="414" spans="1:3" x14ac:dyDescent="0.3">
      <c r="A414" t="s">
        <v>420</v>
      </c>
      <c r="B414">
        <f>_xlfn.MINIFS(Land_Cover!F:F,Land_Cover!E:E,A414)</f>
        <v>799100</v>
      </c>
      <c r="C414">
        <f>_xlfn.MAXIFS(Land_Cover!F:F,Land_Cover!E:E,A414)</f>
        <v>806300</v>
      </c>
    </row>
    <row r="415" spans="1:3" x14ac:dyDescent="0.3">
      <c r="A415" t="s">
        <v>421</v>
      </c>
      <c r="B415">
        <f>_xlfn.MINIFS(Land_Cover!F:F,Land_Cover!E:E,A415)</f>
        <v>1652100</v>
      </c>
      <c r="C415">
        <f>_xlfn.MAXIFS(Land_Cover!F:F,Land_Cover!E:E,A415)</f>
        <v>1662100</v>
      </c>
    </row>
    <row r="416" spans="1:3" x14ac:dyDescent="0.3">
      <c r="A416" t="s">
        <v>422</v>
      </c>
      <c r="B416">
        <f>_xlfn.MINIFS(Land_Cover!F:F,Land_Cover!E:E,A416)</f>
        <v>0</v>
      </c>
      <c r="C416">
        <f>_xlfn.MAXIFS(Land_Cover!F:F,Land_Cover!E:E,A416)</f>
        <v>0</v>
      </c>
    </row>
    <row r="417" spans="1:3" x14ac:dyDescent="0.3">
      <c r="A417" t="s">
        <v>423</v>
      </c>
      <c r="B417">
        <f>_xlfn.MINIFS(Land_Cover!F:F,Land_Cover!E:E,A417)</f>
        <v>308100</v>
      </c>
      <c r="C417">
        <f>_xlfn.MAXIFS(Land_Cover!F:F,Land_Cover!E:E,A417)</f>
        <v>313300</v>
      </c>
    </row>
    <row r="418" spans="1:3" x14ac:dyDescent="0.3">
      <c r="A418" t="s">
        <v>424</v>
      </c>
      <c r="B418">
        <f>_xlfn.MINIFS(Land_Cover!F:F,Land_Cover!E:E,A418)</f>
        <v>132200</v>
      </c>
      <c r="C418">
        <f>_xlfn.MAXIFS(Land_Cover!F:F,Land_Cover!E:E,A418)</f>
        <v>139300</v>
      </c>
    </row>
    <row r="419" spans="1:3" x14ac:dyDescent="0.3">
      <c r="A419" t="s">
        <v>425</v>
      </c>
      <c r="B419">
        <f>_xlfn.MINIFS(Land_Cover!F:F,Land_Cover!E:E,A419)</f>
        <v>131600</v>
      </c>
      <c r="C419">
        <f>_xlfn.MAXIFS(Land_Cover!F:F,Land_Cover!E:E,A419)</f>
        <v>133000</v>
      </c>
    </row>
    <row r="420" spans="1:3" x14ac:dyDescent="0.3">
      <c r="A420" t="s">
        <v>426</v>
      </c>
      <c r="B420">
        <f>_xlfn.MINIFS(Land_Cover!F:F,Land_Cover!E:E,A420)</f>
        <v>0</v>
      </c>
      <c r="C420">
        <f>_xlfn.MAXIFS(Land_Cover!F:F,Land_Cover!E:E,A420)</f>
        <v>0</v>
      </c>
    </row>
    <row r="421" spans="1:3" x14ac:dyDescent="0.3">
      <c r="A421" t="s">
        <v>427</v>
      </c>
      <c r="B421">
        <f>_xlfn.MINIFS(Land_Cover!F:F,Land_Cover!E:E,A421)</f>
        <v>0</v>
      </c>
      <c r="C421">
        <f>_xlfn.MAXIFS(Land_Cover!F:F,Land_Cover!E:E,A421)</f>
        <v>0</v>
      </c>
    </row>
    <row r="422" spans="1:3" x14ac:dyDescent="0.3">
      <c r="A422" t="s">
        <v>428</v>
      </c>
      <c r="B422">
        <f>_xlfn.MINIFS(Land_Cover!F:F,Land_Cover!E:E,A422)</f>
        <v>0</v>
      </c>
      <c r="C422">
        <f>_xlfn.MAXIFS(Land_Cover!F:F,Land_Cover!E:E,A422)</f>
        <v>0</v>
      </c>
    </row>
    <row r="423" spans="1:3" x14ac:dyDescent="0.3">
      <c r="A423" t="s">
        <v>429</v>
      </c>
      <c r="B423">
        <f>_xlfn.MINIFS(Land_Cover!F:F,Land_Cover!E:E,A423)</f>
        <v>0</v>
      </c>
      <c r="C423">
        <f>_xlfn.MAXIFS(Land_Cover!F:F,Land_Cover!E:E,A423)</f>
        <v>0</v>
      </c>
    </row>
    <row r="424" spans="1:3" x14ac:dyDescent="0.3">
      <c r="A424" t="s">
        <v>430</v>
      </c>
      <c r="B424">
        <f>_xlfn.MINIFS(Land_Cover!F:F,Land_Cover!E:E,A424)</f>
        <v>0</v>
      </c>
      <c r="C424">
        <f>_xlfn.MAXIFS(Land_Cover!F:F,Land_Cover!E:E,A424)</f>
        <v>0</v>
      </c>
    </row>
    <row r="425" spans="1:3" x14ac:dyDescent="0.3">
      <c r="A425" t="s">
        <v>431</v>
      </c>
      <c r="B425">
        <f>_xlfn.MINIFS(Land_Cover!F:F,Land_Cover!E:E,A425)</f>
        <v>0</v>
      </c>
      <c r="C425">
        <f>_xlfn.MAXIFS(Land_Cover!F:F,Land_Cover!E:E,A425)</f>
        <v>0</v>
      </c>
    </row>
    <row r="426" spans="1:3" x14ac:dyDescent="0.3">
      <c r="A426" t="s">
        <v>432</v>
      </c>
      <c r="B426">
        <f>_xlfn.MINIFS(Land_Cover!F:F,Land_Cover!E:E,A426)</f>
        <v>0</v>
      </c>
      <c r="C426">
        <f>_xlfn.MAXIFS(Land_Cover!F:F,Land_Cover!E:E,A426)</f>
        <v>0</v>
      </c>
    </row>
    <row r="427" spans="1:3" x14ac:dyDescent="0.3">
      <c r="A427" t="s">
        <v>433</v>
      </c>
      <c r="B427">
        <f>_xlfn.MINIFS(Land_Cover!F:F,Land_Cover!E:E,A427)</f>
        <v>1600</v>
      </c>
      <c r="C427">
        <f>_xlfn.MAXIFS(Land_Cover!F:F,Land_Cover!E:E,A427)</f>
        <v>2000</v>
      </c>
    </row>
    <row r="428" spans="1:3" x14ac:dyDescent="0.3">
      <c r="A428" t="s">
        <v>434</v>
      </c>
      <c r="B428">
        <f>_xlfn.MINIFS(Land_Cover!F:F,Land_Cover!E:E,A428)</f>
        <v>1712500</v>
      </c>
      <c r="C428">
        <f>_xlfn.MAXIFS(Land_Cover!F:F,Land_Cover!E:E,A428)</f>
        <v>1729500</v>
      </c>
    </row>
    <row r="429" spans="1:3" x14ac:dyDescent="0.3">
      <c r="A429" t="s">
        <v>435</v>
      </c>
      <c r="B429">
        <f>_xlfn.MINIFS(Land_Cover!F:F,Land_Cover!E:E,A429)</f>
        <v>6318800</v>
      </c>
      <c r="C429">
        <f>_xlfn.MAXIFS(Land_Cover!F:F,Land_Cover!E:E,A429)</f>
        <v>6389500</v>
      </c>
    </row>
    <row r="430" spans="1:3" x14ac:dyDescent="0.3">
      <c r="A430" t="s">
        <v>436</v>
      </c>
      <c r="B430">
        <f>_xlfn.MINIFS(Land_Cover!F:F,Land_Cover!E:E,A430)</f>
        <v>6597500</v>
      </c>
      <c r="C430">
        <f>_xlfn.MAXIFS(Land_Cover!F:F,Land_Cover!E:E,A430)</f>
        <v>6689300</v>
      </c>
    </row>
    <row r="431" spans="1:3" x14ac:dyDescent="0.3">
      <c r="A431" t="s">
        <v>437</v>
      </c>
      <c r="B431">
        <f>_xlfn.MINIFS(Land_Cover!F:F,Land_Cover!E:E,A431)</f>
        <v>0</v>
      </c>
      <c r="C431">
        <f>_xlfn.MAXIFS(Land_Cover!F:F,Land_Cover!E:E,A431)</f>
        <v>0</v>
      </c>
    </row>
    <row r="432" spans="1:3" x14ac:dyDescent="0.3">
      <c r="A432" t="s">
        <v>438</v>
      </c>
      <c r="B432">
        <f>_xlfn.MINIFS(Land_Cover!F:F,Land_Cover!E:E,A432)</f>
        <v>0</v>
      </c>
      <c r="C432">
        <f>_xlfn.MAXIFS(Land_Cover!F:F,Land_Cover!E:E,A432)</f>
        <v>0</v>
      </c>
    </row>
    <row r="433" spans="1:3" x14ac:dyDescent="0.3">
      <c r="A433" t="s">
        <v>439</v>
      </c>
      <c r="B433">
        <f>_xlfn.MINIFS(Land_Cover!F:F,Land_Cover!E:E,A433)</f>
        <v>100</v>
      </c>
      <c r="C433">
        <f>_xlfn.MAXIFS(Land_Cover!F:F,Land_Cover!E:E,A433)</f>
        <v>100</v>
      </c>
    </row>
    <row r="434" spans="1:3" x14ac:dyDescent="0.3">
      <c r="A434" t="s">
        <v>440</v>
      </c>
      <c r="B434">
        <f>_xlfn.MINIFS(Land_Cover!F:F,Land_Cover!E:E,A434)</f>
        <v>2257.5589445086098</v>
      </c>
      <c r="C434">
        <f>_xlfn.MAXIFS(Land_Cover!F:F,Land_Cover!E:E,A434)</f>
        <v>7802.2830759354201</v>
      </c>
    </row>
    <row r="435" spans="1:3" x14ac:dyDescent="0.3">
      <c r="A435" t="s">
        <v>441</v>
      </c>
      <c r="B435">
        <f>_xlfn.MINIFS(Land_Cover!F:F,Land_Cover!E:E,A435)</f>
        <v>175180.67197898001</v>
      </c>
      <c r="C435">
        <f>_xlfn.MAXIFS(Land_Cover!F:F,Land_Cover!E:E,A435)</f>
        <v>605436.76856690005</v>
      </c>
    </row>
    <row r="436" spans="1:3" x14ac:dyDescent="0.3">
      <c r="A436" t="s">
        <v>442</v>
      </c>
      <c r="B436">
        <f>_xlfn.MINIFS(Land_Cover!F:F,Land_Cover!E:E,A436)</f>
        <v>3128.1208904302198</v>
      </c>
      <c r="C436">
        <f>_xlfn.MAXIFS(Land_Cover!F:F,Land_Cover!E:E,A436)</f>
        <v>10811.006615021601</v>
      </c>
    </row>
    <row r="437" spans="1:3" x14ac:dyDescent="0.3">
      <c r="A437" t="s">
        <v>443</v>
      </c>
      <c r="B437">
        <f>_xlfn.MINIFS(Land_Cover!F:F,Land_Cover!E:E,A437)</f>
        <v>0</v>
      </c>
      <c r="C437">
        <f>_xlfn.MAXIFS(Land_Cover!F:F,Land_Cover!E:E,A437)</f>
        <v>0</v>
      </c>
    </row>
    <row r="438" spans="1:3" x14ac:dyDescent="0.3">
      <c r="A438" t="s">
        <v>444</v>
      </c>
      <c r="B438">
        <f>_xlfn.MINIFS(Land_Cover!F:F,Land_Cover!E:E,A438)</f>
        <v>0</v>
      </c>
      <c r="C438">
        <f>_xlfn.MAXIFS(Land_Cover!F:F,Land_Cover!E:E,A438)</f>
        <v>0</v>
      </c>
    </row>
    <row r="439" spans="1:3" x14ac:dyDescent="0.3">
      <c r="A439" t="s">
        <v>445</v>
      </c>
      <c r="B439">
        <f>_xlfn.MINIFS(Land_Cover!F:F,Land_Cover!E:E,A439)</f>
        <v>0</v>
      </c>
      <c r="C439">
        <f>_xlfn.MAXIFS(Land_Cover!F:F,Land_Cover!E:E,A439)</f>
        <v>0</v>
      </c>
    </row>
    <row r="440" spans="1:3" x14ac:dyDescent="0.3">
      <c r="A440" t="s">
        <v>446</v>
      </c>
      <c r="B440">
        <f>_xlfn.MINIFS(Land_Cover!F:F,Land_Cover!E:E,A440)</f>
        <v>0</v>
      </c>
      <c r="C440">
        <f>_xlfn.MAXIFS(Land_Cover!F:F,Land_Cover!E:E,A440)</f>
        <v>0</v>
      </c>
    </row>
    <row r="441" spans="1:3" x14ac:dyDescent="0.3">
      <c r="A441" t="s">
        <v>447</v>
      </c>
      <c r="B441">
        <f>_xlfn.MINIFS(Land_Cover!F:F,Land_Cover!E:E,A441)</f>
        <v>0</v>
      </c>
      <c r="C441">
        <f>_xlfn.MAXIFS(Land_Cover!F:F,Land_Cover!E:E,A441)</f>
        <v>0</v>
      </c>
    </row>
    <row r="442" spans="1:3" x14ac:dyDescent="0.3">
      <c r="A442" t="s">
        <v>448</v>
      </c>
      <c r="B442">
        <f>_xlfn.MINIFS(Land_Cover!F:F,Land_Cover!E:E,A442)</f>
        <v>0</v>
      </c>
      <c r="C442">
        <f>_xlfn.MAXIFS(Land_Cover!F:F,Land_Cover!E:E,A442)</f>
        <v>0</v>
      </c>
    </row>
    <row r="443" spans="1:3" x14ac:dyDescent="0.3">
      <c r="A443" t="s">
        <v>449</v>
      </c>
      <c r="B443">
        <f>_xlfn.MINIFS(Land_Cover!F:F,Land_Cover!E:E,A443)</f>
        <v>0</v>
      </c>
      <c r="C443">
        <f>_xlfn.MAXIFS(Land_Cover!F:F,Land_Cover!E:E,A443)</f>
        <v>0</v>
      </c>
    </row>
    <row r="444" spans="1:3" x14ac:dyDescent="0.3">
      <c r="A444" t="s">
        <v>450</v>
      </c>
      <c r="B444">
        <f>_xlfn.MINIFS(Land_Cover!F:F,Land_Cover!E:E,A444)</f>
        <v>13527.647322388801</v>
      </c>
      <c r="C444">
        <f>_xlfn.MAXIFS(Land_Cover!F:F,Land_Cover!E:E,A444)</f>
        <v>46752.504078546401</v>
      </c>
    </row>
    <row r="445" spans="1:3" x14ac:dyDescent="0.3">
      <c r="A445" t="s">
        <v>451</v>
      </c>
      <c r="B445">
        <f>_xlfn.MINIFS(Land_Cover!F:F,Land_Cover!E:E,A445)</f>
        <v>67850.712747897895</v>
      </c>
      <c r="C445">
        <f>_xlfn.MAXIFS(Land_Cover!F:F,Land_Cover!E:E,A445)</f>
        <v>234496.852917526</v>
      </c>
    </row>
    <row r="446" spans="1:3" x14ac:dyDescent="0.3">
      <c r="A446" t="s">
        <v>452</v>
      </c>
      <c r="B446">
        <f>_xlfn.MINIFS(Land_Cover!F:F,Land_Cover!E:E,A446)</f>
        <v>511559.90576820599</v>
      </c>
      <c r="C446">
        <f>_xlfn.MAXIFS(Land_Cover!F:F,Land_Cover!E:E,A446)</f>
        <v>1767987.1459441199</v>
      </c>
    </row>
    <row r="447" spans="1:3" x14ac:dyDescent="0.3">
      <c r="A447" t="s">
        <v>453</v>
      </c>
      <c r="B447">
        <f>_xlfn.MINIFS(Land_Cover!F:F,Land_Cover!E:E,A447)</f>
        <v>118186.89956683</v>
      </c>
      <c r="C447">
        <f>_xlfn.MAXIFS(Land_Cover!F:F,Land_Cover!E:E,A447)</f>
        <v>408462.267853775</v>
      </c>
    </row>
    <row r="448" spans="1:3" x14ac:dyDescent="0.3">
      <c r="A448" t="s">
        <v>454</v>
      </c>
      <c r="B448">
        <f>_xlfn.MINIFS(Land_Cover!F:F,Land_Cover!E:E,A448)</f>
        <v>91.4827807578651</v>
      </c>
      <c r="C448">
        <f>_xlfn.MAXIFS(Land_Cover!F:F,Land_Cover!E:E,A448)</f>
        <v>316.17094817516102</v>
      </c>
    </row>
    <row r="449" spans="1:3" x14ac:dyDescent="0.3">
      <c r="A449" t="s">
        <v>455</v>
      </c>
      <c r="B449">
        <f>_xlfn.MINIFS(Land_Cover!F:F,Land_Cover!E:E,A449)</f>
        <v>0</v>
      </c>
      <c r="C449">
        <f>_xlfn.MAXIFS(Land_Cover!F:F,Land_Cover!E:E,A449)</f>
        <v>0</v>
      </c>
    </row>
    <row r="450" spans="1:3" x14ac:dyDescent="0.3">
      <c r="A450" t="s">
        <v>456</v>
      </c>
      <c r="B450">
        <f>_xlfn.MINIFS(Land_Cover!F:F,Land_Cover!E:E,A450)</f>
        <v>0</v>
      </c>
      <c r="C450">
        <f>_xlfn.MAXIFS(Land_Cover!F:F,Land_Cover!E:E,A450)</f>
        <v>0</v>
      </c>
    </row>
    <row r="451" spans="1:3" x14ac:dyDescent="0.3">
      <c r="A451" t="s">
        <v>457</v>
      </c>
      <c r="B451">
        <f>_xlfn.MINIFS(Land_Cover!F:F,Land_Cover!E:E,A451)</f>
        <v>0</v>
      </c>
      <c r="C451">
        <f>_xlfn.MAXIFS(Land_Cover!F:F,Land_Cover!E:E,A451)</f>
        <v>0</v>
      </c>
    </row>
    <row r="452" spans="1:3" x14ac:dyDescent="0.3">
      <c r="A452" t="s">
        <v>458</v>
      </c>
      <c r="B452">
        <f>_xlfn.MINIFS(Land_Cover!F:F,Land_Cover!E:E,A452)</f>
        <v>0</v>
      </c>
      <c r="C452">
        <f>_xlfn.MAXIFS(Land_Cover!F:F,Land_Cover!E:E,A452)</f>
        <v>0</v>
      </c>
    </row>
    <row r="453" spans="1:3" x14ac:dyDescent="0.3">
      <c r="A453" t="s">
        <v>459</v>
      </c>
      <c r="B453">
        <f>_xlfn.MINIFS(Land_Cover!F:F,Land_Cover!E:E,A453)</f>
        <v>247820.04733952999</v>
      </c>
      <c r="C453">
        <f>_xlfn.MAXIFS(Land_Cover!F:F,Land_Cover!E:E,A453)</f>
        <v>488218.314264916</v>
      </c>
    </row>
    <row r="454" spans="1:3" x14ac:dyDescent="0.3">
      <c r="A454" t="s">
        <v>460</v>
      </c>
      <c r="B454">
        <f>_xlfn.MINIFS(Land_Cover!F:F,Land_Cover!E:E,A454)</f>
        <v>1081757.17310479</v>
      </c>
      <c r="C454">
        <f>_xlfn.MAXIFS(Land_Cover!F:F,Land_Cover!E:E,A454)</f>
        <v>2131117.5958804698</v>
      </c>
    </row>
    <row r="455" spans="1:3" x14ac:dyDescent="0.3">
      <c r="A455" t="s">
        <v>461</v>
      </c>
      <c r="B455">
        <f>_xlfn.MINIFS(Land_Cover!F:F,Land_Cover!E:E,A455)</f>
        <v>3212706.3396427599</v>
      </c>
      <c r="C455">
        <f>_xlfn.MAXIFS(Land_Cover!F:F,Land_Cover!E:E,A455)</f>
        <v>6329197.6989240404</v>
      </c>
    </row>
    <row r="456" spans="1:3" x14ac:dyDescent="0.3">
      <c r="A456" t="s">
        <v>462</v>
      </c>
      <c r="B456">
        <f>_xlfn.MINIFS(Land_Cover!F:F,Land_Cover!E:E,A456)</f>
        <v>0</v>
      </c>
      <c r="C456">
        <f>_xlfn.MAXIFS(Land_Cover!F:F,Land_Cover!E:E,A456)</f>
        <v>0</v>
      </c>
    </row>
    <row r="457" spans="1:3" x14ac:dyDescent="0.3">
      <c r="A457" t="s">
        <v>463</v>
      </c>
      <c r="B457">
        <f>_xlfn.MINIFS(Land_Cover!F:F,Land_Cover!E:E,A457)</f>
        <v>142.941688478635</v>
      </c>
      <c r="C457">
        <f>_xlfn.MAXIFS(Land_Cover!F:F,Land_Cover!E:E,A457)</f>
        <v>281.60252141186697</v>
      </c>
    </row>
    <row r="458" spans="1:3" x14ac:dyDescent="0.3">
      <c r="A458" t="s">
        <v>464</v>
      </c>
      <c r="B458">
        <f>_xlfn.MINIFS(Land_Cover!F:F,Land_Cover!E:E,A458)</f>
        <v>301.198557865694</v>
      </c>
      <c r="C458">
        <f>_xlfn.MAXIFS(Land_Cover!F:F,Land_Cover!E:E,A458)</f>
        <v>593.37674154643298</v>
      </c>
    </row>
    <row r="459" spans="1:3" x14ac:dyDescent="0.3">
      <c r="A459" t="s">
        <v>465</v>
      </c>
      <c r="B459">
        <f>_xlfn.MINIFS(Land_Cover!F:F,Land_Cover!E:E,A459)</f>
        <v>96.996145753359201</v>
      </c>
      <c r="C459">
        <f>_xlfn.MAXIFS(Land_Cover!F:F,Land_Cover!E:E,A459)</f>
        <v>191.087425243767</v>
      </c>
    </row>
    <row r="460" spans="1:3" x14ac:dyDescent="0.3">
      <c r="A460" t="s">
        <v>466</v>
      </c>
      <c r="B460">
        <f>_xlfn.MINIFS(Land_Cover!F:F,Land_Cover!E:E,A460)</f>
        <v>0</v>
      </c>
      <c r="C460">
        <f>_xlfn.MAXIFS(Land_Cover!F:F,Land_Cover!E:E,A460)</f>
        <v>0</v>
      </c>
    </row>
    <row r="461" spans="1:3" x14ac:dyDescent="0.3">
      <c r="A461" t="s">
        <v>467</v>
      </c>
      <c r="B461">
        <f>_xlfn.MINIFS(Land_Cover!F:F,Land_Cover!E:E,A461)</f>
        <v>0</v>
      </c>
      <c r="C461">
        <f>_xlfn.MAXIFS(Land_Cover!F:F,Land_Cover!E:E,A461)</f>
        <v>0</v>
      </c>
    </row>
    <row r="462" spans="1:3" x14ac:dyDescent="0.3">
      <c r="A462" t="s">
        <v>468</v>
      </c>
      <c r="B462">
        <f>_xlfn.MINIFS(Land_Cover!F:F,Land_Cover!E:E,A462)</f>
        <v>10.210120605616799</v>
      </c>
      <c r="C462">
        <f>_xlfn.MAXIFS(Land_Cover!F:F,Land_Cover!E:E,A462)</f>
        <v>20.1144658151333</v>
      </c>
    </row>
    <row r="463" spans="1:3" x14ac:dyDescent="0.3">
      <c r="A463" t="s">
        <v>469</v>
      </c>
      <c r="B463">
        <f>_xlfn.MINIFS(Land_Cover!F:F,Land_Cover!E:E,A463)</f>
        <v>0</v>
      </c>
      <c r="C463">
        <f>_xlfn.MAXIFS(Land_Cover!F:F,Land_Cover!E:E,A463)</f>
        <v>0</v>
      </c>
    </row>
    <row r="464" spans="1:3" x14ac:dyDescent="0.3">
      <c r="A464" t="s">
        <v>470</v>
      </c>
      <c r="B464">
        <f>_xlfn.MINIFS(Land_Cover!F:F,Land_Cover!E:E,A464)</f>
        <v>4558.8188504078798</v>
      </c>
      <c r="C464">
        <f>_xlfn.MAXIFS(Land_Cover!F:F,Land_Cover!E:E,A464)</f>
        <v>8981.1089864570295</v>
      </c>
    </row>
    <row r="465" spans="1:3" x14ac:dyDescent="0.3">
      <c r="A465" t="s">
        <v>471</v>
      </c>
      <c r="B465">
        <f>_xlfn.MINIFS(Land_Cover!F:F,Land_Cover!E:E,A465)</f>
        <v>15238.605003883</v>
      </c>
      <c r="C465">
        <f>_xlfn.MAXIFS(Land_Cover!F:F,Land_Cover!E:E,A465)</f>
        <v>30020.840229086501</v>
      </c>
    </row>
    <row r="466" spans="1:3" x14ac:dyDescent="0.3">
      <c r="A466" t="s">
        <v>472</v>
      </c>
      <c r="B466">
        <f>_xlfn.MINIFS(Land_Cover!F:F,Land_Cover!E:E,A466)</f>
        <v>11711.0083346424</v>
      </c>
      <c r="C466">
        <f>_xlfn.MAXIFS(Land_Cover!F:F,Land_Cover!E:E,A466)</f>
        <v>23071.292289957899</v>
      </c>
    </row>
    <row r="467" spans="1:3" x14ac:dyDescent="0.3">
      <c r="A467" t="s">
        <v>473</v>
      </c>
      <c r="B467">
        <f>_xlfn.MINIFS(Land_Cover!F:F,Land_Cover!E:E,A467)</f>
        <v>2184.9658096019898</v>
      </c>
      <c r="C467">
        <f>_xlfn.MAXIFS(Land_Cover!F:F,Land_Cover!E:E,A467)</f>
        <v>4304.4956844385297</v>
      </c>
    </row>
    <row r="468" spans="1:3" x14ac:dyDescent="0.3">
      <c r="A468" t="s">
        <v>474</v>
      </c>
      <c r="B468">
        <f>_xlfn.MINIFS(Land_Cover!F:F,Land_Cover!E:E,A468)</f>
        <v>8566.2911881124601</v>
      </c>
      <c r="C468">
        <f>_xlfn.MAXIFS(Land_Cover!F:F,Land_Cover!E:E,A468)</f>
        <v>16876.036818896901</v>
      </c>
    </row>
    <row r="469" spans="1:3" x14ac:dyDescent="0.3">
      <c r="A469" t="s">
        <v>475</v>
      </c>
      <c r="B469">
        <f>_xlfn.MINIFS(Land_Cover!F:F,Land_Cover!E:E,A469)</f>
        <v>29563.404213563299</v>
      </c>
      <c r="C469">
        <f>_xlfn.MAXIFS(Land_Cover!F:F,Land_Cover!E:E,A469)</f>
        <v>58241.435767718598</v>
      </c>
    </row>
    <row r="470" spans="1:3" x14ac:dyDescent="0.3">
      <c r="A470" t="s">
        <v>476</v>
      </c>
      <c r="B470">
        <f>_xlfn.MINIFS(Land_Cover!F:F,Land_Cover!E:E,A470)</f>
        <v>0</v>
      </c>
      <c r="C470">
        <f>_xlfn.MAXIFS(Land_Cover!F:F,Land_Cover!E:E,A470)</f>
        <v>0</v>
      </c>
    </row>
    <row r="471" spans="1:3" x14ac:dyDescent="0.3">
      <c r="A471" t="s">
        <v>477</v>
      </c>
      <c r="B471">
        <f>_xlfn.MINIFS(Land_Cover!F:F,Land_Cover!E:E,A471)</f>
        <v>36854.783960969697</v>
      </c>
      <c r="C471">
        <f>_xlfn.MAXIFS(Land_Cover!F:F,Land_Cover!E:E,A471)</f>
        <v>70509.304467144393</v>
      </c>
    </row>
    <row r="472" spans="1:3" x14ac:dyDescent="0.3">
      <c r="A472" t="s">
        <v>478</v>
      </c>
      <c r="B472">
        <f>_xlfn.MINIFS(Land_Cover!F:F,Land_Cover!E:E,A472)</f>
        <v>43765.055953651499</v>
      </c>
      <c r="C472">
        <f>_xlfn.MAXIFS(Land_Cover!F:F,Land_Cover!E:E,A472)</f>
        <v>83729.799054734001</v>
      </c>
    </row>
    <row r="473" spans="1:3" x14ac:dyDescent="0.3">
      <c r="A473" t="s">
        <v>479</v>
      </c>
      <c r="B473">
        <f>_xlfn.MINIFS(Land_Cover!F:F,Land_Cover!E:E,A473)</f>
        <v>89340.736059231596</v>
      </c>
      <c r="C473">
        <f>_xlfn.MAXIFS(Land_Cover!F:F,Land_Cover!E:E,A473)</f>
        <v>170923.62193169701</v>
      </c>
    </row>
    <row r="474" spans="1:3" x14ac:dyDescent="0.3">
      <c r="A474" t="s">
        <v>480</v>
      </c>
      <c r="B474">
        <f>_xlfn.MINIFS(Land_Cover!F:F,Land_Cover!E:E,A474)</f>
        <v>0</v>
      </c>
      <c r="C474">
        <f>_xlfn.MAXIFS(Land_Cover!F:F,Land_Cover!E:E,A474)</f>
        <v>0</v>
      </c>
    </row>
    <row r="475" spans="1:3" x14ac:dyDescent="0.3">
      <c r="A475" t="s">
        <v>481</v>
      </c>
      <c r="B475">
        <f>_xlfn.MINIFS(Land_Cover!F:F,Land_Cover!E:E,A475)</f>
        <v>0</v>
      </c>
      <c r="C475">
        <f>_xlfn.MAXIFS(Land_Cover!F:F,Land_Cover!E:E,A475)</f>
        <v>0</v>
      </c>
    </row>
    <row r="476" spans="1:3" x14ac:dyDescent="0.3">
      <c r="A476" t="s">
        <v>482</v>
      </c>
      <c r="B476">
        <f>_xlfn.MINIFS(Land_Cover!F:F,Land_Cover!E:E,A476)</f>
        <v>0</v>
      </c>
      <c r="C476">
        <f>_xlfn.MAXIFS(Land_Cover!F:F,Land_Cover!E:E,A476)</f>
        <v>0</v>
      </c>
    </row>
    <row r="477" spans="1:3" x14ac:dyDescent="0.3">
      <c r="A477" t="s">
        <v>483</v>
      </c>
      <c r="B477">
        <f>_xlfn.MINIFS(Land_Cover!F:F,Land_Cover!E:E,A477)</f>
        <v>0</v>
      </c>
      <c r="C477">
        <f>_xlfn.MAXIFS(Land_Cover!F:F,Land_Cover!E:E,A477)</f>
        <v>0</v>
      </c>
    </row>
    <row r="478" spans="1:3" x14ac:dyDescent="0.3">
      <c r="A478" t="s">
        <v>484</v>
      </c>
      <c r="B478">
        <f>_xlfn.MINIFS(Land_Cover!F:F,Land_Cover!E:E,A478)</f>
        <v>0</v>
      </c>
      <c r="C478">
        <f>_xlfn.MAXIFS(Land_Cover!F:F,Land_Cover!E:E,A478)</f>
        <v>0</v>
      </c>
    </row>
    <row r="479" spans="1:3" x14ac:dyDescent="0.3">
      <c r="A479" t="s">
        <v>485</v>
      </c>
      <c r="B479">
        <f>_xlfn.MINIFS(Land_Cover!F:F,Land_Cover!E:E,A479)</f>
        <v>0</v>
      </c>
      <c r="C479">
        <f>_xlfn.MAXIFS(Land_Cover!F:F,Land_Cover!E:E,A479)</f>
        <v>0</v>
      </c>
    </row>
    <row r="480" spans="1:3" x14ac:dyDescent="0.3">
      <c r="A480" t="s">
        <v>486</v>
      </c>
      <c r="B480">
        <f>_xlfn.MINIFS(Land_Cover!F:F,Land_Cover!E:E,A480)</f>
        <v>0</v>
      </c>
      <c r="C480">
        <f>_xlfn.MAXIFS(Land_Cover!F:F,Land_Cover!E:E,A480)</f>
        <v>0</v>
      </c>
    </row>
    <row r="481" spans="1:3" x14ac:dyDescent="0.3">
      <c r="A481" t="s">
        <v>487</v>
      </c>
      <c r="B481">
        <f>_xlfn.MINIFS(Land_Cover!F:F,Land_Cover!E:E,A481)</f>
        <v>0</v>
      </c>
      <c r="C481">
        <f>_xlfn.MAXIFS(Land_Cover!F:F,Land_Cover!E:E,A481)</f>
        <v>0</v>
      </c>
    </row>
    <row r="482" spans="1:3" x14ac:dyDescent="0.3">
      <c r="A482" t="s">
        <v>488</v>
      </c>
      <c r="B482">
        <f>_xlfn.MINIFS(Land_Cover!F:F,Land_Cover!E:E,A482)</f>
        <v>29158.247046043602</v>
      </c>
      <c r="C482">
        <f>_xlfn.MAXIFS(Land_Cover!F:F,Land_Cover!E:E,A482)</f>
        <v>55784.554886415601</v>
      </c>
    </row>
    <row r="483" spans="1:3" x14ac:dyDescent="0.3">
      <c r="A483" t="s">
        <v>489</v>
      </c>
      <c r="B483">
        <f>_xlfn.MINIFS(Land_Cover!F:F,Land_Cover!E:E,A483)</f>
        <v>294561.417841897</v>
      </c>
      <c r="C483">
        <f>_xlfn.MAXIFS(Land_Cover!F:F,Land_Cover!E:E,A483)</f>
        <v>563544.76848604996</v>
      </c>
    </row>
    <row r="484" spans="1:3" x14ac:dyDescent="0.3">
      <c r="A484" t="s">
        <v>490</v>
      </c>
      <c r="B484">
        <f>_xlfn.MINIFS(Land_Cover!F:F,Land_Cover!E:E,A484)</f>
        <v>66926.648698353398</v>
      </c>
      <c r="C484">
        <f>_xlfn.MAXIFS(Land_Cover!F:F,Land_Cover!E:E,A484)</f>
        <v>128041.761282208</v>
      </c>
    </row>
    <row r="485" spans="1:3" x14ac:dyDescent="0.3">
      <c r="A485" t="s">
        <v>491</v>
      </c>
      <c r="B485">
        <f>_xlfn.MINIFS(Land_Cover!F:F,Land_Cover!E:E,A485)</f>
        <v>2923.5766122884602</v>
      </c>
      <c r="C485">
        <f>_xlfn.MAXIFS(Land_Cover!F:F,Land_Cover!E:E,A485)</f>
        <v>5593.2861716725101</v>
      </c>
    </row>
    <row r="486" spans="1:3" x14ac:dyDescent="0.3">
      <c r="A486" t="s">
        <v>492</v>
      </c>
      <c r="B486">
        <f>_xlfn.MINIFS(Land_Cover!F:F,Land_Cover!E:E,A486)</f>
        <v>5753.0229169842996</v>
      </c>
      <c r="C486">
        <f>_xlfn.MAXIFS(Land_Cover!F:F,Land_Cover!E:E,A486)</f>
        <v>11006.4854779692</v>
      </c>
    </row>
    <row r="487" spans="1:3" x14ac:dyDescent="0.3">
      <c r="A487" t="s">
        <v>493</v>
      </c>
      <c r="B487">
        <f>_xlfn.MINIFS(Land_Cover!F:F,Land_Cover!E:E,A487)</f>
        <v>11799.510910580901</v>
      </c>
      <c r="C487">
        <f>_xlfn.MAXIFS(Land_Cover!F:F,Land_Cover!E:E,A487)</f>
        <v>22574.4182421101</v>
      </c>
    </row>
    <row r="488" spans="1:3" x14ac:dyDescent="0.3">
      <c r="A488" t="s">
        <v>494</v>
      </c>
      <c r="B488">
        <f>_xlfn.MINIFS(Land_Cover!F:F,Land_Cover!E:E,A488)</f>
        <v>6941.3405446765801</v>
      </c>
      <c r="C488">
        <f>_xlfn.MAXIFS(Land_Cover!F:F,Land_Cover!E:E,A488)</f>
        <v>9493.8986393632294</v>
      </c>
    </row>
    <row r="489" spans="1:3" x14ac:dyDescent="0.3">
      <c r="A489" t="s">
        <v>495</v>
      </c>
      <c r="B489">
        <f>_xlfn.MINIFS(Land_Cover!F:F,Land_Cover!E:E,A489)</f>
        <v>1357.9313448482801</v>
      </c>
      <c r="C489">
        <f>_xlfn.MAXIFS(Land_Cover!F:F,Land_Cover!E:E,A489)</f>
        <v>1857.2871427682501</v>
      </c>
    </row>
    <row r="490" spans="1:3" x14ac:dyDescent="0.3">
      <c r="A490" t="s">
        <v>496</v>
      </c>
      <c r="B490">
        <f>_xlfn.MINIFS(Land_Cover!F:F,Land_Cover!E:E,A490)</f>
        <v>118335.04905664601</v>
      </c>
      <c r="C490">
        <f>_xlfn.MAXIFS(Land_Cover!F:F,Land_Cover!E:E,A490)</f>
        <v>161850.71946793699</v>
      </c>
    </row>
    <row r="491" spans="1:3" x14ac:dyDescent="0.3">
      <c r="A491" t="s">
        <v>497</v>
      </c>
      <c r="B491">
        <f>_xlfn.MINIFS(Land_Cover!F:F,Land_Cover!E:E,A491)</f>
        <v>3631953.5116953002</v>
      </c>
      <c r="C491">
        <f>_xlfn.MAXIFS(Land_Cover!F:F,Land_Cover!E:E,A491)</f>
        <v>4967541.6846330604</v>
      </c>
    </row>
    <row r="492" spans="1:3" x14ac:dyDescent="0.3">
      <c r="A492" t="s">
        <v>498</v>
      </c>
      <c r="B492">
        <f>_xlfn.MINIFS(Land_Cover!F:F,Land_Cover!E:E,A492)</f>
        <v>0</v>
      </c>
      <c r="C492">
        <f>_xlfn.MAXIFS(Land_Cover!F:F,Land_Cover!E:E,A492)</f>
        <v>0</v>
      </c>
    </row>
    <row r="493" spans="1:3" x14ac:dyDescent="0.3">
      <c r="A493" t="s">
        <v>499</v>
      </c>
      <c r="B493">
        <f>_xlfn.MINIFS(Land_Cover!F:F,Land_Cover!E:E,A493)</f>
        <v>0</v>
      </c>
      <c r="C493">
        <f>_xlfn.MAXIFS(Land_Cover!F:F,Land_Cover!E:E,A493)</f>
        <v>0</v>
      </c>
    </row>
    <row r="494" spans="1:3" x14ac:dyDescent="0.3">
      <c r="A494" t="s">
        <v>500</v>
      </c>
      <c r="B494">
        <f>_xlfn.MINIFS(Land_Cover!F:F,Land_Cover!E:E,A494)</f>
        <v>0</v>
      </c>
      <c r="C494">
        <f>_xlfn.MAXIFS(Land_Cover!F:F,Land_Cover!E:E,A494)</f>
        <v>0</v>
      </c>
    </row>
    <row r="495" spans="1:3" x14ac:dyDescent="0.3">
      <c r="A495" t="s">
        <v>501</v>
      </c>
      <c r="B495">
        <f>_xlfn.MINIFS(Land_Cover!F:F,Land_Cover!E:E,A495)</f>
        <v>0</v>
      </c>
      <c r="C495">
        <f>_xlfn.MAXIFS(Land_Cover!F:F,Land_Cover!E:E,A495)</f>
        <v>0</v>
      </c>
    </row>
    <row r="496" spans="1:3" x14ac:dyDescent="0.3">
      <c r="A496" t="s">
        <v>502</v>
      </c>
      <c r="B496">
        <f>_xlfn.MINIFS(Land_Cover!F:F,Land_Cover!E:E,A496)</f>
        <v>0</v>
      </c>
      <c r="C496">
        <f>_xlfn.MAXIFS(Land_Cover!F:F,Land_Cover!E:E,A496)</f>
        <v>0</v>
      </c>
    </row>
    <row r="497" spans="1:3" x14ac:dyDescent="0.3">
      <c r="A497" t="s">
        <v>503</v>
      </c>
      <c r="B497">
        <f>_xlfn.MINIFS(Land_Cover!F:F,Land_Cover!E:E,A497)</f>
        <v>0</v>
      </c>
      <c r="C497">
        <f>_xlfn.MAXIFS(Land_Cover!F:F,Land_Cover!E:E,A497)</f>
        <v>0</v>
      </c>
    </row>
    <row r="498" spans="1:3" x14ac:dyDescent="0.3">
      <c r="A498" t="s">
        <v>504</v>
      </c>
      <c r="B498">
        <f>_xlfn.MINIFS(Land_Cover!F:F,Land_Cover!E:E,A498)</f>
        <v>356962.59075745702</v>
      </c>
      <c r="C498">
        <f>_xlfn.MAXIFS(Land_Cover!F:F,Land_Cover!E:E,A498)</f>
        <v>488229.41806173901</v>
      </c>
    </row>
    <row r="499" spans="1:3" x14ac:dyDescent="0.3">
      <c r="A499" t="s">
        <v>505</v>
      </c>
      <c r="B499">
        <f>_xlfn.MINIFS(Land_Cover!F:F,Land_Cover!E:E,A499)</f>
        <v>1250604.2073317899</v>
      </c>
      <c r="C499">
        <f>_xlfn.MAXIFS(Land_Cover!F:F,Land_Cover!E:E,A499)</f>
        <v>1710492.30418105</v>
      </c>
    </row>
    <row r="500" spans="1:3" x14ac:dyDescent="0.3">
      <c r="A500" t="s">
        <v>506</v>
      </c>
      <c r="B500">
        <f>_xlfn.MINIFS(Land_Cover!F:F,Land_Cover!E:E,A500)</f>
        <v>2353338.3588564801</v>
      </c>
      <c r="C500">
        <f>_xlfn.MAXIFS(Land_Cover!F:F,Land_Cover!E:E,A500)</f>
        <v>3218737.89353895</v>
      </c>
    </row>
    <row r="501" spans="1:3" x14ac:dyDescent="0.3">
      <c r="A501" t="s">
        <v>507</v>
      </c>
      <c r="B501">
        <f>_xlfn.MINIFS(Land_Cover!F:F,Land_Cover!E:E,A501)</f>
        <v>2500803.92447575</v>
      </c>
      <c r="C501">
        <f>_xlfn.MAXIFS(Land_Cover!F:F,Land_Cover!E:E,A501)</f>
        <v>3420431.37389404</v>
      </c>
    </row>
    <row r="502" spans="1:3" x14ac:dyDescent="0.3">
      <c r="A502" t="s">
        <v>508</v>
      </c>
      <c r="B502">
        <f>_xlfn.MINIFS(Land_Cover!F:F,Land_Cover!E:E,A502)</f>
        <v>3476882.08593706</v>
      </c>
      <c r="C502">
        <f>_xlfn.MAXIFS(Land_Cover!F:F,Land_Cover!E:E,A502)</f>
        <v>4755445.4204410901</v>
      </c>
    </row>
    <row r="503" spans="1:3" x14ac:dyDescent="0.3">
      <c r="A503" t="s">
        <v>509</v>
      </c>
      <c r="B503">
        <f>_xlfn.MINIFS(Land_Cover!F:F,Land_Cover!E:E,A503)</f>
        <v>0</v>
      </c>
      <c r="C503">
        <f>_xlfn.MAXIFS(Land_Cover!F:F,Land_Cover!E:E,A503)</f>
        <v>0</v>
      </c>
    </row>
    <row r="504" spans="1:3" x14ac:dyDescent="0.3">
      <c r="A504" t="s">
        <v>510</v>
      </c>
      <c r="B504">
        <f>_xlfn.MINIFS(Land_Cover!F:F,Land_Cover!E:E,A504)</f>
        <v>0</v>
      </c>
      <c r="C504">
        <f>_xlfn.MAXIFS(Land_Cover!F:F,Land_Cover!E:E,A504)</f>
        <v>0</v>
      </c>
    </row>
    <row r="505" spans="1:3" x14ac:dyDescent="0.3">
      <c r="A505" t="s">
        <v>511</v>
      </c>
      <c r="B505">
        <f>_xlfn.MINIFS(Land_Cover!F:F,Land_Cover!E:E,A505)</f>
        <v>0</v>
      </c>
      <c r="C505">
        <f>_xlfn.MAXIFS(Land_Cover!F:F,Land_Cover!E:E,A505)</f>
        <v>0</v>
      </c>
    </row>
    <row r="506" spans="1:3" x14ac:dyDescent="0.3">
      <c r="A506" t="s">
        <v>512</v>
      </c>
      <c r="B506">
        <f>_xlfn.MINIFS(Land_Cover!F:F,Land_Cover!E:E,A506)</f>
        <v>0</v>
      </c>
      <c r="C506">
        <f>_xlfn.MAXIFS(Land_Cover!F:F,Land_Cover!E:E,A506)</f>
        <v>0</v>
      </c>
    </row>
    <row r="507" spans="1:3" x14ac:dyDescent="0.3">
      <c r="A507" t="s">
        <v>513</v>
      </c>
      <c r="B507">
        <f>_xlfn.MINIFS(Land_Cover!F:F,Land_Cover!E:E,A507)</f>
        <v>40.668539178369898</v>
      </c>
      <c r="C507">
        <f>_xlfn.MAXIFS(Land_Cover!F:F,Land_Cover!E:E,A507)</f>
        <v>69.856306601916302</v>
      </c>
    </row>
    <row r="508" spans="1:3" x14ac:dyDescent="0.3">
      <c r="A508" t="s">
        <v>514</v>
      </c>
      <c r="B508">
        <f>_xlfn.MINIFS(Land_Cover!F:F,Land_Cover!E:E,A508)</f>
        <v>1047.2148838430201</v>
      </c>
      <c r="C508">
        <f>_xlfn.MAXIFS(Land_Cover!F:F,Land_Cover!E:E,A508)</f>
        <v>1798.79989499934</v>
      </c>
    </row>
    <row r="509" spans="1:3" x14ac:dyDescent="0.3">
      <c r="A509" t="s">
        <v>515</v>
      </c>
      <c r="B509">
        <f>_xlfn.MINIFS(Land_Cover!F:F,Land_Cover!E:E,A509)</f>
        <v>110252.409712561</v>
      </c>
      <c r="C509">
        <f>_xlfn.MAXIFS(Land_Cover!F:F,Land_Cover!E:E,A509)</f>
        <v>189380.447197795</v>
      </c>
    </row>
    <row r="510" spans="1:3" x14ac:dyDescent="0.3">
      <c r="A510" t="s">
        <v>516</v>
      </c>
      <c r="B510">
        <f>_xlfn.MINIFS(Land_Cover!F:F,Land_Cover!E:E,A510)</f>
        <v>0</v>
      </c>
      <c r="C510">
        <f>_xlfn.MAXIFS(Land_Cover!F:F,Land_Cover!E:E,A510)</f>
        <v>0</v>
      </c>
    </row>
    <row r="511" spans="1:3" x14ac:dyDescent="0.3">
      <c r="A511" t="s">
        <v>517</v>
      </c>
      <c r="B511">
        <f>_xlfn.MINIFS(Land_Cover!F:F,Land_Cover!E:E,A511)</f>
        <v>0</v>
      </c>
      <c r="C511">
        <f>_xlfn.MAXIFS(Land_Cover!F:F,Land_Cover!E:E,A511)</f>
        <v>0</v>
      </c>
    </row>
    <row r="512" spans="1:3" x14ac:dyDescent="0.3">
      <c r="A512" t="s">
        <v>518</v>
      </c>
      <c r="B512">
        <f>_xlfn.MINIFS(Land_Cover!F:F,Land_Cover!E:E,A512)</f>
        <v>0</v>
      </c>
      <c r="C512">
        <f>_xlfn.MAXIFS(Land_Cover!F:F,Land_Cover!E:E,A512)</f>
        <v>0</v>
      </c>
    </row>
    <row r="513" spans="1:3" x14ac:dyDescent="0.3">
      <c r="A513" t="s">
        <v>519</v>
      </c>
      <c r="B513">
        <f>_xlfn.MINIFS(Land_Cover!F:F,Land_Cover!E:E,A513)</f>
        <v>0</v>
      </c>
      <c r="C513">
        <f>_xlfn.MAXIFS(Land_Cover!F:F,Land_Cover!E:E,A513)</f>
        <v>0</v>
      </c>
    </row>
    <row r="514" spans="1:3" x14ac:dyDescent="0.3">
      <c r="A514" t="s">
        <v>520</v>
      </c>
      <c r="B514">
        <f>_xlfn.MINIFS(Land_Cover!F:F,Land_Cover!E:E,A514)</f>
        <v>0</v>
      </c>
      <c r="C514">
        <f>_xlfn.MAXIFS(Land_Cover!F:F,Land_Cover!E:E,A514)</f>
        <v>0</v>
      </c>
    </row>
    <row r="515" spans="1:3" x14ac:dyDescent="0.3">
      <c r="A515" t="s">
        <v>521</v>
      </c>
      <c r="B515">
        <f>_xlfn.MINIFS(Land_Cover!F:F,Land_Cover!E:E,A515)</f>
        <v>0</v>
      </c>
      <c r="C515">
        <f>_xlfn.MAXIFS(Land_Cover!F:F,Land_Cover!E:E,A515)</f>
        <v>0</v>
      </c>
    </row>
    <row r="516" spans="1:3" x14ac:dyDescent="0.3">
      <c r="A516" t="s">
        <v>522</v>
      </c>
      <c r="B516">
        <f>_xlfn.MINIFS(Land_Cover!F:F,Land_Cover!E:E,A516)</f>
        <v>213.509830686442</v>
      </c>
      <c r="C516">
        <f>_xlfn.MAXIFS(Land_Cover!F:F,Land_Cover!E:E,A516)</f>
        <v>366.74560966005998</v>
      </c>
    </row>
    <row r="517" spans="1:3" x14ac:dyDescent="0.3">
      <c r="A517" t="s">
        <v>523</v>
      </c>
      <c r="B517">
        <f>_xlfn.MINIFS(Land_Cover!F:F,Land_Cover!E:E,A517)</f>
        <v>945.54353589709899</v>
      </c>
      <c r="C517">
        <f>_xlfn.MAXIFS(Land_Cover!F:F,Land_Cover!E:E,A517)</f>
        <v>1624.15912849455</v>
      </c>
    </row>
    <row r="518" spans="1:3" x14ac:dyDescent="0.3">
      <c r="A518" t="s">
        <v>524</v>
      </c>
      <c r="B518">
        <f>_xlfn.MINIFS(Land_Cover!F:F,Land_Cover!E:E,A518)</f>
        <v>5002.2303189394897</v>
      </c>
      <c r="C518">
        <f>_xlfn.MAXIFS(Land_Cover!F:F,Land_Cover!E:E,A518)</f>
        <v>8592.3257120356993</v>
      </c>
    </row>
    <row r="519" spans="1:3" x14ac:dyDescent="0.3">
      <c r="A519" t="s">
        <v>525</v>
      </c>
      <c r="B519">
        <f>_xlfn.MINIFS(Land_Cover!F:F,Land_Cover!E:E,A519)</f>
        <v>36693.1894736842</v>
      </c>
      <c r="C519">
        <f>_xlfn.MAXIFS(Land_Cover!F:F,Land_Cover!E:E,A519)</f>
        <v>63027.852631579</v>
      </c>
    </row>
    <row r="520" spans="1:3" x14ac:dyDescent="0.3">
      <c r="A520" t="s">
        <v>526</v>
      </c>
      <c r="B520">
        <f>_xlfn.MINIFS(Land_Cover!F:F,Land_Cover!E:E,A520)</f>
        <v>232796.88539178399</v>
      </c>
      <c r="C520">
        <f>_xlfn.MAXIFS(Land_Cover!F:F,Land_Cover!E:E,A520)</f>
        <v>399874.963066019</v>
      </c>
    </row>
    <row r="521" spans="1:3" x14ac:dyDescent="0.3">
      <c r="A521" t="s">
        <v>527</v>
      </c>
      <c r="B521">
        <f>_xlfn.MINIFS(Land_Cover!F:F,Land_Cover!E:E,A521)</f>
        <v>305.01404383777401</v>
      </c>
      <c r="C521">
        <f>_xlfn.MAXIFS(Land_Cover!F:F,Land_Cover!E:E,A521)</f>
        <v>523.92229951437196</v>
      </c>
    </row>
    <row r="522" spans="1:3" x14ac:dyDescent="0.3">
      <c r="A522" t="s">
        <v>528</v>
      </c>
      <c r="B522">
        <f>_xlfn.MINIFS(Land_Cover!F:F,Land_Cover!E:E,A522)</f>
        <v>0</v>
      </c>
      <c r="C522">
        <f>_xlfn.MAXIFS(Land_Cover!F:F,Land_Cover!E:E,A522)</f>
        <v>0</v>
      </c>
    </row>
    <row r="523" spans="1:3" x14ac:dyDescent="0.3">
      <c r="A523" t="s">
        <v>529</v>
      </c>
      <c r="B523">
        <f>_xlfn.MINIFS(Land_Cover!F:F,Land_Cover!E:E,A523)</f>
        <v>20.334269589184899</v>
      </c>
      <c r="C523">
        <f>_xlfn.MAXIFS(Land_Cover!F:F,Land_Cover!E:E,A523)</f>
        <v>34.928153300958101</v>
      </c>
    </row>
    <row r="524" spans="1:3" x14ac:dyDescent="0.3">
      <c r="A524" t="s">
        <v>530</v>
      </c>
      <c r="B524">
        <f>_xlfn.MINIFS(Land_Cover!F:F,Land_Cover!E:E,A524)</f>
        <v>0</v>
      </c>
      <c r="C524">
        <f>_xlfn.MAXIFS(Land_Cover!F:F,Land_Cover!E:E,A524)</f>
        <v>0</v>
      </c>
    </row>
    <row r="525" spans="1:3" x14ac:dyDescent="0.3">
      <c r="A525" t="s">
        <v>531</v>
      </c>
      <c r="B525">
        <f>_xlfn.MINIFS(Land_Cover!F:F,Land_Cover!E:E,A525)</f>
        <v>0</v>
      </c>
      <c r="C525">
        <f>_xlfn.MAXIFS(Land_Cover!F:F,Land_Cover!E:E,A525)</f>
        <v>0</v>
      </c>
    </row>
    <row r="526" spans="1:3" x14ac:dyDescent="0.3">
      <c r="A526" t="s">
        <v>532</v>
      </c>
      <c r="B526">
        <f>_xlfn.MINIFS(Land_Cover!F:F,Land_Cover!E:E,A526)</f>
        <v>0</v>
      </c>
      <c r="C526">
        <f>_xlfn.MAXIFS(Land_Cover!F:F,Land_Cover!E:E,A526)</f>
        <v>0</v>
      </c>
    </row>
    <row r="527" spans="1:3" x14ac:dyDescent="0.3">
      <c r="A527" t="s">
        <v>533</v>
      </c>
      <c r="B527">
        <f>_xlfn.MINIFS(Land_Cover!F:F,Land_Cover!E:E,A527)</f>
        <v>0</v>
      </c>
      <c r="C527">
        <f>_xlfn.MAXIFS(Land_Cover!F:F,Land_Cover!E:E,A527)</f>
        <v>0</v>
      </c>
    </row>
    <row r="528" spans="1:3" x14ac:dyDescent="0.3">
      <c r="A528" t="s">
        <v>534</v>
      </c>
      <c r="B528">
        <f>_xlfn.MINIFS(Land_Cover!F:F,Land_Cover!E:E,A528)</f>
        <v>0</v>
      </c>
      <c r="C528">
        <f>_xlfn.MAXIFS(Land_Cover!F:F,Land_Cover!E:E,A528)</f>
        <v>0</v>
      </c>
    </row>
    <row r="529" spans="1:3" x14ac:dyDescent="0.3">
      <c r="A529" t="s">
        <v>535</v>
      </c>
      <c r="B529">
        <f>_xlfn.MINIFS(Land_Cover!F:F,Land_Cover!E:E,A529)</f>
        <v>0</v>
      </c>
      <c r="C529">
        <f>_xlfn.MAXIFS(Land_Cover!F:F,Land_Cover!E:E,A529)</f>
        <v>0</v>
      </c>
    </row>
    <row r="530" spans="1:3" x14ac:dyDescent="0.3">
      <c r="A530" t="s">
        <v>536</v>
      </c>
      <c r="B530">
        <f>_xlfn.MINIFS(Land_Cover!F:F,Land_Cover!E:E,A530)</f>
        <v>0</v>
      </c>
      <c r="C530">
        <f>_xlfn.MAXIFS(Land_Cover!F:F,Land_Cover!E:E,A530)</f>
        <v>0</v>
      </c>
    </row>
    <row r="531" spans="1:3" x14ac:dyDescent="0.3">
      <c r="A531" t="s">
        <v>537</v>
      </c>
      <c r="B531">
        <f>_xlfn.MINIFS(Land_Cover!F:F,Land_Cover!E:E,A531)</f>
        <v>0</v>
      </c>
      <c r="C531">
        <f>_xlfn.MAXIFS(Land_Cover!F:F,Land_Cover!E:E,A531)</f>
        <v>0</v>
      </c>
    </row>
    <row r="532" spans="1:3" x14ac:dyDescent="0.3">
      <c r="A532" t="s">
        <v>538</v>
      </c>
      <c r="B532">
        <f>_xlfn.MINIFS(Land_Cover!F:F,Land_Cover!E:E,A532)</f>
        <v>0</v>
      </c>
      <c r="C532">
        <f>_xlfn.MAXIFS(Land_Cover!F:F,Land_Cover!E:E,A532)</f>
        <v>0</v>
      </c>
    </row>
    <row r="533" spans="1:3" x14ac:dyDescent="0.3">
      <c r="A533" t="s">
        <v>539</v>
      </c>
      <c r="B533">
        <f>_xlfn.MINIFS(Land_Cover!F:F,Land_Cover!E:E,A533)</f>
        <v>0</v>
      </c>
      <c r="C533">
        <f>_xlfn.MAXIFS(Land_Cover!F:F,Land_Cover!E:E,A533)</f>
        <v>0</v>
      </c>
    </row>
    <row r="534" spans="1:3" x14ac:dyDescent="0.3">
      <c r="A534" t="s">
        <v>540</v>
      </c>
      <c r="B534">
        <f>_xlfn.MINIFS(Land_Cover!F:F,Land_Cover!E:E,A534)</f>
        <v>20956.151504342801</v>
      </c>
      <c r="C534">
        <f>_xlfn.MAXIFS(Land_Cover!F:F,Land_Cover!E:E,A534)</f>
        <v>26763.806663162399</v>
      </c>
    </row>
    <row r="535" spans="1:3" x14ac:dyDescent="0.3">
      <c r="A535" t="s">
        <v>541</v>
      </c>
      <c r="B535">
        <f>_xlfn.MINIFS(Land_Cover!F:F,Land_Cover!E:E,A535)</f>
        <v>309872.68731070601</v>
      </c>
      <c r="C535">
        <f>_xlfn.MAXIFS(Land_Cover!F:F,Land_Cover!E:E,A535)</f>
        <v>395748.84213161102</v>
      </c>
    </row>
    <row r="536" spans="1:3" x14ac:dyDescent="0.3">
      <c r="A536" t="s">
        <v>542</v>
      </c>
      <c r="B536">
        <f>_xlfn.MINIFS(Land_Cover!F:F,Land_Cover!E:E,A536)</f>
        <v>275539.59203774598</v>
      </c>
      <c r="C536">
        <f>_xlfn.MAXIFS(Land_Cover!F:F,Land_Cover!E:E,A536)</f>
        <v>351900.89019048301</v>
      </c>
    </row>
    <row r="537" spans="1:3" x14ac:dyDescent="0.3">
      <c r="A537" t="s">
        <v>543</v>
      </c>
      <c r="B537">
        <f>_xlfn.MINIFS(Land_Cover!F:F,Land_Cover!E:E,A537)</f>
        <v>354656.02284047997</v>
      </c>
      <c r="C537">
        <f>_xlfn.MAXIFS(Land_Cover!F:F,Land_Cover!E:E,A537)</f>
        <v>452943.14775600098</v>
      </c>
    </row>
    <row r="538" spans="1:3" x14ac:dyDescent="0.3">
      <c r="A538" t="s">
        <v>544</v>
      </c>
      <c r="B538">
        <f>_xlfn.MINIFS(Land_Cover!F:F,Land_Cover!E:E,A538)</f>
        <v>309896.546306726</v>
      </c>
      <c r="C538">
        <f>_xlfn.MAXIFS(Land_Cover!F:F,Land_Cover!E:E,A538)</f>
        <v>395779.31325874198</v>
      </c>
    </row>
    <row r="539" spans="1:3" x14ac:dyDescent="0.3">
      <c r="A539" t="s">
        <v>545</v>
      </c>
      <c r="B539">
        <f>_xlfn.MINIFS(Land_Cover!F:F,Land_Cover!E:E,A539)</f>
        <v>0</v>
      </c>
      <c r="C539">
        <f>_xlfn.MAXIFS(Land_Cover!F:F,Land_Cover!E:E,A539)</f>
        <v>0</v>
      </c>
    </row>
    <row r="540" spans="1:3" x14ac:dyDescent="0.3">
      <c r="A540" t="s">
        <v>546</v>
      </c>
      <c r="B540">
        <f>_xlfn.MINIFS(Land_Cover!F:F,Land_Cover!E:E,A540)</f>
        <v>0</v>
      </c>
      <c r="C540">
        <f>_xlfn.MAXIFS(Land_Cover!F:F,Land_Cover!E:E,A540)</f>
        <v>0</v>
      </c>
    </row>
    <row r="541" spans="1:3" x14ac:dyDescent="0.3">
      <c r="A541" t="s">
        <v>547</v>
      </c>
      <c r="B541">
        <f>_xlfn.MINIFS(Land_Cover!F:F,Land_Cover!E:E,A541)</f>
        <v>0</v>
      </c>
      <c r="C541">
        <f>_xlfn.MAXIFS(Land_Cover!F:F,Land_Cover!E:E,A541)</f>
        <v>0</v>
      </c>
    </row>
    <row r="542" spans="1:3" x14ac:dyDescent="0.3">
      <c r="A542" t="s">
        <v>548</v>
      </c>
      <c r="B542">
        <f>_xlfn.MINIFS(Land_Cover!F:F,Land_Cover!E:E,A542)</f>
        <v>0</v>
      </c>
      <c r="C542">
        <f>_xlfn.MAXIFS(Land_Cover!F:F,Land_Cover!E:E,A542)</f>
        <v>0</v>
      </c>
    </row>
    <row r="543" spans="1:3" x14ac:dyDescent="0.3">
      <c r="A543" t="s">
        <v>549</v>
      </c>
      <c r="B543">
        <f>_xlfn.MINIFS(Land_Cover!F:F,Land_Cover!E:E,A543)</f>
        <v>0</v>
      </c>
      <c r="C543">
        <f>_xlfn.MAXIFS(Land_Cover!F:F,Land_Cover!E:E,A543)</f>
        <v>0</v>
      </c>
    </row>
    <row r="544" spans="1:3" x14ac:dyDescent="0.3">
      <c r="A544" t="s">
        <v>550</v>
      </c>
      <c r="B544">
        <f>_xlfn.MINIFS(Land_Cover!F:F,Land_Cover!E:E,A544)</f>
        <v>7513.3413365183496</v>
      </c>
      <c r="C544">
        <f>_xlfn.MAXIFS(Land_Cover!F:F,Land_Cover!E:E,A544)</f>
        <v>11292.339713786299</v>
      </c>
    </row>
    <row r="545" spans="1:3" x14ac:dyDescent="0.3">
      <c r="A545" t="s">
        <v>551</v>
      </c>
      <c r="B545">
        <f>_xlfn.MINIFS(Land_Cover!F:F,Land_Cover!E:E,A545)</f>
        <v>126015.363094884</v>
      </c>
      <c r="C545">
        <f>_xlfn.MAXIFS(Land_Cover!F:F,Land_Cover!E:E,A545)</f>
        <v>189397.52973914301</v>
      </c>
    </row>
    <row r="546" spans="1:3" x14ac:dyDescent="0.3">
      <c r="A546" t="s">
        <v>552</v>
      </c>
      <c r="B546">
        <f>_xlfn.MINIFS(Land_Cover!F:F,Land_Cover!E:E,A546)</f>
        <v>0</v>
      </c>
      <c r="C546">
        <f>_xlfn.MAXIFS(Land_Cover!F:F,Land_Cover!E:E,A546)</f>
        <v>0</v>
      </c>
    </row>
    <row r="547" spans="1:3" x14ac:dyDescent="0.3">
      <c r="A547" t="s">
        <v>553</v>
      </c>
      <c r="B547">
        <f>_xlfn.MINIFS(Land_Cover!F:F,Land_Cover!E:E,A547)</f>
        <v>0</v>
      </c>
      <c r="C547">
        <f>_xlfn.MAXIFS(Land_Cover!F:F,Land_Cover!E:E,A547)</f>
        <v>0</v>
      </c>
    </row>
    <row r="548" spans="1:3" x14ac:dyDescent="0.3">
      <c r="A548" t="s">
        <v>554</v>
      </c>
      <c r="B548">
        <f>_xlfn.MINIFS(Land_Cover!F:F,Land_Cover!E:E,A548)</f>
        <v>0</v>
      </c>
      <c r="C548">
        <f>_xlfn.MAXIFS(Land_Cover!F:F,Land_Cover!E:E,A548)</f>
        <v>0</v>
      </c>
    </row>
    <row r="549" spans="1:3" x14ac:dyDescent="0.3">
      <c r="A549" t="s">
        <v>555</v>
      </c>
      <c r="B549">
        <f>_xlfn.MINIFS(Land_Cover!F:F,Land_Cover!E:E,A549)</f>
        <v>0</v>
      </c>
      <c r="C549">
        <f>_xlfn.MAXIFS(Land_Cover!F:F,Land_Cover!E:E,A549)</f>
        <v>0</v>
      </c>
    </row>
    <row r="550" spans="1:3" x14ac:dyDescent="0.3">
      <c r="A550" t="s">
        <v>556</v>
      </c>
      <c r="B550">
        <f>_xlfn.MINIFS(Land_Cover!F:F,Land_Cover!E:E,A550)</f>
        <v>0</v>
      </c>
      <c r="C550">
        <f>_xlfn.MAXIFS(Land_Cover!F:F,Land_Cover!E:E,A550)</f>
        <v>0</v>
      </c>
    </row>
    <row r="551" spans="1:3" x14ac:dyDescent="0.3">
      <c r="A551" t="s">
        <v>557</v>
      </c>
      <c r="B551">
        <f>_xlfn.MINIFS(Land_Cover!F:F,Land_Cover!E:E,A551)</f>
        <v>0</v>
      </c>
      <c r="C551">
        <f>_xlfn.MAXIFS(Land_Cover!F:F,Land_Cover!E:E,A551)</f>
        <v>0</v>
      </c>
    </row>
    <row r="552" spans="1:3" x14ac:dyDescent="0.3">
      <c r="A552" t="s">
        <v>558</v>
      </c>
      <c r="B552">
        <f>_xlfn.MINIFS(Land_Cover!F:F,Land_Cover!E:E,A552)</f>
        <v>0</v>
      </c>
      <c r="C552">
        <f>_xlfn.MAXIFS(Land_Cover!F:F,Land_Cover!E:E,A552)</f>
        <v>0</v>
      </c>
    </row>
    <row r="553" spans="1:3" x14ac:dyDescent="0.3">
      <c r="A553" t="s">
        <v>559</v>
      </c>
      <c r="B553">
        <f>_xlfn.MINIFS(Land_Cover!F:F,Land_Cover!E:E,A553)</f>
        <v>4685.2176993474704</v>
      </c>
      <c r="C553">
        <f>_xlfn.MAXIFS(Land_Cover!F:F,Land_Cover!E:E,A553)</f>
        <v>7041.7498053659601</v>
      </c>
    </row>
    <row r="554" spans="1:3" x14ac:dyDescent="0.3">
      <c r="A554" t="s">
        <v>560</v>
      </c>
      <c r="B554">
        <f>_xlfn.MINIFS(Land_Cover!F:F,Land_Cover!E:E,A554)</f>
        <v>273077.79222777003</v>
      </c>
      <c r="C554">
        <f>_xlfn.MAXIFS(Land_Cover!F:F,Land_Cover!E:E,A554)</f>
        <v>410428.20497700298</v>
      </c>
    </row>
    <row r="555" spans="1:3" x14ac:dyDescent="0.3">
      <c r="A555" t="s">
        <v>561</v>
      </c>
      <c r="B555">
        <f>_xlfn.MINIFS(Land_Cover!F:F,Land_Cover!E:E,A555)</f>
        <v>1366457.09367134</v>
      </c>
      <c r="C555">
        <f>_xlfn.MAXIFS(Land_Cover!F:F,Land_Cover!E:E,A555)</f>
        <v>2053746.39789764</v>
      </c>
    </row>
    <row r="556" spans="1:3" x14ac:dyDescent="0.3">
      <c r="A556" t="s">
        <v>562</v>
      </c>
      <c r="B556">
        <f>_xlfn.MINIFS(Land_Cover!F:F,Land_Cover!E:E,A556)</f>
        <v>2104318.19197013</v>
      </c>
      <c r="C556">
        <f>_xlfn.MAXIFS(Land_Cover!F:F,Land_Cover!E:E,A556)</f>
        <v>3162730.7778670602</v>
      </c>
    </row>
    <row r="557" spans="1:3" x14ac:dyDescent="0.3">
      <c r="A557" t="s">
        <v>563</v>
      </c>
      <c r="B557">
        <f>_xlfn.MINIFS(Land_Cover!F:F,Land_Cover!E:E,A557)</f>
        <v>0</v>
      </c>
      <c r="C557">
        <f>_xlfn.MAXIFS(Land_Cover!F:F,Land_Cover!E:E,A557)</f>
        <v>0</v>
      </c>
    </row>
    <row r="558" spans="1:3" x14ac:dyDescent="0.3">
      <c r="A558" t="s">
        <v>564</v>
      </c>
      <c r="B558">
        <f>_xlfn.MINIFS(Land_Cover!F:F,Land_Cover!E:E,A558)</f>
        <v>0</v>
      </c>
      <c r="C558">
        <f>_xlfn.MAXIFS(Land_Cover!F:F,Land_Cover!E:E,A558)</f>
        <v>0</v>
      </c>
    </row>
    <row r="559" spans="1:3" x14ac:dyDescent="0.3">
      <c r="A559" t="s">
        <v>565</v>
      </c>
      <c r="B559">
        <f>_xlfn.MINIFS(Land_Cover!F:F,Land_Cover!E:E,A559)</f>
        <v>0</v>
      </c>
      <c r="C559">
        <f>_xlfn.MAXIFS(Land_Cover!F:F,Land_Cover!E:E,A559)</f>
        <v>0</v>
      </c>
    </row>
    <row r="560" spans="1:3" x14ac:dyDescent="0.3">
      <c r="A560" t="s">
        <v>566</v>
      </c>
      <c r="B560">
        <f>_xlfn.MINIFS(Land_Cover!F:F,Land_Cover!E:E,A560)</f>
        <v>0</v>
      </c>
      <c r="C560">
        <f>_xlfn.MAXIFS(Land_Cover!F:F,Land_Cover!E:E,A560)</f>
        <v>0</v>
      </c>
    </row>
    <row r="561" spans="1:3" x14ac:dyDescent="0.3">
      <c r="A561" t="s">
        <v>567</v>
      </c>
      <c r="B561">
        <f>_xlfn.MINIFS(Land_Cover!F:F,Land_Cover!E:E,A561)</f>
        <v>0</v>
      </c>
      <c r="C561">
        <f>_xlfn.MAXIFS(Land_Cover!F:F,Land_Cover!E:E,A561)</f>
        <v>0</v>
      </c>
    </row>
    <row r="562" spans="1:3" x14ac:dyDescent="0.3">
      <c r="A562" t="s">
        <v>568</v>
      </c>
      <c r="B562">
        <f>_xlfn.MINIFS(Land_Cover!F:F,Land_Cover!E:E,A562)</f>
        <v>0</v>
      </c>
      <c r="C562">
        <f>_xlfn.MAXIFS(Land_Cover!F:F,Land_Cover!E:E,A562)</f>
        <v>0</v>
      </c>
    </row>
    <row r="563" spans="1:3" x14ac:dyDescent="0.3">
      <c r="A563" t="s">
        <v>569</v>
      </c>
      <c r="B563">
        <f>_xlfn.MINIFS(Land_Cover!F:F,Land_Cover!E:E,A563)</f>
        <v>0</v>
      </c>
      <c r="C563">
        <f>_xlfn.MAXIFS(Land_Cover!F:F,Land_Cover!E:E,A563)</f>
        <v>0</v>
      </c>
    </row>
    <row r="564" spans="1:3" x14ac:dyDescent="0.3">
      <c r="A564" t="s">
        <v>570</v>
      </c>
      <c r="B564">
        <f>_xlfn.MINIFS(Land_Cover!F:F,Land_Cover!E:E,A564)</f>
        <v>0</v>
      </c>
      <c r="C564">
        <f>_xlfn.MAXIFS(Land_Cover!F:F,Land_Cover!E:E,A564)</f>
        <v>0</v>
      </c>
    </row>
    <row r="565" spans="1:3" x14ac:dyDescent="0.3">
      <c r="A565" t="s">
        <v>571</v>
      </c>
      <c r="B565">
        <f>_xlfn.MINIFS(Land_Cover!F:F,Land_Cover!E:E,A565)</f>
        <v>0</v>
      </c>
      <c r="C565">
        <f>_xlfn.MAXIFS(Land_Cover!F:F,Land_Cover!E:E,A565)</f>
        <v>0</v>
      </c>
    </row>
    <row r="566" spans="1:3" x14ac:dyDescent="0.3">
      <c r="A566" t="s">
        <v>572</v>
      </c>
      <c r="B566">
        <f>_xlfn.MINIFS(Land_Cover!F:F,Land_Cover!E:E,A566)</f>
        <v>0</v>
      </c>
      <c r="C566">
        <f>_xlfn.MAXIFS(Land_Cover!F:F,Land_Cover!E:E,A566)</f>
        <v>0</v>
      </c>
    </row>
    <row r="567" spans="1:3" x14ac:dyDescent="0.3">
      <c r="A567" t="s">
        <v>573</v>
      </c>
      <c r="B567">
        <f>_xlfn.MINIFS(Land_Cover!F:F,Land_Cover!E:E,A567)</f>
        <v>0</v>
      </c>
      <c r="C567">
        <f>_xlfn.MAXIFS(Land_Cover!F:F,Land_Cover!E:E,A567)</f>
        <v>0</v>
      </c>
    </row>
    <row r="568" spans="1:3" x14ac:dyDescent="0.3">
      <c r="A568" t="s">
        <v>574</v>
      </c>
      <c r="B568">
        <f>_xlfn.MINIFS(Land_Cover!F:F,Land_Cover!E:E,A568)</f>
        <v>0</v>
      </c>
      <c r="C568">
        <f>_xlfn.MAXIFS(Land_Cover!F:F,Land_Cover!E:E,A568)</f>
        <v>0</v>
      </c>
    </row>
    <row r="569" spans="1:3" x14ac:dyDescent="0.3">
      <c r="A569" t="s">
        <v>575</v>
      </c>
      <c r="B569">
        <f>_xlfn.MINIFS(Land_Cover!F:F,Land_Cover!E:E,A569)</f>
        <v>0</v>
      </c>
      <c r="C569">
        <f>_xlfn.MAXIFS(Land_Cover!F:F,Land_Cover!E:E,A569)</f>
        <v>0</v>
      </c>
    </row>
    <row r="570" spans="1:3" x14ac:dyDescent="0.3">
      <c r="A570" t="s">
        <v>576</v>
      </c>
      <c r="B570">
        <f>_xlfn.MINIFS(Land_Cover!F:F,Land_Cover!E:E,A570)</f>
        <v>0</v>
      </c>
      <c r="C570">
        <f>_xlfn.MAXIFS(Land_Cover!F:F,Land_Cover!E:E,A570)</f>
        <v>0</v>
      </c>
    </row>
    <row r="571" spans="1:3" x14ac:dyDescent="0.3">
      <c r="A571" t="s">
        <v>577</v>
      </c>
      <c r="B571">
        <f>_xlfn.MINIFS(Land_Cover!F:F,Land_Cover!E:E,A571)</f>
        <v>5261.71900532374</v>
      </c>
      <c r="C571">
        <f>_xlfn.MAXIFS(Land_Cover!F:F,Land_Cover!E:E,A571)</f>
        <v>7437.0065280762001</v>
      </c>
    </row>
    <row r="572" spans="1:3" x14ac:dyDescent="0.3">
      <c r="A572" t="s">
        <v>578</v>
      </c>
      <c r="B572">
        <f>_xlfn.MINIFS(Land_Cover!F:F,Land_Cover!E:E,A572)</f>
        <v>195089.46581997801</v>
      </c>
      <c r="C572">
        <f>_xlfn.MAXIFS(Land_Cover!F:F,Land_Cover!E:E,A572)</f>
        <v>275742.89493492502</v>
      </c>
    </row>
    <row r="573" spans="1:3" x14ac:dyDescent="0.3">
      <c r="A573" t="s">
        <v>579</v>
      </c>
      <c r="B573">
        <f>_xlfn.MINIFS(Land_Cover!F:F,Land_Cover!E:E,A573)</f>
        <v>237994.94310856899</v>
      </c>
      <c r="C573">
        <f>_xlfn.MAXIFS(Land_Cover!F:F,Land_Cover!E:E,A573)</f>
        <v>336386.253951744</v>
      </c>
    </row>
    <row r="574" spans="1:3" x14ac:dyDescent="0.3">
      <c r="A574" t="s">
        <v>580</v>
      </c>
      <c r="B574">
        <f>_xlfn.MINIFS(Land_Cover!F:F,Land_Cover!E:E,A574)</f>
        <v>91224.872066129305</v>
      </c>
      <c r="C574">
        <f>_xlfn.MAXIFS(Land_Cover!F:F,Land_Cover!E:E,A574)</f>
        <v>128938.84458525501</v>
      </c>
    </row>
    <row r="575" spans="1:3" x14ac:dyDescent="0.3">
      <c r="A575" t="s">
        <v>581</v>
      </c>
      <c r="B575">
        <f>_xlfn.MINIFS(Land_Cover!F:F,Land_Cover!E:E,A575)</f>
        <v>0</v>
      </c>
      <c r="C575">
        <f>_xlfn.MAXIFS(Land_Cover!F:F,Land_Cover!E:E,A575)</f>
        <v>0</v>
      </c>
    </row>
    <row r="576" spans="1:3" x14ac:dyDescent="0.3">
      <c r="A576" t="s">
        <v>582</v>
      </c>
      <c r="B576">
        <f>_xlfn.MINIFS(Land_Cover!F:F,Land_Cover!E:E,A576)</f>
        <v>0</v>
      </c>
      <c r="C576">
        <f>_xlfn.MAXIFS(Land_Cover!F:F,Land_Cover!E:E,A576)</f>
        <v>0</v>
      </c>
    </row>
    <row r="577" spans="1:3" x14ac:dyDescent="0.3">
      <c r="A577" t="s">
        <v>583</v>
      </c>
      <c r="B577">
        <f>_xlfn.MINIFS(Land_Cover!F:F,Land_Cover!E:E,A577)</f>
        <v>0</v>
      </c>
      <c r="C577">
        <f>_xlfn.MAXIFS(Land_Cover!F:F,Land_Cover!E:E,A577)</f>
        <v>0</v>
      </c>
    </row>
    <row r="578" spans="1:3" x14ac:dyDescent="0.3">
      <c r="A578" t="s">
        <v>584</v>
      </c>
      <c r="B578">
        <f>_xlfn.MINIFS(Land_Cover!F:F,Land_Cover!E:E,A578)</f>
        <v>0</v>
      </c>
      <c r="C578">
        <f>_xlfn.MAXIFS(Land_Cover!F:F,Land_Cover!E:E,A578)</f>
        <v>0</v>
      </c>
    </row>
    <row r="579" spans="1:3" x14ac:dyDescent="0.3">
      <c r="A579" t="s">
        <v>585</v>
      </c>
      <c r="B579">
        <f>_xlfn.MINIFS(Land_Cover!F:F,Land_Cover!E:E,A579)</f>
        <v>0</v>
      </c>
      <c r="C579">
        <f>_xlfn.MAXIFS(Land_Cover!F:F,Land_Cover!E:E,A579)</f>
        <v>0</v>
      </c>
    </row>
    <row r="580" spans="1:3" x14ac:dyDescent="0.3">
      <c r="A580" t="s">
        <v>586</v>
      </c>
      <c r="B580">
        <f>_xlfn.MINIFS(Land_Cover!F:F,Land_Cover!E:E,A580)</f>
        <v>0</v>
      </c>
      <c r="C580">
        <f>_xlfn.MAXIFS(Land_Cover!F:F,Land_Cover!E:E,A580)</f>
        <v>0</v>
      </c>
    </row>
    <row r="581" spans="1:3" x14ac:dyDescent="0.3">
      <c r="A581" t="s">
        <v>587</v>
      </c>
      <c r="B581">
        <f>_xlfn.MINIFS(Land_Cover!F:F,Land_Cover!E:E,A581)</f>
        <v>0</v>
      </c>
      <c r="C581">
        <f>_xlfn.MAXIFS(Land_Cover!F:F,Land_Cover!E:E,A581)</f>
        <v>0</v>
      </c>
    </row>
    <row r="582" spans="1:3" x14ac:dyDescent="0.3">
      <c r="A582" t="s">
        <v>588</v>
      </c>
      <c r="B582">
        <f>_xlfn.MINIFS(Land_Cover!F:F,Land_Cover!E:E,A582)</f>
        <v>0</v>
      </c>
      <c r="C582">
        <f>_xlfn.MAXIFS(Land_Cover!F:F,Land_Cover!E:E,A582)</f>
        <v>0</v>
      </c>
    </row>
    <row r="583" spans="1:3" x14ac:dyDescent="0.3">
      <c r="A583" t="s">
        <v>589</v>
      </c>
      <c r="B583">
        <f>_xlfn.MINIFS(Land_Cover!F:F,Land_Cover!E:E,A583)</f>
        <v>0</v>
      </c>
      <c r="C583">
        <f>_xlfn.MAXIFS(Land_Cover!F:F,Land_Cover!E:E,A583)</f>
        <v>0</v>
      </c>
    </row>
    <row r="584" spans="1:3" x14ac:dyDescent="0.3">
      <c r="A584" t="s">
        <v>590</v>
      </c>
      <c r="B584">
        <f>_xlfn.MINIFS(Land_Cover!F:F,Land_Cover!E:E,A584)</f>
        <v>0</v>
      </c>
      <c r="C584">
        <f>_xlfn.MAXIFS(Land_Cover!F:F,Land_Cover!E:E,A584)</f>
        <v>0</v>
      </c>
    </row>
    <row r="585" spans="1:3" x14ac:dyDescent="0.3">
      <c r="A585" t="s">
        <v>591</v>
      </c>
      <c r="B585">
        <f>_xlfn.MINIFS(Land_Cover!F:F,Land_Cover!E:E,A585)</f>
        <v>0</v>
      </c>
      <c r="C585">
        <f>_xlfn.MAXIFS(Land_Cover!F:F,Land_Cover!E:E,A585)</f>
        <v>0</v>
      </c>
    </row>
    <row r="586" spans="1:3" x14ac:dyDescent="0.3">
      <c r="A586" t="s">
        <v>592</v>
      </c>
      <c r="B586">
        <f>_xlfn.MINIFS(Land_Cover!F:F,Land_Cover!E:E,A586)</f>
        <v>0</v>
      </c>
      <c r="C586">
        <f>_xlfn.MAXIFS(Land_Cover!F:F,Land_Cover!E:E,A586)</f>
        <v>0</v>
      </c>
    </row>
    <row r="587" spans="1:3" x14ac:dyDescent="0.3">
      <c r="A587" t="s">
        <v>593</v>
      </c>
      <c r="B587">
        <f>_xlfn.MINIFS(Land_Cover!F:F,Land_Cover!E:E,A587)</f>
        <v>0</v>
      </c>
      <c r="C587">
        <f>_xlfn.MAXIFS(Land_Cover!F:F,Land_Cover!E:E,A587)</f>
        <v>0</v>
      </c>
    </row>
    <row r="588" spans="1:3" x14ac:dyDescent="0.3">
      <c r="A588" t="s">
        <v>594</v>
      </c>
      <c r="B588">
        <f>_xlfn.MINIFS(Land_Cover!F:F,Land_Cover!E:E,A588)</f>
        <v>0</v>
      </c>
      <c r="C588">
        <f>_xlfn.MAXIFS(Land_Cover!F:F,Land_Cover!E:E,A588)</f>
        <v>0</v>
      </c>
    </row>
    <row r="589" spans="1:3" x14ac:dyDescent="0.3">
      <c r="A589" t="s">
        <v>595</v>
      </c>
      <c r="B589">
        <f>_xlfn.MINIFS(Land_Cover!F:F,Land_Cover!E:E,A589)</f>
        <v>0</v>
      </c>
      <c r="C589">
        <f>_xlfn.MAXIFS(Land_Cover!F:F,Land_Cover!E:E,A589)</f>
        <v>0</v>
      </c>
    </row>
    <row r="590" spans="1:3" x14ac:dyDescent="0.3">
      <c r="A590" t="s">
        <v>596</v>
      </c>
      <c r="B590">
        <f>_xlfn.MINIFS(Land_Cover!F:F,Land_Cover!E:E,A590)</f>
        <v>0</v>
      </c>
      <c r="C590">
        <f>_xlfn.MAXIFS(Land_Cover!F:F,Land_Cover!E:E,A590)</f>
        <v>0</v>
      </c>
    </row>
    <row r="591" spans="1:3" x14ac:dyDescent="0.3">
      <c r="A591" t="s">
        <v>597</v>
      </c>
      <c r="B591">
        <f>_xlfn.MINIFS(Land_Cover!F:F,Land_Cover!E:E,A591)</f>
        <v>0</v>
      </c>
      <c r="C591">
        <f>_xlfn.MAXIFS(Land_Cover!F:F,Land_Cover!E:E,A591)</f>
        <v>0</v>
      </c>
    </row>
    <row r="592" spans="1:3" x14ac:dyDescent="0.3">
      <c r="A592" t="s">
        <v>598</v>
      </c>
      <c r="B592">
        <f>_xlfn.MINIFS(Land_Cover!F:F,Land_Cover!E:E,A592)</f>
        <v>0</v>
      </c>
      <c r="C592">
        <f>_xlfn.MAXIFS(Land_Cover!F:F,Land_Cover!E:E,A592)</f>
        <v>0</v>
      </c>
    </row>
    <row r="593" spans="1:3" x14ac:dyDescent="0.3">
      <c r="A593" t="s">
        <v>599</v>
      </c>
      <c r="B593">
        <f>_xlfn.MINIFS(Land_Cover!F:F,Land_Cover!E:E,A593)</f>
        <v>0</v>
      </c>
      <c r="C593">
        <f>_xlfn.MAXIFS(Land_Cover!F:F,Land_Cover!E:E,A593)</f>
        <v>0</v>
      </c>
    </row>
    <row r="594" spans="1:3" x14ac:dyDescent="0.3">
      <c r="A594" t="s">
        <v>600</v>
      </c>
      <c r="B594">
        <f>_xlfn.MINIFS(Land_Cover!F:F,Land_Cover!E:E,A594)</f>
        <v>0</v>
      </c>
      <c r="C594">
        <f>_xlfn.MAXIFS(Land_Cover!F:F,Land_Cover!E:E,A594)</f>
        <v>0</v>
      </c>
    </row>
    <row r="595" spans="1:3" x14ac:dyDescent="0.3">
      <c r="A595" t="s">
        <v>601</v>
      </c>
      <c r="B595">
        <f>_xlfn.MINIFS(Land_Cover!F:F,Land_Cover!E:E,A595)</f>
        <v>0</v>
      </c>
      <c r="C595">
        <f>_xlfn.MAXIFS(Land_Cover!F:F,Land_Cover!E:E,A595)</f>
        <v>0</v>
      </c>
    </row>
    <row r="596" spans="1:3" x14ac:dyDescent="0.3">
      <c r="A596" t="s">
        <v>602</v>
      </c>
      <c r="B596">
        <f>_xlfn.MINIFS(Land_Cover!F:F,Land_Cover!E:E,A596)</f>
        <v>0</v>
      </c>
      <c r="C596">
        <f>_xlfn.MAXIFS(Land_Cover!F:F,Land_Cover!E:E,A596)</f>
        <v>0</v>
      </c>
    </row>
    <row r="597" spans="1:3" x14ac:dyDescent="0.3">
      <c r="A597" t="s">
        <v>603</v>
      </c>
      <c r="B597">
        <f>_xlfn.MINIFS(Land_Cover!F:F,Land_Cover!E:E,A597)</f>
        <v>0</v>
      </c>
      <c r="C597">
        <f>_xlfn.MAXIFS(Land_Cover!F:F,Land_Cover!E:E,A597)</f>
        <v>0</v>
      </c>
    </row>
    <row r="598" spans="1:3" x14ac:dyDescent="0.3">
      <c r="A598" t="s">
        <v>604</v>
      </c>
      <c r="B598">
        <f>_xlfn.MINIFS(Land_Cover!F:F,Land_Cover!E:E,A598)</f>
        <v>0</v>
      </c>
      <c r="C598">
        <f>_xlfn.MAXIFS(Land_Cover!F:F,Land_Cover!E:E,A598)</f>
        <v>0</v>
      </c>
    </row>
    <row r="599" spans="1:3" x14ac:dyDescent="0.3">
      <c r="A599" t="s">
        <v>605</v>
      </c>
      <c r="B599">
        <f>_xlfn.MINIFS(Land_Cover!F:F,Land_Cover!E:E,A599)</f>
        <v>334286.90599883499</v>
      </c>
      <c r="C599">
        <f>_xlfn.MAXIFS(Land_Cover!F:F,Land_Cover!E:E,A599)</f>
        <v>449377.28596389102</v>
      </c>
    </row>
    <row r="600" spans="1:3" x14ac:dyDescent="0.3">
      <c r="A600" t="s">
        <v>606</v>
      </c>
      <c r="B600">
        <f>_xlfn.MINIFS(Land_Cover!F:F,Land_Cover!E:E,A600)</f>
        <v>0</v>
      </c>
      <c r="C600">
        <f>_xlfn.MAXIFS(Land_Cover!F:F,Land_Cover!E:E,A600)</f>
        <v>0</v>
      </c>
    </row>
    <row r="601" spans="1:3" x14ac:dyDescent="0.3">
      <c r="A601" t="s">
        <v>607</v>
      </c>
      <c r="B601">
        <f>_xlfn.MINIFS(Land_Cover!F:F,Land_Cover!E:E,A601)</f>
        <v>0</v>
      </c>
      <c r="C601">
        <f>_xlfn.MAXIFS(Land_Cover!F:F,Land_Cover!E:E,A601)</f>
        <v>0</v>
      </c>
    </row>
    <row r="602" spans="1:3" x14ac:dyDescent="0.3">
      <c r="A602" t="s">
        <v>608</v>
      </c>
      <c r="B602">
        <f>_xlfn.MINIFS(Land_Cover!F:F,Land_Cover!E:E,A602)</f>
        <v>0</v>
      </c>
      <c r="C602">
        <f>_xlfn.MAXIFS(Land_Cover!F:F,Land_Cover!E:E,A602)</f>
        <v>0</v>
      </c>
    </row>
    <row r="603" spans="1:3" x14ac:dyDescent="0.3">
      <c r="A603" t="s">
        <v>609</v>
      </c>
      <c r="B603">
        <f>_xlfn.MINIFS(Land_Cover!F:F,Land_Cover!E:E,A603)</f>
        <v>0</v>
      </c>
      <c r="C603">
        <f>_xlfn.MAXIFS(Land_Cover!F:F,Land_Cover!E:E,A603)</f>
        <v>0</v>
      </c>
    </row>
    <row r="604" spans="1:3" x14ac:dyDescent="0.3">
      <c r="A604" t="s">
        <v>610</v>
      </c>
      <c r="B604">
        <f>_xlfn.MINIFS(Land_Cover!F:F,Land_Cover!E:E,A604)</f>
        <v>0</v>
      </c>
      <c r="C604">
        <f>_xlfn.MAXIFS(Land_Cover!F:F,Land_Cover!E:E,A604)</f>
        <v>0</v>
      </c>
    </row>
    <row r="605" spans="1:3" x14ac:dyDescent="0.3">
      <c r="A605" t="s">
        <v>611</v>
      </c>
      <c r="B605">
        <f>_xlfn.MINIFS(Land_Cover!F:F,Land_Cover!E:E,A605)</f>
        <v>0</v>
      </c>
      <c r="C605">
        <f>_xlfn.MAXIFS(Land_Cover!F:F,Land_Cover!E:E,A605)</f>
        <v>0</v>
      </c>
    </row>
    <row r="606" spans="1:3" x14ac:dyDescent="0.3">
      <c r="A606" t="s">
        <v>612</v>
      </c>
      <c r="B606">
        <f>_xlfn.MINIFS(Land_Cover!F:F,Land_Cover!E:E,A606)</f>
        <v>0</v>
      </c>
      <c r="C606">
        <f>_xlfn.MAXIFS(Land_Cover!F:F,Land_Cover!E:E,A606)</f>
        <v>0</v>
      </c>
    </row>
    <row r="607" spans="1:3" x14ac:dyDescent="0.3">
      <c r="A607" t="s">
        <v>613</v>
      </c>
      <c r="B607">
        <f>_xlfn.MINIFS(Land_Cover!F:F,Land_Cover!E:E,A607)</f>
        <v>0</v>
      </c>
      <c r="C607">
        <f>_xlfn.MAXIFS(Land_Cover!F:F,Land_Cover!E:E,A607)</f>
        <v>0</v>
      </c>
    </row>
    <row r="608" spans="1:3" x14ac:dyDescent="0.3">
      <c r="A608" t="s">
        <v>614</v>
      </c>
      <c r="B608">
        <f>_xlfn.MINIFS(Land_Cover!F:F,Land_Cover!E:E,A608)</f>
        <v>454.99183728327603</v>
      </c>
      <c r="C608">
        <f>_xlfn.MAXIFS(Land_Cover!F:F,Land_Cover!E:E,A608)</f>
        <v>611.63926347385905</v>
      </c>
    </row>
    <row r="609" spans="1:3" x14ac:dyDescent="0.3">
      <c r="A609" t="s">
        <v>615</v>
      </c>
      <c r="B609">
        <f>_xlfn.MINIFS(Land_Cover!F:F,Land_Cover!E:E,A609)</f>
        <v>8512.7505040096803</v>
      </c>
      <c r="C609">
        <f>_xlfn.MAXIFS(Land_Cover!F:F,Land_Cover!E:E,A609)</f>
        <v>11443.573316607701</v>
      </c>
    </row>
    <row r="610" spans="1:3" x14ac:dyDescent="0.3">
      <c r="A610" t="s">
        <v>616</v>
      </c>
      <c r="B610">
        <f>_xlfn.MINIFS(Land_Cover!F:F,Land_Cover!E:E,A610)</f>
        <v>475767.35165987199</v>
      </c>
      <c r="C610">
        <f>_xlfn.MAXIFS(Land_Cover!F:F,Land_Cover!E:E,A610)</f>
        <v>639567.50145602797</v>
      </c>
    </row>
    <row r="611" spans="1:3" x14ac:dyDescent="0.3">
      <c r="A611" t="s">
        <v>617</v>
      </c>
      <c r="B611">
        <f>_xlfn.MINIFS(Land_Cover!F:F,Land_Cover!E:E,A611)</f>
        <v>0</v>
      </c>
      <c r="C611">
        <f>_xlfn.MAXIFS(Land_Cover!F:F,Land_Cover!E:E,A611)</f>
        <v>0</v>
      </c>
    </row>
    <row r="612" spans="1:3" x14ac:dyDescent="0.3">
      <c r="A612" t="s">
        <v>618</v>
      </c>
      <c r="B612">
        <f>_xlfn.MINIFS(Land_Cover!F:F,Land_Cover!E:E,A612)</f>
        <v>0</v>
      </c>
      <c r="C612">
        <f>_xlfn.MAXIFS(Land_Cover!F:F,Land_Cover!E:E,A612)</f>
        <v>0</v>
      </c>
    </row>
    <row r="613" spans="1:3" x14ac:dyDescent="0.3">
      <c r="A613" t="s">
        <v>619</v>
      </c>
      <c r="B613">
        <f>_xlfn.MINIFS(Land_Cover!F:F,Land_Cover!E:E,A613)</f>
        <v>0</v>
      </c>
      <c r="C613">
        <f>_xlfn.MAXIFS(Land_Cover!F:F,Land_Cover!E:E,A613)</f>
        <v>0</v>
      </c>
    </row>
    <row r="614" spans="1:3" x14ac:dyDescent="0.3">
      <c r="A614" t="s">
        <v>620</v>
      </c>
      <c r="B614">
        <f>_xlfn.MINIFS(Land_Cover!F:F,Land_Cover!E:E,A614)</f>
        <v>20106.269967221899</v>
      </c>
      <c r="C614">
        <f>_xlfn.MAXIFS(Land_Cover!F:F,Land_Cover!E:E,A614)</f>
        <v>22710.204677928901</v>
      </c>
    </row>
    <row r="615" spans="1:3" x14ac:dyDescent="0.3">
      <c r="A615" t="s">
        <v>621</v>
      </c>
      <c r="B615">
        <f>_xlfn.MINIFS(Land_Cover!F:F,Land_Cover!E:E,A615)</f>
        <v>37419.421265740202</v>
      </c>
      <c r="C615">
        <f>_xlfn.MAXIFS(Land_Cover!F:F,Land_Cover!E:E,A615)</f>
        <v>42265.5578215149</v>
      </c>
    </row>
    <row r="616" spans="1:3" x14ac:dyDescent="0.3">
      <c r="A616" t="s">
        <v>622</v>
      </c>
      <c r="B616">
        <f>_xlfn.MINIFS(Land_Cover!F:F,Land_Cover!E:E,A616)</f>
        <v>116871.617103956</v>
      </c>
      <c r="C616">
        <f>_xlfn.MAXIFS(Land_Cover!F:F,Land_Cover!E:E,A616)</f>
        <v>132007.49566171801</v>
      </c>
    </row>
    <row r="617" spans="1:3" x14ac:dyDescent="0.3">
      <c r="A617" t="s">
        <v>623</v>
      </c>
      <c r="B617">
        <f>_xlfn.MINIFS(Land_Cover!F:F,Land_Cover!E:E,A617)</f>
        <v>312546.84069234499</v>
      </c>
      <c r="C617">
        <f>_xlfn.MAXIFS(Land_Cover!F:F,Land_Cover!E:E,A617)</f>
        <v>353024.34191596298</v>
      </c>
    </row>
    <row r="618" spans="1:3" x14ac:dyDescent="0.3">
      <c r="A618" t="s">
        <v>624</v>
      </c>
      <c r="B618">
        <f>_xlfn.MINIFS(Land_Cover!F:F,Land_Cover!E:E,A618)</f>
        <v>0</v>
      </c>
      <c r="C618">
        <f>_xlfn.MAXIFS(Land_Cover!F:F,Land_Cover!E:E,A618)</f>
        <v>0</v>
      </c>
    </row>
    <row r="619" spans="1:3" x14ac:dyDescent="0.3">
      <c r="A619" t="s">
        <v>625</v>
      </c>
      <c r="B619">
        <f>_xlfn.MINIFS(Land_Cover!F:F,Land_Cover!E:E,A619)</f>
        <v>0</v>
      </c>
      <c r="C619">
        <f>_xlfn.MAXIFS(Land_Cover!F:F,Land_Cover!E:E,A619)</f>
        <v>0</v>
      </c>
    </row>
    <row r="620" spans="1:3" x14ac:dyDescent="0.3">
      <c r="A620" t="s">
        <v>626</v>
      </c>
      <c r="B620">
        <f>_xlfn.MINIFS(Land_Cover!F:F,Land_Cover!E:E,A620)</f>
        <v>0</v>
      </c>
      <c r="C620">
        <f>_xlfn.MAXIFS(Land_Cover!F:F,Land_Cover!E:E,A620)</f>
        <v>0</v>
      </c>
    </row>
    <row r="621" spans="1:3" x14ac:dyDescent="0.3">
      <c r="A621" t="s">
        <v>627</v>
      </c>
      <c r="B621">
        <f>_xlfn.MINIFS(Land_Cover!F:F,Land_Cover!E:E,A621)</f>
        <v>0</v>
      </c>
      <c r="C621">
        <f>_xlfn.MAXIFS(Land_Cover!F:F,Land_Cover!E:E,A621)</f>
        <v>0</v>
      </c>
    </row>
    <row r="622" spans="1:3" x14ac:dyDescent="0.3">
      <c r="A622" t="s">
        <v>628</v>
      </c>
      <c r="B622">
        <f>_xlfn.MINIFS(Land_Cover!F:F,Land_Cover!E:E,A622)</f>
        <v>0</v>
      </c>
      <c r="C622">
        <f>_xlfn.MAXIFS(Land_Cover!F:F,Land_Cover!E:E,A622)</f>
        <v>0</v>
      </c>
    </row>
    <row r="623" spans="1:3" x14ac:dyDescent="0.3">
      <c r="A623" t="s">
        <v>629</v>
      </c>
      <c r="B623">
        <f>_xlfn.MINIFS(Land_Cover!F:F,Land_Cover!E:E,A623)</f>
        <v>0</v>
      </c>
      <c r="C623">
        <f>_xlfn.MAXIFS(Land_Cover!F:F,Land_Cover!E:E,A623)</f>
        <v>0</v>
      </c>
    </row>
    <row r="624" spans="1:3" x14ac:dyDescent="0.3">
      <c r="A624" t="s">
        <v>630</v>
      </c>
      <c r="B624">
        <f>_xlfn.MINIFS(Land_Cover!F:F,Land_Cover!E:E,A624)</f>
        <v>12406.8866707207</v>
      </c>
      <c r="C624">
        <f>_xlfn.MAXIFS(Land_Cover!F:F,Land_Cover!E:E,A624)</f>
        <v>14013.6850926242</v>
      </c>
    </row>
    <row r="625" spans="1:3" x14ac:dyDescent="0.3">
      <c r="A625" t="s">
        <v>631</v>
      </c>
      <c r="B625">
        <f>_xlfn.MINIFS(Land_Cover!F:F,Land_Cover!E:E,A625)</f>
        <v>8923.3341737982591</v>
      </c>
      <c r="C625">
        <f>_xlfn.MAXIFS(Land_Cover!F:F,Land_Cover!E:E,A625)</f>
        <v>10078.982617207799</v>
      </c>
    </row>
    <row r="626" spans="1:3" x14ac:dyDescent="0.3">
      <c r="A626" t="s">
        <v>632</v>
      </c>
      <c r="B626">
        <f>_xlfn.MINIFS(Land_Cover!F:F,Land_Cover!E:E,A626)</f>
        <v>5837.3041840321503</v>
      </c>
      <c r="C626">
        <f>_xlfn.MAXIFS(Land_Cover!F:F,Land_Cover!E:E,A626)</f>
        <v>6593.2852290761302</v>
      </c>
    </row>
    <row r="627" spans="1:3" x14ac:dyDescent="0.3">
      <c r="A627" t="s">
        <v>633</v>
      </c>
      <c r="B627">
        <f>_xlfn.MINIFS(Land_Cover!F:F,Land_Cover!E:E,A627)</f>
        <v>5784.9985909852703</v>
      </c>
      <c r="C627">
        <f>_xlfn.MAXIFS(Land_Cover!F:F,Land_Cover!E:E,A627)</f>
        <v>6534.20561232814</v>
      </c>
    </row>
    <row r="628" spans="1:3" x14ac:dyDescent="0.3">
      <c r="A628" t="s">
        <v>634</v>
      </c>
      <c r="B628">
        <f>_xlfn.MINIFS(Land_Cover!F:F,Land_Cover!E:E,A628)</f>
        <v>94756.812363733407</v>
      </c>
      <c r="C628">
        <f>_xlfn.MAXIFS(Land_Cover!F:F,Land_Cover!E:E,A628)</f>
        <v>107028.633700666</v>
      </c>
    </row>
    <row r="629" spans="1:3" x14ac:dyDescent="0.3">
      <c r="A629" t="s">
        <v>635</v>
      </c>
      <c r="B629">
        <f>_xlfn.MINIFS(Land_Cover!F:F,Land_Cover!E:E,A629)</f>
        <v>59377.309226821701</v>
      </c>
      <c r="C629">
        <f>_xlfn.MAXIFS(Land_Cover!F:F,Land_Cover!E:E,A629)</f>
        <v>67067.180932322794</v>
      </c>
    </row>
    <row r="630" spans="1:3" x14ac:dyDescent="0.3">
      <c r="A630" t="s">
        <v>636</v>
      </c>
      <c r="B630">
        <f>_xlfn.MINIFS(Land_Cover!F:F,Land_Cover!E:E,A630)</f>
        <v>8034.13909200124</v>
      </c>
      <c r="C630">
        <f>_xlfn.MAXIFS(Land_Cover!F:F,Land_Cover!E:E,A630)</f>
        <v>9074.6291324918802</v>
      </c>
    </row>
    <row r="631" spans="1:3" x14ac:dyDescent="0.3">
      <c r="A631" t="s">
        <v>637</v>
      </c>
      <c r="B631">
        <f>_xlfn.MINIFS(Land_Cover!F:F,Land_Cover!E:E,A631)</f>
        <v>23255.066668644198</v>
      </c>
      <c r="C631">
        <f>_xlfn.MAXIFS(Land_Cover!F:F,Land_Cover!E:E,A631)</f>
        <v>26266.797606158099</v>
      </c>
    </row>
    <row r="632" spans="1:3" x14ac:dyDescent="0.3">
      <c r="A632" t="s">
        <v>638</v>
      </c>
      <c r="B632">
        <f>_xlfn.MINIFS(Land_Cover!F:F,Land_Cover!E:E,A632)</f>
        <v>1442.8290362303801</v>
      </c>
      <c r="C632">
        <f>_xlfn.MAXIFS(Land_Cover!F:F,Land_Cover!E:E,A632)</f>
        <v>1825.8600357146599</v>
      </c>
    </row>
    <row r="633" spans="1:3" x14ac:dyDescent="0.3">
      <c r="A633" t="s">
        <v>639</v>
      </c>
      <c r="B633">
        <f>_xlfn.MINIFS(Land_Cover!F:F,Land_Cover!E:E,A633)</f>
        <v>8479.6432743819205</v>
      </c>
      <c r="C633">
        <f>_xlfn.MAXIFS(Land_Cover!F:F,Land_Cover!E:E,A633)</f>
        <v>10730.752835596801</v>
      </c>
    </row>
    <row r="634" spans="1:3" x14ac:dyDescent="0.3">
      <c r="A634" t="s">
        <v>640</v>
      </c>
      <c r="B634">
        <f>_xlfn.MINIFS(Land_Cover!F:F,Land_Cover!E:E,A634)</f>
        <v>16677.169139445101</v>
      </c>
      <c r="C634">
        <f>_xlfn.MAXIFS(Land_Cover!F:F,Land_Cover!E:E,A634)</f>
        <v>21104.493932366699</v>
      </c>
    </row>
    <row r="635" spans="1:3" x14ac:dyDescent="0.3">
      <c r="A635" t="s">
        <v>641</v>
      </c>
      <c r="B635">
        <f>_xlfn.MINIFS(Land_Cover!F:F,Land_Cover!E:E,A635)</f>
        <v>50192.717366517303</v>
      </c>
      <c r="C635">
        <f>_xlfn.MAXIFS(Land_Cover!F:F,Land_Cover!E:E,A635)</f>
        <v>63517.4885050011</v>
      </c>
    </row>
    <row r="636" spans="1:3" x14ac:dyDescent="0.3">
      <c r="A636" t="s">
        <v>642</v>
      </c>
      <c r="B636">
        <f>_xlfn.MINIFS(Land_Cover!F:F,Land_Cover!E:E,A636)</f>
        <v>0</v>
      </c>
      <c r="C636">
        <f>_xlfn.MAXIFS(Land_Cover!F:F,Land_Cover!E:E,A636)</f>
        <v>0</v>
      </c>
    </row>
    <row r="637" spans="1:3" x14ac:dyDescent="0.3">
      <c r="A637" t="s">
        <v>643</v>
      </c>
      <c r="B637">
        <f>_xlfn.MINIFS(Land_Cover!F:F,Land_Cover!E:E,A637)</f>
        <v>0</v>
      </c>
      <c r="C637">
        <f>_xlfn.MAXIFS(Land_Cover!F:F,Land_Cover!E:E,A637)</f>
        <v>0</v>
      </c>
    </row>
    <row r="638" spans="1:3" x14ac:dyDescent="0.3">
      <c r="A638" t="s">
        <v>644</v>
      </c>
      <c r="B638">
        <f>_xlfn.MINIFS(Land_Cover!F:F,Land_Cover!E:E,A638)</f>
        <v>0</v>
      </c>
      <c r="C638">
        <f>_xlfn.MAXIFS(Land_Cover!F:F,Land_Cover!E:E,A638)</f>
        <v>0</v>
      </c>
    </row>
    <row r="639" spans="1:3" x14ac:dyDescent="0.3">
      <c r="A639" t="s">
        <v>645</v>
      </c>
      <c r="B639">
        <f>_xlfn.MINIFS(Land_Cover!F:F,Land_Cover!E:E,A639)</f>
        <v>0</v>
      </c>
      <c r="C639">
        <f>_xlfn.MAXIFS(Land_Cover!F:F,Land_Cover!E:E,A639)</f>
        <v>0</v>
      </c>
    </row>
    <row r="640" spans="1:3" x14ac:dyDescent="0.3">
      <c r="A640" t="s">
        <v>646</v>
      </c>
      <c r="B640">
        <f>_xlfn.MINIFS(Land_Cover!F:F,Land_Cover!E:E,A640)</f>
        <v>0</v>
      </c>
      <c r="C640">
        <f>_xlfn.MAXIFS(Land_Cover!F:F,Land_Cover!E:E,A640)</f>
        <v>0</v>
      </c>
    </row>
    <row r="641" spans="1:3" x14ac:dyDescent="0.3">
      <c r="A641" t="s">
        <v>647</v>
      </c>
      <c r="B641">
        <f>_xlfn.MINIFS(Land_Cover!F:F,Land_Cover!E:E,A641)</f>
        <v>0</v>
      </c>
      <c r="C641">
        <f>_xlfn.MAXIFS(Land_Cover!F:F,Land_Cover!E:E,A641)</f>
        <v>0</v>
      </c>
    </row>
    <row r="642" spans="1:3" x14ac:dyDescent="0.3">
      <c r="A642" t="s">
        <v>648</v>
      </c>
      <c r="B642">
        <f>_xlfn.MINIFS(Land_Cover!F:F,Land_Cover!E:E,A642)</f>
        <v>3280.6224455070701</v>
      </c>
      <c r="C642">
        <f>_xlfn.MAXIFS(Land_Cover!F:F,Land_Cover!E:E,A642)</f>
        <v>4151.5365057869703</v>
      </c>
    </row>
    <row r="643" spans="1:3" x14ac:dyDescent="0.3">
      <c r="A643" t="s">
        <v>649</v>
      </c>
      <c r="B643">
        <f>_xlfn.MINIFS(Land_Cover!F:F,Land_Cover!E:E,A643)</f>
        <v>30339.712247883599</v>
      </c>
      <c r="C643">
        <f>_xlfn.MAXIFS(Land_Cover!F:F,Land_Cover!E:E,A643)</f>
        <v>38394.062426983197</v>
      </c>
    </row>
    <row r="644" spans="1:3" x14ac:dyDescent="0.3">
      <c r="A644" t="s">
        <v>650</v>
      </c>
      <c r="B644">
        <f>_xlfn.MINIFS(Land_Cover!F:F,Land_Cover!E:E,A644)</f>
        <v>313682.31717285799</v>
      </c>
      <c r="C644">
        <f>_xlfn.MAXIFS(Land_Cover!F:F,Land_Cover!E:E,A644)</f>
        <v>396956.25223392103</v>
      </c>
    </row>
    <row r="645" spans="1:3" x14ac:dyDescent="0.3">
      <c r="A645" t="s">
        <v>651</v>
      </c>
      <c r="B645">
        <f>_xlfn.MINIFS(Land_Cover!F:F,Land_Cover!E:E,A645)</f>
        <v>1602088.3440395501</v>
      </c>
      <c r="C645">
        <f>_xlfn.MAXIFS(Land_Cover!F:F,Land_Cover!E:E,A645)</f>
        <v>2027398.26245014</v>
      </c>
    </row>
    <row r="646" spans="1:3" x14ac:dyDescent="0.3">
      <c r="A646" t="s">
        <v>652</v>
      </c>
      <c r="B646">
        <f>_xlfn.MINIFS(Land_Cover!F:F,Land_Cover!E:E,A646)</f>
        <v>270429.68807558302</v>
      </c>
      <c r="C646">
        <f>_xlfn.MAXIFS(Land_Cover!F:F,Land_Cover!E:E,A646)</f>
        <v>342221.25250406098</v>
      </c>
    </row>
    <row r="647" spans="1:3" x14ac:dyDescent="0.3">
      <c r="A647" t="s">
        <v>653</v>
      </c>
      <c r="B647">
        <f>_xlfn.MINIFS(Land_Cover!F:F,Land_Cover!E:E,A647)</f>
        <v>0</v>
      </c>
      <c r="C647">
        <f>_xlfn.MAXIFS(Land_Cover!F:F,Land_Cover!E:E,A647)</f>
        <v>0</v>
      </c>
    </row>
    <row r="648" spans="1:3" x14ac:dyDescent="0.3">
      <c r="A648" t="s">
        <v>654</v>
      </c>
      <c r="B648">
        <f>_xlfn.MINIFS(Land_Cover!F:F,Land_Cover!E:E,A648)</f>
        <v>88.665471500191202</v>
      </c>
      <c r="C648">
        <f>_xlfn.MAXIFS(Land_Cover!F:F,Land_Cover!E:E,A648)</f>
        <v>112.203689345594</v>
      </c>
    </row>
    <row r="649" spans="1:3" x14ac:dyDescent="0.3">
      <c r="A649" t="s">
        <v>655</v>
      </c>
      <c r="B649">
        <f>_xlfn.MINIFS(Land_Cover!F:F,Land_Cover!E:E,A649)</f>
        <v>838.29173054726198</v>
      </c>
      <c r="C649">
        <f>_xlfn.MAXIFS(Land_Cover!F:F,Land_Cover!E:E,A649)</f>
        <v>1060.83488108561</v>
      </c>
    </row>
    <row r="650" spans="1:3" x14ac:dyDescent="0.3">
      <c r="A650" t="s">
        <v>656</v>
      </c>
      <c r="B650">
        <f>_xlfn.MINIFS(Land_Cover!F:F,Land_Cover!E:E,A650)</f>
        <v>137.36447368421099</v>
      </c>
      <c r="C650">
        <f>_xlfn.MAXIFS(Land_Cover!F:F,Land_Cover!E:E,A650)</f>
        <v>228.884210526316</v>
      </c>
    </row>
    <row r="651" spans="1:3" x14ac:dyDescent="0.3">
      <c r="A651" t="s">
        <v>657</v>
      </c>
      <c r="B651">
        <f>_xlfn.MINIFS(Land_Cover!F:F,Land_Cover!E:E,A651)</f>
        <v>1907.8399122807</v>
      </c>
      <c r="C651">
        <f>_xlfn.MAXIFS(Land_Cover!F:F,Land_Cover!E:E,A651)</f>
        <v>3178.9473684210502</v>
      </c>
    </row>
    <row r="652" spans="1:3" x14ac:dyDescent="0.3">
      <c r="A652" t="s">
        <v>658</v>
      </c>
      <c r="B652">
        <f>_xlfn.MINIFS(Land_Cover!F:F,Land_Cover!E:E,A652)</f>
        <v>53.419517543859598</v>
      </c>
      <c r="C652">
        <f>_xlfn.MAXIFS(Land_Cover!F:F,Land_Cover!E:E,A652)</f>
        <v>89.010526315789505</v>
      </c>
    </row>
    <row r="653" spans="1:3" x14ac:dyDescent="0.3">
      <c r="A653" t="s">
        <v>659</v>
      </c>
      <c r="B653">
        <f>_xlfn.MINIFS(Land_Cover!F:F,Land_Cover!E:E,A653)</f>
        <v>0</v>
      </c>
      <c r="C653">
        <f>_xlfn.MAXIFS(Land_Cover!F:F,Land_Cover!E:E,A653)</f>
        <v>0</v>
      </c>
    </row>
    <row r="654" spans="1:3" x14ac:dyDescent="0.3">
      <c r="A654" t="s">
        <v>660</v>
      </c>
      <c r="B654">
        <f>_xlfn.MINIFS(Land_Cover!F:F,Land_Cover!E:E,A654)</f>
        <v>0</v>
      </c>
      <c r="C654">
        <f>_xlfn.MAXIFS(Land_Cover!F:F,Land_Cover!E:E,A654)</f>
        <v>0</v>
      </c>
    </row>
    <row r="655" spans="1:3" x14ac:dyDescent="0.3">
      <c r="A655" t="s">
        <v>661</v>
      </c>
      <c r="B655">
        <f>_xlfn.MINIFS(Land_Cover!F:F,Land_Cover!E:E,A655)</f>
        <v>0</v>
      </c>
      <c r="C655">
        <f>_xlfn.MAXIFS(Land_Cover!F:F,Land_Cover!E:E,A655)</f>
        <v>0</v>
      </c>
    </row>
    <row r="656" spans="1:3" x14ac:dyDescent="0.3">
      <c r="A656" t="s">
        <v>662</v>
      </c>
      <c r="B656">
        <f>_xlfn.MINIFS(Land_Cover!F:F,Land_Cover!E:E,A656)</f>
        <v>0</v>
      </c>
      <c r="C656">
        <f>_xlfn.MAXIFS(Land_Cover!F:F,Land_Cover!E:E,A656)</f>
        <v>0</v>
      </c>
    </row>
    <row r="657" spans="1:3" x14ac:dyDescent="0.3">
      <c r="A657" t="s">
        <v>663</v>
      </c>
      <c r="B657">
        <f>_xlfn.MINIFS(Land_Cover!F:F,Land_Cover!E:E,A657)</f>
        <v>0</v>
      </c>
      <c r="C657">
        <f>_xlfn.MAXIFS(Land_Cover!F:F,Land_Cover!E:E,A657)</f>
        <v>0</v>
      </c>
    </row>
    <row r="658" spans="1:3" x14ac:dyDescent="0.3">
      <c r="A658" t="s">
        <v>664</v>
      </c>
      <c r="B658">
        <f>_xlfn.MINIFS(Land_Cover!F:F,Land_Cover!E:E,A658)</f>
        <v>0</v>
      </c>
      <c r="C658">
        <f>_xlfn.MAXIFS(Land_Cover!F:F,Land_Cover!E:E,A658)</f>
        <v>0</v>
      </c>
    </row>
    <row r="659" spans="1:3" x14ac:dyDescent="0.3">
      <c r="A659" t="s">
        <v>665</v>
      </c>
      <c r="B659">
        <f>_xlfn.MINIFS(Land_Cover!F:F,Land_Cover!E:E,A659)</f>
        <v>0</v>
      </c>
      <c r="C659">
        <f>_xlfn.MAXIFS(Land_Cover!F:F,Land_Cover!E:E,A659)</f>
        <v>0</v>
      </c>
    </row>
    <row r="660" spans="1:3" x14ac:dyDescent="0.3">
      <c r="A660" t="s">
        <v>666</v>
      </c>
      <c r="B660">
        <f>_xlfn.MINIFS(Land_Cover!F:F,Land_Cover!E:E,A660)</f>
        <v>602.87741228070195</v>
      </c>
      <c r="C660">
        <f>_xlfn.MAXIFS(Land_Cover!F:F,Land_Cover!E:E,A660)</f>
        <v>1004.54736842105</v>
      </c>
    </row>
    <row r="661" spans="1:3" x14ac:dyDescent="0.3">
      <c r="A661" t="s">
        <v>667</v>
      </c>
      <c r="B661">
        <f>_xlfn.MINIFS(Land_Cover!F:F,Land_Cover!E:E,A661)</f>
        <v>4410.9258771929799</v>
      </c>
      <c r="C661">
        <f>_xlfn.MAXIFS(Land_Cover!F:F,Land_Cover!E:E,A661)</f>
        <v>7349.7263157894704</v>
      </c>
    </row>
    <row r="662" spans="1:3" x14ac:dyDescent="0.3">
      <c r="A662" t="s">
        <v>668</v>
      </c>
      <c r="B662">
        <f>_xlfn.MINIFS(Land_Cover!F:F,Land_Cover!E:E,A662)</f>
        <v>18544.203947368402</v>
      </c>
      <c r="C662">
        <f>_xlfn.MAXIFS(Land_Cover!F:F,Land_Cover!E:E,A662)</f>
        <v>30899.368421052601</v>
      </c>
    </row>
    <row r="663" spans="1:3" x14ac:dyDescent="0.3">
      <c r="A663" t="s">
        <v>669</v>
      </c>
      <c r="B663">
        <f>_xlfn.MINIFS(Land_Cover!F:F,Land_Cover!E:E,A663)</f>
        <v>9134.7374999999993</v>
      </c>
      <c r="C663">
        <f>_xlfn.MAXIFS(Land_Cover!F:F,Land_Cover!E:E,A663)</f>
        <v>15220.8</v>
      </c>
    </row>
    <row r="664" spans="1:3" x14ac:dyDescent="0.3">
      <c r="A664" t="s">
        <v>670</v>
      </c>
      <c r="B664">
        <f>_xlfn.MINIFS(Land_Cover!F:F,Land_Cover!E:E,A664)</f>
        <v>7.6313596491228104</v>
      </c>
      <c r="C664">
        <f>_xlfn.MAXIFS(Land_Cover!F:F,Land_Cover!E:E,A664)</f>
        <v>12.7157894736842</v>
      </c>
    </row>
    <row r="665" spans="1:3" x14ac:dyDescent="0.3">
      <c r="A665" t="s">
        <v>671</v>
      </c>
      <c r="B665">
        <f>_xlfn.MINIFS(Land_Cover!F:F,Land_Cover!E:E,A665)</f>
        <v>0</v>
      </c>
      <c r="C665">
        <f>_xlfn.MAXIFS(Land_Cover!F:F,Land_Cover!E:E,A665)</f>
        <v>0</v>
      </c>
    </row>
    <row r="666" spans="1:3" x14ac:dyDescent="0.3">
      <c r="A666" t="s">
        <v>672</v>
      </c>
      <c r="B666">
        <f>_xlfn.MINIFS(Land_Cover!F:F,Land_Cover!E:E,A666)</f>
        <v>0</v>
      </c>
      <c r="C666">
        <f>_xlfn.MAXIFS(Land_Cover!F:F,Land_Cover!E:E,A666)</f>
        <v>0</v>
      </c>
    </row>
    <row r="667" spans="1:3" x14ac:dyDescent="0.3">
      <c r="A667" t="s">
        <v>673</v>
      </c>
      <c r="B667">
        <f>_xlfn.MINIFS(Land_Cover!F:F,Land_Cover!E:E,A667)</f>
        <v>0</v>
      </c>
      <c r="C667">
        <f>_xlfn.MAXIFS(Land_Cover!F:F,Land_Cover!E:E,A667)</f>
        <v>0</v>
      </c>
    </row>
    <row r="668" spans="1:3" x14ac:dyDescent="0.3">
      <c r="A668" t="s">
        <v>674</v>
      </c>
      <c r="B668">
        <f>_xlfn.MINIFS(Land_Cover!F:F,Land_Cover!E:E,A668)</f>
        <v>0</v>
      </c>
      <c r="C668">
        <f>_xlfn.MAXIFS(Land_Cover!F:F,Land_Cover!E:E,A668)</f>
        <v>0</v>
      </c>
    </row>
    <row r="669" spans="1:3" x14ac:dyDescent="0.3">
      <c r="A669" t="s">
        <v>675</v>
      </c>
      <c r="B669">
        <f>_xlfn.MINIFS(Land_Cover!F:F,Land_Cover!E:E,A669)</f>
        <v>1251.86015782712</v>
      </c>
      <c r="C669">
        <f>_xlfn.MAXIFS(Land_Cover!F:F,Land_Cover!E:E,A669)</f>
        <v>1513.2772985869001</v>
      </c>
    </row>
    <row r="670" spans="1:3" x14ac:dyDescent="0.3">
      <c r="A670" t="s">
        <v>676</v>
      </c>
      <c r="B670">
        <f>_xlfn.MINIFS(Land_Cover!F:F,Land_Cover!E:E,A670)</f>
        <v>7405.23431822353</v>
      </c>
      <c r="C670">
        <f>_xlfn.MAXIFS(Land_Cover!F:F,Land_Cover!E:E,A670)</f>
        <v>8951.6172508717209</v>
      </c>
    </row>
    <row r="671" spans="1:3" x14ac:dyDescent="0.3">
      <c r="A671" t="s">
        <v>677</v>
      </c>
      <c r="B671">
        <f>_xlfn.MINIFS(Land_Cover!F:F,Land_Cover!E:E,A671)</f>
        <v>226345.946228666</v>
      </c>
      <c r="C671">
        <f>_xlfn.MAXIFS(Land_Cover!F:F,Land_Cover!E:E,A671)</f>
        <v>273612.17617911502</v>
      </c>
    </row>
    <row r="672" spans="1:3" x14ac:dyDescent="0.3">
      <c r="A672" t="s">
        <v>678</v>
      </c>
      <c r="B672">
        <f>_xlfn.MINIFS(Land_Cover!F:F,Land_Cover!E:E,A672)</f>
        <v>0</v>
      </c>
      <c r="C672">
        <f>_xlfn.MAXIFS(Land_Cover!F:F,Land_Cover!E:E,A672)</f>
        <v>0</v>
      </c>
    </row>
    <row r="673" spans="1:3" x14ac:dyDescent="0.3">
      <c r="A673" t="s">
        <v>679</v>
      </c>
      <c r="B673">
        <f>_xlfn.MINIFS(Land_Cover!F:F,Land_Cover!E:E,A673)</f>
        <v>0</v>
      </c>
      <c r="C673">
        <f>_xlfn.MAXIFS(Land_Cover!F:F,Land_Cover!E:E,A673)</f>
        <v>0</v>
      </c>
    </row>
    <row r="674" spans="1:3" x14ac:dyDescent="0.3">
      <c r="A674" t="s">
        <v>680</v>
      </c>
      <c r="B674">
        <f>_xlfn.MINIFS(Land_Cover!F:F,Land_Cover!E:E,A674)</f>
        <v>0</v>
      </c>
      <c r="C674">
        <f>_xlfn.MAXIFS(Land_Cover!F:F,Land_Cover!E:E,A674)</f>
        <v>0</v>
      </c>
    </row>
    <row r="675" spans="1:3" x14ac:dyDescent="0.3">
      <c r="A675" t="s">
        <v>681</v>
      </c>
      <c r="B675">
        <f>_xlfn.MINIFS(Land_Cover!F:F,Land_Cover!E:E,A675)</f>
        <v>0</v>
      </c>
      <c r="C675">
        <f>_xlfn.MAXIFS(Land_Cover!F:F,Land_Cover!E:E,A675)</f>
        <v>0</v>
      </c>
    </row>
    <row r="676" spans="1:3" x14ac:dyDescent="0.3">
      <c r="A676" t="s">
        <v>682</v>
      </c>
      <c r="B676">
        <f>_xlfn.MINIFS(Land_Cover!F:F,Land_Cover!E:E,A676)</f>
        <v>0</v>
      </c>
      <c r="C676">
        <f>_xlfn.MAXIFS(Land_Cover!F:F,Land_Cover!E:E,A676)</f>
        <v>0</v>
      </c>
    </row>
    <row r="677" spans="1:3" x14ac:dyDescent="0.3">
      <c r="A677" t="s">
        <v>683</v>
      </c>
      <c r="B677">
        <f>_xlfn.MINIFS(Land_Cover!F:F,Land_Cover!E:E,A677)</f>
        <v>0</v>
      </c>
      <c r="C677">
        <f>_xlfn.MAXIFS(Land_Cover!F:F,Land_Cover!E:E,A677)</f>
        <v>0</v>
      </c>
    </row>
    <row r="678" spans="1:3" x14ac:dyDescent="0.3">
      <c r="A678" t="s">
        <v>684</v>
      </c>
      <c r="B678">
        <f>_xlfn.MINIFS(Land_Cover!F:F,Land_Cover!E:E,A678)</f>
        <v>0</v>
      </c>
      <c r="C678">
        <f>_xlfn.MAXIFS(Land_Cover!F:F,Land_Cover!E:E,A678)</f>
        <v>0</v>
      </c>
    </row>
    <row r="679" spans="1:3" x14ac:dyDescent="0.3">
      <c r="A679" t="s">
        <v>685</v>
      </c>
      <c r="B679">
        <f>_xlfn.MINIFS(Land_Cover!F:F,Land_Cover!E:E,A679)</f>
        <v>0</v>
      </c>
      <c r="C679">
        <f>_xlfn.MAXIFS(Land_Cover!F:F,Land_Cover!E:E,A679)</f>
        <v>0</v>
      </c>
    </row>
    <row r="680" spans="1:3" x14ac:dyDescent="0.3">
      <c r="A680" t="s">
        <v>686</v>
      </c>
      <c r="B680">
        <f>_xlfn.MINIFS(Land_Cover!F:F,Land_Cover!E:E,A680)</f>
        <v>500.74406313085001</v>
      </c>
      <c r="C680">
        <f>_xlfn.MAXIFS(Land_Cover!F:F,Land_Cover!E:E,A680)</f>
        <v>605.31091943475894</v>
      </c>
    </row>
    <row r="681" spans="1:3" x14ac:dyDescent="0.3">
      <c r="A681" t="s">
        <v>687</v>
      </c>
      <c r="B681">
        <f>_xlfn.MINIFS(Land_Cover!F:F,Land_Cover!E:E,A681)</f>
        <v>4670.4013580473502</v>
      </c>
      <c r="C681">
        <f>_xlfn.MAXIFS(Land_Cover!F:F,Land_Cover!E:E,A681)</f>
        <v>5645.6883831895802</v>
      </c>
    </row>
    <row r="682" spans="1:3" x14ac:dyDescent="0.3">
      <c r="A682" t="s">
        <v>688</v>
      </c>
      <c r="B682">
        <f>_xlfn.MINIFS(Land_Cover!F:F,Land_Cover!E:E,A682)</f>
        <v>21531.9947146265</v>
      </c>
      <c r="C682">
        <f>_xlfn.MAXIFS(Land_Cover!F:F,Land_Cover!E:E,A682)</f>
        <v>26028.369535694601</v>
      </c>
    </row>
    <row r="683" spans="1:3" x14ac:dyDescent="0.3">
      <c r="A683" t="s">
        <v>689</v>
      </c>
      <c r="B683">
        <f>_xlfn.MINIFS(Land_Cover!F:F,Land_Cover!E:E,A683)</f>
        <v>125.186015782712</v>
      </c>
      <c r="C683">
        <f>_xlfn.MAXIFS(Land_Cover!F:F,Land_Cover!E:E,A683)</f>
        <v>151.32772985868999</v>
      </c>
    </row>
    <row r="684" spans="1:3" x14ac:dyDescent="0.3">
      <c r="A684" t="s">
        <v>690</v>
      </c>
      <c r="B684">
        <f>_xlfn.MINIFS(Land_Cover!F:F,Land_Cover!E:E,A684)</f>
        <v>154.075096347954</v>
      </c>
      <c r="C684">
        <f>_xlfn.MAXIFS(Land_Cover!F:F,Land_Cover!E:E,A684)</f>
        <v>186.24951367223301</v>
      </c>
    </row>
    <row r="685" spans="1:3" x14ac:dyDescent="0.3">
      <c r="A685" t="s">
        <v>691</v>
      </c>
      <c r="B685">
        <f>_xlfn.MINIFS(Land_Cover!F:F,Land_Cover!E:E,A685)</f>
        <v>375.55804734813699</v>
      </c>
      <c r="C685">
        <f>_xlfn.MAXIFS(Land_Cover!F:F,Land_Cover!E:E,A685)</f>
        <v>453.98318957606898</v>
      </c>
    </row>
    <row r="686" spans="1:3" x14ac:dyDescent="0.3">
      <c r="A686" t="s">
        <v>692</v>
      </c>
      <c r="B686">
        <f>_xlfn.MINIFS(Land_Cover!F:F,Land_Cover!E:E,A686)</f>
        <v>0</v>
      </c>
      <c r="C686">
        <f>_xlfn.MAXIFS(Land_Cover!F:F,Land_Cover!E:E,A686)</f>
        <v>0</v>
      </c>
    </row>
    <row r="687" spans="1:3" x14ac:dyDescent="0.3">
      <c r="A687" t="s">
        <v>693</v>
      </c>
      <c r="B687">
        <f>_xlfn.MINIFS(Land_Cover!F:F,Land_Cover!E:E,A687)</f>
        <v>3605.2709677419398</v>
      </c>
      <c r="C687">
        <f>_xlfn.MAXIFS(Land_Cover!F:F,Land_Cover!E:E,A687)</f>
        <v>4572.6783410138296</v>
      </c>
    </row>
    <row r="688" spans="1:3" x14ac:dyDescent="0.3">
      <c r="A688" t="s">
        <v>694</v>
      </c>
      <c r="B688">
        <f>_xlfn.MINIFS(Land_Cover!F:F,Land_Cover!E:E,A688)</f>
        <v>3238.2395161290301</v>
      </c>
      <c r="C688">
        <f>_xlfn.MAXIFS(Land_Cover!F:F,Land_Cover!E:E,A688)</f>
        <v>4107.1608294930902</v>
      </c>
    </row>
    <row r="689" spans="1:3" x14ac:dyDescent="0.3">
      <c r="A689" t="s">
        <v>695</v>
      </c>
      <c r="B689">
        <f>_xlfn.MINIFS(Land_Cover!F:F,Land_Cover!E:E,A689)</f>
        <v>8502.1209677419392</v>
      </c>
      <c r="C689">
        <f>_xlfn.MAXIFS(Land_Cover!F:F,Land_Cover!E:E,A689)</f>
        <v>10783.506912442401</v>
      </c>
    </row>
    <row r="690" spans="1:3" x14ac:dyDescent="0.3">
      <c r="A690" t="s">
        <v>696</v>
      </c>
      <c r="B690">
        <f>_xlfn.MINIFS(Land_Cover!F:F,Land_Cover!E:E,A690)</f>
        <v>0</v>
      </c>
      <c r="C690">
        <f>_xlfn.MAXIFS(Land_Cover!F:F,Land_Cover!E:E,A690)</f>
        <v>0</v>
      </c>
    </row>
    <row r="691" spans="1:3" x14ac:dyDescent="0.3">
      <c r="A691" t="s">
        <v>697</v>
      </c>
      <c r="B691">
        <f>_xlfn.MINIFS(Land_Cover!F:F,Land_Cover!E:E,A691)</f>
        <v>0</v>
      </c>
      <c r="C691">
        <f>_xlfn.MAXIFS(Land_Cover!F:F,Land_Cover!E:E,A691)</f>
        <v>0</v>
      </c>
    </row>
    <row r="692" spans="1:3" x14ac:dyDescent="0.3">
      <c r="A692" t="s">
        <v>698</v>
      </c>
      <c r="B692">
        <f>_xlfn.MINIFS(Land_Cover!F:F,Land_Cover!E:E,A692)</f>
        <v>0</v>
      </c>
      <c r="C692">
        <f>_xlfn.MAXIFS(Land_Cover!F:F,Land_Cover!E:E,A692)</f>
        <v>0</v>
      </c>
    </row>
    <row r="693" spans="1:3" x14ac:dyDescent="0.3">
      <c r="A693" t="s">
        <v>699</v>
      </c>
      <c r="B693">
        <f>_xlfn.MINIFS(Land_Cover!F:F,Land_Cover!E:E,A693)</f>
        <v>0</v>
      </c>
      <c r="C693">
        <f>_xlfn.MAXIFS(Land_Cover!F:F,Land_Cover!E:E,A693)</f>
        <v>0</v>
      </c>
    </row>
    <row r="694" spans="1:3" x14ac:dyDescent="0.3">
      <c r="A694" t="s">
        <v>700</v>
      </c>
      <c r="B694">
        <f>_xlfn.MINIFS(Land_Cover!F:F,Land_Cover!E:E,A694)</f>
        <v>0</v>
      </c>
      <c r="C694">
        <f>_xlfn.MAXIFS(Land_Cover!F:F,Land_Cover!E:E,A694)</f>
        <v>0</v>
      </c>
    </row>
    <row r="695" spans="1:3" x14ac:dyDescent="0.3">
      <c r="A695" t="s">
        <v>701</v>
      </c>
      <c r="B695">
        <f>_xlfn.MINIFS(Land_Cover!F:F,Land_Cover!E:E,A695)</f>
        <v>0</v>
      </c>
      <c r="C695">
        <f>_xlfn.MAXIFS(Land_Cover!F:F,Land_Cover!E:E,A695)</f>
        <v>0</v>
      </c>
    </row>
    <row r="696" spans="1:3" x14ac:dyDescent="0.3">
      <c r="A696" t="s">
        <v>702</v>
      </c>
      <c r="B696">
        <f>_xlfn.MINIFS(Land_Cover!F:F,Land_Cover!E:E,A696)</f>
        <v>0</v>
      </c>
      <c r="C696">
        <f>_xlfn.MAXIFS(Land_Cover!F:F,Land_Cover!E:E,A696)</f>
        <v>0</v>
      </c>
    </row>
    <row r="697" spans="1:3" x14ac:dyDescent="0.3">
      <c r="A697" t="s">
        <v>703</v>
      </c>
      <c r="B697">
        <f>_xlfn.MINIFS(Land_Cover!F:F,Land_Cover!E:E,A697)</f>
        <v>0</v>
      </c>
      <c r="C697">
        <f>_xlfn.MAXIFS(Land_Cover!F:F,Land_Cover!E:E,A697)</f>
        <v>0</v>
      </c>
    </row>
    <row r="698" spans="1:3" x14ac:dyDescent="0.3">
      <c r="A698" t="s">
        <v>704</v>
      </c>
      <c r="B698">
        <f>_xlfn.MINIFS(Land_Cover!F:F,Land_Cover!E:E,A698)</f>
        <v>1300.8709677419399</v>
      </c>
      <c r="C698">
        <f>_xlfn.MAXIFS(Land_Cover!F:F,Land_Cover!E:E,A698)</f>
        <v>1649.9354838709701</v>
      </c>
    </row>
    <row r="699" spans="1:3" x14ac:dyDescent="0.3">
      <c r="A699" t="s">
        <v>705</v>
      </c>
      <c r="B699">
        <f>_xlfn.MINIFS(Land_Cover!F:F,Land_Cover!E:E,A699)</f>
        <v>14170.2016129032</v>
      </c>
      <c r="C699">
        <f>_xlfn.MAXIFS(Land_Cover!F:F,Land_Cover!E:E,A699)</f>
        <v>17972.511520737298</v>
      </c>
    </row>
    <row r="700" spans="1:3" x14ac:dyDescent="0.3">
      <c r="A700" t="s">
        <v>706</v>
      </c>
      <c r="B700">
        <f>_xlfn.MINIFS(Land_Cover!F:F,Land_Cover!E:E,A700)</f>
        <v>5621.6209677419401</v>
      </c>
      <c r="C700">
        <f>_xlfn.MAXIFS(Land_Cover!F:F,Land_Cover!E:E,A700)</f>
        <v>7130.0783410138301</v>
      </c>
    </row>
    <row r="701" spans="1:3" x14ac:dyDescent="0.3">
      <c r="A701" t="s">
        <v>707</v>
      </c>
      <c r="B701">
        <f>_xlfn.MINIFS(Land_Cover!F:F,Land_Cover!E:E,A701)</f>
        <v>724.77096774193603</v>
      </c>
      <c r="C701">
        <f>_xlfn.MAXIFS(Land_Cover!F:F,Land_Cover!E:E,A701)</f>
        <v>919.24976958525303</v>
      </c>
    </row>
    <row r="702" spans="1:3" x14ac:dyDescent="0.3">
      <c r="A702" t="s">
        <v>708</v>
      </c>
      <c r="B702">
        <f>_xlfn.MINIFS(Land_Cover!F:F,Land_Cover!E:E,A702)</f>
        <v>408.84516129032301</v>
      </c>
      <c r="C702">
        <f>_xlfn.MAXIFS(Land_Cover!F:F,Land_Cover!E:E,A702)</f>
        <v>518.55115207373296</v>
      </c>
    </row>
    <row r="703" spans="1:3" x14ac:dyDescent="0.3">
      <c r="A703" t="s">
        <v>709</v>
      </c>
      <c r="B703">
        <f>_xlfn.MINIFS(Land_Cover!F:F,Land_Cover!E:E,A703)</f>
        <v>2755.0588709677399</v>
      </c>
      <c r="C703">
        <f>_xlfn.MAXIFS(Land_Cover!F:F,Land_Cover!E:E,A703)</f>
        <v>3494.3276497695902</v>
      </c>
    </row>
    <row r="704" spans="1:3" x14ac:dyDescent="0.3">
      <c r="A704" t="s">
        <v>710</v>
      </c>
      <c r="B704">
        <f>_xlfn.MINIFS(Land_Cover!F:F,Land_Cover!E:E,A704)</f>
        <v>785.91148863818501</v>
      </c>
      <c r="C704">
        <f>_xlfn.MAXIFS(Land_Cover!F:F,Land_Cover!E:E,A704)</f>
        <v>912.54686182555497</v>
      </c>
    </row>
    <row r="705" spans="1:3" x14ac:dyDescent="0.3">
      <c r="A705" t="s">
        <v>711</v>
      </c>
      <c r="B705">
        <f>_xlfn.MINIFS(Land_Cover!F:F,Land_Cover!E:E,A705)</f>
        <v>7293.25861456235</v>
      </c>
      <c r="C705">
        <f>_xlfn.MAXIFS(Land_Cover!F:F,Land_Cover!E:E,A705)</f>
        <v>8468.4348777411506</v>
      </c>
    </row>
    <row r="706" spans="1:3" x14ac:dyDescent="0.3">
      <c r="A706" t="s">
        <v>712</v>
      </c>
      <c r="B706">
        <f>_xlfn.MINIFS(Land_Cover!F:F,Land_Cover!E:E,A706)</f>
        <v>112940.720327231</v>
      </c>
      <c r="C706">
        <f>_xlfn.MAXIFS(Land_Cover!F:F,Land_Cover!E:E,A706)</f>
        <v>131139.06769007799</v>
      </c>
    </row>
    <row r="707" spans="1:3" x14ac:dyDescent="0.3">
      <c r="A707" t="s">
        <v>713</v>
      </c>
      <c r="B707">
        <f>_xlfn.MINIFS(Land_Cover!F:F,Land_Cover!E:E,A707)</f>
        <v>442216.67642693402</v>
      </c>
      <c r="C707">
        <f>_xlfn.MAXIFS(Land_Cover!F:F,Land_Cover!E:E,A707)</f>
        <v>513471.86821200303</v>
      </c>
    </row>
    <row r="708" spans="1:3" x14ac:dyDescent="0.3">
      <c r="A708" t="s">
        <v>714</v>
      </c>
      <c r="B708">
        <f>_xlfn.MINIFS(Land_Cover!F:F,Land_Cover!E:E,A708)</f>
        <v>0</v>
      </c>
      <c r="C708">
        <f>_xlfn.MAXIFS(Land_Cover!F:F,Land_Cover!E:E,A708)</f>
        <v>0</v>
      </c>
    </row>
    <row r="709" spans="1:3" x14ac:dyDescent="0.3">
      <c r="A709" t="s">
        <v>715</v>
      </c>
      <c r="B709">
        <f>_xlfn.MINIFS(Land_Cover!F:F,Land_Cover!E:E,A709)</f>
        <v>0</v>
      </c>
      <c r="C709">
        <f>_xlfn.MAXIFS(Land_Cover!F:F,Land_Cover!E:E,A709)</f>
        <v>0</v>
      </c>
    </row>
    <row r="710" spans="1:3" x14ac:dyDescent="0.3">
      <c r="A710" t="s">
        <v>716</v>
      </c>
      <c r="B710">
        <f>_xlfn.MINIFS(Land_Cover!F:F,Land_Cover!E:E,A710)</f>
        <v>0</v>
      </c>
      <c r="C710">
        <f>_xlfn.MAXIFS(Land_Cover!F:F,Land_Cover!E:E,A710)</f>
        <v>0</v>
      </c>
    </row>
    <row r="711" spans="1:3" x14ac:dyDescent="0.3">
      <c r="A711" t="s">
        <v>717</v>
      </c>
      <c r="B711">
        <f>_xlfn.MINIFS(Land_Cover!F:F,Land_Cover!E:E,A711)</f>
        <v>0</v>
      </c>
      <c r="C711">
        <f>_xlfn.MAXIFS(Land_Cover!F:F,Land_Cover!E:E,A711)</f>
        <v>0</v>
      </c>
    </row>
    <row r="712" spans="1:3" x14ac:dyDescent="0.3">
      <c r="A712" t="s">
        <v>718</v>
      </c>
      <c r="B712">
        <f>_xlfn.MINIFS(Land_Cover!F:F,Land_Cover!E:E,A712)</f>
        <v>0</v>
      </c>
      <c r="C712">
        <f>_xlfn.MAXIFS(Land_Cover!F:F,Land_Cover!E:E,A712)</f>
        <v>0</v>
      </c>
    </row>
    <row r="713" spans="1:3" x14ac:dyDescent="0.3">
      <c r="A713" t="s">
        <v>719</v>
      </c>
      <c r="B713">
        <f>_xlfn.MINIFS(Land_Cover!F:F,Land_Cover!E:E,A713)</f>
        <v>0</v>
      </c>
      <c r="C713">
        <f>_xlfn.MAXIFS(Land_Cover!F:F,Land_Cover!E:E,A713)</f>
        <v>0</v>
      </c>
    </row>
    <row r="714" spans="1:3" x14ac:dyDescent="0.3">
      <c r="A714" t="s">
        <v>720</v>
      </c>
      <c r="B714">
        <f>_xlfn.MINIFS(Land_Cover!F:F,Land_Cover!E:E,A714)</f>
        <v>37503.696237814198</v>
      </c>
      <c r="C714">
        <f>_xlfn.MAXIFS(Land_Cover!F:F,Land_Cover!E:E,A714)</f>
        <v>43546.7362463155</v>
      </c>
    </row>
    <row r="715" spans="1:3" x14ac:dyDescent="0.3">
      <c r="A715" t="s">
        <v>721</v>
      </c>
      <c r="B715">
        <f>_xlfn.MINIFS(Land_Cover!F:F,Land_Cover!E:E,A715)</f>
        <v>99339.212163866599</v>
      </c>
      <c r="C715">
        <f>_xlfn.MAXIFS(Land_Cover!F:F,Land_Cover!E:E,A715)</f>
        <v>115345.92333475</v>
      </c>
    </row>
    <row r="716" spans="1:3" x14ac:dyDescent="0.3">
      <c r="A716" t="s">
        <v>722</v>
      </c>
      <c r="B716">
        <f>_xlfn.MINIFS(Land_Cover!F:F,Land_Cover!E:E,A716)</f>
        <v>316250.78302800597</v>
      </c>
      <c r="C716">
        <f>_xlfn.MAXIFS(Land_Cover!F:F,Land_Cover!E:E,A716)</f>
        <v>367208.85719860398</v>
      </c>
    </row>
    <row r="717" spans="1:3" x14ac:dyDescent="0.3">
      <c r="A717" t="s">
        <v>723</v>
      </c>
      <c r="B717">
        <f>_xlfn.MINIFS(Land_Cover!F:F,Land_Cover!E:E,A717)</f>
        <v>1136386.09729142</v>
      </c>
      <c r="C717">
        <f>_xlfn.MAXIFS(Land_Cover!F:F,Land_Cover!E:E,A717)</f>
        <v>1319494.0930337899</v>
      </c>
    </row>
    <row r="718" spans="1:3" x14ac:dyDescent="0.3">
      <c r="A718" t="s">
        <v>724</v>
      </c>
      <c r="B718">
        <f>_xlfn.MINIFS(Land_Cover!F:F,Land_Cover!E:E,A718)</f>
        <v>854851.644421526</v>
      </c>
      <c r="C718">
        <f>_xlfn.MAXIFS(Land_Cover!F:F,Land_Cover!E:E,A718)</f>
        <v>992595.47254489304</v>
      </c>
    </row>
    <row r="719" spans="1:3" x14ac:dyDescent="0.3">
      <c r="A719" t="s">
        <v>725</v>
      </c>
      <c r="B719">
        <f>_xlfn.MINIFS(Land_Cover!F:F,Land_Cover!E:E,A719)</f>
        <v>0</v>
      </c>
      <c r="C719">
        <f>_xlfn.MAXIFS(Land_Cover!F:F,Land_Cover!E:E,A719)</f>
        <v>0</v>
      </c>
    </row>
    <row r="720" spans="1:3" x14ac:dyDescent="0.3">
      <c r="A720" t="s">
        <v>726</v>
      </c>
      <c r="B720">
        <f>_xlfn.MINIFS(Land_Cover!F:F,Land_Cover!E:E,A720)</f>
        <v>0</v>
      </c>
      <c r="C720">
        <f>_xlfn.MAXIFS(Land_Cover!F:F,Land_Cover!E:E,A720)</f>
        <v>0</v>
      </c>
    </row>
    <row r="721" spans="1:3" x14ac:dyDescent="0.3">
      <c r="A721" t="s">
        <v>727</v>
      </c>
      <c r="B721">
        <f>_xlfn.MINIFS(Land_Cover!F:F,Land_Cover!E:E,A721)</f>
        <v>0</v>
      </c>
      <c r="C721">
        <f>_xlfn.MAXIFS(Land_Cover!F:F,Land_Cover!E:E,A721)</f>
        <v>0</v>
      </c>
    </row>
    <row r="722" spans="1:3" x14ac:dyDescent="0.3">
      <c r="A722" t="s">
        <v>728</v>
      </c>
      <c r="B722">
        <f>_xlfn.MINIFS(Land_Cover!F:F,Land_Cover!E:E,A722)</f>
        <v>0</v>
      </c>
      <c r="C722">
        <f>_xlfn.MAXIFS(Land_Cover!F:F,Land_Cover!E:E,A722)</f>
        <v>0</v>
      </c>
    </row>
    <row r="723" spans="1:3" x14ac:dyDescent="0.3">
      <c r="A723" t="s">
        <v>729</v>
      </c>
      <c r="B723">
        <f>_xlfn.MINIFS(Land_Cover!F:F,Land_Cover!E:E,A723)</f>
        <v>175.76432910326599</v>
      </c>
      <c r="C723">
        <f>_xlfn.MAXIFS(Land_Cover!F:F,Land_Cover!E:E,A723)</f>
        <v>216.231250375895</v>
      </c>
    </row>
    <row r="724" spans="1:3" x14ac:dyDescent="0.3">
      <c r="A724" t="s">
        <v>730</v>
      </c>
      <c r="B724">
        <f>_xlfn.MINIFS(Land_Cover!F:F,Land_Cover!E:E,A724)</f>
        <v>3983.99145967402</v>
      </c>
      <c r="C724">
        <f>_xlfn.MAXIFS(Land_Cover!F:F,Land_Cover!E:E,A724)</f>
        <v>4901.2416751869496</v>
      </c>
    </row>
    <row r="725" spans="1:3" x14ac:dyDescent="0.3">
      <c r="A725" t="s">
        <v>731</v>
      </c>
      <c r="B725">
        <f>_xlfn.MINIFS(Land_Cover!F:F,Land_Cover!E:E,A725)</f>
        <v>245099.172069525</v>
      </c>
      <c r="C725">
        <f>_xlfn.MAXIFS(Land_Cover!F:F,Land_Cover!E:E,A725)</f>
        <v>301529.33028608101</v>
      </c>
    </row>
    <row r="726" spans="1:3" x14ac:dyDescent="0.3">
      <c r="A726" t="s">
        <v>732</v>
      </c>
      <c r="B726">
        <f>_xlfn.MINIFS(Land_Cover!F:F,Land_Cover!E:E,A726)</f>
        <v>0</v>
      </c>
      <c r="C726">
        <f>_xlfn.MAXIFS(Land_Cover!F:F,Land_Cover!E:E,A726)</f>
        <v>0</v>
      </c>
    </row>
    <row r="727" spans="1:3" x14ac:dyDescent="0.3">
      <c r="A727" t="s">
        <v>733</v>
      </c>
      <c r="B727">
        <f>_xlfn.MINIFS(Land_Cover!F:F,Land_Cover!E:E,A727)</f>
        <v>0</v>
      </c>
      <c r="C727">
        <f>_xlfn.MAXIFS(Land_Cover!F:F,Land_Cover!E:E,A727)</f>
        <v>0</v>
      </c>
    </row>
    <row r="728" spans="1:3" x14ac:dyDescent="0.3">
      <c r="A728" t="s">
        <v>734</v>
      </c>
      <c r="B728">
        <f>_xlfn.MINIFS(Land_Cover!F:F,Land_Cover!E:E,A728)</f>
        <v>0</v>
      </c>
      <c r="C728">
        <f>_xlfn.MAXIFS(Land_Cover!F:F,Land_Cover!E:E,A728)</f>
        <v>0</v>
      </c>
    </row>
    <row r="729" spans="1:3" x14ac:dyDescent="0.3">
      <c r="A729" t="s">
        <v>735</v>
      </c>
      <c r="B729">
        <f>_xlfn.MINIFS(Land_Cover!F:F,Land_Cover!E:E,A729)</f>
        <v>0</v>
      </c>
      <c r="C729">
        <f>_xlfn.MAXIFS(Land_Cover!F:F,Land_Cover!E:E,A729)</f>
        <v>0</v>
      </c>
    </row>
    <row r="730" spans="1:3" x14ac:dyDescent="0.3">
      <c r="A730" t="s">
        <v>736</v>
      </c>
      <c r="B730">
        <f>_xlfn.MINIFS(Land_Cover!F:F,Land_Cover!E:E,A730)</f>
        <v>0</v>
      </c>
      <c r="C730">
        <f>_xlfn.MAXIFS(Land_Cover!F:F,Land_Cover!E:E,A730)</f>
        <v>0</v>
      </c>
    </row>
    <row r="731" spans="1:3" x14ac:dyDescent="0.3">
      <c r="A731" t="s">
        <v>737</v>
      </c>
      <c r="B731">
        <f>_xlfn.MINIFS(Land_Cover!F:F,Land_Cover!E:E,A731)</f>
        <v>0</v>
      </c>
      <c r="C731">
        <f>_xlfn.MAXIFS(Land_Cover!F:F,Land_Cover!E:E,A731)</f>
        <v>0</v>
      </c>
    </row>
    <row r="732" spans="1:3" x14ac:dyDescent="0.3">
      <c r="A732" t="s">
        <v>738</v>
      </c>
      <c r="B732">
        <f>_xlfn.MINIFS(Land_Cover!F:F,Land_Cover!E:E,A732)</f>
        <v>929.04002526011902</v>
      </c>
      <c r="C732">
        <f>_xlfn.MAXIFS(Land_Cover!F:F,Land_Cover!E:E,A732)</f>
        <v>1142.93660912973</v>
      </c>
    </row>
    <row r="733" spans="1:3" x14ac:dyDescent="0.3">
      <c r="A733" t="s">
        <v>739</v>
      </c>
      <c r="B733">
        <f>_xlfn.MINIFS(Land_Cover!F:F,Land_Cover!E:E,A733)</f>
        <v>3297.6736031755599</v>
      </c>
      <c r="C733">
        <f>_xlfn.MAXIFS(Land_Cover!F:F,Land_Cover!E:E,A733)</f>
        <v>4056.9101261001201</v>
      </c>
    </row>
    <row r="734" spans="1:3" x14ac:dyDescent="0.3">
      <c r="A734" t="s">
        <v>740</v>
      </c>
      <c r="B734">
        <f>_xlfn.MINIFS(Land_Cover!F:F,Land_Cover!E:E,A734)</f>
        <v>14195.062007578001</v>
      </c>
      <c r="C734">
        <f>_xlfn.MAXIFS(Land_Cover!F:F,Land_Cover!E:E,A734)</f>
        <v>17463.247649405599</v>
      </c>
    </row>
    <row r="735" spans="1:3" x14ac:dyDescent="0.3">
      <c r="A735" t="s">
        <v>741</v>
      </c>
      <c r="B735">
        <f>_xlfn.MINIFS(Land_Cover!F:F,Land_Cover!E:E,A735)</f>
        <v>82559.016298791103</v>
      </c>
      <c r="C735">
        <f>_xlfn.MAXIFS(Land_Cover!F:F,Land_Cover!E:E,A735)</f>
        <v>101566.90731942</v>
      </c>
    </row>
    <row r="736" spans="1:3" x14ac:dyDescent="0.3">
      <c r="A736" t="s">
        <v>742</v>
      </c>
      <c r="B736">
        <f>_xlfn.MINIFS(Land_Cover!F:F,Land_Cover!E:E,A736)</f>
        <v>484439.96992842999</v>
      </c>
      <c r="C736">
        <f>_xlfn.MAXIFS(Land_Cover!F:F,Land_Cover!E:E,A736)</f>
        <v>595974.512940799</v>
      </c>
    </row>
    <row r="737" spans="1:3" x14ac:dyDescent="0.3">
      <c r="A737" t="s">
        <v>743</v>
      </c>
      <c r="B737">
        <f>_xlfn.MINIFS(Land_Cover!F:F,Land_Cover!E:E,A737)</f>
        <v>292.94054850544302</v>
      </c>
      <c r="C737">
        <f>_xlfn.MAXIFS(Land_Cover!F:F,Land_Cover!E:E,A737)</f>
        <v>360.38541729315801</v>
      </c>
    </row>
    <row r="738" spans="1:3" x14ac:dyDescent="0.3">
      <c r="A738" t="s">
        <v>744</v>
      </c>
      <c r="B738">
        <f>_xlfn.MINIFS(Land_Cover!F:F,Land_Cover!E:E,A738)</f>
        <v>0</v>
      </c>
      <c r="C738">
        <f>_xlfn.MAXIFS(Land_Cover!F:F,Land_Cover!E:E,A738)</f>
        <v>0</v>
      </c>
    </row>
    <row r="739" spans="1:3" x14ac:dyDescent="0.3">
      <c r="A739" t="s">
        <v>745</v>
      </c>
      <c r="B739">
        <f>_xlfn.MINIFS(Land_Cover!F:F,Land_Cover!E:E,A739)</f>
        <v>8.3697299572983699</v>
      </c>
      <c r="C739">
        <f>_xlfn.MAXIFS(Land_Cover!F:F,Land_Cover!E:E,A739)</f>
        <v>10.296726208375899</v>
      </c>
    </row>
    <row r="740" spans="1:3" x14ac:dyDescent="0.3">
      <c r="A740" t="s">
        <v>746</v>
      </c>
      <c r="B740">
        <f>_xlfn.MINIFS(Land_Cover!F:F,Land_Cover!E:E,A740)</f>
        <v>0</v>
      </c>
      <c r="C740">
        <f>_xlfn.MAXIFS(Land_Cover!F:F,Land_Cover!E:E,A740)</f>
        <v>0</v>
      </c>
    </row>
    <row r="741" spans="1:3" x14ac:dyDescent="0.3">
      <c r="A741" t="s">
        <v>747</v>
      </c>
      <c r="B741">
        <f>_xlfn.MINIFS(Land_Cover!F:F,Land_Cover!E:E,A741)</f>
        <v>0</v>
      </c>
      <c r="C741">
        <f>_xlfn.MAXIFS(Land_Cover!F:F,Land_Cover!E:E,A741)</f>
        <v>0</v>
      </c>
    </row>
    <row r="742" spans="1:3" x14ac:dyDescent="0.3">
      <c r="A742" t="s">
        <v>748</v>
      </c>
      <c r="B742">
        <f>_xlfn.MINIFS(Land_Cover!F:F,Land_Cover!E:E,A742)</f>
        <v>0</v>
      </c>
      <c r="C742">
        <f>_xlfn.MAXIFS(Land_Cover!F:F,Land_Cover!E:E,A742)</f>
        <v>0</v>
      </c>
    </row>
    <row r="743" spans="1:3" x14ac:dyDescent="0.3">
      <c r="A743" t="s">
        <v>749</v>
      </c>
      <c r="B743">
        <f>_xlfn.MINIFS(Land_Cover!F:F,Land_Cover!E:E,A743)</f>
        <v>0</v>
      </c>
      <c r="C743">
        <f>_xlfn.MAXIFS(Land_Cover!F:F,Land_Cover!E:E,A743)</f>
        <v>0</v>
      </c>
    </row>
    <row r="744" spans="1:3" x14ac:dyDescent="0.3">
      <c r="A744" t="s">
        <v>750</v>
      </c>
      <c r="B744">
        <f>_xlfn.MINIFS(Land_Cover!F:F,Land_Cover!E:E,A744)</f>
        <v>0</v>
      </c>
      <c r="C744">
        <f>_xlfn.MAXIFS(Land_Cover!F:F,Land_Cover!E:E,A744)</f>
        <v>0</v>
      </c>
    </row>
    <row r="745" spans="1:3" x14ac:dyDescent="0.3">
      <c r="A745" t="s">
        <v>751</v>
      </c>
      <c r="B745">
        <f>_xlfn.MINIFS(Land_Cover!F:F,Land_Cover!E:E,A745)</f>
        <v>0</v>
      </c>
      <c r="C745">
        <f>_xlfn.MAXIFS(Land_Cover!F:F,Land_Cover!E:E,A745)</f>
        <v>0</v>
      </c>
    </row>
    <row r="746" spans="1:3" x14ac:dyDescent="0.3">
      <c r="A746" t="s">
        <v>752</v>
      </c>
      <c r="B746">
        <f>_xlfn.MINIFS(Land_Cover!F:F,Land_Cover!E:E,A746)</f>
        <v>0</v>
      </c>
      <c r="C746">
        <f>_xlfn.MAXIFS(Land_Cover!F:F,Land_Cover!E:E,A746)</f>
        <v>0</v>
      </c>
    </row>
    <row r="747" spans="1:3" x14ac:dyDescent="0.3">
      <c r="A747" t="s">
        <v>753</v>
      </c>
      <c r="B747">
        <f>_xlfn.MINIFS(Land_Cover!F:F,Land_Cover!E:E,A747)</f>
        <v>0</v>
      </c>
      <c r="C747">
        <f>_xlfn.MAXIFS(Land_Cover!F:F,Land_Cover!E:E,A747)</f>
        <v>0</v>
      </c>
    </row>
    <row r="748" spans="1:3" x14ac:dyDescent="0.3">
      <c r="A748" t="s">
        <v>754</v>
      </c>
      <c r="B748">
        <f>_xlfn.MINIFS(Land_Cover!F:F,Land_Cover!E:E,A748)</f>
        <v>0</v>
      </c>
      <c r="C748">
        <f>_xlfn.MAXIFS(Land_Cover!F:F,Land_Cover!E:E,A748)</f>
        <v>0</v>
      </c>
    </row>
    <row r="749" spans="1:3" x14ac:dyDescent="0.3">
      <c r="A749" t="s">
        <v>755</v>
      </c>
      <c r="B749">
        <f>_xlfn.MINIFS(Land_Cover!F:F,Land_Cover!E:E,A749)</f>
        <v>0</v>
      </c>
      <c r="C749">
        <f>_xlfn.MAXIFS(Land_Cover!F:F,Land_Cover!E:E,A749)</f>
        <v>0</v>
      </c>
    </row>
    <row r="750" spans="1:3" x14ac:dyDescent="0.3">
      <c r="A750" t="s">
        <v>756</v>
      </c>
      <c r="B750">
        <f>_xlfn.MINIFS(Land_Cover!F:F,Land_Cover!E:E,A750)</f>
        <v>6241.0569749371698</v>
      </c>
      <c r="C750">
        <f>_xlfn.MAXIFS(Land_Cover!F:F,Land_Cover!E:E,A750)</f>
        <v>7318.7092417198</v>
      </c>
    </row>
    <row r="751" spans="1:3" x14ac:dyDescent="0.3">
      <c r="A751" t="s">
        <v>757</v>
      </c>
      <c r="B751">
        <f>_xlfn.MINIFS(Land_Cover!F:F,Land_Cover!E:E,A751)</f>
        <v>265302.80644893099</v>
      </c>
      <c r="C751">
        <f>_xlfn.MAXIFS(Land_Cover!F:F,Land_Cover!E:E,A751)</f>
        <v>311113.02287567098</v>
      </c>
    </row>
    <row r="752" spans="1:3" x14ac:dyDescent="0.3">
      <c r="A752" t="s">
        <v>758</v>
      </c>
      <c r="B752">
        <f>_xlfn.MINIFS(Land_Cover!F:F,Land_Cover!E:E,A752)</f>
        <v>528363.88416993397</v>
      </c>
      <c r="C752">
        <f>_xlfn.MAXIFS(Land_Cover!F:F,Land_Cover!E:E,A752)</f>
        <v>619597.23450600205</v>
      </c>
    </row>
    <row r="753" spans="1:3" x14ac:dyDescent="0.3">
      <c r="A753" t="s">
        <v>759</v>
      </c>
      <c r="B753">
        <f>_xlfn.MINIFS(Land_Cover!F:F,Land_Cover!E:E,A753)</f>
        <v>509177.63313231099</v>
      </c>
      <c r="C753">
        <f>_xlfn.MAXIFS(Land_Cover!F:F,Land_Cover!E:E,A753)</f>
        <v>597098.065960209</v>
      </c>
    </row>
    <row r="754" spans="1:3" x14ac:dyDescent="0.3">
      <c r="A754" t="s">
        <v>760</v>
      </c>
      <c r="B754">
        <f>_xlfn.MINIFS(Land_Cover!F:F,Land_Cover!E:E,A754)</f>
        <v>336606.61927388801</v>
      </c>
      <c r="C754">
        <f>_xlfn.MAXIFS(Land_Cover!F:F,Land_Cover!E:E,A754)</f>
        <v>394728.96741639898</v>
      </c>
    </row>
    <row r="755" spans="1:3" x14ac:dyDescent="0.3">
      <c r="A755" t="s">
        <v>761</v>
      </c>
      <c r="B755">
        <f>_xlfn.MINIFS(Land_Cover!F:F,Land_Cover!E:E,A755)</f>
        <v>0</v>
      </c>
      <c r="C755">
        <f>_xlfn.MAXIFS(Land_Cover!F:F,Land_Cover!E:E,A755)</f>
        <v>0</v>
      </c>
    </row>
    <row r="756" spans="1:3" x14ac:dyDescent="0.3">
      <c r="A756" t="s">
        <v>762</v>
      </c>
      <c r="B756">
        <f>_xlfn.MINIFS(Land_Cover!F:F,Land_Cover!E:E,A756)</f>
        <v>0</v>
      </c>
      <c r="C756">
        <f>_xlfn.MAXIFS(Land_Cover!F:F,Land_Cover!E:E,A756)</f>
        <v>0</v>
      </c>
    </row>
    <row r="757" spans="1:3" x14ac:dyDescent="0.3">
      <c r="A757" t="s">
        <v>763</v>
      </c>
      <c r="B757">
        <f>_xlfn.MINIFS(Land_Cover!F:F,Land_Cover!E:E,A757)</f>
        <v>0</v>
      </c>
      <c r="C757">
        <f>_xlfn.MAXIFS(Land_Cover!F:F,Land_Cover!E:E,A757)</f>
        <v>0</v>
      </c>
    </row>
    <row r="758" spans="1:3" x14ac:dyDescent="0.3">
      <c r="A758" t="s">
        <v>764</v>
      </c>
      <c r="B758">
        <f>_xlfn.MINIFS(Land_Cover!F:F,Land_Cover!E:E,A758)</f>
        <v>0</v>
      </c>
      <c r="C758">
        <f>_xlfn.MAXIFS(Land_Cover!F:F,Land_Cover!E:E,A758)</f>
        <v>0</v>
      </c>
    </row>
    <row r="759" spans="1:3" x14ac:dyDescent="0.3">
      <c r="A759" t="s">
        <v>765</v>
      </c>
      <c r="B759">
        <f>_xlfn.MINIFS(Land_Cover!F:F,Land_Cover!E:E,A759)</f>
        <v>0</v>
      </c>
      <c r="C759">
        <f>_xlfn.MAXIFS(Land_Cover!F:F,Land_Cover!E:E,A759)</f>
        <v>0</v>
      </c>
    </row>
    <row r="760" spans="1:3" x14ac:dyDescent="0.3">
      <c r="A760" t="s">
        <v>766</v>
      </c>
      <c r="B760">
        <f>_xlfn.MINIFS(Land_Cover!F:F,Land_Cover!E:E,A760)</f>
        <v>3389.5015750286402</v>
      </c>
      <c r="C760">
        <f>_xlfn.MAXIFS(Land_Cover!F:F,Land_Cover!E:E,A760)</f>
        <v>3623.6707635886601</v>
      </c>
    </row>
    <row r="761" spans="1:3" x14ac:dyDescent="0.3">
      <c r="A761" t="s">
        <v>767</v>
      </c>
      <c r="B761">
        <f>_xlfn.MINIFS(Land_Cover!F:F,Land_Cover!E:E,A761)</f>
        <v>296413.59070733102</v>
      </c>
      <c r="C761">
        <f>_xlfn.MAXIFS(Land_Cover!F:F,Land_Cover!E:E,A761)</f>
        <v>316891.80217224598</v>
      </c>
    </row>
    <row r="762" spans="1:3" x14ac:dyDescent="0.3">
      <c r="A762" t="s">
        <v>768</v>
      </c>
      <c r="B762">
        <f>_xlfn.MINIFS(Land_Cover!F:F,Land_Cover!E:E,A762)</f>
        <v>0</v>
      </c>
      <c r="C762">
        <f>_xlfn.MAXIFS(Land_Cover!F:F,Land_Cover!E:E,A762)</f>
        <v>0</v>
      </c>
    </row>
    <row r="763" spans="1:3" x14ac:dyDescent="0.3">
      <c r="A763" t="s">
        <v>769</v>
      </c>
      <c r="B763">
        <f>_xlfn.MINIFS(Land_Cover!F:F,Land_Cover!E:E,A763)</f>
        <v>0</v>
      </c>
      <c r="C763">
        <f>_xlfn.MAXIFS(Land_Cover!F:F,Land_Cover!E:E,A763)</f>
        <v>0</v>
      </c>
    </row>
    <row r="764" spans="1:3" x14ac:dyDescent="0.3">
      <c r="A764" t="s">
        <v>770</v>
      </c>
      <c r="B764">
        <f>_xlfn.MINIFS(Land_Cover!F:F,Land_Cover!E:E,A764)</f>
        <v>0</v>
      </c>
      <c r="C764">
        <f>_xlfn.MAXIFS(Land_Cover!F:F,Land_Cover!E:E,A764)</f>
        <v>0</v>
      </c>
    </row>
    <row r="765" spans="1:3" x14ac:dyDescent="0.3">
      <c r="A765" t="s">
        <v>771</v>
      </c>
      <c r="B765">
        <f>_xlfn.MINIFS(Land_Cover!F:F,Land_Cover!E:E,A765)</f>
        <v>0</v>
      </c>
      <c r="C765">
        <f>_xlfn.MAXIFS(Land_Cover!F:F,Land_Cover!E:E,A765)</f>
        <v>0</v>
      </c>
    </row>
    <row r="766" spans="1:3" x14ac:dyDescent="0.3">
      <c r="A766" t="s">
        <v>772</v>
      </c>
      <c r="B766">
        <f>_xlfn.MINIFS(Land_Cover!F:F,Land_Cover!E:E,A766)</f>
        <v>0</v>
      </c>
      <c r="C766">
        <f>_xlfn.MAXIFS(Land_Cover!F:F,Land_Cover!E:E,A766)</f>
        <v>0</v>
      </c>
    </row>
    <row r="767" spans="1:3" x14ac:dyDescent="0.3">
      <c r="A767" t="s">
        <v>773</v>
      </c>
      <c r="B767">
        <f>_xlfn.MINIFS(Land_Cover!F:F,Land_Cover!E:E,A767)</f>
        <v>0</v>
      </c>
      <c r="C767">
        <f>_xlfn.MAXIFS(Land_Cover!F:F,Land_Cover!E:E,A767)</f>
        <v>0</v>
      </c>
    </row>
    <row r="768" spans="1:3" x14ac:dyDescent="0.3">
      <c r="A768" t="s">
        <v>774</v>
      </c>
      <c r="B768">
        <f>_xlfn.MINIFS(Land_Cover!F:F,Land_Cover!E:E,A768)</f>
        <v>0</v>
      </c>
      <c r="C768">
        <f>_xlfn.MAXIFS(Land_Cover!F:F,Land_Cover!E:E,A768)</f>
        <v>0</v>
      </c>
    </row>
    <row r="769" spans="1:3" x14ac:dyDescent="0.3">
      <c r="A769" t="s">
        <v>775</v>
      </c>
      <c r="B769">
        <f>_xlfn.MINIFS(Land_Cover!F:F,Land_Cover!E:E,A769)</f>
        <v>4345.9450887743396</v>
      </c>
      <c r="C769">
        <f>_xlfn.MAXIFS(Land_Cover!F:F,Land_Cover!E:E,A769)</f>
        <v>4646.1917216310103</v>
      </c>
    </row>
    <row r="770" spans="1:3" x14ac:dyDescent="0.3">
      <c r="A770" t="s">
        <v>776</v>
      </c>
      <c r="B770">
        <f>_xlfn.MINIFS(Land_Cover!F:F,Land_Cover!E:E,A770)</f>
        <v>142946.35602806401</v>
      </c>
      <c r="C770">
        <f>_xlfn.MAXIFS(Land_Cover!F:F,Land_Cover!E:E,A770)</f>
        <v>152822.03581689001</v>
      </c>
    </row>
    <row r="771" spans="1:3" x14ac:dyDescent="0.3">
      <c r="A771" t="s">
        <v>777</v>
      </c>
      <c r="B771">
        <f>_xlfn.MINIFS(Land_Cover!F:F,Land_Cover!E:E,A771)</f>
        <v>566684.39203894604</v>
      </c>
      <c r="C771">
        <f>_xlfn.MAXIFS(Land_Cover!F:F,Land_Cover!E:E,A771)</f>
        <v>605834.69815800199</v>
      </c>
    </row>
    <row r="772" spans="1:3" x14ac:dyDescent="0.3">
      <c r="A772" t="s">
        <v>778</v>
      </c>
      <c r="B772">
        <f>_xlfn.MINIFS(Land_Cover!F:F,Land_Cover!E:E,A772)</f>
        <v>6251969.2145618601</v>
      </c>
      <c r="C772">
        <f>_xlfn.MAXIFS(Land_Cover!F:F,Land_Cover!E:E,A772)</f>
        <v>6683896.6013676403</v>
      </c>
    </row>
    <row r="773" spans="1:3" x14ac:dyDescent="0.3">
      <c r="A773" t="s">
        <v>779</v>
      </c>
      <c r="B773">
        <f>_xlfn.MINIFS(Land_Cover!F:F,Land_Cover!E:E,A773)</f>
        <v>0</v>
      </c>
      <c r="C773">
        <f>_xlfn.MAXIFS(Land_Cover!F:F,Land_Cover!E:E,A773)</f>
        <v>0</v>
      </c>
    </row>
    <row r="774" spans="1:3" x14ac:dyDescent="0.3">
      <c r="A774" t="s">
        <v>780</v>
      </c>
      <c r="B774">
        <f>_xlfn.MINIFS(Land_Cover!F:F,Land_Cover!E:E,A774)</f>
        <v>0</v>
      </c>
      <c r="C774">
        <f>_xlfn.MAXIFS(Land_Cover!F:F,Land_Cover!E:E,A774)</f>
        <v>0</v>
      </c>
    </row>
    <row r="775" spans="1:3" x14ac:dyDescent="0.3">
      <c r="A775" t="s">
        <v>781</v>
      </c>
      <c r="B775">
        <f>_xlfn.MINIFS(Land_Cover!F:F,Land_Cover!E:E,A775)</f>
        <v>0</v>
      </c>
      <c r="C775">
        <f>_xlfn.MAXIFS(Land_Cover!F:F,Land_Cover!E:E,A775)</f>
        <v>0</v>
      </c>
    </row>
    <row r="776" spans="1:3" x14ac:dyDescent="0.3">
      <c r="A776" t="s">
        <v>782</v>
      </c>
      <c r="B776">
        <f>_xlfn.MINIFS(Land_Cover!F:F,Land_Cover!E:E,A776)</f>
        <v>0</v>
      </c>
      <c r="C776">
        <f>_xlfn.MAXIFS(Land_Cover!F:F,Land_Cover!E:E,A776)</f>
        <v>0</v>
      </c>
    </row>
    <row r="777" spans="1:3" x14ac:dyDescent="0.3">
      <c r="A777" t="s">
        <v>783</v>
      </c>
      <c r="B777">
        <f>_xlfn.MINIFS(Land_Cover!F:F,Land_Cover!E:E,A777)</f>
        <v>0</v>
      </c>
      <c r="C777">
        <f>_xlfn.MAXIFS(Land_Cover!F:F,Land_Cover!E:E,A777)</f>
        <v>0</v>
      </c>
    </row>
    <row r="778" spans="1:3" x14ac:dyDescent="0.3">
      <c r="A778" t="s">
        <v>784</v>
      </c>
      <c r="B778">
        <f>_xlfn.MINIFS(Land_Cover!F:F,Land_Cover!E:E,A778)</f>
        <v>0</v>
      </c>
      <c r="C778">
        <f>_xlfn.MAXIFS(Land_Cover!F:F,Land_Cover!E:E,A778)</f>
        <v>0</v>
      </c>
    </row>
    <row r="779" spans="1:3" x14ac:dyDescent="0.3">
      <c r="A779" t="s">
        <v>785</v>
      </c>
      <c r="B779">
        <f>_xlfn.MINIFS(Land_Cover!F:F,Land_Cover!E:E,A779)</f>
        <v>0</v>
      </c>
      <c r="C779">
        <f>_xlfn.MAXIFS(Land_Cover!F:F,Land_Cover!E:E,A779)</f>
        <v>0</v>
      </c>
    </row>
    <row r="780" spans="1:3" x14ac:dyDescent="0.3">
      <c r="A780" t="s">
        <v>786</v>
      </c>
      <c r="B780">
        <f>_xlfn.MINIFS(Land_Cover!F:F,Land_Cover!E:E,A780)</f>
        <v>0</v>
      </c>
      <c r="C780">
        <f>_xlfn.MAXIFS(Land_Cover!F:F,Land_Cover!E:E,A780)</f>
        <v>0</v>
      </c>
    </row>
    <row r="781" spans="1:3" x14ac:dyDescent="0.3">
      <c r="A781" t="s">
        <v>787</v>
      </c>
      <c r="B781">
        <f>_xlfn.MINIFS(Land_Cover!F:F,Land_Cover!E:E,A781)</f>
        <v>0</v>
      </c>
      <c r="C781">
        <f>_xlfn.MAXIFS(Land_Cover!F:F,Land_Cover!E:E,A781)</f>
        <v>0</v>
      </c>
    </row>
    <row r="782" spans="1:3" x14ac:dyDescent="0.3">
      <c r="A782" t="s">
        <v>788</v>
      </c>
      <c r="B782">
        <f>_xlfn.MINIFS(Land_Cover!F:F,Land_Cover!E:E,A782)</f>
        <v>0</v>
      </c>
      <c r="C782">
        <f>_xlfn.MAXIFS(Land_Cover!F:F,Land_Cover!E:E,A782)</f>
        <v>0</v>
      </c>
    </row>
    <row r="783" spans="1:3" x14ac:dyDescent="0.3">
      <c r="A783" t="s">
        <v>789</v>
      </c>
      <c r="B783">
        <f>_xlfn.MINIFS(Land_Cover!F:F,Land_Cover!E:E,A783)</f>
        <v>0</v>
      </c>
      <c r="C783">
        <f>_xlfn.MAXIFS(Land_Cover!F:F,Land_Cover!E:E,A783)</f>
        <v>0</v>
      </c>
    </row>
    <row r="784" spans="1:3" x14ac:dyDescent="0.3">
      <c r="A784" t="s">
        <v>790</v>
      </c>
      <c r="B784">
        <f>_xlfn.MINIFS(Land_Cover!F:F,Land_Cover!E:E,A784)</f>
        <v>0</v>
      </c>
      <c r="C784">
        <f>_xlfn.MAXIFS(Land_Cover!F:F,Land_Cover!E:E,A784)</f>
        <v>0</v>
      </c>
    </row>
    <row r="785" spans="1:3" x14ac:dyDescent="0.3">
      <c r="A785" t="s">
        <v>791</v>
      </c>
      <c r="B785">
        <f>_xlfn.MINIFS(Land_Cover!F:F,Land_Cover!E:E,A785)</f>
        <v>0</v>
      </c>
      <c r="C785">
        <f>_xlfn.MAXIFS(Land_Cover!F:F,Land_Cover!E:E,A785)</f>
        <v>0</v>
      </c>
    </row>
    <row r="786" spans="1:3" x14ac:dyDescent="0.3">
      <c r="A786" t="s">
        <v>792</v>
      </c>
      <c r="B786">
        <f>_xlfn.MINIFS(Land_Cover!F:F,Land_Cover!E:E,A786)</f>
        <v>0</v>
      </c>
      <c r="C786">
        <f>_xlfn.MAXIFS(Land_Cover!F:F,Land_Cover!E:E,A786)</f>
        <v>0</v>
      </c>
    </row>
    <row r="787" spans="1:3" x14ac:dyDescent="0.3">
      <c r="A787" t="s">
        <v>793</v>
      </c>
      <c r="B787">
        <f>_xlfn.MINIFS(Land_Cover!F:F,Land_Cover!E:E,A787)</f>
        <v>5679.3322953493598</v>
      </c>
      <c r="C787">
        <f>_xlfn.MAXIFS(Land_Cover!F:F,Land_Cover!E:E,A787)</f>
        <v>11233.876409668101</v>
      </c>
    </row>
    <row r="788" spans="1:3" x14ac:dyDescent="0.3">
      <c r="A788" t="s">
        <v>794</v>
      </c>
      <c r="B788">
        <f>_xlfn.MINIFS(Land_Cover!F:F,Land_Cover!E:E,A788)</f>
        <v>618572.99023280502</v>
      </c>
      <c r="C788">
        <f>_xlfn.MAXIFS(Land_Cover!F:F,Land_Cover!E:E,A788)</f>
        <v>1223554.48867193</v>
      </c>
    </row>
    <row r="789" spans="1:3" x14ac:dyDescent="0.3">
      <c r="A789" t="s">
        <v>795</v>
      </c>
      <c r="B789">
        <f>_xlfn.MINIFS(Land_Cover!F:F,Land_Cover!E:E,A789)</f>
        <v>1448863.94646578</v>
      </c>
      <c r="C789">
        <f>_xlfn.MAXIFS(Land_Cover!F:F,Land_Cover!E:E,A789)</f>
        <v>2865892.97167006</v>
      </c>
    </row>
    <row r="790" spans="1:3" x14ac:dyDescent="0.3">
      <c r="A790" t="s">
        <v>796</v>
      </c>
      <c r="B790">
        <f>_xlfn.MINIFS(Land_Cover!F:F,Land_Cover!E:E,A790)</f>
        <v>855293.73100606399</v>
      </c>
      <c r="C790">
        <f>_xlfn.MAXIFS(Land_Cover!F:F,Land_Cover!E:E,A790)</f>
        <v>1691794.6632483399</v>
      </c>
    </row>
    <row r="791" spans="1:3" x14ac:dyDescent="0.3">
      <c r="A791" t="s">
        <v>797</v>
      </c>
      <c r="B791">
        <f>_xlfn.MINIFS(Land_Cover!F:F,Land_Cover!E:E,A791)</f>
        <v>0</v>
      </c>
      <c r="C791">
        <f>_xlfn.MAXIFS(Land_Cover!F:F,Land_Cover!E:E,A791)</f>
        <v>0</v>
      </c>
    </row>
    <row r="792" spans="1:3" x14ac:dyDescent="0.3">
      <c r="A792" t="s">
        <v>798</v>
      </c>
      <c r="B792">
        <f>_xlfn.MINIFS(Land_Cover!F:F,Land_Cover!E:E,A792)</f>
        <v>0</v>
      </c>
      <c r="C792">
        <f>_xlfn.MAXIFS(Land_Cover!F:F,Land_Cover!E:E,A792)</f>
        <v>0</v>
      </c>
    </row>
    <row r="793" spans="1:3" x14ac:dyDescent="0.3">
      <c r="A793" t="s">
        <v>799</v>
      </c>
      <c r="B793">
        <f>_xlfn.MINIFS(Land_Cover!F:F,Land_Cover!E:E,A793)</f>
        <v>0</v>
      </c>
      <c r="C793">
        <f>_xlfn.MAXIFS(Land_Cover!F:F,Land_Cover!E:E,A793)</f>
        <v>0</v>
      </c>
    </row>
    <row r="794" spans="1:3" x14ac:dyDescent="0.3">
      <c r="A794" t="s">
        <v>800</v>
      </c>
      <c r="B794">
        <f>_xlfn.MINIFS(Land_Cover!F:F,Land_Cover!E:E,A794)</f>
        <v>0</v>
      </c>
      <c r="C794">
        <f>_xlfn.MAXIFS(Land_Cover!F:F,Land_Cover!E:E,A794)</f>
        <v>0</v>
      </c>
    </row>
    <row r="795" spans="1:3" x14ac:dyDescent="0.3">
      <c r="A795" t="s">
        <v>801</v>
      </c>
      <c r="B795">
        <f>_xlfn.MINIFS(Land_Cover!F:F,Land_Cover!E:E,A795)</f>
        <v>0</v>
      </c>
      <c r="C795">
        <f>_xlfn.MAXIFS(Land_Cover!F:F,Land_Cover!E:E,A795)</f>
        <v>0</v>
      </c>
    </row>
    <row r="796" spans="1:3" x14ac:dyDescent="0.3">
      <c r="A796" t="s">
        <v>802</v>
      </c>
      <c r="B796">
        <f>_xlfn.MINIFS(Land_Cover!F:F,Land_Cover!E:E,A796)</f>
        <v>0</v>
      </c>
      <c r="C796">
        <f>_xlfn.MAXIFS(Land_Cover!F:F,Land_Cover!E:E,A796)</f>
        <v>0</v>
      </c>
    </row>
    <row r="797" spans="1:3" x14ac:dyDescent="0.3">
      <c r="A797" t="s">
        <v>803</v>
      </c>
      <c r="B797">
        <f>_xlfn.MINIFS(Land_Cover!F:F,Land_Cover!E:E,A797)</f>
        <v>6692.8552036199098</v>
      </c>
      <c r="C797">
        <f>_xlfn.MAXIFS(Land_Cover!F:F,Land_Cover!E:E,A797)</f>
        <v>7020.6072398189999</v>
      </c>
    </row>
    <row r="798" spans="1:3" x14ac:dyDescent="0.3">
      <c r="A798" t="s">
        <v>804</v>
      </c>
      <c r="B798">
        <f>_xlfn.MINIFS(Land_Cover!F:F,Land_Cover!E:E,A798)</f>
        <v>0</v>
      </c>
      <c r="C798">
        <f>_xlfn.MAXIFS(Land_Cover!F:F,Land_Cover!E:E,A798)</f>
        <v>0</v>
      </c>
    </row>
    <row r="799" spans="1:3" x14ac:dyDescent="0.3">
      <c r="A799" t="s">
        <v>805</v>
      </c>
      <c r="B799">
        <f>_xlfn.MINIFS(Land_Cover!F:F,Land_Cover!E:E,A799)</f>
        <v>0</v>
      </c>
      <c r="C799">
        <f>_xlfn.MAXIFS(Land_Cover!F:F,Land_Cover!E:E,A799)</f>
        <v>0</v>
      </c>
    </row>
    <row r="800" spans="1:3" x14ac:dyDescent="0.3">
      <c r="A800" t="s">
        <v>806</v>
      </c>
      <c r="B800">
        <f>_xlfn.MINIFS(Land_Cover!F:F,Land_Cover!E:E,A800)</f>
        <v>0</v>
      </c>
      <c r="C800">
        <f>_xlfn.MAXIFS(Land_Cover!F:F,Land_Cover!E:E,A800)</f>
        <v>0</v>
      </c>
    </row>
    <row r="801" spans="1:3" x14ac:dyDescent="0.3">
      <c r="A801" t="s">
        <v>807</v>
      </c>
      <c r="B801">
        <f>_xlfn.MINIFS(Land_Cover!F:F,Land_Cover!E:E,A801)</f>
        <v>0</v>
      </c>
      <c r="C801">
        <f>_xlfn.MAXIFS(Land_Cover!F:F,Land_Cover!E:E,A801)</f>
        <v>0</v>
      </c>
    </row>
    <row r="802" spans="1:3" x14ac:dyDescent="0.3">
      <c r="A802" t="s">
        <v>808</v>
      </c>
      <c r="B802">
        <f>_xlfn.MINIFS(Land_Cover!F:F,Land_Cover!E:E,A802)</f>
        <v>0</v>
      </c>
      <c r="C802">
        <f>_xlfn.MAXIFS(Land_Cover!F:F,Land_Cover!E:E,A802)</f>
        <v>0</v>
      </c>
    </row>
    <row r="803" spans="1:3" x14ac:dyDescent="0.3">
      <c r="A803" t="s">
        <v>809</v>
      </c>
      <c r="B803">
        <f>_xlfn.MINIFS(Land_Cover!F:F,Land_Cover!E:E,A803)</f>
        <v>0</v>
      </c>
      <c r="C803">
        <f>_xlfn.MAXIFS(Land_Cover!F:F,Land_Cover!E:E,A803)</f>
        <v>0</v>
      </c>
    </row>
    <row r="804" spans="1:3" x14ac:dyDescent="0.3">
      <c r="A804" t="s">
        <v>810</v>
      </c>
      <c r="B804">
        <f>_xlfn.MINIFS(Land_Cover!F:F,Land_Cover!E:E,A804)</f>
        <v>0</v>
      </c>
      <c r="C804">
        <f>_xlfn.MAXIFS(Land_Cover!F:F,Land_Cover!E:E,A804)</f>
        <v>0</v>
      </c>
    </row>
    <row r="805" spans="1:3" x14ac:dyDescent="0.3">
      <c r="A805" t="s">
        <v>811</v>
      </c>
      <c r="B805">
        <f>_xlfn.MINIFS(Land_Cover!F:F,Land_Cover!E:E,A805)</f>
        <v>0</v>
      </c>
      <c r="C805">
        <f>_xlfn.MAXIFS(Land_Cover!F:F,Land_Cover!E:E,A805)</f>
        <v>0</v>
      </c>
    </row>
    <row r="806" spans="1:3" x14ac:dyDescent="0.3">
      <c r="A806" t="s">
        <v>812</v>
      </c>
      <c r="B806">
        <f>_xlfn.MINIFS(Land_Cover!F:F,Land_Cover!E:E,A806)</f>
        <v>0</v>
      </c>
      <c r="C806">
        <f>_xlfn.MAXIFS(Land_Cover!F:F,Land_Cover!E:E,A806)</f>
        <v>0</v>
      </c>
    </row>
    <row r="807" spans="1:3" x14ac:dyDescent="0.3">
      <c r="A807" t="s">
        <v>813</v>
      </c>
      <c r="B807">
        <f>_xlfn.MINIFS(Land_Cover!F:F,Land_Cover!E:E,A807)</f>
        <v>0</v>
      </c>
      <c r="C807">
        <f>_xlfn.MAXIFS(Land_Cover!F:F,Land_Cover!E:E,A807)</f>
        <v>0</v>
      </c>
    </row>
    <row r="808" spans="1:3" x14ac:dyDescent="0.3">
      <c r="A808" t="s">
        <v>814</v>
      </c>
      <c r="B808">
        <f>_xlfn.MINIFS(Land_Cover!F:F,Land_Cover!E:E,A808)</f>
        <v>1049822.1447963801</v>
      </c>
      <c r="C808">
        <f>_xlfn.MAXIFS(Land_Cover!F:F,Land_Cover!E:E,A808)</f>
        <v>1101232.3927601799</v>
      </c>
    </row>
    <row r="809" spans="1:3" x14ac:dyDescent="0.3">
      <c r="A809" t="s">
        <v>815</v>
      </c>
      <c r="B809">
        <f>_xlfn.MINIFS(Land_Cover!F:F,Land_Cover!E:E,A809)</f>
        <v>0</v>
      </c>
      <c r="C809">
        <f>_xlfn.MAXIFS(Land_Cover!F:F,Land_Cover!E:E,A809)</f>
        <v>0</v>
      </c>
    </row>
    <row r="810" spans="1:3" x14ac:dyDescent="0.3">
      <c r="A810" t="s">
        <v>816</v>
      </c>
      <c r="B810">
        <f>_xlfn.MINIFS(Land_Cover!F:F,Land_Cover!E:E,A810)</f>
        <v>0</v>
      </c>
      <c r="C810">
        <f>_xlfn.MAXIFS(Land_Cover!F:F,Land_Cover!E:E,A810)</f>
        <v>0</v>
      </c>
    </row>
    <row r="811" spans="1:3" x14ac:dyDescent="0.3">
      <c r="A811" t="s">
        <v>817</v>
      </c>
      <c r="B811">
        <f>_xlfn.MINIFS(Land_Cover!F:F,Land_Cover!E:E,A811)</f>
        <v>0</v>
      </c>
      <c r="C811">
        <f>_xlfn.MAXIFS(Land_Cover!F:F,Land_Cover!E:E,A811)</f>
        <v>0</v>
      </c>
    </row>
    <row r="812" spans="1:3" x14ac:dyDescent="0.3">
      <c r="A812" t="s">
        <v>818</v>
      </c>
      <c r="B812">
        <f>_xlfn.MINIFS(Land_Cover!F:F,Land_Cover!E:E,A812)</f>
        <v>0</v>
      </c>
      <c r="C812">
        <f>_xlfn.MAXIFS(Land_Cover!F:F,Land_Cover!E:E,A812)</f>
        <v>0</v>
      </c>
    </row>
    <row r="813" spans="1:3" x14ac:dyDescent="0.3">
      <c r="A813" t="s">
        <v>819</v>
      </c>
      <c r="B813">
        <f>_xlfn.MINIFS(Land_Cover!F:F,Land_Cover!E:E,A813)</f>
        <v>0</v>
      </c>
      <c r="C813">
        <f>_xlfn.MAXIFS(Land_Cover!F:F,Land_Cover!E:E,A813)</f>
        <v>0</v>
      </c>
    </row>
    <row r="814" spans="1:3" x14ac:dyDescent="0.3">
      <c r="A814" t="s">
        <v>820</v>
      </c>
      <c r="B814">
        <f>_xlfn.MINIFS(Land_Cover!F:F,Land_Cover!E:E,A814)</f>
        <v>0</v>
      </c>
      <c r="C814">
        <f>_xlfn.MAXIFS(Land_Cover!F:F,Land_Cover!E:E,A814)</f>
        <v>0</v>
      </c>
    </row>
    <row r="815" spans="1:3" x14ac:dyDescent="0.3">
      <c r="A815" t="s">
        <v>821</v>
      </c>
      <c r="B815">
        <f>_xlfn.MINIFS(Land_Cover!F:F,Land_Cover!E:E,A815)</f>
        <v>9772.2412961047903</v>
      </c>
      <c r="C815">
        <f>_xlfn.MAXIFS(Land_Cover!F:F,Land_Cover!E:E,A815)</f>
        <v>11985.081006549501</v>
      </c>
    </row>
    <row r="816" spans="1:3" x14ac:dyDescent="0.3">
      <c r="A816" t="s">
        <v>822</v>
      </c>
      <c r="B816">
        <f>_xlfn.MINIFS(Land_Cover!F:F,Land_Cover!E:E,A816)</f>
        <v>0</v>
      </c>
      <c r="C816">
        <f>_xlfn.MAXIFS(Land_Cover!F:F,Land_Cover!E:E,A816)</f>
        <v>0</v>
      </c>
    </row>
    <row r="817" spans="1:3" x14ac:dyDescent="0.3">
      <c r="A817" t="s">
        <v>823</v>
      </c>
      <c r="B817">
        <f>_xlfn.MINIFS(Land_Cover!F:F,Land_Cover!E:E,A817)</f>
        <v>0</v>
      </c>
      <c r="C817">
        <f>_xlfn.MAXIFS(Land_Cover!F:F,Land_Cover!E:E,A817)</f>
        <v>0</v>
      </c>
    </row>
    <row r="818" spans="1:3" x14ac:dyDescent="0.3">
      <c r="A818" t="s">
        <v>824</v>
      </c>
      <c r="B818">
        <f>_xlfn.MINIFS(Land_Cover!F:F,Land_Cover!E:E,A818)</f>
        <v>0</v>
      </c>
      <c r="C818">
        <f>_xlfn.MAXIFS(Land_Cover!F:F,Land_Cover!E:E,A818)</f>
        <v>0</v>
      </c>
    </row>
    <row r="819" spans="1:3" x14ac:dyDescent="0.3">
      <c r="A819" t="s">
        <v>825</v>
      </c>
      <c r="B819">
        <f>_xlfn.MINIFS(Land_Cover!F:F,Land_Cover!E:E,A819)</f>
        <v>0</v>
      </c>
      <c r="C819">
        <f>_xlfn.MAXIFS(Land_Cover!F:F,Land_Cover!E:E,A819)</f>
        <v>0</v>
      </c>
    </row>
    <row r="820" spans="1:3" x14ac:dyDescent="0.3">
      <c r="A820" t="s">
        <v>826</v>
      </c>
      <c r="B820">
        <f>_xlfn.MINIFS(Land_Cover!F:F,Land_Cover!E:E,A820)</f>
        <v>0</v>
      </c>
      <c r="C820">
        <f>_xlfn.MAXIFS(Land_Cover!F:F,Land_Cover!E:E,A820)</f>
        <v>0</v>
      </c>
    </row>
    <row r="821" spans="1:3" x14ac:dyDescent="0.3">
      <c r="A821" t="s">
        <v>827</v>
      </c>
      <c r="B821">
        <f>_xlfn.MINIFS(Land_Cover!F:F,Land_Cover!E:E,A821)</f>
        <v>0</v>
      </c>
      <c r="C821">
        <f>_xlfn.MAXIFS(Land_Cover!F:F,Land_Cover!E:E,A821)</f>
        <v>0</v>
      </c>
    </row>
    <row r="822" spans="1:3" x14ac:dyDescent="0.3">
      <c r="A822" t="s">
        <v>828</v>
      </c>
      <c r="B822">
        <f>_xlfn.MINIFS(Land_Cover!F:F,Land_Cover!E:E,A822)</f>
        <v>0</v>
      </c>
      <c r="C822">
        <f>_xlfn.MAXIFS(Land_Cover!F:F,Land_Cover!E:E,A822)</f>
        <v>0</v>
      </c>
    </row>
    <row r="823" spans="1:3" x14ac:dyDescent="0.3">
      <c r="A823" t="s">
        <v>829</v>
      </c>
      <c r="B823">
        <f>_xlfn.MINIFS(Land_Cover!F:F,Land_Cover!E:E,A823)</f>
        <v>0</v>
      </c>
      <c r="C823">
        <f>_xlfn.MAXIFS(Land_Cover!F:F,Land_Cover!E:E,A823)</f>
        <v>0</v>
      </c>
    </row>
    <row r="824" spans="1:3" x14ac:dyDescent="0.3">
      <c r="A824" t="s">
        <v>830</v>
      </c>
      <c r="B824">
        <f>_xlfn.MINIFS(Land_Cover!F:F,Land_Cover!E:E,A824)</f>
        <v>44.554291623578102</v>
      </c>
      <c r="C824">
        <f>_xlfn.MAXIFS(Land_Cover!F:F,Land_Cover!E:E,A824)</f>
        <v>54.643226473629802</v>
      </c>
    </row>
    <row r="825" spans="1:3" x14ac:dyDescent="0.3">
      <c r="A825" t="s">
        <v>831</v>
      </c>
      <c r="B825">
        <f>_xlfn.MINIFS(Land_Cover!F:F,Land_Cover!E:E,A825)</f>
        <v>608.90865218889996</v>
      </c>
      <c r="C825">
        <f>_xlfn.MAXIFS(Land_Cover!F:F,Land_Cover!E:E,A825)</f>
        <v>746.79076180627396</v>
      </c>
    </row>
    <row r="826" spans="1:3" x14ac:dyDescent="0.3">
      <c r="A826" t="s">
        <v>832</v>
      </c>
      <c r="B826">
        <f>_xlfn.MINIFS(Land_Cover!F:F,Land_Cover!E:E,A826)</f>
        <v>11116.295760082699</v>
      </c>
      <c r="C826">
        <f>_xlfn.MAXIFS(Land_Cover!F:F,Land_Cover!E:E,A826)</f>
        <v>13633.4850051706</v>
      </c>
    </row>
    <row r="827" spans="1:3" x14ac:dyDescent="0.3">
      <c r="A827" t="s">
        <v>833</v>
      </c>
      <c r="B827">
        <f>_xlfn.MINIFS(Land_Cover!F:F,Land_Cover!E:E,A827)</f>
        <v>0</v>
      </c>
      <c r="C827">
        <f>_xlfn.MAXIFS(Land_Cover!F:F,Land_Cover!E:E,A827)</f>
        <v>0</v>
      </c>
    </row>
    <row r="828" spans="1:3" x14ac:dyDescent="0.3">
      <c r="A828" t="s">
        <v>834</v>
      </c>
      <c r="B828">
        <f>_xlfn.MINIFS(Land_Cover!F:F,Land_Cover!E:E,A828)</f>
        <v>0</v>
      </c>
      <c r="C828">
        <f>_xlfn.MAXIFS(Land_Cover!F:F,Land_Cover!E:E,A828)</f>
        <v>0</v>
      </c>
    </row>
    <row r="829" spans="1:3" x14ac:dyDescent="0.3">
      <c r="A829" t="s">
        <v>835</v>
      </c>
      <c r="B829">
        <f>_xlfn.MINIFS(Land_Cover!F:F,Land_Cover!E:E,A829)</f>
        <v>0</v>
      </c>
      <c r="C829">
        <f>_xlfn.MAXIFS(Land_Cover!F:F,Land_Cover!E:E,A829)</f>
        <v>0</v>
      </c>
    </row>
    <row r="830" spans="1:3" x14ac:dyDescent="0.3">
      <c r="A830" t="s">
        <v>836</v>
      </c>
      <c r="B830">
        <f>_xlfn.MINIFS(Land_Cover!F:F,Land_Cover!E:E,A830)</f>
        <v>6083.1479356965501</v>
      </c>
      <c r="C830">
        <f>_xlfn.MAXIFS(Land_Cover!F:F,Land_Cover!E:E,A830)</f>
        <v>8366.9876998591408</v>
      </c>
    </row>
    <row r="831" spans="1:3" x14ac:dyDescent="0.3">
      <c r="A831" t="s">
        <v>837</v>
      </c>
      <c r="B831">
        <f>_xlfn.MINIFS(Land_Cover!F:F,Land_Cover!E:E,A831)</f>
        <v>14147.3000682534</v>
      </c>
      <c r="C831">
        <f>_xlfn.MAXIFS(Land_Cover!F:F,Land_Cover!E:E,A831)</f>
        <v>19458.722179462999</v>
      </c>
    </row>
    <row r="832" spans="1:3" x14ac:dyDescent="0.3">
      <c r="A832" t="s">
        <v>838</v>
      </c>
      <c r="B832">
        <f>_xlfn.MINIFS(Land_Cover!F:F,Land_Cover!E:E,A832)</f>
        <v>39161.459171374197</v>
      </c>
      <c r="C832">
        <f>_xlfn.MAXIFS(Land_Cover!F:F,Land_Cover!E:E,A832)</f>
        <v>53864.126051030296</v>
      </c>
    </row>
    <row r="833" spans="1:3" x14ac:dyDescent="0.3">
      <c r="A833" t="s">
        <v>839</v>
      </c>
      <c r="B833">
        <f>_xlfn.MINIFS(Land_Cover!F:F,Land_Cover!E:E,A833)</f>
        <v>205311.02017106899</v>
      </c>
      <c r="C833">
        <f>_xlfn.MAXIFS(Land_Cover!F:F,Land_Cover!E:E,A833)</f>
        <v>282392.40580299398</v>
      </c>
    </row>
    <row r="834" spans="1:3" x14ac:dyDescent="0.3">
      <c r="A834" t="s">
        <v>840</v>
      </c>
      <c r="B834">
        <f>_xlfn.MINIFS(Land_Cover!F:F,Land_Cover!E:E,A834)</f>
        <v>0</v>
      </c>
      <c r="C834">
        <f>_xlfn.MAXIFS(Land_Cover!F:F,Land_Cover!E:E,A834)</f>
        <v>0</v>
      </c>
    </row>
    <row r="835" spans="1:3" x14ac:dyDescent="0.3">
      <c r="A835" t="s">
        <v>841</v>
      </c>
      <c r="B835">
        <f>_xlfn.MINIFS(Land_Cover!F:F,Land_Cover!E:E,A835)</f>
        <v>0</v>
      </c>
      <c r="C835">
        <f>_xlfn.MAXIFS(Land_Cover!F:F,Land_Cover!E:E,A835)</f>
        <v>0</v>
      </c>
    </row>
    <row r="836" spans="1:3" x14ac:dyDescent="0.3">
      <c r="A836" t="s">
        <v>842</v>
      </c>
      <c r="B836">
        <f>_xlfn.MINIFS(Land_Cover!F:F,Land_Cover!E:E,A836)</f>
        <v>0</v>
      </c>
      <c r="C836">
        <f>_xlfn.MAXIFS(Land_Cover!F:F,Land_Cover!E:E,A836)</f>
        <v>0</v>
      </c>
    </row>
    <row r="837" spans="1:3" x14ac:dyDescent="0.3">
      <c r="A837" t="s">
        <v>843</v>
      </c>
      <c r="B837">
        <f>_xlfn.MINIFS(Land_Cover!F:F,Land_Cover!E:E,A837)</f>
        <v>0</v>
      </c>
      <c r="C837">
        <f>_xlfn.MAXIFS(Land_Cover!F:F,Land_Cover!E:E,A837)</f>
        <v>0</v>
      </c>
    </row>
    <row r="838" spans="1:3" x14ac:dyDescent="0.3">
      <c r="A838" t="s">
        <v>844</v>
      </c>
      <c r="B838">
        <f>_xlfn.MINIFS(Land_Cover!F:F,Land_Cover!E:E,A838)</f>
        <v>0</v>
      </c>
      <c r="C838">
        <f>_xlfn.MAXIFS(Land_Cover!F:F,Land_Cover!E:E,A838)</f>
        <v>0</v>
      </c>
    </row>
    <row r="839" spans="1:3" x14ac:dyDescent="0.3">
      <c r="A839" t="s">
        <v>845</v>
      </c>
      <c r="B839">
        <f>_xlfn.MINIFS(Land_Cover!F:F,Land_Cover!E:E,A839)</f>
        <v>0</v>
      </c>
      <c r="C839">
        <f>_xlfn.MAXIFS(Land_Cover!F:F,Land_Cover!E:E,A839)</f>
        <v>0</v>
      </c>
    </row>
    <row r="840" spans="1:3" x14ac:dyDescent="0.3">
      <c r="A840" t="s">
        <v>846</v>
      </c>
      <c r="B840">
        <f>_xlfn.MINIFS(Land_Cover!F:F,Land_Cover!E:E,A840)</f>
        <v>5146.7890387882799</v>
      </c>
      <c r="C840">
        <f>_xlfn.MAXIFS(Land_Cover!F:F,Land_Cover!E:E,A840)</f>
        <v>7079.0848811373598</v>
      </c>
    </row>
    <row r="841" spans="1:3" x14ac:dyDescent="0.3">
      <c r="A841" t="s">
        <v>847</v>
      </c>
      <c r="B841">
        <f>_xlfn.MINIFS(Land_Cover!F:F,Land_Cover!E:E,A841)</f>
        <v>7261.5587923498097</v>
      </c>
      <c r="C841">
        <f>_xlfn.MAXIFS(Land_Cover!F:F,Land_Cover!E:E,A841)</f>
        <v>9987.8177778423196</v>
      </c>
    </row>
    <row r="842" spans="1:3" x14ac:dyDescent="0.3">
      <c r="A842" t="s">
        <v>848</v>
      </c>
      <c r="B842">
        <f>_xlfn.MINIFS(Land_Cover!F:F,Land_Cover!E:E,A842)</f>
        <v>2917.3630937686098</v>
      </c>
      <c r="C842">
        <f>_xlfn.MAXIFS(Land_Cover!F:F,Land_Cover!E:E,A842)</f>
        <v>4012.6495984664798</v>
      </c>
    </row>
    <row r="843" spans="1:3" x14ac:dyDescent="0.3">
      <c r="A843" t="s">
        <v>849</v>
      </c>
      <c r="B843">
        <f>_xlfn.MINIFS(Land_Cover!F:F,Land_Cover!E:E,A843)</f>
        <v>3911.05008640595</v>
      </c>
      <c r="C843">
        <f>_xlfn.MAXIFS(Land_Cover!F:F,Land_Cover!E:E,A843)</f>
        <v>5379.4036101712099</v>
      </c>
    </row>
    <row r="844" spans="1:3" x14ac:dyDescent="0.3">
      <c r="A844" t="s">
        <v>850</v>
      </c>
      <c r="B844">
        <f>_xlfn.MINIFS(Land_Cover!F:F,Land_Cover!E:E,A844)</f>
        <v>125274.628744863</v>
      </c>
      <c r="C844">
        <f>_xlfn.MAXIFS(Land_Cover!F:F,Land_Cover!E:E,A844)</f>
        <v>172307.37915510999</v>
      </c>
    </row>
    <row r="845" spans="1:3" x14ac:dyDescent="0.3">
      <c r="A845" t="s">
        <v>851</v>
      </c>
      <c r="B845">
        <f>_xlfn.MINIFS(Land_Cover!F:F,Land_Cover!E:E,A845)</f>
        <v>19122.1048198545</v>
      </c>
      <c r="C845">
        <f>_xlfn.MAXIFS(Land_Cover!F:F,Land_Cover!E:E,A845)</f>
        <v>26301.253481651402</v>
      </c>
    </row>
    <row r="846" spans="1:3" x14ac:dyDescent="0.3">
      <c r="A846" t="s">
        <v>852</v>
      </c>
      <c r="B846">
        <f>_xlfn.MINIFS(Land_Cover!F:F,Land_Cover!E:E,A846)</f>
        <v>2503.3268468363799</v>
      </c>
      <c r="C846">
        <f>_xlfn.MAXIFS(Land_Cover!F:F,Land_Cover!E:E,A846)</f>
        <v>3443.1687602561701</v>
      </c>
    </row>
    <row r="847" spans="1:3" x14ac:dyDescent="0.3">
      <c r="A847" t="s">
        <v>853</v>
      </c>
      <c r="B847">
        <f>_xlfn.MINIFS(Land_Cover!F:F,Land_Cover!E:E,A847)</f>
        <v>7790.2512307401903</v>
      </c>
      <c r="C847">
        <f>_xlfn.MAXIFS(Land_Cover!F:F,Land_Cover!E:E,A847)</f>
        <v>10715.0010020186</v>
      </c>
    </row>
    <row r="848" spans="1:3" x14ac:dyDescent="0.3">
      <c r="A848" t="s">
        <v>854</v>
      </c>
      <c r="B848">
        <f>_xlfn.MINIFS(Land_Cover!F:F,Land_Cover!E:E,A848)</f>
        <v>96.779900332225907</v>
      </c>
      <c r="C848">
        <f>_xlfn.MAXIFS(Land_Cover!F:F,Land_Cover!E:E,A848)</f>
        <v>175.03399778516101</v>
      </c>
    </row>
    <row r="849" spans="1:3" x14ac:dyDescent="0.3">
      <c r="A849" t="s">
        <v>855</v>
      </c>
      <c r="B849">
        <f>_xlfn.MINIFS(Land_Cover!F:F,Land_Cover!E:E,A849)</f>
        <v>1794.8272425249199</v>
      </c>
      <c r="C849">
        <f>_xlfn.MAXIFS(Land_Cover!F:F,Land_Cover!E:E,A849)</f>
        <v>3246.08504983389</v>
      </c>
    </row>
    <row r="850" spans="1:3" x14ac:dyDescent="0.3">
      <c r="A850" t="s">
        <v>856</v>
      </c>
      <c r="B850">
        <f>_xlfn.MINIFS(Land_Cover!F:F,Land_Cover!E:E,A850)</f>
        <v>1513.2857142857099</v>
      </c>
      <c r="C850">
        <f>_xlfn.MAXIFS(Land_Cover!F:F,Land_Cover!E:E,A850)</f>
        <v>2736.8952380952401</v>
      </c>
    </row>
    <row r="851" spans="1:3" x14ac:dyDescent="0.3">
      <c r="A851" t="s">
        <v>857</v>
      </c>
      <c r="B851">
        <f>_xlfn.MINIFS(Land_Cover!F:F,Land_Cover!E:E,A851)</f>
        <v>3022.1723421926899</v>
      </c>
      <c r="C851">
        <f>_xlfn.MAXIFS(Land_Cover!F:F,Land_Cover!E:E,A851)</f>
        <v>5465.8343853820597</v>
      </c>
    </row>
    <row r="852" spans="1:3" x14ac:dyDescent="0.3">
      <c r="A852" t="s">
        <v>858</v>
      </c>
      <c r="B852">
        <f>_xlfn.MINIFS(Land_Cover!F:F,Land_Cover!E:E,A852)</f>
        <v>0</v>
      </c>
      <c r="C852">
        <f>_xlfn.MAXIFS(Land_Cover!F:F,Land_Cover!E:E,A852)</f>
        <v>0</v>
      </c>
    </row>
    <row r="853" spans="1:3" x14ac:dyDescent="0.3">
      <c r="A853" t="s">
        <v>859</v>
      </c>
      <c r="B853">
        <f>_xlfn.MINIFS(Land_Cover!F:F,Land_Cover!E:E,A853)</f>
        <v>0</v>
      </c>
      <c r="C853">
        <f>_xlfn.MAXIFS(Land_Cover!F:F,Land_Cover!E:E,A853)</f>
        <v>0</v>
      </c>
    </row>
    <row r="854" spans="1:3" x14ac:dyDescent="0.3">
      <c r="A854" t="s">
        <v>860</v>
      </c>
      <c r="B854">
        <f>_xlfn.MINIFS(Land_Cover!F:F,Land_Cover!E:E,A854)</f>
        <v>0</v>
      </c>
      <c r="C854">
        <f>_xlfn.MAXIFS(Land_Cover!F:F,Land_Cover!E:E,A854)</f>
        <v>0</v>
      </c>
    </row>
    <row r="855" spans="1:3" x14ac:dyDescent="0.3">
      <c r="A855" t="s">
        <v>861</v>
      </c>
      <c r="B855">
        <f>_xlfn.MINIFS(Land_Cover!F:F,Land_Cover!E:E,A855)</f>
        <v>0</v>
      </c>
      <c r="C855">
        <f>_xlfn.MAXIFS(Land_Cover!F:F,Land_Cover!E:E,A855)</f>
        <v>0</v>
      </c>
    </row>
    <row r="856" spans="1:3" x14ac:dyDescent="0.3">
      <c r="A856" t="s">
        <v>862</v>
      </c>
      <c r="B856">
        <f>_xlfn.MINIFS(Land_Cover!F:F,Land_Cover!E:E,A856)</f>
        <v>0</v>
      </c>
      <c r="C856">
        <f>_xlfn.MAXIFS(Land_Cover!F:F,Land_Cover!E:E,A856)</f>
        <v>0</v>
      </c>
    </row>
    <row r="857" spans="1:3" x14ac:dyDescent="0.3">
      <c r="A857" t="s">
        <v>863</v>
      </c>
      <c r="B857">
        <f>_xlfn.MINIFS(Land_Cover!F:F,Land_Cover!E:E,A857)</f>
        <v>0</v>
      </c>
      <c r="C857">
        <f>_xlfn.MAXIFS(Land_Cover!F:F,Land_Cover!E:E,A857)</f>
        <v>0</v>
      </c>
    </row>
    <row r="858" spans="1:3" x14ac:dyDescent="0.3">
      <c r="A858" t="s">
        <v>864</v>
      </c>
      <c r="B858">
        <f>_xlfn.MINIFS(Land_Cover!F:F,Land_Cover!E:E,A858)</f>
        <v>180.36254152823901</v>
      </c>
      <c r="C858">
        <f>_xlfn.MAXIFS(Land_Cover!F:F,Land_Cover!E:E,A858)</f>
        <v>326.19972314507203</v>
      </c>
    </row>
    <row r="859" spans="1:3" x14ac:dyDescent="0.3">
      <c r="A859" t="s">
        <v>865</v>
      </c>
      <c r="B859">
        <f>_xlfn.MINIFS(Land_Cover!F:F,Land_Cover!E:E,A859)</f>
        <v>6752.5975913621296</v>
      </c>
      <c r="C859">
        <f>_xlfn.MAXIFS(Land_Cover!F:F,Land_Cover!E:E,A859)</f>
        <v>12212.5993909192</v>
      </c>
    </row>
    <row r="860" spans="1:3" x14ac:dyDescent="0.3">
      <c r="A860" t="s">
        <v>866</v>
      </c>
      <c r="B860">
        <f>_xlfn.MINIFS(Land_Cover!F:F,Land_Cover!E:E,A860)</f>
        <v>73354.765365448504</v>
      </c>
      <c r="C860">
        <f>_xlfn.MAXIFS(Land_Cover!F:F,Land_Cover!E:E,A860)</f>
        <v>132667.81423034301</v>
      </c>
    </row>
    <row r="861" spans="1:3" x14ac:dyDescent="0.3">
      <c r="A861" t="s">
        <v>867</v>
      </c>
      <c r="B861">
        <f>_xlfn.MINIFS(Land_Cover!F:F,Land_Cover!E:E,A861)</f>
        <v>63623.986295681098</v>
      </c>
      <c r="C861">
        <f>_xlfn.MAXIFS(Land_Cover!F:F,Land_Cover!E:E,A861)</f>
        <v>115068.941362126</v>
      </c>
    </row>
    <row r="862" spans="1:3" x14ac:dyDescent="0.3">
      <c r="A862" t="s">
        <v>868</v>
      </c>
      <c r="B862">
        <f>_xlfn.MINIFS(Land_Cover!F:F,Land_Cover!E:E,A862)</f>
        <v>8424.2504152823894</v>
      </c>
      <c r="C862">
        <f>_xlfn.MAXIFS(Land_Cover!F:F,Land_Cover!E:E,A862)</f>
        <v>15235.9138981174</v>
      </c>
    </row>
    <row r="863" spans="1:3" x14ac:dyDescent="0.3">
      <c r="A863" t="s">
        <v>869</v>
      </c>
      <c r="B863">
        <f>_xlfn.MINIFS(Land_Cover!F:F,Land_Cover!E:E,A863)</f>
        <v>0</v>
      </c>
      <c r="C863">
        <f>_xlfn.MAXIFS(Land_Cover!F:F,Land_Cover!E:E,A863)</f>
        <v>0</v>
      </c>
    </row>
    <row r="864" spans="1:3" x14ac:dyDescent="0.3">
      <c r="A864" t="s">
        <v>870</v>
      </c>
      <c r="B864">
        <f>_xlfn.MINIFS(Land_Cover!F:F,Land_Cover!E:E,A864)</f>
        <v>8.7981727574750792</v>
      </c>
      <c r="C864">
        <f>_xlfn.MAXIFS(Land_Cover!F:F,Land_Cover!E:E,A864)</f>
        <v>15.9121816168328</v>
      </c>
    </row>
    <row r="865" spans="1:3" x14ac:dyDescent="0.3">
      <c r="A865" t="s">
        <v>871</v>
      </c>
      <c r="B865">
        <f>_xlfn.MINIFS(Land_Cover!F:F,Land_Cover!E:E,A865)</f>
        <v>123.174418604651</v>
      </c>
      <c r="C865">
        <f>_xlfn.MAXIFS(Land_Cover!F:F,Land_Cover!E:E,A865)</f>
        <v>222.77054263565901</v>
      </c>
    </row>
    <row r="866" spans="1:3" x14ac:dyDescent="0.3">
      <c r="A866" t="s">
        <v>872</v>
      </c>
      <c r="B866">
        <f>_xlfn.MINIFS(Land_Cover!F:F,Land_Cover!E:E,A866)</f>
        <v>1162.67942388695</v>
      </c>
      <c r="C866">
        <f>_xlfn.MAXIFS(Land_Cover!F:F,Land_Cover!E:E,A866)</f>
        <v>1533.1460663979301</v>
      </c>
    </row>
    <row r="867" spans="1:3" x14ac:dyDescent="0.3">
      <c r="A867" t="s">
        <v>873</v>
      </c>
      <c r="B867">
        <f>_xlfn.MINIFS(Land_Cover!F:F,Land_Cover!E:E,A867)</f>
        <v>16034.3371529508</v>
      </c>
      <c r="C867">
        <f>_xlfn.MAXIFS(Land_Cover!F:F,Land_Cover!E:E,A867)</f>
        <v>21143.386928755801</v>
      </c>
    </row>
    <row r="868" spans="1:3" x14ac:dyDescent="0.3">
      <c r="A868" t="s">
        <v>874</v>
      </c>
      <c r="B868">
        <f>_xlfn.MINIFS(Land_Cover!F:F,Land_Cover!E:E,A868)</f>
        <v>448.35350332895501</v>
      </c>
      <c r="C868">
        <f>_xlfn.MAXIFS(Land_Cover!F:F,Land_Cover!E:E,A868)</f>
        <v>591.21318900312497</v>
      </c>
    </row>
    <row r="869" spans="1:3" x14ac:dyDescent="0.3">
      <c r="A869" t="s">
        <v>875</v>
      </c>
      <c r="B869">
        <f>_xlfn.MINIFS(Land_Cover!F:F,Land_Cover!E:E,A869)</f>
        <v>0</v>
      </c>
      <c r="C869">
        <f>_xlfn.MAXIFS(Land_Cover!F:F,Land_Cover!E:E,A869)</f>
        <v>0</v>
      </c>
    </row>
    <row r="870" spans="1:3" x14ac:dyDescent="0.3">
      <c r="A870" t="s">
        <v>876</v>
      </c>
      <c r="B870">
        <f>_xlfn.MINIFS(Land_Cover!F:F,Land_Cover!E:E,A870)</f>
        <v>0</v>
      </c>
      <c r="C870">
        <f>_xlfn.MAXIFS(Land_Cover!F:F,Land_Cover!E:E,A870)</f>
        <v>0</v>
      </c>
    </row>
    <row r="871" spans="1:3" x14ac:dyDescent="0.3">
      <c r="A871" t="s">
        <v>877</v>
      </c>
      <c r="B871">
        <f>_xlfn.MINIFS(Land_Cover!F:F,Land_Cover!E:E,A871)</f>
        <v>0</v>
      </c>
      <c r="C871">
        <f>_xlfn.MAXIFS(Land_Cover!F:F,Land_Cover!E:E,A871)</f>
        <v>0</v>
      </c>
    </row>
    <row r="872" spans="1:3" x14ac:dyDescent="0.3">
      <c r="A872" t="s">
        <v>878</v>
      </c>
      <c r="B872">
        <f>_xlfn.MINIFS(Land_Cover!F:F,Land_Cover!E:E,A872)</f>
        <v>0</v>
      </c>
      <c r="C872">
        <f>_xlfn.MAXIFS(Land_Cover!F:F,Land_Cover!E:E,A872)</f>
        <v>0</v>
      </c>
    </row>
    <row r="873" spans="1:3" x14ac:dyDescent="0.3">
      <c r="A873" t="s">
        <v>879</v>
      </c>
      <c r="B873">
        <f>_xlfn.MINIFS(Land_Cover!F:F,Land_Cover!E:E,A873)</f>
        <v>0</v>
      </c>
      <c r="C873">
        <f>_xlfn.MAXIFS(Land_Cover!F:F,Land_Cover!E:E,A873)</f>
        <v>0</v>
      </c>
    </row>
    <row r="874" spans="1:3" x14ac:dyDescent="0.3">
      <c r="A874" t="s">
        <v>880</v>
      </c>
      <c r="B874">
        <f>_xlfn.MINIFS(Land_Cover!F:F,Land_Cover!E:E,A874)</f>
        <v>0</v>
      </c>
      <c r="C874">
        <f>_xlfn.MAXIFS(Land_Cover!F:F,Land_Cover!E:E,A874)</f>
        <v>0</v>
      </c>
    </row>
    <row r="875" spans="1:3" x14ac:dyDescent="0.3">
      <c r="A875" t="s">
        <v>881</v>
      </c>
      <c r="B875">
        <f>_xlfn.MINIFS(Land_Cover!F:F,Land_Cover!E:E,A875)</f>
        <v>0</v>
      </c>
      <c r="C875">
        <f>_xlfn.MAXIFS(Land_Cover!F:F,Land_Cover!E:E,A875)</f>
        <v>0</v>
      </c>
    </row>
    <row r="876" spans="1:3" x14ac:dyDescent="0.3">
      <c r="A876" t="s">
        <v>882</v>
      </c>
      <c r="B876">
        <f>_xlfn.MINIFS(Land_Cover!F:F,Land_Cover!E:E,A876)</f>
        <v>5099.0711988767598</v>
      </c>
      <c r="C876">
        <f>_xlfn.MAXIFS(Land_Cover!F:F,Land_Cover!E:E,A876)</f>
        <v>6723.79745459486</v>
      </c>
    </row>
    <row r="877" spans="1:3" x14ac:dyDescent="0.3">
      <c r="A877" t="s">
        <v>883</v>
      </c>
      <c r="B877">
        <f>_xlfn.MINIFS(Land_Cover!F:F,Land_Cover!E:E,A877)</f>
        <v>37152.547080936602</v>
      </c>
      <c r="C877">
        <f>_xlfn.MAXIFS(Land_Cover!F:F,Land_Cover!E:E,A877)</f>
        <v>48990.5301870556</v>
      </c>
    </row>
    <row r="878" spans="1:3" x14ac:dyDescent="0.3">
      <c r="A878" t="s">
        <v>884</v>
      </c>
      <c r="B878">
        <f>_xlfn.MINIFS(Land_Cover!F:F,Land_Cover!E:E,A878)</f>
        <v>159819.02590697</v>
      </c>
      <c r="C878">
        <f>_xlfn.MAXIFS(Land_Cover!F:F,Land_Cover!E:E,A878)</f>
        <v>210742.45047330001</v>
      </c>
    </row>
    <row r="879" spans="1:3" x14ac:dyDescent="0.3">
      <c r="A879" t="s">
        <v>885</v>
      </c>
      <c r="B879">
        <f>_xlfn.MINIFS(Land_Cover!F:F,Land_Cover!E:E,A879)</f>
        <v>115804.39046152501</v>
      </c>
      <c r="C879">
        <f>_xlfn.MAXIFS(Land_Cover!F:F,Land_Cover!E:E,A879)</f>
        <v>152703.35232573899</v>
      </c>
    </row>
    <row r="880" spans="1:3" x14ac:dyDescent="0.3">
      <c r="A880" t="s">
        <v>886</v>
      </c>
      <c r="B880">
        <f>_xlfn.MINIFS(Land_Cover!F:F,Land_Cover!E:E,A880)</f>
        <v>45.5952715249785</v>
      </c>
      <c r="C880">
        <f>_xlfn.MAXIFS(Land_Cover!F:F,Land_Cover!E:E,A880)</f>
        <v>60.123375152860199</v>
      </c>
    </row>
    <row r="881" spans="1:3" x14ac:dyDescent="0.3">
      <c r="A881" t="s">
        <v>887</v>
      </c>
      <c r="B881">
        <f>_xlfn.MINIFS(Land_Cover!F:F,Land_Cover!E:E,A881)</f>
        <v>0</v>
      </c>
      <c r="C881">
        <f>_xlfn.MAXIFS(Land_Cover!F:F,Land_Cover!E:E,A881)</f>
        <v>0</v>
      </c>
    </row>
    <row r="882" spans="1:3" x14ac:dyDescent="0.3">
      <c r="A882" t="s">
        <v>888</v>
      </c>
      <c r="B882">
        <f>_xlfn.MINIFS(Land_Cover!F:F,Land_Cover!E:E,A882)</f>
        <v>0</v>
      </c>
      <c r="C882">
        <f>_xlfn.MAXIFS(Land_Cover!F:F,Land_Cover!E:E,A882)</f>
        <v>0</v>
      </c>
    </row>
    <row r="883" spans="1:3" x14ac:dyDescent="0.3">
      <c r="A883" t="s">
        <v>889</v>
      </c>
      <c r="B883">
        <f>_xlfn.MINIFS(Land_Cover!F:F,Land_Cover!E:E,A883)</f>
        <v>0</v>
      </c>
      <c r="C883">
        <f>_xlfn.MAXIFS(Land_Cover!F:F,Land_Cover!E:E,A883)</f>
        <v>0</v>
      </c>
    </row>
    <row r="884" spans="1:3" x14ac:dyDescent="0.3">
      <c r="A884" t="s">
        <v>890</v>
      </c>
      <c r="B884">
        <f>_xlfn.MINIFS(Land_Cover!F:F,Land_Cover!E:E,A884)</f>
        <v>0</v>
      </c>
      <c r="C884">
        <f>_xlfn.MAXIFS(Land_Cover!F:F,Land_Cover!E:E,A884)</f>
        <v>0</v>
      </c>
    </row>
    <row r="885" spans="1:3" x14ac:dyDescent="0.3">
      <c r="A885" t="s">
        <v>891</v>
      </c>
      <c r="B885">
        <f>_xlfn.MINIFS(Land_Cover!F:F,Land_Cover!E:E,A885)</f>
        <v>871345.48577758204</v>
      </c>
      <c r="C885">
        <f>_xlfn.MAXIFS(Land_Cover!F:F,Land_Cover!E:E,A885)</f>
        <v>1016329.55950978</v>
      </c>
    </row>
    <row r="886" spans="1:3" x14ac:dyDescent="0.3">
      <c r="A886" t="s">
        <v>892</v>
      </c>
      <c r="B886">
        <f>_xlfn.MINIFS(Land_Cover!F:F,Land_Cover!E:E,A886)</f>
        <v>4042613.41269285</v>
      </c>
      <c r="C886">
        <f>_xlfn.MAXIFS(Land_Cover!F:F,Land_Cover!E:E,A886)</f>
        <v>4715268.02634886</v>
      </c>
    </row>
    <row r="887" spans="1:3" x14ac:dyDescent="0.3">
      <c r="A887" t="s">
        <v>893</v>
      </c>
      <c r="B887">
        <f>_xlfn.MINIFS(Land_Cover!F:F,Land_Cover!E:E,A887)</f>
        <v>13523401.001218701</v>
      </c>
      <c r="C887">
        <f>_xlfn.MAXIFS(Land_Cover!F:F,Land_Cover!E:E,A887)</f>
        <v>15773573.636383001</v>
      </c>
    </row>
    <row r="888" spans="1:3" x14ac:dyDescent="0.3">
      <c r="A888" t="s">
        <v>894</v>
      </c>
      <c r="B888">
        <f>_xlfn.MINIFS(Land_Cover!F:F,Land_Cover!E:E,A888)</f>
        <v>0</v>
      </c>
      <c r="C888">
        <f>_xlfn.MAXIFS(Land_Cover!F:F,Land_Cover!E:E,A888)</f>
        <v>0</v>
      </c>
    </row>
    <row r="889" spans="1:3" x14ac:dyDescent="0.3">
      <c r="A889" t="s">
        <v>895</v>
      </c>
      <c r="B889">
        <f>_xlfn.MINIFS(Land_Cover!F:F,Land_Cover!E:E,A889)</f>
        <v>19.5825576631064</v>
      </c>
      <c r="C889">
        <f>_xlfn.MAXIFS(Land_Cover!F:F,Land_Cover!E:E,A889)</f>
        <v>22.840919622208201</v>
      </c>
    </row>
    <row r="890" spans="1:3" x14ac:dyDescent="0.3">
      <c r="A890" t="s">
        <v>896</v>
      </c>
      <c r="B890">
        <f>_xlfn.MINIFS(Land_Cover!F:F,Land_Cover!E:E,A890)</f>
        <v>48.956394157765999</v>
      </c>
      <c r="C890">
        <f>_xlfn.MAXIFS(Land_Cover!F:F,Land_Cover!E:E,A890)</f>
        <v>57.102299055520596</v>
      </c>
    </row>
    <row r="891" spans="1:3" x14ac:dyDescent="0.3">
      <c r="A891" t="s">
        <v>897</v>
      </c>
      <c r="B891">
        <f>_xlfn.MINIFS(Land_Cover!F:F,Land_Cover!E:E,A891)</f>
        <v>9.7912788315531998</v>
      </c>
      <c r="C891">
        <f>_xlfn.MAXIFS(Land_Cover!F:F,Land_Cover!E:E,A891)</f>
        <v>11.4204598111041</v>
      </c>
    </row>
    <row r="892" spans="1:3" x14ac:dyDescent="0.3">
      <c r="A892" t="s">
        <v>898</v>
      </c>
      <c r="B892">
        <f>_xlfn.MINIFS(Land_Cover!F:F,Land_Cover!E:E,A892)</f>
        <v>0</v>
      </c>
      <c r="C892">
        <f>_xlfn.MAXIFS(Land_Cover!F:F,Land_Cover!E:E,A892)</f>
        <v>0</v>
      </c>
    </row>
    <row r="893" spans="1:3" x14ac:dyDescent="0.3">
      <c r="A893" t="s">
        <v>899</v>
      </c>
      <c r="B893">
        <f>_xlfn.MINIFS(Land_Cover!F:F,Land_Cover!E:E,A893)</f>
        <v>0</v>
      </c>
      <c r="C893">
        <f>_xlfn.MAXIFS(Land_Cover!F:F,Land_Cover!E:E,A893)</f>
        <v>0</v>
      </c>
    </row>
    <row r="894" spans="1:3" x14ac:dyDescent="0.3">
      <c r="A894" t="s">
        <v>900</v>
      </c>
      <c r="B894">
        <f>_xlfn.MINIFS(Land_Cover!F:F,Land_Cover!E:E,A894)</f>
        <v>9.7912788315531998</v>
      </c>
      <c r="C894">
        <f>_xlfn.MAXIFS(Land_Cover!F:F,Land_Cover!E:E,A894)</f>
        <v>11.4204598111041</v>
      </c>
    </row>
    <row r="895" spans="1:3" x14ac:dyDescent="0.3">
      <c r="A895" t="s">
        <v>901</v>
      </c>
      <c r="B895">
        <f>_xlfn.MINIFS(Land_Cover!F:F,Land_Cover!E:E,A895)</f>
        <v>0</v>
      </c>
      <c r="C895">
        <f>_xlfn.MAXIFS(Land_Cover!F:F,Land_Cover!E:E,A895)</f>
        <v>0</v>
      </c>
    </row>
    <row r="896" spans="1:3" x14ac:dyDescent="0.3">
      <c r="A896" t="s">
        <v>902</v>
      </c>
      <c r="B896">
        <f>_xlfn.MINIFS(Land_Cover!F:F,Land_Cover!E:E,A896)</f>
        <v>33065.148614155201</v>
      </c>
      <c r="C896">
        <f>_xlfn.MAXIFS(Land_Cover!F:F,Land_Cover!E:E,A896)</f>
        <v>38566.892782098599</v>
      </c>
    </row>
    <row r="897" spans="1:3" x14ac:dyDescent="0.3">
      <c r="A897" t="s">
        <v>903</v>
      </c>
      <c r="B897">
        <f>_xlfn.MINIFS(Land_Cover!F:F,Land_Cover!E:E,A897)</f>
        <v>80308.0689763993</v>
      </c>
      <c r="C897">
        <f>_xlfn.MAXIFS(Land_Cover!F:F,Land_Cover!E:E,A897)</f>
        <v>93670.611370675906</v>
      </c>
    </row>
    <row r="898" spans="1:3" x14ac:dyDescent="0.3">
      <c r="A898" t="s">
        <v>904</v>
      </c>
      <c r="B898">
        <f>_xlfn.MINIFS(Land_Cover!F:F,Land_Cover!E:E,A898)</f>
        <v>5483.1161456697901</v>
      </c>
      <c r="C898">
        <f>_xlfn.MAXIFS(Land_Cover!F:F,Land_Cover!E:E,A898)</f>
        <v>6395.4574942182999</v>
      </c>
    </row>
    <row r="899" spans="1:3" x14ac:dyDescent="0.3">
      <c r="A899" t="s">
        <v>905</v>
      </c>
      <c r="B899">
        <f>_xlfn.MINIFS(Land_Cover!F:F,Land_Cover!E:E,A899)</f>
        <v>1233.7011327757</v>
      </c>
      <c r="C899">
        <f>_xlfn.MAXIFS(Land_Cover!F:F,Land_Cover!E:E,A899)</f>
        <v>1438.97793619912</v>
      </c>
    </row>
    <row r="900" spans="1:3" x14ac:dyDescent="0.3">
      <c r="A900" t="s">
        <v>906</v>
      </c>
      <c r="B900">
        <f>_xlfn.MINIFS(Land_Cover!F:F,Land_Cover!E:E,A900)</f>
        <v>10594.163695740601</v>
      </c>
      <c r="C900">
        <f>_xlfn.MAXIFS(Land_Cover!F:F,Land_Cover!E:E,A900)</f>
        <v>12356.9375156147</v>
      </c>
    </row>
    <row r="901" spans="1:3" x14ac:dyDescent="0.3">
      <c r="A901" t="s">
        <v>907</v>
      </c>
      <c r="B901">
        <f>_xlfn.MINIFS(Land_Cover!F:F,Land_Cover!E:E,A901)</f>
        <v>47624.780236674698</v>
      </c>
      <c r="C901">
        <f>_xlfn.MAXIFS(Land_Cover!F:F,Land_Cover!E:E,A901)</f>
        <v>55549.116521210402</v>
      </c>
    </row>
    <row r="902" spans="1:3" x14ac:dyDescent="0.3">
      <c r="A902" t="s">
        <v>908</v>
      </c>
      <c r="B902">
        <f>_xlfn.MINIFS(Land_Cover!F:F,Land_Cover!E:E,A902)</f>
        <v>0</v>
      </c>
      <c r="C902">
        <f>_xlfn.MAXIFS(Land_Cover!F:F,Land_Cover!E:E,A902)</f>
        <v>0</v>
      </c>
    </row>
    <row r="903" spans="1:3" x14ac:dyDescent="0.3">
      <c r="A903" t="s">
        <v>909</v>
      </c>
      <c r="B903">
        <f>_xlfn.MINIFS(Land_Cover!F:F,Land_Cover!E:E,A903)</f>
        <v>6595.6094068335497</v>
      </c>
      <c r="C903">
        <f>_xlfn.MAXIFS(Land_Cover!F:F,Land_Cover!E:E,A903)</f>
        <v>7717.3980742528602</v>
      </c>
    </row>
    <row r="904" spans="1:3" x14ac:dyDescent="0.3">
      <c r="A904" t="s">
        <v>910</v>
      </c>
      <c r="B904">
        <f>_xlfn.MINIFS(Land_Cover!F:F,Land_Cover!E:E,A904)</f>
        <v>17244.8583978926</v>
      </c>
      <c r="C904">
        <f>_xlfn.MAXIFS(Land_Cover!F:F,Land_Cover!E:E,A904)</f>
        <v>20177.883313219401</v>
      </c>
    </row>
    <row r="905" spans="1:3" x14ac:dyDescent="0.3">
      <c r="A905" t="s">
        <v>911</v>
      </c>
      <c r="B905">
        <f>_xlfn.MINIFS(Land_Cover!F:F,Land_Cover!E:E,A905)</f>
        <v>45510.5494153982</v>
      </c>
      <c r="C905">
        <f>_xlfn.MAXIFS(Land_Cover!F:F,Land_Cover!E:E,A905)</f>
        <v>53251.034855504098</v>
      </c>
    </row>
    <row r="906" spans="1:3" x14ac:dyDescent="0.3">
      <c r="A906" t="s">
        <v>912</v>
      </c>
      <c r="B906">
        <f>_xlfn.MINIFS(Land_Cover!F:F,Land_Cover!E:E,A906)</f>
        <v>0</v>
      </c>
      <c r="C906">
        <f>_xlfn.MAXIFS(Land_Cover!F:F,Land_Cover!E:E,A906)</f>
        <v>0</v>
      </c>
    </row>
    <row r="907" spans="1:3" x14ac:dyDescent="0.3">
      <c r="A907" t="s">
        <v>913</v>
      </c>
      <c r="B907">
        <f>_xlfn.MINIFS(Land_Cover!F:F,Land_Cover!E:E,A907)</f>
        <v>0</v>
      </c>
      <c r="C907">
        <f>_xlfn.MAXIFS(Land_Cover!F:F,Land_Cover!E:E,A907)</f>
        <v>0</v>
      </c>
    </row>
    <row r="908" spans="1:3" x14ac:dyDescent="0.3">
      <c r="A908" t="s">
        <v>914</v>
      </c>
      <c r="B908">
        <f>_xlfn.MINIFS(Land_Cover!F:F,Land_Cover!E:E,A908)</f>
        <v>0</v>
      </c>
      <c r="C908">
        <f>_xlfn.MAXIFS(Land_Cover!F:F,Land_Cover!E:E,A908)</f>
        <v>0</v>
      </c>
    </row>
    <row r="909" spans="1:3" x14ac:dyDescent="0.3">
      <c r="A909" t="s">
        <v>915</v>
      </c>
      <c r="B909">
        <f>_xlfn.MINIFS(Land_Cover!F:F,Land_Cover!E:E,A909)</f>
        <v>0</v>
      </c>
      <c r="C909">
        <f>_xlfn.MAXIFS(Land_Cover!F:F,Land_Cover!E:E,A909)</f>
        <v>0</v>
      </c>
    </row>
    <row r="910" spans="1:3" x14ac:dyDescent="0.3">
      <c r="A910" t="s">
        <v>916</v>
      </c>
      <c r="B910">
        <f>_xlfn.MINIFS(Land_Cover!F:F,Land_Cover!E:E,A910)</f>
        <v>0</v>
      </c>
      <c r="C910">
        <f>_xlfn.MAXIFS(Land_Cover!F:F,Land_Cover!E:E,A910)</f>
        <v>0</v>
      </c>
    </row>
    <row r="911" spans="1:3" x14ac:dyDescent="0.3">
      <c r="A911" t="s">
        <v>917</v>
      </c>
      <c r="B911">
        <f>_xlfn.MINIFS(Land_Cover!F:F,Land_Cover!E:E,A911)</f>
        <v>0</v>
      </c>
      <c r="C911">
        <f>_xlfn.MAXIFS(Land_Cover!F:F,Land_Cover!E:E,A911)</f>
        <v>0</v>
      </c>
    </row>
    <row r="912" spans="1:3" x14ac:dyDescent="0.3">
      <c r="A912" t="s">
        <v>918</v>
      </c>
      <c r="B912">
        <f>_xlfn.MINIFS(Land_Cover!F:F,Land_Cover!E:E,A912)</f>
        <v>0</v>
      </c>
      <c r="C912">
        <f>_xlfn.MAXIFS(Land_Cover!F:F,Land_Cover!E:E,A912)</f>
        <v>0</v>
      </c>
    </row>
    <row r="913" spans="1:3" x14ac:dyDescent="0.3">
      <c r="A913" t="s">
        <v>919</v>
      </c>
      <c r="B913">
        <f>_xlfn.MINIFS(Land_Cover!F:F,Land_Cover!E:E,A913)</f>
        <v>0</v>
      </c>
      <c r="C913">
        <f>_xlfn.MAXIFS(Land_Cover!F:F,Land_Cover!E:E,A913)</f>
        <v>0</v>
      </c>
    </row>
    <row r="914" spans="1:3" x14ac:dyDescent="0.3">
      <c r="A914" t="s">
        <v>920</v>
      </c>
      <c r="B914">
        <f>_xlfn.MINIFS(Land_Cover!F:F,Land_Cover!E:E,A914)</f>
        <v>93225.265354718998</v>
      </c>
      <c r="C914">
        <f>_xlfn.MAXIFS(Land_Cover!F:F,Land_Cover!E:E,A914)</f>
        <v>109081.123356821</v>
      </c>
    </row>
    <row r="915" spans="1:3" x14ac:dyDescent="0.3">
      <c r="A915" t="s">
        <v>921</v>
      </c>
      <c r="B915">
        <f>_xlfn.MINIFS(Land_Cover!F:F,Land_Cover!E:E,A915)</f>
        <v>989831.22580812604</v>
      </c>
      <c r="C915">
        <f>_xlfn.MAXIFS(Land_Cover!F:F,Land_Cover!E:E,A915)</f>
        <v>1158182.8341703301</v>
      </c>
    </row>
    <row r="916" spans="1:3" x14ac:dyDescent="0.3">
      <c r="A916" t="s">
        <v>922</v>
      </c>
      <c r="B916">
        <f>_xlfn.MINIFS(Land_Cover!F:F,Land_Cover!E:E,A916)</f>
        <v>147788.94317488701</v>
      </c>
      <c r="C916">
        <f>_xlfn.MAXIFS(Land_Cover!F:F,Land_Cover!E:E,A916)</f>
        <v>172925.05288018601</v>
      </c>
    </row>
    <row r="917" spans="1:3" x14ac:dyDescent="0.3">
      <c r="A917" t="s">
        <v>923</v>
      </c>
      <c r="B917">
        <f>_xlfn.MINIFS(Land_Cover!F:F,Land_Cover!E:E,A917)</f>
        <v>135.121319474183</v>
      </c>
      <c r="C917">
        <f>_xlfn.MAXIFS(Land_Cover!F:F,Land_Cover!E:E,A917)</f>
        <v>158.10290549045601</v>
      </c>
    </row>
    <row r="918" spans="1:3" x14ac:dyDescent="0.3">
      <c r="A918" t="s">
        <v>924</v>
      </c>
      <c r="B918">
        <f>_xlfn.MINIFS(Land_Cover!F:F,Land_Cover!E:E,A918)</f>
        <v>244.90739154695601</v>
      </c>
      <c r="C918">
        <f>_xlfn.MAXIFS(Land_Cover!F:F,Land_Cover!E:E,A918)</f>
        <v>286.56151620145101</v>
      </c>
    </row>
    <row r="919" spans="1:3" x14ac:dyDescent="0.3">
      <c r="A919" t="s">
        <v>925</v>
      </c>
      <c r="B919">
        <f>_xlfn.MINIFS(Land_Cover!F:F,Land_Cover!E:E,A919)</f>
        <v>996.51973112209805</v>
      </c>
      <c r="C919">
        <f>_xlfn.MAXIFS(Land_Cover!F:F,Land_Cover!E:E,A919)</f>
        <v>1166.0089279921101</v>
      </c>
    </row>
    <row r="920" spans="1:3" x14ac:dyDescent="0.3">
      <c r="A920" t="s">
        <v>926</v>
      </c>
      <c r="B920">
        <f>_xlfn.MINIFS(Land_Cover!F:F,Land_Cover!E:E,A920)</f>
        <v>2817.4041227411499</v>
      </c>
      <c r="C920">
        <f>_xlfn.MAXIFS(Land_Cover!F:F,Land_Cover!E:E,A920)</f>
        <v>4152.1731164415196</v>
      </c>
    </row>
    <row r="921" spans="1:3" x14ac:dyDescent="0.3">
      <c r="A921" t="s">
        <v>927</v>
      </c>
      <c r="B921">
        <f>_xlfn.MINIFS(Land_Cover!F:F,Land_Cover!E:E,A921)</f>
        <v>242.42779660795901</v>
      </c>
      <c r="C921">
        <f>_xlfn.MAXIFS(Land_Cover!F:F,Land_Cover!E:E,A921)</f>
        <v>357.28001234496799</v>
      </c>
    </row>
    <row r="922" spans="1:3" x14ac:dyDescent="0.3">
      <c r="A922" t="s">
        <v>928</v>
      </c>
      <c r="B922">
        <f>_xlfn.MINIFS(Land_Cover!F:F,Land_Cover!E:E,A922)</f>
        <v>9035.3495006047506</v>
      </c>
      <c r="C922">
        <f>_xlfn.MAXIFS(Land_Cover!F:F,Land_Cover!E:E,A922)</f>
        <v>13315.9226222625</v>
      </c>
    </row>
    <row r="923" spans="1:3" x14ac:dyDescent="0.3">
      <c r="A923" t="s">
        <v>929</v>
      </c>
      <c r="B923">
        <f>_xlfn.MINIFS(Land_Cover!F:F,Land_Cover!E:E,A923)</f>
        <v>6348849.8359292904</v>
      </c>
      <c r="C923">
        <f>_xlfn.MAXIFS(Land_Cover!F:F,Land_Cover!E:E,A923)</f>
        <v>9356671.0562706701</v>
      </c>
    </row>
    <row r="924" spans="1:3" x14ac:dyDescent="0.3">
      <c r="A924" t="s">
        <v>930</v>
      </c>
      <c r="B924">
        <f>_xlfn.MINIFS(Land_Cover!F:F,Land_Cover!E:E,A924)</f>
        <v>0</v>
      </c>
      <c r="C924">
        <f>_xlfn.MAXIFS(Land_Cover!F:F,Land_Cover!E:E,A924)</f>
        <v>0</v>
      </c>
    </row>
    <row r="925" spans="1:3" x14ac:dyDescent="0.3">
      <c r="A925" t="s">
        <v>931</v>
      </c>
      <c r="B925">
        <f>_xlfn.MINIFS(Land_Cover!F:F,Land_Cover!E:E,A925)</f>
        <v>0</v>
      </c>
      <c r="C925">
        <f>_xlfn.MAXIFS(Land_Cover!F:F,Land_Cover!E:E,A925)</f>
        <v>0</v>
      </c>
    </row>
    <row r="926" spans="1:3" x14ac:dyDescent="0.3">
      <c r="A926" t="s">
        <v>932</v>
      </c>
      <c r="B926">
        <f>_xlfn.MINIFS(Land_Cover!F:F,Land_Cover!E:E,A926)</f>
        <v>0</v>
      </c>
      <c r="C926">
        <f>_xlfn.MAXIFS(Land_Cover!F:F,Land_Cover!E:E,A926)</f>
        <v>0</v>
      </c>
    </row>
    <row r="927" spans="1:3" x14ac:dyDescent="0.3">
      <c r="A927" t="s">
        <v>933</v>
      </c>
      <c r="B927">
        <f>_xlfn.MINIFS(Land_Cover!F:F,Land_Cover!E:E,A927)</f>
        <v>0</v>
      </c>
      <c r="C927">
        <f>_xlfn.MAXIFS(Land_Cover!F:F,Land_Cover!E:E,A927)</f>
        <v>0</v>
      </c>
    </row>
    <row r="928" spans="1:3" x14ac:dyDescent="0.3">
      <c r="A928" t="s">
        <v>934</v>
      </c>
      <c r="B928">
        <f>_xlfn.MINIFS(Land_Cover!F:F,Land_Cover!E:E,A928)</f>
        <v>0</v>
      </c>
      <c r="C928">
        <f>_xlfn.MAXIFS(Land_Cover!F:F,Land_Cover!E:E,A928)</f>
        <v>0</v>
      </c>
    </row>
    <row r="929" spans="1:3" x14ac:dyDescent="0.3">
      <c r="A929" t="s">
        <v>935</v>
      </c>
      <c r="B929">
        <f>_xlfn.MINIFS(Land_Cover!F:F,Land_Cover!E:E,A929)</f>
        <v>0</v>
      </c>
      <c r="C929">
        <f>_xlfn.MAXIFS(Land_Cover!F:F,Land_Cover!E:E,A929)</f>
        <v>0</v>
      </c>
    </row>
    <row r="930" spans="1:3" x14ac:dyDescent="0.3">
      <c r="A930" t="s">
        <v>936</v>
      </c>
      <c r="B930">
        <f>_xlfn.MINIFS(Land_Cover!F:F,Land_Cover!E:E,A930)</f>
        <v>39469.866128820198</v>
      </c>
      <c r="C930">
        <f>_xlfn.MAXIFS(Land_Cover!F:F,Land_Cover!E:E,A930)</f>
        <v>58169.048496380703</v>
      </c>
    </row>
    <row r="931" spans="1:3" x14ac:dyDescent="0.3">
      <c r="A931" t="s">
        <v>937</v>
      </c>
      <c r="B931">
        <f>_xlfn.MINIFS(Land_Cover!F:F,Land_Cover!E:E,A931)</f>
        <v>179121.38118022701</v>
      </c>
      <c r="C931">
        <f>_xlfn.MAXIFS(Land_Cover!F:F,Land_Cover!E:E,A931)</f>
        <v>263981.64804018202</v>
      </c>
    </row>
    <row r="932" spans="1:3" x14ac:dyDescent="0.3">
      <c r="A932" t="s">
        <v>938</v>
      </c>
      <c r="B932">
        <f>_xlfn.MINIFS(Land_Cover!F:F,Land_Cover!E:E,A932)</f>
        <v>6822396.50003858</v>
      </c>
      <c r="C932">
        <f>_xlfn.MAXIFS(Land_Cover!F:F,Land_Cover!E:E,A932)</f>
        <v>10054564.451195501</v>
      </c>
    </row>
    <row r="933" spans="1:3" x14ac:dyDescent="0.3">
      <c r="A933" t="s">
        <v>939</v>
      </c>
      <c r="B933">
        <f>_xlfn.MINIFS(Land_Cover!F:F,Land_Cover!E:E,A933)</f>
        <v>5379381.07729406</v>
      </c>
      <c r="C933">
        <f>_xlfn.MAXIFS(Land_Cover!F:F,Land_Cover!E:E,A933)</f>
        <v>7927908.2869031401</v>
      </c>
    </row>
    <row r="934" spans="1:3" x14ac:dyDescent="0.3">
      <c r="A934" t="s">
        <v>940</v>
      </c>
      <c r="B934">
        <f>_xlfn.MINIFS(Land_Cover!F:F,Land_Cover!E:E,A934)</f>
        <v>5336006.15800907</v>
      </c>
      <c r="C934">
        <f>_xlfn.MAXIFS(Land_Cover!F:F,Land_Cover!E:E,A934)</f>
        <v>7863984.13334304</v>
      </c>
    </row>
    <row r="935" spans="1:3" x14ac:dyDescent="0.3">
      <c r="A935" t="s">
        <v>941</v>
      </c>
      <c r="B935">
        <f>_xlfn.MINIFS(Land_Cover!F:F,Land_Cover!E:E,A935)</f>
        <v>0</v>
      </c>
      <c r="C935">
        <f>_xlfn.MAXIFS(Land_Cover!F:F,Land_Cover!E:E,A935)</f>
        <v>0</v>
      </c>
    </row>
    <row r="936" spans="1:3" x14ac:dyDescent="0.3">
      <c r="A936" t="s">
        <v>942</v>
      </c>
      <c r="B936">
        <f>_xlfn.MINIFS(Land_Cover!F:F,Land_Cover!E:E,A936)</f>
        <v>0</v>
      </c>
      <c r="C936">
        <f>_xlfn.MAXIFS(Land_Cover!F:F,Land_Cover!E:E,A936)</f>
        <v>0</v>
      </c>
    </row>
    <row r="937" spans="1:3" x14ac:dyDescent="0.3">
      <c r="A937" t="s">
        <v>943</v>
      </c>
      <c r="B937">
        <f>_xlfn.MINIFS(Land_Cover!F:F,Land_Cover!E:E,A937)</f>
        <v>0</v>
      </c>
      <c r="C937">
        <f>_xlfn.MAXIFS(Land_Cover!F:F,Land_Cover!E:E,A937)</f>
        <v>0</v>
      </c>
    </row>
    <row r="938" spans="1:3" x14ac:dyDescent="0.3">
      <c r="A938" t="s">
        <v>944</v>
      </c>
      <c r="B938">
        <f>_xlfn.MINIFS(Land_Cover!F:F,Land_Cover!E:E,A938)</f>
        <v>0</v>
      </c>
      <c r="C938">
        <f>_xlfn.MAXIFS(Land_Cover!F:F,Land_Cover!E:E,A938)</f>
        <v>0</v>
      </c>
    </row>
    <row r="939" spans="1:3" x14ac:dyDescent="0.3">
      <c r="A939" t="s">
        <v>945</v>
      </c>
      <c r="B939">
        <f>_xlfn.MINIFS(Land_Cover!F:F,Land_Cover!E:E,A939)</f>
        <v>57.862119392071897</v>
      </c>
      <c r="C939">
        <f>_xlfn.MAXIFS(Land_Cover!F:F,Land_Cover!E:E,A939)</f>
        <v>124.457669608816</v>
      </c>
    </row>
    <row r="940" spans="1:3" x14ac:dyDescent="0.3">
      <c r="A940" t="s">
        <v>946</v>
      </c>
      <c r="B940">
        <f>_xlfn.MINIFS(Land_Cover!F:F,Land_Cover!E:E,A940)</f>
        <v>1175.04611688515</v>
      </c>
      <c r="C940">
        <f>_xlfn.MAXIFS(Land_Cover!F:F,Land_Cover!E:E,A940)</f>
        <v>2527.4480597482602</v>
      </c>
    </row>
    <row r="941" spans="1:3" x14ac:dyDescent="0.3">
      <c r="A941" t="s">
        <v>947</v>
      </c>
      <c r="B941">
        <f>_xlfn.MINIFS(Land_Cover!F:F,Land_Cover!E:E,A941)</f>
        <v>72007.182117303004</v>
      </c>
      <c r="C941">
        <f>_xlfn.MAXIFS(Land_Cover!F:F,Land_Cover!E:E,A941)</f>
        <v>154882.78299472501</v>
      </c>
    </row>
    <row r="942" spans="1:3" x14ac:dyDescent="0.3">
      <c r="A942" t="s">
        <v>948</v>
      </c>
      <c r="B942">
        <f>_xlfn.MINIFS(Land_Cover!F:F,Land_Cover!E:E,A942)</f>
        <v>0</v>
      </c>
      <c r="C942">
        <f>_xlfn.MAXIFS(Land_Cover!F:F,Land_Cover!E:E,A942)</f>
        <v>0</v>
      </c>
    </row>
    <row r="943" spans="1:3" x14ac:dyDescent="0.3">
      <c r="A943" t="s">
        <v>949</v>
      </c>
      <c r="B943">
        <f>_xlfn.MINIFS(Land_Cover!F:F,Land_Cover!E:E,A943)</f>
        <v>0</v>
      </c>
      <c r="C943">
        <f>_xlfn.MAXIFS(Land_Cover!F:F,Land_Cover!E:E,A943)</f>
        <v>0</v>
      </c>
    </row>
    <row r="944" spans="1:3" x14ac:dyDescent="0.3">
      <c r="A944" t="s">
        <v>950</v>
      </c>
      <c r="B944">
        <f>_xlfn.MINIFS(Land_Cover!F:F,Land_Cover!E:E,A944)</f>
        <v>0</v>
      </c>
      <c r="C944">
        <f>_xlfn.MAXIFS(Land_Cover!F:F,Land_Cover!E:E,A944)</f>
        <v>0</v>
      </c>
    </row>
    <row r="945" spans="1:3" x14ac:dyDescent="0.3">
      <c r="A945" t="s">
        <v>951</v>
      </c>
      <c r="B945">
        <f>_xlfn.MINIFS(Land_Cover!F:F,Land_Cover!E:E,A945)</f>
        <v>0</v>
      </c>
      <c r="C945">
        <f>_xlfn.MAXIFS(Land_Cover!F:F,Land_Cover!E:E,A945)</f>
        <v>0</v>
      </c>
    </row>
    <row r="946" spans="1:3" x14ac:dyDescent="0.3">
      <c r="A946" t="s">
        <v>952</v>
      </c>
      <c r="B946">
        <f>_xlfn.MINIFS(Land_Cover!F:F,Land_Cover!E:E,A946)</f>
        <v>0</v>
      </c>
      <c r="C946">
        <f>_xlfn.MAXIFS(Land_Cover!F:F,Land_Cover!E:E,A946)</f>
        <v>0</v>
      </c>
    </row>
    <row r="947" spans="1:3" x14ac:dyDescent="0.3">
      <c r="A947" t="s">
        <v>953</v>
      </c>
      <c r="B947">
        <f>_xlfn.MINIFS(Land_Cover!F:F,Land_Cover!E:E,A947)</f>
        <v>0</v>
      </c>
      <c r="C947">
        <f>_xlfn.MAXIFS(Land_Cover!F:F,Land_Cover!E:E,A947)</f>
        <v>0</v>
      </c>
    </row>
    <row r="948" spans="1:3" x14ac:dyDescent="0.3">
      <c r="A948" t="s">
        <v>954</v>
      </c>
      <c r="B948">
        <f>_xlfn.MINIFS(Land_Cover!F:F,Land_Cover!E:E,A948)</f>
        <v>275.95780017757397</v>
      </c>
      <c r="C948">
        <f>_xlfn.MAXIFS(Land_Cover!F:F,Land_Cover!E:E,A948)</f>
        <v>593.56734736512203</v>
      </c>
    </row>
    <row r="949" spans="1:3" x14ac:dyDescent="0.3">
      <c r="A949" t="s">
        <v>955</v>
      </c>
      <c r="B949">
        <f>_xlfn.MINIFS(Land_Cover!F:F,Land_Cover!E:E,A949)</f>
        <v>988.10696192615001</v>
      </c>
      <c r="C949">
        <f>_xlfn.MAXIFS(Land_Cover!F:F,Land_Cover!E:E,A949)</f>
        <v>2125.35405024286</v>
      </c>
    </row>
    <row r="950" spans="1:3" x14ac:dyDescent="0.3">
      <c r="A950" t="s">
        <v>956</v>
      </c>
      <c r="B950">
        <f>_xlfn.MINIFS(Land_Cover!F:F,Land_Cover!E:E,A950)</f>
        <v>4054.7992897059598</v>
      </c>
      <c r="C950">
        <f>_xlfn.MAXIFS(Land_Cover!F:F,Land_Cover!E:E,A950)</f>
        <v>8721.6105395101094</v>
      </c>
    </row>
    <row r="951" spans="1:3" x14ac:dyDescent="0.3">
      <c r="A951" t="s">
        <v>957</v>
      </c>
      <c r="B951">
        <f>_xlfn.MINIFS(Land_Cover!F:F,Land_Cover!E:E,A951)</f>
        <v>23803.585731446201</v>
      </c>
      <c r="C951">
        <f>_xlfn.MAXIFS(Land_Cover!F:F,Land_Cover!E:E,A951)</f>
        <v>51199.970543688301</v>
      </c>
    </row>
    <row r="952" spans="1:3" x14ac:dyDescent="0.3">
      <c r="A952" t="s">
        <v>958</v>
      </c>
      <c r="B952">
        <f>_xlfn.MINIFS(Land_Cover!F:F,Land_Cover!E:E,A952)</f>
        <v>153214.44121794499</v>
      </c>
      <c r="C952">
        <f>_xlfn.MAXIFS(Land_Cover!F:F,Land_Cover!E:E,A952)</f>
        <v>329554.33545725199</v>
      </c>
    </row>
    <row r="953" spans="1:3" x14ac:dyDescent="0.3">
      <c r="A953" t="s">
        <v>959</v>
      </c>
      <c r="B953">
        <f>_xlfn.MINIFS(Land_Cover!F:F,Land_Cover!E:E,A953)</f>
        <v>89.018645218572104</v>
      </c>
      <c r="C953">
        <f>_xlfn.MAXIFS(Land_Cover!F:F,Land_Cover!E:E,A953)</f>
        <v>191.47333785971699</v>
      </c>
    </row>
    <row r="954" spans="1:3" x14ac:dyDescent="0.3">
      <c r="A954" t="s">
        <v>960</v>
      </c>
      <c r="B954">
        <f>_xlfn.MINIFS(Land_Cover!F:F,Land_Cover!E:E,A954)</f>
        <v>0</v>
      </c>
      <c r="C954">
        <f>_xlfn.MAXIFS(Land_Cover!F:F,Land_Cover!E:E,A954)</f>
        <v>0</v>
      </c>
    </row>
    <row r="955" spans="1:3" x14ac:dyDescent="0.3">
      <c r="A955" t="s">
        <v>961</v>
      </c>
      <c r="B955">
        <f>_xlfn.MINIFS(Land_Cover!F:F,Land_Cover!E:E,A955)</f>
        <v>0</v>
      </c>
      <c r="C955">
        <f>_xlfn.MAXIFS(Land_Cover!F:F,Land_Cover!E:E,A955)</f>
        <v>0</v>
      </c>
    </row>
    <row r="956" spans="1:3" x14ac:dyDescent="0.3">
      <c r="A956" t="s">
        <v>962</v>
      </c>
      <c r="B956">
        <f>_xlfn.MINIFS(Land_Cover!F:F,Land_Cover!E:E,A956)</f>
        <v>0</v>
      </c>
      <c r="C956">
        <f>_xlfn.MAXIFS(Land_Cover!F:F,Land_Cover!E:E,A956)</f>
        <v>0</v>
      </c>
    </row>
    <row r="957" spans="1:3" x14ac:dyDescent="0.3">
      <c r="A957" t="s">
        <v>963</v>
      </c>
      <c r="B957">
        <f>_xlfn.MINIFS(Land_Cover!F:F,Land_Cover!E:E,A957)</f>
        <v>0</v>
      </c>
      <c r="C957">
        <f>_xlfn.MAXIFS(Land_Cover!F:F,Land_Cover!E:E,A957)</f>
        <v>0</v>
      </c>
    </row>
    <row r="958" spans="1:3" x14ac:dyDescent="0.3">
      <c r="A958" t="s">
        <v>964</v>
      </c>
      <c r="B958">
        <f>_xlfn.MINIFS(Land_Cover!F:F,Land_Cover!E:E,A958)</f>
        <v>0</v>
      </c>
      <c r="C958">
        <f>_xlfn.MAXIFS(Land_Cover!F:F,Land_Cover!E:E,A958)</f>
        <v>0</v>
      </c>
    </row>
    <row r="959" spans="1:3" x14ac:dyDescent="0.3">
      <c r="A959" t="s">
        <v>965</v>
      </c>
      <c r="B959">
        <f>_xlfn.MINIFS(Land_Cover!F:F,Land_Cover!E:E,A959)</f>
        <v>0</v>
      </c>
      <c r="C959">
        <f>_xlfn.MAXIFS(Land_Cover!F:F,Land_Cover!E:E,A959)</f>
        <v>0</v>
      </c>
    </row>
    <row r="960" spans="1:3" x14ac:dyDescent="0.3">
      <c r="A960" t="s">
        <v>966</v>
      </c>
      <c r="B960">
        <f>_xlfn.MINIFS(Land_Cover!F:F,Land_Cover!E:E,A960)</f>
        <v>0</v>
      </c>
      <c r="C960">
        <f>_xlfn.MAXIFS(Land_Cover!F:F,Land_Cover!E:E,A960)</f>
        <v>0</v>
      </c>
    </row>
    <row r="961" spans="1:3" x14ac:dyDescent="0.3">
      <c r="A961" t="s">
        <v>967</v>
      </c>
      <c r="B961">
        <f>_xlfn.MINIFS(Land_Cover!F:F,Land_Cover!E:E,A961)</f>
        <v>0</v>
      </c>
      <c r="C961">
        <f>_xlfn.MAXIFS(Land_Cover!F:F,Land_Cover!E:E,A961)</f>
        <v>0</v>
      </c>
    </row>
    <row r="962" spans="1:3" x14ac:dyDescent="0.3">
      <c r="A962" t="s">
        <v>968</v>
      </c>
      <c r="B962">
        <f>_xlfn.MINIFS(Land_Cover!F:F,Land_Cover!E:E,A962)</f>
        <v>0</v>
      </c>
      <c r="C962">
        <f>_xlfn.MAXIFS(Land_Cover!F:F,Land_Cover!E:E,A962)</f>
        <v>0</v>
      </c>
    </row>
    <row r="963" spans="1:3" x14ac:dyDescent="0.3">
      <c r="A963" t="s">
        <v>969</v>
      </c>
      <c r="B963">
        <f>_xlfn.MINIFS(Land_Cover!F:F,Land_Cover!E:E,A963)</f>
        <v>0</v>
      </c>
      <c r="C963">
        <f>_xlfn.MAXIFS(Land_Cover!F:F,Land_Cover!E:E,A963)</f>
        <v>0</v>
      </c>
    </row>
    <row r="964" spans="1:3" x14ac:dyDescent="0.3">
      <c r="A964" t="s">
        <v>970</v>
      </c>
      <c r="B964">
        <f>_xlfn.MINIFS(Land_Cover!F:F,Land_Cover!E:E,A964)</f>
        <v>0</v>
      </c>
      <c r="C964">
        <f>_xlfn.MAXIFS(Land_Cover!F:F,Land_Cover!E:E,A964)</f>
        <v>0</v>
      </c>
    </row>
    <row r="965" spans="1:3" x14ac:dyDescent="0.3">
      <c r="A965" t="s">
        <v>971</v>
      </c>
      <c r="B965">
        <f>_xlfn.MINIFS(Land_Cover!F:F,Land_Cover!E:E,A965)</f>
        <v>0</v>
      </c>
      <c r="C965">
        <f>_xlfn.MAXIFS(Land_Cover!F:F,Land_Cover!E:E,A965)</f>
        <v>0</v>
      </c>
    </row>
    <row r="966" spans="1:3" x14ac:dyDescent="0.3">
      <c r="A966" t="s">
        <v>972</v>
      </c>
      <c r="B966">
        <f>_xlfn.MINIFS(Land_Cover!F:F,Land_Cover!E:E,A966)</f>
        <v>7824.6655281697704</v>
      </c>
      <c r="C966">
        <f>_xlfn.MAXIFS(Land_Cover!F:F,Land_Cover!E:E,A966)</f>
        <v>8702.6403777382802</v>
      </c>
    </row>
    <row r="967" spans="1:3" x14ac:dyDescent="0.3">
      <c r="A967" t="s">
        <v>973</v>
      </c>
      <c r="B967">
        <f>_xlfn.MINIFS(Land_Cover!F:F,Land_Cover!E:E,A967)</f>
        <v>162509.64703741</v>
      </c>
      <c r="C967">
        <f>_xlfn.MAXIFS(Land_Cover!F:F,Land_Cover!E:E,A967)</f>
        <v>180744.21340928099</v>
      </c>
    </row>
    <row r="968" spans="1:3" x14ac:dyDescent="0.3">
      <c r="A968" t="s">
        <v>974</v>
      </c>
      <c r="B968">
        <f>_xlfn.MINIFS(Land_Cover!F:F,Land_Cover!E:E,A968)</f>
        <v>163280.97222638599</v>
      </c>
      <c r="C968">
        <f>_xlfn.MAXIFS(Land_Cover!F:F,Land_Cover!E:E,A968)</f>
        <v>181602.08595473101</v>
      </c>
    </row>
    <row r="969" spans="1:3" x14ac:dyDescent="0.3">
      <c r="A969" t="s">
        <v>975</v>
      </c>
      <c r="B969">
        <f>_xlfn.MINIFS(Land_Cover!F:F,Land_Cover!E:E,A969)</f>
        <v>234062.91373476901</v>
      </c>
      <c r="C969">
        <f>_xlfn.MAXIFS(Land_Cover!F:F,Land_Cover!E:E,A969)</f>
        <v>260326.18987558599</v>
      </c>
    </row>
    <row r="970" spans="1:3" x14ac:dyDescent="0.3">
      <c r="A970" t="s">
        <v>976</v>
      </c>
      <c r="B970">
        <f>_xlfn.MINIFS(Land_Cover!F:F,Land_Cover!E:E,A970)</f>
        <v>232768.80147326499</v>
      </c>
      <c r="C970">
        <f>_xlfn.MAXIFS(Land_Cover!F:F,Land_Cover!E:E,A970)</f>
        <v>258886.87038266301</v>
      </c>
    </row>
    <row r="971" spans="1:3" x14ac:dyDescent="0.3">
      <c r="A971" t="s">
        <v>977</v>
      </c>
      <c r="B971">
        <f>_xlfn.MINIFS(Land_Cover!F:F,Land_Cover!E:E,A971)</f>
        <v>0</v>
      </c>
      <c r="C971">
        <f>_xlfn.MAXIFS(Land_Cover!F:F,Land_Cover!E:E,A971)</f>
        <v>0</v>
      </c>
    </row>
    <row r="972" spans="1:3" x14ac:dyDescent="0.3">
      <c r="A972" t="s">
        <v>978</v>
      </c>
      <c r="B972">
        <f>_xlfn.MINIFS(Land_Cover!F:F,Land_Cover!E:E,A972)</f>
        <v>0</v>
      </c>
      <c r="C972">
        <f>_xlfn.MAXIFS(Land_Cover!F:F,Land_Cover!E:E,A972)</f>
        <v>0</v>
      </c>
    </row>
    <row r="973" spans="1:3" x14ac:dyDescent="0.3">
      <c r="A973" t="s">
        <v>979</v>
      </c>
      <c r="B973">
        <f>_xlfn.MINIFS(Land_Cover!F:F,Land_Cover!E:E,A973)</f>
        <v>0</v>
      </c>
      <c r="C973">
        <f>_xlfn.MAXIFS(Land_Cover!F:F,Land_Cover!E:E,A973)</f>
        <v>0</v>
      </c>
    </row>
    <row r="974" spans="1:3" x14ac:dyDescent="0.3">
      <c r="A974" t="s">
        <v>980</v>
      </c>
      <c r="B974">
        <f>_xlfn.MINIFS(Land_Cover!F:F,Land_Cover!E:E,A974)</f>
        <v>0</v>
      </c>
      <c r="C974">
        <f>_xlfn.MAXIFS(Land_Cover!F:F,Land_Cover!E:E,A974)</f>
        <v>0</v>
      </c>
    </row>
    <row r="975" spans="1:3" x14ac:dyDescent="0.3">
      <c r="A975" t="s">
        <v>981</v>
      </c>
      <c r="B975">
        <f>_xlfn.MINIFS(Land_Cover!F:F,Land_Cover!E:E,A975)</f>
        <v>0</v>
      </c>
      <c r="C975">
        <f>_xlfn.MAXIFS(Land_Cover!F:F,Land_Cover!E:E,A975)</f>
        <v>0</v>
      </c>
    </row>
    <row r="976" spans="1:3" x14ac:dyDescent="0.3">
      <c r="A976" t="s">
        <v>982</v>
      </c>
      <c r="B976">
        <f>_xlfn.MINIFS(Land_Cover!F:F,Land_Cover!E:E,A976)</f>
        <v>1830.95161085568</v>
      </c>
      <c r="C976">
        <f>_xlfn.MAXIFS(Land_Cover!F:F,Land_Cover!E:E,A976)</f>
        <v>2635.1880941473401</v>
      </c>
    </row>
    <row r="977" spans="1:3" x14ac:dyDescent="0.3">
      <c r="A977" t="s">
        <v>983</v>
      </c>
      <c r="B977">
        <f>_xlfn.MINIFS(Land_Cover!F:F,Land_Cover!E:E,A977)</f>
        <v>466753.01191652397</v>
      </c>
      <c r="C977">
        <f>_xlfn.MAXIFS(Land_Cover!F:F,Land_Cover!E:E,A977)</f>
        <v>671771.97508513799</v>
      </c>
    </row>
    <row r="978" spans="1:3" x14ac:dyDescent="0.3">
      <c r="A978" t="s">
        <v>984</v>
      </c>
      <c r="B978">
        <f>_xlfn.MINIFS(Land_Cover!F:F,Land_Cover!E:E,A978)</f>
        <v>0</v>
      </c>
      <c r="C978">
        <f>_xlfn.MAXIFS(Land_Cover!F:F,Land_Cover!E:E,A978)</f>
        <v>0</v>
      </c>
    </row>
    <row r="979" spans="1:3" x14ac:dyDescent="0.3">
      <c r="A979" t="s">
        <v>985</v>
      </c>
      <c r="B979">
        <f>_xlfn.MINIFS(Land_Cover!F:F,Land_Cover!E:E,A979)</f>
        <v>0</v>
      </c>
      <c r="C979">
        <f>_xlfn.MAXIFS(Land_Cover!F:F,Land_Cover!E:E,A979)</f>
        <v>0</v>
      </c>
    </row>
    <row r="980" spans="1:3" x14ac:dyDescent="0.3">
      <c r="A980" t="s">
        <v>986</v>
      </c>
      <c r="B980">
        <f>_xlfn.MINIFS(Land_Cover!F:F,Land_Cover!E:E,A980)</f>
        <v>0</v>
      </c>
      <c r="C980">
        <f>_xlfn.MAXIFS(Land_Cover!F:F,Land_Cover!E:E,A980)</f>
        <v>0</v>
      </c>
    </row>
    <row r="981" spans="1:3" x14ac:dyDescent="0.3">
      <c r="A981" t="s">
        <v>987</v>
      </c>
      <c r="B981">
        <f>_xlfn.MINIFS(Land_Cover!F:F,Land_Cover!E:E,A981)</f>
        <v>0</v>
      </c>
      <c r="C981">
        <f>_xlfn.MAXIFS(Land_Cover!F:F,Land_Cover!E:E,A981)</f>
        <v>0</v>
      </c>
    </row>
    <row r="982" spans="1:3" x14ac:dyDescent="0.3">
      <c r="A982" t="s">
        <v>988</v>
      </c>
      <c r="B982">
        <f>_xlfn.MINIFS(Land_Cover!F:F,Land_Cover!E:E,A982)</f>
        <v>0</v>
      </c>
      <c r="C982">
        <f>_xlfn.MAXIFS(Land_Cover!F:F,Land_Cover!E:E,A982)</f>
        <v>0</v>
      </c>
    </row>
    <row r="983" spans="1:3" x14ac:dyDescent="0.3">
      <c r="A983" t="s">
        <v>989</v>
      </c>
      <c r="B983">
        <f>_xlfn.MINIFS(Land_Cover!F:F,Land_Cover!E:E,A983)</f>
        <v>0</v>
      </c>
      <c r="C983">
        <f>_xlfn.MAXIFS(Land_Cover!F:F,Land_Cover!E:E,A983)</f>
        <v>0</v>
      </c>
    </row>
    <row r="984" spans="1:3" x14ac:dyDescent="0.3">
      <c r="A984" t="s">
        <v>990</v>
      </c>
      <c r="B984">
        <f>_xlfn.MINIFS(Land_Cover!F:F,Land_Cover!E:E,A984)</f>
        <v>0</v>
      </c>
      <c r="C984">
        <f>_xlfn.MAXIFS(Land_Cover!F:F,Land_Cover!E:E,A984)</f>
        <v>0</v>
      </c>
    </row>
    <row r="985" spans="1:3" x14ac:dyDescent="0.3">
      <c r="A985" t="s">
        <v>991</v>
      </c>
      <c r="B985">
        <f>_xlfn.MINIFS(Land_Cover!F:F,Land_Cover!E:E,A985)</f>
        <v>1024.09157895318</v>
      </c>
      <c r="C985">
        <f>_xlfn.MAXIFS(Land_Cover!F:F,Land_Cover!E:E,A985)</f>
        <v>1473.91876452309</v>
      </c>
    </row>
    <row r="986" spans="1:3" x14ac:dyDescent="0.3">
      <c r="A986" t="s">
        <v>992</v>
      </c>
      <c r="B986">
        <f>_xlfn.MINIFS(Land_Cover!F:F,Land_Cover!E:E,A986)</f>
        <v>51856.273588810902</v>
      </c>
      <c r="C986">
        <f>_xlfn.MAXIFS(Land_Cover!F:F,Land_Cover!E:E,A986)</f>
        <v>74633.886530851101</v>
      </c>
    </row>
    <row r="987" spans="1:3" x14ac:dyDescent="0.3">
      <c r="A987" t="s">
        <v>993</v>
      </c>
      <c r="B987">
        <f>_xlfn.MINIFS(Land_Cover!F:F,Land_Cover!E:E,A987)</f>
        <v>257434.89979412401</v>
      </c>
      <c r="C987">
        <f>_xlfn.MAXIFS(Land_Cover!F:F,Land_Cover!E:E,A987)</f>
        <v>370511.91245761502</v>
      </c>
    </row>
    <row r="988" spans="1:3" x14ac:dyDescent="0.3">
      <c r="A988" t="s">
        <v>994</v>
      </c>
      <c r="B988">
        <f>_xlfn.MINIFS(Land_Cover!F:F,Land_Cover!E:E,A988)</f>
        <v>11871680.7715107</v>
      </c>
      <c r="C988">
        <f>_xlfn.MAXIFS(Land_Cover!F:F,Land_Cover!E:E,A988)</f>
        <v>17086258.119067699</v>
      </c>
    </row>
    <row r="989" spans="1:3" x14ac:dyDescent="0.3">
      <c r="A989" t="s">
        <v>995</v>
      </c>
      <c r="B989">
        <f>_xlfn.MINIFS(Land_Cover!F:F,Land_Cover!E:E,A989)</f>
        <v>0</v>
      </c>
      <c r="C989">
        <f>_xlfn.MAXIFS(Land_Cover!F:F,Land_Cover!E:E,A989)</f>
        <v>0</v>
      </c>
    </row>
    <row r="990" spans="1:3" x14ac:dyDescent="0.3">
      <c r="A990" t="s">
        <v>996</v>
      </c>
      <c r="B990">
        <f>_xlfn.MINIFS(Land_Cover!F:F,Land_Cover!E:E,A990)</f>
        <v>0</v>
      </c>
      <c r="C990">
        <f>_xlfn.MAXIFS(Land_Cover!F:F,Land_Cover!E:E,A990)</f>
        <v>0</v>
      </c>
    </row>
    <row r="991" spans="1:3" x14ac:dyDescent="0.3">
      <c r="A991" t="s">
        <v>997</v>
      </c>
      <c r="B991">
        <f>_xlfn.MINIFS(Land_Cover!F:F,Land_Cover!E:E,A991)</f>
        <v>0</v>
      </c>
      <c r="C991">
        <f>_xlfn.MAXIFS(Land_Cover!F:F,Land_Cover!E:E,A991)</f>
        <v>0</v>
      </c>
    </row>
    <row r="992" spans="1:3" x14ac:dyDescent="0.3">
      <c r="A992" t="s">
        <v>998</v>
      </c>
      <c r="B992">
        <f>_xlfn.MINIFS(Land_Cover!F:F,Land_Cover!E:E,A992)</f>
        <v>0</v>
      </c>
      <c r="C992">
        <f>_xlfn.MAXIFS(Land_Cover!F:F,Land_Cover!E:E,A992)</f>
        <v>0</v>
      </c>
    </row>
    <row r="993" spans="1:3" x14ac:dyDescent="0.3">
      <c r="A993" t="s">
        <v>999</v>
      </c>
      <c r="B993">
        <f>_xlfn.MINIFS(Land_Cover!F:F,Land_Cover!E:E,A993)</f>
        <v>0</v>
      </c>
      <c r="C993">
        <f>_xlfn.MAXIFS(Land_Cover!F:F,Land_Cover!E:E,A993)</f>
        <v>0</v>
      </c>
    </row>
    <row r="994" spans="1:3" x14ac:dyDescent="0.3">
      <c r="A994" t="s">
        <v>1000</v>
      </c>
      <c r="B994">
        <f>_xlfn.MINIFS(Land_Cover!F:F,Land_Cover!E:E,A994)</f>
        <v>0</v>
      </c>
      <c r="C994">
        <f>_xlfn.MAXIFS(Land_Cover!F:F,Land_Cover!E:E,A994)</f>
        <v>0</v>
      </c>
    </row>
    <row r="995" spans="1:3" x14ac:dyDescent="0.3">
      <c r="A995" t="s">
        <v>1001</v>
      </c>
      <c r="B995">
        <f>_xlfn.MINIFS(Land_Cover!F:F,Land_Cover!E:E,A995)</f>
        <v>0</v>
      </c>
      <c r="C995">
        <f>_xlfn.MAXIFS(Land_Cover!F:F,Land_Cover!E:E,A995)</f>
        <v>0</v>
      </c>
    </row>
    <row r="996" spans="1:3" x14ac:dyDescent="0.3">
      <c r="A996" t="s">
        <v>1002</v>
      </c>
      <c r="B996">
        <f>_xlfn.MINIFS(Land_Cover!F:F,Land_Cover!E:E,A996)</f>
        <v>0</v>
      </c>
      <c r="C996">
        <f>_xlfn.MAXIFS(Land_Cover!F:F,Land_Cover!E:E,A996)</f>
        <v>0</v>
      </c>
    </row>
    <row r="997" spans="1:3" x14ac:dyDescent="0.3">
      <c r="A997" t="s">
        <v>1003</v>
      </c>
      <c r="B997">
        <f>_xlfn.MINIFS(Land_Cover!F:F,Land_Cover!E:E,A997)</f>
        <v>0</v>
      </c>
      <c r="C997">
        <f>_xlfn.MAXIFS(Land_Cover!F:F,Land_Cover!E:E,A997)</f>
        <v>0</v>
      </c>
    </row>
    <row r="998" spans="1:3" x14ac:dyDescent="0.3">
      <c r="A998" t="s">
        <v>1004</v>
      </c>
      <c r="B998">
        <f>_xlfn.MINIFS(Land_Cover!F:F,Land_Cover!E:E,A998)</f>
        <v>0</v>
      </c>
      <c r="C998">
        <f>_xlfn.MAXIFS(Land_Cover!F:F,Land_Cover!E:E,A998)</f>
        <v>0</v>
      </c>
    </row>
    <row r="999" spans="1:3" x14ac:dyDescent="0.3">
      <c r="A999" t="s">
        <v>1005</v>
      </c>
      <c r="B999">
        <f>_xlfn.MINIFS(Land_Cover!F:F,Land_Cover!E:E,A999)</f>
        <v>0</v>
      </c>
      <c r="C999">
        <f>_xlfn.MAXIFS(Land_Cover!F:F,Land_Cover!E:E,A999)</f>
        <v>0</v>
      </c>
    </row>
    <row r="1000" spans="1:3" x14ac:dyDescent="0.3">
      <c r="A1000" t="s">
        <v>1006</v>
      </c>
      <c r="B1000">
        <f>_xlfn.MINIFS(Land_Cover!F:F,Land_Cover!E:E,A1000)</f>
        <v>0</v>
      </c>
      <c r="C1000">
        <f>_xlfn.MAXIFS(Land_Cover!F:F,Land_Cover!E:E,A1000)</f>
        <v>0</v>
      </c>
    </row>
    <row r="1001" spans="1:3" x14ac:dyDescent="0.3">
      <c r="A1001" t="s">
        <v>1007</v>
      </c>
      <c r="B1001">
        <f>_xlfn.MINIFS(Land_Cover!F:F,Land_Cover!E:E,A1001)</f>
        <v>0</v>
      </c>
      <c r="C1001">
        <f>_xlfn.MAXIFS(Land_Cover!F:F,Land_Cover!E:E,A1001)</f>
        <v>0</v>
      </c>
    </row>
    <row r="1002" spans="1:3" x14ac:dyDescent="0.3">
      <c r="A1002" t="s">
        <v>1008</v>
      </c>
      <c r="B1002">
        <f>_xlfn.MINIFS(Land_Cover!F:F,Land_Cover!E:E,A1002)</f>
        <v>0</v>
      </c>
      <c r="C1002">
        <f>_xlfn.MAXIFS(Land_Cover!F:F,Land_Cover!E:E,A1002)</f>
        <v>0</v>
      </c>
    </row>
    <row r="1003" spans="1:3" x14ac:dyDescent="0.3">
      <c r="A1003" t="s">
        <v>1009</v>
      </c>
      <c r="B1003">
        <f>_xlfn.MINIFS(Land_Cover!F:F,Land_Cover!E:E,A1003)</f>
        <v>1102.6708663602999</v>
      </c>
      <c r="C1003">
        <f>_xlfn.MAXIFS(Land_Cover!F:F,Land_Cover!E:E,A1003)</f>
        <v>1684.97039138883</v>
      </c>
    </row>
    <row r="1004" spans="1:3" x14ac:dyDescent="0.3">
      <c r="A1004" t="s">
        <v>1010</v>
      </c>
      <c r="B1004">
        <f>_xlfn.MINIFS(Land_Cover!F:F,Land_Cover!E:E,A1004)</f>
        <v>96456.879082749903</v>
      </c>
      <c r="C1004">
        <f>_xlfn.MAXIFS(Land_Cover!F:F,Land_Cover!E:E,A1004)</f>
        <v>147393.92348024601</v>
      </c>
    </row>
    <row r="1005" spans="1:3" x14ac:dyDescent="0.3">
      <c r="A1005" t="s">
        <v>1011</v>
      </c>
      <c r="B1005">
        <f>_xlfn.MINIFS(Land_Cover!F:F,Land_Cover!E:E,A1005)</f>
        <v>199690.71370632001</v>
      </c>
      <c r="C1005">
        <f>_xlfn.MAXIFS(Land_Cover!F:F,Land_Cover!E:E,A1005)</f>
        <v>305143.58390648599</v>
      </c>
    </row>
    <row r="1006" spans="1:3" x14ac:dyDescent="0.3">
      <c r="A1006" t="s">
        <v>1012</v>
      </c>
      <c r="B1006">
        <f>_xlfn.MINIFS(Land_Cover!F:F,Land_Cover!E:E,A1006)</f>
        <v>89256.736344570207</v>
      </c>
      <c r="C1006">
        <f>_xlfn.MAXIFS(Land_Cover!F:F,Land_Cover!E:E,A1006)</f>
        <v>136391.52222188</v>
      </c>
    </row>
    <row r="1007" spans="1:3" x14ac:dyDescent="0.3">
      <c r="A1007" t="s">
        <v>1013</v>
      </c>
      <c r="B1007">
        <f>_xlfn.MINIFS(Land_Cover!F:F,Land_Cover!E:E,A1007)</f>
        <v>0</v>
      </c>
      <c r="C1007">
        <f>_xlfn.MAXIFS(Land_Cover!F:F,Land_Cover!E:E,A1007)</f>
        <v>0</v>
      </c>
    </row>
    <row r="1008" spans="1:3" x14ac:dyDescent="0.3">
      <c r="A1008" t="s">
        <v>1014</v>
      </c>
      <c r="B1008">
        <f>_xlfn.MINIFS(Land_Cover!F:F,Land_Cover!E:E,A1008)</f>
        <v>0</v>
      </c>
      <c r="C1008">
        <f>_xlfn.MAXIFS(Land_Cover!F:F,Land_Cover!E:E,A1008)</f>
        <v>0</v>
      </c>
    </row>
    <row r="1009" spans="1:3" x14ac:dyDescent="0.3">
      <c r="A1009" t="s">
        <v>1015</v>
      </c>
      <c r="B1009">
        <f>_xlfn.MINIFS(Land_Cover!F:F,Land_Cover!E:E,A1009)</f>
        <v>0</v>
      </c>
      <c r="C1009">
        <f>_xlfn.MAXIFS(Land_Cover!F:F,Land_Cover!E:E,A1009)</f>
        <v>0</v>
      </c>
    </row>
    <row r="1010" spans="1:3" x14ac:dyDescent="0.3">
      <c r="A1010" t="s">
        <v>1016</v>
      </c>
      <c r="B1010">
        <f>_xlfn.MINIFS(Land_Cover!F:F,Land_Cover!E:E,A1010)</f>
        <v>0</v>
      </c>
      <c r="C1010">
        <f>_xlfn.MAXIFS(Land_Cover!F:F,Land_Cover!E:E,A1010)</f>
        <v>0</v>
      </c>
    </row>
    <row r="1011" spans="1:3" x14ac:dyDescent="0.3">
      <c r="A1011" t="s">
        <v>1017</v>
      </c>
      <c r="B1011">
        <f>_xlfn.MINIFS(Land_Cover!F:F,Land_Cover!E:E,A1011)</f>
        <v>0</v>
      </c>
      <c r="C1011">
        <f>_xlfn.MAXIFS(Land_Cover!F:F,Land_Cover!E:E,A1011)</f>
        <v>0</v>
      </c>
    </row>
    <row r="1012" spans="1:3" x14ac:dyDescent="0.3">
      <c r="A1012" t="s">
        <v>1018</v>
      </c>
      <c r="B1012">
        <f>_xlfn.MINIFS(Land_Cover!F:F,Land_Cover!E:E,A1012)</f>
        <v>0</v>
      </c>
      <c r="C1012">
        <f>_xlfn.MAXIFS(Land_Cover!F:F,Land_Cover!E:E,A1012)</f>
        <v>0</v>
      </c>
    </row>
    <row r="1013" spans="1:3" x14ac:dyDescent="0.3">
      <c r="A1013" t="s">
        <v>1019</v>
      </c>
      <c r="B1013">
        <f>_xlfn.MINIFS(Land_Cover!F:F,Land_Cover!E:E,A1013)</f>
        <v>29752.926730142499</v>
      </c>
      <c r="C1013">
        <f>_xlfn.MAXIFS(Land_Cover!F:F,Land_Cover!E:E,A1013)</f>
        <v>32996.621483800896</v>
      </c>
    </row>
    <row r="1014" spans="1:3" x14ac:dyDescent="0.3">
      <c r="A1014" t="s">
        <v>1020</v>
      </c>
      <c r="B1014">
        <f>_xlfn.MINIFS(Land_Cover!F:F,Land_Cover!E:E,A1014)</f>
        <v>0</v>
      </c>
      <c r="C1014">
        <f>_xlfn.MAXIFS(Land_Cover!F:F,Land_Cover!E:E,A1014)</f>
        <v>0</v>
      </c>
    </row>
    <row r="1015" spans="1:3" x14ac:dyDescent="0.3">
      <c r="A1015" t="s">
        <v>1021</v>
      </c>
      <c r="B1015">
        <f>_xlfn.MINIFS(Land_Cover!F:F,Land_Cover!E:E,A1015)</f>
        <v>0</v>
      </c>
      <c r="C1015">
        <f>_xlfn.MAXIFS(Land_Cover!F:F,Land_Cover!E:E,A1015)</f>
        <v>0</v>
      </c>
    </row>
    <row r="1016" spans="1:3" x14ac:dyDescent="0.3">
      <c r="A1016" t="s">
        <v>1022</v>
      </c>
      <c r="B1016">
        <f>_xlfn.MINIFS(Land_Cover!F:F,Land_Cover!E:E,A1016)</f>
        <v>0</v>
      </c>
      <c r="C1016">
        <f>_xlfn.MAXIFS(Land_Cover!F:F,Land_Cover!E:E,A1016)</f>
        <v>0</v>
      </c>
    </row>
    <row r="1017" spans="1:3" x14ac:dyDescent="0.3">
      <c r="A1017" t="s">
        <v>1023</v>
      </c>
      <c r="B1017">
        <f>_xlfn.MINIFS(Land_Cover!F:F,Land_Cover!E:E,A1017)</f>
        <v>0</v>
      </c>
      <c r="C1017">
        <f>_xlfn.MAXIFS(Land_Cover!F:F,Land_Cover!E:E,A1017)</f>
        <v>0</v>
      </c>
    </row>
    <row r="1018" spans="1:3" x14ac:dyDescent="0.3">
      <c r="A1018" t="s">
        <v>1024</v>
      </c>
      <c r="B1018">
        <f>_xlfn.MINIFS(Land_Cover!F:F,Land_Cover!E:E,A1018)</f>
        <v>0</v>
      </c>
      <c r="C1018">
        <f>_xlfn.MAXIFS(Land_Cover!F:F,Land_Cover!E:E,A1018)</f>
        <v>0</v>
      </c>
    </row>
    <row r="1019" spans="1:3" x14ac:dyDescent="0.3">
      <c r="A1019" t="s">
        <v>1025</v>
      </c>
      <c r="B1019">
        <f>_xlfn.MINIFS(Land_Cover!F:F,Land_Cover!E:E,A1019)</f>
        <v>0</v>
      </c>
      <c r="C1019">
        <f>_xlfn.MAXIFS(Land_Cover!F:F,Land_Cover!E:E,A1019)</f>
        <v>0</v>
      </c>
    </row>
    <row r="1020" spans="1:3" x14ac:dyDescent="0.3">
      <c r="A1020" t="s">
        <v>1026</v>
      </c>
      <c r="B1020">
        <f>_xlfn.MINIFS(Land_Cover!F:F,Land_Cover!E:E,A1020)</f>
        <v>0</v>
      </c>
      <c r="C1020">
        <f>_xlfn.MAXIFS(Land_Cover!F:F,Land_Cover!E:E,A1020)</f>
        <v>0</v>
      </c>
    </row>
    <row r="1021" spans="1:3" x14ac:dyDescent="0.3">
      <c r="A1021" t="s">
        <v>1027</v>
      </c>
      <c r="B1021">
        <f>_xlfn.MINIFS(Land_Cover!F:F,Land_Cover!E:E,A1021)</f>
        <v>0</v>
      </c>
      <c r="C1021">
        <f>_xlfn.MAXIFS(Land_Cover!F:F,Land_Cover!E:E,A1021)</f>
        <v>0</v>
      </c>
    </row>
    <row r="1022" spans="1:3" x14ac:dyDescent="0.3">
      <c r="A1022" t="s">
        <v>1028</v>
      </c>
      <c r="B1022">
        <f>_xlfn.MINIFS(Land_Cover!F:F,Land_Cover!E:E,A1022)</f>
        <v>0</v>
      </c>
      <c r="C1022">
        <f>_xlfn.MAXIFS(Land_Cover!F:F,Land_Cover!E:E,A1022)</f>
        <v>0</v>
      </c>
    </row>
    <row r="1023" spans="1:3" x14ac:dyDescent="0.3">
      <c r="A1023" t="s">
        <v>1029</v>
      </c>
      <c r="B1023">
        <f>_xlfn.MINIFS(Land_Cover!F:F,Land_Cover!E:E,A1023)</f>
        <v>0</v>
      </c>
      <c r="C1023">
        <f>_xlfn.MAXIFS(Land_Cover!F:F,Land_Cover!E:E,A1023)</f>
        <v>0</v>
      </c>
    </row>
    <row r="1024" spans="1:3" x14ac:dyDescent="0.3">
      <c r="A1024" t="s">
        <v>1030</v>
      </c>
      <c r="B1024">
        <f>_xlfn.MINIFS(Land_Cover!F:F,Land_Cover!E:E,A1024)</f>
        <v>4902488.0732698599</v>
      </c>
      <c r="C1024">
        <f>_xlfn.MAXIFS(Land_Cover!F:F,Land_Cover!E:E,A1024)</f>
        <v>5436962.3785162</v>
      </c>
    </row>
    <row r="1025" spans="1:3" x14ac:dyDescent="0.3">
      <c r="A1025" t="s">
        <v>1031</v>
      </c>
      <c r="B1025">
        <f>_xlfn.MINIFS(Land_Cover!F:F,Land_Cover!E:E,A1025)</f>
        <v>0</v>
      </c>
      <c r="C1025">
        <f>_xlfn.MAXIFS(Land_Cover!F:F,Land_Cover!E:E,A1025)</f>
        <v>0</v>
      </c>
    </row>
    <row r="1026" spans="1:3" x14ac:dyDescent="0.3">
      <c r="A1026" t="s">
        <v>1032</v>
      </c>
      <c r="B1026">
        <f>_xlfn.MINIFS(Land_Cover!F:F,Land_Cover!E:E,A1026)</f>
        <v>0</v>
      </c>
      <c r="C1026">
        <f>_xlfn.MAXIFS(Land_Cover!F:F,Land_Cover!E:E,A1026)</f>
        <v>0</v>
      </c>
    </row>
    <row r="1027" spans="1:3" x14ac:dyDescent="0.3">
      <c r="A1027" t="s">
        <v>1033</v>
      </c>
      <c r="B1027">
        <f>_xlfn.MINIFS(Land_Cover!F:F,Land_Cover!E:E,A1027)</f>
        <v>0</v>
      </c>
      <c r="C1027">
        <f>_xlfn.MAXIFS(Land_Cover!F:F,Land_Cover!E:E,A1027)</f>
        <v>0</v>
      </c>
    </row>
    <row r="1028" spans="1:3" x14ac:dyDescent="0.3">
      <c r="A1028" t="s">
        <v>1034</v>
      </c>
      <c r="B1028">
        <f>_xlfn.MINIFS(Land_Cover!F:F,Land_Cover!E:E,A1028)</f>
        <v>0</v>
      </c>
      <c r="C1028">
        <f>_xlfn.MAXIFS(Land_Cover!F:F,Land_Cover!E:E,A1028)</f>
        <v>0</v>
      </c>
    </row>
    <row r="1029" spans="1:3" x14ac:dyDescent="0.3">
      <c r="A1029" t="s">
        <v>1035</v>
      </c>
      <c r="B1029">
        <f>_xlfn.MINIFS(Land_Cover!F:F,Land_Cover!E:E,A1029)</f>
        <v>0</v>
      </c>
      <c r="C1029">
        <f>_xlfn.MAXIFS(Land_Cover!F:F,Land_Cover!E:E,A1029)</f>
        <v>0</v>
      </c>
    </row>
    <row r="1030" spans="1:3" x14ac:dyDescent="0.3">
      <c r="A1030" t="s">
        <v>1036</v>
      </c>
      <c r="B1030">
        <f>_xlfn.MINIFS(Land_Cover!F:F,Land_Cover!E:E,A1030)</f>
        <v>0</v>
      </c>
      <c r="C1030">
        <f>_xlfn.MAXIFS(Land_Cover!F:F,Land_Cover!E:E,A1030)</f>
        <v>0</v>
      </c>
    </row>
    <row r="1031" spans="1:3" x14ac:dyDescent="0.3">
      <c r="A1031" t="s">
        <v>1037</v>
      </c>
      <c r="B1031">
        <f>_xlfn.MINIFS(Land_Cover!F:F,Land_Cover!E:E,A1031)</f>
        <v>1712430.2589199001</v>
      </c>
      <c r="C1031">
        <f>_xlfn.MAXIFS(Land_Cover!F:F,Land_Cover!E:E,A1031)</f>
        <v>2154326.5979646901</v>
      </c>
    </row>
    <row r="1032" spans="1:3" x14ac:dyDescent="0.3">
      <c r="A1032" t="s">
        <v>1038</v>
      </c>
      <c r="B1032">
        <f>_xlfn.MINIFS(Land_Cover!F:F,Land_Cover!E:E,A1032)</f>
        <v>0</v>
      </c>
      <c r="C1032">
        <f>_xlfn.MAXIFS(Land_Cover!F:F,Land_Cover!E:E,A1032)</f>
        <v>0</v>
      </c>
    </row>
    <row r="1033" spans="1:3" x14ac:dyDescent="0.3">
      <c r="A1033" t="s">
        <v>1039</v>
      </c>
      <c r="B1033">
        <f>_xlfn.MINIFS(Land_Cover!F:F,Land_Cover!E:E,A1033)</f>
        <v>0</v>
      </c>
      <c r="C1033">
        <f>_xlfn.MAXIFS(Land_Cover!F:F,Land_Cover!E:E,A1033)</f>
        <v>0</v>
      </c>
    </row>
    <row r="1034" spans="1:3" x14ac:dyDescent="0.3">
      <c r="A1034" t="s">
        <v>1040</v>
      </c>
      <c r="B1034">
        <f>_xlfn.MINIFS(Land_Cover!F:F,Land_Cover!E:E,A1034)</f>
        <v>0</v>
      </c>
      <c r="C1034">
        <f>_xlfn.MAXIFS(Land_Cover!F:F,Land_Cover!E:E,A1034)</f>
        <v>0</v>
      </c>
    </row>
    <row r="1035" spans="1:3" x14ac:dyDescent="0.3">
      <c r="A1035" t="s">
        <v>1041</v>
      </c>
      <c r="B1035">
        <f>_xlfn.MINIFS(Land_Cover!F:F,Land_Cover!E:E,A1035)</f>
        <v>0</v>
      </c>
      <c r="C1035">
        <f>_xlfn.MAXIFS(Land_Cover!F:F,Land_Cover!E:E,A1035)</f>
        <v>0</v>
      </c>
    </row>
    <row r="1036" spans="1:3" x14ac:dyDescent="0.3">
      <c r="A1036" t="s">
        <v>1042</v>
      </c>
      <c r="B1036">
        <f>_xlfn.MINIFS(Land_Cover!F:F,Land_Cover!E:E,A1036)</f>
        <v>0</v>
      </c>
      <c r="C1036">
        <f>_xlfn.MAXIFS(Land_Cover!F:F,Land_Cover!E:E,A1036)</f>
        <v>0</v>
      </c>
    </row>
    <row r="1037" spans="1:3" x14ac:dyDescent="0.3">
      <c r="A1037" t="s">
        <v>1043</v>
      </c>
      <c r="B1037">
        <f>_xlfn.MINIFS(Land_Cover!F:F,Land_Cover!E:E,A1037)</f>
        <v>0</v>
      </c>
      <c r="C1037">
        <f>_xlfn.MAXIFS(Land_Cover!F:F,Land_Cover!E:E,A1037)</f>
        <v>0</v>
      </c>
    </row>
    <row r="1038" spans="1:3" x14ac:dyDescent="0.3">
      <c r="A1038" t="s">
        <v>1044</v>
      </c>
      <c r="B1038">
        <f>_xlfn.MINIFS(Land_Cover!F:F,Land_Cover!E:E,A1038)</f>
        <v>0</v>
      </c>
      <c r="C1038">
        <f>_xlfn.MAXIFS(Land_Cover!F:F,Land_Cover!E:E,A1038)</f>
        <v>0</v>
      </c>
    </row>
    <row r="1039" spans="1:3" x14ac:dyDescent="0.3">
      <c r="A1039" t="s">
        <v>1045</v>
      </c>
      <c r="B1039">
        <f>_xlfn.MINIFS(Land_Cover!F:F,Land_Cover!E:E,A1039)</f>
        <v>0</v>
      </c>
      <c r="C1039">
        <f>_xlfn.MAXIFS(Land_Cover!F:F,Land_Cover!E:E,A1039)</f>
        <v>0</v>
      </c>
    </row>
    <row r="1040" spans="1:3" x14ac:dyDescent="0.3">
      <c r="A1040" t="s">
        <v>1046</v>
      </c>
      <c r="B1040">
        <f>_xlfn.MINIFS(Land_Cover!F:F,Land_Cover!E:E,A1040)</f>
        <v>2379.20709300517</v>
      </c>
      <c r="C1040">
        <f>_xlfn.MAXIFS(Land_Cover!F:F,Land_Cover!E:E,A1040)</f>
        <v>2993.16663894984</v>
      </c>
    </row>
    <row r="1041" spans="1:3" x14ac:dyDescent="0.3">
      <c r="A1041" t="s">
        <v>1047</v>
      </c>
      <c r="B1041">
        <f>_xlfn.MINIFS(Land_Cover!F:F,Land_Cover!E:E,A1041)</f>
        <v>43141.336778267098</v>
      </c>
      <c r="C1041">
        <f>_xlfn.MAXIFS(Land_Cover!F:F,Land_Cover!E:E,A1041)</f>
        <v>54274.052218508798</v>
      </c>
    </row>
    <row r="1042" spans="1:3" x14ac:dyDescent="0.3">
      <c r="A1042" t="s">
        <v>1048</v>
      </c>
      <c r="B1042">
        <f>_xlfn.MINIFS(Land_Cover!F:F,Land_Cover!E:E,A1042)</f>
        <v>1259094.1972088299</v>
      </c>
      <c r="C1042">
        <f>_xlfn.MAXIFS(Land_Cover!F:F,Land_Cover!E:E,A1042)</f>
        <v>1584006.18317785</v>
      </c>
    </row>
    <row r="1043" spans="1:3" x14ac:dyDescent="0.3">
      <c r="A1043" t="s">
        <v>1049</v>
      </c>
      <c r="B1043">
        <f>_xlfn.MINIFS(Land_Cover!F:F,Land_Cover!E:E,A1043)</f>
        <v>0</v>
      </c>
      <c r="C1043">
        <f>_xlfn.MAXIFS(Land_Cover!F:F,Land_Cover!E:E,A1043)</f>
        <v>0</v>
      </c>
    </row>
    <row r="1044" spans="1:3" x14ac:dyDescent="0.3">
      <c r="A1044" t="s">
        <v>1050</v>
      </c>
      <c r="B1044">
        <f>_xlfn.MINIFS(Land_Cover!F:F,Land_Cover!E:E,A1044)</f>
        <v>0</v>
      </c>
      <c r="C1044">
        <f>_xlfn.MAXIFS(Land_Cover!F:F,Land_Cover!E:E,A1044)</f>
        <v>0</v>
      </c>
    </row>
    <row r="1045" spans="1:3" x14ac:dyDescent="0.3">
      <c r="A1045" t="s">
        <v>1051</v>
      </c>
      <c r="B1045">
        <f>_xlfn.MINIFS(Land_Cover!F:F,Land_Cover!E:E,A1045)</f>
        <v>0</v>
      </c>
      <c r="C1045">
        <f>_xlfn.MAXIFS(Land_Cover!F:F,Land_Cover!E:E,A1045)</f>
        <v>0</v>
      </c>
    </row>
    <row r="1046" spans="1:3" x14ac:dyDescent="0.3">
      <c r="A1046" t="s">
        <v>1052</v>
      </c>
      <c r="B1046">
        <f>_xlfn.MINIFS(Land_Cover!F:F,Land_Cover!E:E,A1046)</f>
        <v>1279.3356890459399</v>
      </c>
      <c r="C1046">
        <f>_xlfn.MAXIFS(Land_Cover!F:F,Land_Cover!E:E,A1046)</f>
        <v>3126.7578072772399</v>
      </c>
    </row>
    <row r="1047" spans="1:3" x14ac:dyDescent="0.3">
      <c r="A1047" t="s">
        <v>1053</v>
      </c>
      <c r="B1047">
        <f>_xlfn.MINIFS(Land_Cover!F:F,Land_Cover!E:E,A1047)</f>
        <v>2245.4416961130701</v>
      </c>
      <c r="C1047">
        <f>_xlfn.MAXIFS(Land_Cover!F:F,Land_Cover!E:E,A1047)</f>
        <v>5487.9672428612403</v>
      </c>
    </row>
    <row r="1048" spans="1:3" x14ac:dyDescent="0.3">
      <c r="A1048" t="s">
        <v>1054</v>
      </c>
      <c r="B1048">
        <f>_xlfn.MINIFS(Land_Cover!F:F,Land_Cover!E:E,A1048)</f>
        <v>6430.6431095406397</v>
      </c>
      <c r="C1048">
        <f>_xlfn.MAXIFS(Land_Cover!F:F,Land_Cover!E:E,A1048)</f>
        <v>15716.800305606001</v>
      </c>
    </row>
    <row r="1049" spans="1:3" x14ac:dyDescent="0.3">
      <c r="A1049" t="s">
        <v>1055</v>
      </c>
      <c r="B1049">
        <f>_xlfn.MINIFS(Land_Cover!F:F,Land_Cover!E:E,A1049)</f>
        <v>15608.6501766784</v>
      </c>
      <c r="C1049">
        <f>_xlfn.MAXIFS(Land_Cover!F:F,Land_Cover!E:E,A1049)</f>
        <v>38148.289943653901</v>
      </c>
    </row>
    <row r="1050" spans="1:3" x14ac:dyDescent="0.3">
      <c r="A1050" t="s">
        <v>1056</v>
      </c>
      <c r="B1050">
        <f>_xlfn.MINIFS(Land_Cover!F:F,Land_Cover!E:E,A1050)</f>
        <v>0</v>
      </c>
      <c r="C1050">
        <f>_xlfn.MAXIFS(Land_Cover!F:F,Land_Cover!E:E,A1050)</f>
        <v>0</v>
      </c>
    </row>
    <row r="1051" spans="1:3" x14ac:dyDescent="0.3">
      <c r="A1051" t="s">
        <v>1057</v>
      </c>
      <c r="B1051">
        <f>_xlfn.MINIFS(Land_Cover!F:F,Land_Cover!E:E,A1051)</f>
        <v>0</v>
      </c>
      <c r="C1051">
        <f>_xlfn.MAXIFS(Land_Cover!F:F,Land_Cover!E:E,A1051)</f>
        <v>0</v>
      </c>
    </row>
    <row r="1052" spans="1:3" x14ac:dyDescent="0.3">
      <c r="A1052" t="s">
        <v>1058</v>
      </c>
      <c r="B1052">
        <f>_xlfn.MINIFS(Land_Cover!F:F,Land_Cover!E:E,A1052)</f>
        <v>0</v>
      </c>
      <c r="C1052">
        <f>_xlfn.MAXIFS(Land_Cover!F:F,Land_Cover!E:E,A1052)</f>
        <v>0</v>
      </c>
    </row>
    <row r="1053" spans="1:3" x14ac:dyDescent="0.3">
      <c r="A1053" t="s">
        <v>1059</v>
      </c>
      <c r="B1053">
        <f>_xlfn.MINIFS(Land_Cover!F:F,Land_Cover!E:E,A1053)</f>
        <v>0</v>
      </c>
      <c r="C1053">
        <f>_xlfn.MAXIFS(Land_Cover!F:F,Land_Cover!E:E,A1053)</f>
        <v>0</v>
      </c>
    </row>
    <row r="1054" spans="1:3" x14ac:dyDescent="0.3">
      <c r="A1054" t="s">
        <v>1060</v>
      </c>
      <c r="B1054">
        <f>_xlfn.MINIFS(Land_Cover!F:F,Land_Cover!E:E,A1054)</f>
        <v>0</v>
      </c>
      <c r="C1054">
        <f>_xlfn.MAXIFS(Land_Cover!F:F,Land_Cover!E:E,A1054)</f>
        <v>0</v>
      </c>
    </row>
    <row r="1055" spans="1:3" x14ac:dyDescent="0.3">
      <c r="A1055" t="s">
        <v>1061</v>
      </c>
      <c r="B1055">
        <f>_xlfn.MINIFS(Land_Cover!F:F,Land_Cover!E:E,A1055)</f>
        <v>0</v>
      </c>
      <c r="C1055">
        <f>_xlfn.MAXIFS(Land_Cover!F:F,Land_Cover!E:E,A1055)</f>
        <v>0</v>
      </c>
    </row>
    <row r="1056" spans="1:3" x14ac:dyDescent="0.3">
      <c r="A1056" t="s">
        <v>1062</v>
      </c>
      <c r="B1056">
        <f>_xlfn.MINIFS(Land_Cover!F:F,Land_Cover!E:E,A1056)</f>
        <v>894.40282685512398</v>
      </c>
      <c r="C1056">
        <f>_xlfn.MAXIFS(Land_Cover!F:F,Land_Cover!E:E,A1056)</f>
        <v>2185.96342278674</v>
      </c>
    </row>
    <row r="1057" spans="1:3" x14ac:dyDescent="0.3">
      <c r="A1057" t="s">
        <v>1063</v>
      </c>
      <c r="B1057">
        <f>_xlfn.MINIFS(Land_Cover!F:F,Land_Cover!E:E,A1057)</f>
        <v>822.69964664310999</v>
      </c>
      <c r="C1057">
        <f>_xlfn.MAXIFS(Land_Cover!F:F,Land_Cover!E:E,A1057)</f>
        <v>2010.7174099894901</v>
      </c>
    </row>
    <row r="1058" spans="1:3" x14ac:dyDescent="0.3">
      <c r="A1058" t="s">
        <v>1064</v>
      </c>
      <c r="B1058">
        <f>_xlfn.MINIFS(Land_Cover!F:F,Land_Cover!E:E,A1058)</f>
        <v>475.50530035335697</v>
      </c>
      <c r="C1058">
        <f>_xlfn.MAXIFS(Land_Cover!F:F,Land_Cover!E:E,A1058)</f>
        <v>1162.1577690765</v>
      </c>
    </row>
    <row r="1059" spans="1:3" x14ac:dyDescent="0.3">
      <c r="A1059" t="s">
        <v>1065</v>
      </c>
      <c r="B1059">
        <f>_xlfn.MINIFS(Land_Cover!F:F,Land_Cover!E:E,A1059)</f>
        <v>400.02826855123698</v>
      </c>
      <c r="C1059">
        <f>_xlfn.MAXIFS(Land_Cover!F:F,Land_Cover!E:E,A1059)</f>
        <v>977.68828192149704</v>
      </c>
    </row>
    <row r="1060" spans="1:3" x14ac:dyDescent="0.3">
      <c r="A1060" t="s">
        <v>1066</v>
      </c>
      <c r="B1060">
        <f>_xlfn.MINIFS(Land_Cover!F:F,Land_Cover!E:E,A1060)</f>
        <v>6306.1060070671401</v>
      </c>
      <c r="C1060">
        <f>_xlfn.MAXIFS(Land_Cover!F:F,Land_Cover!E:E,A1060)</f>
        <v>15412.4256518002</v>
      </c>
    </row>
    <row r="1061" spans="1:3" x14ac:dyDescent="0.3">
      <c r="A1061" t="s">
        <v>1067</v>
      </c>
      <c r="B1061">
        <f>_xlfn.MINIFS(Land_Cover!F:F,Land_Cover!E:E,A1061)</f>
        <v>3249.2862190812698</v>
      </c>
      <c r="C1061">
        <f>_xlfn.MAXIFS(Land_Cover!F:F,Land_Cover!E:E,A1061)</f>
        <v>7941.4114220227302</v>
      </c>
    </row>
    <row r="1062" spans="1:3" x14ac:dyDescent="0.3">
      <c r="A1062" t="s">
        <v>1068</v>
      </c>
      <c r="B1062">
        <f>_xlfn.MINIFS(Land_Cover!F:F,Land_Cover!E:E,A1062)</f>
        <v>426.44522968197901</v>
      </c>
      <c r="C1062">
        <f>_xlfn.MAXIFS(Land_Cover!F:F,Land_Cover!E:E,A1062)</f>
        <v>1042.25260242575</v>
      </c>
    </row>
    <row r="1063" spans="1:3" x14ac:dyDescent="0.3">
      <c r="A1063" t="s">
        <v>1069</v>
      </c>
      <c r="B1063">
        <f>_xlfn.MINIFS(Land_Cover!F:F,Land_Cover!E:E,A1063)</f>
        <v>1377.4558303886899</v>
      </c>
      <c r="C1063">
        <f>_xlfn.MAXIFS(Land_Cover!F:F,Land_Cover!E:E,A1063)</f>
        <v>3366.56814057874</v>
      </c>
    </row>
    <row r="1064" spans="1:3" x14ac:dyDescent="0.3">
      <c r="A1064" t="s">
        <v>1070</v>
      </c>
      <c r="B1064">
        <f>_xlfn.MINIFS(Land_Cover!F:F,Land_Cover!E:E,A1064)</f>
        <v>573.29140933704105</v>
      </c>
      <c r="C1064">
        <f>_xlfn.MAXIFS(Land_Cover!F:F,Land_Cover!E:E,A1064)</f>
        <v>666.69436557880897</v>
      </c>
    </row>
    <row r="1065" spans="1:3" x14ac:dyDescent="0.3">
      <c r="A1065" t="s">
        <v>1071</v>
      </c>
      <c r="B1065">
        <f>_xlfn.MINIFS(Land_Cover!F:F,Land_Cover!E:E,A1065)</f>
        <v>6555.4626372018101</v>
      </c>
      <c r="C1065">
        <f>_xlfn.MAXIFS(Land_Cover!F:F,Land_Cover!E:E,A1065)</f>
        <v>7623.50513683594</v>
      </c>
    </row>
    <row r="1066" spans="1:3" x14ac:dyDescent="0.3">
      <c r="A1066" t="s">
        <v>1072</v>
      </c>
      <c r="B1066">
        <f>_xlfn.MINIFS(Land_Cover!F:F,Land_Cover!E:E,A1066)</f>
        <v>7843.2911654227</v>
      </c>
      <c r="C1066">
        <f>_xlfn.MAXIFS(Land_Cover!F:F,Land_Cover!E:E,A1066)</f>
        <v>9121.1519000926892</v>
      </c>
    </row>
    <row r="1067" spans="1:3" x14ac:dyDescent="0.3">
      <c r="A1067" t="s">
        <v>1073</v>
      </c>
      <c r="B1067">
        <f>_xlfn.MINIFS(Land_Cover!F:F,Land_Cover!E:E,A1067)</f>
        <v>20339.3821747402</v>
      </c>
      <c r="C1067">
        <f>_xlfn.MAXIFS(Land_Cover!F:F,Land_Cover!E:E,A1067)</f>
        <v>23653.156622274299</v>
      </c>
    </row>
    <row r="1068" spans="1:3" x14ac:dyDescent="0.3">
      <c r="A1068" t="s">
        <v>1074</v>
      </c>
      <c r="B1068">
        <f>_xlfn.MINIFS(Land_Cover!F:F,Land_Cover!E:E,A1068)</f>
        <v>0</v>
      </c>
      <c r="C1068">
        <f>_xlfn.MAXIFS(Land_Cover!F:F,Land_Cover!E:E,A1068)</f>
        <v>0</v>
      </c>
    </row>
    <row r="1069" spans="1:3" x14ac:dyDescent="0.3">
      <c r="A1069" t="s">
        <v>1075</v>
      </c>
      <c r="B1069">
        <f>_xlfn.MINIFS(Land_Cover!F:F,Land_Cover!E:E,A1069)</f>
        <v>0</v>
      </c>
      <c r="C1069">
        <f>_xlfn.MAXIFS(Land_Cover!F:F,Land_Cover!E:E,A1069)</f>
        <v>0</v>
      </c>
    </row>
    <row r="1070" spans="1:3" x14ac:dyDescent="0.3">
      <c r="A1070" t="s">
        <v>1076</v>
      </c>
      <c r="B1070">
        <f>_xlfn.MINIFS(Land_Cover!F:F,Land_Cover!E:E,A1070)</f>
        <v>0</v>
      </c>
      <c r="C1070">
        <f>_xlfn.MAXIFS(Land_Cover!F:F,Land_Cover!E:E,A1070)</f>
        <v>0</v>
      </c>
    </row>
    <row r="1071" spans="1:3" x14ac:dyDescent="0.3">
      <c r="A1071" t="s">
        <v>1077</v>
      </c>
      <c r="B1071">
        <f>_xlfn.MINIFS(Land_Cover!F:F,Land_Cover!E:E,A1071)</f>
        <v>0</v>
      </c>
      <c r="C1071">
        <f>_xlfn.MAXIFS(Land_Cover!F:F,Land_Cover!E:E,A1071)</f>
        <v>0</v>
      </c>
    </row>
    <row r="1072" spans="1:3" x14ac:dyDescent="0.3">
      <c r="A1072" t="s">
        <v>1078</v>
      </c>
      <c r="B1072">
        <f>_xlfn.MINIFS(Land_Cover!F:F,Land_Cover!E:E,A1072)</f>
        <v>0</v>
      </c>
      <c r="C1072">
        <f>_xlfn.MAXIFS(Land_Cover!F:F,Land_Cover!E:E,A1072)</f>
        <v>0</v>
      </c>
    </row>
    <row r="1073" spans="1:3" x14ac:dyDescent="0.3">
      <c r="A1073" t="s">
        <v>1079</v>
      </c>
      <c r="B1073">
        <f>_xlfn.MINIFS(Land_Cover!F:F,Land_Cover!E:E,A1073)</f>
        <v>0</v>
      </c>
      <c r="C1073">
        <f>_xlfn.MAXIFS(Land_Cover!F:F,Land_Cover!E:E,A1073)</f>
        <v>0</v>
      </c>
    </row>
    <row r="1074" spans="1:3" x14ac:dyDescent="0.3">
      <c r="A1074" t="s">
        <v>1080</v>
      </c>
      <c r="B1074">
        <f>_xlfn.MINIFS(Land_Cover!F:F,Land_Cover!E:E,A1074)</f>
        <v>1246.2856724718299</v>
      </c>
      <c r="C1074">
        <f>_xlfn.MAXIFS(Land_Cover!F:F,Land_Cover!E:E,A1074)</f>
        <v>1449.3355773452399</v>
      </c>
    </row>
    <row r="1075" spans="1:3" x14ac:dyDescent="0.3">
      <c r="A1075" t="s">
        <v>1081</v>
      </c>
      <c r="B1075">
        <f>_xlfn.MINIFS(Land_Cover!F:F,Land_Cover!E:E,A1075)</f>
        <v>19550.067915508102</v>
      </c>
      <c r="C1075">
        <f>_xlfn.MAXIFS(Land_Cover!F:F,Land_Cover!E:E,A1075)</f>
        <v>22735.244089955599</v>
      </c>
    </row>
    <row r="1076" spans="1:3" x14ac:dyDescent="0.3">
      <c r="A1076" t="s">
        <v>1082</v>
      </c>
      <c r="B1076">
        <f>_xlfn.MINIFS(Land_Cover!F:F,Land_Cover!E:E,A1076)</f>
        <v>253361.56864237299</v>
      </c>
      <c r="C1076">
        <f>_xlfn.MAXIFS(Land_Cover!F:F,Land_Cover!E:E,A1076)</f>
        <v>294640.26063710399</v>
      </c>
    </row>
    <row r="1077" spans="1:3" x14ac:dyDescent="0.3">
      <c r="A1077" t="s">
        <v>1083</v>
      </c>
      <c r="B1077">
        <f>_xlfn.MINIFS(Land_Cover!F:F,Land_Cover!E:E,A1077)</f>
        <v>468013.50429777103</v>
      </c>
      <c r="C1077">
        <f>_xlfn.MAXIFS(Land_Cover!F:F,Land_Cover!E:E,A1077)</f>
        <v>544264.15824186499</v>
      </c>
    </row>
    <row r="1078" spans="1:3" x14ac:dyDescent="0.3">
      <c r="A1078" t="s">
        <v>1084</v>
      </c>
      <c r="B1078">
        <f>_xlfn.MINIFS(Land_Cover!F:F,Land_Cover!E:E,A1078)</f>
        <v>73589.014673886501</v>
      </c>
      <c r="C1078">
        <f>_xlfn.MAXIFS(Land_Cover!F:F,Land_Cover!E:E,A1078)</f>
        <v>85578.434723644998</v>
      </c>
    </row>
    <row r="1079" spans="1:3" x14ac:dyDescent="0.3">
      <c r="A1079" t="s">
        <v>1085</v>
      </c>
      <c r="B1079">
        <f>_xlfn.MINIFS(Land_Cover!F:F,Land_Cover!E:E,A1079)</f>
        <v>0</v>
      </c>
      <c r="C1079">
        <f>_xlfn.MAXIFS(Land_Cover!F:F,Land_Cover!E:E,A1079)</f>
        <v>0</v>
      </c>
    </row>
    <row r="1080" spans="1:3" x14ac:dyDescent="0.3">
      <c r="A1080" t="s">
        <v>1086</v>
      </c>
      <c r="B1080">
        <f>_xlfn.MINIFS(Land_Cover!F:F,Land_Cover!E:E,A1080)</f>
        <v>16.617142299624401</v>
      </c>
      <c r="C1080">
        <f>_xlfn.MAXIFS(Land_Cover!F:F,Land_Cover!E:E,A1080)</f>
        <v>19.324474364603201</v>
      </c>
    </row>
    <row r="1081" spans="1:3" x14ac:dyDescent="0.3">
      <c r="A1081" t="s">
        <v>1087</v>
      </c>
      <c r="B1081">
        <f>_xlfn.MINIFS(Land_Cover!F:F,Land_Cover!E:E,A1081)</f>
        <v>498.51426898873098</v>
      </c>
      <c r="C1081">
        <f>_xlfn.MAXIFS(Land_Cover!F:F,Land_Cover!E:E,A1081)</f>
        <v>579.73423093809402</v>
      </c>
    </row>
    <row r="1082" spans="1:3" x14ac:dyDescent="0.3">
      <c r="A1082" t="s">
        <v>1088</v>
      </c>
      <c r="B1082">
        <f>_xlfn.MINIFS(Land_Cover!F:F,Land_Cover!E:E,A1082)</f>
        <v>19.8514150943396</v>
      </c>
      <c r="C1082">
        <f>_xlfn.MAXIFS(Land_Cover!F:F,Land_Cover!E:E,A1082)</f>
        <v>70.941037735849093</v>
      </c>
    </row>
    <row r="1083" spans="1:3" x14ac:dyDescent="0.3">
      <c r="A1083" t="s">
        <v>1089</v>
      </c>
      <c r="B1083">
        <f>_xlfn.MINIFS(Land_Cover!F:F,Land_Cover!E:E,A1083)</f>
        <v>337.47405660377399</v>
      </c>
      <c r="C1083">
        <f>_xlfn.MAXIFS(Land_Cover!F:F,Land_Cover!E:E,A1083)</f>
        <v>1205.99764150943</v>
      </c>
    </row>
    <row r="1084" spans="1:3" x14ac:dyDescent="0.3">
      <c r="A1084" t="s">
        <v>1090</v>
      </c>
      <c r="B1084">
        <f>_xlfn.MINIFS(Land_Cover!F:F,Land_Cover!E:E,A1084)</f>
        <v>9.9257075471698109</v>
      </c>
      <c r="C1084">
        <f>_xlfn.MAXIFS(Land_Cover!F:F,Land_Cover!E:E,A1084)</f>
        <v>35.470518867924497</v>
      </c>
    </row>
    <row r="1085" spans="1:3" x14ac:dyDescent="0.3">
      <c r="A1085" t="s">
        <v>1091</v>
      </c>
      <c r="B1085">
        <f>_xlfn.MINIFS(Land_Cover!F:F,Land_Cover!E:E,A1085)</f>
        <v>0</v>
      </c>
      <c r="C1085">
        <f>_xlfn.MAXIFS(Land_Cover!F:F,Land_Cover!E:E,A1085)</f>
        <v>0</v>
      </c>
    </row>
    <row r="1086" spans="1:3" x14ac:dyDescent="0.3">
      <c r="A1086" t="s">
        <v>1092</v>
      </c>
      <c r="B1086">
        <f>_xlfn.MINIFS(Land_Cover!F:F,Land_Cover!E:E,A1086)</f>
        <v>0</v>
      </c>
      <c r="C1086">
        <f>_xlfn.MAXIFS(Land_Cover!F:F,Land_Cover!E:E,A1086)</f>
        <v>0</v>
      </c>
    </row>
    <row r="1087" spans="1:3" x14ac:dyDescent="0.3">
      <c r="A1087" t="s">
        <v>1093</v>
      </c>
      <c r="B1087">
        <f>_xlfn.MINIFS(Land_Cover!F:F,Land_Cover!E:E,A1087)</f>
        <v>0</v>
      </c>
      <c r="C1087">
        <f>_xlfn.MAXIFS(Land_Cover!F:F,Land_Cover!E:E,A1087)</f>
        <v>0</v>
      </c>
    </row>
    <row r="1088" spans="1:3" x14ac:dyDescent="0.3">
      <c r="A1088" t="s">
        <v>1094</v>
      </c>
      <c r="B1088">
        <f>_xlfn.MINIFS(Land_Cover!F:F,Land_Cover!E:E,A1088)</f>
        <v>0</v>
      </c>
      <c r="C1088">
        <f>_xlfn.MAXIFS(Land_Cover!F:F,Land_Cover!E:E,A1088)</f>
        <v>0</v>
      </c>
    </row>
    <row r="1089" spans="1:3" x14ac:dyDescent="0.3">
      <c r="A1089" t="s">
        <v>1095</v>
      </c>
      <c r="B1089">
        <f>_xlfn.MINIFS(Land_Cover!F:F,Land_Cover!E:E,A1089)</f>
        <v>0</v>
      </c>
      <c r="C1089">
        <f>_xlfn.MAXIFS(Land_Cover!F:F,Land_Cover!E:E,A1089)</f>
        <v>0</v>
      </c>
    </row>
    <row r="1090" spans="1:3" x14ac:dyDescent="0.3">
      <c r="A1090" t="s">
        <v>1096</v>
      </c>
      <c r="B1090">
        <f>_xlfn.MINIFS(Land_Cover!F:F,Land_Cover!E:E,A1090)</f>
        <v>0</v>
      </c>
      <c r="C1090">
        <f>_xlfn.MAXIFS(Land_Cover!F:F,Land_Cover!E:E,A1090)</f>
        <v>0</v>
      </c>
    </row>
    <row r="1091" spans="1:3" x14ac:dyDescent="0.3">
      <c r="A1091" t="s">
        <v>1097</v>
      </c>
      <c r="B1091">
        <f>_xlfn.MINIFS(Land_Cover!F:F,Land_Cover!E:E,A1091)</f>
        <v>0</v>
      </c>
      <c r="C1091">
        <f>_xlfn.MAXIFS(Land_Cover!F:F,Land_Cover!E:E,A1091)</f>
        <v>0</v>
      </c>
    </row>
    <row r="1092" spans="1:3" x14ac:dyDescent="0.3">
      <c r="A1092" t="s">
        <v>1098</v>
      </c>
      <c r="B1092">
        <f>_xlfn.MINIFS(Land_Cover!F:F,Land_Cover!E:E,A1092)</f>
        <v>109.18278301886799</v>
      </c>
      <c r="C1092">
        <f>_xlfn.MAXIFS(Land_Cover!F:F,Land_Cover!E:E,A1092)</f>
        <v>390.17570754717002</v>
      </c>
    </row>
    <row r="1093" spans="1:3" x14ac:dyDescent="0.3">
      <c r="A1093" t="s">
        <v>1099</v>
      </c>
      <c r="B1093">
        <f>_xlfn.MINIFS(Land_Cover!F:F,Land_Cover!E:E,A1093)</f>
        <v>774.205188679245</v>
      </c>
      <c r="C1093">
        <f>_xlfn.MAXIFS(Land_Cover!F:F,Land_Cover!E:E,A1093)</f>
        <v>2766.7004716981101</v>
      </c>
    </row>
    <row r="1094" spans="1:3" x14ac:dyDescent="0.3">
      <c r="A1094" t="s">
        <v>1100</v>
      </c>
      <c r="B1094">
        <f>_xlfn.MINIFS(Land_Cover!F:F,Land_Cover!E:E,A1094)</f>
        <v>3483.9233490565998</v>
      </c>
      <c r="C1094">
        <f>_xlfn.MAXIFS(Land_Cover!F:F,Land_Cover!E:E,A1094)</f>
        <v>12450.152122641501</v>
      </c>
    </row>
    <row r="1095" spans="1:3" x14ac:dyDescent="0.3">
      <c r="A1095" t="s">
        <v>1101</v>
      </c>
      <c r="B1095">
        <f>_xlfn.MINIFS(Land_Cover!F:F,Land_Cover!E:E,A1095)</f>
        <v>3682.4375</v>
      </c>
      <c r="C1095">
        <f>_xlfn.MAXIFS(Land_Cover!F:F,Land_Cover!E:E,A1095)</f>
        <v>13159.5625</v>
      </c>
    </row>
    <row r="1096" spans="1:3" x14ac:dyDescent="0.3">
      <c r="A1096" t="s">
        <v>1102</v>
      </c>
      <c r="B1096">
        <f>_xlfn.MINIFS(Land_Cover!F:F,Land_Cover!E:E,A1096)</f>
        <v>0</v>
      </c>
      <c r="C1096">
        <f>_xlfn.MAXIFS(Land_Cover!F:F,Land_Cover!E:E,A1096)</f>
        <v>0</v>
      </c>
    </row>
    <row r="1097" spans="1:3" x14ac:dyDescent="0.3">
      <c r="A1097" t="s">
        <v>1103</v>
      </c>
      <c r="B1097">
        <f>_xlfn.MINIFS(Land_Cover!F:F,Land_Cover!E:E,A1097)</f>
        <v>0</v>
      </c>
      <c r="C1097">
        <f>_xlfn.MAXIFS(Land_Cover!F:F,Land_Cover!E:E,A1097)</f>
        <v>0</v>
      </c>
    </row>
    <row r="1098" spans="1:3" x14ac:dyDescent="0.3">
      <c r="A1098" t="s">
        <v>1104</v>
      </c>
      <c r="B1098">
        <f>_xlfn.MINIFS(Land_Cover!F:F,Land_Cover!E:E,A1098)</f>
        <v>0</v>
      </c>
      <c r="C1098">
        <f>_xlfn.MAXIFS(Land_Cover!F:F,Land_Cover!E:E,A1098)</f>
        <v>0</v>
      </c>
    </row>
    <row r="1099" spans="1:3" x14ac:dyDescent="0.3">
      <c r="A1099" t="s">
        <v>1105</v>
      </c>
      <c r="B1099">
        <f>_xlfn.MINIFS(Land_Cover!F:F,Land_Cover!E:E,A1099)</f>
        <v>0</v>
      </c>
      <c r="C1099">
        <f>_xlfn.MAXIFS(Land_Cover!F:F,Land_Cover!E:E,A1099)</f>
        <v>0</v>
      </c>
    </row>
    <row r="1100" spans="1:3" x14ac:dyDescent="0.3">
      <c r="A1100" t="s">
        <v>1106</v>
      </c>
      <c r="B1100">
        <f>_xlfn.MINIFS(Land_Cover!F:F,Land_Cover!E:E,A1100)</f>
        <v>0</v>
      </c>
      <c r="C1100">
        <f>_xlfn.MAXIFS(Land_Cover!F:F,Land_Cover!E:E,A1100)</f>
        <v>0</v>
      </c>
    </row>
    <row r="1101" spans="1:3" x14ac:dyDescent="0.3">
      <c r="A1101" t="s">
        <v>1107</v>
      </c>
      <c r="B1101">
        <f>_xlfn.MINIFS(Land_Cover!F:F,Land_Cover!E:E,A1101)</f>
        <v>162.186272370144</v>
      </c>
      <c r="C1101">
        <f>_xlfn.MAXIFS(Land_Cover!F:F,Land_Cover!E:E,A1101)</f>
        <v>210.698112178088</v>
      </c>
    </row>
    <row r="1102" spans="1:3" x14ac:dyDescent="0.3">
      <c r="A1102" t="s">
        <v>1108</v>
      </c>
      <c r="B1102">
        <f>_xlfn.MINIFS(Land_Cover!F:F,Land_Cover!E:E,A1102)</f>
        <v>616.30783500654695</v>
      </c>
      <c r="C1102">
        <f>_xlfn.MAXIFS(Land_Cover!F:F,Land_Cover!E:E,A1102)</f>
        <v>800.65282627673503</v>
      </c>
    </row>
    <row r="1103" spans="1:3" x14ac:dyDescent="0.3">
      <c r="A1103" t="s">
        <v>1109</v>
      </c>
      <c r="B1103">
        <f>_xlfn.MINIFS(Land_Cover!F:F,Land_Cover!E:E,A1103)</f>
        <v>197142.820274989</v>
      </c>
      <c r="C1103">
        <f>_xlfn.MAXIFS(Land_Cover!F:F,Land_Cover!E:E,A1103)</f>
        <v>256110.57862287201</v>
      </c>
    </row>
    <row r="1104" spans="1:3" x14ac:dyDescent="0.3">
      <c r="A1104" t="s">
        <v>1110</v>
      </c>
      <c r="B1104">
        <f>_xlfn.MINIFS(Land_Cover!F:F,Land_Cover!E:E,A1104)</f>
        <v>0</v>
      </c>
      <c r="C1104">
        <f>_xlfn.MAXIFS(Land_Cover!F:F,Land_Cover!E:E,A1104)</f>
        <v>0</v>
      </c>
    </row>
    <row r="1105" spans="1:3" x14ac:dyDescent="0.3">
      <c r="A1105" t="s">
        <v>1111</v>
      </c>
      <c r="B1105">
        <f>_xlfn.MINIFS(Land_Cover!F:F,Land_Cover!E:E,A1105)</f>
        <v>0</v>
      </c>
      <c r="C1105">
        <f>_xlfn.MAXIFS(Land_Cover!F:F,Land_Cover!E:E,A1105)</f>
        <v>0</v>
      </c>
    </row>
    <row r="1106" spans="1:3" x14ac:dyDescent="0.3">
      <c r="A1106" t="s">
        <v>1112</v>
      </c>
      <c r="B1106">
        <f>_xlfn.MINIFS(Land_Cover!F:F,Land_Cover!E:E,A1106)</f>
        <v>0</v>
      </c>
      <c r="C1106">
        <f>_xlfn.MAXIFS(Land_Cover!F:F,Land_Cover!E:E,A1106)</f>
        <v>0</v>
      </c>
    </row>
    <row r="1107" spans="1:3" x14ac:dyDescent="0.3">
      <c r="A1107" t="s">
        <v>1113</v>
      </c>
      <c r="B1107">
        <f>_xlfn.MINIFS(Land_Cover!F:F,Land_Cover!E:E,A1107)</f>
        <v>0</v>
      </c>
      <c r="C1107">
        <f>_xlfn.MAXIFS(Land_Cover!F:F,Land_Cover!E:E,A1107)</f>
        <v>0</v>
      </c>
    </row>
    <row r="1108" spans="1:3" x14ac:dyDescent="0.3">
      <c r="A1108" t="s">
        <v>1114</v>
      </c>
      <c r="B1108">
        <f>_xlfn.MINIFS(Land_Cover!F:F,Land_Cover!E:E,A1108)</f>
        <v>0</v>
      </c>
      <c r="C1108">
        <f>_xlfn.MAXIFS(Land_Cover!F:F,Land_Cover!E:E,A1108)</f>
        <v>0</v>
      </c>
    </row>
    <row r="1109" spans="1:3" x14ac:dyDescent="0.3">
      <c r="A1109" t="s">
        <v>1115</v>
      </c>
      <c r="B1109">
        <f>_xlfn.MINIFS(Land_Cover!F:F,Land_Cover!E:E,A1109)</f>
        <v>0</v>
      </c>
      <c r="C1109">
        <f>_xlfn.MAXIFS(Land_Cover!F:F,Land_Cover!E:E,A1109)</f>
        <v>0</v>
      </c>
    </row>
    <row r="1110" spans="1:3" x14ac:dyDescent="0.3">
      <c r="A1110" t="s">
        <v>1116</v>
      </c>
      <c r="B1110">
        <f>_xlfn.MINIFS(Land_Cover!F:F,Land_Cover!E:E,A1110)</f>
        <v>0</v>
      </c>
      <c r="C1110">
        <f>_xlfn.MAXIFS(Land_Cover!F:F,Land_Cover!E:E,A1110)</f>
        <v>0</v>
      </c>
    </row>
    <row r="1111" spans="1:3" x14ac:dyDescent="0.3">
      <c r="A1111" t="s">
        <v>1117</v>
      </c>
      <c r="B1111">
        <f>_xlfn.MINIFS(Land_Cover!F:F,Land_Cover!E:E,A1111)</f>
        <v>0</v>
      </c>
      <c r="C1111">
        <f>_xlfn.MAXIFS(Land_Cover!F:F,Land_Cover!E:E,A1111)</f>
        <v>0</v>
      </c>
    </row>
    <row r="1112" spans="1:3" x14ac:dyDescent="0.3">
      <c r="A1112" t="s">
        <v>1118</v>
      </c>
      <c r="B1112">
        <f>_xlfn.MINIFS(Land_Cover!F:F,Land_Cover!E:E,A1112)</f>
        <v>0</v>
      </c>
      <c r="C1112">
        <f>_xlfn.MAXIFS(Land_Cover!F:F,Land_Cover!E:E,A1112)</f>
        <v>0</v>
      </c>
    </row>
    <row r="1113" spans="1:3" x14ac:dyDescent="0.3">
      <c r="A1113" t="s">
        <v>1119</v>
      </c>
      <c r="B1113">
        <f>_xlfn.MINIFS(Land_Cover!F:F,Land_Cover!E:E,A1113)</f>
        <v>10.812418158009599</v>
      </c>
      <c r="C1113">
        <f>_xlfn.MAXIFS(Land_Cover!F:F,Land_Cover!E:E,A1113)</f>
        <v>14.0465408118725</v>
      </c>
    </row>
    <row r="1114" spans="1:3" x14ac:dyDescent="0.3">
      <c r="A1114" t="s">
        <v>1120</v>
      </c>
      <c r="B1114">
        <f>_xlfn.MINIFS(Land_Cover!F:F,Land_Cover!E:E,A1114)</f>
        <v>86.499345264076794</v>
      </c>
      <c r="C1114">
        <f>_xlfn.MAXIFS(Land_Cover!F:F,Land_Cover!E:E,A1114)</f>
        <v>112.37232649498</v>
      </c>
    </row>
    <row r="1115" spans="1:3" x14ac:dyDescent="0.3">
      <c r="A1115" t="s">
        <v>1121</v>
      </c>
      <c r="B1115">
        <f>_xlfn.MINIFS(Land_Cover!F:F,Land_Cover!E:E,A1115)</f>
        <v>140.56143605412501</v>
      </c>
      <c r="C1115">
        <f>_xlfn.MAXIFS(Land_Cover!F:F,Land_Cover!E:E,A1115)</f>
        <v>182.60503055434299</v>
      </c>
    </row>
    <row r="1116" spans="1:3" x14ac:dyDescent="0.3">
      <c r="A1116" t="s">
        <v>1122</v>
      </c>
      <c r="B1116">
        <f>_xlfn.MINIFS(Land_Cover!F:F,Land_Cover!E:E,A1116)</f>
        <v>10.812418158009599</v>
      </c>
      <c r="C1116">
        <f>_xlfn.MAXIFS(Land_Cover!F:F,Land_Cover!E:E,A1116)</f>
        <v>14.0465408118725</v>
      </c>
    </row>
    <row r="1117" spans="1:3" x14ac:dyDescent="0.3">
      <c r="A1117" t="s">
        <v>1123</v>
      </c>
      <c r="B1117">
        <f>_xlfn.MINIFS(Land_Cover!F:F,Land_Cover!E:E,A1117)</f>
        <v>0</v>
      </c>
      <c r="C1117">
        <f>_xlfn.MAXIFS(Land_Cover!F:F,Land_Cover!E:E,A1117)</f>
        <v>0</v>
      </c>
    </row>
    <row r="1118" spans="1:3" x14ac:dyDescent="0.3">
      <c r="A1118" t="s">
        <v>1124</v>
      </c>
      <c r="B1118">
        <f>_xlfn.MINIFS(Land_Cover!F:F,Land_Cover!E:E,A1118)</f>
        <v>0</v>
      </c>
      <c r="C1118">
        <f>_xlfn.MAXIFS(Land_Cover!F:F,Land_Cover!E:E,A1118)</f>
        <v>0</v>
      </c>
    </row>
    <row r="1119" spans="1:3" x14ac:dyDescent="0.3">
      <c r="A1119" t="s">
        <v>1125</v>
      </c>
      <c r="B1119">
        <f>_xlfn.MINIFS(Land_Cover!F:F,Land_Cover!E:E,A1119)</f>
        <v>4819.4299903876999</v>
      </c>
      <c r="C1119">
        <f>_xlfn.MAXIFS(Land_Cover!F:F,Land_Cover!E:E,A1119)</f>
        <v>5943.4903876962499</v>
      </c>
    </row>
    <row r="1120" spans="1:3" x14ac:dyDescent="0.3">
      <c r="A1120" t="s">
        <v>1126</v>
      </c>
      <c r="B1120">
        <f>_xlfn.MINIFS(Land_Cover!F:F,Land_Cover!E:E,A1120)</f>
        <v>4987.6474420591703</v>
      </c>
      <c r="C1120">
        <f>_xlfn.MAXIFS(Land_Cover!F:F,Land_Cover!E:E,A1120)</f>
        <v>6150.9420591690696</v>
      </c>
    </row>
    <row r="1121" spans="1:3" x14ac:dyDescent="0.3">
      <c r="A1121" t="s">
        <v>1127</v>
      </c>
      <c r="B1121">
        <f>_xlfn.MINIFS(Land_Cover!F:F,Land_Cover!E:E,A1121)</f>
        <v>10749.095161807099</v>
      </c>
      <c r="C1121">
        <f>_xlfn.MAXIFS(Land_Cover!F:F,Land_Cover!E:E,A1121)</f>
        <v>13256.1618071131</v>
      </c>
    </row>
    <row r="1122" spans="1:3" x14ac:dyDescent="0.3">
      <c r="A1122" t="s">
        <v>1128</v>
      </c>
      <c r="B1122">
        <f>_xlfn.MINIFS(Land_Cover!F:F,Land_Cover!E:E,A1122)</f>
        <v>0</v>
      </c>
      <c r="C1122">
        <f>_xlfn.MAXIFS(Land_Cover!F:F,Land_Cover!E:E,A1122)</f>
        <v>0</v>
      </c>
    </row>
    <row r="1123" spans="1:3" x14ac:dyDescent="0.3">
      <c r="A1123" t="s">
        <v>1129</v>
      </c>
      <c r="B1123">
        <f>_xlfn.MINIFS(Land_Cover!F:F,Land_Cover!E:E,A1123)</f>
        <v>0</v>
      </c>
      <c r="C1123">
        <f>_xlfn.MAXIFS(Land_Cover!F:F,Land_Cover!E:E,A1123)</f>
        <v>0</v>
      </c>
    </row>
    <row r="1124" spans="1:3" x14ac:dyDescent="0.3">
      <c r="A1124" t="s">
        <v>1130</v>
      </c>
      <c r="B1124">
        <f>_xlfn.MINIFS(Land_Cover!F:F,Land_Cover!E:E,A1124)</f>
        <v>0</v>
      </c>
      <c r="C1124">
        <f>_xlfn.MAXIFS(Land_Cover!F:F,Land_Cover!E:E,A1124)</f>
        <v>0</v>
      </c>
    </row>
    <row r="1125" spans="1:3" x14ac:dyDescent="0.3">
      <c r="A1125" t="s">
        <v>1131</v>
      </c>
      <c r="B1125">
        <f>_xlfn.MINIFS(Land_Cover!F:F,Land_Cover!E:E,A1125)</f>
        <v>0</v>
      </c>
      <c r="C1125">
        <f>_xlfn.MAXIFS(Land_Cover!F:F,Land_Cover!E:E,A1125)</f>
        <v>0</v>
      </c>
    </row>
    <row r="1126" spans="1:3" x14ac:dyDescent="0.3">
      <c r="A1126" t="s">
        <v>1132</v>
      </c>
      <c r="B1126">
        <f>_xlfn.MINIFS(Land_Cover!F:F,Land_Cover!E:E,A1126)</f>
        <v>0</v>
      </c>
      <c r="C1126">
        <f>_xlfn.MAXIFS(Land_Cover!F:F,Land_Cover!E:E,A1126)</f>
        <v>0</v>
      </c>
    </row>
    <row r="1127" spans="1:3" x14ac:dyDescent="0.3">
      <c r="A1127" t="s">
        <v>1133</v>
      </c>
      <c r="B1127">
        <f>_xlfn.MINIFS(Land_Cover!F:F,Land_Cover!E:E,A1127)</f>
        <v>0</v>
      </c>
      <c r="C1127">
        <f>_xlfn.MAXIFS(Land_Cover!F:F,Land_Cover!E:E,A1127)</f>
        <v>0</v>
      </c>
    </row>
    <row r="1128" spans="1:3" x14ac:dyDescent="0.3">
      <c r="A1128" t="s">
        <v>1134</v>
      </c>
      <c r="B1128">
        <f>_xlfn.MINIFS(Land_Cover!F:F,Land_Cover!E:E,A1128)</f>
        <v>0</v>
      </c>
      <c r="C1128">
        <f>_xlfn.MAXIFS(Land_Cover!F:F,Land_Cover!E:E,A1128)</f>
        <v>0</v>
      </c>
    </row>
    <row r="1129" spans="1:3" x14ac:dyDescent="0.3">
      <c r="A1129" t="s">
        <v>1135</v>
      </c>
      <c r="B1129">
        <f>_xlfn.MINIFS(Land_Cover!F:F,Land_Cover!E:E,A1129)</f>
        <v>0</v>
      </c>
      <c r="C1129">
        <f>_xlfn.MAXIFS(Land_Cover!F:F,Land_Cover!E:E,A1129)</f>
        <v>0</v>
      </c>
    </row>
    <row r="1130" spans="1:3" x14ac:dyDescent="0.3">
      <c r="A1130" t="s">
        <v>1136</v>
      </c>
      <c r="B1130">
        <f>_xlfn.MINIFS(Land_Cover!F:F,Land_Cover!E:E,A1130)</f>
        <v>8124.9029157321402</v>
      </c>
      <c r="C1130">
        <f>_xlfn.MAXIFS(Land_Cover!F:F,Land_Cover!E:E,A1130)</f>
        <v>10019.9157321371</v>
      </c>
    </row>
    <row r="1131" spans="1:3" x14ac:dyDescent="0.3">
      <c r="A1131" t="s">
        <v>1137</v>
      </c>
      <c r="B1131">
        <f>_xlfn.MINIFS(Land_Cover!F:F,Land_Cover!E:E,A1131)</f>
        <v>97061.469614439804</v>
      </c>
      <c r="C1131">
        <f>_xlfn.MAXIFS(Land_Cover!F:F,Land_Cover!E:E,A1131)</f>
        <v>119699.614439816</v>
      </c>
    </row>
    <row r="1132" spans="1:3" x14ac:dyDescent="0.3">
      <c r="A1132" t="s">
        <v>1138</v>
      </c>
      <c r="B1132">
        <f>_xlfn.MINIFS(Land_Cover!F:F,Land_Cover!E:E,A1132)</f>
        <v>28731.5407454876</v>
      </c>
      <c r="C1132">
        <f>_xlfn.MAXIFS(Land_Cover!F:F,Land_Cover!E:E,A1132)</f>
        <v>35432.745487557397</v>
      </c>
    </row>
    <row r="1133" spans="1:3" x14ac:dyDescent="0.3">
      <c r="A1133" t="s">
        <v>1139</v>
      </c>
      <c r="B1133">
        <f>_xlfn.MINIFS(Land_Cover!F:F,Land_Cover!E:E,A1133)</f>
        <v>790.62202285592195</v>
      </c>
      <c r="C1133">
        <f>_xlfn.MAXIFS(Land_Cover!F:F,Land_Cover!E:E,A1133)</f>
        <v>975.022855922247</v>
      </c>
    </row>
    <row r="1134" spans="1:3" x14ac:dyDescent="0.3">
      <c r="A1134" t="s">
        <v>1140</v>
      </c>
      <c r="B1134">
        <f>_xlfn.MINIFS(Land_Cover!F:F,Land_Cover!E:E,A1134)</f>
        <v>109.341343586457</v>
      </c>
      <c r="C1134">
        <f>_xlfn.MAXIFS(Land_Cover!F:F,Land_Cover!E:E,A1134)</f>
        <v>134.84358645733201</v>
      </c>
    </row>
    <row r="1135" spans="1:3" x14ac:dyDescent="0.3">
      <c r="A1135" t="s">
        <v>1141</v>
      </c>
      <c r="B1135">
        <f>_xlfn.MINIFS(Land_Cover!F:F,Land_Cover!E:E,A1135)</f>
        <v>2127.9507636441299</v>
      </c>
      <c r="C1135">
        <f>_xlfn.MAXIFS(Land_Cover!F:F,Land_Cover!E:E,A1135)</f>
        <v>2624.2636441311502</v>
      </c>
    </row>
    <row r="1136" spans="1:3" x14ac:dyDescent="0.3">
      <c r="A1136" t="s">
        <v>1142</v>
      </c>
      <c r="B1136">
        <f>_xlfn.MINIFS(Land_Cover!F:F,Land_Cover!E:E,A1136)</f>
        <v>240.85359578026501</v>
      </c>
      <c r="C1136">
        <f>_xlfn.MAXIFS(Land_Cover!F:F,Land_Cover!E:E,A1136)</f>
        <v>354.16068442043002</v>
      </c>
    </row>
    <row r="1137" spans="1:3" x14ac:dyDescent="0.3">
      <c r="A1137" t="s">
        <v>1143</v>
      </c>
      <c r="B1137">
        <f>_xlfn.MINIFS(Land_Cover!F:F,Land_Cover!E:E,A1137)</f>
        <v>76.635235020993406</v>
      </c>
      <c r="C1137">
        <f>_xlfn.MAXIFS(Land_Cover!F:F,Land_Cover!E:E,A1137)</f>
        <v>112.687490497409</v>
      </c>
    </row>
    <row r="1138" spans="1:3" x14ac:dyDescent="0.3">
      <c r="A1138" t="s">
        <v>1144</v>
      </c>
      <c r="B1138">
        <f>_xlfn.MINIFS(Land_Cover!F:F,Land_Cover!E:E,A1138)</f>
        <v>4291.57316117563</v>
      </c>
      <c r="C1138">
        <f>_xlfn.MAXIFS(Land_Cover!F:F,Land_Cover!E:E,A1138)</f>
        <v>6310.4994678549301</v>
      </c>
    </row>
    <row r="1139" spans="1:3" x14ac:dyDescent="0.3">
      <c r="A1139" t="s">
        <v>1145</v>
      </c>
      <c r="B1139">
        <f>_xlfn.MINIFS(Land_Cover!F:F,Land_Cover!E:E,A1139)</f>
        <v>715094.32587160706</v>
      </c>
      <c r="C1139">
        <f>_xlfn.MAXIFS(Land_Cover!F:F,Land_Cover!E:E,A1139)</f>
        <v>1051503.0720442601</v>
      </c>
    </row>
    <row r="1140" spans="1:3" x14ac:dyDescent="0.3">
      <c r="A1140" t="s">
        <v>1146</v>
      </c>
      <c r="B1140">
        <f>_xlfn.MINIFS(Land_Cover!F:F,Land_Cover!E:E,A1140)</f>
        <v>0</v>
      </c>
      <c r="C1140">
        <f>_xlfn.MAXIFS(Land_Cover!F:F,Land_Cover!E:E,A1140)</f>
        <v>0</v>
      </c>
    </row>
    <row r="1141" spans="1:3" x14ac:dyDescent="0.3">
      <c r="A1141" t="s">
        <v>1147</v>
      </c>
      <c r="B1141">
        <f>_xlfn.MINIFS(Land_Cover!F:F,Land_Cover!E:E,A1141)</f>
        <v>0</v>
      </c>
      <c r="C1141">
        <f>_xlfn.MAXIFS(Land_Cover!F:F,Land_Cover!E:E,A1141)</f>
        <v>0</v>
      </c>
    </row>
    <row r="1142" spans="1:3" x14ac:dyDescent="0.3">
      <c r="A1142" t="s">
        <v>1148</v>
      </c>
      <c r="B1142">
        <f>_xlfn.MINIFS(Land_Cover!F:F,Land_Cover!E:E,A1142)</f>
        <v>0</v>
      </c>
      <c r="C1142">
        <f>_xlfn.MAXIFS(Land_Cover!F:F,Land_Cover!E:E,A1142)</f>
        <v>0</v>
      </c>
    </row>
    <row r="1143" spans="1:3" x14ac:dyDescent="0.3">
      <c r="A1143" t="s">
        <v>1149</v>
      </c>
      <c r="B1143">
        <f>_xlfn.MINIFS(Land_Cover!F:F,Land_Cover!E:E,A1143)</f>
        <v>0</v>
      </c>
      <c r="C1143">
        <f>_xlfn.MAXIFS(Land_Cover!F:F,Land_Cover!E:E,A1143)</f>
        <v>0</v>
      </c>
    </row>
    <row r="1144" spans="1:3" x14ac:dyDescent="0.3">
      <c r="A1144" t="s">
        <v>1150</v>
      </c>
      <c r="B1144">
        <f>_xlfn.MINIFS(Land_Cover!F:F,Land_Cover!E:E,A1144)</f>
        <v>0</v>
      </c>
      <c r="C1144">
        <f>_xlfn.MAXIFS(Land_Cover!F:F,Land_Cover!E:E,A1144)</f>
        <v>0</v>
      </c>
    </row>
    <row r="1145" spans="1:3" x14ac:dyDescent="0.3">
      <c r="A1145" t="s">
        <v>1151</v>
      </c>
      <c r="B1145">
        <f>_xlfn.MINIFS(Land_Cover!F:F,Land_Cover!E:E,A1145)</f>
        <v>0</v>
      </c>
      <c r="C1145">
        <f>_xlfn.MAXIFS(Land_Cover!F:F,Land_Cover!E:E,A1145)</f>
        <v>0</v>
      </c>
    </row>
    <row r="1146" spans="1:3" x14ac:dyDescent="0.3">
      <c r="A1146" t="s">
        <v>1152</v>
      </c>
      <c r="B1146">
        <f>_xlfn.MINIFS(Land_Cover!F:F,Land_Cover!E:E,A1146)</f>
        <v>7116.1289662351001</v>
      </c>
      <c r="C1146">
        <f>_xlfn.MAXIFS(Land_Cover!F:F,Land_Cover!E:E,A1146)</f>
        <v>10463.838403330899</v>
      </c>
    </row>
    <row r="1147" spans="1:3" x14ac:dyDescent="0.3">
      <c r="A1147" t="s">
        <v>1153</v>
      </c>
      <c r="B1147">
        <f>_xlfn.MINIFS(Land_Cover!F:F,Land_Cover!E:E,A1147)</f>
        <v>76580.495567406993</v>
      </c>
      <c r="C1147">
        <f>_xlfn.MAXIFS(Land_Cover!F:F,Land_Cover!E:E,A1147)</f>
        <v>112606.999432768</v>
      </c>
    </row>
    <row r="1148" spans="1:3" x14ac:dyDescent="0.3">
      <c r="A1148" t="s">
        <v>1154</v>
      </c>
      <c r="B1148">
        <f>_xlfn.MINIFS(Land_Cover!F:F,Land_Cover!E:E,A1148)</f>
        <v>563958.69451949105</v>
      </c>
      <c r="C1148">
        <f>_xlfn.MAXIFS(Land_Cover!F:F,Land_Cover!E:E,A1148)</f>
        <v>829267.24257043598</v>
      </c>
    </row>
    <row r="1149" spans="1:3" x14ac:dyDescent="0.3">
      <c r="A1149" t="s">
        <v>1155</v>
      </c>
      <c r="B1149">
        <f>_xlfn.MINIFS(Land_Cover!F:F,Land_Cover!E:E,A1149)</f>
        <v>334085.83312866202</v>
      </c>
      <c r="C1149">
        <f>_xlfn.MAXIFS(Land_Cover!F:F,Land_Cover!E:E,A1149)</f>
        <v>491253.06571699202</v>
      </c>
    </row>
    <row r="1150" spans="1:3" x14ac:dyDescent="0.3">
      <c r="A1150" t="s">
        <v>1156</v>
      </c>
      <c r="B1150">
        <f>_xlfn.MINIFS(Land_Cover!F:F,Land_Cover!E:E,A1150)</f>
        <v>170710.45995462101</v>
      </c>
      <c r="C1150">
        <f>_xlfn.MAXIFS(Land_Cover!F:F,Land_Cover!E:E,A1150)</f>
        <v>251019.434189444</v>
      </c>
    </row>
    <row r="1151" spans="1:3" x14ac:dyDescent="0.3">
      <c r="A1151" t="s">
        <v>1157</v>
      </c>
      <c r="B1151">
        <f>_xlfn.MINIFS(Land_Cover!F:F,Land_Cover!E:E,A1151)</f>
        <v>0</v>
      </c>
      <c r="C1151">
        <f>_xlfn.MAXIFS(Land_Cover!F:F,Land_Cover!E:E,A1151)</f>
        <v>0</v>
      </c>
    </row>
    <row r="1152" spans="1:3" x14ac:dyDescent="0.3">
      <c r="A1152" t="s">
        <v>1158</v>
      </c>
      <c r="B1152">
        <f>_xlfn.MINIFS(Land_Cover!F:F,Land_Cover!E:E,A1152)</f>
        <v>0</v>
      </c>
      <c r="C1152">
        <f>_xlfn.MAXIFS(Land_Cover!F:F,Land_Cover!E:E,A1152)</f>
        <v>0</v>
      </c>
    </row>
    <row r="1153" spans="1:3" x14ac:dyDescent="0.3">
      <c r="A1153" t="s">
        <v>1159</v>
      </c>
      <c r="B1153">
        <f>_xlfn.MINIFS(Land_Cover!F:F,Land_Cover!E:E,A1153)</f>
        <v>0</v>
      </c>
      <c r="C1153">
        <f>_xlfn.MAXIFS(Land_Cover!F:F,Land_Cover!E:E,A1153)</f>
        <v>0</v>
      </c>
    </row>
    <row r="1154" spans="1:3" x14ac:dyDescent="0.3">
      <c r="A1154" t="s">
        <v>1160</v>
      </c>
      <c r="B1154">
        <f>_xlfn.MINIFS(Land_Cover!F:F,Land_Cover!E:E,A1154)</f>
        <v>0</v>
      </c>
      <c r="C1154">
        <f>_xlfn.MAXIFS(Land_Cover!F:F,Land_Cover!E:E,A1154)</f>
        <v>0</v>
      </c>
    </row>
    <row r="1155" spans="1:3" x14ac:dyDescent="0.3">
      <c r="A1155" t="s">
        <v>1161</v>
      </c>
      <c r="B1155">
        <f>_xlfn.MINIFS(Land_Cover!F:F,Land_Cover!E:E,A1155)</f>
        <v>273.173519458545</v>
      </c>
      <c r="C1155">
        <f>_xlfn.MAXIFS(Land_Cover!F:F,Land_Cover!E:E,A1155)</f>
        <v>353.70431472081202</v>
      </c>
    </row>
    <row r="1156" spans="1:3" x14ac:dyDescent="0.3">
      <c r="A1156" t="s">
        <v>1162</v>
      </c>
      <c r="B1156">
        <f>_xlfn.MINIFS(Land_Cover!F:F,Land_Cover!E:E,A1156)</f>
        <v>5182.4919120135401</v>
      </c>
      <c r="C1156">
        <f>_xlfn.MAXIFS(Land_Cover!F:F,Land_Cover!E:E,A1156)</f>
        <v>6710.2761421319801</v>
      </c>
    </row>
    <row r="1157" spans="1:3" x14ac:dyDescent="0.3">
      <c r="A1157" t="s">
        <v>1163</v>
      </c>
      <c r="B1157">
        <f>_xlfn.MINIFS(Land_Cover!F:F,Land_Cover!E:E,A1157)</f>
        <v>137289.205922166</v>
      </c>
      <c r="C1157">
        <f>_xlfn.MAXIFS(Land_Cover!F:F,Land_Cover!E:E,A1157)</f>
        <v>177761.68274111699</v>
      </c>
    </row>
    <row r="1158" spans="1:3" x14ac:dyDescent="0.3">
      <c r="A1158" t="s">
        <v>1164</v>
      </c>
      <c r="B1158">
        <f>_xlfn.MINIFS(Land_Cover!F:F,Land_Cover!E:E,A1158)</f>
        <v>0</v>
      </c>
      <c r="C1158">
        <f>_xlfn.MAXIFS(Land_Cover!F:F,Land_Cover!E:E,A1158)</f>
        <v>0</v>
      </c>
    </row>
    <row r="1159" spans="1:3" x14ac:dyDescent="0.3">
      <c r="A1159" t="s">
        <v>1165</v>
      </c>
      <c r="B1159">
        <f>_xlfn.MINIFS(Land_Cover!F:F,Land_Cover!E:E,A1159)</f>
        <v>0</v>
      </c>
      <c r="C1159">
        <f>_xlfn.MAXIFS(Land_Cover!F:F,Land_Cover!E:E,A1159)</f>
        <v>0</v>
      </c>
    </row>
    <row r="1160" spans="1:3" x14ac:dyDescent="0.3">
      <c r="A1160" t="s">
        <v>1166</v>
      </c>
      <c r="B1160">
        <f>_xlfn.MINIFS(Land_Cover!F:F,Land_Cover!E:E,A1160)</f>
        <v>0</v>
      </c>
      <c r="C1160">
        <f>_xlfn.MAXIFS(Land_Cover!F:F,Land_Cover!E:E,A1160)</f>
        <v>0</v>
      </c>
    </row>
    <row r="1161" spans="1:3" x14ac:dyDescent="0.3">
      <c r="A1161" t="s">
        <v>1167</v>
      </c>
      <c r="B1161">
        <f>_xlfn.MINIFS(Land_Cover!F:F,Land_Cover!E:E,A1161)</f>
        <v>0</v>
      </c>
      <c r="C1161">
        <f>_xlfn.MAXIFS(Land_Cover!F:F,Land_Cover!E:E,A1161)</f>
        <v>0</v>
      </c>
    </row>
    <row r="1162" spans="1:3" x14ac:dyDescent="0.3">
      <c r="A1162" t="s">
        <v>1168</v>
      </c>
      <c r="B1162">
        <f>_xlfn.MINIFS(Land_Cover!F:F,Land_Cover!E:E,A1162)</f>
        <v>0</v>
      </c>
      <c r="C1162">
        <f>_xlfn.MAXIFS(Land_Cover!F:F,Land_Cover!E:E,A1162)</f>
        <v>0</v>
      </c>
    </row>
    <row r="1163" spans="1:3" x14ac:dyDescent="0.3">
      <c r="A1163" t="s">
        <v>1169</v>
      </c>
      <c r="B1163">
        <f>_xlfn.MINIFS(Land_Cover!F:F,Land_Cover!E:E,A1163)</f>
        <v>0</v>
      </c>
      <c r="C1163">
        <f>_xlfn.MAXIFS(Land_Cover!F:F,Land_Cover!E:E,A1163)</f>
        <v>0</v>
      </c>
    </row>
    <row r="1164" spans="1:3" x14ac:dyDescent="0.3">
      <c r="A1164" t="s">
        <v>1170</v>
      </c>
      <c r="B1164">
        <f>_xlfn.MINIFS(Land_Cover!F:F,Land_Cover!E:E,A1164)</f>
        <v>1459.52708967851</v>
      </c>
      <c r="C1164">
        <f>_xlfn.MAXIFS(Land_Cover!F:F,Land_Cover!E:E,A1164)</f>
        <v>1889.7916243654799</v>
      </c>
    </row>
    <row r="1165" spans="1:3" x14ac:dyDescent="0.3">
      <c r="A1165" t="s">
        <v>1171</v>
      </c>
      <c r="B1165">
        <f>_xlfn.MINIFS(Land_Cover!F:F,Land_Cover!E:E,A1165)</f>
        <v>4152.2374957698803</v>
      </c>
      <c r="C1165">
        <f>_xlfn.MAXIFS(Land_Cover!F:F,Land_Cover!E:E,A1165)</f>
        <v>5376.3055837563497</v>
      </c>
    </row>
    <row r="1166" spans="1:3" x14ac:dyDescent="0.3">
      <c r="A1166" t="s">
        <v>1172</v>
      </c>
      <c r="B1166">
        <f>_xlfn.MINIFS(Land_Cover!F:F,Land_Cover!E:E,A1166)</f>
        <v>13205.988426395899</v>
      </c>
      <c r="C1166">
        <f>_xlfn.MAXIFS(Land_Cover!F:F,Land_Cover!E:E,A1166)</f>
        <v>17099.0771573604</v>
      </c>
    </row>
    <row r="1167" spans="1:3" x14ac:dyDescent="0.3">
      <c r="A1167" t="s">
        <v>1173</v>
      </c>
      <c r="B1167">
        <f>_xlfn.MINIFS(Land_Cover!F:F,Land_Cover!E:E,A1167)</f>
        <v>53245.421421319799</v>
      </c>
      <c r="C1167">
        <f>_xlfn.MAXIFS(Land_Cover!F:F,Land_Cover!E:E,A1167)</f>
        <v>68942.023857868</v>
      </c>
    </row>
    <row r="1168" spans="1:3" x14ac:dyDescent="0.3">
      <c r="A1168" t="s">
        <v>1174</v>
      </c>
      <c r="B1168">
        <f>_xlfn.MINIFS(Land_Cover!F:F,Land_Cover!E:E,A1168)</f>
        <v>246082.51128595599</v>
      </c>
      <c r="C1168">
        <f>_xlfn.MAXIFS(Land_Cover!F:F,Land_Cover!E:E,A1168)</f>
        <v>318626.95253807103</v>
      </c>
    </row>
    <row r="1169" spans="1:3" x14ac:dyDescent="0.3">
      <c r="A1169" t="s">
        <v>1175</v>
      </c>
      <c r="B1169">
        <f>_xlfn.MINIFS(Land_Cover!F:F,Land_Cover!E:E,A1169)</f>
        <v>374.63796954314699</v>
      </c>
      <c r="C1169">
        <f>_xlfn.MAXIFS(Land_Cover!F:F,Land_Cover!E:E,A1169)</f>
        <v>485.08020304568498</v>
      </c>
    </row>
    <row r="1170" spans="1:3" x14ac:dyDescent="0.3">
      <c r="A1170" t="s">
        <v>1176</v>
      </c>
      <c r="B1170">
        <f>_xlfn.MINIFS(Land_Cover!F:F,Land_Cover!E:E,A1170)</f>
        <v>0</v>
      </c>
      <c r="C1170">
        <f>_xlfn.MAXIFS(Land_Cover!F:F,Land_Cover!E:E,A1170)</f>
        <v>0</v>
      </c>
    </row>
    <row r="1171" spans="1:3" x14ac:dyDescent="0.3">
      <c r="A1171" t="s">
        <v>1177</v>
      </c>
      <c r="B1171">
        <f>_xlfn.MINIFS(Land_Cover!F:F,Land_Cover!E:E,A1171)</f>
        <v>7.8049576988155698</v>
      </c>
      <c r="C1171">
        <f>_xlfn.MAXIFS(Land_Cover!F:F,Land_Cover!E:E,A1171)</f>
        <v>10.1058375634518</v>
      </c>
    </row>
    <row r="1172" spans="1:3" x14ac:dyDescent="0.3">
      <c r="A1172" t="s">
        <v>1178</v>
      </c>
      <c r="B1172">
        <f>_xlfn.MINIFS(Land_Cover!F:F,Land_Cover!E:E,A1172)</f>
        <v>0</v>
      </c>
      <c r="C1172">
        <f>_xlfn.MAXIFS(Land_Cover!F:F,Land_Cover!E:E,A1172)</f>
        <v>0</v>
      </c>
    </row>
    <row r="1173" spans="1:3" x14ac:dyDescent="0.3">
      <c r="A1173" t="s">
        <v>1179</v>
      </c>
      <c r="B1173">
        <f>_xlfn.MINIFS(Land_Cover!F:F,Land_Cover!E:E,A1173)</f>
        <v>0</v>
      </c>
      <c r="C1173">
        <f>_xlfn.MAXIFS(Land_Cover!F:F,Land_Cover!E:E,A1173)</f>
        <v>0</v>
      </c>
    </row>
    <row r="1174" spans="1:3" x14ac:dyDescent="0.3">
      <c r="A1174" t="s">
        <v>1180</v>
      </c>
      <c r="B1174">
        <f>_xlfn.MINIFS(Land_Cover!F:F,Land_Cover!E:E,A1174)</f>
        <v>0</v>
      </c>
      <c r="C1174">
        <f>_xlfn.MAXIFS(Land_Cover!F:F,Land_Cover!E:E,A1174)</f>
        <v>0</v>
      </c>
    </row>
    <row r="1175" spans="1:3" x14ac:dyDescent="0.3">
      <c r="A1175" t="s">
        <v>1181</v>
      </c>
      <c r="B1175">
        <f>_xlfn.MINIFS(Land_Cover!F:F,Land_Cover!E:E,A1175)</f>
        <v>0</v>
      </c>
      <c r="C1175">
        <f>_xlfn.MAXIFS(Land_Cover!F:F,Land_Cover!E:E,A1175)</f>
        <v>0</v>
      </c>
    </row>
    <row r="1176" spans="1:3" x14ac:dyDescent="0.3">
      <c r="A1176" t="s">
        <v>1182</v>
      </c>
      <c r="B1176">
        <f>_xlfn.MINIFS(Land_Cover!F:F,Land_Cover!E:E,A1176)</f>
        <v>0</v>
      </c>
      <c r="C1176">
        <f>_xlfn.MAXIFS(Land_Cover!F:F,Land_Cover!E:E,A1176)</f>
        <v>0</v>
      </c>
    </row>
    <row r="1177" spans="1:3" x14ac:dyDescent="0.3">
      <c r="A1177" t="s">
        <v>1183</v>
      </c>
      <c r="B1177">
        <f>_xlfn.MINIFS(Land_Cover!F:F,Land_Cover!E:E,A1177)</f>
        <v>0</v>
      </c>
      <c r="C1177">
        <f>_xlfn.MAXIFS(Land_Cover!F:F,Land_Cover!E:E,A1177)</f>
        <v>0</v>
      </c>
    </row>
    <row r="1178" spans="1:3" x14ac:dyDescent="0.3">
      <c r="A1178" t="s">
        <v>1184</v>
      </c>
      <c r="B1178">
        <f>_xlfn.MINIFS(Land_Cover!F:F,Land_Cover!E:E,A1178)</f>
        <v>0</v>
      </c>
      <c r="C1178">
        <f>_xlfn.MAXIFS(Land_Cover!F:F,Land_Cover!E:E,A1178)</f>
        <v>0</v>
      </c>
    </row>
    <row r="1179" spans="1:3" x14ac:dyDescent="0.3">
      <c r="A1179" t="s">
        <v>1185</v>
      </c>
      <c r="B1179">
        <f>_xlfn.MINIFS(Land_Cover!F:F,Land_Cover!E:E,A1179)</f>
        <v>0</v>
      </c>
      <c r="C1179">
        <f>_xlfn.MAXIFS(Land_Cover!F:F,Land_Cover!E:E,A1179)</f>
        <v>0</v>
      </c>
    </row>
    <row r="1180" spans="1:3" x14ac:dyDescent="0.3">
      <c r="A1180" t="s">
        <v>1186</v>
      </c>
      <c r="B1180">
        <f>_xlfn.MINIFS(Land_Cover!F:F,Land_Cover!E:E,A1180)</f>
        <v>0</v>
      </c>
      <c r="C1180">
        <f>_xlfn.MAXIFS(Land_Cover!F:F,Land_Cover!E:E,A1180)</f>
        <v>0</v>
      </c>
    </row>
    <row r="1181" spans="1:3" x14ac:dyDescent="0.3">
      <c r="A1181" t="s">
        <v>1187</v>
      </c>
      <c r="B1181">
        <f>_xlfn.MINIFS(Land_Cover!F:F,Land_Cover!E:E,A1181)</f>
        <v>0</v>
      </c>
      <c r="C1181">
        <f>_xlfn.MAXIFS(Land_Cover!F:F,Land_Cover!E:E,A1181)</f>
        <v>0</v>
      </c>
    </row>
    <row r="1182" spans="1:3" x14ac:dyDescent="0.3">
      <c r="A1182" t="s">
        <v>1188</v>
      </c>
      <c r="B1182">
        <f>_xlfn.MINIFS(Land_Cover!F:F,Land_Cover!E:E,A1182)</f>
        <v>1702.96868905358</v>
      </c>
      <c r="C1182">
        <f>_xlfn.MAXIFS(Land_Cover!F:F,Land_Cover!E:E,A1182)</f>
        <v>2557.8640828339398</v>
      </c>
    </row>
    <row r="1183" spans="1:3" x14ac:dyDescent="0.3">
      <c r="A1183" t="s">
        <v>1189</v>
      </c>
      <c r="B1183">
        <f>_xlfn.MINIFS(Land_Cover!F:F,Land_Cover!E:E,A1183)</f>
        <v>55587.468529484802</v>
      </c>
      <c r="C1183">
        <f>_xlfn.MAXIFS(Land_Cover!F:F,Land_Cover!E:E,A1183)</f>
        <v>83492.544590617399</v>
      </c>
    </row>
    <row r="1184" spans="1:3" x14ac:dyDescent="0.3">
      <c r="A1184" t="s">
        <v>1190</v>
      </c>
      <c r="B1184">
        <f>_xlfn.MINIFS(Land_Cover!F:F,Land_Cover!E:E,A1184)</f>
        <v>55690.289280522004</v>
      </c>
      <c r="C1184">
        <f>_xlfn.MAXIFS(Land_Cover!F:F,Land_Cover!E:E,A1184)</f>
        <v>83646.981667316795</v>
      </c>
    </row>
    <row r="1185" spans="1:3" x14ac:dyDescent="0.3">
      <c r="A1185" t="s">
        <v>1191</v>
      </c>
      <c r="B1185">
        <f>_xlfn.MINIFS(Land_Cover!F:F,Land_Cover!E:E,A1185)</f>
        <v>36893.370731534298</v>
      </c>
      <c r="C1185">
        <f>_xlfn.MAXIFS(Land_Cover!F:F,Land_Cover!E:E,A1185)</f>
        <v>55413.953583206297</v>
      </c>
    </row>
    <row r="1186" spans="1:3" x14ac:dyDescent="0.3">
      <c r="A1186" t="s">
        <v>1192</v>
      </c>
      <c r="B1186">
        <f>_xlfn.MINIFS(Land_Cover!F:F,Land_Cover!E:E,A1186)</f>
        <v>31353.9027694053</v>
      </c>
      <c r="C1186">
        <f>_xlfn.MAXIFS(Land_Cover!F:F,Land_Cover!E:E,A1186)</f>
        <v>47093.656076025698</v>
      </c>
    </row>
    <row r="1187" spans="1:3" x14ac:dyDescent="0.3">
      <c r="A1187" t="s">
        <v>1193</v>
      </c>
      <c r="B1187">
        <f>_xlfn.MINIFS(Land_Cover!F:F,Land_Cover!E:E,A1187)</f>
        <v>0</v>
      </c>
      <c r="C1187">
        <f>_xlfn.MAXIFS(Land_Cover!F:F,Land_Cover!E:E,A1187)</f>
        <v>0</v>
      </c>
    </row>
    <row r="1188" spans="1:3" x14ac:dyDescent="0.3">
      <c r="A1188" t="s">
        <v>1194</v>
      </c>
      <c r="B1188">
        <f>_xlfn.MINIFS(Land_Cover!F:F,Land_Cover!E:E,A1188)</f>
        <v>0</v>
      </c>
      <c r="C1188">
        <f>_xlfn.MAXIFS(Land_Cover!F:F,Land_Cover!E:E,A1188)</f>
        <v>0</v>
      </c>
    </row>
    <row r="1189" spans="1:3" x14ac:dyDescent="0.3">
      <c r="A1189" t="s">
        <v>1195</v>
      </c>
      <c r="B1189">
        <f>_xlfn.MINIFS(Land_Cover!F:F,Land_Cover!E:E,A1189)</f>
        <v>0</v>
      </c>
      <c r="C1189">
        <f>_xlfn.MAXIFS(Land_Cover!F:F,Land_Cover!E:E,A1189)</f>
        <v>0</v>
      </c>
    </row>
    <row r="1190" spans="1:3" x14ac:dyDescent="0.3">
      <c r="A1190" t="s">
        <v>1196</v>
      </c>
      <c r="B1190">
        <f>_xlfn.MINIFS(Land_Cover!F:F,Land_Cover!E:E,A1190)</f>
        <v>0</v>
      </c>
      <c r="C1190">
        <f>_xlfn.MAXIFS(Land_Cover!F:F,Land_Cover!E:E,A1190)</f>
        <v>0</v>
      </c>
    </row>
    <row r="1191" spans="1:3" x14ac:dyDescent="0.3">
      <c r="A1191" t="s">
        <v>1197</v>
      </c>
      <c r="B1191">
        <f>_xlfn.MINIFS(Land_Cover!F:F,Land_Cover!E:E,A1191)</f>
        <v>0</v>
      </c>
      <c r="C1191">
        <f>_xlfn.MAXIFS(Land_Cover!F:F,Land_Cover!E:E,A1191)</f>
        <v>0</v>
      </c>
    </row>
    <row r="1192" spans="1:3" x14ac:dyDescent="0.3">
      <c r="A1192" t="s">
        <v>1198</v>
      </c>
      <c r="B1192">
        <f>_xlfn.MINIFS(Land_Cover!F:F,Land_Cover!E:E,A1192)</f>
        <v>14463.7189557113</v>
      </c>
      <c r="C1192">
        <f>_xlfn.MAXIFS(Land_Cover!F:F,Land_Cover!E:E,A1192)</f>
        <v>16097.027596276001</v>
      </c>
    </row>
    <row r="1193" spans="1:3" x14ac:dyDescent="0.3">
      <c r="A1193" t="s">
        <v>1199</v>
      </c>
      <c r="B1193">
        <f>_xlfn.MINIFS(Land_Cover!F:F,Land_Cover!E:E,A1193)</f>
        <v>347605.75357116398</v>
      </c>
      <c r="C1193">
        <f>_xlfn.MAXIFS(Land_Cover!F:F,Land_Cover!E:E,A1193)</f>
        <v>386858.96932820999</v>
      </c>
    </row>
    <row r="1194" spans="1:3" x14ac:dyDescent="0.3">
      <c r="A1194" t="s">
        <v>1200</v>
      </c>
      <c r="B1194">
        <f>_xlfn.MINIFS(Land_Cover!F:F,Land_Cover!E:E,A1194)</f>
        <v>0</v>
      </c>
      <c r="C1194">
        <f>_xlfn.MAXIFS(Land_Cover!F:F,Land_Cover!E:E,A1194)</f>
        <v>0</v>
      </c>
    </row>
    <row r="1195" spans="1:3" x14ac:dyDescent="0.3">
      <c r="A1195" t="s">
        <v>1201</v>
      </c>
      <c r="B1195">
        <f>_xlfn.MINIFS(Land_Cover!F:F,Land_Cover!E:E,A1195)</f>
        <v>0</v>
      </c>
      <c r="C1195">
        <f>_xlfn.MAXIFS(Land_Cover!F:F,Land_Cover!E:E,A1195)</f>
        <v>0</v>
      </c>
    </row>
    <row r="1196" spans="1:3" x14ac:dyDescent="0.3">
      <c r="A1196" t="s">
        <v>1202</v>
      </c>
      <c r="B1196">
        <f>_xlfn.MINIFS(Land_Cover!F:F,Land_Cover!E:E,A1196)</f>
        <v>0</v>
      </c>
      <c r="C1196">
        <f>_xlfn.MAXIFS(Land_Cover!F:F,Land_Cover!E:E,A1196)</f>
        <v>0</v>
      </c>
    </row>
    <row r="1197" spans="1:3" x14ac:dyDescent="0.3">
      <c r="A1197" t="s">
        <v>1203</v>
      </c>
      <c r="B1197">
        <f>_xlfn.MINIFS(Land_Cover!F:F,Land_Cover!E:E,A1197)</f>
        <v>0</v>
      </c>
      <c r="C1197">
        <f>_xlfn.MAXIFS(Land_Cover!F:F,Land_Cover!E:E,A1197)</f>
        <v>0</v>
      </c>
    </row>
    <row r="1198" spans="1:3" x14ac:dyDescent="0.3">
      <c r="A1198" t="s">
        <v>1204</v>
      </c>
      <c r="B1198">
        <f>_xlfn.MINIFS(Land_Cover!F:F,Land_Cover!E:E,A1198)</f>
        <v>0</v>
      </c>
      <c r="C1198">
        <f>_xlfn.MAXIFS(Land_Cover!F:F,Land_Cover!E:E,A1198)</f>
        <v>0</v>
      </c>
    </row>
    <row r="1199" spans="1:3" x14ac:dyDescent="0.3">
      <c r="A1199" t="s">
        <v>1205</v>
      </c>
      <c r="B1199">
        <f>_xlfn.MINIFS(Land_Cover!F:F,Land_Cover!E:E,A1199)</f>
        <v>0</v>
      </c>
      <c r="C1199">
        <f>_xlfn.MAXIFS(Land_Cover!F:F,Land_Cover!E:E,A1199)</f>
        <v>0</v>
      </c>
    </row>
    <row r="1200" spans="1:3" x14ac:dyDescent="0.3">
      <c r="A1200" t="s">
        <v>1206</v>
      </c>
      <c r="B1200">
        <f>_xlfn.MINIFS(Land_Cover!F:F,Land_Cover!E:E,A1200)</f>
        <v>0</v>
      </c>
      <c r="C1200">
        <f>_xlfn.MAXIFS(Land_Cover!F:F,Land_Cover!E:E,A1200)</f>
        <v>0</v>
      </c>
    </row>
    <row r="1201" spans="1:3" x14ac:dyDescent="0.3">
      <c r="A1201" t="s">
        <v>1207</v>
      </c>
      <c r="B1201">
        <f>_xlfn.MINIFS(Land_Cover!F:F,Land_Cover!E:E,A1201)</f>
        <v>3077.3870118534701</v>
      </c>
      <c r="C1201">
        <f>_xlfn.MAXIFS(Land_Cover!F:F,Land_Cover!E:E,A1201)</f>
        <v>3424.8994885693701</v>
      </c>
    </row>
    <row r="1202" spans="1:3" x14ac:dyDescent="0.3">
      <c r="A1202" t="s">
        <v>1208</v>
      </c>
      <c r="B1202">
        <f>_xlfn.MINIFS(Land_Cover!F:F,Land_Cover!E:E,A1202)</f>
        <v>232541.26049247599</v>
      </c>
      <c r="C1202">
        <f>_xlfn.MAXIFS(Land_Cover!F:F,Land_Cover!E:E,A1202)</f>
        <v>258800.87264431501</v>
      </c>
    </row>
    <row r="1203" spans="1:3" x14ac:dyDescent="0.3">
      <c r="A1203" t="s">
        <v>1209</v>
      </c>
      <c r="B1203">
        <f>_xlfn.MINIFS(Land_Cover!F:F,Land_Cover!E:E,A1203)</f>
        <v>2113062.9740519901</v>
      </c>
      <c r="C1203">
        <f>_xlfn.MAXIFS(Land_Cover!F:F,Land_Cover!E:E,A1203)</f>
        <v>2351679.6136689899</v>
      </c>
    </row>
    <row r="1204" spans="1:3" x14ac:dyDescent="0.3">
      <c r="A1204" t="s">
        <v>1210</v>
      </c>
      <c r="B1204">
        <f>_xlfn.MINIFS(Land_Cover!F:F,Land_Cover!E:E,A1204)</f>
        <v>7889248.90591681</v>
      </c>
      <c r="C1204">
        <f>_xlfn.MAXIFS(Land_Cover!F:F,Land_Cover!E:E,A1204)</f>
        <v>8780138.6172736399</v>
      </c>
    </row>
    <row r="1205" spans="1:3" x14ac:dyDescent="0.3">
      <c r="A1205" t="s">
        <v>1211</v>
      </c>
      <c r="B1205">
        <f>_xlfn.MINIFS(Land_Cover!F:F,Land_Cover!E:E,A1205)</f>
        <v>0</v>
      </c>
      <c r="C1205">
        <f>_xlfn.MAXIFS(Land_Cover!F:F,Land_Cover!E:E,A1205)</f>
        <v>0</v>
      </c>
    </row>
    <row r="1206" spans="1:3" x14ac:dyDescent="0.3">
      <c r="A1206" t="s">
        <v>1212</v>
      </c>
      <c r="B1206">
        <f>_xlfn.MINIFS(Land_Cover!F:F,Land_Cover!E:E,A1206)</f>
        <v>0</v>
      </c>
      <c r="C1206">
        <f>_xlfn.MAXIFS(Land_Cover!F:F,Land_Cover!E:E,A1206)</f>
        <v>0</v>
      </c>
    </row>
    <row r="1207" spans="1:3" x14ac:dyDescent="0.3">
      <c r="A1207" t="s">
        <v>1213</v>
      </c>
      <c r="B1207">
        <f>_xlfn.MINIFS(Land_Cover!F:F,Land_Cover!E:E,A1207)</f>
        <v>0</v>
      </c>
      <c r="C1207">
        <f>_xlfn.MAXIFS(Land_Cover!F:F,Land_Cover!E:E,A1207)</f>
        <v>0</v>
      </c>
    </row>
    <row r="1208" spans="1:3" x14ac:dyDescent="0.3">
      <c r="A1208" t="s">
        <v>1214</v>
      </c>
      <c r="B1208">
        <f>_xlfn.MINIFS(Land_Cover!F:F,Land_Cover!E:E,A1208)</f>
        <v>0</v>
      </c>
      <c r="C1208">
        <f>_xlfn.MAXIFS(Land_Cover!F:F,Land_Cover!E:E,A1208)</f>
        <v>0</v>
      </c>
    </row>
    <row r="1209" spans="1:3" x14ac:dyDescent="0.3">
      <c r="A1209" t="s">
        <v>1215</v>
      </c>
      <c r="B1209">
        <f>_xlfn.MINIFS(Land_Cover!F:F,Land_Cover!E:E,A1209)</f>
        <v>0</v>
      </c>
      <c r="C1209">
        <f>_xlfn.MAXIFS(Land_Cover!F:F,Land_Cover!E:E,A1209)</f>
        <v>0</v>
      </c>
    </row>
    <row r="1210" spans="1:3" x14ac:dyDescent="0.3">
      <c r="A1210" t="s">
        <v>1216</v>
      </c>
      <c r="B1210">
        <f>_xlfn.MINIFS(Land_Cover!F:F,Land_Cover!E:E,A1210)</f>
        <v>0</v>
      </c>
      <c r="C1210">
        <f>_xlfn.MAXIFS(Land_Cover!F:F,Land_Cover!E:E,A1210)</f>
        <v>0</v>
      </c>
    </row>
    <row r="1211" spans="1:3" x14ac:dyDescent="0.3">
      <c r="A1211" t="s">
        <v>1217</v>
      </c>
      <c r="B1211">
        <f>_xlfn.MINIFS(Land_Cover!F:F,Land_Cover!E:E,A1211)</f>
        <v>0</v>
      </c>
      <c r="C1211">
        <f>_xlfn.MAXIFS(Land_Cover!F:F,Land_Cover!E:E,A1211)</f>
        <v>0</v>
      </c>
    </row>
    <row r="1212" spans="1:3" x14ac:dyDescent="0.3">
      <c r="A1212" t="s">
        <v>1218</v>
      </c>
      <c r="B1212">
        <f>_xlfn.MINIFS(Land_Cover!F:F,Land_Cover!E:E,A1212)</f>
        <v>0</v>
      </c>
      <c r="C1212">
        <f>_xlfn.MAXIFS(Land_Cover!F:F,Land_Cover!E:E,A1212)</f>
        <v>0</v>
      </c>
    </row>
    <row r="1213" spans="1:3" x14ac:dyDescent="0.3">
      <c r="A1213" t="s">
        <v>1219</v>
      </c>
      <c r="B1213">
        <f>_xlfn.MINIFS(Land_Cover!F:F,Land_Cover!E:E,A1213)</f>
        <v>0</v>
      </c>
      <c r="C1213">
        <f>_xlfn.MAXIFS(Land_Cover!F:F,Land_Cover!E:E,A1213)</f>
        <v>0</v>
      </c>
    </row>
    <row r="1214" spans="1:3" x14ac:dyDescent="0.3">
      <c r="A1214" t="s">
        <v>1220</v>
      </c>
      <c r="B1214">
        <f>_xlfn.MINIFS(Land_Cover!F:F,Land_Cover!E:E,A1214)</f>
        <v>0</v>
      </c>
      <c r="C1214">
        <f>_xlfn.MAXIFS(Land_Cover!F:F,Land_Cover!E:E,A1214)</f>
        <v>0</v>
      </c>
    </row>
    <row r="1215" spans="1:3" x14ac:dyDescent="0.3">
      <c r="A1215" t="s">
        <v>1221</v>
      </c>
      <c r="B1215">
        <f>_xlfn.MINIFS(Land_Cover!F:F,Land_Cover!E:E,A1215)</f>
        <v>0</v>
      </c>
      <c r="C1215">
        <f>_xlfn.MAXIFS(Land_Cover!F:F,Land_Cover!E:E,A1215)</f>
        <v>0</v>
      </c>
    </row>
    <row r="1216" spans="1:3" x14ac:dyDescent="0.3">
      <c r="A1216" t="s">
        <v>1222</v>
      </c>
      <c r="B1216">
        <f>_xlfn.MINIFS(Land_Cover!F:F,Land_Cover!E:E,A1216)</f>
        <v>0</v>
      </c>
      <c r="C1216">
        <f>_xlfn.MAXIFS(Land_Cover!F:F,Land_Cover!E:E,A1216)</f>
        <v>0</v>
      </c>
    </row>
    <row r="1217" spans="1:3" x14ac:dyDescent="0.3">
      <c r="A1217" t="s">
        <v>1223</v>
      </c>
      <c r="B1217">
        <f>_xlfn.MINIFS(Land_Cover!F:F,Land_Cover!E:E,A1217)</f>
        <v>0</v>
      </c>
      <c r="C1217">
        <f>_xlfn.MAXIFS(Land_Cover!F:F,Land_Cover!E:E,A1217)</f>
        <v>0</v>
      </c>
    </row>
    <row r="1218" spans="1:3" x14ac:dyDescent="0.3">
      <c r="A1218" t="s">
        <v>1224</v>
      </c>
      <c r="B1218">
        <f>_xlfn.MINIFS(Land_Cover!F:F,Land_Cover!E:E,A1218)</f>
        <v>0</v>
      </c>
      <c r="C1218">
        <f>_xlfn.MAXIFS(Land_Cover!F:F,Land_Cover!E:E,A1218)</f>
        <v>0</v>
      </c>
    </row>
    <row r="1219" spans="1:3" x14ac:dyDescent="0.3">
      <c r="A1219" t="s">
        <v>1225</v>
      </c>
      <c r="B1219">
        <f>_xlfn.MINIFS(Land_Cover!F:F,Land_Cover!E:E,A1219)</f>
        <v>1069.22766818337</v>
      </c>
      <c r="C1219">
        <f>_xlfn.MAXIFS(Land_Cover!F:F,Land_Cover!E:E,A1219)</f>
        <v>2376.7895836729899</v>
      </c>
    </row>
    <row r="1220" spans="1:3" x14ac:dyDescent="0.3">
      <c r="A1220" t="s">
        <v>1226</v>
      </c>
      <c r="B1220">
        <f>_xlfn.MINIFS(Land_Cover!F:F,Land_Cover!E:E,A1220)</f>
        <v>94334.017903988395</v>
      </c>
      <c r="C1220">
        <f>_xlfn.MAXIFS(Land_Cover!F:F,Land_Cover!E:E,A1220)</f>
        <v>209695.388374264</v>
      </c>
    </row>
    <row r="1221" spans="1:3" x14ac:dyDescent="0.3">
      <c r="A1221" t="s">
        <v>1227</v>
      </c>
      <c r="B1221">
        <f>_xlfn.MINIFS(Land_Cover!F:F,Land_Cover!E:E,A1221)</f>
        <v>196546.55546827501</v>
      </c>
      <c r="C1221">
        <f>_xlfn.MAXIFS(Land_Cover!F:F,Land_Cover!E:E,A1221)</f>
        <v>436903.96315454098</v>
      </c>
    </row>
    <row r="1222" spans="1:3" x14ac:dyDescent="0.3">
      <c r="A1222" t="s">
        <v>1228</v>
      </c>
      <c r="B1222">
        <f>_xlfn.MINIFS(Land_Cover!F:F,Land_Cover!E:E,A1222)</f>
        <v>87744.198959553003</v>
      </c>
      <c r="C1222">
        <f>_xlfn.MAXIFS(Land_Cover!F:F,Land_Cover!E:E,A1222)</f>
        <v>195046.85888752199</v>
      </c>
    </row>
    <row r="1223" spans="1:3" x14ac:dyDescent="0.3">
      <c r="A1223" t="s">
        <v>1229</v>
      </c>
      <c r="B1223">
        <f>_xlfn.MINIFS(Land_Cover!F:F,Land_Cover!E:E,A1223)</f>
        <v>0</v>
      </c>
      <c r="C1223">
        <f>_xlfn.MAXIFS(Land_Cover!F:F,Land_Cover!E:E,A1223)</f>
        <v>0</v>
      </c>
    </row>
    <row r="1224" spans="1:3" x14ac:dyDescent="0.3">
      <c r="A1224" t="s">
        <v>1230</v>
      </c>
      <c r="B1224">
        <f>_xlfn.MINIFS(Land_Cover!F:F,Land_Cover!E:E,A1224)</f>
        <v>0</v>
      </c>
      <c r="C1224">
        <f>_xlfn.MAXIFS(Land_Cover!F:F,Land_Cover!E:E,A1224)</f>
        <v>0</v>
      </c>
    </row>
    <row r="1225" spans="1:3" x14ac:dyDescent="0.3">
      <c r="A1225" t="s">
        <v>1231</v>
      </c>
      <c r="B1225">
        <f>_xlfn.MINIFS(Land_Cover!F:F,Land_Cover!E:E,A1225)</f>
        <v>0</v>
      </c>
      <c r="C1225">
        <f>_xlfn.MAXIFS(Land_Cover!F:F,Land_Cover!E:E,A1225)</f>
        <v>0</v>
      </c>
    </row>
    <row r="1226" spans="1:3" x14ac:dyDescent="0.3">
      <c r="A1226" t="s">
        <v>1232</v>
      </c>
      <c r="B1226">
        <f>_xlfn.MINIFS(Land_Cover!F:F,Land_Cover!E:E,A1226)</f>
        <v>0</v>
      </c>
      <c r="C1226">
        <f>_xlfn.MAXIFS(Land_Cover!F:F,Land_Cover!E:E,A1226)</f>
        <v>0</v>
      </c>
    </row>
    <row r="1227" spans="1:3" x14ac:dyDescent="0.3">
      <c r="A1227" t="s">
        <v>1233</v>
      </c>
      <c r="B1227">
        <f>_xlfn.MINIFS(Land_Cover!F:F,Land_Cover!E:E,A1227)</f>
        <v>0</v>
      </c>
      <c r="C1227">
        <f>_xlfn.MAXIFS(Land_Cover!F:F,Land_Cover!E:E,A1227)</f>
        <v>0</v>
      </c>
    </row>
    <row r="1228" spans="1:3" x14ac:dyDescent="0.3">
      <c r="A1228" t="s">
        <v>1234</v>
      </c>
      <c r="B1228">
        <f>_xlfn.MINIFS(Land_Cover!F:F,Land_Cover!E:E,A1228)</f>
        <v>0</v>
      </c>
      <c r="C1228">
        <f>_xlfn.MAXIFS(Land_Cover!F:F,Land_Cover!E:E,A1228)</f>
        <v>0</v>
      </c>
    </row>
    <row r="1229" spans="1:3" x14ac:dyDescent="0.3">
      <c r="A1229" t="s">
        <v>1235</v>
      </c>
      <c r="B1229">
        <f>_xlfn.MINIFS(Land_Cover!F:F,Land_Cover!E:E,A1229)</f>
        <v>4233.8091178264804</v>
      </c>
      <c r="C1229">
        <f>_xlfn.MAXIFS(Land_Cover!F:F,Land_Cover!E:E,A1229)</f>
        <v>4822.1330476573103</v>
      </c>
    </row>
    <row r="1230" spans="1:3" x14ac:dyDescent="0.3">
      <c r="A1230" t="s">
        <v>1236</v>
      </c>
      <c r="B1230">
        <f>_xlfn.MINIFS(Land_Cover!F:F,Land_Cover!E:E,A1230)</f>
        <v>0</v>
      </c>
      <c r="C1230">
        <f>_xlfn.MAXIFS(Land_Cover!F:F,Land_Cover!E:E,A1230)</f>
        <v>0</v>
      </c>
    </row>
    <row r="1231" spans="1:3" x14ac:dyDescent="0.3">
      <c r="A1231" t="s">
        <v>1237</v>
      </c>
      <c r="B1231">
        <f>_xlfn.MINIFS(Land_Cover!F:F,Land_Cover!E:E,A1231)</f>
        <v>0</v>
      </c>
      <c r="C1231">
        <f>_xlfn.MAXIFS(Land_Cover!F:F,Land_Cover!E:E,A1231)</f>
        <v>0</v>
      </c>
    </row>
    <row r="1232" spans="1:3" x14ac:dyDescent="0.3">
      <c r="A1232" t="s">
        <v>1238</v>
      </c>
      <c r="B1232">
        <f>_xlfn.MINIFS(Land_Cover!F:F,Land_Cover!E:E,A1232)</f>
        <v>0</v>
      </c>
      <c r="C1232">
        <f>_xlfn.MAXIFS(Land_Cover!F:F,Land_Cover!E:E,A1232)</f>
        <v>0</v>
      </c>
    </row>
    <row r="1233" spans="1:3" x14ac:dyDescent="0.3">
      <c r="A1233" t="s">
        <v>1239</v>
      </c>
      <c r="B1233">
        <f>_xlfn.MINIFS(Land_Cover!F:F,Land_Cover!E:E,A1233)</f>
        <v>0</v>
      </c>
      <c r="C1233">
        <f>_xlfn.MAXIFS(Land_Cover!F:F,Land_Cover!E:E,A1233)</f>
        <v>0</v>
      </c>
    </row>
    <row r="1234" spans="1:3" x14ac:dyDescent="0.3">
      <c r="A1234" t="s">
        <v>1240</v>
      </c>
      <c r="B1234">
        <f>_xlfn.MINIFS(Land_Cover!F:F,Land_Cover!E:E,A1234)</f>
        <v>0</v>
      </c>
      <c r="C1234">
        <f>_xlfn.MAXIFS(Land_Cover!F:F,Land_Cover!E:E,A1234)</f>
        <v>0</v>
      </c>
    </row>
    <row r="1235" spans="1:3" x14ac:dyDescent="0.3">
      <c r="A1235" t="s">
        <v>1241</v>
      </c>
      <c r="B1235">
        <f>_xlfn.MINIFS(Land_Cover!F:F,Land_Cover!E:E,A1235)</f>
        <v>0</v>
      </c>
      <c r="C1235">
        <f>_xlfn.MAXIFS(Land_Cover!F:F,Land_Cover!E:E,A1235)</f>
        <v>0</v>
      </c>
    </row>
    <row r="1236" spans="1:3" x14ac:dyDescent="0.3">
      <c r="A1236" t="s">
        <v>1242</v>
      </c>
      <c r="B1236">
        <f>_xlfn.MINIFS(Land_Cover!F:F,Land_Cover!E:E,A1236)</f>
        <v>0</v>
      </c>
      <c r="C1236">
        <f>_xlfn.MAXIFS(Land_Cover!F:F,Land_Cover!E:E,A1236)</f>
        <v>0</v>
      </c>
    </row>
    <row r="1237" spans="1:3" x14ac:dyDescent="0.3">
      <c r="A1237" t="s">
        <v>1243</v>
      </c>
      <c r="B1237">
        <f>_xlfn.MINIFS(Land_Cover!F:F,Land_Cover!E:E,A1237)</f>
        <v>0</v>
      </c>
      <c r="C1237">
        <f>_xlfn.MAXIFS(Land_Cover!F:F,Land_Cover!E:E,A1237)</f>
        <v>0</v>
      </c>
    </row>
    <row r="1238" spans="1:3" x14ac:dyDescent="0.3">
      <c r="A1238" t="s">
        <v>1244</v>
      </c>
      <c r="B1238">
        <f>_xlfn.MINIFS(Land_Cover!F:F,Land_Cover!E:E,A1238)</f>
        <v>0</v>
      </c>
      <c r="C1238">
        <f>_xlfn.MAXIFS(Land_Cover!F:F,Land_Cover!E:E,A1238)</f>
        <v>0</v>
      </c>
    </row>
    <row r="1239" spans="1:3" x14ac:dyDescent="0.3">
      <c r="A1239" t="s">
        <v>1245</v>
      </c>
      <c r="B1239">
        <f>_xlfn.MINIFS(Land_Cover!F:F,Land_Cover!E:E,A1239)</f>
        <v>0</v>
      </c>
      <c r="C1239">
        <f>_xlfn.MAXIFS(Land_Cover!F:F,Land_Cover!E:E,A1239)</f>
        <v>0</v>
      </c>
    </row>
    <row r="1240" spans="1:3" x14ac:dyDescent="0.3">
      <c r="A1240" t="s">
        <v>1246</v>
      </c>
      <c r="B1240">
        <f>_xlfn.MINIFS(Land_Cover!F:F,Land_Cover!E:E,A1240)</f>
        <v>610345.19088217302</v>
      </c>
      <c r="C1240">
        <f>_xlfn.MAXIFS(Land_Cover!F:F,Land_Cover!E:E,A1240)</f>
        <v>695157.86695234303</v>
      </c>
    </row>
    <row r="1241" spans="1:3" x14ac:dyDescent="0.3">
      <c r="A1241" t="s">
        <v>1247</v>
      </c>
      <c r="B1241">
        <f>_xlfn.MINIFS(Land_Cover!F:F,Land_Cover!E:E,A1241)</f>
        <v>0</v>
      </c>
      <c r="C1241">
        <f>_xlfn.MAXIFS(Land_Cover!F:F,Land_Cover!E:E,A1241)</f>
        <v>0</v>
      </c>
    </row>
    <row r="1242" spans="1:3" x14ac:dyDescent="0.3">
      <c r="A1242" t="s">
        <v>1248</v>
      </c>
      <c r="B1242">
        <f>_xlfn.MINIFS(Land_Cover!F:F,Land_Cover!E:E,A1242)</f>
        <v>0</v>
      </c>
      <c r="C1242">
        <f>_xlfn.MAXIFS(Land_Cover!F:F,Land_Cover!E:E,A1242)</f>
        <v>0</v>
      </c>
    </row>
    <row r="1243" spans="1:3" x14ac:dyDescent="0.3">
      <c r="A1243" t="s">
        <v>1249</v>
      </c>
      <c r="B1243">
        <f>_xlfn.MINIFS(Land_Cover!F:F,Land_Cover!E:E,A1243)</f>
        <v>0</v>
      </c>
      <c r="C1243">
        <f>_xlfn.MAXIFS(Land_Cover!F:F,Land_Cover!E:E,A1243)</f>
        <v>0</v>
      </c>
    </row>
    <row r="1244" spans="1:3" x14ac:dyDescent="0.3">
      <c r="A1244" t="s">
        <v>1250</v>
      </c>
      <c r="B1244">
        <f>_xlfn.MINIFS(Land_Cover!F:F,Land_Cover!E:E,A1244)</f>
        <v>0</v>
      </c>
      <c r="C1244">
        <f>_xlfn.MAXIFS(Land_Cover!F:F,Land_Cover!E:E,A1244)</f>
        <v>0</v>
      </c>
    </row>
    <row r="1245" spans="1:3" x14ac:dyDescent="0.3">
      <c r="A1245" t="s">
        <v>1251</v>
      </c>
      <c r="B1245">
        <f>_xlfn.MINIFS(Land_Cover!F:F,Land_Cover!E:E,A1245)</f>
        <v>0</v>
      </c>
      <c r="C1245">
        <f>_xlfn.MAXIFS(Land_Cover!F:F,Land_Cover!E:E,A1245)</f>
        <v>0</v>
      </c>
    </row>
    <row r="1246" spans="1:3" x14ac:dyDescent="0.3">
      <c r="A1246" t="s">
        <v>1252</v>
      </c>
      <c r="B1246">
        <f>_xlfn.MINIFS(Land_Cover!F:F,Land_Cover!E:E,A1246)</f>
        <v>0</v>
      </c>
      <c r="C1246">
        <f>_xlfn.MAXIFS(Land_Cover!F:F,Land_Cover!E:E,A1246)</f>
        <v>0</v>
      </c>
    </row>
    <row r="1247" spans="1:3" x14ac:dyDescent="0.3">
      <c r="A1247" t="s">
        <v>1253</v>
      </c>
      <c r="B1247">
        <f>_xlfn.MINIFS(Land_Cover!F:F,Land_Cover!E:E,A1247)</f>
        <v>27759.138024691401</v>
      </c>
      <c r="C1247">
        <f>_xlfn.MAXIFS(Land_Cover!F:F,Land_Cover!E:E,A1247)</f>
        <v>66275.432098765406</v>
      </c>
    </row>
    <row r="1248" spans="1:3" x14ac:dyDescent="0.3">
      <c r="A1248" t="s">
        <v>1254</v>
      </c>
      <c r="B1248">
        <f>_xlfn.MINIFS(Land_Cover!F:F,Land_Cover!E:E,A1248)</f>
        <v>0</v>
      </c>
      <c r="C1248">
        <f>_xlfn.MAXIFS(Land_Cover!F:F,Land_Cover!E:E,A1248)</f>
        <v>0</v>
      </c>
    </row>
    <row r="1249" spans="1:3" x14ac:dyDescent="0.3">
      <c r="A1249" t="s">
        <v>1255</v>
      </c>
      <c r="B1249">
        <f>_xlfn.MINIFS(Land_Cover!F:F,Land_Cover!E:E,A1249)</f>
        <v>0</v>
      </c>
      <c r="C1249">
        <f>_xlfn.MAXIFS(Land_Cover!F:F,Land_Cover!E:E,A1249)</f>
        <v>0</v>
      </c>
    </row>
    <row r="1250" spans="1:3" x14ac:dyDescent="0.3">
      <c r="A1250" t="s">
        <v>1256</v>
      </c>
      <c r="B1250">
        <f>_xlfn.MINIFS(Land_Cover!F:F,Land_Cover!E:E,A1250)</f>
        <v>0</v>
      </c>
      <c r="C1250">
        <f>_xlfn.MAXIFS(Land_Cover!F:F,Land_Cover!E:E,A1250)</f>
        <v>0</v>
      </c>
    </row>
    <row r="1251" spans="1:3" x14ac:dyDescent="0.3">
      <c r="A1251" t="s">
        <v>1257</v>
      </c>
      <c r="B1251">
        <f>_xlfn.MINIFS(Land_Cover!F:F,Land_Cover!E:E,A1251)</f>
        <v>0</v>
      </c>
      <c r="C1251">
        <f>_xlfn.MAXIFS(Land_Cover!F:F,Land_Cover!E:E,A1251)</f>
        <v>0</v>
      </c>
    </row>
    <row r="1252" spans="1:3" x14ac:dyDescent="0.3">
      <c r="A1252" t="s">
        <v>1258</v>
      </c>
      <c r="B1252">
        <f>_xlfn.MINIFS(Land_Cover!F:F,Land_Cover!E:E,A1252)</f>
        <v>0</v>
      </c>
      <c r="C1252">
        <f>_xlfn.MAXIFS(Land_Cover!F:F,Land_Cover!E:E,A1252)</f>
        <v>0</v>
      </c>
    </row>
    <row r="1253" spans="1:3" x14ac:dyDescent="0.3">
      <c r="A1253" t="s">
        <v>1259</v>
      </c>
      <c r="B1253">
        <f>_xlfn.MINIFS(Land_Cover!F:F,Land_Cover!E:E,A1253)</f>
        <v>0</v>
      </c>
      <c r="C1253">
        <f>_xlfn.MAXIFS(Land_Cover!F:F,Land_Cover!E:E,A1253)</f>
        <v>0</v>
      </c>
    </row>
    <row r="1254" spans="1:3" x14ac:dyDescent="0.3">
      <c r="A1254" t="s">
        <v>1260</v>
      </c>
      <c r="B1254">
        <f>_xlfn.MINIFS(Land_Cover!F:F,Land_Cover!E:E,A1254)</f>
        <v>0</v>
      </c>
      <c r="C1254">
        <f>_xlfn.MAXIFS(Land_Cover!F:F,Land_Cover!E:E,A1254)</f>
        <v>0</v>
      </c>
    </row>
    <row r="1255" spans="1:3" x14ac:dyDescent="0.3">
      <c r="A1255" t="s">
        <v>1261</v>
      </c>
      <c r="B1255">
        <f>_xlfn.MINIFS(Land_Cover!F:F,Land_Cover!E:E,A1255)</f>
        <v>0</v>
      </c>
      <c r="C1255">
        <f>_xlfn.MAXIFS(Land_Cover!F:F,Land_Cover!E:E,A1255)</f>
        <v>0</v>
      </c>
    </row>
    <row r="1256" spans="1:3" x14ac:dyDescent="0.3">
      <c r="A1256" t="s">
        <v>1262</v>
      </c>
      <c r="B1256">
        <f>_xlfn.MINIFS(Land_Cover!F:F,Land_Cover!E:E,A1256)</f>
        <v>227.624197530864</v>
      </c>
      <c r="C1256">
        <f>_xlfn.MAXIFS(Land_Cover!F:F,Land_Cover!E:E,A1256)</f>
        <v>543.45679012345704</v>
      </c>
    </row>
    <row r="1257" spans="1:3" x14ac:dyDescent="0.3">
      <c r="A1257" t="s">
        <v>1263</v>
      </c>
      <c r="B1257">
        <f>_xlfn.MINIFS(Land_Cover!F:F,Land_Cover!E:E,A1257)</f>
        <v>1949.4911111111101</v>
      </c>
      <c r="C1257">
        <f>_xlfn.MAXIFS(Land_Cover!F:F,Land_Cover!E:E,A1257)</f>
        <v>4654.4444444444398</v>
      </c>
    </row>
    <row r="1258" spans="1:3" x14ac:dyDescent="0.3">
      <c r="A1258" t="s">
        <v>1264</v>
      </c>
      <c r="B1258">
        <f>_xlfn.MINIFS(Land_Cover!F:F,Land_Cover!E:E,A1258)</f>
        <v>29539.746666666699</v>
      </c>
      <c r="C1258">
        <f>_xlfn.MAXIFS(Land_Cover!F:F,Land_Cover!E:E,A1258)</f>
        <v>70526.666666666701</v>
      </c>
    </row>
    <row r="1259" spans="1:3" x14ac:dyDescent="0.3">
      <c r="A1259" t="s">
        <v>1265</v>
      </c>
      <c r="B1259">
        <f>_xlfn.MINIFS(Land_Cover!F:F,Land_Cover!E:E,A1259)</f>
        <v>0</v>
      </c>
      <c r="C1259">
        <f>_xlfn.MAXIFS(Land_Cover!F:F,Land_Cover!E:E,A1259)</f>
        <v>0</v>
      </c>
    </row>
    <row r="1260" spans="1:3" x14ac:dyDescent="0.3">
      <c r="A1260" t="s">
        <v>1266</v>
      </c>
      <c r="B1260">
        <f>_xlfn.MINIFS(Land_Cover!F:F,Land_Cover!E:E,A1260)</f>
        <v>0</v>
      </c>
      <c r="C1260">
        <f>_xlfn.MAXIFS(Land_Cover!F:F,Land_Cover!E:E,A1260)</f>
        <v>0</v>
      </c>
    </row>
    <row r="1261" spans="1:3" x14ac:dyDescent="0.3">
      <c r="A1261" t="s">
        <v>1267</v>
      </c>
      <c r="B1261">
        <f>_xlfn.MINIFS(Land_Cover!F:F,Land_Cover!E:E,A1261)</f>
        <v>0</v>
      </c>
      <c r="C1261">
        <f>_xlfn.MAXIFS(Land_Cover!F:F,Land_Cover!E:E,A1261)</f>
        <v>0</v>
      </c>
    </row>
    <row r="1262" spans="1:3" x14ac:dyDescent="0.3">
      <c r="A1262" t="s">
        <v>1268</v>
      </c>
      <c r="B1262">
        <f>_xlfn.MINIFS(Land_Cover!F:F,Land_Cover!E:E,A1262)</f>
        <v>11731.9488441678</v>
      </c>
      <c r="C1262">
        <f>_xlfn.MAXIFS(Land_Cover!F:F,Land_Cover!E:E,A1262)</f>
        <v>14287.2490709908</v>
      </c>
    </row>
    <row r="1263" spans="1:3" x14ac:dyDescent="0.3">
      <c r="A1263" t="s">
        <v>1269</v>
      </c>
      <c r="B1263">
        <f>_xlfn.MINIFS(Land_Cover!F:F,Land_Cover!E:E,A1263)</f>
        <v>20556.9429081608</v>
      </c>
      <c r="C1263">
        <f>_xlfn.MAXIFS(Land_Cover!F:F,Land_Cover!E:E,A1263)</f>
        <v>25034.388349983099</v>
      </c>
    </row>
    <row r="1264" spans="1:3" x14ac:dyDescent="0.3">
      <c r="A1264" t="s">
        <v>1270</v>
      </c>
      <c r="B1264">
        <f>_xlfn.MINIFS(Land_Cover!F:F,Land_Cover!E:E,A1264)</f>
        <v>58868.003667776698</v>
      </c>
      <c r="C1264">
        <f>_xlfn.MAXIFS(Land_Cover!F:F,Land_Cover!E:E,A1264)</f>
        <v>71689.865160947797</v>
      </c>
    </row>
    <row r="1265" spans="1:3" x14ac:dyDescent="0.3">
      <c r="A1265" t="s">
        <v>1271</v>
      </c>
      <c r="B1265">
        <f>_xlfn.MINIFS(Land_Cover!F:F,Land_Cover!E:E,A1265)</f>
        <v>141451.55185560501</v>
      </c>
      <c r="C1265">
        <f>_xlfn.MAXIFS(Land_Cover!F:F,Land_Cover!E:E,A1265)</f>
        <v>172260.68572945299</v>
      </c>
    </row>
    <row r="1266" spans="1:3" x14ac:dyDescent="0.3">
      <c r="A1266" t="s">
        <v>1272</v>
      </c>
      <c r="B1266">
        <f>_xlfn.MINIFS(Land_Cover!F:F,Land_Cover!E:E,A1266)</f>
        <v>0</v>
      </c>
      <c r="C1266">
        <f>_xlfn.MAXIFS(Land_Cover!F:F,Land_Cover!E:E,A1266)</f>
        <v>0</v>
      </c>
    </row>
    <row r="1267" spans="1:3" x14ac:dyDescent="0.3">
      <c r="A1267" t="s">
        <v>1273</v>
      </c>
      <c r="B1267">
        <f>_xlfn.MINIFS(Land_Cover!F:F,Land_Cover!E:E,A1267)</f>
        <v>0</v>
      </c>
      <c r="C1267">
        <f>_xlfn.MAXIFS(Land_Cover!F:F,Land_Cover!E:E,A1267)</f>
        <v>0</v>
      </c>
    </row>
    <row r="1268" spans="1:3" x14ac:dyDescent="0.3">
      <c r="A1268" t="s">
        <v>1274</v>
      </c>
      <c r="B1268">
        <f>_xlfn.MINIFS(Land_Cover!F:F,Land_Cover!E:E,A1268)</f>
        <v>0</v>
      </c>
      <c r="C1268">
        <f>_xlfn.MAXIFS(Land_Cover!F:F,Land_Cover!E:E,A1268)</f>
        <v>0</v>
      </c>
    </row>
    <row r="1269" spans="1:3" x14ac:dyDescent="0.3">
      <c r="A1269" t="s">
        <v>1275</v>
      </c>
      <c r="B1269">
        <f>_xlfn.MINIFS(Land_Cover!F:F,Land_Cover!E:E,A1269)</f>
        <v>0</v>
      </c>
      <c r="C1269">
        <f>_xlfn.MAXIFS(Land_Cover!F:F,Land_Cover!E:E,A1269)</f>
        <v>0</v>
      </c>
    </row>
    <row r="1270" spans="1:3" x14ac:dyDescent="0.3">
      <c r="A1270" t="s">
        <v>1276</v>
      </c>
      <c r="B1270">
        <f>_xlfn.MINIFS(Land_Cover!F:F,Land_Cover!E:E,A1270)</f>
        <v>0</v>
      </c>
      <c r="C1270">
        <f>_xlfn.MAXIFS(Land_Cover!F:F,Land_Cover!E:E,A1270)</f>
        <v>0</v>
      </c>
    </row>
    <row r="1271" spans="1:3" x14ac:dyDescent="0.3">
      <c r="A1271" t="s">
        <v>1277</v>
      </c>
      <c r="B1271">
        <f>_xlfn.MINIFS(Land_Cover!F:F,Land_Cover!E:E,A1271)</f>
        <v>0</v>
      </c>
      <c r="C1271">
        <f>_xlfn.MAXIFS(Land_Cover!F:F,Land_Cover!E:E,A1271)</f>
        <v>0</v>
      </c>
    </row>
    <row r="1272" spans="1:3" x14ac:dyDescent="0.3">
      <c r="A1272" t="s">
        <v>1278</v>
      </c>
      <c r="B1272">
        <f>_xlfn.MINIFS(Land_Cover!F:F,Land_Cover!E:E,A1272)</f>
        <v>8182.8607692678897</v>
      </c>
      <c r="C1272">
        <f>_xlfn.MAXIFS(Land_Cover!F:F,Land_Cover!E:E,A1272)</f>
        <v>9965.1448771777395</v>
      </c>
    </row>
    <row r="1273" spans="1:3" x14ac:dyDescent="0.3">
      <c r="A1273" t="s">
        <v>1279</v>
      </c>
      <c r="B1273">
        <f>_xlfn.MINIFS(Land_Cover!F:F,Land_Cover!E:E,A1273)</f>
        <v>6664.3023020124501</v>
      </c>
      <c r="C1273">
        <f>_xlfn.MAXIFS(Land_Cover!F:F,Land_Cover!E:E,A1273)</f>
        <v>8115.8337918054203</v>
      </c>
    </row>
    <row r="1274" spans="1:3" x14ac:dyDescent="0.3">
      <c r="A1274" t="s">
        <v>1280</v>
      </c>
      <c r="B1274">
        <f>_xlfn.MINIFS(Land_Cover!F:F,Land_Cover!E:E,A1274)</f>
        <v>4347.4159548284397</v>
      </c>
      <c r="C1274">
        <f>_xlfn.MAXIFS(Land_Cover!F:F,Land_Cover!E:E,A1274)</f>
        <v>5294.3134501230597</v>
      </c>
    </row>
    <row r="1275" spans="1:3" x14ac:dyDescent="0.3">
      <c r="A1275" t="s">
        <v>1281</v>
      </c>
      <c r="B1275">
        <f>_xlfn.MINIFS(Land_Cover!F:F,Land_Cover!E:E,A1275)</f>
        <v>3653.2177983688098</v>
      </c>
      <c r="C1275">
        <f>_xlfn.MAXIFS(Land_Cover!F:F,Land_Cover!E:E,A1275)</f>
        <v>4448.91409681</v>
      </c>
    </row>
    <row r="1276" spans="1:3" x14ac:dyDescent="0.3">
      <c r="A1276" t="s">
        <v>1282</v>
      </c>
      <c r="B1276">
        <f>_xlfn.MINIFS(Land_Cover!F:F,Land_Cover!E:E,A1276)</f>
        <v>57722.576709618297</v>
      </c>
      <c r="C1276">
        <f>_xlfn.MAXIFS(Land_Cover!F:F,Land_Cover!E:E,A1276)</f>
        <v>70294.956227981296</v>
      </c>
    </row>
    <row r="1277" spans="1:3" x14ac:dyDescent="0.3">
      <c r="A1277" t="s">
        <v>1283</v>
      </c>
      <c r="B1277">
        <f>_xlfn.MINIFS(Land_Cover!F:F,Land_Cover!E:E,A1277)</f>
        <v>29737.713527339401</v>
      </c>
      <c r="C1277">
        <f>_xlfn.MAXIFS(Land_Cover!F:F,Land_Cover!E:E,A1277)</f>
        <v>36214.794797548398</v>
      </c>
    </row>
    <row r="1278" spans="1:3" x14ac:dyDescent="0.3">
      <c r="A1278" t="s">
        <v>1284</v>
      </c>
      <c r="B1278">
        <f>_xlfn.MINIFS(Land_Cover!F:F,Land_Cover!E:E,A1278)</f>
        <v>3913.5421070411699</v>
      </c>
      <c r="C1278">
        <f>_xlfn.MAXIFS(Land_Cover!F:F,Land_Cover!E:E,A1278)</f>
        <v>4765.9388543023997</v>
      </c>
    </row>
    <row r="1279" spans="1:3" x14ac:dyDescent="0.3">
      <c r="A1279" t="s">
        <v>1285</v>
      </c>
      <c r="B1279">
        <f>_xlfn.MINIFS(Land_Cover!F:F,Land_Cover!E:E,A1279)</f>
        <v>12781.9235558129</v>
      </c>
      <c r="C1279">
        <f>_xlfn.MAXIFS(Land_Cover!F:F,Land_Cover!E:E,A1279)</f>
        <v>15565.9155928768</v>
      </c>
    </row>
    <row r="1280" spans="1:3" x14ac:dyDescent="0.3">
      <c r="A1280" t="s">
        <v>1286</v>
      </c>
      <c r="B1280">
        <f>_xlfn.MINIFS(Land_Cover!F:F,Land_Cover!E:E,A1280)</f>
        <v>2324.7285995304301</v>
      </c>
      <c r="C1280">
        <f>_xlfn.MAXIFS(Land_Cover!F:F,Land_Cover!E:E,A1280)</f>
        <v>3932.5285868392698</v>
      </c>
    </row>
    <row r="1281" spans="1:3" x14ac:dyDescent="0.3">
      <c r="A1281" t="s">
        <v>1287</v>
      </c>
      <c r="B1281">
        <f>_xlfn.MINIFS(Land_Cover!F:F,Land_Cover!E:E,A1281)</f>
        <v>2354.7638527543299</v>
      </c>
      <c r="C1281">
        <f>_xlfn.MAXIFS(Land_Cover!F:F,Land_Cover!E:E,A1281)</f>
        <v>3983.3364497183302</v>
      </c>
    </row>
    <row r="1282" spans="1:3" x14ac:dyDescent="0.3">
      <c r="A1282" t="s">
        <v>1288</v>
      </c>
      <c r="B1282">
        <f>_xlfn.MINIFS(Land_Cover!F:F,Land_Cover!E:E,A1282)</f>
        <v>23181.208438211699</v>
      </c>
      <c r="C1282">
        <f>_xlfn.MAXIFS(Land_Cover!F:F,Land_Cover!E:E,A1282)</f>
        <v>39213.508570058701</v>
      </c>
    </row>
    <row r="1283" spans="1:3" x14ac:dyDescent="0.3">
      <c r="A1283" t="s">
        <v>1289</v>
      </c>
      <c r="B1283">
        <f>_xlfn.MINIFS(Land_Cover!F:F,Land_Cover!E:E,A1283)</f>
        <v>79353.139017563197</v>
      </c>
      <c r="C1283">
        <f>_xlfn.MAXIFS(Land_Cover!F:F,Land_Cover!E:E,A1283)</f>
        <v>134234.373726477</v>
      </c>
    </row>
    <row r="1284" spans="1:3" x14ac:dyDescent="0.3">
      <c r="A1284" t="s">
        <v>1290</v>
      </c>
      <c r="B1284">
        <f>_xlfn.MINIFS(Land_Cover!F:F,Land_Cover!E:E,A1284)</f>
        <v>0</v>
      </c>
      <c r="C1284">
        <f>_xlfn.MAXIFS(Land_Cover!F:F,Land_Cover!E:E,A1284)</f>
        <v>0</v>
      </c>
    </row>
    <row r="1285" spans="1:3" x14ac:dyDescent="0.3">
      <c r="A1285" t="s">
        <v>1291</v>
      </c>
      <c r="B1285">
        <f>_xlfn.MINIFS(Land_Cover!F:F,Land_Cover!E:E,A1285)</f>
        <v>0</v>
      </c>
      <c r="C1285">
        <f>_xlfn.MAXIFS(Land_Cover!F:F,Land_Cover!E:E,A1285)</f>
        <v>0</v>
      </c>
    </row>
    <row r="1286" spans="1:3" x14ac:dyDescent="0.3">
      <c r="A1286" t="s">
        <v>1292</v>
      </c>
      <c r="B1286">
        <f>_xlfn.MINIFS(Land_Cover!F:F,Land_Cover!E:E,A1286)</f>
        <v>0</v>
      </c>
      <c r="C1286">
        <f>_xlfn.MAXIFS(Land_Cover!F:F,Land_Cover!E:E,A1286)</f>
        <v>0</v>
      </c>
    </row>
    <row r="1287" spans="1:3" x14ac:dyDescent="0.3">
      <c r="A1287" t="s">
        <v>1293</v>
      </c>
      <c r="B1287">
        <f>_xlfn.MINIFS(Land_Cover!F:F,Land_Cover!E:E,A1287)</f>
        <v>0</v>
      </c>
      <c r="C1287">
        <f>_xlfn.MAXIFS(Land_Cover!F:F,Land_Cover!E:E,A1287)</f>
        <v>0</v>
      </c>
    </row>
    <row r="1288" spans="1:3" x14ac:dyDescent="0.3">
      <c r="A1288" t="s">
        <v>1294</v>
      </c>
      <c r="B1288">
        <f>_xlfn.MINIFS(Land_Cover!F:F,Land_Cover!E:E,A1288)</f>
        <v>0</v>
      </c>
      <c r="C1288">
        <f>_xlfn.MAXIFS(Land_Cover!F:F,Land_Cover!E:E,A1288)</f>
        <v>0</v>
      </c>
    </row>
    <row r="1289" spans="1:3" x14ac:dyDescent="0.3">
      <c r="A1289" t="s">
        <v>1295</v>
      </c>
      <c r="B1289">
        <f>_xlfn.MINIFS(Land_Cover!F:F,Land_Cover!E:E,A1289)</f>
        <v>0</v>
      </c>
      <c r="C1289">
        <f>_xlfn.MAXIFS(Land_Cover!F:F,Land_Cover!E:E,A1289)</f>
        <v>0</v>
      </c>
    </row>
    <row r="1290" spans="1:3" x14ac:dyDescent="0.3">
      <c r="A1290" t="s">
        <v>1296</v>
      </c>
      <c r="B1290">
        <f>_xlfn.MINIFS(Land_Cover!F:F,Land_Cover!E:E,A1290)</f>
        <v>3580.2021842897502</v>
      </c>
      <c r="C1290">
        <f>_xlfn.MAXIFS(Land_Cover!F:F,Land_Cover!E:E,A1290)</f>
        <v>6056.2972551839903</v>
      </c>
    </row>
    <row r="1291" spans="1:3" x14ac:dyDescent="0.3">
      <c r="A1291" t="s">
        <v>1297</v>
      </c>
      <c r="B1291">
        <f>_xlfn.MINIFS(Land_Cover!F:F,Land_Cover!E:E,A1291)</f>
        <v>14705.259978425</v>
      </c>
      <c r="C1291">
        <f>_xlfn.MAXIFS(Land_Cover!F:F,Land_Cover!E:E,A1291)</f>
        <v>24875.529665587899</v>
      </c>
    </row>
    <row r="1292" spans="1:3" x14ac:dyDescent="0.3">
      <c r="A1292" t="s">
        <v>1298</v>
      </c>
      <c r="B1292">
        <f>_xlfn.MINIFS(Land_Cover!F:F,Land_Cover!E:E,A1292)</f>
        <v>27884.729093075599</v>
      </c>
      <c r="C1292">
        <f>_xlfn.MAXIFS(Land_Cover!F:F,Land_Cover!E:E,A1292)</f>
        <v>47170.019896919599</v>
      </c>
    </row>
    <row r="1293" spans="1:3" x14ac:dyDescent="0.3">
      <c r="A1293" t="s">
        <v>1299</v>
      </c>
      <c r="B1293">
        <f>_xlfn.MINIFS(Land_Cover!F:F,Land_Cover!E:E,A1293)</f>
        <v>522000.68693021999</v>
      </c>
      <c r="C1293">
        <f>_xlfn.MAXIFS(Land_Cover!F:F,Land_Cover!E:E,A1293)</f>
        <v>883020.33369291597</v>
      </c>
    </row>
    <row r="1294" spans="1:3" x14ac:dyDescent="0.3">
      <c r="A1294" t="s">
        <v>1300</v>
      </c>
      <c r="B1294">
        <f>_xlfn.MINIFS(Land_Cover!F:F,Land_Cover!E:E,A1294)</f>
        <v>175760.29481566101</v>
      </c>
      <c r="C1294">
        <f>_xlfn.MAXIFS(Land_Cover!F:F,Land_Cover!E:E,A1294)</f>
        <v>297317.451995685</v>
      </c>
    </row>
    <row r="1295" spans="1:3" x14ac:dyDescent="0.3">
      <c r="A1295" t="s">
        <v>1301</v>
      </c>
      <c r="B1295">
        <f>_xlfn.MINIFS(Land_Cover!F:F,Land_Cover!E:E,A1295)</f>
        <v>0</v>
      </c>
      <c r="C1295">
        <f>_xlfn.MAXIFS(Land_Cover!F:F,Land_Cover!E:E,A1295)</f>
        <v>0</v>
      </c>
    </row>
    <row r="1296" spans="1:3" x14ac:dyDescent="0.3">
      <c r="A1296" t="s">
        <v>1302</v>
      </c>
      <c r="B1296">
        <f>_xlfn.MINIFS(Land_Cover!F:F,Land_Cover!E:E,A1296)</f>
        <v>90.105759671721998</v>
      </c>
      <c r="C1296">
        <f>_xlfn.MAXIFS(Land_Cover!F:F,Land_Cover!E:E,A1296)</f>
        <v>152.42358863718101</v>
      </c>
    </row>
    <row r="1297" spans="1:3" x14ac:dyDescent="0.3">
      <c r="A1297" t="s">
        <v>1303</v>
      </c>
      <c r="B1297">
        <f>_xlfn.MINIFS(Land_Cover!F:F,Land_Cover!E:E,A1297)</f>
        <v>750.88133059768302</v>
      </c>
      <c r="C1297">
        <f>_xlfn.MAXIFS(Land_Cover!F:F,Land_Cover!E:E,A1297)</f>
        <v>1270.1965719765101</v>
      </c>
    </row>
    <row r="1298" spans="1:3" x14ac:dyDescent="0.3">
      <c r="A1298" t="s">
        <v>1304</v>
      </c>
      <c r="B1298">
        <f>_xlfn.MINIFS(Land_Cover!F:F,Land_Cover!E:E,A1298)</f>
        <v>16.076595744680901</v>
      </c>
      <c r="C1298">
        <f>_xlfn.MAXIFS(Land_Cover!F:F,Land_Cover!E:E,A1298)</f>
        <v>20.340425531914899</v>
      </c>
    </row>
    <row r="1299" spans="1:3" x14ac:dyDescent="0.3">
      <c r="A1299" t="s">
        <v>1305</v>
      </c>
      <c r="B1299">
        <f>_xlfn.MINIFS(Land_Cover!F:F,Land_Cover!E:E,A1299)</f>
        <v>208.995744680851</v>
      </c>
      <c r="C1299">
        <f>_xlfn.MAXIFS(Land_Cover!F:F,Land_Cover!E:E,A1299)</f>
        <v>264.42553191489401</v>
      </c>
    </row>
    <row r="1300" spans="1:3" x14ac:dyDescent="0.3">
      <c r="A1300" t="s">
        <v>1306</v>
      </c>
      <c r="B1300">
        <f>_xlfn.MINIFS(Land_Cover!F:F,Land_Cover!E:E,A1300)</f>
        <v>8.0382978723404293</v>
      </c>
      <c r="C1300">
        <f>_xlfn.MAXIFS(Land_Cover!F:F,Land_Cover!E:E,A1300)</f>
        <v>10.1702127659574</v>
      </c>
    </row>
    <row r="1301" spans="1:3" x14ac:dyDescent="0.3">
      <c r="A1301" t="s">
        <v>1307</v>
      </c>
      <c r="B1301">
        <f>_xlfn.MINIFS(Land_Cover!F:F,Land_Cover!E:E,A1301)</f>
        <v>0</v>
      </c>
      <c r="C1301">
        <f>_xlfn.MAXIFS(Land_Cover!F:F,Land_Cover!E:E,A1301)</f>
        <v>0</v>
      </c>
    </row>
    <row r="1302" spans="1:3" x14ac:dyDescent="0.3">
      <c r="A1302" t="s">
        <v>1308</v>
      </c>
      <c r="B1302">
        <f>_xlfn.MINIFS(Land_Cover!F:F,Land_Cover!E:E,A1302)</f>
        <v>0</v>
      </c>
      <c r="C1302">
        <f>_xlfn.MAXIFS(Land_Cover!F:F,Land_Cover!E:E,A1302)</f>
        <v>0</v>
      </c>
    </row>
    <row r="1303" spans="1:3" x14ac:dyDescent="0.3">
      <c r="A1303" t="s">
        <v>1309</v>
      </c>
      <c r="B1303">
        <f>_xlfn.MINIFS(Land_Cover!F:F,Land_Cover!E:E,A1303)</f>
        <v>0</v>
      </c>
      <c r="C1303">
        <f>_xlfn.MAXIFS(Land_Cover!F:F,Land_Cover!E:E,A1303)</f>
        <v>0</v>
      </c>
    </row>
    <row r="1304" spans="1:3" x14ac:dyDescent="0.3">
      <c r="A1304" t="s">
        <v>1310</v>
      </c>
      <c r="B1304">
        <f>_xlfn.MINIFS(Land_Cover!F:F,Land_Cover!E:E,A1304)</f>
        <v>0</v>
      </c>
      <c r="C1304">
        <f>_xlfn.MAXIFS(Land_Cover!F:F,Land_Cover!E:E,A1304)</f>
        <v>0</v>
      </c>
    </row>
    <row r="1305" spans="1:3" x14ac:dyDescent="0.3">
      <c r="A1305" t="s">
        <v>1311</v>
      </c>
      <c r="B1305">
        <f>_xlfn.MINIFS(Land_Cover!F:F,Land_Cover!E:E,A1305)</f>
        <v>0</v>
      </c>
      <c r="C1305">
        <f>_xlfn.MAXIFS(Land_Cover!F:F,Land_Cover!E:E,A1305)</f>
        <v>0</v>
      </c>
    </row>
    <row r="1306" spans="1:3" x14ac:dyDescent="0.3">
      <c r="A1306" t="s">
        <v>1312</v>
      </c>
      <c r="B1306">
        <f>_xlfn.MINIFS(Land_Cover!F:F,Land_Cover!E:E,A1306)</f>
        <v>0</v>
      </c>
      <c r="C1306">
        <f>_xlfn.MAXIFS(Land_Cover!F:F,Land_Cover!E:E,A1306)</f>
        <v>0</v>
      </c>
    </row>
    <row r="1307" spans="1:3" x14ac:dyDescent="0.3">
      <c r="A1307" t="s">
        <v>1313</v>
      </c>
      <c r="B1307">
        <f>_xlfn.MINIFS(Land_Cover!F:F,Land_Cover!E:E,A1307)</f>
        <v>0</v>
      </c>
      <c r="C1307">
        <f>_xlfn.MAXIFS(Land_Cover!F:F,Land_Cover!E:E,A1307)</f>
        <v>0</v>
      </c>
    </row>
    <row r="1308" spans="1:3" x14ac:dyDescent="0.3">
      <c r="A1308" t="s">
        <v>1314</v>
      </c>
      <c r="B1308">
        <f>_xlfn.MINIFS(Land_Cover!F:F,Land_Cover!E:E,A1308)</f>
        <v>64.306382978723406</v>
      </c>
      <c r="C1308">
        <f>_xlfn.MAXIFS(Land_Cover!F:F,Land_Cover!E:E,A1308)</f>
        <v>81.361702127659598</v>
      </c>
    </row>
    <row r="1309" spans="1:3" x14ac:dyDescent="0.3">
      <c r="A1309" t="s">
        <v>1315</v>
      </c>
      <c r="B1309">
        <f>_xlfn.MINIFS(Land_Cover!F:F,Land_Cover!E:E,A1309)</f>
        <v>474.25957446808502</v>
      </c>
      <c r="C1309">
        <f>_xlfn.MAXIFS(Land_Cover!F:F,Land_Cover!E:E,A1309)</f>
        <v>600.04255319148899</v>
      </c>
    </row>
    <row r="1310" spans="1:3" x14ac:dyDescent="0.3">
      <c r="A1310" t="s">
        <v>1316</v>
      </c>
      <c r="B1310">
        <f>_xlfn.MINIFS(Land_Cover!F:F,Land_Cover!E:E,A1310)</f>
        <v>2009.5744680851101</v>
      </c>
      <c r="C1310">
        <f>_xlfn.MAXIFS(Land_Cover!F:F,Land_Cover!E:E,A1310)</f>
        <v>2542.55319148936</v>
      </c>
    </row>
    <row r="1311" spans="1:3" x14ac:dyDescent="0.3">
      <c r="A1311" t="s">
        <v>1317</v>
      </c>
      <c r="B1311">
        <f>_xlfn.MINIFS(Land_Cover!F:F,Land_Cover!E:E,A1311)</f>
        <v>996.74893617021303</v>
      </c>
      <c r="C1311">
        <f>_xlfn.MAXIFS(Land_Cover!F:F,Land_Cover!E:E,A1311)</f>
        <v>1261.1063829787199</v>
      </c>
    </row>
    <row r="1312" spans="1:3" x14ac:dyDescent="0.3">
      <c r="A1312" t="s">
        <v>1318</v>
      </c>
      <c r="B1312">
        <f>_xlfn.MINIFS(Land_Cover!F:F,Land_Cover!E:E,A1312)</f>
        <v>0</v>
      </c>
      <c r="C1312">
        <f>_xlfn.MAXIFS(Land_Cover!F:F,Land_Cover!E:E,A1312)</f>
        <v>0</v>
      </c>
    </row>
    <row r="1313" spans="1:3" x14ac:dyDescent="0.3">
      <c r="A1313" t="s">
        <v>1319</v>
      </c>
      <c r="B1313">
        <f>_xlfn.MINIFS(Land_Cover!F:F,Land_Cover!E:E,A1313)</f>
        <v>0</v>
      </c>
      <c r="C1313">
        <f>_xlfn.MAXIFS(Land_Cover!F:F,Land_Cover!E:E,A1313)</f>
        <v>0</v>
      </c>
    </row>
    <row r="1314" spans="1:3" x14ac:dyDescent="0.3">
      <c r="A1314" t="s">
        <v>1320</v>
      </c>
      <c r="B1314">
        <f>_xlfn.MINIFS(Land_Cover!F:F,Land_Cover!E:E,A1314)</f>
        <v>0</v>
      </c>
      <c r="C1314">
        <f>_xlfn.MAXIFS(Land_Cover!F:F,Land_Cover!E:E,A1314)</f>
        <v>0</v>
      </c>
    </row>
    <row r="1315" spans="1:3" x14ac:dyDescent="0.3">
      <c r="A1315" t="s">
        <v>1321</v>
      </c>
      <c r="B1315">
        <f>_xlfn.MINIFS(Land_Cover!F:F,Land_Cover!E:E,A1315)</f>
        <v>0</v>
      </c>
      <c r="C1315">
        <f>_xlfn.MAXIFS(Land_Cover!F:F,Land_Cover!E:E,A1315)</f>
        <v>0</v>
      </c>
    </row>
    <row r="1316" spans="1:3" x14ac:dyDescent="0.3">
      <c r="A1316" t="s">
        <v>1322</v>
      </c>
      <c r="B1316">
        <f>_xlfn.MINIFS(Land_Cover!F:F,Land_Cover!E:E,A1316)</f>
        <v>0</v>
      </c>
      <c r="C1316">
        <f>_xlfn.MAXIFS(Land_Cover!F:F,Land_Cover!E:E,A1316)</f>
        <v>0</v>
      </c>
    </row>
    <row r="1317" spans="1:3" x14ac:dyDescent="0.3">
      <c r="A1317" t="s">
        <v>1323</v>
      </c>
      <c r="B1317">
        <f>_xlfn.MINIFS(Land_Cover!F:F,Land_Cover!E:E,A1317)</f>
        <v>13614.7623546294</v>
      </c>
      <c r="C1317">
        <f>_xlfn.MAXIFS(Land_Cover!F:F,Land_Cover!E:E,A1317)</f>
        <v>33155.120212861402</v>
      </c>
    </row>
    <row r="1318" spans="1:3" x14ac:dyDescent="0.3">
      <c r="A1318" t="s">
        <v>1324</v>
      </c>
      <c r="B1318">
        <f>_xlfn.MINIFS(Land_Cover!F:F,Land_Cover!E:E,A1318)</f>
        <v>46163.758199049298</v>
      </c>
      <c r="C1318">
        <f>_xlfn.MAXIFS(Land_Cover!F:F,Land_Cover!E:E,A1318)</f>
        <v>112419.512930132</v>
      </c>
    </row>
    <row r="1319" spans="1:3" x14ac:dyDescent="0.3">
      <c r="A1319" t="s">
        <v>1325</v>
      </c>
      <c r="B1319">
        <f>_xlfn.MINIFS(Land_Cover!F:F,Land_Cover!E:E,A1319)</f>
        <v>193042.83655714701</v>
      </c>
      <c r="C1319">
        <f>_xlfn.MAXIFS(Land_Cover!F:F,Land_Cover!E:E,A1319)</f>
        <v>470104.30924691301</v>
      </c>
    </row>
    <row r="1320" spans="1:3" x14ac:dyDescent="0.3">
      <c r="A1320" t="s">
        <v>1326</v>
      </c>
      <c r="B1320">
        <f>_xlfn.MINIFS(Land_Cover!F:F,Land_Cover!E:E,A1320)</f>
        <v>0</v>
      </c>
      <c r="C1320">
        <f>_xlfn.MAXIFS(Land_Cover!F:F,Land_Cover!E:E,A1320)</f>
        <v>0</v>
      </c>
    </row>
    <row r="1321" spans="1:3" x14ac:dyDescent="0.3">
      <c r="A1321" t="s">
        <v>1327</v>
      </c>
      <c r="B1321">
        <f>_xlfn.MINIFS(Land_Cover!F:F,Land_Cover!E:E,A1321)</f>
        <v>0</v>
      </c>
      <c r="C1321">
        <f>_xlfn.MAXIFS(Land_Cover!F:F,Land_Cover!E:E,A1321)</f>
        <v>0</v>
      </c>
    </row>
    <row r="1322" spans="1:3" x14ac:dyDescent="0.3">
      <c r="A1322" t="s">
        <v>1328</v>
      </c>
      <c r="B1322">
        <f>_xlfn.MINIFS(Land_Cover!F:F,Land_Cover!E:E,A1322)</f>
        <v>0</v>
      </c>
      <c r="C1322">
        <f>_xlfn.MAXIFS(Land_Cover!F:F,Land_Cover!E:E,A1322)</f>
        <v>0</v>
      </c>
    </row>
    <row r="1323" spans="1:3" x14ac:dyDescent="0.3">
      <c r="A1323" t="s">
        <v>1329</v>
      </c>
      <c r="B1323">
        <f>_xlfn.MINIFS(Land_Cover!F:F,Land_Cover!E:E,A1323)</f>
        <v>0</v>
      </c>
      <c r="C1323">
        <f>_xlfn.MAXIFS(Land_Cover!F:F,Land_Cover!E:E,A1323)</f>
        <v>0</v>
      </c>
    </row>
    <row r="1324" spans="1:3" x14ac:dyDescent="0.3">
      <c r="A1324" t="s">
        <v>1330</v>
      </c>
      <c r="B1324">
        <f>_xlfn.MINIFS(Land_Cover!F:F,Land_Cover!E:E,A1324)</f>
        <v>0</v>
      </c>
      <c r="C1324">
        <f>_xlfn.MAXIFS(Land_Cover!F:F,Land_Cover!E:E,A1324)</f>
        <v>0</v>
      </c>
    </row>
    <row r="1325" spans="1:3" x14ac:dyDescent="0.3">
      <c r="A1325" t="s">
        <v>1331</v>
      </c>
      <c r="B1325">
        <f>_xlfn.MINIFS(Land_Cover!F:F,Land_Cover!E:E,A1325)</f>
        <v>0</v>
      </c>
      <c r="C1325">
        <f>_xlfn.MAXIFS(Land_Cover!F:F,Land_Cover!E:E,A1325)</f>
        <v>0</v>
      </c>
    </row>
    <row r="1326" spans="1:3" x14ac:dyDescent="0.3">
      <c r="A1326" t="s">
        <v>1332</v>
      </c>
      <c r="B1326">
        <f>_xlfn.MINIFS(Land_Cover!F:F,Land_Cover!E:E,A1326)</f>
        <v>0</v>
      </c>
      <c r="C1326">
        <f>_xlfn.MAXIFS(Land_Cover!F:F,Land_Cover!E:E,A1326)</f>
        <v>0</v>
      </c>
    </row>
    <row r="1327" spans="1:3" x14ac:dyDescent="0.3">
      <c r="A1327" t="s">
        <v>1333</v>
      </c>
      <c r="B1327">
        <f>_xlfn.MINIFS(Land_Cover!F:F,Land_Cover!E:E,A1327)</f>
        <v>0</v>
      </c>
      <c r="C1327">
        <f>_xlfn.MAXIFS(Land_Cover!F:F,Land_Cover!E:E,A1327)</f>
        <v>0</v>
      </c>
    </row>
    <row r="1328" spans="1:3" x14ac:dyDescent="0.3">
      <c r="A1328" t="s">
        <v>1334</v>
      </c>
      <c r="B1328">
        <f>_xlfn.MINIFS(Land_Cover!F:F,Land_Cover!E:E,A1328)</f>
        <v>238.990732159407</v>
      </c>
      <c r="C1328">
        <f>_xlfn.MAXIFS(Land_Cover!F:F,Land_Cover!E:E,A1328)</f>
        <v>581.99814643188097</v>
      </c>
    </row>
    <row r="1329" spans="1:3" x14ac:dyDescent="0.3">
      <c r="A1329" t="s">
        <v>1335</v>
      </c>
      <c r="B1329">
        <f>_xlfn.MINIFS(Land_Cover!F:F,Land_Cover!E:E,A1329)</f>
        <v>1726.9007743131299</v>
      </c>
      <c r="C1329">
        <f>_xlfn.MAXIFS(Land_Cover!F:F,Land_Cover!E:E,A1329)</f>
        <v>4205.4059613142399</v>
      </c>
    </row>
    <row r="1330" spans="1:3" x14ac:dyDescent="0.3">
      <c r="A1330" t="s">
        <v>1336</v>
      </c>
      <c r="B1330">
        <f>_xlfn.MINIFS(Land_Cover!F:F,Land_Cover!E:E,A1330)</f>
        <v>2636.6074322102299</v>
      </c>
      <c r="C1330">
        <f>_xlfn.MAXIFS(Land_Cover!F:F,Land_Cover!E:E,A1330)</f>
        <v>6420.75374450656</v>
      </c>
    </row>
    <row r="1331" spans="1:3" x14ac:dyDescent="0.3">
      <c r="A1331" t="s">
        <v>1337</v>
      </c>
      <c r="B1331">
        <f>_xlfn.MINIFS(Land_Cover!F:F,Land_Cover!E:E,A1331)</f>
        <v>23.128135370265198</v>
      </c>
      <c r="C1331">
        <f>_xlfn.MAXIFS(Land_Cover!F:F,Land_Cover!E:E,A1331)</f>
        <v>56.3224012676014</v>
      </c>
    </row>
    <row r="1332" spans="1:3" x14ac:dyDescent="0.3">
      <c r="A1332" t="s">
        <v>1338</v>
      </c>
      <c r="B1332">
        <f>_xlfn.MINIFS(Land_Cover!F:F,Land_Cover!E:E,A1332)</f>
        <v>161.89694759185599</v>
      </c>
      <c r="C1332">
        <f>_xlfn.MAXIFS(Land_Cover!F:F,Land_Cover!E:E,A1332)</f>
        <v>394.25680887320999</v>
      </c>
    </row>
    <row r="1333" spans="1:3" x14ac:dyDescent="0.3">
      <c r="A1333" t="s">
        <v>1339</v>
      </c>
      <c r="B1333">
        <f>_xlfn.MINIFS(Land_Cover!F:F,Land_Cover!E:E,A1333)</f>
        <v>262.118867529672</v>
      </c>
      <c r="C1333">
        <f>_xlfn.MAXIFS(Land_Cover!F:F,Land_Cover!E:E,A1333)</f>
        <v>638.32054769948297</v>
      </c>
    </row>
    <row r="1334" spans="1:3" x14ac:dyDescent="0.3">
      <c r="A1334" t="s">
        <v>1340</v>
      </c>
      <c r="B1334">
        <f>_xlfn.MINIFS(Land_Cover!F:F,Land_Cover!E:E,A1334)</f>
        <v>0</v>
      </c>
      <c r="C1334">
        <f>_xlfn.MAXIFS(Land_Cover!F:F,Land_Cover!E:E,A1334)</f>
        <v>0</v>
      </c>
    </row>
    <row r="1335" spans="1:3" x14ac:dyDescent="0.3">
      <c r="A1335" t="s">
        <v>1341</v>
      </c>
      <c r="B1335">
        <f>_xlfn.MINIFS(Land_Cover!F:F,Land_Cover!E:E,A1335)</f>
        <v>24.0174672489083</v>
      </c>
      <c r="C1335">
        <f>_xlfn.MAXIFS(Land_Cover!F:F,Land_Cover!E:E,A1335)</f>
        <v>96.0698689956332</v>
      </c>
    </row>
    <row r="1336" spans="1:3" x14ac:dyDescent="0.3">
      <c r="A1336" t="s">
        <v>1342</v>
      </c>
      <c r="B1336">
        <f>_xlfn.MINIFS(Land_Cover!F:F,Land_Cover!E:E,A1336)</f>
        <v>21.834061135371201</v>
      </c>
      <c r="C1336">
        <f>_xlfn.MAXIFS(Land_Cover!F:F,Land_Cover!E:E,A1336)</f>
        <v>87.336244541484703</v>
      </c>
    </row>
    <row r="1337" spans="1:3" x14ac:dyDescent="0.3">
      <c r="A1337" t="s">
        <v>1343</v>
      </c>
      <c r="B1337">
        <f>_xlfn.MINIFS(Land_Cover!F:F,Land_Cover!E:E,A1337)</f>
        <v>34.934497816593897</v>
      </c>
      <c r="C1337">
        <f>_xlfn.MAXIFS(Land_Cover!F:F,Land_Cover!E:E,A1337)</f>
        <v>139.73799126637601</v>
      </c>
    </row>
    <row r="1338" spans="1:3" x14ac:dyDescent="0.3">
      <c r="A1338" t="s">
        <v>1344</v>
      </c>
      <c r="B1338">
        <f>_xlfn.MINIFS(Land_Cover!F:F,Land_Cover!E:E,A1338)</f>
        <v>0</v>
      </c>
      <c r="C1338">
        <f>_xlfn.MAXIFS(Land_Cover!F:F,Land_Cover!E:E,A1338)</f>
        <v>0</v>
      </c>
    </row>
    <row r="1339" spans="1:3" x14ac:dyDescent="0.3">
      <c r="A1339" t="s">
        <v>1345</v>
      </c>
      <c r="B1339">
        <f>_xlfn.MINIFS(Land_Cover!F:F,Land_Cover!E:E,A1339)</f>
        <v>0</v>
      </c>
      <c r="C1339">
        <f>_xlfn.MAXIFS(Land_Cover!F:F,Land_Cover!E:E,A1339)</f>
        <v>0</v>
      </c>
    </row>
    <row r="1340" spans="1:3" x14ac:dyDescent="0.3">
      <c r="A1340" t="s">
        <v>1346</v>
      </c>
      <c r="B1340">
        <f>_xlfn.MINIFS(Land_Cover!F:F,Land_Cover!E:E,A1340)</f>
        <v>0</v>
      </c>
      <c r="C1340">
        <f>_xlfn.MAXIFS(Land_Cover!F:F,Land_Cover!E:E,A1340)</f>
        <v>0</v>
      </c>
    </row>
    <row r="1341" spans="1:3" x14ac:dyDescent="0.3">
      <c r="A1341" t="s">
        <v>1347</v>
      </c>
      <c r="B1341">
        <f>_xlfn.MINIFS(Land_Cover!F:F,Land_Cover!E:E,A1341)</f>
        <v>0</v>
      </c>
      <c r="C1341">
        <f>_xlfn.MAXIFS(Land_Cover!F:F,Land_Cover!E:E,A1341)</f>
        <v>0</v>
      </c>
    </row>
    <row r="1342" spans="1:3" x14ac:dyDescent="0.3">
      <c r="A1342" t="s">
        <v>1348</v>
      </c>
      <c r="B1342">
        <f>_xlfn.MINIFS(Land_Cover!F:F,Land_Cover!E:E,A1342)</f>
        <v>0</v>
      </c>
      <c r="C1342">
        <f>_xlfn.MAXIFS(Land_Cover!F:F,Land_Cover!E:E,A1342)</f>
        <v>0</v>
      </c>
    </row>
    <row r="1343" spans="1:3" x14ac:dyDescent="0.3">
      <c r="A1343" t="s">
        <v>1349</v>
      </c>
      <c r="B1343">
        <f>_xlfn.MINIFS(Land_Cover!F:F,Land_Cover!E:E,A1343)</f>
        <v>0</v>
      </c>
      <c r="C1343">
        <f>_xlfn.MAXIFS(Land_Cover!F:F,Land_Cover!E:E,A1343)</f>
        <v>0</v>
      </c>
    </row>
    <row r="1344" spans="1:3" x14ac:dyDescent="0.3">
      <c r="A1344" t="s">
        <v>1350</v>
      </c>
      <c r="B1344">
        <f>_xlfn.MINIFS(Land_Cover!F:F,Land_Cover!E:E,A1344)</f>
        <v>0</v>
      </c>
      <c r="C1344">
        <f>_xlfn.MAXIFS(Land_Cover!F:F,Land_Cover!E:E,A1344)</f>
        <v>0</v>
      </c>
    </row>
    <row r="1345" spans="1:3" x14ac:dyDescent="0.3">
      <c r="A1345" t="s">
        <v>1351</v>
      </c>
      <c r="B1345">
        <f>_xlfn.MINIFS(Land_Cover!F:F,Land_Cover!E:E,A1345)</f>
        <v>0</v>
      </c>
      <c r="C1345">
        <f>_xlfn.MAXIFS(Land_Cover!F:F,Land_Cover!E:E,A1345)</f>
        <v>0</v>
      </c>
    </row>
    <row r="1346" spans="1:3" x14ac:dyDescent="0.3">
      <c r="A1346" t="s">
        <v>1352</v>
      </c>
      <c r="B1346">
        <f>_xlfn.MINIFS(Land_Cover!F:F,Land_Cover!E:E,A1346)</f>
        <v>65.502183406113502</v>
      </c>
      <c r="C1346">
        <f>_xlfn.MAXIFS(Land_Cover!F:F,Land_Cover!E:E,A1346)</f>
        <v>262.00873362445401</v>
      </c>
    </row>
    <row r="1347" spans="1:3" x14ac:dyDescent="0.3">
      <c r="A1347" t="s">
        <v>1353</v>
      </c>
      <c r="B1347">
        <f>_xlfn.MINIFS(Land_Cover!F:F,Land_Cover!E:E,A1347)</f>
        <v>742.35807860262003</v>
      </c>
      <c r="C1347">
        <f>_xlfn.MAXIFS(Land_Cover!F:F,Land_Cover!E:E,A1347)</f>
        <v>2969.4323144104801</v>
      </c>
    </row>
    <row r="1348" spans="1:3" x14ac:dyDescent="0.3">
      <c r="A1348" t="s">
        <v>1354</v>
      </c>
      <c r="B1348">
        <f>_xlfn.MINIFS(Land_Cover!F:F,Land_Cover!E:E,A1348)</f>
        <v>104.803493449782</v>
      </c>
      <c r="C1348">
        <f>_xlfn.MAXIFS(Land_Cover!F:F,Land_Cover!E:E,A1348)</f>
        <v>419.21397379912702</v>
      </c>
    </row>
    <row r="1349" spans="1:3" x14ac:dyDescent="0.3">
      <c r="A1349" t="s">
        <v>1355</v>
      </c>
      <c r="B1349">
        <f>_xlfn.MINIFS(Land_Cover!F:F,Land_Cover!E:E,A1349)</f>
        <v>4.3668122270742398</v>
      </c>
      <c r="C1349">
        <f>_xlfn.MAXIFS(Land_Cover!F:F,Land_Cover!E:E,A1349)</f>
        <v>17.467248908296899</v>
      </c>
    </row>
    <row r="1350" spans="1:3" x14ac:dyDescent="0.3">
      <c r="A1350" t="s">
        <v>1356</v>
      </c>
      <c r="B1350">
        <f>_xlfn.MINIFS(Land_Cover!F:F,Land_Cover!E:E,A1350)</f>
        <v>0</v>
      </c>
      <c r="C1350">
        <f>_xlfn.MAXIFS(Land_Cover!F:F,Land_Cover!E:E,A1350)</f>
        <v>0</v>
      </c>
    </row>
    <row r="1351" spans="1:3" x14ac:dyDescent="0.3">
      <c r="A1351" t="s">
        <v>1357</v>
      </c>
      <c r="B1351">
        <f>_xlfn.MINIFS(Land_Cover!F:F,Land_Cover!E:E,A1351)</f>
        <v>2.1834061135371199</v>
      </c>
      <c r="C1351">
        <f>_xlfn.MAXIFS(Land_Cover!F:F,Land_Cover!E:E,A1351)</f>
        <v>8.7336244541484707</v>
      </c>
    </row>
    <row r="1352" spans="1:3" x14ac:dyDescent="0.3">
      <c r="A1352" t="s">
        <v>1358</v>
      </c>
      <c r="B1352">
        <f>_xlfn.MINIFS(Land_Cover!F:F,Land_Cover!E:E,A1352)</f>
        <v>6512.18722654664</v>
      </c>
      <c r="C1352">
        <f>_xlfn.MAXIFS(Land_Cover!F:F,Land_Cover!E:E,A1352)</f>
        <v>10841.939524269799</v>
      </c>
    </row>
    <row r="1353" spans="1:3" x14ac:dyDescent="0.3">
      <c r="A1353" t="s">
        <v>1359</v>
      </c>
      <c r="B1353">
        <f>_xlfn.MINIFS(Land_Cover!F:F,Land_Cover!E:E,A1353)</f>
        <v>479.53378668207102</v>
      </c>
      <c r="C1353">
        <f>_xlfn.MAXIFS(Land_Cover!F:F,Land_Cover!E:E,A1353)</f>
        <v>798.36100133259401</v>
      </c>
    </row>
    <row r="1354" spans="1:3" x14ac:dyDescent="0.3">
      <c r="A1354" t="s">
        <v>1360</v>
      </c>
      <c r="B1354">
        <f>_xlfn.MINIFS(Land_Cover!F:F,Land_Cover!E:E,A1354)</f>
        <v>888.02553089272396</v>
      </c>
      <c r="C1354">
        <f>_xlfn.MAXIFS(Land_Cover!F:F,Land_Cover!E:E,A1354)</f>
        <v>1478.44629876406</v>
      </c>
    </row>
    <row r="1355" spans="1:3" x14ac:dyDescent="0.3">
      <c r="A1355" t="s">
        <v>1361</v>
      </c>
      <c r="B1355">
        <f>_xlfn.MINIFS(Land_Cover!F:F,Land_Cover!E:E,A1355)</f>
        <v>13598.6309630706</v>
      </c>
      <c r="C1355">
        <f>_xlfn.MAXIFS(Land_Cover!F:F,Land_Cover!E:E,A1355)</f>
        <v>22639.940988407001</v>
      </c>
    </row>
    <row r="1356" spans="1:3" x14ac:dyDescent="0.3">
      <c r="A1356" t="s">
        <v>1362</v>
      </c>
      <c r="B1356">
        <f>_xlfn.MINIFS(Land_Cover!F:F,Land_Cover!E:E,A1356)</f>
        <v>0</v>
      </c>
      <c r="C1356">
        <f>_xlfn.MAXIFS(Land_Cover!F:F,Land_Cover!E:E,A1356)</f>
        <v>0</v>
      </c>
    </row>
    <row r="1357" spans="1:3" x14ac:dyDescent="0.3">
      <c r="A1357" t="s">
        <v>1363</v>
      </c>
      <c r="B1357">
        <f>_xlfn.MINIFS(Land_Cover!F:F,Land_Cover!E:E,A1357)</f>
        <v>0</v>
      </c>
      <c r="C1357">
        <f>_xlfn.MAXIFS(Land_Cover!F:F,Land_Cover!E:E,A1357)</f>
        <v>0</v>
      </c>
    </row>
    <row r="1358" spans="1:3" x14ac:dyDescent="0.3">
      <c r="A1358" t="s">
        <v>1364</v>
      </c>
      <c r="B1358">
        <f>_xlfn.MINIFS(Land_Cover!F:F,Land_Cover!E:E,A1358)</f>
        <v>0</v>
      </c>
      <c r="C1358">
        <f>_xlfn.MAXIFS(Land_Cover!F:F,Land_Cover!E:E,A1358)</f>
        <v>0</v>
      </c>
    </row>
    <row r="1359" spans="1:3" x14ac:dyDescent="0.3">
      <c r="A1359" t="s">
        <v>1365</v>
      </c>
      <c r="B1359">
        <f>_xlfn.MINIFS(Land_Cover!F:F,Land_Cover!E:E,A1359)</f>
        <v>0</v>
      </c>
      <c r="C1359">
        <f>_xlfn.MAXIFS(Land_Cover!F:F,Land_Cover!E:E,A1359)</f>
        <v>0</v>
      </c>
    </row>
    <row r="1360" spans="1:3" x14ac:dyDescent="0.3">
      <c r="A1360" t="s">
        <v>1366</v>
      </c>
      <c r="B1360">
        <f>_xlfn.MINIFS(Land_Cover!F:F,Land_Cover!E:E,A1360)</f>
        <v>0</v>
      </c>
      <c r="C1360">
        <f>_xlfn.MAXIFS(Land_Cover!F:F,Land_Cover!E:E,A1360)</f>
        <v>0</v>
      </c>
    </row>
    <row r="1361" spans="1:3" x14ac:dyDescent="0.3">
      <c r="A1361" t="s">
        <v>1367</v>
      </c>
      <c r="B1361">
        <f>_xlfn.MINIFS(Land_Cover!F:F,Land_Cover!E:E,A1361)</f>
        <v>0</v>
      </c>
      <c r="C1361">
        <f>_xlfn.MAXIFS(Land_Cover!F:F,Land_Cover!E:E,A1361)</f>
        <v>0</v>
      </c>
    </row>
    <row r="1362" spans="1:3" x14ac:dyDescent="0.3">
      <c r="A1362" t="s">
        <v>1368</v>
      </c>
      <c r="B1362">
        <f>_xlfn.MINIFS(Land_Cover!F:F,Land_Cover!E:E,A1362)</f>
        <v>56768.512104868802</v>
      </c>
      <c r="C1362">
        <f>_xlfn.MAXIFS(Land_Cover!F:F,Land_Cover!E:E,A1362)</f>
        <v>94512.143725657297</v>
      </c>
    </row>
    <row r="1363" spans="1:3" x14ac:dyDescent="0.3">
      <c r="A1363" t="s">
        <v>1369</v>
      </c>
      <c r="B1363">
        <f>_xlfn.MINIFS(Land_Cover!F:F,Land_Cover!E:E,A1363)</f>
        <v>89311.687726984193</v>
      </c>
      <c r="C1363">
        <f>_xlfn.MAXIFS(Land_Cover!F:F,Land_Cover!E:E,A1363)</f>
        <v>148692.272421031</v>
      </c>
    </row>
    <row r="1364" spans="1:3" x14ac:dyDescent="0.3">
      <c r="A1364" t="s">
        <v>1370</v>
      </c>
      <c r="B1364">
        <f>_xlfn.MINIFS(Land_Cover!F:F,Land_Cover!E:E,A1364)</f>
        <v>449145.55301492201</v>
      </c>
      <c r="C1364">
        <f>_xlfn.MAXIFS(Land_Cover!F:F,Land_Cover!E:E,A1364)</f>
        <v>747768.56898888701</v>
      </c>
    </row>
    <row r="1365" spans="1:3" x14ac:dyDescent="0.3">
      <c r="A1365" t="s">
        <v>1371</v>
      </c>
      <c r="B1365">
        <f>_xlfn.MINIFS(Land_Cover!F:F,Land_Cover!E:E,A1365)</f>
        <v>326491.46668801899</v>
      </c>
      <c r="C1365">
        <f>_xlfn.MAXIFS(Land_Cover!F:F,Land_Cover!E:E,A1365)</f>
        <v>543565.56620359502</v>
      </c>
    </row>
    <row r="1366" spans="1:3" x14ac:dyDescent="0.3">
      <c r="A1366" t="s">
        <v>1372</v>
      </c>
      <c r="B1366">
        <f>_xlfn.MINIFS(Land_Cover!F:F,Land_Cover!E:E,A1366)</f>
        <v>91928.402958014703</v>
      </c>
      <c r="C1366">
        <f>_xlfn.MAXIFS(Land_Cover!F:F,Land_Cover!E:E,A1366)</f>
        <v>153048.760848056</v>
      </c>
    </row>
    <row r="1367" spans="1:3" x14ac:dyDescent="0.3">
      <c r="A1367" t="s">
        <v>1373</v>
      </c>
      <c r="B1367">
        <f>_xlfn.MINIFS(Land_Cover!F:F,Land_Cover!E:E,A1367)</f>
        <v>0</v>
      </c>
      <c r="C1367">
        <f>_xlfn.MAXIFS(Land_Cover!F:F,Land_Cover!E:E,A1367)</f>
        <v>0</v>
      </c>
    </row>
    <row r="1368" spans="1:3" x14ac:dyDescent="0.3">
      <c r="A1368" t="s">
        <v>1374</v>
      </c>
      <c r="B1368">
        <f>_xlfn.MINIFS(Land_Cover!F:F,Land_Cover!E:E,A1368)</f>
        <v>0</v>
      </c>
      <c r="C1368">
        <f>_xlfn.MAXIFS(Land_Cover!F:F,Land_Cover!E:E,A1368)</f>
        <v>0</v>
      </c>
    </row>
    <row r="1369" spans="1:3" x14ac:dyDescent="0.3">
      <c r="A1369" t="s">
        <v>1375</v>
      </c>
      <c r="B1369">
        <f>_xlfn.MINIFS(Land_Cover!F:F,Land_Cover!E:E,A1369)</f>
        <v>0</v>
      </c>
      <c r="C1369">
        <f>_xlfn.MAXIFS(Land_Cover!F:F,Land_Cover!E:E,A1369)</f>
        <v>0</v>
      </c>
    </row>
    <row r="1370" spans="1:3" x14ac:dyDescent="0.3">
      <c r="A1370" t="s">
        <v>1376</v>
      </c>
      <c r="B1370">
        <f>_xlfn.MINIFS(Land_Cover!F:F,Land_Cover!E:E,A1370)</f>
        <v>0</v>
      </c>
      <c r="C1370">
        <f>_xlfn.MAXIFS(Land_Cover!F:F,Land_Cover!E:E,A1370)</f>
        <v>0</v>
      </c>
    </row>
    <row r="1371" spans="1:3" x14ac:dyDescent="0.3">
      <c r="A1371" t="s">
        <v>1377</v>
      </c>
      <c r="B1371">
        <f>_xlfn.MINIFS(Land_Cover!F:F,Land_Cover!E:E,A1371)</f>
        <v>7.9221604447974601</v>
      </c>
      <c r="C1371">
        <f>_xlfn.MAXIFS(Land_Cover!F:F,Land_Cover!E:E,A1371)</f>
        <v>16.844585649986801</v>
      </c>
    </row>
    <row r="1372" spans="1:3" x14ac:dyDescent="0.3">
      <c r="A1372" t="s">
        <v>1378</v>
      </c>
      <c r="B1372">
        <f>_xlfn.MINIFS(Land_Cover!F:F,Land_Cover!E:E,A1372)</f>
        <v>150.52104845115201</v>
      </c>
      <c r="C1372">
        <f>_xlfn.MAXIFS(Land_Cover!F:F,Land_Cover!E:E,A1372)</f>
        <v>320.047127349748</v>
      </c>
    </row>
    <row r="1373" spans="1:3" x14ac:dyDescent="0.3">
      <c r="A1373" t="s">
        <v>1379</v>
      </c>
      <c r="B1373">
        <f>_xlfn.MINIFS(Land_Cover!F:F,Land_Cover!E:E,A1373)</f>
        <v>8650.9992057188192</v>
      </c>
      <c r="C1373">
        <f>_xlfn.MAXIFS(Land_Cover!F:F,Land_Cover!E:E,A1373)</f>
        <v>18394.287529785499</v>
      </c>
    </row>
    <row r="1374" spans="1:3" x14ac:dyDescent="0.3">
      <c r="A1374" t="s">
        <v>1380</v>
      </c>
      <c r="B1374">
        <f>_xlfn.MINIFS(Land_Cover!F:F,Land_Cover!E:E,A1374)</f>
        <v>0</v>
      </c>
      <c r="C1374">
        <f>_xlfn.MAXIFS(Land_Cover!F:F,Land_Cover!E:E,A1374)</f>
        <v>0</v>
      </c>
    </row>
    <row r="1375" spans="1:3" x14ac:dyDescent="0.3">
      <c r="A1375" t="s">
        <v>1381</v>
      </c>
      <c r="B1375">
        <f>_xlfn.MINIFS(Land_Cover!F:F,Land_Cover!E:E,A1375)</f>
        <v>0</v>
      </c>
      <c r="C1375">
        <f>_xlfn.MAXIFS(Land_Cover!F:F,Land_Cover!E:E,A1375)</f>
        <v>0</v>
      </c>
    </row>
    <row r="1376" spans="1:3" x14ac:dyDescent="0.3">
      <c r="A1376" t="s">
        <v>1382</v>
      </c>
      <c r="B1376">
        <f>_xlfn.MINIFS(Land_Cover!F:F,Land_Cover!E:E,A1376)</f>
        <v>0</v>
      </c>
      <c r="C1376">
        <f>_xlfn.MAXIFS(Land_Cover!F:F,Land_Cover!E:E,A1376)</f>
        <v>0</v>
      </c>
    </row>
    <row r="1377" spans="1:3" x14ac:dyDescent="0.3">
      <c r="A1377" t="s">
        <v>1383</v>
      </c>
      <c r="B1377">
        <f>_xlfn.MINIFS(Land_Cover!F:F,Land_Cover!E:E,A1377)</f>
        <v>0</v>
      </c>
      <c r="C1377">
        <f>_xlfn.MAXIFS(Land_Cover!F:F,Land_Cover!E:E,A1377)</f>
        <v>0</v>
      </c>
    </row>
    <row r="1378" spans="1:3" x14ac:dyDescent="0.3">
      <c r="A1378" t="s">
        <v>1384</v>
      </c>
      <c r="B1378">
        <f>_xlfn.MINIFS(Land_Cover!F:F,Land_Cover!E:E,A1378)</f>
        <v>0</v>
      </c>
      <c r="C1378">
        <f>_xlfn.MAXIFS(Land_Cover!F:F,Land_Cover!E:E,A1378)</f>
        <v>0</v>
      </c>
    </row>
    <row r="1379" spans="1:3" x14ac:dyDescent="0.3">
      <c r="A1379" t="s">
        <v>1385</v>
      </c>
      <c r="B1379">
        <f>_xlfn.MINIFS(Land_Cover!F:F,Land_Cover!E:E,A1379)</f>
        <v>0</v>
      </c>
      <c r="C1379">
        <f>_xlfn.MAXIFS(Land_Cover!F:F,Land_Cover!E:E,A1379)</f>
        <v>0</v>
      </c>
    </row>
    <row r="1380" spans="1:3" x14ac:dyDescent="0.3">
      <c r="A1380" t="s">
        <v>1386</v>
      </c>
      <c r="B1380">
        <f>_xlfn.MINIFS(Land_Cover!F:F,Land_Cover!E:E,A1380)</f>
        <v>31.688641779189801</v>
      </c>
      <c r="C1380">
        <f>_xlfn.MAXIFS(Land_Cover!F:F,Land_Cover!E:E,A1380)</f>
        <v>67.378342599947004</v>
      </c>
    </row>
    <row r="1381" spans="1:3" x14ac:dyDescent="0.3">
      <c r="A1381" t="s">
        <v>1387</v>
      </c>
      <c r="B1381">
        <f>_xlfn.MINIFS(Land_Cover!F:F,Land_Cover!E:E,A1381)</f>
        <v>126.75456711675901</v>
      </c>
      <c r="C1381">
        <f>_xlfn.MAXIFS(Land_Cover!F:F,Land_Cover!E:E,A1381)</f>
        <v>269.51337039978802</v>
      </c>
    </row>
    <row r="1382" spans="1:3" x14ac:dyDescent="0.3">
      <c r="A1382" t="s">
        <v>1388</v>
      </c>
      <c r="B1382">
        <f>_xlfn.MINIFS(Land_Cover!F:F,Land_Cover!E:E,A1382)</f>
        <v>499.09610802224</v>
      </c>
      <c r="C1382">
        <f>_xlfn.MAXIFS(Land_Cover!F:F,Land_Cover!E:E,A1382)</f>
        <v>1061.20889594917</v>
      </c>
    </row>
    <row r="1383" spans="1:3" x14ac:dyDescent="0.3">
      <c r="A1383" t="s">
        <v>1389</v>
      </c>
      <c r="B1383">
        <f>_xlfn.MINIFS(Land_Cover!F:F,Land_Cover!E:E,A1383)</f>
        <v>2978.7323272438398</v>
      </c>
      <c r="C1383">
        <f>_xlfn.MAXIFS(Land_Cover!F:F,Land_Cover!E:E,A1383)</f>
        <v>6333.5642043950202</v>
      </c>
    </row>
    <row r="1384" spans="1:3" x14ac:dyDescent="0.3">
      <c r="A1384" t="s">
        <v>1390</v>
      </c>
      <c r="B1384">
        <f>_xlfn.MINIFS(Land_Cover!F:F,Land_Cover!E:E,A1384)</f>
        <v>17468.3637807784</v>
      </c>
      <c r="C1384">
        <f>_xlfn.MAXIFS(Land_Cover!F:F,Land_Cover!E:E,A1384)</f>
        <v>37142.311358220803</v>
      </c>
    </row>
    <row r="1385" spans="1:3" x14ac:dyDescent="0.3">
      <c r="A1385" t="s">
        <v>1391</v>
      </c>
      <c r="B1385">
        <f>_xlfn.MINIFS(Land_Cover!F:F,Land_Cover!E:E,A1385)</f>
        <v>7.9221604447974601</v>
      </c>
      <c r="C1385">
        <f>_xlfn.MAXIFS(Land_Cover!F:F,Land_Cover!E:E,A1385)</f>
        <v>16.844585649986801</v>
      </c>
    </row>
    <row r="1386" spans="1:3" x14ac:dyDescent="0.3">
      <c r="A1386" t="s">
        <v>1392</v>
      </c>
      <c r="B1386">
        <f>_xlfn.MINIFS(Land_Cover!F:F,Land_Cover!E:E,A1386)</f>
        <v>0</v>
      </c>
      <c r="C1386">
        <f>_xlfn.MAXIFS(Land_Cover!F:F,Land_Cover!E:E,A1386)</f>
        <v>0</v>
      </c>
    </row>
    <row r="1387" spans="1:3" x14ac:dyDescent="0.3">
      <c r="A1387" t="s">
        <v>1393</v>
      </c>
      <c r="B1387">
        <f>_xlfn.MINIFS(Land_Cover!F:F,Land_Cover!E:E,A1387)</f>
        <v>0</v>
      </c>
      <c r="C1387">
        <f>_xlfn.MAXIFS(Land_Cover!F:F,Land_Cover!E:E,A1387)</f>
        <v>0</v>
      </c>
    </row>
    <row r="1388" spans="1:3" x14ac:dyDescent="0.3">
      <c r="A1388" t="s">
        <v>1394</v>
      </c>
      <c r="B1388">
        <f>_xlfn.MINIFS(Land_Cover!F:F,Land_Cover!E:E,A1388)</f>
        <v>0</v>
      </c>
      <c r="C1388">
        <f>_xlfn.MAXIFS(Land_Cover!F:F,Land_Cover!E:E,A1388)</f>
        <v>0</v>
      </c>
    </row>
    <row r="1389" spans="1:3" x14ac:dyDescent="0.3">
      <c r="A1389" t="s">
        <v>1395</v>
      </c>
      <c r="B1389">
        <f>_xlfn.MINIFS(Land_Cover!F:F,Land_Cover!E:E,A1389)</f>
        <v>0</v>
      </c>
      <c r="C1389">
        <f>_xlfn.MAXIFS(Land_Cover!F:F,Land_Cover!E:E,A1389)</f>
        <v>0</v>
      </c>
    </row>
    <row r="1390" spans="1:3" x14ac:dyDescent="0.3">
      <c r="A1390" t="s">
        <v>1396</v>
      </c>
      <c r="B1390">
        <f>_xlfn.MINIFS(Land_Cover!F:F,Land_Cover!E:E,A1390)</f>
        <v>0</v>
      </c>
      <c r="C1390">
        <f>_xlfn.MAXIFS(Land_Cover!F:F,Land_Cover!E:E,A1390)</f>
        <v>0</v>
      </c>
    </row>
    <row r="1391" spans="1:3" x14ac:dyDescent="0.3">
      <c r="A1391" t="s">
        <v>1397</v>
      </c>
      <c r="B1391">
        <f>_xlfn.MINIFS(Land_Cover!F:F,Land_Cover!E:E,A1391)</f>
        <v>0</v>
      </c>
      <c r="C1391">
        <f>_xlfn.MAXIFS(Land_Cover!F:F,Land_Cover!E:E,A1391)</f>
        <v>0</v>
      </c>
    </row>
    <row r="1392" spans="1:3" x14ac:dyDescent="0.3">
      <c r="A1392" t="s">
        <v>1398</v>
      </c>
      <c r="B1392">
        <f>_xlfn.MINIFS(Land_Cover!F:F,Land_Cover!E:E,A1392)</f>
        <v>0</v>
      </c>
      <c r="C1392">
        <f>_xlfn.MAXIFS(Land_Cover!F:F,Land_Cover!E:E,A1392)</f>
        <v>0</v>
      </c>
    </row>
    <row r="1393" spans="1:3" x14ac:dyDescent="0.3">
      <c r="A1393" t="s">
        <v>1399</v>
      </c>
      <c r="B1393">
        <f>_xlfn.MINIFS(Land_Cover!F:F,Land_Cover!E:E,A1393)</f>
        <v>0</v>
      </c>
      <c r="C1393">
        <f>_xlfn.MAXIFS(Land_Cover!F:F,Land_Cover!E:E,A1393)</f>
        <v>0</v>
      </c>
    </row>
    <row r="1394" spans="1:3" x14ac:dyDescent="0.3">
      <c r="A1394" t="s">
        <v>1400</v>
      </c>
      <c r="B1394">
        <f>_xlfn.MINIFS(Land_Cover!F:F,Land_Cover!E:E,A1394)</f>
        <v>0</v>
      </c>
      <c r="C1394">
        <f>_xlfn.MAXIFS(Land_Cover!F:F,Land_Cover!E:E,A1394)</f>
        <v>0</v>
      </c>
    </row>
    <row r="1395" spans="1:3" x14ac:dyDescent="0.3">
      <c r="A1395" t="s">
        <v>1401</v>
      </c>
      <c r="B1395">
        <f>_xlfn.MINIFS(Land_Cover!F:F,Land_Cover!E:E,A1395)</f>
        <v>0</v>
      </c>
      <c r="C1395">
        <f>_xlfn.MAXIFS(Land_Cover!F:F,Land_Cover!E:E,A1395)</f>
        <v>0</v>
      </c>
    </row>
    <row r="1396" spans="1:3" x14ac:dyDescent="0.3">
      <c r="A1396" t="s">
        <v>1402</v>
      </c>
      <c r="B1396">
        <f>_xlfn.MINIFS(Land_Cover!F:F,Land_Cover!E:E,A1396)</f>
        <v>0</v>
      </c>
      <c r="C1396">
        <f>_xlfn.MAXIFS(Land_Cover!F:F,Land_Cover!E:E,A1396)</f>
        <v>0</v>
      </c>
    </row>
    <row r="1397" spans="1:3" x14ac:dyDescent="0.3">
      <c r="A1397" t="s">
        <v>1403</v>
      </c>
      <c r="B1397">
        <f>_xlfn.MINIFS(Land_Cover!F:F,Land_Cover!E:E,A1397)</f>
        <v>0</v>
      </c>
      <c r="C1397">
        <f>_xlfn.MAXIFS(Land_Cover!F:F,Land_Cover!E:E,A1397)</f>
        <v>0</v>
      </c>
    </row>
    <row r="1398" spans="1:3" x14ac:dyDescent="0.3">
      <c r="A1398" t="s">
        <v>1404</v>
      </c>
      <c r="B1398">
        <f>_xlfn.MINIFS(Land_Cover!F:F,Land_Cover!E:E,A1398)</f>
        <v>28</v>
      </c>
      <c r="C1398">
        <f>_xlfn.MAXIFS(Land_Cover!F:F,Land_Cover!E:E,A1398)</f>
        <v>80</v>
      </c>
    </row>
    <row r="1399" spans="1:3" x14ac:dyDescent="0.3">
      <c r="A1399" t="s">
        <v>1405</v>
      </c>
      <c r="B1399">
        <f>_xlfn.MINIFS(Land_Cover!F:F,Land_Cover!E:E,A1399)</f>
        <v>1129.3333333333301</v>
      </c>
      <c r="C1399">
        <f>_xlfn.MAXIFS(Land_Cover!F:F,Land_Cover!E:E,A1399)</f>
        <v>3226.6666666666702</v>
      </c>
    </row>
    <row r="1400" spans="1:3" x14ac:dyDescent="0.3">
      <c r="A1400" t="s">
        <v>1406</v>
      </c>
      <c r="B1400">
        <f>_xlfn.MINIFS(Land_Cover!F:F,Land_Cover!E:E,A1400)</f>
        <v>2226</v>
      </c>
      <c r="C1400">
        <f>_xlfn.MAXIFS(Land_Cover!F:F,Land_Cover!E:E,A1400)</f>
        <v>6360</v>
      </c>
    </row>
    <row r="1401" spans="1:3" x14ac:dyDescent="0.3">
      <c r="A1401" t="s">
        <v>1407</v>
      </c>
      <c r="B1401">
        <f>_xlfn.MINIFS(Land_Cover!F:F,Land_Cover!E:E,A1401)</f>
        <v>2207.3333333333298</v>
      </c>
      <c r="C1401">
        <f>_xlfn.MAXIFS(Land_Cover!F:F,Land_Cover!E:E,A1401)</f>
        <v>6306.6666666666697</v>
      </c>
    </row>
    <row r="1402" spans="1:3" x14ac:dyDescent="0.3">
      <c r="A1402" t="s">
        <v>1408</v>
      </c>
      <c r="B1402">
        <f>_xlfn.MINIFS(Land_Cover!F:F,Land_Cover!E:E,A1402)</f>
        <v>1409.3333333333301</v>
      </c>
      <c r="C1402">
        <f>_xlfn.MAXIFS(Land_Cover!F:F,Land_Cover!E:E,A1402)</f>
        <v>4026.6666666666702</v>
      </c>
    </row>
    <row r="1403" spans="1:3" x14ac:dyDescent="0.3">
      <c r="A1403" t="s">
        <v>1409</v>
      </c>
      <c r="B1403">
        <f>_xlfn.MINIFS(Land_Cover!F:F,Land_Cover!E:E,A1403)</f>
        <v>0</v>
      </c>
      <c r="C1403">
        <f>_xlfn.MAXIFS(Land_Cover!F:F,Land_Cover!E:E,A1403)</f>
        <v>0</v>
      </c>
    </row>
    <row r="1404" spans="1:3" x14ac:dyDescent="0.3">
      <c r="A1404" t="s">
        <v>1410</v>
      </c>
      <c r="B1404">
        <f>_xlfn.MINIFS(Land_Cover!F:F,Land_Cover!E:E,A1404)</f>
        <v>0</v>
      </c>
      <c r="C1404">
        <f>_xlfn.MAXIFS(Land_Cover!F:F,Land_Cover!E:E,A1404)</f>
        <v>0</v>
      </c>
    </row>
    <row r="1405" spans="1:3" x14ac:dyDescent="0.3">
      <c r="A1405" t="s">
        <v>1411</v>
      </c>
      <c r="B1405">
        <f>_xlfn.MINIFS(Land_Cover!F:F,Land_Cover!E:E,A1405)</f>
        <v>0</v>
      </c>
      <c r="C1405">
        <f>_xlfn.MAXIFS(Land_Cover!F:F,Land_Cover!E:E,A1405)</f>
        <v>0</v>
      </c>
    </row>
    <row r="1406" spans="1:3" x14ac:dyDescent="0.3">
      <c r="A1406" t="s">
        <v>1412</v>
      </c>
      <c r="B1406">
        <f>_xlfn.MINIFS(Land_Cover!F:F,Land_Cover!E:E,A1406)</f>
        <v>0</v>
      </c>
      <c r="C1406">
        <f>_xlfn.MAXIFS(Land_Cover!F:F,Land_Cover!E:E,A1406)</f>
        <v>0</v>
      </c>
    </row>
    <row r="1407" spans="1:3" x14ac:dyDescent="0.3">
      <c r="A1407" t="s">
        <v>1413</v>
      </c>
      <c r="B1407">
        <f>_xlfn.MINIFS(Land_Cover!F:F,Land_Cover!E:E,A1407)</f>
        <v>0</v>
      </c>
      <c r="C1407">
        <f>_xlfn.MAXIFS(Land_Cover!F:F,Land_Cover!E:E,A1407)</f>
        <v>0</v>
      </c>
    </row>
    <row r="1408" spans="1:3" x14ac:dyDescent="0.3">
      <c r="A1408" t="s">
        <v>1414</v>
      </c>
      <c r="B1408">
        <f>_xlfn.MINIFS(Land_Cover!F:F,Land_Cover!E:E,A1408)</f>
        <v>0</v>
      </c>
      <c r="C1408">
        <f>_xlfn.MAXIFS(Land_Cover!F:F,Land_Cover!E:E,A1408)</f>
        <v>0</v>
      </c>
    </row>
    <row r="1409" spans="1:3" x14ac:dyDescent="0.3">
      <c r="A1409" t="s">
        <v>1415</v>
      </c>
      <c r="B1409">
        <f>_xlfn.MINIFS(Land_Cover!F:F,Land_Cover!E:E,A1409)</f>
        <v>317.08463949843298</v>
      </c>
      <c r="C1409">
        <f>_xlfn.MAXIFS(Land_Cover!F:F,Land_Cover!E:E,A1409)</f>
        <v>598.006269592477</v>
      </c>
    </row>
    <row r="1410" spans="1:3" x14ac:dyDescent="0.3">
      <c r="A1410" t="s">
        <v>1416</v>
      </c>
      <c r="B1410">
        <f>_xlfn.MINIFS(Land_Cover!F:F,Land_Cover!E:E,A1410)</f>
        <v>0</v>
      </c>
      <c r="C1410">
        <f>_xlfn.MAXIFS(Land_Cover!F:F,Land_Cover!E:E,A1410)</f>
        <v>0</v>
      </c>
    </row>
    <row r="1411" spans="1:3" x14ac:dyDescent="0.3">
      <c r="A1411" t="s">
        <v>1417</v>
      </c>
      <c r="B1411">
        <f>_xlfn.MINIFS(Land_Cover!F:F,Land_Cover!E:E,A1411)</f>
        <v>0</v>
      </c>
      <c r="C1411">
        <f>_xlfn.MAXIFS(Land_Cover!F:F,Land_Cover!E:E,A1411)</f>
        <v>0</v>
      </c>
    </row>
    <row r="1412" spans="1:3" x14ac:dyDescent="0.3">
      <c r="A1412" t="s">
        <v>1418</v>
      </c>
      <c r="B1412">
        <f>_xlfn.MINIFS(Land_Cover!F:F,Land_Cover!E:E,A1412)</f>
        <v>0</v>
      </c>
      <c r="C1412">
        <f>_xlfn.MAXIFS(Land_Cover!F:F,Land_Cover!E:E,A1412)</f>
        <v>0</v>
      </c>
    </row>
    <row r="1413" spans="1:3" x14ac:dyDescent="0.3">
      <c r="A1413" t="s">
        <v>1419</v>
      </c>
      <c r="B1413">
        <f>_xlfn.MINIFS(Land_Cover!F:F,Land_Cover!E:E,A1413)</f>
        <v>0</v>
      </c>
      <c r="C1413">
        <f>_xlfn.MAXIFS(Land_Cover!F:F,Land_Cover!E:E,A1413)</f>
        <v>0</v>
      </c>
    </row>
    <row r="1414" spans="1:3" x14ac:dyDescent="0.3">
      <c r="A1414" t="s">
        <v>1420</v>
      </c>
      <c r="B1414">
        <f>_xlfn.MINIFS(Land_Cover!F:F,Land_Cover!E:E,A1414)</f>
        <v>0</v>
      </c>
      <c r="C1414">
        <f>_xlfn.MAXIFS(Land_Cover!F:F,Land_Cover!E:E,A1414)</f>
        <v>0</v>
      </c>
    </row>
    <row r="1415" spans="1:3" x14ac:dyDescent="0.3">
      <c r="A1415" t="s">
        <v>1421</v>
      </c>
      <c r="B1415">
        <f>_xlfn.MINIFS(Land_Cover!F:F,Land_Cover!E:E,A1415)</f>
        <v>0</v>
      </c>
      <c r="C1415">
        <f>_xlfn.MAXIFS(Land_Cover!F:F,Land_Cover!E:E,A1415)</f>
        <v>0</v>
      </c>
    </row>
    <row r="1416" spans="1:3" x14ac:dyDescent="0.3">
      <c r="A1416" t="s">
        <v>1422</v>
      </c>
      <c r="B1416">
        <f>_xlfn.MINIFS(Land_Cover!F:F,Land_Cover!E:E,A1416)</f>
        <v>0</v>
      </c>
      <c r="C1416">
        <f>_xlfn.MAXIFS(Land_Cover!F:F,Land_Cover!E:E,A1416)</f>
        <v>0</v>
      </c>
    </row>
    <row r="1417" spans="1:3" x14ac:dyDescent="0.3">
      <c r="A1417" t="s">
        <v>1423</v>
      </c>
      <c r="B1417">
        <f>_xlfn.MINIFS(Land_Cover!F:F,Land_Cover!E:E,A1417)</f>
        <v>0</v>
      </c>
      <c r="C1417">
        <f>_xlfn.MAXIFS(Land_Cover!F:F,Land_Cover!E:E,A1417)</f>
        <v>0</v>
      </c>
    </row>
    <row r="1418" spans="1:3" x14ac:dyDescent="0.3">
      <c r="A1418" t="s">
        <v>1424</v>
      </c>
      <c r="B1418">
        <f>_xlfn.MINIFS(Land_Cover!F:F,Land_Cover!E:E,A1418)</f>
        <v>113.244514106583</v>
      </c>
      <c r="C1418">
        <f>_xlfn.MAXIFS(Land_Cover!F:F,Land_Cover!E:E,A1418)</f>
        <v>213.573667711599</v>
      </c>
    </row>
    <row r="1419" spans="1:3" x14ac:dyDescent="0.3">
      <c r="A1419" t="s">
        <v>1425</v>
      </c>
      <c r="B1419">
        <f>_xlfn.MINIFS(Land_Cover!F:F,Land_Cover!E:E,A1419)</f>
        <v>486.951410658307</v>
      </c>
      <c r="C1419">
        <f>_xlfn.MAXIFS(Land_Cover!F:F,Land_Cover!E:E,A1419)</f>
        <v>918.36677115987402</v>
      </c>
    </row>
    <row r="1420" spans="1:3" x14ac:dyDescent="0.3">
      <c r="A1420" t="s">
        <v>1426</v>
      </c>
      <c r="B1420">
        <f>_xlfn.MINIFS(Land_Cover!F:F,Land_Cover!E:E,A1420)</f>
        <v>6307.7194357366798</v>
      </c>
      <c r="C1420">
        <f>_xlfn.MAXIFS(Land_Cover!F:F,Land_Cover!E:E,A1420)</f>
        <v>11896.053291536</v>
      </c>
    </row>
    <row r="1421" spans="1:3" x14ac:dyDescent="0.3">
      <c r="A1421" t="s">
        <v>1427</v>
      </c>
      <c r="B1421">
        <f>_xlfn.MINIFS(Land_Cover!F:F,Land_Cover!E:E,A1421)</f>
        <v>0</v>
      </c>
      <c r="C1421">
        <f>_xlfn.MAXIFS(Land_Cover!F:F,Land_Cover!E:E,A1421)</f>
        <v>0</v>
      </c>
    </row>
    <row r="1422" spans="1:3" x14ac:dyDescent="0.3">
      <c r="A1422" t="s">
        <v>1428</v>
      </c>
      <c r="B1422">
        <f>_xlfn.MINIFS(Land_Cover!F:F,Land_Cover!E:E,A1422)</f>
        <v>0</v>
      </c>
      <c r="C1422">
        <f>_xlfn.MAXIFS(Land_Cover!F:F,Land_Cover!E:E,A1422)</f>
        <v>0</v>
      </c>
    </row>
    <row r="1423" spans="1:3" x14ac:dyDescent="0.3">
      <c r="A1423" t="s">
        <v>1429</v>
      </c>
      <c r="B1423">
        <f>_xlfn.MINIFS(Land_Cover!F:F,Land_Cover!E:E,A1423)</f>
        <v>0</v>
      </c>
      <c r="C1423">
        <f>_xlfn.MAXIFS(Land_Cover!F:F,Land_Cover!E:E,A1423)</f>
        <v>0</v>
      </c>
    </row>
    <row r="1424" spans="1:3" x14ac:dyDescent="0.3">
      <c r="A1424" t="s">
        <v>1430</v>
      </c>
      <c r="B1424">
        <f>_xlfn.MINIFS(Land_Cover!F:F,Land_Cover!E:E,A1424)</f>
        <v>0</v>
      </c>
      <c r="C1424">
        <f>_xlfn.MAXIFS(Land_Cover!F:F,Land_Cover!E:E,A1424)</f>
        <v>0</v>
      </c>
    </row>
    <row r="1425" spans="1:3" x14ac:dyDescent="0.3">
      <c r="A1425" t="s">
        <v>1431</v>
      </c>
      <c r="B1425">
        <f>_xlfn.MINIFS(Land_Cover!F:F,Land_Cover!E:E,A1425)</f>
        <v>0</v>
      </c>
      <c r="C1425">
        <f>_xlfn.MAXIFS(Land_Cover!F:F,Land_Cover!E:E,A1425)</f>
        <v>0</v>
      </c>
    </row>
    <row r="1426" spans="1:3" x14ac:dyDescent="0.3">
      <c r="A1426" t="s">
        <v>1432</v>
      </c>
      <c r="B1426">
        <f>_xlfn.MINIFS(Land_Cover!F:F,Land_Cover!E:E,A1426)</f>
        <v>0</v>
      </c>
      <c r="C1426">
        <f>_xlfn.MAXIFS(Land_Cover!F:F,Land_Cover!E:E,A1426)</f>
        <v>0</v>
      </c>
    </row>
    <row r="1427" spans="1:3" x14ac:dyDescent="0.3">
      <c r="A1427" t="s">
        <v>1433</v>
      </c>
      <c r="B1427">
        <f>_xlfn.MINIFS(Land_Cover!F:F,Land_Cover!E:E,A1427)</f>
        <v>0</v>
      </c>
      <c r="C1427">
        <f>_xlfn.MAXIFS(Land_Cover!F:F,Land_Cover!E:E,A1427)</f>
        <v>0</v>
      </c>
    </row>
    <row r="1428" spans="1:3" x14ac:dyDescent="0.3">
      <c r="A1428" t="s">
        <v>1434</v>
      </c>
      <c r="B1428">
        <f>_xlfn.MINIFS(Land_Cover!F:F,Land_Cover!E:E,A1428)</f>
        <v>0</v>
      </c>
      <c r="C1428">
        <f>_xlfn.MAXIFS(Land_Cover!F:F,Land_Cover!E:E,A1428)</f>
        <v>0</v>
      </c>
    </row>
    <row r="1429" spans="1:3" x14ac:dyDescent="0.3">
      <c r="A1429" t="s">
        <v>1435</v>
      </c>
      <c r="B1429">
        <f>_xlfn.MINIFS(Land_Cover!F:F,Land_Cover!E:E,A1429)</f>
        <v>0</v>
      </c>
      <c r="C1429">
        <f>_xlfn.MAXIFS(Land_Cover!F:F,Land_Cover!E:E,A1429)</f>
        <v>0</v>
      </c>
    </row>
    <row r="1430" spans="1:3" x14ac:dyDescent="0.3">
      <c r="A1430" t="s">
        <v>1436</v>
      </c>
      <c r="B1430">
        <f>_xlfn.MINIFS(Land_Cover!F:F,Land_Cover!E:E,A1430)</f>
        <v>0</v>
      </c>
      <c r="C1430">
        <f>_xlfn.MAXIFS(Land_Cover!F:F,Land_Cover!E:E,A1430)</f>
        <v>0</v>
      </c>
    </row>
    <row r="1431" spans="1:3" x14ac:dyDescent="0.3">
      <c r="A1431" t="s">
        <v>1437</v>
      </c>
      <c r="B1431">
        <f>_xlfn.MINIFS(Land_Cover!F:F,Land_Cover!E:E,A1431)</f>
        <v>0</v>
      </c>
      <c r="C1431">
        <f>_xlfn.MAXIFS(Land_Cover!F:F,Land_Cover!E:E,A1431)</f>
        <v>0</v>
      </c>
    </row>
    <row r="1432" spans="1:3" x14ac:dyDescent="0.3">
      <c r="A1432" t="s">
        <v>1438</v>
      </c>
      <c r="B1432">
        <f>_xlfn.MINIFS(Land_Cover!F:F,Land_Cover!E:E,A1432)</f>
        <v>0</v>
      </c>
      <c r="C1432">
        <f>_xlfn.MAXIFS(Land_Cover!F:F,Land_Cover!E:E,A1432)</f>
        <v>0</v>
      </c>
    </row>
    <row r="1433" spans="1:3" x14ac:dyDescent="0.3">
      <c r="A1433" t="s">
        <v>1439</v>
      </c>
      <c r="B1433">
        <f>_xlfn.MINIFS(Land_Cover!F:F,Land_Cover!E:E,A1433)</f>
        <v>0</v>
      </c>
      <c r="C1433">
        <f>_xlfn.MAXIFS(Land_Cover!F:F,Land_Cover!E:E,A1433)</f>
        <v>0</v>
      </c>
    </row>
    <row r="1434" spans="1:3" x14ac:dyDescent="0.3">
      <c r="A1434" t="s">
        <v>1440</v>
      </c>
      <c r="B1434">
        <f>_xlfn.MINIFS(Land_Cover!F:F,Land_Cover!E:E,A1434)</f>
        <v>0</v>
      </c>
      <c r="C1434">
        <f>_xlfn.MAXIFS(Land_Cover!F:F,Land_Cover!E:E,A1434)</f>
        <v>0</v>
      </c>
    </row>
    <row r="1435" spans="1:3" x14ac:dyDescent="0.3">
      <c r="A1435" t="s">
        <v>1441</v>
      </c>
      <c r="B1435">
        <f>_xlfn.MINIFS(Land_Cover!F:F,Land_Cover!E:E,A1435)</f>
        <v>1053.5853658536601</v>
      </c>
      <c r="C1435">
        <f>_xlfn.MAXIFS(Land_Cover!F:F,Land_Cover!E:E,A1435)</f>
        <v>2535.3658536585399</v>
      </c>
    </row>
    <row r="1436" spans="1:3" x14ac:dyDescent="0.3">
      <c r="A1436" t="s">
        <v>1442</v>
      </c>
      <c r="B1436">
        <f>_xlfn.MINIFS(Land_Cover!F:F,Land_Cover!E:E,A1436)</f>
        <v>46640.536585365902</v>
      </c>
      <c r="C1436">
        <f>_xlfn.MAXIFS(Land_Cover!F:F,Land_Cover!E:E,A1436)</f>
        <v>112236.585365854</v>
      </c>
    </row>
    <row r="1437" spans="1:3" x14ac:dyDescent="0.3">
      <c r="A1437" t="s">
        <v>1443</v>
      </c>
      <c r="B1437">
        <f>_xlfn.MINIFS(Land_Cover!F:F,Land_Cover!E:E,A1437)</f>
        <v>96377.975609756104</v>
      </c>
      <c r="C1437">
        <f>_xlfn.MAXIFS(Land_Cover!F:F,Land_Cover!E:E,A1437)</f>
        <v>231925.60975609801</v>
      </c>
    </row>
    <row r="1438" spans="1:3" x14ac:dyDescent="0.3">
      <c r="A1438" t="s">
        <v>1444</v>
      </c>
      <c r="B1438">
        <f>_xlfn.MINIFS(Land_Cover!F:F,Land_Cover!E:E,A1438)</f>
        <v>42927.902439024401</v>
      </c>
      <c r="C1438">
        <f>_xlfn.MAXIFS(Land_Cover!F:F,Land_Cover!E:E,A1438)</f>
        <v>103302.43902439</v>
      </c>
    </row>
    <row r="1439" spans="1:3" x14ac:dyDescent="0.3">
      <c r="A1439" t="s">
        <v>1445</v>
      </c>
      <c r="B1439">
        <f>_xlfn.MINIFS(Land_Cover!F:F,Land_Cover!E:E,A1439)</f>
        <v>0</v>
      </c>
      <c r="C1439">
        <f>_xlfn.MAXIFS(Land_Cover!F:F,Land_Cover!E:E,A1439)</f>
        <v>0</v>
      </c>
    </row>
    <row r="1440" spans="1:3" x14ac:dyDescent="0.3">
      <c r="A1440" t="s">
        <v>1446</v>
      </c>
      <c r="B1440">
        <f>_xlfn.MINIFS(Land_Cover!F:F,Land_Cover!E:E,A1440)</f>
        <v>0</v>
      </c>
      <c r="C1440">
        <f>_xlfn.MAXIFS(Land_Cover!F:F,Land_Cover!E:E,A1440)</f>
        <v>0</v>
      </c>
    </row>
    <row r="1441" spans="1:3" x14ac:dyDescent="0.3">
      <c r="A1441" t="s">
        <v>1447</v>
      </c>
      <c r="B1441">
        <f>_xlfn.MINIFS(Land_Cover!F:F,Land_Cover!E:E,A1441)</f>
        <v>0</v>
      </c>
      <c r="C1441">
        <f>_xlfn.MAXIFS(Land_Cover!F:F,Land_Cover!E:E,A1441)</f>
        <v>0</v>
      </c>
    </row>
    <row r="1442" spans="1:3" x14ac:dyDescent="0.3">
      <c r="A1442" t="s">
        <v>1448</v>
      </c>
      <c r="B1442">
        <f>_xlfn.MINIFS(Land_Cover!F:F,Land_Cover!E:E,A1442)</f>
        <v>0</v>
      </c>
      <c r="C1442">
        <f>_xlfn.MAXIFS(Land_Cover!F:F,Land_Cover!E:E,A1442)</f>
        <v>0</v>
      </c>
    </row>
    <row r="1443" spans="1:3" x14ac:dyDescent="0.3">
      <c r="A1443" t="s">
        <v>1449</v>
      </c>
      <c r="B1443">
        <f>_xlfn.MINIFS(Land_Cover!F:F,Land_Cover!E:E,A1443)</f>
        <v>0</v>
      </c>
      <c r="C1443">
        <f>_xlfn.MAXIFS(Land_Cover!F:F,Land_Cover!E:E,A1443)</f>
        <v>0</v>
      </c>
    </row>
    <row r="1444" spans="1:3" x14ac:dyDescent="0.3">
      <c r="A1444" t="s">
        <v>1450</v>
      </c>
      <c r="B1444">
        <f>_xlfn.MINIFS(Land_Cover!F:F,Land_Cover!E:E,A1444)</f>
        <v>0</v>
      </c>
      <c r="C1444">
        <f>_xlfn.MAXIFS(Land_Cover!F:F,Land_Cover!E:E,A1444)</f>
        <v>0</v>
      </c>
    </row>
    <row r="1445" spans="1:3" x14ac:dyDescent="0.3">
      <c r="A1445" t="s">
        <v>1451</v>
      </c>
      <c r="B1445">
        <f>_xlfn.MINIFS(Land_Cover!F:F,Land_Cover!E:E,A1445)</f>
        <v>35.566473988439299</v>
      </c>
      <c r="C1445">
        <f>_xlfn.MAXIFS(Land_Cover!F:F,Land_Cover!E:E,A1445)</f>
        <v>53.878612716763001</v>
      </c>
    </row>
    <row r="1446" spans="1:3" x14ac:dyDescent="0.3">
      <c r="A1446" t="s">
        <v>1452</v>
      </c>
      <c r="B1446">
        <f>_xlfn.MINIFS(Land_Cover!F:F,Land_Cover!E:E,A1446)</f>
        <v>0</v>
      </c>
      <c r="C1446">
        <f>_xlfn.MAXIFS(Land_Cover!F:F,Land_Cover!E:E,A1446)</f>
        <v>0</v>
      </c>
    </row>
    <row r="1447" spans="1:3" x14ac:dyDescent="0.3">
      <c r="A1447" t="s">
        <v>1453</v>
      </c>
      <c r="B1447">
        <f>_xlfn.MINIFS(Land_Cover!F:F,Land_Cover!E:E,A1447)</f>
        <v>0</v>
      </c>
      <c r="C1447">
        <f>_xlfn.MAXIFS(Land_Cover!F:F,Land_Cover!E:E,A1447)</f>
        <v>0</v>
      </c>
    </row>
    <row r="1448" spans="1:3" x14ac:dyDescent="0.3">
      <c r="A1448" t="s">
        <v>1454</v>
      </c>
      <c r="B1448">
        <f>_xlfn.MINIFS(Land_Cover!F:F,Land_Cover!E:E,A1448)</f>
        <v>0</v>
      </c>
      <c r="C1448">
        <f>_xlfn.MAXIFS(Land_Cover!F:F,Land_Cover!E:E,A1448)</f>
        <v>0</v>
      </c>
    </row>
    <row r="1449" spans="1:3" x14ac:dyDescent="0.3">
      <c r="A1449" t="s">
        <v>1455</v>
      </c>
      <c r="B1449">
        <f>_xlfn.MINIFS(Land_Cover!F:F,Land_Cover!E:E,A1449)</f>
        <v>0</v>
      </c>
      <c r="C1449">
        <f>_xlfn.MAXIFS(Land_Cover!F:F,Land_Cover!E:E,A1449)</f>
        <v>0</v>
      </c>
    </row>
    <row r="1450" spans="1:3" x14ac:dyDescent="0.3">
      <c r="A1450" t="s">
        <v>1456</v>
      </c>
      <c r="B1450">
        <f>_xlfn.MINIFS(Land_Cover!F:F,Land_Cover!E:E,A1450)</f>
        <v>0</v>
      </c>
      <c r="C1450">
        <f>_xlfn.MAXIFS(Land_Cover!F:F,Land_Cover!E:E,A1450)</f>
        <v>0</v>
      </c>
    </row>
    <row r="1451" spans="1:3" x14ac:dyDescent="0.3">
      <c r="A1451" t="s">
        <v>1457</v>
      </c>
      <c r="B1451">
        <f>_xlfn.MINIFS(Land_Cover!F:F,Land_Cover!E:E,A1451)</f>
        <v>0</v>
      </c>
      <c r="C1451">
        <f>_xlfn.MAXIFS(Land_Cover!F:F,Land_Cover!E:E,A1451)</f>
        <v>0</v>
      </c>
    </row>
    <row r="1452" spans="1:3" x14ac:dyDescent="0.3">
      <c r="A1452" t="s">
        <v>1458</v>
      </c>
      <c r="B1452">
        <f>_xlfn.MINIFS(Land_Cover!F:F,Land_Cover!E:E,A1452)</f>
        <v>0</v>
      </c>
      <c r="C1452">
        <f>_xlfn.MAXIFS(Land_Cover!F:F,Land_Cover!E:E,A1452)</f>
        <v>0</v>
      </c>
    </row>
    <row r="1453" spans="1:3" x14ac:dyDescent="0.3">
      <c r="A1453" t="s">
        <v>1459</v>
      </c>
      <c r="B1453">
        <f>_xlfn.MINIFS(Land_Cover!F:F,Land_Cover!E:E,A1453)</f>
        <v>0</v>
      </c>
      <c r="C1453">
        <f>_xlfn.MAXIFS(Land_Cover!F:F,Land_Cover!E:E,A1453)</f>
        <v>0</v>
      </c>
    </row>
    <row r="1454" spans="1:3" x14ac:dyDescent="0.3">
      <c r="A1454" t="s">
        <v>1460</v>
      </c>
      <c r="B1454">
        <f>_xlfn.MINIFS(Land_Cover!F:F,Land_Cover!E:E,A1454)</f>
        <v>0</v>
      </c>
      <c r="C1454">
        <f>_xlfn.MAXIFS(Land_Cover!F:F,Land_Cover!E:E,A1454)</f>
        <v>0</v>
      </c>
    </row>
    <row r="1455" spans="1:3" x14ac:dyDescent="0.3">
      <c r="A1455" t="s">
        <v>1461</v>
      </c>
      <c r="B1455">
        <f>_xlfn.MINIFS(Land_Cover!F:F,Land_Cover!E:E,A1455)</f>
        <v>0</v>
      </c>
      <c r="C1455">
        <f>_xlfn.MAXIFS(Land_Cover!F:F,Land_Cover!E:E,A1455)</f>
        <v>0</v>
      </c>
    </row>
    <row r="1456" spans="1:3" x14ac:dyDescent="0.3">
      <c r="A1456" t="s">
        <v>1462</v>
      </c>
      <c r="B1456">
        <f>_xlfn.MINIFS(Land_Cover!F:F,Land_Cover!E:E,A1456)</f>
        <v>2015.4335260115599</v>
      </c>
      <c r="C1456">
        <f>_xlfn.MAXIFS(Land_Cover!F:F,Land_Cover!E:E,A1456)</f>
        <v>3053.12138728324</v>
      </c>
    </row>
    <row r="1457" spans="1:3" x14ac:dyDescent="0.3">
      <c r="A1457" t="s">
        <v>1463</v>
      </c>
      <c r="B1457">
        <f>_xlfn.MINIFS(Land_Cover!F:F,Land_Cover!E:E,A1457)</f>
        <v>0</v>
      </c>
      <c r="C1457">
        <f>_xlfn.MAXIFS(Land_Cover!F:F,Land_Cover!E:E,A1457)</f>
        <v>0</v>
      </c>
    </row>
    <row r="1458" spans="1:3" x14ac:dyDescent="0.3">
      <c r="A1458" t="s">
        <v>1464</v>
      </c>
      <c r="B1458">
        <f>_xlfn.MINIFS(Land_Cover!F:F,Land_Cover!E:E,A1458)</f>
        <v>0</v>
      </c>
      <c r="C1458">
        <f>_xlfn.MAXIFS(Land_Cover!F:F,Land_Cover!E:E,A1458)</f>
        <v>0</v>
      </c>
    </row>
    <row r="1459" spans="1:3" x14ac:dyDescent="0.3">
      <c r="A1459" t="s">
        <v>1465</v>
      </c>
      <c r="B1459">
        <f>_xlfn.MINIFS(Land_Cover!F:F,Land_Cover!E:E,A1459)</f>
        <v>0</v>
      </c>
      <c r="C1459">
        <f>_xlfn.MAXIFS(Land_Cover!F:F,Land_Cover!E:E,A1459)</f>
        <v>0</v>
      </c>
    </row>
    <row r="1460" spans="1:3" x14ac:dyDescent="0.3">
      <c r="A1460" t="s">
        <v>1466</v>
      </c>
      <c r="B1460">
        <f>_xlfn.MINIFS(Land_Cover!F:F,Land_Cover!E:E,A1460)</f>
        <v>0</v>
      </c>
      <c r="C1460">
        <f>_xlfn.MAXIFS(Land_Cover!F:F,Land_Cover!E:E,A1460)</f>
        <v>0</v>
      </c>
    </row>
    <row r="1461" spans="1:3" x14ac:dyDescent="0.3">
      <c r="A1461" t="s">
        <v>1467</v>
      </c>
      <c r="B1461">
        <f>_xlfn.MINIFS(Land_Cover!F:F,Land_Cover!E:E,A1461)</f>
        <v>0</v>
      </c>
      <c r="C1461">
        <f>_xlfn.MAXIFS(Land_Cover!F:F,Land_Cover!E:E,A1461)</f>
        <v>0</v>
      </c>
    </row>
    <row r="1462" spans="1:3" x14ac:dyDescent="0.3">
      <c r="A1462" t="s">
        <v>1468</v>
      </c>
      <c r="B1462">
        <f>_xlfn.MINIFS(Land_Cover!F:F,Land_Cover!E:E,A1462)</f>
        <v>0</v>
      </c>
      <c r="C1462">
        <f>_xlfn.MAXIFS(Land_Cover!F:F,Land_Cover!E:E,A1462)</f>
        <v>0</v>
      </c>
    </row>
    <row r="1463" spans="1:3" x14ac:dyDescent="0.3">
      <c r="A1463" t="s">
        <v>1469</v>
      </c>
      <c r="B1463">
        <f>_xlfn.MINIFS(Land_Cover!F:F,Land_Cover!E:E,A1463)</f>
        <v>3262.7245974458601</v>
      </c>
      <c r="C1463">
        <f>_xlfn.MAXIFS(Land_Cover!F:F,Land_Cover!E:E,A1463)</f>
        <v>17184.8972792893</v>
      </c>
    </row>
    <row r="1464" spans="1:3" x14ac:dyDescent="0.3">
      <c r="A1464" t="s">
        <v>1470</v>
      </c>
      <c r="B1464">
        <f>_xlfn.MINIFS(Land_Cover!F:F,Land_Cover!E:E,A1464)</f>
        <v>0</v>
      </c>
      <c r="C1464">
        <f>_xlfn.MAXIFS(Land_Cover!F:F,Land_Cover!E:E,A1464)</f>
        <v>0</v>
      </c>
    </row>
    <row r="1465" spans="1:3" x14ac:dyDescent="0.3">
      <c r="A1465" t="s">
        <v>1471</v>
      </c>
      <c r="B1465">
        <f>_xlfn.MINIFS(Land_Cover!F:F,Land_Cover!E:E,A1465)</f>
        <v>0</v>
      </c>
      <c r="C1465">
        <f>_xlfn.MAXIFS(Land_Cover!F:F,Land_Cover!E:E,A1465)</f>
        <v>0</v>
      </c>
    </row>
    <row r="1466" spans="1:3" x14ac:dyDescent="0.3">
      <c r="A1466" t="s">
        <v>1472</v>
      </c>
      <c r="B1466">
        <f>_xlfn.MINIFS(Land_Cover!F:F,Land_Cover!E:E,A1466)</f>
        <v>0</v>
      </c>
      <c r="C1466">
        <f>_xlfn.MAXIFS(Land_Cover!F:F,Land_Cover!E:E,A1466)</f>
        <v>0</v>
      </c>
    </row>
    <row r="1467" spans="1:3" x14ac:dyDescent="0.3">
      <c r="A1467" t="s">
        <v>1473</v>
      </c>
      <c r="B1467">
        <f>_xlfn.MINIFS(Land_Cover!F:F,Land_Cover!E:E,A1467)</f>
        <v>0</v>
      </c>
      <c r="C1467">
        <f>_xlfn.MAXIFS(Land_Cover!F:F,Land_Cover!E:E,A1467)</f>
        <v>0</v>
      </c>
    </row>
    <row r="1468" spans="1:3" x14ac:dyDescent="0.3">
      <c r="A1468" t="s">
        <v>1474</v>
      </c>
      <c r="B1468">
        <f>_xlfn.MINIFS(Land_Cover!F:F,Land_Cover!E:E,A1468)</f>
        <v>0</v>
      </c>
      <c r="C1468">
        <f>_xlfn.MAXIFS(Land_Cover!F:F,Land_Cover!E:E,A1468)</f>
        <v>0</v>
      </c>
    </row>
    <row r="1469" spans="1:3" x14ac:dyDescent="0.3">
      <c r="A1469" t="s">
        <v>1475</v>
      </c>
      <c r="B1469">
        <f>_xlfn.MINIFS(Land_Cover!F:F,Land_Cover!E:E,A1469)</f>
        <v>0</v>
      </c>
      <c r="C1469">
        <f>_xlfn.MAXIFS(Land_Cover!F:F,Land_Cover!E:E,A1469)</f>
        <v>0</v>
      </c>
    </row>
    <row r="1470" spans="1:3" x14ac:dyDescent="0.3">
      <c r="A1470" t="s">
        <v>1476</v>
      </c>
      <c r="B1470">
        <f>_xlfn.MINIFS(Land_Cover!F:F,Land_Cover!E:E,A1470)</f>
        <v>0</v>
      </c>
      <c r="C1470">
        <f>_xlfn.MAXIFS(Land_Cover!F:F,Land_Cover!E:E,A1470)</f>
        <v>0</v>
      </c>
    </row>
    <row r="1471" spans="1:3" x14ac:dyDescent="0.3">
      <c r="A1471" t="s">
        <v>1477</v>
      </c>
      <c r="B1471">
        <f>_xlfn.MINIFS(Land_Cover!F:F,Land_Cover!E:E,A1471)</f>
        <v>0</v>
      </c>
      <c r="C1471">
        <f>_xlfn.MAXIFS(Land_Cover!F:F,Land_Cover!E:E,A1471)</f>
        <v>0</v>
      </c>
    </row>
    <row r="1472" spans="1:3" x14ac:dyDescent="0.3">
      <c r="A1472" t="s">
        <v>1478</v>
      </c>
      <c r="B1472">
        <f>_xlfn.MINIFS(Land_Cover!F:F,Land_Cover!E:E,A1472)</f>
        <v>0</v>
      </c>
      <c r="C1472">
        <f>_xlfn.MAXIFS(Land_Cover!F:F,Land_Cover!E:E,A1472)</f>
        <v>0</v>
      </c>
    </row>
    <row r="1473" spans="1:3" x14ac:dyDescent="0.3">
      <c r="A1473" t="s">
        <v>1479</v>
      </c>
      <c r="B1473">
        <f>_xlfn.MINIFS(Land_Cover!F:F,Land_Cover!E:E,A1473)</f>
        <v>21.083842309827901</v>
      </c>
      <c r="C1473">
        <f>_xlfn.MAXIFS(Land_Cover!F:F,Land_Cover!E:E,A1473)</f>
        <v>111.049416990561</v>
      </c>
    </row>
    <row r="1474" spans="1:3" x14ac:dyDescent="0.3">
      <c r="A1474" t="s">
        <v>1480</v>
      </c>
      <c r="B1474">
        <f>_xlfn.MINIFS(Land_Cover!F:F,Land_Cover!E:E,A1474)</f>
        <v>6209.1915602443096</v>
      </c>
      <c r="C1474">
        <f>_xlfn.MAXIFS(Land_Cover!F:F,Land_Cover!E:E,A1474)</f>
        <v>32704.0533037202</v>
      </c>
    </row>
    <row r="1475" spans="1:3" x14ac:dyDescent="0.3">
      <c r="A1475" t="s">
        <v>1481</v>
      </c>
      <c r="B1475">
        <f>_xlfn.MINIFS(Land_Cover!F:F,Land_Cover!E:E,A1475)</f>
        <v>0</v>
      </c>
      <c r="C1475">
        <f>_xlfn.MAXIFS(Land_Cover!F:F,Land_Cover!E:E,A1475)</f>
        <v>0</v>
      </c>
    </row>
    <row r="1476" spans="1:3" x14ac:dyDescent="0.3">
      <c r="A1476" t="s">
        <v>1482</v>
      </c>
      <c r="B1476">
        <f>_xlfn.MINIFS(Land_Cover!F:F,Land_Cover!E:E,A1476)</f>
        <v>0</v>
      </c>
      <c r="C1476">
        <f>_xlfn.MAXIFS(Land_Cover!F:F,Land_Cover!E:E,A1476)</f>
        <v>0</v>
      </c>
    </row>
    <row r="1477" spans="1:3" x14ac:dyDescent="0.3">
      <c r="A1477" t="s">
        <v>1483</v>
      </c>
      <c r="B1477">
        <f>_xlfn.MINIFS(Land_Cover!F:F,Land_Cover!E:E,A1477)</f>
        <v>0</v>
      </c>
      <c r="C1477">
        <f>_xlfn.MAXIFS(Land_Cover!F:F,Land_Cover!E:E,A1477)</f>
        <v>0</v>
      </c>
    </row>
    <row r="1478" spans="1:3" x14ac:dyDescent="0.3">
      <c r="A1478" t="s">
        <v>1484</v>
      </c>
      <c r="B1478">
        <f>_xlfn.MINIFS(Land_Cover!F:F,Land_Cover!E:E,A1478)</f>
        <v>271.39253809773999</v>
      </c>
      <c r="C1478">
        <f>_xlfn.MAXIFS(Land_Cover!F:F,Land_Cover!E:E,A1478)</f>
        <v>1657.5144508670501</v>
      </c>
    </row>
    <row r="1479" spans="1:3" x14ac:dyDescent="0.3">
      <c r="A1479" t="s">
        <v>1485</v>
      </c>
      <c r="B1479">
        <f>_xlfn.MINIFS(Land_Cover!F:F,Land_Cover!E:E,A1479)</f>
        <v>477.125591171834</v>
      </c>
      <c r="C1479">
        <f>_xlfn.MAXIFS(Land_Cover!F:F,Land_Cover!E:E,A1479)</f>
        <v>2914.01734104046</v>
      </c>
    </row>
    <row r="1480" spans="1:3" x14ac:dyDescent="0.3">
      <c r="A1480" t="s">
        <v>1486</v>
      </c>
      <c r="B1480">
        <f>_xlfn.MINIFS(Land_Cover!F:F,Land_Cover!E:E,A1480)</f>
        <v>1370.09458749343</v>
      </c>
      <c r="C1480">
        <f>_xlfn.MAXIFS(Land_Cover!F:F,Land_Cover!E:E,A1480)</f>
        <v>8367.7745664739905</v>
      </c>
    </row>
    <row r="1481" spans="1:3" x14ac:dyDescent="0.3">
      <c r="A1481" t="s">
        <v>1487</v>
      </c>
      <c r="B1481">
        <f>_xlfn.MINIFS(Land_Cover!F:F,Land_Cover!E:E,A1481)</f>
        <v>3269.8423541776101</v>
      </c>
      <c r="C1481">
        <f>_xlfn.MAXIFS(Land_Cover!F:F,Land_Cover!E:E,A1481)</f>
        <v>19970.375722543398</v>
      </c>
    </row>
    <row r="1482" spans="1:3" x14ac:dyDescent="0.3">
      <c r="A1482" t="s">
        <v>1488</v>
      </c>
      <c r="B1482">
        <f>_xlfn.MINIFS(Land_Cover!F:F,Land_Cover!E:E,A1482)</f>
        <v>0</v>
      </c>
      <c r="C1482">
        <f>_xlfn.MAXIFS(Land_Cover!F:F,Land_Cover!E:E,A1482)</f>
        <v>0</v>
      </c>
    </row>
    <row r="1483" spans="1:3" x14ac:dyDescent="0.3">
      <c r="A1483" t="s">
        <v>1489</v>
      </c>
      <c r="B1483">
        <f>_xlfn.MINIFS(Land_Cover!F:F,Land_Cover!E:E,A1483)</f>
        <v>0</v>
      </c>
      <c r="C1483">
        <f>_xlfn.MAXIFS(Land_Cover!F:F,Land_Cover!E:E,A1483)</f>
        <v>0</v>
      </c>
    </row>
    <row r="1484" spans="1:3" x14ac:dyDescent="0.3">
      <c r="A1484" t="s">
        <v>1490</v>
      </c>
      <c r="B1484">
        <f>_xlfn.MINIFS(Land_Cover!F:F,Land_Cover!E:E,A1484)</f>
        <v>0</v>
      </c>
      <c r="C1484">
        <f>_xlfn.MAXIFS(Land_Cover!F:F,Land_Cover!E:E,A1484)</f>
        <v>0</v>
      </c>
    </row>
    <row r="1485" spans="1:3" x14ac:dyDescent="0.3">
      <c r="A1485" t="s">
        <v>1491</v>
      </c>
      <c r="B1485">
        <f>_xlfn.MINIFS(Land_Cover!F:F,Land_Cover!E:E,A1485)</f>
        <v>0</v>
      </c>
      <c r="C1485">
        <f>_xlfn.MAXIFS(Land_Cover!F:F,Land_Cover!E:E,A1485)</f>
        <v>0</v>
      </c>
    </row>
    <row r="1486" spans="1:3" x14ac:dyDescent="0.3">
      <c r="A1486" t="s">
        <v>1492</v>
      </c>
      <c r="B1486">
        <f>_xlfn.MINIFS(Land_Cover!F:F,Land_Cover!E:E,A1486)</f>
        <v>0</v>
      </c>
      <c r="C1486">
        <f>_xlfn.MAXIFS(Land_Cover!F:F,Land_Cover!E:E,A1486)</f>
        <v>0</v>
      </c>
    </row>
    <row r="1487" spans="1:3" x14ac:dyDescent="0.3">
      <c r="A1487" t="s">
        <v>1493</v>
      </c>
      <c r="B1487">
        <f>_xlfn.MINIFS(Land_Cover!F:F,Land_Cover!E:E,A1487)</f>
        <v>0</v>
      </c>
      <c r="C1487">
        <f>_xlfn.MAXIFS(Land_Cover!F:F,Land_Cover!E:E,A1487)</f>
        <v>0</v>
      </c>
    </row>
    <row r="1488" spans="1:3" x14ac:dyDescent="0.3">
      <c r="A1488" t="s">
        <v>1494</v>
      </c>
      <c r="B1488">
        <f>_xlfn.MINIFS(Land_Cover!F:F,Land_Cover!E:E,A1488)</f>
        <v>192.60115606936401</v>
      </c>
      <c r="C1488">
        <f>_xlfn.MAXIFS(Land_Cover!F:F,Land_Cover!E:E,A1488)</f>
        <v>1176.30057803468</v>
      </c>
    </row>
    <row r="1489" spans="1:3" x14ac:dyDescent="0.3">
      <c r="A1489" t="s">
        <v>1495</v>
      </c>
      <c r="B1489">
        <f>_xlfn.MINIFS(Land_Cover!F:F,Land_Cover!E:E,A1489)</f>
        <v>135.69626904886999</v>
      </c>
      <c r="C1489">
        <f>_xlfn.MAXIFS(Land_Cover!F:F,Land_Cover!E:E,A1489)</f>
        <v>828.75722543352595</v>
      </c>
    </row>
    <row r="1490" spans="1:3" x14ac:dyDescent="0.3">
      <c r="A1490" t="s">
        <v>1496</v>
      </c>
      <c r="B1490">
        <f>_xlfn.MINIFS(Land_Cover!F:F,Land_Cover!E:E,A1490)</f>
        <v>100.67787703625901</v>
      </c>
      <c r="C1490">
        <f>_xlfn.MAXIFS(Land_Cover!F:F,Land_Cover!E:E,A1490)</f>
        <v>614.88439306358396</v>
      </c>
    </row>
    <row r="1491" spans="1:3" x14ac:dyDescent="0.3">
      <c r="A1491" t="s">
        <v>1497</v>
      </c>
      <c r="B1491">
        <f>_xlfn.MINIFS(Land_Cover!F:F,Land_Cover!E:E,A1491)</f>
        <v>83.168681029952694</v>
      </c>
      <c r="C1491">
        <f>_xlfn.MAXIFS(Land_Cover!F:F,Land_Cover!E:E,A1491)</f>
        <v>507.94797687861302</v>
      </c>
    </row>
    <row r="1492" spans="1:3" x14ac:dyDescent="0.3">
      <c r="A1492" t="s">
        <v>1498</v>
      </c>
      <c r="B1492">
        <f>_xlfn.MINIFS(Land_Cover!F:F,Land_Cover!E:E,A1492)</f>
        <v>1343.83079348397</v>
      </c>
      <c r="C1492">
        <f>_xlfn.MAXIFS(Land_Cover!F:F,Land_Cover!E:E,A1492)</f>
        <v>8207.3699421965302</v>
      </c>
    </row>
    <row r="1493" spans="1:3" x14ac:dyDescent="0.3">
      <c r="A1493" t="s">
        <v>1499</v>
      </c>
      <c r="B1493">
        <f>_xlfn.MINIFS(Land_Cover!F:F,Land_Cover!E:E,A1493)</f>
        <v>691.61324224908003</v>
      </c>
      <c r="C1493">
        <f>_xlfn.MAXIFS(Land_Cover!F:F,Land_Cover!E:E,A1493)</f>
        <v>4223.9884393063603</v>
      </c>
    </row>
    <row r="1494" spans="1:3" x14ac:dyDescent="0.3">
      <c r="A1494" t="s">
        <v>1500</v>
      </c>
      <c r="B1494">
        <f>_xlfn.MINIFS(Land_Cover!F:F,Land_Cover!E:E,A1494)</f>
        <v>91.923279033105601</v>
      </c>
      <c r="C1494">
        <f>_xlfn.MAXIFS(Land_Cover!F:F,Land_Cover!E:E,A1494)</f>
        <v>561.41618497109801</v>
      </c>
    </row>
    <row r="1495" spans="1:3" x14ac:dyDescent="0.3">
      <c r="A1495" t="s">
        <v>1501</v>
      </c>
      <c r="B1495">
        <f>_xlfn.MINIFS(Land_Cover!F:F,Land_Cover!E:E,A1495)</f>
        <v>302.03363110877598</v>
      </c>
      <c r="C1495">
        <f>_xlfn.MAXIFS(Land_Cover!F:F,Land_Cover!E:E,A1495)</f>
        <v>1844.6531791907501</v>
      </c>
    </row>
    <row r="1496" spans="1:3" x14ac:dyDescent="0.3">
      <c r="A1496" t="s">
        <v>1502</v>
      </c>
      <c r="B1496">
        <f>_xlfn.MINIFS(Land_Cover!F:F,Land_Cover!E:E,A1496)</f>
        <v>44.291952588895803</v>
      </c>
      <c r="C1496">
        <f>_xlfn.MAXIFS(Land_Cover!F:F,Land_Cover!E:E,A1496)</f>
        <v>50.494073611977498</v>
      </c>
    </row>
    <row r="1497" spans="1:3" x14ac:dyDescent="0.3">
      <c r="A1497" t="s">
        <v>1503</v>
      </c>
      <c r="B1497">
        <f>_xlfn.MINIFS(Land_Cover!F:F,Land_Cover!E:E,A1497)</f>
        <v>814.97192763568296</v>
      </c>
      <c r="C1497">
        <f>_xlfn.MAXIFS(Land_Cover!F:F,Land_Cover!E:E,A1497)</f>
        <v>929.09095446038702</v>
      </c>
    </row>
    <row r="1498" spans="1:3" x14ac:dyDescent="0.3">
      <c r="A1498" t="s">
        <v>1504</v>
      </c>
      <c r="B1498">
        <f>_xlfn.MINIFS(Land_Cover!F:F,Land_Cover!E:E,A1498)</f>
        <v>690.95446038677505</v>
      </c>
      <c r="C1498">
        <f>_xlfn.MAXIFS(Land_Cover!F:F,Land_Cover!E:E,A1498)</f>
        <v>787.70754834684999</v>
      </c>
    </row>
    <row r="1499" spans="1:3" x14ac:dyDescent="0.3">
      <c r="A1499" t="s">
        <v>1505</v>
      </c>
      <c r="B1499">
        <f>_xlfn.MINIFS(Land_Cover!F:F,Land_Cover!E:E,A1499)</f>
        <v>1319.9001871491</v>
      </c>
      <c r="C1499">
        <f>_xlfn.MAXIFS(Land_Cover!F:F,Land_Cover!E:E,A1499)</f>
        <v>1504.72339363693</v>
      </c>
    </row>
    <row r="1500" spans="1:3" x14ac:dyDescent="0.3">
      <c r="A1500" t="s">
        <v>1506</v>
      </c>
      <c r="B1500">
        <f>_xlfn.MINIFS(Land_Cover!F:F,Land_Cover!E:E,A1500)</f>
        <v>0</v>
      </c>
      <c r="C1500">
        <f>_xlfn.MAXIFS(Land_Cover!F:F,Land_Cover!E:E,A1500)</f>
        <v>0</v>
      </c>
    </row>
    <row r="1501" spans="1:3" x14ac:dyDescent="0.3">
      <c r="A1501" t="s">
        <v>1507</v>
      </c>
      <c r="B1501">
        <f>_xlfn.MINIFS(Land_Cover!F:F,Land_Cover!E:E,A1501)</f>
        <v>0</v>
      </c>
      <c r="C1501">
        <f>_xlfn.MAXIFS(Land_Cover!F:F,Land_Cover!E:E,A1501)</f>
        <v>0</v>
      </c>
    </row>
    <row r="1502" spans="1:3" x14ac:dyDescent="0.3">
      <c r="A1502" t="s">
        <v>1508</v>
      </c>
      <c r="B1502">
        <f>_xlfn.MINIFS(Land_Cover!F:F,Land_Cover!E:E,A1502)</f>
        <v>0</v>
      </c>
      <c r="C1502">
        <f>_xlfn.MAXIFS(Land_Cover!F:F,Land_Cover!E:E,A1502)</f>
        <v>0</v>
      </c>
    </row>
    <row r="1503" spans="1:3" x14ac:dyDescent="0.3">
      <c r="A1503" t="s">
        <v>1509</v>
      </c>
      <c r="B1503">
        <f>_xlfn.MINIFS(Land_Cover!F:F,Land_Cover!E:E,A1503)</f>
        <v>0</v>
      </c>
      <c r="C1503">
        <f>_xlfn.MAXIFS(Land_Cover!F:F,Land_Cover!E:E,A1503)</f>
        <v>0</v>
      </c>
    </row>
    <row r="1504" spans="1:3" x14ac:dyDescent="0.3">
      <c r="A1504" t="s">
        <v>1510</v>
      </c>
      <c r="B1504">
        <f>_xlfn.MINIFS(Land_Cover!F:F,Land_Cover!E:E,A1504)</f>
        <v>0</v>
      </c>
      <c r="C1504">
        <f>_xlfn.MAXIFS(Land_Cover!F:F,Land_Cover!E:E,A1504)</f>
        <v>0</v>
      </c>
    </row>
    <row r="1505" spans="1:3" x14ac:dyDescent="0.3">
      <c r="A1505" t="s">
        <v>1511</v>
      </c>
      <c r="B1505">
        <f>_xlfn.MINIFS(Land_Cover!F:F,Land_Cover!E:E,A1505)</f>
        <v>0</v>
      </c>
      <c r="C1505">
        <f>_xlfn.MAXIFS(Land_Cover!F:F,Land_Cover!E:E,A1505)</f>
        <v>0</v>
      </c>
    </row>
    <row r="1506" spans="1:3" x14ac:dyDescent="0.3">
      <c r="A1506" t="s">
        <v>1512</v>
      </c>
      <c r="B1506">
        <f>_xlfn.MINIFS(Land_Cover!F:F,Land_Cover!E:E,A1506)</f>
        <v>79.725514660012493</v>
      </c>
      <c r="C1506">
        <f>_xlfn.MAXIFS(Land_Cover!F:F,Land_Cover!E:E,A1506)</f>
        <v>90.889332501559593</v>
      </c>
    </row>
    <row r="1507" spans="1:3" x14ac:dyDescent="0.3">
      <c r="A1507" t="s">
        <v>1513</v>
      </c>
      <c r="B1507">
        <f>_xlfn.MINIFS(Land_Cover!F:F,Land_Cover!E:E,A1507)</f>
        <v>2444.91578290705</v>
      </c>
      <c r="C1507">
        <f>_xlfn.MAXIFS(Land_Cover!F:F,Land_Cover!E:E,A1507)</f>
        <v>2787.2728633811598</v>
      </c>
    </row>
    <row r="1508" spans="1:3" x14ac:dyDescent="0.3">
      <c r="A1508" t="s">
        <v>1514</v>
      </c>
      <c r="B1508">
        <f>_xlfn.MINIFS(Land_Cover!F:F,Land_Cover!E:E,A1508)</f>
        <v>32678.602620087298</v>
      </c>
      <c r="C1508">
        <f>_xlfn.MAXIFS(Land_Cover!F:F,Land_Cover!E:E,A1508)</f>
        <v>37254.527510917003</v>
      </c>
    </row>
    <row r="1509" spans="1:3" x14ac:dyDescent="0.3">
      <c r="A1509" t="s">
        <v>1515</v>
      </c>
      <c r="B1509">
        <f>_xlfn.MINIFS(Land_Cover!F:F,Land_Cover!E:E,A1509)</f>
        <v>29046.662507797901</v>
      </c>
      <c r="C1509">
        <f>_xlfn.MAXIFS(Land_Cover!F:F,Land_Cover!E:E,A1509)</f>
        <v>33114.0134747349</v>
      </c>
    </row>
    <row r="1510" spans="1:3" x14ac:dyDescent="0.3">
      <c r="A1510" t="s">
        <v>1516</v>
      </c>
      <c r="B1510">
        <f>_xlfn.MINIFS(Land_Cover!F:F,Land_Cover!E:E,A1510)</f>
        <v>3817.9663131628199</v>
      </c>
      <c r="C1510">
        <f>_xlfn.MAXIFS(Land_Cover!F:F,Land_Cover!E:E,A1510)</f>
        <v>4352.58914535246</v>
      </c>
    </row>
    <row r="1511" spans="1:3" x14ac:dyDescent="0.3">
      <c r="A1511" t="s">
        <v>1517</v>
      </c>
      <c r="B1511">
        <f>_xlfn.MINIFS(Land_Cover!F:F,Land_Cover!E:E,A1511)</f>
        <v>0</v>
      </c>
      <c r="C1511">
        <f>_xlfn.MAXIFS(Land_Cover!F:F,Land_Cover!E:E,A1511)</f>
        <v>0</v>
      </c>
    </row>
    <row r="1512" spans="1:3" x14ac:dyDescent="0.3">
      <c r="A1512" t="s">
        <v>1518</v>
      </c>
      <c r="B1512">
        <f>_xlfn.MINIFS(Land_Cover!F:F,Land_Cover!E:E,A1512)</f>
        <v>8.85839051777916</v>
      </c>
      <c r="C1512">
        <f>_xlfn.MAXIFS(Land_Cover!F:F,Land_Cover!E:E,A1512)</f>
        <v>10.098814722395501</v>
      </c>
    </row>
    <row r="1513" spans="1:3" x14ac:dyDescent="0.3">
      <c r="A1513" t="s">
        <v>1519</v>
      </c>
      <c r="B1513">
        <f>_xlfn.MINIFS(Land_Cover!F:F,Land_Cover!E:E,A1513)</f>
        <v>53.150343106675003</v>
      </c>
      <c r="C1513">
        <f>_xlfn.MAXIFS(Land_Cover!F:F,Land_Cover!E:E,A1513)</f>
        <v>60.592888334373001</v>
      </c>
    </row>
    <row r="1514" spans="1:3" x14ac:dyDescent="0.3">
      <c r="A1514" t="s">
        <v>1520</v>
      </c>
      <c r="B1514">
        <f>_xlfn.MINIFS(Land_Cover!F:F,Land_Cover!E:E,A1514)</f>
        <v>8259.6875367776902</v>
      </c>
      <c r="C1514">
        <f>_xlfn.MAXIFS(Land_Cover!F:F,Land_Cover!E:E,A1514)</f>
        <v>10347.2234644907</v>
      </c>
    </row>
    <row r="1515" spans="1:3" x14ac:dyDescent="0.3">
      <c r="A1515" t="s">
        <v>1521</v>
      </c>
      <c r="B1515">
        <f>_xlfn.MINIFS(Land_Cover!F:F,Land_Cover!E:E,A1515)</f>
        <v>113713.031579773</v>
      </c>
      <c r="C1515">
        <f>_xlfn.MAXIFS(Land_Cover!F:F,Land_Cover!E:E,A1515)</f>
        <v>142452.62225011899</v>
      </c>
    </row>
    <row r="1516" spans="1:3" x14ac:dyDescent="0.3">
      <c r="A1516" t="s">
        <v>1522</v>
      </c>
      <c r="B1516">
        <f>_xlfn.MINIFS(Land_Cover!F:F,Land_Cover!E:E,A1516)</f>
        <v>3191.8792515005298</v>
      </c>
      <c r="C1516">
        <f>_xlfn.MAXIFS(Land_Cover!F:F,Land_Cover!E:E,A1516)</f>
        <v>3998.5880506845601</v>
      </c>
    </row>
    <row r="1517" spans="1:3" x14ac:dyDescent="0.3">
      <c r="A1517" t="s">
        <v>1523</v>
      </c>
      <c r="B1517">
        <f>_xlfn.MINIFS(Land_Cover!F:F,Land_Cover!E:E,A1517)</f>
        <v>0</v>
      </c>
      <c r="C1517">
        <f>_xlfn.MAXIFS(Land_Cover!F:F,Land_Cover!E:E,A1517)</f>
        <v>0</v>
      </c>
    </row>
    <row r="1518" spans="1:3" x14ac:dyDescent="0.3">
      <c r="A1518" t="s">
        <v>1524</v>
      </c>
      <c r="B1518">
        <f>_xlfn.MINIFS(Land_Cover!F:F,Land_Cover!E:E,A1518)</f>
        <v>0</v>
      </c>
      <c r="C1518">
        <f>_xlfn.MAXIFS(Land_Cover!F:F,Land_Cover!E:E,A1518)</f>
        <v>0</v>
      </c>
    </row>
    <row r="1519" spans="1:3" x14ac:dyDescent="0.3">
      <c r="A1519" t="s">
        <v>1525</v>
      </c>
      <c r="B1519">
        <f>_xlfn.MINIFS(Land_Cover!F:F,Land_Cover!E:E,A1519)</f>
        <v>0</v>
      </c>
      <c r="C1519">
        <f>_xlfn.MAXIFS(Land_Cover!F:F,Land_Cover!E:E,A1519)</f>
        <v>0</v>
      </c>
    </row>
    <row r="1520" spans="1:3" x14ac:dyDescent="0.3">
      <c r="A1520" t="s">
        <v>1526</v>
      </c>
      <c r="B1520">
        <f>_xlfn.MINIFS(Land_Cover!F:F,Land_Cover!E:E,A1520)</f>
        <v>0</v>
      </c>
      <c r="C1520">
        <f>_xlfn.MAXIFS(Land_Cover!F:F,Land_Cover!E:E,A1520)</f>
        <v>0</v>
      </c>
    </row>
    <row r="1521" spans="1:3" x14ac:dyDescent="0.3">
      <c r="A1521" t="s">
        <v>1527</v>
      </c>
      <c r="B1521">
        <f>_xlfn.MINIFS(Land_Cover!F:F,Land_Cover!E:E,A1521)</f>
        <v>0</v>
      </c>
      <c r="C1521">
        <f>_xlfn.MAXIFS(Land_Cover!F:F,Land_Cover!E:E,A1521)</f>
        <v>0</v>
      </c>
    </row>
    <row r="1522" spans="1:3" x14ac:dyDescent="0.3">
      <c r="A1522" t="s">
        <v>1528</v>
      </c>
      <c r="B1522">
        <f>_xlfn.MINIFS(Land_Cover!F:F,Land_Cover!E:E,A1522)</f>
        <v>0</v>
      </c>
      <c r="C1522">
        <f>_xlfn.MAXIFS(Land_Cover!F:F,Land_Cover!E:E,A1522)</f>
        <v>0</v>
      </c>
    </row>
    <row r="1523" spans="1:3" x14ac:dyDescent="0.3">
      <c r="A1523" t="s">
        <v>1529</v>
      </c>
      <c r="B1523">
        <f>_xlfn.MINIFS(Land_Cover!F:F,Land_Cover!E:E,A1523)</f>
        <v>0</v>
      </c>
      <c r="C1523">
        <f>_xlfn.MAXIFS(Land_Cover!F:F,Land_Cover!E:E,A1523)</f>
        <v>0</v>
      </c>
    </row>
    <row r="1524" spans="1:3" x14ac:dyDescent="0.3">
      <c r="A1524" t="s">
        <v>1530</v>
      </c>
      <c r="B1524">
        <f>_xlfn.MINIFS(Land_Cover!F:F,Land_Cover!E:E,A1524)</f>
        <v>36155.965556470903</v>
      </c>
      <c r="C1524">
        <f>_xlfn.MAXIFS(Land_Cover!F:F,Land_Cover!E:E,A1524)</f>
        <v>45293.947685239698</v>
      </c>
    </row>
    <row r="1525" spans="1:3" x14ac:dyDescent="0.3">
      <c r="A1525" t="s">
        <v>1531</v>
      </c>
      <c r="B1525">
        <f>_xlfn.MINIFS(Land_Cover!F:F,Land_Cover!E:E,A1525)</f>
        <v>263311.37228825898</v>
      </c>
      <c r="C1525">
        <f>_xlfn.MAXIFS(Land_Cover!F:F,Land_Cover!E:E,A1525)</f>
        <v>329860.13062562398</v>
      </c>
    </row>
    <row r="1526" spans="1:3" x14ac:dyDescent="0.3">
      <c r="A1526" t="s">
        <v>1532</v>
      </c>
      <c r="B1526">
        <f>_xlfn.MINIFS(Land_Cover!F:F,Land_Cover!E:E,A1526)</f>
        <v>1125874.7415950701</v>
      </c>
      <c r="C1526">
        <f>_xlfn.MAXIFS(Land_Cover!F:F,Land_Cover!E:E,A1526)</f>
        <v>1410425.93832246</v>
      </c>
    </row>
    <row r="1527" spans="1:3" x14ac:dyDescent="0.3">
      <c r="A1527" t="s">
        <v>1533</v>
      </c>
      <c r="B1527">
        <f>_xlfn.MINIFS(Land_Cover!F:F,Land_Cover!E:E,A1527)</f>
        <v>590283.00298144401</v>
      </c>
      <c r="C1527">
        <f>_xlfn.MAXIFS(Land_Cover!F:F,Land_Cover!E:E,A1527)</f>
        <v>739469.87848434504</v>
      </c>
    </row>
    <row r="1528" spans="1:3" x14ac:dyDescent="0.3">
      <c r="A1528" t="s">
        <v>1534</v>
      </c>
      <c r="B1528">
        <f>_xlfn.MINIFS(Land_Cover!F:F,Land_Cover!E:E,A1528)</f>
        <v>345.32026989918</v>
      </c>
      <c r="C1528">
        <f>_xlfn.MAXIFS(Land_Cover!F:F,Land_Cover!E:E,A1528)</f>
        <v>432.59578326119498</v>
      </c>
    </row>
    <row r="1529" spans="1:3" x14ac:dyDescent="0.3">
      <c r="A1529" t="s">
        <v>1535</v>
      </c>
      <c r="B1529">
        <f>_xlfn.MINIFS(Land_Cover!F:F,Land_Cover!E:E,A1529)</f>
        <v>0</v>
      </c>
      <c r="C1529">
        <f>_xlfn.MAXIFS(Land_Cover!F:F,Land_Cover!E:E,A1529)</f>
        <v>0</v>
      </c>
    </row>
    <row r="1530" spans="1:3" x14ac:dyDescent="0.3">
      <c r="A1530" t="s">
        <v>1536</v>
      </c>
      <c r="B1530">
        <f>_xlfn.MINIFS(Land_Cover!F:F,Land_Cover!E:E,A1530)</f>
        <v>0</v>
      </c>
      <c r="C1530">
        <f>_xlfn.MAXIFS(Land_Cover!F:F,Land_Cover!E:E,A1530)</f>
        <v>0</v>
      </c>
    </row>
    <row r="1531" spans="1:3" x14ac:dyDescent="0.3">
      <c r="A1531" t="s">
        <v>1537</v>
      </c>
      <c r="B1531">
        <f>_xlfn.MINIFS(Land_Cover!F:F,Land_Cover!E:E,A1531)</f>
        <v>27.998940802636199</v>
      </c>
      <c r="C1531">
        <f>_xlfn.MAXIFS(Land_Cover!F:F,Land_Cover!E:E,A1531)</f>
        <v>35.075333777934702</v>
      </c>
    </row>
    <row r="1532" spans="1:3" x14ac:dyDescent="0.3">
      <c r="A1532" t="s">
        <v>1538</v>
      </c>
      <c r="B1532">
        <f>_xlfn.MINIFS(Land_Cover!F:F,Land_Cover!E:E,A1532)</f>
        <v>0</v>
      </c>
      <c r="C1532">
        <f>_xlfn.MAXIFS(Land_Cover!F:F,Land_Cover!E:E,A1532)</f>
        <v>0</v>
      </c>
    </row>
    <row r="1533" spans="1:3" x14ac:dyDescent="0.3">
      <c r="A1533" t="s">
        <v>1539</v>
      </c>
      <c r="B1533">
        <f>_xlfn.MINIFS(Land_Cover!F:F,Land_Cover!E:E,A1533)</f>
        <v>77694.189356266405</v>
      </c>
      <c r="C1533">
        <f>_xlfn.MAXIFS(Land_Cover!F:F,Land_Cover!E:E,A1533)</f>
        <v>110626.917239394</v>
      </c>
    </row>
    <row r="1534" spans="1:3" x14ac:dyDescent="0.3">
      <c r="A1534" t="s">
        <v>1540</v>
      </c>
      <c r="B1534">
        <f>_xlfn.MINIFS(Land_Cover!F:F,Land_Cover!E:E,A1534)</f>
        <v>171486.72350041399</v>
      </c>
      <c r="C1534">
        <f>_xlfn.MAXIFS(Land_Cover!F:F,Land_Cover!E:E,A1534)</f>
        <v>244175.886581987</v>
      </c>
    </row>
    <row r="1535" spans="1:3" x14ac:dyDescent="0.3">
      <c r="A1535" t="s">
        <v>1541</v>
      </c>
      <c r="B1535">
        <f>_xlfn.MINIFS(Land_Cover!F:F,Land_Cover!E:E,A1535)</f>
        <v>386896.88640207303</v>
      </c>
      <c r="C1535">
        <f>_xlfn.MAXIFS(Land_Cover!F:F,Land_Cover!E:E,A1535)</f>
        <v>550893.31888021296</v>
      </c>
    </row>
    <row r="1536" spans="1:3" x14ac:dyDescent="0.3">
      <c r="A1536" t="s">
        <v>1542</v>
      </c>
      <c r="B1536">
        <f>_xlfn.MINIFS(Land_Cover!F:F,Land_Cover!E:E,A1536)</f>
        <v>0</v>
      </c>
      <c r="C1536">
        <f>_xlfn.MAXIFS(Land_Cover!F:F,Land_Cover!E:E,A1536)</f>
        <v>0</v>
      </c>
    </row>
    <row r="1537" spans="1:3" x14ac:dyDescent="0.3">
      <c r="A1537" t="s">
        <v>1543</v>
      </c>
      <c r="B1537">
        <f>_xlfn.MINIFS(Land_Cover!F:F,Land_Cover!E:E,A1537)</f>
        <v>114.47711849159801</v>
      </c>
      <c r="C1537">
        <f>_xlfn.MAXIFS(Land_Cover!F:F,Land_Cover!E:E,A1537)</f>
        <v>163.00125940052499</v>
      </c>
    </row>
    <row r="1538" spans="1:3" x14ac:dyDescent="0.3">
      <c r="A1538" t="s">
        <v>1544</v>
      </c>
      <c r="B1538">
        <f>_xlfn.MINIFS(Land_Cover!F:F,Land_Cover!E:E,A1538)</f>
        <v>364.89581519196901</v>
      </c>
      <c r="C1538">
        <f>_xlfn.MAXIFS(Land_Cover!F:F,Land_Cover!E:E,A1538)</f>
        <v>519.56651433917398</v>
      </c>
    </row>
    <row r="1539" spans="1:3" x14ac:dyDescent="0.3">
      <c r="A1539" t="s">
        <v>1545</v>
      </c>
      <c r="B1539">
        <f>_xlfn.MINIFS(Land_Cover!F:F,Land_Cover!E:E,A1539)</f>
        <v>114.47711849159801</v>
      </c>
      <c r="C1539">
        <f>_xlfn.MAXIFS(Land_Cover!F:F,Land_Cover!E:E,A1539)</f>
        <v>163.00125940052499</v>
      </c>
    </row>
    <row r="1540" spans="1:3" x14ac:dyDescent="0.3">
      <c r="A1540" t="s">
        <v>1546</v>
      </c>
      <c r="B1540">
        <f>_xlfn.MINIFS(Land_Cover!F:F,Land_Cover!E:E,A1540)</f>
        <v>0</v>
      </c>
      <c r="C1540">
        <f>_xlfn.MAXIFS(Land_Cover!F:F,Land_Cover!E:E,A1540)</f>
        <v>0</v>
      </c>
    </row>
    <row r="1541" spans="1:3" x14ac:dyDescent="0.3">
      <c r="A1541" t="s">
        <v>1547</v>
      </c>
      <c r="B1541">
        <f>_xlfn.MINIFS(Land_Cover!F:F,Land_Cover!E:E,A1541)</f>
        <v>0</v>
      </c>
      <c r="C1541">
        <f>_xlfn.MAXIFS(Land_Cover!F:F,Land_Cover!E:E,A1541)</f>
        <v>0</v>
      </c>
    </row>
    <row r="1542" spans="1:3" x14ac:dyDescent="0.3">
      <c r="A1542" t="s">
        <v>1548</v>
      </c>
      <c r="B1542">
        <f>_xlfn.MINIFS(Land_Cover!F:F,Land_Cover!E:E,A1542)</f>
        <v>21.464459717174599</v>
      </c>
      <c r="C1542">
        <f>_xlfn.MAXIFS(Land_Cover!F:F,Land_Cover!E:E,A1542)</f>
        <v>30.562736137598499</v>
      </c>
    </row>
    <row r="1543" spans="1:3" x14ac:dyDescent="0.3">
      <c r="A1543" t="s">
        <v>1549</v>
      </c>
      <c r="B1543">
        <f>_xlfn.MINIFS(Land_Cover!F:F,Land_Cover!E:E,A1543)</f>
        <v>21.464459717174599</v>
      </c>
      <c r="C1543">
        <f>_xlfn.MAXIFS(Land_Cover!F:F,Land_Cover!E:E,A1543)</f>
        <v>30.562736137598499</v>
      </c>
    </row>
    <row r="1544" spans="1:3" x14ac:dyDescent="0.3">
      <c r="A1544" t="s">
        <v>1550</v>
      </c>
      <c r="B1544">
        <f>_xlfn.MINIFS(Land_Cover!F:F,Land_Cover!E:E,A1544)</f>
        <v>24068.8141628585</v>
      </c>
      <c r="C1544">
        <f>_xlfn.MAXIFS(Land_Cover!F:F,Land_Cover!E:E,A1544)</f>
        <v>34271.014788960398</v>
      </c>
    </row>
    <row r="1545" spans="1:3" x14ac:dyDescent="0.3">
      <c r="A1545" t="s">
        <v>1551</v>
      </c>
      <c r="B1545">
        <f>_xlfn.MINIFS(Land_Cover!F:F,Land_Cover!E:E,A1545)</f>
        <v>103329.909078479</v>
      </c>
      <c r="C1545">
        <f>_xlfn.MAXIFS(Land_Cover!F:F,Land_Cover!E:E,A1545)</f>
        <v>147129.01176639899</v>
      </c>
    </row>
    <row r="1546" spans="1:3" x14ac:dyDescent="0.3">
      <c r="A1546" t="s">
        <v>1552</v>
      </c>
      <c r="B1546">
        <f>_xlfn.MINIFS(Land_Cover!F:F,Land_Cover!E:E,A1546)</f>
        <v>16463.2406030729</v>
      </c>
      <c r="C1546">
        <f>_xlfn.MAXIFS(Land_Cover!F:F,Land_Cover!E:E,A1546)</f>
        <v>23441.618617537999</v>
      </c>
    </row>
    <row r="1547" spans="1:3" x14ac:dyDescent="0.3">
      <c r="A1547" t="s">
        <v>1553</v>
      </c>
      <c r="B1547">
        <f>_xlfn.MINIFS(Land_Cover!F:F,Land_Cover!E:E,A1547)</f>
        <v>99394.758130329996</v>
      </c>
      <c r="C1547">
        <f>_xlfn.MAXIFS(Land_Cover!F:F,Land_Cover!E:E,A1547)</f>
        <v>141525.84347450599</v>
      </c>
    </row>
    <row r="1548" spans="1:3" x14ac:dyDescent="0.3">
      <c r="A1548" t="s">
        <v>1554</v>
      </c>
      <c r="B1548">
        <f>_xlfn.MINIFS(Land_Cover!F:F,Land_Cover!E:E,A1548)</f>
        <v>75884.019920117993</v>
      </c>
      <c r="C1548">
        <f>_xlfn.MAXIFS(Land_Cover!F:F,Land_Cover!E:E,A1548)</f>
        <v>108049.45982512301</v>
      </c>
    </row>
    <row r="1549" spans="1:3" x14ac:dyDescent="0.3">
      <c r="A1549" t="s">
        <v>1555</v>
      </c>
      <c r="B1549">
        <f>_xlfn.MINIFS(Land_Cover!F:F,Land_Cover!E:E,A1549)</f>
        <v>38342.679874779598</v>
      </c>
      <c r="C1549">
        <f>_xlfn.MAXIFS(Land_Cover!F:F,Land_Cover!E:E,A1549)</f>
        <v>54595.234320463504</v>
      </c>
    </row>
    <row r="1550" spans="1:3" x14ac:dyDescent="0.3">
      <c r="A1550" t="s">
        <v>1556</v>
      </c>
      <c r="B1550">
        <f>_xlfn.MINIFS(Land_Cover!F:F,Land_Cover!E:E,A1550)</f>
        <v>0</v>
      </c>
      <c r="C1550">
        <f>_xlfn.MAXIFS(Land_Cover!F:F,Land_Cover!E:E,A1550)</f>
        <v>0</v>
      </c>
    </row>
    <row r="1551" spans="1:3" x14ac:dyDescent="0.3">
      <c r="A1551" t="s">
        <v>1557</v>
      </c>
      <c r="B1551">
        <f>_xlfn.MINIFS(Land_Cover!F:F,Land_Cover!E:E,A1551)</f>
        <v>56377.229590415198</v>
      </c>
      <c r="C1551">
        <f>_xlfn.MAXIFS(Land_Cover!F:F,Land_Cover!E:E,A1551)</f>
        <v>63644.865004179403</v>
      </c>
    </row>
    <row r="1552" spans="1:3" x14ac:dyDescent="0.3">
      <c r="A1552" t="s">
        <v>1558</v>
      </c>
      <c r="B1552">
        <f>_xlfn.MINIFS(Land_Cover!F:F,Land_Cover!E:E,A1552)</f>
        <v>54664.574707439402</v>
      </c>
      <c r="C1552">
        <f>_xlfn.MAXIFS(Land_Cover!F:F,Land_Cover!E:E,A1552)</f>
        <v>61711.430360128201</v>
      </c>
    </row>
    <row r="1553" spans="1:3" x14ac:dyDescent="0.3">
      <c r="A1553" t="s">
        <v>1559</v>
      </c>
      <c r="B1553">
        <f>_xlfn.MINIFS(Land_Cover!F:F,Land_Cover!E:E,A1553)</f>
        <v>92427.211061577094</v>
      </c>
      <c r="C1553">
        <f>_xlfn.MAXIFS(Land_Cover!F:F,Land_Cover!E:E,A1553)</f>
        <v>104342.07947896401</v>
      </c>
    </row>
    <row r="1554" spans="1:3" x14ac:dyDescent="0.3">
      <c r="A1554" t="s">
        <v>1560</v>
      </c>
      <c r="B1554">
        <f>_xlfn.MINIFS(Land_Cover!F:F,Land_Cover!E:E,A1554)</f>
        <v>0</v>
      </c>
      <c r="C1554">
        <f>_xlfn.MAXIFS(Land_Cover!F:F,Land_Cover!E:E,A1554)</f>
        <v>0</v>
      </c>
    </row>
    <row r="1555" spans="1:3" x14ac:dyDescent="0.3">
      <c r="A1555" t="s">
        <v>1561</v>
      </c>
      <c r="B1555">
        <f>_xlfn.MINIFS(Land_Cover!F:F,Land_Cover!E:E,A1555)</f>
        <v>0</v>
      </c>
      <c r="C1555">
        <f>_xlfn.MAXIFS(Land_Cover!F:F,Land_Cover!E:E,A1555)</f>
        <v>0</v>
      </c>
    </row>
    <row r="1556" spans="1:3" x14ac:dyDescent="0.3">
      <c r="A1556" t="s">
        <v>1562</v>
      </c>
      <c r="B1556">
        <f>_xlfn.MINIFS(Land_Cover!F:F,Land_Cover!E:E,A1556)</f>
        <v>0</v>
      </c>
      <c r="C1556">
        <f>_xlfn.MAXIFS(Land_Cover!F:F,Land_Cover!E:E,A1556)</f>
        <v>0</v>
      </c>
    </row>
    <row r="1557" spans="1:3" x14ac:dyDescent="0.3">
      <c r="A1557" t="s">
        <v>1563</v>
      </c>
      <c r="B1557">
        <f>_xlfn.MINIFS(Land_Cover!F:F,Land_Cover!E:E,A1557)</f>
        <v>0</v>
      </c>
      <c r="C1557">
        <f>_xlfn.MAXIFS(Land_Cover!F:F,Land_Cover!E:E,A1557)</f>
        <v>0</v>
      </c>
    </row>
    <row r="1558" spans="1:3" x14ac:dyDescent="0.3">
      <c r="A1558" t="s">
        <v>1564</v>
      </c>
      <c r="B1558">
        <f>_xlfn.MINIFS(Land_Cover!F:F,Land_Cover!E:E,A1558)</f>
        <v>0</v>
      </c>
      <c r="C1558">
        <f>_xlfn.MAXIFS(Land_Cover!F:F,Land_Cover!E:E,A1558)</f>
        <v>0</v>
      </c>
    </row>
    <row r="1559" spans="1:3" x14ac:dyDescent="0.3">
      <c r="A1559" t="s">
        <v>1565</v>
      </c>
      <c r="B1559">
        <f>_xlfn.MINIFS(Land_Cover!F:F,Land_Cover!E:E,A1559)</f>
        <v>0</v>
      </c>
      <c r="C1559">
        <f>_xlfn.MAXIFS(Land_Cover!F:F,Land_Cover!E:E,A1559)</f>
        <v>0</v>
      </c>
    </row>
    <row r="1560" spans="1:3" x14ac:dyDescent="0.3">
      <c r="A1560" t="s">
        <v>1566</v>
      </c>
      <c r="B1560">
        <f>_xlfn.MINIFS(Land_Cover!F:F,Land_Cover!E:E,A1560)</f>
        <v>0</v>
      </c>
      <c r="C1560">
        <f>_xlfn.MAXIFS(Land_Cover!F:F,Land_Cover!E:E,A1560)</f>
        <v>0</v>
      </c>
    </row>
    <row r="1561" spans="1:3" x14ac:dyDescent="0.3">
      <c r="A1561" t="s">
        <v>1567</v>
      </c>
      <c r="B1561">
        <f>_xlfn.MINIFS(Land_Cover!F:F,Land_Cover!E:E,A1561)</f>
        <v>552.16742128726696</v>
      </c>
      <c r="C1561">
        <f>_xlfn.MAXIFS(Land_Cover!F:F,Land_Cover!E:E,A1561)</f>
        <v>623.34778141543597</v>
      </c>
    </row>
    <row r="1562" spans="1:3" x14ac:dyDescent="0.3">
      <c r="A1562" t="s">
        <v>1568</v>
      </c>
      <c r="B1562">
        <f>_xlfn.MINIFS(Land_Cover!F:F,Land_Cover!E:E,A1562)</f>
        <v>19241.6308163834</v>
      </c>
      <c r="C1562">
        <f>_xlfn.MAXIFS(Land_Cover!F:F,Land_Cover!E:E,A1562)</f>
        <v>21722.085399832798</v>
      </c>
    </row>
    <row r="1563" spans="1:3" x14ac:dyDescent="0.3">
      <c r="A1563" t="s">
        <v>1569</v>
      </c>
      <c r="B1563">
        <f>_xlfn.MINIFS(Land_Cover!F:F,Land_Cover!E:E,A1563)</f>
        <v>179098.778663973</v>
      </c>
      <c r="C1563">
        <f>_xlfn.MAXIFS(Land_Cover!F:F,Land_Cover!E:E,A1563)</f>
        <v>202186.55072791901</v>
      </c>
    </row>
    <row r="1564" spans="1:3" x14ac:dyDescent="0.3">
      <c r="A1564" t="s">
        <v>1570</v>
      </c>
      <c r="B1564">
        <f>_xlfn.MINIFS(Land_Cover!F:F,Land_Cover!E:E,A1564)</f>
        <v>75890.264732516007</v>
      </c>
      <c r="C1564">
        <f>_xlfn.MAXIFS(Land_Cover!F:F,Land_Cover!E:E,A1564)</f>
        <v>85673.341686402899</v>
      </c>
    </row>
    <row r="1565" spans="1:3" x14ac:dyDescent="0.3">
      <c r="A1565" t="s">
        <v>1571</v>
      </c>
      <c r="B1565">
        <f>_xlfn.MINIFS(Land_Cover!F:F,Land_Cover!E:E,A1565)</f>
        <v>7842.6491362496499</v>
      </c>
      <c r="C1565">
        <f>_xlfn.MAXIFS(Land_Cover!F:F,Land_Cover!E:E,A1565)</f>
        <v>8853.6515394260205</v>
      </c>
    </row>
    <row r="1566" spans="1:3" x14ac:dyDescent="0.3">
      <c r="A1566" t="s">
        <v>1572</v>
      </c>
      <c r="B1566">
        <f>_xlfn.MINIFS(Land_Cover!F:F,Land_Cover!E:E,A1566)</f>
        <v>13701.239063806101</v>
      </c>
      <c r="C1566">
        <f>_xlfn.MAXIFS(Land_Cover!F:F,Land_Cover!E:E,A1566)</f>
        <v>15467.4771524101</v>
      </c>
    </row>
    <row r="1567" spans="1:3" x14ac:dyDescent="0.3">
      <c r="A1567" t="s">
        <v>1573</v>
      </c>
      <c r="B1567">
        <f>_xlfn.MINIFS(Land_Cover!F:F,Land_Cover!E:E,A1567)</f>
        <v>37622.254806352801</v>
      </c>
      <c r="C1567">
        <f>_xlfn.MAXIFS(Land_Cover!F:F,Land_Cover!E:E,A1567)</f>
        <v>42472.170869322901</v>
      </c>
    </row>
    <row r="1568" spans="1:3" x14ac:dyDescent="0.3">
      <c r="A1568" t="s">
        <v>1574</v>
      </c>
      <c r="B1568">
        <f>_xlfn.MINIFS(Land_Cover!F:F,Land_Cover!E:E,A1568)</f>
        <v>22137.632433711002</v>
      </c>
      <c r="C1568">
        <f>_xlfn.MAXIFS(Land_Cover!F:F,Land_Cover!E:E,A1568)</f>
        <v>29285.458268157799</v>
      </c>
    </row>
    <row r="1569" spans="1:3" x14ac:dyDescent="0.3">
      <c r="A1569" t="s">
        <v>1575</v>
      </c>
      <c r="B1569">
        <f>_xlfn.MINIFS(Land_Cover!F:F,Land_Cover!E:E,A1569)</f>
        <v>5730.3388782433503</v>
      </c>
      <c r="C1569">
        <f>_xlfn.MAXIFS(Land_Cover!F:F,Land_Cover!E:E,A1569)</f>
        <v>7580.5577034357802</v>
      </c>
    </row>
    <row r="1570" spans="1:3" x14ac:dyDescent="0.3">
      <c r="A1570" t="s">
        <v>1576</v>
      </c>
      <c r="B1570">
        <f>_xlfn.MINIFS(Land_Cover!F:F,Land_Cover!E:E,A1570)</f>
        <v>47247.305635534001</v>
      </c>
      <c r="C1570">
        <f>_xlfn.MAXIFS(Land_Cover!F:F,Land_Cover!E:E,A1570)</f>
        <v>62502.573462431399</v>
      </c>
    </row>
    <row r="1571" spans="1:3" x14ac:dyDescent="0.3">
      <c r="A1571" t="s">
        <v>1577</v>
      </c>
      <c r="B1571">
        <f>_xlfn.MINIFS(Land_Cover!F:F,Land_Cover!E:E,A1571)</f>
        <v>1059196.65251225</v>
      </c>
      <c r="C1571">
        <f>_xlfn.MAXIFS(Land_Cover!F:F,Land_Cover!E:E,A1571)</f>
        <v>1401191.3630693499</v>
      </c>
    </row>
    <row r="1572" spans="1:3" x14ac:dyDescent="0.3">
      <c r="A1572" t="s">
        <v>1578</v>
      </c>
      <c r="B1572">
        <f>_xlfn.MINIFS(Land_Cover!F:F,Land_Cover!E:E,A1572)</f>
        <v>0</v>
      </c>
      <c r="C1572">
        <f>_xlfn.MAXIFS(Land_Cover!F:F,Land_Cover!E:E,A1572)</f>
        <v>0</v>
      </c>
    </row>
    <row r="1573" spans="1:3" x14ac:dyDescent="0.3">
      <c r="A1573" t="s">
        <v>1579</v>
      </c>
      <c r="B1573">
        <f>_xlfn.MINIFS(Land_Cover!F:F,Land_Cover!E:E,A1573)</f>
        <v>0</v>
      </c>
      <c r="C1573">
        <f>_xlfn.MAXIFS(Land_Cover!F:F,Land_Cover!E:E,A1573)</f>
        <v>0</v>
      </c>
    </row>
    <row r="1574" spans="1:3" x14ac:dyDescent="0.3">
      <c r="A1574" t="s">
        <v>1580</v>
      </c>
      <c r="B1574">
        <f>_xlfn.MINIFS(Land_Cover!F:F,Land_Cover!E:E,A1574)</f>
        <v>0</v>
      </c>
      <c r="C1574">
        <f>_xlfn.MAXIFS(Land_Cover!F:F,Land_Cover!E:E,A1574)</f>
        <v>0</v>
      </c>
    </row>
    <row r="1575" spans="1:3" x14ac:dyDescent="0.3">
      <c r="A1575" t="s">
        <v>1581</v>
      </c>
      <c r="B1575">
        <f>_xlfn.MINIFS(Land_Cover!F:F,Land_Cover!E:E,A1575)</f>
        <v>0</v>
      </c>
      <c r="C1575">
        <f>_xlfn.MAXIFS(Land_Cover!F:F,Land_Cover!E:E,A1575)</f>
        <v>0</v>
      </c>
    </row>
    <row r="1576" spans="1:3" x14ac:dyDescent="0.3">
      <c r="A1576" t="s">
        <v>1582</v>
      </c>
      <c r="B1576">
        <f>_xlfn.MINIFS(Land_Cover!F:F,Land_Cover!E:E,A1576)</f>
        <v>0</v>
      </c>
      <c r="C1576">
        <f>_xlfn.MAXIFS(Land_Cover!F:F,Land_Cover!E:E,A1576)</f>
        <v>0</v>
      </c>
    </row>
    <row r="1577" spans="1:3" x14ac:dyDescent="0.3">
      <c r="A1577" t="s">
        <v>1583</v>
      </c>
      <c r="B1577">
        <f>_xlfn.MINIFS(Land_Cover!F:F,Land_Cover!E:E,A1577)</f>
        <v>0</v>
      </c>
      <c r="C1577">
        <f>_xlfn.MAXIFS(Land_Cover!F:F,Land_Cover!E:E,A1577)</f>
        <v>0</v>
      </c>
    </row>
    <row r="1578" spans="1:3" x14ac:dyDescent="0.3">
      <c r="A1578" t="s">
        <v>1584</v>
      </c>
      <c r="B1578">
        <f>_xlfn.MINIFS(Land_Cover!F:F,Land_Cover!E:E,A1578)</f>
        <v>517196.16298234003</v>
      </c>
      <c r="C1578">
        <f>_xlfn.MAXIFS(Land_Cover!F:F,Land_Cover!E:E,A1578)</f>
        <v>684189.09261525003</v>
      </c>
    </row>
    <row r="1579" spans="1:3" x14ac:dyDescent="0.3">
      <c r="A1579" t="s">
        <v>1585</v>
      </c>
      <c r="B1579">
        <f>_xlfn.MINIFS(Land_Cover!F:F,Land_Cover!E:E,A1579)</f>
        <v>1416024.75267824</v>
      </c>
      <c r="C1579">
        <f>_xlfn.MAXIFS(Land_Cover!F:F,Land_Cover!E:E,A1579)</f>
        <v>1873232.55661651</v>
      </c>
    </row>
    <row r="1580" spans="1:3" x14ac:dyDescent="0.3">
      <c r="A1580" t="s">
        <v>1586</v>
      </c>
      <c r="B1580">
        <f>_xlfn.MINIFS(Land_Cover!F:F,Land_Cover!E:E,A1580)</f>
        <v>1529756.2031675701</v>
      </c>
      <c r="C1580">
        <f>_xlfn.MAXIFS(Land_Cover!F:F,Land_Cover!E:E,A1580)</f>
        <v>2023685.75693301</v>
      </c>
    </row>
    <row r="1581" spans="1:3" x14ac:dyDescent="0.3">
      <c r="A1581" t="s">
        <v>1587</v>
      </c>
      <c r="B1581">
        <f>_xlfn.MINIFS(Land_Cover!F:F,Land_Cover!E:E,A1581)</f>
        <v>1411760.0777404399</v>
      </c>
      <c r="C1581">
        <f>_xlfn.MAXIFS(Land_Cover!F:F,Land_Cover!E:E,A1581)</f>
        <v>1867590.89821911</v>
      </c>
    </row>
    <row r="1582" spans="1:3" x14ac:dyDescent="0.3">
      <c r="A1582" t="s">
        <v>1588</v>
      </c>
      <c r="B1582">
        <f>_xlfn.MINIFS(Land_Cover!F:F,Land_Cover!E:E,A1582)</f>
        <v>1220144.8739716799</v>
      </c>
      <c r="C1582">
        <f>_xlfn.MAXIFS(Land_Cover!F:F,Land_Cover!E:E,A1582)</f>
        <v>1614106.7431127401</v>
      </c>
    </row>
    <row r="1583" spans="1:3" x14ac:dyDescent="0.3">
      <c r="A1583" t="s">
        <v>1589</v>
      </c>
      <c r="B1583">
        <f>_xlfn.MINIFS(Land_Cover!F:F,Land_Cover!E:E,A1583)</f>
        <v>0</v>
      </c>
      <c r="C1583">
        <f>_xlfn.MAXIFS(Land_Cover!F:F,Land_Cover!E:E,A1583)</f>
        <v>0</v>
      </c>
    </row>
    <row r="1584" spans="1:3" x14ac:dyDescent="0.3">
      <c r="A1584" t="s">
        <v>1590</v>
      </c>
      <c r="B1584">
        <f>_xlfn.MINIFS(Land_Cover!F:F,Land_Cover!E:E,A1584)</f>
        <v>0</v>
      </c>
      <c r="C1584">
        <f>_xlfn.MAXIFS(Land_Cover!F:F,Land_Cover!E:E,A1584)</f>
        <v>0</v>
      </c>
    </row>
    <row r="1585" spans="1:3" x14ac:dyDescent="0.3">
      <c r="A1585" t="s">
        <v>1591</v>
      </c>
      <c r="B1585">
        <f>_xlfn.MINIFS(Land_Cover!F:F,Land_Cover!E:E,A1585)</f>
        <v>0</v>
      </c>
      <c r="C1585">
        <f>_xlfn.MAXIFS(Land_Cover!F:F,Land_Cover!E:E,A1585)</f>
        <v>0</v>
      </c>
    </row>
    <row r="1586" spans="1:3" x14ac:dyDescent="0.3">
      <c r="A1586" t="s">
        <v>1592</v>
      </c>
      <c r="B1586">
        <f>_xlfn.MINIFS(Land_Cover!F:F,Land_Cover!E:E,A1586)</f>
        <v>0</v>
      </c>
      <c r="C1586">
        <f>_xlfn.MAXIFS(Land_Cover!F:F,Land_Cover!E:E,A1586)</f>
        <v>0</v>
      </c>
    </row>
    <row r="1587" spans="1:3" x14ac:dyDescent="0.3">
      <c r="A1587" t="s">
        <v>1593</v>
      </c>
      <c r="B1587">
        <f>_xlfn.MINIFS(Land_Cover!F:F,Land_Cover!E:E,A1587)</f>
        <v>259.79665966171598</v>
      </c>
      <c r="C1587">
        <f>_xlfn.MAXIFS(Land_Cover!F:F,Land_Cover!E:E,A1587)</f>
        <v>363.07028562883198</v>
      </c>
    </row>
    <row r="1588" spans="1:3" x14ac:dyDescent="0.3">
      <c r="A1588" t="s">
        <v>1594</v>
      </c>
      <c r="B1588">
        <f>_xlfn.MINIFS(Land_Cover!F:F,Land_Cover!E:E,A1588)</f>
        <v>5043.6385996395202</v>
      </c>
      <c r="C1588">
        <f>_xlfn.MAXIFS(Land_Cover!F:F,Land_Cover!E:E,A1588)</f>
        <v>7048.57140720801</v>
      </c>
    </row>
    <row r="1589" spans="1:3" x14ac:dyDescent="0.3">
      <c r="A1589" t="s">
        <v>1595</v>
      </c>
      <c r="B1589">
        <f>_xlfn.MINIFS(Land_Cover!F:F,Land_Cover!E:E,A1589)</f>
        <v>376024.31009106402</v>
      </c>
      <c r="C1589">
        <f>_xlfn.MAXIFS(Land_Cover!F:F,Land_Cover!E:E,A1589)</f>
        <v>525500.41962015897</v>
      </c>
    </row>
    <row r="1590" spans="1:3" x14ac:dyDescent="0.3">
      <c r="A1590" t="s">
        <v>1596</v>
      </c>
      <c r="B1590">
        <f>_xlfn.MINIFS(Land_Cover!F:F,Land_Cover!E:E,A1590)</f>
        <v>0</v>
      </c>
      <c r="C1590">
        <f>_xlfn.MAXIFS(Land_Cover!F:F,Land_Cover!E:E,A1590)</f>
        <v>0</v>
      </c>
    </row>
    <row r="1591" spans="1:3" x14ac:dyDescent="0.3">
      <c r="A1591" t="s">
        <v>1597</v>
      </c>
      <c r="B1591">
        <f>_xlfn.MINIFS(Land_Cover!F:F,Land_Cover!E:E,A1591)</f>
        <v>0</v>
      </c>
      <c r="C1591">
        <f>_xlfn.MAXIFS(Land_Cover!F:F,Land_Cover!E:E,A1591)</f>
        <v>0</v>
      </c>
    </row>
    <row r="1592" spans="1:3" x14ac:dyDescent="0.3">
      <c r="A1592" t="s">
        <v>1598</v>
      </c>
      <c r="B1592">
        <f>_xlfn.MINIFS(Land_Cover!F:F,Land_Cover!E:E,A1592)</f>
        <v>0</v>
      </c>
      <c r="C1592">
        <f>_xlfn.MAXIFS(Land_Cover!F:F,Land_Cover!E:E,A1592)</f>
        <v>0</v>
      </c>
    </row>
    <row r="1593" spans="1:3" x14ac:dyDescent="0.3">
      <c r="A1593" t="s">
        <v>1599</v>
      </c>
      <c r="B1593">
        <f>_xlfn.MINIFS(Land_Cover!F:F,Land_Cover!E:E,A1593)</f>
        <v>0</v>
      </c>
      <c r="C1593">
        <f>_xlfn.MAXIFS(Land_Cover!F:F,Land_Cover!E:E,A1593)</f>
        <v>0</v>
      </c>
    </row>
    <row r="1594" spans="1:3" x14ac:dyDescent="0.3">
      <c r="A1594" t="s">
        <v>1600</v>
      </c>
      <c r="B1594">
        <f>_xlfn.MINIFS(Land_Cover!F:F,Land_Cover!E:E,A1594)</f>
        <v>0</v>
      </c>
      <c r="C1594">
        <f>_xlfn.MAXIFS(Land_Cover!F:F,Land_Cover!E:E,A1594)</f>
        <v>0</v>
      </c>
    </row>
    <row r="1595" spans="1:3" x14ac:dyDescent="0.3">
      <c r="A1595" t="s">
        <v>1601</v>
      </c>
      <c r="B1595">
        <f>_xlfn.MINIFS(Land_Cover!F:F,Land_Cover!E:E,A1595)</f>
        <v>0</v>
      </c>
      <c r="C1595">
        <f>_xlfn.MAXIFS(Land_Cover!F:F,Land_Cover!E:E,A1595)</f>
        <v>0</v>
      </c>
    </row>
    <row r="1596" spans="1:3" x14ac:dyDescent="0.3">
      <c r="A1596" t="s">
        <v>1602</v>
      </c>
      <c r="B1596">
        <f>_xlfn.MINIFS(Land_Cover!F:F,Land_Cover!E:E,A1596)</f>
        <v>886.89204505206499</v>
      </c>
      <c r="C1596">
        <f>_xlfn.MAXIFS(Land_Cover!F:F,Land_Cover!E:E,A1596)</f>
        <v>1239.4468371467001</v>
      </c>
    </row>
    <row r="1597" spans="1:3" x14ac:dyDescent="0.3">
      <c r="A1597" t="s">
        <v>1603</v>
      </c>
      <c r="B1597">
        <f>_xlfn.MINIFS(Land_Cover!F:F,Land_Cover!E:E,A1597)</f>
        <v>3708.82127930863</v>
      </c>
      <c r="C1597">
        <f>_xlfn.MAXIFS(Land_Cover!F:F,Land_Cover!E:E,A1597)</f>
        <v>5183.1413189771201</v>
      </c>
    </row>
    <row r="1598" spans="1:3" x14ac:dyDescent="0.3">
      <c r="A1598" t="s">
        <v>1604</v>
      </c>
      <c r="B1598">
        <f>_xlfn.MINIFS(Land_Cover!F:F,Land_Cover!E:E,A1598)</f>
        <v>16331.3555366658</v>
      </c>
      <c r="C1598">
        <f>_xlfn.MAXIFS(Land_Cover!F:F,Land_Cover!E:E,A1598)</f>
        <v>22823.349334529699</v>
      </c>
    </row>
    <row r="1599" spans="1:3" x14ac:dyDescent="0.3">
      <c r="A1599" t="s">
        <v>1605</v>
      </c>
      <c r="B1599">
        <f>_xlfn.MINIFS(Land_Cover!F:F,Land_Cover!E:E,A1599)</f>
        <v>95856.008909667595</v>
      </c>
      <c r="C1599">
        <f>_xlfn.MAXIFS(Land_Cover!F:F,Land_Cover!E:E,A1599)</f>
        <v>133960.41573201699</v>
      </c>
    </row>
    <row r="1600" spans="1:3" x14ac:dyDescent="0.3">
      <c r="A1600" t="s">
        <v>1606</v>
      </c>
      <c r="B1600">
        <f>_xlfn.MINIFS(Land_Cover!F:F,Land_Cover!E:E,A1600)</f>
        <v>639717.91964770597</v>
      </c>
      <c r="C1600">
        <f>_xlfn.MAXIFS(Land_Cover!F:F,Land_Cover!E:E,A1600)</f>
        <v>894016.759533423</v>
      </c>
    </row>
    <row r="1601" spans="1:3" x14ac:dyDescent="0.3">
      <c r="A1601" t="s">
        <v>1607</v>
      </c>
      <c r="B1601">
        <f>_xlfn.MINIFS(Land_Cover!F:F,Land_Cover!E:E,A1601)</f>
        <v>367.29872572863297</v>
      </c>
      <c r="C1601">
        <f>_xlfn.MAXIFS(Land_Cover!F:F,Land_Cover!E:E,A1601)</f>
        <v>513.30626588903795</v>
      </c>
    </row>
    <row r="1602" spans="1:3" x14ac:dyDescent="0.3">
      <c r="A1602" t="s">
        <v>1608</v>
      </c>
      <c r="B1602">
        <f>_xlfn.MINIFS(Land_Cover!F:F,Land_Cover!E:E,A1602)</f>
        <v>0</v>
      </c>
      <c r="C1602">
        <f>_xlfn.MAXIFS(Land_Cover!F:F,Land_Cover!E:E,A1602)</f>
        <v>0</v>
      </c>
    </row>
    <row r="1603" spans="1:3" x14ac:dyDescent="0.3">
      <c r="A1603" t="s">
        <v>1609</v>
      </c>
      <c r="B1603">
        <f>_xlfn.MINIFS(Land_Cover!F:F,Land_Cover!E:E,A1603)</f>
        <v>8.9585055055764098</v>
      </c>
      <c r="C1603">
        <f>_xlfn.MAXIFS(Land_Cover!F:F,Land_Cover!E:E,A1603)</f>
        <v>12.519665021683901</v>
      </c>
    </row>
    <row r="1604" spans="1:3" x14ac:dyDescent="0.3">
      <c r="A1604" t="s">
        <v>1610</v>
      </c>
      <c r="B1604">
        <f>_xlfn.MINIFS(Land_Cover!F:F,Land_Cover!E:E,A1604)</f>
        <v>0</v>
      </c>
      <c r="C1604">
        <f>_xlfn.MAXIFS(Land_Cover!F:F,Land_Cover!E:E,A1604)</f>
        <v>0</v>
      </c>
    </row>
    <row r="1605" spans="1:3" x14ac:dyDescent="0.3">
      <c r="A1605" t="s">
        <v>1611</v>
      </c>
      <c r="B1605">
        <f>_xlfn.MINIFS(Land_Cover!F:F,Land_Cover!E:E,A1605)</f>
        <v>0</v>
      </c>
      <c r="C1605">
        <f>_xlfn.MAXIFS(Land_Cover!F:F,Land_Cover!E:E,A1605)</f>
        <v>0</v>
      </c>
    </row>
    <row r="1606" spans="1:3" x14ac:dyDescent="0.3">
      <c r="A1606" t="s">
        <v>1612</v>
      </c>
      <c r="B1606">
        <f>_xlfn.MINIFS(Land_Cover!F:F,Land_Cover!E:E,A1606)</f>
        <v>0</v>
      </c>
      <c r="C1606">
        <f>_xlfn.MAXIFS(Land_Cover!F:F,Land_Cover!E:E,A1606)</f>
        <v>0</v>
      </c>
    </row>
    <row r="1607" spans="1:3" x14ac:dyDescent="0.3">
      <c r="A1607" t="s">
        <v>1613</v>
      </c>
      <c r="B1607">
        <f>_xlfn.MINIFS(Land_Cover!F:F,Land_Cover!E:E,A1607)</f>
        <v>0</v>
      </c>
      <c r="C1607">
        <f>_xlfn.MAXIFS(Land_Cover!F:F,Land_Cover!E:E,A1607)</f>
        <v>0</v>
      </c>
    </row>
    <row r="1608" spans="1:3" x14ac:dyDescent="0.3">
      <c r="A1608" t="s">
        <v>1614</v>
      </c>
      <c r="B1608">
        <f>_xlfn.MINIFS(Land_Cover!F:F,Land_Cover!E:E,A1608)</f>
        <v>0</v>
      </c>
      <c r="C1608">
        <f>_xlfn.MAXIFS(Land_Cover!F:F,Land_Cover!E:E,A1608)</f>
        <v>0</v>
      </c>
    </row>
    <row r="1609" spans="1:3" x14ac:dyDescent="0.3">
      <c r="A1609" t="s">
        <v>1615</v>
      </c>
      <c r="B1609">
        <f>_xlfn.MINIFS(Land_Cover!F:F,Land_Cover!E:E,A1609)</f>
        <v>0</v>
      </c>
      <c r="C1609">
        <f>_xlfn.MAXIFS(Land_Cover!F:F,Land_Cover!E:E,A1609)</f>
        <v>0</v>
      </c>
    </row>
    <row r="1610" spans="1:3" x14ac:dyDescent="0.3">
      <c r="A1610" t="s">
        <v>1616</v>
      </c>
      <c r="B1610">
        <f>_xlfn.MINIFS(Land_Cover!F:F,Land_Cover!E:E,A1610)</f>
        <v>0</v>
      </c>
      <c r="C1610">
        <f>_xlfn.MAXIFS(Land_Cover!F:F,Land_Cover!E:E,A1610)</f>
        <v>0</v>
      </c>
    </row>
    <row r="1611" spans="1:3" x14ac:dyDescent="0.3">
      <c r="A1611" t="s">
        <v>1617</v>
      </c>
      <c r="B1611">
        <f>_xlfn.MINIFS(Land_Cover!F:F,Land_Cover!E:E,A1611)</f>
        <v>0</v>
      </c>
      <c r="C1611">
        <f>_xlfn.MAXIFS(Land_Cover!F:F,Land_Cover!E:E,A1611)</f>
        <v>0</v>
      </c>
    </row>
    <row r="1612" spans="1:3" x14ac:dyDescent="0.3">
      <c r="A1612" t="s">
        <v>1618</v>
      </c>
      <c r="B1612">
        <f>_xlfn.MINIFS(Land_Cover!F:F,Land_Cover!E:E,A1612)</f>
        <v>0</v>
      </c>
      <c r="C1612">
        <f>_xlfn.MAXIFS(Land_Cover!F:F,Land_Cover!E:E,A1612)</f>
        <v>0</v>
      </c>
    </row>
    <row r="1613" spans="1:3" x14ac:dyDescent="0.3">
      <c r="A1613" t="s">
        <v>1619</v>
      </c>
      <c r="B1613">
        <f>_xlfn.MINIFS(Land_Cover!F:F,Land_Cover!E:E,A1613)</f>
        <v>0</v>
      </c>
      <c r="C1613">
        <f>_xlfn.MAXIFS(Land_Cover!F:F,Land_Cover!E:E,A1613)</f>
        <v>0</v>
      </c>
    </row>
    <row r="1614" spans="1:3" x14ac:dyDescent="0.3">
      <c r="A1614" t="s">
        <v>1620</v>
      </c>
      <c r="B1614">
        <f>_xlfn.MINIFS(Land_Cover!F:F,Land_Cover!E:E,A1614)</f>
        <v>45527.153925009101</v>
      </c>
      <c r="C1614">
        <f>_xlfn.MAXIFS(Land_Cover!F:F,Land_Cover!E:E,A1614)</f>
        <v>56014.418065984901</v>
      </c>
    </row>
    <row r="1615" spans="1:3" x14ac:dyDescent="0.3">
      <c r="A1615" t="s">
        <v>1621</v>
      </c>
      <c r="B1615">
        <f>_xlfn.MINIFS(Land_Cover!F:F,Land_Cover!E:E,A1615)</f>
        <v>431596.10481994401</v>
      </c>
      <c r="C1615">
        <f>_xlfn.MAXIFS(Land_Cover!F:F,Land_Cover!E:E,A1615)</f>
        <v>531015.06610442395</v>
      </c>
    </row>
    <row r="1616" spans="1:3" x14ac:dyDescent="0.3">
      <c r="A1616" t="s">
        <v>1622</v>
      </c>
      <c r="B1616">
        <f>_xlfn.MINIFS(Land_Cover!F:F,Land_Cover!E:E,A1616)</f>
        <v>457966.03699231503</v>
      </c>
      <c r="C1616">
        <f>_xlfn.MAXIFS(Land_Cover!F:F,Land_Cover!E:E,A1616)</f>
        <v>563459.36094235396</v>
      </c>
    </row>
    <row r="1617" spans="1:3" x14ac:dyDescent="0.3">
      <c r="A1617" t="s">
        <v>1623</v>
      </c>
      <c r="B1617">
        <f>_xlfn.MINIFS(Land_Cover!F:F,Land_Cover!E:E,A1617)</f>
        <v>916786.42692728597</v>
      </c>
      <c r="C1617">
        <f>_xlfn.MAXIFS(Land_Cover!F:F,Land_Cover!E:E,A1617)</f>
        <v>1127969.8766084299</v>
      </c>
    </row>
    <row r="1618" spans="1:3" x14ac:dyDescent="0.3">
      <c r="A1618" t="s">
        <v>1624</v>
      </c>
      <c r="B1618">
        <f>_xlfn.MINIFS(Land_Cover!F:F,Land_Cover!E:E,A1618)</f>
        <v>760571.27733544598</v>
      </c>
      <c r="C1618">
        <f>_xlfn.MAXIFS(Land_Cover!F:F,Land_Cover!E:E,A1618)</f>
        <v>935770.27827880695</v>
      </c>
    </row>
    <row r="1619" spans="1:3" x14ac:dyDescent="0.3">
      <c r="A1619" t="s">
        <v>1625</v>
      </c>
      <c r="B1619">
        <f>_xlfn.MINIFS(Land_Cover!F:F,Land_Cover!E:E,A1619)</f>
        <v>0</v>
      </c>
      <c r="C1619">
        <f>_xlfn.MAXIFS(Land_Cover!F:F,Land_Cover!E:E,A1619)</f>
        <v>0</v>
      </c>
    </row>
    <row r="1620" spans="1:3" x14ac:dyDescent="0.3">
      <c r="A1620" t="s">
        <v>1626</v>
      </c>
      <c r="B1620">
        <f>_xlfn.MINIFS(Land_Cover!F:F,Land_Cover!E:E,A1620)</f>
        <v>0</v>
      </c>
      <c r="C1620">
        <f>_xlfn.MAXIFS(Land_Cover!F:F,Land_Cover!E:E,A1620)</f>
        <v>0</v>
      </c>
    </row>
    <row r="1621" spans="1:3" x14ac:dyDescent="0.3">
      <c r="A1621" t="s">
        <v>1627</v>
      </c>
      <c r="B1621">
        <f>_xlfn.MINIFS(Land_Cover!F:F,Land_Cover!E:E,A1621)</f>
        <v>0</v>
      </c>
      <c r="C1621">
        <f>_xlfn.MAXIFS(Land_Cover!F:F,Land_Cover!E:E,A1621)</f>
        <v>0</v>
      </c>
    </row>
    <row r="1622" spans="1:3" x14ac:dyDescent="0.3">
      <c r="A1622" t="s">
        <v>1628</v>
      </c>
      <c r="B1622">
        <f>_xlfn.MINIFS(Land_Cover!F:F,Land_Cover!E:E,A1622)</f>
        <v>0</v>
      </c>
      <c r="C1622">
        <f>_xlfn.MAXIFS(Land_Cover!F:F,Land_Cover!E:E,A1622)</f>
        <v>0</v>
      </c>
    </row>
    <row r="1623" spans="1:3" x14ac:dyDescent="0.3">
      <c r="A1623" t="s">
        <v>1629</v>
      </c>
      <c r="B1623">
        <f>_xlfn.MINIFS(Land_Cover!F:F,Land_Cover!E:E,A1623)</f>
        <v>0</v>
      </c>
      <c r="C1623">
        <f>_xlfn.MAXIFS(Land_Cover!F:F,Land_Cover!E:E,A1623)</f>
        <v>0</v>
      </c>
    </row>
    <row r="1624" spans="1:3" x14ac:dyDescent="0.3">
      <c r="A1624" t="s">
        <v>1630</v>
      </c>
      <c r="B1624">
        <f>_xlfn.MINIFS(Land_Cover!F:F,Land_Cover!E:E,A1624)</f>
        <v>2143.7228221914902</v>
      </c>
      <c r="C1624">
        <f>_xlfn.MAXIFS(Land_Cover!F:F,Land_Cover!E:E,A1624)</f>
        <v>2472.266748735</v>
      </c>
    </row>
    <row r="1625" spans="1:3" x14ac:dyDescent="0.3">
      <c r="A1625" t="s">
        <v>1631</v>
      </c>
      <c r="B1625">
        <f>_xlfn.MINIFS(Land_Cover!F:F,Land_Cover!E:E,A1625)</f>
        <v>173343.195421226</v>
      </c>
      <c r="C1625">
        <f>_xlfn.MAXIFS(Land_Cover!F:F,Land_Cover!E:E,A1625)</f>
        <v>199909.528285598</v>
      </c>
    </row>
    <row r="1626" spans="1:3" x14ac:dyDescent="0.3">
      <c r="A1626" t="s">
        <v>1632</v>
      </c>
      <c r="B1626">
        <f>_xlfn.MINIFS(Land_Cover!F:F,Land_Cover!E:E,A1626)</f>
        <v>0</v>
      </c>
      <c r="C1626">
        <f>_xlfn.MAXIFS(Land_Cover!F:F,Land_Cover!E:E,A1626)</f>
        <v>0</v>
      </c>
    </row>
    <row r="1627" spans="1:3" x14ac:dyDescent="0.3">
      <c r="A1627" t="s">
        <v>1633</v>
      </c>
      <c r="B1627">
        <f>_xlfn.MINIFS(Land_Cover!F:F,Land_Cover!E:E,A1627)</f>
        <v>0</v>
      </c>
      <c r="C1627">
        <f>_xlfn.MAXIFS(Land_Cover!F:F,Land_Cover!E:E,A1627)</f>
        <v>0</v>
      </c>
    </row>
    <row r="1628" spans="1:3" x14ac:dyDescent="0.3">
      <c r="A1628" t="s">
        <v>1634</v>
      </c>
      <c r="B1628">
        <f>_xlfn.MINIFS(Land_Cover!F:F,Land_Cover!E:E,A1628)</f>
        <v>0</v>
      </c>
      <c r="C1628">
        <f>_xlfn.MAXIFS(Land_Cover!F:F,Land_Cover!E:E,A1628)</f>
        <v>0</v>
      </c>
    </row>
    <row r="1629" spans="1:3" x14ac:dyDescent="0.3">
      <c r="A1629" t="s">
        <v>1635</v>
      </c>
      <c r="B1629">
        <f>_xlfn.MINIFS(Land_Cover!F:F,Land_Cover!E:E,A1629)</f>
        <v>0</v>
      </c>
      <c r="C1629">
        <f>_xlfn.MAXIFS(Land_Cover!F:F,Land_Cover!E:E,A1629)</f>
        <v>0</v>
      </c>
    </row>
    <row r="1630" spans="1:3" x14ac:dyDescent="0.3">
      <c r="A1630" t="s">
        <v>1636</v>
      </c>
      <c r="B1630">
        <f>_xlfn.MINIFS(Land_Cover!F:F,Land_Cover!E:E,A1630)</f>
        <v>0</v>
      </c>
      <c r="C1630">
        <f>_xlfn.MAXIFS(Land_Cover!F:F,Land_Cover!E:E,A1630)</f>
        <v>0</v>
      </c>
    </row>
    <row r="1631" spans="1:3" x14ac:dyDescent="0.3">
      <c r="A1631" t="s">
        <v>1637</v>
      </c>
      <c r="B1631">
        <f>_xlfn.MINIFS(Land_Cover!F:F,Land_Cover!E:E,A1631)</f>
        <v>0</v>
      </c>
      <c r="C1631">
        <f>_xlfn.MAXIFS(Land_Cover!F:F,Land_Cover!E:E,A1631)</f>
        <v>0</v>
      </c>
    </row>
    <row r="1632" spans="1:3" x14ac:dyDescent="0.3">
      <c r="A1632" t="s">
        <v>1638</v>
      </c>
      <c r="B1632">
        <f>_xlfn.MINIFS(Land_Cover!F:F,Land_Cover!E:E,A1632)</f>
        <v>0</v>
      </c>
      <c r="C1632">
        <f>_xlfn.MAXIFS(Land_Cover!F:F,Land_Cover!E:E,A1632)</f>
        <v>0</v>
      </c>
    </row>
    <row r="1633" spans="1:3" x14ac:dyDescent="0.3">
      <c r="A1633" t="s">
        <v>1639</v>
      </c>
      <c r="B1633">
        <f>_xlfn.MINIFS(Land_Cover!F:F,Land_Cover!E:E,A1633)</f>
        <v>1779.0689400661299</v>
      </c>
      <c r="C1633">
        <f>_xlfn.MAXIFS(Land_Cover!F:F,Land_Cover!E:E,A1633)</f>
        <v>2051.72652858936</v>
      </c>
    </row>
    <row r="1634" spans="1:3" x14ac:dyDescent="0.3">
      <c r="A1634" t="s">
        <v>1640</v>
      </c>
      <c r="B1634">
        <f>_xlfn.MINIFS(Land_Cover!F:F,Land_Cover!E:E,A1634)</f>
        <v>88434.091474219094</v>
      </c>
      <c r="C1634">
        <f>_xlfn.MAXIFS(Land_Cover!F:F,Land_Cover!E:E,A1634)</f>
        <v>101987.375206836</v>
      </c>
    </row>
    <row r="1635" spans="1:3" x14ac:dyDescent="0.3">
      <c r="A1635" t="s">
        <v>1641</v>
      </c>
      <c r="B1635">
        <f>_xlfn.MINIFS(Land_Cover!F:F,Land_Cover!E:E,A1635)</f>
        <v>436446.496433491</v>
      </c>
      <c r="C1635">
        <f>_xlfn.MAXIFS(Land_Cover!F:F,Land_Cover!E:E,A1635)</f>
        <v>503335.66894219798</v>
      </c>
    </row>
    <row r="1636" spans="1:3" x14ac:dyDescent="0.3">
      <c r="A1636" t="s">
        <v>1642</v>
      </c>
      <c r="B1636">
        <f>_xlfn.MINIFS(Land_Cover!F:F,Land_Cover!E:E,A1636)</f>
        <v>3444929.4249088098</v>
      </c>
      <c r="C1636">
        <f>_xlfn.MAXIFS(Land_Cover!F:F,Land_Cover!E:E,A1636)</f>
        <v>3972894.4342880398</v>
      </c>
    </row>
    <row r="1637" spans="1:3" x14ac:dyDescent="0.3">
      <c r="A1637" t="s">
        <v>1643</v>
      </c>
      <c r="B1637">
        <f>_xlfn.MINIFS(Land_Cover!F:F,Land_Cover!E:E,A1637)</f>
        <v>0</v>
      </c>
      <c r="C1637">
        <f>_xlfn.MAXIFS(Land_Cover!F:F,Land_Cover!E:E,A1637)</f>
        <v>0</v>
      </c>
    </row>
    <row r="1638" spans="1:3" x14ac:dyDescent="0.3">
      <c r="A1638" t="s">
        <v>1644</v>
      </c>
      <c r="B1638">
        <f>_xlfn.MINIFS(Land_Cover!F:F,Land_Cover!E:E,A1638)</f>
        <v>0</v>
      </c>
      <c r="C1638">
        <f>_xlfn.MAXIFS(Land_Cover!F:F,Land_Cover!E:E,A1638)</f>
        <v>0</v>
      </c>
    </row>
    <row r="1639" spans="1:3" x14ac:dyDescent="0.3">
      <c r="A1639" t="s">
        <v>1645</v>
      </c>
      <c r="B1639">
        <f>_xlfn.MINIFS(Land_Cover!F:F,Land_Cover!E:E,A1639)</f>
        <v>0</v>
      </c>
      <c r="C1639">
        <f>_xlfn.MAXIFS(Land_Cover!F:F,Land_Cover!E:E,A1639)</f>
        <v>0</v>
      </c>
    </row>
    <row r="1640" spans="1:3" x14ac:dyDescent="0.3">
      <c r="A1640" t="s">
        <v>1646</v>
      </c>
      <c r="B1640">
        <f>_xlfn.MINIFS(Land_Cover!F:F,Land_Cover!E:E,A1640)</f>
        <v>0</v>
      </c>
      <c r="C1640">
        <f>_xlfn.MAXIFS(Land_Cover!F:F,Land_Cover!E:E,A1640)</f>
        <v>0</v>
      </c>
    </row>
    <row r="1641" spans="1:3" x14ac:dyDescent="0.3">
      <c r="A1641" t="s">
        <v>1647</v>
      </c>
      <c r="B1641">
        <f>_xlfn.MINIFS(Land_Cover!F:F,Land_Cover!E:E,A1641)</f>
        <v>0</v>
      </c>
      <c r="C1641">
        <f>_xlfn.MAXIFS(Land_Cover!F:F,Land_Cover!E:E,A1641)</f>
        <v>0</v>
      </c>
    </row>
    <row r="1642" spans="1:3" x14ac:dyDescent="0.3">
      <c r="A1642" t="s">
        <v>1648</v>
      </c>
      <c r="B1642">
        <f>_xlfn.MINIFS(Land_Cover!F:F,Land_Cover!E:E,A1642)</f>
        <v>0</v>
      </c>
      <c r="C1642">
        <f>_xlfn.MAXIFS(Land_Cover!F:F,Land_Cover!E:E,A1642)</f>
        <v>0</v>
      </c>
    </row>
    <row r="1643" spans="1:3" x14ac:dyDescent="0.3">
      <c r="A1643" t="s">
        <v>1649</v>
      </c>
      <c r="B1643">
        <f>_xlfn.MINIFS(Land_Cover!F:F,Land_Cover!E:E,A1643)</f>
        <v>0</v>
      </c>
      <c r="C1643">
        <f>_xlfn.MAXIFS(Land_Cover!F:F,Land_Cover!E:E,A1643)</f>
        <v>0</v>
      </c>
    </row>
    <row r="1644" spans="1:3" x14ac:dyDescent="0.3">
      <c r="A1644" t="s">
        <v>1650</v>
      </c>
      <c r="B1644">
        <f>_xlfn.MINIFS(Land_Cover!F:F,Land_Cover!E:E,A1644)</f>
        <v>0</v>
      </c>
      <c r="C1644">
        <f>_xlfn.MAXIFS(Land_Cover!F:F,Land_Cover!E:E,A1644)</f>
        <v>0</v>
      </c>
    </row>
    <row r="1645" spans="1:3" x14ac:dyDescent="0.3">
      <c r="A1645" t="s">
        <v>1651</v>
      </c>
      <c r="B1645">
        <f>_xlfn.MINIFS(Land_Cover!F:F,Land_Cover!E:E,A1645)</f>
        <v>0</v>
      </c>
      <c r="C1645">
        <f>_xlfn.MAXIFS(Land_Cover!F:F,Land_Cover!E:E,A1645)</f>
        <v>0</v>
      </c>
    </row>
    <row r="1646" spans="1:3" x14ac:dyDescent="0.3">
      <c r="A1646" t="s">
        <v>1652</v>
      </c>
      <c r="B1646">
        <f>_xlfn.MINIFS(Land_Cover!F:F,Land_Cover!E:E,A1646)</f>
        <v>0</v>
      </c>
      <c r="C1646">
        <f>_xlfn.MAXIFS(Land_Cover!F:F,Land_Cover!E:E,A1646)</f>
        <v>0</v>
      </c>
    </row>
    <row r="1647" spans="1:3" x14ac:dyDescent="0.3">
      <c r="A1647" t="s">
        <v>1653</v>
      </c>
      <c r="B1647">
        <f>_xlfn.MINIFS(Land_Cover!F:F,Land_Cover!E:E,A1647)</f>
        <v>0</v>
      </c>
      <c r="C1647">
        <f>_xlfn.MAXIFS(Land_Cover!F:F,Land_Cover!E:E,A1647)</f>
        <v>0</v>
      </c>
    </row>
    <row r="1648" spans="1:3" x14ac:dyDescent="0.3">
      <c r="A1648" t="s">
        <v>1654</v>
      </c>
      <c r="B1648">
        <f>_xlfn.MINIFS(Land_Cover!F:F,Land_Cover!E:E,A1648)</f>
        <v>0</v>
      </c>
      <c r="C1648">
        <f>_xlfn.MAXIFS(Land_Cover!F:F,Land_Cover!E:E,A1648)</f>
        <v>0</v>
      </c>
    </row>
    <row r="1649" spans="1:3" x14ac:dyDescent="0.3">
      <c r="A1649" t="s">
        <v>1655</v>
      </c>
      <c r="B1649">
        <f>_xlfn.MINIFS(Land_Cover!F:F,Land_Cover!E:E,A1649)</f>
        <v>0</v>
      </c>
      <c r="C1649">
        <f>_xlfn.MAXIFS(Land_Cover!F:F,Land_Cover!E:E,A1649)</f>
        <v>0</v>
      </c>
    </row>
    <row r="1650" spans="1:3" x14ac:dyDescent="0.3">
      <c r="A1650" t="s">
        <v>1656</v>
      </c>
      <c r="B1650">
        <f>_xlfn.MINIFS(Land_Cover!F:F,Land_Cover!E:E,A1650)</f>
        <v>0</v>
      </c>
      <c r="C1650">
        <f>_xlfn.MAXIFS(Land_Cover!F:F,Land_Cover!E:E,A1650)</f>
        <v>0</v>
      </c>
    </row>
    <row r="1651" spans="1:3" x14ac:dyDescent="0.3">
      <c r="A1651" t="s">
        <v>1657</v>
      </c>
      <c r="B1651">
        <f>_xlfn.MINIFS(Land_Cover!F:F,Land_Cover!E:E,A1651)</f>
        <v>7659.1118131150697</v>
      </c>
      <c r="C1651">
        <f>_xlfn.MAXIFS(Land_Cover!F:F,Land_Cover!E:E,A1651)</f>
        <v>13165.8874830676</v>
      </c>
    </row>
    <row r="1652" spans="1:3" x14ac:dyDescent="0.3">
      <c r="A1652" t="s">
        <v>1658</v>
      </c>
      <c r="B1652">
        <f>_xlfn.MINIFS(Land_Cover!F:F,Land_Cover!E:E,A1652)</f>
        <v>663124.04026651196</v>
      </c>
      <c r="C1652">
        <f>_xlfn.MAXIFS(Land_Cover!F:F,Land_Cover!E:E,A1652)</f>
        <v>1139899.3400927</v>
      </c>
    </row>
    <row r="1653" spans="1:3" x14ac:dyDescent="0.3">
      <c r="A1653" t="s">
        <v>1659</v>
      </c>
      <c r="B1653">
        <f>_xlfn.MINIFS(Land_Cover!F:F,Land_Cover!E:E,A1653)</f>
        <v>1512491.6326461099</v>
      </c>
      <c r="C1653">
        <f>_xlfn.MAXIFS(Land_Cover!F:F,Land_Cover!E:E,A1653)</f>
        <v>2599948.28909552</v>
      </c>
    </row>
    <row r="1654" spans="1:3" x14ac:dyDescent="0.3">
      <c r="A1654" t="s">
        <v>1660</v>
      </c>
      <c r="B1654">
        <f>_xlfn.MINIFS(Land_Cover!F:F,Land_Cover!E:E,A1654)</f>
        <v>856704.21527426399</v>
      </c>
      <c r="C1654">
        <f>_xlfn.MAXIFS(Land_Cover!F:F,Land_Cover!E:E,A1654)</f>
        <v>1472660.4833287101</v>
      </c>
    </row>
    <row r="1655" spans="1:3" x14ac:dyDescent="0.3">
      <c r="A1655" t="s">
        <v>1661</v>
      </c>
      <c r="B1655">
        <f>_xlfn.MINIFS(Land_Cover!F:F,Land_Cover!E:E,A1655)</f>
        <v>0</v>
      </c>
      <c r="C1655">
        <f>_xlfn.MAXIFS(Land_Cover!F:F,Land_Cover!E:E,A1655)</f>
        <v>0</v>
      </c>
    </row>
    <row r="1656" spans="1:3" x14ac:dyDescent="0.3">
      <c r="A1656" t="s">
        <v>1662</v>
      </c>
      <c r="B1656">
        <f>_xlfn.MINIFS(Land_Cover!F:F,Land_Cover!E:E,A1656)</f>
        <v>0</v>
      </c>
      <c r="C1656">
        <f>_xlfn.MAXIFS(Land_Cover!F:F,Land_Cover!E:E,A1656)</f>
        <v>0</v>
      </c>
    </row>
    <row r="1657" spans="1:3" x14ac:dyDescent="0.3">
      <c r="A1657" t="s">
        <v>1663</v>
      </c>
      <c r="B1657">
        <f>_xlfn.MINIFS(Land_Cover!F:F,Land_Cover!E:E,A1657)</f>
        <v>0</v>
      </c>
      <c r="C1657">
        <f>_xlfn.MAXIFS(Land_Cover!F:F,Land_Cover!E:E,A1657)</f>
        <v>0</v>
      </c>
    </row>
    <row r="1658" spans="1:3" x14ac:dyDescent="0.3">
      <c r="A1658" t="s">
        <v>1664</v>
      </c>
      <c r="B1658">
        <f>_xlfn.MINIFS(Land_Cover!F:F,Land_Cover!E:E,A1658)</f>
        <v>0</v>
      </c>
      <c r="C1658">
        <f>_xlfn.MAXIFS(Land_Cover!F:F,Land_Cover!E:E,A1658)</f>
        <v>0</v>
      </c>
    </row>
    <row r="1659" spans="1:3" x14ac:dyDescent="0.3">
      <c r="A1659" t="s">
        <v>1665</v>
      </c>
      <c r="B1659">
        <f>_xlfn.MINIFS(Land_Cover!F:F,Land_Cover!E:E,A1659)</f>
        <v>0</v>
      </c>
      <c r="C1659">
        <f>_xlfn.MAXIFS(Land_Cover!F:F,Land_Cover!E:E,A1659)</f>
        <v>0</v>
      </c>
    </row>
    <row r="1660" spans="1:3" x14ac:dyDescent="0.3">
      <c r="A1660" t="s">
        <v>1666</v>
      </c>
      <c r="B1660">
        <f>_xlfn.MINIFS(Land_Cover!F:F,Land_Cover!E:E,A1660)</f>
        <v>0</v>
      </c>
      <c r="C1660">
        <f>_xlfn.MAXIFS(Land_Cover!F:F,Land_Cover!E:E,A1660)</f>
        <v>0</v>
      </c>
    </row>
    <row r="1661" spans="1:3" x14ac:dyDescent="0.3">
      <c r="A1661" t="s">
        <v>1667</v>
      </c>
      <c r="B1661">
        <f>_xlfn.MINIFS(Land_Cover!F:F,Land_Cover!E:E,A1661)</f>
        <v>1401.13642489892</v>
      </c>
      <c r="C1661">
        <f>_xlfn.MAXIFS(Land_Cover!F:F,Land_Cover!E:E,A1661)</f>
        <v>1615.67813108371</v>
      </c>
    </row>
    <row r="1662" spans="1:3" x14ac:dyDescent="0.3">
      <c r="A1662" t="s">
        <v>1668</v>
      </c>
      <c r="B1662">
        <f>_xlfn.MINIFS(Land_Cover!F:F,Land_Cover!E:E,A1662)</f>
        <v>0</v>
      </c>
      <c r="C1662">
        <f>_xlfn.MAXIFS(Land_Cover!F:F,Land_Cover!E:E,A1662)</f>
        <v>0</v>
      </c>
    </row>
    <row r="1663" spans="1:3" x14ac:dyDescent="0.3">
      <c r="A1663" t="s">
        <v>1669</v>
      </c>
      <c r="B1663">
        <f>_xlfn.MINIFS(Land_Cover!F:F,Land_Cover!E:E,A1663)</f>
        <v>0</v>
      </c>
      <c r="C1663">
        <f>_xlfn.MAXIFS(Land_Cover!F:F,Land_Cover!E:E,A1663)</f>
        <v>0</v>
      </c>
    </row>
    <row r="1664" spans="1:3" x14ac:dyDescent="0.3">
      <c r="A1664" t="s">
        <v>1670</v>
      </c>
      <c r="B1664">
        <f>_xlfn.MINIFS(Land_Cover!F:F,Land_Cover!E:E,A1664)</f>
        <v>0</v>
      </c>
      <c r="C1664">
        <f>_xlfn.MAXIFS(Land_Cover!F:F,Land_Cover!E:E,A1664)</f>
        <v>0</v>
      </c>
    </row>
    <row r="1665" spans="1:3" x14ac:dyDescent="0.3">
      <c r="A1665" t="s">
        <v>1671</v>
      </c>
      <c r="B1665">
        <f>_xlfn.MINIFS(Land_Cover!F:F,Land_Cover!E:E,A1665)</f>
        <v>0</v>
      </c>
      <c r="C1665">
        <f>_xlfn.MAXIFS(Land_Cover!F:F,Land_Cover!E:E,A1665)</f>
        <v>0</v>
      </c>
    </row>
    <row r="1666" spans="1:3" x14ac:dyDescent="0.3">
      <c r="A1666" t="s">
        <v>1672</v>
      </c>
      <c r="B1666">
        <f>_xlfn.MINIFS(Land_Cover!F:F,Land_Cover!E:E,A1666)</f>
        <v>0</v>
      </c>
      <c r="C1666">
        <f>_xlfn.MAXIFS(Land_Cover!F:F,Land_Cover!E:E,A1666)</f>
        <v>0</v>
      </c>
    </row>
    <row r="1667" spans="1:3" x14ac:dyDescent="0.3">
      <c r="A1667" t="s">
        <v>1673</v>
      </c>
      <c r="B1667">
        <f>_xlfn.MINIFS(Land_Cover!F:F,Land_Cover!E:E,A1667)</f>
        <v>0</v>
      </c>
      <c r="C1667">
        <f>_xlfn.MAXIFS(Land_Cover!F:F,Land_Cover!E:E,A1667)</f>
        <v>0</v>
      </c>
    </row>
    <row r="1668" spans="1:3" x14ac:dyDescent="0.3">
      <c r="A1668" t="s">
        <v>1674</v>
      </c>
      <c r="B1668">
        <f>_xlfn.MINIFS(Land_Cover!F:F,Land_Cover!E:E,A1668)</f>
        <v>0</v>
      </c>
      <c r="C1668">
        <f>_xlfn.MAXIFS(Land_Cover!F:F,Land_Cover!E:E,A1668)</f>
        <v>0</v>
      </c>
    </row>
    <row r="1669" spans="1:3" x14ac:dyDescent="0.3">
      <c r="A1669" t="s">
        <v>1675</v>
      </c>
      <c r="B1669">
        <f>_xlfn.MINIFS(Land_Cover!F:F,Land_Cover!E:E,A1669)</f>
        <v>0</v>
      </c>
      <c r="C1669">
        <f>_xlfn.MAXIFS(Land_Cover!F:F,Land_Cover!E:E,A1669)</f>
        <v>0</v>
      </c>
    </row>
    <row r="1670" spans="1:3" x14ac:dyDescent="0.3">
      <c r="A1670" t="s">
        <v>1676</v>
      </c>
      <c r="B1670">
        <f>_xlfn.MINIFS(Land_Cover!F:F,Land_Cover!E:E,A1670)</f>
        <v>0</v>
      </c>
      <c r="C1670">
        <f>_xlfn.MAXIFS(Land_Cover!F:F,Land_Cover!E:E,A1670)</f>
        <v>0</v>
      </c>
    </row>
    <row r="1671" spans="1:3" x14ac:dyDescent="0.3">
      <c r="A1671" t="s">
        <v>1677</v>
      </c>
      <c r="B1671">
        <f>_xlfn.MINIFS(Land_Cover!F:F,Land_Cover!E:E,A1671)</f>
        <v>0</v>
      </c>
      <c r="C1671">
        <f>_xlfn.MAXIFS(Land_Cover!F:F,Land_Cover!E:E,A1671)</f>
        <v>0</v>
      </c>
    </row>
    <row r="1672" spans="1:3" x14ac:dyDescent="0.3">
      <c r="A1672" t="s">
        <v>1678</v>
      </c>
      <c r="B1672">
        <f>_xlfn.MINIFS(Land_Cover!F:F,Land_Cover!E:E,A1672)</f>
        <v>162744.86357510099</v>
      </c>
      <c r="C1672">
        <f>_xlfn.MAXIFS(Land_Cover!F:F,Land_Cover!E:E,A1672)</f>
        <v>187664.32186891601</v>
      </c>
    </row>
    <row r="1673" spans="1:3" x14ac:dyDescent="0.3">
      <c r="A1673" t="s">
        <v>1679</v>
      </c>
      <c r="B1673">
        <f>_xlfn.MINIFS(Land_Cover!F:F,Land_Cover!E:E,A1673)</f>
        <v>0</v>
      </c>
      <c r="C1673">
        <f>_xlfn.MAXIFS(Land_Cover!F:F,Land_Cover!E:E,A1673)</f>
        <v>0</v>
      </c>
    </row>
    <row r="1674" spans="1:3" x14ac:dyDescent="0.3">
      <c r="A1674" t="s">
        <v>1680</v>
      </c>
      <c r="B1674">
        <f>_xlfn.MINIFS(Land_Cover!F:F,Land_Cover!E:E,A1674)</f>
        <v>0</v>
      </c>
      <c r="C1674">
        <f>_xlfn.MAXIFS(Land_Cover!F:F,Land_Cover!E:E,A1674)</f>
        <v>0</v>
      </c>
    </row>
    <row r="1675" spans="1:3" x14ac:dyDescent="0.3">
      <c r="A1675" t="s">
        <v>1681</v>
      </c>
      <c r="B1675">
        <f>_xlfn.MINIFS(Land_Cover!F:F,Land_Cover!E:E,A1675)</f>
        <v>0</v>
      </c>
      <c r="C1675">
        <f>_xlfn.MAXIFS(Land_Cover!F:F,Land_Cover!E:E,A1675)</f>
        <v>0</v>
      </c>
    </row>
    <row r="1676" spans="1:3" x14ac:dyDescent="0.3">
      <c r="A1676" t="s">
        <v>1682</v>
      </c>
      <c r="B1676">
        <f>_xlfn.MINIFS(Land_Cover!F:F,Land_Cover!E:E,A1676)</f>
        <v>0</v>
      </c>
      <c r="C1676">
        <f>_xlfn.MAXIFS(Land_Cover!F:F,Land_Cover!E:E,A1676)</f>
        <v>0</v>
      </c>
    </row>
    <row r="1677" spans="1:3" x14ac:dyDescent="0.3">
      <c r="A1677" t="s">
        <v>1683</v>
      </c>
      <c r="B1677">
        <f>_xlfn.MINIFS(Land_Cover!F:F,Land_Cover!E:E,A1677)</f>
        <v>0</v>
      </c>
      <c r="C1677">
        <f>_xlfn.MAXIFS(Land_Cover!F:F,Land_Cover!E:E,A1677)</f>
        <v>0</v>
      </c>
    </row>
    <row r="1678" spans="1:3" x14ac:dyDescent="0.3">
      <c r="A1678" t="s">
        <v>1684</v>
      </c>
      <c r="B1678">
        <f>_xlfn.MINIFS(Land_Cover!F:F,Land_Cover!E:E,A1678)</f>
        <v>0</v>
      </c>
      <c r="C1678">
        <f>_xlfn.MAXIFS(Land_Cover!F:F,Land_Cover!E:E,A1678)</f>
        <v>0</v>
      </c>
    </row>
    <row r="1679" spans="1:3" x14ac:dyDescent="0.3">
      <c r="A1679" t="s">
        <v>1685</v>
      </c>
      <c r="B1679">
        <f>_xlfn.MINIFS(Land_Cover!F:F,Land_Cover!E:E,A1679)</f>
        <v>164172.161536053</v>
      </c>
      <c r="C1679">
        <f>_xlfn.MAXIFS(Land_Cover!F:F,Land_Cover!E:E,A1679)</f>
        <v>177645.50057393301</v>
      </c>
    </row>
    <row r="1680" spans="1:3" x14ac:dyDescent="0.3">
      <c r="A1680" t="s">
        <v>1686</v>
      </c>
      <c r="B1680">
        <f>_xlfn.MINIFS(Land_Cover!F:F,Land_Cover!E:E,A1680)</f>
        <v>0</v>
      </c>
      <c r="C1680">
        <f>_xlfn.MAXIFS(Land_Cover!F:F,Land_Cover!E:E,A1680)</f>
        <v>0</v>
      </c>
    </row>
    <row r="1681" spans="1:3" x14ac:dyDescent="0.3">
      <c r="A1681" t="s">
        <v>1687</v>
      </c>
      <c r="B1681">
        <f>_xlfn.MINIFS(Land_Cover!F:F,Land_Cover!E:E,A1681)</f>
        <v>0</v>
      </c>
      <c r="C1681">
        <f>_xlfn.MAXIFS(Land_Cover!F:F,Land_Cover!E:E,A1681)</f>
        <v>0</v>
      </c>
    </row>
    <row r="1682" spans="1:3" x14ac:dyDescent="0.3">
      <c r="A1682" t="s">
        <v>1688</v>
      </c>
      <c r="B1682">
        <f>_xlfn.MINIFS(Land_Cover!F:F,Land_Cover!E:E,A1682)</f>
        <v>0</v>
      </c>
      <c r="C1682">
        <f>_xlfn.MAXIFS(Land_Cover!F:F,Land_Cover!E:E,A1682)</f>
        <v>0</v>
      </c>
    </row>
    <row r="1683" spans="1:3" x14ac:dyDescent="0.3">
      <c r="A1683" t="s">
        <v>1689</v>
      </c>
      <c r="B1683">
        <f>_xlfn.MINIFS(Land_Cover!F:F,Land_Cover!E:E,A1683)</f>
        <v>0</v>
      </c>
      <c r="C1683">
        <f>_xlfn.MAXIFS(Land_Cover!F:F,Land_Cover!E:E,A1683)</f>
        <v>0</v>
      </c>
    </row>
    <row r="1684" spans="1:3" x14ac:dyDescent="0.3">
      <c r="A1684" t="s">
        <v>1690</v>
      </c>
      <c r="B1684">
        <f>_xlfn.MINIFS(Land_Cover!F:F,Land_Cover!E:E,A1684)</f>
        <v>0</v>
      </c>
      <c r="C1684">
        <f>_xlfn.MAXIFS(Land_Cover!F:F,Land_Cover!E:E,A1684)</f>
        <v>0</v>
      </c>
    </row>
    <row r="1685" spans="1:3" x14ac:dyDescent="0.3">
      <c r="A1685" t="s">
        <v>1691</v>
      </c>
      <c r="B1685">
        <f>_xlfn.MINIFS(Land_Cover!F:F,Land_Cover!E:E,A1685)</f>
        <v>0</v>
      </c>
      <c r="C1685">
        <f>_xlfn.MAXIFS(Land_Cover!F:F,Land_Cover!E:E,A1685)</f>
        <v>0</v>
      </c>
    </row>
    <row r="1686" spans="1:3" x14ac:dyDescent="0.3">
      <c r="A1686" t="s">
        <v>1692</v>
      </c>
      <c r="B1686">
        <f>_xlfn.MINIFS(Land_Cover!F:F,Land_Cover!E:E,A1686)</f>
        <v>9.2941667536262091</v>
      </c>
      <c r="C1686">
        <f>_xlfn.MAXIFS(Land_Cover!F:F,Land_Cover!E:E,A1686)</f>
        <v>10.0569237190859</v>
      </c>
    </row>
    <row r="1687" spans="1:3" x14ac:dyDescent="0.3">
      <c r="A1687" t="s">
        <v>1693</v>
      </c>
      <c r="B1687">
        <f>_xlfn.MINIFS(Land_Cover!F:F,Land_Cover!E:E,A1687)</f>
        <v>148.70666805801901</v>
      </c>
      <c r="C1687">
        <f>_xlfn.MAXIFS(Land_Cover!F:F,Land_Cover!E:E,A1687)</f>
        <v>160.91077950537399</v>
      </c>
    </row>
    <row r="1688" spans="1:3" x14ac:dyDescent="0.3">
      <c r="A1688" t="s">
        <v>1694</v>
      </c>
      <c r="B1688">
        <f>_xlfn.MINIFS(Land_Cover!F:F,Land_Cover!E:E,A1688)</f>
        <v>1003.77000939163</v>
      </c>
      <c r="C1688">
        <f>_xlfn.MAXIFS(Land_Cover!F:F,Land_Cover!E:E,A1688)</f>
        <v>1086.1477616612799</v>
      </c>
    </row>
    <row r="1689" spans="1:3" x14ac:dyDescent="0.3">
      <c r="A1689" t="s">
        <v>1695</v>
      </c>
      <c r="B1689">
        <f>_xlfn.MINIFS(Land_Cover!F:F,Land_Cover!E:E,A1689)</f>
        <v>9517.22675571324</v>
      </c>
      <c r="C1689">
        <f>_xlfn.MAXIFS(Land_Cover!F:F,Land_Cover!E:E,A1689)</f>
        <v>10298.289888343899</v>
      </c>
    </row>
    <row r="1690" spans="1:3" x14ac:dyDescent="0.3">
      <c r="A1690" t="s">
        <v>1696</v>
      </c>
      <c r="B1690">
        <f>_xlfn.MINIFS(Land_Cover!F:F,Land_Cover!E:E,A1690)</f>
        <v>181412.84086403</v>
      </c>
      <c r="C1690">
        <f>_xlfn.MAXIFS(Land_Cover!F:F,Land_Cover!E:E,A1690)</f>
        <v>196301.094072837</v>
      </c>
    </row>
    <row r="1691" spans="1:3" x14ac:dyDescent="0.3">
      <c r="A1691" t="s">
        <v>1697</v>
      </c>
      <c r="B1691">
        <f>_xlfn.MINIFS(Land_Cover!F:F,Land_Cover!E:E,A1691)</f>
        <v>0</v>
      </c>
      <c r="C1691">
        <f>_xlfn.MAXIFS(Land_Cover!F:F,Land_Cover!E:E,A1691)</f>
        <v>0</v>
      </c>
    </row>
    <row r="1692" spans="1:3" x14ac:dyDescent="0.3">
      <c r="A1692" t="s">
        <v>1698</v>
      </c>
      <c r="B1692">
        <f>_xlfn.MINIFS(Land_Cover!F:F,Land_Cover!E:E,A1692)</f>
        <v>0</v>
      </c>
      <c r="C1692">
        <f>_xlfn.MAXIFS(Land_Cover!F:F,Land_Cover!E:E,A1692)</f>
        <v>0</v>
      </c>
    </row>
    <row r="1693" spans="1:3" x14ac:dyDescent="0.3">
      <c r="A1693" t="s">
        <v>1699</v>
      </c>
      <c r="B1693">
        <f>_xlfn.MINIFS(Land_Cover!F:F,Land_Cover!E:E,A1693)</f>
        <v>0</v>
      </c>
      <c r="C1693">
        <f>_xlfn.MAXIFS(Land_Cover!F:F,Land_Cover!E:E,A1693)</f>
        <v>0</v>
      </c>
    </row>
    <row r="1694" spans="1:3" x14ac:dyDescent="0.3">
      <c r="A1694" t="s">
        <v>1700</v>
      </c>
      <c r="B1694">
        <f>_xlfn.MINIFS(Land_Cover!F:F,Land_Cover!E:E,A1694)</f>
        <v>30481.7021608426</v>
      </c>
      <c r="C1694">
        <f>_xlfn.MAXIFS(Land_Cover!F:F,Land_Cover!E:E,A1694)</f>
        <v>33852.960723595999</v>
      </c>
    </row>
    <row r="1695" spans="1:3" x14ac:dyDescent="0.3">
      <c r="A1695" t="s">
        <v>1701</v>
      </c>
      <c r="B1695">
        <f>_xlfn.MINIFS(Land_Cover!F:F,Land_Cover!E:E,A1695)</f>
        <v>63319.1750146919</v>
      </c>
      <c r="C1695">
        <f>_xlfn.MAXIFS(Land_Cover!F:F,Land_Cover!E:E,A1695)</f>
        <v>70322.239011195998</v>
      </c>
    </row>
    <row r="1696" spans="1:3" x14ac:dyDescent="0.3">
      <c r="A1696" t="s">
        <v>1702</v>
      </c>
      <c r="B1696">
        <f>_xlfn.MINIFS(Land_Cover!F:F,Land_Cover!E:E,A1696)</f>
        <v>165674.27656977499</v>
      </c>
      <c r="C1696">
        <f>_xlfn.MAXIFS(Land_Cover!F:F,Land_Cover!E:E,A1696)</f>
        <v>183997.755375737</v>
      </c>
    </row>
    <row r="1697" spans="1:3" x14ac:dyDescent="0.3">
      <c r="A1697" t="s">
        <v>1703</v>
      </c>
      <c r="B1697">
        <f>_xlfn.MINIFS(Land_Cover!F:F,Land_Cover!E:E,A1697)</f>
        <v>435871.32202432101</v>
      </c>
      <c r="C1697">
        <f>_xlfn.MAXIFS(Land_Cover!F:F,Land_Cover!E:E,A1697)</f>
        <v>484078.43719391798</v>
      </c>
    </row>
    <row r="1698" spans="1:3" x14ac:dyDescent="0.3">
      <c r="A1698" t="s">
        <v>1704</v>
      </c>
      <c r="B1698">
        <f>_xlfn.MINIFS(Land_Cover!F:F,Land_Cover!E:E,A1698)</f>
        <v>0</v>
      </c>
      <c r="C1698">
        <f>_xlfn.MAXIFS(Land_Cover!F:F,Land_Cover!E:E,A1698)</f>
        <v>0</v>
      </c>
    </row>
    <row r="1699" spans="1:3" x14ac:dyDescent="0.3">
      <c r="A1699" t="s">
        <v>1705</v>
      </c>
      <c r="B1699">
        <f>_xlfn.MINIFS(Land_Cover!F:F,Land_Cover!E:E,A1699)</f>
        <v>0</v>
      </c>
      <c r="C1699">
        <f>_xlfn.MAXIFS(Land_Cover!F:F,Land_Cover!E:E,A1699)</f>
        <v>0</v>
      </c>
    </row>
    <row r="1700" spans="1:3" x14ac:dyDescent="0.3">
      <c r="A1700" t="s">
        <v>1706</v>
      </c>
      <c r="B1700">
        <f>_xlfn.MINIFS(Land_Cover!F:F,Land_Cover!E:E,A1700)</f>
        <v>0</v>
      </c>
      <c r="C1700">
        <f>_xlfn.MAXIFS(Land_Cover!F:F,Land_Cover!E:E,A1700)</f>
        <v>0</v>
      </c>
    </row>
    <row r="1701" spans="1:3" x14ac:dyDescent="0.3">
      <c r="A1701" t="s">
        <v>1707</v>
      </c>
      <c r="B1701">
        <f>_xlfn.MINIFS(Land_Cover!F:F,Land_Cover!E:E,A1701)</f>
        <v>0</v>
      </c>
      <c r="C1701">
        <f>_xlfn.MAXIFS(Land_Cover!F:F,Land_Cover!E:E,A1701)</f>
        <v>0</v>
      </c>
    </row>
    <row r="1702" spans="1:3" x14ac:dyDescent="0.3">
      <c r="A1702" t="s">
        <v>1708</v>
      </c>
      <c r="B1702">
        <f>_xlfn.MINIFS(Land_Cover!F:F,Land_Cover!E:E,A1702)</f>
        <v>0</v>
      </c>
      <c r="C1702">
        <f>_xlfn.MAXIFS(Land_Cover!F:F,Land_Cover!E:E,A1702)</f>
        <v>0</v>
      </c>
    </row>
    <row r="1703" spans="1:3" x14ac:dyDescent="0.3">
      <c r="A1703" t="s">
        <v>1709</v>
      </c>
      <c r="B1703">
        <f>_xlfn.MINIFS(Land_Cover!F:F,Land_Cover!E:E,A1703)</f>
        <v>0</v>
      </c>
      <c r="C1703">
        <f>_xlfn.MAXIFS(Land_Cover!F:F,Land_Cover!E:E,A1703)</f>
        <v>0</v>
      </c>
    </row>
    <row r="1704" spans="1:3" x14ac:dyDescent="0.3">
      <c r="A1704" t="s">
        <v>1710</v>
      </c>
      <c r="B1704">
        <f>_xlfn.MINIFS(Land_Cover!F:F,Land_Cover!E:E,A1704)</f>
        <v>24587.796776818399</v>
      </c>
      <c r="C1704">
        <f>_xlfn.MAXIFS(Land_Cover!F:F,Land_Cover!E:E,A1704)</f>
        <v>27307.192825821599</v>
      </c>
    </row>
    <row r="1705" spans="1:3" x14ac:dyDescent="0.3">
      <c r="A1705" t="s">
        <v>1711</v>
      </c>
      <c r="B1705">
        <f>_xlfn.MINIFS(Land_Cover!F:F,Land_Cover!E:E,A1705)</f>
        <v>157281.283644501</v>
      </c>
      <c r="C1705">
        <f>_xlfn.MAXIFS(Land_Cover!F:F,Land_Cover!E:E,A1705)</f>
        <v>174676.50230550201</v>
      </c>
    </row>
    <row r="1706" spans="1:3" x14ac:dyDescent="0.3">
      <c r="A1706" t="s">
        <v>1712</v>
      </c>
      <c r="B1706">
        <f>_xlfn.MINIFS(Land_Cover!F:F,Land_Cover!E:E,A1706)</f>
        <v>9602.2288323312696</v>
      </c>
      <c r="C1706">
        <f>_xlfn.MAXIFS(Land_Cover!F:F,Land_Cover!E:E,A1706)</f>
        <v>10664.229766586801</v>
      </c>
    </row>
    <row r="1707" spans="1:3" x14ac:dyDescent="0.3">
      <c r="A1707" t="s">
        <v>1713</v>
      </c>
      <c r="B1707">
        <f>_xlfn.MINIFS(Land_Cover!F:F,Land_Cover!E:E,A1707)</f>
        <v>9969.4782559558807</v>
      </c>
      <c r="C1707">
        <f>_xlfn.MAXIFS(Land_Cover!F:F,Land_Cover!E:E,A1707)</f>
        <v>11072.096763256601</v>
      </c>
    </row>
    <row r="1708" spans="1:3" x14ac:dyDescent="0.3">
      <c r="A1708" t="s">
        <v>1714</v>
      </c>
      <c r="B1708">
        <f>_xlfn.MINIFS(Land_Cover!F:F,Land_Cover!E:E,A1708)</f>
        <v>146559.39193526501</v>
      </c>
      <c r="C1708">
        <f>_xlfn.MAXIFS(Land_Cover!F:F,Land_Cover!E:E,A1708)</f>
        <v>162768.775597848</v>
      </c>
    </row>
    <row r="1709" spans="1:3" x14ac:dyDescent="0.3">
      <c r="A1709" t="s">
        <v>1715</v>
      </c>
      <c r="B1709">
        <f>_xlfn.MINIFS(Land_Cover!F:F,Land_Cover!E:E,A1709)</f>
        <v>91230.131210162304</v>
      </c>
      <c r="C1709">
        <f>_xlfn.MAXIFS(Land_Cover!F:F,Land_Cover!E:E,A1709)</f>
        <v>101320.130758103</v>
      </c>
    </row>
    <row r="1710" spans="1:3" x14ac:dyDescent="0.3">
      <c r="A1710" t="s">
        <v>1716</v>
      </c>
      <c r="B1710">
        <f>_xlfn.MINIFS(Land_Cover!F:F,Land_Cover!E:E,A1710)</f>
        <v>16400.821820894202</v>
      </c>
      <c r="C1710">
        <f>_xlfn.MAXIFS(Land_Cover!F:F,Land_Cover!E:E,A1710)</f>
        <v>18214.743192742899</v>
      </c>
    </row>
    <row r="1711" spans="1:3" x14ac:dyDescent="0.3">
      <c r="A1711" t="s">
        <v>1717</v>
      </c>
      <c r="B1711">
        <f>_xlfn.MINIFS(Land_Cover!F:F,Land_Cover!E:E,A1711)</f>
        <v>37889.391754441502</v>
      </c>
      <c r="C1711">
        <f>_xlfn.MAXIFS(Land_Cover!F:F,Land_Cover!E:E,A1711)</f>
        <v>42079.936485692298</v>
      </c>
    </row>
    <row r="1712" spans="1:3" x14ac:dyDescent="0.3">
      <c r="A1712" t="s">
        <v>1718</v>
      </c>
      <c r="B1712">
        <f>_xlfn.MINIFS(Land_Cover!F:F,Land_Cover!E:E,A1712)</f>
        <v>9147.1945199907095</v>
      </c>
      <c r="C1712">
        <f>_xlfn.MAXIFS(Land_Cover!F:F,Land_Cover!E:E,A1712)</f>
        <v>12227.796000346299</v>
      </c>
    </row>
    <row r="1713" spans="1:3" x14ac:dyDescent="0.3">
      <c r="A1713" t="s">
        <v>1719</v>
      </c>
      <c r="B1713">
        <f>_xlfn.MINIFS(Land_Cover!F:F,Land_Cover!E:E,A1713)</f>
        <v>24745.011765061601</v>
      </c>
      <c r="C1713">
        <f>_xlfn.MAXIFS(Land_Cover!F:F,Land_Cover!E:E,A1713)</f>
        <v>33078.662012497502</v>
      </c>
    </row>
    <row r="1714" spans="1:3" x14ac:dyDescent="0.3">
      <c r="A1714" t="s">
        <v>1720</v>
      </c>
      <c r="B1714">
        <f>_xlfn.MINIFS(Land_Cover!F:F,Land_Cover!E:E,A1714)</f>
        <v>96192.8341965992</v>
      </c>
      <c r="C1714">
        <f>_xlfn.MAXIFS(Land_Cover!F:F,Land_Cover!E:E,A1714)</f>
        <v>128588.75480133</v>
      </c>
    </row>
    <row r="1715" spans="1:3" x14ac:dyDescent="0.3">
      <c r="A1715" t="s">
        <v>1721</v>
      </c>
      <c r="B1715">
        <f>_xlfn.MINIFS(Land_Cover!F:F,Land_Cover!E:E,A1715)</f>
        <v>302665.63535592699</v>
      </c>
      <c r="C1715">
        <f>_xlfn.MAXIFS(Land_Cover!F:F,Land_Cover!E:E,A1715)</f>
        <v>404597.676080823</v>
      </c>
    </row>
    <row r="1716" spans="1:3" x14ac:dyDescent="0.3">
      <c r="A1716" t="s">
        <v>1722</v>
      </c>
      <c r="B1716">
        <f>_xlfn.MINIFS(Land_Cover!F:F,Land_Cover!E:E,A1716)</f>
        <v>0</v>
      </c>
      <c r="C1716">
        <f>_xlfn.MAXIFS(Land_Cover!F:F,Land_Cover!E:E,A1716)</f>
        <v>0</v>
      </c>
    </row>
    <row r="1717" spans="1:3" x14ac:dyDescent="0.3">
      <c r="A1717" t="s">
        <v>1723</v>
      </c>
      <c r="B1717">
        <f>_xlfn.MINIFS(Land_Cover!F:F,Land_Cover!E:E,A1717)</f>
        <v>0</v>
      </c>
      <c r="C1717">
        <f>_xlfn.MAXIFS(Land_Cover!F:F,Land_Cover!E:E,A1717)</f>
        <v>0</v>
      </c>
    </row>
    <row r="1718" spans="1:3" x14ac:dyDescent="0.3">
      <c r="A1718" t="s">
        <v>1724</v>
      </c>
      <c r="B1718">
        <f>_xlfn.MINIFS(Land_Cover!F:F,Land_Cover!E:E,A1718)</f>
        <v>0</v>
      </c>
      <c r="C1718">
        <f>_xlfn.MAXIFS(Land_Cover!F:F,Land_Cover!E:E,A1718)</f>
        <v>0</v>
      </c>
    </row>
    <row r="1719" spans="1:3" x14ac:dyDescent="0.3">
      <c r="A1719" t="s">
        <v>1725</v>
      </c>
      <c r="B1719">
        <f>_xlfn.MINIFS(Land_Cover!F:F,Land_Cover!E:E,A1719)</f>
        <v>0</v>
      </c>
      <c r="C1719">
        <f>_xlfn.MAXIFS(Land_Cover!F:F,Land_Cover!E:E,A1719)</f>
        <v>0</v>
      </c>
    </row>
    <row r="1720" spans="1:3" x14ac:dyDescent="0.3">
      <c r="A1720" t="s">
        <v>1726</v>
      </c>
      <c r="B1720">
        <f>_xlfn.MINIFS(Land_Cover!F:F,Land_Cover!E:E,A1720)</f>
        <v>0</v>
      </c>
      <c r="C1720">
        <f>_xlfn.MAXIFS(Land_Cover!F:F,Land_Cover!E:E,A1720)</f>
        <v>0</v>
      </c>
    </row>
    <row r="1721" spans="1:3" x14ac:dyDescent="0.3">
      <c r="A1721" t="s">
        <v>1727</v>
      </c>
      <c r="B1721">
        <f>_xlfn.MINIFS(Land_Cover!F:F,Land_Cover!E:E,A1721)</f>
        <v>0</v>
      </c>
      <c r="C1721">
        <f>_xlfn.MAXIFS(Land_Cover!F:F,Land_Cover!E:E,A1721)</f>
        <v>0</v>
      </c>
    </row>
    <row r="1722" spans="1:3" x14ac:dyDescent="0.3">
      <c r="A1722" t="s">
        <v>1728</v>
      </c>
      <c r="B1722">
        <f>_xlfn.MINIFS(Land_Cover!F:F,Land_Cover!E:E,A1722)</f>
        <v>21232.6703515226</v>
      </c>
      <c r="C1722">
        <f>_xlfn.MAXIFS(Land_Cover!F:F,Land_Cover!E:E,A1722)</f>
        <v>28383.430682884798</v>
      </c>
    </row>
    <row r="1723" spans="1:3" x14ac:dyDescent="0.3">
      <c r="A1723" t="s">
        <v>1729</v>
      </c>
      <c r="B1723">
        <f>_xlfn.MINIFS(Land_Cover!F:F,Land_Cover!E:E,A1723)</f>
        <v>105914.088818588</v>
      </c>
      <c r="C1723">
        <f>_xlfn.MAXIFS(Land_Cover!F:F,Land_Cover!E:E,A1723)</f>
        <v>141583.94344909699</v>
      </c>
    </row>
    <row r="1724" spans="1:3" x14ac:dyDescent="0.3">
      <c r="A1724" t="s">
        <v>1730</v>
      </c>
      <c r="B1724">
        <f>_xlfn.MINIFS(Land_Cover!F:F,Land_Cover!E:E,A1724)</f>
        <v>763643.45068252704</v>
      </c>
      <c r="C1724">
        <f>_xlfn.MAXIFS(Land_Cover!F:F,Land_Cover!E:E,A1724)</f>
        <v>1020824.0692312201</v>
      </c>
    </row>
    <row r="1725" spans="1:3" x14ac:dyDescent="0.3">
      <c r="A1725" t="s">
        <v>1731</v>
      </c>
      <c r="B1725">
        <f>_xlfn.MINIFS(Land_Cover!F:F,Land_Cover!E:E,A1725)</f>
        <v>3376319.3830550699</v>
      </c>
      <c r="C1725">
        <f>_xlfn.MAXIFS(Land_Cover!F:F,Land_Cover!E:E,A1725)</f>
        <v>4513399.6612607799</v>
      </c>
    </row>
    <row r="1726" spans="1:3" x14ac:dyDescent="0.3">
      <c r="A1726" t="s">
        <v>1732</v>
      </c>
      <c r="B1726">
        <f>_xlfn.MINIFS(Land_Cover!F:F,Land_Cover!E:E,A1726)</f>
        <v>792180.28048973205</v>
      </c>
      <c r="C1726">
        <f>_xlfn.MAXIFS(Land_Cover!F:F,Land_Cover!E:E,A1726)</f>
        <v>1058971.5616253701</v>
      </c>
    </row>
    <row r="1727" spans="1:3" x14ac:dyDescent="0.3">
      <c r="A1727" t="s">
        <v>1733</v>
      </c>
      <c r="B1727">
        <f>_xlfn.MINIFS(Land_Cover!F:F,Land_Cover!E:E,A1727)</f>
        <v>0</v>
      </c>
      <c r="C1727">
        <f>_xlfn.MAXIFS(Land_Cover!F:F,Land_Cover!E:E,A1727)</f>
        <v>0</v>
      </c>
    </row>
    <row r="1728" spans="1:3" x14ac:dyDescent="0.3">
      <c r="A1728" t="s">
        <v>1734</v>
      </c>
      <c r="B1728">
        <f>_xlfn.MINIFS(Land_Cover!F:F,Land_Cover!E:E,A1728)</f>
        <v>536.29299002422795</v>
      </c>
      <c r="C1728">
        <f>_xlfn.MAXIFS(Land_Cover!F:F,Land_Cover!E:E,A1728)</f>
        <v>716.90628903764502</v>
      </c>
    </row>
    <row r="1729" spans="1:3" x14ac:dyDescent="0.3">
      <c r="A1729" t="s">
        <v>1735</v>
      </c>
      <c r="B1729">
        <f>_xlfn.MINIFS(Land_Cover!F:F,Land_Cover!E:E,A1729)</f>
        <v>3769.1577749590101</v>
      </c>
      <c r="C1729">
        <f>_xlfn.MAXIFS(Land_Cover!F:F,Land_Cover!E:E,A1729)</f>
        <v>5038.5385666166903</v>
      </c>
    </row>
    <row r="1730" spans="1:3" x14ac:dyDescent="0.3">
      <c r="A1730" t="s">
        <v>1736</v>
      </c>
      <c r="B1730">
        <f>_xlfn.MINIFS(Land_Cover!F:F,Land_Cover!E:E,A1730)</f>
        <v>14.077654516640299</v>
      </c>
      <c r="C1730">
        <f>_xlfn.MAXIFS(Land_Cover!F:F,Land_Cover!E:E,A1730)</f>
        <v>18.066561014263101</v>
      </c>
    </row>
    <row r="1731" spans="1:3" x14ac:dyDescent="0.3">
      <c r="A1731" t="s">
        <v>1737</v>
      </c>
      <c r="B1731">
        <f>_xlfn.MINIFS(Land_Cover!F:F,Land_Cover!E:E,A1731)</f>
        <v>159.54675118859001</v>
      </c>
      <c r="C1731">
        <f>_xlfn.MAXIFS(Land_Cover!F:F,Land_Cover!E:E,A1731)</f>
        <v>204.75435816164801</v>
      </c>
    </row>
    <row r="1732" spans="1:3" x14ac:dyDescent="0.3">
      <c r="A1732" t="s">
        <v>1738</v>
      </c>
      <c r="B1732">
        <f>_xlfn.MINIFS(Land_Cover!F:F,Land_Cover!E:E,A1732)</f>
        <v>4.6925515055467502</v>
      </c>
      <c r="C1732">
        <f>_xlfn.MAXIFS(Land_Cover!F:F,Land_Cover!E:E,A1732)</f>
        <v>6.0221870047543602</v>
      </c>
    </row>
    <row r="1733" spans="1:3" x14ac:dyDescent="0.3">
      <c r="A1733" t="s">
        <v>1739</v>
      </c>
      <c r="B1733">
        <f>_xlfn.MINIFS(Land_Cover!F:F,Land_Cover!E:E,A1733)</f>
        <v>0</v>
      </c>
      <c r="C1733">
        <f>_xlfn.MAXIFS(Land_Cover!F:F,Land_Cover!E:E,A1733)</f>
        <v>0</v>
      </c>
    </row>
    <row r="1734" spans="1:3" x14ac:dyDescent="0.3">
      <c r="A1734" t="s">
        <v>1740</v>
      </c>
      <c r="B1734">
        <f>_xlfn.MINIFS(Land_Cover!F:F,Land_Cover!E:E,A1734)</f>
        <v>0</v>
      </c>
      <c r="C1734">
        <f>_xlfn.MAXIFS(Land_Cover!F:F,Land_Cover!E:E,A1734)</f>
        <v>0</v>
      </c>
    </row>
    <row r="1735" spans="1:3" x14ac:dyDescent="0.3">
      <c r="A1735" t="s">
        <v>1741</v>
      </c>
      <c r="B1735">
        <f>_xlfn.MINIFS(Land_Cover!F:F,Land_Cover!E:E,A1735)</f>
        <v>0</v>
      </c>
      <c r="C1735">
        <f>_xlfn.MAXIFS(Land_Cover!F:F,Land_Cover!E:E,A1735)</f>
        <v>0</v>
      </c>
    </row>
    <row r="1736" spans="1:3" x14ac:dyDescent="0.3">
      <c r="A1736" t="s">
        <v>1742</v>
      </c>
      <c r="B1736">
        <f>_xlfn.MINIFS(Land_Cover!F:F,Land_Cover!E:E,A1736)</f>
        <v>0</v>
      </c>
      <c r="C1736">
        <f>_xlfn.MAXIFS(Land_Cover!F:F,Land_Cover!E:E,A1736)</f>
        <v>0</v>
      </c>
    </row>
    <row r="1737" spans="1:3" x14ac:dyDescent="0.3">
      <c r="A1737" t="s">
        <v>1743</v>
      </c>
      <c r="B1737">
        <f>_xlfn.MINIFS(Land_Cover!F:F,Land_Cover!E:E,A1737)</f>
        <v>0</v>
      </c>
      <c r="C1737">
        <f>_xlfn.MAXIFS(Land_Cover!F:F,Land_Cover!E:E,A1737)</f>
        <v>0</v>
      </c>
    </row>
    <row r="1738" spans="1:3" x14ac:dyDescent="0.3">
      <c r="A1738" t="s">
        <v>1744</v>
      </c>
      <c r="B1738">
        <f>_xlfn.MINIFS(Land_Cover!F:F,Land_Cover!E:E,A1738)</f>
        <v>0</v>
      </c>
      <c r="C1738">
        <f>_xlfn.MAXIFS(Land_Cover!F:F,Land_Cover!E:E,A1738)</f>
        <v>0</v>
      </c>
    </row>
    <row r="1739" spans="1:3" x14ac:dyDescent="0.3">
      <c r="A1739" t="s">
        <v>1745</v>
      </c>
      <c r="B1739">
        <f>_xlfn.MINIFS(Land_Cover!F:F,Land_Cover!E:E,A1739)</f>
        <v>0</v>
      </c>
      <c r="C1739">
        <f>_xlfn.MAXIFS(Land_Cover!F:F,Land_Cover!E:E,A1739)</f>
        <v>0</v>
      </c>
    </row>
    <row r="1740" spans="1:3" x14ac:dyDescent="0.3">
      <c r="A1740" t="s">
        <v>1746</v>
      </c>
      <c r="B1740">
        <f>_xlfn.MINIFS(Land_Cover!F:F,Land_Cover!E:E,A1740)</f>
        <v>51.618066561014302</v>
      </c>
      <c r="C1740">
        <f>_xlfn.MAXIFS(Land_Cover!F:F,Land_Cover!E:E,A1740)</f>
        <v>66.244057052297904</v>
      </c>
    </row>
    <row r="1741" spans="1:3" x14ac:dyDescent="0.3">
      <c r="A1741" t="s">
        <v>1747</v>
      </c>
      <c r="B1741">
        <f>_xlfn.MINIFS(Land_Cover!F:F,Land_Cover!E:E,A1741)</f>
        <v>375.40412044374</v>
      </c>
      <c r="C1741">
        <f>_xlfn.MAXIFS(Land_Cover!F:F,Land_Cover!E:E,A1741)</f>
        <v>481.774960380349</v>
      </c>
    </row>
    <row r="1742" spans="1:3" x14ac:dyDescent="0.3">
      <c r="A1742" t="s">
        <v>1748</v>
      </c>
      <c r="B1742">
        <f>_xlfn.MINIFS(Land_Cover!F:F,Land_Cover!E:E,A1742)</f>
        <v>1576.69730586371</v>
      </c>
      <c r="C1742">
        <f>_xlfn.MAXIFS(Land_Cover!F:F,Land_Cover!E:E,A1742)</f>
        <v>2023.45483359746</v>
      </c>
    </row>
    <row r="1743" spans="1:3" x14ac:dyDescent="0.3">
      <c r="A1743" t="s">
        <v>1749</v>
      </c>
      <c r="B1743">
        <f>_xlfn.MINIFS(Land_Cover!F:F,Land_Cover!E:E,A1743)</f>
        <v>778.96354992076101</v>
      </c>
      <c r="C1743">
        <f>_xlfn.MAXIFS(Land_Cover!F:F,Land_Cover!E:E,A1743)</f>
        <v>999.68304278922301</v>
      </c>
    </row>
    <row r="1744" spans="1:3" x14ac:dyDescent="0.3">
      <c r="A1744" t="s">
        <v>1750</v>
      </c>
      <c r="B1744">
        <f>_xlfn.MINIFS(Land_Cover!F:F,Land_Cover!E:E,A1744)</f>
        <v>0</v>
      </c>
      <c r="C1744">
        <f>_xlfn.MAXIFS(Land_Cover!F:F,Land_Cover!E:E,A1744)</f>
        <v>0</v>
      </c>
    </row>
    <row r="1745" spans="1:3" x14ac:dyDescent="0.3">
      <c r="A1745" t="s">
        <v>1751</v>
      </c>
      <c r="B1745">
        <f>_xlfn.MINIFS(Land_Cover!F:F,Land_Cover!E:E,A1745)</f>
        <v>0</v>
      </c>
      <c r="C1745">
        <f>_xlfn.MAXIFS(Land_Cover!F:F,Land_Cover!E:E,A1745)</f>
        <v>0</v>
      </c>
    </row>
    <row r="1746" spans="1:3" x14ac:dyDescent="0.3">
      <c r="A1746" t="s">
        <v>1752</v>
      </c>
      <c r="B1746">
        <f>_xlfn.MINIFS(Land_Cover!F:F,Land_Cover!E:E,A1746)</f>
        <v>0</v>
      </c>
      <c r="C1746">
        <f>_xlfn.MAXIFS(Land_Cover!F:F,Land_Cover!E:E,A1746)</f>
        <v>0</v>
      </c>
    </row>
    <row r="1747" spans="1:3" x14ac:dyDescent="0.3">
      <c r="A1747" t="s">
        <v>1753</v>
      </c>
      <c r="B1747">
        <f>_xlfn.MINIFS(Land_Cover!F:F,Land_Cover!E:E,A1747)</f>
        <v>0</v>
      </c>
      <c r="C1747">
        <f>_xlfn.MAXIFS(Land_Cover!F:F,Land_Cover!E:E,A1747)</f>
        <v>0</v>
      </c>
    </row>
    <row r="1748" spans="1:3" x14ac:dyDescent="0.3">
      <c r="A1748" t="s">
        <v>1754</v>
      </c>
      <c r="B1748">
        <f>_xlfn.MINIFS(Land_Cover!F:F,Land_Cover!E:E,A1748)</f>
        <v>0</v>
      </c>
      <c r="C1748">
        <f>_xlfn.MAXIFS(Land_Cover!F:F,Land_Cover!E:E,A1748)</f>
        <v>0</v>
      </c>
    </row>
    <row r="1749" spans="1:3" x14ac:dyDescent="0.3">
      <c r="A1749" t="s">
        <v>1755</v>
      </c>
      <c r="B1749">
        <f>_xlfn.MINIFS(Land_Cover!F:F,Land_Cover!E:E,A1749)</f>
        <v>117290.89681455</v>
      </c>
      <c r="C1749">
        <f>_xlfn.MAXIFS(Land_Cover!F:F,Land_Cover!E:E,A1749)</f>
        <v>223151.465829333</v>
      </c>
    </row>
    <row r="1750" spans="1:3" x14ac:dyDescent="0.3">
      <c r="A1750" t="s">
        <v>1756</v>
      </c>
      <c r="B1750">
        <f>_xlfn.MINIFS(Land_Cover!F:F,Land_Cover!E:E,A1750)</f>
        <v>643663.63484742097</v>
      </c>
      <c r="C1750">
        <f>_xlfn.MAXIFS(Land_Cover!F:F,Land_Cover!E:E,A1750)</f>
        <v>1224600.4380403101</v>
      </c>
    </row>
    <row r="1751" spans="1:3" x14ac:dyDescent="0.3">
      <c r="A1751" t="s">
        <v>1757</v>
      </c>
      <c r="B1751">
        <f>_xlfn.MINIFS(Land_Cover!F:F,Land_Cover!E:E,A1751)</f>
        <v>2213177.87287451</v>
      </c>
      <c r="C1751">
        <f>_xlfn.MAXIFS(Land_Cover!F:F,Land_Cover!E:E,A1751)</f>
        <v>4210675.3370115403</v>
      </c>
    </row>
    <row r="1752" spans="1:3" x14ac:dyDescent="0.3">
      <c r="A1752" t="s">
        <v>1758</v>
      </c>
      <c r="B1752">
        <f>_xlfn.MINIFS(Land_Cover!F:F,Land_Cover!E:E,A1752)</f>
        <v>0</v>
      </c>
      <c r="C1752">
        <f>_xlfn.MAXIFS(Land_Cover!F:F,Land_Cover!E:E,A1752)</f>
        <v>0</v>
      </c>
    </row>
    <row r="1753" spans="1:3" x14ac:dyDescent="0.3">
      <c r="A1753" t="s">
        <v>1759</v>
      </c>
      <c r="B1753">
        <f>_xlfn.MINIFS(Land_Cover!F:F,Land_Cover!E:E,A1753)</f>
        <v>111.26249266644101</v>
      </c>
      <c r="C1753">
        <f>_xlfn.MAXIFS(Land_Cover!F:F,Land_Cover!E:E,A1753)</f>
        <v>211.68214247349599</v>
      </c>
    </row>
    <row r="1754" spans="1:3" x14ac:dyDescent="0.3">
      <c r="A1754" t="s">
        <v>1760</v>
      </c>
      <c r="B1754">
        <f>_xlfn.MINIFS(Land_Cover!F:F,Land_Cover!E:E,A1754)</f>
        <v>414.70565448400703</v>
      </c>
      <c r="C1754">
        <f>_xlfn.MAXIFS(Land_Cover!F:F,Land_Cover!E:E,A1754)</f>
        <v>788.99707649212098</v>
      </c>
    </row>
    <row r="1755" spans="1:3" x14ac:dyDescent="0.3">
      <c r="A1755" t="s">
        <v>1761</v>
      </c>
      <c r="B1755">
        <f>_xlfn.MINIFS(Land_Cover!F:F,Land_Cover!E:E,A1755)</f>
        <v>389.41872433254298</v>
      </c>
      <c r="C1755">
        <f>_xlfn.MAXIFS(Land_Cover!F:F,Land_Cover!E:E,A1755)</f>
        <v>740.88749865723605</v>
      </c>
    </row>
    <row r="1756" spans="1:3" x14ac:dyDescent="0.3">
      <c r="A1756" t="s">
        <v>1762</v>
      </c>
      <c r="B1756">
        <f>_xlfn.MINIFS(Land_Cover!F:F,Land_Cover!E:E,A1756)</f>
        <v>0</v>
      </c>
      <c r="C1756">
        <f>_xlfn.MAXIFS(Land_Cover!F:F,Land_Cover!E:E,A1756)</f>
        <v>0</v>
      </c>
    </row>
    <row r="1757" spans="1:3" x14ac:dyDescent="0.3">
      <c r="A1757" t="s">
        <v>1763</v>
      </c>
      <c r="B1757">
        <f>_xlfn.MINIFS(Land_Cover!F:F,Land_Cover!E:E,A1757)</f>
        <v>0</v>
      </c>
      <c r="C1757">
        <f>_xlfn.MAXIFS(Land_Cover!F:F,Land_Cover!E:E,A1757)</f>
        <v>0</v>
      </c>
    </row>
    <row r="1758" spans="1:3" x14ac:dyDescent="0.3">
      <c r="A1758" t="s">
        <v>1764</v>
      </c>
      <c r="B1758">
        <f>_xlfn.MINIFS(Land_Cover!F:F,Land_Cover!E:E,A1758)</f>
        <v>0</v>
      </c>
      <c r="C1758">
        <f>_xlfn.MAXIFS(Land_Cover!F:F,Land_Cover!E:E,A1758)</f>
        <v>0</v>
      </c>
    </row>
    <row r="1759" spans="1:3" x14ac:dyDescent="0.3">
      <c r="A1759" t="s">
        <v>1765</v>
      </c>
      <c r="B1759">
        <f>_xlfn.MINIFS(Land_Cover!F:F,Land_Cover!E:E,A1759)</f>
        <v>0</v>
      </c>
      <c r="C1759">
        <f>_xlfn.MAXIFS(Land_Cover!F:F,Land_Cover!E:E,A1759)</f>
        <v>0</v>
      </c>
    </row>
    <row r="1760" spans="1:3" x14ac:dyDescent="0.3">
      <c r="A1760" t="s">
        <v>1766</v>
      </c>
      <c r="B1760">
        <f>_xlfn.MINIFS(Land_Cover!F:F,Land_Cover!E:E,A1760)</f>
        <v>2548.9225592675498</v>
      </c>
      <c r="C1760">
        <f>_xlfn.MAXIFS(Land_Cover!F:F,Land_Cover!E:E,A1760)</f>
        <v>4849.4454457564498</v>
      </c>
    </row>
    <row r="1761" spans="1:3" x14ac:dyDescent="0.3">
      <c r="A1761" t="s">
        <v>1767</v>
      </c>
      <c r="B1761">
        <f>_xlfn.MINIFS(Land_Cover!F:F,Land_Cover!E:E,A1761)</f>
        <v>6544.2575231988403</v>
      </c>
      <c r="C1761">
        <f>_xlfn.MAXIFS(Land_Cover!F:F,Land_Cover!E:E,A1761)</f>
        <v>12450.758743668301</v>
      </c>
    </row>
    <row r="1762" spans="1:3" x14ac:dyDescent="0.3">
      <c r="A1762" t="s">
        <v>1768</v>
      </c>
      <c r="B1762">
        <f>_xlfn.MINIFS(Land_Cover!F:F,Land_Cover!E:E,A1762)</f>
        <v>151.72158090878301</v>
      </c>
      <c r="C1762">
        <f>_xlfn.MAXIFS(Land_Cover!F:F,Land_Cover!E:E,A1762)</f>
        <v>288.657467009313</v>
      </c>
    </row>
    <row r="1763" spans="1:3" x14ac:dyDescent="0.3">
      <c r="A1763" t="s">
        <v>1769</v>
      </c>
      <c r="B1763">
        <f>_xlfn.MINIFS(Land_Cover!F:F,Land_Cover!E:E,A1763)</f>
        <v>834.46869499830598</v>
      </c>
      <c r="C1763">
        <f>_xlfn.MAXIFS(Land_Cover!F:F,Land_Cover!E:E,A1763)</f>
        <v>1587.61606855122</v>
      </c>
    </row>
    <row r="1764" spans="1:3" x14ac:dyDescent="0.3">
      <c r="A1764" t="s">
        <v>1770</v>
      </c>
      <c r="B1764">
        <f>_xlfn.MINIFS(Land_Cover!F:F,Land_Cover!E:E,A1764)</f>
        <v>6660.5774018955699</v>
      </c>
      <c r="C1764">
        <f>_xlfn.MAXIFS(Land_Cover!F:F,Land_Cover!E:E,A1764)</f>
        <v>12672.0628017088</v>
      </c>
    </row>
    <row r="1765" spans="1:3" x14ac:dyDescent="0.3">
      <c r="A1765" t="s">
        <v>1771</v>
      </c>
      <c r="B1765">
        <f>_xlfn.MINIFS(Land_Cover!F:F,Land_Cover!E:E,A1765)</f>
        <v>68411.260831770196</v>
      </c>
      <c r="C1765">
        <f>_xlfn.MAXIFS(Land_Cover!F:F,Land_Cover!E:E,A1765)</f>
        <v>130155.651874499</v>
      </c>
    </row>
    <row r="1766" spans="1:3" x14ac:dyDescent="0.3">
      <c r="A1766" t="s">
        <v>1772</v>
      </c>
      <c r="B1766">
        <f>_xlfn.MINIFS(Land_Cover!F:F,Land_Cover!E:E,A1766)</f>
        <v>0</v>
      </c>
      <c r="C1766">
        <f>_xlfn.MAXIFS(Land_Cover!F:F,Land_Cover!E:E,A1766)</f>
        <v>0</v>
      </c>
    </row>
    <row r="1767" spans="1:3" x14ac:dyDescent="0.3">
      <c r="A1767" t="s">
        <v>1773</v>
      </c>
      <c r="B1767">
        <f>_xlfn.MINIFS(Land_Cover!F:F,Land_Cover!E:E,A1767)</f>
        <v>16483.078650548799</v>
      </c>
      <c r="C1767">
        <f>_xlfn.MAXIFS(Land_Cover!F:F,Land_Cover!E:E,A1767)</f>
        <v>25271.004400384401</v>
      </c>
    </row>
    <row r="1768" spans="1:3" x14ac:dyDescent="0.3">
      <c r="A1768" t="s">
        <v>1774</v>
      </c>
      <c r="B1768">
        <f>_xlfn.MINIFS(Land_Cover!F:F,Land_Cover!E:E,A1768)</f>
        <v>17840.2410601386</v>
      </c>
      <c r="C1768">
        <f>_xlfn.MAXIFS(Land_Cover!F:F,Land_Cover!E:E,A1768)</f>
        <v>27351.735673461098</v>
      </c>
    </row>
    <row r="1769" spans="1:3" x14ac:dyDescent="0.3">
      <c r="A1769" t="s">
        <v>1775</v>
      </c>
      <c r="B1769">
        <f>_xlfn.MINIFS(Land_Cover!F:F,Land_Cover!E:E,A1769)</f>
        <v>20471.1648373881</v>
      </c>
      <c r="C1769">
        <f>_xlfn.MAXIFS(Land_Cover!F:F,Land_Cover!E:E,A1769)</f>
        <v>31385.332051995301</v>
      </c>
    </row>
    <row r="1770" spans="1:3" x14ac:dyDescent="0.3">
      <c r="A1770" t="s">
        <v>1776</v>
      </c>
      <c r="B1770">
        <f>_xlfn.MINIFS(Land_Cover!F:F,Land_Cover!E:E,A1770)</f>
        <v>0</v>
      </c>
      <c r="C1770">
        <f>_xlfn.MAXIFS(Land_Cover!F:F,Land_Cover!E:E,A1770)</f>
        <v>0</v>
      </c>
    </row>
    <row r="1771" spans="1:3" x14ac:dyDescent="0.3">
      <c r="A1771" t="s">
        <v>1777</v>
      </c>
      <c r="B1771">
        <f>_xlfn.MINIFS(Land_Cover!F:F,Land_Cover!E:E,A1771)</f>
        <v>0</v>
      </c>
      <c r="C1771">
        <f>_xlfn.MAXIFS(Land_Cover!F:F,Land_Cover!E:E,A1771)</f>
        <v>0</v>
      </c>
    </row>
    <row r="1772" spans="1:3" x14ac:dyDescent="0.3">
      <c r="A1772" t="s">
        <v>1778</v>
      </c>
      <c r="B1772">
        <f>_xlfn.MINIFS(Land_Cover!F:F,Land_Cover!E:E,A1772)</f>
        <v>0</v>
      </c>
      <c r="C1772">
        <f>_xlfn.MAXIFS(Land_Cover!F:F,Land_Cover!E:E,A1772)</f>
        <v>0</v>
      </c>
    </row>
    <row r="1773" spans="1:3" x14ac:dyDescent="0.3">
      <c r="A1773" t="s">
        <v>1779</v>
      </c>
      <c r="B1773">
        <f>_xlfn.MINIFS(Land_Cover!F:F,Land_Cover!E:E,A1773)</f>
        <v>0</v>
      </c>
      <c r="C1773">
        <f>_xlfn.MAXIFS(Land_Cover!F:F,Land_Cover!E:E,A1773)</f>
        <v>0</v>
      </c>
    </row>
    <row r="1774" spans="1:3" x14ac:dyDescent="0.3">
      <c r="A1774" t="s">
        <v>1780</v>
      </c>
      <c r="B1774">
        <f>_xlfn.MINIFS(Land_Cover!F:F,Land_Cover!E:E,A1774)</f>
        <v>0</v>
      </c>
      <c r="C1774">
        <f>_xlfn.MAXIFS(Land_Cover!F:F,Land_Cover!E:E,A1774)</f>
        <v>0</v>
      </c>
    </row>
    <row r="1775" spans="1:3" x14ac:dyDescent="0.3">
      <c r="A1775" t="s">
        <v>1781</v>
      </c>
      <c r="B1775">
        <f>_xlfn.MINIFS(Land_Cover!F:F,Land_Cover!E:E,A1775)</f>
        <v>0</v>
      </c>
      <c r="C1775">
        <f>_xlfn.MAXIFS(Land_Cover!F:F,Land_Cover!E:E,A1775)</f>
        <v>0</v>
      </c>
    </row>
    <row r="1776" spans="1:3" x14ac:dyDescent="0.3">
      <c r="A1776" t="s">
        <v>1782</v>
      </c>
      <c r="B1776">
        <f>_xlfn.MINIFS(Land_Cover!F:F,Land_Cover!E:E,A1776)</f>
        <v>0</v>
      </c>
      <c r="C1776">
        <f>_xlfn.MAXIFS(Land_Cover!F:F,Land_Cover!E:E,A1776)</f>
        <v>0</v>
      </c>
    </row>
    <row r="1777" spans="1:3" x14ac:dyDescent="0.3">
      <c r="A1777" t="s">
        <v>1783</v>
      </c>
      <c r="B1777">
        <f>_xlfn.MINIFS(Land_Cover!F:F,Land_Cover!E:E,A1777)</f>
        <v>0</v>
      </c>
      <c r="C1777">
        <f>_xlfn.MAXIFS(Land_Cover!F:F,Land_Cover!E:E,A1777)</f>
        <v>0</v>
      </c>
    </row>
    <row r="1778" spans="1:3" x14ac:dyDescent="0.3">
      <c r="A1778" t="s">
        <v>1784</v>
      </c>
      <c r="B1778">
        <f>_xlfn.MINIFS(Land_Cover!F:F,Land_Cover!E:E,A1778)</f>
        <v>5383.1581609427903</v>
      </c>
      <c r="C1778">
        <f>_xlfn.MAXIFS(Land_Cover!F:F,Land_Cover!E:E,A1778)</f>
        <v>8253.1799099691507</v>
      </c>
    </row>
    <row r="1779" spans="1:3" x14ac:dyDescent="0.3">
      <c r="A1779" t="s">
        <v>1785</v>
      </c>
      <c r="B1779">
        <f>_xlfn.MINIFS(Land_Cover!F:F,Land_Cover!E:E,A1779)</f>
        <v>53346.339183652803</v>
      </c>
      <c r="C1779">
        <f>_xlfn.MAXIFS(Land_Cover!F:F,Land_Cover!E:E,A1779)</f>
        <v>81787.850488088603</v>
      </c>
    </row>
    <row r="1780" spans="1:3" x14ac:dyDescent="0.3">
      <c r="A1780" t="s">
        <v>1786</v>
      </c>
      <c r="B1780">
        <f>_xlfn.MINIFS(Land_Cover!F:F,Land_Cover!E:E,A1780)</f>
        <v>18954.782256840801</v>
      </c>
      <c r="C1780">
        <f>_xlfn.MAXIFS(Land_Cover!F:F,Land_Cover!E:E,A1780)</f>
        <v>29060.4926407364</v>
      </c>
    </row>
    <row r="1781" spans="1:3" x14ac:dyDescent="0.3">
      <c r="A1781" t="s">
        <v>1787</v>
      </c>
      <c r="B1781">
        <f>_xlfn.MINIFS(Land_Cover!F:F,Land_Cover!E:E,A1781)</f>
        <v>2077.44413534975</v>
      </c>
      <c r="C1781">
        <f>_xlfn.MAXIFS(Land_Cover!F:F,Land_Cover!E:E,A1781)</f>
        <v>3185.02999342471</v>
      </c>
    </row>
    <row r="1782" spans="1:3" x14ac:dyDescent="0.3">
      <c r="A1782" t="s">
        <v>1788</v>
      </c>
      <c r="B1782">
        <f>_xlfn.MINIFS(Land_Cover!F:F,Land_Cover!E:E,A1782)</f>
        <v>6831.3035253654298</v>
      </c>
      <c r="C1782">
        <f>_xlfn.MAXIFS(Land_Cover!F:F,Land_Cover!E:E,A1782)</f>
        <v>10473.4015477214</v>
      </c>
    </row>
    <row r="1783" spans="1:3" x14ac:dyDescent="0.3">
      <c r="A1783" t="s">
        <v>1789</v>
      </c>
      <c r="B1783">
        <f>_xlfn.MINIFS(Land_Cover!F:F,Land_Cover!E:E,A1783)</f>
        <v>8514.4881897728992</v>
      </c>
      <c r="C1783">
        <f>_xlfn.MAXIFS(Land_Cover!F:F,Land_Cover!E:E,A1783)</f>
        <v>13053.9732942188</v>
      </c>
    </row>
    <row r="1784" spans="1:3" x14ac:dyDescent="0.3">
      <c r="A1784" t="s">
        <v>1790</v>
      </c>
      <c r="B1784">
        <f>_xlfn.MINIFS(Land_Cover!F:F,Land_Cover!E:E,A1784)</f>
        <v>0</v>
      </c>
      <c r="C1784">
        <f>_xlfn.MAXIFS(Land_Cover!F:F,Land_Cover!E:E,A1784)</f>
        <v>0</v>
      </c>
    </row>
    <row r="1785" spans="1:3" x14ac:dyDescent="0.3">
      <c r="A1785" t="s">
        <v>1791</v>
      </c>
      <c r="B1785">
        <f>_xlfn.MINIFS(Land_Cover!F:F,Land_Cover!E:E,A1785)</f>
        <v>380.47297239481099</v>
      </c>
      <c r="C1785">
        <f>_xlfn.MAXIFS(Land_Cover!F:F,Land_Cover!E:E,A1785)</f>
        <v>566.02137298618095</v>
      </c>
    </row>
    <row r="1786" spans="1:3" x14ac:dyDescent="0.3">
      <c r="A1786" t="s">
        <v>1792</v>
      </c>
      <c r="B1786">
        <f>_xlfn.MINIFS(Land_Cover!F:F,Land_Cover!E:E,A1786)</f>
        <v>652.23938124824701</v>
      </c>
      <c r="C1786">
        <f>_xlfn.MAXIFS(Land_Cover!F:F,Land_Cover!E:E,A1786)</f>
        <v>970.32235369059504</v>
      </c>
    </row>
    <row r="1787" spans="1:3" x14ac:dyDescent="0.3">
      <c r="A1787" t="s">
        <v>1793</v>
      </c>
      <c r="B1787">
        <f>_xlfn.MINIFS(Land_Cover!F:F,Land_Cover!E:E,A1787)</f>
        <v>1058838.16441417</v>
      </c>
      <c r="C1787">
        <f>_xlfn.MAXIFS(Land_Cover!F:F,Land_Cover!E:E,A1787)</f>
        <v>1575210.5276218301</v>
      </c>
    </row>
    <row r="1788" spans="1:3" x14ac:dyDescent="0.3">
      <c r="A1788" t="s">
        <v>1794</v>
      </c>
      <c r="B1788">
        <f>_xlfn.MINIFS(Land_Cover!F:F,Land_Cover!E:E,A1788)</f>
        <v>0</v>
      </c>
      <c r="C1788">
        <f>_xlfn.MAXIFS(Land_Cover!F:F,Land_Cover!E:E,A1788)</f>
        <v>0</v>
      </c>
    </row>
    <row r="1789" spans="1:3" x14ac:dyDescent="0.3">
      <c r="A1789" t="s">
        <v>1795</v>
      </c>
      <c r="B1789">
        <f>_xlfn.MINIFS(Land_Cover!F:F,Land_Cover!E:E,A1789)</f>
        <v>0</v>
      </c>
      <c r="C1789">
        <f>_xlfn.MAXIFS(Land_Cover!F:F,Land_Cover!E:E,A1789)</f>
        <v>0</v>
      </c>
    </row>
    <row r="1790" spans="1:3" x14ac:dyDescent="0.3">
      <c r="A1790" t="s">
        <v>1796</v>
      </c>
      <c r="B1790">
        <f>_xlfn.MINIFS(Land_Cover!F:F,Land_Cover!E:E,A1790)</f>
        <v>0</v>
      </c>
      <c r="C1790">
        <f>_xlfn.MAXIFS(Land_Cover!F:F,Land_Cover!E:E,A1790)</f>
        <v>0</v>
      </c>
    </row>
    <row r="1791" spans="1:3" x14ac:dyDescent="0.3">
      <c r="A1791" t="s">
        <v>1797</v>
      </c>
      <c r="B1791">
        <f>_xlfn.MINIFS(Land_Cover!F:F,Land_Cover!E:E,A1791)</f>
        <v>0</v>
      </c>
      <c r="C1791">
        <f>_xlfn.MAXIFS(Land_Cover!F:F,Land_Cover!E:E,A1791)</f>
        <v>0</v>
      </c>
    </row>
    <row r="1792" spans="1:3" x14ac:dyDescent="0.3">
      <c r="A1792" t="s">
        <v>1798</v>
      </c>
      <c r="B1792">
        <f>_xlfn.MINIFS(Land_Cover!F:F,Land_Cover!E:E,A1792)</f>
        <v>0</v>
      </c>
      <c r="C1792">
        <f>_xlfn.MAXIFS(Land_Cover!F:F,Land_Cover!E:E,A1792)</f>
        <v>0</v>
      </c>
    </row>
    <row r="1793" spans="1:3" x14ac:dyDescent="0.3">
      <c r="A1793" t="s">
        <v>1799</v>
      </c>
      <c r="B1793">
        <f>_xlfn.MINIFS(Land_Cover!F:F,Land_Cover!E:E,A1793)</f>
        <v>0</v>
      </c>
      <c r="C1793">
        <f>_xlfn.MAXIFS(Land_Cover!F:F,Land_Cover!E:E,A1793)</f>
        <v>0</v>
      </c>
    </row>
    <row r="1794" spans="1:3" x14ac:dyDescent="0.3">
      <c r="A1794" t="s">
        <v>1800</v>
      </c>
      <c r="B1794">
        <f>_xlfn.MINIFS(Land_Cover!F:F,Land_Cover!E:E,A1794)</f>
        <v>3270.2557865363501</v>
      </c>
      <c r="C1794">
        <f>_xlfn.MAXIFS(Land_Cover!F:F,Land_Cover!E:E,A1794)</f>
        <v>4865.08846780979</v>
      </c>
    </row>
    <row r="1795" spans="1:3" x14ac:dyDescent="0.3">
      <c r="A1795" t="s">
        <v>1801</v>
      </c>
      <c r="B1795">
        <f>_xlfn.MINIFS(Land_Cover!F:F,Land_Cover!E:E,A1795)</f>
        <v>4466.0279854914697</v>
      </c>
      <c r="C1795">
        <f>_xlfn.MAXIFS(Land_Cover!F:F,Land_Cover!E:E,A1795)</f>
        <v>6644.0127829092198</v>
      </c>
    </row>
    <row r="1796" spans="1:3" x14ac:dyDescent="0.3">
      <c r="A1796" t="s">
        <v>1802</v>
      </c>
      <c r="B1796">
        <f>_xlfn.MINIFS(Land_Cover!F:F,Land_Cover!E:E,A1796)</f>
        <v>28082.528914855098</v>
      </c>
      <c r="C1796">
        <f>_xlfn.MAXIFS(Land_Cover!F:F,Land_Cover!E:E,A1796)</f>
        <v>41777.768006122897</v>
      </c>
    </row>
    <row r="1797" spans="1:3" x14ac:dyDescent="0.3">
      <c r="A1797" t="s">
        <v>1803</v>
      </c>
      <c r="B1797">
        <f>_xlfn.MINIFS(Land_Cover!F:F,Land_Cover!E:E,A1797)</f>
        <v>30202.3069039119</v>
      </c>
      <c r="C1797">
        <f>_xlfn.MAXIFS(Land_Cover!F:F,Land_Cover!E:E,A1797)</f>
        <v>44931.315655617298</v>
      </c>
    </row>
    <row r="1798" spans="1:3" x14ac:dyDescent="0.3">
      <c r="A1798" t="s">
        <v>1804</v>
      </c>
      <c r="B1798">
        <f>_xlfn.MINIFS(Land_Cover!F:F,Land_Cover!E:E,A1798)</f>
        <v>779725.00364139397</v>
      </c>
      <c r="C1798">
        <f>_xlfn.MAXIFS(Land_Cover!F:F,Land_Cover!E:E,A1798)</f>
        <v>1159979.9437390401</v>
      </c>
    </row>
    <row r="1799" spans="1:3" x14ac:dyDescent="0.3">
      <c r="A1799" t="s">
        <v>1805</v>
      </c>
      <c r="B1799">
        <f>_xlfn.MINIFS(Land_Cover!F:F,Land_Cover!E:E,A1799)</f>
        <v>0</v>
      </c>
      <c r="C1799">
        <f>_xlfn.MAXIFS(Land_Cover!F:F,Land_Cover!E:E,A1799)</f>
        <v>0</v>
      </c>
    </row>
    <row r="1800" spans="1:3" x14ac:dyDescent="0.3">
      <c r="A1800" t="s">
        <v>1806</v>
      </c>
      <c r="B1800">
        <f>_xlfn.MINIFS(Land_Cover!F:F,Land_Cover!E:E,A1800)</f>
        <v>0</v>
      </c>
      <c r="C1800">
        <f>_xlfn.MAXIFS(Land_Cover!F:F,Land_Cover!E:E,A1800)</f>
        <v>0</v>
      </c>
    </row>
    <row r="1801" spans="1:3" x14ac:dyDescent="0.3">
      <c r="A1801" t="s">
        <v>1807</v>
      </c>
      <c r="B1801">
        <f>_xlfn.MINIFS(Land_Cover!F:F,Land_Cover!E:E,A1801)</f>
        <v>0</v>
      </c>
      <c r="C1801">
        <f>_xlfn.MAXIFS(Land_Cover!F:F,Land_Cover!E:E,A1801)</f>
        <v>0</v>
      </c>
    </row>
    <row r="1802" spans="1:3" x14ac:dyDescent="0.3">
      <c r="A1802" t="s">
        <v>1808</v>
      </c>
      <c r="B1802">
        <f>_xlfn.MINIFS(Land_Cover!F:F,Land_Cover!E:E,A1802)</f>
        <v>0</v>
      </c>
      <c r="C1802">
        <f>_xlfn.MAXIFS(Land_Cover!F:F,Land_Cover!E:E,A1802)</f>
        <v>0</v>
      </c>
    </row>
    <row r="1803" spans="1:3" x14ac:dyDescent="0.3">
      <c r="A1803" t="s">
        <v>1809</v>
      </c>
      <c r="B1803">
        <f>_xlfn.MINIFS(Land_Cover!F:F,Land_Cover!E:E,A1803)</f>
        <v>0</v>
      </c>
      <c r="C1803">
        <f>_xlfn.MAXIFS(Land_Cover!F:F,Land_Cover!E:E,A1803)</f>
        <v>0</v>
      </c>
    </row>
    <row r="1804" spans="1:3" x14ac:dyDescent="0.3">
      <c r="A1804" t="s">
        <v>1810</v>
      </c>
      <c r="B1804">
        <f>_xlfn.MINIFS(Land_Cover!F:F,Land_Cover!E:E,A1804)</f>
        <v>38.189781021897801</v>
      </c>
      <c r="C1804">
        <f>_xlfn.MAXIFS(Land_Cover!F:F,Land_Cover!E:E,A1804)</f>
        <v>124.948905109489</v>
      </c>
    </row>
    <row r="1805" spans="1:3" x14ac:dyDescent="0.3">
      <c r="A1805" t="s">
        <v>1811</v>
      </c>
      <c r="B1805">
        <f>_xlfn.MINIFS(Land_Cover!F:F,Land_Cover!E:E,A1805)</f>
        <v>1393.9270072992699</v>
      </c>
      <c r="C1805">
        <f>_xlfn.MAXIFS(Land_Cover!F:F,Land_Cover!E:E,A1805)</f>
        <v>4560.63503649635</v>
      </c>
    </row>
    <row r="1806" spans="1:3" x14ac:dyDescent="0.3">
      <c r="A1806" t="s">
        <v>1812</v>
      </c>
      <c r="B1806">
        <f>_xlfn.MINIFS(Land_Cover!F:F,Land_Cover!E:E,A1806)</f>
        <v>0</v>
      </c>
      <c r="C1806">
        <f>_xlfn.MAXIFS(Land_Cover!F:F,Land_Cover!E:E,A1806)</f>
        <v>0</v>
      </c>
    </row>
    <row r="1807" spans="1:3" x14ac:dyDescent="0.3">
      <c r="A1807" t="s">
        <v>1813</v>
      </c>
      <c r="B1807">
        <f>_xlfn.MINIFS(Land_Cover!F:F,Land_Cover!E:E,A1807)</f>
        <v>0</v>
      </c>
      <c r="C1807">
        <f>_xlfn.MAXIFS(Land_Cover!F:F,Land_Cover!E:E,A1807)</f>
        <v>0</v>
      </c>
    </row>
    <row r="1808" spans="1:3" x14ac:dyDescent="0.3">
      <c r="A1808" t="s">
        <v>1814</v>
      </c>
      <c r="B1808">
        <f>_xlfn.MINIFS(Land_Cover!F:F,Land_Cover!E:E,A1808)</f>
        <v>0</v>
      </c>
      <c r="C1808">
        <f>_xlfn.MAXIFS(Land_Cover!F:F,Land_Cover!E:E,A1808)</f>
        <v>0</v>
      </c>
    </row>
    <row r="1809" spans="1:3" x14ac:dyDescent="0.3">
      <c r="A1809" t="s">
        <v>1815</v>
      </c>
      <c r="B1809">
        <f>_xlfn.MINIFS(Land_Cover!F:F,Land_Cover!E:E,A1809)</f>
        <v>0</v>
      </c>
      <c r="C1809">
        <f>_xlfn.MAXIFS(Land_Cover!F:F,Land_Cover!E:E,A1809)</f>
        <v>0</v>
      </c>
    </row>
    <row r="1810" spans="1:3" x14ac:dyDescent="0.3">
      <c r="A1810" t="s">
        <v>1816</v>
      </c>
      <c r="B1810">
        <f>_xlfn.MINIFS(Land_Cover!F:F,Land_Cover!E:E,A1810)</f>
        <v>0</v>
      </c>
      <c r="C1810">
        <f>_xlfn.MAXIFS(Land_Cover!F:F,Land_Cover!E:E,A1810)</f>
        <v>0</v>
      </c>
    </row>
    <row r="1811" spans="1:3" x14ac:dyDescent="0.3">
      <c r="A1811" t="s">
        <v>1817</v>
      </c>
      <c r="B1811">
        <f>_xlfn.MINIFS(Land_Cover!F:F,Land_Cover!E:E,A1811)</f>
        <v>0</v>
      </c>
      <c r="C1811">
        <f>_xlfn.MAXIFS(Land_Cover!F:F,Land_Cover!E:E,A1811)</f>
        <v>0</v>
      </c>
    </row>
    <row r="1812" spans="1:3" x14ac:dyDescent="0.3">
      <c r="A1812" t="s">
        <v>1818</v>
      </c>
      <c r="B1812">
        <f>_xlfn.MINIFS(Land_Cover!F:F,Land_Cover!E:E,A1812)</f>
        <v>9.5474452554744502</v>
      </c>
      <c r="C1812">
        <f>_xlfn.MAXIFS(Land_Cover!F:F,Land_Cover!E:E,A1812)</f>
        <v>31.237226277372301</v>
      </c>
    </row>
    <row r="1813" spans="1:3" x14ac:dyDescent="0.3">
      <c r="A1813" t="s">
        <v>1819</v>
      </c>
      <c r="B1813">
        <f>_xlfn.MINIFS(Land_Cover!F:F,Land_Cover!E:E,A1813)</f>
        <v>38.189781021897801</v>
      </c>
      <c r="C1813">
        <f>_xlfn.MAXIFS(Land_Cover!F:F,Land_Cover!E:E,A1813)</f>
        <v>124.948905109489</v>
      </c>
    </row>
    <row r="1814" spans="1:3" x14ac:dyDescent="0.3">
      <c r="A1814" t="s">
        <v>1820</v>
      </c>
      <c r="B1814">
        <f>_xlfn.MINIFS(Land_Cover!F:F,Land_Cover!E:E,A1814)</f>
        <v>28.6423357664234</v>
      </c>
      <c r="C1814">
        <f>_xlfn.MAXIFS(Land_Cover!F:F,Land_Cover!E:E,A1814)</f>
        <v>93.711678832116803</v>
      </c>
    </row>
    <row r="1815" spans="1:3" x14ac:dyDescent="0.3">
      <c r="A1815" t="s">
        <v>1821</v>
      </c>
      <c r="B1815">
        <f>_xlfn.MINIFS(Land_Cover!F:F,Land_Cover!E:E,A1815)</f>
        <v>200.49635036496301</v>
      </c>
      <c r="C1815">
        <f>_xlfn.MAXIFS(Land_Cover!F:F,Land_Cover!E:E,A1815)</f>
        <v>655.98175182481702</v>
      </c>
    </row>
    <row r="1816" spans="1:3" x14ac:dyDescent="0.3">
      <c r="A1816" t="s">
        <v>1822</v>
      </c>
      <c r="B1816">
        <f>_xlfn.MINIFS(Land_Cover!F:F,Land_Cover!E:E,A1816)</f>
        <v>907.00729927007296</v>
      </c>
      <c r="C1816">
        <f>_xlfn.MAXIFS(Land_Cover!F:F,Land_Cover!E:E,A1816)</f>
        <v>2967.5364963503598</v>
      </c>
    </row>
    <row r="1817" spans="1:3" x14ac:dyDescent="0.3">
      <c r="A1817" t="s">
        <v>1823</v>
      </c>
      <c r="B1817">
        <f>_xlfn.MINIFS(Land_Cover!F:F,Land_Cover!E:E,A1817)</f>
        <v>0</v>
      </c>
      <c r="C1817">
        <f>_xlfn.MAXIFS(Land_Cover!F:F,Land_Cover!E:E,A1817)</f>
        <v>0</v>
      </c>
    </row>
    <row r="1818" spans="1:3" x14ac:dyDescent="0.3">
      <c r="A1818" t="s">
        <v>1824</v>
      </c>
      <c r="B1818">
        <f>_xlfn.MINIFS(Land_Cover!F:F,Land_Cover!E:E,A1818)</f>
        <v>0</v>
      </c>
      <c r="C1818">
        <f>_xlfn.MAXIFS(Land_Cover!F:F,Land_Cover!E:E,A1818)</f>
        <v>0</v>
      </c>
    </row>
    <row r="1819" spans="1:3" x14ac:dyDescent="0.3">
      <c r="A1819" t="s">
        <v>1825</v>
      </c>
      <c r="B1819">
        <f>_xlfn.MINIFS(Land_Cover!F:F,Land_Cover!E:E,A1819)</f>
        <v>0</v>
      </c>
      <c r="C1819">
        <f>_xlfn.MAXIFS(Land_Cover!F:F,Land_Cover!E:E,A1819)</f>
        <v>0</v>
      </c>
    </row>
    <row r="1820" spans="1:3" x14ac:dyDescent="0.3">
      <c r="A1820" t="s">
        <v>1826</v>
      </c>
      <c r="B1820">
        <f>_xlfn.MINIFS(Land_Cover!F:F,Land_Cover!E:E,A1820)</f>
        <v>0</v>
      </c>
      <c r="C1820">
        <f>_xlfn.MAXIFS(Land_Cover!F:F,Land_Cover!E:E,A1820)</f>
        <v>0</v>
      </c>
    </row>
    <row r="1821" spans="1:3" x14ac:dyDescent="0.3">
      <c r="A1821" t="s">
        <v>1827</v>
      </c>
      <c r="B1821">
        <f>_xlfn.MINIFS(Land_Cover!F:F,Land_Cover!E:E,A1821)</f>
        <v>0</v>
      </c>
      <c r="C1821">
        <f>_xlfn.MAXIFS(Land_Cover!F:F,Land_Cover!E:E,A1821)</f>
        <v>0</v>
      </c>
    </row>
    <row r="1822" spans="1:3" x14ac:dyDescent="0.3">
      <c r="A1822" t="s">
        <v>1828</v>
      </c>
      <c r="B1822">
        <f>_xlfn.MINIFS(Land_Cover!F:F,Land_Cover!E:E,A1822)</f>
        <v>0</v>
      </c>
      <c r="C1822">
        <f>_xlfn.MAXIFS(Land_Cover!F:F,Land_Cover!E:E,A1822)</f>
        <v>0</v>
      </c>
    </row>
    <row r="1823" spans="1:3" x14ac:dyDescent="0.3">
      <c r="A1823" t="s">
        <v>1829</v>
      </c>
      <c r="B1823">
        <f>_xlfn.MINIFS(Land_Cover!F:F,Land_Cover!E:E,A1823)</f>
        <v>0</v>
      </c>
      <c r="C1823">
        <f>_xlfn.MAXIFS(Land_Cover!F:F,Land_Cover!E:E,A1823)</f>
        <v>0</v>
      </c>
    </row>
    <row r="1824" spans="1:3" x14ac:dyDescent="0.3">
      <c r="A1824" t="s">
        <v>1830</v>
      </c>
      <c r="B1824">
        <f>_xlfn.MINIFS(Land_Cover!F:F,Land_Cover!E:E,A1824)</f>
        <v>0</v>
      </c>
      <c r="C1824">
        <f>_xlfn.MAXIFS(Land_Cover!F:F,Land_Cover!E:E,A1824)</f>
        <v>0</v>
      </c>
    </row>
    <row r="1825" spans="1:3" x14ac:dyDescent="0.3">
      <c r="A1825" t="s">
        <v>1831</v>
      </c>
      <c r="B1825">
        <f>_xlfn.MINIFS(Land_Cover!F:F,Land_Cover!E:E,A1825)</f>
        <v>0</v>
      </c>
      <c r="C1825">
        <f>_xlfn.MAXIFS(Land_Cover!F:F,Land_Cover!E:E,A1825)</f>
        <v>0</v>
      </c>
    </row>
    <row r="1826" spans="1:3" x14ac:dyDescent="0.3">
      <c r="A1826" t="s">
        <v>1832</v>
      </c>
      <c r="B1826">
        <f>_xlfn.MINIFS(Land_Cover!F:F,Land_Cover!E:E,A1826)</f>
        <v>0</v>
      </c>
      <c r="C1826">
        <f>_xlfn.MAXIFS(Land_Cover!F:F,Land_Cover!E:E,A1826)</f>
        <v>0</v>
      </c>
    </row>
    <row r="1827" spans="1:3" x14ac:dyDescent="0.3">
      <c r="A1827" t="s">
        <v>1833</v>
      </c>
      <c r="B1827">
        <f>_xlfn.MINIFS(Land_Cover!F:F,Land_Cover!E:E,A1827)</f>
        <v>0</v>
      </c>
      <c r="C1827">
        <f>_xlfn.MAXIFS(Land_Cover!F:F,Land_Cover!E:E,A1827)</f>
        <v>0</v>
      </c>
    </row>
    <row r="1828" spans="1:3" x14ac:dyDescent="0.3">
      <c r="A1828" t="s">
        <v>1834</v>
      </c>
      <c r="B1828">
        <f>_xlfn.MINIFS(Land_Cover!F:F,Land_Cover!E:E,A1828)</f>
        <v>0</v>
      </c>
      <c r="C1828">
        <f>_xlfn.MAXIFS(Land_Cover!F:F,Land_Cover!E:E,A1828)</f>
        <v>0</v>
      </c>
    </row>
    <row r="1829" spans="1:3" x14ac:dyDescent="0.3">
      <c r="A1829" t="s">
        <v>1835</v>
      </c>
      <c r="B1829">
        <f>_xlfn.MINIFS(Land_Cover!F:F,Land_Cover!E:E,A1829)</f>
        <v>0</v>
      </c>
      <c r="C1829">
        <f>_xlfn.MAXIFS(Land_Cover!F:F,Land_Cover!E:E,A1829)</f>
        <v>0</v>
      </c>
    </row>
    <row r="1830" spans="1:3" x14ac:dyDescent="0.3">
      <c r="A1830" t="s">
        <v>1836</v>
      </c>
      <c r="B1830">
        <f>_xlfn.MINIFS(Land_Cover!F:F,Land_Cover!E:E,A1830)</f>
        <v>0</v>
      </c>
      <c r="C1830">
        <f>_xlfn.MAXIFS(Land_Cover!F:F,Land_Cover!E:E,A1830)</f>
        <v>0</v>
      </c>
    </row>
    <row r="1831" spans="1:3" x14ac:dyDescent="0.3">
      <c r="A1831" t="s">
        <v>1837</v>
      </c>
      <c r="B1831">
        <f>_xlfn.MINIFS(Land_Cover!F:F,Land_Cover!E:E,A1831)</f>
        <v>0</v>
      </c>
      <c r="C1831">
        <f>_xlfn.MAXIFS(Land_Cover!F:F,Land_Cover!E:E,A1831)</f>
        <v>0</v>
      </c>
    </row>
    <row r="1832" spans="1:3" x14ac:dyDescent="0.3">
      <c r="A1832" t="s">
        <v>1838</v>
      </c>
      <c r="B1832">
        <f>_xlfn.MINIFS(Land_Cover!F:F,Land_Cover!E:E,A1832)</f>
        <v>0</v>
      </c>
      <c r="C1832">
        <f>_xlfn.MAXIFS(Land_Cover!F:F,Land_Cover!E:E,A1832)</f>
        <v>0</v>
      </c>
    </row>
    <row r="1833" spans="1:3" x14ac:dyDescent="0.3">
      <c r="A1833" t="s">
        <v>1839</v>
      </c>
      <c r="B1833">
        <f>_xlfn.MINIFS(Land_Cover!F:F,Land_Cover!E:E,A1833)</f>
        <v>0</v>
      </c>
      <c r="C1833">
        <f>_xlfn.MAXIFS(Land_Cover!F:F,Land_Cover!E:E,A1833)</f>
        <v>0</v>
      </c>
    </row>
    <row r="1834" spans="1:3" x14ac:dyDescent="0.3">
      <c r="A1834" t="s">
        <v>1840</v>
      </c>
      <c r="B1834">
        <f>_xlfn.MINIFS(Land_Cover!F:F,Land_Cover!E:E,A1834)</f>
        <v>0</v>
      </c>
      <c r="C1834">
        <f>_xlfn.MAXIFS(Land_Cover!F:F,Land_Cover!E:E,A1834)</f>
        <v>0</v>
      </c>
    </row>
    <row r="1835" spans="1:3" x14ac:dyDescent="0.3">
      <c r="A1835" t="s">
        <v>1841</v>
      </c>
      <c r="B1835">
        <f>_xlfn.MINIFS(Land_Cover!F:F,Land_Cover!E:E,A1835)</f>
        <v>0</v>
      </c>
      <c r="C1835">
        <f>_xlfn.MAXIFS(Land_Cover!F:F,Land_Cover!E:E,A1835)</f>
        <v>0</v>
      </c>
    </row>
    <row r="1836" spans="1:3" x14ac:dyDescent="0.3">
      <c r="A1836" t="s">
        <v>1842</v>
      </c>
      <c r="B1836">
        <f>_xlfn.MINIFS(Land_Cover!F:F,Land_Cover!E:E,A1836)</f>
        <v>0</v>
      </c>
      <c r="C1836">
        <f>_xlfn.MAXIFS(Land_Cover!F:F,Land_Cover!E:E,A1836)</f>
        <v>0</v>
      </c>
    </row>
    <row r="1837" spans="1:3" x14ac:dyDescent="0.3">
      <c r="A1837" t="s">
        <v>1843</v>
      </c>
      <c r="B1837">
        <f>_xlfn.MINIFS(Land_Cover!F:F,Land_Cover!E:E,A1837)</f>
        <v>0</v>
      </c>
      <c r="C1837">
        <f>_xlfn.MAXIFS(Land_Cover!F:F,Land_Cover!E:E,A1837)</f>
        <v>0</v>
      </c>
    </row>
    <row r="1838" spans="1:3" x14ac:dyDescent="0.3">
      <c r="A1838" t="s">
        <v>1844</v>
      </c>
      <c r="B1838">
        <f>_xlfn.MINIFS(Land_Cover!F:F,Land_Cover!E:E,A1838)</f>
        <v>0</v>
      </c>
      <c r="C1838">
        <f>_xlfn.MAXIFS(Land_Cover!F:F,Land_Cover!E:E,A1838)</f>
        <v>0</v>
      </c>
    </row>
    <row r="1839" spans="1:3" x14ac:dyDescent="0.3">
      <c r="A1839" t="s">
        <v>1845</v>
      </c>
      <c r="B1839">
        <f>_xlfn.MINIFS(Land_Cover!F:F,Land_Cover!E:E,A1839)</f>
        <v>0</v>
      </c>
      <c r="C1839">
        <f>_xlfn.MAXIFS(Land_Cover!F:F,Land_Cover!E:E,A1839)</f>
        <v>0</v>
      </c>
    </row>
    <row r="1840" spans="1:3" x14ac:dyDescent="0.3">
      <c r="A1840" t="s">
        <v>1846</v>
      </c>
      <c r="B1840">
        <f>_xlfn.MINIFS(Land_Cover!F:F,Land_Cover!E:E,A1840)</f>
        <v>0</v>
      </c>
      <c r="C1840">
        <f>_xlfn.MAXIFS(Land_Cover!F:F,Land_Cover!E:E,A1840)</f>
        <v>0</v>
      </c>
    </row>
    <row r="1841" spans="1:3" x14ac:dyDescent="0.3">
      <c r="A1841" t="s">
        <v>1847</v>
      </c>
      <c r="B1841">
        <f>_xlfn.MINIFS(Land_Cover!F:F,Land_Cover!E:E,A1841)</f>
        <v>0</v>
      </c>
      <c r="C1841">
        <f>_xlfn.MAXIFS(Land_Cover!F:F,Land_Cover!E:E,A1841)</f>
        <v>0</v>
      </c>
    </row>
    <row r="1842" spans="1:3" x14ac:dyDescent="0.3">
      <c r="A1842" t="s">
        <v>1848</v>
      </c>
      <c r="B1842">
        <f>_xlfn.MINIFS(Land_Cover!F:F,Land_Cover!E:E,A1842)</f>
        <v>0</v>
      </c>
      <c r="C1842">
        <f>_xlfn.MAXIFS(Land_Cover!F:F,Land_Cover!E:E,A1842)</f>
        <v>0</v>
      </c>
    </row>
    <row r="1843" spans="1:3" x14ac:dyDescent="0.3">
      <c r="A1843" t="s">
        <v>1849</v>
      </c>
      <c r="B1843">
        <f>_xlfn.MINIFS(Land_Cover!F:F,Land_Cover!E:E,A1843)</f>
        <v>0</v>
      </c>
      <c r="C1843">
        <f>_xlfn.MAXIFS(Land_Cover!F:F,Land_Cover!E:E,A1843)</f>
        <v>0</v>
      </c>
    </row>
    <row r="1844" spans="1:3" x14ac:dyDescent="0.3">
      <c r="A1844" t="s">
        <v>1850</v>
      </c>
      <c r="B1844">
        <f>_xlfn.MINIFS(Land_Cover!F:F,Land_Cover!E:E,A1844)</f>
        <v>0</v>
      </c>
      <c r="C1844">
        <f>_xlfn.MAXIFS(Land_Cover!F:F,Land_Cover!E:E,A1844)</f>
        <v>0</v>
      </c>
    </row>
    <row r="1845" spans="1:3" x14ac:dyDescent="0.3">
      <c r="A1845" t="s">
        <v>1851</v>
      </c>
      <c r="B1845">
        <f>_xlfn.MINIFS(Land_Cover!F:F,Land_Cover!E:E,A1845)</f>
        <v>0</v>
      </c>
      <c r="C1845">
        <f>_xlfn.MAXIFS(Land_Cover!F:F,Land_Cover!E:E,A1845)</f>
        <v>0</v>
      </c>
    </row>
    <row r="1846" spans="1:3" x14ac:dyDescent="0.3">
      <c r="A1846" t="s">
        <v>1852</v>
      </c>
      <c r="B1846">
        <f>_xlfn.MINIFS(Land_Cover!F:F,Land_Cover!E:E,A1846)</f>
        <v>0</v>
      </c>
      <c r="C1846">
        <f>_xlfn.MAXIFS(Land_Cover!F:F,Land_Cover!E:E,A1846)</f>
        <v>0</v>
      </c>
    </row>
    <row r="1847" spans="1:3" x14ac:dyDescent="0.3">
      <c r="A1847" t="s">
        <v>1853</v>
      </c>
      <c r="B1847">
        <f>_xlfn.MINIFS(Land_Cover!F:F,Land_Cover!E:E,A1847)</f>
        <v>0</v>
      </c>
      <c r="C1847">
        <f>_xlfn.MAXIFS(Land_Cover!F:F,Land_Cover!E:E,A1847)</f>
        <v>0</v>
      </c>
    </row>
    <row r="1848" spans="1:3" x14ac:dyDescent="0.3">
      <c r="A1848" t="s">
        <v>1854</v>
      </c>
      <c r="B1848">
        <f>_xlfn.MINIFS(Land_Cover!F:F,Land_Cover!E:E,A1848)</f>
        <v>0</v>
      </c>
      <c r="C1848">
        <f>_xlfn.MAXIFS(Land_Cover!F:F,Land_Cover!E:E,A1848)</f>
        <v>0</v>
      </c>
    </row>
    <row r="1849" spans="1:3" x14ac:dyDescent="0.3">
      <c r="A1849" t="s">
        <v>1855</v>
      </c>
      <c r="B1849">
        <f>_xlfn.MINIFS(Land_Cover!F:F,Land_Cover!E:E,A1849)</f>
        <v>0</v>
      </c>
      <c r="C1849">
        <f>_xlfn.MAXIFS(Land_Cover!F:F,Land_Cover!E:E,A1849)</f>
        <v>0</v>
      </c>
    </row>
    <row r="1850" spans="1:3" x14ac:dyDescent="0.3">
      <c r="A1850" t="s">
        <v>1856</v>
      </c>
      <c r="B1850">
        <f>_xlfn.MINIFS(Land_Cover!F:F,Land_Cover!E:E,A1850)</f>
        <v>0</v>
      </c>
      <c r="C1850">
        <f>_xlfn.MAXIFS(Land_Cover!F:F,Land_Cover!E:E,A1850)</f>
        <v>0</v>
      </c>
    </row>
    <row r="1851" spans="1:3" x14ac:dyDescent="0.3">
      <c r="A1851" t="s">
        <v>1857</v>
      </c>
      <c r="B1851">
        <f>_xlfn.MINIFS(Land_Cover!F:F,Land_Cover!E:E,A1851)</f>
        <v>0</v>
      </c>
      <c r="C1851">
        <f>_xlfn.MAXIFS(Land_Cover!F:F,Land_Cover!E:E,A1851)</f>
        <v>0</v>
      </c>
    </row>
    <row r="1852" spans="1:3" x14ac:dyDescent="0.3">
      <c r="A1852" t="s">
        <v>1858</v>
      </c>
      <c r="B1852">
        <f>_xlfn.MINIFS(Land_Cover!F:F,Land_Cover!E:E,A1852)</f>
        <v>0</v>
      </c>
      <c r="C1852">
        <f>_xlfn.MAXIFS(Land_Cover!F:F,Land_Cover!E:E,A1852)</f>
        <v>0</v>
      </c>
    </row>
    <row r="1853" spans="1:3" x14ac:dyDescent="0.3">
      <c r="A1853" t="s">
        <v>1859</v>
      </c>
      <c r="B1853">
        <f>_xlfn.MINIFS(Land_Cover!F:F,Land_Cover!E:E,A1853)</f>
        <v>0</v>
      </c>
      <c r="C1853">
        <f>_xlfn.MAXIFS(Land_Cover!F:F,Land_Cover!E:E,A1853)</f>
        <v>0</v>
      </c>
    </row>
    <row r="1854" spans="1:3" x14ac:dyDescent="0.3">
      <c r="A1854" t="s">
        <v>1860</v>
      </c>
      <c r="B1854">
        <f>_xlfn.MINIFS(Land_Cover!F:F,Land_Cover!E:E,A1854)</f>
        <v>0</v>
      </c>
      <c r="C1854">
        <f>_xlfn.MAXIFS(Land_Cover!F:F,Land_Cover!E:E,A1854)</f>
        <v>0</v>
      </c>
    </row>
    <row r="1855" spans="1:3" x14ac:dyDescent="0.3">
      <c r="A1855" t="s">
        <v>1861</v>
      </c>
      <c r="B1855">
        <f>_xlfn.MINIFS(Land_Cover!F:F,Land_Cover!E:E,A1855)</f>
        <v>0</v>
      </c>
      <c r="C1855">
        <f>_xlfn.MAXIFS(Land_Cover!F:F,Land_Cover!E:E,A1855)</f>
        <v>0</v>
      </c>
    </row>
    <row r="1856" spans="1:3" x14ac:dyDescent="0.3">
      <c r="A1856" t="s">
        <v>1862</v>
      </c>
      <c r="B1856">
        <f>_xlfn.MINIFS(Land_Cover!F:F,Land_Cover!E:E,A1856)</f>
        <v>0</v>
      </c>
      <c r="C1856">
        <f>_xlfn.MAXIFS(Land_Cover!F:F,Land_Cover!E:E,A1856)</f>
        <v>0</v>
      </c>
    </row>
    <row r="1857" spans="1:3" x14ac:dyDescent="0.3">
      <c r="A1857" t="s">
        <v>1863</v>
      </c>
      <c r="B1857">
        <f>_xlfn.MINIFS(Land_Cover!F:F,Land_Cover!E:E,A1857)</f>
        <v>0</v>
      </c>
      <c r="C1857">
        <f>_xlfn.MAXIFS(Land_Cover!F:F,Land_Cover!E:E,A1857)</f>
        <v>0</v>
      </c>
    </row>
    <row r="1858" spans="1:3" x14ac:dyDescent="0.3">
      <c r="A1858" t="s">
        <v>1864</v>
      </c>
      <c r="B1858">
        <f>_xlfn.MINIFS(Land_Cover!F:F,Land_Cover!E:E,A1858)</f>
        <v>0</v>
      </c>
      <c r="C1858">
        <f>_xlfn.MAXIFS(Land_Cover!F:F,Land_Cover!E:E,A1858)</f>
        <v>0</v>
      </c>
    </row>
    <row r="1859" spans="1:3" x14ac:dyDescent="0.3">
      <c r="A1859" t="s">
        <v>1865</v>
      </c>
      <c r="B1859">
        <f>_xlfn.MINIFS(Land_Cover!F:F,Land_Cover!E:E,A1859)</f>
        <v>0</v>
      </c>
      <c r="C1859">
        <f>_xlfn.MAXIFS(Land_Cover!F:F,Land_Cover!E:E,A1859)</f>
        <v>0</v>
      </c>
    </row>
    <row r="1860" spans="1:3" x14ac:dyDescent="0.3">
      <c r="A1860" t="s">
        <v>1866</v>
      </c>
      <c r="B1860">
        <f>_xlfn.MINIFS(Land_Cover!F:F,Land_Cover!E:E,A1860)</f>
        <v>0</v>
      </c>
      <c r="C1860">
        <f>_xlfn.MAXIFS(Land_Cover!F:F,Land_Cover!E:E,A1860)</f>
        <v>0</v>
      </c>
    </row>
    <row r="1861" spans="1:3" x14ac:dyDescent="0.3">
      <c r="A1861" t="s">
        <v>1867</v>
      </c>
      <c r="B1861">
        <f>_xlfn.MINIFS(Land_Cover!F:F,Land_Cover!E:E,A1861)</f>
        <v>0</v>
      </c>
      <c r="C1861">
        <f>_xlfn.MAXIFS(Land_Cover!F:F,Land_Cover!E:E,A1861)</f>
        <v>0</v>
      </c>
    </row>
    <row r="1862" spans="1:3" x14ac:dyDescent="0.3">
      <c r="A1862" t="s">
        <v>1868</v>
      </c>
      <c r="B1862">
        <f>_xlfn.MINIFS(Land_Cover!F:F,Land_Cover!E:E,A1862)</f>
        <v>0</v>
      </c>
      <c r="C1862">
        <f>_xlfn.MAXIFS(Land_Cover!F:F,Land_Cover!E:E,A1862)</f>
        <v>0</v>
      </c>
    </row>
    <row r="1863" spans="1:3" x14ac:dyDescent="0.3">
      <c r="A1863" t="s">
        <v>1869</v>
      </c>
      <c r="B1863">
        <f>_xlfn.MINIFS(Land_Cover!F:F,Land_Cover!E:E,A1863)</f>
        <v>0</v>
      </c>
      <c r="C1863">
        <f>_xlfn.MAXIFS(Land_Cover!F:F,Land_Cover!E:E,A1863)</f>
        <v>0</v>
      </c>
    </row>
    <row r="1864" spans="1:3" x14ac:dyDescent="0.3">
      <c r="A1864" t="s">
        <v>1870</v>
      </c>
      <c r="B1864">
        <f>_xlfn.MINIFS(Land_Cover!F:F,Land_Cover!E:E,A1864)</f>
        <v>0</v>
      </c>
      <c r="C1864">
        <f>_xlfn.MAXIFS(Land_Cover!F:F,Land_Cover!E:E,A1864)</f>
        <v>0</v>
      </c>
    </row>
    <row r="1865" spans="1:3" x14ac:dyDescent="0.3">
      <c r="A1865" t="s">
        <v>1871</v>
      </c>
      <c r="B1865">
        <f>_xlfn.MINIFS(Land_Cover!F:F,Land_Cover!E:E,A1865)</f>
        <v>0</v>
      </c>
      <c r="C1865">
        <f>_xlfn.MAXIFS(Land_Cover!F:F,Land_Cover!E:E,A1865)</f>
        <v>0</v>
      </c>
    </row>
    <row r="1866" spans="1:3" x14ac:dyDescent="0.3">
      <c r="A1866" t="s">
        <v>1872</v>
      </c>
      <c r="B1866">
        <f>_xlfn.MINIFS(Land_Cover!F:F,Land_Cover!E:E,A1866)</f>
        <v>0</v>
      </c>
      <c r="C1866">
        <f>_xlfn.MAXIFS(Land_Cover!F:F,Land_Cover!E:E,A1866)</f>
        <v>0</v>
      </c>
    </row>
    <row r="1867" spans="1:3" x14ac:dyDescent="0.3">
      <c r="A1867" t="s">
        <v>1873</v>
      </c>
      <c r="B1867">
        <f>_xlfn.MINIFS(Land_Cover!F:F,Land_Cover!E:E,A1867)</f>
        <v>0</v>
      </c>
      <c r="C1867">
        <f>_xlfn.MAXIFS(Land_Cover!F:F,Land_Cover!E:E,A1867)</f>
        <v>0</v>
      </c>
    </row>
    <row r="1868" spans="1:3" x14ac:dyDescent="0.3">
      <c r="A1868" t="s">
        <v>1874</v>
      </c>
      <c r="B1868">
        <f>_xlfn.MINIFS(Land_Cover!F:F,Land_Cover!E:E,A1868)</f>
        <v>0</v>
      </c>
      <c r="C1868">
        <f>_xlfn.MAXIFS(Land_Cover!F:F,Land_Cover!E:E,A1868)</f>
        <v>0</v>
      </c>
    </row>
    <row r="1869" spans="1:3" x14ac:dyDescent="0.3">
      <c r="A1869" t="s">
        <v>1875</v>
      </c>
      <c r="B1869">
        <f>_xlfn.MINIFS(Land_Cover!F:F,Land_Cover!E:E,A1869)</f>
        <v>0</v>
      </c>
      <c r="C1869">
        <f>_xlfn.MAXIFS(Land_Cover!F:F,Land_Cover!E:E,A1869)</f>
        <v>0</v>
      </c>
    </row>
    <row r="1870" spans="1:3" x14ac:dyDescent="0.3">
      <c r="A1870" t="s">
        <v>1876</v>
      </c>
      <c r="B1870">
        <f>_xlfn.MINIFS(Land_Cover!F:F,Land_Cover!E:E,A1870)</f>
        <v>0</v>
      </c>
      <c r="C1870">
        <f>_xlfn.MAXIFS(Land_Cover!F:F,Land_Cover!E:E,A1870)</f>
        <v>0</v>
      </c>
    </row>
    <row r="1871" spans="1:3" x14ac:dyDescent="0.3">
      <c r="A1871" t="s">
        <v>1877</v>
      </c>
      <c r="B1871">
        <f>_xlfn.MINIFS(Land_Cover!F:F,Land_Cover!E:E,A1871)</f>
        <v>0</v>
      </c>
      <c r="C1871">
        <f>_xlfn.MAXIFS(Land_Cover!F:F,Land_Cover!E:E,A1871)</f>
        <v>0</v>
      </c>
    </row>
    <row r="1872" spans="1:3" x14ac:dyDescent="0.3">
      <c r="A1872" t="s">
        <v>1878</v>
      </c>
      <c r="B1872">
        <f>_xlfn.MINIFS(Land_Cover!F:F,Land_Cover!E:E,A1872)</f>
        <v>0</v>
      </c>
      <c r="C1872">
        <f>_xlfn.MAXIFS(Land_Cover!F:F,Land_Cover!E:E,A1872)</f>
        <v>0</v>
      </c>
    </row>
    <row r="1873" spans="1:3" x14ac:dyDescent="0.3">
      <c r="A1873" t="s">
        <v>1879</v>
      </c>
      <c r="B1873">
        <f>_xlfn.MINIFS(Land_Cover!F:F,Land_Cover!E:E,A1873)</f>
        <v>0</v>
      </c>
      <c r="C1873">
        <f>_xlfn.MAXIFS(Land_Cover!F:F,Land_Cover!E:E,A1873)</f>
        <v>0</v>
      </c>
    </row>
    <row r="1874" spans="1:3" x14ac:dyDescent="0.3">
      <c r="A1874" t="s">
        <v>1880</v>
      </c>
      <c r="B1874">
        <f>_xlfn.MINIFS(Land_Cover!F:F,Land_Cover!E:E,A1874)</f>
        <v>0</v>
      </c>
      <c r="C1874">
        <f>_xlfn.MAXIFS(Land_Cover!F:F,Land_Cover!E:E,A1874)</f>
        <v>0</v>
      </c>
    </row>
    <row r="1875" spans="1:3" x14ac:dyDescent="0.3">
      <c r="A1875" t="s">
        <v>1881</v>
      </c>
      <c r="B1875">
        <f>_xlfn.MINIFS(Land_Cover!F:F,Land_Cover!E:E,A1875)</f>
        <v>0</v>
      </c>
      <c r="C1875">
        <f>_xlfn.MAXIFS(Land_Cover!F:F,Land_Cover!E:E,A1875)</f>
        <v>0</v>
      </c>
    </row>
    <row r="1876" spans="1:3" x14ac:dyDescent="0.3">
      <c r="A1876" t="s">
        <v>1882</v>
      </c>
      <c r="B1876">
        <f>_xlfn.MINIFS(Land_Cover!F:F,Land_Cover!E:E,A1876)</f>
        <v>0</v>
      </c>
      <c r="C1876">
        <f>_xlfn.MAXIFS(Land_Cover!F:F,Land_Cover!E:E,A1876)</f>
        <v>0</v>
      </c>
    </row>
    <row r="1877" spans="1:3" x14ac:dyDescent="0.3">
      <c r="A1877" t="s">
        <v>1883</v>
      </c>
      <c r="B1877">
        <f>_xlfn.MINIFS(Land_Cover!F:F,Land_Cover!E:E,A1877)</f>
        <v>0</v>
      </c>
      <c r="C1877">
        <f>_xlfn.MAXIFS(Land_Cover!F:F,Land_Cover!E:E,A1877)</f>
        <v>0</v>
      </c>
    </row>
    <row r="1878" spans="1:3" x14ac:dyDescent="0.3">
      <c r="A1878" t="s">
        <v>1884</v>
      </c>
      <c r="B1878">
        <f>_xlfn.MINIFS(Land_Cover!F:F,Land_Cover!E:E,A1878)</f>
        <v>0</v>
      </c>
      <c r="C1878">
        <f>_xlfn.MAXIFS(Land_Cover!F:F,Land_Cover!E:E,A1878)</f>
        <v>0</v>
      </c>
    </row>
    <row r="1879" spans="1:3" x14ac:dyDescent="0.3">
      <c r="A1879" t="s">
        <v>1885</v>
      </c>
      <c r="B1879">
        <f>_xlfn.MINIFS(Land_Cover!F:F,Land_Cover!E:E,A1879)</f>
        <v>0</v>
      </c>
      <c r="C1879">
        <f>_xlfn.MAXIFS(Land_Cover!F:F,Land_Cover!E:E,A1879)</f>
        <v>0</v>
      </c>
    </row>
    <row r="1880" spans="1:3" x14ac:dyDescent="0.3">
      <c r="A1880" t="s">
        <v>1886</v>
      </c>
      <c r="B1880">
        <f>_xlfn.MINIFS(Land_Cover!F:F,Land_Cover!E:E,A1880)</f>
        <v>0</v>
      </c>
      <c r="C1880">
        <f>_xlfn.MAXIFS(Land_Cover!F:F,Land_Cover!E:E,A1880)</f>
        <v>0</v>
      </c>
    </row>
    <row r="1881" spans="1:3" x14ac:dyDescent="0.3">
      <c r="A1881" t="s">
        <v>1887</v>
      </c>
      <c r="B1881">
        <f>_xlfn.MINIFS(Land_Cover!F:F,Land_Cover!E:E,A1881)</f>
        <v>0</v>
      </c>
      <c r="C1881">
        <f>_xlfn.MAXIFS(Land_Cover!F:F,Land_Cover!E:E,A1881)</f>
        <v>0</v>
      </c>
    </row>
    <row r="1882" spans="1:3" x14ac:dyDescent="0.3">
      <c r="A1882" t="s">
        <v>1888</v>
      </c>
      <c r="B1882">
        <f>_xlfn.MINIFS(Land_Cover!F:F,Land_Cover!E:E,A1882)</f>
        <v>0</v>
      </c>
      <c r="C1882">
        <f>_xlfn.MAXIFS(Land_Cover!F:F,Land_Cover!E:E,A1882)</f>
        <v>0</v>
      </c>
    </row>
    <row r="1883" spans="1:3" x14ac:dyDescent="0.3">
      <c r="A1883" t="s">
        <v>1889</v>
      </c>
      <c r="B1883">
        <f>_xlfn.MINIFS(Land_Cover!F:F,Land_Cover!E:E,A1883)</f>
        <v>0</v>
      </c>
      <c r="C1883">
        <f>_xlfn.MAXIFS(Land_Cover!F:F,Land_Cover!E:E,A1883)</f>
        <v>0</v>
      </c>
    </row>
    <row r="1884" spans="1:3" x14ac:dyDescent="0.3">
      <c r="A1884" t="s">
        <v>1890</v>
      </c>
      <c r="B1884">
        <f>_xlfn.MINIFS(Land_Cover!F:F,Land_Cover!E:E,A1884)</f>
        <v>0</v>
      </c>
      <c r="C1884">
        <f>_xlfn.MAXIFS(Land_Cover!F:F,Land_Cover!E:E,A1884)</f>
        <v>0</v>
      </c>
    </row>
    <row r="1885" spans="1:3" x14ac:dyDescent="0.3">
      <c r="A1885" t="s">
        <v>1891</v>
      </c>
      <c r="B1885">
        <f>_xlfn.MINIFS(Land_Cover!F:F,Land_Cover!E:E,A1885)</f>
        <v>0</v>
      </c>
      <c r="C1885">
        <f>_xlfn.MAXIFS(Land_Cover!F:F,Land_Cover!E:E,A1885)</f>
        <v>0</v>
      </c>
    </row>
    <row r="1886" spans="1:3" x14ac:dyDescent="0.3">
      <c r="A1886" t="s">
        <v>1892</v>
      </c>
      <c r="B1886">
        <f>_xlfn.MINIFS(Land_Cover!F:F,Land_Cover!E:E,A1886)</f>
        <v>0</v>
      </c>
      <c r="C1886">
        <f>_xlfn.MAXIFS(Land_Cover!F:F,Land_Cover!E:E,A1886)</f>
        <v>0</v>
      </c>
    </row>
    <row r="1887" spans="1:3" x14ac:dyDescent="0.3">
      <c r="A1887" t="s">
        <v>1893</v>
      </c>
      <c r="B1887">
        <f>_xlfn.MINIFS(Land_Cover!F:F,Land_Cover!E:E,A1887)</f>
        <v>0</v>
      </c>
      <c r="C1887">
        <f>_xlfn.MAXIFS(Land_Cover!F:F,Land_Cover!E:E,A1887)</f>
        <v>0</v>
      </c>
    </row>
    <row r="1888" spans="1:3" x14ac:dyDescent="0.3">
      <c r="A1888" t="s">
        <v>1894</v>
      </c>
      <c r="B1888">
        <f>_xlfn.MINIFS(Land_Cover!F:F,Land_Cover!E:E,A1888)</f>
        <v>0</v>
      </c>
      <c r="C1888">
        <f>_xlfn.MAXIFS(Land_Cover!F:F,Land_Cover!E:E,A1888)</f>
        <v>0</v>
      </c>
    </row>
    <row r="1889" spans="1:3" x14ac:dyDescent="0.3">
      <c r="A1889" t="s">
        <v>1895</v>
      </c>
      <c r="B1889">
        <f>_xlfn.MINIFS(Land_Cover!F:F,Land_Cover!E:E,A1889)</f>
        <v>0</v>
      </c>
      <c r="C1889">
        <f>_xlfn.MAXIFS(Land_Cover!F:F,Land_Cover!E:E,A1889)</f>
        <v>0</v>
      </c>
    </row>
    <row r="1890" spans="1:3" x14ac:dyDescent="0.3">
      <c r="A1890" t="s">
        <v>1896</v>
      </c>
      <c r="B1890">
        <f>_xlfn.MINIFS(Land_Cover!F:F,Land_Cover!E:E,A1890)</f>
        <v>0</v>
      </c>
      <c r="C1890">
        <f>_xlfn.MAXIFS(Land_Cover!F:F,Land_Cover!E:E,A1890)</f>
        <v>0</v>
      </c>
    </row>
    <row r="1891" spans="1:3" x14ac:dyDescent="0.3">
      <c r="A1891" t="s">
        <v>1897</v>
      </c>
      <c r="B1891">
        <f>_xlfn.MINIFS(Land_Cover!F:F,Land_Cover!E:E,A1891)</f>
        <v>0</v>
      </c>
      <c r="C1891">
        <f>_xlfn.MAXIFS(Land_Cover!F:F,Land_Cover!E:E,A1891)</f>
        <v>0</v>
      </c>
    </row>
    <row r="1892" spans="1:3" x14ac:dyDescent="0.3">
      <c r="A1892" t="s">
        <v>1898</v>
      </c>
      <c r="B1892">
        <f>_xlfn.MINIFS(Land_Cover!F:F,Land_Cover!E:E,A1892)</f>
        <v>0</v>
      </c>
      <c r="C1892">
        <f>_xlfn.MAXIFS(Land_Cover!F:F,Land_Cover!E:E,A1892)</f>
        <v>0</v>
      </c>
    </row>
    <row r="1893" spans="1:3" x14ac:dyDescent="0.3">
      <c r="A1893" t="s">
        <v>1899</v>
      </c>
      <c r="B1893">
        <f>_xlfn.MINIFS(Land_Cover!F:F,Land_Cover!E:E,A1893)</f>
        <v>0</v>
      </c>
      <c r="C1893">
        <f>_xlfn.MAXIFS(Land_Cover!F:F,Land_Cover!E:E,A1893)</f>
        <v>0</v>
      </c>
    </row>
    <row r="1894" spans="1:3" x14ac:dyDescent="0.3">
      <c r="A1894" t="s">
        <v>1900</v>
      </c>
      <c r="B1894">
        <f>_xlfn.MINIFS(Land_Cover!F:F,Land_Cover!E:E,A1894)</f>
        <v>0</v>
      </c>
      <c r="C1894">
        <f>_xlfn.MAXIFS(Land_Cover!F:F,Land_Cover!E:E,A1894)</f>
        <v>0</v>
      </c>
    </row>
    <row r="1895" spans="1:3" x14ac:dyDescent="0.3">
      <c r="A1895" t="s">
        <v>1901</v>
      </c>
      <c r="B1895">
        <f>_xlfn.MINIFS(Land_Cover!F:F,Land_Cover!E:E,A1895)</f>
        <v>235640</v>
      </c>
      <c r="C1895">
        <f>_xlfn.MAXIFS(Land_Cover!F:F,Land_Cover!E:E,A1895)</f>
        <v>328800</v>
      </c>
    </row>
    <row r="1896" spans="1:3" x14ac:dyDescent="0.3">
      <c r="A1896" t="s">
        <v>1902</v>
      </c>
      <c r="B1896">
        <f>_xlfn.MINIFS(Land_Cover!F:F,Land_Cover!E:E,A1896)</f>
        <v>0</v>
      </c>
      <c r="C1896">
        <f>_xlfn.MAXIFS(Land_Cover!F:F,Land_Cover!E:E,A1896)</f>
        <v>0</v>
      </c>
    </row>
    <row r="1897" spans="1:3" x14ac:dyDescent="0.3">
      <c r="A1897" t="s">
        <v>1903</v>
      </c>
      <c r="B1897">
        <f>_xlfn.MINIFS(Land_Cover!F:F,Land_Cover!E:E,A1897)</f>
        <v>0</v>
      </c>
      <c r="C1897">
        <f>_xlfn.MAXIFS(Land_Cover!F:F,Land_Cover!E:E,A1897)</f>
        <v>0</v>
      </c>
    </row>
    <row r="1898" spans="1:3" x14ac:dyDescent="0.3">
      <c r="A1898" t="s">
        <v>1904</v>
      </c>
      <c r="B1898">
        <f>_xlfn.MINIFS(Land_Cover!F:F,Land_Cover!E:E,A1898)</f>
        <v>0</v>
      </c>
      <c r="C1898">
        <f>_xlfn.MAXIFS(Land_Cover!F:F,Land_Cover!E:E,A1898)</f>
        <v>0</v>
      </c>
    </row>
    <row r="1899" spans="1:3" x14ac:dyDescent="0.3">
      <c r="A1899" t="s">
        <v>1905</v>
      </c>
      <c r="B1899">
        <f>_xlfn.MINIFS(Land_Cover!F:F,Land_Cover!E:E,A1899)</f>
        <v>0</v>
      </c>
      <c r="C1899">
        <f>_xlfn.MAXIFS(Land_Cover!F:F,Land_Cover!E:E,A1899)</f>
        <v>0</v>
      </c>
    </row>
    <row r="1900" spans="1:3" x14ac:dyDescent="0.3">
      <c r="A1900" t="s">
        <v>1906</v>
      </c>
      <c r="B1900">
        <f>_xlfn.MINIFS(Land_Cover!F:F,Land_Cover!E:E,A1900)</f>
        <v>0</v>
      </c>
      <c r="C1900">
        <f>_xlfn.MAXIFS(Land_Cover!F:F,Land_Cover!E:E,A1900)</f>
        <v>0</v>
      </c>
    </row>
    <row r="1901" spans="1:3" x14ac:dyDescent="0.3">
      <c r="A1901" t="s">
        <v>1907</v>
      </c>
      <c r="B1901">
        <f>_xlfn.MINIFS(Land_Cover!F:F,Land_Cover!E:E,A1901)</f>
        <v>0</v>
      </c>
      <c r="C1901">
        <f>_xlfn.MAXIFS(Land_Cover!F:F,Land_Cover!E:E,A1901)</f>
        <v>0</v>
      </c>
    </row>
    <row r="1902" spans="1:3" x14ac:dyDescent="0.3">
      <c r="A1902" t="s">
        <v>1908</v>
      </c>
      <c r="B1902">
        <f>_xlfn.MINIFS(Land_Cover!F:F,Land_Cover!E:E,A1902)</f>
        <v>0</v>
      </c>
      <c r="C1902">
        <f>_xlfn.MAXIFS(Land_Cover!F:F,Land_Cover!E:E,A1902)</f>
        <v>0</v>
      </c>
    </row>
    <row r="1903" spans="1:3" x14ac:dyDescent="0.3">
      <c r="A1903" t="s">
        <v>1909</v>
      </c>
      <c r="B1903">
        <f>_xlfn.MINIFS(Land_Cover!F:F,Land_Cover!E:E,A1903)</f>
        <v>0</v>
      </c>
      <c r="C1903">
        <f>_xlfn.MAXIFS(Land_Cover!F:F,Land_Cover!E:E,A1903)</f>
        <v>0</v>
      </c>
    </row>
    <row r="1904" spans="1:3" x14ac:dyDescent="0.3">
      <c r="A1904" t="s">
        <v>1910</v>
      </c>
      <c r="B1904">
        <f>_xlfn.MINIFS(Land_Cover!F:F,Land_Cover!E:E,A1904)</f>
        <v>132.989690721649</v>
      </c>
      <c r="C1904">
        <f>_xlfn.MAXIFS(Land_Cover!F:F,Land_Cover!E:E,A1904)</f>
        <v>185.567010309278</v>
      </c>
    </row>
    <row r="1905" spans="1:3" x14ac:dyDescent="0.3">
      <c r="A1905" t="s">
        <v>1911</v>
      </c>
      <c r="B1905">
        <f>_xlfn.MINIFS(Land_Cover!F:F,Land_Cover!E:E,A1905)</f>
        <v>2482.47422680412</v>
      </c>
      <c r="C1905">
        <f>_xlfn.MAXIFS(Land_Cover!F:F,Land_Cover!E:E,A1905)</f>
        <v>3463.9175257731999</v>
      </c>
    </row>
    <row r="1906" spans="1:3" x14ac:dyDescent="0.3">
      <c r="A1906" t="s">
        <v>1912</v>
      </c>
      <c r="B1906">
        <f>_xlfn.MINIFS(Land_Cover!F:F,Land_Cover!E:E,A1906)</f>
        <v>191744.53608247399</v>
      </c>
      <c r="C1906">
        <f>_xlfn.MAXIFS(Land_Cover!F:F,Land_Cover!E:E,A1906)</f>
        <v>267550.51546391798</v>
      </c>
    </row>
    <row r="1907" spans="1:3" x14ac:dyDescent="0.3">
      <c r="A1907" t="s">
        <v>1913</v>
      </c>
      <c r="B1907">
        <f>_xlfn.MINIFS(Land_Cover!F:F,Land_Cover!E:E,A1907)</f>
        <v>0</v>
      </c>
      <c r="C1907">
        <f>_xlfn.MAXIFS(Land_Cover!F:F,Land_Cover!E:E,A1907)</f>
        <v>0</v>
      </c>
    </row>
    <row r="1908" spans="1:3" x14ac:dyDescent="0.3">
      <c r="A1908" t="s">
        <v>1914</v>
      </c>
      <c r="B1908">
        <f>_xlfn.MINIFS(Land_Cover!F:F,Land_Cover!E:E,A1908)</f>
        <v>0</v>
      </c>
      <c r="C1908">
        <f>_xlfn.MAXIFS(Land_Cover!F:F,Land_Cover!E:E,A1908)</f>
        <v>0</v>
      </c>
    </row>
    <row r="1909" spans="1:3" x14ac:dyDescent="0.3">
      <c r="A1909" t="s">
        <v>1915</v>
      </c>
      <c r="B1909">
        <f>_xlfn.MINIFS(Land_Cover!F:F,Land_Cover!E:E,A1909)</f>
        <v>0</v>
      </c>
      <c r="C1909">
        <f>_xlfn.MAXIFS(Land_Cover!F:F,Land_Cover!E:E,A1909)</f>
        <v>0</v>
      </c>
    </row>
    <row r="1910" spans="1:3" x14ac:dyDescent="0.3">
      <c r="A1910" t="s">
        <v>1916</v>
      </c>
      <c r="B1910">
        <f>_xlfn.MINIFS(Land_Cover!F:F,Land_Cover!E:E,A1910)</f>
        <v>3960.45962526944</v>
      </c>
      <c r="C1910">
        <f>_xlfn.MAXIFS(Land_Cover!F:F,Land_Cover!E:E,A1910)</f>
        <v>5065.2346211241902</v>
      </c>
    </row>
    <row r="1911" spans="1:3" x14ac:dyDescent="0.3">
      <c r="A1911" t="s">
        <v>1917</v>
      </c>
      <c r="B1911">
        <f>_xlfn.MINIFS(Land_Cover!F:F,Land_Cover!E:E,A1911)</f>
        <v>6930.8043442215203</v>
      </c>
      <c r="C1911">
        <f>_xlfn.MAXIFS(Land_Cover!F:F,Land_Cover!E:E,A1911)</f>
        <v>8864.1605869673404</v>
      </c>
    </row>
    <row r="1912" spans="1:3" x14ac:dyDescent="0.3">
      <c r="A1912" t="s">
        <v>1918</v>
      </c>
      <c r="B1912">
        <f>_xlfn.MINIFS(Land_Cover!F:F,Land_Cover!E:E,A1912)</f>
        <v>19862.305090366401</v>
      </c>
      <c r="C1912">
        <f>_xlfn.MAXIFS(Land_Cover!F:F,Land_Cover!E:E,A1912)</f>
        <v>25402.919084728899</v>
      </c>
    </row>
    <row r="1913" spans="1:3" x14ac:dyDescent="0.3">
      <c r="A1913" t="s">
        <v>1919</v>
      </c>
      <c r="B1913">
        <f>_xlfn.MINIFS(Land_Cover!F:F,Land_Cover!E:E,A1913)</f>
        <v>47335.493450505703</v>
      </c>
      <c r="C1913">
        <f>_xlfn.MAXIFS(Land_Cover!F:F,Land_Cover!E:E,A1913)</f>
        <v>60539.7865196485</v>
      </c>
    </row>
    <row r="1914" spans="1:3" x14ac:dyDescent="0.3">
      <c r="A1914" t="s">
        <v>1920</v>
      </c>
      <c r="B1914">
        <f>_xlfn.MINIFS(Land_Cover!F:F,Land_Cover!E:E,A1914)</f>
        <v>0</v>
      </c>
      <c r="C1914">
        <f>_xlfn.MAXIFS(Land_Cover!F:F,Land_Cover!E:E,A1914)</f>
        <v>0</v>
      </c>
    </row>
    <row r="1915" spans="1:3" x14ac:dyDescent="0.3">
      <c r="A1915" t="s">
        <v>1921</v>
      </c>
      <c r="B1915">
        <f>_xlfn.MINIFS(Land_Cover!F:F,Land_Cover!E:E,A1915)</f>
        <v>0</v>
      </c>
      <c r="C1915">
        <f>_xlfn.MAXIFS(Land_Cover!F:F,Land_Cover!E:E,A1915)</f>
        <v>0</v>
      </c>
    </row>
    <row r="1916" spans="1:3" x14ac:dyDescent="0.3">
      <c r="A1916" t="s">
        <v>1922</v>
      </c>
      <c r="B1916">
        <f>_xlfn.MINIFS(Land_Cover!F:F,Land_Cover!E:E,A1916)</f>
        <v>0</v>
      </c>
      <c r="C1916">
        <f>_xlfn.MAXIFS(Land_Cover!F:F,Land_Cover!E:E,A1916)</f>
        <v>0</v>
      </c>
    </row>
    <row r="1917" spans="1:3" x14ac:dyDescent="0.3">
      <c r="A1917" t="s">
        <v>1923</v>
      </c>
      <c r="B1917">
        <f>_xlfn.MINIFS(Land_Cover!F:F,Land_Cover!E:E,A1917)</f>
        <v>0</v>
      </c>
      <c r="C1917">
        <f>_xlfn.MAXIFS(Land_Cover!F:F,Land_Cover!E:E,A1917)</f>
        <v>0</v>
      </c>
    </row>
    <row r="1918" spans="1:3" x14ac:dyDescent="0.3">
      <c r="A1918" t="s">
        <v>1924</v>
      </c>
      <c r="B1918">
        <f>_xlfn.MINIFS(Land_Cover!F:F,Land_Cover!E:E,A1918)</f>
        <v>0</v>
      </c>
      <c r="C1918">
        <f>_xlfn.MAXIFS(Land_Cover!F:F,Land_Cover!E:E,A1918)</f>
        <v>0</v>
      </c>
    </row>
    <row r="1919" spans="1:3" x14ac:dyDescent="0.3">
      <c r="A1919" t="s">
        <v>1925</v>
      </c>
      <c r="B1919">
        <f>_xlfn.MINIFS(Land_Cover!F:F,Land_Cover!E:E,A1919)</f>
        <v>0</v>
      </c>
      <c r="C1919">
        <f>_xlfn.MAXIFS(Land_Cover!F:F,Land_Cover!E:E,A1919)</f>
        <v>0</v>
      </c>
    </row>
    <row r="1920" spans="1:3" x14ac:dyDescent="0.3">
      <c r="A1920" t="s">
        <v>1926</v>
      </c>
      <c r="B1920">
        <f>_xlfn.MINIFS(Land_Cover!F:F,Land_Cover!E:E,A1920)</f>
        <v>2760.3203448847598</v>
      </c>
      <c r="C1920">
        <f>_xlfn.MAXIFS(Land_Cover!F:F,Land_Cover!E:E,A1920)</f>
        <v>3530.3150389653501</v>
      </c>
    </row>
    <row r="1921" spans="1:3" x14ac:dyDescent="0.3">
      <c r="A1921" t="s">
        <v>1927</v>
      </c>
      <c r="B1921">
        <f>_xlfn.MINIFS(Land_Cover!F:F,Land_Cover!E:E,A1921)</f>
        <v>1970.2286519648501</v>
      </c>
      <c r="C1921">
        <f>_xlfn.MAXIFS(Land_Cover!F:F,Land_Cover!E:E,A1921)</f>
        <v>2519.8263140441099</v>
      </c>
    </row>
    <row r="1922" spans="1:3" x14ac:dyDescent="0.3">
      <c r="A1922" t="s">
        <v>1928</v>
      </c>
      <c r="B1922">
        <f>_xlfn.MINIFS(Land_Cover!F:F,Land_Cover!E:E,A1922)</f>
        <v>1470.17061847123</v>
      </c>
      <c r="C1922">
        <f>_xlfn.MAXIFS(Land_Cover!F:F,Land_Cover!E:E,A1922)</f>
        <v>1880.2764881445901</v>
      </c>
    </row>
    <row r="1923" spans="1:3" x14ac:dyDescent="0.3">
      <c r="A1923" t="s">
        <v>1929</v>
      </c>
      <c r="B1923">
        <f>_xlfn.MINIFS(Land_Cover!F:F,Land_Cover!E:E,A1923)</f>
        <v>1230.1427623943</v>
      </c>
      <c r="C1923">
        <f>_xlfn.MAXIFS(Land_Cover!F:F,Land_Cover!E:E,A1923)</f>
        <v>1573.2925717128201</v>
      </c>
    </row>
    <row r="1924" spans="1:3" x14ac:dyDescent="0.3">
      <c r="A1924" t="s">
        <v>1930</v>
      </c>
      <c r="B1924">
        <f>_xlfn.MINIFS(Land_Cover!F:F,Land_Cover!E:E,A1924)</f>
        <v>19442.256342231802</v>
      </c>
      <c r="C1924">
        <f>_xlfn.MAXIFS(Land_Cover!F:F,Land_Cover!E:E,A1924)</f>
        <v>24865.697230973299</v>
      </c>
    </row>
    <row r="1925" spans="1:3" x14ac:dyDescent="0.3">
      <c r="A1925" t="s">
        <v>1931</v>
      </c>
      <c r="B1925">
        <f>_xlfn.MINIFS(Land_Cover!F:F,Land_Cover!E:E,A1925)</f>
        <v>10031.1641518819</v>
      </c>
      <c r="C1925">
        <f>_xlfn.MAXIFS(Land_Cover!F:F,Land_Cover!E:E,A1925)</f>
        <v>12829.369507544399</v>
      </c>
    </row>
    <row r="1926" spans="1:3" x14ac:dyDescent="0.3">
      <c r="A1926" t="s">
        <v>1932</v>
      </c>
      <c r="B1926">
        <f>_xlfn.MINIFS(Land_Cover!F:F,Land_Cover!E:E,A1926)</f>
        <v>1320.1532084231501</v>
      </c>
      <c r="C1926">
        <f>_xlfn.MAXIFS(Land_Cover!F:F,Land_Cover!E:E,A1926)</f>
        <v>1688.4115403747301</v>
      </c>
    </row>
    <row r="1927" spans="1:3" x14ac:dyDescent="0.3">
      <c r="A1927" t="s">
        <v>1933</v>
      </c>
      <c r="B1927">
        <f>_xlfn.MINIFS(Land_Cover!F:F,Land_Cover!E:E,A1927)</f>
        <v>4320.5014093848504</v>
      </c>
      <c r="C1927">
        <f>_xlfn.MAXIFS(Land_Cover!F:F,Land_Cover!E:E,A1927)</f>
        <v>5525.7104957718502</v>
      </c>
    </row>
    <row r="1928" spans="1:3" x14ac:dyDescent="0.3">
      <c r="A1928" t="s">
        <v>1934</v>
      </c>
      <c r="B1928">
        <f>_xlfn.MINIFS(Land_Cover!F:F,Land_Cover!E:E,A1928)</f>
        <v>8.0472813238770708</v>
      </c>
      <c r="C1928">
        <f>_xlfn.MAXIFS(Land_Cover!F:F,Land_Cover!E:E,A1928)</f>
        <v>11.01536643026</v>
      </c>
    </row>
    <row r="1929" spans="1:3" x14ac:dyDescent="0.3">
      <c r="A1929" t="s">
        <v>1935</v>
      </c>
      <c r="B1929">
        <f>_xlfn.MINIFS(Land_Cover!F:F,Land_Cover!E:E,A1929)</f>
        <v>80.472813238770698</v>
      </c>
      <c r="C1929">
        <f>_xlfn.MAXIFS(Land_Cover!F:F,Land_Cover!E:E,A1929)</f>
        <v>110.15366430260001</v>
      </c>
    </row>
    <row r="1930" spans="1:3" x14ac:dyDescent="0.3">
      <c r="A1930" t="s">
        <v>1936</v>
      </c>
      <c r="B1930">
        <f>_xlfn.MINIFS(Land_Cover!F:F,Land_Cover!E:E,A1930)</f>
        <v>64.378250591016595</v>
      </c>
      <c r="C1930">
        <f>_xlfn.MAXIFS(Land_Cover!F:F,Land_Cover!E:E,A1930)</f>
        <v>88.1229314420804</v>
      </c>
    </row>
    <row r="1931" spans="1:3" x14ac:dyDescent="0.3">
      <c r="A1931" t="s">
        <v>1937</v>
      </c>
      <c r="B1931">
        <f>_xlfn.MINIFS(Land_Cover!F:F,Land_Cover!E:E,A1931)</f>
        <v>144.85106382978699</v>
      </c>
      <c r="C1931">
        <f>_xlfn.MAXIFS(Land_Cover!F:F,Land_Cover!E:E,A1931)</f>
        <v>198.276595744681</v>
      </c>
    </row>
    <row r="1932" spans="1:3" x14ac:dyDescent="0.3">
      <c r="A1932" t="s">
        <v>1938</v>
      </c>
      <c r="B1932">
        <f>_xlfn.MINIFS(Land_Cover!F:F,Land_Cover!E:E,A1932)</f>
        <v>0</v>
      </c>
      <c r="C1932">
        <f>_xlfn.MAXIFS(Land_Cover!F:F,Land_Cover!E:E,A1932)</f>
        <v>0</v>
      </c>
    </row>
    <row r="1933" spans="1:3" x14ac:dyDescent="0.3">
      <c r="A1933" t="s">
        <v>1939</v>
      </c>
      <c r="B1933">
        <f>_xlfn.MINIFS(Land_Cover!F:F,Land_Cover!E:E,A1933)</f>
        <v>0</v>
      </c>
      <c r="C1933">
        <f>_xlfn.MAXIFS(Land_Cover!F:F,Land_Cover!E:E,A1933)</f>
        <v>0</v>
      </c>
    </row>
    <row r="1934" spans="1:3" x14ac:dyDescent="0.3">
      <c r="A1934" t="s">
        <v>1940</v>
      </c>
      <c r="B1934">
        <f>_xlfn.MINIFS(Land_Cover!F:F,Land_Cover!E:E,A1934)</f>
        <v>0</v>
      </c>
      <c r="C1934">
        <f>_xlfn.MAXIFS(Land_Cover!F:F,Land_Cover!E:E,A1934)</f>
        <v>0</v>
      </c>
    </row>
    <row r="1935" spans="1:3" x14ac:dyDescent="0.3">
      <c r="A1935" t="s">
        <v>1941</v>
      </c>
      <c r="B1935">
        <f>_xlfn.MINIFS(Land_Cover!F:F,Land_Cover!E:E,A1935)</f>
        <v>0</v>
      </c>
      <c r="C1935">
        <f>_xlfn.MAXIFS(Land_Cover!F:F,Land_Cover!E:E,A1935)</f>
        <v>0</v>
      </c>
    </row>
    <row r="1936" spans="1:3" x14ac:dyDescent="0.3">
      <c r="A1936" t="s">
        <v>1942</v>
      </c>
      <c r="B1936">
        <f>_xlfn.MINIFS(Land_Cover!F:F,Land_Cover!E:E,A1936)</f>
        <v>0</v>
      </c>
      <c r="C1936">
        <f>_xlfn.MAXIFS(Land_Cover!F:F,Land_Cover!E:E,A1936)</f>
        <v>0</v>
      </c>
    </row>
    <row r="1937" spans="1:3" x14ac:dyDescent="0.3">
      <c r="A1937" t="s">
        <v>1943</v>
      </c>
      <c r="B1937">
        <f>_xlfn.MINIFS(Land_Cover!F:F,Land_Cover!E:E,A1937)</f>
        <v>0</v>
      </c>
      <c r="C1937">
        <f>_xlfn.MAXIFS(Land_Cover!F:F,Land_Cover!E:E,A1937)</f>
        <v>0</v>
      </c>
    </row>
    <row r="1938" spans="1:3" x14ac:dyDescent="0.3">
      <c r="A1938" t="s">
        <v>1944</v>
      </c>
      <c r="B1938">
        <f>_xlfn.MINIFS(Land_Cover!F:F,Land_Cover!E:E,A1938)</f>
        <v>8.0472813238770708</v>
      </c>
      <c r="C1938">
        <f>_xlfn.MAXIFS(Land_Cover!F:F,Land_Cover!E:E,A1938)</f>
        <v>11.01536643026</v>
      </c>
    </row>
    <row r="1939" spans="1:3" x14ac:dyDescent="0.3">
      <c r="A1939" t="s">
        <v>1945</v>
      </c>
      <c r="B1939">
        <f>_xlfn.MINIFS(Land_Cover!F:F,Land_Cover!E:E,A1939)</f>
        <v>233.37115839243501</v>
      </c>
      <c r="C1939">
        <f>_xlfn.MAXIFS(Land_Cover!F:F,Land_Cover!E:E,A1939)</f>
        <v>319.445626477541</v>
      </c>
    </row>
    <row r="1940" spans="1:3" x14ac:dyDescent="0.3">
      <c r="A1940" t="s">
        <v>1946</v>
      </c>
      <c r="B1940">
        <f>_xlfn.MINIFS(Land_Cover!F:F,Land_Cover!E:E,A1940)</f>
        <v>3170.6288416075699</v>
      </c>
      <c r="C1940">
        <f>_xlfn.MAXIFS(Land_Cover!F:F,Land_Cover!E:E,A1940)</f>
        <v>4340.0543735224601</v>
      </c>
    </row>
    <row r="1941" spans="1:3" x14ac:dyDescent="0.3">
      <c r="A1941" t="s">
        <v>1947</v>
      </c>
      <c r="B1941">
        <f>_xlfn.MINIFS(Land_Cover!F:F,Land_Cover!E:E,A1941)</f>
        <v>2728.0283687943302</v>
      </c>
      <c r="C1941">
        <f>_xlfn.MAXIFS(Land_Cover!F:F,Land_Cover!E:E,A1941)</f>
        <v>3734.2092198581599</v>
      </c>
    </row>
    <row r="1942" spans="1:3" x14ac:dyDescent="0.3">
      <c r="A1942" t="s">
        <v>1948</v>
      </c>
      <c r="B1942">
        <f>_xlfn.MINIFS(Land_Cover!F:F,Land_Cover!E:E,A1942)</f>
        <v>362.127659574468</v>
      </c>
      <c r="C1942">
        <f>_xlfn.MAXIFS(Land_Cover!F:F,Land_Cover!E:E,A1942)</f>
        <v>495.691489361702</v>
      </c>
    </row>
    <row r="1943" spans="1:3" x14ac:dyDescent="0.3">
      <c r="A1943" t="s">
        <v>1949</v>
      </c>
      <c r="B1943">
        <f>_xlfn.MINIFS(Land_Cover!F:F,Land_Cover!E:E,A1943)</f>
        <v>0</v>
      </c>
      <c r="C1943">
        <f>_xlfn.MAXIFS(Land_Cover!F:F,Land_Cover!E:E,A1943)</f>
        <v>0</v>
      </c>
    </row>
    <row r="1944" spans="1:3" x14ac:dyDescent="0.3">
      <c r="A1944" t="s">
        <v>1950</v>
      </c>
      <c r="B1944">
        <f>_xlfn.MINIFS(Land_Cover!F:F,Land_Cover!E:E,A1944)</f>
        <v>0</v>
      </c>
      <c r="C1944">
        <f>_xlfn.MAXIFS(Land_Cover!F:F,Land_Cover!E:E,A1944)</f>
        <v>0</v>
      </c>
    </row>
    <row r="1945" spans="1:3" x14ac:dyDescent="0.3">
      <c r="A1945" t="s">
        <v>1951</v>
      </c>
      <c r="B1945">
        <f>_xlfn.MINIFS(Land_Cover!F:F,Land_Cover!E:E,A1945)</f>
        <v>8.0472813238770708</v>
      </c>
      <c r="C1945">
        <f>_xlfn.MAXIFS(Land_Cover!F:F,Land_Cover!E:E,A1945)</f>
        <v>11.01536643026</v>
      </c>
    </row>
  </sheetData>
  <autoFilter ref="A1:C820" xr:uid="{D5D64786-119F-43CE-8EC1-88219F3845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345B-9670-480F-A32D-AAAAE3D73EAC}">
  <dimension ref="A1:F6805"/>
  <sheetViews>
    <sheetView workbookViewId="0">
      <selection activeCell="L15" sqref="L15"/>
    </sheetView>
  </sheetViews>
  <sheetFormatPr defaultRowHeight="14.4" x14ac:dyDescent="0.3"/>
  <cols>
    <col min="1" max="1" width="26.44140625" customWidth="1"/>
  </cols>
  <sheetData>
    <row r="1" spans="1:6" x14ac:dyDescent="0.3">
      <c r="A1" t="s">
        <v>3</v>
      </c>
      <c r="B1" t="s">
        <v>0</v>
      </c>
      <c r="C1" t="s">
        <v>1952</v>
      </c>
      <c r="D1" t="s">
        <v>1</v>
      </c>
      <c r="E1" t="s">
        <v>1953</v>
      </c>
      <c r="F1" t="s">
        <v>1954</v>
      </c>
    </row>
    <row r="2" spans="1:6" x14ac:dyDescent="0.3">
      <c r="A2" t="str">
        <f>_xlfn.CONCAT(B2,"#",D2,"#",C2)</f>
        <v>Angola#AEZ1#c_b</v>
      </c>
      <c r="B2" t="s">
        <v>1955</v>
      </c>
      <c r="C2" t="s">
        <v>1956</v>
      </c>
      <c r="D2" t="s">
        <v>1957</v>
      </c>
      <c r="E2" s="41">
        <v>0.08</v>
      </c>
      <c r="F2">
        <f>E2*1000</f>
        <v>80</v>
      </c>
    </row>
    <row r="3" spans="1:6" x14ac:dyDescent="0.3">
      <c r="A3" t="str">
        <f t="shared" ref="A3:A66" si="0">_xlfn.CONCAT(B3,"#",D3,"#",C3)</f>
        <v>Angola#AEZ2#c_b</v>
      </c>
      <c r="B3" t="s">
        <v>1955</v>
      </c>
      <c r="C3" t="s">
        <v>1956</v>
      </c>
      <c r="D3" t="s">
        <v>1958</v>
      </c>
      <c r="E3" s="41">
        <v>0.34</v>
      </c>
      <c r="F3">
        <f t="shared" ref="F3:F66" si="1">E3*1000</f>
        <v>340</v>
      </c>
    </row>
    <row r="4" spans="1:6" x14ac:dyDescent="0.3">
      <c r="A4" t="str">
        <f t="shared" si="0"/>
        <v>Angola#AEZ3#c_b</v>
      </c>
      <c r="B4" t="s">
        <v>1955</v>
      </c>
      <c r="C4" t="s">
        <v>1956</v>
      </c>
      <c r="D4" t="s">
        <v>1959</v>
      </c>
      <c r="E4" s="41">
        <v>2.4500000000000002</v>
      </c>
      <c r="F4">
        <f t="shared" si="1"/>
        <v>2450</v>
      </c>
    </row>
    <row r="5" spans="1:6" x14ac:dyDescent="0.3">
      <c r="A5" t="str">
        <f t="shared" si="0"/>
        <v>Angola#AEZ4#c_b</v>
      </c>
      <c r="B5" t="s">
        <v>1955</v>
      </c>
      <c r="C5" t="s">
        <v>1956</v>
      </c>
      <c r="D5" t="s">
        <v>1960</v>
      </c>
      <c r="E5" s="41">
        <v>10.3</v>
      </c>
      <c r="F5">
        <f t="shared" si="1"/>
        <v>10300</v>
      </c>
    </row>
    <row r="6" spans="1:6" x14ac:dyDescent="0.3">
      <c r="A6" t="str">
        <f>_xlfn.CONCAT(B6,"#",D6,"#",C6)</f>
        <v>Angola#AEZ5#c_b</v>
      </c>
      <c r="B6" t="s">
        <v>1955</v>
      </c>
      <c r="C6" t="s">
        <v>1956</v>
      </c>
      <c r="D6" t="s">
        <v>1961</v>
      </c>
      <c r="E6" s="41">
        <v>5.09</v>
      </c>
      <c r="F6">
        <f t="shared" si="1"/>
        <v>5090</v>
      </c>
    </row>
    <row r="7" spans="1:6" x14ac:dyDescent="0.3">
      <c r="A7" t="str">
        <f t="shared" si="0"/>
        <v>Angola#AEZ6#c_b</v>
      </c>
      <c r="B7" t="s">
        <v>1955</v>
      </c>
      <c r="C7" t="s">
        <v>1956</v>
      </c>
      <c r="D7" t="s">
        <v>1962</v>
      </c>
      <c r="E7" s="41">
        <v>0</v>
      </c>
      <c r="F7">
        <f t="shared" si="1"/>
        <v>0</v>
      </c>
    </row>
    <row r="8" spans="1:6" x14ac:dyDescent="0.3">
      <c r="A8" t="str">
        <f t="shared" si="0"/>
        <v>Angola#AEZ7#c_b</v>
      </c>
      <c r="B8" t="s">
        <v>1955</v>
      </c>
      <c r="C8" t="s">
        <v>1956</v>
      </c>
      <c r="D8" t="s">
        <v>1963</v>
      </c>
      <c r="E8" s="41">
        <v>0</v>
      </c>
      <c r="F8">
        <f t="shared" si="1"/>
        <v>0</v>
      </c>
    </row>
    <row r="9" spans="1:6" x14ac:dyDescent="0.3">
      <c r="A9" t="str">
        <f t="shared" si="0"/>
        <v>Angola#AEZ8#c_b</v>
      </c>
      <c r="B9" t="s">
        <v>1955</v>
      </c>
      <c r="C9" t="s">
        <v>1956</v>
      </c>
      <c r="D9" t="s">
        <v>1964</v>
      </c>
      <c r="E9" s="41">
        <v>0</v>
      </c>
      <c r="F9">
        <f t="shared" si="1"/>
        <v>0</v>
      </c>
    </row>
    <row r="10" spans="1:6" x14ac:dyDescent="0.3">
      <c r="A10" t="str">
        <f t="shared" si="0"/>
        <v>Angola#AEZ9#c_b</v>
      </c>
      <c r="B10" t="s">
        <v>1955</v>
      </c>
      <c r="C10" t="s">
        <v>1956</v>
      </c>
      <c r="D10" t="s">
        <v>1965</v>
      </c>
      <c r="E10" s="41">
        <v>0</v>
      </c>
      <c r="F10">
        <f t="shared" si="1"/>
        <v>0</v>
      </c>
    </row>
    <row r="11" spans="1:6" x14ac:dyDescent="0.3">
      <c r="A11" t="str">
        <f t="shared" si="0"/>
        <v>Angola#AEZ10#c_b</v>
      </c>
      <c r="B11" t="s">
        <v>1955</v>
      </c>
      <c r="C11" t="s">
        <v>1956</v>
      </c>
      <c r="D11" t="s">
        <v>1966</v>
      </c>
      <c r="E11" s="41">
        <v>1.06</v>
      </c>
      <c r="F11">
        <f t="shared" si="1"/>
        <v>1060</v>
      </c>
    </row>
    <row r="12" spans="1:6" x14ac:dyDescent="0.3">
      <c r="A12" t="str">
        <f t="shared" si="0"/>
        <v>Angola#AEZ11#c_b</v>
      </c>
      <c r="B12" t="s">
        <v>1955</v>
      </c>
      <c r="C12" t="s">
        <v>1956</v>
      </c>
      <c r="D12" t="s">
        <v>1967</v>
      </c>
      <c r="E12" s="41">
        <v>0.03</v>
      </c>
      <c r="F12">
        <f t="shared" si="1"/>
        <v>30</v>
      </c>
    </row>
    <row r="13" spans="1:6" x14ac:dyDescent="0.3">
      <c r="A13" t="str">
        <f t="shared" si="0"/>
        <v>Angola#AEZ12#c_b</v>
      </c>
      <c r="B13" t="s">
        <v>1955</v>
      </c>
      <c r="C13" t="s">
        <v>1956</v>
      </c>
      <c r="D13" t="s">
        <v>1968</v>
      </c>
      <c r="E13" s="41">
        <v>0</v>
      </c>
      <c r="F13">
        <f t="shared" si="1"/>
        <v>0</v>
      </c>
    </row>
    <row r="14" spans="1:6" x14ac:dyDescent="0.3">
      <c r="A14" t="str">
        <f t="shared" si="0"/>
        <v>Angola#AEZ13#c_b</v>
      </c>
      <c r="B14" t="s">
        <v>1955</v>
      </c>
      <c r="C14" t="s">
        <v>1956</v>
      </c>
      <c r="D14" t="s">
        <v>1969</v>
      </c>
      <c r="E14" s="41">
        <v>0</v>
      </c>
      <c r="F14">
        <f t="shared" si="1"/>
        <v>0</v>
      </c>
    </row>
    <row r="15" spans="1:6" x14ac:dyDescent="0.3">
      <c r="A15" t="str">
        <f t="shared" si="0"/>
        <v>Angola#AEZ14#c_b</v>
      </c>
      <c r="B15" t="s">
        <v>1955</v>
      </c>
      <c r="C15" t="s">
        <v>1956</v>
      </c>
      <c r="D15" t="s">
        <v>1970</v>
      </c>
      <c r="E15" s="41">
        <v>0</v>
      </c>
      <c r="F15">
        <f t="shared" si="1"/>
        <v>0</v>
      </c>
    </row>
    <row r="16" spans="1:6" x14ac:dyDescent="0.3">
      <c r="A16" t="str">
        <f t="shared" si="0"/>
        <v>Angola#AEZ15#c_b</v>
      </c>
      <c r="B16" t="s">
        <v>1955</v>
      </c>
      <c r="C16" t="s">
        <v>1956</v>
      </c>
      <c r="D16" t="s">
        <v>1971</v>
      </c>
      <c r="E16" s="41">
        <v>0</v>
      </c>
      <c r="F16">
        <f t="shared" si="1"/>
        <v>0</v>
      </c>
    </row>
    <row r="17" spans="1:6" x14ac:dyDescent="0.3">
      <c r="A17" t="str">
        <f t="shared" si="0"/>
        <v>Angola#AEZ16#c_b</v>
      </c>
      <c r="B17" t="s">
        <v>1955</v>
      </c>
      <c r="C17" t="s">
        <v>1956</v>
      </c>
      <c r="D17" t="s">
        <v>1972</v>
      </c>
      <c r="E17" s="41">
        <v>0</v>
      </c>
      <c r="F17">
        <f t="shared" si="1"/>
        <v>0</v>
      </c>
    </row>
    <row r="18" spans="1:6" x14ac:dyDescent="0.3">
      <c r="A18" t="str">
        <f t="shared" si="0"/>
        <v>Angola#AEZ17#c_b</v>
      </c>
      <c r="B18" t="s">
        <v>1955</v>
      </c>
      <c r="C18" t="s">
        <v>1956</v>
      </c>
      <c r="D18" t="s">
        <v>1973</v>
      </c>
      <c r="E18" s="41">
        <v>0</v>
      </c>
      <c r="F18">
        <f t="shared" si="1"/>
        <v>0</v>
      </c>
    </row>
    <row r="19" spans="1:6" x14ac:dyDescent="0.3">
      <c r="A19" t="str">
        <f t="shared" si="0"/>
        <v>Angola#AEZ18#c_b</v>
      </c>
      <c r="B19" t="s">
        <v>1955</v>
      </c>
      <c r="C19" t="s">
        <v>1956</v>
      </c>
      <c r="D19" t="s">
        <v>1974</v>
      </c>
      <c r="E19" s="41">
        <v>0</v>
      </c>
      <c r="F19">
        <f t="shared" si="1"/>
        <v>0</v>
      </c>
    </row>
    <row r="20" spans="1:6" x14ac:dyDescent="0.3">
      <c r="A20" t="str">
        <f t="shared" si="0"/>
        <v>Angola#AEZ1#gro</v>
      </c>
      <c r="B20" t="s">
        <v>1955</v>
      </c>
      <c r="C20" t="s">
        <v>1975</v>
      </c>
      <c r="D20" t="s">
        <v>1957</v>
      </c>
      <c r="E20" s="41">
        <v>7.65</v>
      </c>
      <c r="F20">
        <f t="shared" si="1"/>
        <v>7650</v>
      </c>
    </row>
    <row r="21" spans="1:6" x14ac:dyDescent="0.3">
      <c r="A21" t="str">
        <f t="shared" si="0"/>
        <v>Angola#AEZ2#gro</v>
      </c>
      <c r="B21" t="s">
        <v>1955</v>
      </c>
      <c r="C21" t="s">
        <v>1975</v>
      </c>
      <c r="D21" t="s">
        <v>1958</v>
      </c>
      <c r="E21" s="41">
        <v>45.84</v>
      </c>
      <c r="F21">
        <f t="shared" si="1"/>
        <v>45840</v>
      </c>
    </row>
    <row r="22" spans="1:6" x14ac:dyDescent="0.3">
      <c r="A22" t="str">
        <f t="shared" si="0"/>
        <v>Angola#AEZ3#gro</v>
      </c>
      <c r="B22" t="s">
        <v>1955</v>
      </c>
      <c r="C22" t="s">
        <v>1975</v>
      </c>
      <c r="D22" t="s">
        <v>1959</v>
      </c>
      <c r="E22" s="41">
        <v>229.92</v>
      </c>
      <c r="F22">
        <f t="shared" si="1"/>
        <v>229920</v>
      </c>
    </row>
    <row r="23" spans="1:6" x14ac:dyDescent="0.3">
      <c r="A23" t="str">
        <f t="shared" si="0"/>
        <v>Angola#AEZ4#gro</v>
      </c>
      <c r="B23" t="s">
        <v>1955</v>
      </c>
      <c r="C23" t="s">
        <v>1975</v>
      </c>
      <c r="D23" t="s">
        <v>1960</v>
      </c>
      <c r="E23" s="41">
        <v>1733.48</v>
      </c>
      <c r="F23">
        <f t="shared" si="1"/>
        <v>1733480</v>
      </c>
    </row>
    <row r="24" spans="1:6" x14ac:dyDescent="0.3">
      <c r="A24" t="str">
        <f t="shared" si="0"/>
        <v>Angola#AEZ5#gro</v>
      </c>
      <c r="B24" t="s">
        <v>1955</v>
      </c>
      <c r="C24" t="s">
        <v>1975</v>
      </c>
      <c r="D24" t="s">
        <v>1961</v>
      </c>
      <c r="E24" s="41">
        <v>400.49</v>
      </c>
      <c r="F24">
        <f t="shared" si="1"/>
        <v>400490</v>
      </c>
    </row>
    <row r="25" spans="1:6" x14ac:dyDescent="0.3">
      <c r="A25" t="str">
        <f t="shared" si="0"/>
        <v>Angola#AEZ6#gro</v>
      </c>
      <c r="B25" t="s">
        <v>1955</v>
      </c>
      <c r="C25" t="s">
        <v>1975</v>
      </c>
      <c r="D25" t="s">
        <v>1962</v>
      </c>
      <c r="E25" s="41">
        <v>0.31</v>
      </c>
      <c r="F25">
        <f t="shared" si="1"/>
        <v>310</v>
      </c>
    </row>
    <row r="26" spans="1:6" x14ac:dyDescent="0.3">
      <c r="A26" t="str">
        <f t="shared" si="0"/>
        <v>Angola#AEZ7#gro</v>
      </c>
      <c r="B26" t="s">
        <v>1955</v>
      </c>
      <c r="C26" t="s">
        <v>1975</v>
      </c>
      <c r="D26" t="s">
        <v>1963</v>
      </c>
      <c r="E26" s="41">
        <v>0</v>
      </c>
      <c r="F26">
        <f t="shared" si="1"/>
        <v>0</v>
      </c>
    </row>
    <row r="27" spans="1:6" x14ac:dyDescent="0.3">
      <c r="A27" t="str">
        <f t="shared" si="0"/>
        <v>Angola#AEZ8#gro</v>
      </c>
      <c r="B27" t="s">
        <v>1955</v>
      </c>
      <c r="C27" t="s">
        <v>1975</v>
      </c>
      <c r="D27" t="s">
        <v>1964</v>
      </c>
      <c r="E27" s="41">
        <v>0</v>
      </c>
      <c r="F27">
        <f t="shared" si="1"/>
        <v>0</v>
      </c>
    </row>
    <row r="28" spans="1:6" x14ac:dyDescent="0.3">
      <c r="A28" t="str">
        <f t="shared" si="0"/>
        <v>Angola#AEZ9#gro</v>
      </c>
      <c r="B28" t="s">
        <v>1955</v>
      </c>
      <c r="C28" t="s">
        <v>1975</v>
      </c>
      <c r="D28" t="s">
        <v>1965</v>
      </c>
      <c r="E28" s="41">
        <v>0</v>
      </c>
      <c r="F28">
        <f t="shared" si="1"/>
        <v>0</v>
      </c>
    </row>
    <row r="29" spans="1:6" x14ac:dyDescent="0.3">
      <c r="A29" t="str">
        <f t="shared" si="0"/>
        <v>Angola#AEZ10#gro</v>
      </c>
      <c r="B29" t="s">
        <v>1955</v>
      </c>
      <c r="C29" t="s">
        <v>1975</v>
      </c>
      <c r="D29" t="s">
        <v>1966</v>
      </c>
      <c r="E29" s="41">
        <v>593.62</v>
      </c>
      <c r="F29">
        <f t="shared" si="1"/>
        <v>593620</v>
      </c>
    </row>
    <row r="30" spans="1:6" x14ac:dyDescent="0.3">
      <c r="A30" t="str">
        <f t="shared" si="0"/>
        <v>Angola#AEZ11#gro</v>
      </c>
      <c r="B30" t="s">
        <v>1955</v>
      </c>
      <c r="C30" t="s">
        <v>1975</v>
      </c>
      <c r="D30" t="s">
        <v>1967</v>
      </c>
      <c r="E30" s="41">
        <v>10.6</v>
      </c>
      <c r="F30">
        <f t="shared" si="1"/>
        <v>10600</v>
      </c>
    </row>
    <row r="31" spans="1:6" x14ac:dyDescent="0.3">
      <c r="A31" t="str">
        <f t="shared" si="0"/>
        <v>Angola#AEZ12#gro</v>
      </c>
      <c r="B31" t="s">
        <v>1955</v>
      </c>
      <c r="C31" t="s">
        <v>1975</v>
      </c>
      <c r="D31" t="s">
        <v>1968</v>
      </c>
      <c r="E31" s="41">
        <v>0</v>
      </c>
      <c r="F31">
        <f t="shared" si="1"/>
        <v>0</v>
      </c>
    </row>
    <row r="32" spans="1:6" x14ac:dyDescent="0.3">
      <c r="A32" t="str">
        <f t="shared" si="0"/>
        <v>Angola#AEZ13#gro</v>
      </c>
      <c r="B32" t="s">
        <v>1955</v>
      </c>
      <c r="C32" t="s">
        <v>1975</v>
      </c>
      <c r="D32" t="s">
        <v>1969</v>
      </c>
      <c r="E32" s="41">
        <v>0</v>
      </c>
      <c r="F32">
        <f t="shared" si="1"/>
        <v>0</v>
      </c>
    </row>
    <row r="33" spans="1:6" x14ac:dyDescent="0.3">
      <c r="A33" t="str">
        <f t="shared" si="0"/>
        <v>Angola#AEZ14#gro</v>
      </c>
      <c r="B33" t="s">
        <v>1955</v>
      </c>
      <c r="C33" t="s">
        <v>1975</v>
      </c>
      <c r="D33" t="s">
        <v>1970</v>
      </c>
      <c r="E33" s="41">
        <v>0</v>
      </c>
      <c r="F33">
        <f t="shared" si="1"/>
        <v>0</v>
      </c>
    </row>
    <row r="34" spans="1:6" x14ac:dyDescent="0.3">
      <c r="A34" t="str">
        <f t="shared" si="0"/>
        <v>Angola#AEZ15#gro</v>
      </c>
      <c r="B34" t="s">
        <v>1955</v>
      </c>
      <c r="C34" t="s">
        <v>1975</v>
      </c>
      <c r="D34" t="s">
        <v>1971</v>
      </c>
      <c r="E34" s="41">
        <v>0</v>
      </c>
      <c r="F34">
        <f t="shared" si="1"/>
        <v>0</v>
      </c>
    </row>
    <row r="35" spans="1:6" x14ac:dyDescent="0.3">
      <c r="A35" t="str">
        <f>_xlfn.CONCAT(B35,"#",D35,"#",C35)</f>
        <v>Angola#AEZ16#gro</v>
      </c>
      <c r="B35" t="s">
        <v>1955</v>
      </c>
      <c r="C35" t="s">
        <v>1975</v>
      </c>
      <c r="D35" t="s">
        <v>1972</v>
      </c>
      <c r="E35" s="41">
        <v>0</v>
      </c>
      <c r="F35">
        <f t="shared" si="1"/>
        <v>0</v>
      </c>
    </row>
    <row r="36" spans="1:6" x14ac:dyDescent="0.3">
      <c r="A36" t="str">
        <f t="shared" si="0"/>
        <v>Angola#AEZ17#gro</v>
      </c>
      <c r="B36" t="s">
        <v>1955</v>
      </c>
      <c r="C36" t="s">
        <v>1975</v>
      </c>
      <c r="D36" t="s">
        <v>1973</v>
      </c>
      <c r="E36" s="41">
        <v>0</v>
      </c>
      <c r="F36">
        <f t="shared" si="1"/>
        <v>0</v>
      </c>
    </row>
    <row r="37" spans="1:6" x14ac:dyDescent="0.3">
      <c r="A37" t="str">
        <f t="shared" si="0"/>
        <v>Angola#AEZ18#gro</v>
      </c>
      <c r="B37" t="s">
        <v>1955</v>
      </c>
      <c r="C37" t="s">
        <v>1975</v>
      </c>
      <c r="D37" t="s">
        <v>1974</v>
      </c>
      <c r="E37" s="41">
        <v>0</v>
      </c>
      <c r="F37">
        <f t="shared" si="1"/>
        <v>0</v>
      </c>
    </row>
    <row r="38" spans="1:6" x14ac:dyDescent="0.3">
      <c r="A38" t="str">
        <f t="shared" si="0"/>
        <v>Angola#AEZ1#ocr</v>
      </c>
      <c r="B38" t="s">
        <v>1955</v>
      </c>
      <c r="C38" t="s">
        <v>1976</v>
      </c>
      <c r="D38" t="s">
        <v>1957</v>
      </c>
      <c r="E38" s="41">
        <v>0.18</v>
      </c>
      <c r="F38">
        <f t="shared" si="1"/>
        <v>180</v>
      </c>
    </row>
    <row r="39" spans="1:6" x14ac:dyDescent="0.3">
      <c r="A39" t="str">
        <f t="shared" si="0"/>
        <v>Angola#AEZ2#ocr</v>
      </c>
      <c r="B39" t="s">
        <v>1955</v>
      </c>
      <c r="C39" t="s">
        <v>1976</v>
      </c>
      <c r="D39" t="s">
        <v>1958</v>
      </c>
      <c r="E39" s="41">
        <v>0.79</v>
      </c>
      <c r="F39">
        <f t="shared" si="1"/>
        <v>790</v>
      </c>
    </row>
    <row r="40" spans="1:6" x14ac:dyDescent="0.3">
      <c r="A40" t="str">
        <f t="shared" si="0"/>
        <v>Angola#AEZ3#ocr</v>
      </c>
      <c r="B40" t="s">
        <v>1955</v>
      </c>
      <c r="C40" t="s">
        <v>1976</v>
      </c>
      <c r="D40" t="s">
        <v>1959</v>
      </c>
      <c r="E40" s="41">
        <v>5.78</v>
      </c>
      <c r="F40">
        <f t="shared" si="1"/>
        <v>5780</v>
      </c>
    </row>
    <row r="41" spans="1:6" x14ac:dyDescent="0.3">
      <c r="A41" t="str">
        <f t="shared" si="0"/>
        <v>Angola#AEZ4#ocr</v>
      </c>
      <c r="B41" t="s">
        <v>1955</v>
      </c>
      <c r="C41" t="s">
        <v>1976</v>
      </c>
      <c r="D41" t="s">
        <v>1960</v>
      </c>
      <c r="E41" s="41">
        <v>24.3</v>
      </c>
      <c r="F41">
        <f t="shared" si="1"/>
        <v>24300</v>
      </c>
    </row>
    <row r="42" spans="1:6" x14ac:dyDescent="0.3">
      <c r="A42" t="str">
        <f t="shared" si="0"/>
        <v>Angola#AEZ5#ocr</v>
      </c>
      <c r="B42" t="s">
        <v>1955</v>
      </c>
      <c r="C42" t="s">
        <v>1976</v>
      </c>
      <c r="D42" t="s">
        <v>1961</v>
      </c>
      <c r="E42" s="41">
        <v>11.97</v>
      </c>
      <c r="F42">
        <f t="shared" si="1"/>
        <v>11970</v>
      </c>
    </row>
    <row r="43" spans="1:6" x14ac:dyDescent="0.3">
      <c r="A43" t="str">
        <f t="shared" si="0"/>
        <v>Angola#AEZ6#ocr</v>
      </c>
      <c r="B43" t="s">
        <v>1955</v>
      </c>
      <c r="C43" t="s">
        <v>1976</v>
      </c>
      <c r="D43" t="s">
        <v>1962</v>
      </c>
      <c r="E43" s="41">
        <v>0.01</v>
      </c>
      <c r="F43">
        <f t="shared" si="1"/>
        <v>10</v>
      </c>
    </row>
    <row r="44" spans="1:6" x14ac:dyDescent="0.3">
      <c r="A44" t="str">
        <f t="shared" si="0"/>
        <v>Angola#AEZ7#ocr</v>
      </c>
      <c r="B44" t="s">
        <v>1955</v>
      </c>
      <c r="C44" t="s">
        <v>1976</v>
      </c>
      <c r="D44" t="s">
        <v>1963</v>
      </c>
      <c r="E44" s="41">
        <v>0</v>
      </c>
      <c r="F44">
        <f t="shared" si="1"/>
        <v>0</v>
      </c>
    </row>
    <row r="45" spans="1:6" x14ac:dyDescent="0.3">
      <c r="A45" t="str">
        <f t="shared" si="0"/>
        <v>Angola#AEZ8#ocr</v>
      </c>
      <c r="B45" t="s">
        <v>1955</v>
      </c>
      <c r="C45" t="s">
        <v>1976</v>
      </c>
      <c r="D45" t="s">
        <v>1964</v>
      </c>
      <c r="E45" s="41">
        <v>0</v>
      </c>
      <c r="F45">
        <f t="shared" si="1"/>
        <v>0</v>
      </c>
    </row>
    <row r="46" spans="1:6" x14ac:dyDescent="0.3">
      <c r="A46" t="str">
        <f t="shared" si="0"/>
        <v>Angola#AEZ9#ocr</v>
      </c>
      <c r="B46" t="s">
        <v>1955</v>
      </c>
      <c r="C46" t="s">
        <v>1976</v>
      </c>
      <c r="D46" t="s">
        <v>1965</v>
      </c>
      <c r="E46" s="41">
        <v>0</v>
      </c>
      <c r="F46">
        <f t="shared" si="1"/>
        <v>0</v>
      </c>
    </row>
    <row r="47" spans="1:6" x14ac:dyDescent="0.3">
      <c r="A47" t="str">
        <f t="shared" si="0"/>
        <v>Angola#AEZ10#ocr</v>
      </c>
      <c r="B47" t="s">
        <v>1955</v>
      </c>
      <c r="C47" t="s">
        <v>1976</v>
      </c>
      <c r="D47" t="s">
        <v>1966</v>
      </c>
      <c r="E47" s="41">
        <v>2.5</v>
      </c>
      <c r="F47">
        <f t="shared" si="1"/>
        <v>2500</v>
      </c>
    </row>
    <row r="48" spans="1:6" x14ac:dyDescent="0.3">
      <c r="A48" t="str">
        <f t="shared" si="0"/>
        <v>Angola#AEZ11#ocr</v>
      </c>
      <c r="B48" t="s">
        <v>1955</v>
      </c>
      <c r="C48" t="s">
        <v>1976</v>
      </c>
      <c r="D48" t="s">
        <v>1967</v>
      </c>
      <c r="E48" s="41">
        <v>7.0000000000000007E-2</v>
      </c>
      <c r="F48">
        <f t="shared" si="1"/>
        <v>70</v>
      </c>
    </row>
    <row r="49" spans="1:6" x14ac:dyDescent="0.3">
      <c r="A49" t="str">
        <f t="shared" si="0"/>
        <v>Angola#AEZ12#ocr</v>
      </c>
      <c r="B49" t="s">
        <v>1955</v>
      </c>
      <c r="C49" t="s">
        <v>1976</v>
      </c>
      <c r="D49" t="s">
        <v>1968</v>
      </c>
      <c r="E49" s="41">
        <v>0</v>
      </c>
      <c r="F49">
        <f t="shared" si="1"/>
        <v>0</v>
      </c>
    </row>
    <row r="50" spans="1:6" x14ac:dyDescent="0.3">
      <c r="A50" t="str">
        <f t="shared" si="0"/>
        <v>Angola#AEZ13#ocr</v>
      </c>
      <c r="B50" t="s">
        <v>1955</v>
      </c>
      <c r="C50" t="s">
        <v>1976</v>
      </c>
      <c r="D50" t="s">
        <v>1969</v>
      </c>
      <c r="E50" s="41">
        <v>0</v>
      </c>
      <c r="F50">
        <f t="shared" si="1"/>
        <v>0</v>
      </c>
    </row>
    <row r="51" spans="1:6" x14ac:dyDescent="0.3">
      <c r="A51" t="str">
        <f t="shared" si="0"/>
        <v>Angola#AEZ14#ocr</v>
      </c>
      <c r="B51" t="s">
        <v>1955</v>
      </c>
      <c r="C51" t="s">
        <v>1976</v>
      </c>
      <c r="D51" t="s">
        <v>1970</v>
      </c>
      <c r="E51" s="41">
        <v>0</v>
      </c>
      <c r="F51">
        <f t="shared" si="1"/>
        <v>0</v>
      </c>
    </row>
    <row r="52" spans="1:6" x14ac:dyDescent="0.3">
      <c r="A52" t="str">
        <f t="shared" si="0"/>
        <v>Angola#AEZ15#ocr</v>
      </c>
      <c r="B52" t="s">
        <v>1955</v>
      </c>
      <c r="C52" t="s">
        <v>1976</v>
      </c>
      <c r="D52" t="s">
        <v>1971</v>
      </c>
      <c r="E52" s="41">
        <v>0</v>
      </c>
      <c r="F52">
        <f t="shared" si="1"/>
        <v>0</v>
      </c>
    </row>
    <row r="53" spans="1:6" x14ac:dyDescent="0.3">
      <c r="A53" t="str">
        <f t="shared" si="0"/>
        <v>Angola#AEZ16#ocr</v>
      </c>
      <c r="B53" t="s">
        <v>1955</v>
      </c>
      <c r="C53" t="s">
        <v>1976</v>
      </c>
      <c r="D53" t="s">
        <v>1972</v>
      </c>
      <c r="E53" s="41">
        <v>0</v>
      </c>
      <c r="F53">
        <f t="shared" si="1"/>
        <v>0</v>
      </c>
    </row>
    <row r="54" spans="1:6" x14ac:dyDescent="0.3">
      <c r="A54" t="str">
        <f t="shared" si="0"/>
        <v>Angola#AEZ17#ocr</v>
      </c>
      <c r="B54" t="s">
        <v>1955</v>
      </c>
      <c r="C54" t="s">
        <v>1976</v>
      </c>
      <c r="D54" t="s">
        <v>1973</v>
      </c>
      <c r="E54" s="41">
        <v>0</v>
      </c>
      <c r="F54">
        <f t="shared" si="1"/>
        <v>0</v>
      </c>
    </row>
    <row r="55" spans="1:6" x14ac:dyDescent="0.3">
      <c r="A55" t="str">
        <f t="shared" si="0"/>
        <v>Angola#AEZ18#ocr</v>
      </c>
      <c r="B55" t="s">
        <v>1955</v>
      </c>
      <c r="C55" t="s">
        <v>1976</v>
      </c>
      <c r="D55" t="s">
        <v>1974</v>
      </c>
      <c r="E55" s="41">
        <v>0</v>
      </c>
      <c r="F55">
        <f t="shared" si="1"/>
        <v>0</v>
      </c>
    </row>
    <row r="56" spans="1:6" x14ac:dyDescent="0.3">
      <c r="A56" t="str">
        <f t="shared" si="0"/>
        <v>Angola#AEZ1#osd</v>
      </c>
      <c r="B56" t="s">
        <v>1955</v>
      </c>
      <c r="C56" t="s">
        <v>1977</v>
      </c>
      <c r="D56" t="s">
        <v>1957</v>
      </c>
      <c r="E56" s="41">
        <v>1.53</v>
      </c>
      <c r="F56">
        <f t="shared" si="1"/>
        <v>1530</v>
      </c>
    </row>
    <row r="57" spans="1:6" x14ac:dyDescent="0.3">
      <c r="A57" t="str">
        <f t="shared" si="0"/>
        <v>Angola#AEZ2#osd</v>
      </c>
      <c r="B57" t="s">
        <v>1955</v>
      </c>
      <c r="C57" t="s">
        <v>1977</v>
      </c>
      <c r="D57" t="s">
        <v>1958</v>
      </c>
      <c r="E57" s="41">
        <v>6.71</v>
      </c>
      <c r="F57">
        <f t="shared" si="1"/>
        <v>6710</v>
      </c>
    </row>
    <row r="58" spans="1:6" x14ac:dyDescent="0.3">
      <c r="A58" t="str">
        <f t="shared" si="0"/>
        <v>Angola#AEZ3#osd</v>
      </c>
      <c r="B58" t="s">
        <v>1955</v>
      </c>
      <c r="C58" t="s">
        <v>1977</v>
      </c>
      <c r="D58" t="s">
        <v>1959</v>
      </c>
      <c r="E58" s="41">
        <v>48.89</v>
      </c>
      <c r="F58">
        <f t="shared" si="1"/>
        <v>48890</v>
      </c>
    </row>
    <row r="59" spans="1:6" x14ac:dyDescent="0.3">
      <c r="A59" t="str">
        <f t="shared" si="0"/>
        <v>Angola#AEZ4#osd</v>
      </c>
      <c r="B59" t="s">
        <v>1955</v>
      </c>
      <c r="C59" t="s">
        <v>1977</v>
      </c>
      <c r="D59" t="s">
        <v>1960</v>
      </c>
      <c r="E59" s="41">
        <v>210.31</v>
      </c>
      <c r="F59">
        <f t="shared" si="1"/>
        <v>210310</v>
      </c>
    </row>
    <row r="60" spans="1:6" x14ac:dyDescent="0.3">
      <c r="A60" t="str">
        <f t="shared" si="0"/>
        <v>Angola#AEZ5#osd</v>
      </c>
      <c r="B60" t="s">
        <v>1955</v>
      </c>
      <c r="C60" t="s">
        <v>1977</v>
      </c>
      <c r="D60" t="s">
        <v>1961</v>
      </c>
      <c r="E60" s="41">
        <v>152.38999999999999</v>
      </c>
      <c r="F60">
        <f t="shared" si="1"/>
        <v>152390</v>
      </c>
    </row>
    <row r="61" spans="1:6" x14ac:dyDescent="0.3">
      <c r="A61" t="str">
        <f t="shared" si="0"/>
        <v>Angola#AEZ6#osd</v>
      </c>
      <c r="B61" t="s">
        <v>1955</v>
      </c>
      <c r="C61" t="s">
        <v>1977</v>
      </c>
      <c r="D61" t="s">
        <v>1962</v>
      </c>
      <c r="E61" s="41">
        <v>0.06</v>
      </c>
      <c r="F61">
        <f t="shared" si="1"/>
        <v>60</v>
      </c>
    </row>
    <row r="62" spans="1:6" x14ac:dyDescent="0.3">
      <c r="A62" t="str">
        <f t="shared" si="0"/>
        <v>Angola#AEZ7#osd</v>
      </c>
      <c r="B62" t="s">
        <v>1955</v>
      </c>
      <c r="C62" t="s">
        <v>1977</v>
      </c>
      <c r="D62" t="s">
        <v>1963</v>
      </c>
      <c r="E62" s="41">
        <v>0</v>
      </c>
      <c r="F62">
        <f t="shared" si="1"/>
        <v>0</v>
      </c>
    </row>
    <row r="63" spans="1:6" x14ac:dyDescent="0.3">
      <c r="A63" t="str">
        <f t="shared" si="0"/>
        <v>Angola#AEZ8#osd</v>
      </c>
      <c r="B63" t="s">
        <v>1955</v>
      </c>
      <c r="C63" t="s">
        <v>1977</v>
      </c>
      <c r="D63" t="s">
        <v>1964</v>
      </c>
      <c r="E63" s="41">
        <v>0</v>
      </c>
      <c r="F63">
        <f t="shared" si="1"/>
        <v>0</v>
      </c>
    </row>
    <row r="64" spans="1:6" x14ac:dyDescent="0.3">
      <c r="A64" t="str">
        <f t="shared" si="0"/>
        <v>Angola#AEZ9#osd</v>
      </c>
      <c r="B64" t="s">
        <v>1955</v>
      </c>
      <c r="C64" t="s">
        <v>1977</v>
      </c>
      <c r="D64" t="s">
        <v>1965</v>
      </c>
      <c r="E64" s="41">
        <v>0</v>
      </c>
      <c r="F64">
        <f t="shared" si="1"/>
        <v>0</v>
      </c>
    </row>
    <row r="65" spans="1:6" x14ac:dyDescent="0.3">
      <c r="A65" t="str">
        <f t="shared" si="0"/>
        <v>Angola#AEZ10#osd</v>
      </c>
      <c r="B65" t="s">
        <v>1955</v>
      </c>
      <c r="C65" t="s">
        <v>1977</v>
      </c>
      <c r="D65" t="s">
        <v>1966</v>
      </c>
      <c r="E65" s="41">
        <v>21.1</v>
      </c>
      <c r="F65">
        <f t="shared" si="1"/>
        <v>21100</v>
      </c>
    </row>
    <row r="66" spans="1:6" x14ac:dyDescent="0.3">
      <c r="A66" t="str">
        <f t="shared" si="0"/>
        <v>Angola#AEZ11#osd</v>
      </c>
      <c r="B66" t="s">
        <v>1955</v>
      </c>
      <c r="C66" t="s">
        <v>1977</v>
      </c>
      <c r="D66" t="s">
        <v>1967</v>
      </c>
      <c r="E66" s="41">
        <v>0.59</v>
      </c>
      <c r="F66">
        <f t="shared" si="1"/>
        <v>590</v>
      </c>
    </row>
    <row r="67" spans="1:6" x14ac:dyDescent="0.3">
      <c r="A67" t="str">
        <f t="shared" ref="A67:A130" si="2">_xlfn.CONCAT(B67,"#",D67,"#",C67)</f>
        <v>Angola#AEZ12#osd</v>
      </c>
      <c r="B67" t="s">
        <v>1955</v>
      </c>
      <c r="C67" t="s">
        <v>1977</v>
      </c>
      <c r="D67" t="s">
        <v>1968</v>
      </c>
      <c r="E67" s="41">
        <v>0</v>
      </c>
      <c r="F67">
        <f t="shared" ref="F67:F130" si="3">E67*1000</f>
        <v>0</v>
      </c>
    </row>
    <row r="68" spans="1:6" x14ac:dyDescent="0.3">
      <c r="A68" t="str">
        <f t="shared" si="2"/>
        <v>Angola#AEZ13#osd</v>
      </c>
      <c r="B68" t="s">
        <v>1955</v>
      </c>
      <c r="C68" t="s">
        <v>1977</v>
      </c>
      <c r="D68" t="s">
        <v>1969</v>
      </c>
      <c r="E68" s="41">
        <v>0</v>
      </c>
      <c r="F68">
        <f t="shared" si="3"/>
        <v>0</v>
      </c>
    </row>
    <row r="69" spans="1:6" x14ac:dyDescent="0.3">
      <c r="A69" t="str">
        <f t="shared" si="2"/>
        <v>Angola#AEZ14#osd</v>
      </c>
      <c r="B69" t="s">
        <v>1955</v>
      </c>
      <c r="C69" t="s">
        <v>1977</v>
      </c>
      <c r="D69" t="s">
        <v>1970</v>
      </c>
      <c r="E69" s="41">
        <v>0</v>
      </c>
      <c r="F69">
        <f t="shared" si="3"/>
        <v>0</v>
      </c>
    </row>
    <row r="70" spans="1:6" x14ac:dyDescent="0.3">
      <c r="A70" t="str">
        <f t="shared" si="2"/>
        <v>Angola#AEZ15#osd</v>
      </c>
      <c r="B70" t="s">
        <v>1955</v>
      </c>
      <c r="C70" t="s">
        <v>1977</v>
      </c>
      <c r="D70" t="s">
        <v>1971</v>
      </c>
      <c r="E70" s="41">
        <v>0</v>
      </c>
      <c r="F70">
        <f t="shared" si="3"/>
        <v>0</v>
      </c>
    </row>
    <row r="71" spans="1:6" x14ac:dyDescent="0.3">
      <c r="A71" t="str">
        <f t="shared" si="2"/>
        <v>Angola#AEZ16#osd</v>
      </c>
      <c r="B71" t="s">
        <v>1955</v>
      </c>
      <c r="C71" t="s">
        <v>1977</v>
      </c>
      <c r="D71" t="s">
        <v>1972</v>
      </c>
      <c r="E71" s="41">
        <v>0</v>
      </c>
      <c r="F71">
        <f t="shared" si="3"/>
        <v>0</v>
      </c>
    </row>
    <row r="72" spans="1:6" x14ac:dyDescent="0.3">
      <c r="A72" t="str">
        <f t="shared" si="2"/>
        <v>Angola#AEZ17#osd</v>
      </c>
      <c r="B72" t="s">
        <v>1955</v>
      </c>
      <c r="C72" t="s">
        <v>1977</v>
      </c>
      <c r="D72" t="s">
        <v>1973</v>
      </c>
      <c r="E72" s="41">
        <v>0</v>
      </c>
      <c r="F72">
        <f t="shared" si="3"/>
        <v>0</v>
      </c>
    </row>
    <row r="73" spans="1:6" x14ac:dyDescent="0.3">
      <c r="A73" t="str">
        <f t="shared" si="2"/>
        <v>Angola#AEZ18#osd</v>
      </c>
      <c r="B73" t="s">
        <v>1955</v>
      </c>
      <c r="C73" t="s">
        <v>1977</v>
      </c>
      <c r="D73" t="s">
        <v>1974</v>
      </c>
      <c r="E73" s="41">
        <v>0</v>
      </c>
      <c r="F73">
        <f t="shared" si="3"/>
        <v>0</v>
      </c>
    </row>
    <row r="74" spans="1:6" x14ac:dyDescent="0.3">
      <c r="A74" t="str">
        <f t="shared" si="2"/>
        <v>Angola#AEZ1#pdr</v>
      </c>
      <c r="B74" t="s">
        <v>1955</v>
      </c>
      <c r="C74" t="s">
        <v>1978</v>
      </c>
      <c r="D74" t="s">
        <v>1957</v>
      </c>
      <c r="E74" s="41">
        <v>0.02</v>
      </c>
      <c r="F74">
        <f t="shared" si="3"/>
        <v>20</v>
      </c>
    </row>
    <row r="75" spans="1:6" x14ac:dyDescent="0.3">
      <c r="A75" t="str">
        <f t="shared" si="2"/>
        <v>Angola#AEZ2#pdr</v>
      </c>
      <c r="B75" t="s">
        <v>1955</v>
      </c>
      <c r="C75" t="s">
        <v>1978</v>
      </c>
      <c r="D75" t="s">
        <v>1958</v>
      </c>
      <c r="E75" s="41">
        <v>0.11</v>
      </c>
      <c r="F75">
        <f t="shared" si="3"/>
        <v>110</v>
      </c>
    </row>
    <row r="76" spans="1:6" x14ac:dyDescent="0.3">
      <c r="A76" t="str">
        <f t="shared" si="2"/>
        <v>Angola#AEZ3#pdr</v>
      </c>
      <c r="B76" t="s">
        <v>1955</v>
      </c>
      <c r="C76" t="s">
        <v>1978</v>
      </c>
      <c r="D76" t="s">
        <v>1959</v>
      </c>
      <c r="E76" s="41">
        <v>0.78</v>
      </c>
      <c r="F76">
        <f t="shared" si="3"/>
        <v>780</v>
      </c>
    </row>
    <row r="77" spans="1:6" x14ac:dyDescent="0.3">
      <c r="A77" t="str">
        <f t="shared" si="2"/>
        <v>Angola#AEZ4#pdr</v>
      </c>
      <c r="B77" t="s">
        <v>1955</v>
      </c>
      <c r="C77" t="s">
        <v>1978</v>
      </c>
      <c r="D77" t="s">
        <v>1960</v>
      </c>
      <c r="E77" s="41">
        <v>3.51</v>
      </c>
      <c r="F77">
        <f t="shared" si="3"/>
        <v>3510</v>
      </c>
    </row>
    <row r="78" spans="1:6" x14ac:dyDescent="0.3">
      <c r="A78" t="str">
        <f t="shared" si="2"/>
        <v>Angola#AEZ5#pdr</v>
      </c>
      <c r="B78" t="s">
        <v>1955</v>
      </c>
      <c r="C78" t="s">
        <v>1978</v>
      </c>
      <c r="D78" t="s">
        <v>1961</v>
      </c>
      <c r="E78" s="41">
        <v>3.71</v>
      </c>
      <c r="F78">
        <f t="shared" si="3"/>
        <v>3710</v>
      </c>
    </row>
    <row r="79" spans="1:6" x14ac:dyDescent="0.3">
      <c r="A79" t="str">
        <f t="shared" si="2"/>
        <v>Angola#AEZ6#pdr</v>
      </c>
      <c r="B79" t="s">
        <v>1955</v>
      </c>
      <c r="C79" t="s">
        <v>1978</v>
      </c>
      <c r="D79" t="s">
        <v>1962</v>
      </c>
      <c r="E79" s="41">
        <v>0</v>
      </c>
      <c r="F79">
        <f t="shared" si="3"/>
        <v>0</v>
      </c>
    </row>
    <row r="80" spans="1:6" x14ac:dyDescent="0.3">
      <c r="A80" t="str">
        <f t="shared" si="2"/>
        <v>Angola#AEZ7#pdr</v>
      </c>
      <c r="B80" t="s">
        <v>1955</v>
      </c>
      <c r="C80" t="s">
        <v>1978</v>
      </c>
      <c r="D80" t="s">
        <v>1963</v>
      </c>
      <c r="E80" s="41">
        <v>0</v>
      </c>
      <c r="F80">
        <f t="shared" si="3"/>
        <v>0</v>
      </c>
    </row>
    <row r="81" spans="1:6" x14ac:dyDescent="0.3">
      <c r="A81" t="str">
        <f t="shared" si="2"/>
        <v>Angola#AEZ8#pdr</v>
      </c>
      <c r="B81" t="s">
        <v>1955</v>
      </c>
      <c r="C81" t="s">
        <v>1978</v>
      </c>
      <c r="D81" t="s">
        <v>1964</v>
      </c>
      <c r="E81" s="41">
        <v>0</v>
      </c>
      <c r="F81">
        <f t="shared" si="3"/>
        <v>0</v>
      </c>
    </row>
    <row r="82" spans="1:6" x14ac:dyDescent="0.3">
      <c r="A82" t="str">
        <f t="shared" si="2"/>
        <v>Angola#AEZ9#pdr</v>
      </c>
      <c r="B82" t="s">
        <v>1955</v>
      </c>
      <c r="C82" t="s">
        <v>1978</v>
      </c>
      <c r="D82" t="s">
        <v>1965</v>
      </c>
      <c r="E82" s="41">
        <v>0</v>
      </c>
      <c r="F82">
        <f t="shared" si="3"/>
        <v>0</v>
      </c>
    </row>
    <row r="83" spans="1:6" x14ac:dyDescent="0.3">
      <c r="A83" t="str">
        <f t="shared" si="2"/>
        <v>Angola#AEZ10#pdr</v>
      </c>
      <c r="B83" t="s">
        <v>1955</v>
      </c>
      <c r="C83" t="s">
        <v>1978</v>
      </c>
      <c r="D83" t="s">
        <v>1966</v>
      </c>
      <c r="E83" s="41">
        <v>0.34</v>
      </c>
      <c r="F83">
        <f t="shared" si="3"/>
        <v>340</v>
      </c>
    </row>
    <row r="84" spans="1:6" x14ac:dyDescent="0.3">
      <c r="A84" t="str">
        <f t="shared" si="2"/>
        <v>Angola#AEZ11#pdr</v>
      </c>
      <c r="B84" t="s">
        <v>1955</v>
      </c>
      <c r="C84" t="s">
        <v>1978</v>
      </c>
      <c r="D84" t="s">
        <v>1967</v>
      </c>
      <c r="E84" s="41">
        <v>0.01</v>
      </c>
      <c r="F84">
        <f t="shared" si="3"/>
        <v>10</v>
      </c>
    </row>
    <row r="85" spans="1:6" x14ac:dyDescent="0.3">
      <c r="A85" t="str">
        <f t="shared" si="2"/>
        <v>Angola#AEZ12#pdr</v>
      </c>
      <c r="B85" t="s">
        <v>1955</v>
      </c>
      <c r="C85" t="s">
        <v>1978</v>
      </c>
      <c r="D85" t="s">
        <v>1968</v>
      </c>
      <c r="E85" s="41">
        <v>0</v>
      </c>
      <c r="F85">
        <f t="shared" si="3"/>
        <v>0</v>
      </c>
    </row>
    <row r="86" spans="1:6" x14ac:dyDescent="0.3">
      <c r="A86" t="str">
        <f t="shared" si="2"/>
        <v>Angola#AEZ13#pdr</v>
      </c>
      <c r="B86" t="s">
        <v>1955</v>
      </c>
      <c r="C86" t="s">
        <v>1978</v>
      </c>
      <c r="D86" t="s">
        <v>1969</v>
      </c>
      <c r="E86" s="41">
        <v>0</v>
      </c>
      <c r="F86">
        <f t="shared" si="3"/>
        <v>0</v>
      </c>
    </row>
    <row r="87" spans="1:6" x14ac:dyDescent="0.3">
      <c r="A87" t="str">
        <f t="shared" si="2"/>
        <v>Angola#AEZ14#pdr</v>
      </c>
      <c r="B87" t="s">
        <v>1955</v>
      </c>
      <c r="C87" t="s">
        <v>1978</v>
      </c>
      <c r="D87" t="s">
        <v>1970</v>
      </c>
      <c r="E87" s="41">
        <v>0</v>
      </c>
      <c r="F87">
        <f t="shared" si="3"/>
        <v>0</v>
      </c>
    </row>
    <row r="88" spans="1:6" x14ac:dyDescent="0.3">
      <c r="A88" t="str">
        <f t="shared" si="2"/>
        <v>Angola#AEZ15#pdr</v>
      </c>
      <c r="B88" t="s">
        <v>1955</v>
      </c>
      <c r="C88" t="s">
        <v>1978</v>
      </c>
      <c r="D88" t="s">
        <v>1971</v>
      </c>
      <c r="E88" s="41">
        <v>0</v>
      </c>
      <c r="F88">
        <f t="shared" si="3"/>
        <v>0</v>
      </c>
    </row>
    <row r="89" spans="1:6" x14ac:dyDescent="0.3">
      <c r="A89" t="str">
        <f t="shared" si="2"/>
        <v>Angola#AEZ16#pdr</v>
      </c>
      <c r="B89" t="s">
        <v>1955</v>
      </c>
      <c r="C89" t="s">
        <v>1978</v>
      </c>
      <c r="D89" t="s">
        <v>1972</v>
      </c>
      <c r="E89" s="41">
        <v>0</v>
      </c>
      <c r="F89">
        <f t="shared" si="3"/>
        <v>0</v>
      </c>
    </row>
    <row r="90" spans="1:6" x14ac:dyDescent="0.3">
      <c r="A90" t="str">
        <f t="shared" si="2"/>
        <v>Angola#AEZ17#pdr</v>
      </c>
      <c r="B90" t="s">
        <v>1955</v>
      </c>
      <c r="C90" t="s">
        <v>1978</v>
      </c>
      <c r="D90" t="s">
        <v>1973</v>
      </c>
      <c r="E90" s="41">
        <v>0</v>
      </c>
      <c r="F90">
        <f t="shared" si="3"/>
        <v>0</v>
      </c>
    </row>
    <row r="91" spans="1:6" x14ac:dyDescent="0.3">
      <c r="A91" t="str">
        <f t="shared" si="2"/>
        <v>Angola#AEZ18#pdr</v>
      </c>
      <c r="B91" t="s">
        <v>1955</v>
      </c>
      <c r="C91" t="s">
        <v>1978</v>
      </c>
      <c r="D91" t="s">
        <v>1974</v>
      </c>
      <c r="E91" s="41">
        <v>0</v>
      </c>
      <c r="F91">
        <f t="shared" si="3"/>
        <v>0</v>
      </c>
    </row>
    <row r="92" spans="1:6" x14ac:dyDescent="0.3">
      <c r="A92" t="str">
        <f t="shared" si="2"/>
        <v>Angola#AEZ1#pfb</v>
      </c>
      <c r="B92" t="s">
        <v>1955</v>
      </c>
      <c r="C92" t="s">
        <v>1979</v>
      </c>
      <c r="D92" t="s">
        <v>1957</v>
      </c>
      <c r="E92" s="41">
        <v>0.02</v>
      </c>
      <c r="F92">
        <f t="shared" si="3"/>
        <v>20</v>
      </c>
    </row>
    <row r="93" spans="1:6" x14ac:dyDescent="0.3">
      <c r="A93" t="str">
        <f t="shared" si="2"/>
        <v>Angola#AEZ2#pfb</v>
      </c>
      <c r="B93" t="s">
        <v>1955</v>
      </c>
      <c r="C93" t="s">
        <v>1979</v>
      </c>
      <c r="D93" t="s">
        <v>1958</v>
      </c>
      <c r="E93" s="41">
        <v>0.08</v>
      </c>
      <c r="F93">
        <f t="shared" si="3"/>
        <v>80</v>
      </c>
    </row>
    <row r="94" spans="1:6" x14ac:dyDescent="0.3">
      <c r="A94" t="str">
        <f t="shared" si="2"/>
        <v>Angola#AEZ3#pfb</v>
      </c>
      <c r="B94" t="s">
        <v>1955</v>
      </c>
      <c r="C94" t="s">
        <v>1979</v>
      </c>
      <c r="D94" t="s">
        <v>1959</v>
      </c>
      <c r="E94" s="41">
        <v>0.59</v>
      </c>
      <c r="F94">
        <f t="shared" si="3"/>
        <v>590</v>
      </c>
    </row>
    <row r="95" spans="1:6" x14ac:dyDescent="0.3">
      <c r="A95" t="str">
        <f t="shared" si="2"/>
        <v>Angola#AEZ4#pfb</v>
      </c>
      <c r="B95" t="s">
        <v>1955</v>
      </c>
      <c r="C95" t="s">
        <v>1979</v>
      </c>
      <c r="D95" t="s">
        <v>1960</v>
      </c>
      <c r="E95" s="41">
        <v>2.5</v>
      </c>
      <c r="F95">
        <f t="shared" si="3"/>
        <v>2500</v>
      </c>
    </row>
    <row r="96" spans="1:6" x14ac:dyDescent="0.3">
      <c r="A96" t="str">
        <f t="shared" si="2"/>
        <v>Angola#AEZ5#pfb</v>
      </c>
      <c r="B96" t="s">
        <v>1955</v>
      </c>
      <c r="C96" t="s">
        <v>1979</v>
      </c>
      <c r="D96" t="s">
        <v>1961</v>
      </c>
      <c r="E96" s="41">
        <v>1.24</v>
      </c>
      <c r="F96">
        <f t="shared" si="3"/>
        <v>1240</v>
      </c>
    </row>
    <row r="97" spans="1:6" x14ac:dyDescent="0.3">
      <c r="A97" t="str">
        <f t="shared" si="2"/>
        <v>Angola#AEZ6#pfb</v>
      </c>
      <c r="B97" t="s">
        <v>1955</v>
      </c>
      <c r="C97" t="s">
        <v>1979</v>
      </c>
      <c r="D97" t="s">
        <v>1962</v>
      </c>
      <c r="E97" s="41">
        <v>0</v>
      </c>
      <c r="F97">
        <f t="shared" si="3"/>
        <v>0</v>
      </c>
    </row>
    <row r="98" spans="1:6" x14ac:dyDescent="0.3">
      <c r="A98" t="str">
        <f t="shared" si="2"/>
        <v>Angola#AEZ7#pfb</v>
      </c>
      <c r="B98" t="s">
        <v>1955</v>
      </c>
      <c r="C98" t="s">
        <v>1979</v>
      </c>
      <c r="D98" t="s">
        <v>1963</v>
      </c>
      <c r="E98" s="41">
        <v>0</v>
      </c>
      <c r="F98">
        <f t="shared" si="3"/>
        <v>0</v>
      </c>
    </row>
    <row r="99" spans="1:6" x14ac:dyDescent="0.3">
      <c r="A99" t="str">
        <f t="shared" si="2"/>
        <v>Angola#AEZ8#pfb</v>
      </c>
      <c r="B99" t="s">
        <v>1955</v>
      </c>
      <c r="C99" t="s">
        <v>1979</v>
      </c>
      <c r="D99" t="s">
        <v>1964</v>
      </c>
      <c r="E99" s="41">
        <v>0</v>
      </c>
      <c r="F99">
        <f t="shared" si="3"/>
        <v>0</v>
      </c>
    </row>
    <row r="100" spans="1:6" x14ac:dyDescent="0.3">
      <c r="A100" t="str">
        <f t="shared" si="2"/>
        <v>Angola#AEZ9#pfb</v>
      </c>
      <c r="B100" t="s">
        <v>1955</v>
      </c>
      <c r="C100" t="s">
        <v>1979</v>
      </c>
      <c r="D100" t="s">
        <v>1965</v>
      </c>
      <c r="E100" s="41">
        <v>0</v>
      </c>
      <c r="F100">
        <f t="shared" si="3"/>
        <v>0</v>
      </c>
    </row>
    <row r="101" spans="1:6" x14ac:dyDescent="0.3">
      <c r="A101" t="str">
        <f t="shared" si="2"/>
        <v>Angola#AEZ10#pfb</v>
      </c>
      <c r="B101" t="s">
        <v>1955</v>
      </c>
      <c r="C101" t="s">
        <v>1979</v>
      </c>
      <c r="D101" t="s">
        <v>1966</v>
      </c>
      <c r="E101" s="41">
        <v>0.26</v>
      </c>
      <c r="F101">
        <f t="shared" si="3"/>
        <v>260</v>
      </c>
    </row>
    <row r="102" spans="1:6" x14ac:dyDescent="0.3">
      <c r="A102" t="str">
        <f t="shared" si="2"/>
        <v>Angola#AEZ11#pfb</v>
      </c>
      <c r="B102" t="s">
        <v>1955</v>
      </c>
      <c r="C102" t="s">
        <v>1979</v>
      </c>
      <c r="D102" t="s">
        <v>1967</v>
      </c>
      <c r="E102" s="41">
        <v>0.01</v>
      </c>
      <c r="F102">
        <f t="shared" si="3"/>
        <v>10</v>
      </c>
    </row>
    <row r="103" spans="1:6" x14ac:dyDescent="0.3">
      <c r="A103" t="str">
        <f t="shared" si="2"/>
        <v>Angola#AEZ12#pfb</v>
      </c>
      <c r="B103" t="s">
        <v>1955</v>
      </c>
      <c r="C103" t="s">
        <v>1979</v>
      </c>
      <c r="D103" t="s">
        <v>1968</v>
      </c>
      <c r="E103" s="41">
        <v>0</v>
      </c>
      <c r="F103">
        <f t="shared" si="3"/>
        <v>0</v>
      </c>
    </row>
    <row r="104" spans="1:6" x14ac:dyDescent="0.3">
      <c r="A104" t="str">
        <f t="shared" si="2"/>
        <v>Angola#AEZ13#pfb</v>
      </c>
      <c r="B104" t="s">
        <v>1955</v>
      </c>
      <c r="C104" t="s">
        <v>1979</v>
      </c>
      <c r="D104" t="s">
        <v>1969</v>
      </c>
      <c r="E104" s="41">
        <v>0</v>
      </c>
      <c r="F104">
        <f t="shared" si="3"/>
        <v>0</v>
      </c>
    </row>
    <row r="105" spans="1:6" x14ac:dyDescent="0.3">
      <c r="A105" t="str">
        <f t="shared" si="2"/>
        <v>Angola#AEZ14#pfb</v>
      </c>
      <c r="B105" t="s">
        <v>1955</v>
      </c>
      <c r="C105" t="s">
        <v>1979</v>
      </c>
      <c r="D105" t="s">
        <v>1970</v>
      </c>
      <c r="E105" s="41">
        <v>0</v>
      </c>
      <c r="F105">
        <f t="shared" si="3"/>
        <v>0</v>
      </c>
    </row>
    <row r="106" spans="1:6" x14ac:dyDescent="0.3">
      <c r="A106" t="str">
        <f t="shared" si="2"/>
        <v>Angola#AEZ15#pfb</v>
      </c>
      <c r="B106" t="s">
        <v>1955</v>
      </c>
      <c r="C106" t="s">
        <v>1979</v>
      </c>
      <c r="D106" t="s">
        <v>1971</v>
      </c>
      <c r="E106" s="41">
        <v>0</v>
      </c>
      <c r="F106">
        <f t="shared" si="3"/>
        <v>0</v>
      </c>
    </row>
    <row r="107" spans="1:6" x14ac:dyDescent="0.3">
      <c r="A107" t="str">
        <f t="shared" si="2"/>
        <v>Angola#AEZ16#pfb</v>
      </c>
      <c r="B107" t="s">
        <v>1955</v>
      </c>
      <c r="C107" t="s">
        <v>1979</v>
      </c>
      <c r="D107" t="s">
        <v>1972</v>
      </c>
      <c r="E107" s="41">
        <v>0</v>
      </c>
      <c r="F107">
        <f t="shared" si="3"/>
        <v>0</v>
      </c>
    </row>
    <row r="108" spans="1:6" x14ac:dyDescent="0.3">
      <c r="A108" t="str">
        <f t="shared" si="2"/>
        <v>Angola#AEZ17#pfb</v>
      </c>
      <c r="B108" t="s">
        <v>1955</v>
      </c>
      <c r="C108" t="s">
        <v>1979</v>
      </c>
      <c r="D108" t="s">
        <v>1973</v>
      </c>
      <c r="E108" s="41">
        <v>0</v>
      </c>
      <c r="F108">
        <f t="shared" si="3"/>
        <v>0</v>
      </c>
    </row>
    <row r="109" spans="1:6" x14ac:dyDescent="0.3">
      <c r="A109" t="str">
        <f t="shared" si="2"/>
        <v>Angola#AEZ18#pfb</v>
      </c>
      <c r="B109" t="s">
        <v>1955</v>
      </c>
      <c r="C109" t="s">
        <v>1979</v>
      </c>
      <c r="D109" t="s">
        <v>1974</v>
      </c>
      <c r="E109" s="41">
        <v>0</v>
      </c>
      <c r="F109">
        <f t="shared" si="3"/>
        <v>0</v>
      </c>
    </row>
    <row r="110" spans="1:6" x14ac:dyDescent="0.3">
      <c r="A110" t="str">
        <f t="shared" si="2"/>
        <v>Angola#AEZ1#v_f</v>
      </c>
      <c r="B110" t="s">
        <v>1955</v>
      </c>
      <c r="C110" t="s">
        <v>1980</v>
      </c>
      <c r="D110" t="s">
        <v>1957</v>
      </c>
      <c r="E110" s="41">
        <v>8.85</v>
      </c>
      <c r="F110">
        <f t="shared" si="3"/>
        <v>8850</v>
      </c>
    </row>
    <row r="111" spans="1:6" x14ac:dyDescent="0.3">
      <c r="A111" t="str">
        <f t="shared" si="2"/>
        <v>Angola#AEZ2#v_f</v>
      </c>
      <c r="B111" t="s">
        <v>1955</v>
      </c>
      <c r="C111" t="s">
        <v>1980</v>
      </c>
      <c r="D111" t="s">
        <v>1958</v>
      </c>
      <c r="E111" s="41">
        <v>38.74</v>
      </c>
      <c r="F111">
        <f t="shared" si="3"/>
        <v>38740</v>
      </c>
    </row>
    <row r="112" spans="1:6" x14ac:dyDescent="0.3">
      <c r="A112" t="str">
        <f t="shared" si="2"/>
        <v>Angola#AEZ3#v_f</v>
      </c>
      <c r="B112" t="s">
        <v>1955</v>
      </c>
      <c r="C112" t="s">
        <v>1980</v>
      </c>
      <c r="D112" t="s">
        <v>1959</v>
      </c>
      <c r="E112" s="41">
        <v>282.13</v>
      </c>
      <c r="F112">
        <f t="shared" si="3"/>
        <v>282130</v>
      </c>
    </row>
    <row r="113" spans="1:6" x14ac:dyDescent="0.3">
      <c r="A113" t="str">
        <f t="shared" si="2"/>
        <v>Angola#AEZ4#v_f</v>
      </c>
      <c r="B113" t="s">
        <v>1955</v>
      </c>
      <c r="C113" t="s">
        <v>1980</v>
      </c>
      <c r="D113" t="s">
        <v>1960</v>
      </c>
      <c r="E113" s="41">
        <v>1206.3399999999999</v>
      </c>
      <c r="F113">
        <f t="shared" si="3"/>
        <v>1206340</v>
      </c>
    </row>
    <row r="114" spans="1:6" x14ac:dyDescent="0.3">
      <c r="A114" t="str">
        <f t="shared" si="2"/>
        <v>Angola#AEZ5#v_f</v>
      </c>
      <c r="B114" t="s">
        <v>1955</v>
      </c>
      <c r="C114" t="s">
        <v>1980</v>
      </c>
      <c r="D114" t="s">
        <v>1961</v>
      </c>
      <c r="E114" s="41">
        <v>632.47</v>
      </c>
      <c r="F114">
        <f t="shared" si="3"/>
        <v>632470</v>
      </c>
    </row>
    <row r="115" spans="1:6" x14ac:dyDescent="0.3">
      <c r="A115" t="str">
        <f t="shared" si="2"/>
        <v>Angola#AEZ6#v_f</v>
      </c>
      <c r="B115" t="s">
        <v>1955</v>
      </c>
      <c r="C115" t="s">
        <v>1980</v>
      </c>
      <c r="D115" t="s">
        <v>1962</v>
      </c>
      <c r="E115" s="41">
        <v>0.37</v>
      </c>
      <c r="F115">
        <f t="shared" si="3"/>
        <v>370</v>
      </c>
    </row>
    <row r="116" spans="1:6" x14ac:dyDescent="0.3">
      <c r="A116" t="str">
        <f t="shared" si="2"/>
        <v>Angola#AEZ7#v_f</v>
      </c>
      <c r="B116" t="s">
        <v>1955</v>
      </c>
      <c r="C116" t="s">
        <v>1980</v>
      </c>
      <c r="D116" t="s">
        <v>1963</v>
      </c>
      <c r="E116" s="41">
        <v>0</v>
      </c>
      <c r="F116">
        <f t="shared" si="3"/>
        <v>0</v>
      </c>
    </row>
    <row r="117" spans="1:6" x14ac:dyDescent="0.3">
      <c r="A117" t="str">
        <f t="shared" si="2"/>
        <v>Angola#AEZ8#v_f</v>
      </c>
      <c r="B117" t="s">
        <v>1955</v>
      </c>
      <c r="C117" t="s">
        <v>1980</v>
      </c>
      <c r="D117" t="s">
        <v>1964</v>
      </c>
      <c r="E117" s="41">
        <v>0</v>
      </c>
      <c r="F117">
        <f t="shared" si="3"/>
        <v>0</v>
      </c>
    </row>
    <row r="118" spans="1:6" x14ac:dyDescent="0.3">
      <c r="A118" t="str">
        <f t="shared" si="2"/>
        <v>Angola#AEZ9#v_f</v>
      </c>
      <c r="B118" t="s">
        <v>1955</v>
      </c>
      <c r="C118" t="s">
        <v>1980</v>
      </c>
      <c r="D118" t="s">
        <v>1965</v>
      </c>
      <c r="E118" s="41">
        <v>0.03</v>
      </c>
      <c r="F118">
        <f t="shared" si="3"/>
        <v>30</v>
      </c>
    </row>
    <row r="119" spans="1:6" x14ac:dyDescent="0.3">
      <c r="A119" t="str">
        <f t="shared" si="2"/>
        <v>Angola#AEZ10#v_f</v>
      </c>
      <c r="B119" t="s">
        <v>1955</v>
      </c>
      <c r="C119" t="s">
        <v>1980</v>
      </c>
      <c r="D119" t="s">
        <v>1966</v>
      </c>
      <c r="E119" s="41">
        <v>121.84</v>
      </c>
      <c r="F119">
        <f t="shared" si="3"/>
        <v>121840</v>
      </c>
    </row>
    <row r="120" spans="1:6" x14ac:dyDescent="0.3">
      <c r="A120" t="str">
        <f t="shared" si="2"/>
        <v>Angola#AEZ11#v_f</v>
      </c>
      <c r="B120" t="s">
        <v>1955</v>
      </c>
      <c r="C120" t="s">
        <v>1980</v>
      </c>
      <c r="D120" t="s">
        <v>1967</v>
      </c>
      <c r="E120" s="41">
        <v>3.42</v>
      </c>
      <c r="F120">
        <f t="shared" si="3"/>
        <v>3420</v>
      </c>
    </row>
    <row r="121" spans="1:6" x14ac:dyDescent="0.3">
      <c r="A121" t="str">
        <f t="shared" si="2"/>
        <v>Angola#AEZ12#v_f</v>
      </c>
      <c r="B121" t="s">
        <v>1955</v>
      </c>
      <c r="C121" t="s">
        <v>1980</v>
      </c>
      <c r="D121" t="s">
        <v>1968</v>
      </c>
      <c r="E121" s="41">
        <v>0</v>
      </c>
      <c r="F121">
        <f t="shared" si="3"/>
        <v>0</v>
      </c>
    </row>
    <row r="122" spans="1:6" x14ac:dyDescent="0.3">
      <c r="A122" t="str">
        <f t="shared" si="2"/>
        <v>Angola#AEZ13#v_f</v>
      </c>
      <c r="B122" t="s">
        <v>1955</v>
      </c>
      <c r="C122" t="s">
        <v>1980</v>
      </c>
      <c r="D122" t="s">
        <v>1969</v>
      </c>
      <c r="E122" s="41">
        <v>0</v>
      </c>
      <c r="F122">
        <f t="shared" si="3"/>
        <v>0</v>
      </c>
    </row>
    <row r="123" spans="1:6" x14ac:dyDescent="0.3">
      <c r="A123" t="str">
        <f t="shared" si="2"/>
        <v>Angola#AEZ14#v_f</v>
      </c>
      <c r="B123" t="s">
        <v>1955</v>
      </c>
      <c r="C123" t="s">
        <v>1980</v>
      </c>
      <c r="D123" t="s">
        <v>1970</v>
      </c>
      <c r="E123" s="41">
        <v>0</v>
      </c>
      <c r="F123">
        <f t="shared" si="3"/>
        <v>0</v>
      </c>
    </row>
    <row r="124" spans="1:6" x14ac:dyDescent="0.3">
      <c r="A124" t="str">
        <f t="shared" si="2"/>
        <v>Angola#AEZ15#v_f</v>
      </c>
      <c r="B124" t="s">
        <v>1955</v>
      </c>
      <c r="C124" t="s">
        <v>1980</v>
      </c>
      <c r="D124" t="s">
        <v>1971</v>
      </c>
      <c r="E124" s="41">
        <v>0</v>
      </c>
      <c r="F124">
        <f t="shared" si="3"/>
        <v>0</v>
      </c>
    </row>
    <row r="125" spans="1:6" x14ac:dyDescent="0.3">
      <c r="A125" t="str">
        <f t="shared" si="2"/>
        <v>Angola#AEZ16#v_f</v>
      </c>
      <c r="B125" t="s">
        <v>1955</v>
      </c>
      <c r="C125" t="s">
        <v>1980</v>
      </c>
      <c r="D125" t="s">
        <v>1972</v>
      </c>
      <c r="E125" s="41">
        <v>0</v>
      </c>
      <c r="F125">
        <f t="shared" si="3"/>
        <v>0</v>
      </c>
    </row>
    <row r="126" spans="1:6" x14ac:dyDescent="0.3">
      <c r="A126" t="str">
        <f t="shared" si="2"/>
        <v>Angola#AEZ17#v_f</v>
      </c>
      <c r="B126" t="s">
        <v>1955</v>
      </c>
      <c r="C126" t="s">
        <v>1980</v>
      </c>
      <c r="D126" t="s">
        <v>1973</v>
      </c>
      <c r="E126" s="41">
        <v>0</v>
      </c>
      <c r="F126">
        <f t="shared" si="3"/>
        <v>0</v>
      </c>
    </row>
    <row r="127" spans="1:6" x14ac:dyDescent="0.3">
      <c r="A127" t="str">
        <f t="shared" si="2"/>
        <v>Angola#AEZ18#v_f</v>
      </c>
      <c r="B127" t="s">
        <v>1955</v>
      </c>
      <c r="C127" t="s">
        <v>1980</v>
      </c>
      <c r="D127" t="s">
        <v>1974</v>
      </c>
      <c r="E127" s="41">
        <v>0</v>
      </c>
      <c r="F127">
        <f t="shared" si="3"/>
        <v>0</v>
      </c>
    </row>
    <row r="128" spans="1:6" x14ac:dyDescent="0.3">
      <c r="A128" t="str">
        <f t="shared" si="2"/>
        <v>Angola#AEZ1#wht</v>
      </c>
      <c r="B128" t="s">
        <v>1955</v>
      </c>
      <c r="C128" t="s">
        <v>1981</v>
      </c>
      <c r="D128" t="s">
        <v>1957</v>
      </c>
      <c r="E128" s="41">
        <v>0.03</v>
      </c>
      <c r="F128">
        <f t="shared" si="3"/>
        <v>30</v>
      </c>
    </row>
    <row r="129" spans="1:6" x14ac:dyDescent="0.3">
      <c r="A129" t="str">
        <f t="shared" si="2"/>
        <v>Angola#AEZ2#wht</v>
      </c>
      <c r="B129" t="s">
        <v>1955</v>
      </c>
      <c r="C129" t="s">
        <v>1981</v>
      </c>
      <c r="D129" t="s">
        <v>1958</v>
      </c>
      <c r="E129" s="41">
        <v>0.11</v>
      </c>
      <c r="F129">
        <f t="shared" si="3"/>
        <v>110</v>
      </c>
    </row>
    <row r="130" spans="1:6" x14ac:dyDescent="0.3">
      <c r="A130" t="str">
        <f t="shared" si="2"/>
        <v>Angola#AEZ3#wht</v>
      </c>
      <c r="B130" t="s">
        <v>1955</v>
      </c>
      <c r="C130" t="s">
        <v>1981</v>
      </c>
      <c r="D130" t="s">
        <v>1959</v>
      </c>
      <c r="E130" s="41">
        <v>0.8</v>
      </c>
      <c r="F130">
        <f t="shared" si="3"/>
        <v>800</v>
      </c>
    </row>
    <row r="131" spans="1:6" x14ac:dyDescent="0.3">
      <c r="A131" t="str">
        <f t="shared" ref="A131:A194" si="4">_xlfn.CONCAT(B131,"#",D131,"#",C131)</f>
        <v>Angola#AEZ4#wht</v>
      </c>
      <c r="B131" t="s">
        <v>1955</v>
      </c>
      <c r="C131" t="s">
        <v>1981</v>
      </c>
      <c r="D131" t="s">
        <v>1960</v>
      </c>
      <c r="E131" s="41">
        <v>3.36</v>
      </c>
      <c r="F131">
        <f t="shared" ref="F131:F194" si="5">E131*1000</f>
        <v>3360</v>
      </c>
    </row>
    <row r="132" spans="1:6" x14ac:dyDescent="0.3">
      <c r="A132" t="str">
        <f t="shared" si="4"/>
        <v>Angola#AEZ5#wht</v>
      </c>
      <c r="B132" t="s">
        <v>1955</v>
      </c>
      <c r="C132" t="s">
        <v>1981</v>
      </c>
      <c r="D132" t="s">
        <v>1961</v>
      </c>
      <c r="E132" s="41">
        <v>1.66</v>
      </c>
      <c r="F132">
        <f t="shared" si="5"/>
        <v>1660</v>
      </c>
    </row>
    <row r="133" spans="1:6" x14ac:dyDescent="0.3">
      <c r="A133" t="str">
        <f t="shared" si="4"/>
        <v>Angola#AEZ6#wht</v>
      </c>
      <c r="B133" t="s">
        <v>1955</v>
      </c>
      <c r="C133" t="s">
        <v>1981</v>
      </c>
      <c r="D133" t="s">
        <v>1962</v>
      </c>
      <c r="E133" s="41">
        <v>0</v>
      </c>
      <c r="F133">
        <f t="shared" si="5"/>
        <v>0</v>
      </c>
    </row>
    <row r="134" spans="1:6" x14ac:dyDescent="0.3">
      <c r="A134" t="str">
        <f t="shared" si="4"/>
        <v>Angola#AEZ7#wht</v>
      </c>
      <c r="B134" t="s">
        <v>1955</v>
      </c>
      <c r="C134" t="s">
        <v>1981</v>
      </c>
      <c r="D134" t="s">
        <v>1963</v>
      </c>
      <c r="E134" s="41">
        <v>0</v>
      </c>
      <c r="F134">
        <f t="shared" si="5"/>
        <v>0</v>
      </c>
    </row>
    <row r="135" spans="1:6" x14ac:dyDescent="0.3">
      <c r="A135" t="str">
        <f t="shared" si="4"/>
        <v>Angola#AEZ8#wht</v>
      </c>
      <c r="B135" t="s">
        <v>1955</v>
      </c>
      <c r="C135" t="s">
        <v>1981</v>
      </c>
      <c r="D135" t="s">
        <v>1964</v>
      </c>
      <c r="E135" s="41">
        <v>0</v>
      </c>
      <c r="F135">
        <f t="shared" si="5"/>
        <v>0</v>
      </c>
    </row>
    <row r="136" spans="1:6" x14ac:dyDescent="0.3">
      <c r="A136" t="str">
        <f t="shared" si="4"/>
        <v>Angola#AEZ9#wht</v>
      </c>
      <c r="B136" t="s">
        <v>1955</v>
      </c>
      <c r="C136" t="s">
        <v>1981</v>
      </c>
      <c r="D136" t="s">
        <v>1965</v>
      </c>
      <c r="E136" s="41">
        <v>0</v>
      </c>
      <c r="F136">
        <f t="shared" si="5"/>
        <v>0</v>
      </c>
    </row>
    <row r="137" spans="1:6" x14ac:dyDescent="0.3">
      <c r="A137" t="str">
        <f t="shared" si="4"/>
        <v>Angola#AEZ10#wht</v>
      </c>
      <c r="B137" t="s">
        <v>1955</v>
      </c>
      <c r="C137" t="s">
        <v>1981</v>
      </c>
      <c r="D137" t="s">
        <v>1966</v>
      </c>
      <c r="E137" s="41">
        <v>0.34</v>
      </c>
      <c r="F137">
        <f t="shared" si="5"/>
        <v>340</v>
      </c>
    </row>
    <row r="138" spans="1:6" x14ac:dyDescent="0.3">
      <c r="A138" t="str">
        <f t="shared" si="4"/>
        <v>Angola#AEZ11#wht</v>
      </c>
      <c r="B138" t="s">
        <v>1955</v>
      </c>
      <c r="C138" t="s">
        <v>1981</v>
      </c>
      <c r="D138" t="s">
        <v>1967</v>
      </c>
      <c r="E138" s="41">
        <v>0.01</v>
      </c>
      <c r="F138">
        <f t="shared" si="5"/>
        <v>10</v>
      </c>
    </row>
    <row r="139" spans="1:6" x14ac:dyDescent="0.3">
      <c r="A139" t="str">
        <f t="shared" si="4"/>
        <v>Angola#AEZ12#wht</v>
      </c>
      <c r="B139" t="s">
        <v>1955</v>
      </c>
      <c r="C139" t="s">
        <v>1981</v>
      </c>
      <c r="D139" t="s">
        <v>1968</v>
      </c>
      <c r="E139" s="41">
        <v>0</v>
      </c>
      <c r="F139">
        <f t="shared" si="5"/>
        <v>0</v>
      </c>
    </row>
    <row r="140" spans="1:6" x14ac:dyDescent="0.3">
      <c r="A140" t="str">
        <f t="shared" si="4"/>
        <v>Angola#AEZ13#wht</v>
      </c>
      <c r="B140" t="s">
        <v>1955</v>
      </c>
      <c r="C140" t="s">
        <v>1981</v>
      </c>
      <c r="D140" t="s">
        <v>1969</v>
      </c>
      <c r="E140" s="41">
        <v>0</v>
      </c>
      <c r="F140">
        <f t="shared" si="5"/>
        <v>0</v>
      </c>
    </row>
    <row r="141" spans="1:6" x14ac:dyDescent="0.3">
      <c r="A141" t="str">
        <f t="shared" si="4"/>
        <v>Angola#AEZ14#wht</v>
      </c>
      <c r="B141" t="s">
        <v>1955</v>
      </c>
      <c r="C141" t="s">
        <v>1981</v>
      </c>
      <c r="D141" t="s">
        <v>1970</v>
      </c>
      <c r="E141" s="41">
        <v>0</v>
      </c>
      <c r="F141">
        <f t="shared" si="5"/>
        <v>0</v>
      </c>
    </row>
    <row r="142" spans="1:6" x14ac:dyDescent="0.3">
      <c r="A142" t="str">
        <f t="shared" si="4"/>
        <v>Angola#AEZ15#wht</v>
      </c>
      <c r="B142" t="s">
        <v>1955</v>
      </c>
      <c r="C142" t="s">
        <v>1981</v>
      </c>
      <c r="D142" t="s">
        <v>1971</v>
      </c>
      <c r="E142" s="41">
        <v>0</v>
      </c>
      <c r="F142">
        <f t="shared" si="5"/>
        <v>0</v>
      </c>
    </row>
    <row r="143" spans="1:6" x14ac:dyDescent="0.3">
      <c r="A143" t="str">
        <f t="shared" si="4"/>
        <v>Angola#AEZ16#wht</v>
      </c>
      <c r="B143" t="s">
        <v>1955</v>
      </c>
      <c r="C143" t="s">
        <v>1981</v>
      </c>
      <c r="D143" t="s">
        <v>1972</v>
      </c>
      <c r="E143" s="41">
        <v>0</v>
      </c>
      <c r="F143">
        <f t="shared" si="5"/>
        <v>0</v>
      </c>
    </row>
    <row r="144" spans="1:6" x14ac:dyDescent="0.3">
      <c r="A144" t="str">
        <f t="shared" si="4"/>
        <v>Angola#AEZ17#wht</v>
      </c>
      <c r="B144" t="s">
        <v>1955</v>
      </c>
      <c r="C144" t="s">
        <v>1981</v>
      </c>
      <c r="D144" t="s">
        <v>1973</v>
      </c>
      <c r="E144" s="41">
        <v>0</v>
      </c>
      <c r="F144">
        <f t="shared" si="5"/>
        <v>0</v>
      </c>
    </row>
    <row r="145" spans="1:6" x14ac:dyDescent="0.3">
      <c r="A145" t="str">
        <f t="shared" si="4"/>
        <v>Angola#AEZ18#wht</v>
      </c>
      <c r="B145" t="s">
        <v>1955</v>
      </c>
      <c r="C145" t="s">
        <v>1981</v>
      </c>
      <c r="D145" t="s">
        <v>1974</v>
      </c>
      <c r="E145" s="41">
        <v>0</v>
      </c>
      <c r="F145">
        <f t="shared" si="5"/>
        <v>0</v>
      </c>
    </row>
    <row r="146" spans="1:6" x14ac:dyDescent="0.3">
      <c r="A146" t="str">
        <f t="shared" si="4"/>
        <v>Argentina#AEZ1#c_b</v>
      </c>
      <c r="B146" t="s">
        <v>1982</v>
      </c>
      <c r="C146" t="s">
        <v>1956</v>
      </c>
      <c r="D146" t="s">
        <v>1957</v>
      </c>
      <c r="E146" s="41">
        <v>0</v>
      </c>
      <c r="F146">
        <f t="shared" si="5"/>
        <v>0</v>
      </c>
    </row>
    <row r="147" spans="1:6" x14ac:dyDescent="0.3">
      <c r="A147" t="str">
        <f t="shared" si="4"/>
        <v>Argentina#AEZ2#c_b</v>
      </c>
      <c r="B147" t="s">
        <v>1982</v>
      </c>
      <c r="C147" t="s">
        <v>1956</v>
      </c>
      <c r="D147" t="s">
        <v>1958</v>
      </c>
      <c r="E147" s="41">
        <v>0</v>
      </c>
      <c r="F147">
        <f t="shared" si="5"/>
        <v>0</v>
      </c>
    </row>
    <row r="148" spans="1:6" x14ac:dyDescent="0.3">
      <c r="A148" t="str">
        <f t="shared" si="4"/>
        <v>Argentina#AEZ3#c_b</v>
      </c>
      <c r="B148" t="s">
        <v>1982</v>
      </c>
      <c r="C148" t="s">
        <v>1956</v>
      </c>
      <c r="D148" t="s">
        <v>1959</v>
      </c>
      <c r="E148" s="41">
        <v>0</v>
      </c>
      <c r="F148">
        <f t="shared" si="5"/>
        <v>0</v>
      </c>
    </row>
    <row r="149" spans="1:6" x14ac:dyDescent="0.3">
      <c r="A149" t="str">
        <f t="shared" si="4"/>
        <v>Argentina#AEZ4#c_b</v>
      </c>
      <c r="B149" t="s">
        <v>1982</v>
      </c>
      <c r="C149" t="s">
        <v>1956</v>
      </c>
      <c r="D149" t="s">
        <v>1960</v>
      </c>
      <c r="E149" s="41">
        <v>2.2599999999999998</v>
      </c>
      <c r="F149">
        <f t="shared" si="5"/>
        <v>2260</v>
      </c>
    </row>
    <row r="150" spans="1:6" x14ac:dyDescent="0.3">
      <c r="A150" t="str">
        <f t="shared" si="4"/>
        <v>Argentina#AEZ5#c_b</v>
      </c>
      <c r="B150" t="s">
        <v>1982</v>
      </c>
      <c r="C150" t="s">
        <v>1956</v>
      </c>
      <c r="D150" t="s">
        <v>1961</v>
      </c>
      <c r="E150" s="41">
        <v>15.35</v>
      </c>
      <c r="F150">
        <f t="shared" si="5"/>
        <v>15350</v>
      </c>
    </row>
    <row r="151" spans="1:6" x14ac:dyDescent="0.3">
      <c r="A151" t="str">
        <f t="shared" si="4"/>
        <v>Argentina#AEZ6#c_b</v>
      </c>
      <c r="B151" t="s">
        <v>1982</v>
      </c>
      <c r="C151" t="s">
        <v>1956</v>
      </c>
      <c r="D151" t="s">
        <v>1962</v>
      </c>
      <c r="E151" s="41">
        <v>4.7699999999999996</v>
      </c>
      <c r="F151">
        <f t="shared" si="5"/>
        <v>4770</v>
      </c>
    </row>
    <row r="152" spans="1:6" x14ac:dyDescent="0.3">
      <c r="A152" t="str">
        <f t="shared" si="4"/>
        <v>Argentina#AEZ7#c_b</v>
      </c>
      <c r="B152" t="s">
        <v>1982</v>
      </c>
      <c r="C152" t="s">
        <v>1956</v>
      </c>
      <c r="D152" t="s">
        <v>1963</v>
      </c>
      <c r="E152" s="41">
        <v>0.17</v>
      </c>
      <c r="F152">
        <f t="shared" si="5"/>
        <v>170</v>
      </c>
    </row>
    <row r="153" spans="1:6" x14ac:dyDescent="0.3">
      <c r="A153" t="str">
        <f t="shared" si="4"/>
        <v>Argentina#AEZ8#c_b</v>
      </c>
      <c r="B153" t="s">
        <v>1982</v>
      </c>
      <c r="C153" t="s">
        <v>1956</v>
      </c>
      <c r="D153" t="s">
        <v>1964</v>
      </c>
      <c r="E153" s="41">
        <v>0</v>
      </c>
      <c r="F153">
        <f t="shared" si="5"/>
        <v>0</v>
      </c>
    </row>
    <row r="154" spans="1:6" x14ac:dyDescent="0.3">
      <c r="A154" t="str">
        <f t="shared" si="4"/>
        <v>Argentina#AEZ9#c_b</v>
      </c>
      <c r="B154" t="s">
        <v>1982</v>
      </c>
      <c r="C154" t="s">
        <v>1956</v>
      </c>
      <c r="D154" t="s">
        <v>1965</v>
      </c>
      <c r="E154" s="41">
        <v>0.01</v>
      </c>
      <c r="F154">
        <f t="shared" si="5"/>
        <v>10</v>
      </c>
    </row>
    <row r="155" spans="1:6" x14ac:dyDescent="0.3">
      <c r="A155" t="str">
        <f t="shared" si="4"/>
        <v>Argentina#AEZ10#c_b</v>
      </c>
      <c r="B155" t="s">
        <v>1982</v>
      </c>
      <c r="C155" t="s">
        <v>1956</v>
      </c>
      <c r="D155" t="s">
        <v>1966</v>
      </c>
      <c r="E155" s="41">
        <v>2.41</v>
      </c>
      <c r="F155">
        <f t="shared" si="5"/>
        <v>2410</v>
      </c>
    </row>
    <row r="156" spans="1:6" x14ac:dyDescent="0.3">
      <c r="A156" t="str">
        <f t="shared" si="4"/>
        <v>Argentina#AEZ11#c_b</v>
      </c>
      <c r="B156" t="s">
        <v>1982</v>
      </c>
      <c r="C156" t="s">
        <v>1956</v>
      </c>
      <c r="D156" t="s">
        <v>1967</v>
      </c>
      <c r="E156" s="41">
        <v>106.64</v>
      </c>
      <c r="F156">
        <f t="shared" si="5"/>
        <v>106640</v>
      </c>
    </row>
    <row r="157" spans="1:6" x14ac:dyDescent="0.3">
      <c r="A157" t="str">
        <f t="shared" si="4"/>
        <v>Argentina#AEZ12#c_b</v>
      </c>
      <c r="B157" t="s">
        <v>1982</v>
      </c>
      <c r="C157" t="s">
        <v>1956</v>
      </c>
      <c r="D157" t="s">
        <v>1968</v>
      </c>
      <c r="E157" s="41">
        <v>284.41000000000003</v>
      </c>
      <c r="F157">
        <f t="shared" si="5"/>
        <v>284410</v>
      </c>
    </row>
    <row r="158" spans="1:6" x14ac:dyDescent="0.3">
      <c r="A158" t="str">
        <f t="shared" si="4"/>
        <v>Argentina#AEZ13#c_b</v>
      </c>
      <c r="B158" t="s">
        <v>1982</v>
      </c>
      <c r="C158" t="s">
        <v>1956</v>
      </c>
      <c r="D158" t="s">
        <v>1969</v>
      </c>
      <c r="E158" s="41">
        <v>0</v>
      </c>
      <c r="F158">
        <f t="shared" si="5"/>
        <v>0</v>
      </c>
    </row>
    <row r="159" spans="1:6" x14ac:dyDescent="0.3">
      <c r="A159" t="str">
        <f t="shared" si="4"/>
        <v>Argentina#AEZ14#c_b</v>
      </c>
      <c r="B159" t="s">
        <v>1982</v>
      </c>
      <c r="C159" t="s">
        <v>1956</v>
      </c>
      <c r="D159" t="s">
        <v>1970</v>
      </c>
      <c r="E159" s="41">
        <v>0</v>
      </c>
      <c r="F159">
        <f t="shared" si="5"/>
        <v>0</v>
      </c>
    </row>
    <row r="160" spans="1:6" x14ac:dyDescent="0.3">
      <c r="A160" t="str">
        <f t="shared" si="4"/>
        <v>Argentina#AEZ15#c_b</v>
      </c>
      <c r="B160" t="s">
        <v>1982</v>
      </c>
      <c r="C160" t="s">
        <v>1956</v>
      </c>
      <c r="D160" t="s">
        <v>1971</v>
      </c>
      <c r="E160" s="41">
        <v>0</v>
      </c>
      <c r="F160">
        <f t="shared" si="5"/>
        <v>0</v>
      </c>
    </row>
    <row r="161" spans="1:6" x14ac:dyDescent="0.3">
      <c r="A161" t="str">
        <f t="shared" si="4"/>
        <v>Argentina#AEZ16#c_b</v>
      </c>
      <c r="B161" t="s">
        <v>1982</v>
      </c>
      <c r="C161" t="s">
        <v>1956</v>
      </c>
      <c r="D161" t="s">
        <v>1972</v>
      </c>
      <c r="E161" s="41">
        <v>0</v>
      </c>
      <c r="F161">
        <f t="shared" si="5"/>
        <v>0</v>
      </c>
    </row>
    <row r="162" spans="1:6" x14ac:dyDescent="0.3">
      <c r="A162" t="str">
        <f t="shared" si="4"/>
        <v>Argentina#AEZ17#c_b</v>
      </c>
      <c r="B162" t="s">
        <v>1982</v>
      </c>
      <c r="C162" t="s">
        <v>1956</v>
      </c>
      <c r="D162" t="s">
        <v>1973</v>
      </c>
      <c r="E162" s="41">
        <v>0</v>
      </c>
      <c r="F162">
        <f t="shared" si="5"/>
        <v>0</v>
      </c>
    </row>
    <row r="163" spans="1:6" x14ac:dyDescent="0.3">
      <c r="A163" t="str">
        <f t="shared" si="4"/>
        <v>Argentina#AEZ18#c_b</v>
      </c>
      <c r="B163" t="s">
        <v>1982</v>
      </c>
      <c r="C163" t="s">
        <v>1956</v>
      </c>
      <c r="D163" t="s">
        <v>1974</v>
      </c>
      <c r="E163" s="41">
        <v>0</v>
      </c>
      <c r="F163">
        <f t="shared" si="5"/>
        <v>0</v>
      </c>
    </row>
    <row r="164" spans="1:6" x14ac:dyDescent="0.3">
      <c r="A164" t="str">
        <f t="shared" si="4"/>
        <v>Argentina#AEZ1#gro</v>
      </c>
      <c r="B164" t="s">
        <v>1982</v>
      </c>
      <c r="C164" t="s">
        <v>1975</v>
      </c>
      <c r="D164" t="s">
        <v>1957</v>
      </c>
      <c r="E164" s="41">
        <v>0</v>
      </c>
      <c r="F164">
        <f t="shared" si="5"/>
        <v>0</v>
      </c>
    </row>
    <row r="165" spans="1:6" x14ac:dyDescent="0.3">
      <c r="A165" t="str">
        <f t="shared" si="4"/>
        <v>Argentina#AEZ2#gro</v>
      </c>
      <c r="B165" t="s">
        <v>1982</v>
      </c>
      <c r="C165" t="s">
        <v>1975</v>
      </c>
      <c r="D165" t="s">
        <v>1958</v>
      </c>
      <c r="E165" s="41">
        <v>0.02</v>
      </c>
      <c r="F165">
        <f t="shared" si="5"/>
        <v>20</v>
      </c>
    </row>
    <row r="166" spans="1:6" x14ac:dyDescent="0.3">
      <c r="A166" t="str">
        <f t="shared" si="4"/>
        <v>Argentina#AEZ3#gro</v>
      </c>
      <c r="B166" t="s">
        <v>1982</v>
      </c>
      <c r="C166" t="s">
        <v>1975</v>
      </c>
      <c r="D166" t="s">
        <v>1959</v>
      </c>
      <c r="E166" s="41">
        <v>0</v>
      </c>
      <c r="F166">
        <f t="shared" si="5"/>
        <v>0</v>
      </c>
    </row>
    <row r="167" spans="1:6" x14ac:dyDescent="0.3">
      <c r="A167" t="str">
        <f t="shared" si="4"/>
        <v>Argentina#AEZ4#gro</v>
      </c>
      <c r="B167" t="s">
        <v>1982</v>
      </c>
      <c r="C167" t="s">
        <v>1975</v>
      </c>
      <c r="D167" t="s">
        <v>1960</v>
      </c>
      <c r="E167" s="41">
        <v>8.93</v>
      </c>
      <c r="F167">
        <f t="shared" si="5"/>
        <v>8930</v>
      </c>
    </row>
    <row r="168" spans="1:6" x14ac:dyDescent="0.3">
      <c r="A168" t="str">
        <f t="shared" si="4"/>
        <v>Argentina#AEZ5#gro</v>
      </c>
      <c r="B168" t="s">
        <v>1982</v>
      </c>
      <c r="C168" t="s">
        <v>1975</v>
      </c>
      <c r="D168" t="s">
        <v>1961</v>
      </c>
      <c r="E168" s="41">
        <v>29.85</v>
      </c>
      <c r="F168">
        <f t="shared" si="5"/>
        <v>29850</v>
      </c>
    </row>
    <row r="169" spans="1:6" x14ac:dyDescent="0.3">
      <c r="A169" t="str">
        <f t="shared" si="4"/>
        <v>Argentina#AEZ6#gro</v>
      </c>
      <c r="B169" t="s">
        <v>1982</v>
      </c>
      <c r="C169" t="s">
        <v>1975</v>
      </c>
      <c r="D169" t="s">
        <v>1962</v>
      </c>
      <c r="E169" s="41">
        <v>22.94</v>
      </c>
      <c r="F169">
        <f t="shared" si="5"/>
        <v>22940</v>
      </c>
    </row>
    <row r="170" spans="1:6" x14ac:dyDescent="0.3">
      <c r="A170" t="str">
        <f t="shared" si="4"/>
        <v>Argentina#AEZ7#gro</v>
      </c>
      <c r="B170" t="s">
        <v>1982</v>
      </c>
      <c r="C170" t="s">
        <v>1975</v>
      </c>
      <c r="D170" t="s">
        <v>1963</v>
      </c>
      <c r="E170" s="41">
        <v>4.28</v>
      </c>
      <c r="F170">
        <f t="shared" si="5"/>
        <v>4280</v>
      </c>
    </row>
    <row r="171" spans="1:6" x14ac:dyDescent="0.3">
      <c r="A171" t="str">
        <f t="shared" si="4"/>
        <v>Argentina#AEZ8#gro</v>
      </c>
      <c r="B171" t="s">
        <v>1982</v>
      </c>
      <c r="C171" t="s">
        <v>1975</v>
      </c>
      <c r="D171" t="s">
        <v>1964</v>
      </c>
      <c r="E171" s="41">
        <v>16.78</v>
      </c>
      <c r="F171">
        <f t="shared" si="5"/>
        <v>16780</v>
      </c>
    </row>
    <row r="172" spans="1:6" x14ac:dyDescent="0.3">
      <c r="A172" t="str">
        <f t="shared" si="4"/>
        <v>Argentina#AEZ9#gro</v>
      </c>
      <c r="B172" t="s">
        <v>1982</v>
      </c>
      <c r="C172" t="s">
        <v>1975</v>
      </c>
      <c r="D172" t="s">
        <v>1965</v>
      </c>
      <c r="E172" s="41">
        <v>57.91</v>
      </c>
      <c r="F172">
        <f t="shared" si="5"/>
        <v>57910</v>
      </c>
    </row>
    <row r="173" spans="1:6" x14ac:dyDescent="0.3">
      <c r="A173" t="str">
        <f t="shared" si="4"/>
        <v>Argentina#AEZ10#gro</v>
      </c>
      <c r="B173" t="s">
        <v>1982</v>
      </c>
      <c r="C173" t="s">
        <v>1975</v>
      </c>
      <c r="D173" t="s">
        <v>1966</v>
      </c>
      <c r="E173" s="41">
        <v>485.44</v>
      </c>
      <c r="F173">
        <f t="shared" si="5"/>
        <v>485440</v>
      </c>
    </row>
    <row r="174" spans="1:6" x14ac:dyDescent="0.3">
      <c r="A174" t="str">
        <f t="shared" si="4"/>
        <v>Argentina#AEZ11#gro</v>
      </c>
      <c r="B174" t="s">
        <v>1982</v>
      </c>
      <c r="C174" t="s">
        <v>1975</v>
      </c>
      <c r="D174" t="s">
        <v>1967</v>
      </c>
      <c r="E174" s="41">
        <v>2118.9899999999998</v>
      </c>
      <c r="F174">
        <f t="shared" si="5"/>
        <v>2118990</v>
      </c>
    </row>
    <row r="175" spans="1:6" x14ac:dyDescent="0.3">
      <c r="A175" t="str">
        <f t="shared" si="4"/>
        <v>Argentina#AEZ12#gro</v>
      </c>
      <c r="B175" t="s">
        <v>1982</v>
      </c>
      <c r="C175" t="s">
        <v>1975</v>
      </c>
      <c r="D175" t="s">
        <v>1968</v>
      </c>
      <c r="E175" s="41">
        <v>6293.18</v>
      </c>
      <c r="F175">
        <f t="shared" si="5"/>
        <v>6293180</v>
      </c>
    </row>
    <row r="176" spans="1:6" x14ac:dyDescent="0.3">
      <c r="A176" t="str">
        <f t="shared" si="4"/>
        <v>Argentina#AEZ13#gro</v>
      </c>
      <c r="B176" t="s">
        <v>1982</v>
      </c>
      <c r="C176" t="s">
        <v>1975</v>
      </c>
      <c r="D176" t="s">
        <v>1969</v>
      </c>
      <c r="E176" s="41">
        <v>0</v>
      </c>
      <c r="F176">
        <f t="shared" si="5"/>
        <v>0</v>
      </c>
    </row>
    <row r="177" spans="1:6" x14ac:dyDescent="0.3">
      <c r="A177" t="str">
        <f t="shared" si="4"/>
        <v>Argentina#AEZ14#gro</v>
      </c>
      <c r="B177" t="s">
        <v>1982</v>
      </c>
      <c r="C177" t="s">
        <v>1975</v>
      </c>
      <c r="D177" t="s">
        <v>1970</v>
      </c>
      <c r="E177" s="41">
        <v>0.28000000000000003</v>
      </c>
      <c r="F177">
        <f t="shared" si="5"/>
        <v>280</v>
      </c>
    </row>
    <row r="178" spans="1:6" x14ac:dyDescent="0.3">
      <c r="A178" t="str">
        <f t="shared" si="4"/>
        <v>Argentina#AEZ15#gro</v>
      </c>
      <c r="B178" t="s">
        <v>1982</v>
      </c>
      <c r="C178" t="s">
        <v>1975</v>
      </c>
      <c r="D178" t="s">
        <v>1971</v>
      </c>
      <c r="E178" s="41">
        <v>0.59</v>
      </c>
      <c r="F178">
        <f t="shared" si="5"/>
        <v>590</v>
      </c>
    </row>
    <row r="179" spans="1:6" x14ac:dyDescent="0.3">
      <c r="A179" t="str">
        <f t="shared" si="4"/>
        <v>Argentina#AEZ16#gro</v>
      </c>
      <c r="B179" t="s">
        <v>1982</v>
      </c>
      <c r="C179" t="s">
        <v>1975</v>
      </c>
      <c r="D179" t="s">
        <v>1972</v>
      </c>
      <c r="E179" s="41">
        <v>0.19</v>
      </c>
      <c r="F179">
        <f t="shared" si="5"/>
        <v>190</v>
      </c>
    </row>
    <row r="180" spans="1:6" x14ac:dyDescent="0.3">
      <c r="A180" t="str">
        <f t="shared" si="4"/>
        <v>Argentina#AEZ17#gro</v>
      </c>
      <c r="B180" t="s">
        <v>1982</v>
      </c>
      <c r="C180" t="s">
        <v>1975</v>
      </c>
      <c r="D180" t="s">
        <v>1973</v>
      </c>
      <c r="E180" s="41">
        <v>0</v>
      </c>
      <c r="F180">
        <f t="shared" si="5"/>
        <v>0</v>
      </c>
    </row>
    <row r="181" spans="1:6" x14ac:dyDescent="0.3">
      <c r="A181" t="str">
        <f t="shared" si="4"/>
        <v>Argentina#AEZ18#gro</v>
      </c>
      <c r="B181" t="s">
        <v>1982</v>
      </c>
      <c r="C181" t="s">
        <v>1975</v>
      </c>
      <c r="D181" t="s">
        <v>1974</v>
      </c>
      <c r="E181" s="41">
        <v>0</v>
      </c>
      <c r="F181">
        <f t="shared" si="5"/>
        <v>0</v>
      </c>
    </row>
    <row r="182" spans="1:6" x14ac:dyDescent="0.3">
      <c r="A182" t="str">
        <f t="shared" si="4"/>
        <v>Argentina#AEZ1#ocr</v>
      </c>
      <c r="B182" t="s">
        <v>1982</v>
      </c>
      <c r="C182" t="s">
        <v>1976</v>
      </c>
      <c r="D182" t="s">
        <v>1957</v>
      </c>
      <c r="E182" s="41">
        <v>0</v>
      </c>
      <c r="F182">
        <f t="shared" si="5"/>
        <v>0</v>
      </c>
    </row>
    <row r="183" spans="1:6" x14ac:dyDescent="0.3">
      <c r="A183" t="str">
        <f t="shared" si="4"/>
        <v>Argentina#AEZ2#ocr</v>
      </c>
      <c r="B183" t="s">
        <v>1982</v>
      </c>
      <c r="C183" t="s">
        <v>1976</v>
      </c>
      <c r="D183" t="s">
        <v>1958</v>
      </c>
      <c r="E183" s="41">
        <v>0</v>
      </c>
      <c r="F183">
        <f t="shared" si="5"/>
        <v>0</v>
      </c>
    </row>
    <row r="184" spans="1:6" x14ac:dyDescent="0.3">
      <c r="A184" t="str">
        <f t="shared" si="4"/>
        <v>Argentina#AEZ3#ocr</v>
      </c>
      <c r="B184" t="s">
        <v>1982</v>
      </c>
      <c r="C184" t="s">
        <v>1976</v>
      </c>
      <c r="D184" t="s">
        <v>1959</v>
      </c>
      <c r="E184" s="41">
        <v>0</v>
      </c>
      <c r="F184">
        <f t="shared" si="5"/>
        <v>0</v>
      </c>
    </row>
    <row r="185" spans="1:6" x14ac:dyDescent="0.3">
      <c r="A185" t="str">
        <f t="shared" si="4"/>
        <v>Argentina#AEZ4#ocr</v>
      </c>
      <c r="B185" t="s">
        <v>1982</v>
      </c>
      <c r="C185" t="s">
        <v>1976</v>
      </c>
      <c r="D185" t="s">
        <v>1960</v>
      </c>
      <c r="E185" s="41">
        <v>0.52</v>
      </c>
      <c r="F185">
        <f t="shared" si="5"/>
        <v>520</v>
      </c>
    </row>
    <row r="186" spans="1:6" x14ac:dyDescent="0.3">
      <c r="A186" t="str">
        <f t="shared" si="4"/>
        <v>Argentina#AEZ5#ocr</v>
      </c>
      <c r="B186" t="s">
        <v>1982</v>
      </c>
      <c r="C186" t="s">
        <v>1976</v>
      </c>
      <c r="D186" t="s">
        <v>1961</v>
      </c>
      <c r="E186" s="41">
        <v>4.8499999999999996</v>
      </c>
      <c r="F186">
        <f t="shared" si="5"/>
        <v>4850</v>
      </c>
    </row>
    <row r="187" spans="1:6" x14ac:dyDescent="0.3">
      <c r="A187" t="str">
        <f t="shared" si="4"/>
        <v>Argentina#AEZ6#ocr</v>
      </c>
      <c r="B187" t="s">
        <v>1982</v>
      </c>
      <c r="C187" t="s">
        <v>1976</v>
      </c>
      <c r="D187" t="s">
        <v>1962</v>
      </c>
      <c r="E187" s="41">
        <v>22.36</v>
      </c>
      <c r="F187">
        <f t="shared" si="5"/>
        <v>22360</v>
      </c>
    </row>
    <row r="188" spans="1:6" x14ac:dyDescent="0.3">
      <c r="A188" t="str">
        <f t="shared" si="4"/>
        <v>Argentina#AEZ7#ocr</v>
      </c>
      <c r="B188" t="s">
        <v>1982</v>
      </c>
      <c r="C188" t="s">
        <v>1976</v>
      </c>
      <c r="D188" t="s">
        <v>1963</v>
      </c>
      <c r="E188" s="41">
        <v>0.13</v>
      </c>
      <c r="F188">
        <f t="shared" si="5"/>
        <v>130</v>
      </c>
    </row>
    <row r="189" spans="1:6" x14ac:dyDescent="0.3">
      <c r="A189" t="str">
        <f t="shared" si="4"/>
        <v>Argentina#AEZ8#ocr</v>
      </c>
      <c r="B189" t="s">
        <v>1982</v>
      </c>
      <c r="C189" t="s">
        <v>1976</v>
      </c>
      <c r="D189" t="s">
        <v>1964</v>
      </c>
      <c r="E189" s="41">
        <v>0.16</v>
      </c>
      <c r="F189">
        <f t="shared" si="5"/>
        <v>160</v>
      </c>
    </row>
    <row r="190" spans="1:6" x14ac:dyDescent="0.3">
      <c r="A190" t="str">
        <f t="shared" si="4"/>
        <v>Argentina#AEZ9#ocr</v>
      </c>
      <c r="B190" t="s">
        <v>1982</v>
      </c>
      <c r="C190" t="s">
        <v>1976</v>
      </c>
      <c r="D190" t="s">
        <v>1965</v>
      </c>
      <c r="E190" s="41">
        <v>0.39</v>
      </c>
      <c r="F190">
        <f t="shared" si="5"/>
        <v>390</v>
      </c>
    </row>
    <row r="191" spans="1:6" x14ac:dyDescent="0.3">
      <c r="A191" t="str">
        <f t="shared" si="4"/>
        <v>Argentina#AEZ10#ocr</v>
      </c>
      <c r="B191" t="s">
        <v>1982</v>
      </c>
      <c r="C191" t="s">
        <v>1976</v>
      </c>
      <c r="D191" t="s">
        <v>1966</v>
      </c>
      <c r="E191" s="41">
        <v>1.3</v>
      </c>
      <c r="F191">
        <f t="shared" si="5"/>
        <v>1300</v>
      </c>
    </row>
    <row r="192" spans="1:6" x14ac:dyDescent="0.3">
      <c r="A192" t="str">
        <f t="shared" si="4"/>
        <v>Argentina#AEZ11#ocr</v>
      </c>
      <c r="B192" t="s">
        <v>1982</v>
      </c>
      <c r="C192" t="s">
        <v>1976</v>
      </c>
      <c r="D192" t="s">
        <v>1967</v>
      </c>
      <c r="E192" s="41">
        <v>7.69</v>
      </c>
      <c r="F192">
        <f t="shared" si="5"/>
        <v>7690</v>
      </c>
    </row>
    <row r="193" spans="1:6" x14ac:dyDescent="0.3">
      <c r="A193" t="str">
        <f t="shared" si="4"/>
        <v>Argentina#AEZ12#ocr</v>
      </c>
      <c r="B193" t="s">
        <v>1982</v>
      </c>
      <c r="C193" t="s">
        <v>1976</v>
      </c>
      <c r="D193" t="s">
        <v>1968</v>
      </c>
      <c r="E193" s="41">
        <v>235.05</v>
      </c>
      <c r="F193">
        <f t="shared" si="5"/>
        <v>235050</v>
      </c>
    </row>
    <row r="194" spans="1:6" x14ac:dyDescent="0.3">
      <c r="A194" t="str">
        <f t="shared" si="4"/>
        <v>Argentina#AEZ13#ocr</v>
      </c>
      <c r="B194" t="s">
        <v>1982</v>
      </c>
      <c r="C194" t="s">
        <v>1976</v>
      </c>
      <c r="D194" t="s">
        <v>1969</v>
      </c>
      <c r="E194" s="41">
        <v>0</v>
      </c>
      <c r="F194">
        <f t="shared" si="5"/>
        <v>0</v>
      </c>
    </row>
    <row r="195" spans="1:6" x14ac:dyDescent="0.3">
      <c r="A195" t="str">
        <f t="shared" ref="A195:A258" si="6">_xlfn.CONCAT(B195,"#",D195,"#",C195)</f>
        <v>Argentina#AEZ14#ocr</v>
      </c>
      <c r="B195" t="s">
        <v>1982</v>
      </c>
      <c r="C195" t="s">
        <v>1976</v>
      </c>
      <c r="D195" t="s">
        <v>1970</v>
      </c>
      <c r="E195" s="41">
        <v>0</v>
      </c>
      <c r="F195">
        <f t="shared" ref="F195:F258" si="7">E195*1000</f>
        <v>0</v>
      </c>
    </row>
    <row r="196" spans="1:6" x14ac:dyDescent="0.3">
      <c r="A196" t="str">
        <f t="shared" si="6"/>
        <v>Argentina#AEZ15#ocr</v>
      </c>
      <c r="B196" t="s">
        <v>1982</v>
      </c>
      <c r="C196" t="s">
        <v>1976</v>
      </c>
      <c r="D196" t="s">
        <v>1971</v>
      </c>
      <c r="E196" s="41">
        <v>0</v>
      </c>
      <c r="F196">
        <f t="shared" si="7"/>
        <v>0</v>
      </c>
    </row>
    <row r="197" spans="1:6" x14ac:dyDescent="0.3">
      <c r="A197" t="str">
        <f t="shared" si="6"/>
        <v>Argentina#AEZ16#ocr</v>
      </c>
      <c r="B197" t="s">
        <v>1982</v>
      </c>
      <c r="C197" t="s">
        <v>1976</v>
      </c>
      <c r="D197" t="s">
        <v>1972</v>
      </c>
      <c r="E197" s="41">
        <v>0</v>
      </c>
      <c r="F197">
        <f t="shared" si="7"/>
        <v>0</v>
      </c>
    </row>
    <row r="198" spans="1:6" x14ac:dyDescent="0.3">
      <c r="A198" t="str">
        <f t="shared" si="6"/>
        <v>Argentina#AEZ17#ocr</v>
      </c>
      <c r="B198" t="s">
        <v>1982</v>
      </c>
      <c r="C198" t="s">
        <v>1976</v>
      </c>
      <c r="D198" t="s">
        <v>1973</v>
      </c>
      <c r="E198" s="41">
        <v>0</v>
      </c>
      <c r="F198">
        <f t="shared" si="7"/>
        <v>0</v>
      </c>
    </row>
    <row r="199" spans="1:6" x14ac:dyDescent="0.3">
      <c r="A199" t="str">
        <f t="shared" si="6"/>
        <v>Argentina#AEZ18#ocr</v>
      </c>
      <c r="B199" t="s">
        <v>1982</v>
      </c>
      <c r="C199" t="s">
        <v>1976</v>
      </c>
      <c r="D199" t="s">
        <v>1974</v>
      </c>
      <c r="E199" s="41">
        <v>0</v>
      </c>
      <c r="F199">
        <f t="shared" si="7"/>
        <v>0</v>
      </c>
    </row>
    <row r="200" spans="1:6" x14ac:dyDescent="0.3">
      <c r="A200" t="str">
        <f t="shared" si="6"/>
        <v>Argentina#AEZ1#osd</v>
      </c>
      <c r="B200" t="s">
        <v>1982</v>
      </c>
      <c r="C200" t="s">
        <v>1977</v>
      </c>
      <c r="D200" t="s">
        <v>1957</v>
      </c>
      <c r="E200" s="41">
        <v>0</v>
      </c>
      <c r="F200">
        <f t="shared" si="7"/>
        <v>0</v>
      </c>
    </row>
    <row r="201" spans="1:6" x14ac:dyDescent="0.3">
      <c r="A201" t="str">
        <f t="shared" si="6"/>
        <v>Argentina#AEZ2#osd</v>
      </c>
      <c r="B201" t="s">
        <v>1982</v>
      </c>
      <c r="C201" t="s">
        <v>1977</v>
      </c>
      <c r="D201" t="s">
        <v>1958</v>
      </c>
      <c r="E201" s="41">
        <v>0.01</v>
      </c>
      <c r="F201">
        <f t="shared" si="7"/>
        <v>10</v>
      </c>
    </row>
    <row r="202" spans="1:6" x14ac:dyDescent="0.3">
      <c r="A202" t="str">
        <f t="shared" si="6"/>
        <v>Argentina#AEZ3#osd</v>
      </c>
      <c r="B202" t="s">
        <v>1982</v>
      </c>
      <c r="C202" t="s">
        <v>1977</v>
      </c>
      <c r="D202" t="s">
        <v>1959</v>
      </c>
      <c r="E202" s="41">
        <v>0</v>
      </c>
      <c r="F202">
        <f t="shared" si="7"/>
        <v>0</v>
      </c>
    </row>
    <row r="203" spans="1:6" x14ac:dyDescent="0.3">
      <c r="A203" t="str">
        <f t="shared" si="6"/>
        <v>Argentina#AEZ4#osd</v>
      </c>
      <c r="B203" t="s">
        <v>1982</v>
      </c>
      <c r="C203" t="s">
        <v>1977</v>
      </c>
      <c r="D203" t="s">
        <v>1960</v>
      </c>
      <c r="E203" s="41">
        <v>33.770000000000003</v>
      </c>
      <c r="F203">
        <f t="shared" si="7"/>
        <v>33770</v>
      </c>
    </row>
    <row r="204" spans="1:6" x14ac:dyDescent="0.3">
      <c r="A204" t="str">
        <f t="shared" si="6"/>
        <v>Argentina#AEZ5#osd</v>
      </c>
      <c r="B204" t="s">
        <v>1982</v>
      </c>
      <c r="C204" t="s">
        <v>1977</v>
      </c>
      <c r="D204" t="s">
        <v>1961</v>
      </c>
      <c r="E204" s="41">
        <v>82.02</v>
      </c>
      <c r="F204">
        <f t="shared" si="7"/>
        <v>82020</v>
      </c>
    </row>
    <row r="205" spans="1:6" x14ac:dyDescent="0.3">
      <c r="A205" t="str">
        <f t="shared" si="6"/>
        <v>Argentina#AEZ6#osd</v>
      </c>
      <c r="B205" t="s">
        <v>1982</v>
      </c>
      <c r="C205" t="s">
        <v>1977</v>
      </c>
      <c r="D205" t="s">
        <v>1962</v>
      </c>
      <c r="E205" s="41">
        <v>5.6</v>
      </c>
      <c r="F205">
        <f t="shared" si="7"/>
        <v>5600</v>
      </c>
    </row>
    <row r="206" spans="1:6" x14ac:dyDescent="0.3">
      <c r="A206" t="str">
        <f t="shared" si="6"/>
        <v>Argentina#AEZ7#osd</v>
      </c>
      <c r="B206" t="s">
        <v>1982</v>
      </c>
      <c r="C206" t="s">
        <v>1977</v>
      </c>
      <c r="D206" t="s">
        <v>1963</v>
      </c>
      <c r="E206" s="41">
        <v>1.26</v>
      </c>
      <c r="F206">
        <f t="shared" si="7"/>
        <v>1260</v>
      </c>
    </row>
    <row r="207" spans="1:6" x14ac:dyDescent="0.3">
      <c r="A207" t="str">
        <f t="shared" si="6"/>
        <v>Argentina#AEZ8#osd</v>
      </c>
      <c r="B207" t="s">
        <v>1982</v>
      </c>
      <c r="C207" t="s">
        <v>1977</v>
      </c>
      <c r="D207" t="s">
        <v>1964</v>
      </c>
      <c r="E207" s="41">
        <v>10.82</v>
      </c>
      <c r="F207">
        <f t="shared" si="7"/>
        <v>10820</v>
      </c>
    </row>
    <row r="208" spans="1:6" x14ac:dyDescent="0.3">
      <c r="A208" t="str">
        <f t="shared" si="6"/>
        <v>Argentina#AEZ9#osd</v>
      </c>
      <c r="B208" t="s">
        <v>1982</v>
      </c>
      <c r="C208" t="s">
        <v>1977</v>
      </c>
      <c r="D208" t="s">
        <v>1965</v>
      </c>
      <c r="E208" s="41">
        <v>48.64</v>
      </c>
      <c r="F208">
        <f t="shared" si="7"/>
        <v>48640</v>
      </c>
    </row>
    <row r="209" spans="1:6" x14ac:dyDescent="0.3">
      <c r="A209" t="str">
        <f t="shared" si="6"/>
        <v>Argentina#AEZ10#osd</v>
      </c>
      <c r="B209" t="s">
        <v>1982</v>
      </c>
      <c r="C209" t="s">
        <v>1977</v>
      </c>
      <c r="D209" t="s">
        <v>1966</v>
      </c>
      <c r="E209" s="41">
        <v>889.92</v>
      </c>
      <c r="F209">
        <f t="shared" si="7"/>
        <v>889920</v>
      </c>
    </row>
    <row r="210" spans="1:6" x14ac:dyDescent="0.3">
      <c r="A210" t="str">
        <f t="shared" si="6"/>
        <v>Argentina#AEZ11#osd</v>
      </c>
      <c r="B210" t="s">
        <v>1982</v>
      </c>
      <c r="C210" t="s">
        <v>1977</v>
      </c>
      <c r="D210" t="s">
        <v>1967</v>
      </c>
      <c r="E210" s="41">
        <v>4128.79</v>
      </c>
      <c r="F210">
        <f t="shared" si="7"/>
        <v>4128790</v>
      </c>
    </row>
    <row r="211" spans="1:6" x14ac:dyDescent="0.3">
      <c r="A211" t="str">
        <f t="shared" si="6"/>
        <v>Argentina#AEZ12#osd</v>
      </c>
      <c r="B211" t="s">
        <v>1982</v>
      </c>
      <c r="C211" t="s">
        <v>1977</v>
      </c>
      <c r="D211" t="s">
        <v>1968</v>
      </c>
      <c r="E211" s="41">
        <v>13811.68</v>
      </c>
      <c r="F211">
        <f t="shared" si="7"/>
        <v>13811680</v>
      </c>
    </row>
    <row r="212" spans="1:6" x14ac:dyDescent="0.3">
      <c r="A212" t="str">
        <f t="shared" si="6"/>
        <v>Argentina#AEZ13#osd</v>
      </c>
      <c r="B212" t="s">
        <v>1982</v>
      </c>
      <c r="C212" t="s">
        <v>1977</v>
      </c>
      <c r="D212" t="s">
        <v>1969</v>
      </c>
      <c r="E212" s="41">
        <v>0</v>
      </c>
      <c r="F212">
        <f t="shared" si="7"/>
        <v>0</v>
      </c>
    </row>
    <row r="213" spans="1:6" x14ac:dyDescent="0.3">
      <c r="A213" t="str">
        <f t="shared" si="6"/>
        <v>Argentina#AEZ14#osd</v>
      </c>
      <c r="B213" t="s">
        <v>1982</v>
      </c>
      <c r="C213" t="s">
        <v>1977</v>
      </c>
      <c r="D213" t="s">
        <v>1970</v>
      </c>
      <c r="E213" s="41">
        <v>0.02</v>
      </c>
      <c r="F213">
        <f t="shared" si="7"/>
        <v>20</v>
      </c>
    </row>
    <row r="214" spans="1:6" x14ac:dyDescent="0.3">
      <c r="A214" t="str">
        <f t="shared" si="6"/>
        <v>Argentina#AEZ15#osd</v>
      </c>
      <c r="B214" t="s">
        <v>1982</v>
      </c>
      <c r="C214" t="s">
        <v>1977</v>
      </c>
      <c r="D214" t="s">
        <v>1971</v>
      </c>
      <c r="E214" s="41">
        <v>0.05</v>
      </c>
      <c r="F214">
        <f t="shared" si="7"/>
        <v>50</v>
      </c>
    </row>
    <row r="215" spans="1:6" x14ac:dyDescent="0.3">
      <c r="A215" t="str">
        <f t="shared" si="6"/>
        <v>Argentina#AEZ16#osd</v>
      </c>
      <c r="B215" t="s">
        <v>1982</v>
      </c>
      <c r="C215" t="s">
        <v>1977</v>
      </c>
      <c r="D215" t="s">
        <v>1972</v>
      </c>
      <c r="E215" s="41">
        <v>0.01</v>
      </c>
      <c r="F215">
        <f t="shared" si="7"/>
        <v>10</v>
      </c>
    </row>
    <row r="216" spans="1:6" x14ac:dyDescent="0.3">
      <c r="A216" t="str">
        <f t="shared" si="6"/>
        <v>Argentina#AEZ17#osd</v>
      </c>
      <c r="B216" t="s">
        <v>1982</v>
      </c>
      <c r="C216" t="s">
        <v>1977</v>
      </c>
      <c r="D216" t="s">
        <v>1973</v>
      </c>
      <c r="E216" s="41">
        <v>0</v>
      </c>
      <c r="F216">
        <f t="shared" si="7"/>
        <v>0</v>
      </c>
    </row>
    <row r="217" spans="1:6" x14ac:dyDescent="0.3">
      <c r="A217" t="str">
        <f t="shared" si="6"/>
        <v>Argentina#AEZ18#osd</v>
      </c>
      <c r="B217" t="s">
        <v>1982</v>
      </c>
      <c r="C217" t="s">
        <v>1977</v>
      </c>
      <c r="D217" t="s">
        <v>1974</v>
      </c>
      <c r="E217" s="41">
        <v>0</v>
      </c>
      <c r="F217">
        <f t="shared" si="7"/>
        <v>0</v>
      </c>
    </row>
    <row r="218" spans="1:6" x14ac:dyDescent="0.3">
      <c r="A218" t="str">
        <f t="shared" si="6"/>
        <v>Argentina#AEZ1#pdr</v>
      </c>
      <c r="B218" t="s">
        <v>1982</v>
      </c>
      <c r="C218" t="s">
        <v>1978</v>
      </c>
      <c r="D218" t="s">
        <v>1957</v>
      </c>
      <c r="E218" s="41">
        <v>0</v>
      </c>
      <c r="F218">
        <f t="shared" si="7"/>
        <v>0</v>
      </c>
    </row>
    <row r="219" spans="1:6" x14ac:dyDescent="0.3">
      <c r="A219" t="str">
        <f t="shared" si="6"/>
        <v>Argentina#AEZ2#pdr</v>
      </c>
      <c r="B219" t="s">
        <v>1982</v>
      </c>
      <c r="C219" t="s">
        <v>1978</v>
      </c>
      <c r="D219" t="s">
        <v>1958</v>
      </c>
      <c r="E219" s="41">
        <v>0</v>
      </c>
      <c r="F219">
        <f t="shared" si="7"/>
        <v>0</v>
      </c>
    </row>
    <row r="220" spans="1:6" x14ac:dyDescent="0.3">
      <c r="A220" t="str">
        <f t="shared" si="6"/>
        <v>Argentina#AEZ3#pdr</v>
      </c>
      <c r="B220" t="s">
        <v>1982</v>
      </c>
      <c r="C220" t="s">
        <v>1978</v>
      </c>
      <c r="D220" t="s">
        <v>1959</v>
      </c>
      <c r="E220" s="41">
        <v>0</v>
      </c>
      <c r="F220">
        <f t="shared" si="7"/>
        <v>0</v>
      </c>
    </row>
    <row r="221" spans="1:6" x14ac:dyDescent="0.3">
      <c r="A221" t="str">
        <f t="shared" si="6"/>
        <v>Argentina#AEZ4#pdr</v>
      </c>
      <c r="B221" t="s">
        <v>1982</v>
      </c>
      <c r="C221" t="s">
        <v>1978</v>
      </c>
      <c r="D221" t="s">
        <v>1960</v>
      </c>
      <c r="E221" s="41">
        <v>0</v>
      </c>
      <c r="F221">
        <f t="shared" si="7"/>
        <v>0</v>
      </c>
    </row>
    <row r="222" spans="1:6" x14ac:dyDescent="0.3">
      <c r="A222" t="str">
        <f t="shared" si="6"/>
        <v>Argentina#AEZ5#pdr</v>
      </c>
      <c r="B222" t="s">
        <v>1982</v>
      </c>
      <c r="C222" t="s">
        <v>1978</v>
      </c>
      <c r="D222" t="s">
        <v>1961</v>
      </c>
      <c r="E222" s="41">
        <v>0.01</v>
      </c>
      <c r="F222">
        <f t="shared" si="7"/>
        <v>10</v>
      </c>
    </row>
    <row r="223" spans="1:6" x14ac:dyDescent="0.3">
      <c r="A223" t="str">
        <f t="shared" si="6"/>
        <v>Argentina#AEZ6#pdr</v>
      </c>
      <c r="B223" t="s">
        <v>1982</v>
      </c>
      <c r="C223" t="s">
        <v>1978</v>
      </c>
      <c r="D223" t="s">
        <v>1962</v>
      </c>
      <c r="E223" s="41">
        <v>0.08</v>
      </c>
      <c r="F223">
        <f t="shared" si="7"/>
        <v>80</v>
      </c>
    </row>
    <row r="224" spans="1:6" x14ac:dyDescent="0.3">
      <c r="A224" t="str">
        <f t="shared" si="6"/>
        <v>Argentina#AEZ7#pdr</v>
      </c>
      <c r="B224" t="s">
        <v>1982</v>
      </c>
      <c r="C224" t="s">
        <v>1978</v>
      </c>
      <c r="D224" t="s">
        <v>1963</v>
      </c>
      <c r="E224" s="41">
        <v>0.13</v>
      </c>
      <c r="F224">
        <f t="shared" si="7"/>
        <v>130</v>
      </c>
    </row>
    <row r="225" spans="1:6" x14ac:dyDescent="0.3">
      <c r="A225" t="str">
        <f t="shared" si="6"/>
        <v>Argentina#AEZ8#pdr</v>
      </c>
      <c r="B225" t="s">
        <v>1982</v>
      </c>
      <c r="C225" t="s">
        <v>1978</v>
      </c>
      <c r="D225" t="s">
        <v>1964</v>
      </c>
      <c r="E225" s="41">
        <v>0.01</v>
      </c>
      <c r="F225">
        <f t="shared" si="7"/>
        <v>10</v>
      </c>
    </row>
    <row r="226" spans="1:6" x14ac:dyDescent="0.3">
      <c r="A226" t="str">
        <f t="shared" si="6"/>
        <v>Argentina#AEZ9#pdr</v>
      </c>
      <c r="B226" t="s">
        <v>1982</v>
      </c>
      <c r="C226" t="s">
        <v>1978</v>
      </c>
      <c r="D226" t="s">
        <v>1965</v>
      </c>
      <c r="E226" s="41">
        <v>0</v>
      </c>
      <c r="F226">
        <f t="shared" si="7"/>
        <v>0</v>
      </c>
    </row>
    <row r="227" spans="1:6" x14ac:dyDescent="0.3">
      <c r="A227" t="str">
        <f t="shared" si="6"/>
        <v>Argentina#AEZ10#pdr</v>
      </c>
      <c r="B227" t="s">
        <v>1982</v>
      </c>
      <c r="C227" t="s">
        <v>1978</v>
      </c>
      <c r="D227" t="s">
        <v>1966</v>
      </c>
      <c r="E227" s="41">
        <v>0.15</v>
      </c>
      <c r="F227">
        <f t="shared" si="7"/>
        <v>150</v>
      </c>
    </row>
    <row r="228" spans="1:6" x14ac:dyDescent="0.3">
      <c r="A228" t="str">
        <f t="shared" si="6"/>
        <v>Argentina#AEZ11#pdr</v>
      </c>
      <c r="B228" t="s">
        <v>1982</v>
      </c>
      <c r="C228" t="s">
        <v>1978</v>
      </c>
      <c r="D228" t="s">
        <v>1967</v>
      </c>
      <c r="E228" s="41">
        <v>0.56999999999999995</v>
      </c>
      <c r="F228">
        <f t="shared" si="7"/>
        <v>570</v>
      </c>
    </row>
    <row r="229" spans="1:6" x14ac:dyDescent="0.3">
      <c r="A229" t="str">
        <f t="shared" si="6"/>
        <v>Argentina#AEZ12#pdr</v>
      </c>
      <c r="B229" t="s">
        <v>1982</v>
      </c>
      <c r="C229" t="s">
        <v>1978</v>
      </c>
      <c r="D229" t="s">
        <v>1968</v>
      </c>
      <c r="E229" s="41">
        <v>182.33</v>
      </c>
      <c r="F229">
        <f t="shared" si="7"/>
        <v>182330</v>
      </c>
    </row>
    <row r="230" spans="1:6" x14ac:dyDescent="0.3">
      <c r="A230" t="str">
        <f t="shared" si="6"/>
        <v>Argentina#AEZ13#pdr</v>
      </c>
      <c r="B230" t="s">
        <v>1982</v>
      </c>
      <c r="C230" t="s">
        <v>1978</v>
      </c>
      <c r="D230" t="s">
        <v>1969</v>
      </c>
      <c r="E230" s="41">
        <v>0</v>
      </c>
      <c r="F230">
        <f t="shared" si="7"/>
        <v>0</v>
      </c>
    </row>
    <row r="231" spans="1:6" x14ac:dyDescent="0.3">
      <c r="A231" t="str">
        <f t="shared" si="6"/>
        <v>Argentina#AEZ14#pdr</v>
      </c>
      <c r="B231" t="s">
        <v>1982</v>
      </c>
      <c r="C231" t="s">
        <v>1978</v>
      </c>
      <c r="D231" t="s">
        <v>1970</v>
      </c>
      <c r="E231" s="41">
        <v>0</v>
      </c>
      <c r="F231">
        <f t="shared" si="7"/>
        <v>0</v>
      </c>
    </row>
    <row r="232" spans="1:6" x14ac:dyDescent="0.3">
      <c r="A232" t="str">
        <f t="shared" si="6"/>
        <v>Argentina#AEZ15#pdr</v>
      </c>
      <c r="B232" t="s">
        <v>1982</v>
      </c>
      <c r="C232" t="s">
        <v>1978</v>
      </c>
      <c r="D232" t="s">
        <v>1971</v>
      </c>
      <c r="E232" s="41">
        <v>0</v>
      </c>
      <c r="F232">
        <f t="shared" si="7"/>
        <v>0</v>
      </c>
    </row>
    <row r="233" spans="1:6" x14ac:dyDescent="0.3">
      <c r="A233" t="str">
        <f t="shared" si="6"/>
        <v>Argentina#AEZ16#pdr</v>
      </c>
      <c r="B233" t="s">
        <v>1982</v>
      </c>
      <c r="C233" t="s">
        <v>1978</v>
      </c>
      <c r="D233" t="s">
        <v>1972</v>
      </c>
      <c r="E233" s="41">
        <v>0</v>
      </c>
      <c r="F233">
        <f t="shared" si="7"/>
        <v>0</v>
      </c>
    </row>
    <row r="234" spans="1:6" x14ac:dyDescent="0.3">
      <c r="A234" t="str">
        <f t="shared" si="6"/>
        <v>Argentina#AEZ17#pdr</v>
      </c>
      <c r="B234" t="s">
        <v>1982</v>
      </c>
      <c r="C234" t="s">
        <v>1978</v>
      </c>
      <c r="D234" t="s">
        <v>1973</v>
      </c>
      <c r="E234" s="41">
        <v>0</v>
      </c>
      <c r="F234">
        <f t="shared" si="7"/>
        <v>0</v>
      </c>
    </row>
    <row r="235" spans="1:6" x14ac:dyDescent="0.3">
      <c r="A235" t="str">
        <f t="shared" si="6"/>
        <v>Argentina#AEZ18#pdr</v>
      </c>
      <c r="B235" t="s">
        <v>1982</v>
      </c>
      <c r="C235" t="s">
        <v>1978</v>
      </c>
      <c r="D235" t="s">
        <v>1974</v>
      </c>
      <c r="E235" s="41">
        <v>0</v>
      </c>
      <c r="F235">
        <f t="shared" si="7"/>
        <v>0</v>
      </c>
    </row>
    <row r="236" spans="1:6" x14ac:dyDescent="0.3">
      <c r="A236" t="str">
        <f t="shared" si="6"/>
        <v>Argentina#AEZ1#pfb</v>
      </c>
      <c r="B236" t="s">
        <v>1982</v>
      </c>
      <c r="C236" t="s">
        <v>1979</v>
      </c>
      <c r="D236" t="s">
        <v>1957</v>
      </c>
      <c r="E236" s="41">
        <v>0</v>
      </c>
      <c r="F236">
        <f t="shared" si="7"/>
        <v>0</v>
      </c>
    </row>
    <row r="237" spans="1:6" x14ac:dyDescent="0.3">
      <c r="A237" t="str">
        <f t="shared" si="6"/>
        <v>Argentina#AEZ2#pfb</v>
      </c>
      <c r="B237" t="s">
        <v>1982</v>
      </c>
      <c r="C237" t="s">
        <v>1979</v>
      </c>
      <c r="D237" t="s">
        <v>1958</v>
      </c>
      <c r="E237" s="41">
        <v>0</v>
      </c>
      <c r="F237">
        <f t="shared" si="7"/>
        <v>0</v>
      </c>
    </row>
    <row r="238" spans="1:6" x14ac:dyDescent="0.3">
      <c r="A238" t="str">
        <f t="shared" si="6"/>
        <v>Argentina#AEZ3#pfb</v>
      </c>
      <c r="B238" t="s">
        <v>1982</v>
      </c>
      <c r="C238" t="s">
        <v>1979</v>
      </c>
      <c r="D238" t="s">
        <v>1959</v>
      </c>
      <c r="E238" s="41">
        <v>0</v>
      </c>
      <c r="F238">
        <f t="shared" si="7"/>
        <v>0</v>
      </c>
    </row>
    <row r="239" spans="1:6" x14ac:dyDescent="0.3">
      <c r="A239" t="str">
        <f t="shared" si="6"/>
        <v>Argentina#AEZ4#pfb</v>
      </c>
      <c r="B239" t="s">
        <v>1982</v>
      </c>
      <c r="C239" t="s">
        <v>1979</v>
      </c>
      <c r="D239" t="s">
        <v>1960</v>
      </c>
      <c r="E239" s="41">
        <v>0.31</v>
      </c>
      <c r="F239">
        <f t="shared" si="7"/>
        <v>310</v>
      </c>
    </row>
    <row r="240" spans="1:6" x14ac:dyDescent="0.3">
      <c r="A240" t="str">
        <f t="shared" si="6"/>
        <v>Argentina#AEZ5#pfb</v>
      </c>
      <c r="B240" t="s">
        <v>1982</v>
      </c>
      <c r="C240" t="s">
        <v>1979</v>
      </c>
      <c r="D240" t="s">
        <v>1961</v>
      </c>
      <c r="E240" s="41">
        <v>2.2400000000000002</v>
      </c>
      <c r="F240">
        <f t="shared" si="7"/>
        <v>2240</v>
      </c>
    </row>
    <row r="241" spans="1:6" x14ac:dyDescent="0.3">
      <c r="A241" t="str">
        <f t="shared" si="6"/>
        <v>Argentina#AEZ6#pfb</v>
      </c>
      <c r="B241" t="s">
        <v>1982</v>
      </c>
      <c r="C241" t="s">
        <v>1979</v>
      </c>
      <c r="D241" t="s">
        <v>1962</v>
      </c>
      <c r="E241" s="41">
        <v>3.42</v>
      </c>
      <c r="F241">
        <f t="shared" si="7"/>
        <v>3420</v>
      </c>
    </row>
    <row r="242" spans="1:6" x14ac:dyDescent="0.3">
      <c r="A242" t="str">
        <f t="shared" si="6"/>
        <v>Argentina#AEZ7#pfb</v>
      </c>
      <c r="B242" t="s">
        <v>1982</v>
      </c>
      <c r="C242" t="s">
        <v>1979</v>
      </c>
      <c r="D242" t="s">
        <v>1963</v>
      </c>
      <c r="E242" s="41">
        <v>0.03</v>
      </c>
      <c r="F242">
        <f t="shared" si="7"/>
        <v>30</v>
      </c>
    </row>
    <row r="243" spans="1:6" x14ac:dyDescent="0.3">
      <c r="A243" t="str">
        <f t="shared" si="6"/>
        <v>Argentina#AEZ8#pfb</v>
      </c>
      <c r="B243" t="s">
        <v>1982</v>
      </c>
      <c r="C243" t="s">
        <v>1979</v>
      </c>
      <c r="D243" t="s">
        <v>1964</v>
      </c>
      <c r="E243" s="41">
        <v>0.21</v>
      </c>
      <c r="F243">
        <f t="shared" si="7"/>
        <v>210</v>
      </c>
    </row>
    <row r="244" spans="1:6" x14ac:dyDescent="0.3">
      <c r="A244" t="str">
        <f t="shared" si="6"/>
        <v>Argentina#AEZ9#pfb</v>
      </c>
      <c r="B244" t="s">
        <v>1982</v>
      </c>
      <c r="C244" t="s">
        <v>1979</v>
      </c>
      <c r="D244" t="s">
        <v>1965</v>
      </c>
      <c r="E244" s="41">
        <v>0.34</v>
      </c>
      <c r="F244">
        <f t="shared" si="7"/>
        <v>340</v>
      </c>
    </row>
    <row r="245" spans="1:6" x14ac:dyDescent="0.3">
      <c r="A245" t="str">
        <f t="shared" si="6"/>
        <v>Argentina#AEZ10#pfb</v>
      </c>
      <c r="B245" t="s">
        <v>1982</v>
      </c>
      <c r="C245" t="s">
        <v>1979</v>
      </c>
      <c r="D245" t="s">
        <v>1966</v>
      </c>
      <c r="E245" s="41">
        <v>17.66</v>
      </c>
      <c r="F245">
        <f t="shared" si="7"/>
        <v>17660</v>
      </c>
    </row>
    <row r="246" spans="1:6" x14ac:dyDescent="0.3">
      <c r="A246" t="str">
        <f t="shared" si="6"/>
        <v>Argentina#AEZ11#pfb</v>
      </c>
      <c r="B246" t="s">
        <v>1982</v>
      </c>
      <c r="C246" t="s">
        <v>1979</v>
      </c>
      <c r="D246" t="s">
        <v>1967</v>
      </c>
      <c r="E246" s="41">
        <v>59.88</v>
      </c>
      <c r="F246">
        <f t="shared" si="7"/>
        <v>59880</v>
      </c>
    </row>
    <row r="247" spans="1:6" x14ac:dyDescent="0.3">
      <c r="A247" t="str">
        <f t="shared" si="6"/>
        <v>Argentina#AEZ12#pfb</v>
      </c>
      <c r="B247" t="s">
        <v>1982</v>
      </c>
      <c r="C247" t="s">
        <v>1979</v>
      </c>
      <c r="D247" t="s">
        <v>1968</v>
      </c>
      <c r="E247" s="41">
        <v>250.4</v>
      </c>
      <c r="F247">
        <f t="shared" si="7"/>
        <v>250400</v>
      </c>
    </row>
    <row r="248" spans="1:6" x14ac:dyDescent="0.3">
      <c r="A248" t="str">
        <f t="shared" si="6"/>
        <v>Argentina#AEZ13#pfb</v>
      </c>
      <c r="B248" t="s">
        <v>1982</v>
      </c>
      <c r="C248" t="s">
        <v>1979</v>
      </c>
      <c r="D248" t="s">
        <v>1969</v>
      </c>
      <c r="E248" s="41">
        <v>0</v>
      </c>
      <c r="F248">
        <f t="shared" si="7"/>
        <v>0</v>
      </c>
    </row>
    <row r="249" spans="1:6" x14ac:dyDescent="0.3">
      <c r="A249" t="str">
        <f t="shared" si="6"/>
        <v>Argentina#AEZ14#pfb</v>
      </c>
      <c r="B249" t="s">
        <v>1982</v>
      </c>
      <c r="C249" t="s">
        <v>1979</v>
      </c>
      <c r="D249" t="s">
        <v>1970</v>
      </c>
      <c r="E249" s="41">
        <v>0</v>
      </c>
      <c r="F249">
        <f t="shared" si="7"/>
        <v>0</v>
      </c>
    </row>
    <row r="250" spans="1:6" x14ac:dyDescent="0.3">
      <c r="A250" t="str">
        <f t="shared" si="6"/>
        <v>Argentina#AEZ15#pfb</v>
      </c>
      <c r="B250" t="s">
        <v>1982</v>
      </c>
      <c r="C250" t="s">
        <v>1979</v>
      </c>
      <c r="D250" t="s">
        <v>1971</v>
      </c>
      <c r="E250" s="41">
        <v>0</v>
      </c>
      <c r="F250">
        <f t="shared" si="7"/>
        <v>0</v>
      </c>
    </row>
    <row r="251" spans="1:6" x14ac:dyDescent="0.3">
      <c r="A251" t="str">
        <f t="shared" si="6"/>
        <v>Argentina#AEZ16#pfb</v>
      </c>
      <c r="B251" t="s">
        <v>1982</v>
      </c>
      <c r="C251" t="s">
        <v>1979</v>
      </c>
      <c r="D251" t="s">
        <v>1972</v>
      </c>
      <c r="E251" s="41">
        <v>0</v>
      </c>
      <c r="F251">
        <f t="shared" si="7"/>
        <v>0</v>
      </c>
    </row>
    <row r="252" spans="1:6" x14ac:dyDescent="0.3">
      <c r="A252" t="str">
        <f t="shared" si="6"/>
        <v>Argentina#AEZ17#pfb</v>
      </c>
      <c r="B252" t="s">
        <v>1982</v>
      </c>
      <c r="C252" t="s">
        <v>1979</v>
      </c>
      <c r="D252" t="s">
        <v>1973</v>
      </c>
      <c r="E252" s="41">
        <v>0</v>
      </c>
      <c r="F252">
        <f t="shared" si="7"/>
        <v>0</v>
      </c>
    </row>
    <row r="253" spans="1:6" x14ac:dyDescent="0.3">
      <c r="A253" t="str">
        <f t="shared" si="6"/>
        <v>Argentina#AEZ18#pfb</v>
      </c>
      <c r="B253" t="s">
        <v>1982</v>
      </c>
      <c r="C253" t="s">
        <v>1979</v>
      </c>
      <c r="D253" t="s">
        <v>1974</v>
      </c>
      <c r="E253" s="41">
        <v>0</v>
      </c>
      <c r="F253">
        <f t="shared" si="7"/>
        <v>0</v>
      </c>
    </row>
    <row r="254" spans="1:6" x14ac:dyDescent="0.3">
      <c r="A254" t="str">
        <f t="shared" si="6"/>
        <v>Argentina#AEZ1#v_f</v>
      </c>
      <c r="B254" t="s">
        <v>1982</v>
      </c>
      <c r="C254" t="s">
        <v>1980</v>
      </c>
      <c r="D254" t="s">
        <v>1957</v>
      </c>
      <c r="E254" s="41">
        <v>0</v>
      </c>
      <c r="F254">
        <f t="shared" si="7"/>
        <v>0</v>
      </c>
    </row>
    <row r="255" spans="1:6" x14ac:dyDescent="0.3">
      <c r="A255" t="str">
        <f t="shared" si="6"/>
        <v>Argentina#AEZ2#v_f</v>
      </c>
      <c r="B255" t="s">
        <v>1982</v>
      </c>
      <c r="C255" t="s">
        <v>1980</v>
      </c>
      <c r="D255" t="s">
        <v>1958</v>
      </c>
      <c r="E255" s="41">
        <v>0.03</v>
      </c>
      <c r="F255">
        <f t="shared" si="7"/>
        <v>30</v>
      </c>
    </row>
    <row r="256" spans="1:6" x14ac:dyDescent="0.3">
      <c r="A256" t="str">
        <f t="shared" si="6"/>
        <v>Argentina#AEZ3#v_f</v>
      </c>
      <c r="B256" t="s">
        <v>1982</v>
      </c>
      <c r="C256" t="s">
        <v>1980</v>
      </c>
      <c r="D256" t="s">
        <v>1959</v>
      </c>
      <c r="E256" s="41">
        <v>0.03</v>
      </c>
      <c r="F256">
        <f t="shared" si="7"/>
        <v>30</v>
      </c>
    </row>
    <row r="257" spans="1:6" x14ac:dyDescent="0.3">
      <c r="A257" t="str">
        <f t="shared" si="6"/>
        <v>Argentina#AEZ4#v_f</v>
      </c>
      <c r="B257" t="s">
        <v>1982</v>
      </c>
      <c r="C257" t="s">
        <v>1980</v>
      </c>
      <c r="D257" t="s">
        <v>1960</v>
      </c>
      <c r="E257" s="41">
        <v>33.64</v>
      </c>
      <c r="F257">
        <f t="shared" si="7"/>
        <v>33640</v>
      </c>
    </row>
    <row r="258" spans="1:6" x14ac:dyDescent="0.3">
      <c r="A258" t="str">
        <f t="shared" si="6"/>
        <v>Argentina#AEZ5#v_f</v>
      </c>
      <c r="B258" t="s">
        <v>1982</v>
      </c>
      <c r="C258" t="s">
        <v>1980</v>
      </c>
      <c r="D258" t="s">
        <v>1961</v>
      </c>
      <c r="E258" s="41">
        <v>144.41999999999999</v>
      </c>
      <c r="F258">
        <f t="shared" si="7"/>
        <v>144420</v>
      </c>
    </row>
    <row r="259" spans="1:6" x14ac:dyDescent="0.3">
      <c r="A259" t="str">
        <f t="shared" ref="A259:A322" si="8">_xlfn.CONCAT(B259,"#",D259,"#",C259)</f>
        <v>Argentina#AEZ6#v_f</v>
      </c>
      <c r="B259" t="s">
        <v>1982</v>
      </c>
      <c r="C259" t="s">
        <v>1980</v>
      </c>
      <c r="D259" t="s">
        <v>1962</v>
      </c>
      <c r="E259" s="41">
        <v>23.01</v>
      </c>
      <c r="F259">
        <f t="shared" ref="F259:F322" si="9">E259*1000</f>
        <v>23010</v>
      </c>
    </row>
    <row r="260" spans="1:6" x14ac:dyDescent="0.3">
      <c r="A260" t="str">
        <f t="shared" si="8"/>
        <v>Argentina#AEZ7#v_f</v>
      </c>
      <c r="B260" t="s">
        <v>1982</v>
      </c>
      <c r="C260" t="s">
        <v>1980</v>
      </c>
      <c r="D260" t="s">
        <v>1963</v>
      </c>
      <c r="E260" s="41">
        <v>138.91999999999999</v>
      </c>
      <c r="F260">
        <f t="shared" si="9"/>
        <v>138920</v>
      </c>
    </row>
    <row r="261" spans="1:6" x14ac:dyDescent="0.3">
      <c r="A261" t="str">
        <f t="shared" si="8"/>
        <v>Argentina#AEZ8#v_f</v>
      </c>
      <c r="B261" t="s">
        <v>1982</v>
      </c>
      <c r="C261" t="s">
        <v>1980</v>
      </c>
      <c r="D261" t="s">
        <v>1964</v>
      </c>
      <c r="E261" s="41">
        <v>106.06</v>
      </c>
      <c r="F261">
        <f t="shared" si="9"/>
        <v>106060</v>
      </c>
    </row>
    <row r="262" spans="1:6" x14ac:dyDescent="0.3">
      <c r="A262" t="str">
        <f t="shared" si="8"/>
        <v>Argentina#AEZ9#v_f</v>
      </c>
      <c r="B262" t="s">
        <v>1982</v>
      </c>
      <c r="C262" t="s">
        <v>1980</v>
      </c>
      <c r="D262" t="s">
        <v>1965</v>
      </c>
      <c r="E262" s="41">
        <v>53.59</v>
      </c>
      <c r="F262">
        <f t="shared" si="9"/>
        <v>53590</v>
      </c>
    </row>
    <row r="263" spans="1:6" x14ac:dyDescent="0.3">
      <c r="A263" t="str">
        <f t="shared" si="8"/>
        <v>Argentina#AEZ10#v_f</v>
      </c>
      <c r="B263" t="s">
        <v>1982</v>
      </c>
      <c r="C263" t="s">
        <v>1980</v>
      </c>
      <c r="D263" t="s">
        <v>1966</v>
      </c>
      <c r="E263" s="41">
        <v>108.59</v>
      </c>
      <c r="F263">
        <f t="shared" si="9"/>
        <v>108590</v>
      </c>
    </row>
    <row r="264" spans="1:6" x14ac:dyDescent="0.3">
      <c r="A264" t="str">
        <f t="shared" si="8"/>
        <v>Argentina#AEZ11#v_f</v>
      </c>
      <c r="B264" t="s">
        <v>1982</v>
      </c>
      <c r="C264" t="s">
        <v>1980</v>
      </c>
      <c r="D264" t="s">
        <v>1967</v>
      </c>
      <c r="E264" s="41">
        <v>239.68</v>
      </c>
      <c r="F264">
        <f t="shared" si="9"/>
        <v>239680</v>
      </c>
    </row>
    <row r="265" spans="1:6" x14ac:dyDescent="0.3">
      <c r="A265" t="str">
        <f t="shared" si="8"/>
        <v>Argentina#AEZ12#v_f</v>
      </c>
      <c r="B265" t="s">
        <v>1982</v>
      </c>
      <c r="C265" t="s">
        <v>1980</v>
      </c>
      <c r="D265" t="s">
        <v>1968</v>
      </c>
      <c r="E265" s="41">
        <v>540.75</v>
      </c>
      <c r="F265">
        <f t="shared" si="9"/>
        <v>540750</v>
      </c>
    </row>
    <row r="266" spans="1:6" x14ac:dyDescent="0.3">
      <c r="A266" t="str">
        <f t="shared" si="8"/>
        <v>Argentina#AEZ13#v_f</v>
      </c>
      <c r="B266" t="s">
        <v>1982</v>
      </c>
      <c r="C266" t="s">
        <v>1980</v>
      </c>
      <c r="D266" t="s">
        <v>1969</v>
      </c>
      <c r="E266" s="41">
        <v>0</v>
      </c>
      <c r="F266">
        <f t="shared" si="9"/>
        <v>0</v>
      </c>
    </row>
    <row r="267" spans="1:6" x14ac:dyDescent="0.3">
      <c r="A267" t="str">
        <f t="shared" si="8"/>
        <v>Argentina#AEZ14#v_f</v>
      </c>
      <c r="B267" t="s">
        <v>1982</v>
      </c>
      <c r="C267" t="s">
        <v>1980</v>
      </c>
      <c r="D267" t="s">
        <v>1970</v>
      </c>
      <c r="E267" s="41">
        <v>0.16</v>
      </c>
      <c r="F267">
        <f t="shared" si="9"/>
        <v>160</v>
      </c>
    </row>
    <row r="268" spans="1:6" x14ac:dyDescent="0.3">
      <c r="A268" t="str">
        <f t="shared" si="8"/>
        <v>Argentina#AEZ15#v_f</v>
      </c>
      <c r="B268" t="s">
        <v>1982</v>
      </c>
      <c r="C268" t="s">
        <v>1980</v>
      </c>
      <c r="D268" t="s">
        <v>1971</v>
      </c>
      <c r="E268" s="41">
        <v>0.51</v>
      </c>
      <c r="F268">
        <f t="shared" si="9"/>
        <v>510</v>
      </c>
    </row>
    <row r="269" spans="1:6" x14ac:dyDescent="0.3">
      <c r="A269" t="str">
        <f t="shared" si="8"/>
        <v>Argentina#AEZ16#v_f</v>
      </c>
      <c r="B269" t="s">
        <v>1982</v>
      </c>
      <c r="C269" t="s">
        <v>1980</v>
      </c>
      <c r="D269" t="s">
        <v>1972</v>
      </c>
      <c r="E269" s="41">
        <v>0.16</v>
      </c>
      <c r="F269">
        <f t="shared" si="9"/>
        <v>160</v>
      </c>
    </row>
    <row r="270" spans="1:6" x14ac:dyDescent="0.3">
      <c r="A270" t="str">
        <f t="shared" si="8"/>
        <v>Argentina#AEZ17#v_f</v>
      </c>
      <c r="B270" t="s">
        <v>1982</v>
      </c>
      <c r="C270" t="s">
        <v>1980</v>
      </c>
      <c r="D270" t="s">
        <v>1973</v>
      </c>
      <c r="E270" s="41">
        <v>0</v>
      </c>
      <c r="F270">
        <f t="shared" si="9"/>
        <v>0</v>
      </c>
    </row>
    <row r="271" spans="1:6" x14ac:dyDescent="0.3">
      <c r="A271" t="str">
        <f t="shared" si="8"/>
        <v>Argentina#AEZ18#v_f</v>
      </c>
      <c r="B271" t="s">
        <v>1982</v>
      </c>
      <c r="C271" t="s">
        <v>1980</v>
      </c>
      <c r="D271" t="s">
        <v>1974</v>
      </c>
      <c r="E271" s="41">
        <v>0</v>
      </c>
      <c r="F271">
        <f t="shared" si="9"/>
        <v>0</v>
      </c>
    </row>
    <row r="272" spans="1:6" x14ac:dyDescent="0.3">
      <c r="A272" t="str">
        <f t="shared" si="8"/>
        <v>Argentina#AEZ1#wht</v>
      </c>
      <c r="B272" t="s">
        <v>1982</v>
      </c>
      <c r="C272" t="s">
        <v>1981</v>
      </c>
      <c r="D272" t="s">
        <v>1957</v>
      </c>
      <c r="E272" s="41">
        <v>0</v>
      </c>
      <c r="F272">
        <f t="shared" si="9"/>
        <v>0</v>
      </c>
    </row>
    <row r="273" spans="1:6" x14ac:dyDescent="0.3">
      <c r="A273" t="str">
        <f t="shared" si="8"/>
        <v>Argentina#AEZ2#wht</v>
      </c>
      <c r="B273" t="s">
        <v>1982</v>
      </c>
      <c r="C273" t="s">
        <v>1981</v>
      </c>
      <c r="D273" t="s">
        <v>1958</v>
      </c>
      <c r="E273" s="41">
        <v>0</v>
      </c>
      <c r="F273">
        <f t="shared" si="9"/>
        <v>0</v>
      </c>
    </row>
    <row r="274" spans="1:6" x14ac:dyDescent="0.3">
      <c r="A274" t="str">
        <f t="shared" si="8"/>
        <v>Argentina#AEZ3#wht</v>
      </c>
      <c r="B274" t="s">
        <v>1982</v>
      </c>
      <c r="C274" t="s">
        <v>1981</v>
      </c>
      <c r="D274" t="s">
        <v>1959</v>
      </c>
      <c r="E274" s="41">
        <v>0</v>
      </c>
      <c r="F274">
        <f t="shared" si="9"/>
        <v>0</v>
      </c>
    </row>
    <row r="275" spans="1:6" x14ac:dyDescent="0.3">
      <c r="A275" t="str">
        <f t="shared" si="8"/>
        <v>Argentina#AEZ4#wht</v>
      </c>
      <c r="B275" t="s">
        <v>1982</v>
      </c>
      <c r="C275" t="s">
        <v>1981</v>
      </c>
      <c r="D275" t="s">
        <v>1960</v>
      </c>
      <c r="E275" s="41">
        <v>5.04</v>
      </c>
      <c r="F275">
        <f t="shared" si="9"/>
        <v>5040</v>
      </c>
    </row>
    <row r="276" spans="1:6" x14ac:dyDescent="0.3">
      <c r="A276" t="str">
        <f t="shared" si="8"/>
        <v>Argentina#AEZ5#wht</v>
      </c>
      <c r="B276" t="s">
        <v>1982</v>
      </c>
      <c r="C276" t="s">
        <v>1981</v>
      </c>
      <c r="D276" t="s">
        <v>1961</v>
      </c>
      <c r="E276" s="41">
        <v>12.94</v>
      </c>
      <c r="F276">
        <f t="shared" si="9"/>
        <v>12940</v>
      </c>
    </row>
    <row r="277" spans="1:6" x14ac:dyDescent="0.3">
      <c r="A277" t="str">
        <f t="shared" si="8"/>
        <v>Argentina#AEZ6#wht</v>
      </c>
      <c r="B277" t="s">
        <v>1982</v>
      </c>
      <c r="C277" t="s">
        <v>1981</v>
      </c>
      <c r="D277" t="s">
        <v>1962</v>
      </c>
      <c r="E277" s="41">
        <v>0.3</v>
      </c>
      <c r="F277">
        <f t="shared" si="9"/>
        <v>300</v>
      </c>
    </row>
    <row r="278" spans="1:6" x14ac:dyDescent="0.3">
      <c r="A278" t="str">
        <f t="shared" si="8"/>
        <v>Argentina#AEZ7#wht</v>
      </c>
      <c r="B278" t="s">
        <v>1982</v>
      </c>
      <c r="C278" t="s">
        <v>1981</v>
      </c>
      <c r="D278" t="s">
        <v>1963</v>
      </c>
      <c r="E278" s="41">
        <v>1.65</v>
      </c>
      <c r="F278">
        <f t="shared" si="9"/>
        <v>1650</v>
      </c>
    </row>
    <row r="279" spans="1:6" x14ac:dyDescent="0.3">
      <c r="A279" t="str">
        <f t="shared" si="8"/>
        <v>Argentina#AEZ8#wht</v>
      </c>
      <c r="B279" t="s">
        <v>1982</v>
      </c>
      <c r="C279" t="s">
        <v>1981</v>
      </c>
      <c r="D279" t="s">
        <v>1964</v>
      </c>
      <c r="E279" s="41">
        <v>13.17</v>
      </c>
      <c r="F279">
        <f t="shared" si="9"/>
        <v>13170</v>
      </c>
    </row>
    <row r="280" spans="1:6" x14ac:dyDescent="0.3">
      <c r="A280" t="str">
        <f t="shared" si="8"/>
        <v>Argentina#AEZ9#wht</v>
      </c>
      <c r="B280" t="s">
        <v>1982</v>
      </c>
      <c r="C280" t="s">
        <v>1981</v>
      </c>
      <c r="D280" t="s">
        <v>1965</v>
      </c>
      <c r="E280" s="41">
        <v>135.27000000000001</v>
      </c>
      <c r="F280">
        <f t="shared" si="9"/>
        <v>135270</v>
      </c>
    </row>
    <row r="281" spans="1:6" x14ac:dyDescent="0.3">
      <c r="A281" t="str">
        <f t="shared" si="8"/>
        <v>Argentina#AEZ10#wht</v>
      </c>
      <c r="B281" t="s">
        <v>1982</v>
      </c>
      <c r="C281" t="s">
        <v>1981</v>
      </c>
      <c r="D281" t="s">
        <v>1966</v>
      </c>
      <c r="E281" s="41">
        <v>231.92</v>
      </c>
      <c r="F281">
        <f t="shared" si="9"/>
        <v>231920</v>
      </c>
    </row>
    <row r="282" spans="1:6" x14ac:dyDescent="0.3">
      <c r="A282" t="str">
        <f t="shared" si="8"/>
        <v>Argentina#AEZ11#wht</v>
      </c>
      <c r="B282" t="s">
        <v>1982</v>
      </c>
      <c r="C282" t="s">
        <v>1981</v>
      </c>
      <c r="D282" t="s">
        <v>1967</v>
      </c>
      <c r="E282" s="41">
        <v>1272.72</v>
      </c>
      <c r="F282">
        <f t="shared" si="9"/>
        <v>1272720</v>
      </c>
    </row>
    <row r="283" spans="1:6" x14ac:dyDescent="0.3">
      <c r="A283" t="str">
        <f t="shared" si="8"/>
        <v>Argentina#AEZ12#wht</v>
      </c>
      <c r="B283" t="s">
        <v>1982</v>
      </c>
      <c r="C283" t="s">
        <v>1981</v>
      </c>
      <c r="D283" t="s">
        <v>1968</v>
      </c>
      <c r="E283" s="41">
        <v>4376.13</v>
      </c>
      <c r="F283">
        <f t="shared" si="9"/>
        <v>4376130</v>
      </c>
    </row>
    <row r="284" spans="1:6" x14ac:dyDescent="0.3">
      <c r="A284" t="str">
        <f t="shared" si="8"/>
        <v>Argentina#AEZ13#wht</v>
      </c>
      <c r="B284" t="s">
        <v>1982</v>
      </c>
      <c r="C284" t="s">
        <v>1981</v>
      </c>
      <c r="D284" t="s">
        <v>1969</v>
      </c>
      <c r="E284" s="41">
        <v>0</v>
      </c>
      <c r="F284">
        <f t="shared" si="9"/>
        <v>0</v>
      </c>
    </row>
    <row r="285" spans="1:6" x14ac:dyDescent="0.3">
      <c r="A285" t="str">
        <f t="shared" si="8"/>
        <v>Argentina#AEZ14#wht</v>
      </c>
      <c r="B285" t="s">
        <v>1982</v>
      </c>
      <c r="C285" t="s">
        <v>1981</v>
      </c>
      <c r="D285" t="s">
        <v>1970</v>
      </c>
      <c r="E285" s="41">
        <v>0.22</v>
      </c>
      <c r="F285">
        <f t="shared" si="9"/>
        <v>220</v>
      </c>
    </row>
    <row r="286" spans="1:6" x14ac:dyDescent="0.3">
      <c r="A286" t="str">
        <f t="shared" si="8"/>
        <v>Argentina#AEZ15#wht</v>
      </c>
      <c r="B286" t="s">
        <v>1982</v>
      </c>
      <c r="C286" t="s">
        <v>1981</v>
      </c>
      <c r="D286" t="s">
        <v>1971</v>
      </c>
      <c r="E286" s="41">
        <v>0.82</v>
      </c>
      <c r="F286">
        <f t="shared" si="9"/>
        <v>820</v>
      </c>
    </row>
    <row r="287" spans="1:6" x14ac:dyDescent="0.3">
      <c r="A287" t="str">
        <f t="shared" si="8"/>
        <v>Argentina#AEZ16#wht</v>
      </c>
      <c r="B287" t="s">
        <v>1982</v>
      </c>
      <c r="C287" t="s">
        <v>1981</v>
      </c>
      <c r="D287" t="s">
        <v>1972</v>
      </c>
      <c r="E287" s="41">
        <v>0.77</v>
      </c>
      <c r="F287">
        <f t="shared" si="9"/>
        <v>770</v>
      </c>
    </row>
    <row r="288" spans="1:6" x14ac:dyDescent="0.3">
      <c r="A288" t="str">
        <f t="shared" si="8"/>
        <v>Argentina#AEZ17#wht</v>
      </c>
      <c r="B288" t="s">
        <v>1982</v>
      </c>
      <c r="C288" t="s">
        <v>1981</v>
      </c>
      <c r="D288" t="s">
        <v>1973</v>
      </c>
      <c r="E288" s="41">
        <v>0</v>
      </c>
      <c r="F288">
        <f t="shared" si="9"/>
        <v>0</v>
      </c>
    </row>
    <row r="289" spans="1:6" x14ac:dyDescent="0.3">
      <c r="A289" t="str">
        <f t="shared" si="8"/>
        <v>Argentina#AEZ18#wht</v>
      </c>
      <c r="B289" t="s">
        <v>1982</v>
      </c>
      <c r="C289" t="s">
        <v>1981</v>
      </c>
      <c r="D289" t="s">
        <v>1974</v>
      </c>
      <c r="E289" s="41">
        <v>0</v>
      </c>
      <c r="F289">
        <f t="shared" si="9"/>
        <v>0</v>
      </c>
    </row>
    <row r="290" spans="1:6" x14ac:dyDescent="0.3">
      <c r="A290" t="str">
        <f t="shared" si="8"/>
        <v>Bolivia#AEZ1#c_b</v>
      </c>
      <c r="B290" t="s">
        <v>1983</v>
      </c>
      <c r="C290" t="s">
        <v>1956</v>
      </c>
      <c r="D290" t="s">
        <v>1957</v>
      </c>
      <c r="E290" s="41">
        <v>0</v>
      </c>
      <c r="F290">
        <f t="shared" si="9"/>
        <v>0</v>
      </c>
    </row>
    <row r="291" spans="1:6" x14ac:dyDescent="0.3">
      <c r="A291" t="str">
        <f t="shared" si="8"/>
        <v>Bolivia#AEZ2#c_b</v>
      </c>
      <c r="B291" t="s">
        <v>1983</v>
      </c>
      <c r="C291" t="s">
        <v>1956</v>
      </c>
      <c r="D291" t="s">
        <v>1958</v>
      </c>
      <c r="E291" s="41">
        <v>0</v>
      </c>
      <c r="F291">
        <f t="shared" si="9"/>
        <v>0</v>
      </c>
    </row>
    <row r="292" spans="1:6" x14ac:dyDescent="0.3">
      <c r="A292" t="str">
        <f t="shared" si="8"/>
        <v>Bolivia#AEZ3#c_b</v>
      </c>
      <c r="B292" t="s">
        <v>1983</v>
      </c>
      <c r="C292" t="s">
        <v>1956</v>
      </c>
      <c r="D292" t="s">
        <v>1959</v>
      </c>
      <c r="E292" s="41">
        <v>0</v>
      </c>
      <c r="F292">
        <f t="shared" si="9"/>
        <v>0</v>
      </c>
    </row>
    <row r="293" spans="1:6" x14ac:dyDescent="0.3">
      <c r="A293" t="str">
        <f t="shared" si="8"/>
        <v>Bolivia#AEZ4#c_b</v>
      </c>
      <c r="B293" t="s">
        <v>1983</v>
      </c>
      <c r="C293" t="s">
        <v>1956</v>
      </c>
      <c r="D293" t="s">
        <v>1960</v>
      </c>
      <c r="E293" s="41">
        <v>11.61</v>
      </c>
      <c r="F293">
        <f t="shared" si="9"/>
        <v>11610</v>
      </c>
    </row>
    <row r="294" spans="1:6" x14ac:dyDescent="0.3">
      <c r="A294" t="str">
        <f t="shared" si="8"/>
        <v>Bolivia#AEZ5#c_b</v>
      </c>
      <c r="B294" t="s">
        <v>1983</v>
      </c>
      <c r="C294" t="s">
        <v>1956</v>
      </c>
      <c r="D294" t="s">
        <v>1961</v>
      </c>
      <c r="E294" s="41">
        <v>120.06</v>
      </c>
      <c r="F294">
        <f t="shared" si="9"/>
        <v>120060</v>
      </c>
    </row>
    <row r="295" spans="1:6" x14ac:dyDescent="0.3">
      <c r="A295" t="str">
        <f t="shared" si="8"/>
        <v>Bolivia#AEZ6#c_b</v>
      </c>
      <c r="B295" t="s">
        <v>1983</v>
      </c>
      <c r="C295" t="s">
        <v>1956</v>
      </c>
      <c r="D295" t="s">
        <v>1962</v>
      </c>
      <c r="E295" s="41">
        <v>18.59</v>
      </c>
      <c r="F295">
        <f t="shared" si="9"/>
        <v>18590</v>
      </c>
    </row>
    <row r="296" spans="1:6" x14ac:dyDescent="0.3">
      <c r="A296" t="str">
        <f t="shared" si="8"/>
        <v>Bolivia#AEZ7#c_b</v>
      </c>
      <c r="B296" t="s">
        <v>1983</v>
      </c>
      <c r="C296" t="s">
        <v>1956</v>
      </c>
      <c r="D296" t="s">
        <v>1963</v>
      </c>
      <c r="E296" s="41">
        <v>0.05</v>
      </c>
      <c r="F296">
        <f t="shared" si="9"/>
        <v>50</v>
      </c>
    </row>
    <row r="297" spans="1:6" x14ac:dyDescent="0.3">
      <c r="A297" t="str">
        <f t="shared" si="8"/>
        <v>Bolivia#AEZ8#c_b</v>
      </c>
      <c r="B297" t="s">
        <v>1983</v>
      </c>
      <c r="C297" t="s">
        <v>1956</v>
      </c>
      <c r="D297" t="s">
        <v>1964</v>
      </c>
      <c r="E297" s="41">
        <v>0.02</v>
      </c>
      <c r="F297">
        <f t="shared" si="9"/>
        <v>20</v>
      </c>
    </row>
    <row r="298" spans="1:6" x14ac:dyDescent="0.3">
      <c r="A298" t="str">
        <f t="shared" si="8"/>
        <v>Bolivia#AEZ9#c_b</v>
      </c>
      <c r="B298" t="s">
        <v>1983</v>
      </c>
      <c r="C298" t="s">
        <v>1956</v>
      </c>
      <c r="D298" t="s">
        <v>1965</v>
      </c>
      <c r="E298" s="41">
        <v>0.39</v>
      </c>
      <c r="F298">
        <f t="shared" si="9"/>
        <v>390</v>
      </c>
    </row>
    <row r="299" spans="1:6" x14ac:dyDescent="0.3">
      <c r="A299" t="str">
        <f t="shared" si="8"/>
        <v>Bolivia#AEZ10#c_b</v>
      </c>
      <c r="B299" t="s">
        <v>1983</v>
      </c>
      <c r="C299" t="s">
        <v>1956</v>
      </c>
      <c r="D299" t="s">
        <v>1966</v>
      </c>
      <c r="E299" s="41">
        <v>1.53</v>
      </c>
      <c r="F299">
        <f t="shared" si="9"/>
        <v>1530</v>
      </c>
    </row>
    <row r="300" spans="1:6" x14ac:dyDescent="0.3">
      <c r="A300" t="str">
        <f t="shared" si="8"/>
        <v>Bolivia#AEZ11#c_b</v>
      </c>
      <c r="B300" t="s">
        <v>1983</v>
      </c>
      <c r="C300" t="s">
        <v>1956</v>
      </c>
      <c r="D300" t="s">
        <v>1967</v>
      </c>
      <c r="E300" s="41">
        <v>5.36</v>
      </c>
      <c r="F300">
        <f t="shared" si="9"/>
        <v>5360</v>
      </c>
    </row>
    <row r="301" spans="1:6" x14ac:dyDescent="0.3">
      <c r="A301" t="str">
        <f t="shared" si="8"/>
        <v>Bolivia#AEZ12#c_b</v>
      </c>
      <c r="B301" t="s">
        <v>1983</v>
      </c>
      <c r="C301" t="s">
        <v>1956</v>
      </c>
      <c r="D301" t="s">
        <v>1968</v>
      </c>
      <c r="E301" s="41">
        <v>17.02</v>
      </c>
      <c r="F301">
        <f t="shared" si="9"/>
        <v>17020</v>
      </c>
    </row>
    <row r="302" spans="1:6" x14ac:dyDescent="0.3">
      <c r="A302" t="str">
        <f t="shared" si="8"/>
        <v>Bolivia#AEZ13#c_b</v>
      </c>
      <c r="B302" t="s">
        <v>1983</v>
      </c>
      <c r="C302" t="s">
        <v>1956</v>
      </c>
      <c r="D302" t="s">
        <v>1969</v>
      </c>
      <c r="E302" s="41">
        <v>0</v>
      </c>
      <c r="F302">
        <f t="shared" si="9"/>
        <v>0</v>
      </c>
    </row>
    <row r="303" spans="1:6" x14ac:dyDescent="0.3">
      <c r="A303" t="str">
        <f t="shared" si="8"/>
        <v>Bolivia#AEZ14#c_b</v>
      </c>
      <c r="B303" t="s">
        <v>1983</v>
      </c>
      <c r="C303" t="s">
        <v>1956</v>
      </c>
      <c r="D303" t="s">
        <v>1970</v>
      </c>
      <c r="E303" s="41">
        <v>0</v>
      </c>
      <c r="F303">
        <f t="shared" si="9"/>
        <v>0</v>
      </c>
    </row>
    <row r="304" spans="1:6" x14ac:dyDescent="0.3">
      <c r="A304" t="str">
        <f t="shared" si="8"/>
        <v>Bolivia#AEZ15#c_b</v>
      </c>
      <c r="B304" t="s">
        <v>1983</v>
      </c>
      <c r="C304" t="s">
        <v>1956</v>
      </c>
      <c r="D304" t="s">
        <v>1971</v>
      </c>
      <c r="E304" s="41">
        <v>0</v>
      </c>
      <c r="F304">
        <f t="shared" si="9"/>
        <v>0</v>
      </c>
    </row>
    <row r="305" spans="1:6" x14ac:dyDescent="0.3">
      <c r="A305" t="str">
        <f t="shared" si="8"/>
        <v>Bolivia#AEZ16#c_b</v>
      </c>
      <c r="B305" t="s">
        <v>1983</v>
      </c>
      <c r="C305" t="s">
        <v>1956</v>
      </c>
      <c r="D305" t="s">
        <v>1972</v>
      </c>
      <c r="E305" s="41">
        <v>0</v>
      </c>
      <c r="F305">
        <f t="shared" si="9"/>
        <v>0</v>
      </c>
    </row>
    <row r="306" spans="1:6" x14ac:dyDescent="0.3">
      <c r="A306" t="str">
        <f t="shared" si="8"/>
        <v>Bolivia#AEZ17#c_b</v>
      </c>
      <c r="B306" t="s">
        <v>1983</v>
      </c>
      <c r="C306" t="s">
        <v>1956</v>
      </c>
      <c r="D306" t="s">
        <v>1973</v>
      </c>
      <c r="E306" s="41">
        <v>0</v>
      </c>
      <c r="F306">
        <f t="shared" si="9"/>
        <v>0</v>
      </c>
    </row>
    <row r="307" spans="1:6" x14ac:dyDescent="0.3">
      <c r="A307" t="str">
        <f t="shared" si="8"/>
        <v>Bolivia#AEZ18#c_b</v>
      </c>
      <c r="B307" t="s">
        <v>1983</v>
      </c>
      <c r="C307" t="s">
        <v>1956</v>
      </c>
      <c r="D307" t="s">
        <v>1974</v>
      </c>
      <c r="E307" s="41">
        <v>0</v>
      </c>
      <c r="F307">
        <f t="shared" si="9"/>
        <v>0</v>
      </c>
    </row>
    <row r="308" spans="1:6" x14ac:dyDescent="0.3">
      <c r="A308" t="str">
        <f t="shared" si="8"/>
        <v>Bolivia#AEZ1#gro</v>
      </c>
      <c r="B308" t="s">
        <v>1983</v>
      </c>
      <c r="C308" t="s">
        <v>1975</v>
      </c>
      <c r="D308" t="s">
        <v>1957</v>
      </c>
      <c r="E308" s="41">
        <v>0</v>
      </c>
      <c r="F308">
        <f t="shared" si="9"/>
        <v>0</v>
      </c>
    </row>
    <row r="309" spans="1:6" x14ac:dyDescent="0.3">
      <c r="A309" t="str">
        <f t="shared" si="8"/>
        <v>Bolivia#AEZ2#gro</v>
      </c>
      <c r="B309" t="s">
        <v>1983</v>
      </c>
      <c r="C309" t="s">
        <v>1975</v>
      </c>
      <c r="D309" t="s">
        <v>1958</v>
      </c>
      <c r="E309" s="41">
        <v>0</v>
      </c>
      <c r="F309">
        <f t="shared" si="9"/>
        <v>0</v>
      </c>
    </row>
    <row r="310" spans="1:6" x14ac:dyDescent="0.3">
      <c r="A310" t="str">
        <f t="shared" si="8"/>
        <v>Bolivia#AEZ3#gro</v>
      </c>
      <c r="B310" t="s">
        <v>1983</v>
      </c>
      <c r="C310" t="s">
        <v>1975</v>
      </c>
      <c r="D310" t="s">
        <v>1959</v>
      </c>
      <c r="E310" s="41">
        <v>0</v>
      </c>
      <c r="F310">
        <f t="shared" si="9"/>
        <v>0</v>
      </c>
    </row>
    <row r="311" spans="1:6" x14ac:dyDescent="0.3">
      <c r="A311" t="str">
        <f t="shared" si="8"/>
        <v>Bolivia#AEZ4#gro</v>
      </c>
      <c r="B311" t="s">
        <v>1983</v>
      </c>
      <c r="C311" t="s">
        <v>1975</v>
      </c>
      <c r="D311" t="s">
        <v>1960</v>
      </c>
      <c r="E311" s="41">
        <v>52.66</v>
      </c>
      <c r="F311">
        <f t="shared" si="9"/>
        <v>52660</v>
      </c>
    </row>
    <row r="312" spans="1:6" x14ac:dyDescent="0.3">
      <c r="A312" t="str">
        <f t="shared" si="8"/>
        <v>Bolivia#AEZ5#gro</v>
      </c>
      <c r="B312" t="s">
        <v>1983</v>
      </c>
      <c r="C312" t="s">
        <v>1975</v>
      </c>
      <c r="D312" t="s">
        <v>1961</v>
      </c>
      <c r="E312" s="41">
        <v>531.98</v>
      </c>
      <c r="F312">
        <f t="shared" si="9"/>
        <v>531980</v>
      </c>
    </row>
    <row r="313" spans="1:6" x14ac:dyDescent="0.3">
      <c r="A313" t="str">
        <f t="shared" si="8"/>
        <v>Bolivia#AEZ6#gro</v>
      </c>
      <c r="B313" t="s">
        <v>1983</v>
      </c>
      <c r="C313" t="s">
        <v>1975</v>
      </c>
      <c r="D313" t="s">
        <v>1962</v>
      </c>
      <c r="E313" s="41">
        <v>120.87</v>
      </c>
      <c r="F313">
        <f t="shared" si="9"/>
        <v>120870</v>
      </c>
    </row>
    <row r="314" spans="1:6" x14ac:dyDescent="0.3">
      <c r="A314" t="str">
        <f t="shared" si="8"/>
        <v>Bolivia#AEZ7#gro</v>
      </c>
      <c r="B314" t="s">
        <v>1983</v>
      </c>
      <c r="C314" t="s">
        <v>1975</v>
      </c>
      <c r="D314" t="s">
        <v>1963</v>
      </c>
      <c r="E314" s="41">
        <v>5.28</v>
      </c>
      <c r="F314">
        <f t="shared" si="9"/>
        <v>5280</v>
      </c>
    </row>
    <row r="315" spans="1:6" x14ac:dyDescent="0.3">
      <c r="A315" t="str">
        <f t="shared" si="8"/>
        <v>Bolivia#AEZ8#gro</v>
      </c>
      <c r="B315" t="s">
        <v>1983</v>
      </c>
      <c r="C315" t="s">
        <v>1975</v>
      </c>
      <c r="D315" t="s">
        <v>1964</v>
      </c>
      <c r="E315" s="41">
        <v>10.39</v>
      </c>
      <c r="F315">
        <f t="shared" si="9"/>
        <v>10390</v>
      </c>
    </row>
    <row r="316" spans="1:6" x14ac:dyDescent="0.3">
      <c r="A316" t="str">
        <f t="shared" si="8"/>
        <v>Bolivia#AEZ9#gro</v>
      </c>
      <c r="B316" t="s">
        <v>1983</v>
      </c>
      <c r="C316" t="s">
        <v>1975</v>
      </c>
      <c r="D316" t="s">
        <v>1965</v>
      </c>
      <c r="E316" s="41">
        <v>21.31</v>
      </c>
      <c r="F316">
        <f t="shared" si="9"/>
        <v>21310</v>
      </c>
    </row>
    <row r="317" spans="1:6" x14ac:dyDescent="0.3">
      <c r="A317" t="str">
        <f t="shared" si="8"/>
        <v>Bolivia#AEZ10#gro</v>
      </c>
      <c r="B317" t="s">
        <v>1983</v>
      </c>
      <c r="C317" t="s">
        <v>1975</v>
      </c>
      <c r="D317" t="s">
        <v>1966</v>
      </c>
      <c r="E317" s="41">
        <v>66.56</v>
      </c>
      <c r="F317">
        <f t="shared" si="9"/>
        <v>66560</v>
      </c>
    </row>
    <row r="318" spans="1:6" x14ac:dyDescent="0.3">
      <c r="A318" t="str">
        <f t="shared" si="8"/>
        <v>Bolivia#AEZ11#gro</v>
      </c>
      <c r="B318" t="s">
        <v>1983</v>
      </c>
      <c r="C318" t="s">
        <v>1975</v>
      </c>
      <c r="D318" t="s">
        <v>1967</v>
      </c>
      <c r="E318" s="41">
        <v>79.040000000000006</v>
      </c>
      <c r="F318">
        <f t="shared" si="9"/>
        <v>79040</v>
      </c>
    </row>
    <row r="319" spans="1:6" x14ac:dyDescent="0.3">
      <c r="A319" t="str">
        <f t="shared" si="8"/>
        <v>Bolivia#AEZ12#gro</v>
      </c>
      <c r="B319" t="s">
        <v>1983</v>
      </c>
      <c r="C319" t="s">
        <v>1975</v>
      </c>
      <c r="D319" t="s">
        <v>1968</v>
      </c>
      <c r="E319" s="41">
        <v>161.35</v>
      </c>
      <c r="F319">
        <f t="shared" si="9"/>
        <v>161350</v>
      </c>
    </row>
    <row r="320" spans="1:6" x14ac:dyDescent="0.3">
      <c r="A320" t="str">
        <f t="shared" si="8"/>
        <v>Bolivia#AEZ13#gro</v>
      </c>
      <c r="B320" t="s">
        <v>1983</v>
      </c>
      <c r="C320" t="s">
        <v>1975</v>
      </c>
      <c r="D320" t="s">
        <v>1969</v>
      </c>
      <c r="E320" s="41">
        <v>0</v>
      </c>
      <c r="F320">
        <f t="shared" si="9"/>
        <v>0</v>
      </c>
    </row>
    <row r="321" spans="1:6" x14ac:dyDescent="0.3">
      <c r="A321" t="str">
        <f t="shared" si="8"/>
        <v>Bolivia#AEZ14#gro</v>
      </c>
      <c r="B321" t="s">
        <v>1983</v>
      </c>
      <c r="C321" t="s">
        <v>1975</v>
      </c>
      <c r="D321" t="s">
        <v>1970</v>
      </c>
      <c r="E321" s="41">
        <v>0</v>
      </c>
      <c r="F321">
        <f t="shared" si="9"/>
        <v>0</v>
      </c>
    </row>
    <row r="322" spans="1:6" x14ac:dyDescent="0.3">
      <c r="A322" t="str">
        <f t="shared" si="8"/>
        <v>Bolivia#AEZ15#gro</v>
      </c>
      <c r="B322" t="s">
        <v>1983</v>
      </c>
      <c r="C322" t="s">
        <v>1975</v>
      </c>
      <c r="D322" t="s">
        <v>1971</v>
      </c>
      <c r="E322" s="41">
        <v>0</v>
      </c>
      <c r="F322">
        <f t="shared" si="9"/>
        <v>0</v>
      </c>
    </row>
    <row r="323" spans="1:6" x14ac:dyDescent="0.3">
      <c r="A323" t="str">
        <f t="shared" ref="A323:A386" si="10">_xlfn.CONCAT(B323,"#",D323,"#",C323)</f>
        <v>Bolivia#AEZ16#gro</v>
      </c>
      <c r="B323" t="s">
        <v>1983</v>
      </c>
      <c r="C323" t="s">
        <v>1975</v>
      </c>
      <c r="D323" t="s">
        <v>1972</v>
      </c>
      <c r="E323" s="41">
        <v>0</v>
      </c>
      <c r="F323">
        <f t="shared" ref="F323:F386" si="11">E323*1000</f>
        <v>0</v>
      </c>
    </row>
    <row r="324" spans="1:6" x14ac:dyDescent="0.3">
      <c r="A324" t="str">
        <f t="shared" si="10"/>
        <v>Bolivia#AEZ17#gro</v>
      </c>
      <c r="B324" t="s">
        <v>1983</v>
      </c>
      <c r="C324" t="s">
        <v>1975</v>
      </c>
      <c r="D324" t="s">
        <v>1973</v>
      </c>
      <c r="E324" s="41">
        <v>0</v>
      </c>
      <c r="F324">
        <f t="shared" si="11"/>
        <v>0</v>
      </c>
    </row>
    <row r="325" spans="1:6" x14ac:dyDescent="0.3">
      <c r="A325" t="str">
        <f t="shared" si="10"/>
        <v>Bolivia#AEZ18#gro</v>
      </c>
      <c r="B325" t="s">
        <v>1983</v>
      </c>
      <c r="C325" t="s">
        <v>1975</v>
      </c>
      <c r="D325" t="s">
        <v>1974</v>
      </c>
      <c r="E325" s="41">
        <v>0</v>
      </c>
      <c r="F325">
        <f t="shared" si="11"/>
        <v>0</v>
      </c>
    </row>
    <row r="326" spans="1:6" x14ac:dyDescent="0.3">
      <c r="A326" t="str">
        <f t="shared" si="10"/>
        <v>Bolivia#AEZ1#ocr</v>
      </c>
      <c r="B326" t="s">
        <v>1983</v>
      </c>
      <c r="C326" t="s">
        <v>1976</v>
      </c>
      <c r="D326" t="s">
        <v>1957</v>
      </c>
      <c r="E326" s="41">
        <v>0</v>
      </c>
      <c r="F326">
        <f t="shared" si="11"/>
        <v>0</v>
      </c>
    </row>
    <row r="327" spans="1:6" x14ac:dyDescent="0.3">
      <c r="A327" t="str">
        <f t="shared" si="10"/>
        <v>Bolivia#AEZ2#ocr</v>
      </c>
      <c r="B327" t="s">
        <v>1983</v>
      </c>
      <c r="C327" t="s">
        <v>1976</v>
      </c>
      <c r="D327" t="s">
        <v>1958</v>
      </c>
      <c r="E327" s="41">
        <v>0</v>
      </c>
      <c r="F327">
        <f t="shared" si="11"/>
        <v>0</v>
      </c>
    </row>
    <row r="328" spans="1:6" x14ac:dyDescent="0.3">
      <c r="A328" t="str">
        <f t="shared" si="10"/>
        <v>Bolivia#AEZ3#ocr</v>
      </c>
      <c r="B328" t="s">
        <v>1983</v>
      </c>
      <c r="C328" t="s">
        <v>1976</v>
      </c>
      <c r="D328" t="s">
        <v>1959</v>
      </c>
      <c r="E328" s="41">
        <v>0</v>
      </c>
      <c r="F328">
        <f t="shared" si="11"/>
        <v>0</v>
      </c>
    </row>
    <row r="329" spans="1:6" x14ac:dyDescent="0.3">
      <c r="A329" t="str">
        <f t="shared" si="10"/>
        <v>Bolivia#AEZ4#ocr</v>
      </c>
      <c r="B329" t="s">
        <v>1983</v>
      </c>
      <c r="C329" t="s">
        <v>1976</v>
      </c>
      <c r="D329" t="s">
        <v>1960</v>
      </c>
      <c r="E329" s="41">
        <v>2.8</v>
      </c>
      <c r="F329">
        <f t="shared" si="11"/>
        <v>2800</v>
      </c>
    </row>
    <row r="330" spans="1:6" x14ac:dyDescent="0.3">
      <c r="A330" t="str">
        <f t="shared" si="10"/>
        <v>Bolivia#AEZ5#ocr</v>
      </c>
      <c r="B330" t="s">
        <v>1983</v>
      </c>
      <c r="C330" t="s">
        <v>1976</v>
      </c>
      <c r="D330" t="s">
        <v>1961</v>
      </c>
      <c r="E330" s="41">
        <v>30.5</v>
      </c>
      <c r="F330">
        <f t="shared" si="11"/>
        <v>30500</v>
      </c>
    </row>
    <row r="331" spans="1:6" x14ac:dyDescent="0.3">
      <c r="A331" t="str">
        <f t="shared" si="10"/>
        <v>Bolivia#AEZ6#ocr</v>
      </c>
      <c r="B331" t="s">
        <v>1983</v>
      </c>
      <c r="C331" t="s">
        <v>1976</v>
      </c>
      <c r="D331" t="s">
        <v>1962</v>
      </c>
      <c r="E331" s="41">
        <v>12.1</v>
      </c>
      <c r="F331">
        <f t="shared" si="11"/>
        <v>12100</v>
      </c>
    </row>
    <row r="332" spans="1:6" x14ac:dyDescent="0.3">
      <c r="A332" t="str">
        <f t="shared" si="10"/>
        <v>Bolivia#AEZ7#ocr</v>
      </c>
      <c r="B332" t="s">
        <v>1983</v>
      </c>
      <c r="C332" t="s">
        <v>1976</v>
      </c>
      <c r="D332" t="s">
        <v>1963</v>
      </c>
      <c r="E332" s="41">
        <v>1.56</v>
      </c>
      <c r="F332">
        <f t="shared" si="11"/>
        <v>1560</v>
      </c>
    </row>
    <row r="333" spans="1:6" x14ac:dyDescent="0.3">
      <c r="A333" t="str">
        <f t="shared" si="10"/>
        <v>Bolivia#AEZ8#ocr</v>
      </c>
      <c r="B333" t="s">
        <v>1983</v>
      </c>
      <c r="C333" t="s">
        <v>1976</v>
      </c>
      <c r="D333" t="s">
        <v>1964</v>
      </c>
      <c r="E333" s="41">
        <v>0.88</v>
      </c>
      <c r="F333">
        <f t="shared" si="11"/>
        <v>880</v>
      </c>
    </row>
    <row r="334" spans="1:6" x14ac:dyDescent="0.3">
      <c r="A334" t="str">
        <f t="shared" si="10"/>
        <v>Bolivia#AEZ9#ocr</v>
      </c>
      <c r="B334" t="s">
        <v>1983</v>
      </c>
      <c r="C334" t="s">
        <v>1976</v>
      </c>
      <c r="D334" t="s">
        <v>1965</v>
      </c>
      <c r="E334" s="41">
        <v>5.93</v>
      </c>
      <c r="F334">
        <f t="shared" si="11"/>
        <v>5930</v>
      </c>
    </row>
    <row r="335" spans="1:6" x14ac:dyDescent="0.3">
      <c r="A335" t="str">
        <f t="shared" si="10"/>
        <v>Bolivia#AEZ10#ocr</v>
      </c>
      <c r="B335" t="s">
        <v>1983</v>
      </c>
      <c r="C335" t="s">
        <v>1976</v>
      </c>
      <c r="D335" t="s">
        <v>1966</v>
      </c>
      <c r="E335" s="41">
        <v>7.76</v>
      </c>
      <c r="F335">
        <f t="shared" si="11"/>
        <v>7760</v>
      </c>
    </row>
    <row r="336" spans="1:6" x14ac:dyDescent="0.3">
      <c r="A336" t="str">
        <f t="shared" si="10"/>
        <v>Bolivia#AEZ11#ocr</v>
      </c>
      <c r="B336" t="s">
        <v>1983</v>
      </c>
      <c r="C336" t="s">
        <v>1976</v>
      </c>
      <c r="D336" t="s">
        <v>1967</v>
      </c>
      <c r="E336" s="41">
        <v>6.97</v>
      </c>
      <c r="F336">
        <f t="shared" si="11"/>
        <v>6970</v>
      </c>
    </row>
    <row r="337" spans="1:6" x14ac:dyDescent="0.3">
      <c r="A337" t="str">
        <f t="shared" si="10"/>
        <v>Bolivia#AEZ12#ocr</v>
      </c>
      <c r="B337" t="s">
        <v>1983</v>
      </c>
      <c r="C337" t="s">
        <v>1976</v>
      </c>
      <c r="D337" t="s">
        <v>1968</v>
      </c>
      <c r="E337" s="41">
        <v>18.3</v>
      </c>
      <c r="F337">
        <f t="shared" si="11"/>
        <v>18300</v>
      </c>
    </row>
    <row r="338" spans="1:6" x14ac:dyDescent="0.3">
      <c r="A338" t="str">
        <f t="shared" si="10"/>
        <v>Bolivia#AEZ13#ocr</v>
      </c>
      <c r="B338" t="s">
        <v>1983</v>
      </c>
      <c r="C338" t="s">
        <v>1976</v>
      </c>
      <c r="D338" t="s">
        <v>1969</v>
      </c>
      <c r="E338" s="41">
        <v>0</v>
      </c>
      <c r="F338">
        <f t="shared" si="11"/>
        <v>0</v>
      </c>
    </row>
    <row r="339" spans="1:6" x14ac:dyDescent="0.3">
      <c r="A339" t="str">
        <f t="shared" si="10"/>
        <v>Bolivia#AEZ14#ocr</v>
      </c>
      <c r="B339" t="s">
        <v>1983</v>
      </c>
      <c r="C339" t="s">
        <v>1976</v>
      </c>
      <c r="D339" t="s">
        <v>1970</v>
      </c>
      <c r="E339" s="41">
        <v>0</v>
      </c>
      <c r="F339">
        <f t="shared" si="11"/>
        <v>0</v>
      </c>
    </row>
    <row r="340" spans="1:6" x14ac:dyDescent="0.3">
      <c r="A340" t="str">
        <f t="shared" si="10"/>
        <v>Bolivia#AEZ15#ocr</v>
      </c>
      <c r="B340" t="s">
        <v>1983</v>
      </c>
      <c r="C340" t="s">
        <v>1976</v>
      </c>
      <c r="D340" t="s">
        <v>1971</v>
      </c>
      <c r="E340" s="41">
        <v>0</v>
      </c>
      <c r="F340">
        <f t="shared" si="11"/>
        <v>0</v>
      </c>
    </row>
    <row r="341" spans="1:6" x14ac:dyDescent="0.3">
      <c r="A341" t="str">
        <f t="shared" si="10"/>
        <v>Bolivia#AEZ16#ocr</v>
      </c>
      <c r="B341" t="s">
        <v>1983</v>
      </c>
      <c r="C341" t="s">
        <v>1976</v>
      </c>
      <c r="D341" t="s">
        <v>1972</v>
      </c>
      <c r="E341" s="41">
        <v>0</v>
      </c>
      <c r="F341">
        <f t="shared" si="11"/>
        <v>0</v>
      </c>
    </row>
    <row r="342" spans="1:6" x14ac:dyDescent="0.3">
      <c r="A342" t="str">
        <f t="shared" si="10"/>
        <v>Bolivia#AEZ17#ocr</v>
      </c>
      <c r="B342" t="s">
        <v>1983</v>
      </c>
      <c r="C342" t="s">
        <v>1976</v>
      </c>
      <c r="D342" t="s">
        <v>1973</v>
      </c>
      <c r="E342" s="41">
        <v>0</v>
      </c>
      <c r="F342">
        <f t="shared" si="11"/>
        <v>0</v>
      </c>
    </row>
    <row r="343" spans="1:6" x14ac:dyDescent="0.3">
      <c r="A343" t="str">
        <f t="shared" si="10"/>
        <v>Bolivia#AEZ18#ocr</v>
      </c>
      <c r="B343" t="s">
        <v>1983</v>
      </c>
      <c r="C343" t="s">
        <v>1976</v>
      </c>
      <c r="D343" t="s">
        <v>1974</v>
      </c>
      <c r="E343" s="41">
        <v>0</v>
      </c>
      <c r="F343">
        <f t="shared" si="11"/>
        <v>0</v>
      </c>
    </row>
    <row r="344" spans="1:6" x14ac:dyDescent="0.3">
      <c r="A344" t="str">
        <f t="shared" si="10"/>
        <v>Bolivia#AEZ1#osd</v>
      </c>
      <c r="B344" t="s">
        <v>1983</v>
      </c>
      <c r="C344" t="s">
        <v>1977</v>
      </c>
      <c r="D344" t="s">
        <v>1957</v>
      </c>
      <c r="E344" s="41">
        <v>0</v>
      </c>
      <c r="F344">
        <f t="shared" si="11"/>
        <v>0</v>
      </c>
    </row>
    <row r="345" spans="1:6" x14ac:dyDescent="0.3">
      <c r="A345" t="str">
        <f t="shared" si="10"/>
        <v>Bolivia#AEZ2#osd</v>
      </c>
      <c r="B345" t="s">
        <v>1983</v>
      </c>
      <c r="C345" t="s">
        <v>1977</v>
      </c>
      <c r="D345" t="s">
        <v>1958</v>
      </c>
      <c r="E345" s="41">
        <v>0</v>
      </c>
      <c r="F345">
        <f t="shared" si="11"/>
        <v>0</v>
      </c>
    </row>
    <row r="346" spans="1:6" x14ac:dyDescent="0.3">
      <c r="A346" t="str">
        <f t="shared" si="10"/>
        <v>Bolivia#AEZ3#osd</v>
      </c>
      <c r="B346" t="s">
        <v>1983</v>
      </c>
      <c r="C346" t="s">
        <v>1977</v>
      </c>
      <c r="D346" t="s">
        <v>1959</v>
      </c>
      <c r="E346" s="41">
        <v>0</v>
      </c>
      <c r="F346">
        <f t="shared" si="11"/>
        <v>0</v>
      </c>
    </row>
    <row r="347" spans="1:6" x14ac:dyDescent="0.3">
      <c r="A347" t="str">
        <f t="shared" si="10"/>
        <v>Bolivia#AEZ4#osd</v>
      </c>
      <c r="B347" t="s">
        <v>1983</v>
      </c>
      <c r="C347" t="s">
        <v>1977</v>
      </c>
      <c r="D347" t="s">
        <v>1960</v>
      </c>
      <c r="E347" s="41">
        <v>110.39</v>
      </c>
      <c r="F347">
        <f t="shared" si="11"/>
        <v>110390</v>
      </c>
    </row>
    <row r="348" spans="1:6" x14ac:dyDescent="0.3">
      <c r="A348" t="str">
        <f t="shared" si="10"/>
        <v>Bolivia#AEZ5#osd</v>
      </c>
      <c r="B348" t="s">
        <v>1983</v>
      </c>
      <c r="C348" t="s">
        <v>1977</v>
      </c>
      <c r="D348" t="s">
        <v>1961</v>
      </c>
      <c r="E348" s="41">
        <v>1172.08</v>
      </c>
      <c r="F348">
        <f t="shared" si="11"/>
        <v>1172080</v>
      </c>
    </row>
    <row r="349" spans="1:6" x14ac:dyDescent="0.3">
      <c r="A349" t="str">
        <f t="shared" si="10"/>
        <v>Bolivia#AEZ6#osd</v>
      </c>
      <c r="B349" t="s">
        <v>1983</v>
      </c>
      <c r="C349" t="s">
        <v>1977</v>
      </c>
      <c r="D349" t="s">
        <v>1962</v>
      </c>
      <c r="E349" s="41">
        <v>175</v>
      </c>
      <c r="F349">
        <f t="shared" si="11"/>
        <v>175000</v>
      </c>
    </row>
    <row r="350" spans="1:6" x14ac:dyDescent="0.3">
      <c r="A350" t="str">
        <f t="shared" si="10"/>
        <v>Bolivia#AEZ7#osd</v>
      </c>
      <c r="B350" t="s">
        <v>1983</v>
      </c>
      <c r="C350" t="s">
        <v>1977</v>
      </c>
      <c r="D350" t="s">
        <v>1963</v>
      </c>
      <c r="E350" s="41">
        <v>0.16</v>
      </c>
      <c r="F350">
        <f t="shared" si="11"/>
        <v>160</v>
      </c>
    </row>
    <row r="351" spans="1:6" x14ac:dyDescent="0.3">
      <c r="A351" t="str">
        <f t="shared" si="10"/>
        <v>Bolivia#AEZ8#osd</v>
      </c>
      <c r="B351" t="s">
        <v>1983</v>
      </c>
      <c r="C351" t="s">
        <v>1977</v>
      </c>
      <c r="D351" t="s">
        <v>1964</v>
      </c>
      <c r="E351" s="41">
        <v>0.28999999999999998</v>
      </c>
      <c r="F351">
        <f t="shared" si="11"/>
        <v>290</v>
      </c>
    </row>
    <row r="352" spans="1:6" x14ac:dyDescent="0.3">
      <c r="A352" t="str">
        <f t="shared" si="10"/>
        <v>Bolivia#AEZ9#osd</v>
      </c>
      <c r="B352" t="s">
        <v>1983</v>
      </c>
      <c r="C352" t="s">
        <v>1977</v>
      </c>
      <c r="D352" t="s">
        <v>1965</v>
      </c>
      <c r="E352" s="41">
        <v>1.18</v>
      </c>
      <c r="F352">
        <f t="shared" si="11"/>
        <v>1180</v>
      </c>
    </row>
    <row r="353" spans="1:6" x14ac:dyDescent="0.3">
      <c r="A353" t="str">
        <f t="shared" si="10"/>
        <v>Bolivia#AEZ10#osd</v>
      </c>
      <c r="B353" t="s">
        <v>1983</v>
      </c>
      <c r="C353" t="s">
        <v>1977</v>
      </c>
      <c r="D353" t="s">
        <v>1966</v>
      </c>
      <c r="E353" s="41">
        <v>7.81</v>
      </c>
      <c r="F353">
        <f t="shared" si="11"/>
        <v>7810</v>
      </c>
    </row>
    <row r="354" spans="1:6" x14ac:dyDescent="0.3">
      <c r="A354" t="str">
        <f t="shared" si="10"/>
        <v>Bolivia#AEZ11#osd</v>
      </c>
      <c r="B354" t="s">
        <v>1983</v>
      </c>
      <c r="C354" t="s">
        <v>1977</v>
      </c>
      <c r="D354" t="s">
        <v>1967</v>
      </c>
      <c r="E354" s="41">
        <v>20.420000000000002</v>
      </c>
      <c r="F354">
        <f t="shared" si="11"/>
        <v>20420</v>
      </c>
    </row>
    <row r="355" spans="1:6" x14ac:dyDescent="0.3">
      <c r="A355" t="str">
        <f t="shared" si="10"/>
        <v>Bolivia#AEZ12#osd</v>
      </c>
      <c r="B355" t="s">
        <v>1983</v>
      </c>
      <c r="C355" t="s">
        <v>1977</v>
      </c>
      <c r="D355" t="s">
        <v>1968</v>
      </c>
      <c r="E355" s="41">
        <v>53.89</v>
      </c>
      <c r="F355">
        <f t="shared" si="11"/>
        <v>53890</v>
      </c>
    </row>
    <row r="356" spans="1:6" x14ac:dyDescent="0.3">
      <c r="A356" t="str">
        <f t="shared" si="10"/>
        <v>Bolivia#AEZ13#osd</v>
      </c>
      <c r="B356" t="s">
        <v>1983</v>
      </c>
      <c r="C356" t="s">
        <v>1977</v>
      </c>
      <c r="D356" t="s">
        <v>1969</v>
      </c>
      <c r="E356" s="41">
        <v>0</v>
      </c>
      <c r="F356">
        <f t="shared" si="11"/>
        <v>0</v>
      </c>
    </row>
    <row r="357" spans="1:6" x14ac:dyDescent="0.3">
      <c r="A357" t="str">
        <f t="shared" si="10"/>
        <v>Bolivia#AEZ14#osd</v>
      </c>
      <c r="B357" t="s">
        <v>1983</v>
      </c>
      <c r="C357" t="s">
        <v>1977</v>
      </c>
      <c r="D357" t="s">
        <v>1970</v>
      </c>
      <c r="E357" s="41">
        <v>0</v>
      </c>
      <c r="F357">
        <f t="shared" si="11"/>
        <v>0</v>
      </c>
    </row>
    <row r="358" spans="1:6" x14ac:dyDescent="0.3">
      <c r="A358" t="str">
        <f t="shared" si="10"/>
        <v>Bolivia#AEZ15#osd</v>
      </c>
      <c r="B358" t="s">
        <v>1983</v>
      </c>
      <c r="C358" t="s">
        <v>1977</v>
      </c>
      <c r="D358" t="s">
        <v>1971</v>
      </c>
      <c r="E358" s="41">
        <v>0</v>
      </c>
      <c r="F358">
        <f t="shared" si="11"/>
        <v>0</v>
      </c>
    </row>
    <row r="359" spans="1:6" x14ac:dyDescent="0.3">
      <c r="A359" t="str">
        <f t="shared" si="10"/>
        <v>Bolivia#AEZ16#osd</v>
      </c>
      <c r="B359" t="s">
        <v>1983</v>
      </c>
      <c r="C359" t="s">
        <v>1977</v>
      </c>
      <c r="D359" t="s">
        <v>1972</v>
      </c>
      <c r="E359" s="41">
        <v>0</v>
      </c>
      <c r="F359">
        <f t="shared" si="11"/>
        <v>0</v>
      </c>
    </row>
    <row r="360" spans="1:6" x14ac:dyDescent="0.3">
      <c r="A360" t="str">
        <f t="shared" si="10"/>
        <v>Bolivia#AEZ17#osd</v>
      </c>
      <c r="B360" t="s">
        <v>1983</v>
      </c>
      <c r="C360" t="s">
        <v>1977</v>
      </c>
      <c r="D360" t="s">
        <v>1973</v>
      </c>
      <c r="E360" s="41">
        <v>0</v>
      </c>
      <c r="F360">
        <f t="shared" si="11"/>
        <v>0</v>
      </c>
    </row>
    <row r="361" spans="1:6" x14ac:dyDescent="0.3">
      <c r="A361" t="str">
        <f t="shared" si="10"/>
        <v>Bolivia#AEZ18#osd</v>
      </c>
      <c r="B361" t="s">
        <v>1983</v>
      </c>
      <c r="C361" t="s">
        <v>1977</v>
      </c>
      <c r="D361" t="s">
        <v>1974</v>
      </c>
      <c r="E361" s="41">
        <v>0</v>
      </c>
      <c r="F361">
        <f t="shared" si="11"/>
        <v>0</v>
      </c>
    </row>
    <row r="362" spans="1:6" x14ac:dyDescent="0.3">
      <c r="A362" t="str">
        <f t="shared" si="10"/>
        <v>Bolivia#AEZ1#pdr</v>
      </c>
      <c r="B362" t="s">
        <v>1983</v>
      </c>
      <c r="C362" t="s">
        <v>1978</v>
      </c>
      <c r="D362" t="s">
        <v>1957</v>
      </c>
      <c r="E362" s="41">
        <v>0</v>
      </c>
      <c r="F362">
        <f t="shared" si="11"/>
        <v>0</v>
      </c>
    </row>
    <row r="363" spans="1:6" x14ac:dyDescent="0.3">
      <c r="A363" t="str">
        <f t="shared" si="10"/>
        <v>Bolivia#AEZ2#pdr</v>
      </c>
      <c r="B363" t="s">
        <v>1983</v>
      </c>
      <c r="C363" t="s">
        <v>1978</v>
      </c>
      <c r="D363" t="s">
        <v>1958</v>
      </c>
      <c r="E363" s="41">
        <v>0</v>
      </c>
      <c r="F363">
        <f t="shared" si="11"/>
        <v>0</v>
      </c>
    </row>
    <row r="364" spans="1:6" x14ac:dyDescent="0.3">
      <c r="A364" t="str">
        <f t="shared" si="10"/>
        <v>Bolivia#AEZ3#pdr</v>
      </c>
      <c r="B364" t="s">
        <v>1983</v>
      </c>
      <c r="C364" t="s">
        <v>1978</v>
      </c>
      <c r="D364" t="s">
        <v>1959</v>
      </c>
      <c r="E364" s="41">
        <v>0</v>
      </c>
      <c r="F364">
        <f t="shared" si="11"/>
        <v>0</v>
      </c>
    </row>
    <row r="365" spans="1:6" x14ac:dyDescent="0.3">
      <c r="A365" t="str">
        <f t="shared" si="10"/>
        <v>Bolivia#AEZ4#pdr</v>
      </c>
      <c r="B365" t="s">
        <v>1983</v>
      </c>
      <c r="C365" t="s">
        <v>1978</v>
      </c>
      <c r="D365" t="s">
        <v>1960</v>
      </c>
      <c r="E365" s="41">
        <v>9.66</v>
      </c>
      <c r="F365">
        <f t="shared" si="11"/>
        <v>9660</v>
      </c>
    </row>
    <row r="366" spans="1:6" x14ac:dyDescent="0.3">
      <c r="A366" t="str">
        <f t="shared" si="10"/>
        <v>Bolivia#AEZ5#pdr</v>
      </c>
      <c r="B366" t="s">
        <v>1983</v>
      </c>
      <c r="C366" t="s">
        <v>1978</v>
      </c>
      <c r="D366" t="s">
        <v>1961</v>
      </c>
      <c r="E366" s="41">
        <v>115.4</v>
      </c>
      <c r="F366">
        <f t="shared" si="11"/>
        <v>115400</v>
      </c>
    </row>
    <row r="367" spans="1:6" x14ac:dyDescent="0.3">
      <c r="A367" t="str">
        <f t="shared" si="10"/>
        <v>Bolivia#AEZ6#pdr</v>
      </c>
      <c r="B367" t="s">
        <v>1983</v>
      </c>
      <c r="C367" t="s">
        <v>1978</v>
      </c>
      <c r="D367" t="s">
        <v>1962</v>
      </c>
      <c r="E367" s="41">
        <v>34.159999999999997</v>
      </c>
      <c r="F367">
        <f t="shared" si="11"/>
        <v>34160</v>
      </c>
    </row>
    <row r="368" spans="1:6" x14ac:dyDescent="0.3">
      <c r="A368" t="str">
        <f t="shared" si="10"/>
        <v>Bolivia#AEZ7#pdr</v>
      </c>
      <c r="B368" t="s">
        <v>1983</v>
      </c>
      <c r="C368" t="s">
        <v>1978</v>
      </c>
      <c r="D368" t="s">
        <v>1963</v>
      </c>
      <c r="E368" s="41">
        <v>0.94</v>
      </c>
      <c r="F368">
        <f t="shared" si="11"/>
        <v>940</v>
      </c>
    </row>
    <row r="369" spans="1:6" x14ac:dyDescent="0.3">
      <c r="A369" t="str">
        <f t="shared" si="10"/>
        <v>Bolivia#AEZ8#pdr</v>
      </c>
      <c r="B369" t="s">
        <v>1983</v>
      </c>
      <c r="C369" t="s">
        <v>1978</v>
      </c>
      <c r="D369" t="s">
        <v>1964</v>
      </c>
      <c r="E369" s="41">
        <v>0.13</v>
      </c>
      <c r="F369">
        <f t="shared" si="11"/>
        <v>130</v>
      </c>
    </row>
    <row r="370" spans="1:6" x14ac:dyDescent="0.3">
      <c r="A370" t="str">
        <f t="shared" si="10"/>
        <v>Bolivia#AEZ9#pdr</v>
      </c>
      <c r="B370" t="s">
        <v>1983</v>
      </c>
      <c r="C370" t="s">
        <v>1978</v>
      </c>
      <c r="D370" t="s">
        <v>1965</v>
      </c>
      <c r="E370" s="41">
        <v>2.5299999999999998</v>
      </c>
      <c r="F370">
        <f t="shared" si="11"/>
        <v>2530</v>
      </c>
    </row>
    <row r="371" spans="1:6" x14ac:dyDescent="0.3">
      <c r="A371" t="str">
        <f t="shared" si="10"/>
        <v>Bolivia#AEZ10#pdr</v>
      </c>
      <c r="B371" t="s">
        <v>1983</v>
      </c>
      <c r="C371" t="s">
        <v>1978</v>
      </c>
      <c r="D371" t="s">
        <v>1966</v>
      </c>
      <c r="E371" s="41">
        <v>5.73</v>
      </c>
      <c r="F371">
        <f t="shared" si="11"/>
        <v>5730</v>
      </c>
    </row>
    <row r="372" spans="1:6" x14ac:dyDescent="0.3">
      <c r="A372" t="str">
        <f t="shared" si="10"/>
        <v>Bolivia#AEZ11#pdr</v>
      </c>
      <c r="B372" t="s">
        <v>1983</v>
      </c>
      <c r="C372" t="s">
        <v>1978</v>
      </c>
      <c r="D372" t="s">
        <v>1967</v>
      </c>
      <c r="E372" s="41">
        <v>5.93</v>
      </c>
      <c r="F372">
        <f t="shared" si="11"/>
        <v>5930</v>
      </c>
    </row>
    <row r="373" spans="1:6" x14ac:dyDescent="0.3">
      <c r="A373" t="str">
        <f t="shared" si="10"/>
        <v>Bolivia#AEZ12#pdr</v>
      </c>
      <c r="B373" t="s">
        <v>1983</v>
      </c>
      <c r="C373" t="s">
        <v>1978</v>
      </c>
      <c r="D373" t="s">
        <v>1968</v>
      </c>
      <c r="E373" s="41">
        <v>12.78</v>
      </c>
      <c r="F373">
        <f t="shared" si="11"/>
        <v>12780</v>
      </c>
    </row>
    <row r="374" spans="1:6" x14ac:dyDescent="0.3">
      <c r="A374" t="str">
        <f t="shared" si="10"/>
        <v>Bolivia#AEZ13#pdr</v>
      </c>
      <c r="B374" t="s">
        <v>1983</v>
      </c>
      <c r="C374" t="s">
        <v>1978</v>
      </c>
      <c r="D374" t="s">
        <v>1969</v>
      </c>
      <c r="E374" s="41">
        <v>0</v>
      </c>
      <c r="F374">
        <f t="shared" si="11"/>
        <v>0</v>
      </c>
    </row>
    <row r="375" spans="1:6" x14ac:dyDescent="0.3">
      <c r="A375" t="str">
        <f t="shared" si="10"/>
        <v>Bolivia#AEZ14#pdr</v>
      </c>
      <c r="B375" t="s">
        <v>1983</v>
      </c>
      <c r="C375" t="s">
        <v>1978</v>
      </c>
      <c r="D375" t="s">
        <v>1970</v>
      </c>
      <c r="E375" s="41">
        <v>0</v>
      </c>
      <c r="F375">
        <f t="shared" si="11"/>
        <v>0</v>
      </c>
    </row>
    <row r="376" spans="1:6" x14ac:dyDescent="0.3">
      <c r="A376" t="str">
        <f t="shared" si="10"/>
        <v>Bolivia#AEZ15#pdr</v>
      </c>
      <c r="B376" t="s">
        <v>1983</v>
      </c>
      <c r="C376" t="s">
        <v>1978</v>
      </c>
      <c r="D376" t="s">
        <v>1971</v>
      </c>
      <c r="E376" s="41">
        <v>0</v>
      </c>
      <c r="F376">
        <f t="shared" si="11"/>
        <v>0</v>
      </c>
    </row>
    <row r="377" spans="1:6" x14ac:dyDescent="0.3">
      <c r="A377" t="str">
        <f t="shared" si="10"/>
        <v>Bolivia#AEZ16#pdr</v>
      </c>
      <c r="B377" t="s">
        <v>1983</v>
      </c>
      <c r="C377" t="s">
        <v>1978</v>
      </c>
      <c r="D377" t="s">
        <v>1972</v>
      </c>
      <c r="E377" s="41">
        <v>0</v>
      </c>
      <c r="F377">
        <f t="shared" si="11"/>
        <v>0</v>
      </c>
    </row>
    <row r="378" spans="1:6" x14ac:dyDescent="0.3">
      <c r="A378" t="str">
        <f t="shared" si="10"/>
        <v>Bolivia#AEZ17#pdr</v>
      </c>
      <c r="B378" t="s">
        <v>1983</v>
      </c>
      <c r="C378" t="s">
        <v>1978</v>
      </c>
      <c r="D378" t="s">
        <v>1973</v>
      </c>
      <c r="E378" s="41">
        <v>0</v>
      </c>
      <c r="F378">
        <f t="shared" si="11"/>
        <v>0</v>
      </c>
    </row>
    <row r="379" spans="1:6" x14ac:dyDescent="0.3">
      <c r="A379" t="str">
        <f t="shared" si="10"/>
        <v>Bolivia#AEZ18#pdr</v>
      </c>
      <c r="B379" t="s">
        <v>1983</v>
      </c>
      <c r="C379" t="s">
        <v>1978</v>
      </c>
      <c r="D379" t="s">
        <v>1974</v>
      </c>
      <c r="E379" s="41">
        <v>0</v>
      </c>
      <c r="F379">
        <f t="shared" si="11"/>
        <v>0</v>
      </c>
    </row>
    <row r="380" spans="1:6" x14ac:dyDescent="0.3">
      <c r="A380" t="str">
        <f t="shared" si="10"/>
        <v>Bolivia#AEZ1#pfb</v>
      </c>
      <c r="B380" t="s">
        <v>1983</v>
      </c>
      <c r="C380" t="s">
        <v>1979</v>
      </c>
      <c r="D380" t="s">
        <v>1957</v>
      </c>
      <c r="E380" s="41">
        <v>0</v>
      </c>
      <c r="F380">
        <f t="shared" si="11"/>
        <v>0</v>
      </c>
    </row>
    <row r="381" spans="1:6" x14ac:dyDescent="0.3">
      <c r="A381" t="str">
        <f t="shared" si="10"/>
        <v>Bolivia#AEZ2#pfb</v>
      </c>
      <c r="B381" t="s">
        <v>1983</v>
      </c>
      <c r="C381" t="s">
        <v>1979</v>
      </c>
      <c r="D381" t="s">
        <v>1958</v>
      </c>
      <c r="E381" s="41">
        <v>0</v>
      </c>
      <c r="F381">
        <f t="shared" si="11"/>
        <v>0</v>
      </c>
    </row>
    <row r="382" spans="1:6" x14ac:dyDescent="0.3">
      <c r="A382" t="str">
        <f t="shared" si="10"/>
        <v>Bolivia#AEZ3#pfb</v>
      </c>
      <c r="B382" t="s">
        <v>1983</v>
      </c>
      <c r="C382" t="s">
        <v>1979</v>
      </c>
      <c r="D382" t="s">
        <v>1959</v>
      </c>
      <c r="E382" s="41">
        <v>0</v>
      </c>
      <c r="F382">
        <f t="shared" si="11"/>
        <v>0</v>
      </c>
    </row>
    <row r="383" spans="1:6" x14ac:dyDescent="0.3">
      <c r="A383" t="str">
        <f t="shared" si="10"/>
        <v>Bolivia#AEZ4#pfb</v>
      </c>
      <c r="B383" t="s">
        <v>1983</v>
      </c>
      <c r="C383" t="s">
        <v>1979</v>
      </c>
      <c r="D383" t="s">
        <v>1960</v>
      </c>
      <c r="E383" s="41">
        <v>0.3</v>
      </c>
      <c r="F383">
        <f t="shared" si="11"/>
        <v>300</v>
      </c>
    </row>
    <row r="384" spans="1:6" x14ac:dyDescent="0.3">
      <c r="A384" t="str">
        <f t="shared" si="10"/>
        <v>Bolivia#AEZ5#pfb</v>
      </c>
      <c r="B384" t="s">
        <v>1983</v>
      </c>
      <c r="C384" t="s">
        <v>1979</v>
      </c>
      <c r="D384" t="s">
        <v>1961</v>
      </c>
      <c r="E384" s="41">
        <v>3.4</v>
      </c>
      <c r="F384">
        <f t="shared" si="11"/>
        <v>3400</v>
      </c>
    </row>
    <row r="385" spans="1:6" x14ac:dyDescent="0.3">
      <c r="A385" t="str">
        <f t="shared" si="10"/>
        <v>Bolivia#AEZ6#pfb</v>
      </c>
      <c r="B385" t="s">
        <v>1983</v>
      </c>
      <c r="C385" t="s">
        <v>1979</v>
      </c>
      <c r="D385" t="s">
        <v>1962</v>
      </c>
      <c r="E385" s="41">
        <v>0.48</v>
      </c>
      <c r="F385">
        <f t="shared" si="11"/>
        <v>480</v>
      </c>
    </row>
    <row r="386" spans="1:6" x14ac:dyDescent="0.3">
      <c r="A386" t="str">
        <f t="shared" si="10"/>
        <v>Bolivia#AEZ7#pfb</v>
      </c>
      <c r="B386" t="s">
        <v>1983</v>
      </c>
      <c r="C386" t="s">
        <v>1979</v>
      </c>
      <c r="D386" t="s">
        <v>1963</v>
      </c>
      <c r="E386" s="41">
        <v>0.02</v>
      </c>
      <c r="F386">
        <f t="shared" si="11"/>
        <v>20</v>
      </c>
    </row>
    <row r="387" spans="1:6" x14ac:dyDescent="0.3">
      <c r="A387" t="str">
        <f t="shared" ref="A387:A450" si="12">_xlfn.CONCAT(B387,"#",D387,"#",C387)</f>
        <v>Bolivia#AEZ8#pfb</v>
      </c>
      <c r="B387" t="s">
        <v>1983</v>
      </c>
      <c r="C387" t="s">
        <v>1979</v>
      </c>
      <c r="D387" t="s">
        <v>1964</v>
      </c>
      <c r="E387" s="41">
        <v>0</v>
      </c>
      <c r="F387">
        <f t="shared" ref="F387:F450" si="13">E387*1000</f>
        <v>0</v>
      </c>
    </row>
    <row r="388" spans="1:6" x14ac:dyDescent="0.3">
      <c r="A388" t="str">
        <f t="shared" si="12"/>
        <v>Bolivia#AEZ9#pfb</v>
      </c>
      <c r="B388" t="s">
        <v>1983</v>
      </c>
      <c r="C388" t="s">
        <v>1979</v>
      </c>
      <c r="D388" t="s">
        <v>1965</v>
      </c>
      <c r="E388" s="41">
        <v>0.01</v>
      </c>
      <c r="F388">
        <f t="shared" si="13"/>
        <v>10</v>
      </c>
    </row>
    <row r="389" spans="1:6" x14ac:dyDescent="0.3">
      <c r="A389" t="str">
        <f t="shared" si="12"/>
        <v>Bolivia#AEZ10#pfb</v>
      </c>
      <c r="B389" t="s">
        <v>1983</v>
      </c>
      <c r="C389" t="s">
        <v>1979</v>
      </c>
      <c r="D389" t="s">
        <v>1966</v>
      </c>
      <c r="E389" s="41">
        <v>0.11</v>
      </c>
      <c r="F389">
        <f t="shared" si="13"/>
        <v>110</v>
      </c>
    </row>
    <row r="390" spans="1:6" x14ac:dyDescent="0.3">
      <c r="A390" t="str">
        <f t="shared" si="12"/>
        <v>Bolivia#AEZ11#pfb</v>
      </c>
      <c r="B390" t="s">
        <v>1983</v>
      </c>
      <c r="C390" t="s">
        <v>1979</v>
      </c>
      <c r="D390" t="s">
        <v>1967</v>
      </c>
      <c r="E390" s="41">
        <v>0.1</v>
      </c>
      <c r="F390">
        <f t="shared" si="13"/>
        <v>100</v>
      </c>
    </row>
    <row r="391" spans="1:6" x14ac:dyDescent="0.3">
      <c r="A391" t="str">
        <f t="shared" si="12"/>
        <v>Bolivia#AEZ12#pfb</v>
      </c>
      <c r="B391" t="s">
        <v>1983</v>
      </c>
      <c r="C391" t="s">
        <v>1979</v>
      </c>
      <c r="D391" t="s">
        <v>1968</v>
      </c>
      <c r="E391" s="41">
        <v>0.16</v>
      </c>
      <c r="F391">
        <f t="shared" si="13"/>
        <v>160</v>
      </c>
    </row>
    <row r="392" spans="1:6" x14ac:dyDescent="0.3">
      <c r="A392" t="str">
        <f t="shared" si="12"/>
        <v>Bolivia#AEZ13#pfb</v>
      </c>
      <c r="B392" t="s">
        <v>1983</v>
      </c>
      <c r="C392" t="s">
        <v>1979</v>
      </c>
      <c r="D392" t="s">
        <v>1969</v>
      </c>
      <c r="E392" s="41">
        <v>0</v>
      </c>
      <c r="F392">
        <f t="shared" si="13"/>
        <v>0</v>
      </c>
    </row>
    <row r="393" spans="1:6" x14ac:dyDescent="0.3">
      <c r="A393" t="str">
        <f t="shared" si="12"/>
        <v>Bolivia#AEZ14#pfb</v>
      </c>
      <c r="B393" t="s">
        <v>1983</v>
      </c>
      <c r="C393" t="s">
        <v>1979</v>
      </c>
      <c r="D393" t="s">
        <v>1970</v>
      </c>
      <c r="E393" s="41">
        <v>0</v>
      </c>
      <c r="F393">
        <f t="shared" si="13"/>
        <v>0</v>
      </c>
    </row>
    <row r="394" spans="1:6" x14ac:dyDescent="0.3">
      <c r="A394" t="str">
        <f t="shared" si="12"/>
        <v>Bolivia#AEZ15#pfb</v>
      </c>
      <c r="B394" t="s">
        <v>1983</v>
      </c>
      <c r="C394" t="s">
        <v>1979</v>
      </c>
      <c r="D394" t="s">
        <v>1971</v>
      </c>
      <c r="E394" s="41">
        <v>0</v>
      </c>
      <c r="F394">
        <f t="shared" si="13"/>
        <v>0</v>
      </c>
    </row>
    <row r="395" spans="1:6" x14ac:dyDescent="0.3">
      <c r="A395" t="str">
        <f t="shared" si="12"/>
        <v>Bolivia#AEZ16#pfb</v>
      </c>
      <c r="B395" t="s">
        <v>1983</v>
      </c>
      <c r="C395" t="s">
        <v>1979</v>
      </c>
      <c r="D395" t="s">
        <v>1972</v>
      </c>
      <c r="E395" s="41">
        <v>0</v>
      </c>
      <c r="F395">
        <f t="shared" si="13"/>
        <v>0</v>
      </c>
    </row>
    <row r="396" spans="1:6" x14ac:dyDescent="0.3">
      <c r="A396" t="str">
        <f t="shared" si="12"/>
        <v>Bolivia#AEZ17#pfb</v>
      </c>
      <c r="B396" t="s">
        <v>1983</v>
      </c>
      <c r="C396" t="s">
        <v>1979</v>
      </c>
      <c r="D396" t="s">
        <v>1973</v>
      </c>
      <c r="E396" s="41">
        <v>0</v>
      </c>
      <c r="F396">
        <f t="shared" si="13"/>
        <v>0</v>
      </c>
    </row>
    <row r="397" spans="1:6" x14ac:dyDescent="0.3">
      <c r="A397" t="str">
        <f t="shared" si="12"/>
        <v>Bolivia#AEZ18#pfb</v>
      </c>
      <c r="B397" t="s">
        <v>1983</v>
      </c>
      <c r="C397" t="s">
        <v>1979</v>
      </c>
      <c r="D397" t="s">
        <v>1974</v>
      </c>
      <c r="E397" s="41">
        <v>0</v>
      </c>
      <c r="F397">
        <f t="shared" si="13"/>
        <v>0</v>
      </c>
    </row>
    <row r="398" spans="1:6" x14ac:dyDescent="0.3">
      <c r="A398" t="str">
        <f t="shared" si="12"/>
        <v>Bolivia#AEZ1#v_f</v>
      </c>
      <c r="B398" t="s">
        <v>1983</v>
      </c>
      <c r="C398" t="s">
        <v>1980</v>
      </c>
      <c r="D398" t="s">
        <v>1957</v>
      </c>
      <c r="E398" s="41">
        <v>0</v>
      </c>
      <c r="F398">
        <f t="shared" si="13"/>
        <v>0</v>
      </c>
    </row>
    <row r="399" spans="1:6" x14ac:dyDescent="0.3">
      <c r="A399" t="str">
        <f t="shared" si="12"/>
        <v>Bolivia#AEZ2#v_f</v>
      </c>
      <c r="B399" t="s">
        <v>1983</v>
      </c>
      <c r="C399" t="s">
        <v>1980</v>
      </c>
      <c r="D399" t="s">
        <v>1958</v>
      </c>
      <c r="E399" s="41">
        <v>0</v>
      </c>
      <c r="F399">
        <f t="shared" si="13"/>
        <v>0</v>
      </c>
    </row>
    <row r="400" spans="1:6" x14ac:dyDescent="0.3">
      <c r="A400" t="str">
        <f t="shared" si="12"/>
        <v>Bolivia#AEZ3#v_f</v>
      </c>
      <c r="B400" t="s">
        <v>1983</v>
      </c>
      <c r="C400" t="s">
        <v>1980</v>
      </c>
      <c r="D400" t="s">
        <v>1959</v>
      </c>
      <c r="E400" s="41">
        <v>0.59</v>
      </c>
      <c r="F400">
        <f t="shared" si="13"/>
        <v>590</v>
      </c>
    </row>
    <row r="401" spans="1:6" x14ac:dyDescent="0.3">
      <c r="A401" t="str">
        <f t="shared" si="12"/>
        <v>Bolivia#AEZ4#v_f</v>
      </c>
      <c r="B401" t="s">
        <v>1983</v>
      </c>
      <c r="C401" t="s">
        <v>1980</v>
      </c>
      <c r="D401" t="s">
        <v>1960</v>
      </c>
      <c r="E401" s="41">
        <v>20.56</v>
      </c>
      <c r="F401">
        <f t="shared" si="13"/>
        <v>20560</v>
      </c>
    </row>
    <row r="402" spans="1:6" x14ac:dyDescent="0.3">
      <c r="A402" t="str">
        <f t="shared" si="12"/>
        <v>Bolivia#AEZ5#v_f</v>
      </c>
      <c r="B402" t="s">
        <v>1983</v>
      </c>
      <c r="C402" t="s">
        <v>1980</v>
      </c>
      <c r="D402" t="s">
        <v>1961</v>
      </c>
      <c r="E402" s="41">
        <v>191.37</v>
      </c>
      <c r="F402">
        <f t="shared" si="13"/>
        <v>191370</v>
      </c>
    </row>
    <row r="403" spans="1:6" x14ac:dyDescent="0.3">
      <c r="A403" t="str">
        <f t="shared" si="12"/>
        <v>Bolivia#AEZ6#v_f</v>
      </c>
      <c r="B403" t="s">
        <v>1983</v>
      </c>
      <c r="C403" t="s">
        <v>1980</v>
      </c>
      <c r="D403" t="s">
        <v>1962</v>
      </c>
      <c r="E403" s="41">
        <v>81.09</v>
      </c>
      <c r="F403">
        <f t="shared" si="13"/>
        <v>81090</v>
      </c>
    </row>
    <row r="404" spans="1:6" x14ac:dyDescent="0.3">
      <c r="A404" t="str">
        <f t="shared" si="12"/>
        <v>Bolivia#AEZ7#v_f</v>
      </c>
      <c r="B404" t="s">
        <v>1983</v>
      </c>
      <c r="C404" t="s">
        <v>1980</v>
      </c>
      <c r="D404" t="s">
        <v>1963</v>
      </c>
      <c r="E404" s="41">
        <v>8.3800000000000008</v>
      </c>
      <c r="F404">
        <f t="shared" si="13"/>
        <v>8380</v>
      </c>
    </row>
    <row r="405" spans="1:6" x14ac:dyDescent="0.3">
      <c r="A405" t="str">
        <f t="shared" si="12"/>
        <v>Bolivia#AEZ8#v_f</v>
      </c>
      <c r="B405" t="s">
        <v>1983</v>
      </c>
      <c r="C405" t="s">
        <v>1980</v>
      </c>
      <c r="D405" t="s">
        <v>1964</v>
      </c>
      <c r="E405" s="41">
        <v>14.64</v>
      </c>
      <c r="F405">
        <f t="shared" si="13"/>
        <v>14640</v>
      </c>
    </row>
    <row r="406" spans="1:6" x14ac:dyDescent="0.3">
      <c r="A406" t="str">
        <f t="shared" si="12"/>
        <v>Bolivia#AEZ9#v_f</v>
      </c>
      <c r="B406" t="s">
        <v>1983</v>
      </c>
      <c r="C406" t="s">
        <v>1980</v>
      </c>
      <c r="D406" t="s">
        <v>1965</v>
      </c>
      <c r="E406" s="41">
        <v>40.200000000000003</v>
      </c>
      <c r="F406">
        <f t="shared" si="13"/>
        <v>40200</v>
      </c>
    </row>
    <row r="407" spans="1:6" x14ac:dyDescent="0.3">
      <c r="A407" t="str">
        <f t="shared" si="12"/>
        <v>Bolivia#AEZ10#v_f</v>
      </c>
      <c r="B407" t="s">
        <v>1983</v>
      </c>
      <c r="C407" t="s">
        <v>1980</v>
      </c>
      <c r="D407" t="s">
        <v>1966</v>
      </c>
      <c r="E407" s="41">
        <v>60.24</v>
      </c>
      <c r="F407">
        <f t="shared" si="13"/>
        <v>60240</v>
      </c>
    </row>
    <row r="408" spans="1:6" x14ac:dyDescent="0.3">
      <c r="A408" t="str">
        <f t="shared" si="12"/>
        <v>Bolivia#AEZ11#v_f</v>
      </c>
      <c r="B408" t="s">
        <v>1983</v>
      </c>
      <c r="C408" t="s">
        <v>1980</v>
      </c>
      <c r="D408" t="s">
        <v>1967</v>
      </c>
      <c r="E408" s="41">
        <v>58.41</v>
      </c>
      <c r="F408">
        <f t="shared" si="13"/>
        <v>58410</v>
      </c>
    </row>
    <row r="409" spans="1:6" x14ac:dyDescent="0.3">
      <c r="A409" t="str">
        <f t="shared" si="12"/>
        <v>Bolivia#AEZ12#v_f</v>
      </c>
      <c r="B409" t="s">
        <v>1983</v>
      </c>
      <c r="C409" t="s">
        <v>1980</v>
      </c>
      <c r="D409" t="s">
        <v>1968</v>
      </c>
      <c r="E409" s="41">
        <v>98.76</v>
      </c>
      <c r="F409">
        <f t="shared" si="13"/>
        <v>98760</v>
      </c>
    </row>
    <row r="410" spans="1:6" x14ac:dyDescent="0.3">
      <c r="A410" t="str">
        <f t="shared" si="12"/>
        <v>Bolivia#AEZ13#v_f</v>
      </c>
      <c r="B410" t="s">
        <v>1983</v>
      </c>
      <c r="C410" t="s">
        <v>1980</v>
      </c>
      <c r="D410" t="s">
        <v>1969</v>
      </c>
      <c r="E410" s="41">
        <v>0</v>
      </c>
      <c r="F410">
        <f t="shared" si="13"/>
        <v>0</v>
      </c>
    </row>
    <row r="411" spans="1:6" x14ac:dyDescent="0.3">
      <c r="A411" t="str">
        <f t="shared" si="12"/>
        <v>Bolivia#AEZ14#v_f</v>
      </c>
      <c r="B411" t="s">
        <v>1983</v>
      </c>
      <c r="C411" t="s">
        <v>1980</v>
      </c>
      <c r="D411" t="s">
        <v>1970</v>
      </c>
      <c r="E411" s="41">
        <v>0</v>
      </c>
      <c r="F411">
        <f t="shared" si="13"/>
        <v>0</v>
      </c>
    </row>
    <row r="412" spans="1:6" x14ac:dyDescent="0.3">
      <c r="A412" t="str">
        <f t="shared" si="12"/>
        <v>Bolivia#AEZ15#v_f</v>
      </c>
      <c r="B412" t="s">
        <v>1983</v>
      </c>
      <c r="C412" t="s">
        <v>1980</v>
      </c>
      <c r="D412" t="s">
        <v>1971</v>
      </c>
      <c r="E412" s="41">
        <v>0</v>
      </c>
      <c r="F412">
        <f t="shared" si="13"/>
        <v>0</v>
      </c>
    </row>
    <row r="413" spans="1:6" x14ac:dyDescent="0.3">
      <c r="A413" t="str">
        <f t="shared" si="12"/>
        <v>Bolivia#AEZ16#v_f</v>
      </c>
      <c r="B413" t="s">
        <v>1983</v>
      </c>
      <c r="C413" t="s">
        <v>1980</v>
      </c>
      <c r="D413" t="s">
        <v>1972</v>
      </c>
      <c r="E413" s="41">
        <v>0</v>
      </c>
      <c r="F413">
        <f t="shared" si="13"/>
        <v>0</v>
      </c>
    </row>
    <row r="414" spans="1:6" x14ac:dyDescent="0.3">
      <c r="A414" t="str">
        <f t="shared" si="12"/>
        <v>Bolivia#AEZ17#v_f</v>
      </c>
      <c r="B414" t="s">
        <v>1983</v>
      </c>
      <c r="C414" t="s">
        <v>1980</v>
      </c>
      <c r="D414" t="s">
        <v>1973</v>
      </c>
      <c r="E414" s="41">
        <v>0</v>
      </c>
      <c r="F414">
        <f t="shared" si="13"/>
        <v>0</v>
      </c>
    </row>
    <row r="415" spans="1:6" x14ac:dyDescent="0.3">
      <c r="A415" t="str">
        <f t="shared" si="12"/>
        <v>Bolivia#AEZ18#v_f</v>
      </c>
      <c r="B415" t="s">
        <v>1983</v>
      </c>
      <c r="C415" t="s">
        <v>1980</v>
      </c>
      <c r="D415" t="s">
        <v>1974</v>
      </c>
      <c r="E415" s="41">
        <v>0</v>
      </c>
      <c r="F415">
        <f t="shared" si="13"/>
        <v>0</v>
      </c>
    </row>
    <row r="416" spans="1:6" x14ac:dyDescent="0.3">
      <c r="A416" t="str">
        <f t="shared" si="12"/>
        <v>Bolivia#AEZ1#wht</v>
      </c>
      <c r="B416" t="s">
        <v>1983</v>
      </c>
      <c r="C416" t="s">
        <v>1981</v>
      </c>
      <c r="D416" t="s">
        <v>1957</v>
      </c>
      <c r="E416" s="41">
        <v>0</v>
      </c>
      <c r="F416">
        <f t="shared" si="13"/>
        <v>0</v>
      </c>
    </row>
    <row r="417" spans="1:6" x14ac:dyDescent="0.3">
      <c r="A417" t="str">
        <f t="shared" si="12"/>
        <v>Bolivia#AEZ2#wht</v>
      </c>
      <c r="B417" t="s">
        <v>1983</v>
      </c>
      <c r="C417" t="s">
        <v>1981</v>
      </c>
      <c r="D417" t="s">
        <v>1958</v>
      </c>
      <c r="E417" s="41">
        <v>0</v>
      </c>
      <c r="F417">
        <f t="shared" si="13"/>
        <v>0</v>
      </c>
    </row>
    <row r="418" spans="1:6" x14ac:dyDescent="0.3">
      <c r="A418" t="str">
        <f t="shared" si="12"/>
        <v>Bolivia#AEZ3#wht</v>
      </c>
      <c r="B418" t="s">
        <v>1983</v>
      </c>
      <c r="C418" t="s">
        <v>1981</v>
      </c>
      <c r="D418" t="s">
        <v>1959</v>
      </c>
      <c r="E418" s="41">
        <v>0</v>
      </c>
      <c r="F418">
        <f t="shared" si="13"/>
        <v>0</v>
      </c>
    </row>
    <row r="419" spans="1:6" x14ac:dyDescent="0.3">
      <c r="A419" t="str">
        <f t="shared" si="12"/>
        <v>Bolivia#AEZ4#wht</v>
      </c>
      <c r="B419" t="s">
        <v>1983</v>
      </c>
      <c r="C419" t="s">
        <v>1981</v>
      </c>
      <c r="D419" t="s">
        <v>1960</v>
      </c>
      <c r="E419" s="41">
        <v>7.1</v>
      </c>
      <c r="F419">
        <f t="shared" si="13"/>
        <v>7100</v>
      </c>
    </row>
    <row r="420" spans="1:6" x14ac:dyDescent="0.3">
      <c r="A420" t="str">
        <f t="shared" si="12"/>
        <v>Bolivia#AEZ5#wht</v>
      </c>
      <c r="B420" t="s">
        <v>1983</v>
      </c>
      <c r="C420" t="s">
        <v>1981</v>
      </c>
      <c r="D420" t="s">
        <v>1961</v>
      </c>
      <c r="E420" s="41">
        <v>70.36</v>
      </c>
      <c r="F420">
        <f t="shared" si="13"/>
        <v>70360</v>
      </c>
    </row>
    <row r="421" spans="1:6" x14ac:dyDescent="0.3">
      <c r="A421" t="str">
        <f t="shared" si="12"/>
        <v>Bolivia#AEZ6#wht</v>
      </c>
      <c r="B421" t="s">
        <v>1983</v>
      </c>
      <c r="C421" t="s">
        <v>1981</v>
      </c>
      <c r="D421" t="s">
        <v>1962</v>
      </c>
      <c r="E421" s="41">
        <v>25</v>
      </c>
      <c r="F421">
        <f t="shared" si="13"/>
        <v>25000</v>
      </c>
    </row>
    <row r="422" spans="1:6" x14ac:dyDescent="0.3">
      <c r="A422" t="str">
        <f t="shared" si="12"/>
        <v>Bolivia#AEZ7#wht</v>
      </c>
      <c r="B422" t="s">
        <v>1983</v>
      </c>
      <c r="C422" t="s">
        <v>1981</v>
      </c>
      <c r="D422" t="s">
        <v>1963</v>
      </c>
      <c r="E422" s="41">
        <v>2.74</v>
      </c>
      <c r="F422">
        <f t="shared" si="13"/>
        <v>2740</v>
      </c>
    </row>
    <row r="423" spans="1:6" x14ac:dyDescent="0.3">
      <c r="A423" t="str">
        <f t="shared" si="12"/>
        <v>Bolivia#AEZ8#wht</v>
      </c>
      <c r="B423" t="s">
        <v>1983</v>
      </c>
      <c r="C423" t="s">
        <v>1981</v>
      </c>
      <c r="D423" t="s">
        <v>1964</v>
      </c>
      <c r="E423" s="41">
        <v>9.01</v>
      </c>
      <c r="F423">
        <f t="shared" si="13"/>
        <v>9010</v>
      </c>
    </row>
    <row r="424" spans="1:6" x14ac:dyDescent="0.3">
      <c r="A424" t="str">
        <f t="shared" si="12"/>
        <v>Bolivia#AEZ9#wht</v>
      </c>
      <c r="B424" t="s">
        <v>1983</v>
      </c>
      <c r="C424" t="s">
        <v>1981</v>
      </c>
      <c r="D424" t="s">
        <v>1965</v>
      </c>
      <c r="E424" s="41">
        <v>11.23</v>
      </c>
      <c r="F424">
        <f t="shared" si="13"/>
        <v>11230</v>
      </c>
    </row>
    <row r="425" spans="1:6" x14ac:dyDescent="0.3">
      <c r="A425" t="str">
        <f t="shared" si="12"/>
        <v>Bolivia#AEZ10#wht</v>
      </c>
      <c r="B425" t="s">
        <v>1983</v>
      </c>
      <c r="C425" t="s">
        <v>1981</v>
      </c>
      <c r="D425" t="s">
        <v>1966</v>
      </c>
      <c r="E425" s="41">
        <v>21.74</v>
      </c>
      <c r="F425">
        <f t="shared" si="13"/>
        <v>21740</v>
      </c>
    </row>
    <row r="426" spans="1:6" x14ac:dyDescent="0.3">
      <c r="A426" t="str">
        <f t="shared" si="12"/>
        <v>Bolivia#AEZ11#wht</v>
      </c>
      <c r="B426" t="s">
        <v>1983</v>
      </c>
      <c r="C426" t="s">
        <v>1981</v>
      </c>
      <c r="D426" t="s">
        <v>1967</v>
      </c>
      <c r="E426" s="41">
        <v>23.53</v>
      </c>
      <c r="F426">
        <f t="shared" si="13"/>
        <v>23530</v>
      </c>
    </row>
    <row r="427" spans="1:6" x14ac:dyDescent="0.3">
      <c r="A427" t="str">
        <f t="shared" si="12"/>
        <v>Bolivia#AEZ12#wht</v>
      </c>
      <c r="B427" t="s">
        <v>1983</v>
      </c>
      <c r="C427" t="s">
        <v>1981</v>
      </c>
      <c r="D427" t="s">
        <v>1968</v>
      </c>
      <c r="E427" s="41">
        <v>27</v>
      </c>
      <c r="F427">
        <f t="shared" si="13"/>
        <v>27000</v>
      </c>
    </row>
    <row r="428" spans="1:6" x14ac:dyDescent="0.3">
      <c r="A428" t="str">
        <f t="shared" si="12"/>
        <v>Bolivia#AEZ13#wht</v>
      </c>
      <c r="B428" t="s">
        <v>1983</v>
      </c>
      <c r="C428" t="s">
        <v>1981</v>
      </c>
      <c r="D428" t="s">
        <v>1969</v>
      </c>
      <c r="E428" s="41">
        <v>0</v>
      </c>
      <c r="F428">
        <f t="shared" si="13"/>
        <v>0</v>
      </c>
    </row>
    <row r="429" spans="1:6" x14ac:dyDescent="0.3">
      <c r="A429" t="str">
        <f t="shared" si="12"/>
        <v>Bolivia#AEZ14#wht</v>
      </c>
      <c r="B429" t="s">
        <v>1983</v>
      </c>
      <c r="C429" t="s">
        <v>1981</v>
      </c>
      <c r="D429" t="s">
        <v>1970</v>
      </c>
      <c r="E429" s="41">
        <v>0</v>
      </c>
      <c r="F429">
        <f t="shared" si="13"/>
        <v>0</v>
      </c>
    </row>
    <row r="430" spans="1:6" x14ac:dyDescent="0.3">
      <c r="A430" t="str">
        <f t="shared" si="12"/>
        <v>Bolivia#AEZ15#wht</v>
      </c>
      <c r="B430" t="s">
        <v>1983</v>
      </c>
      <c r="C430" t="s">
        <v>1981</v>
      </c>
      <c r="D430" t="s">
        <v>1971</v>
      </c>
      <c r="E430" s="41">
        <v>0</v>
      </c>
      <c r="F430">
        <f t="shared" si="13"/>
        <v>0</v>
      </c>
    </row>
    <row r="431" spans="1:6" x14ac:dyDescent="0.3">
      <c r="A431" t="str">
        <f t="shared" si="12"/>
        <v>Bolivia#AEZ16#wht</v>
      </c>
      <c r="B431" t="s">
        <v>1983</v>
      </c>
      <c r="C431" t="s">
        <v>1981</v>
      </c>
      <c r="D431" t="s">
        <v>1972</v>
      </c>
      <c r="E431" s="41">
        <v>0</v>
      </c>
      <c r="F431">
        <f t="shared" si="13"/>
        <v>0</v>
      </c>
    </row>
    <row r="432" spans="1:6" x14ac:dyDescent="0.3">
      <c r="A432" t="str">
        <f t="shared" si="12"/>
        <v>Bolivia#AEZ17#wht</v>
      </c>
      <c r="B432" t="s">
        <v>1983</v>
      </c>
      <c r="C432" t="s">
        <v>1981</v>
      </c>
      <c r="D432" t="s">
        <v>1973</v>
      </c>
      <c r="E432" s="41">
        <v>0</v>
      </c>
      <c r="F432">
        <f t="shared" si="13"/>
        <v>0</v>
      </c>
    </row>
    <row r="433" spans="1:6" x14ac:dyDescent="0.3">
      <c r="A433" t="str">
        <f t="shared" si="12"/>
        <v>Bolivia#AEZ18#wht</v>
      </c>
      <c r="B433" t="s">
        <v>1983</v>
      </c>
      <c r="C433" t="s">
        <v>1981</v>
      </c>
      <c r="D433" t="s">
        <v>1974</v>
      </c>
      <c r="E433" s="41">
        <v>0</v>
      </c>
      <c r="F433">
        <f t="shared" si="13"/>
        <v>0</v>
      </c>
    </row>
    <row r="434" spans="1:6" x14ac:dyDescent="0.3">
      <c r="A434" t="str">
        <f t="shared" si="12"/>
        <v>Brazil#AEZ1#c_b</v>
      </c>
      <c r="B434" t="s">
        <v>1984</v>
      </c>
      <c r="C434" t="s">
        <v>1956</v>
      </c>
      <c r="D434" t="s">
        <v>1957</v>
      </c>
      <c r="E434" s="41">
        <v>14.26</v>
      </c>
      <c r="F434">
        <f t="shared" si="13"/>
        <v>14260</v>
      </c>
    </row>
    <row r="435" spans="1:6" x14ac:dyDescent="0.3">
      <c r="A435" t="str">
        <f t="shared" si="12"/>
        <v>Brazil#AEZ2#c_b</v>
      </c>
      <c r="B435" t="s">
        <v>1984</v>
      </c>
      <c r="C435" t="s">
        <v>1956</v>
      </c>
      <c r="D435" t="s">
        <v>1958</v>
      </c>
      <c r="E435" s="41">
        <v>34.75</v>
      </c>
      <c r="F435">
        <f t="shared" si="13"/>
        <v>34750</v>
      </c>
    </row>
    <row r="436" spans="1:6" x14ac:dyDescent="0.3">
      <c r="A436" t="str">
        <f t="shared" si="12"/>
        <v>Brazil#AEZ3#c_b</v>
      </c>
      <c r="B436" t="s">
        <v>1984</v>
      </c>
      <c r="C436" t="s">
        <v>1956</v>
      </c>
      <c r="D436" t="s">
        <v>1959</v>
      </c>
      <c r="E436" s="41">
        <v>172.6</v>
      </c>
      <c r="F436">
        <f t="shared" si="13"/>
        <v>172600</v>
      </c>
    </row>
    <row r="437" spans="1:6" x14ac:dyDescent="0.3">
      <c r="A437" t="str">
        <f t="shared" si="12"/>
        <v>Brazil#AEZ4#c_b</v>
      </c>
      <c r="B437" t="s">
        <v>1984</v>
      </c>
      <c r="C437" t="s">
        <v>1956</v>
      </c>
      <c r="D437" t="s">
        <v>1960</v>
      </c>
      <c r="E437" s="41">
        <v>1932.63</v>
      </c>
      <c r="F437">
        <f t="shared" si="13"/>
        <v>1932630</v>
      </c>
    </row>
    <row r="438" spans="1:6" x14ac:dyDescent="0.3">
      <c r="A438" t="str">
        <f t="shared" si="12"/>
        <v>Brazil#AEZ5#c_b</v>
      </c>
      <c r="B438" t="s">
        <v>1984</v>
      </c>
      <c r="C438" t="s">
        <v>1956</v>
      </c>
      <c r="D438" t="s">
        <v>1961</v>
      </c>
      <c r="E438" s="41">
        <v>5463.26</v>
      </c>
      <c r="F438">
        <f t="shared" si="13"/>
        <v>5463260</v>
      </c>
    </row>
    <row r="439" spans="1:6" x14ac:dyDescent="0.3">
      <c r="A439" t="str">
        <f t="shared" si="12"/>
        <v>Brazil#AEZ6#c_b</v>
      </c>
      <c r="B439" t="s">
        <v>1984</v>
      </c>
      <c r="C439" t="s">
        <v>1956</v>
      </c>
      <c r="D439" t="s">
        <v>1962</v>
      </c>
      <c r="E439" s="41">
        <v>2309.91</v>
      </c>
      <c r="F439">
        <f t="shared" si="13"/>
        <v>2309910</v>
      </c>
    </row>
    <row r="440" spans="1:6" x14ac:dyDescent="0.3">
      <c r="A440" t="str">
        <f t="shared" si="12"/>
        <v>Brazil#AEZ7#c_b</v>
      </c>
      <c r="B440" t="s">
        <v>1984</v>
      </c>
      <c r="C440" t="s">
        <v>1956</v>
      </c>
      <c r="D440" t="s">
        <v>1963</v>
      </c>
      <c r="E440" s="41">
        <v>0</v>
      </c>
      <c r="F440">
        <f t="shared" si="13"/>
        <v>0</v>
      </c>
    </row>
    <row r="441" spans="1:6" x14ac:dyDescent="0.3">
      <c r="A441" t="str">
        <f t="shared" si="12"/>
        <v>Brazil#AEZ8#c_b</v>
      </c>
      <c r="B441" t="s">
        <v>1984</v>
      </c>
      <c r="C441" t="s">
        <v>1956</v>
      </c>
      <c r="D441" t="s">
        <v>1964</v>
      </c>
      <c r="E441" s="41">
        <v>0</v>
      </c>
      <c r="F441">
        <f t="shared" si="13"/>
        <v>0</v>
      </c>
    </row>
    <row r="442" spans="1:6" x14ac:dyDescent="0.3">
      <c r="A442" t="str">
        <f t="shared" si="12"/>
        <v>Brazil#AEZ9#c_b</v>
      </c>
      <c r="B442" t="s">
        <v>1984</v>
      </c>
      <c r="C442" t="s">
        <v>1956</v>
      </c>
      <c r="D442" t="s">
        <v>1965</v>
      </c>
      <c r="E442" s="41">
        <v>0</v>
      </c>
      <c r="F442">
        <f t="shared" si="13"/>
        <v>0</v>
      </c>
    </row>
    <row r="443" spans="1:6" x14ac:dyDescent="0.3">
      <c r="A443" t="str">
        <f t="shared" si="12"/>
        <v>Brazil#AEZ10#c_b</v>
      </c>
      <c r="B443" t="s">
        <v>1984</v>
      </c>
      <c r="C443" t="s">
        <v>1956</v>
      </c>
      <c r="D443" t="s">
        <v>1966</v>
      </c>
      <c r="E443" s="41">
        <v>2.23</v>
      </c>
      <c r="F443">
        <f t="shared" si="13"/>
        <v>2230</v>
      </c>
    </row>
    <row r="444" spans="1:6" x14ac:dyDescent="0.3">
      <c r="A444" t="str">
        <f t="shared" si="12"/>
        <v>Brazil#AEZ11#c_b</v>
      </c>
      <c r="B444" t="s">
        <v>1984</v>
      </c>
      <c r="C444" t="s">
        <v>1956</v>
      </c>
      <c r="D444" t="s">
        <v>1967</v>
      </c>
      <c r="E444" s="41">
        <v>12.06</v>
      </c>
      <c r="F444">
        <f t="shared" si="13"/>
        <v>12060</v>
      </c>
    </row>
    <row r="445" spans="1:6" x14ac:dyDescent="0.3">
      <c r="A445" t="str">
        <f t="shared" si="12"/>
        <v>Brazil#AEZ12#c_b</v>
      </c>
      <c r="B445" t="s">
        <v>1984</v>
      </c>
      <c r="C445" t="s">
        <v>1956</v>
      </c>
      <c r="D445" t="s">
        <v>1968</v>
      </c>
      <c r="E445" s="41">
        <v>150.72999999999999</v>
      </c>
      <c r="F445">
        <f t="shared" si="13"/>
        <v>150730</v>
      </c>
    </row>
    <row r="446" spans="1:6" x14ac:dyDescent="0.3">
      <c r="A446" t="str">
        <f t="shared" si="12"/>
        <v>Brazil#AEZ13#c_b</v>
      </c>
      <c r="B446" t="s">
        <v>1984</v>
      </c>
      <c r="C446" t="s">
        <v>1956</v>
      </c>
      <c r="D446" t="s">
        <v>1969</v>
      </c>
      <c r="E446" s="41">
        <v>0</v>
      </c>
      <c r="F446">
        <f t="shared" si="13"/>
        <v>0</v>
      </c>
    </row>
    <row r="447" spans="1:6" x14ac:dyDescent="0.3">
      <c r="A447" t="str">
        <f t="shared" si="12"/>
        <v>Brazil#AEZ14#c_b</v>
      </c>
      <c r="B447" t="s">
        <v>1984</v>
      </c>
      <c r="C447" t="s">
        <v>1956</v>
      </c>
      <c r="D447" t="s">
        <v>1970</v>
      </c>
      <c r="E447" s="41">
        <v>0</v>
      </c>
      <c r="F447">
        <f t="shared" si="13"/>
        <v>0</v>
      </c>
    </row>
    <row r="448" spans="1:6" x14ac:dyDescent="0.3">
      <c r="A448" t="str">
        <f t="shared" si="12"/>
        <v>Brazil#AEZ15#c_b</v>
      </c>
      <c r="B448" t="s">
        <v>1984</v>
      </c>
      <c r="C448" t="s">
        <v>1956</v>
      </c>
      <c r="D448" t="s">
        <v>1971</v>
      </c>
      <c r="E448" s="41">
        <v>0</v>
      </c>
      <c r="F448">
        <f t="shared" si="13"/>
        <v>0</v>
      </c>
    </row>
    <row r="449" spans="1:6" x14ac:dyDescent="0.3">
      <c r="A449" t="str">
        <f t="shared" si="12"/>
        <v>Brazil#AEZ16#c_b</v>
      </c>
      <c r="B449" t="s">
        <v>1984</v>
      </c>
      <c r="C449" t="s">
        <v>1956</v>
      </c>
      <c r="D449" t="s">
        <v>1972</v>
      </c>
      <c r="E449" s="41">
        <v>0</v>
      </c>
      <c r="F449">
        <f t="shared" si="13"/>
        <v>0</v>
      </c>
    </row>
    <row r="450" spans="1:6" x14ac:dyDescent="0.3">
      <c r="A450" t="str">
        <f t="shared" si="12"/>
        <v>Brazil#AEZ17#c_b</v>
      </c>
      <c r="B450" t="s">
        <v>1984</v>
      </c>
      <c r="C450" t="s">
        <v>1956</v>
      </c>
      <c r="D450" t="s">
        <v>1973</v>
      </c>
      <c r="E450" s="41">
        <v>0</v>
      </c>
      <c r="F450">
        <f t="shared" si="13"/>
        <v>0</v>
      </c>
    </row>
    <row r="451" spans="1:6" x14ac:dyDescent="0.3">
      <c r="A451" t="str">
        <f t="shared" ref="A451:A514" si="14">_xlfn.CONCAT(B451,"#",D451,"#",C451)</f>
        <v>Brazil#AEZ18#c_b</v>
      </c>
      <c r="B451" t="s">
        <v>1984</v>
      </c>
      <c r="C451" t="s">
        <v>1956</v>
      </c>
      <c r="D451" t="s">
        <v>1974</v>
      </c>
      <c r="E451" s="41">
        <v>0</v>
      </c>
      <c r="F451">
        <f t="shared" ref="F451:F514" si="15">E451*1000</f>
        <v>0</v>
      </c>
    </row>
    <row r="452" spans="1:6" x14ac:dyDescent="0.3">
      <c r="A452" t="str">
        <f t="shared" si="14"/>
        <v>Brazil#AEZ1#gro</v>
      </c>
      <c r="B452" t="s">
        <v>1984</v>
      </c>
      <c r="C452" t="s">
        <v>1975</v>
      </c>
      <c r="D452" t="s">
        <v>1957</v>
      </c>
      <c r="E452" s="41">
        <v>9.61</v>
      </c>
      <c r="F452">
        <f t="shared" si="15"/>
        <v>9610</v>
      </c>
    </row>
    <row r="453" spans="1:6" x14ac:dyDescent="0.3">
      <c r="A453" t="str">
        <f t="shared" si="14"/>
        <v>Brazil#AEZ2#gro</v>
      </c>
      <c r="B453" t="s">
        <v>1984</v>
      </c>
      <c r="C453" t="s">
        <v>1975</v>
      </c>
      <c r="D453" t="s">
        <v>1958</v>
      </c>
      <c r="E453" s="41">
        <v>494.2</v>
      </c>
      <c r="F453">
        <f t="shared" si="15"/>
        <v>494200</v>
      </c>
    </row>
    <row r="454" spans="1:6" x14ac:dyDescent="0.3">
      <c r="A454" t="str">
        <f t="shared" si="14"/>
        <v>Brazil#AEZ3#gro</v>
      </c>
      <c r="B454" t="s">
        <v>1984</v>
      </c>
      <c r="C454" t="s">
        <v>1975</v>
      </c>
      <c r="D454" t="s">
        <v>1959</v>
      </c>
      <c r="E454" s="41">
        <v>1731.41</v>
      </c>
      <c r="F454">
        <f t="shared" si="15"/>
        <v>1731410</v>
      </c>
    </row>
    <row r="455" spans="1:6" x14ac:dyDescent="0.3">
      <c r="A455" t="str">
        <f t="shared" si="14"/>
        <v>Brazil#AEZ4#gro</v>
      </c>
      <c r="B455" t="s">
        <v>1984</v>
      </c>
      <c r="C455" t="s">
        <v>1975</v>
      </c>
      <c r="D455" t="s">
        <v>1960</v>
      </c>
      <c r="E455" s="41">
        <v>3258.1</v>
      </c>
      <c r="F455">
        <f t="shared" si="15"/>
        <v>3258100</v>
      </c>
    </row>
    <row r="456" spans="1:6" x14ac:dyDescent="0.3">
      <c r="A456" t="str">
        <f t="shared" si="14"/>
        <v>Brazil#AEZ5#gro</v>
      </c>
      <c r="B456" t="s">
        <v>1984</v>
      </c>
      <c r="C456" t="s">
        <v>1975</v>
      </c>
      <c r="D456" t="s">
        <v>1961</v>
      </c>
      <c r="E456" s="41">
        <v>3462.26</v>
      </c>
      <c r="F456">
        <f t="shared" si="15"/>
        <v>3462260</v>
      </c>
    </row>
    <row r="457" spans="1:6" x14ac:dyDescent="0.3">
      <c r="A457" t="str">
        <f t="shared" si="14"/>
        <v>Brazil#AEZ6#gro</v>
      </c>
      <c r="B457" t="s">
        <v>1984</v>
      </c>
      <c r="C457" t="s">
        <v>1975</v>
      </c>
      <c r="D457" t="s">
        <v>1962</v>
      </c>
      <c r="E457" s="41">
        <v>4813.6000000000004</v>
      </c>
      <c r="F457">
        <f t="shared" si="15"/>
        <v>4813600</v>
      </c>
    </row>
    <row r="458" spans="1:6" x14ac:dyDescent="0.3">
      <c r="A458" t="str">
        <f t="shared" si="14"/>
        <v>Brazil#AEZ7#gro</v>
      </c>
      <c r="B458" t="s">
        <v>1984</v>
      </c>
      <c r="C458" t="s">
        <v>1975</v>
      </c>
      <c r="D458" t="s">
        <v>1963</v>
      </c>
      <c r="E458" s="41">
        <v>0</v>
      </c>
      <c r="F458">
        <f t="shared" si="15"/>
        <v>0</v>
      </c>
    </row>
    <row r="459" spans="1:6" x14ac:dyDescent="0.3">
      <c r="A459" t="str">
        <f t="shared" si="14"/>
        <v>Brazil#AEZ8#gro</v>
      </c>
      <c r="B459" t="s">
        <v>1984</v>
      </c>
      <c r="C459" t="s">
        <v>1975</v>
      </c>
      <c r="D459" t="s">
        <v>1964</v>
      </c>
      <c r="E459" s="41">
        <v>0</v>
      </c>
      <c r="F459">
        <f t="shared" si="15"/>
        <v>0</v>
      </c>
    </row>
    <row r="460" spans="1:6" x14ac:dyDescent="0.3">
      <c r="A460" t="str">
        <f t="shared" si="14"/>
        <v>Brazil#AEZ9#gro</v>
      </c>
      <c r="B460" t="s">
        <v>1984</v>
      </c>
      <c r="C460" t="s">
        <v>1975</v>
      </c>
      <c r="D460" t="s">
        <v>1965</v>
      </c>
      <c r="E460" s="41">
        <v>0</v>
      </c>
      <c r="F460">
        <f t="shared" si="15"/>
        <v>0</v>
      </c>
    </row>
    <row r="461" spans="1:6" x14ac:dyDescent="0.3">
      <c r="A461" t="str">
        <f t="shared" si="14"/>
        <v>Brazil#AEZ10#gro</v>
      </c>
      <c r="B461" t="s">
        <v>1984</v>
      </c>
      <c r="C461" t="s">
        <v>1975</v>
      </c>
      <c r="D461" t="s">
        <v>1966</v>
      </c>
      <c r="E461" s="41">
        <v>1.88</v>
      </c>
      <c r="F461">
        <f t="shared" si="15"/>
        <v>1880</v>
      </c>
    </row>
    <row r="462" spans="1:6" x14ac:dyDescent="0.3">
      <c r="A462" t="str">
        <f t="shared" si="14"/>
        <v>Brazil#AEZ11#gro</v>
      </c>
      <c r="B462" t="s">
        <v>1984</v>
      </c>
      <c r="C462" t="s">
        <v>1975</v>
      </c>
      <c r="D462" t="s">
        <v>1967</v>
      </c>
      <c r="E462" s="41">
        <v>163.83000000000001</v>
      </c>
      <c r="F462">
        <f t="shared" si="15"/>
        <v>163830</v>
      </c>
    </row>
    <row r="463" spans="1:6" x14ac:dyDescent="0.3">
      <c r="A463" t="str">
        <f t="shared" si="14"/>
        <v>Brazil#AEZ12#gro</v>
      </c>
      <c r="B463" t="s">
        <v>1984</v>
      </c>
      <c r="C463" t="s">
        <v>1975</v>
      </c>
      <c r="D463" t="s">
        <v>1968</v>
      </c>
      <c r="E463" s="41">
        <v>5028.29</v>
      </c>
      <c r="F463">
        <f t="shared" si="15"/>
        <v>5028290</v>
      </c>
    </row>
    <row r="464" spans="1:6" x14ac:dyDescent="0.3">
      <c r="A464" t="str">
        <f t="shared" si="14"/>
        <v>Brazil#AEZ13#gro</v>
      </c>
      <c r="B464" t="s">
        <v>1984</v>
      </c>
      <c r="C464" t="s">
        <v>1975</v>
      </c>
      <c r="D464" t="s">
        <v>1969</v>
      </c>
      <c r="E464" s="41">
        <v>0</v>
      </c>
      <c r="F464">
        <f t="shared" si="15"/>
        <v>0</v>
      </c>
    </row>
    <row r="465" spans="1:6" x14ac:dyDescent="0.3">
      <c r="A465" t="str">
        <f t="shared" si="14"/>
        <v>Brazil#AEZ14#gro</v>
      </c>
      <c r="B465" t="s">
        <v>1984</v>
      </c>
      <c r="C465" t="s">
        <v>1975</v>
      </c>
      <c r="D465" t="s">
        <v>1970</v>
      </c>
      <c r="E465" s="41">
        <v>0</v>
      </c>
      <c r="F465">
        <f t="shared" si="15"/>
        <v>0</v>
      </c>
    </row>
    <row r="466" spans="1:6" x14ac:dyDescent="0.3">
      <c r="A466" t="str">
        <f t="shared" si="14"/>
        <v>Brazil#AEZ15#gro</v>
      </c>
      <c r="B466" t="s">
        <v>1984</v>
      </c>
      <c r="C466" t="s">
        <v>1975</v>
      </c>
      <c r="D466" t="s">
        <v>1971</v>
      </c>
      <c r="E466" s="41">
        <v>0</v>
      </c>
      <c r="F466">
        <f t="shared" si="15"/>
        <v>0</v>
      </c>
    </row>
    <row r="467" spans="1:6" x14ac:dyDescent="0.3">
      <c r="A467" t="str">
        <f t="shared" si="14"/>
        <v>Brazil#AEZ16#gro</v>
      </c>
      <c r="B467" t="s">
        <v>1984</v>
      </c>
      <c r="C467" t="s">
        <v>1975</v>
      </c>
      <c r="D467" t="s">
        <v>1972</v>
      </c>
      <c r="E467" s="41">
        <v>0</v>
      </c>
      <c r="F467">
        <f t="shared" si="15"/>
        <v>0</v>
      </c>
    </row>
    <row r="468" spans="1:6" x14ac:dyDescent="0.3">
      <c r="A468" t="str">
        <f t="shared" si="14"/>
        <v>Brazil#AEZ17#gro</v>
      </c>
      <c r="B468" t="s">
        <v>1984</v>
      </c>
      <c r="C468" t="s">
        <v>1975</v>
      </c>
      <c r="D468" t="s">
        <v>1973</v>
      </c>
      <c r="E468" s="41">
        <v>0</v>
      </c>
      <c r="F468">
        <f t="shared" si="15"/>
        <v>0</v>
      </c>
    </row>
    <row r="469" spans="1:6" x14ac:dyDescent="0.3">
      <c r="A469" t="str">
        <f t="shared" si="14"/>
        <v>Brazil#AEZ18#gro</v>
      </c>
      <c r="B469" t="s">
        <v>1984</v>
      </c>
      <c r="C469" t="s">
        <v>1975</v>
      </c>
      <c r="D469" t="s">
        <v>1974</v>
      </c>
      <c r="E469" s="41">
        <v>0</v>
      </c>
      <c r="F469">
        <f t="shared" si="15"/>
        <v>0</v>
      </c>
    </row>
    <row r="470" spans="1:6" x14ac:dyDescent="0.3">
      <c r="A470" t="str">
        <f t="shared" si="14"/>
        <v>Brazil#AEZ1#ocr</v>
      </c>
      <c r="B470" t="s">
        <v>1984</v>
      </c>
      <c r="C470" t="s">
        <v>1976</v>
      </c>
      <c r="D470" t="s">
        <v>1957</v>
      </c>
      <c r="E470" s="41">
        <v>0.75</v>
      </c>
      <c r="F470">
        <f t="shared" si="15"/>
        <v>750</v>
      </c>
    </row>
    <row r="471" spans="1:6" x14ac:dyDescent="0.3">
      <c r="A471" t="str">
        <f t="shared" si="14"/>
        <v>Brazil#AEZ2#ocr</v>
      </c>
      <c r="B471" t="s">
        <v>1984</v>
      </c>
      <c r="C471" t="s">
        <v>1976</v>
      </c>
      <c r="D471" t="s">
        <v>1958</v>
      </c>
      <c r="E471" s="41">
        <v>35.79</v>
      </c>
      <c r="F471">
        <f t="shared" si="15"/>
        <v>35790</v>
      </c>
    </row>
    <row r="472" spans="1:6" x14ac:dyDescent="0.3">
      <c r="A472" t="str">
        <f t="shared" si="14"/>
        <v>Brazil#AEZ3#ocr</v>
      </c>
      <c r="B472" t="s">
        <v>1984</v>
      </c>
      <c r="C472" t="s">
        <v>1976</v>
      </c>
      <c r="D472" t="s">
        <v>1959</v>
      </c>
      <c r="E472" s="41">
        <v>94.8</v>
      </c>
      <c r="F472">
        <f t="shared" si="15"/>
        <v>94800</v>
      </c>
    </row>
    <row r="473" spans="1:6" x14ac:dyDescent="0.3">
      <c r="A473" t="str">
        <f t="shared" si="14"/>
        <v>Brazil#AEZ4#ocr</v>
      </c>
      <c r="B473" t="s">
        <v>1984</v>
      </c>
      <c r="C473" t="s">
        <v>1976</v>
      </c>
      <c r="D473" t="s">
        <v>1960</v>
      </c>
      <c r="E473" s="41">
        <v>301.8</v>
      </c>
      <c r="F473">
        <f t="shared" si="15"/>
        <v>301800</v>
      </c>
    </row>
    <row r="474" spans="1:6" x14ac:dyDescent="0.3">
      <c r="A474" t="str">
        <f t="shared" si="14"/>
        <v>Brazil#AEZ5#ocr</v>
      </c>
      <c r="B474" t="s">
        <v>1984</v>
      </c>
      <c r="C474" t="s">
        <v>1976</v>
      </c>
      <c r="D474" t="s">
        <v>1961</v>
      </c>
      <c r="E474" s="41">
        <v>1084.46</v>
      </c>
      <c r="F474">
        <f t="shared" si="15"/>
        <v>1084460</v>
      </c>
    </row>
    <row r="475" spans="1:6" x14ac:dyDescent="0.3">
      <c r="A475" t="str">
        <f t="shared" si="14"/>
        <v>Brazil#AEZ6#ocr</v>
      </c>
      <c r="B475" t="s">
        <v>1984</v>
      </c>
      <c r="C475" t="s">
        <v>1976</v>
      </c>
      <c r="D475" t="s">
        <v>1962</v>
      </c>
      <c r="E475" s="41">
        <v>815.79</v>
      </c>
      <c r="F475">
        <f t="shared" si="15"/>
        <v>815790</v>
      </c>
    </row>
    <row r="476" spans="1:6" x14ac:dyDescent="0.3">
      <c r="A476" t="str">
        <f t="shared" si="14"/>
        <v>Brazil#AEZ7#ocr</v>
      </c>
      <c r="B476" t="s">
        <v>1984</v>
      </c>
      <c r="C476" t="s">
        <v>1976</v>
      </c>
      <c r="D476" t="s">
        <v>1963</v>
      </c>
      <c r="E476" s="41">
        <v>0</v>
      </c>
      <c r="F476">
        <f t="shared" si="15"/>
        <v>0</v>
      </c>
    </row>
    <row r="477" spans="1:6" x14ac:dyDescent="0.3">
      <c r="A477" t="str">
        <f t="shared" si="14"/>
        <v>Brazil#AEZ8#ocr</v>
      </c>
      <c r="B477" t="s">
        <v>1984</v>
      </c>
      <c r="C477" t="s">
        <v>1976</v>
      </c>
      <c r="D477" t="s">
        <v>1964</v>
      </c>
      <c r="E477" s="41">
        <v>0</v>
      </c>
      <c r="F477">
        <f t="shared" si="15"/>
        <v>0</v>
      </c>
    </row>
    <row r="478" spans="1:6" x14ac:dyDescent="0.3">
      <c r="A478" t="str">
        <f t="shared" si="14"/>
        <v>Brazil#AEZ9#ocr</v>
      </c>
      <c r="B478" t="s">
        <v>1984</v>
      </c>
      <c r="C478" t="s">
        <v>1976</v>
      </c>
      <c r="D478" t="s">
        <v>1965</v>
      </c>
      <c r="E478" s="41">
        <v>0</v>
      </c>
      <c r="F478">
        <f t="shared" si="15"/>
        <v>0</v>
      </c>
    </row>
    <row r="479" spans="1:6" x14ac:dyDescent="0.3">
      <c r="A479" t="str">
        <f t="shared" si="14"/>
        <v>Brazil#AEZ10#ocr</v>
      </c>
      <c r="B479" t="s">
        <v>1984</v>
      </c>
      <c r="C479" t="s">
        <v>1976</v>
      </c>
      <c r="D479" t="s">
        <v>1966</v>
      </c>
      <c r="E479" s="41">
        <v>6.96</v>
      </c>
      <c r="F479">
        <f t="shared" si="15"/>
        <v>6960</v>
      </c>
    </row>
    <row r="480" spans="1:6" x14ac:dyDescent="0.3">
      <c r="A480" t="str">
        <f t="shared" si="14"/>
        <v>Brazil#AEZ11#ocr</v>
      </c>
      <c r="B480" t="s">
        <v>1984</v>
      </c>
      <c r="C480" t="s">
        <v>1976</v>
      </c>
      <c r="D480" t="s">
        <v>1967</v>
      </c>
      <c r="E480" s="41">
        <v>107.78</v>
      </c>
      <c r="F480">
        <f t="shared" si="15"/>
        <v>107780</v>
      </c>
    </row>
    <row r="481" spans="1:6" x14ac:dyDescent="0.3">
      <c r="A481" t="str">
        <f t="shared" si="14"/>
        <v>Brazil#AEZ12#ocr</v>
      </c>
      <c r="B481" t="s">
        <v>1984</v>
      </c>
      <c r="C481" t="s">
        <v>1976</v>
      </c>
      <c r="D481" t="s">
        <v>1968</v>
      </c>
      <c r="E481" s="41">
        <v>422.01</v>
      </c>
      <c r="F481">
        <f t="shared" si="15"/>
        <v>422010</v>
      </c>
    </row>
    <row r="482" spans="1:6" x14ac:dyDescent="0.3">
      <c r="A482" t="str">
        <f t="shared" si="14"/>
        <v>Brazil#AEZ13#ocr</v>
      </c>
      <c r="B482" t="s">
        <v>1984</v>
      </c>
      <c r="C482" t="s">
        <v>1976</v>
      </c>
      <c r="D482" t="s">
        <v>1969</v>
      </c>
      <c r="E482" s="41">
        <v>0</v>
      </c>
      <c r="F482">
        <f t="shared" si="15"/>
        <v>0</v>
      </c>
    </row>
    <row r="483" spans="1:6" x14ac:dyDescent="0.3">
      <c r="A483" t="str">
        <f t="shared" si="14"/>
        <v>Brazil#AEZ14#ocr</v>
      </c>
      <c r="B483" t="s">
        <v>1984</v>
      </c>
      <c r="C483" t="s">
        <v>1976</v>
      </c>
      <c r="D483" t="s">
        <v>1970</v>
      </c>
      <c r="E483" s="41">
        <v>0</v>
      </c>
      <c r="F483">
        <f t="shared" si="15"/>
        <v>0</v>
      </c>
    </row>
    <row r="484" spans="1:6" x14ac:dyDescent="0.3">
      <c r="A484" t="str">
        <f t="shared" si="14"/>
        <v>Brazil#AEZ15#ocr</v>
      </c>
      <c r="B484" t="s">
        <v>1984</v>
      </c>
      <c r="C484" t="s">
        <v>1976</v>
      </c>
      <c r="D484" t="s">
        <v>1971</v>
      </c>
      <c r="E484" s="41">
        <v>0</v>
      </c>
      <c r="F484">
        <f t="shared" si="15"/>
        <v>0</v>
      </c>
    </row>
    <row r="485" spans="1:6" x14ac:dyDescent="0.3">
      <c r="A485" t="str">
        <f t="shared" si="14"/>
        <v>Brazil#AEZ16#ocr</v>
      </c>
      <c r="B485" t="s">
        <v>1984</v>
      </c>
      <c r="C485" t="s">
        <v>1976</v>
      </c>
      <c r="D485" t="s">
        <v>1972</v>
      </c>
      <c r="E485" s="41">
        <v>0</v>
      </c>
      <c r="F485">
        <f t="shared" si="15"/>
        <v>0</v>
      </c>
    </row>
    <row r="486" spans="1:6" x14ac:dyDescent="0.3">
      <c r="A486" t="str">
        <f t="shared" si="14"/>
        <v>Brazil#AEZ17#ocr</v>
      </c>
      <c r="B486" t="s">
        <v>1984</v>
      </c>
      <c r="C486" t="s">
        <v>1976</v>
      </c>
      <c r="D486" t="s">
        <v>1973</v>
      </c>
      <c r="E486" s="41">
        <v>0</v>
      </c>
      <c r="F486">
        <f t="shared" si="15"/>
        <v>0</v>
      </c>
    </row>
    <row r="487" spans="1:6" x14ac:dyDescent="0.3">
      <c r="A487" t="str">
        <f t="shared" si="14"/>
        <v>Brazil#AEZ18#ocr</v>
      </c>
      <c r="B487" t="s">
        <v>1984</v>
      </c>
      <c r="C487" t="s">
        <v>1976</v>
      </c>
      <c r="D487" t="s">
        <v>1974</v>
      </c>
      <c r="E487" s="41">
        <v>0</v>
      </c>
      <c r="F487">
        <f t="shared" si="15"/>
        <v>0</v>
      </c>
    </row>
    <row r="488" spans="1:6" x14ac:dyDescent="0.3">
      <c r="A488" t="str">
        <f t="shared" si="14"/>
        <v>Brazil#AEZ1#osd</v>
      </c>
      <c r="B488" t="s">
        <v>1984</v>
      </c>
      <c r="C488" t="s">
        <v>1977</v>
      </c>
      <c r="D488" t="s">
        <v>1957</v>
      </c>
      <c r="E488" s="41">
        <v>4.3</v>
      </c>
      <c r="F488">
        <f t="shared" si="15"/>
        <v>4300</v>
      </c>
    </row>
    <row r="489" spans="1:6" x14ac:dyDescent="0.3">
      <c r="A489" t="str">
        <f t="shared" si="14"/>
        <v>Brazil#AEZ2#osd</v>
      </c>
      <c r="B489" t="s">
        <v>1984</v>
      </c>
      <c r="C489" t="s">
        <v>1977</v>
      </c>
      <c r="D489" t="s">
        <v>1958</v>
      </c>
      <c r="E489" s="41">
        <v>60.24</v>
      </c>
      <c r="F489">
        <f t="shared" si="15"/>
        <v>60240</v>
      </c>
    </row>
    <row r="490" spans="1:6" x14ac:dyDescent="0.3">
      <c r="A490" t="str">
        <f t="shared" si="14"/>
        <v>Brazil#AEZ3#osd</v>
      </c>
      <c r="B490" t="s">
        <v>1984</v>
      </c>
      <c r="C490" t="s">
        <v>1977</v>
      </c>
      <c r="D490" t="s">
        <v>1959</v>
      </c>
      <c r="E490" s="41">
        <v>273.38</v>
      </c>
      <c r="F490">
        <f t="shared" si="15"/>
        <v>273380</v>
      </c>
    </row>
    <row r="491" spans="1:6" x14ac:dyDescent="0.3">
      <c r="A491" t="str">
        <f t="shared" si="14"/>
        <v>Brazil#AEZ4#osd</v>
      </c>
      <c r="B491" t="s">
        <v>1984</v>
      </c>
      <c r="C491" t="s">
        <v>1977</v>
      </c>
      <c r="D491" t="s">
        <v>1960</v>
      </c>
      <c r="E491" s="41">
        <v>10412.530000000001</v>
      </c>
      <c r="F491">
        <f t="shared" si="15"/>
        <v>10412530</v>
      </c>
    </row>
    <row r="492" spans="1:6" x14ac:dyDescent="0.3">
      <c r="A492" t="str">
        <f t="shared" si="14"/>
        <v>Brazil#AEZ5#osd</v>
      </c>
      <c r="B492" t="s">
        <v>1984</v>
      </c>
      <c r="C492" t="s">
        <v>1977</v>
      </c>
      <c r="D492" t="s">
        <v>1961</v>
      </c>
      <c r="E492" s="41">
        <v>8210.16</v>
      </c>
      <c r="F492">
        <f t="shared" si="15"/>
        <v>8210160</v>
      </c>
    </row>
    <row r="493" spans="1:6" x14ac:dyDescent="0.3">
      <c r="A493" t="str">
        <f t="shared" si="14"/>
        <v>Brazil#AEZ6#osd</v>
      </c>
      <c r="B493" t="s">
        <v>1984</v>
      </c>
      <c r="C493" t="s">
        <v>1977</v>
      </c>
      <c r="D493" t="s">
        <v>1962</v>
      </c>
      <c r="E493" s="41">
        <v>8143.96</v>
      </c>
      <c r="F493">
        <f t="shared" si="15"/>
        <v>8143960</v>
      </c>
    </row>
    <row r="494" spans="1:6" x14ac:dyDescent="0.3">
      <c r="A494" t="str">
        <f t="shared" si="14"/>
        <v>Brazil#AEZ7#osd</v>
      </c>
      <c r="B494" t="s">
        <v>1984</v>
      </c>
      <c r="C494" t="s">
        <v>1977</v>
      </c>
      <c r="D494" t="s">
        <v>1963</v>
      </c>
      <c r="E494" s="41">
        <v>0</v>
      </c>
      <c r="F494">
        <f t="shared" si="15"/>
        <v>0</v>
      </c>
    </row>
    <row r="495" spans="1:6" x14ac:dyDescent="0.3">
      <c r="A495" t="str">
        <f t="shared" si="14"/>
        <v>Brazil#AEZ8#osd</v>
      </c>
      <c r="B495" t="s">
        <v>1984</v>
      </c>
      <c r="C495" t="s">
        <v>1977</v>
      </c>
      <c r="D495" t="s">
        <v>1964</v>
      </c>
      <c r="E495" s="41">
        <v>0</v>
      </c>
      <c r="F495">
        <f t="shared" si="15"/>
        <v>0</v>
      </c>
    </row>
    <row r="496" spans="1:6" x14ac:dyDescent="0.3">
      <c r="A496" t="str">
        <f t="shared" si="14"/>
        <v>Brazil#AEZ9#osd</v>
      </c>
      <c r="B496" t="s">
        <v>1984</v>
      </c>
      <c r="C496" t="s">
        <v>1977</v>
      </c>
      <c r="D496" t="s">
        <v>1965</v>
      </c>
      <c r="E496" s="41">
        <v>0</v>
      </c>
      <c r="F496">
        <f t="shared" si="15"/>
        <v>0</v>
      </c>
    </row>
    <row r="497" spans="1:6" x14ac:dyDescent="0.3">
      <c r="A497" t="str">
        <f t="shared" si="14"/>
        <v>Brazil#AEZ10#osd</v>
      </c>
      <c r="B497" t="s">
        <v>1984</v>
      </c>
      <c r="C497" t="s">
        <v>1977</v>
      </c>
      <c r="D497" t="s">
        <v>1966</v>
      </c>
      <c r="E497" s="41">
        <v>0.37</v>
      </c>
      <c r="F497">
        <f t="shared" si="15"/>
        <v>370</v>
      </c>
    </row>
    <row r="498" spans="1:6" x14ac:dyDescent="0.3">
      <c r="A498" t="str">
        <f t="shared" si="14"/>
        <v>Brazil#AEZ11#osd</v>
      </c>
      <c r="B498" t="s">
        <v>1984</v>
      </c>
      <c r="C498" t="s">
        <v>1977</v>
      </c>
      <c r="D498" t="s">
        <v>1967</v>
      </c>
      <c r="E498" s="41">
        <v>13.79</v>
      </c>
      <c r="F498">
        <f t="shared" si="15"/>
        <v>13790</v>
      </c>
    </row>
    <row r="499" spans="1:6" x14ac:dyDescent="0.3">
      <c r="A499" t="str">
        <f t="shared" si="14"/>
        <v>Brazil#AEZ12#osd</v>
      </c>
      <c r="B499" t="s">
        <v>1984</v>
      </c>
      <c r="C499" t="s">
        <v>1977</v>
      </c>
      <c r="D499" t="s">
        <v>1968</v>
      </c>
      <c r="E499" s="41">
        <v>9689.7900000000009</v>
      </c>
      <c r="F499">
        <f t="shared" si="15"/>
        <v>9689790</v>
      </c>
    </row>
    <row r="500" spans="1:6" x14ac:dyDescent="0.3">
      <c r="A500" t="str">
        <f t="shared" si="14"/>
        <v>Brazil#AEZ13#osd</v>
      </c>
      <c r="B500" t="s">
        <v>1984</v>
      </c>
      <c r="C500" t="s">
        <v>1977</v>
      </c>
      <c r="D500" t="s">
        <v>1969</v>
      </c>
      <c r="E500" s="41">
        <v>0</v>
      </c>
      <c r="F500">
        <f t="shared" si="15"/>
        <v>0</v>
      </c>
    </row>
    <row r="501" spans="1:6" x14ac:dyDescent="0.3">
      <c r="A501" t="str">
        <f t="shared" si="14"/>
        <v>Brazil#AEZ14#osd</v>
      </c>
      <c r="B501" t="s">
        <v>1984</v>
      </c>
      <c r="C501" t="s">
        <v>1977</v>
      </c>
      <c r="D501" t="s">
        <v>1970</v>
      </c>
      <c r="E501" s="41">
        <v>0</v>
      </c>
      <c r="F501">
        <f t="shared" si="15"/>
        <v>0</v>
      </c>
    </row>
    <row r="502" spans="1:6" x14ac:dyDescent="0.3">
      <c r="A502" t="str">
        <f t="shared" si="14"/>
        <v>Brazil#AEZ15#osd</v>
      </c>
      <c r="B502" t="s">
        <v>1984</v>
      </c>
      <c r="C502" t="s">
        <v>1977</v>
      </c>
      <c r="D502" t="s">
        <v>1971</v>
      </c>
      <c r="E502" s="41">
        <v>0</v>
      </c>
      <c r="F502">
        <f t="shared" si="15"/>
        <v>0</v>
      </c>
    </row>
    <row r="503" spans="1:6" x14ac:dyDescent="0.3">
      <c r="A503" t="str">
        <f t="shared" si="14"/>
        <v>Brazil#AEZ16#osd</v>
      </c>
      <c r="B503" t="s">
        <v>1984</v>
      </c>
      <c r="C503" t="s">
        <v>1977</v>
      </c>
      <c r="D503" t="s">
        <v>1972</v>
      </c>
      <c r="E503" s="41">
        <v>0</v>
      </c>
      <c r="F503">
        <f t="shared" si="15"/>
        <v>0</v>
      </c>
    </row>
    <row r="504" spans="1:6" x14ac:dyDescent="0.3">
      <c r="A504" t="str">
        <f t="shared" si="14"/>
        <v>Brazil#AEZ17#osd</v>
      </c>
      <c r="B504" t="s">
        <v>1984</v>
      </c>
      <c r="C504" t="s">
        <v>1977</v>
      </c>
      <c r="D504" t="s">
        <v>1973</v>
      </c>
      <c r="E504" s="41">
        <v>0</v>
      </c>
      <c r="F504">
        <f t="shared" si="15"/>
        <v>0</v>
      </c>
    </row>
    <row r="505" spans="1:6" x14ac:dyDescent="0.3">
      <c r="A505" t="str">
        <f t="shared" si="14"/>
        <v>Brazil#AEZ18#osd</v>
      </c>
      <c r="B505" t="s">
        <v>1984</v>
      </c>
      <c r="C505" t="s">
        <v>1977</v>
      </c>
      <c r="D505" t="s">
        <v>1974</v>
      </c>
      <c r="E505" s="41">
        <v>0</v>
      </c>
      <c r="F505">
        <f t="shared" si="15"/>
        <v>0</v>
      </c>
    </row>
    <row r="506" spans="1:6" x14ac:dyDescent="0.3">
      <c r="A506" t="str">
        <f t="shared" si="14"/>
        <v>Brazil#AEZ1#pdr</v>
      </c>
      <c r="B506" t="s">
        <v>1984</v>
      </c>
      <c r="C506" t="s">
        <v>1978</v>
      </c>
      <c r="D506" t="s">
        <v>1957</v>
      </c>
      <c r="E506" s="41">
        <v>0.22</v>
      </c>
      <c r="F506">
        <f t="shared" si="15"/>
        <v>220</v>
      </c>
    </row>
    <row r="507" spans="1:6" x14ac:dyDescent="0.3">
      <c r="A507" t="str">
        <f t="shared" si="14"/>
        <v>Brazil#AEZ2#pdr</v>
      </c>
      <c r="B507" t="s">
        <v>1984</v>
      </c>
      <c r="C507" t="s">
        <v>1978</v>
      </c>
      <c r="D507" t="s">
        <v>1958</v>
      </c>
      <c r="E507" s="41">
        <v>6.5</v>
      </c>
      <c r="F507">
        <f t="shared" si="15"/>
        <v>6500</v>
      </c>
    </row>
    <row r="508" spans="1:6" x14ac:dyDescent="0.3">
      <c r="A508" t="str">
        <f t="shared" si="14"/>
        <v>Brazil#AEZ3#pdr</v>
      </c>
      <c r="B508" t="s">
        <v>1984</v>
      </c>
      <c r="C508" t="s">
        <v>1978</v>
      </c>
      <c r="D508" t="s">
        <v>1959</v>
      </c>
      <c r="E508" s="41">
        <v>69.95</v>
      </c>
      <c r="F508">
        <f t="shared" si="15"/>
        <v>69950</v>
      </c>
    </row>
    <row r="509" spans="1:6" x14ac:dyDescent="0.3">
      <c r="A509" t="str">
        <f t="shared" si="14"/>
        <v>Brazil#AEZ4#pdr</v>
      </c>
      <c r="B509" t="s">
        <v>1984</v>
      </c>
      <c r="C509" t="s">
        <v>1978</v>
      </c>
      <c r="D509" t="s">
        <v>1960</v>
      </c>
      <c r="E509" s="41">
        <v>515.13</v>
      </c>
      <c r="F509">
        <f t="shared" si="15"/>
        <v>515130</v>
      </c>
    </row>
    <row r="510" spans="1:6" x14ac:dyDescent="0.3">
      <c r="A510" t="str">
        <f t="shared" si="14"/>
        <v>Brazil#AEZ5#pdr</v>
      </c>
      <c r="B510" t="s">
        <v>1984</v>
      </c>
      <c r="C510" t="s">
        <v>1978</v>
      </c>
      <c r="D510" t="s">
        <v>1961</v>
      </c>
      <c r="E510" s="41">
        <v>305.16000000000003</v>
      </c>
      <c r="F510">
        <f t="shared" si="15"/>
        <v>305160</v>
      </c>
    </row>
    <row r="511" spans="1:6" x14ac:dyDescent="0.3">
      <c r="A511" t="str">
        <f t="shared" si="14"/>
        <v>Brazil#AEZ6#pdr</v>
      </c>
      <c r="B511" t="s">
        <v>1984</v>
      </c>
      <c r="C511" t="s">
        <v>1978</v>
      </c>
      <c r="D511" t="s">
        <v>1962</v>
      </c>
      <c r="E511" s="41">
        <v>155.93</v>
      </c>
      <c r="F511">
        <f t="shared" si="15"/>
        <v>155930</v>
      </c>
    </row>
    <row r="512" spans="1:6" x14ac:dyDescent="0.3">
      <c r="A512" t="str">
        <f t="shared" si="14"/>
        <v>Brazil#AEZ7#pdr</v>
      </c>
      <c r="B512" t="s">
        <v>1984</v>
      </c>
      <c r="C512" t="s">
        <v>1978</v>
      </c>
      <c r="D512" t="s">
        <v>1963</v>
      </c>
      <c r="E512" s="41">
        <v>0</v>
      </c>
      <c r="F512">
        <f t="shared" si="15"/>
        <v>0</v>
      </c>
    </row>
    <row r="513" spans="1:6" x14ac:dyDescent="0.3">
      <c r="A513" t="str">
        <f t="shared" si="14"/>
        <v>Brazil#AEZ8#pdr</v>
      </c>
      <c r="B513" t="s">
        <v>1984</v>
      </c>
      <c r="C513" t="s">
        <v>1978</v>
      </c>
      <c r="D513" t="s">
        <v>1964</v>
      </c>
      <c r="E513" s="41">
        <v>0</v>
      </c>
      <c r="F513">
        <f t="shared" si="15"/>
        <v>0</v>
      </c>
    </row>
    <row r="514" spans="1:6" x14ac:dyDescent="0.3">
      <c r="A514" t="str">
        <f t="shared" si="14"/>
        <v>Brazil#AEZ9#pdr</v>
      </c>
      <c r="B514" t="s">
        <v>1984</v>
      </c>
      <c r="C514" t="s">
        <v>1978</v>
      </c>
      <c r="D514" t="s">
        <v>1965</v>
      </c>
      <c r="E514" s="41">
        <v>0</v>
      </c>
      <c r="F514">
        <f t="shared" si="15"/>
        <v>0</v>
      </c>
    </row>
    <row r="515" spans="1:6" x14ac:dyDescent="0.3">
      <c r="A515" t="str">
        <f t="shared" ref="A515:A578" si="16">_xlfn.CONCAT(B515,"#",D515,"#",C515)</f>
        <v>Brazil#AEZ10#pdr</v>
      </c>
      <c r="B515" t="s">
        <v>1984</v>
      </c>
      <c r="C515" t="s">
        <v>1978</v>
      </c>
      <c r="D515" t="s">
        <v>1966</v>
      </c>
      <c r="E515" s="41">
        <v>7.0000000000000007E-2</v>
      </c>
      <c r="F515">
        <f t="shared" ref="F515:F578" si="17">E515*1000</f>
        <v>70</v>
      </c>
    </row>
    <row r="516" spans="1:6" x14ac:dyDescent="0.3">
      <c r="A516" t="str">
        <f t="shared" si="16"/>
        <v>Brazil#AEZ11#pdr</v>
      </c>
      <c r="B516" t="s">
        <v>1984</v>
      </c>
      <c r="C516" t="s">
        <v>1978</v>
      </c>
      <c r="D516" t="s">
        <v>1967</v>
      </c>
      <c r="E516" s="41">
        <v>3.92</v>
      </c>
      <c r="F516">
        <f t="shared" si="17"/>
        <v>3920</v>
      </c>
    </row>
    <row r="517" spans="1:6" x14ac:dyDescent="0.3">
      <c r="A517" t="str">
        <f t="shared" si="16"/>
        <v>Brazil#AEZ12#pdr</v>
      </c>
      <c r="B517" t="s">
        <v>1984</v>
      </c>
      <c r="C517" t="s">
        <v>1978</v>
      </c>
      <c r="D517" t="s">
        <v>1968</v>
      </c>
      <c r="E517" s="41">
        <v>653.17999999999995</v>
      </c>
      <c r="F517">
        <f t="shared" si="17"/>
        <v>653180</v>
      </c>
    </row>
    <row r="518" spans="1:6" x14ac:dyDescent="0.3">
      <c r="A518" t="str">
        <f t="shared" si="16"/>
        <v>Brazil#AEZ13#pdr</v>
      </c>
      <c r="B518" t="s">
        <v>1984</v>
      </c>
      <c r="C518" t="s">
        <v>1978</v>
      </c>
      <c r="D518" t="s">
        <v>1969</v>
      </c>
      <c r="E518" s="41">
        <v>0</v>
      </c>
      <c r="F518">
        <f t="shared" si="17"/>
        <v>0</v>
      </c>
    </row>
    <row r="519" spans="1:6" x14ac:dyDescent="0.3">
      <c r="A519" t="str">
        <f t="shared" si="16"/>
        <v>Brazil#AEZ14#pdr</v>
      </c>
      <c r="B519" t="s">
        <v>1984</v>
      </c>
      <c r="C519" t="s">
        <v>1978</v>
      </c>
      <c r="D519" t="s">
        <v>1970</v>
      </c>
      <c r="E519" s="41">
        <v>0</v>
      </c>
      <c r="F519">
        <f t="shared" si="17"/>
        <v>0</v>
      </c>
    </row>
    <row r="520" spans="1:6" x14ac:dyDescent="0.3">
      <c r="A520" t="str">
        <f t="shared" si="16"/>
        <v>Brazil#AEZ15#pdr</v>
      </c>
      <c r="B520" t="s">
        <v>1984</v>
      </c>
      <c r="C520" t="s">
        <v>1978</v>
      </c>
      <c r="D520" t="s">
        <v>1971</v>
      </c>
      <c r="E520" s="41">
        <v>0</v>
      </c>
      <c r="F520">
        <f t="shared" si="17"/>
        <v>0</v>
      </c>
    </row>
    <row r="521" spans="1:6" x14ac:dyDescent="0.3">
      <c r="A521" t="str">
        <f t="shared" si="16"/>
        <v>Brazil#AEZ16#pdr</v>
      </c>
      <c r="B521" t="s">
        <v>1984</v>
      </c>
      <c r="C521" t="s">
        <v>1978</v>
      </c>
      <c r="D521" t="s">
        <v>1972</v>
      </c>
      <c r="E521" s="41">
        <v>0</v>
      </c>
      <c r="F521">
        <f t="shared" si="17"/>
        <v>0</v>
      </c>
    </row>
    <row r="522" spans="1:6" x14ac:dyDescent="0.3">
      <c r="A522" t="str">
        <f t="shared" si="16"/>
        <v>Brazil#AEZ17#pdr</v>
      </c>
      <c r="B522" t="s">
        <v>1984</v>
      </c>
      <c r="C522" t="s">
        <v>1978</v>
      </c>
      <c r="D522" t="s">
        <v>1973</v>
      </c>
      <c r="E522" s="41">
        <v>0</v>
      </c>
      <c r="F522">
        <f t="shared" si="17"/>
        <v>0</v>
      </c>
    </row>
    <row r="523" spans="1:6" x14ac:dyDescent="0.3">
      <c r="A523" t="str">
        <f t="shared" si="16"/>
        <v>Brazil#AEZ18#pdr</v>
      </c>
      <c r="B523" t="s">
        <v>1984</v>
      </c>
      <c r="C523" t="s">
        <v>1978</v>
      </c>
      <c r="D523" t="s">
        <v>1974</v>
      </c>
      <c r="E523" s="41">
        <v>0</v>
      </c>
      <c r="F523">
        <f t="shared" si="17"/>
        <v>0</v>
      </c>
    </row>
    <row r="524" spans="1:6" x14ac:dyDescent="0.3">
      <c r="A524" t="str">
        <f t="shared" si="16"/>
        <v>Brazil#AEZ1#pfb</v>
      </c>
      <c r="B524" t="s">
        <v>1984</v>
      </c>
      <c r="C524" t="s">
        <v>1979</v>
      </c>
      <c r="D524" t="s">
        <v>1957</v>
      </c>
      <c r="E524" s="41">
        <v>11</v>
      </c>
      <c r="F524">
        <f t="shared" si="17"/>
        <v>11000</v>
      </c>
    </row>
    <row r="525" spans="1:6" x14ac:dyDescent="0.3">
      <c r="A525" t="str">
        <f t="shared" si="16"/>
        <v>Brazil#AEZ2#pfb</v>
      </c>
      <c r="B525" t="s">
        <v>1984</v>
      </c>
      <c r="C525" t="s">
        <v>1979</v>
      </c>
      <c r="D525" t="s">
        <v>1958</v>
      </c>
      <c r="E525" s="41">
        <v>95.89</v>
      </c>
      <c r="F525">
        <f t="shared" si="17"/>
        <v>95890</v>
      </c>
    </row>
    <row r="526" spans="1:6" x14ac:dyDescent="0.3">
      <c r="A526" t="str">
        <f t="shared" si="16"/>
        <v>Brazil#AEZ3#pfb</v>
      </c>
      <c r="B526" t="s">
        <v>1984</v>
      </c>
      <c r="C526" t="s">
        <v>1979</v>
      </c>
      <c r="D526" t="s">
        <v>1959</v>
      </c>
      <c r="E526" s="41">
        <v>150.86000000000001</v>
      </c>
      <c r="F526">
        <f t="shared" si="17"/>
        <v>150860</v>
      </c>
    </row>
    <row r="527" spans="1:6" x14ac:dyDescent="0.3">
      <c r="A527" t="str">
        <f t="shared" si="16"/>
        <v>Brazil#AEZ4#pfb</v>
      </c>
      <c r="B527" t="s">
        <v>1984</v>
      </c>
      <c r="C527" t="s">
        <v>1979</v>
      </c>
      <c r="D527" t="s">
        <v>1960</v>
      </c>
      <c r="E527" s="41">
        <v>758.67</v>
      </c>
      <c r="F527">
        <f t="shared" si="17"/>
        <v>758670</v>
      </c>
    </row>
    <row r="528" spans="1:6" x14ac:dyDescent="0.3">
      <c r="A528" t="str">
        <f t="shared" si="16"/>
        <v>Brazil#AEZ5#pfb</v>
      </c>
      <c r="B528" t="s">
        <v>1984</v>
      </c>
      <c r="C528" t="s">
        <v>1979</v>
      </c>
      <c r="D528" t="s">
        <v>1961</v>
      </c>
      <c r="E528" s="41">
        <v>551.49</v>
      </c>
      <c r="F528">
        <f t="shared" si="17"/>
        <v>551490</v>
      </c>
    </row>
    <row r="529" spans="1:6" x14ac:dyDescent="0.3">
      <c r="A529" t="str">
        <f t="shared" si="16"/>
        <v>Brazil#AEZ6#pfb</v>
      </c>
      <c r="B529" t="s">
        <v>1984</v>
      </c>
      <c r="C529" t="s">
        <v>1979</v>
      </c>
      <c r="D529" t="s">
        <v>1962</v>
      </c>
      <c r="E529" s="41">
        <v>155.28</v>
      </c>
      <c r="F529">
        <f t="shared" si="17"/>
        <v>155280</v>
      </c>
    </row>
    <row r="530" spans="1:6" x14ac:dyDescent="0.3">
      <c r="A530" t="str">
        <f t="shared" si="16"/>
        <v>Brazil#AEZ7#pfb</v>
      </c>
      <c r="B530" t="s">
        <v>1984</v>
      </c>
      <c r="C530" t="s">
        <v>1979</v>
      </c>
      <c r="D530" t="s">
        <v>1963</v>
      </c>
      <c r="E530" s="41">
        <v>0</v>
      </c>
      <c r="F530">
        <f t="shared" si="17"/>
        <v>0</v>
      </c>
    </row>
    <row r="531" spans="1:6" x14ac:dyDescent="0.3">
      <c r="A531" t="str">
        <f t="shared" si="16"/>
        <v>Brazil#AEZ8#pfb</v>
      </c>
      <c r="B531" t="s">
        <v>1984</v>
      </c>
      <c r="C531" t="s">
        <v>1979</v>
      </c>
      <c r="D531" t="s">
        <v>1964</v>
      </c>
      <c r="E531" s="41">
        <v>0</v>
      </c>
      <c r="F531">
        <f t="shared" si="17"/>
        <v>0</v>
      </c>
    </row>
    <row r="532" spans="1:6" x14ac:dyDescent="0.3">
      <c r="A532" t="str">
        <f t="shared" si="16"/>
        <v>Brazil#AEZ9#pfb</v>
      </c>
      <c r="B532" t="s">
        <v>1984</v>
      </c>
      <c r="C532" t="s">
        <v>1979</v>
      </c>
      <c r="D532" t="s">
        <v>1965</v>
      </c>
      <c r="E532" s="41">
        <v>0</v>
      </c>
      <c r="F532">
        <f t="shared" si="17"/>
        <v>0</v>
      </c>
    </row>
    <row r="533" spans="1:6" x14ac:dyDescent="0.3">
      <c r="A533" t="str">
        <f t="shared" si="16"/>
        <v>Brazil#AEZ10#pfb</v>
      </c>
      <c r="B533" t="s">
        <v>1984</v>
      </c>
      <c r="C533" t="s">
        <v>1979</v>
      </c>
      <c r="D533" t="s">
        <v>1966</v>
      </c>
      <c r="E533" s="41">
        <v>0.81</v>
      </c>
      <c r="F533">
        <f t="shared" si="17"/>
        <v>810</v>
      </c>
    </row>
    <row r="534" spans="1:6" x14ac:dyDescent="0.3">
      <c r="A534" t="str">
        <f t="shared" si="16"/>
        <v>Brazil#AEZ11#pfb</v>
      </c>
      <c r="B534" t="s">
        <v>1984</v>
      </c>
      <c r="C534" t="s">
        <v>1979</v>
      </c>
      <c r="D534" t="s">
        <v>1967</v>
      </c>
      <c r="E534" s="41">
        <v>1.5</v>
      </c>
      <c r="F534">
        <f t="shared" si="17"/>
        <v>1500</v>
      </c>
    </row>
    <row r="535" spans="1:6" x14ac:dyDescent="0.3">
      <c r="A535" t="str">
        <f t="shared" si="16"/>
        <v>Brazil#AEZ12#pfb</v>
      </c>
      <c r="B535" t="s">
        <v>1984</v>
      </c>
      <c r="C535" t="s">
        <v>1979</v>
      </c>
      <c r="D535" t="s">
        <v>1968</v>
      </c>
      <c r="E535" s="41">
        <v>22.97</v>
      </c>
      <c r="F535">
        <f t="shared" si="17"/>
        <v>22970</v>
      </c>
    </row>
    <row r="536" spans="1:6" x14ac:dyDescent="0.3">
      <c r="A536" t="str">
        <f t="shared" si="16"/>
        <v>Brazil#AEZ13#pfb</v>
      </c>
      <c r="B536" t="s">
        <v>1984</v>
      </c>
      <c r="C536" t="s">
        <v>1979</v>
      </c>
      <c r="D536" t="s">
        <v>1969</v>
      </c>
      <c r="E536" s="41">
        <v>0</v>
      </c>
      <c r="F536">
        <f t="shared" si="17"/>
        <v>0</v>
      </c>
    </row>
    <row r="537" spans="1:6" x14ac:dyDescent="0.3">
      <c r="A537" t="str">
        <f t="shared" si="16"/>
        <v>Brazil#AEZ14#pfb</v>
      </c>
      <c r="B537" t="s">
        <v>1984</v>
      </c>
      <c r="C537" t="s">
        <v>1979</v>
      </c>
      <c r="D537" t="s">
        <v>1970</v>
      </c>
      <c r="E537" s="41">
        <v>0</v>
      </c>
      <c r="F537">
        <f t="shared" si="17"/>
        <v>0</v>
      </c>
    </row>
    <row r="538" spans="1:6" x14ac:dyDescent="0.3">
      <c r="A538" t="str">
        <f t="shared" si="16"/>
        <v>Brazil#AEZ15#pfb</v>
      </c>
      <c r="B538" t="s">
        <v>1984</v>
      </c>
      <c r="C538" t="s">
        <v>1979</v>
      </c>
      <c r="D538" t="s">
        <v>1971</v>
      </c>
      <c r="E538" s="41">
        <v>0</v>
      </c>
      <c r="F538">
        <f t="shared" si="17"/>
        <v>0</v>
      </c>
    </row>
    <row r="539" spans="1:6" x14ac:dyDescent="0.3">
      <c r="A539" t="str">
        <f t="shared" si="16"/>
        <v>Brazil#AEZ16#pfb</v>
      </c>
      <c r="B539" t="s">
        <v>1984</v>
      </c>
      <c r="C539" t="s">
        <v>1979</v>
      </c>
      <c r="D539" t="s">
        <v>1972</v>
      </c>
      <c r="E539" s="41">
        <v>0</v>
      </c>
      <c r="F539">
        <f t="shared" si="17"/>
        <v>0</v>
      </c>
    </row>
    <row r="540" spans="1:6" x14ac:dyDescent="0.3">
      <c r="A540" t="str">
        <f t="shared" si="16"/>
        <v>Brazil#AEZ17#pfb</v>
      </c>
      <c r="B540" t="s">
        <v>1984</v>
      </c>
      <c r="C540" t="s">
        <v>1979</v>
      </c>
      <c r="D540" t="s">
        <v>1973</v>
      </c>
      <c r="E540" s="41">
        <v>0</v>
      </c>
      <c r="F540">
        <f t="shared" si="17"/>
        <v>0</v>
      </c>
    </row>
    <row r="541" spans="1:6" x14ac:dyDescent="0.3">
      <c r="A541" t="str">
        <f t="shared" si="16"/>
        <v>Brazil#AEZ18#pfb</v>
      </c>
      <c r="B541" t="s">
        <v>1984</v>
      </c>
      <c r="C541" t="s">
        <v>1979</v>
      </c>
      <c r="D541" t="s">
        <v>1974</v>
      </c>
      <c r="E541" s="41">
        <v>0</v>
      </c>
      <c r="F541">
        <f t="shared" si="17"/>
        <v>0</v>
      </c>
    </row>
    <row r="542" spans="1:6" x14ac:dyDescent="0.3">
      <c r="A542" t="str">
        <f t="shared" si="16"/>
        <v>Brazil#AEZ1#v_f</v>
      </c>
      <c r="B542" t="s">
        <v>1984</v>
      </c>
      <c r="C542" t="s">
        <v>1980</v>
      </c>
      <c r="D542" t="s">
        <v>1957</v>
      </c>
      <c r="E542" s="41">
        <v>21.75</v>
      </c>
      <c r="F542">
        <f t="shared" si="17"/>
        <v>21750</v>
      </c>
    </row>
    <row r="543" spans="1:6" x14ac:dyDescent="0.3">
      <c r="A543" t="str">
        <f t="shared" si="16"/>
        <v>Brazil#AEZ2#v_f</v>
      </c>
      <c r="B543" t="s">
        <v>1984</v>
      </c>
      <c r="C543" t="s">
        <v>1980</v>
      </c>
      <c r="D543" t="s">
        <v>1958</v>
      </c>
      <c r="E543" s="41">
        <v>508.14</v>
      </c>
      <c r="F543">
        <f t="shared" si="17"/>
        <v>508140</v>
      </c>
    </row>
    <row r="544" spans="1:6" x14ac:dyDescent="0.3">
      <c r="A544" t="str">
        <f t="shared" si="16"/>
        <v>Brazil#AEZ3#v_f</v>
      </c>
      <c r="B544" t="s">
        <v>1984</v>
      </c>
      <c r="C544" t="s">
        <v>1980</v>
      </c>
      <c r="D544" t="s">
        <v>1959</v>
      </c>
      <c r="E544" s="41">
        <v>1391.23</v>
      </c>
      <c r="F544">
        <f t="shared" si="17"/>
        <v>1391230</v>
      </c>
    </row>
    <row r="545" spans="1:6" x14ac:dyDescent="0.3">
      <c r="A545" t="str">
        <f t="shared" si="16"/>
        <v>Brazil#AEZ4#v_f</v>
      </c>
      <c r="B545" t="s">
        <v>1984</v>
      </c>
      <c r="C545" t="s">
        <v>1980</v>
      </c>
      <c r="D545" t="s">
        <v>1960</v>
      </c>
      <c r="E545" s="41">
        <v>1502.97</v>
      </c>
      <c r="F545">
        <f t="shared" si="17"/>
        <v>1502970</v>
      </c>
    </row>
    <row r="546" spans="1:6" x14ac:dyDescent="0.3">
      <c r="A546" t="str">
        <f t="shared" si="16"/>
        <v>Brazil#AEZ5#v_f</v>
      </c>
      <c r="B546" t="s">
        <v>1984</v>
      </c>
      <c r="C546" t="s">
        <v>1980</v>
      </c>
      <c r="D546" t="s">
        <v>1961</v>
      </c>
      <c r="E546" s="41">
        <v>1387.04</v>
      </c>
      <c r="F546">
        <f t="shared" si="17"/>
        <v>1387040</v>
      </c>
    </row>
    <row r="547" spans="1:6" x14ac:dyDescent="0.3">
      <c r="A547" t="str">
        <f t="shared" si="16"/>
        <v>Brazil#AEZ6#v_f</v>
      </c>
      <c r="B547" t="s">
        <v>1984</v>
      </c>
      <c r="C547" t="s">
        <v>1980</v>
      </c>
      <c r="D547" t="s">
        <v>1962</v>
      </c>
      <c r="E547" s="41">
        <v>1198.78</v>
      </c>
      <c r="F547">
        <f t="shared" si="17"/>
        <v>1198780</v>
      </c>
    </row>
    <row r="548" spans="1:6" x14ac:dyDescent="0.3">
      <c r="A548" t="str">
        <f t="shared" si="16"/>
        <v>Brazil#AEZ7#v_f</v>
      </c>
      <c r="B548" t="s">
        <v>1984</v>
      </c>
      <c r="C548" t="s">
        <v>1980</v>
      </c>
      <c r="D548" t="s">
        <v>1963</v>
      </c>
      <c r="E548" s="41">
        <v>0</v>
      </c>
      <c r="F548">
        <f t="shared" si="17"/>
        <v>0</v>
      </c>
    </row>
    <row r="549" spans="1:6" x14ac:dyDescent="0.3">
      <c r="A549" t="str">
        <f t="shared" si="16"/>
        <v>Brazil#AEZ8#v_f</v>
      </c>
      <c r="B549" t="s">
        <v>1984</v>
      </c>
      <c r="C549" t="s">
        <v>1980</v>
      </c>
      <c r="D549" t="s">
        <v>1964</v>
      </c>
      <c r="E549" s="41">
        <v>0</v>
      </c>
      <c r="F549">
        <f t="shared" si="17"/>
        <v>0</v>
      </c>
    </row>
    <row r="550" spans="1:6" x14ac:dyDescent="0.3">
      <c r="A550" t="str">
        <f t="shared" si="16"/>
        <v>Brazil#AEZ9#v_f</v>
      </c>
      <c r="B550" t="s">
        <v>1984</v>
      </c>
      <c r="C550" t="s">
        <v>1980</v>
      </c>
      <c r="D550" t="s">
        <v>1965</v>
      </c>
      <c r="E550" s="41">
        <v>0</v>
      </c>
      <c r="F550">
        <f t="shared" si="17"/>
        <v>0</v>
      </c>
    </row>
    <row r="551" spans="1:6" x14ac:dyDescent="0.3">
      <c r="A551" t="str">
        <f t="shared" si="16"/>
        <v>Brazil#AEZ10#v_f</v>
      </c>
      <c r="B551" t="s">
        <v>1984</v>
      </c>
      <c r="C551" t="s">
        <v>1980</v>
      </c>
      <c r="D551" t="s">
        <v>1966</v>
      </c>
      <c r="E551" s="41">
        <v>5.63</v>
      </c>
      <c r="F551">
        <f t="shared" si="17"/>
        <v>5630</v>
      </c>
    </row>
    <row r="552" spans="1:6" x14ac:dyDescent="0.3">
      <c r="A552" t="str">
        <f t="shared" si="16"/>
        <v>Brazil#AEZ11#v_f</v>
      </c>
      <c r="B552" t="s">
        <v>1984</v>
      </c>
      <c r="C552" t="s">
        <v>1980</v>
      </c>
      <c r="D552" t="s">
        <v>1967</v>
      </c>
      <c r="E552" s="41">
        <v>46.42</v>
      </c>
      <c r="F552">
        <f t="shared" si="17"/>
        <v>46420</v>
      </c>
    </row>
    <row r="553" spans="1:6" x14ac:dyDescent="0.3">
      <c r="A553" t="str">
        <f t="shared" si="16"/>
        <v>Brazil#AEZ12#v_f</v>
      </c>
      <c r="B553" t="s">
        <v>1984</v>
      </c>
      <c r="C553" t="s">
        <v>1980</v>
      </c>
      <c r="D553" t="s">
        <v>1968</v>
      </c>
      <c r="E553" s="41">
        <v>1040.6500000000001</v>
      </c>
      <c r="F553">
        <f t="shared" si="17"/>
        <v>1040650.0000000001</v>
      </c>
    </row>
    <row r="554" spans="1:6" x14ac:dyDescent="0.3">
      <c r="A554" t="str">
        <f t="shared" si="16"/>
        <v>Brazil#AEZ13#v_f</v>
      </c>
      <c r="B554" t="s">
        <v>1984</v>
      </c>
      <c r="C554" t="s">
        <v>1980</v>
      </c>
      <c r="D554" t="s">
        <v>1969</v>
      </c>
      <c r="E554" s="41">
        <v>0</v>
      </c>
      <c r="F554">
        <f t="shared" si="17"/>
        <v>0</v>
      </c>
    </row>
    <row r="555" spans="1:6" x14ac:dyDescent="0.3">
      <c r="A555" t="str">
        <f t="shared" si="16"/>
        <v>Brazil#AEZ14#v_f</v>
      </c>
      <c r="B555" t="s">
        <v>1984</v>
      </c>
      <c r="C555" t="s">
        <v>1980</v>
      </c>
      <c r="D555" t="s">
        <v>1970</v>
      </c>
      <c r="E555" s="41">
        <v>0</v>
      </c>
      <c r="F555">
        <f t="shared" si="17"/>
        <v>0</v>
      </c>
    </row>
    <row r="556" spans="1:6" x14ac:dyDescent="0.3">
      <c r="A556" t="str">
        <f t="shared" si="16"/>
        <v>Brazil#AEZ15#v_f</v>
      </c>
      <c r="B556" t="s">
        <v>1984</v>
      </c>
      <c r="C556" t="s">
        <v>1980</v>
      </c>
      <c r="D556" t="s">
        <v>1971</v>
      </c>
      <c r="E556" s="41">
        <v>0</v>
      </c>
      <c r="F556">
        <f t="shared" si="17"/>
        <v>0</v>
      </c>
    </row>
    <row r="557" spans="1:6" x14ac:dyDescent="0.3">
      <c r="A557" t="str">
        <f t="shared" si="16"/>
        <v>Brazil#AEZ16#v_f</v>
      </c>
      <c r="B557" t="s">
        <v>1984</v>
      </c>
      <c r="C557" t="s">
        <v>1980</v>
      </c>
      <c r="D557" t="s">
        <v>1972</v>
      </c>
      <c r="E557" s="41">
        <v>0</v>
      </c>
      <c r="F557">
        <f t="shared" si="17"/>
        <v>0</v>
      </c>
    </row>
    <row r="558" spans="1:6" x14ac:dyDescent="0.3">
      <c r="A558" t="str">
        <f t="shared" si="16"/>
        <v>Brazil#AEZ17#v_f</v>
      </c>
      <c r="B558" t="s">
        <v>1984</v>
      </c>
      <c r="C558" t="s">
        <v>1980</v>
      </c>
      <c r="D558" t="s">
        <v>1973</v>
      </c>
      <c r="E558" s="41">
        <v>0</v>
      </c>
      <c r="F558">
        <f t="shared" si="17"/>
        <v>0</v>
      </c>
    </row>
    <row r="559" spans="1:6" x14ac:dyDescent="0.3">
      <c r="A559" t="str">
        <f t="shared" si="16"/>
        <v>Brazil#AEZ18#v_f</v>
      </c>
      <c r="B559" t="s">
        <v>1984</v>
      </c>
      <c r="C559" t="s">
        <v>1980</v>
      </c>
      <c r="D559" t="s">
        <v>1974</v>
      </c>
      <c r="E559" s="41">
        <v>0</v>
      </c>
      <c r="F559">
        <f t="shared" si="17"/>
        <v>0</v>
      </c>
    </row>
    <row r="560" spans="1:6" x14ac:dyDescent="0.3">
      <c r="A560" t="str">
        <f t="shared" si="16"/>
        <v>Brazil#AEZ1#wht</v>
      </c>
      <c r="B560" t="s">
        <v>1984</v>
      </c>
      <c r="C560" t="s">
        <v>1981</v>
      </c>
      <c r="D560" t="s">
        <v>1957</v>
      </c>
      <c r="E560" s="41">
        <v>0</v>
      </c>
      <c r="F560">
        <f t="shared" si="17"/>
        <v>0</v>
      </c>
    </row>
    <row r="561" spans="1:6" x14ac:dyDescent="0.3">
      <c r="A561" t="str">
        <f t="shared" si="16"/>
        <v>Brazil#AEZ2#wht</v>
      </c>
      <c r="B561" t="s">
        <v>1984</v>
      </c>
      <c r="C561" t="s">
        <v>1981</v>
      </c>
      <c r="D561" t="s">
        <v>1958</v>
      </c>
      <c r="E561" s="41">
        <v>3.61</v>
      </c>
      <c r="F561">
        <f t="shared" si="17"/>
        <v>3610</v>
      </c>
    </row>
    <row r="562" spans="1:6" x14ac:dyDescent="0.3">
      <c r="A562" t="str">
        <f t="shared" si="16"/>
        <v>Brazil#AEZ3#wht</v>
      </c>
      <c r="B562" t="s">
        <v>1984</v>
      </c>
      <c r="C562" t="s">
        <v>1981</v>
      </c>
      <c r="D562" t="s">
        <v>1959</v>
      </c>
      <c r="E562" s="41">
        <v>4.93</v>
      </c>
      <c r="F562">
        <f t="shared" si="17"/>
        <v>4930</v>
      </c>
    </row>
    <row r="563" spans="1:6" x14ac:dyDescent="0.3">
      <c r="A563" t="str">
        <f t="shared" si="16"/>
        <v>Brazil#AEZ4#wht</v>
      </c>
      <c r="B563" t="s">
        <v>1984</v>
      </c>
      <c r="C563" t="s">
        <v>1981</v>
      </c>
      <c r="D563" t="s">
        <v>1960</v>
      </c>
      <c r="E563" s="41">
        <v>31</v>
      </c>
      <c r="F563">
        <f t="shared" si="17"/>
        <v>31000</v>
      </c>
    </row>
    <row r="564" spans="1:6" x14ac:dyDescent="0.3">
      <c r="A564" t="str">
        <f t="shared" si="16"/>
        <v>Brazil#AEZ5#wht</v>
      </c>
      <c r="B564" t="s">
        <v>1984</v>
      </c>
      <c r="C564" t="s">
        <v>1981</v>
      </c>
      <c r="D564" t="s">
        <v>1961</v>
      </c>
      <c r="E564" s="41">
        <v>33.340000000000003</v>
      </c>
      <c r="F564">
        <f t="shared" si="17"/>
        <v>33340</v>
      </c>
    </row>
    <row r="565" spans="1:6" x14ac:dyDescent="0.3">
      <c r="A565" t="str">
        <f t="shared" si="16"/>
        <v>Brazil#AEZ6#wht</v>
      </c>
      <c r="B565" t="s">
        <v>1984</v>
      </c>
      <c r="C565" t="s">
        <v>1981</v>
      </c>
      <c r="D565" t="s">
        <v>1962</v>
      </c>
      <c r="E565" s="41">
        <v>860.73</v>
      </c>
      <c r="F565">
        <f t="shared" si="17"/>
        <v>860730</v>
      </c>
    </row>
    <row r="566" spans="1:6" x14ac:dyDescent="0.3">
      <c r="A566" t="str">
        <f t="shared" si="16"/>
        <v>Brazil#AEZ7#wht</v>
      </c>
      <c r="B566" t="s">
        <v>1984</v>
      </c>
      <c r="C566" t="s">
        <v>1981</v>
      </c>
      <c r="D566" t="s">
        <v>1963</v>
      </c>
      <c r="E566" s="41">
        <v>0</v>
      </c>
      <c r="F566">
        <f t="shared" si="17"/>
        <v>0</v>
      </c>
    </row>
    <row r="567" spans="1:6" x14ac:dyDescent="0.3">
      <c r="A567" t="str">
        <f t="shared" si="16"/>
        <v>Brazil#AEZ8#wht</v>
      </c>
      <c r="B567" t="s">
        <v>1984</v>
      </c>
      <c r="C567" t="s">
        <v>1981</v>
      </c>
      <c r="D567" t="s">
        <v>1964</v>
      </c>
      <c r="E567" s="41">
        <v>0</v>
      </c>
      <c r="F567">
        <f t="shared" si="17"/>
        <v>0</v>
      </c>
    </row>
    <row r="568" spans="1:6" x14ac:dyDescent="0.3">
      <c r="A568" t="str">
        <f t="shared" si="16"/>
        <v>Brazil#AEZ9#wht</v>
      </c>
      <c r="B568" t="s">
        <v>1984</v>
      </c>
      <c r="C568" t="s">
        <v>1981</v>
      </c>
      <c r="D568" t="s">
        <v>1965</v>
      </c>
      <c r="E568" s="41">
        <v>0</v>
      </c>
      <c r="F568">
        <f t="shared" si="17"/>
        <v>0</v>
      </c>
    </row>
    <row r="569" spans="1:6" x14ac:dyDescent="0.3">
      <c r="A569" t="str">
        <f t="shared" si="16"/>
        <v>Brazil#AEZ10#wht</v>
      </c>
      <c r="B569" t="s">
        <v>1984</v>
      </c>
      <c r="C569" t="s">
        <v>1981</v>
      </c>
      <c r="D569" t="s">
        <v>1966</v>
      </c>
      <c r="E569" s="41">
        <v>0.42</v>
      </c>
      <c r="F569">
        <f t="shared" si="17"/>
        <v>420</v>
      </c>
    </row>
    <row r="570" spans="1:6" x14ac:dyDescent="0.3">
      <c r="A570" t="str">
        <f t="shared" si="16"/>
        <v>Brazil#AEZ11#wht</v>
      </c>
      <c r="B570" t="s">
        <v>1984</v>
      </c>
      <c r="C570" t="s">
        <v>1981</v>
      </c>
      <c r="D570" t="s">
        <v>1967</v>
      </c>
      <c r="E570" s="41">
        <v>0.72</v>
      </c>
      <c r="F570">
        <f t="shared" si="17"/>
        <v>720</v>
      </c>
    </row>
    <row r="571" spans="1:6" x14ac:dyDescent="0.3">
      <c r="A571" t="str">
        <f t="shared" si="16"/>
        <v>Brazil#AEZ12#wht</v>
      </c>
      <c r="B571" t="s">
        <v>1984</v>
      </c>
      <c r="C571" t="s">
        <v>1981</v>
      </c>
      <c r="D571" t="s">
        <v>1968</v>
      </c>
      <c r="E571" s="41">
        <v>1168.8399999999999</v>
      </c>
      <c r="F571">
        <f t="shared" si="17"/>
        <v>1168840</v>
      </c>
    </row>
    <row r="572" spans="1:6" x14ac:dyDescent="0.3">
      <c r="A572" t="str">
        <f t="shared" si="16"/>
        <v>Brazil#AEZ13#wht</v>
      </c>
      <c r="B572" t="s">
        <v>1984</v>
      </c>
      <c r="C572" t="s">
        <v>1981</v>
      </c>
      <c r="D572" t="s">
        <v>1969</v>
      </c>
      <c r="E572" s="41">
        <v>0</v>
      </c>
      <c r="F572">
        <f t="shared" si="17"/>
        <v>0</v>
      </c>
    </row>
    <row r="573" spans="1:6" x14ac:dyDescent="0.3">
      <c r="A573" t="str">
        <f t="shared" si="16"/>
        <v>Brazil#AEZ14#wht</v>
      </c>
      <c r="B573" t="s">
        <v>1984</v>
      </c>
      <c r="C573" t="s">
        <v>1981</v>
      </c>
      <c r="D573" t="s">
        <v>1970</v>
      </c>
      <c r="E573" s="41">
        <v>0</v>
      </c>
      <c r="F573">
        <f t="shared" si="17"/>
        <v>0</v>
      </c>
    </row>
    <row r="574" spans="1:6" x14ac:dyDescent="0.3">
      <c r="A574" t="str">
        <f t="shared" si="16"/>
        <v>Brazil#AEZ15#wht</v>
      </c>
      <c r="B574" t="s">
        <v>1984</v>
      </c>
      <c r="C574" t="s">
        <v>1981</v>
      </c>
      <c r="D574" t="s">
        <v>1971</v>
      </c>
      <c r="E574" s="41">
        <v>0</v>
      </c>
      <c r="F574">
        <f t="shared" si="17"/>
        <v>0</v>
      </c>
    </row>
    <row r="575" spans="1:6" x14ac:dyDescent="0.3">
      <c r="A575" t="str">
        <f t="shared" si="16"/>
        <v>Brazil#AEZ16#wht</v>
      </c>
      <c r="B575" t="s">
        <v>1984</v>
      </c>
      <c r="C575" t="s">
        <v>1981</v>
      </c>
      <c r="D575" t="s">
        <v>1972</v>
      </c>
      <c r="E575" s="41">
        <v>0</v>
      </c>
      <c r="F575">
        <f t="shared" si="17"/>
        <v>0</v>
      </c>
    </row>
    <row r="576" spans="1:6" x14ac:dyDescent="0.3">
      <c r="A576" t="str">
        <f t="shared" si="16"/>
        <v>Brazil#AEZ17#wht</v>
      </c>
      <c r="B576" t="s">
        <v>1984</v>
      </c>
      <c r="C576" t="s">
        <v>1981</v>
      </c>
      <c r="D576" t="s">
        <v>1973</v>
      </c>
      <c r="E576" s="41">
        <v>0</v>
      </c>
      <c r="F576">
        <f t="shared" si="17"/>
        <v>0</v>
      </c>
    </row>
    <row r="577" spans="1:6" x14ac:dyDescent="0.3">
      <c r="A577" t="str">
        <f t="shared" si="16"/>
        <v>Brazil#AEZ18#wht</v>
      </c>
      <c r="B577" t="s">
        <v>1984</v>
      </c>
      <c r="C577" t="s">
        <v>1981</v>
      </c>
      <c r="D577" t="s">
        <v>1974</v>
      </c>
      <c r="E577" s="41">
        <v>0</v>
      </c>
      <c r="F577">
        <f t="shared" si="17"/>
        <v>0</v>
      </c>
    </row>
    <row r="578" spans="1:6" x14ac:dyDescent="0.3">
      <c r="A578" t="str">
        <f t="shared" si="16"/>
        <v>CAfr#AEZ1#c_b</v>
      </c>
      <c r="B578" t="s">
        <v>1985</v>
      </c>
      <c r="C578" t="s">
        <v>1956</v>
      </c>
      <c r="D578" t="s">
        <v>1957</v>
      </c>
      <c r="E578" s="41">
        <v>0.04</v>
      </c>
      <c r="F578">
        <f t="shared" si="17"/>
        <v>40</v>
      </c>
    </row>
    <row r="579" spans="1:6" x14ac:dyDescent="0.3">
      <c r="A579" t="str">
        <f t="shared" ref="A579:A642" si="18">_xlfn.CONCAT(B579,"#",D579,"#",C579)</f>
        <v>CAfr#AEZ2#c_b</v>
      </c>
      <c r="B579" t="s">
        <v>1985</v>
      </c>
      <c r="C579" t="s">
        <v>1956</v>
      </c>
      <c r="D579" t="s">
        <v>1958</v>
      </c>
      <c r="E579" s="41">
        <v>1.25</v>
      </c>
      <c r="F579">
        <f t="shared" ref="F579:F642" si="19">E579*1000</f>
        <v>1250</v>
      </c>
    </row>
    <row r="580" spans="1:6" x14ac:dyDescent="0.3">
      <c r="A580" t="str">
        <f t="shared" si="18"/>
        <v>CAfr#AEZ3#c_b</v>
      </c>
      <c r="B580" t="s">
        <v>1985</v>
      </c>
      <c r="C580" t="s">
        <v>1956</v>
      </c>
      <c r="D580" t="s">
        <v>1959</v>
      </c>
      <c r="E580" s="41">
        <v>4.54</v>
      </c>
      <c r="F580">
        <f t="shared" si="19"/>
        <v>4540</v>
      </c>
    </row>
    <row r="581" spans="1:6" x14ac:dyDescent="0.3">
      <c r="A581" t="str">
        <f t="shared" si="18"/>
        <v>CAfr#AEZ4#c_b</v>
      </c>
      <c r="B581" t="s">
        <v>1985</v>
      </c>
      <c r="C581" t="s">
        <v>1956</v>
      </c>
      <c r="D581" t="s">
        <v>1960</v>
      </c>
      <c r="E581" s="41">
        <v>14.16</v>
      </c>
      <c r="F581">
        <f t="shared" si="19"/>
        <v>14160</v>
      </c>
    </row>
    <row r="582" spans="1:6" x14ac:dyDescent="0.3">
      <c r="A582" t="str">
        <f t="shared" si="18"/>
        <v>CAfr#AEZ5#c_b</v>
      </c>
      <c r="B582" t="s">
        <v>1985</v>
      </c>
      <c r="C582" t="s">
        <v>1956</v>
      </c>
      <c r="D582" t="s">
        <v>1961</v>
      </c>
      <c r="E582" s="41">
        <v>30.47</v>
      </c>
      <c r="F582">
        <f t="shared" si="19"/>
        <v>30470</v>
      </c>
    </row>
    <row r="583" spans="1:6" x14ac:dyDescent="0.3">
      <c r="A583" t="str">
        <f t="shared" si="18"/>
        <v>CAfr#AEZ6#c_b</v>
      </c>
      <c r="B583" t="s">
        <v>1985</v>
      </c>
      <c r="C583" t="s">
        <v>1956</v>
      </c>
      <c r="D583" t="s">
        <v>1962</v>
      </c>
      <c r="E583" s="41">
        <v>17.61</v>
      </c>
      <c r="F583">
        <f t="shared" si="19"/>
        <v>17610</v>
      </c>
    </row>
    <row r="584" spans="1:6" x14ac:dyDescent="0.3">
      <c r="A584" t="str">
        <f t="shared" si="18"/>
        <v>CAfr#AEZ7#c_b</v>
      </c>
      <c r="B584" t="s">
        <v>1985</v>
      </c>
      <c r="C584" t="s">
        <v>1956</v>
      </c>
      <c r="D584" t="s">
        <v>1963</v>
      </c>
      <c r="E584" s="41">
        <v>0</v>
      </c>
      <c r="F584">
        <f t="shared" si="19"/>
        <v>0</v>
      </c>
    </row>
    <row r="585" spans="1:6" x14ac:dyDescent="0.3">
      <c r="A585" t="str">
        <f t="shared" si="18"/>
        <v>CAfr#AEZ8#c_b</v>
      </c>
      <c r="B585" t="s">
        <v>1985</v>
      </c>
      <c r="C585" t="s">
        <v>1956</v>
      </c>
      <c r="D585" t="s">
        <v>1964</v>
      </c>
      <c r="E585" s="41">
        <v>0</v>
      </c>
      <c r="F585">
        <f t="shared" si="19"/>
        <v>0</v>
      </c>
    </row>
    <row r="586" spans="1:6" x14ac:dyDescent="0.3">
      <c r="A586" t="str">
        <f t="shared" si="18"/>
        <v>CAfr#AEZ9#c_b</v>
      </c>
      <c r="B586" t="s">
        <v>1985</v>
      </c>
      <c r="C586" t="s">
        <v>1956</v>
      </c>
      <c r="D586" t="s">
        <v>1965</v>
      </c>
      <c r="E586" s="41">
        <v>0.04</v>
      </c>
      <c r="F586">
        <f t="shared" si="19"/>
        <v>40</v>
      </c>
    </row>
    <row r="587" spans="1:6" x14ac:dyDescent="0.3">
      <c r="A587" t="str">
        <f t="shared" si="18"/>
        <v>CAfr#AEZ10#c_b</v>
      </c>
      <c r="B587" t="s">
        <v>1985</v>
      </c>
      <c r="C587" t="s">
        <v>1956</v>
      </c>
      <c r="D587" t="s">
        <v>1966</v>
      </c>
      <c r="E587" s="41">
        <v>0.44</v>
      </c>
      <c r="F587">
        <f t="shared" si="19"/>
        <v>440</v>
      </c>
    </row>
    <row r="588" spans="1:6" x14ac:dyDescent="0.3">
      <c r="A588" t="str">
        <f t="shared" si="18"/>
        <v>CAfr#AEZ11#c_b</v>
      </c>
      <c r="B588" t="s">
        <v>1985</v>
      </c>
      <c r="C588" t="s">
        <v>1956</v>
      </c>
      <c r="D588" t="s">
        <v>1967</v>
      </c>
      <c r="E588" s="41">
        <v>2.94</v>
      </c>
      <c r="F588">
        <f t="shared" si="19"/>
        <v>2940</v>
      </c>
    </row>
    <row r="589" spans="1:6" x14ac:dyDescent="0.3">
      <c r="A589" t="str">
        <f t="shared" si="18"/>
        <v>CAfr#AEZ12#c_b</v>
      </c>
      <c r="B589" t="s">
        <v>1985</v>
      </c>
      <c r="C589" t="s">
        <v>1956</v>
      </c>
      <c r="D589" t="s">
        <v>1968</v>
      </c>
      <c r="E589" s="41">
        <v>1.58</v>
      </c>
      <c r="F589">
        <f t="shared" si="19"/>
        <v>1580</v>
      </c>
    </row>
    <row r="590" spans="1:6" x14ac:dyDescent="0.3">
      <c r="A590" t="str">
        <f t="shared" si="18"/>
        <v>CAfr#AEZ13#c_b</v>
      </c>
      <c r="B590" t="s">
        <v>1985</v>
      </c>
      <c r="C590" t="s">
        <v>1956</v>
      </c>
      <c r="D590" t="s">
        <v>1969</v>
      </c>
      <c r="E590" s="41">
        <v>0</v>
      </c>
      <c r="F590">
        <f t="shared" si="19"/>
        <v>0</v>
      </c>
    </row>
    <row r="591" spans="1:6" x14ac:dyDescent="0.3">
      <c r="A591" t="str">
        <f t="shared" si="18"/>
        <v>CAfr#AEZ14#c_b</v>
      </c>
      <c r="B591" t="s">
        <v>1985</v>
      </c>
      <c r="C591" t="s">
        <v>1956</v>
      </c>
      <c r="D591" t="s">
        <v>1970</v>
      </c>
      <c r="E591" s="41">
        <v>0</v>
      </c>
      <c r="F591">
        <f t="shared" si="19"/>
        <v>0</v>
      </c>
    </row>
    <row r="592" spans="1:6" x14ac:dyDescent="0.3">
      <c r="A592" t="str">
        <f t="shared" si="18"/>
        <v>CAfr#AEZ15#c_b</v>
      </c>
      <c r="B592" t="s">
        <v>1985</v>
      </c>
      <c r="C592" t="s">
        <v>1956</v>
      </c>
      <c r="D592" t="s">
        <v>1971</v>
      </c>
      <c r="E592" s="41">
        <v>0</v>
      </c>
      <c r="F592">
        <f t="shared" si="19"/>
        <v>0</v>
      </c>
    </row>
    <row r="593" spans="1:6" x14ac:dyDescent="0.3">
      <c r="A593" t="str">
        <f t="shared" si="18"/>
        <v>CAfr#AEZ16#c_b</v>
      </c>
      <c r="B593" t="s">
        <v>1985</v>
      </c>
      <c r="C593" t="s">
        <v>1956</v>
      </c>
      <c r="D593" t="s">
        <v>1972</v>
      </c>
      <c r="E593" s="41">
        <v>0</v>
      </c>
      <c r="F593">
        <f t="shared" si="19"/>
        <v>0</v>
      </c>
    </row>
    <row r="594" spans="1:6" x14ac:dyDescent="0.3">
      <c r="A594" t="str">
        <f t="shared" si="18"/>
        <v>CAfr#AEZ17#c_b</v>
      </c>
      <c r="B594" t="s">
        <v>1985</v>
      </c>
      <c r="C594" t="s">
        <v>1956</v>
      </c>
      <c r="D594" t="s">
        <v>1973</v>
      </c>
      <c r="E594" s="41">
        <v>0</v>
      </c>
      <c r="F594">
        <f t="shared" si="19"/>
        <v>0</v>
      </c>
    </row>
    <row r="595" spans="1:6" x14ac:dyDescent="0.3">
      <c r="A595" t="str">
        <f t="shared" si="18"/>
        <v>CAfr#AEZ18#c_b</v>
      </c>
      <c r="B595" t="s">
        <v>1985</v>
      </c>
      <c r="C595" t="s">
        <v>1956</v>
      </c>
      <c r="D595" t="s">
        <v>1974</v>
      </c>
      <c r="E595" s="41">
        <v>0</v>
      </c>
      <c r="F595">
        <f t="shared" si="19"/>
        <v>0</v>
      </c>
    </row>
    <row r="596" spans="1:6" x14ac:dyDescent="0.3">
      <c r="A596" t="str">
        <f t="shared" si="18"/>
        <v>CAfr#AEZ1#gro</v>
      </c>
      <c r="B596" t="s">
        <v>1985</v>
      </c>
      <c r="C596" t="s">
        <v>1975</v>
      </c>
      <c r="D596" t="s">
        <v>1957</v>
      </c>
      <c r="E596" s="41">
        <v>667.28</v>
      </c>
      <c r="F596">
        <f t="shared" si="19"/>
        <v>667280</v>
      </c>
    </row>
    <row r="597" spans="1:6" x14ac:dyDescent="0.3">
      <c r="A597" t="str">
        <f t="shared" si="18"/>
        <v>CAfr#AEZ2#gro</v>
      </c>
      <c r="B597" t="s">
        <v>1985</v>
      </c>
      <c r="C597" t="s">
        <v>1975</v>
      </c>
      <c r="D597" t="s">
        <v>1958</v>
      </c>
      <c r="E597" s="41">
        <v>1451.68</v>
      </c>
      <c r="F597">
        <f t="shared" si="19"/>
        <v>1451680</v>
      </c>
    </row>
    <row r="598" spans="1:6" x14ac:dyDescent="0.3">
      <c r="A598" t="str">
        <f t="shared" si="18"/>
        <v>CAfr#AEZ3#gro</v>
      </c>
      <c r="B598" t="s">
        <v>1985</v>
      </c>
      <c r="C598" t="s">
        <v>1975</v>
      </c>
      <c r="D598" t="s">
        <v>1959</v>
      </c>
      <c r="E598" s="41">
        <v>1414.07</v>
      </c>
      <c r="F598">
        <f t="shared" si="19"/>
        <v>1414070</v>
      </c>
    </row>
    <row r="599" spans="1:6" x14ac:dyDescent="0.3">
      <c r="A599" t="str">
        <f t="shared" si="18"/>
        <v>CAfr#AEZ4#gro</v>
      </c>
      <c r="B599" t="s">
        <v>1985</v>
      </c>
      <c r="C599" t="s">
        <v>1975</v>
      </c>
      <c r="D599" t="s">
        <v>1960</v>
      </c>
      <c r="E599" s="41">
        <v>667.35</v>
      </c>
      <c r="F599">
        <f t="shared" si="19"/>
        <v>667350</v>
      </c>
    </row>
    <row r="600" spans="1:6" x14ac:dyDescent="0.3">
      <c r="A600" t="str">
        <f t="shared" si="18"/>
        <v>CAfr#AEZ5#gro</v>
      </c>
      <c r="B600" t="s">
        <v>1985</v>
      </c>
      <c r="C600" t="s">
        <v>1975</v>
      </c>
      <c r="D600" t="s">
        <v>1961</v>
      </c>
      <c r="E600" s="41">
        <v>1327.13</v>
      </c>
      <c r="F600">
        <f t="shared" si="19"/>
        <v>1327130</v>
      </c>
    </row>
    <row r="601" spans="1:6" x14ac:dyDescent="0.3">
      <c r="A601" t="str">
        <f t="shared" si="18"/>
        <v>CAfr#AEZ6#gro</v>
      </c>
      <c r="B601" t="s">
        <v>1985</v>
      </c>
      <c r="C601" t="s">
        <v>1975</v>
      </c>
      <c r="D601" t="s">
        <v>1962</v>
      </c>
      <c r="E601" s="41">
        <v>200.5</v>
      </c>
      <c r="F601">
        <f t="shared" si="19"/>
        <v>200500</v>
      </c>
    </row>
    <row r="602" spans="1:6" x14ac:dyDescent="0.3">
      <c r="A602" t="str">
        <f t="shared" si="18"/>
        <v>CAfr#AEZ7#gro</v>
      </c>
      <c r="B602" t="s">
        <v>1985</v>
      </c>
      <c r="C602" t="s">
        <v>1975</v>
      </c>
      <c r="D602" t="s">
        <v>1963</v>
      </c>
      <c r="E602" s="41">
        <v>0</v>
      </c>
      <c r="F602">
        <f t="shared" si="19"/>
        <v>0</v>
      </c>
    </row>
    <row r="603" spans="1:6" x14ac:dyDescent="0.3">
      <c r="A603" t="str">
        <f t="shared" si="18"/>
        <v>CAfr#AEZ8#gro</v>
      </c>
      <c r="B603" t="s">
        <v>1985</v>
      </c>
      <c r="C603" t="s">
        <v>1975</v>
      </c>
      <c r="D603" t="s">
        <v>1964</v>
      </c>
      <c r="E603" s="41">
        <v>0</v>
      </c>
      <c r="F603">
        <f t="shared" si="19"/>
        <v>0</v>
      </c>
    </row>
    <row r="604" spans="1:6" x14ac:dyDescent="0.3">
      <c r="A604" t="str">
        <f t="shared" si="18"/>
        <v>CAfr#AEZ9#gro</v>
      </c>
      <c r="B604" t="s">
        <v>1985</v>
      </c>
      <c r="C604" t="s">
        <v>1975</v>
      </c>
      <c r="D604" t="s">
        <v>1965</v>
      </c>
      <c r="E604" s="41">
        <v>4.0599999999999996</v>
      </c>
      <c r="F604">
        <f t="shared" si="19"/>
        <v>4059.9999999999995</v>
      </c>
    </row>
    <row r="605" spans="1:6" x14ac:dyDescent="0.3">
      <c r="A605" t="str">
        <f t="shared" si="18"/>
        <v>CAfr#AEZ10#gro</v>
      </c>
      <c r="B605" t="s">
        <v>1985</v>
      </c>
      <c r="C605" t="s">
        <v>1975</v>
      </c>
      <c r="D605" t="s">
        <v>1966</v>
      </c>
      <c r="E605" s="41">
        <v>42.69</v>
      </c>
      <c r="F605">
        <f t="shared" si="19"/>
        <v>42690</v>
      </c>
    </row>
    <row r="606" spans="1:6" x14ac:dyDescent="0.3">
      <c r="A606" t="str">
        <f t="shared" si="18"/>
        <v>CAfr#AEZ11#gro</v>
      </c>
      <c r="B606" t="s">
        <v>1985</v>
      </c>
      <c r="C606" t="s">
        <v>1975</v>
      </c>
      <c r="D606" t="s">
        <v>1967</v>
      </c>
      <c r="E606" s="41">
        <v>187.42</v>
      </c>
      <c r="F606">
        <f t="shared" si="19"/>
        <v>187420</v>
      </c>
    </row>
    <row r="607" spans="1:6" x14ac:dyDescent="0.3">
      <c r="A607" t="str">
        <f t="shared" si="18"/>
        <v>CAfr#AEZ12#gro</v>
      </c>
      <c r="B607" t="s">
        <v>1985</v>
      </c>
      <c r="C607" t="s">
        <v>1975</v>
      </c>
      <c r="D607" t="s">
        <v>1968</v>
      </c>
      <c r="E607" s="41">
        <v>129.85</v>
      </c>
      <c r="F607">
        <f t="shared" si="19"/>
        <v>129850</v>
      </c>
    </row>
    <row r="608" spans="1:6" x14ac:dyDescent="0.3">
      <c r="A608" t="str">
        <f t="shared" si="18"/>
        <v>CAfr#AEZ13#gro</v>
      </c>
      <c r="B608" t="s">
        <v>1985</v>
      </c>
      <c r="C608" t="s">
        <v>1975</v>
      </c>
      <c r="D608" t="s">
        <v>1969</v>
      </c>
      <c r="E608" s="41">
        <v>0</v>
      </c>
      <c r="F608">
        <f t="shared" si="19"/>
        <v>0</v>
      </c>
    </row>
    <row r="609" spans="1:6" x14ac:dyDescent="0.3">
      <c r="A609" t="str">
        <f t="shared" si="18"/>
        <v>CAfr#AEZ14#gro</v>
      </c>
      <c r="B609" t="s">
        <v>1985</v>
      </c>
      <c r="C609" t="s">
        <v>1975</v>
      </c>
      <c r="D609" t="s">
        <v>1970</v>
      </c>
      <c r="E609" s="41">
        <v>0</v>
      </c>
      <c r="F609">
        <f t="shared" si="19"/>
        <v>0</v>
      </c>
    </row>
    <row r="610" spans="1:6" x14ac:dyDescent="0.3">
      <c r="A610" t="str">
        <f t="shared" si="18"/>
        <v>CAfr#AEZ15#gro</v>
      </c>
      <c r="B610" t="s">
        <v>1985</v>
      </c>
      <c r="C610" t="s">
        <v>1975</v>
      </c>
      <c r="D610" t="s">
        <v>1971</v>
      </c>
      <c r="E610" s="41">
        <v>0</v>
      </c>
      <c r="F610">
        <f t="shared" si="19"/>
        <v>0</v>
      </c>
    </row>
    <row r="611" spans="1:6" x14ac:dyDescent="0.3">
      <c r="A611" t="str">
        <f t="shared" si="18"/>
        <v>CAfr#AEZ16#gro</v>
      </c>
      <c r="B611" t="s">
        <v>1985</v>
      </c>
      <c r="C611" t="s">
        <v>1975</v>
      </c>
      <c r="D611" t="s">
        <v>1972</v>
      </c>
      <c r="E611" s="41">
        <v>0</v>
      </c>
      <c r="F611">
        <f t="shared" si="19"/>
        <v>0</v>
      </c>
    </row>
    <row r="612" spans="1:6" x14ac:dyDescent="0.3">
      <c r="A612" t="str">
        <f t="shared" si="18"/>
        <v>CAfr#AEZ17#gro</v>
      </c>
      <c r="B612" t="s">
        <v>1985</v>
      </c>
      <c r="C612" t="s">
        <v>1975</v>
      </c>
      <c r="D612" t="s">
        <v>1973</v>
      </c>
      <c r="E612" s="41">
        <v>0</v>
      </c>
      <c r="F612">
        <f t="shared" si="19"/>
        <v>0</v>
      </c>
    </row>
    <row r="613" spans="1:6" x14ac:dyDescent="0.3">
      <c r="A613" t="str">
        <f t="shared" si="18"/>
        <v>CAfr#AEZ18#gro</v>
      </c>
      <c r="B613" t="s">
        <v>1985</v>
      </c>
      <c r="C613" t="s">
        <v>1975</v>
      </c>
      <c r="D613" t="s">
        <v>1974</v>
      </c>
      <c r="E613" s="41">
        <v>0</v>
      </c>
      <c r="F613">
        <f t="shared" si="19"/>
        <v>0</v>
      </c>
    </row>
    <row r="614" spans="1:6" x14ac:dyDescent="0.3">
      <c r="A614" t="str">
        <f t="shared" si="18"/>
        <v>CAfr#AEZ1#ocr</v>
      </c>
      <c r="B614" t="s">
        <v>1985</v>
      </c>
      <c r="C614" t="s">
        <v>1976</v>
      </c>
      <c r="D614" t="s">
        <v>1957</v>
      </c>
      <c r="E614" s="41">
        <v>0.28999999999999998</v>
      </c>
      <c r="F614">
        <f t="shared" si="19"/>
        <v>290</v>
      </c>
    </row>
    <row r="615" spans="1:6" x14ac:dyDescent="0.3">
      <c r="A615" t="str">
        <f t="shared" si="18"/>
        <v>CAfr#AEZ2#ocr</v>
      </c>
      <c r="B615" t="s">
        <v>1985</v>
      </c>
      <c r="C615" t="s">
        <v>1976</v>
      </c>
      <c r="D615" t="s">
        <v>1958</v>
      </c>
      <c r="E615" s="41">
        <v>1.92</v>
      </c>
      <c r="F615">
        <f t="shared" si="19"/>
        <v>1920</v>
      </c>
    </row>
    <row r="616" spans="1:6" x14ac:dyDescent="0.3">
      <c r="A616" t="str">
        <f t="shared" si="18"/>
        <v>CAfr#AEZ3#ocr</v>
      </c>
      <c r="B616" t="s">
        <v>1985</v>
      </c>
      <c r="C616" t="s">
        <v>1976</v>
      </c>
      <c r="D616" t="s">
        <v>1959</v>
      </c>
      <c r="E616" s="41">
        <v>4.7699999999999996</v>
      </c>
      <c r="F616">
        <f t="shared" si="19"/>
        <v>4770</v>
      </c>
    </row>
    <row r="617" spans="1:6" x14ac:dyDescent="0.3">
      <c r="A617" t="str">
        <f t="shared" si="18"/>
        <v>CAfr#AEZ4#ocr</v>
      </c>
      <c r="B617" t="s">
        <v>1985</v>
      </c>
      <c r="C617" t="s">
        <v>1976</v>
      </c>
      <c r="D617" t="s">
        <v>1960</v>
      </c>
      <c r="E617" s="41">
        <v>41.17</v>
      </c>
      <c r="F617">
        <f t="shared" si="19"/>
        <v>41170</v>
      </c>
    </row>
    <row r="618" spans="1:6" x14ac:dyDescent="0.3">
      <c r="A618" t="str">
        <f t="shared" si="18"/>
        <v>CAfr#AEZ5#ocr</v>
      </c>
      <c r="B618" t="s">
        <v>1985</v>
      </c>
      <c r="C618" t="s">
        <v>1976</v>
      </c>
      <c r="D618" t="s">
        <v>1961</v>
      </c>
      <c r="E618" s="41">
        <v>1172.06</v>
      </c>
      <c r="F618">
        <f t="shared" si="19"/>
        <v>1172060</v>
      </c>
    </row>
    <row r="619" spans="1:6" x14ac:dyDescent="0.3">
      <c r="A619" t="str">
        <f t="shared" si="18"/>
        <v>CAfr#AEZ6#ocr</v>
      </c>
      <c r="B619" t="s">
        <v>1985</v>
      </c>
      <c r="C619" t="s">
        <v>1976</v>
      </c>
      <c r="D619" t="s">
        <v>1962</v>
      </c>
      <c r="E619" s="41">
        <v>247.09</v>
      </c>
      <c r="F619">
        <f t="shared" si="19"/>
        <v>247090</v>
      </c>
    </row>
    <row r="620" spans="1:6" x14ac:dyDescent="0.3">
      <c r="A620" t="str">
        <f t="shared" si="18"/>
        <v>CAfr#AEZ7#ocr</v>
      </c>
      <c r="B620" t="s">
        <v>1985</v>
      </c>
      <c r="C620" t="s">
        <v>1976</v>
      </c>
      <c r="D620" t="s">
        <v>1963</v>
      </c>
      <c r="E620" s="41">
        <v>0</v>
      </c>
      <c r="F620">
        <f t="shared" si="19"/>
        <v>0</v>
      </c>
    </row>
    <row r="621" spans="1:6" x14ac:dyDescent="0.3">
      <c r="A621" t="str">
        <f t="shared" si="18"/>
        <v>CAfr#AEZ8#ocr</v>
      </c>
      <c r="B621" t="s">
        <v>1985</v>
      </c>
      <c r="C621" t="s">
        <v>1976</v>
      </c>
      <c r="D621" t="s">
        <v>1964</v>
      </c>
      <c r="E621" s="41">
        <v>0</v>
      </c>
      <c r="F621">
        <f t="shared" si="19"/>
        <v>0</v>
      </c>
    </row>
    <row r="622" spans="1:6" x14ac:dyDescent="0.3">
      <c r="A622" t="str">
        <f t="shared" si="18"/>
        <v>CAfr#AEZ9#ocr</v>
      </c>
      <c r="B622" t="s">
        <v>1985</v>
      </c>
      <c r="C622" t="s">
        <v>1976</v>
      </c>
      <c r="D622" t="s">
        <v>1965</v>
      </c>
      <c r="E622" s="41">
        <v>0.34</v>
      </c>
      <c r="F622">
        <f t="shared" si="19"/>
        <v>340</v>
      </c>
    </row>
    <row r="623" spans="1:6" x14ac:dyDescent="0.3">
      <c r="A623" t="str">
        <f t="shared" si="18"/>
        <v>CAfr#AEZ10#ocr</v>
      </c>
      <c r="B623" t="s">
        <v>1985</v>
      </c>
      <c r="C623" t="s">
        <v>1976</v>
      </c>
      <c r="D623" t="s">
        <v>1966</v>
      </c>
      <c r="E623" s="41">
        <v>3.48</v>
      </c>
      <c r="F623">
        <f t="shared" si="19"/>
        <v>3480</v>
      </c>
    </row>
    <row r="624" spans="1:6" x14ac:dyDescent="0.3">
      <c r="A624" t="str">
        <f t="shared" si="18"/>
        <v>CAfr#AEZ11#ocr</v>
      </c>
      <c r="B624" t="s">
        <v>1985</v>
      </c>
      <c r="C624" t="s">
        <v>1976</v>
      </c>
      <c r="D624" t="s">
        <v>1967</v>
      </c>
      <c r="E624" s="41">
        <v>19.739999999999998</v>
      </c>
      <c r="F624">
        <f t="shared" si="19"/>
        <v>19740</v>
      </c>
    </row>
    <row r="625" spans="1:6" x14ac:dyDescent="0.3">
      <c r="A625" t="str">
        <f t="shared" si="18"/>
        <v>CAfr#AEZ12#ocr</v>
      </c>
      <c r="B625" t="s">
        <v>1985</v>
      </c>
      <c r="C625" t="s">
        <v>1976</v>
      </c>
      <c r="D625" t="s">
        <v>1968</v>
      </c>
      <c r="E625" s="41">
        <v>24.25</v>
      </c>
      <c r="F625">
        <f t="shared" si="19"/>
        <v>24250</v>
      </c>
    </row>
    <row r="626" spans="1:6" x14ac:dyDescent="0.3">
      <c r="A626" t="str">
        <f t="shared" si="18"/>
        <v>CAfr#AEZ13#ocr</v>
      </c>
      <c r="B626" t="s">
        <v>1985</v>
      </c>
      <c r="C626" t="s">
        <v>1976</v>
      </c>
      <c r="D626" t="s">
        <v>1969</v>
      </c>
      <c r="E626" s="41">
        <v>0</v>
      </c>
      <c r="F626">
        <f t="shared" si="19"/>
        <v>0</v>
      </c>
    </row>
    <row r="627" spans="1:6" x14ac:dyDescent="0.3">
      <c r="A627" t="str">
        <f t="shared" si="18"/>
        <v>CAfr#AEZ14#ocr</v>
      </c>
      <c r="B627" t="s">
        <v>1985</v>
      </c>
      <c r="C627" t="s">
        <v>1976</v>
      </c>
      <c r="D627" t="s">
        <v>1970</v>
      </c>
      <c r="E627" s="41">
        <v>0</v>
      </c>
      <c r="F627">
        <f t="shared" si="19"/>
        <v>0</v>
      </c>
    </row>
    <row r="628" spans="1:6" x14ac:dyDescent="0.3">
      <c r="A628" t="str">
        <f t="shared" si="18"/>
        <v>CAfr#AEZ15#ocr</v>
      </c>
      <c r="B628" t="s">
        <v>1985</v>
      </c>
      <c r="C628" t="s">
        <v>1976</v>
      </c>
      <c r="D628" t="s">
        <v>1971</v>
      </c>
      <c r="E628" s="41">
        <v>0</v>
      </c>
      <c r="F628">
        <f t="shared" si="19"/>
        <v>0</v>
      </c>
    </row>
    <row r="629" spans="1:6" x14ac:dyDescent="0.3">
      <c r="A629" t="str">
        <f t="shared" si="18"/>
        <v>CAfr#AEZ16#ocr</v>
      </c>
      <c r="B629" t="s">
        <v>1985</v>
      </c>
      <c r="C629" t="s">
        <v>1976</v>
      </c>
      <c r="D629" t="s">
        <v>1972</v>
      </c>
      <c r="E629" s="41">
        <v>0</v>
      </c>
      <c r="F629">
        <f t="shared" si="19"/>
        <v>0</v>
      </c>
    </row>
    <row r="630" spans="1:6" x14ac:dyDescent="0.3">
      <c r="A630" t="str">
        <f t="shared" si="18"/>
        <v>CAfr#AEZ17#ocr</v>
      </c>
      <c r="B630" t="s">
        <v>1985</v>
      </c>
      <c r="C630" t="s">
        <v>1976</v>
      </c>
      <c r="D630" t="s">
        <v>1973</v>
      </c>
      <c r="E630" s="41">
        <v>0</v>
      </c>
      <c r="F630">
        <f t="shared" si="19"/>
        <v>0</v>
      </c>
    </row>
    <row r="631" spans="1:6" x14ac:dyDescent="0.3">
      <c r="A631" t="str">
        <f t="shared" si="18"/>
        <v>CAfr#AEZ18#ocr</v>
      </c>
      <c r="B631" t="s">
        <v>1985</v>
      </c>
      <c r="C631" t="s">
        <v>1976</v>
      </c>
      <c r="D631" t="s">
        <v>1974</v>
      </c>
      <c r="E631" s="41">
        <v>0</v>
      </c>
      <c r="F631">
        <f t="shared" si="19"/>
        <v>0</v>
      </c>
    </row>
    <row r="632" spans="1:6" x14ac:dyDescent="0.3">
      <c r="A632" t="str">
        <f t="shared" si="18"/>
        <v>CAfr#AEZ1#osd</v>
      </c>
      <c r="B632" t="s">
        <v>1985</v>
      </c>
      <c r="C632" t="s">
        <v>1977</v>
      </c>
      <c r="D632" t="s">
        <v>1957</v>
      </c>
      <c r="E632" s="41">
        <v>40.049999999999997</v>
      </c>
      <c r="F632">
        <f t="shared" si="19"/>
        <v>40050</v>
      </c>
    </row>
    <row r="633" spans="1:6" x14ac:dyDescent="0.3">
      <c r="A633" t="str">
        <f t="shared" si="18"/>
        <v>CAfr#AEZ2#osd</v>
      </c>
      <c r="B633" t="s">
        <v>1985</v>
      </c>
      <c r="C633" t="s">
        <v>1977</v>
      </c>
      <c r="D633" t="s">
        <v>1958</v>
      </c>
      <c r="E633" s="41">
        <v>314.20999999999998</v>
      </c>
      <c r="F633">
        <f t="shared" si="19"/>
        <v>314210</v>
      </c>
    </row>
    <row r="634" spans="1:6" x14ac:dyDescent="0.3">
      <c r="A634" t="str">
        <f t="shared" si="18"/>
        <v>CAfr#AEZ3#osd</v>
      </c>
      <c r="B634" t="s">
        <v>1985</v>
      </c>
      <c r="C634" t="s">
        <v>1977</v>
      </c>
      <c r="D634" t="s">
        <v>1959</v>
      </c>
      <c r="E634" s="41">
        <v>1125.01</v>
      </c>
      <c r="F634">
        <f t="shared" si="19"/>
        <v>1125010</v>
      </c>
    </row>
    <row r="635" spans="1:6" x14ac:dyDescent="0.3">
      <c r="A635" t="str">
        <f t="shared" si="18"/>
        <v>CAfr#AEZ4#osd</v>
      </c>
      <c r="B635" t="s">
        <v>1985</v>
      </c>
      <c r="C635" t="s">
        <v>1977</v>
      </c>
      <c r="D635" t="s">
        <v>1960</v>
      </c>
      <c r="E635" s="41">
        <v>379.59</v>
      </c>
      <c r="F635">
        <f t="shared" si="19"/>
        <v>379590</v>
      </c>
    </row>
    <row r="636" spans="1:6" x14ac:dyDescent="0.3">
      <c r="A636" t="str">
        <f t="shared" si="18"/>
        <v>CAfr#AEZ5#osd</v>
      </c>
      <c r="B636" t="s">
        <v>1985</v>
      </c>
      <c r="C636" t="s">
        <v>1977</v>
      </c>
      <c r="D636" t="s">
        <v>1961</v>
      </c>
      <c r="E636" s="41">
        <v>503.18</v>
      </c>
      <c r="F636">
        <f t="shared" si="19"/>
        <v>503180</v>
      </c>
    </row>
    <row r="637" spans="1:6" x14ac:dyDescent="0.3">
      <c r="A637" t="str">
        <f t="shared" si="18"/>
        <v>CAfr#AEZ6#osd</v>
      </c>
      <c r="B637" t="s">
        <v>1985</v>
      </c>
      <c r="C637" t="s">
        <v>1977</v>
      </c>
      <c r="D637" t="s">
        <v>1962</v>
      </c>
      <c r="E637" s="41">
        <v>198.88</v>
      </c>
      <c r="F637">
        <f t="shared" si="19"/>
        <v>198880</v>
      </c>
    </row>
    <row r="638" spans="1:6" x14ac:dyDescent="0.3">
      <c r="A638" t="str">
        <f t="shared" si="18"/>
        <v>CAfr#AEZ7#osd</v>
      </c>
      <c r="B638" t="s">
        <v>1985</v>
      </c>
      <c r="C638" t="s">
        <v>1977</v>
      </c>
      <c r="D638" t="s">
        <v>1963</v>
      </c>
      <c r="E638" s="41">
        <v>0</v>
      </c>
      <c r="F638">
        <f t="shared" si="19"/>
        <v>0</v>
      </c>
    </row>
    <row r="639" spans="1:6" x14ac:dyDescent="0.3">
      <c r="A639" t="str">
        <f t="shared" si="18"/>
        <v>CAfr#AEZ8#osd</v>
      </c>
      <c r="B639" t="s">
        <v>1985</v>
      </c>
      <c r="C639" t="s">
        <v>1977</v>
      </c>
      <c r="D639" t="s">
        <v>1964</v>
      </c>
      <c r="E639" s="41">
        <v>0</v>
      </c>
      <c r="F639">
        <f t="shared" si="19"/>
        <v>0</v>
      </c>
    </row>
    <row r="640" spans="1:6" x14ac:dyDescent="0.3">
      <c r="A640" t="str">
        <f t="shared" si="18"/>
        <v>CAfr#AEZ9#osd</v>
      </c>
      <c r="B640" t="s">
        <v>1985</v>
      </c>
      <c r="C640" t="s">
        <v>1977</v>
      </c>
      <c r="D640" t="s">
        <v>1965</v>
      </c>
      <c r="E640" s="41">
        <v>0.44</v>
      </c>
      <c r="F640">
        <f t="shared" si="19"/>
        <v>440</v>
      </c>
    </row>
    <row r="641" spans="1:6" x14ac:dyDescent="0.3">
      <c r="A641" t="str">
        <f t="shared" si="18"/>
        <v>CAfr#AEZ10#osd</v>
      </c>
      <c r="B641" t="s">
        <v>1985</v>
      </c>
      <c r="C641" t="s">
        <v>1977</v>
      </c>
      <c r="D641" t="s">
        <v>1966</v>
      </c>
      <c r="E641" s="41">
        <v>4.78</v>
      </c>
      <c r="F641">
        <f t="shared" si="19"/>
        <v>4780</v>
      </c>
    </row>
    <row r="642" spans="1:6" x14ac:dyDescent="0.3">
      <c r="A642" t="str">
        <f t="shared" si="18"/>
        <v>CAfr#AEZ11#osd</v>
      </c>
      <c r="B642" t="s">
        <v>1985</v>
      </c>
      <c r="C642" t="s">
        <v>1977</v>
      </c>
      <c r="D642" t="s">
        <v>1967</v>
      </c>
      <c r="E642" s="41">
        <v>32.61</v>
      </c>
      <c r="F642">
        <f t="shared" si="19"/>
        <v>32610</v>
      </c>
    </row>
    <row r="643" spans="1:6" x14ac:dyDescent="0.3">
      <c r="A643" t="str">
        <f t="shared" ref="A643:A706" si="20">_xlfn.CONCAT(B643,"#",D643,"#",C643)</f>
        <v>CAfr#AEZ12#osd</v>
      </c>
      <c r="B643" t="s">
        <v>1985</v>
      </c>
      <c r="C643" t="s">
        <v>1977</v>
      </c>
      <c r="D643" t="s">
        <v>1968</v>
      </c>
      <c r="E643" s="41">
        <v>26.27</v>
      </c>
      <c r="F643">
        <f t="shared" ref="F643:F706" si="21">E643*1000</f>
        <v>26270</v>
      </c>
    </row>
    <row r="644" spans="1:6" x14ac:dyDescent="0.3">
      <c r="A644" t="str">
        <f t="shared" si="20"/>
        <v>CAfr#AEZ13#osd</v>
      </c>
      <c r="B644" t="s">
        <v>1985</v>
      </c>
      <c r="C644" t="s">
        <v>1977</v>
      </c>
      <c r="D644" t="s">
        <v>1969</v>
      </c>
      <c r="E644" s="41">
        <v>0</v>
      </c>
      <c r="F644">
        <f t="shared" si="21"/>
        <v>0</v>
      </c>
    </row>
    <row r="645" spans="1:6" x14ac:dyDescent="0.3">
      <c r="A645" t="str">
        <f t="shared" si="20"/>
        <v>CAfr#AEZ14#osd</v>
      </c>
      <c r="B645" t="s">
        <v>1985</v>
      </c>
      <c r="C645" t="s">
        <v>1977</v>
      </c>
      <c r="D645" t="s">
        <v>1970</v>
      </c>
      <c r="E645" s="41">
        <v>0</v>
      </c>
      <c r="F645">
        <f t="shared" si="21"/>
        <v>0</v>
      </c>
    </row>
    <row r="646" spans="1:6" x14ac:dyDescent="0.3">
      <c r="A646" t="str">
        <f t="shared" si="20"/>
        <v>CAfr#AEZ15#osd</v>
      </c>
      <c r="B646" t="s">
        <v>1985</v>
      </c>
      <c r="C646" t="s">
        <v>1977</v>
      </c>
      <c r="D646" t="s">
        <v>1971</v>
      </c>
      <c r="E646" s="41">
        <v>0</v>
      </c>
      <c r="F646">
        <f t="shared" si="21"/>
        <v>0</v>
      </c>
    </row>
    <row r="647" spans="1:6" x14ac:dyDescent="0.3">
      <c r="A647" t="str">
        <f t="shared" si="20"/>
        <v>CAfr#AEZ16#osd</v>
      </c>
      <c r="B647" t="s">
        <v>1985</v>
      </c>
      <c r="C647" t="s">
        <v>1977</v>
      </c>
      <c r="D647" t="s">
        <v>1972</v>
      </c>
      <c r="E647" s="41">
        <v>0</v>
      </c>
      <c r="F647">
        <f t="shared" si="21"/>
        <v>0</v>
      </c>
    </row>
    <row r="648" spans="1:6" x14ac:dyDescent="0.3">
      <c r="A648" t="str">
        <f t="shared" si="20"/>
        <v>CAfr#AEZ17#osd</v>
      </c>
      <c r="B648" t="s">
        <v>1985</v>
      </c>
      <c r="C648" t="s">
        <v>1977</v>
      </c>
      <c r="D648" t="s">
        <v>1973</v>
      </c>
      <c r="E648" s="41">
        <v>0</v>
      </c>
      <c r="F648">
        <f t="shared" si="21"/>
        <v>0</v>
      </c>
    </row>
    <row r="649" spans="1:6" x14ac:dyDescent="0.3">
      <c r="A649" t="str">
        <f t="shared" si="20"/>
        <v>CAfr#AEZ18#osd</v>
      </c>
      <c r="B649" t="s">
        <v>1985</v>
      </c>
      <c r="C649" t="s">
        <v>1977</v>
      </c>
      <c r="D649" t="s">
        <v>1974</v>
      </c>
      <c r="E649" s="41">
        <v>0</v>
      </c>
      <c r="F649">
        <f t="shared" si="21"/>
        <v>0</v>
      </c>
    </row>
    <row r="650" spans="1:6" x14ac:dyDescent="0.3">
      <c r="A650" t="str">
        <f t="shared" si="20"/>
        <v>CAfr#AEZ1#pdr</v>
      </c>
      <c r="B650" t="s">
        <v>1985</v>
      </c>
      <c r="C650" t="s">
        <v>1978</v>
      </c>
      <c r="D650" t="s">
        <v>1957</v>
      </c>
      <c r="E650" s="41">
        <v>1.64</v>
      </c>
      <c r="F650">
        <f t="shared" si="21"/>
        <v>1640</v>
      </c>
    </row>
    <row r="651" spans="1:6" x14ac:dyDescent="0.3">
      <c r="A651" t="str">
        <f t="shared" si="20"/>
        <v>CAfr#AEZ2#pdr</v>
      </c>
      <c r="B651" t="s">
        <v>1985</v>
      </c>
      <c r="C651" t="s">
        <v>1978</v>
      </c>
      <c r="D651" t="s">
        <v>1958</v>
      </c>
      <c r="E651" s="41">
        <v>13.39</v>
      </c>
      <c r="F651">
        <f t="shared" si="21"/>
        <v>13390</v>
      </c>
    </row>
    <row r="652" spans="1:6" x14ac:dyDescent="0.3">
      <c r="A652" t="str">
        <f t="shared" si="20"/>
        <v>CAfr#AEZ3#pdr</v>
      </c>
      <c r="B652" t="s">
        <v>1985</v>
      </c>
      <c r="C652" t="s">
        <v>1978</v>
      </c>
      <c r="D652" t="s">
        <v>1959</v>
      </c>
      <c r="E652" s="41">
        <v>208.17</v>
      </c>
      <c r="F652">
        <f t="shared" si="21"/>
        <v>208170</v>
      </c>
    </row>
    <row r="653" spans="1:6" x14ac:dyDescent="0.3">
      <c r="A653" t="str">
        <f t="shared" si="20"/>
        <v>CAfr#AEZ4#pdr</v>
      </c>
      <c r="B653" t="s">
        <v>1985</v>
      </c>
      <c r="C653" t="s">
        <v>1978</v>
      </c>
      <c r="D653" t="s">
        <v>1960</v>
      </c>
      <c r="E653" s="41">
        <v>78.09</v>
      </c>
      <c r="F653">
        <f t="shared" si="21"/>
        <v>78090</v>
      </c>
    </row>
    <row r="654" spans="1:6" x14ac:dyDescent="0.3">
      <c r="A654" t="str">
        <f t="shared" si="20"/>
        <v>CAfr#AEZ5#pdr</v>
      </c>
      <c r="B654" t="s">
        <v>1985</v>
      </c>
      <c r="C654" t="s">
        <v>1978</v>
      </c>
      <c r="D654" t="s">
        <v>1961</v>
      </c>
      <c r="E654" s="41">
        <v>93.86</v>
      </c>
      <c r="F654">
        <f t="shared" si="21"/>
        <v>93860</v>
      </c>
    </row>
    <row r="655" spans="1:6" x14ac:dyDescent="0.3">
      <c r="A655" t="str">
        <f t="shared" si="20"/>
        <v>CAfr#AEZ6#pdr</v>
      </c>
      <c r="B655" t="s">
        <v>1985</v>
      </c>
      <c r="C655" t="s">
        <v>1978</v>
      </c>
      <c r="D655" t="s">
        <v>1962</v>
      </c>
      <c r="E655" s="41">
        <v>15.08</v>
      </c>
      <c r="F655">
        <f t="shared" si="21"/>
        <v>15080</v>
      </c>
    </row>
    <row r="656" spans="1:6" x14ac:dyDescent="0.3">
      <c r="A656" t="str">
        <f t="shared" si="20"/>
        <v>CAfr#AEZ7#pdr</v>
      </c>
      <c r="B656" t="s">
        <v>1985</v>
      </c>
      <c r="C656" t="s">
        <v>1978</v>
      </c>
      <c r="D656" t="s">
        <v>1963</v>
      </c>
      <c r="E656" s="41">
        <v>0</v>
      </c>
      <c r="F656">
        <f t="shared" si="21"/>
        <v>0</v>
      </c>
    </row>
    <row r="657" spans="1:6" x14ac:dyDescent="0.3">
      <c r="A657" t="str">
        <f t="shared" si="20"/>
        <v>CAfr#AEZ8#pdr</v>
      </c>
      <c r="B657" t="s">
        <v>1985</v>
      </c>
      <c r="C657" t="s">
        <v>1978</v>
      </c>
      <c r="D657" t="s">
        <v>1964</v>
      </c>
      <c r="E657" s="41">
        <v>0</v>
      </c>
      <c r="F657">
        <f t="shared" si="21"/>
        <v>0</v>
      </c>
    </row>
    <row r="658" spans="1:6" x14ac:dyDescent="0.3">
      <c r="A658" t="str">
        <f t="shared" si="20"/>
        <v>CAfr#AEZ9#pdr</v>
      </c>
      <c r="B658" t="s">
        <v>1985</v>
      </c>
      <c r="C658" t="s">
        <v>1978</v>
      </c>
      <c r="D658" t="s">
        <v>1965</v>
      </c>
      <c r="E658" s="41">
        <v>1.86</v>
      </c>
      <c r="F658">
        <f t="shared" si="21"/>
        <v>1860</v>
      </c>
    </row>
    <row r="659" spans="1:6" x14ac:dyDescent="0.3">
      <c r="A659" t="str">
        <f t="shared" si="20"/>
        <v>CAfr#AEZ10#pdr</v>
      </c>
      <c r="B659" t="s">
        <v>1985</v>
      </c>
      <c r="C659" t="s">
        <v>1978</v>
      </c>
      <c r="D659" t="s">
        <v>1966</v>
      </c>
      <c r="E659" s="41">
        <v>19.21</v>
      </c>
      <c r="F659">
        <f t="shared" si="21"/>
        <v>19210</v>
      </c>
    </row>
    <row r="660" spans="1:6" x14ac:dyDescent="0.3">
      <c r="A660" t="str">
        <f t="shared" si="20"/>
        <v>CAfr#AEZ11#pdr</v>
      </c>
      <c r="B660" t="s">
        <v>1985</v>
      </c>
      <c r="C660" t="s">
        <v>1978</v>
      </c>
      <c r="D660" t="s">
        <v>1967</v>
      </c>
      <c r="E660" s="41">
        <v>29.94</v>
      </c>
      <c r="F660">
        <f t="shared" si="21"/>
        <v>29940</v>
      </c>
    </row>
    <row r="661" spans="1:6" x14ac:dyDescent="0.3">
      <c r="A661" t="str">
        <f t="shared" si="20"/>
        <v>CAfr#AEZ12#pdr</v>
      </c>
      <c r="B661" t="s">
        <v>1985</v>
      </c>
      <c r="C661" t="s">
        <v>1978</v>
      </c>
      <c r="D661" t="s">
        <v>1968</v>
      </c>
      <c r="E661" s="41">
        <v>22.2</v>
      </c>
      <c r="F661">
        <f t="shared" si="21"/>
        <v>22200</v>
      </c>
    </row>
    <row r="662" spans="1:6" x14ac:dyDescent="0.3">
      <c r="A662" t="str">
        <f t="shared" si="20"/>
        <v>CAfr#AEZ13#pdr</v>
      </c>
      <c r="B662" t="s">
        <v>1985</v>
      </c>
      <c r="C662" t="s">
        <v>1978</v>
      </c>
      <c r="D662" t="s">
        <v>1969</v>
      </c>
      <c r="E662" s="41">
        <v>0</v>
      </c>
      <c r="F662">
        <f t="shared" si="21"/>
        <v>0</v>
      </c>
    </row>
    <row r="663" spans="1:6" x14ac:dyDescent="0.3">
      <c r="A663" t="str">
        <f t="shared" si="20"/>
        <v>CAfr#AEZ14#pdr</v>
      </c>
      <c r="B663" t="s">
        <v>1985</v>
      </c>
      <c r="C663" t="s">
        <v>1978</v>
      </c>
      <c r="D663" t="s">
        <v>1970</v>
      </c>
      <c r="E663" s="41">
        <v>0</v>
      </c>
      <c r="F663">
        <f t="shared" si="21"/>
        <v>0</v>
      </c>
    </row>
    <row r="664" spans="1:6" x14ac:dyDescent="0.3">
      <c r="A664" t="str">
        <f t="shared" si="20"/>
        <v>CAfr#AEZ15#pdr</v>
      </c>
      <c r="B664" t="s">
        <v>1985</v>
      </c>
      <c r="C664" t="s">
        <v>1978</v>
      </c>
      <c r="D664" t="s">
        <v>1971</v>
      </c>
      <c r="E664" s="41">
        <v>0</v>
      </c>
      <c r="F664">
        <f t="shared" si="21"/>
        <v>0</v>
      </c>
    </row>
    <row r="665" spans="1:6" x14ac:dyDescent="0.3">
      <c r="A665" t="str">
        <f t="shared" si="20"/>
        <v>CAfr#AEZ16#pdr</v>
      </c>
      <c r="B665" t="s">
        <v>1985</v>
      </c>
      <c r="C665" t="s">
        <v>1978</v>
      </c>
      <c r="D665" t="s">
        <v>1972</v>
      </c>
      <c r="E665" s="41">
        <v>0</v>
      </c>
      <c r="F665">
        <f t="shared" si="21"/>
        <v>0</v>
      </c>
    </row>
    <row r="666" spans="1:6" x14ac:dyDescent="0.3">
      <c r="A666" t="str">
        <f t="shared" si="20"/>
        <v>CAfr#AEZ17#pdr</v>
      </c>
      <c r="B666" t="s">
        <v>1985</v>
      </c>
      <c r="C666" t="s">
        <v>1978</v>
      </c>
      <c r="D666" t="s">
        <v>1973</v>
      </c>
      <c r="E666" s="41">
        <v>0</v>
      </c>
      <c r="F666">
        <f t="shared" si="21"/>
        <v>0</v>
      </c>
    </row>
    <row r="667" spans="1:6" x14ac:dyDescent="0.3">
      <c r="A667" t="str">
        <f t="shared" si="20"/>
        <v>CAfr#AEZ18#pdr</v>
      </c>
      <c r="B667" t="s">
        <v>1985</v>
      </c>
      <c r="C667" t="s">
        <v>1978</v>
      </c>
      <c r="D667" t="s">
        <v>1974</v>
      </c>
      <c r="E667" s="41">
        <v>0</v>
      </c>
      <c r="F667">
        <f t="shared" si="21"/>
        <v>0</v>
      </c>
    </row>
    <row r="668" spans="1:6" x14ac:dyDescent="0.3">
      <c r="A668" t="str">
        <f t="shared" si="20"/>
        <v>CAfr#AEZ1#pfb</v>
      </c>
      <c r="B668" t="s">
        <v>1985</v>
      </c>
      <c r="C668" t="s">
        <v>1979</v>
      </c>
      <c r="D668" t="s">
        <v>1957</v>
      </c>
      <c r="E668" s="41">
        <v>1.47</v>
      </c>
      <c r="F668">
        <f t="shared" si="21"/>
        <v>1470</v>
      </c>
    </row>
    <row r="669" spans="1:6" x14ac:dyDescent="0.3">
      <c r="A669" t="str">
        <f t="shared" si="20"/>
        <v>CAfr#AEZ2#pfb</v>
      </c>
      <c r="B669" t="s">
        <v>1985</v>
      </c>
      <c r="C669" t="s">
        <v>1979</v>
      </c>
      <c r="D669" t="s">
        <v>1958</v>
      </c>
      <c r="E669" s="41">
        <v>37.270000000000003</v>
      </c>
      <c r="F669">
        <f t="shared" si="21"/>
        <v>37270</v>
      </c>
    </row>
    <row r="670" spans="1:6" x14ac:dyDescent="0.3">
      <c r="A670" t="str">
        <f t="shared" si="20"/>
        <v>CAfr#AEZ3#pfb</v>
      </c>
      <c r="B670" t="s">
        <v>1985</v>
      </c>
      <c r="C670" t="s">
        <v>1979</v>
      </c>
      <c r="D670" t="s">
        <v>1959</v>
      </c>
      <c r="E670" s="41">
        <v>245.37</v>
      </c>
      <c r="F670">
        <f t="shared" si="21"/>
        <v>245370</v>
      </c>
    </row>
    <row r="671" spans="1:6" x14ac:dyDescent="0.3">
      <c r="A671" t="str">
        <f t="shared" si="20"/>
        <v>CAfr#AEZ4#pfb</v>
      </c>
      <c r="B671" t="s">
        <v>1985</v>
      </c>
      <c r="C671" t="s">
        <v>1979</v>
      </c>
      <c r="D671" t="s">
        <v>1960</v>
      </c>
      <c r="E671" s="41">
        <v>161.74</v>
      </c>
      <c r="F671">
        <f t="shared" si="21"/>
        <v>161740</v>
      </c>
    </row>
    <row r="672" spans="1:6" x14ac:dyDescent="0.3">
      <c r="A672" t="str">
        <f t="shared" si="20"/>
        <v>CAfr#AEZ5#pfb</v>
      </c>
      <c r="B672" t="s">
        <v>1985</v>
      </c>
      <c r="C672" t="s">
        <v>1979</v>
      </c>
      <c r="D672" t="s">
        <v>1961</v>
      </c>
      <c r="E672" s="41">
        <v>89.41</v>
      </c>
      <c r="F672">
        <f t="shared" si="21"/>
        <v>89410</v>
      </c>
    </row>
    <row r="673" spans="1:6" x14ac:dyDescent="0.3">
      <c r="A673" t="str">
        <f t="shared" si="20"/>
        <v>CAfr#AEZ6#pfb</v>
      </c>
      <c r="B673" t="s">
        <v>1985</v>
      </c>
      <c r="C673" t="s">
        <v>1979</v>
      </c>
      <c r="D673" t="s">
        <v>1962</v>
      </c>
      <c r="E673" s="41">
        <v>9.5399999999999991</v>
      </c>
      <c r="F673">
        <f t="shared" si="21"/>
        <v>9540</v>
      </c>
    </row>
    <row r="674" spans="1:6" x14ac:dyDescent="0.3">
      <c r="A674" t="str">
        <f t="shared" si="20"/>
        <v>CAfr#AEZ7#pfb</v>
      </c>
      <c r="B674" t="s">
        <v>1985</v>
      </c>
      <c r="C674" t="s">
        <v>1979</v>
      </c>
      <c r="D674" t="s">
        <v>1963</v>
      </c>
      <c r="E674" s="41">
        <v>0</v>
      </c>
      <c r="F674">
        <f t="shared" si="21"/>
        <v>0</v>
      </c>
    </row>
    <row r="675" spans="1:6" x14ac:dyDescent="0.3">
      <c r="A675" t="str">
        <f t="shared" si="20"/>
        <v>CAfr#AEZ8#pfb</v>
      </c>
      <c r="B675" t="s">
        <v>1985</v>
      </c>
      <c r="C675" t="s">
        <v>1979</v>
      </c>
      <c r="D675" t="s">
        <v>1964</v>
      </c>
      <c r="E675" s="41">
        <v>0</v>
      </c>
      <c r="F675">
        <f t="shared" si="21"/>
        <v>0</v>
      </c>
    </row>
    <row r="676" spans="1:6" x14ac:dyDescent="0.3">
      <c r="A676" t="str">
        <f t="shared" si="20"/>
        <v>CAfr#AEZ9#pfb</v>
      </c>
      <c r="B676" t="s">
        <v>1985</v>
      </c>
      <c r="C676" t="s">
        <v>1979</v>
      </c>
      <c r="D676" t="s">
        <v>1965</v>
      </c>
      <c r="E676" s="41">
        <v>0.03</v>
      </c>
      <c r="F676">
        <f t="shared" si="21"/>
        <v>30</v>
      </c>
    </row>
    <row r="677" spans="1:6" x14ac:dyDescent="0.3">
      <c r="A677" t="str">
        <f t="shared" si="20"/>
        <v>CAfr#AEZ10#pfb</v>
      </c>
      <c r="B677" t="s">
        <v>1985</v>
      </c>
      <c r="C677" t="s">
        <v>1979</v>
      </c>
      <c r="D677" t="s">
        <v>1966</v>
      </c>
      <c r="E677" s="41">
        <v>0.56999999999999995</v>
      </c>
      <c r="F677">
        <f t="shared" si="21"/>
        <v>570</v>
      </c>
    </row>
    <row r="678" spans="1:6" x14ac:dyDescent="0.3">
      <c r="A678" t="str">
        <f t="shared" si="20"/>
        <v>CAfr#AEZ11#pfb</v>
      </c>
      <c r="B678" t="s">
        <v>1985</v>
      </c>
      <c r="C678" t="s">
        <v>1979</v>
      </c>
      <c r="D678" t="s">
        <v>1967</v>
      </c>
      <c r="E678" s="41">
        <v>6.95</v>
      </c>
      <c r="F678">
        <f t="shared" si="21"/>
        <v>6950</v>
      </c>
    </row>
    <row r="679" spans="1:6" x14ac:dyDescent="0.3">
      <c r="A679" t="str">
        <f t="shared" si="20"/>
        <v>CAfr#AEZ12#pfb</v>
      </c>
      <c r="B679" t="s">
        <v>1985</v>
      </c>
      <c r="C679" t="s">
        <v>1979</v>
      </c>
      <c r="D679" t="s">
        <v>1968</v>
      </c>
      <c r="E679" s="41">
        <v>3.49</v>
      </c>
      <c r="F679">
        <f t="shared" si="21"/>
        <v>3490</v>
      </c>
    </row>
    <row r="680" spans="1:6" x14ac:dyDescent="0.3">
      <c r="A680" t="str">
        <f t="shared" si="20"/>
        <v>CAfr#AEZ13#pfb</v>
      </c>
      <c r="B680" t="s">
        <v>1985</v>
      </c>
      <c r="C680" t="s">
        <v>1979</v>
      </c>
      <c r="D680" t="s">
        <v>1969</v>
      </c>
      <c r="E680" s="41">
        <v>0</v>
      </c>
      <c r="F680">
        <f t="shared" si="21"/>
        <v>0</v>
      </c>
    </row>
    <row r="681" spans="1:6" x14ac:dyDescent="0.3">
      <c r="A681" t="str">
        <f t="shared" si="20"/>
        <v>CAfr#AEZ14#pfb</v>
      </c>
      <c r="B681" t="s">
        <v>1985</v>
      </c>
      <c r="C681" t="s">
        <v>1979</v>
      </c>
      <c r="D681" t="s">
        <v>1970</v>
      </c>
      <c r="E681" s="41">
        <v>0</v>
      </c>
      <c r="F681">
        <f t="shared" si="21"/>
        <v>0</v>
      </c>
    </row>
    <row r="682" spans="1:6" x14ac:dyDescent="0.3">
      <c r="A682" t="str">
        <f t="shared" si="20"/>
        <v>CAfr#AEZ15#pfb</v>
      </c>
      <c r="B682" t="s">
        <v>1985</v>
      </c>
      <c r="C682" t="s">
        <v>1979</v>
      </c>
      <c r="D682" t="s">
        <v>1971</v>
      </c>
      <c r="E682" s="41">
        <v>0</v>
      </c>
      <c r="F682">
        <f t="shared" si="21"/>
        <v>0</v>
      </c>
    </row>
    <row r="683" spans="1:6" x14ac:dyDescent="0.3">
      <c r="A683" t="str">
        <f t="shared" si="20"/>
        <v>CAfr#AEZ16#pfb</v>
      </c>
      <c r="B683" t="s">
        <v>1985</v>
      </c>
      <c r="C683" t="s">
        <v>1979</v>
      </c>
      <c r="D683" t="s">
        <v>1972</v>
      </c>
      <c r="E683" s="41">
        <v>0</v>
      </c>
      <c r="F683">
        <f t="shared" si="21"/>
        <v>0</v>
      </c>
    </row>
    <row r="684" spans="1:6" x14ac:dyDescent="0.3">
      <c r="A684" t="str">
        <f t="shared" si="20"/>
        <v>CAfr#AEZ17#pfb</v>
      </c>
      <c r="B684" t="s">
        <v>1985</v>
      </c>
      <c r="C684" t="s">
        <v>1979</v>
      </c>
      <c r="D684" t="s">
        <v>1973</v>
      </c>
      <c r="E684" s="41">
        <v>0</v>
      </c>
      <c r="F684">
        <f t="shared" si="21"/>
        <v>0</v>
      </c>
    </row>
    <row r="685" spans="1:6" x14ac:dyDescent="0.3">
      <c r="A685" t="str">
        <f t="shared" si="20"/>
        <v>CAfr#AEZ18#pfb</v>
      </c>
      <c r="B685" t="s">
        <v>1985</v>
      </c>
      <c r="C685" t="s">
        <v>1979</v>
      </c>
      <c r="D685" t="s">
        <v>1974</v>
      </c>
      <c r="E685" s="41">
        <v>0</v>
      </c>
      <c r="F685">
        <f t="shared" si="21"/>
        <v>0</v>
      </c>
    </row>
    <row r="686" spans="1:6" x14ac:dyDescent="0.3">
      <c r="A686" t="str">
        <f t="shared" si="20"/>
        <v>CAfr#AEZ1#v_f</v>
      </c>
      <c r="B686" t="s">
        <v>1985</v>
      </c>
      <c r="C686" t="s">
        <v>1980</v>
      </c>
      <c r="D686" t="s">
        <v>1957</v>
      </c>
      <c r="E686" s="41">
        <v>93.86</v>
      </c>
      <c r="F686">
        <f t="shared" si="21"/>
        <v>93860</v>
      </c>
    </row>
    <row r="687" spans="1:6" x14ac:dyDescent="0.3">
      <c r="A687" t="str">
        <f t="shared" si="20"/>
        <v>CAfr#AEZ2#v_f</v>
      </c>
      <c r="B687" t="s">
        <v>1985</v>
      </c>
      <c r="C687" t="s">
        <v>1980</v>
      </c>
      <c r="D687" t="s">
        <v>1958</v>
      </c>
      <c r="E687" s="41">
        <v>326.33</v>
      </c>
      <c r="F687">
        <f t="shared" si="21"/>
        <v>326330</v>
      </c>
    </row>
    <row r="688" spans="1:6" x14ac:dyDescent="0.3">
      <c r="A688" t="str">
        <f t="shared" si="20"/>
        <v>CAfr#AEZ3#v_f</v>
      </c>
      <c r="B688" t="s">
        <v>1985</v>
      </c>
      <c r="C688" t="s">
        <v>1980</v>
      </c>
      <c r="D688" t="s">
        <v>1959</v>
      </c>
      <c r="E688" s="41">
        <v>595.73</v>
      </c>
      <c r="F688">
        <f t="shared" si="21"/>
        <v>595730</v>
      </c>
    </row>
    <row r="689" spans="1:6" x14ac:dyDescent="0.3">
      <c r="A689" t="str">
        <f t="shared" si="20"/>
        <v>CAfr#AEZ4#v_f</v>
      </c>
      <c r="B689" t="s">
        <v>1985</v>
      </c>
      <c r="C689" t="s">
        <v>1980</v>
      </c>
      <c r="D689" t="s">
        <v>1960</v>
      </c>
      <c r="E689" s="41">
        <v>1000.42</v>
      </c>
      <c r="F689">
        <f t="shared" si="21"/>
        <v>1000420</v>
      </c>
    </row>
    <row r="690" spans="1:6" x14ac:dyDescent="0.3">
      <c r="A690" t="str">
        <f t="shared" si="20"/>
        <v>CAfr#AEZ5#v_f</v>
      </c>
      <c r="B690" t="s">
        <v>1985</v>
      </c>
      <c r="C690" t="s">
        <v>1980</v>
      </c>
      <c r="D690" t="s">
        <v>1961</v>
      </c>
      <c r="E690" s="41">
        <v>2159.71</v>
      </c>
      <c r="F690">
        <f t="shared" si="21"/>
        <v>2159710</v>
      </c>
    </row>
    <row r="691" spans="1:6" x14ac:dyDescent="0.3">
      <c r="A691" t="str">
        <f t="shared" si="20"/>
        <v>CAfr#AEZ6#v_f</v>
      </c>
      <c r="B691" t="s">
        <v>1985</v>
      </c>
      <c r="C691" t="s">
        <v>1980</v>
      </c>
      <c r="D691" t="s">
        <v>1962</v>
      </c>
      <c r="E691" s="41">
        <v>650.98</v>
      </c>
      <c r="F691">
        <f t="shared" si="21"/>
        <v>650980</v>
      </c>
    </row>
    <row r="692" spans="1:6" x14ac:dyDescent="0.3">
      <c r="A692" t="str">
        <f t="shared" si="20"/>
        <v>CAfr#AEZ7#v_f</v>
      </c>
      <c r="B692" t="s">
        <v>1985</v>
      </c>
      <c r="C692" t="s">
        <v>1980</v>
      </c>
      <c r="D692" t="s">
        <v>1963</v>
      </c>
      <c r="E692" s="41">
        <v>0</v>
      </c>
      <c r="F692">
        <f t="shared" si="21"/>
        <v>0</v>
      </c>
    </row>
    <row r="693" spans="1:6" x14ac:dyDescent="0.3">
      <c r="A693" t="str">
        <f t="shared" si="20"/>
        <v>CAfr#AEZ8#v_f</v>
      </c>
      <c r="B693" t="s">
        <v>1985</v>
      </c>
      <c r="C693" t="s">
        <v>1980</v>
      </c>
      <c r="D693" t="s">
        <v>1964</v>
      </c>
      <c r="E693" s="41">
        <v>0</v>
      </c>
      <c r="F693">
        <f t="shared" si="21"/>
        <v>0</v>
      </c>
    </row>
    <row r="694" spans="1:6" x14ac:dyDescent="0.3">
      <c r="A694" t="str">
        <f t="shared" si="20"/>
        <v>CAfr#AEZ9#v_f</v>
      </c>
      <c r="B694" t="s">
        <v>1985</v>
      </c>
      <c r="C694" t="s">
        <v>1980</v>
      </c>
      <c r="D694" t="s">
        <v>1965</v>
      </c>
      <c r="E694" s="41">
        <v>22.91</v>
      </c>
      <c r="F694">
        <f t="shared" si="21"/>
        <v>22910</v>
      </c>
    </row>
    <row r="695" spans="1:6" x14ac:dyDescent="0.3">
      <c r="A695" t="str">
        <f t="shared" si="20"/>
        <v>CAfr#AEZ10#v_f</v>
      </c>
      <c r="B695" t="s">
        <v>1985</v>
      </c>
      <c r="C695" t="s">
        <v>1980</v>
      </c>
      <c r="D695" t="s">
        <v>1966</v>
      </c>
      <c r="E695" s="41">
        <v>236.05</v>
      </c>
      <c r="F695">
        <f t="shared" si="21"/>
        <v>236050</v>
      </c>
    </row>
    <row r="696" spans="1:6" x14ac:dyDescent="0.3">
      <c r="A696" t="str">
        <f t="shared" si="20"/>
        <v>CAfr#AEZ11#v_f</v>
      </c>
      <c r="B696" t="s">
        <v>1985</v>
      </c>
      <c r="C696" t="s">
        <v>1980</v>
      </c>
      <c r="D696" t="s">
        <v>1967</v>
      </c>
      <c r="E696" s="41">
        <v>431.69</v>
      </c>
      <c r="F696">
        <f t="shared" si="21"/>
        <v>431690</v>
      </c>
    </row>
    <row r="697" spans="1:6" x14ac:dyDescent="0.3">
      <c r="A697" t="str">
        <f t="shared" si="20"/>
        <v>CAfr#AEZ12#v_f</v>
      </c>
      <c r="B697" t="s">
        <v>1985</v>
      </c>
      <c r="C697" t="s">
        <v>1980</v>
      </c>
      <c r="D697" t="s">
        <v>1968</v>
      </c>
      <c r="E697" s="41">
        <v>328.47</v>
      </c>
      <c r="F697">
        <f t="shared" si="21"/>
        <v>328470</v>
      </c>
    </row>
    <row r="698" spans="1:6" x14ac:dyDescent="0.3">
      <c r="A698" t="str">
        <f t="shared" si="20"/>
        <v>CAfr#AEZ13#v_f</v>
      </c>
      <c r="B698" t="s">
        <v>1985</v>
      </c>
      <c r="C698" t="s">
        <v>1980</v>
      </c>
      <c r="D698" t="s">
        <v>1969</v>
      </c>
      <c r="E698" s="41">
        <v>0</v>
      </c>
      <c r="F698">
        <f t="shared" si="21"/>
        <v>0</v>
      </c>
    </row>
    <row r="699" spans="1:6" x14ac:dyDescent="0.3">
      <c r="A699" t="str">
        <f t="shared" si="20"/>
        <v>CAfr#AEZ14#v_f</v>
      </c>
      <c r="B699" t="s">
        <v>1985</v>
      </c>
      <c r="C699" t="s">
        <v>1980</v>
      </c>
      <c r="D699" t="s">
        <v>1970</v>
      </c>
      <c r="E699" s="41">
        <v>0</v>
      </c>
      <c r="F699">
        <f t="shared" si="21"/>
        <v>0</v>
      </c>
    </row>
    <row r="700" spans="1:6" x14ac:dyDescent="0.3">
      <c r="A700" t="str">
        <f t="shared" si="20"/>
        <v>CAfr#AEZ15#v_f</v>
      </c>
      <c r="B700" t="s">
        <v>1985</v>
      </c>
      <c r="C700" t="s">
        <v>1980</v>
      </c>
      <c r="D700" t="s">
        <v>1971</v>
      </c>
      <c r="E700" s="41">
        <v>0</v>
      </c>
      <c r="F700">
        <f t="shared" si="21"/>
        <v>0</v>
      </c>
    </row>
    <row r="701" spans="1:6" x14ac:dyDescent="0.3">
      <c r="A701" t="str">
        <f t="shared" si="20"/>
        <v>CAfr#AEZ16#v_f</v>
      </c>
      <c r="B701" t="s">
        <v>1985</v>
      </c>
      <c r="C701" t="s">
        <v>1980</v>
      </c>
      <c r="D701" t="s">
        <v>1972</v>
      </c>
      <c r="E701" s="41">
        <v>0</v>
      </c>
      <c r="F701">
        <f t="shared" si="21"/>
        <v>0</v>
      </c>
    </row>
    <row r="702" spans="1:6" x14ac:dyDescent="0.3">
      <c r="A702" t="str">
        <f t="shared" si="20"/>
        <v>CAfr#AEZ17#v_f</v>
      </c>
      <c r="B702" t="s">
        <v>1985</v>
      </c>
      <c r="C702" t="s">
        <v>1980</v>
      </c>
      <c r="D702" t="s">
        <v>1973</v>
      </c>
      <c r="E702" s="41">
        <v>0</v>
      </c>
      <c r="F702">
        <f t="shared" si="21"/>
        <v>0</v>
      </c>
    </row>
    <row r="703" spans="1:6" x14ac:dyDescent="0.3">
      <c r="A703" t="str">
        <f t="shared" si="20"/>
        <v>CAfr#AEZ18#v_f</v>
      </c>
      <c r="B703" t="s">
        <v>1985</v>
      </c>
      <c r="C703" t="s">
        <v>1980</v>
      </c>
      <c r="D703" t="s">
        <v>1974</v>
      </c>
      <c r="E703" s="41">
        <v>0</v>
      </c>
      <c r="F703">
        <f t="shared" si="21"/>
        <v>0</v>
      </c>
    </row>
    <row r="704" spans="1:6" x14ac:dyDescent="0.3">
      <c r="A704" t="str">
        <f t="shared" si="20"/>
        <v>CAfr#AEZ1#wht</v>
      </c>
      <c r="B704" t="s">
        <v>1985</v>
      </c>
      <c r="C704" t="s">
        <v>1981</v>
      </c>
      <c r="D704" t="s">
        <v>1957</v>
      </c>
      <c r="E704" s="41">
        <v>0.28999999999999998</v>
      </c>
      <c r="F704">
        <f t="shared" si="21"/>
        <v>290</v>
      </c>
    </row>
    <row r="705" spans="1:6" x14ac:dyDescent="0.3">
      <c r="A705" t="str">
        <f t="shared" si="20"/>
        <v>CAfr#AEZ2#wht</v>
      </c>
      <c r="B705" t="s">
        <v>1985</v>
      </c>
      <c r="C705" t="s">
        <v>1981</v>
      </c>
      <c r="D705" t="s">
        <v>1958</v>
      </c>
      <c r="E705" s="41">
        <v>0.57999999999999996</v>
      </c>
      <c r="F705">
        <f t="shared" si="21"/>
        <v>580</v>
      </c>
    </row>
    <row r="706" spans="1:6" x14ac:dyDescent="0.3">
      <c r="A706" t="str">
        <f t="shared" si="20"/>
        <v>CAfr#AEZ3#wht</v>
      </c>
      <c r="B706" t="s">
        <v>1985</v>
      </c>
      <c r="C706" t="s">
        <v>1981</v>
      </c>
      <c r="D706" t="s">
        <v>1959</v>
      </c>
      <c r="E706" s="41">
        <v>0.4</v>
      </c>
      <c r="F706">
        <f t="shared" si="21"/>
        <v>400</v>
      </c>
    </row>
    <row r="707" spans="1:6" x14ac:dyDescent="0.3">
      <c r="A707" t="str">
        <f t="shared" ref="A707:A770" si="22">_xlfn.CONCAT(B707,"#",D707,"#",C707)</f>
        <v>CAfr#AEZ4#wht</v>
      </c>
      <c r="B707" t="s">
        <v>1985</v>
      </c>
      <c r="C707" t="s">
        <v>1981</v>
      </c>
      <c r="D707" t="s">
        <v>1960</v>
      </c>
      <c r="E707" s="41">
        <v>0.7</v>
      </c>
      <c r="F707">
        <f t="shared" ref="F707:F770" si="23">E707*1000</f>
        <v>700</v>
      </c>
    </row>
    <row r="708" spans="1:6" x14ac:dyDescent="0.3">
      <c r="A708" t="str">
        <f t="shared" si="22"/>
        <v>CAfr#AEZ5#wht</v>
      </c>
      <c r="B708" t="s">
        <v>1985</v>
      </c>
      <c r="C708" t="s">
        <v>1981</v>
      </c>
      <c r="D708" t="s">
        <v>1961</v>
      </c>
      <c r="E708" s="41">
        <v>2.52</v>
      </c>
      <c r="F708">
        <f t="shared" si="23"/>
        <v>2520</v>
      </c>
    </row>
    <row r="709" spans="1:6" x14ac:dyDescent="0.3">
      <c r="A709" t="str">
        <f t="shared" si="22"/>
        <v>CAfr#AEZ6#wht</v>
      </c>
      <c r="B709" t="s">
        <v>1985</v>
      </c>
      <c r="C709" t="s">
        <v>1981</v>
      </c>
      <c r="D709" t="s">
        <v>1962</v>
      </c>
      <c r="E709" s="41">
        <v>0.51</v>
      </c>
      <c r="F709">
        <f t="shared" si="23"/>
        <v>510</v>
      </c>
    </row>
    <row r="710" spans="1:6" x14ac:dyDescent="0.3">
      <c r="A710" t="str">
        <f t="shared" si="22"/>
        <v>CAfr#AEZ7#wht</v>
      </c>
      <c r="B710" t="s">
        <v>1985</v>
      </c>
      <c r="C710" t="s">
        <v>1981</v>
      </c>
      <c r="D710" t="s">
        <v>1963</v>
      </c>
      <c r="E710" s="41">
        <v>0</v>
      </c>
      <c r="F710">
        <f t="shared" si="23"/>
        <v>0</v>
      </c>
    </row>
    <row r="711" spans="1:6" x14ac:dyDescent="0.3">
      <c r="A711" t="str">
        <f t="shared" si="22"/>
        <v>CAfr#AEZ8#wht</v>
      </c>
      <c r="B711" t="s">
        <v>1985</v>
      </c>
      <c r="C711" t="s">
        <v>1981</v>
      </c>
      <c r="D711" t="s">
        <v>1964</v>
      </c>
      <c r="E711" s="41">
        <v>0</v>
      </c>
      <c r="F711">
        <f t="shared" si="23"/>
        <v>0</v>
      </c>
    </row>
    <row r="712" spans="1:6" x14ac:dyDescent="0.3">
      <c r="A712" t="str">
        <f t="shared" si="22"/>
        <v>CAfr#AEZ9#wht</v>
      </c>
      <c r="B712" t="s">
        <v>1985</v>
      </c>
      <c r="C712" t="s">
        <v>1981</v>
      </c>
      <c r="D712" t="s">
        <v>1965</v>
      </c>
      <c r="E712" s="41">
        <v>0.11</v>
      </c>
      <c r="F712">
        <f t="shared" si="23"/>
        <v>110</v>
      </c>
    </row>
    <row r="713" spans="1:6" x14ac:dyDescent="0.3">
      <c r="A713" t="str">
        <f t="shared" si="22"/>
        <v>CAfr#AEZ10#wht</v>
      </c>
      <c r="B713" t="s">
        <v>1985</v>
      </c>
      <c r="C713" t="s">
        <v>1981</v>
      </c>
      <c r="D713" t="s">
        <v>1966</v>
      </c>
      <c r="E713" s="41">
        <v>1.0900000000000001</v>
      </c>
      <c r="F713">
        <f t="shared" si="23"/>
        <v>1090</v>
      </c>
    </row>
    <row r="714" spans="1:6" x14ac:dyDescent="0.3">
      <c r="A714" t="str">
        <f t="shared" si="22"/>
        <v>CAfr#AEZ11#wht</v>
      </c>
      <c r="B714" t="s">
        <v>1985</v>
      </c>
      <c r="C714" t="s">
        <v>1981</v>
      </c>
      <c r="D714" t="s">
        <v>1967</v>
      </c>
      <c r="E714" s="41">
        <v>1.5</v>
      </c>
      <c r="F714">
        <f t="shared" si="23"/>
        <v>1500</v>
      </c>
    </row>
    <row r="715" spans="1:6" x14ac:dyDescent="0.3">
      <c r="A715" t="str">
        <f t="shared" si="22"/>
        <v>CAfr#AEZ12#wht</v>
      </c>
      <c r="B715" t="s">
        <v>1985</v>
      </c>
      <c r="C715" t="s">
        <v>1981</v>
      </c>
      <c r="D715" t="s">
        <v>1968</v>
      </c>
      <c r="E715" s="41">
        <v>1.18</v>
      </c>
      <c r="F715">
        <f t="shared" si="23"/>
        <v>1180</v>
      </c>
    </row>
    <row r="716" spans="1:6" x14ac:dyDescent="0.3">
      <c r="A716" t="str">
        <f t="shared" si="22"/>
        <v>CAfr#AEZ13#wht</v>
      </c>
      <c r="B716" t="s">
        <v>1985</v>
      </c>
      <c r="C716" t="s">
        <v>1981</v>
      </c>
      <c r="D716" t="s">
        <v>1969</v>
      </c>
      <c r="E716" s="41">
        <v>0</v>
      </c>
      <c r="F716">
        <f t="shared" si="23"/>
        <v>0</v>
      </c>
    </row>
    <row r="717" spans="1:6" x14ac:dyDescent="0.3">
      <c r="A717" t="str">
        <f t="shared" si="22"/>
        <v>CAfr#AEZ14#wht</v>
      </c>
      <c r="B717" t="s">
        <v>1985</v>
      </c>
      <c r="C717" t="s">
        <v>1981</v>
      </c>
      <c r="D717" t="s">
        <v>1970</v>
      </c>
      <c r="E717" s="41">
        <v>0</v>
      </c>
      <c r="F717">
        <f t="shared" si="23"/>
        <v>0</v>
      </c>
    </row>
    <row r="718" spans="1:6" x14ac:dyDescent="0.3">
      <c r="A718" t="str">
        <f t="shared" si="22"/>
        <v>CAfr#AEZ15#wht</v>
      </c>
      <c r="B718" t="s">
        <v>1985</v>
      </c>
      <c r="C718" t="s">
        <v>1981</v>
      </c>
      <c r="D718" t="s">
        <v>1971</v>
      </c>
      <c r="E718" s="41">
        <v>0</v>
      </c>
      <c r="F718">
        <f t="shared" si="23"/>
        <v>0</v>
      </c>
    </row>
    <row r="719" spans="1:6" x14ac:dyDescent="0.3">
      <c r="A719" t="str">
        <f t="shared" si="22"/>
        <v>CAfr#AEZ16#wht</v>
      </c>
      <c r="B719" t="s">
        <v>1985</v>
      </c>
      <c r="C719" t="s">
        <v>1981</v>
      </c>
      <c r="D719" t="s">
        <v>1972</v>
      </c>
      <c r="E719" s="41">
        <v>0</v>
      </c>
      <c r="F719">
        <f t="shared" si="23"/>
        <v>0</v>
      </c>
    </row>
    <row r="720" spans="1:6" x14ac:dyDescent="0.3">
      <c r="A720" t="str">
        <f t="shared" si="22"/>
        <v>CAfr#AEZ17#wht</v>
      </c>
      <c r="B720" t="s">
        <v>1985</v>
      </c>
      <c r="C720" t="s">
        <v>1981</v>
      </c>
      <c r="D720" t="s">
        <v>1973</v>
      </c>
      <c r="E720" s="41">
        <v>0</v>
      </c>
      <c r="F720">
        <f t="shared" si="23"/>
        <v>0</v>
      </c>
    </row>
    <row r="721" spans="1:6" x14ac:dyDescent="0.3">
      <c r="A721" t="str">
        <f t="shared" si="22"/>
        <v>CAfr#AEZ18#wht</v>
      </c>
      <c r="B721" t="s">
        <v>1985</v>
      </c>
      <c r="C721" t="s">
        <v>1981</v>
      </c>
      <c r="D721" t="s">
        <v>1974</v>
      </c>
      <c r="E721" s="41">
        <v>0</v>
      </c>
      <c r="F721">
        <f t="shared" si="23"/>
        <v>0</v>
      </c>
    </row>
    <row r="722" spans="1:6" x14ac:dyDescent="0.3">
      <c r="A722" t="str">
        <f t="shared" si="22"/>
        <v>Canada#AEZ1#c_b</v>
      </c>
      <c r="B722" t="s">
        <v>1986</v>
      </c>
      <c r="C722" t="s">
        <v>1956</v>
      </c>
      <c r="D722" t="s">
        <v>1957</v>
      </c>
      <c r="E722" s="41">
        <v>0</v>
      </c>
      <c r="F722">
        <f t="shared" si="23"/>
        <v>0</v>
      </c>
    </row>
    <row r="723" spans="1:6" x14ac:dyDescent="0.3">
      <c r="A723" t="str">
        <f t="shared" si="22"/>
        <v>Canada#AEZ2#c_b</v>
      </c>
      <c r="B723" t="s">
        <v>1986</v>
      </c>
      <c r="C723" t="s">
        <v>1956</v>
      </c>
      <c r="D723" t="s">
        <v>1958</v>
      </c>
      <c r="E723" s="41">
        <v>0</v>
      </c>
      <c r="F723">
        <f t="shared" si="23"/>
        <v>0</v>
      </c>
    </row>
    <row r="724" spans="1:6" x14ac:dyDescent="0.3">
      <c r="A724" t="str">
        <f t="shared" si="22"/>
        <v>Canada#AEZ3#c_b</v>
      </c>
      <c r="B724" t="s">
        <v>1986</v>
      </c>
      <c r="C724" t="s">
        <v>1956</v>
      </c>
      <c r="D724" t="s">
        <v>1959</v>
      </c>
      <c r="E724" s="41">
        <v>0</v>
      </c>
      <c r="F724">
        <f t="shared" si="23"/>
        <v>0</v>
      </c>
    </row>
    <row r="725" spans="1:6" x14ac:dyDescent="0.3">
      <c r="A725" t="str">
        <f t="shared" si="22"/>
        <v>Canada#AEZ4#c_b</v>
      </c>
      <c r="B725" t="s">
        <v>1986</v>
      </c>
      <c r="C725" t="s">
        <v>1956</v>
      </c>
      <c r="D725" t="s">
        <v>1960</v>
      </c>
      <c r="E725" s="41">
        <v>0</v>
      </c>
      <c r="F725">
        <f t="shared" si="23"/>
        <v>0</v>
      </c>
    </row>
    <row r="726" spans="1:6" x14ac:dyDescent="0.3">
      <c r="A726" t="str">
        <f t="shared" si="22"/>
        <v>Canada#AEZ5#c_b</v>
      </c>
      <c r="B726" t="s">
        <v>1986</v>
      </c>
      <c r="C726" t="s">
        <v>1956</v>
      </c>
      <c r="D726" t="s">
        <v>1961</v>
      </c>
      <c r="E726" s="41">
        <v>0</v>
      </c>
      <c r="F726">
        <f t="shared" si="23"/>
        <v>0</v>
      </c>
    </row>
    <row r="727" spans="1:6" x14ac:dyDescent="0.3">
      <c r="A727" t="str">
        <f t="shared" si="22"/>
        <v>Canada#AEZ6#c_b</v>
      </c>
      <c r="B727" t="s">
        <v>1986</v>
      </c>
      <c r="C727" t="s">
        <v>1956</v>
      </c>
      <c r="D727" t="s">
        <v>1962</v>
      </c>
      <c r="E727" s="41">
        <v>0</v>
      </c>
      <c r="F727">
        <f t="shared" si="23"/>
        <v>0</v>
      </c>
    </row>
    <row r="728" spans="1:6" x14ac:dyDescent="0.3">
      <c r="A728" t="str">
        <f t="shared" si="22"/>
        <v>Canada#AEZ7#c_b</v>
      </c>
      <c r="B728" t="s">
        <v>1986</v>
      </c>
      <c r="C728" t="s">
        <v>1956</v>
      </c>
      <c r="D728" t="s">
        <v>1963</v>
      </c>
      <c r="E728" s="41">
        <v>0</v>
      </c>
      <c r="F728">
        <f t="shared" si="23"/>
        <v>0</v>
      </c>
    </row>
    <row r="729" spans="1:6" x14ac:dyDescent="0.3">
      <c r="A729" t="str">
        <f t="shared" si="22"/>
        <v>Canada#AEZ8#c_b</v>
      </c>
      <c r="B729" t="s">
        <v>1986</v>
      </c>
      <c r="C729" t="s">
        <v>1956</v>
      </c>
      <c r="D729" t="s">
        <v>1964</v>
      </c>
      <c r="E729" s="41">
        <v>0.17</v>
      </c>
      <c r="F729">
        <f t="shared" si="23"/>
        <v>170</v>
      </c>
    </row>
    <row r="730" spans="1:6" x14ac:dyDescent="0.3">
      <c r="A730" t="str">
        <f t="shared" si="22"/>
        <v>Canada#AEZ9#c_b</v>
      </c>
      <c r="B730" t="s">
        <v>1986</v>
      </c>
      <c r="C730" t="s">
        <v>1956</v>
      </c>
      <c r="D730" t="s">
        <v>1965</v>
      </c>
      <c r="E730" s="41">
        <v>2.75</v>
      </c>
      <c r="F730">
        <f t="shared" si="23"/>
        <v>2750</v>
      </c>
    </row>
    <row r="731" spans="1:6" x14ac:dyDescent="0.3">
      <c r="A731" t="str">
        <f t="shared" si="22"/>
        <v>Canada#AEZ10#c_b</v>
      </c>
      <c r="B731" t="s">
        <v>1986</v>
      </c>
      <c r="C731" t="s">
        <v>1956</v>
      </c>
      <c r="D731" t="s">
        <v>1966</v>
      </c>
      <c r="E731" s="41">
        <v>9.3800000000000008</v>
      </c>
      <c r="F731">
        <f t="shared" si="23"/>
        <v>9380</v>
      </c>
    </row>
    <row r="732" spans="1:6" x14ac:dyDescent="0.3">
      <c r="A732" t="str">
        <f t="shared" si="22"/>
        <v>Canada#AEZ11#c_b</v>
      </c>
      <c r="B732" t="s">
        <v>1986</v>
      </c>
      <c r="C732" t="s">
        <v>1956</v>
      </c>
      <c r="D732" t="s">
        <v>1967</v>
      </c>
      <c r="E732" s="41">
        <v>0</v>
      </c>
      <c r="F732">
        <f t="shared" si="23"/>
        <v>0</v>
      </c>
    </row>
    <row r="733" spans="1:6" x14ac:dyDescent="0.3">
      <c r="A733" t="str">
        <f t="shared" si="22"/>
        <v>Canada#AEZ12#c_b</v>
      </c>
      <c r="B733" t="s">
        <v>1986</v>
      </c>
      <c r="C733" t="s">
        <v>1956</v>
      </c>
      <c r="D733" t="s">
        <v>1968</v>
      </c>
      <c r="E733" s="41">
        <v>0</v>
      </c>
      <c r="F733">
        <f t="shared" si="23"/>
        <v>0</v>
      </c>
    </row>
    <row r="734" spans="1:6" x14ac:dyDescent="0.3">
      <c r="A734" t="str">
        <f t="shared" si="22"/>
        <v>Canada#AEZ13#c_b</v>
      </c>
      <c r="B734" t="s">
        <v>1986</v>
      </c>
      <c r="C734" t="s">
        <v>1956</v>
      </c>
      <c r="D734" t="s">
        <v>1969</v>
      </c>
      <c r="E734" s="41">
        <v>0</v>
      </c>
      <c r="F734">
        <f t="shared" si="23"/>
        <v>0</v>
      </c>
    </row>
    <row r="735" spans="1:6" x14ac:dyDescent="0.3">
      <c r="A735" t="str">
        <f t="shared" si="22"/>
        <v>Canada#AEZ14#c_b</v>
      </c>
      <c r="B735" t="s">
        <v>1986</v>
      </c>
      <c r="C735" t="s">
        <v>1956</v>
      </c>
      <c r="D735" t="s">
        <v>1970</v>
      </c>
      <c r="E735" s="41">
        <v>0</v>
      </c>
      <c r="F735">
        <f t="shared" si="23"/>
        <v>0</v>
      </c>
    </row>
    <row r="736" spans="1:6" x14ac:dyDescent="0.3">
      <c r="A736" t="str">
        <f t="shared" si="22"/>
        <v>Canada#AEZ15#c_b</v>
      </c>
      <c r="B736" t="s">
        <v>1986</v>
      </c>
      <c r="C736" t="s">
        <v>1956</v>
      </c>
      <c r="D736" t="s">
        <v>1971</v>
      </c>
      <c r="E736" s="41">
        <v>0.1</v>
      </c>
      <c r="F736">
        <f t="shared" si="23"/>
        <v>100</v>
      </c>
    </row>
    <row r="737" spans="1:6" x14ac:dyDescent="0.3">
      <c r="A737" t="str">
        <f t="shared" si="22"/>
        <v>Canada#AEZ16#c_b</v>
      </c>
      <c r="B737" t="s">
        <v>1986</v>
      </c>
      <c r="C737" t="s">
        <v>1956</v>
      </c>
      <c r="D737" t="s">
        <v>1972</v>
      </c>
      <c r="E737" s="41">
        <v>0</v>
      </c>
      <c r="F737">
        <f t="shared" si="23"/>
        <v>0</v>
      </c>
    </row>
    <row r="738" spans="1:6" x14ac:dyDescent="0.3">
      <c r="A738" t="str">
        <f t="shared" si="22"/>
        <v>Canada#AEZ17#c_b</v>
      </c>
      <c r="B738" t="s">
        <v>1986</v>
      </c>
      <c r="C738" t="s">
        <v>1956</v>
      </c>
      <c r="D738" t="s">
        <v>1973</v>
      </c>
      <c r="E738" s="41">
        <v>0</v>
      </c>
      <c r="F738">
        <f t="shared" si="23"/>
        <v>0</v>
      </c>
    </row>
    <row r="739" spans="1:6" x14ac:dyDescent="0.3">
      <c r="A739" t="str">
        <f t="shared" si="22"/>
        <v>Canada#AEZ18#c_b</v>
      </c>
      <c r="B739" t="s">
        <v>1986</v>
      </c>
      <c r="C739" t="s">
        <v>1956</v>
      </c>
      <c r="D739" t="s">
        <v>1974</v>
      </c>
      <c r="E739" s="41">
        <v>0</v>
      </c>
      <c r="F739">
        <f t="shared" si="23"/>
        <v>0</v>
      </c>
    </row>
    <row r="740" spans="1:6" x14ac:dyDescent="0.3">
      <c r="A740" t="str">
        <f t="shared" si="22"/>
        <v>Canada#AEZ1#gro</v>
      </c>
      <c r="B740" t="s">
        <v>1986</v>
      </c>
      <c r="C740" t="s">
        <v>1975</v>
      </c>
      <c r="D740" t="s">
        <v>1957</v>
      </c>
      <c r="E740" s="41">
        <v>0</v>
      </c>
      <c r="F740">
        <f t="shared" si="23"/>
        <v>0</v>
      </c>
    </row>
    <row r="741" spans="1:6" x14ac:dyDescent="0.3">
      <c r="A741" t="str">
        <f t="shared" si="22"/>
        <v>Canada#AEZ2#gro</v>
      </c>
      <c r="B741" t="s">
        <v>1986</v>
      </c>
      <c r="C741" t="s">
        <v>1975</v>
      </c>
      <c r="D741" t="s">
        <v>1958</v>
      </c>
      <c r="E741" s="41">
        <v>0</v>
      </c>
      <c r="F741">
        <f t="shared" si="23"/>
        <v>0</v>
      </c>
    </row>
    <row r="742" spans="1:6" x14ac:dyDescent="0.3">
      <c r="A742" t="str">
        <f t="shared" si="22"/>
        <v>Canada#AEZ3#gro</v>
      </c>
      <c r="B742" t="s">
        <v>1986</v>
      </c>
      <c r="C742" t="s">
        <v>1975</v>
      </c>
      <c r="D742" t="s">
        <v>1959</v>
      </c>
      <c r="E742" s="41">
        <v>0</v>
      </c>
      <c r="F742">
        <f t="shared" si="23"/>
        <v>0</v>
      </c>
    </row>
    <row r="743" spans="1:6" x14ac:dyDescent="0.3">
      <c r="A743" t="str">
        <f t="shared" si="22"/>
        <v>Canada#AEZ4#gro</v>
      </c>
      <c r="B743" t="s">
        <v>1986</v>
      </c>
      <c r="C743" t="s">
        <v>1975</v>
      </c>
      <c r="D743" t="s">
        <v>1960</v>
      </c>
      <c r="E743" s="41">
        <v>0</v>
      </c>
      <c r="F743">
        <f t="shared" si="23"/>
        <v>0</v>
      </c>
    </row>
    <row r="744" spans="1:6" x14ac:dyDescent="0.3">
      <c r="A744" t="str">
        <f t="shared" si="22"/>
        <v>Canada#AEZ5#gro</v>
      </c>
      <c r="B744" t="s">
        <v>1986</v>
      </c>
      <c r="C744" t="s">
        <v>1975</v>
      </c>
      <c r="D744" t="s">
        <v>1961</v>
      </c>
      <c r="E744" s="41">
        <v>0</v>
      </c>
      <c r="F744">
        <f t="shared" si="23"/>
        <v>0</v>
      </c>
    </row>
    <row r="745" spans="1:6" x14ac:dyDescent="0.3">
      <c r="A745" t="str">
        <f t="shared" si="22"/>
        <v>Canada#AEZ6#gro</v>
      </c>
      <c r="B745" t="s">
        <v>1986</v>
      </c>
      <c r="C745" t="s">
        <v>1975</v>
      </c>
      <c r="D745" t="s">
        <v>1962</v>
      </c>
      <c r="E745" s="41">
        <v>0</v>
      </c>
      <c r="F745">
        <f t="shared" si="23"/>
        <v>0</v>
      </c>
    </row>
    <row r="746" spans="1:6" x14ac:dyDescent="0.3">
      <c r="A746" t="str">
        <f t="shared" si="22"/>
        <v>Canada#AEZ7#gro</v>
      </c>
      <c r="B746" t="s">
        <v>1986</v>
      </c>
      <c r="C746" t="s">
        <v>1975</v>
      </c>
      <c r="D746" t="s">
        <v>1963</v>
      </c>
      <c r="E746" s="41">
        <v>0</v>
      </c>
      <c r="F746">
        <f t="shared" si="23"/>
        <v>0</v>
      </c>
    </row>
    <row r="747" spans="1:6" x14ac:dyDescent="0.3">
      <c r="A747" t="str">
        <f t="shared" si="22"/>
        <v>Canada#AEZ8#gro</v>
      </c>
      <c r="B747" t="s">
        <v>1986</v>
      </c>
      <c r="C747" t="s">
        <v>1975</v>
      </c>
      <c r="D747" t="s">
        <v>1964</v>
      </c>
      <c r="E747" s="41">
        <v>82.66</v>
      </c>
      <c r="F747">
        <f t="shared" si="23"/>
        <v>82660</v>
      </c>
    </row>
    <row r="748" spans="1:6" x14ac:dyDescent="0.3">
      <c r="A748" t="str">
        <f t="shared" si="22"/>
        <v>Canada#AEZ9#gro</v>
      </c>
      <c r="B748" t="s">
        <v>1986</v>
      </c>
      <c r="C748" t="s">
        <v>1975</v>
      </c>
      <c r="D748" t="s">
        <v>1965</v>
      </c>
      <c r="E748" s="41">
        <v>3679.11</v>
      </c>
      <c r="F748">
        <f t="shared" si="23"/>
        <v>3679110</v>
      </c>
    </row>
    <row r="749" spans="1:6" x14ac:dyDescent="0.3">
      <c r="A749" t="str">
        <f t="shared" si="22"/>
        <v>Canada#AEZ10#gro</v>
      </c>
      <c r="B749" t="s">
        <v>1986</v>
      </c>
      <c r="C749" t="s">
        <v>1975</v>
      </c>
      <c r="D749" t="s">
        <v>1966</v>
      </c>
      <c r="E749" s="41">
        <v>1845.85</v>
      </c>
      <c r="F749">
        <f t="shared" si="23"/>
        <v>1845850</v>
      </c>
    </row>
    <row r="750" spans="1:6" x14ac:dyDescent="0.3">
      <c r="A750" t="str">
        <f t="shared" si="22"/>
        <v>Canada#AEZ11#gro</v>
      </c>
      <c r="B750" t="s">
        <v>1986</v>
      </c>
      <c r="C750" t="s">
        <v>1975</v>
      </c>
      <c r="D750" t="s">
        <v>1967</v>
      </c>
      <c r="E750" s="41">
        <v>0.91</v>
      </c>
      <c r="F750">
        <f t="shared" si="23"/>
        <v>910</v>
      </c>
    </row>
    <row r="751" spans="1:6" x14ac:dyDescent="0.3">
      <c r="A751" t="str">
        <f t="shared" si="22"/>
        <v>Canada#AEZ12#gro</v>
      </c>
      <c r="B751" t="s">
        <v>1986</v>
      </c>
      <c r="C751" t="s">
        <v>1975</v>
      </c>
      <c r="D751" t="s">
        <v>1968</v>
      </c>
      <c r="E751" s="41">
        <v>0</v>
      </c>
      <c r="F751">
        <f t="shared" si="23"/>
        <v>0</v>
      </c>
    </row>
    <row r="752" spans="1:6" x14ac:dyDescent="0.3">
      <c r="A752" t="str">
        <f t="shared" si="22"/>
        <v>Canada#AEZ13#gro</v>
      </c>
      <c r="B752" t="s">
        <v>1986</v>
      </c>
      <c r="C752" t="s">
        <v>1975</v>
      </c>
      <c r="D752" t="s">
        <v>1969</v>
      </c>
      <c r="E752" s="41">
        <v>0</v>
      </c>
      <c r="F752">
        <f t="shared" si="23"/>
        <v>0</v>
      </c>
    </row>
    <row r="753" spans="1:6" x14ac:dyDescent="0.3">
      <c r="A753" t="str">
        <f t="shared" si="22"/>
        <v>Canada#AEZ14#gro</v>
      </c>
      <c r="B753" t="s">
        <v>1986</v>
      </c>
      <c r="C753" t="s">
        <v>1975</v>
      </c>
      <c r="D753" t="s">
        <v>1970</v>
      </c>
      <c r="E753" s="41">
        <v>1</v>
      </c>
      <c r="F753">
        <f t="shared" si="23"/>
        <v>1000</v>
      </c>
    </row>
    <row r="754" spans="1:6" x14ac:dyDescent="0.3">
      <c r="A754" t="str">
        <f t="shared" si="22"/>
        <v>Canada#AEZ15#gro</v>
      </c>
      <c r="B754" t="s">
        <v>1986</v>
      </c>
      <c r="C754" t="s">
        <v>1975</v>
      </c>
      <c r="D754" t="s">
        <v>1971</v>
      </c>
      <c r="E754" s="41">
        <v>61.87</v>
      </c>
      <c r="F754">
        <f t="shared" si="23"/>
        <v>61870</v>
      </c>
    </row>
    <row r="755" spans="1:6" x14ac:dyDescent="0.3">
      <c r="A755" t="str">
        <f t="shared" si="22"/>
        <v>Canada#AEZ16#gro</v>
      </c>
      <c r="B755" t="s">
        <v>1986</v>
      </c>
      <c r="C755" t="s">
        <v>1975</v>
      </c>
      <c r="D755" t="s">
        <v>1972</v>
      </c>
      <c r="E755" s="41">
        <v>0</v>
      </c>
      <c r="F755">
        <f t="shared" si="23"/>
        <v>0</v>
      </c>
    </row>
    <row r="756" spans="1:6" x14ac:dyDescent="0.3">
      <c r="A756" t="str">
        <f t="shared" si="22"/>
        <v>Canada#AEZ17#gro</v>
      </c>
      <c r="B756" t="s">
        <v>1986</v>
      </c>
      <c r="C756" t="s">
        <v>1975</v>
      </c>
      <c r="D756" t="s">
        <v>1973</v>
      </c>
      <c r="E756" s="41">
        <v>0</v>
      </c>
      <c r="F756">
        <f t="shared" si="23"/>
        <v>0</v>
      </c>
    </row>
    <row r="757" spans="1:6" x14ac:dyDescent="0.3">
      <c r="A757" t="str">
        <f t="shared" si="22"/>
        <v>Canada#AEZ18#gro</v>
      </c>
      <c r="B757" t="s">
        <v>1986</v>
      </c>
      <c r="C757" t="s">
        <v>1975</v>
      </c>
      <c r="D757" t="s">
        <v>1974</v>
      </c>
      <c r="E757" s="41">
        <v>0</v>
      </c>
      <c r="F757">
        <f t="shared" si="23"/>
        <v>0</v>
      </c>
    </row>
    <row r="758" spans="1:6" x14ac:dyDescent="0.3">
      <c r="A758" t="str">
        <f t="shared" si="22"/>
        <v>Canada#AEZ1#ocr</v>
      </c>
      <c r="B758" t="s">
        <v>1986</v>
      </c>
      <c r="C758" t="s">
        <v>1976</v>
      </c>
      <c r="D758" t="s">
        <v>1957</v>
      </c>
      <c r="E758" s="41">
        <v>0</v>
      </c>
      <c r="F758">
        <f t="shared" si="23"/>
        <v>0</v>
      </c>
    </row>
    <row r="759" spans="1:6" x14ac:dyDescent="0.3">
      <c r="A759" t="str">
        <f t="shared" si="22"/>
        <v>Canada#AEZ2#ocr</v>
      </c>
      <c r="B759" t="s">
        <v>1986</v>
      </c>
      <c r="C759" t="s">
        <v>1976</v>
      </c>
      <c r="D759" t="s">
        <v>1958</v>
      </c>
      <c r="E759" s="41">
        <v>0</v>
      </c>
      <c r="F759">
        <f t="shared" si="23"/>
        <v>0</v>
      </c>
    </row>
    <row r="760" spans="1:6" x14ac:dyDescent="0.3">
      <c r="A760" t="str">
        <f t="shared" si="22"/>
        <v>Canada#AEZ3#ocr</v>
      </c>
      <c r="B760" t="s">
        <v>1986</v>
      </c>
      <c r="C760" t="s">
        <v>1976</v>
      </c>
      <c r="D760" t="s">
        <v>1959</v>
      </c>
      <c r="E760" s="41">
        <v>0</v>
      </c>
      <c r="F760">
        <f t="shared" si="23"/>
        <v>0</v>
      </c>
    </row>
    <row r="761" spans="1:6" x14ac:dyDescent="0.3">
      <c r="A761" t="str">
        <f t="shared" si="22"/>
        <v>Canada#AEZ4#ocr</v>
      </c>
      <c r="B761" t="s">
        <v>1986</v>
      </c>
      <c r="C761" t="s">
        <v>1976</v>
      </c>
      <c r="D761" t="s">
        <v>1960</v>
      </c>
      <c r="E761" s="41">
        <v>0</v>
      </c>
      <c r="F761">
        <f t="shared" si="23"/>
        <v>0</v>
      </c>
    </row>
    <row r="762" spans="1:6" x14ac:dyDescent="0.3">
      <c r="A762" t="str">
        <f t="shared" si="22"/>
        <v>Canada#AEZ5#ocr</v>
      </c>
      <c r="B762" t="s">
        <v>1986</v>
      </c>
      <c r="C762" t="s">
        <v>1976</v>
      </c>
      <c r="D762" t="s">
        <v>1961</v>
      </c>
      <c r="E762" s="41">
        <v>0</v>
      </c>
      <c r="F762">
        <f t="shared" si="23"/>
        <v>0</v>
      </c>
    </row>
    <row r="763" spans="1:6" x14ac:dyDescent="0.3">
      <c r="A763" t="str">
        <f t="shared" si="22"/>
        <v>Canada#AEZ6#ocr</v>
      </c>
      <c r="B763" t="s">
        <v>1986</v>
      </c>
      <c r="C763" t="s">
        <v>1976</v>
      </c>
      <c r="D763" t="s">
        <v>1962</v>
      </c>
      <c r="E763" s="41">
        <v>0</v>
      </c>
      <c r="F763">
        <f t="shared" si="23"/>
        <v>0</v>
      </c>
    </row>
    <row r="764" spans="1:6" x14ac:dyDescent="0.3">
      <c r="A764" t="str">
        <f t="shared" si="22"/>
        <v>Canada#AEZ7#ocr</v>
      </c>
      <c r="B764" t="s">
        <v>1986</v>
      </c>
      <c r="C764" t="s">
        <v>1976</v>
      </c>
      <c r="D764" t="s">
        <v>1963</v>
      </c>
      <c r="E764" s="41">
        <v>0</v>
      </c>
      <c r="F764">
        <f t="shared" si="23"/>
        <v>0</v>
      </c>
    </row>
    <row r="765" spans="1:6" x14ac:dyDescent="0.3">
      <c r="A765" t="str">
        <f t="shared" si="22"/>
        <v>Canada#AEZ8#ocr</v>
      </c>
      <c r="B765" t="s">
        <v>1986</v>
      </c>
      <c r="C765" t="s">
        <v>1976</v>
      </c>
      <c r="D765" t="s">
        <v>1964</v>
      </c>
      <c r="E765" s="41">
        <v>7.0000000000000007E-2</v>
      </c>
      <c r="F765">
        <f t="shared" si="23"/>
        <v>70</v>
      </c>
    </row>
    <row r="766" spans="1:6" x14ac:dyDescent="0.3">
      <c r="A766" t="str">
        <f t="shared" si="22"/>
        <v>Canada#AEZ9#ocr</v>
      </c>
      <c r="B766" t="s">
        <v>1986</v>
      </c>
      <c r="C766" t="s">
        <v>1976</v>
      </c>
      <c r="D766" t="s">
        <v>1965</v>
      </c>
      <c r="E766" s="41">
        <v>12.17</v>
      </c>
      <c r="F766">
        <f t="shared" si="23"/>
        <v>12170</v>
      </c>
    </row>
    <row r="767" spans="1:6" x14ac:dyDescent="0.3">
      <c r="A767" t="str">
        <f t="shared" si="22"/>
        <v>Canada#AEZ10#ocr</v>
      </c>
      <c r="B767" t="s">
        <v>1986</v>
      </c>
      <c r="C767" t="s">
        <v>1976</v>
      </c>
      <c r="D767" t="s">
        <v>1966</v>
      </c>
      <c r="E767" s="41">
        <v>11.82</v>
      </c>
      <c r="F767">
        <f t="shared" si="23"/>
        <v>11820</v>
      </c>
    </row>
    <row r="768" spans="1:6" x14ac:dyDescent="0.3">
      <c r="A768" t="str">
        <f t="shared" si="22"/>
        <v>Canada#AEZ11#ocr</v>
      </c>
      <c r="B768" t="s">
        <v>1986</v>
      </c>
      <c r="C768" t="s">
        <v>1976</v>
      </c>
      <c r="D768" t="s">
        <v>1967</v>
      </c>
      <c r="E768" s="41">
        <v>0</v>
      </c>
      <c r="F768">
        <f t="shared" si="23"/>
        <v>0</v>
      </c>
    </row>
    <row r="769" spans="1:6" x14ac:dyDescent="0.3">
      <c r="A769" t="str">
        <f t="shared" si="22"/>
        <v>Canada#AEZ12#ocr</v>
      </c>
      <c r="B769" t="s">
        <v>1986</v>
      </c>
      <c r="C769" t="s">
        <v>1976</v>
      </c>
      <c r="D769" t="s">
        <v>1968</v>
      </c>
      <c r="E769" s="41">
        <v>0</v>
      </c>
      <c r="F769">
        <f t="shared" si="23"/>
        <v>0</v>
      </c>
    </row>
    <row r="770" spans="1:6" x14ac:dyDescent="0.3">
      <c r="A770" t="str">
        <f t="shared" si="22"/>
        <v>Canada#AEZ13#ocr</v>
      </c>
      <c r="B770" t="s">
        <v>1986</v>
      </c>
      <c r="C770" t="s">
        <v>1976</v>
      </c>
      <c r="D770" t="s">
        <v>1969</v>
      </c>
      <c r="E770" s="41">
        <v>0</v>
      </c>
      <c r="F770">
        <f t="shared" si="23"/>
        <v>0</v>
      </c>
    </row>
    <row r="771" spans="1:6" x14ac:dyDescent="0.3">
      <c r="A771" t="str">
        <f t="shared" ref="A771:A834" si="24">_xlfn.CONCAT(B771,"#",D771,"#",C771)</f>
        <v>Canada#AEZ14#ocr</v>
      </c>
      <c r="B771" t="s">
        <v>1986</v>
      </c>
      <c r="C771" t="s">
        <v>1976</v>
      </c>
      <c r="D771" t="s">
        <v>1970</v>
      </c>
      <c r="E771" s="41">
        <v>0</v>
      </c>
      <c r="F771">
        <f t="shared" ref="F771:F834" si="25">E771*1000</f>
        <v>0</v>
      </c>
    </row>
    <row r="772" spans="1:6" x14ac:dyDescent="0.3">
      <c r="A772" t="str">
        <f t="shared" si="24"/>
        <v>Canada#AEZ15#ocr</v>
      </c>
      <c r="B772" t="s">
        <v>1986</v>
      </c>
      <c r="C772" t="s">
        <v>1976</v>
      </c>
      <c r="D772" t="s">
        <v>1971</v>
      </c>
      <c r="E772" s="41">
        <v>0.04</v>
      </c>
      <c r="F772">
        <f t="shared" si="25"/>
        <v>40</v>
      </c>
    </row>
    <row r="773" spans="1:6" x14ac:dyDescent="0.3">
      <c r="A773" t="str">
        <f t="shared" si="24"/>
        <v>Canada#AEZ16#ocr</v>
      </c>
      <c r="B773" t="s">
        <v>1986</v>
      </c>
      <c r="C773" t="s">
        <v>1976</v>
      </c>
      <c r="D773" t="s">
        <v>1972</v>
      </c>
      <c r="E773" s="41">
        <v>0</v>
      </c>
      <c r="F773">
        <f t="shared" si="25"/>
        <v>0</v>
      </c>
    </row>
    <row r="774" spans="1:6" x14ac:dyDescent="0.3">
      <c r="A774" t="str">
        <f t="shared" si="24"/>
        <v>Canada#AEZ17#ocr</v>
      </c>
      <c r="B774" t="s">
        <v>1986</v>
      </c>
      <c r="C774" t="s">
        <v>1976</v>
      </c>
      <c r="D774" t="s">
        <v>1973</v>
      </c>
      <c r="E774" s="41">
        <v>0</v>
      </c>
      <c r="F774">
        <f t="shared" si="25"/>
        <v>0</v>
      </c>
    </row>
    <row r="775" spans="1:6" x14ac:dyDescent="0.3">
      <c r="A775" t="str">
        <f t="shared" si="24"/>
        <v>Canada#AEZ18#ocr</v>
      </c>
      <c r="B775" t="s">
        <v>1986</v>
      </c>
      <c r="C775" t="s">
        <v>1976</v>
      </c>
      <c r="D775" t="s">
        <v>1974</v>
      </c>
      <c r="E775" s="41">
        <v>0</v>
      </c>
      <c r="F775">
        <f t="shared" si="25"/>
        <v>0</v>
      </c>
    </row>
    <row r="776" spans="1:6" x14ac:dyDescent="0.3">
      <c r="A776" t="str">
        <f t="shared" si="24"/>
        <v>Canada#AEZ1#osd</v>
      </c>
      <c r="B776" t="s">
        <v>1986</v>
      </c>
      <c r="C776" t="s">
        <v>1977</v>
      </c>
      <c r="D776" t="s">
        <v>1957</v>
      </c>
      <c r="E776" s="41">
        <v>0</v>
      </c>
      <c r="F776">
        <f t="shared" si="25"/>
        <v>0</v>
      </c>
    </row>
    <row r="777" spans="1:6" x14ac:dyDescent="0.3">
      <c r="A777" t="str">
        <f t="shared" si="24"/>
        <v>Canada#AEZ2#osd</v>
      </c>
      <c r="B777" t="s">
        <v>1986</v>
      </c>
      <c r="C777" t="s">
        <v>1977</v>
      </c>
      <c r="D777" t="s">
        <v>1958</v>
      </c>
      <c r="E777" s="41">
        <v>0</v>
      </c>
      <c r="F777">
        <f t="shared" si="25"/>
        <v>0</v>
      </c>
    </row>
    <row r="778" spans="1:6" x14ac:dyDescent="0.3">
      <c r="A778" t="str">
        <f t="shared" si="24"/>
        <v>Canada#AEZ3#osd</v>
      </c>
      <c r="B778" t="s">
        <v>1986</v>
      </c>
      <c r="C778" t="s">
        <v>1977</v>
      </c>
      <c r="D778" t="s">
        <v>1959</v>
      </c>
      <c r="E778" s="41">
        <v>0</v>
      </c>
      <c r="F778">
        <f t="shared" si="25"/>
        <v>0</v>
      </c>
    </row>
    <row r="779" spans="1:6" x14ac:dyDescent="0.3">
      <c r="A779" t="str">
        <f t="shared" si="24"/>
        <v>Canada#AEZ4#osd</v>
      </c>
      <c r="B779" t="s">
        <v>1986</v>
      </c>
      <c r="C779" t="s">
        <v>1977</v>
      </c>
      <c r="D779" t="s">
        <v>1960</v>
      </c>
      <c r="E779" s="41">
        <v>0</v>
      </c>
      <c r="F779">
        <f t="shared" si="25"/>
        <v>0</v>
      </c>
    </row>
    <row r="780" spans="1:6" x14ac:dyDescent="0.3">
      <c r="A780" t="str">
        <f t="shared" si="24"/>
        <v>Canada#AEZ5#osd</v>
      </c>
      <c r="B780" t="s">
        <v>1986</v>
      </c>
      <c r="C780" t="s">
        <v>1977</v>
      </c>
      <c r="D780" t="s">
        <v>1961</v>
      </c>
      <c r="E780" s="41">
        <v>0</v>
      </c>
      <c r="F780">
        <f t="shared" si="25"/>
        <v>0</v>
      </c>
    </row>
    <row r="781" spans="1:6" x14ac:dyDescent="0.3">
      <c r="A781" t="str">
        <f t="shared" si="24"/>
        <v>Canada#AEZ6#osd</v>
      </c>
      <c r="B781" t="s">
        <v>1986</v>
      </c>
      <c r="C781" t="s">
        <v>1977</v>
      </c>
      <c r="D781" t="s">
        <v>1962</v>
      </c>
      <c r="E781" s="41">
        <v>0</v>
      </c>
      <c r="F781">
        <f t="shared" si="25"/>
        <v>0</v>
      </c>
    </row>
    <row r="782" spans="1:6" x14ac:dyDescent="0.3">
      <c r="A782" t="str">
        <f t="shared" si="24"/>
        <v>Canada#AEZ7#osd</v>
      </c>
      <c r="B782" t="s">
        <v>1986</v>
      </c>
      <c r="C782" t="s">
        <v>1977</v>
      </c>
      <c r="D782" t="s">
        <v>1963</v>
      </c>
      <c r="E782" s="41">
        <v>0</v>
      </c>
      <c r="F782">
        <f t="shared" si="25"/>
        <v>0</v>
      </c>
    </row>
    <row r="783" spans="1:6" x14ac:dyDescent="0.3">
      <c r="A783" t="str">
        <f t="shared" si="24"/>
        <v>Canada#AEZ8#osd</v>
      </c>
      <c r="B783" t="s">
        <v>1986</v>
      </c>
      <c r="C783" t="s">
        <v>1977</v>
      </c>
      <c r="D783" t="s">
        <v>1964</v>
      </c>
      <c r="E783" s="41">
        <v>36.67</v>
      </c>
      <c r="F783">
        <f t="shared" si="25"/>
        <v>36670</v>
      </c>
    </row>
    <row r="784" spans="1:6" x14ac:dyDescent="0.3">
      <c r="A784" t="str">
        <f t="shared" si="24"/>
        <v>Canada#AEZ9#osd</v>
      </c>
      <c r="B784" t="s">
        <v>1986</v>
      </c>
      <c r="C784" t="s">
        <v>1977</v>
      </c>
      <c r="D784" t="s">
        <v>1965</v>
      </c>
      <c r="E784" s="41">
        <v>8389.98</v>
      </c>
      <c r="F784">
        <f t="shared" si="25"/>
        <v>8389980</v>
      </c>
    </row>
    <row r="785" spans="1:6" x14ac:dyDescent="0.3">
      <c r="A785" t="str">
        <f t="shared" si="24"/>
        <v>Canada#AEZ10#osd</v>
      </c>
      <c r="B785" t="s">
        <v>1986</v>
      </c>
      <c r="C785" t="s">
        <v>1977</v>
      </c>
      <c r="D785" t="s">
        <v>1966</v>
      </c>
      <c r="E785" s="41">
        <v>2732.54</v>
      </c>
      <c r="F785">
        <f t="shared" si="25"/>
        <v>2732540</v>
      </c>
    </row>
    <row r="786" spans="1:6" x14ac:dyDescent="0.3">
      <c r="A786" t="str">
        <f t="shared" si="24"/>
        <v>Canada#AEZ11#osd</v>
      </c>
      <c r="B786" t="s">
        <v>1986</v>
      </c>
      <c r="C786" t="s">
        <v>1977</v>
      </c>
      <c r="D786" t="s">
        <v>1967</v>
      </c>
      <c r="E786" s="41">
        <v>0.06</v>
      </c>
      <c r="F786">
        <f t="shared" si="25"/>
        <v>60</v>
      </c>
    </row>
    <row r="787" spans="1:6" x14ac:dyDescent="0.3">
      <c r="A787" t="str">
        <f t="shared" si="24"/>
        <v>Canada#AEZ12#osd</v>
      </c>
      <c r="B787" t="s">
        <v>1986</v>
      </c>
      <c r="C787" t="s">
        <v>1977</v>
      </c>
      <c r="D787" t="s">
        <v>1968</v>
      </c>
      <c r="E787" s="41">
        <v>0</v>
      </c>
      <c r="F787">
        <f t="shared" si="25"/>
        <v>0</v>
      </c>
    </row>
    <row r="788" spans="1:6" x14ac:dyDescent="0.3">
      <c r="A788" t="str">
        <f t="shared" si="24"/>
        <v>Canada#AEZ13#osd</v>
      </c>
      <c r="B788" t="s">
        <v>1986</v>
      </c>
      <c r="C788" t="s">
        <v>1977</v>
      </c>
      <c r="D788" t="s">
        <v>1969</v>
      </c>
      <c r="E788" s="41">
        <v>0</v>
      </c>
      <c r="F788">
        <f t="shared" si="25"/>
        <v>0</v>
      </c>
    </row>
    <row r="789" spans="1:6" x14ac:dyDescent="0.3">
      <c r="A789" t="str">
        <f t="shared" si="24"/>
        <v>Canada#AEZ14#osd</v>
      </c>
      <c r="B789" t="s">
        <v>1986</v>
      </c>
      <c r="C789" t="s">
        <v>1977</v>
      </c>
      <c r="D789" t="s">
        <v>1970</v>
      </c>
      <c r="E789" s="41">
        <v>0.35</v>
      </c>
      <c r="F789">
        <f t="shared" si="25"/>
        <v>350</v>
      </c>
    </row>
    <row r="790" spans="1:6" x14ac:dyDescent="0.3">
      <c r="A790" t="str">
        <f t="shared" si="24"/>
        <v>Canada#AEZ15#osd</v>
      </c>
      <c r="B790" t="s">
        <v>1986</v>
      </c>
      <c r="C790" t="s">
        <v>1977</v>
      </c>
      <c r="D790" t="s">
        <v>1971</v>
      </c>
      <c r="E790" s="41">
        <v>196.95</v>
      </c>
      <c r="F790">
        <f t="shared" si="25"/>
        <v>196950</v>
      </c>
    </row>
    <row r="791" spans="1:6" x14ac:dyDescent="0.3">
      <c r="A791" t="str">
        <f t="shared" si="24"/>
        <v>Canada#AEZ16#osd</v>
      </c>
      <c r="B791" t="s">
        <v>1986</v>
      </c>
      <c r="C791" t="s">
        <v>1977</v>
      </c>
      <c r="D791" t="s">
        <v>1972</v>
      </c>
      <c r="E791" s="41">
        <v>0</v>
      </c>
      <c r="F791">
        <f t="shared" si="25"/>
        <v>0</v>
      </c>
    </row>
    <row r="792" spans="1:6" x14ac:dyDescent="0.3">
      <c r="A792" t="str">
        <f t="shared" si="24"/>
        <v>Canada#AEZ17#osd</v>
      </c>
      <c r="B792" t="s">
        <v>1986</v>
      </c>
      <c r="C792" t="s">
        <v>1977</v>
      </c>
      <c r="D792" t="s">
        <v>1973</v>
      </c>
      <c r="E792" s="41">
        <v>0</v>
      </c>
      <c r="F792">
        <f t="shared" si="25"/>
        <v>0</v>
      </c>
    </row>
    <row r="793" spans="1:6" x14ac:dyDescent="0.3">
      <c r="A793" t="str">
        <f t="shared" si="24"/>
        <v>Canada#AEZ18#osd</v>
      </c>
      <c r="B793" t="s">
        <v>1986</v>
      </c>
      <c r="C793" t="s">
        <v>1977</v>
      </c>
      <c r="D793" t="s">
        <v>1974</v>
      </c>
      <c r="E793" s="41">
        <v>0</v>
      </c>
      <c r="F793">
        <f t="shared" si="25"/>
        <v>0</v>
      </c>
    </row>
    <row r="794" spans="1:6" x14ac:dyDescent="0.3">
      <c r="A794" t="str">
        <f t="shared" si="24"/>
        <v>Canada#AEZ1#pdr</v>
      </c>
      <c r="B794" t="s">
        <v>1986</v>
      </c>
      <c r="C794" t="s">
        <v>1978</v>
      </c>
      <c r="D794" t="s">
        <v>1957</v>
      </c>
      <c r="E794" s="41">
        <v>0</v>
      </c>
      <c r="F794">
        <f t="shared" si="25"/>
        <v>0</v>
      </c>
    </row>
    <row r="795" spans="1:6" x14ac:dyDescent="0.3">
      <c r="A795" t="str">
        <f t="shared" si="24"/>
        <v>Canada#AEZ2#pdr</v>
      </c>
      <c r="B795" t="s">
        <v>1986</v>
      </c>
      <c r="C795" t="s">
        <v>1978</v>
      </c>
      <c r="D795" t="s">
        <v>1958</v>
      </c>
      <c r="E795" s="41">
        <v>0</v>
      </c>
      <c r="F795">
        <f t="shared" si="25"/>
        <v>0</v>
      </c>
    </row>
    <row r="796" spans="1:6" x14ac:dyDescent="0.3">
      <c r="A796" t="str">
        <f t="shared" si="24"/>
        <v>Canada#AEZ3#pdr</v>
      </c>
      <c r="B796" t="s">
        <v>1986</v>
      </c>
      <c r="C796" t="s">
        <v>1978</v>
      </c>
      <c r="D796" t="s">
        <v>1959</v>
      </c>
      <c r="E796" s="41">
        <v>0</v>
      </c>
      <c r="F796">
        <f t="shared" si="25"/>
        <v>0</v>
      </c>
    </row>
    <row r="797" spans="1:6" x14ac:dyDescent="0.3">
      <c r="A797" t="str">
        <f t="shared" si="24"/>
        <v>Canada#AEZ4#pdr</v>
      </c>
      <c r="B797" t="s">
        <v>1986</v>
      </c>
      <c r="C797" t="s">
        <v>1978</v>
      </c>
      <c r="D797" t="s">
        <v>1960</v>
      </c>
      <c r="E797" s="41">
        <v>0</v>
      </c>
      <c r="F797">
        <f t="shared" si="25"/>
        <v>0</v>
      </c>
    </row>
    <row r="798" spans="1:6" x14ac:dyDescent="0.3">
      <c r="A798" t="str">
        <f t="shared" si="24"/>
        <v>Canada#AEZ5#pdr</v>
      </c>
      <c r="B798" t="s">
        <v>1986</v>
      </c>
      <c r="C798" t="s">
        <v>1978</v>
      </c>
      <c r="D798" t="s">
        <v>1961</v>
      </c>
      <c r="E798" s="41">
        <v>0</v>
      </c>
      <c r="F798">
        <f t="shared" si="25"/>
        <v>0</v>
      </c>
    </row>
    <row r="799" spans="1:6" x14ac:dyDescent="0.3">
      <c r="A799" t="str">
        <f t="shared" si="24"/>
        <v>Canada#AEZ6#pdr</v>
      </c>
      <c r="B799" t="s">
        <v>1986</v>
      </c>
      <c r="C799" t="s">
        <v>1978</v>
      </c>
      <c r="D799" t="s">
        <v>1962</v>
      </c>
      <c r="E799" s="41">
        <v>0</v>
      </c>
      <c r="F799">
        <f t="shared" si="25"/>
        <v>0</v>
      </c>
    </row>
    <row r="800" spans="1:6" x14ac:dyDescent="0.3">
      <c r="A800" t="str">
        <f t="shared" si="24"/>
        <v>Canada#AEZ7#pdr</v>
      </c>
      <c r="B800" t="s">
        <v>1986</v>
      </c>
      <c r="C800" t="s">
        <v>1978</v>
      </c>
      <c r="D800" t="s">
        <v>1963</v>
      </c>
      <c r="E800" s="41">
        <v>0</v>
      </c>
      <c r="F800">
        <f t="shared" si="25"/>
        <v>0</v>
      </c>
    </row>
    <row r="801" spans="1:6" x14ac:dyDescent="0.3">
      <c r="A801" t="str">
        <f t="shared" si="24"/>
        <v>Canada#AEZ8#pdr</v>
      </c>
      <c r="B801" t="s">
        <v>1986</v>
      </c>
      <c r="C801" t="s">
        <v>1978</v>
      </c>
      <c r="D801" t="s">
        <v>1964</v>
      </c>
      <c r="E801" s="41">
        <v>0</v>
      </c>
      <c r="F801">
        <f t="shared" si="25"/>
        <v>0</v>
      </c>
    </row>
    <row r="802" spans="1:6" x14ac:dyDescent="0.3">
      <c r="A802" t="str">
        <f t="shared" si="24"/>
        <v>Canada#AEZ9#pdr</v>
      </c>
      <c r="B802" t="s">
        <v>1986</v>
      </c>
      <c r="C802" t="s">
        <v>1978</v>
      </c>
      <c r="D802" t="s">
        <v>1965</v>
      </c>
      <c r="E802" s="41">
        <v>0</v>
      </c>
      <c r="F802">
        <f t="shared" si="25"/>
        <v>0</v>
      </c>
    </row>
    <row r="803" spans="1:6" x14ac:dyDescent="0.3">
      <c r="A803" t="str">
        <f t="shared" si="24"/>
        <v>Canada#AEZ10#pdr</v>
      </c>
      <c r="B803" t="s">
        <v>1986</v>
      </c>
      <c r="C803" t="s">
        <v>1978</v>
      </c>
      <c r="D803" t="s">
        <v>1966</v>
      </c>
      <c r="E803" s="41">
        <v>0</v>
      </c>
      <c r="F803">
        <f t="shared" si="25"/>
        <v>0</v>
      </c>
    </row>
    <row r="804" spans="1:6" x14ac:dyDescent="0.3">
      <c r="A804" t="str">
        <f t="shared" si="24"/>
        <v>Canada#AEZ11#pdr</v>
      </c>
      <c r="B804" t="s">
        <v>1986</v>
      </c>
      <c r="C804" t="s">
        <v>1978</v>
      </c>
      <c r="D804" t="s">
        <v>1967</v>
      </c>
      <c r="E804" s="41">
        <v>0</v>
      </c>
      <c r="F804">
        <f t="shared" si="25"/>
        <v>0</v>
      </c>
    </row>
    <row r="805" spans="1:6" x14ac:dyDescent="0.3">
      <c r="A805" t="str">
        <f t="shared" si="24"/>
        <v>Canada#AEZ12#pdr</v>
      </c>
      <c r="B805" t="s">
        <v>1986</v>
      </c>
      <c r="C805" t="s">
        <v>1978</v>
      </c>
      <c r="D805" t="s">
        <v>1968</v>
      </c>
      <c r="E805" s="41">
        <v>0</v>
      </c>
      <c r="F805">
        <f t="shared" si="25"/>
        <v>0</v>
      </c>
    </row>
    <row r="806" spans="1:6" x14ac:dyDescent="0.3">
      <c r="A806" t="str">
        <f t="shared" si="24"/>
        <v>Canada#AEZ13#pdr</v>
      </c>
      <c r="B806" t="s">
        <v>1986</v>
      </c>
      <c r="C806" t="s">
        <v>1978</v>
      </c>
      <c r="D806" t="s">
        <v>1969</v>
      </c>
      <c r="E806" s="41">
        <v>0</v>
      </c>
      <c r="F806">
        <f t="shared" si="25"/>
        <v>0</v>
      </c>
    </row>
    <row r="807" spans="1:6" x14ac:dyDescent="0.3">
      <c r="A807" t="str">
        <f t="shared" si="24"/>
        <v>Canada#AEZ14#pdr</v>
      </c>
      <c r="B807" t="s">
        <v>1986</v>
      </c>
      <c r="C807" t="s">
        <v>1978</v>
      </c>
      <c r="D807" t="s">
        <v>1970</v>
      </c>
      <c r="E807" s="41">
        <v>0</v>
      </c>
      <c r="F807">
        <f t="shared" si="25"/>
        <v>0</v>
      </c>
    </row>
    <row r="808" spans="1:6" x14ac:dyDescent="0.3">
      <c r="A808" t="str">
        <f t="shared" si="24"/>
        <v>Canada#AEZ15#pdr</v>
      </c>
      <c r="B808" t="s">
        <v>1986</v>
      </c>
      <c r="C808" t="s">
        <v>1978</v>
      </c>
      <c r="D808" t="s">
        <v>1971</v>
      </c>
      <c r="E808" s="41">
        <v>0</v>
      </c>
      <c r="F808">
        <f t="shared" si="25"/>
        <v>0</v>
      </c>
    </row>
    <row r="809" spans="1:6" x14ac:dyDescent="0.3">
      <c r="A809" t="str">
        <f t="shared" si="24"/>
        <v>Canada#AEZ16#pdr</v>
      </c>
      <c r="B809" t="s">
        <v>1986</v>
      </c>
      <c r="C809" t="s">
        <v>1978</v>
      </c>
      <c r="D809" t="s">
        <v>1972</v>
      </c>
      <c r="E809" s="41">
        <v>0</v>
      </c>
      <c r="F809">
        <f t="shared" si="25"/>
        <v>0</v>
      </c>
    </row>
    <row r="810" spans="1:6" x14ac:dyDescent="0.3">
      <c r="A810" t="str">
        <f t="shared" si="24"/>
        <v>Canada#AEZ17#pdr</v>
      </c>
      <c r="B810" t="s">
        <v>1986</v>
      </c>
      <c r="C810" t="s">
        <v>1978</v>
      </c>
      <c r="D810" t="s">
        <v>1973</v>
      </c>
      <c r="E810" s="41">
        <v>0</v>
      </c>
      <c r="F810">
        <f t="shared" si="25"/>
        <v>0</v>
      </c>
    </row>
    <row r="811" spans="1:6" x14ac:dyDescent="0.3">
      <c r="A811" t="str">
        <f t="shared" si="24"/>
        <v>Canada#AEZ18#pdr</v>
      </c>
      <c r="B811" t="s">
        <v>1986</v>
      </c>
      <c r="C811" t="s">
        <v>1978</v>
      </c>
      <c r="D811" t="s">
        <v>1974</v>
      </c>
      <c r="E811" s="41">
        <v>0</v>
      </c>
      <c r="F811">
        <f t="shared" si="25"/>
        <v>0</v>
      </c>
    </row>
    <row r="812" spans="1:6" x14ac:dyDescent="0.3">
      <c r="A812" t="str">
        <f t="shared" si="24"/>
        <v>Canada#AEZ1#pfb</v>
      </c>
      <c r="B812" t="s">
        <v>1986</v>
      </c>
      <c r="C812" t="s">
        <v>1979</v>
      </c>
      <c r="D812" t="s">
        <v>1957</v>
      </c>
      <c r="E812" s="41">
        <v>0</v>
      </c>
      <c r="F812">
        <f t="shared" si="25"/>
        <v>0</v>
      </c>
    </row>
    <row r="813" spans="1:6" x14ac:dyDescent="0.3">
      <c r="A813" t="str">
        <f t="shared" si="24"/>
        <v>Canada#AEZ2#pfb</v>
      </c>
      <c r="B813" t="s">
        <v>1986</v>
      </c>
      <c r="C813" t="s">
        <v>1979</v>
      </c>
      <c r="D813" t="s">
        <v>1958</v>
      </c>
      <c r="E813" s="41">
        <v>0</v>
      </c>
      <c r="F813">
        <f t="shared" si="25"/>
        <v>0</v>
      </c>
    </row>
    <row r="814" spans="1:6" x14ac:dyDescent="0.3">
      <c r="A814" t="str">
        <f t="shared" si="24"/>
        <v>Canada#AEZ3#pfb</v>
      </c>
      <c r="B814" t="s">
        <v>1986</v>
      </c>
      <c r="C814" t="s">
        <v>1979</v>
      </c>
      <c r="D814" t="s">
        <v>1959</v>
      </c>
      <c r="E814" s="41">
        <v>0</v>
      </c>
      <c r="F814">
        <f t="shared" si="25"/>
        <v>0</v>
      </c>
    </row>
    <row r="815" spans="1:6" x14ac:dyDescent="0.3">
      <c r="A815" t="str">
        <f t="shared" si="24"/>
        <v>Canada#AEZ4#pfb</v>
      </c>
      <c r="B815" t="s">
        <v>1986</v>
      </c>
      <c r="C815" t="s">
        <v>1979</v>
      </c>
      <c r="D815" t="s">
        <v>1960</v>
      </c>
      <c r="E815" s="41">
        <v>0</v>
      </c>
      <c r="F815">
        <f t="shared" si="25"/>
        <v>0</v>
      </c>
    </row>
    <row r="816" spans="1:6" x14ac:dyDescent="0.3">
      <c r="A816" t="str">
        <f t="shared" si="24"/>
        <v>Canada#AEZ5#pfb</v>
      </c>
      <c r="B816" t="s">
        <v>1986</v>
      </c>
      <c r="C816" t="s">
        <v>1979</v>
      </c>
      <c r="D816" t="s">
        <v>1961</v>
      </c>
      <c r="E816" s="41">
        <v>0</v>
      </c>
      <c r="F816">
        <f t="shared" si="25"/>
        <v>0</v>
      </c>
    </row>
    <row r="817" spans="1:6" x14ac:dyDescent="0.3">
      <c r="A817" t="str">
        <f t="shared" si="24"/>
        <v>Canada#AEZ6#pfb</v>
      </c>
      <c r="B817" t="s">
        <v>1986</v>
      </c>
      <c r="C817" t="s">
        <v>1979</v>
      </c>
      <c r="D817" t="s">
        <v>1962</v>
      </c>
      <c r="E817" s="41">
        <v>0</v>
      </c>
      <c r="F817">
        <f t="shared" si="25"/>
        <v>0</v>
      </c>
    </row>
    <row r="818" spans="1:6" x14ac:dyDescent="0.3">
      <c r="A818" t="str">
        <f t="shared" si="24"/>
        <v>Canada#AEZ7#pfb</v>
      </c>
      <c r="B818" t="s">
        <v>1986</v>
      </c>
      <c r="C818" t="s">
        <v>1979</v>
      </c>
      <c r="D818" t="s">
        <v>1963</v>
      </c>
      <c r="E818" s="41">
        <v>0</v>
      </c>
      <c r="F818">
        <f t="shared" si="25"/>
        <v>0</v>
      </c>
    </row>
    <row r="819" spans="1:6" x14ac:dyDescent="0.3">
      <c r="A819" t="str">
        <f t="shared" si="24"/>
        <v>Canada#AEZ8#pfb</v>
      </c>
      <c r="B819" t="s">
        <v>1986</v>
      </c>
      <c r="C819" t="s">
        <v>1979</v>
      </c>
      <c r="D819" t="s">
        <v>1964</v>
      </c>
      <c r="E819" s="41">
        <v>0.56000000000000005</v>
      </c>
      <c r="F819">
        <f t="shared" si="25"/>
        <v>560</v>
      </c>
    </row>
    <row r="820" spans="1:6" x14ac:dyDescent="0.3">
      <c r="A820" t="str">
        <f t="shared" si="24"/>
        <v>Canada#AEZ9#pfb</v>
      </c>
      <c r="B820" t="s">
        <v>1986</v>
      </c>
      <c r="C820" t="s">
        <v>1979</v>
      </c>
      <c r="D820" t="s">
        <v>1965</v>
      </c>
      <c r="E820" s="41">
        <v>17.39</v>
      </c>
      <c r="F820">
        <f t="shared" si="25"/>
        <v>17390</v>
      </c>
    </row>
    <row r="821" spans="1:6" x14ac:dyDescent="0.3">
      <c r="A821" t="str">
        <f t="shared" si="24"/>
        <v>Canada#AEZ10#pfb</v>
      </c>
      <c r="B821" t="s">
        <v>1986</v>
      </c>
      <c r="C821" t="s">
        <v>1979</v>
      </c>
      <c r="D821" t="s">
        <v>1966</v>
      </c>
      <c r="E821" s="41">
        <v>3.62</v>
      </c>
      <c r="F821">
        <f t="shared" si="25"/>
        <v>3620</v>
      </c>
    </row>
    <row r="822" spans="1:6" x14ac:dyDescent="0.3">
      <c r="A822" t="str">
        <f t="shared" si="24"/>
        <v>Canada#AEZ11#pfb</v>
      </c>
      <c r="B822" t="s">
        <v>1986</v>
      </c>
      <c r="C822" t="s">
        <v>1979</v>
      </c>
      <c r="D822" t="s">
        <v>1967</v>
      </c>
      <c r="E822" s="41">
        <v>0.02</v>
      </c>
      <c r="F822">
        <f t="shared" si="25"/>
        <v>20</v>
      </c>
    </row>
    <row r="823" spans="1:6" x14ac:dyDescent="0.3">
      <c r="A823" t="str">
        <f t="shared" si="24"/>
        <v>Canada#AEZ12#pfb</v>
      </c>
      <c r="B823" t="s">
        <v>1986</v>
      </c>
      <c r="C823" t="s">
        <v>1979</v>
      </c>
      <c r="D823" t="s">
        <v>1968</v>
      </c>
      <c r="E823" s="41">
        <v>0</v>
      </c>
      <c r="F823">
        <f t="shared" si="25"/>
        <v>0</v>
      </c>
    </row>
    <row r="824" spans="1:6" x14ac:dyDescent="0.3">
      <c r="A824" t="str">
        <f t="shared" si="24"/>
        <v>Canada#AEZ13#pfb</v>
      </c>
      <c r="B824" t="s">
        <v>1986</v>
      </c>
      <c r="C824" t="s">
        <v>1979</v>
      </c>
      <c r="D824" t="s">
        <v>1969</v>
      </c>
      <c r="E824" s="41">
        <v>0</v>
      </c>
      <c r="F824">
        <f t="shared" si="25"/>
        <v>0</v>
      </c>
    </row>
    <row r="825" spans="1:6" x14ac:dyDescent="0.3">
      <c r="A825" t="str">
        <f t="shared" si="24"/>
        <v>Canada#AEZ14#pfb</v>
      </c>
      <c r="B825" t="s">
        <v>1986</v>
      </c>
      <c r="C825" t="s">
        <v>1979</v>
      </c>
      <c r="D825" t="s">
        <v>1970</v>
      </c>
      <c r="E825" s="41">
        <v>0.01</v>
      </c>
      <c r="F825">
        <f t="shared" si="25"/>
        <v>10</v>
      </c>
    </row>
    <row r="826" spans="1:6" x14ac:dyDescent="0.3">
      <c r="A826" t="str">
        <f t="shared" si="24"/>
        <v>Canada#AEZ15#pfb</v>
      </c>
      <c r="B826" t="s">
        <v>1986</v>
      </c>
      <c r="C826" t="s">
        <v>1979</v>
      </c>
      <c r="D826" t="s">
        <v>1971</v>
      </c>
      <c r="E826" s="41">
        <v>0.36</v>
      </c>
      <c r="F826">
        <f t="shared" si="25"/>
        <v>360</v>
      </c>
    </row>
    <row r="827" spans="1:6" x14ac:dyDescent="0.3">
      <c r="A827" t="str">
        <f t="shared" si="24"/>
        <v>Canada#AEZ16#pfb</v>
      </c>
      <c r="B827" t="s">
        <v>1986</v>
      </c>
      <c r="C827" t="s">
        <v>1979</v>
      </c>
      <c r="D827" t="s">
        <v>1972</v>
      </c>
      <c r="E827" s="41">
        <v>0</v>
      </c>
      <c r="F827">
        <f t="shared" si="25"/>
        <v>0</v>
      </c>
    </row>
    <row r="828" spans="1:6" x14ac:dyDescent="0.3">
      <c r="A828" t="str">
        <f t="shared" si="24"/>
        <v>Canada#AEZ17#pfb</v>
      </c>
      <c r="B828" t="s">
        <v>1986</v>
      </c>
      <c r="C828" t="s">
        <v>1979</v>
      </c>
      <c r="D828" t="s">
        <v>1973</v>
      </c>
      <c r="E828" s="41">
        <v>0</v>
      </c>
      <c r="F828">
        <f t="shared" si="25"/>
        <v>0</v>
      </c>
    </row>
    <row r="829" spans="1:6" x14ac:dyDescent="0.3">
      <c r="A829" t="str">
        <f t="shared" si="24"/>
        <v>Canada#AEZ18#pfb</v>
      </c>
      <c r="B829" t="s">
        <v>1986</v>
      </c>
      <c r="C829" t="s">
        <v>1979</v>
      </c>
      <c r="D829" t="s">
        <v>1974</v>
      </c>
      <c r="E829" s="41">
        <v>0</v>
      </c>
      <c r="F829">
        <f t="shared" si="25"/>
        <v>0</v>
      </c>
    </row>
    <row r="830" spans="1:6" x14ac:dyDescent="0.3">
      <c r="A830" t="str">
        <f t="shared" si="24"/>
        <v>Canada#AEZ1#v_f</v>
      </c>
      <c r="B830" t="s">
        <v>1986</v>
      </c>
      <c r="C830" t="s">
        <v>1980</v>
      </c>
      <c r="D830" t="s">
        <v>1957</v>
      </c>
      <c r="E830" s="41">
        <v>0</v>
      </c>
      <c r="F830">
        <f t="shared" si="25"/>
        <v>0</v>
      </c>
    </row>
    <row r="831" spans="1:6" x14ac:dyDescent="0.3">
      <c r="A831" t="str">
        <f t="shared" si="24"/>
        <v>Canada#AEZ2#v_f</v>
      </c>
      <c r="B831" t="s">
        <v>1986</v>
      </c>
      <c r="C831" t="s">
        <v>1980</v>
      </c>
      <c r="D831" t="s">
        <v>1958</v>
      </c>
      <c r="E831" s="41">
        <v>0</v>
      </c>
      <c r="F831">
        <f t="shared" si="25"/>
        <v>0</v>
      </c>
    </row>
    <row r="832" spans="1:6" x14ac:dyDescent="0.3">
      <c r="A832" t="str">
        <f t="shared" si="24"/>
        <v>Canada#AEZ3#v_f</v>
      </c>
      <c r="B832" t="s">
        <v>1986</v>
      </c>
      <c r="C832" t="s">
        <v>1980</v>
      </c>
      <c r="D832" t="s">
        <v>1959</v>
      </c>
      <c r="E832" s="41">
        <v>0</v>
      </c>
      <c r="F832">
        <f t="shared" si="25"/>
        <v>0</v>
      </c>
    </row>
    <row r="833" spans="1:6" x14ac:dyDescent="0.3">
      <c r="A833" t="str">
        <f t="shared" si="24"/>
        <v>Canada#AEZ4#v_f</v>
      </c>
      <c r="B833" t="s">
        <v>1986</v>
      </c>
      <c r="C833" t="s">
        <v>1980</v>
      </c>
      <c r="D833" t="s">
        <v>1960</v>
      </c>
      <c r="E833" s="41">
        <v>0</v>
      </c>
      <c r="F833">
        <f t="shared" si="25"/>
        <v>0</v>
      </c>
    </row>
    <row r="834" spans="1:6" x14ac:dyDescent="0.3">
      <c r="A834" t="str">
        <f t="shared" si="24"/>
        <v>Canada#AEZ5#v_f</v>
      </c>
      <c r="B834" t="s">
        <v>1986</v>
      </c>
      <c r="C834" t="s">
        <v>1980</v>
      </c>
      <c r="D834" t="s">
        <v>1961</v>
      </c>
      <c r="E834" s="41">
        <v>0</v>
      </c>
      <c r="F834">
        <f t="shared" si="25"/>
        <v>0</v>
      </c>
    </row>
    <row r="835" spans="1:6" x14ac:dyDescent="0.3">
      <c r="A835" t="str">
        <f t="shared" ref="A835:A898" si="26">_xlfn.CONCAT(B835,"#",D835,"#",C835)</f>
        <v>Canada#AEZ6#v_f</v>
      </c>
      <c r="B835" t="s">
        <v>1986</v>
      </c>
      <c r="C835" t="s">
        <v>1980</v>
      </c>
      <c r="D835" t="s">
        <v>1962</v>
      </c>
      <c r="E835" s="41">
        <v>0</v>
      </c>
      <c r="F835">
        <f t="shared" ref="F835:F898" si="27">E835*1000</f>
        <v>0</v>
      </c>
    </row>
    <row r="836" spans="1:6" x14ac:dyDescent="0.3">
      <c r="A836" t="str">
        <f t="shared" si="26"/>
        <v>Canada#AEZ7#v_f</v>
      </c>
      <c r="B836" t="s">
        <v>1986</v>
      </c>
      <c r="C836" t="s">
        <v>1980</v>
      </c>
      <c r="D836" t="s">
        <v>1963</v>
      </c>
      <c r="E836" s="41">
        <v>0</v>
      </c>
      <c r="F836">
        <f t="shared" si="27"/>
        <v>0</v>
      </c>
    </row>
    <row r="837" spans="1:6" x14ac:dyDescent="0.3">
      <c r="A837" t="str">
        <f t="shared" si="26"/>
        <v>Canada#AEZ8#v_f</v>
      </c>
      <c r="B837" t="s">
        <v>1986</v>
      </c>
      <c r="C837" t="s">
        <v>1980</v>
      </c>
      <c r="D837" t="s">
        <v>1964</v>
      </c>
      <c r="E837" s="41">
        <v>76.95</v>
      </c>
      <c r="F837">
        <f t="shared" si="27"/>
        <v>76950</v>
      </c>
    </row>
    <row r="838" spans="1:6" x14ac:dyDescent="0.3">
      <c r="A838" t="str">
        <f t="shared" si="26"/>
        <v>Canada#AEZ9#v_f</v>
      </c>
      <c r="B838" t="s">
        <v>1986</v>
      </c>
      <c r="C838" t="s">
        <v>1980</v>
      </c>
      <c r="D838" t="s">
        <v>1965</v>
      </c>
      <c r="E838" s="41">
        <v>3409.06</v>
      </c>
      <c r="F838">
        <f t="shared" si="27"/>
        <v>3409060</v>
      </c>
    </row>
    <row r="839" spans="1:6" x14ac:dyDescent="0.3">
      <c r="A839" t="str">
        <f t="shared" si="26"/>
        <v>Canada#AEZ10#v_f</v>
      </c>
      <c r="B839" t="s">
        <v>1986</v>
      </c>
      <c r="C839" t="s">
        <v>1980</v>
      </c>
      <c r="D839" t="s">
        <v>1966</v>
      </c>
      <c r="E839" s="41">
        <v>302.12</v>
      </c>
      <c r="F839">
        <f t="shared" si="27"/>
        <v>302120</v>
      </c>
    </row>
    <row r="840" spans="1:6" x14ac:dyDescent="0.3">
      <c r="A840" t="str">
        <f t="shared" si="26"/>
        <v>Canada#AEZ11#v_f</v>
      </c>
      <c r="B840" t="s">
        <v>1986</v>
      </c>
      <c r="C840" t="s">
        <v>1980</v>
      </c>
      <c r="D840" t="s">
        <v>1967</v>
      </c>
      <c r="E840" s="41">
        <v>10.82</v>
      </c>
      <c r="F840">
        <f t="shared" si="27"/>
        <v>10820</v>
      </c>
    </row>
    <row r="841" spans="1:6" x14ac:dyDescent="0.3">
      <c r="A841" t="str">
        <f t="shared" si="26"/>
        <v>Canada#AEZ12#v_f</v>
      </c>
      <c r="B841" t="s">
        <v>1986</v>
      </c>
      <c r="C841" t="s">
        <v>1980</v>
      </c>
      <c r="D841" t="s">
        <v>1968</v>
      </c>
      <c r="E841" s="41">
        <v>0</v>
      </c>
      <c r="F841">
        <f t="shared" si="27"/>
        <v>0</v>
      </c>
    </row>
    <row r="842" spans="1:6" x14ac:dyDescent="0.3">
      <c r="A842" t="str">
        <f t="shared" si="26"/>
        <v>Canada#AEZ13#v_f</v>
      </c>
      <c r="B842" t="s">
        <v>1986</v>
      </c>
      <c r="C842" t="s">
        <v>1980</v>
      </c>
      <c r="D842" t="s">
        <v>1969</v>
      </c>
      <c r="E842" s="41">
        <v>0</v>
      </c>
      <c r="F842">
        <f t="shared" si="27"/>
        <v>0</v>
      </c>
    </row>
    <row r="843" spans="1:6" x14ac:dyDescent="0.3">
      <c r="A843" t="str">
        <f t="shared" si="26"/>
        <v>Canada#AEZ14#v_f</v>
      </c>
      <c r="B843" t="s">
        <v>1986</v>
      </c>
      <c r="C843" t="s">
        <v>1980</v>
      </c>
      <c r="D843" t="s">
        <v>1970</v>
      </c>
      <c r="E843" s="41">
        <v>0.79</v>
      </c>
      <c r="F843">
        <f t="shared" si="27"/>
        <v>790</v>
      </c>
    </row>
    <row r="844" spans="1:6" x14ac:dyDescent="0.3">
      <c r="A844" t="str">
        <f t="shared" si="26"/>
        <v>Canada#AEZ15#v_f</v>
      </c>
      <c r="B844" t="s">
        <v>1986</v>
      </c>
      <c r="C844" t="s">
        <v>1980</v>
      </c>
      <c r="D844" t="s">
        <v>1971</v>
      </c>
      <c r="E844" s="41">
        <v>20.62</v>
      </c>
      <c r="F844">
        <f t="shared" si="27"/>
        <v>20620</v>
      </c>
    </row>
    <row r="845" spans="1:6" x14ac:dyDescent="0.3">
      <c r="A845" t="str">
        <f t="shared" si="26"/>
        <v>Canada#AEZ16#v_f</v>
      </c>
      <c r="B845" t="s">
        <v>1986</v>
      </c>
      <c r="C845" t="s">
        <v>1980</v>
      </c>
      <c r="D845" t="s">
        <v>1972</v>
      </c>
      <c r="E845" s="41">
        <v>0.03</v>
      </c>
      <c r="F845">
        <f t="shared" si="27"/>
        <v>30</v>
      </c>
    </row>
    <row r="846" spans="1:6" x14ac:dyDescent="0.3">
      <c r="A846" t="str">
        <f t="shared" si="26"/>
        <v>Canada#AEZ17#v_f</v>
      </c>
      <c r="B846" t="s">
        <v>1986</v>
      </c>
      <c r="C846" t="s">
        <v>1980</v>
      </c>
      <c r="D846" t="s">
        <v>1973</v>
      </c>
      <c r="E846" s="41">
        <v>0</v>
      </c>
      <c r="F846">
        <f t="shared" si="27"/>
        <v>0</v>
      </c>
    </row>
    <row r="847" spans="1:6" x14ac:dyDescent="0.3">
      <c r="A847" t="str">
        <f t="shared" si="26"/>
        <v>Canada#AEZ18#v_f</v>
      </c>
      <c r="B847" t="s">
        <v>1986</v>
      </c>
      <c r="C847" t="s">
        <v>1980</v>
      </c>
      <c r="D847" t="s">
        <v>1974</v>
      </c>
      <c r="E847" s="41">
        <v>0</v>
      </c>
      <c r="F847">
        <f t="shared" si="27"/>
        <v>0</v>
      </c>
    </row>
    <row r="848" spans="1:6" x14ac:dyDescent="0.3">
      <c r="A848" t="str">
        <f t="shared" si="26"/>
        <v>Canada#AEZ1#wht</v>
      </c>
      <c r="B848" t="s">
        <v>1986</v>
      </c>
      <c r="C848" t="s">
        <v>1981</v>
      </c>
      <c r="D848" t="s">
        <v>1957</v>
      </c>
      <c r="E848" s="41">
        <v>0</v>
      </c>
      <c r="F848">
        <f t="shared" si="27"/>
        <v>0</v>
      </c>
    </row>
    <row r="849" spans="1:6" x14ac:dyDescent="0.3">
      <c r="A849" t="str">
        <f t="shared" si="26"/>
        <v>Canada#AEZ2#wht</v>
      </c>
      <c r="B849" t="s">
        <v>1986</v>
      </c>
      <c r="C849" t="s">
        <v>1981</v>
      </c>
      <c r="D849" t="s">
        <v>1958</v>
      </c>
      <c r="E849" s="41">
        <v>0</v>
      </c>
      <c r="F849">
        <f t="shared" si="27"/>
        <v>0</v>
      </c>
    </row>
    <row r="850" spans="1:6" x14ac:dyDescent="0.3">
      <c r="A850" t="str">
        <f t="shared" si="26"/>
        <v>Canada#AEZ3#wht</v>
      </c>
      <c r="B850" t="s">
        <v>1986</v>
      </c>
      <c r="C850" t="s">
        <v>1981</v>
      </c>
      <c r="D850" t="s">
        <v>1959</v>
      </c>
      <c r="E850" s="41">
        <v>0</v>
      </c>
      <c r="F850">
        <f t="shared" si="27"/>
        <v>0</v>
      </c>
    </row>
    <row r="851" spans="1:6" x14ac:dyDescent="0.3">
      <c r="A851" t="str">
        <f t="shared" si="26"/>
        <v>Canada#AEZ4#wht</v>
      </c>
      <c r="B851" t="s">
        <v>1986</v>
      </c>
      <c r="C851" t="s">
        <v>1981</v>
      </c>
      <c r="D851" t="s">
        <v>1960</v>
      </c>
      <c r="E851" s="41">
        <v>0</v>
      </c>
      <c r="F851">
        <f t="shared" si="27"/>
        <v>0</v>
      </c>
    </row>
    <row r="852" spans="1:6" x14ac:dyDescent="0.3">
      <c r="A852" t="str">
        <f t="shared" si="26"/>
        <v>Canada#AEZ5#wht</v>
      </c>
      <c r="B852" t="s">
        <v>1986</v>
      </c>
      <c r="C852" t="s">
        <v>1981</v>
      </c>
      <c r="D852" t="s">
        <v>1961</v>
      </c>
      <c r="E852" s="41">
        <v>0</v>
      </c>
      <c r="F852">
        <f t="shared" si="27"/>
        <v>0</v>
      </c>
    </row>
    <row r="853" spans="1:6" x14ac:dyDescent="0.3">
      <c r="A853" t="str">
        <f t="shared" si="26"/>
        <v>Canada#AEZ6#wht</v>
      </c>
      <c r="B853" t="s">
        <v>1986</v>
      </c>
      <c r="C853" t="s">
        <v>1981</v>
      </c>
      <c r="D853" t="s">
        <v>1962</v>
      </c>
      <c r="E853" s="41">
        <v>0</v>
      </c>
      <c r="F853">
        <f t="shared" si="27"/>
        <v>0</v>
      </c>
    </row>
    <row r="854" spans="1:6" x14ac:dyDescent="0.3">
      <c r="A854" t="str">
        <f t="shared" si="26"/>
        <v>Canada#AEZ7#wht</v>
      </c>
      <c r="B854" t="s">
        <v>1986</v>
      </c>
      <c r="C854" t="s">
        <v>1981</v>
      </c>
      <c r="D854" t="s">
        <v>1963</v>
      </c>
      <c r="E854" s="41">
        <v>0</v>
      </c>
      <c r="F854">
        <f t="shared" si="27"/>
        <v>0</v>
      </c>
    </row>
    <row r="855" spans="1:6" x14ac:dyDescent="0.3">
      <c r="A855" t="str">
        <f t="shared" si="26"/>
        <v>Canada#AEZ8#wht</v>
      </c>
      <c r="B855" t="s">
        <v>1986</v>
      </c>
      <c r="C855" t="s">
        <v>1981</v>
      </c>
      <c r="D855" t="s">
        <v>1964</v>
      </c>
      <c r="E855" s="41">
        <v>346.86</v>
      </c>
      <c r="F855">
        <f t="shared" si="27"/>
        <v>346860</v>
      </c>
    </row>
    <row r="856" spans="1:6" x14ac:dyDescent="0.3">
      <c r="A856" t="str">
        <f t="shared" si="26"/>
        <v>Canada#AEZ9#wht</v>
      </c>
      <c r="B856" t="s">
        <v>1986</v>
      </c>
      <c r="C856" t="s">
        <v>1981</v>
      </c>
      <c r="D856" t="s">
        <v>1965</v>
      </c>
      <c r="E856" s="41">
        <v>8543.1200000000008</v>
      </c>
      <c r="F856">
        <f t="shared" si="27"/>
        <v>8543120</v>
      </c>
    </row>
    <row r="857" spans="1:6" x14ac:dyDescent="0.3">
      <c r="A857" t="str">
        <f t="shared" si="26"/>
        <v>Canada#AEZ10#wht</v>
      </c>
      <c r="B857" t="s">
        <v>1986</v>
      </c>
      <c r="C857" t="s">
        <v>1981</v>
      </c>
      <c r="D857" t="s">
        <v>1966</v>
      </c>
      <c r="E857" s="41">
        <v>659.46</v>
      </c>
      <c r="F857">
        <f t="shared" si="27"/>
        <v>659460</v>
      </c>
    </row>
    <row r="858" spans="1:6" x14ac:dyDescent="0.3">
      <c r="A858" t="str">
        <f t="shared" si="26"/>
        <v>Canada#AEZ11#wht</v>
      </c>
      <c r="B858" t="s">
        <v>1986</v>
      </c>
      <c r="C858" t="s">
        <v>1981</v>
      </c>
      <c r="D858" t="s">
        <v>1967</v>
      </c>
      <c r="E858" s="41">
        <v>0.35</v>
      </c>
      <c r="F858">
        <f t="shared" si="27"/>
        <v>350</v>
      </c>
    </row>
    <row r="859" spans="1:6" x14ac:dyDescent="0.3">
      <c r="A859" t="str">
        <f t="shared" si="26"/>
        <v>Canada#AEZ12#wht</v>
      </c>
      <c r="B859" t="s">
        <v>1986</v>
      </c>
      <c r="C859" t="s">
        <v>1981</v>
      </c>
      <c r="D859" t="s">
        <v>1968</v>
      </c>
      <c r="E859" s="41">
        <v>0</v>
      </c>
      <c r="F859">
        <f t="shared" si="27"/>
        <v>0</v>
      </c>
    </row>
    <row r="860" spans="1:6" x14ac:dyDescent="0.3">
      <c r="A860" t="str">
        <f t="shared" si="26"/>
        <v>Canada#AEZ13#wht</v>
      </c>
      <c r="B860" t="s">
        <v>1986</v>
      </c>
      <c r="C860" t="s">
        <v>1981</v>
      </c>
      <c r="D860" t="s">
        <v>1969</v>
      </c>
      <c r="E860" s="41">
        <v>0</v>
      </c>
      <c r="F860">
        <f t="shared" si="27"/>
        <v>0</v>
      </c>
    </row>
    <row r="861" spans="1:6" x14ac:dyDescent="0.3">
      <c r="A861" t="str">
        <f t="shared" si="26"/>
        <v>Canada#AEZ14#wht</v>
      </c>
      <c r="B861" t="s">
        <v>1986</v>
      </c>
      <c r="C861" t="s">
        <v>1981</v>
      </c>
      <c r="D861" t="s">
        <v>1970</v>
      </c>
      <c r="E861" s="41">
        <v>0.62</v>
      </c>
      <c r="F861">
        <f t="shared" si="27"/>
        <v>620</v>
      </c>
    </row>
    <row r="862" spans="1:6" x14ac:dyDescent="0.3">
      <c r="A862" t="str">
        <f t="shared" si="26"/>
        <v>Canada#AEZ15#wht</v>
      </c>
      <c r="B862" t="s">
        <v>1986</v>
      </c>
      <c r="C862" t="s">
        <v>1981</v>
      </c>
      <c r="D862" t="s">
        <v>1971</v>
      </c>
      <c r="E862" s="41">
        <v>105.4</v>
      </c>
      <c r="F862">
        <f t="shared" si="27"/>
        <v>105400</v>
      </c>
    </row>
    <row r="863" spans="1:6" x14ac:dyDescent="0.3">
      <c r="A863" t="str">
        <f t="shared" si="26"/>
        <v>Canada#AEZ16#wht</v>
      </c>
      <c r="B863" t="s">
        <v>1986</v>
      </c>
      <c r="C863" t="s">
        <v>1981</v>
      </c>
      <c r="D863" t="s">
        <v>1972</v>
      </c>
      <c r="E863" s="41">
        <v>0</v>
      </c>
      <c r="F863">
        <f t="shared" si="27"/>
        <v>0</v>
      </c>
    </row>
    <row r="864" spans="1:6" x14ac:dyDescent="0.3">
      <c r="A864" t="str">
        <f t="shared" si="26"/>
        <v>Canada#AEZ17#wht</v>
      </c>
      <c r="B864" t="s">
        <v>1986</v>
      </c>
      <c r="C864" t="s">
        <v>1981</v>
      </c>
      <c r="D864" t="s">
        <v>1973</v>
      </c>
      <c r="E864" s="41">
        <v>0</v>
      </c>
      <c r="F864">
        <f t="shared" si="27"/>
        <v>0</v>
      </c>
    </row>
    <row r="865" spans="1:6" x14ac:dyDescent="0.3">
      <c r="A865" t="str">
        <f t="shared" si="26"/>
        <v>Canada#AEZ18#wht</v>
      </c>
      <c r="B865" t="s">
        <v>1986</v>
      </c>
      <c r="C865" t="s">
        <v>1981</v>
      </c>
      <c r="D865" t="s">
        <v>1974</v>
      </c>
      <c r="E865" s="41">
        <v>0</v>
      </c>
      <c r="F865">
        <f t="shared" si="27"/>
        <v>0</v>
      </c>
    </row>
    <row r="866" spans="1:6" x14ac:dyDescent="0.3">
      <c r="A866" t="str">
        <f t="shared" si="26"/>
        <v>China#AEZ1#c_b</v>
      </c>
      <c r="B866" t="s">
        <v>1987</v>
      </c>
      <c r="C866" t="s">
        <v>1956</v>
      </c>
      <c r="D866" t="s">
        <v>1957</v>
      </c>
      <c r="E866" s="41">
        <v>0</v>
      </c>
      <c r="F866">
        <f t="shared" si="27"/>
        <v>0</v>
      </c>
    </row>
    <row r="867" spans="1:6" x14ac:dyDescent="0.3">
      <c r="A867" t="str">
        <f t="shared" si="26"/>
        <v>China#AEZ2#c_b</v>
      </c>
      <c r="B867" t="s">
        <v>1987</v>
      </c>
      <c r="C867" t="s">
        <v>1956</v>
      </c>
      <c r="D867" t="s">
        <v>1958</v>
      </c>
      <c r="E867" s="41">
        <v>0</v>
      </c>
      <c r="F867">
        <f t="shared" si="27"/>
        <v>0</v>
      </c>
    </row>
    <row r="868" spans="1:6" x14ac:dyDescent="0.3">
      <c r="A868" t="str">
        <f t="shared" si="26"/>
        <v>China#AEZ3#c_b</v>
      </c>
      <c r="B868" t="s">
        <v>1987</v>
      </c>
      <c r="C868" t="s">
        <v>1956</v>
      </c>
      <c r="D868" t="s">
        <v>1959</v>
      </c>
      <c r="E868" s="41">
        <v>0</v>
      </c>
      <c r="F868">
        <f t="shared" si="27"/>
        <v>0</v>
      </c>
    </row>
    <row r="869" spans="1:6" x14ac:dyDescent="0.3">
      <c r="A869" t="str">
        <f t="shared" si="26"/>
        <v>China#AEZ4#c_b</v>
      </c>
      <c r="B869" t="s">
        <v>1987</v>
      </c>
      <c r="C869" t="s">
        <v>1956</v>
      </c>
      <c r="D869" t="s">
        <v>1960</v>
      </c>
      <c r="E869" s="41">
        <v>0.87</v>
      </c>
      <c r="F869">
        <f t="shared" si="27"/>
        <v>870</v>
      </c>
    </row>
    <row r="870" spans="1:6" x14ac:dyDescent="0.3">
      <c r="A870" t="str">
        <f t="shared" si="26"/>
        <v>China#AEZ5#c_b</v>
      </c>
      <c r="B870" t="s">
        <v>1987</v>
      </c>
      <c r="C870" t="s">
        <v>1956</v>
      </c>
      <c r="D870" t="s">
        <v>1961</v>
      </c>
      <c r="E870" s="41">
        <v>78.17</v>
      </c>
      <c r="F870">
        <f t="shared" si="27"/>
        <v>78170</v>
      </c>
    </row>
    <row r="871" spans="1:6" x14ac:dyDescent="0.3">
      <c r="A871" t="str">
        <f t="shared" si="26"/>
        <v>China#AEZ6#c_b</v>
      </c>
      <c r="B871" t="s">
        <v>1987</v>
      </c>
      <c r="C871" t="s">
        <v>1956</v>
      </c>
      <c r="D871" t="s">
        <v>1962</v>
      </c>
      <c r="E871" s="41">
        <v>74.849999999999994</v>
      </c>
      <c r="F871">
        <f t="shared" si="27"/>
        <v>74850</v>
      </c>
    </row>
    <row r="872" spans="1:6" x14ac:dyDescent="0.3">
      <c r="A872" t="str">
        <f t="shared" si="26"/>
        <v>China#AEZ7#c_b</v>
      </c>
      <c r="B872" t="s">
        <v>1987</v>
      </c>
      <c r="C872" t="s">
        <v>1956</v>
      </c>
      <c r="D872" t="s">
        <v>1963</v>
      </c>
      <c r="E872" s="41">
        <v>25.54</v>
      </c>
      <c r="F872">
        <f t="shared" si="27"/>
        <v>25540</v>
      </c>
    </row>
    <row r="873" spans="1:6" x14ac:dyDescent="0.3">
      <c r="A873" t="str">
        <f t="shared" si="26"/>
        <v>China#AEZ8#c_b</v>
      </c>
      <c r="B873" t="s">
        <v>1987</v>
      </c>
      <c r="C873" t="s">
        <v>1956</v>
      </c>
      <c r="D873" t="s">
        <v>1964</v>
      </c>
      <c r="E873" s="41">
        <v>18.940000000000001</v>
      </c>
      <c r="F873">
        <f t="shared" si="27"/>
        <v>18940</v>
      </c>
    </row>
    <row r="874" spans="1:6" x14ac:dyDescent="0.3">
      <c r="A874" t="str">
        <f t="shared" si="26"/>
        <v>China#AEZ9#c_b</v>
      </c>
      <c r="B874" t="s">
        <v>1987</v>
      </c>
      <c r="C874" t="s">
        <v>1956</v>
      </c>
      <c r="D874" t="s">
        <v>1965</v>
      </c>
      <c r="E874" s="41">
        <v>61.95</v>
      </c>
      <c r="F874">
        <f t="shared" si="27"/>
        <v>61950</v>
      </c>
    </row>
    <row r="875" spans="1:6" x14ac:dyDescent="0.3">
      <c r="A875" t="str">
        <f t="shared" si="26"/>
        <v>China#AEZ10#c_b</v>
      </c>
      <c r="B875" t="s">
        <v>1987</v>
      </c>
      <c r="C875" t="s">
        <v>1956</v>
      </c>
      <c r="D875" t="s">
        <v>1966</v>
      </c>
      <c r="E875" s="41">
        <v>104.98</v>
      </c>
      <c r="F875">
        <f t="shared" si="27"/>
        <v>104980</v>
      </c>
    </row>
    <row r="876" spans="1:6" x14ac:dyDescent="0.3">
      <c r="A876" t="str">
        <f t="shared" si="26"/>
        <v>China#AEZ11#c_b</v>
      </c>
      <c r="B876" t="s">
        <v>1987</v>
      </c>
      <c r="C876" t="s">
        <v>1956</v>
      </c>
      <c r="D876" t="s">
        <v>1967</v>
      </c>
      <c r="E876" s="41">
        <v>121.46</v>
      </c>
      <c r="F876">
        <f t="shared" si="27"/>
        <v>121460</v>
      </c>
    </row>
    <row r="877" spans="1:6" x14ac:dyDescent="0.3">
      <c r="A877" t="str">
        <f t="shared" si="26"/>
        <v>China#AEZ12#c_b</v>
      </c>
      <c r="B877" t="s">
        <v>1987</v>
      </c>
      <c r="C877" t="s">
        <v>1956</v>
      </c>
      <c r="D877" t="s">
        <v>1968</v>
      </c>
      <c r="E877" s="41">
        <v>1123.3699999999999</v>
      </c>
      <c r="F877">
        <f t="shared" si="27"/>
        <v>1123370</v>
      </c>
    </row>
    <row r="878" spans="1:6" x14ac:dyDescent="0.3">
      <c r="A878" t="str">
        <f t="shared" si="26"/>
        <v>China#AEZ13#c_b</v>
      </c>
      <c r="B878" t="s">
        <v>1987</v>
      </c>
      <c r="C878" t="s">
        <v>1956</v>
      </c>
      <c r="D878" t="s">
        <v>1969</v>
      </c>
      <c r="E878" s="41">
        <v>0.28999999999999998</v>
      </c>
      <c r="F878">
        <f t="shared" si="27"/>
        <v>290</v>
      </c>
    </row>
    <row r="879" spans="1:6" x14ac:dyDescent="0.3">
      <c r="A879" t="str">
        <f t="shared" si="26"/>
        <v>China#AEZ14#c_b</v>
      </c>
      <c r="B879" t="s">
        <v>1987</v>
      </c>
      <c r="C879" t="s">
        <v>1956</v>
      </c>
      <c r="D879" t="s">
        <v>1970</v>
      </c>
      <c r="E879" s="41">
        <v>3.31</v>
      </c>
      <c r="F879">
        <f t="shared" si="27"/>
        <v>3310</v>
      </c>
    </row>
    <row r="880" spans="1:6" x14ac:dyDescent="0.3">
      <c r="A880" t="str">
        <f t="shared" si="26"/>
        <v>China#AEZ15#c_b</v>
      </c>
      <c r="B880" t="s">
        <v>1987</v>
      </c>
      <c r="C880" t="s">
        <v>1956</v>
      </c>
      <c r="D880" t="s">
        <v>1971</v>
      </c>
      <c r="E880" s="41">
        <v>4.54</v>
      </c>
      <c r="F880">
        <f t="shared" si="27"/>
        <v>4540</v>
      </c>
    </row>
    <row r="881" spans="1:6" x14ac:dyDescent="0.3">
      <c r="A881" t="str">
        <f t="shared" si="26"/>
        <v>China#AEZ16#c_b</v>
      </c>
      <c r="B881" t="s">
        <v>1987</v>
      </c>
      <c r="C881" t="s">
        <v>1956</v>
      </c>
      <c r="D881" t="s">
        <v>1972</v>
      </c>
      <c r="E881" s="41">
        <v>0</v>
      </c>
      <c r="F881">
        <f t="shared" si="27"/>
        <v>0</v>
      </c>
    </row>
    <row r="882" spans="1:6" x14ac:dyDescent="0.3">
      <c r="A882" t="str">
        <f t="shared" si="26"/>
        <v>China#AEZ17#c_b</v>
      </c>
      <c r="B882" t="s">
        <v>1987</v>
      </c>
      <c r="C882" t="s">
        <v>1956</v>
      </c>
      <c r="D882" t="s">
        <v>1973</v>
      </c>
      <c r="E882" s="41">
        <v>0</v>
      </c>
      <c r="F882">
        <f t="shared" si="27"/>
        <v>0</v>
      </c>
    </row>
    <row r="883" spans="1:6" x14ac:dyDescent="0.3">
      <c r="A883" t="str">
        <f t="shared" si="26"/>
        <v>China#AEZ18#c_b</v>
      </c>
      <c r="B883" t="s">
        <v>1987</v>
      </c>
      <c r="C883" t="s">
        <v>1956</v>
      </c>
      <c r="D883" t="s">
        <v>1974</v>
      </c>
      <c r="E883" s="41">
        <v>0</v>
      </c>
      <c r="F883">
        <f t="shared" si="27"/>
        <v>0</v>
      </c>
    </row>
    <row r="884" spans="1:6" x14ac:dyDescent="0.3">
      <c r="A884" t="str">
        <f t="shared" si="26"/>
        <v>China#AEZ1#gro</v>
      </c>
      <c r="B884" t="s">
        <v>1987</v>
      </c>
      <c r="C884" t="s">
        <v>1975</v>
      </c>
      <c r="D884" t="s">
        <v>1957</v>
      </c>
      <c r="E884" s="41">
        <v>0</v>
      </c>
      <c r="F884">
        <f t="shared" si="27"/>
        <v>0</v>
      </c>
    </row>
    <row r="885" spans="1:6" x14ac:dyDescent="0.3">
      <c r="A885" t="str">
        <f t="shared" si="26"/>
        <v>China#AEZ2#gro</v>
      </c>
      <c r="B885" t="s">
        <v>1987</v>
      </c>
      <c r="C885" t="s">
        <v>1975</v>
      </c>
      <c r="D885" t="s">
        <v>1958</v>
      </c>
      <c r="E885" s="41">
        <v>0</v>
      </c>
      <c r="F885">
        <f t="shared" si="27"/>
        <v>0</v>
      </c>
    </row>
    <row r="886" spans="1:6" x14ac:dyDescent="0.3">
      <c r="A886" t="str">
        <f t="shared" si="26"/>
        <v>China#AEZ3#gro</v>
      </c>
      <c r="B886" t="s">
        <v>1987</v>
      </c>
      <c r="C886" t="s">
        <v>1975</v>
      </c>
      <c r="D886" t="s">
        <v>1959</v>
      </c>
      <c r="E886" s="41">
        <v>0</v>
      </c>
      <c r="F886">
        <f t="shared" si="27"/>
        <v>0</v>
      </c>
    </row>
    <row r="887" spans="1:6" x14ac:dyDescent="0.3">
      <c r="A887" t="str">
        <f t="shared" si="26"/>
        <v>China#AEZ4#gro</v>
      </c>
      <c r="B887" t="s">
        <v>1987</v>
      </c>
      <c r="C887" t="s">
        <v>1975</v>
      </c>
      <c r="D887" t="s">
        <v>1960</v>
      </c>
      <c r="E887" s="41">
        <v>4.32</v>
      </c>
      <c r="F887">
        <f t="shared" si="27"/>
        <v>4320</v>
      </c>
    </row>
    <row r="888" spans="1:6" x14ac:dyDescent="0.3">
      <c r="A888" t="str">
        <f t="shared" si="26"/>
        <v>China#AEZ5#gro</v>
      </c>
      <c r="B888" t="s">
        <v>1987</v>
      </c>
      <c r="C888" t="s">
        <v>1975</v>
      </c>
      <c r="D888" t="s">
        <v>1961</v>
      </c>
      <c r="E888" s="41">
        <v>64.209999999999994</v>
      </c>
      <c r="F888">
        <f t="shared" si="27"/>
        <v>64209.999999999993</v>
      </c>
    </row>
    <row r="889" spans="1:6" x14ac:dyDescent="0.3">
      <c r="A889" t="str">
        <f t="shared" si="26"/>
        <v>China#AEZ6#gro</v>
      </c>
      <c r="B889" t="s">
        <v>1987</v>
      </c>
      <c r="C889" t="s">
        <v>1975</v>
      </c>
      <c r="D889" t="s">
        <v>1962</v>
      </c>
      <c r="E889" s="41">
        <v>58.6</v>
      </c>
      <c r="F889">
        <f t="shared" si="27"/>
        <v>58600</v>
      </c>
    </row>
    <row r="890" spans="1:6" x14ac:dyDescent="0.3">
      <c r="A890" t="str">
        <f t="shared" si="26"/>
        <v>China#AEZ7#gro</v>
      </c>
      <c r="B890" t="s">
        <v>1987</v>
      </c>
      <c r="C890" t="s">
        <v>1975</v>
      </c>
      <c r="D890" t="s">
        <v>1963</v>
      </c>
      <c r="E890" s="41">
        <v>793.6</v>
      </c>
      <c r="F890">
        <f t="shared" si="27"/>
        <v>793600</v>
      </c>
    </row>
    <row r="891" spans="1:6" x14ac:dyDescent="0.3">
      <c r="A891" t="str">
        <f t="shared" si="26"/>
        <v>China#AEZ8#gro</v>
      </c>
      <c r="B891" t="s">
        <v>1987</v>
      </c>
      <c r="C891" t="s">
        <v>1975</v>
      </c>
      <c r="D891" t="s">
        <v>1964</v>
      </c>
      <c r="E891" s="41">
        <v>1051.8499999999999</v>
      </c>
      <c r="F891">
        <f t="shared" si="27"/>
        <v>1051850</v>
      </c>
    </row>
    <row r="892" spans="1:6" x14ac:dyDescent="0.3">
      <c r="A892" t="str">
        <f t="shared" si="26"/>
        <v>China#AEZ9#gro</v>
      </c>
      <c r="B892" t="s">
        <v>1987</v>
      </c>
      <c r="C892" t="s">
        <v>1975</v>
      </c>
      <c r="D892" t="s">
        <v>1965</v>
      </c>
      <c r="E892" s="41">
        <v>11314.03</v>
      </c>
      <c r="F892">
        <f t="shared" si="27"/>
        <v>11314030</v>
      </c>
    </row>
    <row r="893" spans="1:6" x14ac:dyDescent="0.3">
      <c r="A893" t="str">
        <f t="shared" si="26"/>
        <v>China#AEZ10#gro</v>
      </c>
      <c r="B893" t="s">
        <v>1987</v>
      </c>
      <c r="C893" t="s">
        <v>1975</v>
      </c>
      <c r="D893" t="s">
        <v>1966</v>
      </c>
      <c r="E893" s="41">
        <v>17701.7</v>
      </c>
      <c r="F893">
        <f t="shared" si="27"/>
        <v>17701700</v>
      </c>
    </row>
    <row r="894" spans="1:6" x14ac:dyDescent="0.3">
      <c r="A894" t="str">
        <f t="shared" si="26"/>
        <v>China#AEZ11#gro</v>
      </c>
      <c r="B894" t="s">
        <v>1987</v>
      </c>
      <c r="C894" t="s">
        <v>1975</v>
      </c>
      <c r="D894" t="s">
        <v>1967</v>
      </c>
      <c r="E894" s="41">
        <v>6192.59</v>
      </c>
      <c r="F894">
        <f t="shared" si="27"/>
        <v>6192590</v>
      </c>
    </row>
    <row r="895" spans="1:6" x14ac:dyDescent="0.3">
      <c r="A895" t="str">
        <f t="shared" si="26"/>
        <v>China#AEZ12#gro</v>
      </c>
      <c r="B895" t="s">
        <v>1987</v>
      </c>
      <c r="C895" t="s">
        <v>1975</v>
      </c>
      <c r="D895" t="s">
        <v>1968</v>
      </c>
      <c r="E895" s="41">
        <v>7191.61</v>
      </c>
      <c r="F895">
        <f t="shared" si="27"/>
        <v>7191610</v>
      </c>
    </row>
    <row r="896" spans="1:6" x14ac:dyDescent="0.3">
      <c r="A896" t="str">
        <f t="shared" si="26"/>
        <v>China#AEZ13#gro</v>
      </c>
      <c r="B896" t="s">
        <v>1987</v>
      </c>
      <c r="C896" t="s">
        <v>1975</v>
      </c>
      <c r="D896" t="s">
        <v>1969</v>
      </c>
      <c r="E896" s="41">
        <v>7.93</v>
      </c>
      <c r="F896">
        <f t="shared" si="27"/>
        <v>7930</v>
      </c>
    </row>
    <row r="897" spans="1:6" x14ac:dyDescent="0.3">
      <c r="A897" t="str">
        <f t="shared" si="26"/>
        <v>China#AEZ14#gro</v>
      </c>
      <c r="B897" t="s">
        <v>1987</v>
      </c>
      <c r="C897" t="s">
        <v>1975</v>
      </c>
      <c r="D897" t="s">
        <v>1970</v>
      </c>
      <c r="E897" s="41">
        <v>44.05</v>
      </c>
      <c r="F897">
        <f t="shared" si="27"/>
        <v>44050</v>
      </c>
    </row>
    <row r="898" spans="1:6" x14ac:dyDescent="0.3">
      <c r="A898" t="str">
        <f t="shared" si="26"/>
        <v>China#AEZ15#gro</v>
      </c>
      <c r="B898" t="s">
        <v>1987</v>
      </c>
      <c r="C898" t="s">
        <v>1975</v>
      </c>
      <c r="D898" t="s">
        <v>1971</v>
      </c>
      <c r="E898" s="41">
        <v>100.64</v>
      </c>
      <c r="F898">
        <f t="shared" si="27"/>
        <v>100640</v>
      </c>
    </row>
    <row r="899" spans="1:6" x14ac:dyDescent="0.3">
      <c r="A899" t="str">
        <f t="shared" ref="A899:A962" si="28">_xlfn.CONCAT(B899,"#",D899,"#",C899)</f>
        <v>China#AEZ16#gro</v>
      </c>
      <c r="B899" t="s">
        <v>1987</v>
      </c>
      <c r="C899" t="s">
        <v>1975</v>
      </c>
      <c r="D899" t="s">
        <v>1972</v>
      </c>
      <c r="E899" s="41">
        <v>0.06</v>
      </c>
      <c r="F899">
        <f t="shared" ref="F899:F962" si="29">E899*1000</f>
        <v>60</v>
      </c>
    </row>
    <row r="900" spans="1:6" x14ac:dyDescent="0.3">
      <c r="A900" t="str">
        <f t="shared" si="28"/>
        <v>China#AEZ17#gro</v>
      </c>
      <c r="B900" t="s">
        <v>1987</v>
      </c>
      <c r="C900" t="s">
        <v>1975</v>
      </c>
      <c r="D900" t="s">
        <v>1973</v>
      </c>
      <c r="E900" s="41">
        <v>0</v>
      </c>
      <c r="F900">
        <f t="shared" si="29"/>
        <v>0</v>
      </c>
    </row>
    <row r="901" spans="1:6" x14ac:dyDescent="0.3">
      <c r="A901" t="str">
        <f t="shared" si="28"/>
        <v>China#AEZ18#gro</v>
      </c>
      <c r="B901" t="s">
        <v>1987</v>
      </c>
      <c r="C901" t="s">
        <v>1975</v>
      </c>
      <c r="D901" t="s">
        <v>1974</v>
      </c>
      <c r="E901" s="41">
        <v>0</v>
      </c>
      <c r="F901">
        <f t="shared" si="29"/>
        <v>0</v>
      </c>
    </row>
    <row r="902" spans="1:6" x14ac:dyDescent="0.3">
      <c r="A902" t="str">
        <f t="shared" si="28"/>
        <v>China#AEZ1#ocr</v>
      </c>
      <c r="B902" t="s">
        <v>1987</v>
      </c>
      <c r="C902" t="s">
        <v>1976</v>
      </c>
      <c r="D902" t="s">
        <v>1957</v>
      </c>
      <c r="E902" s="41">
        <v>0</v>
      </c>
      <c r="F902">
        <f t="shared" si="29"/>
        <v>0</v>
      </c>
    </row>
    <row r="903" spans="1:6" x14ac:dyDescent="0.3">
      <c r="A903" t="str">
        <f t="shared" si="28"/>
        <v>China#AEZ2#ocr</v>
      </c>
      <c r="B903" t="s">
        <v>1987</v>
      </c>
      <c r="C903" t="s">
        <v>1976</v>
      </c>
      <c r="D903" t="s">
        <v>1958</v>
      </c>
      <c r="E903" s="41">
        <v>0</v>
      </c>
      <c r="F903">
        <f t="shared" si="29"/>
        <v>0</v>
      </c>
    </row>
    <row r="904" spans="1:6" x14ac:dyDescent="0.3">
      <c r="A904" t="str">
        <f t="shared" si="28"/>
        <v>China#AEZ3#ocr</v>
      </c>
      <c r="B904" t="s">
        <v>1987</v>
      </c>
      <c r="C904" t="s">
        <v>1976</v>
      </c>
      <c r="D904" t="s">
        <v>1959</v>
      </c>
      <c r="E904" s="41">
        <v>0</v>
      </c>
      <c r="F904">
        <f t="shared" si="29"/>
        <v>0</v>
      </c>
    </row>
    <row r="905" spans="1:6" x14ac:dyDescent="0.3">
      <c r="A905" t="str">
        <f t="shared" si="28"/>
        <v>China#AEZ4#ocr</v>
      </c>
      <c r="B905" t="s">
        <v>1987</v>
      </c>
      <c r="C905" t="s">
        <v>1976</v>
      </c>
      <c r="D905" t="s">
        <v>1960</v>
      </c>
      <c r="E905" s="41">
        <v>0.9</v>
      </c>
      <c r="F905">
        <f t="shared" si="29"/>
        <v>900</v>
      </c>
    </row>
    <row r="906" spans="1:6" x14ac:dyDescent="0.3">
      <c r="A906" t="str">
        <f t="shared" si="28"/>
        <v>China#AEZ5#ocr</v>
      </c>
      <c r="B906" t="s">
        <v>1987</v>
      </c>
      <c r="C906" t="s">
        <v>1976</v>
      </c>
      <c r="D906" t="s">
        <v>1961</v>
      </c>
      <c r="E906" s="41">
        <v>12.83</v>
      </c>
      <c r="F906">
        <f t="shared" si="29"/>
        <v>12830</v>
      </c>
    </row>
    <row r="907" spans="1:6" x14ac:dyDescent="0.3">
      <c r="A907" t="str">
        <f t="shared" si="28"/>
        <v>China#AEZ6#ocr</v>
      </c>
      <c r="B907" t="s">
        <v>1987</v>
      </c>
      <c r="C907" t="s">
        <v>1976</v>
      </c>
      <c r="D907" t="s">
        <v>1962</v>
      </c>
      <c r="E907" s="41">
        <v>19.940000000000001</v>
      </c>
      <c r="F907">
        <f t="shared" si="29"/>
        <v>19940</v>
      </c>
    </row>
    <row r="908" spans="1:6" x14ac:dyDescent="0.3">
      <c r="A908" t="str">
        <f t="shared" si="28"/>
        <v>China#AEZ7#ocr</v>
      </c>
      <c r="B908" t="s">
        <v>1987</v>
      </c>
      <c r="C908" t="s">
        <v>1976</v>
      </c>
      <c r="D908" t="s">
        <v>1963</v>
      </c>
      <c r="E908" s="41">
        <v>92.18</v>
      </c>
      <c r="F908">
        <f t="shared" si="29"/>
        <v>92180</v>
      </c>
    </row>
    <row r="909" spans="1:6" x14ac:dyDescent="0.3">
      <c r="A909" t="str">
        <f t="shared" si="28"/>
        <v>China#AEZ8#ocr</v>
      </c>
      <c r="B909" t="s">
        <v>1987</v>
      </c>
      <c r="C909" t="s">
        <v>1976</v>
      </c>
      <c r="D909" t="s">
        <v>1964</v>
      </c>
      <c r="E909" s="41">
        <v>107.66</v>
      </c>
      <c r="F909">
        <f t="shared" si="29"/>
        <v>107660</v>
      </c>
    </row>
    <row r="910" spans="1:6" x14ac:dyDescent="0.3">
      <c r="A910" t="str">
        <f t="shared" si="28"/>
        <v>China#AEZ9#ocr</v>
      </c>
      <c r="B910" t="s">
        <v>1987</v>
      </c>
      <c r="C910" t="s">
        <v>1976</v>
      </c>
      <c r="D910" t="s">
        <v>1965</v>
      </c>
      <c r="E910" s="41">
        <v>683.15</v>
      </c>
      <c r="F910">
        <f t="shared" si="29"/>
        <v>683150</v>
      </c>
    </row>
    <row r="911" spans="1:6" x14ac:dyDescent="0.3">
      <c r="A911" t="str">
        <f t="shared" si="28"/>
        <v>China#AEZ10#ocr</v>
      </c>
      <c r="B911" t="s">
        <v>1987</v>
      </c>
      <c r="C911" t="s">
        <v>1976</v>
      </c>
      <c r="D911" t="s">
        <v>1966</v>
      </c>
      <c r="E911" s="41">
        <v>1212.69</v>
      </c>
      <c r="F911">
        <f t="shared" si="29"/>
        <v>1212690</v>
      </c>
    </row>
    <row r="912" spans="1:6" x14ac:dyDescent="0.3">
      <c r="A912" t="str">
        <f t="shared" si="28"/>
        <v>China#AEZ11#ocr</v>
      </c>
      <c r="B912" t="s">
        <v>1987</v>
      </c>
      <c r="C912" t="s">
        <v>1976</v>
      </c>
      <c r="D912" t="s">
        <v>1967</v>
      </c>
      <c r="E912" s="41">
        <v>695.26</v>
      </c>
      <c r="F912">
        <f t="shared" si="29"/>
        <v>695260</v>
      </c>
    </row>
    <row r="913" spans="1:6" x14ac:dyDescent="0.3">
      <c r="A913" t="str">
        <f t="shared" si="28"/>
        <v>China#AEZ12#ocr</v>
      </c>
      <c r="B913" t="s">
        <v>1987</v>
      </c>
      <c r="C913" t="s">
        <v>1976</v>
      </c>
      <c r="D913" t="s">
        <v>1968</v>
      </c>
      <c r="E913" s="41">
        <v>1661</v>
      </c>
      <c r="F913">
        <f t="shared" si="29"/>
        <v>1661000</v>
      </c>
    </row>
    <row r="914" spans="1:6" x14ac:dyDescent="0.3">
      <c r="A914" t="str">
        <f t="shared" si="28"/>
        <v>China#AEZ13#ocr</v>
      </c>
      <c r="B914" t="s">
        <v>1987</v>
      </c>
      <c r="C914" t="s">
        <v>1976</v>
      </c>
      <c r="D914" t="s">
        <v>1969</v>
      </c>
      <c r="E914" s="41">
        <v>2.27</v>
      </c>
      <c r="F914">
        <f t="shared" si="29"/>
        <v>2270</v>
      </c>
    </row>
    <row r="915" spans="1:6" x14ac:dyDescent="0.3">
      <c r="A915" t="str">
        <f t="shared" si="28"/>
        <v>China#AEZ14#ocr</v>
      </c>
      <c r="B915" t="s">
        <v>1987</v>
      </c>
      <c r="C915" t="s">
        <v>1976</v>
      </c>
      <c r="D915" t="s">
        <v>1970</v>
      </c>
      <c r="E915" s="41">
        <v>14.63</v>
      </c>
      <c r="F915">
        <f t="shared" si="29"/>
        <v>14630</v>
      </c>
    </row>
    <row r="916" spans="1:6" x14ac:dyDescent="0.3">
      <c r="A916" t="str">
        <f t="shared" si="28"/>
        <v>China#AEZ15#ocr</v>
      </c>
      <c r="B916" t="s">
        <v>1987</v>
      </c>
      <c r="C916" t="s">
        <v>1976</v>
      </c>
      <c r="D916" t="s">
        <v>1971</v>
      </c>
      <c r="E916" s="41">
        <v>25.83</v>
      </c>
      <c r="F916">
        <f t="shared" si="29"/>
        <v>25830</v>
      </c>
    </row>
    <row r="917" spans="1:6" x14ac:dyDescent="0.3">
      <c r="A917" t="str">
        <f t="shared" si="28"/>
        <v>China#AEZ16#ocr</v>
      </c>
      <c r="B917" t="s">
        <v>1987</v>
      </c>
      <c r="C917" t="s">
        <v>1976</v>
      </c>
      <c r="D917" t="s">
        <v>1972</v>
      </c>
      <c r="E917" s="41">
        <v>0.04</v>
      </c>
      <c r="F917">
        <f t="shared" si="29"/>
        <v>40</v>
      </c>
    </row>
    <row r="918" spans="1:6" x14ac:dyDescent="0.3">
      <c r="A918" t="str">
        <f t="shared" si="28"/>
        <v>China#AEZ17#ocr</v>
      </c>
      <c r="B918" t="s">
        <v>1987</v>
      </c>
      <c r="C918" t="s">
        <v>1976</v>
      </c>
      <c r="D918" t="s">
        <v>1973</v>
      </c>
      <c r="E918" s="41">
        <v>0</v>
      </c>
      <c r="F918">
        <f t="shared" si="29"/>
        <v>0</v>
      </c>
    </row>
    <row r="919" spans="1:6" x14ac:dyDescent="0.3">
      <c r="A919" t="str">
        <f t="shared" si="28"/>
        <v>China#AEZ18#ocr</v>
      </c>
      <c r="B919" t="s">
        <v>1987</v>
      </c>
      <c r="C919" t="s">
        <v>1976</v>
      </c>
      <c r="D919" t="s">
        <v>1974</v>
      </c>
      <c r="E919" s="41">
        <v>0</v>
      </c>
      <c r="F919">
        <f t="shared" si="29"/>
        <v>0</v>
      </c>
    </row>
    <row r="920" spans="1:6" x14ac:dyDescent="0.3">
      <c r="A920" t="str">
        <f t="shared" si="28"/>
        <v>China#AEZ1#osd</v>
      </c>
      <c r="B920" t="s">
        <v>1987</v>
      </c>
      <c r="C920" t="s">
        <v>1977</v>
      </c>
      <c r="D920" t="s">
        <v>1957</v>
      </c>
      <c r="E920" s="41">
        <v>0</v>
      </c>
      <c r="F920">
        <f t="shared" si="29"/>
        <v>0</v>
      </c>
    </row>
    <row r="921" spans="1:6" x14ac:dyDescent="0.3">
      <c r="A921" t="str">
        <f t="shared" si="28"/>
        <v>China#AEZ2#osd</v>
      </c>
      <c r="B921" t="s">
        <v>1987</v>
      </c>
      <c r="C921" t="s">
        <v>1977</v>
      </c>
      <c r="D921" t="s">
        <v>1958</v>
      </c>
      <c r="E921" s="41">
        <v>0</v>
      </c>
      <c r="F921">
        <f t="shared" si="29"/>
        <v>0</v>
      </c>
    </row>
    <row r="922" spans="1:6" x14ac:dyDescent="0.3">
      <c r="A922" t="str">
        <f t="shared" si="28"/>
        <v>China#AEZ3#osd</v>
      </c>
      <c r="B922" t="s">
        <v>1987</v>
      </c>
      <c r="C922" t="s">
        <v>1977</v>
      </c>
      <c r="D922" t="s">
        <v>1959</v>
      </c>
      <c r="E922" s="41">
        <v>0</v>
      </c>
      <c r="F922">
        <f t="shared" si="29"/>
        <v>0</v>
      </c>
    </row>
    <row r="923" spans="1:6" x14ac:dyDescent="0.3">
      <c r="A923" t="str">
        <f t="shared" si="28"/>
        <v>China#AEZ4#osd</v>
      </c>
      <c r="B923" t="s">
        <v>1987</v>
      </c>
      <c r="C923" t="s">
        <v>1977</v>
      </c>
      <c r="D923" t="s">
        <v>1960</v>
      </c>
      <c r="E923" s="41">
        <v>1.93</v>
      </c>
      <c r="F923">
        <f t="shared" si="29"/>
        <v>1930</v>
      </c>
    </row>
    <row r="924" spans="1:6" x14ac:dyDescent="0.3">
      <c r="A924" t="str">
        <f t="shared" si="28"/>
        <v>China#AEZ5#osd</v>
      </c>
      <c r="B924" t="s">
        <v>1987</v>
      </c>
      <c r="C924" t="s">
        <v>1977</v>
      </c>
      <c r="D924" t="s">
        <v>1961</v>
      </c>
      <c r="E924" s="41">
        <v>45.53</v>
      </c>
      <c r="F924">
        <f t="shared" si="29"/>
        <v>45530</v>
      </c>
    </row>
    <row r="925" spans="1:6" x14ac:dyDescent="0.3">
      <c r="A925" t="str">
        <f t="shared" si="28"/>
        <v>China#AEZ6#osd</v>
      </c>
      <c r="B925" t="s">
        <v>1987</v>
      </c>
      <c r="C925" t="s">
        <v>1977</v>
      </c>
      <c r="D925" t="s">
        <v>1962</v>
      </c>
      <c r="E925" s="41">
        <v>64.44</v>
      </c>
      <c r="F925">
        <f t="shared" si="29"/>
        <v>64440</v>
      </c>
    </row>
    <row r="926" spans="1:6" x14ac:dyDescent="0.3">
      <c r="A926" t="str">
        <f t="shared" si="28"/>
        <v>China#AEZ7#osd</v>
      </c>
      <c r="B926" t="s">
        <v>1987</v>
      </c>
      <c r="C926" t="s">
        <v>1977</v>
      </c>
      <c r="D926" t="s">
        <v>1963</v>
      </c>
      <c r="E926" s="41">
        <v>151.94999999999999</v>
      </c>
      <c r="F926">
        <f t="shared" si="29"/>
        <v>151950</v>
      </c>
    </row>
    <row r="927" spans="1:6" x14ac:dyDescent="0.3">
      <c r="A927" t="str">
        <f t="shared" si="28"/>
        <v>China#AEZ8#osd</v>
      </c>
      <c r="B927" t="s">
        <v>1987</v>
      </c>
      <c r="C927" t="s">
        <v>1977</v>
      </c>
      <c r="D927" t="s">
        <v>1964</v>
      </c>
      <c r="E927" s="41">
        <v>441.73</v>
      </c>
      <c r="F927">
        <f t="shared" si="29"/>
        <v>441730</v>
      </c>
    </row>
    <row r="928" spans="1:6" x14ac:dyDescent="0.3">
      <c r="A928" t="str">
        <f t="shared" si="28"/>
        <v>China#AEZ9#osd</v>
      </c>
      <c r="B928" t="s">
        <v>1987</v>
      </c>
      <c r="C928" t="s">
        <v>1977</v>
      </c>
      <c r="D928" t="s">
        <v>1965</v>
      </c>
      <c r="E928" s="41">
        <v>3708.33</v>
      </c>
      <c r="F928">
        <f t="shared" si="29"/>
        <v>3708330</v>
      </c>
    </row>
    <row r="929" spans="1:6" x14ac:dyDescent="0.3">
      <c r="A929" t="str">
        <f t="shared" si="28"/>
        <v>China#AEZ10#osd</v>
      </c>
      <c r="B929" t="s">
        <v>1987</v>
      </c>
      <c r="C929" t="s">
        <v>1977</v>
      </c>
      <c r="D929" t="s">
        <v>1966</v>
      </c>
      <c r="E929" s="41">
        <v>4960.3999999999996</v>
      </c>
      <c r="F929">
        <f t="shared" si="29"/>
        <v>4960400</v>
      </c>
    </row>
    <row r="930" spans="1:6" x14ac:dyDescent="0.3">
      <c r="A930" t="str">
        <f t="shared" si="28"/>
        <v>China#AEZ11#osd</v>
      </c>
      <c r="B930" t="s">
        <v>1987</v>
      </c>
      <c r="C930" t="s">
        <v>1977</v>
      </c>
      <c r="D930" t="s">
        <v>1967</v>
      </c>
      <c r="E930" s="41">
        <v>3455.91</v>
      </c>
      <c r="F930">
        <f t="shared" si="29"/>
        <v>3455910</v>
      </c>
    </row>
    <row r="931" spans="1:6" x14ac:dyDescent="0.3">
      <c r="A931" t="str">
        <f t="shared" si="28"/>
        <v>China#AEZ12#osd</v>
      </c>
      <c r="B931" t="s">
        <v>1987</v>
      </c>
      <c r="C931" t="s">
        <v>1977</v>
      </c>
      <c r="D931" t="s">
        <v>1968</v>
      </c>
      <c r="E931" s="41">
        <v>9432.19</v>
      </c>
      <c r="F931">
        <f t="shared" si="29"/>
        <v>9432190</v>
      </c>
    </row>
    <row r="932" spans="1:6" x14ac:dyDescent="0.3">
      <c r="A932" t="str">
        <f t="shared" si="28"/>
        <v>China#AEZ13#osd</v>
      </c>
      <c r="B932" t="s">
        <v>1987</v>
      </c>
      <c r="C932" t="s">
        <v>1977</v>
      </c>
      <c r="D932" t="s">
        <v>1969</v>
      </c>
      <c r="E932" s="41">
        <v>39.17</v>
      </c>
      <c r="F932">
        <f t="shared" si="29"/>
        <v>39170</v>
      </c>
    </row>
    <row r="933" spans="1:6" x14ac:dyDescent="0.3">
      <c r="A933" t="str">
        <f t="shared" si="28"/>
        <v>China#AEZ14#osd</v>
      </c>
      <c r="B933" t="s">
        <v>1987</v>
      </c>
      <c r="C933" t="s">
        <v>1977</v>
      </c>
      <c r="D933" t="s">
        <v>1970</v>
      </c>
      <c r="E933" s="41">
        <v>84.96</v>
      </c>
      <c r="F933">
        <f t="shared" si="29"/>
        <v>84960</v>
      </c>
    </row>
    <row r="934" spans="1:6" x14ac:dyDescent="0.3">
      <c r="A934" t="str">
        <f t="shared" si="28"/>
        <v>China#AEZ15#osd</v>
      </c>
      <c r="B934" t="s">
        <v>1987</v>
      </c>
      <c r="C934" t="s">
        <v>1977</v>
      </c>
      <c r="D934" t="s">
        <v>1971</v>
      </c>
      <c r="E934" s="41">
        <v>189.12</v>
      </c>
      <c r="F934">
        <f t="shared" si="29"/>
        <v>189120</v>
      </c>
    </row>
    <row r="935" spans="1:6" x14ac:dyDescent="0.3">
      <c r="A935" t="str">
        <f t="shared" si="28"/>
        <v>China#AEZ16#osd</v>
      </c>
      <c r="B935" t="s">
        <v>1987</v>
      </c>
      <c r="C935" t="s">
        <v>1977</v>
      </c>
      <c r="D935" t="s">
        <v>1972</v>
      </c>
      <c r="E935" s="41">
        <v>0.28000000000000003</v>
      </c>
      <c r="F935">
        <f t="shared" si="29"/>
        <v>280</v>
      </c>
    </row>
    <row r="936" spans="1:6" x14ac:dyDescent="0.3">
      <c r="A936" t="str">
        <f t="shared" si="28"/>
        <v>China#AEZ17#osd</v>
      </c>
      <c r="B936" t="s">
        <v>1987</v>
      </c>
      <c r="C936" t="s">
        <v>1977</v>
      </c>
      <c r="D936" t="s">
        <v>1973</v>
      </c>
      <c r="E936" s="41">
        <v>0</v>
      </c>
      <c r="F936">
        <f t="shared" si="29"/>
        <v>0</v>
      </c>
    </row>
    <row r="937" spans="1:6" x14ac:dyDescent="0.3">
      <c r="A937" t="str">
        <f t="shared" si="28"/>
        <v>China#AEZ18#osd</v>
      </c>
      <c r="B937" t="s">
        <v>1987</v>
      </c>
      <c r="C937" t="s">
        <v>1977</v>
      </c>
      <c r="D937" t="s">
        <v>1974</v>
      </c>
      <c r="E937" s="41">
        <v>0</v>
      </c>
      <c r="F937">
        <f t="shared" si="29"/>
        <v>0</v>
      </c>
    </row>
    <row r="938" spans="1:6" x14ac:dyDescent="0.3">
      <c r="A938" t="str">
        <f t="shared" si="28"/>
        <v>China#AEZ1#pdr</v>
      </c>
      <c r="B938" t="s">
        <v>1987</v>
      </c>
      <c r="C938" t="s">
        <v>1978</v>
      </c>
      <c r="D938" t="s">
        <v>1957</v>
      </c>
      <c r="E938" s="41">
        <v>0</v>
      </c>
      <c r="F938">
        <f t="shared" si="29"/>
        <v>0</v>
      </c>
    </row>
    <row r="939" spans="1:6" x14ac:dyDescent="0.3">
      <c r="A939" t="str">
        <f t="shared" si="28"/>
        <v>China#AEZ2#pdr</v>
      </c>
      <c r="B939" t="s">
        <v>1987</v>
      </c>
      <c r="C939" t="s">
        <v>1978</v>
      </c>
      <c r="D939" t="s">
        <v>1958</v>
      </c>
      <c r="E939" s="41">
        <v>0</v>
      </c>
      <c r="F939">
        <f t="shared" si="29"/>
        <v>0</v>
      </c>
    </row>
    <row r="940" spans="1:6" x14ac:dyDescent="0.3">
      <c r="A940" t="str">
        <f t="shared" si="28"/>
        <v>China#AEZ3#pdr</v>
      </c>
      <c r="B940" t="s">
        <v>1987</v>
      </c>
      <c r="C940" t="s">
        <v>1978</v>
      </c>
      <c r="D940" t="s">
        <v>1959</v>
      </c>
      <c r="E940" s="41">
        <v>0</v>
      </c>
      <c r="F940">
        <f t="shared" si="29"/>
        <v>0</v>
      </c>
    </row>
    <row r="941" spans="1:6" x14ac:dyDescent="0.3">
      <c r="A941" t="str">
        <f t="shared" si="28"/>
        <v>China#AEZ4#pdr</v>
      </c>
      <c r="B941" t="s">
        <v>1987</v>
      </c>
      <c r="C941" t="s">
        <v>1978</v>
      </c>
      <c r="D941" t="s">
        <v>1960</v>
      </c>
      <c r="E941" s="41">
        <v>5.13</v>
      </c>
      <c r="F941">
        <f t="shared" si="29"/>
        <v>5130</v>
      </c>
    </row>
    <row r="942" spans="1:6" x14ac:dyDescent="0.3">
      <c r="A942" t="str">
        <f t="shared" si="28"/>
        <v>China#AEZ5#pdr</v>
      </c>
      <c r="B942" t="s">
        <v>1987</v>
      </c>
      <c r="C942" t="s">
        <v>1978</v>
      </c>
      <c r="D942" t="s">
        <v>1961</v>
      </c>
      <c r="E942" s="41">
        <v>176.57</v>
      </c>
      <c r="F942">
        <f t="shared" si="29"/>
        <v>176570</v>
      </c>
    </row>
    <row r="943" spans="1:6" x14ac:dyDescent="0.3">
      <c r="A943" t="str">
        <f t="shared" si="28"/>
        <v>China#AEZ6#pdr</v>
      </c>
      <c r="B943" t="s">
        <v>1987</v>
      </c>
      <c r="C943" t="s">
        <v>1978</v>
      </c>
      <c r="D943" t="s">
        <v>1962</v>
      </c>
      <c r="E943" s="41">
        <v>287.95</v>
      </c>
      <c r="F943">
        <f t="shared" si="29"/>
        <v>287950</v>
      </c>
    </row>
    <row r="944" spans="1:6" x14ac:dyDescent="0.3">
      <c r="A944" t="str">
        <f t="shared" si="28"/>
        <v>China#AEZ7#pdr</v>
      </c>
      <c r="B944" t="s">
        <v>1987</v>
      </c>
      <c r="C944" t="s">
        <v>1978</v>
      </c>
      <c r="D944" t="s">
        <v>1963</v>
      </c>
      <c r="E944" s="41">
        <v>66.94</v>
      </c>
      <c r="F944">
        <f t="shared" si="29"/>
        <v>66940</v>
      </c>
    </row>
    <row r="945" spans="1:6" x14ac:dyDescent="0.3">
      <c r="A945" t="str">
        <f t="shared" si="28"/>
        <v>China#AEZ8#pdr</v>
      </c>
      <c r="B945" t="s">
        <v>1987</v>
      </c>
      <c r="C945" t="s">
        <v>1978</v>
      </c>
      <c r="D945" t="s">
        <v>1964</v>
      </c>
      <c r="E945" s="41">
        <v>61.68</v>
      </c>
      <c r="F945">
        <f t="shared" si="29"/>
        <v>61680</v>
      </c>
    </row>
    <row r="946" spans="1:6" x14ac:dyDescent="0.3">
      <c r="A946" t="str">
        <f t="shared" si="28"/>
        <v>China#AEZ9#pdr</v>
      </c>
      <c r="B946" t="s">
        <v>1987</v>
      </c>
      <c r="C946" t="s">
        <v>1978</v>
      </c>
      <c r="D946" t="s">
        <v>1965</v>
      </c>
      <c r="E946" s="41">
        <v>406.6</v>
      </c>
      <c r="F946">
        <f t="shared" si="29"/>
        <v>406600</v>
      </c>
    </row>
    <row r="947" spans="1:6" x14ac:dyDescent="0.3">
      <c r="A947" t="str">
        <f t="shared" si="28"/>
        <v>China#AEZ10#pdr</v>
      </c>
      <c r="B947" t="s">
        <v>1987</v>
      </c>
      <c r="C947" t="s">
        <v>1978</v>
      </c>
      <c r="D947" t="s">
        <v>1966</v>
      </c>
      <c r="E947" s="41">
        <v>1823.85</v>
      </c>
      <c r="F947">
        <f t="shared" si="29"/>
        <v>1823850</v>
      </c>
    </row>
    <row r="948" spans="1:6" x14ac:dyDescent="0.3">
      <c r="A948" t="str">
        <f t="shared" si="28"/>
        <v>China#AEZ11#pdr</v>
      </c>
      <c r="B948" t="s">
        <v>1987</v>
      </c>
      <c r="C948" t="s">
        <v>1978</v>
      </c>
      <c r="D948" t="s">
        <v>1967</v>
      </c>
      <c r="E948" s="41">
        <v>2907.07</v>
      </c>
      <c r="F948">
        <f t="shared" si="29"/>
        <v>2907070</v>
      </c>
    </row>
    <row r="949" spans="1:6" x14ac:dyDescent="0.3">
      <c r="A949" t="str">
        <f t="shared" si="28"/>
        <v>China#AEZ12#pdr</v>
      </c>
      <c r="B949" t="s">
        <v>1987</v>
      </c>
      <c r="C949" t="s">
        <v>1978</v>
      </c>
      <c r="D949" t="s">
        <v>1968</v>
      </c>
      <c r="E949" s="41">
        <v>24217.62</v>
      </c>
      <c r="F949">
        <f t="shared" si="29"/>
        <v>24217620</v>
      </c>
    </row>
    <row r="950" spans="1:6" x14ac:dyDescent="0.3">
      <c r="A950" t="str">
        <f t="shared" si="28"/>
        <v>China#AEZ13#pdr</v>
      </c>
      <c r="B950" t="s">
        <v>1987</v>
      </c>
      <c r="C950" t="s">
        <v>1978</v>
      </c>
      <c r="D950" t="s">
        <v>1969</v>
      </c>
      <c r="E950" s="41">
        <v>0.36</v>
      </c>
      <c r="F950">
        <f t="shared" si="29"/>
        <v>360</v>
      </c>
    </row>
    <row r="951" spans="1:6" x14ac:dyDescent="0.3">
      <c r="A951" t="str">
        <f t="shared" si="28"/>
        <v>China#AEZ14#pdr</v>
      </c>
      <c r="B951" t="s">
        <v>1987</v>
      </c>
      <c r="C951" t="s">
        <v>1978</v>
      </c>
      <c r="D951" t="s">
        <v>1970</v>
      </c>
      <c r="E951" s="41">
        <v>2.11</v>
      </c>
      <c r="F951">
        <f t="shared" si="29"/>
        <v>2110</v>
      </c>
    </row>
    <row r="952" spans="1:6" x14ac:dyDescent="0.3">
      <c r="A952" t="str">
        <f t="shared" si="28"/>
        <v>China#AEZ15#pdr</v>
      </c>
      <c r="B952" t="s">
        <v>1987</v>
      </c>
      <c r="C952" t="s">
        <v>1978</v>
      </c>
      <c r="D952" t="s">
        <v>1971</v>
      </c>
      <c r="E952" s="41">
        <v>4.16</v>
      </c>
      <c r="F952">
        <f t="shared" si="29"/>
        <v>4160</v>
      </c>
    </row>
    <row r="953" spans="1:6" x14ac:dyDescent="0.3">
      <c r="A953" t="str">
        <f t="shared" si="28"/>
        <v>China#AEZ16#pdr</v>
      </c>
      <c r="B953" t="s">
        <v>1987</v>
      </c>
      <c r="C953" t="s">
        <v>1978</v>
      </c>
      <c r="D953" t="s">
        <v>1972</v>
      </c>
      <c r="E953" s="41">
        <v>0</v>
      </c>
      <c r="F953">
        <f t="shared" si="29"/>
        <v>0</v>
      </c>
    </row>
    <row r="954" spans="1:6" x14ac:dyDescent="0.3">
      <c r="A954" t="str">
        <f t="shared" si="28"/>
        <v>China#AEZ17#pdr</v>
      </c>
      <c r="B954" t="s">
        <v>1987</v>
      </c>
      <c r="C954" t="s">
        <v>1978</v>
      </c>
      <c r="D954" t="s">
        <v>1973</v>
      </c>
      <c r="E954" s="41">
        <v>0</v>
      </c>
      <c r="F954">
        <f t="shared" si="29"/>
        <v>0</v>
      </c>
    </row>
    <row r="955" spans="1:6" x14ac:dyDescent="0.3">
      <c r="A955" t="str">
        <f t="shared" si="28"/>
        <v>China#AEZ18#pdr</v>
      </c>
      <c r="B955" t="s">
        <v>1987</v>
      </c>
      <c r="C955" t="s">
        <v>1978</v>
      </c>
      <c r="D955" t="s">
        <v>1974</v>
      </c>
      <c r="E955" s="41">
        <v>0</v>
      </c>
      <c r="F955">
        <f t="shared" si="29"/>
        <v>0</v>
      </c>
    </row>
    <row r="956" spans="1:6" x14ac:dyDescent="0.3">
      <c r="A956" t="str">
        <f t="shared" si="28"/>
        <v>China#AEZ1#pfb</v>
      </c>
      <c r="B956" t="s">
        <v>1987</v>
      </c>
      <c r="C956" t="s">
        <v>1979</v>
      </c>
      <c r="D956" t="s">
        <v>1957</v>
      </c>
      <c r="E956" s="41">
        <v>0</v>
      </c>
      <c r="F956">
        <f t="shared" si="29"/>
        <v>0</v>
      </c>
    </row>
    <row r="957" spans="1:6" x14ac:dyDescent="0.3">
      <c r="A957" t="str">
        <f t="shared" si="28"/>
        <v>China#AEZ2#pfb</v>
      </c>
      <c r="B957" t="s">
        <v>1987</v>
      </c>
      <c r="C957" t="s">
        <v>1979</v>
      </c>
      <c r="D957" t="s">
        <v>1958</v>
      </c>
      <c r="E957" s="41">
        <v>0</v>
      </c>
      <c r="F957">
        <f t="shared" si="29"/>
        <v>0</v>
      </c>
    </row>
    <row r="958" spans="1:6" x14ac:dyDescent="0.3">
      <c r="A958" t="str">
        <f t="shared" si="28"/>
        <v>China#AEZ3#pfb</v>
      </c>
      <c r="B958" t="s">
        <v>1987</v>
      </c>
      <c r="C958" t="s">
        <v>1979</v>
      </c>
      <c r="D958" t="s">
        <v>1959</v>
      </c>
      <c r="E958" s="41">
        <v>0</v>
      </c>
      <c r="F958">
        <f t="shared" si="29"/>
        <v>0</v>
      </c>
    </row>
    <row r="959" spans="1:6" x14ac:dyDescent="0.3">
      <c r="A959" t="str">
        <f t="shared" si="28"/>
        <v>China#AEZ4#pfb</v>
      </c>
      <c r="B959" t="s">
        <v>1987</v>
      </c>
      <c r="C959" t="s">
        <v>1979</v>
      </c>
      <c r="D959" t="s">
        <v>1960</v>
      </c>
      <c r="E959" s="41">
        <v>0.01</v>
      </c>
      <c r="F959">
        <f t="shared" si="29"/>
        <v>10</v>
      </c>
    </row>
    <row r="960" spans="1:6" x14ac:dyDescent="0.3">
      <c r="A960" t="str">
        <f t="shared" si="28"/>
        <v>China#AEZ5#pfb</v>
      </c>
      <c r="B960" t="s">
        <v>1987</v>
      </c>
      <c r="C960" t="s">
        <v>1979</v>
      </c>
      <c r="D960" t="s">
        <v>1961</v>
      </c>
      <c r="E960" s="41">
        <v>0.45</v>
      </c>
      <c r="F960">
        <f t="shared" si="29"/>
        <v>450</v>
      </c>
    </row>
    <row r="961" spans="1:6" x14ac:dyDescent="0.3">
      <c r="A961" t="str">
        <f t="shared" si="28"/>
        <v>China#AEZ6#pfb</v>
      </c>
      <c r="B961" t="s">
        <v>1987</v>
      </c>
      <c r="C961" t="s">
        <v>1979</v>
      </c>
      <c r="D961" t="s">
        <v>1962</v>
      </c>
      <c r="E961" s="41">
        <v>0.79</v>
      </c>
      <c r="F961">
        <f t="shared" si="29"/>
        <v>790</v>
      </c>
    </row>
    <row r="962" spans="1:6" x14ac:dyDescent="0.3">
      <c r="A962" t="str">
        <f t="shared" si="28"/>
        <v>China#AEZ7#pfb</v>
      </c>
      <c r="B962" t="s">
        <v>1987</v>
      </c>
      <c r="C962" t="s">
        <v>1979</v>
      </c>
      <c r="D962" t="s">
        <v>1963</v>
      </c>
      <c r="E962" s="41">
        <v>344.35</v>
      </c>
      <c r="F962">
        <f t="shared" si="29"/>
        <v>344350</v>
      </c>
    </row>
    <row r="963" spans="1:6" x14ac:dyDescent="0.3">
      <c r="A963" t="str">
        <f t="shared" ref="A963:A1026" si="30">_xlfn.CONCAT(B963,"#",D963,"#",C963)</f>
        <v>China#AEZ8#pfb</v>
      </c>
      <c r="B963" t="s">
        <v>1987</v>
      </c>
      <c r="C963" t="s">
        <v>1979</v>
      </c>
      <c r="D963" t="s">
        <v>1964</v>
      </c>
      <c r="E963" s="41">
        <v>21.5</v>
      </c>
      <c r="F963">
        <f t="shared" ref="F963:F1026" si="31">E963*1000</f>
        <v>21500</v>
      </c>
    </row>
    <row r="964" spans="1:6" x14ac:dyDescent="0.3">
      <c r="A964" t="str">
        <f t="shared" si="30"/>
        <v>China#AEZ9#pfb</v>
      </c>
      <c r="B964" t="s">
        <v>1987</v>
      </c>
      <c r="C964" t="s">
        <v>1979</v>
      </c>
      <c r="D964" t="s">
        <v>1965</v>
      </c>
      <c r="E964" s="41">
        <v>601.05999999999995</v>
      </c>
      <c r="F964">
        <f t="shared" si="31"/>
        <v>601060</v>
      </c>
    </row>
    <row r="965" spans="1:6" x14ac:dyDescent="0.3">
      <c r="A965" t="str">
        <f t="shared" si="30"/>
        <v>China#AEZ10#pfb</v>
      </c>
      <c r="B965" t="s">
        <v>1987</v>
      </c>
      <c r="C965" t="s">
        <v>1979</v>
      </c>
      <c r="D965" t="s">
        <v>1966</v>
      </c>
      <c r="E965" s="41">
        <v>664.47</v>
      </c>
      <c r="F965">
        <f t="shared" si="31"/>
        <v>664470</v>
      </c>
    </row>
    <row r="966" spans="1:6" x14ac:dyDescent="0.3">
      <c r="A966" t="str">
        <f t="shared" si="30"/>
        <v>China#AEZ11#pfb</v>
      </c>
      <c r="B966" t="s">
        <v>1987</v>
      </c>
      <c r="C966" t="s">
        <v>1979</v>
      </c>
      <c r="D966" t="s">
        <v>1967</v>
      </c>
      <c r="E966" s="41">
        <v>825.64</v>
      </c>
      <c r="F966">
        <f t="shared" si="31"/>
        <v>825640</v>
      </c>
    </row>
    <row r="967" spans="1:6" x14ac:dyDescent="0.3">
      <c r="A967" t="str">
        <f t="shared" si="30"/>
        <v>China#AEZ12#pfb</v>
      </c>
      <c r="B967" t="s">
        <v>1987</v>
      </c>
      <c r="C967" t="s">
        <v>1979</v>
      </c>
      <c r="D967" t="s">
        <v>1968</v>
      </c>
      <c r="E967" s="41">
        <v>1014.92</v>
      </c>
      <c r="F967">
        <f t="shared" si="31"/>
        <v>1014920</v>
      </c>
    </row>
    <row r="968" spans="1:6" x14ac:dyDescent="0.3">
      <c r="A968" t="str">
        <f t="shared" si="30"/>
        <v>China#AEZ13#pfb</v>
      </c>
      <c r="B968" t="s">
        <v>1987</v>
      </c>
      <c r="C968" t="s">
        <v>1979</v>
      </c>
      <c r="D968" t="s">
        <v>1969</v>
      </c>
      <c r="E968" s="41">
        <v>2.91</v>
      </c>
      <c r="F968">
        <f t="shared" si="31"/>
        <v>2910</v>
      </c>
    </row>
    <row r="969" spans="1:6" x14ac:dyDescent="0.3">
      <c r="A969" t="str">
        <f t="shared" si="30"/>
        <v>China#AEZ14#pfb</v>
      </c>
      <c r="B969" t="s">
        <v>1987</v>
      </c>
      <c r="C969" t="s">
        <v>1979</v>
      </c>
      <c r="D969" t="s">
        <v>1970</v>
      </c>
      <c r="E969" s="41">
        <v>16.96</v>
      </c>
      <c r="F969">
        <f t="shared" si="31"/>
        <v>16960</v>
      </c>
    </row>
    <row r="970" spans="1:6" x14ac:dyDescent="0.3">
      <c r="A970" t="str">
        <f t="shared" si="30"/>
        <v>China#AEZ15#pfb</v>
      </c>
      <c r="B970" t="s">
        <v>1987</v>
      </c>
      <c r="C970" t="s">
        <v>1979</v>
      </c>
      <c r="D970" t="s">
        <v>1971</v>
      </c>
      <c r="E970" s="41">
        <v>18.45</v>
      </c>
      <c r="F970">
        <f t="shared" si="31"/>
        <v>18450</v>
      </c>
    </row>
    <row r="971" spans="1:6" x14ac:dyDescent="0.3">
      <c r="A971" t="str">
        <f t="shared" si="30"/>
        <v>China#AEZ16#pfb</v>
      </c>
      <c r="B971" t="s">
        <v>1987</v>
      </c>
      <c r="C971" t="s">
        <v>1979</v>
      </c>
      <c r="D971" t="s">
        <v>1972</v>
      </c>
      <c r="E971" s="41">
        <v>0.01</v>
      </c>
      <c r="F971">
        <f t="shared" si="31"/>
        <v>10</v>
      </c>
    </row>
    <row r="972" spans="1:6" x14ac:dyDescent="0.3">
      <c r="A972" t="str">
        <f t="shared" si="30"/>
        <v>China#AEZ17#pfb</v>
      </c>
      <c r="B972" t="s">
        <v>1987</v>
      </c>
      <c r="C972" t="s">
        <v>1979</v>
      </c>
      <c r="D972" t="s">
        <v>1973</v>
      </c>
      <c r="E972" s="41">
        <v>0</v>
      </c>
      <c r="F972">
        <f t="shared" si="31"/>
        <v>0</v>
      </c>
    </row>
    <row r="973" spans="1:6" x14ac:dyDescent="0.3">
      <c r="A973" t="str">
        <f t="shared" si="30"/>
        <v>China#AEZ18#pfb</v>
      </c>
      <c r="B973" t="s">
        <v>1987</v>
      </c>
      <c r="C973" t="s">
        <v>1979</v>
      </c>
      <c r="D973" t="s">
        <v>1974</v>
      </c>
      <c r="E973" s="41">
        <v>0</v>
      </c>
      <c r="F973">
        <f t="shared" si="31"/>
        <v>0</v>
      </c>
    </row>
    <row r="974" spans="1:6" x14ac:dyDescent="0.3">
      <c r="A974" t="str">
        <f t="shared" si="30"/>
        <v>China#AEZ1#v_f</v>
      </c>
      <c r="B974" t="s">
        <v>1987</v>
      </c>
      <c r="C974" t="s">
        <v>1980</v>
      </c>
      <c r="D974" t="s">
        <v>1957</v>
      </c>
      <c r="E974" s="41">
        <v>0</v>
      </c>
      <c r="F974">
        <f t="shared" si="31"/>
        <v>0</v>
      </c>
    </row>
    <row r="975" spans="1:6" x14ac:dyDescent="0.3">
      <c r="A975" t="str">
        <f t="shared" si="30"/>
        <v>China#AEZ2#v_f</v>
      </c>
      <c r="B975" t="s">
        <v>1987</v>
      </c>
      <c r="C975" t="s">
        <v>1980</v>
      </c>
      <c r="D975" t="s">
        <v>1958</v>
      </c>
      <c r="E975" s="41">
        <v>0</v>
      </c>
      <c r="F975">
        <f t="shared" si="31"/>
        <v>0</v>
      </c>
    </row>
    <row r="976" spans="1:6" x14ac:dyDescent="0.3">
      <c r="A976" t="str">
        <f t="shared" si="30"/>
        <v>China#AEZ3#v_f</v>
      </c>
      <c r="B976" t="s">
        <v>1987</v>
      </c>
      <c r="C976" t="s">
        <v>1980</v>
      </c>
      <c r="D976" t="s">
        <v>1959</v>
      </c>
      <c r="E976" s="41">
        <v>0</v>
      </c>
      <c r="F976">
        <f t="shared" si="31"/>
        <v>0</v>
      </c>
    </row>
    <row r="977" spans="1:6" x14ac:dyDescent="0.3">
      <c r="A977" t="str">
        <f t="shared" si="30"/>
        <v>China#AEZ4#v_f</v>
      </c>
      <c r="B977" t="s">
        <v>1987</v>
      </c>
      <c r="C977" t="s">
        <v>1980</v>
      </c>
      <c r="D977" t="s">
        <v>1960</v>
      </c>
      <c r="E977" s="41">
        <v>10.6</v>
      </c>
      <c r="F977">
        <f t="shared" si="31"/>
        <v>10600</v>
      </c>
    </row>
    <row r="978" spans="1:6" x14ac:dyDescent="0.3">
      <c r="A978" t="str">
        <f t="shared" si="30"/>
        <v>China#AEZ5#v_f</v>
      </c>
      <c r="B978" t="s">
        <v>1987</v>
      </c>
      <c r="C978" t="s">
        <v>1980</v>
      </c>
      <c r="D978" t="s">
        <v>1961</v>
      </c>
      <c r="E978" s="41">
        <v>296.62</v>
      </c>
      <c r="F978">
        <f t="shared" si="31"/>
        <v>296620</v>
      </c>
    </row>
    <row r="979" spans="1:6" x14ac:dyDescent="0.3">
      <c r="A979" t="str">
        <f t="shared" si="30"/>
        <v>China#AEZ6#v_f</v>
      </c>
      <c r="B979" t="s">
        <v>1987</v>
      </c>
      <c r="C979" t="s">
        <v>1980</v>
      </c>
      <c r="D979" t="s">
        <v>1962</v>
      </c>
      <c r="E979" s="41">
        <v>557.01</v>
      </c>
      <c r="F979">
        <f t="shared" si="31"/>
        <v>557010</v>
      </c>
    </row>
    <row r="980" spans="1:6" x14ac:dyDescent="0.3">
      <c r="A980" t="str">
        <f t="shared" si="30"/>
        <v>China#AEZ7#v_f</v>
      </c>
      <c r="B980" t="s">
        <v>1987</v>
      </c>
      <c r="C980" t="s">
        <v>1980</v>
      </c>
      <c r="D980" t="s">
        <v>1963</v>
      </c>
      <c r="E980" s="41">
        <v>492.9</v>
      </c>
      <c r="F980">
        <f t="shared" si="31"/>
        <v>492900</v>
      </c>
    </row>
    <row r="981" spans="1:6" x14ac:dyDescent="0.3">
      <c r="A981" t="str">
        <f t="shared" si="30"/>
        <v>China#AEZ8#v_f</v>
      </c>
      <c r="B981" t="s">
        <v>1987</v>
      </c>
      <c r="C981" t="s">
        <v>1980</v>
      </c>
      <c r="D981" t="s">
        <v>1964</v>
      </c>
      <c r="E981" s="41">
        <v>584.42999999999995</v>
      </c>
      <c r="F981">
        <f t="shared" si="31"/>
        <v>584430</v>
      </c>
    </row>
    <row r="982" spans="1:6" x14ac:dyDescent="0.3">
      <c r="A982" t="str">
        <f t="shared" si="30"/>
        <v>China#AEZ9#v_f</v>
      </c>
      <c r="B982" t="s">
        <v>1987</v>
      </c>
      <c r="C982" t="s">
        <v>1980</v>
      </c>
      <c r="D982" t="s">
        <v>1965</v>
      </c>
      <c r="E982" s="41">
        <v>7295.02</v>
      </c>
      <c r="F982">
        <f t="shared" si="31"/>
        <v>7295020</v>
      </c>
    </row>
    <row r="983" spans="1:6" x14ac:dyDescent="0.3">
      <c r="A983" t="str">
        <f t="shared" si="30"/>
        <v>China#AEZ10#v_f</v>
      </c>
      <c r="B983" t="s">
        <v>1987</v>
      </c>
      <c r="C983" t="s">
        <v>1980</v>
      </c>
      <c r="D983" t="s">
        <v>1966</v>
      </c>
      <c r="E983" s="41">
        <v>10551.7</v>
      </c>
      <c r="F983">
        <f t="shared" si="31"/>
        <v>10551700</v>
      </c>
    </row>
    <row r="984" spans="1:6" x14ac:dyDescent="0.3">
      <c r="A984" t="str">
        <f t="shared" si="30"/>
        <v>China#AEZ11#v_f</v>
      </c>
      <c r="B984" t="s">
        <v>1987</v>
      </c>
      <c r="C984" t="s">
        <v>1980</v>
      </c>
      <c r="D984" t="s">
        <v>1967</v>
      </c>
      <c r="E984" s="41">
        <v>6603.93</v>
      </c>
      <c r="F984">
        <f t="shared" si="31"/>
        <v>6603930</v>
      </c>
    </row>
    <row r="985" spans="1:6" x14ac:dyDescent="0.3">
      <c r="A985" t="str">
        <f t="shared" si="30"/>
        <v>China#AEZ12#v_f</v>
      </c>
      <c r="B985" t="s">
        <v>1987</v>
      </c>
      <c r="C985" t="s">
        <v>1980</v>
      </c>
      <c r="D985" t="s">
        <v>1968</v>
      </c>
      <c r="E985" s="41">
        <v>22459.32</v>
      </c>
      <c r="F985">
        <f t="shared" si="31"/>
        <v>22459320</v>
      </c>
    </row>
    <row r="986" spans="1:6" x14ac:dyDescent="0.3">
      <c r="A986" t="str">
        <f t="shared" si="30"/>
        <v>China#AEZ13#v_f</v>
      </c>
      <c r="B986" t="s">
        <v>1987</v>
      </c>
      <c r="C986" t="s">
        <v>1980</v>
      </c>
      <c r="D986" t="s">
        <v>1969</v>
      </c>
      <c r="E986" s="41">
        <v>194.09</v>
      </c>
      <c r="F986">
        <f t="shared" si="31"/>
        <v>194090</v>
      </c>
    </row>
    <row r="987" spans="1:6" x14ac:dyDescent="0.3">
      <c r="A987" t="str">
        <f t="shared" si="30"/>
        <v>China#AEZ14#v_f</v>
      </c>
      <c r="B987" t="s">
        <v>1987</v>
      </c>
      <c r="C987" t="s">
        <v>1980</v>
      </c>
      <c r="D987" t="s">
        <v>1970</v>
      </c>
      <c r="E987" s="41">
        <v>55.11</v>
      </c>
      <c r="F987">
        <f t="shared" si="31"/>
        <v>55110</v>
      </c>
    </row>
    <row r="988" spans="1:6" x14ac:dyDescent="0.3">
      <c r="A988" t="str">
        <f t="shared" si="30"/>
        <v>China#AEZ15#v_f</v>
      </c>
      <c r="B988" t="s">
        <v>1987</v>
      </c>
      <c r="C988" t="s">
        <v>1980</v>
      </c>
      <c r="D988" t="s">
        <v>1971</v>
      </c>
      <c r="E988" s="41">
        <v>115.45</v>
      </c>
      <c r="F988">
        <f t="shared" si="31"/>
        <v>115450</v>
      </c>
    </row>
    <row r="989" spans="1:6" x14ac:dyDescent="0.3">
      <c r="A989" t="str">
        <f t="shared" si="30"/>
        <v>China#AEZ16#v_f</v>
      </c>
      <c r="B989" t="s">
        <v>1987</v>
      </c>
      <c r="C989" t="s">
        <v>1980</v>
      </c>
      <c r="D989" t="s">
        <v>1972</v>
      </c>
      <c r="E989" s="41">
        <v>0.3</v>
      </c>
      <c r="F989">
        <f t="shared" si="31"/>
        <v>300</v>
      </c>
    </row>
    <row r="990" spans="1:6" x14ac:dyDescent="0.3">
      <c r="A990" t="str">
        <f t="shared" si="30"/>
        <v>China#AEZ17#v_f</v>
      </c>
      <c r="B990" t="s">
        <v>1987</v>
      </c>
      <c r="C990" t="s">
        <v>1980</v>
      </c>
      <c r="D990" t="s">
        <v>1973</v>
      </c>
      <c r="E990" s="41">
        <v>0</v>
      </c>
      <c r="F990">
        <f t="shared" si="31"/>
        <v>0</v>
      </c>
    </row>
    <row r="991" spans="1:6" x14ac:dyDescent="0.3">
      <c r="A991" t="str">
        <f t="shared" si="30"/>
        <v>China#AEZ18#v_f</v>
      </c>
      <c r="B991" t="s">
        <v>1987</v>
      </c>
      <c r="C991" t="s">
        <v>1980</v>
      </c>
      <c r="D991" t="s">
        <v>1974</v>
      </c>
      <c r="E991" s="41">
        <v>0</v>
      </c>
      <c r="F991">
        <f t="shared" si="31"/>
        <v>0</v>
      </c>
    </row>
    <row r="992" spans="1:6" x14ac:dyDescent="0.3">
      <c r="A992" t="str">
        <f t="shared" si="30"/>
        <v>China#AEZ1#wht</v>
      </c>
      <c r="B992" t="s">
        <v>1987</v>
      </c>
      <c r="C992" t="s">
        <v>1981</v>
      </c>
      <c r="D992" t="s">
        <v>1957</v>
      </c>
      <c r="E992" s="41">
        <v>0</v>
      </c>
      <c r="F992">
        <f t="shared" si="31"/>
        <v>0</v>
      </c>
    </row>
    <row r="993" spans="1:6" x14ac:dyDescent="0.3">
      <c r="A993" t="str">
        <f t="shared" si="30"/>
        <v>China#AEZ2#wht</v>
      </c>
      <c r="B993" t="s">
        <v>1987</v>
      </c>
      <c r="C993" t="s">
        <v>1981</v>
      </c>
      <c r="D993" t="s">
        <v>1958</v>
      </c>
      <c r="E993" s="41">
        <v>0</v>
      </c>
      <c r="F993">
        <f t="shared" si="31"/>
        <v>0</v>
      </c>
    </row>
    <row r="994" spans="1:6" x14ac:dyDescent="0.3">
      <c r="A994" t="str">
        <f t="shared" si="30"/>
        <v>China#AEZ3#wht</v>
      </c>
      <c r="B994" t="s">
        <v>1987</v>
      </c>
      <c r="C994" t="s">
        <v>1981</v>
      </c>
      <c r="D994" t="s">
        <v>1959</v>
      </c>
      <c r="E994" s="41">
        <v>0</v>
      </c>
      <c r="F994">
        <f t="shared" si="31"/>
        <v>0</v>
      </c>
    </row>
    <row r="995" spans="1:6" x14ac:dyDescent="0.3">
      <c r="A995" t="str">
        <f t="shared" si="30"/>
        <v>China#AEZ4#wht</v>
      </c>
      <c r="B995" t="s">
        <v>1987</v>
      </c>
      <c r="C995" t="s">
        <v>1981</v>
      </c>
      <c r="D995" t="s">
        <v>1960</v>
      </c>
      <c r="E995" s="41">
        <v>1.59</v>
      </c>
      <c r="F995">
        <f t="shared" si="31"/>
        <v>1590</v>
      </c>
    </row>
    <row r="996" spans="1:6" x14ac:dyDescent="0.3">
      <c r="A996" t="str">
        <f t="shared" si="30"/>
        <v>China#AEZ5#wht</v>
      </c>
      <c r="B996" t="s">
        <v>1987</v>
      </c>
      <c r="C996" t="s">
        <v>1981</v>
      </c>
      <c r="D996" t="s">
        <v>1961</v>
      </c>
      <c r="E996" s="41">
        <v>8.2899999999999991</v>
      </c>
      <c r="F996">
        <f t="shared" si="31"/>
        <v>8290</v>
      </c>
    </row>
    <row r="997" spans="1:6" x14ac:dyDescent="0.3">
      <c r="A997" t="str">
        <f t="shared" si="30"/>
        <v>China#AEZ6#wht</v>
      </c>
      <c r="B997" t="s">
        <v>1987</v>
      </c>
      <c r="C997" t="s">
        <v>1981</v>
      </c>
      <c r="D997" t="s">
        <v>1962</v>
      </c>
      <c r="E997" s="41">
        <v>10.220000000000001</v>
      </c>
      <c r="F997">
        <f t="shared" si="31"/>
        <v>10220</v>
      </c>
    </row>
    <row r="998" spans="1:6" x14ac:dyDescent="0.3">
      <c r="A998" t="str">
        <f t="shared" si="30"/>
        <v>China#AEZ7#wht</v>
      </c>
      <c r="B998" t="s">
        <v>1987</v>
      </c>
      <c r="C998" t="s">
        <v>1981</v>
      </c>
      <c r="D998" t="s">
        <v>1963</v>
      </c>
      <c r="E998" s="41">
        <v>630.24</v>
      </c>
      <c r="F998">
        <f t="shared" si="31"/>
        <v>630240</v>
      </c>
    </row>
    <row r="999" spans="1:6" x14ac:dyDescent="0.3">
      <c r="A999" t="str">
        <f t="shared" si="30"/>
        <v>China#AEZ8#wht</v>
      </c>
      <c r="B999" t="s">
        <v>1987</v>
      </c>
      <c r="C999" t="s">
        <v>1981</v>
      </c>
      <c r="D999" t="s">
        <v>1964</v>
      </c>
      <c r="E999" s="41">
        <v>415.01</v>
      </c>
      <c r="F999">
        <f t="shared" si="31"/>
        <v>415010</v>
      </c>
    </row>
    <row r="1000" spans="1:6" x14ac:dyDescent="0.3">
      <c r="A1000" t="str">
        <f t="shared" si="30"/>
        <v>China#AEZ9#wht</v>
      </c>
      <c r="B1000" t="s">
        <v>1987</v>
      </c>
      <c r="C1000" t="s">
        <v>1981</v>
      </c>
      <c r="D1000" t="s">
        <v>1965</v>
      </c>
      <c r="E1000" s="41">
        <v>4744.22</v>
      </c>
      <c r="F1000">
        <f t="shared" si="31"/>
        <v>4744220</v>
      </c>
    </row>
    <row r="1001" spans="1:6" x14ac:dyDescent="0.3">
      <c r="A1001" t="str">
        <f t="shared" si="30"/>
        <v>China#AEZ10#wht</v>
      </c>
      <c r="B1001" t="s">
        <v>1987</v>
      </c>
      <c r="C1001" t="s">
        <v>1981</v>
      </c>
      <c r="D1001" t="s">
        <v>1966</v>
      </c>
      <c r="E1001" s="41">
        <v>6763.12</v>
      </c>
      <c r="F1001">
        <f t="shared" si="31"/>
        <v>6763120</v>
      </c>
    </row>
    <row r="1002" spans="1:6" x14ac:dyDescent="0.3">
      <c r="A1002" t="str">
        <f t="shared" si="30"/>
        <v>China#AEZ11#wht</v>
      </c>
      <c r="B1002" t="s">
        <v>1987</v>
      </c>
      <c r="C1002" t="s">
        <v>1981</v>
      </c>
      <c r="D1002" t="s">
        <v>1967</v>
      </c>
      <c r="E1002" s="41">
        <v>6007.89</v>
      </c>
      <c r="F1002">
        <f t="shared" si="31"/>
        <v>6007890</v>
      </c>
    </row>
    <row r="1003" spans="1:6" x14ac:dyDescent="0.3">
      <c r="A1003" t="str">
        <f t="shared" si="30"/>
        <v>China#AEZ12#wht</v>
      </c>
      <c r="B1003" t="s">
        <v>1987</v>
      </c>
      <c r="C1003" t="s">
        <v>1981</v>
      </c>
      <c r="D1003" t="s">
        <v>1968</v>
      </c>
      <c r="E1003" s="41">
        <v>4897.29</v>
      </c>
      <c r="F1003">
        <f t="shared" si="31"/>
        <v>4897290</v>
      </c>
    </row>
    <row r="1004" spans="1:6" x14ac:dyDescent="0.3">
      <c r="A1004" t="str">
        <f t="shared" si="30"/>
        <v>China#AEZ13#wht</v>
      </c>
      <c r="B1004" t="s">
        <v>1987</v>
      </c>
      <c r="C1004" t="s">
        <v>1981</v>
      </c>
      <c r="D1004" t="s">
        <v>1969</v>
      </c>
      <c r="E1004" s="41">
        <v>12.84</v>
      </c>
      <c r="F1004">
        <f t="shared" si="31"/>
        <v>12840</v>
      </c>
    </row>
    <row r="1005" spans="1:6" x14ac:dyDescent="0.3">
      <c r="A1005" t="str">
        <f t="shared" si="30"/>
        <v>China#AEZ14#wht</v>
      </c>
      <c r="B1005" t="s">
        <v>1987</v>
      </c>
      <c r="C1005" t="s">
        <v>1981</v>
      </c>
      <c r="D1005" t="s">
        <v>1970</v>
      </c>
      <c r="E1005" s="41">
        <v>67.37</v>
      </c>
      <c r="F1005">
        <f t="shared" si="31"/>
        <v>67370</v>
      </c>
    </row>
    <row r="1006" spans="1:6" x14ac:dyDescent="0.3">
      <c r="A1006" t="str">
        <f t="shared" si="30"/>
        <v>China#AEZ15#wht</v>
      </c>
      <c r="B1006" t="s">
        <v>1987</v>
      </c>
      <c r="C1006" t="s">
        <v>1981</v>
      </c>
      <c r="D1006" t="s">
        <v>1971</v>
      </c>
      <c r="E1006" s="41">
        <v>174.23</v>
      </c>
      <c r="F1006">
        <f t="shared" si="31"/>
        <v>174230</v>
      </c>
    </row>
    <row r="1007" spans="1:6" x14ac:dyDescent="0.3">
      <c r="A1007" t="str">
        <f t="shared" si="30"/>
        <v>China#AEZ16#wht</v>
      </c>
      <c r="B1007" t="s">
        <v>1987</v>
      </c>
      <c r="C1007" t="s">
        <v>1981</v>
      </c>
      <c r="D1007" t="s">
        <v>1972</v>
      </c>
      <c r="E1007" s="41">
        <v>0.26</v>
      </c>
      <c r="F1007">
        <f t="shared" si="31"/>
        <v>260</v>
      </c>
    </row>
    <row r="1008" spans="1:6" x14ac:dyDescent="0.3">
      <c r="A1008" t="str">
        <f t="shared" si="30"/>
        <v>China#AEZ17#wht</v>
      </c>
      <c r="B1008" t="s">
        <v>1987</v>
      </c>
      <c r="C1008" t="s">
        <v>1981</v>
      </c>
      <c r="D1008" t="s">
        <v>1973</v>
      </c>
      <c r="E1008" s="41">
        <v>0</v>
      </c>
      <c r="F1008">
        <f t="shared" si="31"/>
        <v>0</v>
      </c>
    </row>
    <row r="1009" spans="1:6" x14ac:dyDescent="0.3">
      <c r="A1009" t="str">
        <f t="shared" si="30"/>
        <v>China#AEZ18#wht</v>
      </c>
      <c r="B1009" t="s">
        <v>1987</v>
      </c>
      <c r="C1009" t="s">
        <v>1981</v>
      </c>
      <c r="D1009" t="s">
        <v>1974</v>
      </c>
      <c r="E1009" s="41">
        <v>0</v>
      </c>
      <c r="F1009">
        <f t="shared" si="31"/>
        <v>0</v>
      </c>
    </row>
    <row r="1010" spans="1:6" x14ac:dyDescent="0.3">
      <c r="A1010" t="str">
        <f t="shared" si="30"/>
        <v>Colombia#AEZ1#c_b</v>
      </c>
      <c r="B1010" t="s">
        <v>1988</v>
      </c>
      <c r="C1010" t="s">
        <v>1956</v>
      </c>
      <c r="D1010" t="s">
        <v>1957</v>
      </c>
      <c r="E1010" s="41">
        <v>0</v>
      </c>
      <c r="F1010">
        <f t="shared" si="31"/>
        <v>0</v>
      </c>
    </row>
    <row r="1011" spans="1:6" x14ac:dyDescent="0.3">
      <c r="A1011" t="str">
        <f t="shared" si="30"/>
        <v>Colombia#AEZ2#c_b</v>
      </c>
      <c r="B1011" t="s">
        <v>1988</v>
      </c>
      <c r="C1011" t="s">
        <v>1956</v>
      </c>
      <c r="D1011" t="s">
        <v>1958</v>
      </c>
      <c r="E1011" s="41">
        <v>0.52</v>
      </c>
      <c r="F1011">
        <f t="shared" si="31"/>
        <v>520</v>
      </c>
    </row>
    <row r="1012" spans="1:6" x14ac:dyDescent="0.3">
      <c r="A1012" t="str">
        <f t="shared" si="30"/>
        <v>Colombia#AEZ3#c_b</v>
      </c>
      <c r="B1012" t="s">
        <v>1988</v>
      </c>
      <c r="C1012" t="s">
        <v>1956</v>
      </c>
      <c r="D1012" t="s">
        <v>1959</v>
      </c>
      <c r="E1012" s="41">
        <v>3.72</v>
      </c>
      <c r="F1012">
        <f t="shared" si="31"/>
        <v>3720</v>
      </c>
    </row>
    <row r="1013" spans="1:6" x14ac:dyDescent="0.3">
      <c r="A1013" t="str">
        <f t="shared" si="30"/>
        <v>Colombia#AEZ4#c_b</v>
      </c>
      <c r="B1013" t="s">
        <v>1988</v>
      </c>
      <c r="C1013" t="s">
        <v>1956</v>
      </c>
      <c r="D1013" t="s">
        <v>1960</v>
      </c>
      <c r="E1013" s="41">
        <v>13.32</v>
      </c>
      <c r="F1013">
        <f t="shared" si="31"/>
        <v>13320</v>
      </c>
    </row>
    <row r="1014" spans="1:6" x14ac:dyDescent="0.3">
      <c r="A1014" t="str">
        <f t="shared" si="30"/>
        <v>Colombia#AEZ5#c_b</v>
      </c>
      <c r="B1014" t="s">
        <v>1988</v>
      </c>
      <c r="C1014" t="s">
        <v>1956</v>
      </c>
      <c r="D1014" t="s">
        <v>1961</v>
      </c>
      <c r="E1014" s="41">
        <v>40.659999999999997</v>
      </c>
      <c r="F1014">
        <f t="shared" si="31"/>
        <v>40660</v>
      </c>
    </row>
    <row r="1015" spans="1:6" x14ac:dyDescent="0.3">
      <c r="A1015" t="str">
        <f t="shared" si="30"/>
        <v>Colombia#AEZ6#c_b</v>
      </c>
      <c r="B1015" t="s">
        <v>1988</v>
      </c>
      <c r="C1015" t="s">
        <v>1956</v>
      </c>
      <c r="D1015" t="s">
        <v>1962</v>
      </c>
      <c r="E1015" s="41">
        <v>338.23</v>
      </c>
      <c r="F1015">
        <f t="shared" si="31"/>
        <v>338230</v>
      </c>
    </row>
    <row r="1016" spans="1:6" x14ac:dyDescent="0.3">
      <c r="A1016" t="str">
        <f t="shared" si="30"/>
        <v>Colombia#AEZ7#c_b</v>
      </c>
      <c r="B1016" t="s">
        <v>1988</v>
      </c>
      <c r="C1016" t="s">
        <v>1956</v>
      </c>
      <c r="D1016" t="s">
        <v>1963</v>
      </c>
      <c r="E1016" s="41">
        <v>0.16</v>
      </c>
      <c r="F1016">
        <f t="shared" si="31"/>
        <v>160</v>
      </c>
    </row>
    <row r="1017" spans="1:6" x14ac:dyDescent="0.3">
      <c r="A1017" t="str">
        <f t="shared" si="30"/>
        <v>Colombia#AEZ8#c_b</v>
      </c>
      <c r="B1017" t="s">
        <v>1988</v>
      </c>
      <c r="C1017" t="s">
        <v>1956</v>
      </c>
      <c r="D1017" t="s">
        <v>1964</v>
      </c>
      <c r="E1017" s="41">
        <v>0</v>
      </c>
      <c r="F1017">
        <f t="shared" si="31"/>
        <v>0</v>
      </c>
    </row>
    <row r="1018" spans="1:6" x14ac:dyDescent="0.3">
      <c r="A1018" t="str">
        <f t="shared" si="30"/>
        <v>Colombia#AEZ9#c_b</v>
      </c>
      <c r="B1018" t="s">
        <v>1988</v>
      </c>
      <c r="C1018" t="s">
        <v>1956</v>
      </c>
      <c r="D1018" t="s">
        <v>1965</v>
      </c>
      <c r="E1018" s="41">
        <v>0</v>
      </c>
      <c r="F1018">
        <f t="shared" si="31"/>
        <v>0</v>
      </c>
    </row>
    <row r="1019" spans="1:6" x14ac:dyDescent="0.3">
      <c r="A1019" t="str">
        <f t="shared" si="30"/>
        <v>Colombia#AEZ10#c_b</v>
      </c>
      <c r="B1019" t="s">
        <v>1988</v>
      </c>
      <c r="C1019" t="s">
        <v>1956</v>
      </c>
      <c r="D1019" t="s">
        <v>1966</v>
      </c>
      <c r="E1019" s="41">
        <v>0.21</v>
      </c>
      <c r="F1019">
        <f t="shared" si="31"/>
        <v>210</v>
      </c>
    </row>
    <row r="1020" spans="1:6" x14ac:dyDescent="0.3">
      <c r="A1020" t="str">
        <f t="shared" si="30"/>
        <v>Colombia#AEZ11#c_b</v>
      </c>
      <c r="B1020" t="s">
        <v>1988</v>
      </c>
      <c r="C1020" t="s">
        <v>1956</v>
      </c>
      <c r="D1020" t="s">
        <v>1967</v>
      </c>
      <c r="E1020" s="41">
        <v>4.57</v>
      </c>
      <c r="F1020">
        <f t="shared" si="31"/>
        <v>4570</v>
      </c>
    </row>
    <row r="1021" spans="1:6" x14ac:dyDescent="0.3">
      <c r="A1021" t="str">
        <f t="shared" si="30"/>
        <v>Colombia#AEZ12#c_b</v>
      </c>
      <c r="B1021" t="s">
        <v>1988</v>
      </c>
      <c r="C1021" t="s">
        <v>1956</v>
      </c>
      <c r="D1021" t="s">
        <v>1968</v>
      </c>
      <c r="E1021" s="41">
        <v>273.06</v>
      </c>
      <c r="F1021">
        <f t="shared" si="31"/>
        <v>273060</v>
      </c>
    </row>
    <row r="1022" spans="1:6" x14ac:dyDescent="0.3">
      <c r="A1022" t="str">
        <f t="shared" si="30"/>
        <v>Colombia#AEZ13#c_b</v>
      </c>
      <c r="B1022" t="s">
        <v>1988</v>
      </c>
      <c r="C1022" t="s">
        <v>1956</v>
      </c>
      <c r="D1022" t="s">
        <v>1969</v>
      </c>
      <c r="E1022" s="41">
        <v>0</v>
      </c>
      <c r="F1022">
        <f t="shared" si="31"/>
        <v>0</v>
      </c>
    </row>
    <row r="1023" spans="1:6" x14ac:dyDescent="0.3">
      <c r="A1023" t="str">
        <f t="shared" si="30"/>
        <v>Colombia#AEZ14#c_b</v>
      </c>
      <c r="B1023" t="s">
        <v>1988</v>
      </c>
      <c r="C1023" t="s">
        <v>1956</v>
      </c>
      <c r="D1023" t="s">
        <v>1970</v>
      </c>
      <c r="E1023" s="41">
        <v>0</v>
      </c>
      <c r="F1023">
        <f t="shared" si="31"/>
        <v>0</v>
      </c>
    </row>
    <row r="1024" spans="1:6" x14ac:dyDescent="0.3">
      <c r="A1024" t="str">
        <f t="shared" si="30"/>
        <v>Colombia#AEZ15#c_b</v>
      </c>
      <c r="B1024" t="s">
        <v>1988</v>
      </c>
      <c r="C1024" t="s">
        <v>1956</v>
      </c>
      <c r="D1024" t="s">
        <v>1971</v>
      </c>
      <c r="E1024" s="41">
        <v>0</v>
      </c>
      <c r="F1024">
        <f t="shared" si="31"/>
        <v>0</v>
      </c>
    </row>
    <row r="1025" spans="1:6" x14ac:dyDescent="0.3">
      <c r="A1025" t="str">
        <f t="shared" si="30"/>
        <v>Colombia#AEZ16#c_b</v>
      </c>
      <c r="B1025" t="s">
        <v>1988</v>
      </c>
      <c r="C1025" t="s">
        <v>1956</v>
      </c>
      <c r="D1025" t="s">
        <v>1972</v>
      </c>
      <c r="E1025" s="41">
        <v>0</v>
      </c>
      <c r="F1025">
        <f t="shared" si="31"/>
        <v>0</v>
      </c>
    </row>
    <row r="1026" spans="1:6" x14ac:dyDescent="0.3">
      <c r="A1026" t="str">
        <f t="shared" si="30"/>
        <v>Colombia#AEZ17#c_b</v>
      </c>
      <c r="B1026" t="s">
        <v>1988</v>
      </c>
      <c r="C1026" t="s">
        <v>1956</v>
      </c>
      <c r="D1026" t="s">
        <v>1973</v>
      </c>
      <c r="E1026" s="41">
        <v>0</v>
      </c>
      <c r="F1026">
        <f t="shared" si="31"/>
        <v>0</v>
      </c>
    </row>
    <row r="1027" spans="1:6" x14ac:dyDescent="0.3">
      <c r="A1027" t="str">
        <f t="shared" ref="A1027:A1090" si="32">_xlfn.CONCAT(B1027,"#",D1027,"#",C1027)</f>
        <v>Colombia#AEZ18#c_b</v>
      </c>
      <c r="B1027" t="s">
        <v>1988</v>
      </c>
      <c r="C1027" t="s">
        <v>1956</v>
      </c>
      <c r="D1027" t="s">
        <v>1974</v>
      </c>
      <c r="E1027" s="41">
        <v>0</v>
      </c>
      <c r="F1027">
        <f t="shared" ref="F1027:F1090" si="33">E1027*1000</f>
        <v>0</v>
      </c>
    </row>
    <row r="1028" spans="1:6" x14ac:dyDescent="0.3">
      <c r="A1028" t="str">
        <f t="shared" si="32"/>
        <v>Colombia#AEZ1#gro</v>
      </c>
      <c r="B1028" t="s">
        <v>1988</v>
      </c>
      <c r="C1028" t="s">
        <v>1975</v>
      </c>
      <c r="D1028" t="s">
        <v>1957</v>
      </c>
      <c r="E1028" s="41">
        <v>0</v>
      </c>
      <c r="F1028">
        <f t="shared" si="33"/>
        <v>0</v>
      </c>
    </row>
    <row r="1029" spans="1:6" x14ac:dyDescent="0.3">
      <c r="A1029" t="str">
        <f t="shared" si="32"/>
        <v>Colombia#AEZ2#gro</v>
      </c>
      <c r="B1029" t="s">
        <v>1988</v>
      </c>
      <c r="C1029" t="s">
        <v>1975</v>
      </c>
      <c r="D1029" t="s">
        <v>1958</v>
      </c>
      <c r="E1029" s="41">
        <v>0.21</v>
      </c>
      <c r="F1029">
        <f t="shared" si="33"/>
        <v>210</v>
      </c>
    </row>
    <row r="1030" spans="1:6" x14ac:dyDescent="0.3">
      <c r="A1030" t="str">
        <f t="shared" si="32"/>
        <v>Colombia#AEZ3#gro</v>
      </c>
      <c r="B1030" t="s">
        <v>1988</v>
      </c>
      <c r="C1030" t="s">
        <v>1975</v>
      </c>
      <c r="D1030" t="s">
        <v>1959</v>
      </c>
      <c r="E1030" s="41">
        <v>0.93</v>
      </c>
      <c r="F1030">
        <f t="shared" si="33"/>
        <v>930</v>
      </c>
    </row>
    <row r="1031" spans="1:6" x14ac:dyDescent="0.3">
      <c r="A1031" t="str">
        <f t="shared" si="32"/>
        <v>Colombia#AEZ4#gro</v>
      </c>
      <c r="B1031" t="s">
        <v>1988</v>
      </c>
      <c r="C1031" t="s">
        <v>1975</v>
      </c>
      <c r="D1031" t="s">
        <v>1960</v>
      </c>
      <c r="E1031" s="41">
        <v>4.92</v>
      </c>
      <c r="F1031">
        <f t="shared" si="33"/>
        <v>4920</v>
      </c>
    </row>
    <row r="1032" spans="1:6" x14ac:dyDescent="0.3">
      <c r="A1032" t="str">
        <f t="shared" si="32"/>
        <v>Colombia#AEZ5#gro</v>
      </c>
      <c r="B1032" t="s">
        <v>1988</v>
      </c>
      <c r="C1032" t="s">
        <v>1975</v>
      </c>
      <c r="D1032" t="s">
        <v>1961</v>
      </c>
      <c r="E1032" s="41">
        <v>36.090000000000003</v>
      </c>
      <c r="F1032">
        <f t="shared" si="33"/>
        <v>36090</v>
      </c>
    </row>
    <row r="1033" spans="1:6" x14ac:dyDescent="0.3">
      <c r="A1033" t="str">
        <f t="shared" si="32"/>
        <v>Colombia#AEZ6#gro</v>
      </c>
      <c r="B1033" t="s">
        <v>1988</v>
      </c>
      <c r="C1033" t="s">
        <v>1975</v>
      </c>
      <c r="D1033" t="s">
        <v>1962</v>
      </c>
      <c r="E1033" s="41">
        <v>228.97</v>
      </c>
      <c r="F1033">
        <f t="shared" si="33"/>
        <v>228970</v>
      </c>
    </row>
    <row r="1034" spans="1:6" x14ac:dyDescent="0.3">
      <c r="A1034" t="str">
        <f t="shared" si="32"/>
        <v>Colombia#AEZ7#gro</v>
      </c>
      <c r="B1034" t="s">
        <v>1988</v>
      </c>
      <c r="C1034" t="s">
        <v>1975</v>
      </c>
      <c r="D1034" t="s">
        <v>1963</v>
      </c>
      <c r="E1034" s="41">
        <v>0.3</v>
      </c>
      <c r="F1034">
        <f t="shared" si="33"/>
        <v>300</v>
      </c>
    </row>
    <row r="1035" spans="1:6" x14ac:dyDescent="0.3">
      <c r="A1035" t="str">
        <f t="shared" si="32"/>
        <v>Colombia#AEZ8#gro</v>
      </c>
      <c r="B1035" t="s">
        <v>1988</v>
      </c>
      <c r="C1035" t="s">
        <v>1975</v>
      </c>
      <c r="D1035" t="s">
        <v>1964</v>
      </c>
      <c r="E1035" s="41">
        <v>0</v>
      </c>
      <c r="F1035">
        <f t="shared" si="33"/>
        <v>0</v>
      </c>
    </row>
    <row r="1036" spans="1:6" x14ac:dyDescent="0.3">
      <c r="A1036" t="str">
        <f t="shared" si="32"/>
        <v>Colombia#AEZ9#gro</v>
      </c>
      <c r="B1036" t="s">
        <v>1988</v>
      </c>
      <c r="C1036" t="s">
        <v>1975</v>
      </c>
      <c r="D1036" t="s">
        <v>1965</v>
      </c>
      <c r="E1036" s="41">
        <v>0.02</v>
      </c>
      <c r="F1036">
        <f t="shared" si="33"/>
        <v>20</v>
      </c>
    </row>
    <row r="1037" spans="1:6" x14ac:dyDescent="0.3">
      <c r="A1037" t="str">
        <f t="shared" si="32"/>
        <v>Colombia#AEZ10#gro</v>
      </c>
      <c r="B1037" t="s">
        <v>1988</v>
      </c>
      <c r="C1037" t="s">
        <v>1975</v>
      </c>
      <c r="D1037" t="s">
        <v>1966</v>
      </c>
      <c r="E1037" s="41">
        <v>0.04</v>
      </c>
      <c r="F1037">
        <f t="shared" si="33"/>
        <v>40</v>
      </c>
    </row>
    <row r="1038" spans="1:6" x14ac:dyDescent="0.3">
      <c r="A1038" t="str">
        <f t="shared" si="32"/>
        <v>Colombia#AEZ11#gro</v>
      </c>
      <c r="B1038" t="s">
        <v>1988</v>
      </c>
      <c r="C1038" t="s">
        <v>1975</v>
      </c>
      <c r="D1038" t="s">
        <v>1967</v>
      </c>
      <c r="E1038" s="41">
        <v>1.03</v>
      </c>
      <c r="F1038">
        <f t="shared" si="33"/>
        <v>1030</v>
      </c>
    </row>
    <row r="1039" spans="1:6" x14ac:dyDescent="0.3">
      <c r="A1039" t="str">
        <f t="shared" si="32"/>
        <v>Colombia#AEZ12#gro</v>
      </c>
      <c r="B1039" t="s">
        <v>1988</v>
      </c>
      <c r="C1039" t="s">
        <v>1975</v>
      </c>
      <c r="D1039" t="s">
        <v>1968</v>
      </c>
      <c r="E1039" s="41">
        <v>108.44</v>
      </c>
      <c r="F1039">
        <f t="shared" si="33"/>
        <v>108440</v>
      </c>
    </row>
    <row r="1040" spans="1:6" x14ac:dyDescent="0.3">
      <c r="A1040" t="str">
        <f t="shared" si="32"/>
        <v>Colombia#AEZ13#gro</v>
      </c>
      <c r="B1040" t="s">
        <v>1988</v>
      </c>
      <c r="C1040" t="s">
        <v>1975</v>
      </c>
      <c r="D1040" t="s">
        <v>1969</v>
      </c>
      <c r="E1040" s="41">
        <v>0</v>
      </c>
      <c r="F1040">
        <f t="shared" si="33"/>
        <v>0</v>
      </c>
    </row>
    <row r="1041" spans="1:6" x14ac:dyDescent="0.3">
      <c r="A1041" t="str">
        <f t="shared" si="32"/>
        <v>Colombia#AEZ14#gro</v>
      </c>
      <c r="B1041" t="s">
        <v>1988</v>
      </c>
      <c r="C1041" t="s">
        <v>1975</v>
      </c>
      <c r="D1041" t="s">
        <v>1970</v>
      </c>
      <c r="E1041" s="41">
        <v>0</v>
      </c>
      <c r="F1041">
        <f t="shared" si="33"/>
        <v>0</v>
      </c>
    </row>
    <row r="1042" spans="1:6" x14ac:dyDescent="0.3">
      <c r="A1042" t="str">
        <f t="shared" si="32"/>
        <v>Colombia#AEZ15#gro</v>
      </c>
      <c r="B1042" t="s">
        <v>1988</v>
      </c>
      <c r="C1042" t="s">
        <v>1975</v>
      </c>
      <c r="D1042" t="s">
        <v>1971</v>
      </c>
      <c r="E1042" s="41">
        <v>0</v>
      </c>
      <c r="F1042">
        <f t="shared" si="33"/>
        <v>0</v>
      </c>
    </row>
    <row r="1043" spans="1:6" x14ac:dyDescent="0.3">
      <c r="A1043" t="str">
        <f t="shared" si="32"/>
        <v>Colombia#AEZ16#gro</v>
      </c>
      <c r="B1043" t="s">
        <v>1988</v>
      </c>
      <c r="C1043" t="s">
        <v>1975</v>
      </c>
      <c r="D1043" t="s">
        <v>1972</v>
      </c>
      <c r="E1043" s="41">
        <v>0</v>
      </c>
      <c r="F1043">
        <f t="shared" si="33"/>
        <v>0</v>
      </c>
    </row>
    <row r="1044" spans="1:6" x14ac:dyDescent="0.3">
      <c r="A1044" t="str">
        <f t="shared" si="32"/>
        <v>Colombia#AEZ17#gro</v>
      </c>
      <c r="B1044" t="s">
        <v>1988</v>
      </c>
      <c r="C1044" t="s">
        <v>1975</v>
      </c>
      <c r="D1044" t="s">
        <v>1973</v>
      </c>
      <c r="E1044" s="41">
        <v>0</v>
      </c>
      <c r="F1044">
        <f t="shared" si="33"/>
        <v>0</v>
      </c>
    </row>
    <row r="1045" spans="1:6" x14ac:dyDescent="0.3">
      <c r="A1045" t="str">
        <f t="shared" si="32"/>
        <v>Colombia#AEZ18#gro</v>
      </c>
      <c r="B1045" t="s">
        <v>1988</v>
      </c>
      <c r="C1045" t="s">
        <v>1975</v>
      </c>
      <c r="D1045" t="s">
        <v>1974</v>
      </c>
      <c r="E1045" s="41">
        <v>0</v>
      </c>
      <c r="F1045">
        <f t="shared" si="33"/>
        <v>0</v>
      </c>
    </row>
    <row r="1046" spans="1:6" x14ac:dyDescent="0.3">
      <c r="A1046" t="str">
        <f t="shared" si="32"/>
        <v>Colombia#AEZ1#ocr</v>
      </c>
      <c r="B1046" t="s">
        <v>1988</v>
      </c>
      <c r="C1046" t="s">
        <v>1976</v>
      </c>
      <c r="D1046" t="s">
        <v>1957</v>
      </c>
      <c r="E1046" s="41">
        <v>0</v>
      </c>
      <c r="F1046">
        <f t="shared" si="33"/>
        <v>0</v>
      </c>
    </row>
    <row r="1047" spans="1:6" x14ac:dyDescent="0.3">
      <c r="A1047" t="str">
        <f t="shared" si="32"/>
        <v>Colombia#AEZ2#ocr</v>
      </c>
      <c r="B1047" t="s">
        <v>1988</v>
      </c>
      <c r="C1047" t="s">
        <v>1976</v>
      </c>
      <c r="D1047" t="s">
        <v>1958</v>
      </c>
      <c r="E1047" s="41">
        <v>1.1100000000000001</v>
      </c>
      <c r="F1047">
        <f t="shared" si="33"/>
        <v>1110</v>
      </c>
    </row>
    <row r="1048" spans="1:6" x14ac:dyDescent="0.3">
      <c r="A1048" t="str">
        <f t="shared" si="32"/>
        <v>Colombia#AEZ3#ocr</v>
      </c>
      <c r="B1048" t="s">
        <v>1988</v>
      </c>
      <c r="C1048" t="s">
        <v>1976</v>
      </c>
      <c r="D1048" t="s">
        <v>1959</v>
      </c>
      <c r="E1048" s="41">
        <v>3.94</v>
      </c>
      <c r="F1048">
        <f t="shared" si="33"/>
        <v>3940</v>
      </c>
    </row>
    <row r="1049" spans="1:6" x14ac:dyDescent="0.3">
      <c r="A1049" t="str">
        <f t="shared" si="32"/>
        <v>Colombia#AEZ4#ocr</v>
      </c>
      <c r="B1049" t="s">
        <v>1988</v>
      </c>
      <c r="C1049" t="s">
        <v>1976</v>
      </c>
      <c r="D1049" t="s">
        <v>1960</v>
      </c>
      <c r="E1049" s="41">
        <v>16.96</v>
      </c>
      <c r="F1049">
        <f t="shared" si="33"/>
        <v>16960</v>
      </c>
    </row>
    <row r="1050" spans="1:6" x14ac:dyDescent="0.3">
      <c r="A1050" t="str">
        <f t="shared" si="32"/>
        <v>Colombia#AEZ5#ocr</v>
      </c>
      <c r="B1050" t="s">
        <v>1988</v>
      </c>
      <c r="C1050" t="s">
        <v>1976</v>
      </c>
      <c r="D1050" t="s">
        <v>1961</v>
      </c>
      <c r="E1050" s="41">
        <v>98.64</v>
      </c>
      <c r="F1050">
        <f t="shared" si="33"/>
        <v>98640</v>
      </c>
    </row>
    <row r="1051" spans="1:6" x14ac:dyDescent="0.3">
      <c r="A1051" t="str">
        <f t="shared" si="32"/>
        <v>Colombia#AEZ6#ocr</v>
      </c>
      <c r="B1051" t="s">
        <v>1988</v>
      </c>
      <c r="C1051" t="s">
        <v>1976</v>
      </c>
      <c r="D1051" t="s">
        <v>1962</v>
      </c>
      <c r="E1051" s="41">
        <v>578.79999999999995</v>
      </c>
      <c r="F1051">
        <f t="shared" si="33"/>
        <v>578800</v>
      </c>
    </row>
    <row r="1052" spans="1:6" x14ac:dyDescent="0.3">
      <c r="A1052" t="str">
        <f t="shared" si="32"/>
        <v>Colombia#AEZ7#ocr</v>
      </c>
      <c r="B1052" t="s">
        <v>1988</v>
      </c>
      <c r="C1052" t="s">
        <v>1976</v>
      </c>
      <c r="D1052" t="s">
        <v>1963</v>
      </c>
      <c r="E1052" s="41">
        <v>0.35</v>
      </c>
      <c r="F1052">
        <f t="shared" si="33"/>
        <v>350</v>
      </c>
    </row>
    <row r="1053" spans="1:6" x14ac:dyDescent="0.3">
      <c r="A1053" t="str">
        <f t="shared" si="32"/>
        <v>Colombia#AEZ8#ocr</v>
      </c>
      <c r="B1053" t="s">
        <v>1988</v>
      </c>
      <c r="C1053" t="s">
        <v>1976</v>
      </c>
      <c r="D1053" t="s">
        <v>1964</v>
      </c>
      <c r="E1053" s="41">
        <v>0</v>
      </c>
      <c r="F1053">
        <f t="shared" si="33"/>
        <v>0</v>
      </c>
    </row>
    <row r="1054" spans="1:6" x14ac:dyDescent="0.3">
      <c r="A1054" t="str">
        <f t="shared" si="32"/>
        <v>Colombia#AEZ9#ocr</v>
      </c>
      <c r="B1054" t="s">
        <v>1988</v>
      </c>
      <c r="C1054" t="s">
        <v>1976</v>
      </c>
      <c r="D1054" t="s">
        <v>1965</v>
      </c>
      <c r="E1054" s="41">
        <v>0.01</v>
      </c>
      <c r="F1054">
        <f t="shared" si="33"/>
        <v>10</v>
      </c>
    </row>
    <row r="1055" spans="1:6" x14ac:dyDescent="0.3">
      <c r="A1055" t="str">
        <f t="shared" si="32"/>
        <v>Colombia#AEZ10#ocr</v>
      </c>
      <c r="B1055" t="s">
        <v>1988</v>
      </c>
      <c r="C1055" t="s">
        <v>1976</v>
      </c>
      <c r="D1055" t="s">
        <v>1966</v>
      </c>
      <c r="E1055" s="41">
        <v>0.21</v>
      </c>
      <c r="F1055">
        <f t="shared" si="33"/>
        <v>210</v>
      </c>
    </row>
    <row r="1056" spans="1:6" x14ac:dyDescent="0.3">
      <c r="A1056" t="str">
        <f t="shared" si="32"/>
        <v>Colombia#AEZ11#ocr</v>
      </c>
      <c r="B1056" t="s">
        <v>1988</v>
      </c>
      <c r="C1056" t="s">
        <v>1976</v>
      </c>
      <c r="D1056" t="s">
        <v>1967</v>
      </c>
      <c r="E1056" s="41">
        <v>4.76</v>
      </c>
      <c r="F1056">
        <f t="shared" si="33"/>
        <v>4760</v>
      </c>
    </row>
    <row r="1057" spans="1:6" x14ac:dyDescent="0.3">
      <c r="A1057" t="str">
        <f t="shared" si="32"/>
        <v>Colombia#AEZ12#ocr</v>
      </c>
      <c r="B1057" t="s">
        <v>1988</v>
      </c>
      <c r="C1057" t="s">
        <v>1976</v>
      </c>
      <c r="D1057" t="s">
        <v>1968</v>
      </c>
      <c r="E1057" s="41">
        <v>292.83999999999997</v>
      </c>
      <c r="F1057">
        <f t="shared" si="33"/>
        <v>292840</v>
      </c>
    </row>
    <row r="1058" spans="1:6" x14ac:dyDescent="0.3">
      <c r="A1058" t="str">
        <f t="shared" si="32"/>
        <v>Colombia#AEZ13#ocr</v>
      </c>
      <c r="B1058" t="s">
        <v>1988</v>
      </c>
      <c r="C1058" t="s">
        <v>1976</v>
      </c>
      <c r="D1058" t="s">
        <v>1969</v>
      </c>
      <c r="E1058" s="41">
        <v>0</v>
      </c>
      <c r="F1058">
        <f t="shared" si="33"/>
        <v>0</v>
      </c>
    </row>
    <row r="1059" spans="1:6" x14ac:dyDescent="0.3">
      <c r="A1059" t="str">
        <f t="shared" si="32"/>
        <v>Colombia#AEZ14#ocr</v>
      </c>
      <c r="B1059" t="s">
        <v>1988</v>
      </c>
      <c r="C1059" t="s">
        <v>1976</v>
      </c>
      <c r="D1059" t="s">
        <v>1970</v>
      </c>
      <c r="E1059" s="41">
        <v>0</v>
      </c>
      <c r="F1059">
        <f t="shared" si="33"/>
        <v>0</v>
      </c>
    </row>
    <row r="1060" spans="1:6" x14ac:dyDescent="0.3">
      <c r="A1060" t="str">
        <f t="shared" si="32"/>
        <v>Colombia#AEZ15#ocr</v>
      </c>
      <c r="B1060" t="s">
        <v>1988</v>
      </c>
      <c r="C1060" t="s">
        <v>1976</v>
      </c>
      <c r="D1060" t="s">
        <v>1971</v>
      </c>
      <c r="E1060" s="41">
        <v>0</v>
      </c>
      <c r="F1060">
        <f t="shared" si="33"/>
        <v>0</v>
      </c>
    </row>
    <row r="1061" spans="1:6" x14ac:dyDescent="0.3">
      <c r="A1061" t="str">
        <f t="shared" si="32"/>
        <v>Colombia#AEZ16#ocr</v>
      </c>
      <c r="B1061" t="s">
        <v>1988</v>
      </c>
      <c r="C1061" t="s">
        <v>1976</v>
      </c>
      <c r="D1061" t="s">
        <v>1972</v>
      </c>
      <c r="E1061" s="41">
        <v>0</v>
      </c>
      <c r="F1061">
        <f t="shared" si="33"/>
        <v>0</v>
      </c>
    </row>
    <row r="1062" spans="1:6" x14ac:dyDescent="0.3">
      <c r="A1062" t="str">
        <f t="shared" si="32"/>
        <v>Colombia#AEZ17#ocr</v>
      </c>
      <c r="B1062" t="s">
        <v>1988</v>
      </c>
      <c r="C1062" t="s">
        <v>1976</v>
      </c>
      <c r="D1062" t="s">
        <v>1973</v>
      </c>
      <c r="E1062" s="41">
        <v>0</v>
      </c>
      <c r="F1062">
        <f t="shared" si="33"/>
        <v>0</v>
      </c>
    </row>
    <row r="1063" spans="1:6" x14ac:dyDescent="0.3">
      <c r="A1063" t="str">
        <f t="shared" si="32"/>
        <v>Colombia#AEZ18#ocr</v>
      </c>
      <c r="B1063" t="s">
        <v>1988</v>
      </c>
      <c r="C1063" t="s">
        <v>1976</v>
      </c>
      <c r="D1063" t="s">
        <v>1974</v>
      </c>
      <c r="E1063" s="41">
        <v>0</v>
      </c>
      <c r="F1063">
        <f t="shared" si="33"/>
        <v>0</v>
      </c>
    </row>
    <row r="1064" spans="1:6" x14ac:dyDescent="0.3">
      <c r="A1064" t="str">
        <f t="shared" si="32"/>
        <v>Colombia#AEZ1#osd</v>
      </c>
      <c r="B1064" t="s">
        <v>1988</v>
      </c>
      <c r="C1064" t="s">
        <v>1977</v>
      </c>
      <c r="D1064" t="s">
        <v>1957</v>
      </c>
      <c r="E1064" s="41">
        <v>0</v>
      </c>
      <c r="F1064">
        <f t="shared" si="33"/>
        <v>0</v>
      </c>
    </row>
    <row r="1065" spans="1:6" x14ac:dyDescent="0.3">
      <c r="A1065" t="str">
        <f t="shared" si="32"/>
        <v>Colombia#AEZ2#osd</v>
      </c>
      <c r="B1065" t="s">
        <v>1988</v>
      </c>
      <c r="C1065" t="s">
        <v>1977</v>
      </c>
      <c r="D1065" t="s">
        <v>1958</v>
      </c>
      <c r="E1065" s="41">
        <v>0.62</v>
      </c>
      <c r="F1065">
        <f t="shared" si="33"/>
        <v>620</v>
      </c>
    </row>
    <row r="1066" spans="1:6" x14ac:dyDescent="0.3">
      <c r="A1066" t="str">
        <f t="shared" si="32"/>
        <v>Colombia#AEZ3#osd</v>
      </c>
      <c r="B1066" t="s">
        <v>1988</v>
      </c>
      <c r="C1066" t="s">
        <v>1977</v>
      </c>
      <c r="D1066" t="s">
        <v>1959</v>
      </c>
      <c r="E1066" s="41">
        <v>2.2200000000000002</v>
      </c>
      <c r="F1066">
        <f t="shared" si="33"/>
        <v>2220</v>
      </c>
    </row>
    <row r="1067" spans="1:6" x14ac:dyDescent="0.3">
      <c r="A1067" t="str">
        <f t="shared" si="32"/>
        <v>Colombia#AEZ4#osd</v>
      </c>
      <c r="B1067" t="s">
        <v>1988</v>
      </c>
      <c r="C1067" t="s">
        <v>1977</v>
      </c>
      <c r="D1067" t="s">
        <v>1960</v>
      </c>
      <c r="E1067" s="41">
        <v>9.11</v>
      </c>
      <c r="F1067">
        <f t="shared" si="33"/>
        <v>9110</v>
      </c>
    </row>
    <row r="1068" spans="1:6" x14ac:dyDescent="0.3">
      <c r="A1068" t="str">
        <f t="shared" si="32"/>
        <v>Colombia#AEZ5#osd</v>
      </c>
      <c r="B1068" t="s">
        <v>1988</v>
      </c>
      <c r="C1068" t="s">
        <v>1977</v>
      </c>
      <c r="D1068" t="s">
        <v>1961</v>
      </c>
      <c r="E1068" s="41">
        <v>53.48</v>
      </c>
      <c r="F1068">
        <f t="shared" si="33"/>
        <v>53480</v>
      </c>
    </row>
    <row r="1069" spans="1:6" x14ac:dyDescent="0.3">
      <c r="A1069" t="str">
        <f t="shared" si="32"/>
        <v>Colombia#AEZ6#osd</v>
      </c>
      <c r="B1069" t="s">
        <v>1988</v>
      </c>
      <c r="C1069" t="s">
        <v>1977</v>
      </c>
      <c r="D1069" t="s">
        <v>1962</v>
      </c>
      <c r="E1069" s="41">
        <v>344.23</v>
      </c>
      <c r="F1069">
        <f t="shared" si="33"/>
        <v>344230</v>
      </c>
    </row>
    <row r="1070" spans="1:6" x14ac:dyDescent="0.3">
      <c r="A1070" t="str">
        <f t="shared" si="32"/>
        <v>Colombia#AEZ7#osd</v>
      </c>
      <c r="B1070" t="s">
        <v>1988</v>
      </c>
      <c r="C1070" t="s">
        <v>1977</v>
      </c>
      <c r="D1070" t="s">
        <v>1963</v>
      </c>
      <c r="E1070" s="41">
        <v>0.2</v>
      </c>
      <c r="F1070">
        <f t="shared" si="33"/>
        <v>200</v>
      </c>
    </row>
    <row r="1071" spans="1:6" x14ac:dyDescent="0.3">
      <c r="A1071" t="str">
        <f t="shared" si="32"/>
        <v>Colombia#AEZ8#osd</v>
      </c>
      <c r="B1071" t="s">
        <v>1988</v>
      </c>
      <c r="C1071" t="s">
        <v>1977</v>
      </c>
      <c r="D1071" t="s">
        <v>1964</v>
      </c>
      <c r="E1071" s="41">
        <v>0</v>
      </c>
      <c r="F1071">
        <f t="shared" si="33"/>
        <v>0</v>
      </c>
    </row>
    <row r="1072" spans="1:6" x14ac:dyDescent="0.3">
      <c r="A1072" t="str">
        <f t="shared" si="32"/>
        <v>Colombia#AEZ9#osd</v>
      </c>
      <c r="B1072" t="s">
        <v>1988</v>
      </c>
      <c r="C1072" t="s">
        <v>1977</v>
      </c>
      <c r="D1072" t="s">
        <v>1965</v>
      </c>
      <c r="E1072" s="41">
        <v>0</v>
      </c>
      <c r="F1072">
        <f t="shared" si="33"/>
        <v>0</v>
      </c>
    </row>
    <row r="1073" spans="1:6" x14ac:dyDescent="0.3">
      <c r="A1073" t="str">
        <f t="shared" si="32"/>
        <v>Colombia#AEZ10#osd</v>
      </c>
      <c r="B1073" t="s">
        <v>1988</v>
      </c>
      <c r="C1073" t="s">
        <v>1977</v>
      </c>
      <c r="D1073" t="s">
        <v>1966</v>
      </c>
      <c r="E1073" s="41">
        <v>0.13</v>
      </c>
      <c r="F1073">
        <f t="shared" si="33"/>
        <v>130</v>
      </c>
    </row>
    <row r="1074" spans="1:6" x14ac:dyDescent="0.3">
      <c r="A1074" t="str">
        <f t="shared" si="32"/>
        <v>Colombia#AEZ11#osd</v>
      </c>
      <c r="B1074" t="s">
        <v>1988</v>
      </c>
      <c r="C1074" t="s">
        <v>1977</v>
      </c>
      <c r="D1074" t="s">
        <v>1967</v>
      </c>
      <c r="E1074" s="41">
        <v>2.64</v>
      </c>
      <c r="F1074">
        <f t="shared" si="33"/>
        <v>2640</v>
      </c>
    </row>
    <row r="1075" spans="1:6" x14ac:dyDescent="0.3">
      <c r="A1075" t="str">
        <f t="shared" si="32"/>
        <v>Colombia#AEZ12#osd</v>
      </c>
      <c r="B1075" t="s">
        <v>1988</v>
      </c>
      <c r="C1075" t="s">
        <v>1977</v>
      </c>
      <c r="D1075" t="s">
        <v>1968</v>
      </c>
      <c r="E1075" s="41">
        <v>161.78</v>
      </c>
      <c r="F1075">
        <f t="shared" si="33"/>
        <v>161780</v>
      </c>
    </row>
    <row r="1076" spans="1:6" x14ac:dyDescent="0.3">
      <c r="A1076" t="str">
        <f t="shared" si="32"/>
        <v>Colombia#AEZ13#osd</v>
      </c>
      <c r="B1076" t="s">
        <v>1988</v>
      </c>
      <c r="C1076" t="s">
        <v>1977</v>
      </c>
      <c r="D1076" t="s">
        <v>1969</v>
      </c>
      <c r="E1076" s="41">
        <v>0</v>
      </c>
      <c r="F1076">
        <f t="shared" si="33"/>
        <v>0</v>
      </c>
    </row>
    <row r="1077" spans="1:6" x14ac:dyDescent="0.3">
      <c r="A1077" t="str">
        <f t="shared" si="32"/>
        <v>Colombia#AEZ14#osd</v>
      </c>
      <c r="B1077" t="s">
        <v>1988</v>
      </c>
      <c r="C1077" t="s">
        <v>1977</v>
      </c>
      <c r="D1077" t="s">
        <v>1970</v>
      </c>
      <c r="E1077" s="41">
        <v>0</v>
      </c>
      <c r="F1077">
        <f t="shared" si="33"/>
        <v>0</v>
      </c>
    </row>
    <row r="1078" spans="1:6" x14ac:dyDescent="0.3">
      <c r="A1078" t="str">
        <f t="shared" si="32"/>
        <v>Colombia#AEZ15#osd</v>
      </c>
      <c r="B1078" t="s">
        <v>1988</v>
      </c>
      <c r="C1078" t="s">
        <v>1977</v>
      </c>
      <c r="D1078" t="s">
        <v>1971</v>
      </c>
      <c r="E1078" s="41">
        <v>0</v>
      </c>
      <c r="F1078">
        <f t="shared" si="33"/>
        <v>0</v>
      </c>
    </row>
    <row r="1079" spans="1:6" x14ac:dyDescent="0.3">
      <c r="A1079" t="str">
        <f t="shared" si="32"/>
        <v>Colombia#AEZ16#osd</v>
      </c>
      <c r="B1079" t="s">
        <v>1988</v>
      </c>
      <c r="C1079" t="s">
        <v>1977</v>
      </c>
      <c r="D1079" t="s">
        <v>1972</v>
      </c>
      <c r="E1079" s="41">
        <v>0</v>
      </c>
      <c r="F1079">
        <f t="shared" si="33"/>
        <v>0</v>
      </c>
    </row>
    <row r="1080" spans="1:6" x14ac:dyDescent="0.3">
      <c r="A1080" t="str">
        <f t="shared" si="32"/>
        <v>Colombia#AEZ17#osd</v>
      </c>
      <c r="B1080" t="s">
        <v>1988</v>
      </c>
      <c r="C1080" t="s">
        <v>1977</v>
      </c>
      <c r="D1080" t="s">
        <v>1973</v>
      </c>
      <c r="E1080" s="41">
        <v>0</v>
      </c>
      <c r="F1080">
        <f t="shared" si="33"/>
        <v>0</v>
      </c>
    </row>
    <row r="1081" spans="1:6" x14ac:dyDescent="0.3">
      <c r="A1081" t="str">
        <f t="shared" si="32"/>
        <v>Colombia#AEZ18#osd</v>
      </c>
      <c r="B1081" t="s">
        <v>1988</v>
      </c>
      <c r="C1081" t="s">
        <v>1977</v>
      </c>
      <c r="D1081" t="s">
        <v>1974</v>
      </c>
      <c r="E1081" s="41">
        <v>0</v>
      </c>
      <c r="F1081">
        <f t="shared" si="33"/>
        <v>0</v>
      </c>
    </row>
    <row r="1082" spans="1:6" x14ac:dyDescent="0.3">
      <c r="A1082" t="str">
        <f t="shared" si="32"/>
        <v>Colombia#AEZ1#pdr</v>
      </c>
      <c r="B1082" t="s">
        <v>1988</v>
      </c>
      <c r="C1082" t="s">
        <v>1978</v>
      </c>
      <c r="D1082" t="s">
        <v>1957</v>
      </c>
      <c r="E1082" s="41">
        <v>0</v>
      </c>
      <c r="F1082">
        <f t="shared" si="33"/>
        <v>0</v>
      </c>
    </row>
    <row r="1083" spans="1:6" x14ac:dyDescent="0.3">
      <c r="A1083" t="str">
        <f t="shared" si="32"/>
        <v>Colombia#AEZ2#pdr</v>
      </c>
      <c r="B1083" t="s">
        <v>1988</v>
      </c>
      <c r="C1083" t="s">
        <v>1978</v>
      </c>
      <c r="D1083" t="s">
        <v>1958</v>
      </c>
      <c r="E1083" s="41">
        <v>1.87</v>
      </c>
      <c r="F1083">
        <f t="shared" si="33"/>
        <v>1870</v>
      </c>
    </row>
    <row r="1084" spans="1:6" x14ac:dyDescent="0.3">
      <c r="A1084" t="str">
        <f t="shared" si="32"/>
        <v>Colombia#AEZ3#pdr</v>
      </c>
      <c r="B1084" t="s">
        <v>1988</v>
      </c>
      <c r="C1084" t="s">
        <v>1978</v>
      </c>
      <c r="D1084" t="s">
        <v>1959</v>
      </c>
      <c r="E1084" s="41">
        <v>5.32</v>
      </c>
      <c r="F1084">
        <f t="shared" si="33"/>
        <v>5320</v>
      </c>
    </row>
    <row r="1085" spans="1:6" x14ac:dyDescent="0.3">
      <c r="A1085" t="str">
        <f t="shared" si="32"/>
        <v>Colombia#AEZ4#pdr</v>
      </c>
      <c r="B1085" t="s">
        <v>1988</v>
      </c>
      <c r="C1085" t="s">
        <v>1978</v>
      </c>
      <c r="D1085" t="s">
        <v>1960</v>
      </c>
      <c r="E1085" s="41">
        <v>16.920000000000002</v>
      </c>
      <c r="F1085">
        <f t="shared" si="33"/>
        <v>16920</v>
      </c>
    </row>
    <row r="1086" spans="1:6" x14ac:dyDescent="0.3">
      <c r="A1086" t="str">
        <f t="shared" si="32"/>
        <v>Colombia#AEZ5#pdr</v>
      </c>
      <c r="B1086" t="s">
        <v>1988</v>
      </c>
      <c r="C1086" t="s">
        <v>1978</v>
      </c>
      <c r="D1086" t="s">
        <v>1961</v>
      </c>
      <c r="E1086" s="41">
        <v>68.22</v>
      </c>
      <c r="F1086">
        <f t="shared" si="33"/>
        <v>68220</v>
      </c>
    </row>
    <row r="1087" spans="1:6" x14ac:dyDescent="0.3">
      <c r="A1087" t="str">
        <f t="shared" si="32"/>
        <v>Colombia#AEZ6#pdr</v>
      </c>
      <c r="B1087" t="s">
        <v>1988</v>
      </c>
      <c r="C1087" t="s">
        <v>1978</v>
      </c>
      <c r="D1087" t="s">
        <v>1962</v>
      </c>
      <c r="E1087" s="41">
        <v>315.29000000000002</v>
      </c>
      <c r="F1087">
        <f t="shared" si="33"/>
        <v>315290</v>
      </c>
    </row>
    <row r="1088" spans="1:6" x14ac:dyDescent="0.3">
      <c r="A1088" t="str">
        <f t="shared" si="32"/>
        <v>Colombia#AEZ7#pdr</v>
      </c>
      <c r="B1088" t="s">
        <v>1988</v>
      </c>
      <c r="C1088" t="s">
        <v>1978</v>
      </c>
      <c r="D1088" t="s">
        <v>1963</v>
      </c>
      <c r="E1088" s="41">
        <v>0.48</v>
      </c>
      <c r="F1088">
        <f t="shared" si="33"/>
        <v>480</v>
      </c>
    </row>
    <row r="1089" spans="1:6" x14ac:dyDescent="0.3">
      <c r="A1089" t="str">
        <f t="shared" si="32"/>
        <v>Colombia#AEZ8#pdr</v>
      </c>
      <c r="B1089" t="s">
        <v>1988</v>
      </c>
      <c r="C1089" t="s">
        <v>1978</v>
      </c>
      <c r="D1089" t="s">
        <v>1964</v>
      </c>
      <c r="E1089" s="41">
        <v>0</v>
      </c>
      <c r="F1089">
        <f t="shared" si="33"/>
        <v>0</v>
      </c>
    </row>
    <row r="1090" spans="1:6" x14ac:dyDescent="0.3">
      <c r="A1090" t="str">
        <f t="shared" si="32"/>
        <v>Colombia#AEZ9#pdr</v>
      </c>
      <c r="B1090" t="s">
        <v>1988</v>
      </c>
      <c r="C1090" t="s">
        <v>1978</v>
      </c>
      <c r="D1090" t="s">
        <v>1965</v>
      </c>
      <c r="E1090" s="41">
        <v>0.01</v>
      </c>
      <c r="F1090">
        <f t="shared" si="33"/>
        <v>10</v>
      </c>
    </row>
    <row r="1091" spans="1:6" x14ac:dyDescent="0.3">
      <c r="A1091" t="str">
        <f t="shared" ref="A1091:A1154" si="34">_xlfn.CONCAT(B1091,"#",D1091,"#",C1091)</f>
        <v>Colombia#AEZ10#pdr</v>
      </c>
      <c r="B1091" t="s">
        <v>1988</v>
      </c>
      <c r="C1091" t="s">
        <v>1978</v>
      </c>
      <c r="D1091" t="s">
        <v>1966</v>
      </c>
      <c r="E1091" s="41">
        <v>0.35</v>
      </c>
      <c r="F1091">
        <f t="shared" ref="F1091:F1154" si="35">E1091*1000</f>
        <v>350</v>
      </c>
    </row>
    <row r="1092" spans="1:6" x14ac:dyDescent="0.3">
      <c r="A1092" t="str">
        <f t="shared" si="34"/>
        <v>Colombia#AEZ11#pdr</v>
      </c>
      <c r="B1092" t="s">
        <v>1988</v>
      </c>
      <c r="C1092" t="s">
        <v>1978</v>
      </c>
      <c r="D1092" t="s">
        <v>1967</v>
      </c>
      <c r="E1092" s="41">
        <v>6.64</v>
      </c>
      <c r="F1092">
        <f t="shared" si="35"/>
        <v>6640</v>
      </c>
    </row>
    <row r="1093" spans="1:6" x14ac:dyDescent="0.3">
      <c r="A1093" t="str">
        <f t="shared" si="34"/>
        <v>Colombia#AEZ12#pdr</v>
      </c>
      <c r="B1093" t="s">
        <v>1988</v>
      </c>
      <c r="C1093" t="s">
        <v>1978</v>
      </c>
      <c r="D1093" t="s">
        <v>1968</v>
      </c>
      <c r="E1093" s="41">
        <v>175.9</v>
      </c>
      <c r="F1093">
        <f t="shared" si="35"/>
        <v>175900</v>
      </c>
    </row>
    <row r="1094" spans="1:6" x14ac:dyDescent="0.3">
      <c r="A1094" t="str">
        <f t="shared" si="34"/>
        <v>Colombia#AEZ13#pdr</v>
      </c>
      <c r="B1094" t="s">
        <v>1988</v>
      </c>
      <c r="C1094" t="s">
        <v>1978</v>
      </c>
      <c r="D1094" t="s">
        <v>1969</v>
      </c>
      <c r="E1094" s="41">
        <v>0</v>
      </c>
      <c r="F1094">
        <f t="shared" si="35"/>
        <v>0</v>
      </c>
    </row>
    <row r="1095" spans="1:6" x14ac:dyDescent="0.3">
      <c r="A1095" t="str">
        <f t="shared" si="34"/>
        <v>Colombia#AEZ14#pdr</v>
      </c>
      <c r="B1095" t="s">
        <v>1988</v>
      </c>
      <c r="C1095" t="s">
        <v>1978</v>
      </c>
      <c r="D1095" t="s">
        <v>1970</v>
      </c>
      <c r="E1095" s="41">
        <v>0</v>
      </c>
      <c r="F1095">
        <f t="shared" si="35"/>
        <v>0</v>
      </c>
    </row>
    <row r="1096" spans="1:6" x14ac:dyDescent="0.3">
      <c r="A1096" t="str">
        <f t="shared" si="34"/>
        <v>Colombia#AEZ15#pdr</v>
      </c>
      <c r="B1096" t="s">
        <v>1988</v>
      </c>
      <c r="C1096" t="s">
        <v>1978</v>
      </c>
      <c r="D1096" t="s">
        <v>1971</v>
      </c>
      <c r="E1096" s="41">
        <v>0</v>
      </c>
      <c r="F1096">
        <f t="shared" si="35"/>
        <v>0</v>
      </c>
    </row>
    <row r="1097" spans="1:6" x14ac:dyDescent="0.3">
      <c r="A1097" t="str">
        <f t="shared" si="34"/>
        <v>Colombia#AEZ16#pdr</v>
      </c>
      <c r="B1097" t="s">
        <v>1988</v>
      </c>
      <c r="C1097" t="s">
        <v>1978</v>
      </c>
      <c r="D1097" t="s">
        <v>1972</v>
      </c>
      <c r="E1097" s="41">
        <v>0</v>
      </c>
      <c r="F1097">
        <f t="shared" si="35"/>
        <v>0</v>
      </c>
    </row>
    <row r="1098" spans="1:6" x14ac:dyDescent="0.3">
      <c r="A1098" t="str">
        <f t="shared" si="34"/>
        <v>Colombia#AEZ17#pdr</v>
      </c>
      <c r="B1098" t="s">
        <v>1988</v>
      </c>
      <c r="C1098" t="s">
        <v>1978</v>
      </c>
      <c r="D1098" t="s">
        <v>1973</v>
      </c>
      <c r="E1098" s="41">
        <v>0</v>
      </c>
      <c r="F1098">
        <f t="shared" si="35"/>
        <v>0</v>
      </c>
    </row>
    <row r="1099" spans="1:6" x14ac:dyDescent="0.3">
      <c r="A1099" t="str">
        <f t="shared" si="34"/>
        <v>Colombia#AEZ18#pdr</v>
      </c>
      <c r="B1099" t="s">
        <v>1988</v>
      </c>
      <c r="C1099" t="s">
        <v>1978</v>
      </c>
      <c r="D1099" t="s">
        <v>1974</v>
      </c>
      <c r="E1099" s="41">
        <v>0</v>
      </c>
      <c r="F1099">
        <f t="shared" si="35"/>
        <v>0</v>
      </c>
    </row>
    <row r="1100" spans="1:6" x14ac:dyDescent="0.3">
      <c r="A1100" t="str">
        <f t="shared" si="34"/>
        <v>Colombia#AEZ1#pfb</v>
      </c>
      <c r="B1100" t="s">
        <v>1988</v>
      </c>
      <c r="C1100" t="s">
        <v>1979</v>
      </c>
      <c r="D1100" t="s">
        <v>1957</v>
      </c>
      <c r="E1100" s="41">
        <v>0</v>
      </c>
      <c r="F1100">
        <f t="shared" si="35"/>
        <v>0</v>
      </c>
    </row>
    <row r="1101" spans="1:6" x14ac:dyDescent="0.3">
      <c r="A1101" t="str">
        <f t="shared" si="34"/>
        <v>Colombia#AEZ2#pfb</v>
      </c>
      <c r="B1101" t="s">
        <v>1988</v>
      </c>
      <c r="C1101" t="s">
        <v>1979</v>
      </c>
      <c r="D1101" t="s">
        <v>1958</v>
      </c>
      <c r="E1101" s="41">
        <v>0.04</v>
      </c>
      <c r="F1101">
        <f t="shared" si="35"/>
        <v>40</v>
      </c>
    </row>
    <row r="1102" spans="1:6" x14ac:dyDescent="0.3">
      <c r="A1102" t="str">
        <f t="shared" si="34"/>
        <v>Colombia#AEZ3#pfb</v>
      </c>
      <c r="B1102" t="s">
        <v>1988</v>
      </c>
      <c r="C1102" t="s">
        <v>1979</v>
      </c>
      <c r="D1102" t="s">
        <v>1959</v>
      </c>
      <c r="E1102" s="41">
        <v>0.16</v>
      </c>
      <c r="F1102">
        <f t="shared" si="35"/>
        <v>160</v>
      </c>
    </row>
    <row r="1103" spans="1:6" x14ac:dyDescent="0.3">
      <c r="A1103" t="str">
        <f t="shared" si="34"/>
        <v>Colombia#AEZ4#pfb</v>
      </c>
      <c r="B1103" t="s">
        <v>1988</v>
      </c>
      <c r="C1103" t="s">
        <v>1979</v>
      </c>
      <c r="D1103" t="s">
        <v>1960</v>
      </c>
      <c r="E1103" s="41">
        <v>0.63</v>
      </c>
      <c r="F1103">
        <f t="shared" si="35"/>
        <v>630</v>
      </c>
    </row>
    <row r="1104" spans="1:6" x14ac:dyDescent="0.3">
      <c r="A1104" t="str">
        <f t="shared" si="34"/>
        <v>Colombia#AEZ5#pfb</v>
      </c>
      <c r="B1104" t="s">
        <v>1988</v>
      </c>
      <c r="C1104" t="s">
        <v>1979</v>
      </c>
      <c r="D1104" t="s">
        <v>1961</v>
      </c>
      <c r="E1104" s="41">
        <v>3.76</v>
      </c>
      <c r="F1104">
        <f t="shared" si="35"/>
        <v>3760</v>
      </c>
    </row>
    <row r="1105" spans="1:6" x14ac:dyDescent="0.3">
      <c r="A1105" t="str">
        <f t="shared" si="34"/>
        <v>Colombia#AEZ6#pfb</v>
      </c>
      <c r="B1105" t="s">
        <v>1988</v>
      </c>
      <c r="C1105" t="s">
        <v>1979</v>
      </c>
      <c r="D1105" t="s">
        <v>1962</v>
      </c>
      <c r="E1105" s="41">
        <v>22.05</v>
      </c>
      <c r="F1105">
        <f t="shared" si="35"/>
        <v>22050</v>
      </c>
    </row>
    <row r="1106" spans="1:6" x14ac:dyDescent="0.3">
      <c r="A1106" t="str">
        <f t="shared" si="34"/>
        <v>Colombia#AEZ7#pfb</v>
      </c>
      <c r="B1106" t="s">
        <v>1988</v>
      </c>
      <c r="C1106" t="s">
        <v>1979</v>
      </c>
      <c r="D1106" t="s">
        <v>1963</v>
      </c>
      <c r="E1106" s="41">
        <v>0.01</v>
      </c>
      <c r="F1106">
        <f t="shared" si="35"/>
        <v>10</v>
      </c>
    </row>
    <row r="1107" spans="1:6" x14ac:dyDescent="0.3">
      <c r="A1107" t="str">
        <f t="shared" si="34"/>
        <v>Colombia#AEZ8#pfb</v>
      </c>
      <c r="B1107" t="s">
        <v>1988</v>
      </c>
      <c r="C1107" t="s">
        <v>1979</v>
      </c>
      <c r="D1107" t="s">
        <v>1964</v>
      </c>
      <c r="E1107" s="41">
        <v>0</v>
      </c>
      <c r="F1107">
        <f t="shared" si="35"/>
        <v>0</v>
      </c>
    </row>
    <row r="1108" spans="1:6" x14ac:dyDescent="0.3">
      <c r="A1108" t="str">
        <f t="shared" si="34"/>
        <v>Colombia#AEZ9#pfb</v>
      </c>
      <c r="B1108" t="s">
        <v>1988</v>
      </c>
      <c r="C1108" t="s">
        <v>1979</v>
      </c>
      <c r="D1108" t="s">
        <v>1965</v>
      </c>
      <c r="E1108" s="41">
        <v>0</v>
      </c>
      <c r="F1108">
        <f t="shared" si="35"/>
        <v>0</v>
      </c>
    </row>
    <row r="1109" spans="1:6" x14ac:dyDescent="0.3">
      <c r="A1109" t="str">
        <f t="shared" si="34"/>
        <v>Colombia#AEZ10#pfb</v>
      </c>
      <c r="B1109" t="s">
        <v>1988</v>
      </c>
      <c r="C1109" t="s">
        <v>1979</v>
      </c>
      <c r="D1109" t="s">
        <v>1966</v>
      </c>
      <c r="E1109" s="41">
        <v>0.01</v>
      </c>
      <c r="F1109">
        <f t="shared" si="35"/>
        <v>10</v>
      </c>
    </row>
    <row r="1110" spans="1:6" x14ac:dyDescent="0.3">
      <c r="A1110" t="str">
        <f t="shared" si="34"/>
        <v>Colombia#AEZ11#pfb</v>
      </c>
      <c r="B1110" t="s">
        <v>1988</v>
      </c>
      <c r="C1110" t="s">
        <v>1979</v>
      </c>
      <c r="D1110" t="s">
        <v>1967</v>
      </c>
      <c r="E1110" s="41">
        <v>0.19</v>
      </c>
      <c r="F1110">
        <f t="shared" si="35"/>
        <v>190</v>
      </c>
    </row>
    <row r="1111" spans="1:6" x14ac:dyDescent="0.3">
      <c r="A1111" t="str">
        <f t="shared" si="34"/>
        <v>Colombia#AEZ12#pfb</v>
      </c>
      <c r="B1111" t="s">
        <v>1988</v>
      </c>
      <c r="C1111" t="s">
        <v>1979</v>
      </c>
      <c r="D1111" t="s">
        <v>1968</v>
      </c>
      <c r="E1111" s="41">
        <v>10.92</v>
      </c>
      <c r="F1111">
        <f t="shared" si="35"/>
        <v>10920</v>
      </c>
    </row>
    <row r="1112" spans="1:6" x14ac:dyDescent="0.3">
      <c r="A1112" t="str">
        <f t="shared" si="34"/>
        <v>Colombia#AEZ13#pfb</v>
      </c>
      <c r="B1112" t="s">
        <v>1988</v>
      </c>
      <c r="C1112" t="s">
        <v>1979</v>
      </c>
      <c r="D1112" t="s">
        <v>1969</v>
      </c>
      <c r="E1112" s="41">
        <v>0</v>
      </c>
      <c r="F1112">
        <f t="shared" si="35"/>
        <v>0</v>
      </c>
    </row>
    <row r="1113" spans="1:6" x14ac:dyDescent="0.3">
      <c r="A1113" t="str">
        <f t="shared" si="34"/>
        <v>Colombia#AEZ14#pfb</v>
      </c>
      <c r="B1113" t="s">
        <v>1988</v>
      </c>
      <c r="C1113" t="s">
        <v>1979</v>
      </c>
      <c r="D1113" t="s">
        <v>1970</v>
      </c>
      <c r="E1113" s="41">
        <v>0</v>
      </c>
      <c r="F1113">
        <f t="shared" si="35"/>
        <v>0</v>
      </c>
    </row>
    <row r="1114" spans="1:6" x14ac:dyDescent="0.3">
      <c r="A1114" t="str">
        <f t="shared" si="34"/>
        <v>Colombia#AEZ15#pfb</v>
      </c>
      <c r="B1114" t="s">
        <v>1988</v>
      </c>
      <c r="C1114" t="s">
        <v>1979</v>
      </c>
      <c r="D1114" t="s">
        <v>1971</v>
      </c>
      <c r="E1114" s="41">
        <v>0</v>
      </c>
      <c r="F1114">
        <f t="shared" si="35"/>
        <v>0</v>
      </c>
    </row>
    <row r="1115" spans="1:6" x14ac:dyDescent="0.3">
      <c r="A1115" t="str">
        <f t="shared" si="34"/>
        <v>Colombia#AEZ16#pfb</v>
      </c>
      <c r="B1115" t="s">
        <v>1988</v>
      </c>
      <c r="C1115" t="s">
        <v>1979</v>
      </c>
      <c r="D1115" t="s">
        <v>1972</v>
      </c>
      <c r="E1115" s="41">
        <v>0</v>
      </c>
      <c r="F1115">
        <f t="shared" si="35"/>
        <v>0</v>
      </c>
    </row>
    <row r="1116" spans="1:6" x14ac:dyDescent="0.3">
      <c r="A1116" t="str">
        <f t="shared" si="34"/>
        <v>Colombia#AEZ17#pfb</v>
      </c>
      <c r="B1116" t="s">
        <v>1988</v>
      </c>
      <c r="C1116" t="s">
        <v>1979</v>
      </c>
      <c r="D1116" t="s">
        <v>1973</v>
      </c>
      <c r="E1116" s="41">
        <v>0</v>
      </c>
      <c r="F1116">
        <f t="shared" si="35"/>
        <v>0</v>
      </c>
    </row>
    <row r="1117" spans="1:6" x14ac:dyDescent="0.3">
      <c r="A1117" t="str">
        <f t="shared" si="34"/>
        <v>Colombia#AEZ18#pfb</v>
      </c>
      <c r="B1117" t="s">
        <v>1988</v>
      </c>
      <c r="C1117" t="s">
        <v>1979</v>
      </c>
      <c r="D1117" t="s">
        <v>1974</v>
      </c>
      <c r="E1117" s="41">
        <v>0</v>
      </c>
      <c r="F1117">
        <f t="shared" si="35"/>
        <v>0</v>
      </c>
    </row>
    <row r="1118" spans="1:6" x14ac:dyDescent="0.3">
      <c r="A1118" t="str">
        <f t="shared" si="34"/>
        <v>Colombia#AEZ1#v_f</v>
      </c>
      <c r="B1118" t="s">
        <v>1988</v>
      </c>
      <c r="C1118" t="s">
        <v>1980</v>
      </c>
      <c r="D1118" t="s">
        <v>1957</v>
      </c>
      <c r="E1118" s="41">
        <v>0</v>
      </c>
      <c r="F1118">
        <f t="shared" si="35"/>
        <v>0</v>
      </c>
    </row>
    <row r="1119" spans="1:6" x14ac:dyDescent="0.3">
      <c r="A1119" t="str">
        <f t="shared" si="34"/>
        <v>Colombia#AEZ2#v_f</v>
      </c>
      <c r="B1119" t="s">
        <v>1988</v>
      </c>
      <c r="C1119" t="s">
        <v>1980</v>
      </c>
      <c r="D1119" t="s">
        <v>1958</v>
      </c>
      <c r="E1119" s="41">
        <v>0.99</v>
      </c>
      <c r="F1119">
        <f t="shared" si="35"/>
        <v>990</v>
      </c>
    </row>
    <row r="1120" spans="1:6" x14ac:dyDescent="0.3">
      <c r="A1120" t="str">
        <f t="shared" si="34"/>
        <v>Colombia#AEZ3#v_f</v>
      </c>
      <c r="B1120" t="s">
        <v>1988</v>
      </c>
      <c r="C1120" t="s">
        <v>1980</v>
      </c>
      <c r="D1120" t="s">
        <v>1959</v>
      </c>
      <c r="E1120" s="41">
        <v>4.1399999999999997</v>
      </c>
      <c r="F1120">
        <f t="shared" si="35"/>
        <v>4140</v>
      </c>
    </row>
    <row r="1121" spans="1:6" x14ac:dyDescent="0.3">
      <c r="A1121" t="str">
        <f t="shared" si="34"/>
        <v>Colombia#AEZ4#v_f</v>
      </c>
      <c r="B1121" t="s">
        <v>1988</v>
      </c>
      <c r="C1121" t="s">
        <v>1980</v>
      </c>
      <c r="D1121" t="s">
        <v>1960</v>
      </c>
      <c r="E1121" s="41">
        <v>18.23</v>
      </c>
      <c r="F1121">
        <f t="shared" si="35"/>
        <v>18230</v>
      </c>
    </row>
    <row r="1122" spans="1:6" x14ac:dyDescent="0.3">
      <c r="A1122" t="str">
        <f t="shared" si="34"/>
        <v>Colombia#AEZ5#v_f</v>
      </c>
      <c r="B1122" t="s">
        <v>1988</v>
      </c>
      <c r="C1122" t="s">
        <v>1980</v>
      </c>
      <c r="D1122" t="s">
        <v>1961</v>
      </c>
      <c r="E1122" s="41">
        <v>107</v>
      </c>
      <c r="F1122">
        <f t="shared" si="35"/>
        <v>107000</v>
      </c>
    </row>
    <row r="1123" spans="1:6" x14ac:dyDescent="0.3">
      <c r="A1123" t="str">
        <f t="shared" si="34"/>
        <v>Colombia#AEZ6#v_f</v>
      </c>
      <c r="B1123" t="s">
        <v>1988</v>
      </c>
      <c r="C1123" t="s">
        <v>1980</v>
      </c>
      <c r="D1123" t="s">
        <v>1962</v>
      </c>
      <c r="E1123" s="41">
        <v>714.09</v>
      </c>
      <c r="F1123">
        <f t="shared" si="35"/>
        <v>714090</v>
      </c>
    </row>
    <row r="1124" spans="1:6" x14ac:dyDescent="0.3">
      <c r="A1124" t="str">
        <f t="shared" si="34"/>
        <v>Colombia#AEZ7#v_f</v>
      </c>
      <c r="B1124" t="s">
        <v>1988</v>
      </c>
      <c r="C1124" t="s">
        <v>1980</v>
      </c>
      <c r="D1124" t="s">
        <v>1963</v>
      </c>
      <c r="E1124" s="41">
        <v>0.41</v>
      </c>
      <c r="F1124">
        <f t="shared" si="35"/>
        <v>410</v>
      </c>
    </row>
    <row r="1125" spans="1:6" x14ac:dyDescent="0.3">
      <c r="A1125" t="str">
        <f t="shared" si="34"/>
        <v>Colombia#AEZ8#v_f</v>
      </c>
      <c r="B1125" t="s">
        <v>1988</v>
      </c>
      <c r="C1125" t="s">
        <v>1980</v>
      </c>
      <c r="D1125" t="s">
        <v>1964</v>
      </c>
      <c r="E1125" s="41">
        <v>0</v>
      </c>
      <c r="F1125">
        <f t="shared" si="35"/>
        <v>0</v>
      </c>
    </row>
    <row r="1126" spans="1:6" x14ac:dyDescent="0.3">
      <c r="A1126" t="str">
        <f t="shared" si="34"/>
        <v>Colombia#AEZ9#v_f</v>
      </c>
      <c r="B1126" t="s">
        <v>1988</v>
      </c>
      <c r="C1126" t="s">
        <v>1980</v>
      </c>
      <c r="D1126" t="s">
        <v>1965</v>
      </c>
      <c r="E1126" s="41">
        <v>0.01</v>
      </c>
      <c r="F1126">
        <f t="shared" si="35"/>
        <v>10</v>
      </c>
    </row>
    <row r="1127" spans="1:6" x14ac:dyDescent="0.3">
      <c r="A1127" t="str">
        <f t="shared" si="34"/>
        <v>Colombia#AEZ10#v_f</v>
      </c>
      <c r="B1127" t="s">
        <v>1988</v>
      </c>
      <c r="C1127" t="s">
        <v>1980</v>
      </c>
      <c r="D1127" t="s">
        <v>1966</v>
      </c>
      <c r="E1127" s="41">
        <v>0.28999999999999998</v>
      </c>
      <c r="F1127">
        <f t="shared" si="35"/>
        <v>290</v>
      </c>
    </row>
    <row r="1128" spans="1:6" x14ac:dyDescent="0.3">
      <c r="A1128" t="str">
        <f t="shared" si="34"/>
        <v>Colombia#AEZ11#v_f</v>
      </c>
      <c r="B1128" t="s">
        <v>1988</v>
      </c>
      <c r="C1128" t="s">
        <v>1980</v>
      </c>
      <c r="D1128" t="s">
        <v>1967</v>
      </c>
      <c r="E1128" s="41">
        <v>5.63</v>
      </c>
      <c r="F1128">
        <f t="shared" si="35"/>
        <v>5630</v>
      </c>
    </row>
    <row r="1129" spans="1:6" x14ac:dyDescent="0.3">
      <c r="A1129" t="str">
        <f t="shared" si="34"/>
        <v>Colombia#AEZ12#v_f</v>
      </c>
      <c r="B1129" t="s">
        <v>1988</v>
      </c>
      <c r="C1129" t="s">
        <v>1980</v>
      </c>
      <c r="D1129" t="s">
        <v>1968</v>
      </c>
      <c r="E1129" s="41">
        <v>419.74</v>
      </c>
      <c r="F1129">
        <f t="shared" si="35"/>
        <v>419740</v>
      </c>
    </row>
    <row r="1130" spans="1:6" x14ac:dyDescent="0.3">
      <c r="A1130" t="str">
        <f t="shared" si="34"/>
        <v>Colombia#AEZ13#v_f</v>
      </c>
      <c r="B1130" t="s">
        <v>1988</v>
      </c>
      <c r="C1130" t="s">
        <v>1980</v>
      </c>
      <c r="D1130" t="s">
        <v>1969</v>
      </c>
      <c r="E1130" s="41">
        <v>0</v>
      </c>
      <c r="F1130">
        <f t="shared" si="35"/>
        <v>0</v>
      </c>
    </row>
    <row r="1131" spans="1:6" x14ac:dyDescent="0.3">
      <c r="A1131" t="str">
        <f t="shared" si="34"/>
        <v>Colombia#AEZ14#v_f</v>
      </c>
      <c r="B1131" t="s">
        <v>1988</v>
      </c>
      <c r="C1131" t="s">
        <v>1980</v>
      </c>
      <c r="D1131" t="s">
        <v>1970</v>
      </c>
      <c r="E1131" s="41">
        <v>0</v>
      </c>
      <c r="F1131">
        <f t="shared" si="35"/>
        <v>0</v>
      </c>
    </row>
    <row r="1132" spans="1:6" x14ac:dyDescent="0.3">
      <c r="A1132" t="str">
        <f t="shared" si="34"/>
        <v>Colombia#AEZ15#v_f</v>
      </c>
      <c r="B1132" t="s">
        <v>1988</v>
      </c>
      <c r="C1132" t="s">
        <v>1980</v>
      </c>
      <c r="D1132" t="s">
        <v>1971</v>
      </c>
      <c r="E1132" s="41">
        <v>0</v>
      </c>
      <c r="F1132">
        <f t="shared" si="35"/>
        <v>0</v>
      </c>
    </row>
    <row r="1133" spans="1:6" x14ac:dyDescent="0.3">
      <c r="A1133" t="str">
        <f t="shared" si="34"/>
        <v>Colombia#AEZ16#v_f</v>
      </c>
      <c r="B1133" t="s">
        <v>1988</v>
      </c>
      <c r="C1133" t="s">
        <v>1980</v>
      </c>
      <c r="D1133" t="s">
        <v>1972</v>
      </c>
      <c r="E1133" s="41">
        <v>0</v>
      </c>
      <c r="F1133">
        <f t="shared" si="35"/>
        <v>0</v>
      </c>
    </row>
    <row r="1134" spans="1:6" x14ac:dyDescent="0.3">
      <c r="A1134" t="str">
        <f t="shared" si="34"/>
        <v>Colombia#AEZ17#v_f</v>
      </c>
      <c r="B1134" t="s">
        <v>1988</v>
      </c>
      <c r="C1134" t="s">
        <v>1980</v>
      </c>
      <c r="D1134" t="s">
        <v>1973</v>
      </c>
      <c r="E1134" s="41">
        <v>0</v>
      </c>
      <c r="F1134">
        <f t="shared" si="35"/>
        <v>0</v>
      </c>
    </row>
    <row r="1135" spans="1:6" x14ac:dyDescent="0.3">
      <c r="A1135" t="str">
        <f t="shared" si="34"/>
        <v>Colombia#AEZ18#v_f</v>
      </c>
      <c r="B1135" t="s">
        <v>1988</v>
      </c>
      <c r="C1135" t="s">
        <v>1980</v>
      </c>
      <c r="D1135" t="s">
        <v>1974</v>
      </c>
      <c r="E1135" s="41">
        <v>0</v>
      </c>
      <c r="F1135">
        <f t="shared" si="35"/>
        <v>0</v>
      </c>
    </row>
    <row r="1136" spans="1:6" x14ac:dyDescent="0.3">
      <c r="A1136" t="str">
        <f t="shared" si="34"/>
        <v>Colombia#AEZ1#wht</v>
      </c>
      <c r="B1136" t="s">
        <v>1988</v>
      </c>
      <c r="C1136" t="s">
        <v>1981</v>
      </c>
      <c r="D1136" t="s">
        <v>1957</v>
      </c>
      <c r="E1136" s="41">
        <v>0</v>
      </c>
      <c r="F1136">
        <f t="shared" si="35"/>
        <v>0</v>
      </c>
    </row>
    <row r="1137" spans="1:6" x14ac:dyDescent="0.3">
      <c r="A1137" t="str">
        <f t="shared" si="34"/>
        <v>Colombia#AEZ2#wht</v>
      </c>
      <c r="B1137" t="s">
        <v>1988</v>
      </c>
      <c r="C1137" t="s">
        <v>1981</v>
      </c>
      <c r="D1137" t="s">
        <v>1958</v>
      </c>
      <c r="E1137" s="41">
        <v>0.01</v>
      </c>
      <c r="F1137">
        <f t="shared" si="35"/>
        <v>10</v>
      </c>
    </row>
    <row r="1138" spans="1:6" x14ac:dyDescent="0.3">
      <c r="A1138" t="str">
        <f t="shared" si="34"/>
        <v>Colombia#AEZ3#wht</v>
      </c>
      <c r="B1138" t="s">
        <v>1988</v>
      </c>
      <c r="C1138" t="s">
        <v>1981</v>
      </c>
      <c r="D1138" t="s">
        <v>1959</v>
      </c>
      <c r="E1138" s="41">
        <v>0.04</v>
      </c>
      <c r="F1138">
        <f t="shared" si="35"/>
        <v>40</v>
      </c>
    </row>
    <row r="1139" spans="1:6" x14ac:dyDescent="0.3">
      <c r="A1139" t="str">
        <f t="shared" si="34"/>
        <v>Colombia#AEZ4#wht</v>
      </c>
      <c r="B1139" t="s">
        <v>1988</v>
      </c>
      <c r="C1139" t="s">
        <v>1981</v>
      </c>
      <c r="D1139" t="s">
        <v>1960</v>
      </c>
      <c r="E1139" s="41">
        <v>0.03</v>
      </c>
      <c r="F1139">
        <f t="shared" si="35"/>
        <v>30</v>
      </c>
    </row>
    <row r="1140" spans="1:6" x14ac:dyDescent="0.3">
      <c r="A1140" t="str">
        <f t="shared" si="34"/>
        <v>Colombia#AEZ5#wht</v>
      </c>
      <c r="B1140" t="s">
        <v>1988</v>
      </c>
      <c r="C1140" t="s">
        <v>1981</v>
      </c>
      <c r="D1140" t="s">
        <v>1961</v>
      </c>
      <c r="E1140" s="41">
        <v>0.21</v>
      </c>
      <c r="F1140">
        <f t="shared" si="35"/>
        <v>210</v>
      </c>
    </row>
    <row r="1141" spans="1:6" x14ac:dyDescent="0.3">
      <c r="A1141" t="str">
        <f t="shared" si="34"/>
        <v>Colombia#AEZ6#wht</v>
      </c>
      <c r="B1141" t="s">
        <v>1988</v>
      </c>
      <c r="C1141" t="s">
        <v>1981</v>
      </c>
      <c r="D1141" t="s">
        <v>1962</v>
      </c>
      <c r="E1141" s="41">
        <v>0.95</v>
      </c>
      <c r="F1141">
        <f t="shared" si="35"/>
        <v>950</v>
      </c>
    </row>
    <row r="1142" spans="1:6" x14ac:dyDescent="0.3">
      <c r="A1142" t="str">
        <f t="shared" si="34"/>
        <v>Colombia#AEZ7#wht</v>
      </c>
      <c r="B1142" t="s">
        <v>1988</v>
      </c>
      <c r="C1142" t="s">
        <v>1981</v>
      </c>
      <c r="D1142" t="s">
        <v>1963</v>
      </c>
      <c r="E1142" s="41">
        <v>0</v>
      </c>
      <c r="F1142">
        <f t="shared" si="35"/>
        <v>0</v>
      </c>
    </row>
    <row r="1143" spans="1:6" x14ac:dyDescent="0.3">
      <c r="A1143" t="str">
        <f t="shared" si="34"/>
        <v>Colombia#AEZ8#wht</v>
      </c>
      <c r="B1143" t="s">
        <v>1988</v>
      </c>
      <c r="C1143" t="s">
        <v>1981</v>
      </c>
      <c r="D1143" t="s">
        <v>1964</v>
      </c>
      <c r="E1143" s="41">
        <v>0</v>
      </c>
      <c r="F1143">
        <f t="shared" si="35"/>
        <v>0</v>
      </c>
    </row>
    <row r="1144" spans="1:6" x14ac:dyDescent="0.3">
      <c r="A1144" t="str">
        <f t="shared" si="34"/>
        <v>Colombia#AEZ9#wht</v>
      </c>
      <c r="B1144" t="s">
        <v>1988</v>
      </c>
      <c r="C1144" t="s">
        <v>1981</v>
      </c>
      <c r="D1144" t="s">
        <v>1965</v>
      </c>
      <c r="E1144" s="41">
        <v>0</v>
      </c>
      <c r="F1144">
        <f t="shared" si="35"/>
        <v>0</v>
      </c>
    </row>
    <row r="1145" spans="1:6" x14ac:dyDescent="0.3">
      <c r="A1145" t="str">
        <f t="shared" si="34"/>
        <v>Colombia#AEZ10#wht</v>
      </c>
      <c r="B1145" t="s">
        <v>1988</v>
      </c>
      <c r="C1145" t="s">
        <v>1981</v>
      </c>
      <c r="D1145" t="s">
        <v>1966</v>
      </c>
      <c r="E1145" s="41">
        <v>0</v>
      </c>
      <c r="F1145">
        <f t="shared" si="35"/>
        <v>0</v>
      </c>
    </row>
    <row r="1146" spans="1:6" x14ac:dyDescent="0.3">
      <c r="A1146" t="str">
        <f t="shared" si="34"/>
        <v>Colombia#AEZ11#wht</v>
      </c>
      <c r="B1146" t="s">
        <v>1988</v>
      </c>
      <c r="C1146" t="s">
        <v>1981</v>
      </c>
      <c r="D1146" t="s">
        <v>1967</v>
      </c>
      <c r="E1146" s="41">
        <v>0.04</v>
      </c>
      <c r="F1146">
        <f t="shared" si="35"/>
        <v>40</v>
      </c>
    </row>
    <row r="1147" spans="1:6" x14ac:dyDescent="0.3">
      <c r="A1147" t="str">
        <f t="shared" si="34"/>
        <v>Colombia#AEZ12#wht</v>
      </c>
      <c r="B1147" t="s">
        <v>1988</v>
      </c>
      <c r="C1147" t="s">
        <v>1981</v>
      </c>
      <c r="D1147" t="s">
        <v>1968</v>
      </c>
      <c r="E1147" s="41">
        <v>1.46</v>
      </c>
      <c r="F1147">
        <f t="shared" si="35"/>
        <v>1460</v>
      </c>
    </row>
    <row r="1148" spans="1:6" x14ac:dyDescent="0.3">
      <c r="A1148" t="str">
        <f t="shared" si="34"/>
        <v>Colombia#AEZ13#wht</v>
      </c>
      <c r="B1148" t="s">
        <v>1988</v>
      </c>
      <c r="C1148" t="s">
        <v>1981</v>
      </c>
      <c r="D1148" t="s">
        <v>1969</v>
      </c>
      <c r="E1148" s="41">
        <v>0</v>
      </c>
      <c r="F1148">
        <f t="shared" si="35"/>
        <v>0</v>
      </c>
    </row>
    <row r="1149" spans="1:6" x14ac:dyDescent="0.3">
      <c r="A1149" t="str">
        <f t="shared" si="34"/>
        <v>Colombia#AEZ14#wht</v>
      </c>
      <c r="B1149" t="s">
        <v>1988</v>
      </c>
      <c r="C1149" t="s">
        <v>1981</v>
      </c>
      <c r="D1149" t="s">
        <v>1970</v>
      </c>
      <c r="E1149" s="41">
        <v>0</v>
      </c>
      <c r="F1149">
        <f t="shared" si="35"/>
        <v>0</v>
      </c>
    </row>
    <row r="1150" spans="1:6" x14ac:dyDescent="0.3">
      <c r="A1150" t="str">
        <f t="shared" si="34"/>
        <v>Colombia#AEZ15#wht</v>
      </c>
      <c r="B1150" t="s">
        <v>1988</v>
      </c>
      <c r="C1150" t="s">
        <v>1981</v>
      </c>
      <c r="D1150" t="s">
        <v>1971</v>
      </c>
      <c r="E1150" s="41">
        <v>0</v>
      </c>
      <c r="F1150">
        <f t="shared" si="35"/>
        <v>0</v>
      </c>
    </row>
    <row r="1151" spans="1:6" x14ac:dyDescent="0.3">
      <c r="A1151" t="str">
        <f t="shared" si="34"/>
        <v>Colombia#AEZ16#wht</v>
      </c>
      <c r="B1151" t="s">
        <v>1988</v>
      </c>
      <c r="C1151" t="s">
        <v>1981</v>
      </c>
      <c r="D1151" t="s">
        <v>1972</v>
      </c>
      <c r="E1151" s="41">
        <v>0</v>
      </c>
      <c r="F1151">
        <f t="shared" si="35"/>
        <v>0</v>
      </c>
    </row>
    <row r="1152" spans="1:6" x14ac:dyDescent="0.3">
      <c r="A1152" t="str">
        <f t="shared" si="34"/>
        <v>Colombia#AEZ17#wht</v>
      </c>
      <c r="B1152" t="s">
        <v>1988</v>
      </c>
      <c r="C1152" t="s">
        <v>1981</v>
      </c>
      <c r="D1152" t="s">
        <v>1973</v>
      </c>
      <c r="E1152" s="41">
        <v>0</v>
      </c>
      <c r="F1152">
        <f t="shared" si="35"/>
        <v>0</v>
      </c>
    </row>
    <row r="1153" spans="1:6" x14ac:dyDescent="0.3">
      <c r="A1153" t="str">
        <f t="shared" si="34"/>
        <v>Colombia#AEZ18#wht</v>
      </c>
      <c r="B1153" t="s">
        <v>1988</v>
      </c>
      <c r="C1153" t="s">
        <v>1981</v>
      </c>
      <c r="D1153" t="s">
        <v>1974</v>
      </c>
      <c r="E1153" s="41">
        <v>0</v>
      </c>
      <c r="F1153">
        <f t="shared" si="35"/>
        <v>0</v>
      </c>
    </row>
    <row r="1154" spans="1:6" x14ac:dyDescent="0.3">
      <c r="A1154" t="str">
        <f t="shared" si="34"/>
        <v>DRC#AEZ1#c_b</v>
      </c>
      <c r="B1154" t="s">
        <v>1989</v>
      </c>
      <c r="C1154" t="s">
        <v>1956</v>
      </c>
      <c r="D1154" t="s">
        <v>1957</v>
      </c>
      <c r="E1154" s="41">
        <v>0.03</v>
      </c>
      <c r="F1154">
        <f t="shared" si="35"/>
        <v>30</v>
      </c>
    </row>
    <row r="1155" spans="1:6" x14ac:dyDescent="0.3">
      <c r="A1155" t="str">
        <f t="shared" ref="A1155:A1218" si="36">_xlfn.CONCAT(B1155,"#",D1155,"#",C1155)</f>
        <v>DRC#AEZ2#c_b</v>
      </c>
      <c r="B1155" t="s">
        <v>1989</v>
      </c>
      <c r="C1155" t="s">
        <v>1956</v>
      </c>
      <c r="D1155" t="s">
        <v>1958</v>
      </c>
      <c r="E1155" s="41">
        <v>0.06</v>
      </c>
      <c r="F1155">
        <f t="shared" ref="F1155:F1218" si="37">E1155*1000</f>
        <v>60</v>
      </c>
    </row>
    <row r="1156" spans="1:6" x14ac:dyDescent="0.3">
      <c r="A1156" t="str">
        <f t="shared" si="36"/>
        <v>DRC#AEZ3#c_b</v>
      </c>
      <c r="B1156" t="s">
        <v>1989</v>
      </c>
      <c r="C1156" t="s">
        <v>1956</v>
      </c>
      <c r="D1156" t="s">
        <v>1959</v>
      </c>
      <c r="E1156" s="41">
        <v>1.91</v>
      </c>
      <c r="F1156">
        <f t="shared" si="37"/>
        <v>1910</v>
      </c>
    </row>
    <row r="1157" spans="1:6" x14ac:dyDescent="0.3">
      <c r="A1157" t="str">
        <f t="shared" si="36"/>
        <v>DRC#AEZ4#c_b</v>
      </c>
      <c r="B1157" t="s">
        <v>1989</v>
      </c>
      <c r="C1157" t="s">
        <v>1956</v>
      </c>
      <c r="D1157" t="s">
        <v>1960</v>
      </c>
      <c r="E1157" s="41">
        <v>25.19</v>
      </c>
      <c r="F1157">
        <f t="shared" si="37"/>
        <v>25190</v>
      </c>
    </row>
    <row r="1158" spans="1:6" x14ac:dyDescent="0.3">
      <c r="A1158" t="str">
        <f t="shared" si="36"/>
        <v>DRC#AEZ5#c_b</v>
      </c>
      <c r="B1158" t="s">
        <v>1989</v>
      </c>
      <c r="C1158" t="s">
        <v>1956</v>
      </c>
      <c r="D1158" t="s">
        <v>1961</v>
      </c>
      <c r="E1158" s="41">
        <v>22.29</v>
      </c>
      <c r="F1158">
        <f t="shared" si="37"/>
        <v>22290</v>
      </c>
    </row>
    <row r="1159" spans="1:6" x14ac:dyDescent="0.3">
      <c r="A1159" t="str">
        <f t="shared" si="36"/>
        <v>DRC#AEZ6#c_b</v>
      </c>
      <c r="B1159" t="s">
        <v>1989</v>
      </c>
      <c r="C1159" t="s">
        <v>1956</v>
      </c>
      <c r="D1159" t="s">
        <v>1962</v>
      </c>
      <c r="E1159" s="41">
        <v>2.95</v>
      </c>
      <c r="F1159">
        <f t="shared" si="37"/>
        <v>2950</v>
      </c>
    </row>
    <row r="1160" spans="1:6" x14ac:dyDescent="0.3">
      <c r="A1160" t="str">
        <f t="shared" si="36"/>
        <v>DRC#AEZ7#c_b</v>
      </c>
      <c r="B1160" t="s">
        <v>1989</v>
      </c>
      <c r="C1160" t="s">
        <v>1956</v>
      </c>
      <c r="D1160" t="s">
        <v>1963</v>
      </c>
      <c r="E1160" s="41">
        <v>0</v>
      </c>
      <c r="F1160">
        <f t="shared" si="37"/>
        <v>0</v>
      </c>
    </row>
    <row r="1161" spans="1:6" x14ac:dyDescent="0.3">
      <c r="A1161" t="str">
        <f t="shared" si="36"/>
        <v>DRC#AEZ8#c_b</v>
      </c>
      <c r="B1161" t="s">
        <v>1989</v>
      </c>
      <c r="C1161" t="s">
        <v>1956</v>
      </c>
      <c r="D1161" t="s">
        <v>1964</v>
      </c>
      <c r="E1161" s="41">
        <v>0.01</v>
      </c>
      <c r="F1161">
        <f t="shared" si="37"/>
        <v>10</v>
      </c>
    </row>
    <row r="1162" spans="1:6" x14ac:dyDescent="0.3">
      <c r="A1162" t="str">
        <f t="shared" si="36"/>
        <v>DRC#AEZ9#c_b</v>
      </c>
      <c r="B1162" t="s">
        <v>1989</v>
      </c>
      <c r="C1162" t="s">
        <v>1956</v>
      </c>
      <c r="D1162" t="s">
        <v>1965</v>
      </c>
      <c r="E1162" s="41">
        <v>0.04</v>
      </c>
      <c r="F1162">
        <f t="shared" si="37"/>
        <v>40</v>
      </c>
    </row>
    <row r="1163" spans="1:6" x14ac:dyDescent="0.3">
      <c r="A1163" t="str">
        <f t="shared" si="36"/>
        <v>DRC#AEZ10#c_b</v>
      </c>
      <c r="B1163" t="s">
        <v>1989</v>
      </c>
      <c r="C1163" t="s">
        <v>1956</v>
      </c>
      <c r="D1163" t="s">
        <v>1966</v>
      </c>
      <c r="E1163" s="41">
        <v>0.63</v>
      </c>
      <c r="F1163">
        <f t="shared" si="37"/>
        <v>630</v>
      </c>
    </row>
    <row r="1164" spans="1:6" x14ac:dyDescent="0.3">
      <c r="A1164" t="str">
        <f t="shared" si="36"/>
        <v>DRC#AEZ11#c_b</v>
      </c>
      <c r="B1164" t="s">
        <v>1989</v>
      </c>
      <c r="C1164" t="s">
        <v>1956</v>
      </c>
      <c r="D1164" t="s">
        <v>1967</v>
      </c>
      <c r="E1164" s="41">
        <v>0.53</v>
      </c>
      <c r="F1164">
        <f t="shared" si="37"/>
        <v>530</v>
      </c>
    </row>
    <row r="1165" spans="1:6" x14ac:dyDescent="0.3">
      <c r="A1165" t="str">
        <f t="shared" si="36"/>
        <v>DRC#AEZ12#c_b</v>
      </c>
      <c r="B1165" t="s">
        <v>1989</v>
      </c>
      <c r="C1165" t="s">
        <v>1956</v>
      </c>
      <c r="D1165" t="s">
        <v>1968</v>
      </c>
      <c r="E1165" s="41">
        <v>1.02</v>
      </c>
      <c r="F1165">
        <f t="shared" si="37"/>
        <v>1020</v>
      </c>
    </row>
    <row r="1166" spans="1:6" x14ac:dyDescent="0.3">
      <c r="A1166" t="str">
        <f t="shared" si="36"/>
        <v>DRC#AEZ13#c_b</v>
      </c>
      <c r="B1166" t="s">
        <v>1989</v>
      </c>
      <c r="C1166" t="s">
        <v>1956</v>
      </c>
      <c r="D1166" t="s">
        <v>1969</v>
      </c>
      <c r="E1166" s="41">
        <v>0</v>
      </c>
      <c r="F1166">
        <f t="shared" si="37"/>
        <v>0</v>
      </c>
    </row>
    <row r="1167" spans="1:6" x14ac:dyDescent="0.3">
      <c r="A1167" t="str">
        <f t="shared" si="36"/>
        <v>DRC#AEZ14#c_b</v>
      </c>
      <c r="B1167" t="s">
        <v>1989</v>
      </c>
      <c r="C1167" t="s">
        <v>1956</v>
      </c>
      <c r="D1167" t="s">
        <v>1970</v>
      </c>
      <c r="E1167" s="41">
        <v>0</v>
      </c>
      <c r="F1167">
        <f t="shared" si="37"/>
        <v>0</v>
      </c>
    </row>
    <row r="1168" spans="1:6" x14ac:dyDescent="0.3">
      <c r="A1168" t="str">
        <f t="shared" si="36"/>
        <v>DRC#AEZ15#c_b</v>
      </c>
      <c r="B1168" t="s">
        <v>1989</v>
      </c>
      <c r="C1168" t="s">
        <v>1956</v>
      </c>
      <c r="D1168" t="s">
        <v>1971</v>
      </c>
      <c r="E1168" s="41">
        <v>0</v>
      </c>
      <c r="F1168">
        <f t="shared" si="37"/>
        <v>0</v>
      </c>
    </row>
    <row r="1169" spans="1:6" x14ac:dyDescent="0.3">
      <c r="A1169" t="str">
        <f t="shared" si="36"/>
        <v>DRC#AEZ16#c_b</v>
      </c>
      <c r="B1169" t="s">
        <v>1989</v>
      </c>
      <c r="C1169" t="s">
        <v>1956</v>
      </c>
      <c r="D1169" t="s">
        <v>1972</v>
      </c>
      <c r="E1169" s="41">
        <v>0</v>
      </c>
      <c r="F1169">
        <f t="shared" si="37"/>
        <v>0</v>
      </c>
    </row>
    <row r="1170" spans="1:6" x14ac:dyDescent="0.3">
      <c r="A1170" t="str">
        <f t="shared" si="36"/>
        <v>DRC#AEZ17#c_b</v>
      </c>
      <c r="B1170" t="s">
        <v>1989</v>
      </c>
      <c r="C1170" t="s">
        <v>1956</v>
      </c>
      <c r="D1170" t="s">
        <v>1973</v>
      </c>
      <c r="E1170" s="41">
        <v>0</v>
      </c>
      <c r="F1170">
        <f t="shared" si="37"/>
        <v>0</v>
      </c>
    </row>
    <row r="1171" spans="1:6" x14ac:dyDescent="0.3">
      <c r="A1171" t="str">
        <f t="shared" si="36"/>
        <v>DRC#AEZ18#c_b</v>
      </c>
      <c r="B1171" t="s">
        <v>1989</v>
      </c>
      <c r="C1171" t="s">
        <v>1956</v>
      </c>
      <c r="D1171" t="s">
        <v>1974</v>
      </c>
      <c r="E1171" s="41">
        <v>0</v>
      </c>
      <c r="F1171">
        <f t="shared" si="37"/>
        <v>0</v>
      </c>
    </row>
    <row r="1172" spans="1:6" x14ac:dyDescent="0.3">
      <c r="A1172" t="str">
        <f t="shared" si="36"/>
        <v>DRC#AEZ1#gro</v>
      </c>
      <c r="B1172" t="s">
        <v>1989</v>
      </c>
      <c r="C1172" t="s">
        <v>1975</v>
      </c>
      <c r="D1172" t="s">
        <v>1957</v>
      </c>
      <c r="E1172" s="41">
        <v>1.79</v>
      </c>
      <c r="F1172">
        <f t="shared" si="37"/>
        <v>1790</v>
      </c>
    </row>
    <row r="1173" spans="1:6" x14ac:dyDescent="0.3">
      <c r="A1173" t="str">
        <f t="shared" si="36"/>
        <v>DRC#AEZ2#gro</v>
      </c>
      <c r="B1173" t="s">
        <v>1989</v>
      </c>
      <c r="C1173" t="s">
        <v>1975</v>
      </c>
      <c r="D1173" t="s">
        <v>1958</v>
      </c>
      <c r="E1173" s="41">
        <v>4.07</v>
      </c>
      <c r="F1173">
        <f t="shared" si="37"/>
        <v>4070.0000000000005</v>
      </c>
    </row>
    <row r="1174" spans="1:6" x14ac:dyDescent="0.3">
      <c r="A1174" t="str">
        <f t="shared" si="36"/>
        <v>DRC#AEZ3#gro</v>
      </c>
      <c r="B1174" t="s">
        <v>1989</v>
      </c>
      <c r="C1174" t="s">
        <v>1975</v>
      </c>
      <c r="D1174" t="s">
        <v>1959</v>
      </c>
      <c r="E1174" s="41">
        <v>37.64</v>
      </c>
      <c r="F1174">
        <f t="shared" si="37"/>
        <v>37640</v>
      </c>
    </row>
    <row r="1175" spans="1:6" x14ac:dyDescent="0.3">
      <c r="A1175" t="str">
        <f t="shared" si="36"/>
        <v>DRC#AEZ4#gro</v>
      </c>
      <c r="B1175" t="s">
        <v>1989</v>
      </c>
      <c r="C1175" t="s">
        <v>1975</v>
      </c>
      <c r="D1175" t="s">
        <v>1960</v>
      </c>
      <c r="E1175" s="41">
        <v>389.16</v>
      </c>
      <c r="F1175">
        <f t="shared" si="37"/>
        <v>389160</v>
      </c>
    </row>
    <row r="1176" spans="1:6" x14ac:dyDescent="0.3">
      <c r="A1176" t="str">
        <f t="shared" si="36"/>
        <v>DRC#AEZ5#gro</v>
      </c>
      <c r="B1176" t="s">
        <v>1989</v>
      </c>
      <c r="C1176" t="s">
        <v>1975</v>
      </c>
      <c r="D1176" t="s">
        <v>1961</v>
      </c>
      <c r="E1176" s="41">
        <v>1987.58</v>
      </c>
      <c r="F1176">
        <f t="shared" si="37"/>
        <v>1987580</v>
      </c>
    </row>
    <row r="1177" spans="1:6" x14ac:dyDescent="0.3">
      <c r="A1177" t="str">
        <f t="shared" si="36"/>
        <v>DRC#AEZ6#gro</v>
      </c>
      <c r="B1177" t="s">
        <v>1989</v>
      </c>
      <c r="C1177" t="s">
        <v>1975</v>
      </c>
      <c r="D1177" t="s">
        <v>1962</v>
      </c>
      <c r="E1177" s="41">
        <v>335.5</v>
      </c>
      <c r="F1177">
        <f t="shared" si="37"/>
        <v>335500</v>
      </c>
    </row>
    <row r="1178" spans="1:6" x14ac:dyDescent="0.3">
      <c r="A1178" t="str">
        <f t="shared" si="36"/>
        <v>DRC#AEZ7#gro</v>
      </c>
      <c r="B1178" t="s">
        <v>1989</v>
      </c>
      <c r="C1178" t="s">
        <v>1975</v>
      </c>
      <c r="D1178" t="s">
        <v>1963</v>
      </c>
      <c r="E1178" s="41">
        <v>0</v>
      </c>
      <c r="F1178">
        <f t="shared" si="37"/>
        <v>0</v>
      </c>
    </row>
    <row r="1179" spans="1:6" x14ac:dyDescent="0.3">
      <c r="A1179" t="str">
        <f t="shared" si="36"/>
        <v>DRC#AEZ8#gro</v>
      </c>
      <c r="B1179" t="s">
        <v>1989</v>
      </c>
      <c r="C1179" t="s">
        <v>1975</v>
      </c>
      <c r="D1179" t="s">
        <v>1964</v>
      </c>
      <c r="E1179" s="41">
        <v>0.11</v>
      </c>
      <c r="F1179">
        <f t="shared" si="37"/>
        <v>110</v>
      </c>
    </row>
    <row r="1180" spans="1:6" x14ac:dyDescent="0.3">
      <c r="A1180" t="str">
        <f t="shared" si="36"/>
        <v>DRC#AEZ9#gro</v>
      </c>
      <c r="B1180" t="s">
        <v>1989</v>
      </c>
      <c r="C1180" t="s">
        <v>1975</v>
      </c>
      <c r="D1180" t="s">
        <v>1965</v>
      </c>
      <c r="E1180" s="41">
        <v>1.04</v>
      </c>
      <c r="F1180">
        <f t="shared" si="37"/>
        <v>1040</v>
      </c>
    </row>
    <row r="1181" spans="1:6" x14ac:dyDescent="0.3">
      <c r="A1181" t="str">
        <f t="shared" si="36"/>
        <v>DRC#AEZ10#gro</v>
      </c>
      <c r="B1181" t="s">
        <v>1989</v>
      </c>
      <c r="C1181" t="s">
        <v>1975</v>
      </c>
      <c r="D1181" t="s">
        <v>1966</v>
      </c>
      <c r="E1181" s="41">
        <v>10.52</v>
      </c>
      <c r="F1181">
        <f t="shared" si="37"/>
        <v>10520</v>
      </c>
    </row>
    <row r="1182" spans="1:6" x14ac:dyDescent="0.3">
      <c r="A1182" t="str">
        <f t="shared" si="36"/>
        <v>DRC#AEZ11#gro</v>
      </c>
      <c r="B1182" t="s">
        <v>1989</v>
      </c>
      <c r="C1182" t="s">
        <v>1975</v>
      </c>
      <c r="D1182" t="s">
        <v>1967</v>
      </c>
      <c r="E1182" s="41">
        <v>20.69</v>
      </c>
      <c r="F1182">
        <f t="shared" si="37"/>
        <v>20690</v>
      </c>
    </row>
    <row r="1183" spans="1:6" x14ac:dyDescent="0.3">
      <c r="A1183" t="str">
        <f t="shared" si="36"/>
        <v>DRC#AEZ12#gro</v>
      </c>
      <c r="B1183" t="s">
        <v>1989</v>
      </c>
      <c r="C1183" t="s">
        <v>1975</v>
      </c>
      <c r="D1183" t="s">
        <v>1968</v>
      </c>
      <c r="E1183" s="41">
        <v>62.27</v>
      </c>
      <c r="F1183">
        <f t="shared" si="37"/>
        <v>62270</v>
      </c>
    </row>
    <row r="1184" spans="1:6" x14ac:dyDescent="0.3">
      <c r="A1184" t="str">
        <f t="shared" si="36"/>
        <v>DRC#AEZ13#gro</v>
      </c>
      <c r="B1184" t="s">
        <v>1989</v>
      </c>
      <c r="C1184" t="s">
        <v>1975</v>
      </c>
      <c r="D1184" t="s">
        <v>1969</v>
      </c>
      <c r="E1184" s="41">
        <v>0</v>
      </c>
      <c r="F1184">
        <f t="shared" si="37"/>
        <v>0</v>
      </c>
    </row>
    <row r="1185" spans="1:6" x14ac:dyDescent="0.3">
      <c r="A1185" t="str">
        <f t="shared" si="36"/>
        <v>DRC#AEZ14#gro</v>
      </c>
      <c r="B1185" t="s">
        <v>1989</v>
      </c>
      <c r="C1185" t="s">
        <v>1975</v>
      </c>
      <c r="D1185" t="s">
        <v>1970</v>
      </c>
      <c r="E1185" s="41">
        <v>0</v>
      </c>
      <c r="F1185">
        <f t="shared" si="37"/>
        <v>0</v>
      </c>
    </row>
    <row r="1186" spans="1:6" x14ac:dyDescent="0.3">
      <c r="A1186" t="str">
        <f t="shared" si="36"/>
        <v>DRC#AEZ15#gro</v>
      </c>
      <c r="B1186" t="s">
        <v>1989</v>
      </c>
      <c r="C1186" t="s">
        <v>1975</v>
      </c>
      <c r="D1186" t="s">
        <v>1971</v>
      </c>
      <c r="E1186" s="41">
        <v>0</v>
      </c>
      <c r="F1186">
        <f t="shared" si="37"/>
        <v>0</v>
      </c>
    </row>
    <row r="1187" spans="1:6" x14ac:dyDescent="0.3">
      <c r="A1187" t="str">
        <f t="shared" si="36"/>
        <v>DRC#AEZ16#gro</v>
      </c>
      <c r="B1187" t="s">
        <v>1989</v>
      </c>
      <c r="C1187" t="s">
        <v>1975</v>
      </c>
      <c r="D1187" t="s">
        <v>1972</v>
      </c>
      <c r="E1187" s="41">
        <v>0</v>
      </c>
      <c r="F1187">
        <f t="shared" si="37"/>
        <v>0</v>
      </c>
    </row>
    <row r="1188" spans="1:6" x14ac:dyDescent="0.3">
      <c r="A1188" t="str">
        <f t="shared" si="36"/>
        <v>DRC#AEZ17#gro</v>
      </c>
      <c r="B1188" t="s">
        <v>1989</v>
      </c>
      <c r="C1188" t="s">
        <v>1975</v>
      </c>
      <c r="D1188" t="s">
        <v>1973</v>
      </c>
      <c r="E1188" s="41">
        <v>0</v>
      </c>
      <c r="F1188">
        <f t="shared" si="37"/>
        <v>0</v>
      </c>
    </row>
    <row r="1189" spans="1:6" x14ac:dyDescent="0.3">
      <c r="A1189" t="str">
        <f t="shared" si="36"/>
        <v>DRC#AEZ18#gro</v>
      </c>
      <c r="B1189" t="s">
        <v>1989</v>
      </c>
      <c r="C1189" t="s">
        <v>1975</v>
      </c>
      <c r="D1189" t="s">
        <v>1974</v>
      </c>
      <c r="E1189" s="41">
        <v>0</v>
      </c>
      <c r="F1189">
        <f t="shared" si="37"/>
        <v>0</v>
      </c>
    </row>
    <row r="1190" spans="1:6" x14ac:dyDescent="0.3">
      <c r="A1190" t="str">
        <f t="shared" si="36"/>
        <v>DRC#AEZ1#ocr</v>
      </c>
      <c r="B1190" t="s">
        <v>1989</v>
      </c>
      <c r="C1190" t="s">
        <v>1976</v>
      </c>
      <c r="D1190" t="s">
        <v>1957</v>
      </c>
      <c r="E1190" s="41">
        <v>0.22</v>
      </c>
      <c r="F1190">
        <f t="shared" si="37"/>
        <v>220</v>
      </c>
    </row>
    <row r="1191" spans="1:6" x14ac:dyDescent="0.3">
      <c r="A1191" t="str">
        <f t="shared" si="36"/>
        <v>DRC#AEZ2#ocr</v>
      </c>
      <c r="B1191" t="s">
        <v>1989</v>
      </c>
      <c r="C1191" t="s">
        <v>1976</v>
      </c>
      <c r="D1191" t="s">
        <v>1958</v>
      </c>
      <c r="E1191" s="41">
        <v>0.41</v>
      </c>
      <c r="F1191">
        <f t="shared" si="37"/>
        <v>410</v>
      </c>
    </row>
    <row r="1192" spans="1:6" x14ac:dyDescent="0.3">
      <c r="A1192" t="str">
        <f t="shared" si="36"/>
        <v>DRC#AEZ3#ocr</v>
      </c>
      <c r="B1192" t="s">
        <v>1989</v>
      </c>
      <c r="C1192" t="s">
        <v>1976</v>
      </c>
      <c r="D1192" t="s">
        <v>1959</v>
      </c>
      <c r="E1192" s="41">
        <v>15.35</v>
      </c>
      <c r="F1192">
        <f t="shared" si="37"/>
        <v>15350</v>
      </c>
    </row>
    <row r="1193" spans="1:6" x14ac:dyDescent="0.3">
      <c r="A1193" t="str">
        <f t="shared" si="36"/>
        <v>DRC#AEZ4#ocr</v>
      </c>
      <c r="B1193" t="s">
        <v>1989</v>
      </c>
      <c r="C1193" t="s">
        <v>1976</v>
      </c>
      <c r="D1193" t="s">
        <v>1960</v>
      </c>
      <c r="E1193" s="41">
        <v>166.75</v>
      </c>
      <c r="F1193">
        <f t="shared" si="37"/>
        <v>166750</v>
      </c>
    </row>
    <row r="1194" spans="1:6" x14ac:dyDescent="0.3">
      <c r="A1194" t="str">
        <f t="shared" si="36"/>
        <v>DRC#AEZ5#ocr</v>
      </c>
      <c r="B1194" t="s">
        <v>1989</v>
      </c>
      <c r="C1194" t="s">
        <v>1976</v>
      </c>
      <c r="D1194" t="s">
        <v>1961</v>
      </c>
      <c r="E1194" s="41">
        <v>144.63</v>
      </c>
      <c r="F1194">
        <f t="shared" si="37"/>
        <v>144630</v>
      </c>
    </row>
    <row r="1195" spans="1:6" x14ac:dyDescent="0.3">
      <c r="A1195" t="str">
        <f t="shared" si="36"/>
        <v>DRC#AEZ6#ocr</v>
      </c>
      <c r="B1195" t="s">
        <v>1989</v>
      </c>
      <c r="C1195" t="s">
        <v>1976</v>
      </c>
      <c r="D1195" t="s">
        <v>1962</v>
      </c>
      <c r="E1195" s="41">
        <v>19.149999999999999</v>
      </c>
      <c r="F1195">
        <f t="shared" si="37"/>
        <v>19150</v>
      </c>
    </row>
    <row r="1196" spans="1:6" x14ac:dyDescent="0.3">
      <c r="A1196" t="str">
        <f t="shared" si="36"/>
        <v>DRC#AEZ7#ocr</v>
      </c>
      <c r="B1196" t="s">
        <v>1989</v>
      </c>
      <c r="C1196" t="s">
        <v>1976</v>
      </c>
      <c r="D1196" t="s">
        <v>1963</v>
      </c>
      <c r="E1196" s="41">
        <v>0</v>
      </c>
      <c r="F1196">
        <f t="shared" si="37"/>
        <v>0</v>
      </c>
    </row>
    <row r="1197" spans="1:6" x14ac:dyDescent="0.3">
      <c r="A1197" t="str">
        <f t="shared" si="36"/>
        <v>DRC#AEZ8#ocr</v>
      </c>
      <c r="B1197" t="s">
        <v>1989</v>
      </c>
      <c r="C1197" t="s">
        <v>1976</v>
      </c>
      <c r="D1197" t="s">
        <v>1964</v>
      </c>
      <c r="E1197" s="41">
        <v>0.02</v>
      </c>
      <c r="F1197">
        <f t="shared" si="37"/>
        <v>20</v>
      </c>
    </row>
    <row r="1198" spans="1:6" x14ac:dyDescent="0.3">
      <c r="A1198" t="str">
        <f t="shared" si="36"/>
        <v>DRC#AEZ9#ocr</v>
      </c>
      <c r="B1198" t="s">
        <v>1989</v>
      </c>
      <c r="C1198" t="s">
        <v>1976</v>
      </c>
      <c r="D1198" t="s">
        <v>1965</v>
      </c>
      <c r="E1198" s="41">
        <v>0.28000000000000003</v>
      </c>
      <c r="F1198">
        <f t="shared" si="37"/>
        <v>280</v>
      </c>
    </row>
    <row r="1199" spans="1:6" x14ac:dyDescent="0.3">
      <c r="A1199" t="str">
        <f t="shared" si="36"/>
        <v>DRC#AEZ10#ocr</v>
      </c>
      <c r="B1199" t="s">
        <v>1989</v>
      </c>
      <c r="C1199" t="s">
        <v>1976</v>
      </c>
      <c r="D1199" t="s">
        <v>1966</v>
      </c>
      <c r="E1199" s="41">
        <v>4.08</v>
      </c>
      <c r="F1199">
        <f t="shared" si="37"/>
        <v>4080</v>
      </c>
    </row>
    <row r="1200" spans="1:6" x14ac:dyDescent="0.3">
      <c r="A1200" t="str">
        <f t="shared" si="36"/>
        <v>DRC#AEZ11#ocr</v>
      </c>
      <c r="B1200" t="s">
        <v>1989</v>
      </c>
      <c r="C1200" t="s">
        <v>1976</v>
      </c>
      <c r="D1200" t="s">
        <v>1967</v>
      </c>
      <c r="E1200" s="41">
        <v>3.44</v>
      </c>
      <c r="F1200">
        <f t="shared" si="37"/>
        <v>3440</v>
      </c>
    </row>
    <row r="1201" spans="1:6" x14ac:dyDescent="0.3">
      <c r="A1201" t="str">
        <f t="shared" si="36"/>
        <v>DRC#AEZ12#ocr</v>
      </c>
      <c r="B1201" t="s">
        <v>1989</v>
      </c>
      <c r="C1201" t="s">
        <v>1976</v>
      </c>
      <c r="D1201" t="s">
        <v>1968</v>
      </c>
      <c r="E1201" s="41">
        <v>6.87</v>
      </c>
      <c r="F1201">
        <f t="shared" si="37"/>
        <v>6870</v>
      </c>
    </row>
    <row r="1202" spans="1:6" x14ac:dyDescent="0.3">
      <c r="A1202" t="str">
        <f t="shared" si="36"/>
        <v>DRC#AEZ13#ocr</v>
      </c>
      <c r="B1202" t="s">
        <v>1989</v>
      </c>
      <c r="C1202" t="s">
        <v>1976</v>
      </c>
      <c r="D1202" t="s">
        <v>1969</v>
      </c>
      <c r="E1202" s="41">
        <v>0</v>
      </c>
      <c r="F1202">
        <f t="shared" si="37"/>
        <v>0</v>
      </c>
    </row>
    <row r="1203" spans="1:6" x14ac:dyDescent="0.3">
      <c r="A1203" t="str">
        <f t="shared" si="36"/>
        <v>DRC#AEZ14#ocr</v>
      </c>
      <c r="B1203" t="s">
        <v>1989</v>
      </c>
      <c r="C1203" t="s">
        <v>1976</v>
      </c>
      <c r="D1203" t="s">
        <v>1970</v>
      </c>
      <c r="E1203" s="41">
        <v>0</v>
      </c>
      <c r="F1203">
        <f t="shared" si="37"/>
        <v>0</v>
      </c>
    </row>
    <row r="1204" spans="1:6" x14ac:dyDescent="0.3">
      <c r="A1204" t="str">
        <f t="shared" si="36"/>
        <v>DRC#AEZ15#ocr</v>
      </c>
      <c r="B1204" t="s">
        <v>1989</v>
      </c>
      <c r="C1204" t="s">
        <v>1976</v>
      </c>
      <c r="D1204" t="s">
        <v>1971</v>
      </c>
      <c r="E1204" s="41">
        <v>0</v>
      </c>
      <c r="F1204">
        <f t="shared" si="37"/>
        <v>0</v>
      </c>
    </row>
    <row r="1205" spans="1:6" x14ac:dyDescent="0.3">
      <c r="A1205" t="str">
        <f t="shared" si="36"/>
        <v>DRC#AEZ16#ocr</v>
      </c>
      <c r="B1205" t="s">
        <v>1989</v>
      </c>
      <c r="C1205" t="s">
        <v>1976</v>
      </c>
      <c r="D1205" t="s">
        <v>1972</v>
      </c>
      <c r="E1205" s="41">
        <v>0</v>
      </c>
      <c r="F1205">
        <f t="shared" si="37"/>
        <v>0</v>
      </c>
    </row>
    <row r="1206" spans="1:6" x14ac:dyDescent="0.3">
      <c r="A1206" t="str">
        <f t="shared" si="36"/>
        <v>DRC#AEZ17#ocr</v>
      </c>
      <c r="B1206" t="s">
        <v>1989</v>
      </c>
      <c r="C1206" t="s">
        <v>1976</v>
      </c>
      <c r="D1206" t="s">
        <v>1973</v>
      </c>
      <c r="E1206" s="41">
        <v>0</v>
      </c>
      <c r="F1206">
        <f t="shared" si="37"/>
        <v>0</v>
      </c>
    </row>
    <row r="1207" spans="1:6" x14ac:dyDescent="0.3">
      <c r="A1207" t="str">
        <f t="shared" si="36"/>
        <v>DRC#AEZ18#ocr</v>
      </c>
      <c r="B1207" t="s">
        <v>1989</v>
      </c>
      <c r="C1207" t="s">
        <v>1976</v>
      </c>
      <c r="D1207" t="s">
        <v>1974</v>
      </c>
      <c r="E1207" s="41">
        <v>0</v>
      </c>
      <c r="F1207">
        <f t="shared" si="37"/>
        <v>0</v>
      </c>
    </row>
    <row r="1208" spans="1:6" x14ac:dyDescent="0.3">
      <c r="A1208" t="str">
        <f t="shared" si="36"/>
        <v>DRC#AEZ1#osd</v>
      </c>
      <c r="B1208" t="s">
        <v>1989</v>
      </c>
      <c r="C1208" t="s">
        <v>1977</v>
      </c>
      <c r="D1208" t="s">
        <v>1957</v>
      </c>
      <c r="E1208" s="41">
        <v>0.69</v>
      </c>
      <c r="F1208">
        <f t="shared" si="37"/>
        <v>690</v>
      </c>
    </row>
    <row r="1209" spans="1:6" x14ac:dyDescent="0.3">
      <c r="A1209" t="str">
        <f t="shared" si="36"/>
        <v>DRC#AEZ2#osd</v>
      </c>
      <c r="B1209" t="s">
        <v>1989</v>
      </c>
      <c r="C1209" t="s">
        <v>1977</v>
      </c>
      <c r="D1209" t="s">
        <v>1958</v>
      </c>
      <c r="E1209" s="41">
        <v>1.5</v>
      </c>
      <c r="F1209">
        <f t="shared" si="37"/>
        <v>1500</v>
      </c>
    </row>
    <row r="1210" spans="1:6" x14ac:dyDescent="0.3">
      <c r="A1210" t="str">
        <f t="shared" si="36"/>
        <v>DRC#AEZ3#osd</v>
      </c>
      <c r="B1210" t="s">
        <v>1989</v>
      </c>
      <c r="C1210" t="s">
        <v>1977</v>
      </c>
      <c r="D1210" t="s">
        <v>1959</v>
      </c>
      <c r="E1210" s="41">
        <v>23.53</v>
      </c>
      <c r="F1210">
        <f t="shared" si="37"/>
        <v>23530</v>
      </c>
    </row>
    <row r="1211" spans="1:6" x14ac:dyDescent="0.3">
      <c r="A1211" t="str">
        <f t="shared" si="36"/>
        <v>DRC#AEZ4#osd</v>
      </c>
      <c r="B1211" t="s">
        <v>1989</v>
      </c>
      <c r="C1211" t="s">
        <v>1977</v>
      </c>
      <c r="D1211" t="s">
        <v>1960</v>
      </c>
      <c r="E1211" s="41">
        <v>304.94</v>
      </c>
      <c r="F1211">
        <f t="shared" si="37"/>
        <v>304940</v>
      </c>
    </row>
    <row r="1212" spans="1:6" x14ac:dyDescent="0.3">
      <c r="A1212" t="str">
        <f t="shared" si="36"/>
        <v>DRC#AEZ5#osd</v>
      </c>
      <c r="B1212" t="s">
        <v>1989</v>
      </c>
      <c r="C1212" t="s">
        <v>1977</v>
      </c>
      <c r="D1212" t="s">
        <v>1961</v>
      </c>
      <c r="E1212" s="41">
        <v>563.29</v>
      </c>
      <c r="F1212">
        <f t="shared" si="37"/>
        <v>563290</v>
      </c>
    </row>
    <row r="1213" spans="1:6" x14ac:dyDescent="0.3">
      <c r="A1213" t="str">
        <f t="shared" si="36"/>
        <v>DRC#AEZ6#osd</v>
      </c>
      <c r="B1213" t="s">
        <v>1989</v>
      </c>
      <c r="C1213" t="s">
        <v>1977</v>
      </c>
      <c r="D1213" t="s">
        <v>1962</v>
      </c>
      <c r="E1213" s="41">
        <v>88.57</v>
      </c>
      <c r="F1213">
        <f t="shared" si="37"/>
        <v>88570</v>
      </c>
    </row>
    <row r="1214" spans="1:6" x14ac:dyDescent="0.3">
      <c r="A1214" t="str">
        <f t="shared" si="36"/>
        <v>DRC#AEZ7#osd</v>
      </c>
      <c r="B1214" t="s">
        <v>1989</v>
      </c>
      <c r="C1214" t="s">
        <v>1977</v>
      </c>
      <c r="D1214" t="s">
        <v>1963</v>
      </c>
      <c r="E1214" s="41">
        <v>0</v>
      </c>
      <c r="F1214">
        <f t="shared" si="37"/>
        <v>0</v>
      </c>
    </row>
    <row r="1215" spans="1:6" x14ac:dyDescent="0.3">
      <c r="A1215" t="str">
        <f t="shared" si="36"/>
        <v>DRC#AEZ8#osd</v>
      </c>
      <c r="B1215" t="s">
        <v>1989</v>
      </c>
      <c r="C1215" t="s">
        <v>1977</v>
      </c>
      <c r="D1215" t="s">
        <v>1964</v>
      </c>
      <c r="E1215" s="41">
        <v>0.02</v>
      </c>
      <c r="F1215">
        <f t="shared" si="37"/>
        <v>20</v>
      </c>
    </row>
    <row r="1216" spans="1:6" x14ac:dyDescent="0.3">
      <c r="A1216" t="str">
        <f t="shared" si="36"/>
        <v>DRC#AEZ9#osd</v>
      </c>
      <c r="B1216" t="s">
        <v>1989</v>
      </c>
      <c r="C1216" t="s">
        <v>1977</v>
      </c>
      <c r="D1216" t="s">
        <v>1965</v>
      </c>
      <c r="E1216" s="41">
        <v>0.6</v>
      </c>
      <c r="F1216">
        <f t="shared" si="37"/>
        <v>600</v>
      </c>
    </row>
    <row r="1217" spans="1:6" x14ac:dyDescent="0.3">
      <c r="A1217" t="str">
        <f t="shared" si="36"/>
        <v>DRC#AEZ10#osd</v>
      </c>
      <c r="B1217" t="s">
        <v>1989</v>
      </c>
      <c r="C1217" t="s">
        <v>1977</v>
      </c>
      <c r="D1217" t="s">
        <v>1966</v>
      </c>
      <c r="E1217" s="41">
        <v>7.89</v>
      </c>
      <c r="F1217">
        <f t="shared" si="37"/>
        <v>7890</v>
      </c>
    </row>
    <row r="1218" spans="1:6" x14ac:dyDescent="0.3">
      <c r="A1218" t="str">
        <f t="shared" si="36"/>
        <v>DRC#AEZ11#osd</v>
      </c>
      <c r="B1218" t="s">
        <v>1989</v>
      </c>
      <c r="C1218" t="s">
        <v>1977</v>
      </c>
      <c r="D1218" t="s">
        <v>1967</v>
      </c>
      <c r="E1218" s="41">
        <v>9.44</v>
      </c>
      <c r="F1218">
        <f t="shared" si="37"/>
        <v>9440</v>
      </c>
    </row>
    <row r="1219" spans="1:6" x14ac:dyDescent="0.3">
      <c r="A1219" t="str">
        <f t="shared" ref="A1219:A1282" si="38">_xlfn.CONCAT(B1219,"#",D1219,"#",C1219)</f>
        <v>DRC#AEZ12#osd</v>
      </c>
      <c r="B1219" t="s">
        <v>1989</v>
      </c>
      <c r="C1219" t="s">
        <v>1977</v>
      </c>
      <c r="D1219" t="s">
        <v>1968</v>
      </c>
      <c r="E1219" s="41">
        <v>24.48</v>
      </c>
      <c r="F1219">
        <f t="shared" ref="F1219:F1282" si="39">E1219*1000</f>
        <v>24480</v>
      </c>
    </row>
    <row r="1220" spans="1:6" x14ac:dyDescent="0.3">
      <c r="A1220" t="str">
        <f t="shared" si="38"/>
        <v>DRC#AEZ13#osd</v>
      </c>
      <c r="B1220" t="s">
        <v>1989</v>
      </c>
      <c r="C1220" t="s">
        <v>1977</v>
      </c>
      <c r="D1220" t="s">
        <v>1969</v>
      </c>
      <c r="E1220" s="41">
        <v>0</v>
      </c>
      <c r="F1220">
        <f t="shared" si="39"/>
        <v>0</v>
      </c>
    </row>
    <row r="1221" spans="1:6" x14ac:dyDescent="0.3">
      <c r="A1221" t="str">
        <f t="shared" si="38"/>
        <v>DRC#AEZ14#osd</v>
      </c>
      <c r="B1221" t="s">
        <v>1989</v>
      </c>
      <c r="C1221" t="s">
        <v>1977</v>
      </c>
      <c r="D1221" t="s">
        <v>1970</v>
      </c>
      <c r="E1221" s="41">
        <v>0</v>
      </c>
      <c r="F1221">
        <f t="shared" si="39"/>
        <v>0</v>
      </c>
    </row>
    <row r="1222" spans="1:6" x14ac:dyDescent="0.3">
      <c r="A1222" t="str">
        <f t="shared" si="38"/>
        <v>DRC#AEZ15#osd</v>
      </c>
      <c r="B1222" t="s">
        <v>1989</v>
      </c>
      <c r="C1222" t="s">
        <v>1977</v>
      </c>
      <c r="D1222" t="s">
        <v>1971</v>
      </c>
      <c r="E1222" s="41">
        <v>0</v>
      </c>
      <c r="F1222">
        <f t="shared" si="39"/>
        <v>0</v>
      </c>
    </row>
    <row r="1223" spans="1:6" x14ac:dyDescent="0.3">
      <c r="A1223" t="str">
        <f t="shared" si="38"/>
        <v>DRC#AEZ16#osd</v>
      </c>
      <c r="B1223" t="s">
        <v>1989</v>
      </c>
      <c r="C1223" t="s">
        <v>1977</v>
      </c>
      <c r="D1223" t="s">
        <v>1972</v>
      </c>
      <c r="E1223" s="41">
        <v>0</v>
      </c>
      <c r="F1223">
        <f t="shared" si="39"/>
        <v>0</v>
      </c>
    </row>
    <row r="1224" spans="1:6" x14ac:dyDescent="0.3">
      <c r="A1224" t="str">
        <f t="shared" si="38"/>
        <v>DRC#AEZ17#osd</v>
      </c>
      <c r="B1224" t="s">
        <v>1989</v>
      </c>
      <c r="C1224" t="s">
        <v>1977</v>
      </c>
      <c r="D1224" t="s">
        <v>1973</v>
      </c>
      <c r="E1224" s="41">
        <v>0</v>
      </c>
      <c r="F1224">
        <f t="shared" si="39"/>
        <v>0</v>
      </c>
    </row>
    <row r="1225" spans="1:6" x14ac:dyDescent="0.3">
      <c r="A1225" t="str">
        <f t="shared" si="38"/>
        <v>DRC#AEZ18#osd</v>
      </c>
      <c r="B1225" t="s">
        <v>1989</v>
      </c>
      <c r="C1225" t="s">
        <v>1977</v>
      </c>
      <c r="D1225" t="s">
        <v>1974</v>
      </c>
      <c r="E1225" s="41">
        <v>0</v>
      </c>
      <c r="F1225">
        <f t="shared" si="39"/>
        <v>0</v>
      </c>
    </row>
    <row r="1226" spans="1:6" x14ac:dyDescent="0.3">
      <c r="A1226" t="str">
        <f t="shared" si="38"/>
        <v>DRC#AEZ1#pdr</v>
      </c>
      <c r="B1226" t="s">
        <v>1989</v>
      </c>
      <c r="C1226" t="s">
        <v>1978</v>
      </c>
      <c r="D1226" t="s">
        <v>1957</v>
      </c>
      <c r="E1226" s="41">
        <v>3.87</v>
      </c>
      <c r="F1226">
        <f t="shared" si="39"/>
        <v>3870</v>
      </c>
    </row>
    <row r="1227" spans="1:6" x14ac:dyDescent="0.3">
      <c r="A1227" t="str">
        <f t="shared" si="38"/>
        <v>DRC#AEZ2#pdr</v>
      </c>
      <c r="B1227" t="s">
        <v>1989</v>
      </c>
      <c r="C1227" t="s">
        <v>1978</v>
      </c>
      <c r="D1227" t="s">
        <v>1958</v>
      </c>
      <c r="E1227" s="41">
        <v>5.96</v>
      </c>
      <c r="F1227">
        <f t="shared" si="39"/>
        <v>5960</v>
      </c>
    </row>
    <row r="1228" spans="1:6" x14ac:dyDescent="0.3">
      <c r="A1228" t="str">
        <f t="shared" si="38"/>
        <v>DRC#AEZ3#pdr</v>
      </c>
      <c r="B1228" t="s">
        <v>1989</v>
      </c>
      <c r="C1228" t="s">
        <v>1978</v>
      </c>
      <c r="D1228" t="s">
        <v>1959</v>
      </c>
      <c r="E1228" s="41">
        <v>24.48</v>
      </c>
      <c r="F1228">
        <f t="shared" si="39"/>
        <v>24480</v>
      </c>
    </row>
    <row r="1229" spans="1:6" x14ac:dyDescent="0.3">
      <c r="A1229" t="str">
        <f t="shared" si="38"/>
        <v>DRC#AEZ4#pdr</v>
      </c>
      <c r="B1229" t="s">
        <v>1989</v>
      </c>
      <c r="C1229" t="s">
        <v>1978</v>
      </c>
      <c r="D1229" t="s">
        <v>1960</v>
      </c>
      <c r="E1229" s="41">
        <v>46.42</v>
      </c>
      <c r="F1229">
        <f t="shared" si="39"/>
        <v>46420</v>
      </c>
    </row>
    <row r="1230" spans="1:6" x14ac:dyDescent="0.3">
      <c r="A1230" t="str">
        <f t="shared" si="38"/>
        <v>DRC#AEZ5#pdr</v>
      </c>
      <c r="B1230" t="s">
        <v>1989</v>
      </c>
      <c r="C1230" t="s">
        <v>1978</v>
      </c>
      <c r="D1230" t="s">
        <v>1961</v>
      </c>
      <c r="E1230" s="41">
        <v>868.98</v>
      </c>
      <c r="F1230">
        <f t="shared" si="39"/>
        <v>868980</v>
      </c>
    </row>
    <row r="1231" spans="1:6" x14ac:dyDescent="0.3">
      <c r="A1231" t="str">
        <f t="shared" si="38"/>
        <v>DRC#AEZ6#pdr</v>
      </c>
      <c r="B1231" t="s">
        <v>1989</v>
      </c>
      <c r="C1231" t="s">
        <v>1978</v>
      </c>
      <c r="D1231" t="s">
        <v>1962</v>
      </c>
      <c r="E1231" s="41">
        <v>292.58999999999997</v>
      </c>
      <c r="F1231">
        <f t="shared" si="39"/>
        <v>292590</v>
      </c>
    </row>
    <row r="1232" spans="1:6" x14ac:dyDescent="0.3">
      <c r="A1232" t="str">
        <f t="shared" si="38"/>
        <v>DRC#AEZ7#pdr</v>
      </c>
      <c r="B1232" t="s">
        <v>1989</v>
      </c>
      <c r="C1232" t="s">
        <v>1978</v>
      </c>
      <c r="D1232" t="s">
        <v>1963</v>
      </c>
      <c r="E1232" s="41">
        <v>0</v>
      </c>
      <c r="F1232">
        <f t="shared" si="39"/>
        <v>0</v>
      </c>
    </row>
    <row r="1233" spans="1:6" x14ac:dyDescent="0.3">
      <c r="A1233" t="str">
        <f t="shared" si="38"/>
        <v>DRC#AEZ8#pdr</v>
      </c>
      <c r="B1233" t="s">
        <v>1989</v>
      </c>
      <c r="C1233" t="s">
        <v>1978</v>
      </c>
      <c r="D1233" t="s">
        <v>1964</v>
      </c>
      <c r="E1233" s="41">
        <v>0.15</v>
      </c>
      <c r="F1233">
        <f t="shared" si="39"/>
        <v>150</v>
      </c>
    </row>
    <row r="1234" spans="1:6" x14ac:dyDescent="0.3">
      <c r="A1234" t="str">
        <f t="shared" si="38"/>
        <v>DRC#AEZ9#pdr</v>
      </c>
      <c r="B1234" t="s">
        <v>1989</v>
      </c>
      <c r="C1234" t="s">
        <v>1978</v>
      </c>
      <c r="D1234" t="s">
        <v>1965</v>
      </c>
      <c r="E1234" s="41">
        <v>1.25</v>
      </c>
      <c r="F1234">
        <f t="shared" si="39"/>
        <v>1250</v>
      </c>
    </row>
    <row r="1235" spans="1:6" x14ac:dyDescent="0.3">
      <c r="A1235" t="str">
        <f t="shared" si="38"/>
        <v>DRC#AEZ10#pdr</v>
      </c>
      <c r="B1235" t="s">
        <v>1989</v>
      </c>
      <c r="C1235" t="s">
        <v>1978</v>
      </c>
      <c r="D1235" t="s">
        <v>1966</v>
      </c>
      <c r="E1235" s="41">
        <v>3.92</v>
      </c>
      <c r="F1235">
        <f t="shared" si="39"/>
        <v>3920</v>
      </c>
    </row>
    <row r="1236" spans="1:6" x14ac:dyDescent="0.3">
      <c r="A1236" t="str">
        <f t="shared" si="38"/>
        <v>DRC#AEZ11#pdr</v>
      </c>
      <c r="B1236" t="s">
        <v>1989</v>
      </c>
      <c r="C1236" t="s">
        <v>1978</v>
      </c>
      <c r="D1236" t="s">
        <v>1967</v>
      </c>
      <c r="E1236" s="41">
        <v>38.590000000000003</v>
      </c>
      <c r="F1236">
        <f t="shared" si="39"/>
        <v>38590</v>
      </c>
    </row>
    <row r="1237" spans="1:6" x14ac:dyDescent="0.3">
      <c r="A1237" t="str">
        <f t="shared" si="38"/>
        <v>DRC#AEZ12#pdr</v>
      </c>
      <c r="B1237" t="s">
        <v>1989</v>
      </c>
      <c r="C1237" t="s">
        <v>1978</v>
      </c>
      <c r="D1237" t="s">
        <v>1968</v>
      </c>
      <c r="E1237" s="41">
        <v>132.1</v>
      </c>
      <c r="F1237">
        <f t="shared" si="39"/>
        <v>132100</v>
      </c>
    </row>
    <row r="1238" spans="1:6" x14ac:dyDescent="0.3">
      <c r="A1238" t="str">
        <f t="shared" si="38"/>
        <v>DRC#AEZ13#pdr</v>
      </c>
      <c r="B1238" t="s">
        <v>1989</v>
      </c>
      <c r="C1238" t="s">
        <v>1978</v>
      </c>
      <c r="D1238" t="s">
        <v>1969</v>
      </c>
      <c r="E1238" s="41">
        <v>0</v>
      </c>
      <c r="F1238">
        <f t="shared" si="39"/>
        <v>0</v>
      </c>
    </row>
    <row r="1239" spans="1:6" x14ac:dyDescent="0.3">
      <c r="A1239" t="str">
        <f t="shared" si="38"/>
        <v>DRC#AEZ14#pdr</v>
      </c>
      <c r="B1239" t="s">
        <v>1989</v>
      </c>
      <c r="C1239" t="s">
        <v>1978</v>
      </c>
      <c r="D1239" t="s">
        <v>1970</v>
      </c>
      <c r="E1239" s="41">
        <v>0</v>
      </c>
      <c r="F1239">
        <f t="shared" si="39"/>
        <v>0</v>
      </c>
    </row>
    <row r="1240" spans="1:6" x14ac:dyDescent="0.3">
      <c r="A1240" t="str">
        <f t="shared" si="38"/>
        <v>DRC#AEZ15#pdr</v>
      </c>
      <c r="B1240" t="s">
        <v>1989</v>
      </c>
      <c r="C1240" t="s">
        <v>1978</v>
      </c>
      <c r="D1240" t="s">
        <v>1971</v>
      </c>
      <c r="E1240" s="41">
        <v>0</v>
      </c>
      <c r="F1240">
        <f t="shared" si="39"/>
        <v>0</v>
      </c>
    </row>
    <row r="1241" spans="1:6" x14ac:dyDescent="0.3">
      <c r="A1241" t="str">
        <f t="shared" si="38"/>
        <v>DRC#AEZ16#pdr</v>
      </c>
      <c r="B1241" t="s">
        <v>1989</v>
      </c>
      <c r="C1241" t="s">
        <v>1978</v>
      </c>
      <c r="D1241" t="s">
        <v>1972</v>
      </c>
      <c r="E1241" s="41">
        <v>0</v>
      </c>
      <c r="F1241">
        <f t="shared" si="39"/>
        <v>0</v>
      </c>
    </row>
    <row r="1242" spans="1:6" x14ac:dyDescent="0.3">
      <c r="A1242" t="str">
        <f t="shared" si="38"/>
        <v>DRC#AEZ17#pdr</v>
      </c>
      <c r="B1242" t="s">
        <v>1989</v>
      </c>
      <c r="C1242" t="s">
        <v>1978</v>
      </c>
      <c r="D1242" t="s">
        <v>1973</v>
      </c>
      <c r="E1242" s="41">
        <v>0</v>
      </c>
      <c r="F1242">
        <f t="shared" si="39"/>
        <v>0</v>
      </c>
    </row>
    <row r="1243" spans="1:6" x14ac:dyDescent="0.3">
      <c r="A1243" t="str">
        <f t="shared" si="38"/>
        <v>DRC#AEZ18#pdr</v>
      </c>
      <c r="B1243" t="s">
        <v>1989</v>
      </c>
      <c r="C1243" t="s">
        <v>1978</v>
      </c>
      <c r="D1243" t="s">
        <v>1974</v>
      </c>
      <c r="E1243" s="41">
        <v>0</v>
      </c>
      <c r="F1243">
        <f t="shared" si="39"/>
        <v>0</v>
      </c>
    </row>
    <row r="1244" spans="1:6" x14ac:dyDescent="0.3">
      <c r="A1244" t="str">
        <f t="shared" si="38"/>
        <v>DRC#AEZ1#pfb</v>
      </c>
      <c r="B1244" t="s">
        <v>1989</v>
      </c>
      <c r="C1244" t="s">
        <v>1979</v>
      </c>
      <c r="D1244" t="s">
        <v>1957</v>
      </c>
      <c r="E1244" s="41">
        <v>0.05</v>
      </c>
      <c r="F1244">
        <f t="shared" si="39"/>
        <v>50</v>
      </c>
    </row>
    <row r="1245" spans="1:6" x14ac:dyDescent="0.3">
      <c r="A1245" t="str">
        <f t="shared" si="38"/>
        <v>DRC#AEZ2#pfb</v>
      </c>
      <c r="B1245" t="s">
        <v>1989</v>
      </c>
      <c r="C1245" t="s">
        <v>1979</v>
      </c>
      <c r="D1245" t="s">
        <v>1958</v>
      </c>
      <c r="E1245" s="41">
        <v>0.09</v>
      </c>
      <c r="F1245">
        <f t="shared" si="39"/>
        <v>90</v>
      </c>
    </row>
    <row r="1246" spans="1:6" x14ac:dyDescent="0.3">
      <c r="A1246" t="str">
        <f t="shared" si="38"/>
        <v>DRC#AEZ3#pfb</v>
      </c>
      <c r="B1246" t="s">
        <v>1989</v>
      </c>
      <c r="C1246" t="s">
        <v>1979</v>
      </c>
      <c r="D1246" t="s">
        <v>1959</v>
      </c>
      <c r="E1246" s="41">
        <v>2.76</v>
      </c>
      <c r="F1246">
        <f t="shared" si="39"/>
        <v>2760</v>
      </c>
    </row>
    <row r="1247" spans="1:6" x14ac:dyDescent="0.3">
      <c r="A1247" t="str">
        <f t="shared" si="38"/>
        <v>DRC#AEZ4#pfb</v>
      </c>
      <c r="B1247" t="s">
        <v>1989</v>
      </c>
      <c r="C1247" t="s">
        <v>1979</v>
      </c>
      <c r="D1247" t="s">
        <v>1960</v>
      </c>
      <c r="E1247" s="41">
        <v>36.89</v>
      </c>
      <c r="F1247">
        <f t="shared" si="39"/>
        <v>36890</v>
      </c>
    </row>
    <row r="1248" spans="1:6" x14ac:dyDescent="0.3">
      <c r="A1248" t="str">
        <f t="shared" si="38"/>
        <v>DRC#AEZ5#pfb</v>
      </c>
      <c r="B1248" t="s">
        <v>1989</v>
      </c>
      <c r="C1248" t="s">
        <v>1979</v>
      </c>
      <c r="D1248" t="s">
        <v>1961</v>
      </c>
      <c r="E1248" s="41">
        <v>32.79</v>
      </c>
      <c r="F1248">
        <f t="shared" si="39"/>
        <v>32790</v>
      </c>
    </row>
    <row r="1249" spans="1:6" x14ac:dyDescent="0.3">
      <c r="A1249" t="str">
        <f t="shared" si="38"/>
        <v>DRC#AEZ6#pfb</v>
      </c>
      <c r="B1249" t="s">
        <v>1989</v>
      </c>
      <c r="C1249" t="s">
        <v>1979</v>
      </c>
      <c r="D1249" t="s">
        <v>1962</v>
      </c>
      <c r="E1249" s="41">
        <v>4.3099999999999996</v>
      </c>
      <c r="F1249">
        <f t="shared" si="39"/>
        <v>4310</v>
      </c>
    </row>
    <row r="1250" spans="1:6" x14ac:dyDescent="0.3">
      <c r="A1250" t="str">
        <f t="shared" si="38"/>
        <v>DRC#AEZ7#pfb</v>
      </c>
      <c r="B1250" t="s">
        <v>1989</v>
      </c>
      <c r="C1250" t="s">
        <v>1979</v>
      </c>
      <c r="D1250" t="s">
        <v>1963</v>
      </c>
      <c r="E1250" s="41">
        <v>0</v>
      </c>
      <c r="F1250">
        <f t="shared" si="39"/>
        <v>0</v>
      </c>
    </row>
    <row r="1251" spans="1:6" x14ac:dyDescent="0.3">
      <c r="A1251" t="str">
        <f t="shared" si="38"/>
        <v>DRC#AEZ8#pfb</v>
      </c>
      <c r="B1251" t="s">
        <v>1989</v>
      </c>
      <c r="C1251" t="s">
        <v>1979</v>
      </c>
      <c r="D1251" t="s">
        <v>1964</v>
      </c>
      <c r="E1251" s="41">
        <v>0.01</v>
      </c>
      <c r="F1251">
        <f t="shared" si="39"/>
        <v>10</v>
      </c>
    </row>
    <row r="1252" spans="1:6" x14ac:dyDescent="0.3">
      <c r="A1252" t="str">
        <f t="shared" si="38"/>
        <v>DRC#AEZ9#pfb</v>
      </c>
      <c r="B1252" t="s">
        <v>1989</v>
      </c>
      <c r="C1252" t="s">
        <v>1979</v>
      </c>
      <c r="D1252" t="s">
        <v>1965</v>
      </c>
      <c r="E1252" s="41">
        <v>0.06</v>
      </c>
      <c r="F1252">
        <f t="shared" si="39"/>
        <v>60</v>
      </c>
    </row>
    <row r="1253" spans="1:6" x14ac:dyDescent="0.3">
      <c r="A1253" t="str">
        <f t="shared" si="38"/>
        <v>DRC#AEZ10#pfb</v>
      </c>
      <c r="B1253" t="s">
        <v>1989</v>
      </c>
      <c r="C1253" t="s">
        <v>1979</v>
      </c>
      <c r="D1253" t="s">
        <v>1966</v>
      </c>
      <c r="E1253" s="41">
        <v>0.92</v>
      </c>
      <c r="F1253">
        <f t="shared" si="39"/>
        <v>920</v>
      </c>
    </row>
    <row r="1254" spans="1:6" x14ac:dyDescent="0.3">
      <c r="A1254" t="str">
        <f t="shared" si="38"/>
        <v>DRC#AEZ11#pfb</v>
      </c>
      <c r="B1254" t="s">
        <v>1989</v>
      </c>
      <c r="C1254" t="s">
        <v>1979</v>
      </c>
      <c r="D1254" t="s">
        <v>1967</v>
      </c>
      <c r="E1254" s="41">
        <v>0.78</v>
      </c>
      <c r="F1254">
        <f t="shared" si="39"/>
        <v>780</v>
      </c>
    </row>
    <row r="1255" spans="1:6" x14ac:dyDescent="0.3">
      <c r="A1255" t="str">
        <f t="shared" si="38"/>
        <v>DRC#AEZ12#pfb</v>
      </c>
      <c r="B1255" t="s">
        <v>1989</v>
      </c>
      <c r="C1255" t="s">
        <v>1979</v>
      </c>
      <c r="D1255" t="s">
        <v>1968</v>
      </c>
      <c r="E1255" s="41">
        <v>1.49</v>
      </c>
      <c r="F1255">
        <f t="shared" si="39"/>
        <v>1490</v>
      </c>
    </row>
    <row r="1256" spans="1:6" x14ac:dyDescent="0.3">
      <c r="A1256" t="str">
        <f t="shared" si="38"/>
        <v>DRC#AEZ13#pfb</v>
      </c>
      <c r="B1256" t="s">
        <v>1989</v>
      </c>
      <c r="C1256" t="s">
        <v>1979</v>
      </c>
      <c r="D1256" t="s">
        <v>1969</v>
      </c>
      <c r="E1256" s="41">
        <v>0</v>
      </c>
      <c r="F1256">
        <f t="shared" si="39"/>
        <v>0</v>
      </c>
    </row>
    <row r="1257" spans="1:6" x14ac:dyDescent="0.3">
      <c r="A1257" t="str">
        <f t="shared" si="38"/>
        <v>DRC#AEZ14#pfb</v>
      </c>
      <c r="B1257" t="s">
        <v>1989</v>
      </c>
      <c r="C1257" t="s">
        <v>1979</v>
      </c>
      <c r="D1257" t="s">
        <v>1970</v>
      </c>
      <c r="E1257" s="41">
        <v>0</v>
      </c>
      <c r="F1257">
        <f t="shared" si="39"/>
        <v>0</v>
      </c>
    </row>
    <row r="1258" spans="1:6" x14ac:dyDescent="0.3">
      <c r="A1258" t="str">
        <f t="shared" si="38"/>
        <v>DRC#AEZ15#pfb</v>
      </c>
      <c r="B1258" t="s">
        <v>1989</v>
      </c>
      <c r="C1258" t="s">
        <v>1979</v>
      </c>
      <c r="D1258" t="s">
        <v>1971</v>
      </c>
      <c r="E1258" s="41">
        <v>0</v>
      </c>
      <c r="F1258">
        <f t="shared" si="39"/>
        <v>0</v>
      </c>
    </row>
    <row r="1259" spans="1:6" x14ac:dyDescent="0.3">
      <c r="A1259" t="str">
        <f t="shared" si="38"/>
        <v>DRC#AEZ16#pfb</v>
      </c>
      <c r="B1259" t="s">
        <v>1989</v>
      </c>
      <c r="C1259" t="s">
        <v>1979</v>
      </c>
      <c r="D1259" t="s">
        <v>1972</v>
      </c>
      <c r="E1259" s="41">
        <v>0</v>
      </c>
      <c r="F1259">
        <f t="shared" si="39"/>
        <v>0</v>
      </c>
    </row>
    <row r="1260" spans="1:6" x14ac:dyDescent="0.3">
      <c r="A1260" t="str">
        <f t="shared" si="38"/>
        <v>DRC#AEZ17#pfb</v>
      </c>
      <c r="B1260" t="s">
        <v>1989</v>
      </c>
      <c r="C1260" t="s">
        <v>1979</v>
      </c>
      <c r="D1260" t="s">
        <v>1973</v>
      </c>
      <c r="E1260" s="41">
        <v>0</v>
      </c>
      <c r="F1260">
        <f t="shared" si="39"/>
        <v>0</v>
      </c>
    </row>
    <row r="1261" spans="1:6" x14ac:dyDescent="0.3">
      <c r="A1261" t="str">
        <f t="shared" si="38"/>
        <v>DRC#AEZ18#pfb</v>
      </c>
      <c r="B1261" t="s">
        <v>1989</v>
      </c>
      <c r="C1261" t="s">
        <v>1979</v>
      </c>
      <c r="D1261" t="s">
        <v>1974</v>
      </c>
      <c r="E1261" s="41">
        <v>0</v>
      </c>
      <c r="F1261">
        <f t="shared" si="39"/>
        <v>0</v>
      </c>
    </row>
    <row r="1262" spans="1:6" x14ac:dyDescent="0.3">
      <c r="A1262" t="str">
        <f t="shared" si="38"/>
        <v>DRC#AEZ1#v_f</v>
      </c>
      <c r="B1262" t="s">
        <v>1989</v>
      </c>
      <c r="C1262" t="s">
        <v>1980</v>
      </c>
      <c r="D1262" t="s">
        <v>1957</v>
      </c>
      <c r="E1262" s="41">
        <v>12.11</v>
      </c>
      <c r="F1262">
        <f t="shared" si="39"/>
        <v>12110</v>
      </c>
    </row>
    <row r="1263" spans="1:6" x14ac:dyDescent="0.3">
      <c r="A1263" t="str">
        <f t="shared" si="38"/>
        <v>DRC#AEZ2#v_f</v>
      </c>
      <c r="B1263" t="s">
        <v>1989</v>
      </c>
      <c r="C1263" t="s">
        <v>1980</v>
      </c>
      <c r="D1263" t="s">
        <v>1958</v>
      </c>
      <c r="E1263" s="41">
        <v>28.11</v>
      </c>
      <c r="F1263">
        <f t="shared" si="39"/>
        <v>28110</v>
      </c>
    </row>
    <row r="1264" spans="1:6" x14ac:dyDescent="0.3">
      <c r="A1264" t="str">
        <f t="shared" si="38"/>
        <v>DRC#AEZ3#v_f</v>
      </c>
      <c r="B1264" t="s">
        <v>1989</v>
      </c>
      <c r="C1264" t="s">
        <v>1980</v>
      </c>
      <c r="D1264" t="s">
        <v>1959</v>
      </c>
      <c r="E1264" s="41">
        <v>140.22</v>
      </c>
      <c r="F1264">
        <f t="shared" si="39"/>
        <v>140220</v>
      </c>
    </row>
    <row r="1265" spans="1:6" x14ac:dyDescent="0.3">
      <c r="A1265" t="str">
        <f t="shared" si="38"/>
        <v>DRC#AEZ4#v_f</v>
      </c>
      <c r="B1265" t="s">
        <v>1989</v>
      </c>
      <c r="C1265" t="s">
        <v>1980</v>
      </c>
      <c r="D1265" t="s">
        <v>1960</v>
      </c>
      <c r="E1265" s="41">
        <v>1010.99</v>
      </c>
      <c r="F1265">
        <f t="shared" si="39"/>
        <v>1010990</v>
      </c>
    </row>
    <row r="1266" spans="1:6" x14ac:dyDescent="0.3">
      <c r="A1266" t="str">
        <f t="shared" si="38"/>
        <v>DRC#AEZ5#v_f</v>
      </c>
      <c r="B1266" t="s">
        <v>1989</v>
      </c>
      <c r="C1266" t="s">
        <v>1980</v>
      </c>
      <c r="D1266" t="s">
        <v>1961</v>
      </c>
      <c r="E1266" s="41">
        <v>4469.92</v>
      </c>
      <c r="F1266">
        <f t="shared" si="39"/>
        <v>4469920</v>
      </c>
    </row>
    <row r="1267" spans="1:6" x14ac:dyDescent="0.3">
      <c r="A1267" t="str">
        <f t="shared" si="38"/>
        <v>DRC#AEZ6#v_f</v>
      </c>
      <c r="B1267" t="s">
        <v>1989</v>
      </c>
      <c r="C1267" t="s">
        <v>1980</v>
      </c>
      <c r="D1267" t="s">
        <v>1962</v>
      </c>
      <c r="E1267" s="41">
        <v>1048.77</v>
      </c>
      <c r="F1267">
        <f t="shared" si="39"/>
        <v>1048770</v>
      </c>
    </row>
    <row r="1268" spans="1:6" x14ac:dyDescent="0.3">
      <c r="A1268" t="str">
        <f t="shared" si="38"/>
        <v>DRC#AEZ7#v_f</v>
      </c>
      <c r="B1268" t="s">
        <v>1989</v>
      </c>
      <c r="C1268" t="s">
        <v>1980</v>
      </c>
      <c r="D1268" t="s">
        <v>1963</v>
      </c>
      <c r="E1268" s="41">
        <v>0</v>
      </c>
      <c r="F1268">
        <f t="shared" si="39"/>
        <v>0</v>
      </c>
    </row>
    <row r="1269" spans="1:6" x14ac:dyDescent="0.3">
      <c r="A1269" t="str">
        <f t="shared" si="38"/>
        <v>DRC#AEZ8#v_f</v>
      </c>
      <c r="B1269" t="s">
        <v>1989</v>
      </c>
      <c r="C1269" t="s">
        <v>1980</v>
      </c>
      <c r="D1269" t="s">
        <v>1964</v>
      </c>
      <c r="E1269" s="41">
        <v>0.71</v>
      </c>
      <c r="F1269">
        <f t="shared" si="39"/>
        <v>710</v>
      </c>
    </row>
    <row r="1270" spans="1:6" x14ac:dyDescent="0.3">
      <c r="A1270" t="str">
        <f t="shared" si="38"/>
        <v>DRC#AEZ9#v_f</v>
      </c>
      <c r="B1270" t="s">
        <v>1989</v>
      </c>
      <c r="C1270" t="s">
        <v>1980</v>
      </c>
      <c r="D1270" t="s">
        <v>1965</v>
      </c>
      <c r="E1270" s="41">
        <v>4.99</v>
      </c>
      <c r="F1270">
        <f t="shared" si="39"/>
        <v>4990</v>
      </c>
    </row>
    <row r="1271" spans="1:6" x14ac:dyDescent="0.3">
      <c r="A1271" t="str">
        <f t="shared" si="38"/>
        <v>DRC#AEZ10#v_f</v>
      </c>
      <c r="B1271" t="s">
        <v>1989</v>
      </c>
      <c r="C1271" t="s">
        <v>1980</v>
      </c>
      <c r="D1271" t="s">
        <v>1966</v>
      </c>
      <c r="E1271" s="41">
        <v>32.76</v>
      </c>
      <c r="F1271">
        <f t="shared" si="39"/>
        <v>32759.999999999996</v>
      </c>
    </row>
    <row r="1272" spans="1:6" x14ac:dyDescent="0.3">
      <c r="A1272" t="str">
        <f t="shared" si="38"/>
        <v>DRC#AEZ11#v_f</v>
      </c>
      <c r="B1272" t="s">
        <v>1989</v>
      </c>
      <c r="C1272" t="s">
        <v>1980</v>
      </c>
      <c r="D1272" t="s">
        <v>1967</v>
      </c>
      <c r="E1272" s="41">
        <v>127.35</v>
      </c>
      <c r="F1272">
        <f t="shared" si="39"/>
        <v>127350</v>
      </c>
    </row>
    <row r="1273" spans="1:6" x14ac:dyDescent="0.3">
      <c r="A1273" t="str">
        <f t="shared" si="38"/>
        <v>DRC#AEZ12#v_f</v>
      </c>
      <c r="B1273" t="s">
        <v>1989</v>
      </c>
      <c r="C1273" t="s">
        <v>1980</v>
      </c>
      <c r="D1273" t="s">
        <v>1968</v>
      </c>
      <c r="E1273" s="41">
        <v>400.7</v>
      </c>
      <c r="F1273">
        <f t="shared" si="39"/>
        <v>400700</v>
      </c>
    </row>
    <row r="1274" spans="1:6" x14ac:dyDescent="0.3">
      <c r="A1274" t="str">
        <f t="shared" si="38"/>
        <v>DRC#AEZ13#v_f</v>
      </c>
      <c r="B1274" t="s">
        <v>1989</v>
      </c>
      <c r="C1274" t="s">
        <v>1980</v>
      </c>
      <c r="D1274" t="s">
        <v>1969</v>
      </c>
      <c r="E1274" s="41">
        <v>0</v>
      </c>
      <c r="F1274">
        <f t="shared" si="39"/>
        <v>0</v>
      </c>
    </row>
    <row r="1275" spans="1:6" x14ac:dyDescent="0.3">
      <c r="A1275" t="str">
        <f t="shared" si="38"/>
        <v>DRC#AEZ14#v_f</v>
      </c>
      <c r="B1275" t="s">
        <v>1989</v>
      </c>
      <c r="C1275" t="s">
        <v>1980</v>
      </c>
      <c r="D1275" t="s">
        <v>1970</v>
      </c>
      <c r="E1275" s="41">
        <v>0</v>
      </c>
      <c r="F1275">
        <f t="shared" si="39"/>
        <v>0</v>
      </c>
    </row>
    <row r="1276" spans="1:6" x14ac:dyDescent="0.3">
      <c r="A1276" t="str">
        <f t="shared" si="38"/>
        <v>DRC#AEZ15#v_f</v>
      </c>
      <c r="B1276" t="s">
        <v>1989</v>
      </c>
      <c r="C1276" t="s">
        <v>1980</v>
      </c>
      <c r="D1276" t="s">
        <v>1971</v>
      </c>
      <c r="E1276" s="41">
        <v>0</v>
      </c>
      <c r="F1276">
        <f t="shared" si="39"/>
        <v>0</v>
      </c>
    </row>
    <row r="1277" spans="1:6" x14ac:dyDescent="0.3">
      <c r="A1277" t="str">
        <f t="shared" si="38"/>
        <v>DRC#AEZ16#v_f</v>
      </c>
      <c r="B1277" t="s">
        <v>1989</v>
      </c>
      <c r="C1277" t="s">
        <v>1980</v>
      </c>
      <c r="D1277" t="s">
        <v>1972</v>
      </c>
      <c r="E1277" s="41">
        <v>0</v>
      </c>
      <c r="F1277">
        <f t="shared" si="39"/>
        <v>0</v>
      </c>
    </row>
    <row r="1278" spans="1:6" x14ac:dyDescent="0.3">
      <c r="A1278" t="str">
        <f t="shared" si="38"/>
        <v>DRC#AEZ17#v_f</v>
      </c>
      <c r="B1278" t="s">
        <v>1989</v>
      </c>
      <c r="C1278" t="s">
        <v>1980</v>
      </c>
      <c r="D1278" t="s">
        <v>1973</v>
      </c>
      <c r="E1278" s="41">
        <v>0</v>
      </c>
      <c r="F1278">
        <f t="shared" si="39"/>
        <v>0</v>
      </c>
    </row>
    <row r="1279" spans="1:6" x14ac:dyDescent="0.3">
      <c r="A1279" t="str">
        <f t="shared" si="38"/>
        <v>DRC#AEZ18#v_f</v>
      </c>
      <c r="B1279" t="s">
        <v>1989</v>
      </c>
      <c r="C1279" t="s">
        <v>1980</v>
      </c>
      <c r="D1279" t="s">
        <v>1974</v>
      </c>
      <c r="E1279" s="41">
        <v>0</v>
      </c>
      <c r="F1279">
        <f t="shared" si="39"/>
        <v>0</v>
      </c>
    </row>
    <row r="1280" spans="1:6" x14ac:dyDescent="0.3">
      <c r="A1280" t="str">
        <f t="shared" si="38"/>
        <v>DRC#AEZ1#wht</v>
      </c>
      <c r="B1280" t="s">
        <v>1989</v>
      </c>
      <c r="C1280" t="s">
        <v>1981</v>
      </c>
      <c r="D1280" t="s">
        <v>1957</v>
      </c>
      <c r="E1280" s="41">
        <v>0.01</v>
      </c>
      <c r="F1280">
        <f t="shared" si="39"/>
        <v>10</v>
      </c>
    </row>
    <row r="1281" spans="1:6" x14ac:dyDescent="0.3">
      <c r="A1281" t="str">
        <f t="shared" si="38"/>
        <v>DRC#AEZ2#wht</v>
      </c>
      <c r="B1281" t="s">
        <v>1989</v>
      </c>
      <c r="C1281" t="s">
        <v>1981</v>
      </c>
      <c r="D1281" t="s">
        <v>1958</v>
      </c>
      <c r="E1281" s="41">
        <v>0.01</v>
      </c>
      <c r="F1281">
        <f t="shared" si="39"/>
        <v>10</v>
      </c>
    </row>
    <row r="1282" spans="1:6" x14ac:dyDescent="0.3">
      <c r="A1282" t="str">
        <f t="shared" si="38"/>
        <v>DRC#AEZ3#wht</v>
      </c>
      <c r="B1282" t="s">
        <v>1989</v>
      </c>
      <c r="C1282" t="s">
        <v>1981</v>
      </c>
      <c r="D1282" t="s">
        <v>1959</v>
      </c>
      <c r="E1282" s="41">
        <v>0.28999999999999998</v>
      </c>
      <c r="F1282">
        <f t="shared" si="39"/>
        <v>290</v>
      </c>
    </row>
    <row r="1283" spans="1:6" x14ac:dyDescent="0.3">
      <c r="A1283" t="str">
        <f t="shared" ref="A1283:A1346" si="40">_xlfn.CONCAT(B1283,"#",D1283,"#",C1283)</f>
        <v>DRC#AEZ4#wht</v>
      </c>
      <c r="B1283" t="s">
        <v>1989</v>
      </c>
      <c r="C1283" t="s">
        <v>1981</v>
      </c>
      <c r="D1283" t="s">
        <v>1960</v>
      </c>
      <c r="E1283" s="41">
        <v>3.94</v>
      </c>
      <c r="F1283">
        <f t="shared" ref="F1283:F1346" si="41">E1283*1000</f>
        <v>3940</v>
      </c>
    </row>
    <row r="1284" spans="1:6" x14ac:dyDescent="0.3">
      <c r="A1284" t="str">
        <f t="shared" si="40"/>
        <v>DRC#AEZ5#wht</v>
      </c>
      <c r="B1284" t="s">
        <v>1989</v>
      </c>
      <c r="C1284" t="s">
        <v>1981</v>
      </c>
      <c r="D1284" t="s">
        <v>1961</v>
      </c>
      <c r="E1284" s="41">
        <v>3.39</v>
      </c>
      <c r="F1284">
        <f t="shared" si="41"/>
        <v>3390</v>
      </c>
    </row>
    <row r="1285" spans="1:6" x14ac:dyDescent="0.3">
      <c r="A1285" t="str">
        <f t="shared" si="40"/>
        <v>DRC#AEZ6#wht</v>
      </c>
      <c r="B1285" t="s">
        <v>1989</v>
      </c>
      <c r="C1285" t="s">
        <v>1981</v>
      </c>
      <c r="D1285" t="s">
        <v>1962</v>
      </c>
      <c r="E1285" s="41">
        <v>0.45</v>
      </c>
      <c r="F1285">
        <f t="shared" si="41"/>
        <v>450</v>
      </c>
    </row>
    <row r="1286" spans="1:6" x14ac:dyDescent="0.3">
      <c r="A1286" t="str">
        <f t="shared" si="40"/>
        <v>DRC#AEZ7#wht</v>
      </c>
      <c r="B1286" t="s">
        <v>1989</v>
      </c>
      <c r="C1286" t="s">
        <v>1981</v>
      </c>
      <c r="D1286" t="s">
        <v>1963</v>
      </c>
      <c r="E1286" s="41">
        <v>0</v>
      </c>
      <c r="F1286">
        <f t="shared" si="41"/>
        <v>0</v>
      </c>
    </row>
    <row r="1287" spans="1:6" x14ac:dyDescent="0.3">
      <c r="A1287" t="str">
        <f t="shared" si="40"/>
        <v>DRC#AEZ8#wht</v>
      </c>
      <c r="B1287" t="s">
        <v>1989</v>
      </c>
      <c r="C1287" t="s">
        <v>1981</v>
      </c>
      <c r="D1287" t="s">
        <v>1964</v>
      </c>
      <c r="E1287" s="41">
        <v>0</v>
      </c>
      <c r="F1287">
        <f t="shared" si="41"/>
        <v>0</v>
      </c>
    </row>
    <row r="1288" spans="1:6" x14ac:dyDescent="0.3">
      <c r="A1288" t="str">
        <f t="shared" si="40"/>
        <v>DRC#AEZ9#wht</v>
      </c>
      <c r="B1288" t="s">
        <v>1989</v>
      </c>
      <c r="C1288" t="s">
        <v>1981</v>
      </c>
      <c r="D1288" t="s">
        <v>1965</v>
      </c>
      <c r="E1288" s="41">
        <v>0.01</v>
      </c>
      <c r="F1288">
        <f t="shared" si="41"/>
        <v>10</v>
      </c>
    </row>
    <row r="1289" spans="1:6" x14ac:dyDescent="0.3">
      <c r="A1289" t="str">
        <f t="shared" si="40"/>
        <v>DRC#AEZ10#wht</v>
      </c>
      <c r="B1289" t="s">
        <v>1989</v>
      </c>
      <c r="C1289" t="s">
        <v>1981</v>
      </c>
      <c r="D1289" t="s">
        <v>1966</v>
      </c>
      <c r="E1289" s="41">
        <v>0.1</v>
      </c>
      <c r="F1289">
        <f t="shared" si="41"/>
        <v>100</v>
      </c>
    </row>
    <row r="1290" spans="1:6" x14ac:dyDescent="0.3">
      <c r="A1290" t="str">
        <f t="shared" si="40"/>
        <v>DRC#AEZ11#wht</v>
      </c>
      <c r="B1290" t="s">
        <v>1989</v>
      </c>
      <c r="C1290" t="s">
        <v>1981</v>
      </c>
      <c r="D1290" t="s">
        <v>1967</v>
      </c>
      <c r="E1290" s="41">
        <v>0.08</v>
      </c>
      <c r="F1290">
        <f t="shared" si="41"/>
        <v>80</v>
      </c>
    </row>
    <row r="1291" spans="1:6" x14ac:dyDescent="0.3">
      <c r="A1291" t="str">
        <f t="shared" si="40"/>
        <v>DRC#AEZ12#wht</v>
      </c>
      <c r="B1291" t="s">
        <v>1989</v>
      </c>
      <c r="C1291" t="s">
        <v>1981</v>
      </c>
      <c r="D1291" t="s">
        <v>1968</v>
      </c>
      <c r="E1291" s="41">
        <v>0.18</v>
      </c>
      <c r="F1291">
        <f t="shared" si="41"/>
        <v>180</v>
      </c>
    </row>
    <row r="1292" spans="1:6" x14ac:dyDescent="0.3">
      <c r="A1292" t="str">
        <f t="shared" si="40"/>
        <v>DRC#AEZ13#wht</v>
      </c>
      <c r="B1292" t="s">
        <v>1989</v>
      </c>
      <c r="C1292" t="s">
        <v>1981</v>
      </c>
      <c r="D1292" t="s">
        <v>1969</v>
      </c>
      <c r="E1292" s="41">
        <v>0</v>
      </c>
      <c r="F1292">
        <f t="shared" si="41"/>
        <v>0</v>
      </c>
    </row>
    <row r="1293" spans="1:6" x14ac:dyDescent="0.3">
      <c r="A1293" t="str">
        <f t="shared" si="40"/>
        <v>DRC#AEZ14#wht</v>
      </c>
      <c r="B1293" t="s">
        <v>1989</v>
      </c>
      <c r="C1293" t="s">
        <v>1981</v>
      </c>
      <c r="D1293" t="s">
        <v>1970</v>
      </c>
      <c r="E1293" s="41">
        <v>0</v>
      </c>
      <c r="F1293">
        <f t="shared" si="41"/>
        <v>0</v>
      </c>
    </row>
    <row r="1294" spans="1:6" x14ac:dyDescent="0.3">
      <c r="A1294" t="str">
        <f t="shared" si="40"/>
        <v>DRC#AEZ15#wht</v>
      </c>
      <c r="B1294" t="s">
        <v>1989</v>
      </c>
      <c r="C1294" t="s">
        <v>1981</v>
      </c>
      <c r="D1294" t="s">
        <v>1971</v>
      </c>
      <c r="E1294" s="41">
        <v>0</v>
      </c>
      <c r="F1294">
        <f t="shared" si="41"/>
        <v>0</v>
      </c>
    </row>
    <row r="1295" spans="1:6" x14ac:dyDescent="0.3">
      <c r="A1295" t="str">
        <f t="shared" si="40"/>
        <v>DRC#AEZ16#wht</v>
      </c>
      <c r="B1295" t="s">
        <v>1989</v>
      </c>
      <c r="C1295" t="s">
        <v>1981</v>
      </c>
      <c r="D1295" t="s">
        <v>1972</v>
      </c>
      <c r="E1295" s="41">
        <v>0</v>
      </c>
      <c r="F1295">
        <f t="shared" si="41"/>
        <v>0</v>
      </c>
    </row>
    <row r="1296" spans="1:6" x14ac:dyDescent="0.3">
      <c r="A1296" t="str">
        <f t="shared" si="40"/>
        <v>DRC#AEZ17#wht</v>
      </c>
      <c r="B1296" t="s">
        <v>1989</v>
      </c>
      <c r="C1296" t="s">
        <v>1981</v>
      </c>
      <c r="D1296" t="s">
        <v>1973</v>
      </c>
      <c r="E1296" s="41">
        <v>0</v>
      </c>
      <c r="F1296">
        <f t="shared" si="41"/>
        <v>0</v>
      </c>
    </row>
    <row r="1297" spans="1:6" x14ac:dyDescent="0.3">
      <c r="A1297" t="str">
        <f t="shared" si="40"/>
        <v>DRC#AEZ18#wht</v>
      </c>
      <c r="B1297" t="s">
        <v>1989</v>
      </c>
      <c r="C1297" t="s">
        <v>1981</v>
      </c>
      <c r="D1297" t="s">
        <v>1974</v>
      </c>
      <c r="E1297" s="41">
        <v>0</v>
      </c>
      <c r="F1297">
        <f t="shared" si="41"/>
        <v>0</v>
      </c>
    </row>
    <row r="1298" spans="1:6" x14ac:dyDescent="0.3">
      <c r="A1298" t="str">
        <f t="shared" si="40"/>
        <v>EAfr#AEZ1#c_b</v>
      </c>
      <c r="B1298" t="s">
        <v>1990</v>
      </c>
      <c r="C1298" t="s">
        <v>1956</v>
      </c>
      <c r="D1298" t="s">
        <v>1957</v>
      </c>
      <c r="E1298" s="41">
        <v>36.36</v>
      </c>
      <c r="F1298">
        <f t="shared" si="41"/>
        <v>36360</v>
      </c>
    </row>
    <row r="1299" spans="1:6" x14ac:dyDescent="0.3">
      <c r="A1299" t="str">
        <f t="shared" si="40"/>
        <v>EAfr#AEZ2#c_b</v>
      </c>
      <c r="B1299" t="s">
        <v>1990</v>
      </c>
      <c r="C1299" t="s">
        <v>1956</v>
      </c>
      <c r="D1299" t="s">
        <v>1958</v>
      </c>
      <c r="E1299" s="41">
        <v>67.42</v>
      </c>
      <c r="F1299">
        <f t="shared" si="41"/>
        <v>67420</v>
      </c>
    </row>
    <row r="1300" spans="1:6" x14ac:dyDescent="0.3">
      <c r="A1300" t="str">
        <f t="shared" si="40"/>
        <v>EAfr#AEZ3#c_b</v>
      </c>
      <c r="B1300" t="s">
        <v>1990</v>
      </c>
      <c r="C1300" t="s">
        <v>1956</v>
      </c>
      <c r="D1300" t="s">
        <v>1959</v>
      </c>
      <c r="E1300" s="41">
        <v>49</v>
      </c>
      <c r="F1300">
        <f t="shared" si="41"/>
        <v>49000</v>
      </c>
    </row>
    <row r="1301" spans="1:6" x14ac:dyDescent="0.3">
      <c r="A1301" t="str">
        <f t="shared" si="40"/>
        <v>EAfr#AEZ4#c_b</v>
      </c>
      <c r="B1301" t="s">
        <v>1990</v>
      </c>
      <c r="C1301" t="s">
        <v>1956</v>
      </c>
      <c r="D1301" t="s">
        <v>1960</v>
      </c>
      <c r="E1301" s="41">
        <v>45.5</v>
      </c>
      <c r="F1301">
        <f t="shared" si="41"/>
        <v>45500</v>
      </c>
    </row>
    <row r="1302" spans="1:6" x14ac:dyDescent="0.3">
      <c r="A1302" t="str">
        <f t="shared" si="40"/>
        <v>EAfr#AEZ5#c_b</v>
      </c>
      <c r="B1302" t="s">
        <v>1990</v>
      </c>
      <c r="C1302" t="s">
        <v>1956</v>
      </c>
      <c r="D1302" t="s">
        <v>1961</v>
      </c>
      <c r="E1302" s="41">
        <v>46.67</v>
      </c>
      <c r="F1302">
        <f t="shared" si="41"/>
        <v>46670</v>
      </c>
    </row>
    <row r="1303" spans="1:6" x14ac:dyDescent="0.3">
      <c r="A1303" t="str">
        <f t="shared" si="40"/>
        <v>EAfr#AEZ6#c_b</v>
      </c>
      <c r="B1303" t="s">
        <v>1990</v>
      </c>
      <c r="C1303" t="s">
        <v>1956</v>
      </c>
      <c r="D1303" t="s">
        <v>1962</v>
      </c>
      <c r="E1303" s="41">
        <v>35.659999999999997</v>
      </c>
      <c r="F1303">
        <f t="shared" si="41"/>
        <v>35660</v>
      </c>
    </row>
    <row r="1304" spans="1:6" x14ac:dyDescent="0.3">
      <c r="A1304" t="str">
        <f t="shared" si="40"/>
        <v>EAfr#AEZ7#c_b</v>
      </c>
      <c r="B1304" t="s">
        <v>1990</v>
      </c>
      <c r="C1304" t="s">
        <v>1956</v>
      </c>
      <c r="D1304" t="s">
        <v>1963</v>
      </c>
      <c r="E1304" s="41">
        <v>7.0000000000000007E-2</v>
      </c>
      <c r="F1304">
        <f t="shared" si="41"/>
        <v>70</v>
      </c>
    </row>
    <row r="1305" spans="1:6" x14ac:dyDescent="0.3">
      <c r="A1305" t="str">
        <f t="shared" si="40"/>
        <v>EAfr#AEZ8#c_b</v>
      </c>
      <c r="B1305" t="s">
        <v>1990</v>
      </c>
      <c r="C1305" t="s">
        <v>1956</v>
      </c>
      <c r="D1305" t="s">
        <v>1964</v>
      </c>
      <c r="E1305" s="41">
        <v>0.54</v>
      </c>
      <c r="F1305">
        <f t="shared" si="41"/>
        <v>540</v>
      </c>
    </row>
    <row r="1306" spans="1:6" x14ac:dyDescent="0.3">
      <c r="A1306" t="str">
        <f t="shared" si="40"/>
        <v>EAfr#AEZ9#c_b</v>
      </c>
      <c r="B1306" t="s">
        <v>1990</v>
      </c>
      <c r="C1306" t="s">
        <v>1956</v>
      </c>
      <c r="D1306" t="s">
        <v>1965</v>
      </c>
      <c r="E1306" s="41">
        <v>4.08</v>
      </c>
      <c r="F1306">
        <f t="shared" si="41"/>
        <v>4080</v>
      </c>
    </row>
    <row r="1307" spans="1:6" x14ac:dyDescent="0.3">
      <c r="A1307" t="str">
        <f t="shared" si="40"/>
        <v>EAfr#AEZ10#c_b</v>
      </c>
      <c r="B1307" t="s">
        <v>1990</v>
      </c>
      <c r="C1307" t="s">
        <v>1956</v>
      </c>
      <c r="D1307" t="s">
        <v>1966</v>
      </c>
      <c r="E1307" s="41">
        <v>11.82</v>
      </c>
      <c r="F1307">
        <f t="shared" si="41"/>
        <v>11820</v>
      </c>
    </row>
    <row r="1308" spans="1:6" x14ac:dyDescent="0.3">
      <c r="A1308" t="str">
        <f t="shared" si="40"/>
        <v>EAfr#AEZ11#c_b</v>
      </c>
      <c r="B1308" t="s">
        <v>1990</v>
      </c>
      <c r="C1308" t="s">
        <v>1956</v>
      </c>
      <c r="D1308" t="s">
        <v>1967</v>
      </c>
      <c r="E1308" s="41">
        <v>9.25</v>
      </c>
      <c r="F1308">
        <f t="shared" si="41"/>
        <v>9250</v>
      </c>
    </row>
    <row r="1309" spans="1:6" x14ac:dyDescent="0.3">
      <c r="A1309" t="str">
        <f t="shared" si="40"/>
        <v>EAfr#AEZ12#c_b</v>
      </c>
      <c r="B1309" t="s">
        <v>1990</v>
      </c>
      <c r="C1309" t="s">
        <v>1956</v>
      </c>
      <c r="D1309" t="s">
        <v>1968</v>
      </c>
      <c r="E1309" s="41">
        <v>12.13</v>
      </c>
      <c r="F1309">
        <f t="shared" si="41"/>
        <v>12130</v>
      </c>
    </row>
    <row r="1310" spans="1:6" x14ac:dyDescent="0.3">
      <c r="A1310" t="str">
        <f t="shared" si="40"/>
        <v>EAfr#AEZ13#c_b</v>
      </c>
      <c r="B1310" t="s">
        <v>1990</v>
      </c>
      <c r="C1310" t="s">
        <v>1956</v>
      </c>
      <c r="D1310" t="s">
        <v>1969</v>
      </c>
      <c r="E1310" s="41">
        <v>0</v>
      </c>
      <c r="F1310">
        <f t="shared" si="41"/>
        <v>0</v>
      </c>
    </row>
    <row r="1311" spans="1:6" x14ac:dyDescent="0.3">
      <c r="A1311" t="str">
        <f t="shared" si="40"/>
        <v>EAfr#AEZ14#c_b</v>
      </c>
      <c r="B1311" t="s">
        <v>1990</v>
      </c>
      <c r="C1311" t="s">
        <v>1956</v>
      </c>
      <c r="D1311" t="s">
        <v>1970</v>
      </c>
      <c r="E1311" s="41">
        <v>0</v>
      </c>
      <c r="F1311">
        <f t="shared" si="41"/>
        <v>0</v>
      </c>
    </row>
    <row r="1312" spans="1:6" x14ac:dyDescent="0.3">
      <c r="A1312" t="str">
        <f t="shared" si="40"/>
        <v>EAfr#AEZ15#c_b</v>
      </c>
      <c r="B1312" t="s">
        <v>1990</v>
      </c>
      <c r="C1312" t="s">
        <v>1956</v>
      </c>
      <c r="D1312" t="s">
        <v>1971</v>
      </c>
      <c r="E1312" s="41">
        <v>0</v>
      </c>
      <c r="F1312">
        <f t="shared" si="41"/>
        <v>0</v>
      </c>
    </row>
    <row r="1313" spans="1:6" x14ac:dyDescent="0.3">
      <c r="A1313" t="str">
        <f t="shared" si="40"/>
        <v>EAfr#AEZ16#c_b</v>
      </c>
      <c r="B1313" t="s">
        <v>1990</v>
      </c>
      <c r="C1313" t="s">
        <v>1956</v>
      </c>
      <c r="D1313" t="s">
        <v>1972</v>
      </c>
      <c r="E1313" s="41">
        <v>0</v>
      </c>
      <c r="F1313">
        <f t="shared" si="41"/>
        <v>0</v>
      </c>
    </row>
    <row r="1314" spans="1:6" x14ac:dyDescent="0.3">
      <c r="A1314" t="str">
        <f t="shared" si="40"/>
        <v>EAfr#AEZ17#c_b</v>
      </c>
      <c r="B1314" t="s">
        <v>1990</v>
      </c>
      <c r="C1314" t="s">
        <v>1956</v>
      </c>
      <c r="D1314" t="s">
        <v>1973</v>
      </c>
      <c r="E1314" s="41">
        <v>0</v>
      </c>
      <c r="F1314">
        <f t="shared" si="41"/>
        <v>0</v>
      </c>
    </row>
    <row r="1315" spans="1:6" x14ac:dyDescent="0.3">
      <c r="A1315" t="str">
        <f t="shared" si="40"/>
        <v>EAfr#AEZ18#c_b</v>
      </c>
      <c r="B1315" t="s">
        <v>1990</v>
      </c>
      <c r="C1315" t="s">
        <v>1956</v>
      </c>
      <c r="D1315" t="s">
        <v>1974</v>
      </c>
      <c r="E1315" s="41">
        <v>0</v>
      </c>
      <c r="F1315">
        <f t="shared" si="41"/>
        <v>0</v>
      </c>
    </row>
    <row r="1316" spans="1:6" x14ac:dyDescent="0.3">
      <c r="A1316" t="str">
        <f t="shared" si="40"/>
        <v>EAfr#AEZ1#gro</v>
      </c>
      <c r="B1316" t="s">
        <v>1990</v>
      </c>
      <c r="C1316" t="s">
        <v>1975</v>
      </c>
      <c r="D1316" t="s">
        <v>1957</v>
      </c>
      <c r="E1316" s="41">
        <v>4193.34</v>
      </c>
      <c r="F1316">
        <f t="shared" si="41"/>
        <v>4193340</v>
      </c>
    </row>
    <row r="1317" spans="1:6" x14ac:dyDescent="0.3">
      <c r="A1317" t="str">
        <f t="shared" si="40"/>
        <v>EAfr#AEZ2#gro</v>
      </c>
      <c r="B1317" t="s">
        <v>1990</v>
      </c>
      <c r="C1317" t="s">
        <v>1975</v>
      </c>
      <c r="D1317" t="s">
        <v>1958</v>
      </c>
      <c r="E1317" s="41">
        <v>8200.91</v>
      </c>
      <c r="F1317">
        <f t="shared" si="41"/>
        <v>8200910</v>
      </c>
    </row>
    <row r="1318" spans="1:6" x14ac:dyDescent="0.3">
      <c r="A1318" t="str">
        <f t="shared" si="40"/>
        <v>EAfr#AEZ3#gro</v>
      </c>
      <c r="B1318" t="s">
        <v>1990</v>
      </c>
      <c r="C1318" t="s">
        <v>1975</v>
      </c>
      <c r="D1318" t="s">
        <v>1959</v>
      </c>
      <c r="E1318" s="41">
        <v>5341.84</v>
      </c>
      <c r="F1318">
        <f t="shared" si="41"/>
        <v>5341840</v>
      </c>
    </row>
    <row r="1319" spans="1:6" x14ac:dyDescent="0.3">
      <c r="A1319" t="str">
        <f t="shared" si="40"/>
        <v>EAfr#AEZ4#gro</v>
      </c>
      <c r="B1319" t="s">
        <v>1990</v>
      </c>
      <c r="C1319" t="s">
        <v>1975</v>
      </c>
      <c r="D1319" t="s">
        <v>1960</v>
      </c>
      <c r="E1319" s="41">
        <v>3443.72</v>
      </c>
      <c r="F1319">
        <f t="shared" si="41"/>
        <v>3443720</v>
      </c>
    </row>
    <row r="1320" spans="1:6" x14ac:dyDescent="0.3">
      <c r="A1320" t="str">
        <f t="shared" si="40"/>
        <v>EAfr#AEZ5#gro</v>
      </c>
      <c r="B1320" t="s">
        <v>1990</v>
      </c>
      <c r="C1320" t="s">
        <v>1975</v>
      </c>
      <c r="D1320" t="s">
        <v>1961</v>
      </c>
      <c r="E1320" s="41">
        <v>1819.19</v>
      </c>
      <c r="F1320">
        <f t="shared" si="41"/>
        <v>1819190</v>
      </c>
    </row>
    <row r="1321" spans="1:6" x14ac:dyDescent="0.3">
      <c r="A1321" t="str">
        <f t="shared" si="40"/>
        <v>EAfr#AEZ6#gro</v>
      </c>
      <c r="B1321" t="s">
        <v>1990</v>
      </c>
      <c r="C1321" t="s">
        <v>1975</v>
      </c>
      <c r="D1321" t="s">
        <v>1962</v>
      </c>
      <c r="E1321" s="41">
        <v>1290.72</v>
      </c>
      <c r="F1321">
        <f t="shared" si="41"/>
        <v>1290720</v>
      </c>
    </row>
    <row r="1322" spans="1:6" x14ac:dyDescent="0.3">
      <c r="A1322" t="str">
        <f t="shared" si="40"/>
        <v>EAfr#AEZ7#gro</v>
      </c>
      <c r="B1322" t="s">
        <v>1990</v>
      </c>
      <c r="C1322" t="s">
        <v>1975</v>
      </c>
      <c r="D1322" t="s">
        <v>1963</v>
      </c>
      <c r="E1322" s="41">
        <v>20.16</v>
      </c>
      <c r="F1322">
        <f t="shared" si="41"/>
        <v>20160</v>
      </c>
    </row>
    <row r="1323" spans="1:6" x14ac:dyDescent="0.3">
      <c r="A1323" t="str">
        <f t="shared" si="40"/>
        <v>EAfr#AEZ8#gro</v>
      </c>
      <c r="B1323" t="s">
        <v>1990</v>
      </c>
      <c r="C1323" t="s">
        <v>1975</v>
      </c>
      <c r="D1323" t="s">
        <v>1964</v>
      </c>
      <c r="E1323" s="41">
        <v>126.99</v>
      </c>
      <c r="F1323">
        <f t="shared" si="41"/>
        <v>126990</v>
      </c>
    </row>
    <row r="1324" spans="1:6" x14ac:dyDescent="0.3">
      <c r="A1324" t="str">
        <f t="shared" si="40"/>
        <v>EAfr#AEZ9#gro</v>
      </c>
      <c r="B1324" t="s">
        <v>1990</v>
      </c>
      <c r="C1324" t="s">
        <v>1975</v>
      </c>
      <c r="D1324" t="s">
        <v>1965</v>
      </c>
      <c r="E1324" s="41">
        <v>791.07</v>
      </c>
      <c r="F1324">
        <f t="shared" si="41"/>
        <v>791070</v>
      </c>
    </row>
    <row r="1325" spans="1:6" x14ac:dyDescent="0.3">
      <c r="A1325" t="str">
        <f t="shared" si="40"/>
        <v>EAfr#AEZ10#gro</v>
      </c>
      <c r="B1325" t="s">
        <v>1990</v>
      </c>
      <c r="C1325" t="s">
        <v>1975</v>
      </c>
      <c r="D1325" t="s">
        <v>1966</v>
      </c>
      <c r="E1325" s="41">
        <v>2056.0500000000002</v>
      </c>
      <c r="F1325">
        <f t="shared" si="41"/>
        <v>2056050.0000000002</v>
      </c>
    </row>
    <row r="1326" spans="1:6" x14ac:dyDescent="0.3">
      <c r="A1326" t="str">
        <f t="shared" si="40"/>
        <v>EAfr#AEZ11#gro</v>
      </c>
      <c r="B1326" t="s">
        <v>1990</v>
      </c>
      <c r="C1326" t="s">
        <v>1975</v>
      </c>
      <c r="D1326" t="s">
        <v>1967</v>
      </c>
      <c r="E1326" s="41">
        <v>1520.5</v>
      </c>
      <c r="F1326">
        <f t="shared" si="41"/>
        <v>1520500</v>
      </c>
    </row>
    <row r="1327" spans="1:6" x14ac:dyDescent="0.3">
      <c r="A1327" t="str">
        <f t="shared" si="40"/>
        <v>EAfr#AEZ12#gro</v>
      </c>
      <c r="B1327" t="s">
        <v>1990</v>
      </c>
      <c r="C1327" t="s">
        <v>1975</v>
      </c>
      <c r="D1327" t="s">
        <v>1968</v>
      </c>
      <c r="E1327" s="41">
        <v>1025.96</v>
      </c>
      <c r="F1327">
        <f t="shared" si="41"/>
        <v>1025960</v>
      </c>
    </row>
    <row r="1328" spans="1:6" x14ac:dyDescent="0.3">
      <c r="A1328" t="str">
        <f t="shared" si="40"/>
        <v>EAfr#AEZ13#gro</v>
      </c>
      <c r="B1328" t="s">
        <v>1990</v>
      </c>
      <c r="C1328" t="s">
        <v>1975</v>
      </c>
      <c r="D1328" t="s">
        <v>1969</v>
      </c>
      <c r="E1328" s="41">
        <v>0</v>
      </c>
      <c r="F1328">
        <f t="shared" si="41"/>
        <v>0</v>
      </c>
    </row>
    <row r="1329" spans="1:6" x14ac:dyDescent="0.3">
      <c r="A1329" t="str">
        <f t="shared" si="40"/>
        <v>EAfr#AEZ14#gro</v>
      </c>
      <c r="B1329" t="s">
        <v>1990</v>
      </c>
      <c r="C1329" t="s">
        <v>1975</v>
      </c>
      <c r="D1329" t="s">
        <v>1970</v>
      </c>
      <c r="E1329" s="41">
        <v>0</v>
      </c>
      <c r="F1329">
        <f t="shared" si="41"/>
        <v>0</v>
      </c>
    </row>
    <row r="1330" spans="1:6" x14ac:dyDescent="0.3">
      <c r="A1330" t="str">
        <f t="shared" si="40"/>
        <v>EAfr#AEZ15#gro</v>
      </c>
      <c r="B1330" t="s">
        <v>1990</v>
      </c>
      <c r="C1330" t="s">
        <v>1975</v>
      </c>
      <c r="D1330" t="s">
        <v>1971</v>
      </c>
      <c r="E1330" s="41">
        <v>0</v>
      </c>
      <c r="F1330">
        <f t="shared" si="41"/>
        <v>0</v>
      </c>
    </row>
    <row r="1331" spans="1:6" x14ac:dyDescent="0.3">
      <c r="A1331" t="str">
        <f t="shared" si="40"/>
        <v>EAfr#AEZ16#gro</v>
      </c>
      <c r="B1331" t="s">
        <v>1990</v>
      </c>
      <c r="C1331" t="s">
        <v>1975</v>
      </c>
      <c r="D1331" t="s">
        <v>1972</v>
      </c>
      <c r="E1331" s="41">
        <v>0</v>
      </c>
      <c r="F1331">
        <f t="shared" si="41"/>
        <v>0</v>
      </c>
    </row>
    <row r="1332" spans="1:6" x14ac:dyDescent="0.3">
      <c r="A1332" t="str">
        <f t="shared" si="40"/>
        <v>EAfr#AEZ17#gro</v>
      </c>
      <c r="B1332" t="s">
        <v>1990</v>
      </c>
      <c r="C1332" t="s">
        <v>1975</v>
      </c>
      <c r="D1332" t="s">
        <v>1973</v>
      </c>
      <c r="E1332" s="41">
        <v>0</v>
      </c>
      <c r="F1332">
        <f t="shared" si="41"/>
        <v>0</v>
      </c>
    </row>
    <row r="1333" spans="1:6" x14ac:dyDescent="0.3">
      <c r="A1333" t="str">
        <f t="shared" si="40"/>
        <v>EAfr#AEZ18#gro</v>
      </c>
      <c r="B1333" t="s">
        <v>1990</v>
      </c>
      <c r="C1333" t="s">
        <v>1975</v>
      </c>
      <c r="D1333" t="s">
        <v>1974</v>
      </c>
      <c r="E1333" s="41">
        <v>0</v>
      </c>
      <c r="F1333">
        <f t="shared" si="41"/>
        <v>0</v>
      </c>
    </row>
    <row r="1334" spans="1:6" x14ac:dyDescent="0.3">
      <c r="A1334" t="str">
        <f t="shared" si="40"/>
        <v>EAfr#AEZ1#ocr</v>
      </c>
      <c r="B1334" t="s">
        <v>1990</v>
      </c>
      <c r="C1334" t="s">
        <v>1976</v>
      </c>
      <c r="D1334" t="s">
        <v>1957</v>
      </c>
      <c r="E1334" s="41">
        <v>144.37</v>
      </c>
      <c r="F1334">
        <f t="shared" si="41"/>
        <v>144370</v>
      </c>
    </row>
    <row r="1335" spans="1:6" x14ac:dyDescent="0.3">
      <c r="A1335" t="str">
        <f t="shared" si="40"/>
        <v>EAfr#AEZ2#ocr</v>
      </c>
      <c r="B1335" t="s">
        <v>1990</v>
      </c>
      <c r="C1335" t="s">
        <v>1976</v>
      </c>
      <c r="D1335" t="s">
        <v>1958</v>
      </c>
      <c r="E1335" s="41">
        <v>336.15</v>
      </c>
      <c r="F1335">
        <f t="shared" si="41"/>
        <v>336150</v>
      </c>
    </row>
    <row r="1336" spans="1:6" x14ac:dyDescent="0.3">
      <c r="A1336" t="str">
        <f t="shared" si="40"/>
        <v>EAfr#AEZ3#ocr</v>
      </c>
      <c r="B1336" t="s">
        <v>1990</v>
      </c>
      <c r="C1336" t="s">
        <v>1976</v>
      </c>
      <c r="D1336" t="s">
        <v>1959</v>
      </c>
      <c r="E1336" s="41">
        <v>389.05</v>
      </c>
      <c r="F1336">
        <f t="shared" si="41"/>
        <v>389050</v>
      </c>
    </row>
    <row r="1337" spans="1:6" x14ac:dyDescent="0.3">
      <c r="A1337" t="str">
        <f t="shared" si="40"/>
        <v>EAfr#AEZ4#ocr</v>
      </c>
      <c r="B1337" t="s">
        <v>1990</v>
      </c>
      <c r="C1337" t="s">
        <v>1976</v>
      </c>
      <c r="D1337" t="s">
        <v>1960</v>
      </c>
      <c r="E1337" s="41">
        <v>474.67</v>
      </c>
      <c r="F1337">
        <f t="shared" si="41"/>
        <v>474670</v>
      </c>
    </row>
    <row r="1338" spans="1:6" x14ac:dyDescent="0.3">
      <c r="A1338" t="str">
        <f t="shared" si="40"/>
        <v>EAfr#AEZ5#ocr</v>
      </c>
      <c r="B1338" t="s">
        <v>1990</v>
      </c>
      <c r="C1338" t="s">
        <v>1976</v>
      </c>
      <c r="D1338" t="s">
        <v>1961</v>
      </c>
      <c r="E1338" s="41">
        <v>424.17</v>
      </c>
      <c r="F1338">
        <f t="shared" si="41"/>
        <v>424170</v>
      </c>
    </row>
    <row r="1339" spans="1:6" x14ac:dyDescent="0.3">
      <c r="A1339" t="str">
        <f t="shared" si="40"/>
        <v>EAfr#AEZ6#ocr</v>
      </c>
      <c r="B1339" t="s">
        <v>1990</v>
      </c>
      <c r="C1339" t="s">
        <v>1976</v>
      </c>
      <c r="D1339" t="s">
        <v>1962</v>
      </c>
      <c r="E1339" s="41">
        <v>326.91000000000003</v>
      </c>
      <c r="F1339">
        <f t="shared" si="41"/>
        <v>326910</v>
      </c>
    </row>
    <row r="1340" spans="1:6" x14ac:dyDescent="0.3">
      <c r="A1340" t="str">
        <f t="shared" si="40"/>
        <v>EAfr#AEZ7#ocr</v>
      </c>
      <c r="B1340" t="s">
        <v>1990</v>
      </c>
      <c r="C1340" t="s">
        <v>1976</v>
      </c>
      <c r="D1340" t="s">
        <v>1963</v>
      </c>
      <c r="E1340" s="41">
        <v>1.45</v>
      </c>
      <c r="F1340">
        <f t="shared" si="41"/>
        <v>1450</v>
      </c>
    </row>
    <row r="1341" spans="1:6" x14ac:dyDescent="0.3">
      <c r="A1341" t="str">
        <f t="shared" si="40"/>
        <v>EAfr#AEZ8#ocr</v>
      </c>
      <c r="B1341" t="s">
        <v>1990</v>
      </c>
      <c r="C1341" t="s">
        <v>1976</v>
      </c>
      <c r="D1341" t="s">
        <v>1964</v>
      </c>
      <c r="E1341" s="41">
        <v>20.38</v>
      </c>
      <c r="F1341">
        <f t="shared" si="41"/>
        <v>20380</v>
      </c>
    </row>
    <row r="1342" spans="1:6" x14ac:dyDescent="0.3">
      <c r="A1342" t="str">
        <f t="shared" si="40"/>
        <v>EAfr#AEZ9#ocr</v>
      </c>
      <c r="B1342" t="s">
        <v>1990</v>
      </c>
      <c r="C1342" t="s">
        <v>1976</v>
      </c>
      <c r="D1342" t="s">
        <v>1965</v>
      </c>
      <c r="E1342" s="41">
        <v>96.39</v>
      </c>
      <c r="F1342">
        <f t="shared" si="41"/>
        <v>96390</v>
      </c>
    </row>
    <row r="1343" spans="1:6" x14ac:dyDescent="0.3">
      <c r="A1343" t="str">
        <f t="shared" si="40"/>
        <v>EAfr#AEZ10#ocr</v>
      </c>
      <c r="B1343" t="s">
        <v>1990</v>
      </c>
      <c r="C1343" t="s">
        <v>1976</v>
      </c>
      <c r="D1343" t="s">
        <v>1966</v>
      </c>
      <c r="E1343" s="41">
        <v>290.17</v>
      </c>
      <c r="F1343">
        <f t="shared" si="41"/>
        <v>290170</v>
      </c>
    </row>
    <row r="1344" spans="1:6" x14ac:dyDescent="0.3">
      <c r="A1344" t="str">
        <f t="shared" si="40"/>
        <v>EAfr#AEZ11#ocr</v>
      </c>
      <c r="B1344" t="s">
        <v>1990</v>
      </c>
      <c r="C1344" t="s">
        <v>1976</v>
      </c>
      <c r="D1344" t="s">
        <v>1967</v>
      </c>
      <c r="E1344" s="41">
        <v>272.14999999999998</v>
      </c>
      <c r="F1344">
        <f t="shared" si="41"/>
        <v>272150</v>
      </c>
    </row>
    <row r="1345" spans="1:6" x14ac:dyDescent="0.3">
      <c r="A1345" t="str">
        <f t="shared" si="40"/>
        <v>EAfr#AEZ12#ocr</v>
      </c>
      <c r="B1345" t="s">
        <v>1990</v>
      </c>
      <c r="C1345" t="s">
        <v>1976</v>
      </c>
      <c r="D1345" t="s">
        <v>1968</v>
      </c>
      <c r="E1345" s="41">
        <v>209.89</v>
      </c>
      <c r="F1345">
        <f t="shared" si="41"/>
        <v>209890</v>
      </c>
    </row>
    <row r="1346" spans="1:6" x14ac:dyDescent="0.3">
      <c r="A1346" t="str">
        <f t="shared" si="40"/>
        <v>EAfr#AEZ13#ocr</v>
      </c>
      <c r="B1346" t="s">
        <v>1990</v>
      </c>
      <c r="C1346" t="s">
        <v>1976</v>
      </c>
      <c r="D1346" t="s">
        <v>1969</v>
      </c>
      <c r="E1346" s="41">
        <v>0</v>
      </c>
      <c r="F1346">
        <f t="shared" si="41"/>
        <v>0</v>
      </c>
    </row>
    <row r="1347" spans="1:6" x14ac:dyDescent="0.3">
      <c r="A1347" t="str">
        <f t="shared" ref="A1347:A1410" si="42">_xlfn.CONCAT(B1347,"#",D1347,"#",C1347)</f>
        <v>EAfr#AEZ14#ocr</v>
      </c>
      <c r="B1347" t="s">
        <v>1990</v>
      </c>
      <c r="C1347" t="s">
        <v>1976</v>
      </c>
      <c r="D1347" t="s">
        <v>1970</v>
      </c>
      <c r="E1347" s="41">
        <v>0</v>
      </c>
      <c r="F1347">
        <f t="shared" ref="F1347:F1410" si="43">E1347*1000</f>
        <v>0</v>
      </c>
    </row>
    <row r="1348" spans="1:6" x14ac:dyDescent="0.3">
      <c r="A1348" t="str">
        <f t="shared" si="42"/>
        <v>EAfr#AEZ15#ocr</v>
      </c>
      <c r="B1348" t="s">
        <v>1990</v>
      </c>
      <c r="C1348" t="s">
        <v>1976</v>
      </c>
      <c r="D1348" t="s">
        <v>1971</v>
      </c>
      <c r="E1348" s="41">
        <v>0</v>
      </c>
      <c r="F1348">
        <f t="shared" si="43"/>
        <v>0</v>
      </c>
    </row>
    <row r="1349" spans="1:6" x14ac:dyDescent="0.3">
      <c r="A1349" t="str">
        <f t="shared" si="42"/>
        <v>EAfr#AEZ16#ocr</v>
      </c>
      <c r="B1349" t="s">
        <v>1990</v>
      </c>
      <c r="C1349" t="s">
        <v>1976</v>
      </c>
      <c r="D1349" t="s">
        <v>1972</v>
      </c>
      <c r="E1349" s="41">
        <v>0</v>
      </c>
      <c r="F1349">
        <f t="shared" si="43"/>
        <v>0</v>
      </c>
    </row>
    <row r="1350" spans="1:6" x14ac:dyDescent="0.3">
      <c r="A1350" t="str">
        <f t="shared" si="42"/>
        <v>EAfr#AEZ17#ocr</v>
      </c>
      <c r="B1350" t="s">
        <v>1990</v>
      </c>
      <c r="C1350" t="s">
        <v>1976</v>
      </c>
      <c r="D1350" t="s">
        <v>1973</v>
      </c>
      <c r="E1350" s="41">
        <v>0</v>
      </c>
      <c r="F1350">
        <f t="shared" si="43"/>
        <v>0</v>
      </c>
    </row>
    <row r="1351" spans="1:6" x14ac:dyDescent="0.3">
      <c r="A1351" t="str">
        <f t="shared" si="42"/>
        <v>EAfr#AEZ18#ocr</v>
      </c>
      <c r="B1351" t="s">
        <v>1990</v>
      </c>
      <c r="C1351" t="s">
        <v>1976</v>
      </c>
      <c r="D1351" t="s">
        <v>1974</v>
      </c>
      <c r="E1351" s="41">
        <v>0</v>
      </c>
      <c r="F1351">
        <f t="shared" si="43"/>
        <v>0</v>
      </c>
    </row>
    <row r="1352" spans="1:6" x14ac:dyDescent="0.3">
      <c r="A1352" t="str">
        <f t="shared" si="42"/>
        <v>EAfr#AEZ1#osd</v>
      </c>
      <c r="B1352" t="s">
        <v>1990</v>
      </c>
      <c r="C1352" t="s">
        <v>1977</v>
      </c>
      <c r="D1352" t="s">
        <v>1957</v>
      </c>
      <c r="E1352" s="41">
        <v>2466.52</v>
      </c>
      <c r="F1352">
        <f t="shared" si="43"/>
        <v>2466520</v>
      </c>
    </row>
    <row r="1353" spans="1:6" x14ac:dyDescent="0.3">
      <c r="A1353" t="str">
        <f t="shared" si="42"/>
        <v>EAfr#AEZ2#osd</v>
      </c>
      <c r="B1353" t="s">
        <v>1990</v>
      </c>
      <c r="C1353" t="s">
        <v>1977</v>
      </c>
      <c r="D1353" t="s">
        <v>1958</v>
      </c>
      <c r="E1353" s="41">
        <v>4426.1899999999996</v>
      </c>
      <c r="F1353">
        <f t="shared" si="43"/>
        <v>4426190</v>
      </c>
    </row>
    <row r="1354" spans="1:6" x14ac:dyDescent="0.3">
      <c r="A1354" t="str">
        <f t="shared" si="42"/>
        <v>EAfr#AEZ3#osd</v>
      </c>
      <c r="B1354" t="s">
        <v>1990</v>
      </c>
      <c r="C1354" t="s">
        <v>1977</v>
      </c>
      <c r="D1354" t="s">
        <v>1959</v>
      </c>
      <c r="E1354" s="41">
        <v>3099.71</v>
      </c>
      <c r="F1354">
        <f t="shared" si="43"/>
        <v>3099710</v>
      </c>
    </row>
    <row r="1355" spans="1:6" x14ac:dyDescent="0.3">
      <c r="A1355" t="str">
        <f t="shared" si="42"/>
        <v>EAfr#AEZ4#osd</v>
      </c>
      <c r="B1355" t="s">
        <v>1990</v>
      </c>
      <c r="C1355" t="s">
        <v>1977</v>
      </c>
      <c r="D1355" t="s">
        <v>1960</v>
      </c>
      <c r="E1355" s="41">
        <v>2304.4499999999998</v>
      </c>
      <c r="F1355">
        <f t="shared" si="43"/>
        <v>2304450</v>
      </c>
    </row>
    <row r="1356" spans="1:6" x14ac:dyDescent="0.3">
      <c r="A1356" t="str">
        <f t="shared" si="42"/>
        <v>EAfr#AEZ5#osd</v>
      </c>
      <c r="B1356" t="s">
        <v>1990</v>
      </c>
      <c r="C1356" t="s">
        <v>1977</v>
      </c>
      <c r="D1356" t="s">
        <v>1961</v>
      </c>
      <c r="E1356" s="41">
        <v>1026.44</v>
      </c>
      <c r="F1356">
        <f t="shared" si="43"/>
        <v>1026440</v>
      </c>
    </row>
    <row r="1357" spans="1:6" x14ac:dyDescent="0.3">
      <c r="A1357" t="str">
        <f t="shared" si="42"/>
        <v>EAfr#AEZ6#osd</v>
      </c>
      <c r="B1357" t="s">
        <v>1990</v>
      </c>
      <c r="C1357" t="s">
        <v>1977</v>
      </c>
      <c r="D1357" t="s">
        <v>1962</v>
      </c>
      <c r="E1357" s="41">
        <v>469.59</v>
      </c>
      <c r="F1357">
        <f t="shared" si="43"/>
        <v>469590</v>
      </c>
    </row>
    <row r="1358" spans="1:6" x14ac:dyDescent="0.3">
      <c r="A1358" t="str">
        <f t="shared" si="42"/>
        <v>EAfr#AEZ7#osd</v>
      </c>
      <c r="B1358" t="s">
        <v>1990</v>
      </c>
      <c r="C1358" t="s">
        <v>1977</v>
      </c>
      <c r="D1358" t="s">
        <v>1963</v>
      </c>
      <c r="E1358" s="41">
        <v>2.76</v>
      </c>
      <c r="F1358">
        <f t="shared" si="43"/>
        <v>2760</v>
      </c>
    </row>
    <row r="1359" spans="1:6" x14ac:dyDescent="0.3">
      <c r="A1359" t="str">
        <f t="shared" si="42"/>
        <v>EAfr#AEZ8#osd</v>
      </c>
      <c r="B1359" t="s">
        <v>1990</v>
      </c>
      <c r="C1359" t="s">
        <v>1977</v>
      </c>
      <c r="D1359" t="s">
        <v>1964</v>
      </c>
      <c r="E1359" s="41">
        <v>16.22</v>
      </c>
      <c r="F1359">
        <f t="shared" si="43"/>
        <v>16219.999999999998</v>
      </c>
    </row>
    <row r="1360" spans="1:6" x14ac:dyDescent="0.3">
      <c r="A1360" t="str">
        <f t="shared" si="42"/>
        <v>EAfr#AEZ9#osd</v>
      </c>
      <c r="B1360" t="s">
        <v>1990</v>
      </c>
      <c r="C1360" t="s">
        <v>1977</v>
      </c>
      <c r="D1360" t="s">
        <v>1965</v>
      </c>
      <c r="E1360" s="41">
        <v>103.15</v>
      </c>
      <c r="F1360">
        <f t="shared" si="43"/>
        <v>103150</v>
      </c>
    </row>
    <row r="1361" spans="1:6" x14ac:dyDescent="0.3">
      <c r="A1361" t="str">
        <f t="shared" si="42"/>
        <v>EAfr#AEZ10#osd</v>
      </c>
      <c r="B1361" t="s">
        <v>1990</v>
      </c>
      <c r="C1361" t="s">
        <v>1977</v>
      </c>
      <c r="D1361" t="s">
        <v>1966</v>
      </c>
      <c r="E1361" s="41">
        <v>369.03</v>
      </c>
      <c r="F1361">
        <f t="shared" si="43"/>
        <v>369030</v>
      </c>
    </row>
    <row r="1362" spans="1:6" x14ac:dyDescent="0.3">
      <c r="A1362" t="str">
        <f t="shared" si="42"/>
        <v>EAfr#AEZ11#osd</v>
      </c>
      <c r="B1362" t="s">
        <v>1990</v>
      </c>
      <c r="C1362" t="s">
        <v>1977</v>
      </c>
      <c r="D1362" t="s">
        <v>1967</v>
      </c>
      <c r="E1362" s="41">
        <v>266.35000000000002</v>
      </c>
      <c r="F1362">
        <f t="shared" si="43"/>
        <v>266350</v>
      </c>
    </row>
    <row r="1363" spans="1:6" x14ac:dyDescent="0.3">
      <c r="A1363" t="str">
        <f t="shared" si="42"/>
        <v>EAfr#AEZ12#osd</v>
      </c>
      <c r="B1363" t="s">
        <v>1990</v>
      </c>
      <c r="C1363" t="s">
        <v>1977</v>
      </c>
      <c r="D1363" t="s">
        <v>1968</v>
      </c>
      <c r="E1363" s="41">
        <v>160.35</v>
      </c>
      <c r="F1363">
        <f t="shared" si="43"/>
        <v>160350</v>
      </c>
    </row>
    <row r="1364" spans="1:6" x14ac:dyDescent="0.3">
      <c r="A1364" t="str">
        <f t="shared" si="42"/>
        <v>EAfr#AEZ13#osd</v>
      </c>
      <c r="B1364" t="s">
        <v>1990</v>
      </c>
      <c r="C1364" t="s">
        <v>1977</v>
      </c>
      <c r="D1364" t="s">
        <v>1969</v>
      </c>
      <c r="E1364" s="41">
        <v>0</v>
      </c>
      <c r="F1364">
        <f t="shared" si="43"/>
        <v>0</v>
      </c>
    </row>
    <row r="1365" spans="1:6" x14ac:dyDescent="0.3">
      <c r="A1365" t="str">
        <f t="shared" si="42"/>
        <v>EAfr#AEZ14#osd</v>
      </c>
      <c r="B1365" t="s">
        <v>1990</v>
      </c>
      <c r="C1365" t="s">
        <v>1977</v>
      </c>
      <c r="D1365" t="s">
        <v>1970</v>
      </c>
      <c r="E1365" s="41">
        <v>0</v>
      </c>
      <c r="F1365">
        <f t="shared" si="43"/>
        <v>0</v>
      </c>
    </row>
    <row r="1366" spans="1:6" x14ac:dyDescent="0.3">
      <c r="A1366" t="str">
        <f t="shared" si="42"/>
        <v>EAfr#AEZ15#osd</v>
      </c>
      <c r="B1366" t="s">
        <v>1990</v>
      </c>
      <c r="C1366" t="s">
        <v>1977</v>
      </c>
      <c r="D1366" t="s">
        <v>1971</v>
      </c>
      <c r="E1366" s="41">
        <v>0</v>
      </c>
      <c r="F1366">
        <f t="shared" si="43"/>
        <v>0</v>
      </c>
    </row>
    <row r="1367" spans="1:6" x14ac:dyDescent="0.3">
      <c r="A1367" t="str">
        <f t="shared" si="42"/>
        <v>EAfr#AEZ16#osd</v>
      </c>
      <c r="B1367" t="s">
        <v>1990</v>
      </c>
      <c r="C1367" t="s">
        <v>1977</v>
      </c>
      <c r="D1367" t="s">
        <v>1972</v>
      </c>
      <c r="E1367" s="41">
        <v>0</v>
      </c>
      <c r="F1367">
        <f t="shared" si="43"/>
        <v>0</v>
      </c>
    </row>
    <row r="1368" spans="1:6" x14ac:dyDescent="0.3">
      <c r="A1368" t="str">
        <f t="shared" si="42"/>
        <v>EAfr#AEZ17#osd</v>
      </c>
      <c r="B1368" t="s">
        <v>1990</v>
      </c>
      <c r="C1368" t="s">
        <v>1977</v>
      </c>
      <c r="D1368" t="s">
        <v>1973</v>
      </c>
      <c r="E1368" s="41">
        <v>0</v>
      </c>
      <c r="F1368">
        <f t="shared" si="43"/>
        <v>0</v>
      </c>
    </row>
    <row r="1369" spans="1:6" x14ac:dyDescent="0.3">
      <c r="A1369" t="str">
        <f t="shared" si="42"/>
        <v>EAfr#AEZ18#osd</v>
      </c>
      <c r="B1369" t="s">
        <v>1990</v>
      </c>
      <c r="C1369" t="s">
        <v>1977</v>
      </c>
      <c r="D1369" t="s">
        <v>1974</v>
      </c>
      <c r="E1369" s="41">
        <v>0</v>
      </c>
      <c r="F1369">
        <f t="shared" si="43"/>
        <v>0</v>
      </c>
    </row>
    <row r="1370" spans="1:6" x14ac:dyDescent="0.3">
      <c r="A1370" t="str">
        <f t="shared" si="42"/>
        <v>EAfr#AEZ1#pdr</v>
      </c>
      <c r="B1370" t="s">
        <v>1990</v>
      </c>
      <c r="C1370" t="s">
        <v>1978</v>
      </c>
      <c r="D1370" t="s">
        <v>1957</v>
      </c>
      <c r="E1370" s="41">
        <v>14.51</v>
      </c>
      <c r="F1370">
        <f t="shared" si="43"/>
        <v>14510</v>
      </c>
    </row>
    <row r="1371" spans="1:6" x14ac:dyDescent="0.3">
      <c r="A1371" t="str">
        <f t="shared" si="42"/>
        <v>EAfr#AEZ2#pdr</v>
      </c>
      <c r="B1371" t="s">
        <v>1990</v>
      </c>
      <c r="C1371" t="s">
        <v>1978</v>
      </c>
      <c r="D1371" t="s">
        <v>1958</v>
      </c>
      <c r="E1371" s="41">
        <v>35.770000000000003</v>
      </c>
      <c r="F1371">
        <f t="shared" si="43"/>
        <v>35770</v>
      </c>
    </row>
    <row r="1372" spans="1:6" x14ac:dyDescent="0.3">
      <c r="A1372" t="str">
        <f t="shared" si="42"/>
        <v>EAfr#AEZ3#pdr</v>
      </c>
      <c r="B1372" t="s">
        <v>1990</v>
      </c>
      <c r="C1372" t="s">
        <v>1978</v>
      </c>
      <c r="D1372" t="s">
        <v>1959</v>
      </c>
      <c r="E1372" s="41">
        <v>314.88</v>
      </c>
      <c r="F1372">
        <f t="shared" si="43"/>
        <v>314880</v>
      </c>
    </row>
    <row r="1373" spans="1:6" x14ac:dyDescent="0.3">
      <c r="A1373" t="str">
        <f t="shared" si="42"/>
        <v>EAfr#AEZ4#pdr</v>
      </c>
      <c r="B1373" t="s">
        <v>1990</v>
      </c>
      <c r="C1373" t="s">
        <v>1978</v>
      </c>
      <c r="D1373" t="s">
        <v>1960</v>
      </c>
      <c r="E1373" s="41">
        <v>630.95000000000005</v>
      </c>
      <c r="F1373">
        <f t="shared" si="43"/>
        <v>630950</v>
      </c>
    </row>
    <row r="1374" spans="1:6" x14ac:dyDescent="0.3">
      <c r="A1374" t="str">
        <f t="shared" si="42"/>
        <v>EAfr#AEZ5#pdr</v>
      </c>
      <c r="B1374" t="s">
        <v>1990</v>
      </c>
      <c r="C1374" t="s">
        <v>1978</v>
      </c>
      <c r="D1374" t="s">
        <v>1961</v>
      </c>
      <c r="E1374" s="41">
        <v>165.37</v>
      </c>
      <c r="F1374">
        <f t="shared" si="43"/>
        <v>165370</v>
      </c>
    </row>
    <row r="1375" spans="1:6" x14ac:dyDescent="0.3">
      <c r="A1375" t="str">
        <f t="shared" si="42"/>
        <v>EAfr#AEZ6#pdr</v>
      </c>
      <c r="B1375" t="s">
        <v>1990</v>
      </c>
      <c r="C1375" t="s">
        <v>1978</v>
      </c>
      <c r="D1375" t="s">
        <v>1962</v>
      </c>
      <c r="E1375" s="41">
        <v>110.61</v>
      </c>
      <c r="F1375">
        <f t="shared" si="43"/>
        <v>110610</v>
      </c>
    </row>
    <row r="1376" spans="1:6" x14ac:dyDescent="0.3">
      <c r="A1376" t="str">
        <f t="shared" si="42"/>
        <v>EAfr#AEZ7#pdr</v>
      </c>
      <c r="B1376" t="s">
        <v>1990</v>
      </c>
      <c r="C1376" t="s">
        <v>1978</v>
      </c>
      <c r="D1376" t="s">
        <v>1963</v>
      </c>
      <c r="E1376" s="41">
        <v>0.14000000000000001</v>
      </c>
      <c r="F1376">
        <f t="shared" si="43"/>
        <v>140</v>
      </c>
    </row>
    <row r="1377" spans="1:6" x14ac:dyDescent="0.3">
      <c r="A1377" t="str">
        <f t="shared" si="42"/>
        <v>EAfr#AEZ8#pdr</v>
      </c>
      <c r="B1377" t="s">
        <v>1990</v>
      </c>
      <c r="C1377" t="s">
        <v>1978</v>
      </c>
      <c r="D1377" t="s">
        <v>1964</v>
      </c>
      <c r="E1377" s="41">
        <v>1.1000000000000001</v>
      </c>
      <c r="F1377">
        <f t="shared" si="43"/>
        <v>1100</v>
      </c>
    </row>
    <row r="1378" spans="1:6" x14ac:dyDescent="0.3">
      <c r="A1378" t="str">
        <f t="shared" si="42"/>
        <v>EAfr#AEZ9#pdr</v>
      </c>
      <c r="B1378" t="s">
        <v>1990</v>
      </c>
      <c r="C1378" t="s">
        <v>1978</v>
      </c>
      <c r="D1378" t="s">
        <v>1965</v>
      </c>
      <c r="E1378" s="41">
        <v>10.56</v>
      </c>
      <c r="F1378">
        <f t="shared" si="43"/>
        <v>10560</v>
      </c>
    </row>
    <row r="1379" spans="1:6" x14ac:dyDescent="0.3">
      <c r="A1379" t="str">
        <f t="shared" si="42"/>
        <v>EAfr#AEZ10#pdr</v>
      </c>
      <c r="B1379" t="s">
        <v>1990</v>
      </c>
      <c r="C1379" t="s">
        <v>1978</v>
      </c>
      <c r="D1379" t="s">
        <v>1966</v>
      </c>
      <c r="E1379" s="41">
        <v>53.09</v>
      </c>
      <c r="F1379">
        <f t="shared" si="43"/>
        <v>53090</v>
      </c>
    </row>
    <row r="1380" spans="1:6" x14ac:dyDescent="0.3">
      <c r="A1380" t="str">
        <f t="shared" si="42"/>
        <v>EAfr#AEZ11#pdr</v>
      </c>
      <c r="B1380" t="s">
        <v>1990</v>
      </c>
      <c r="C1380" t="s">
        <v>1978</v>
      </c>
      <c r="D1380" t="s">
        <v>1967</v>
      </c>
      <c r="E1380" s="41">
        <v>31</v>
      </c>
      <c r="F1380">
        <f t="shared" si="43"/>
        <v>31000</v>
      </c>
    </row>
    <row r="1381" spans="1:6" x14ac:dyDescent="0.3">
      <c r="A1381" t="str">
        <f t="shared" si="42"/>
        <v>EAfr#AEZ12#pdr</v>
      </c>
      <c r="B1381" t="s">
        <v>1990</v>
      </c>
      <c r="C1381" t="s">
        <v>1978</v>
      </c>
      <c r="D1381" t="s">
        <v>1968</v>
      </c>
      <c r="E1381" s="41">
        <v>17.45</v>
      </c>
      <c r="F1381">
        <f t="shared" si="43"/>
        <v>17450</v>
      </c>
    </row>
    <row r="1382" spans="1:6" x14ac:dyDescent="0.3">
      <c r="A1382" t="str">
        <f t="shared" si="42"/>
        <v>EAfr#AEZ13#pdr</v>
      </c>
      <c r="B1382" t="s">
        <v>1990</v>
      </c>
      <c r="C1382" t="s">
        <v>1978</v>
      </c>
      <c r="D1382" t="s">
        <v>1969</v>
      </c>
      <c r="E1382" s="41">
        <v>0</v>
      </c>
      <c r="F1382">
        <f t="shared" si="43"/>
        <v>0</v>
      </c>
    </row>
    <row r="1383" spans="1:6" x14ac:dyDescent="0.3">
      <c r="A1383" t="str">
        <f t="shared" si="42"/>
        <v>EAfr#AEZ14#pdr</v>
      </c>
      <c r="B1383" t="s">
        <v>1990</v>
      </c>
      <c r="C1383" t="s">
        <v>1978</v>
      </c>
      <c r="D1383" t="s">
        <v>1970</v>
      </c>
      <c r="E1383" s="41">
        <v>0</v>
      </c>
      <c r="F1383">
        <f t="shared" si="43"/>
        <v>0</v>
      </c>
    </row>
    <row r="1384" spans="1:6" x14ac:dyDescent="0.3">
      <c r="A1384" t="str">
        <f t="shared" si="42"/>
        <v>EAfr#AEZ15#pdr</v>
      </c>
      <c r="B1384" t="s">
        <v>1990</v>
      </c>
      <c r="C1384" t="s">
        <v>1978</v>
      </c>
      <c r="D1384" t="s">
        <v>1971</v>
      </c>
      <c r="E1384" s="41">
        <v>0</v>
      </c>
      <c r="F1384">
        <f t="shared" si="43"/>
        <v>0</v>
      </c>
    </row>
    <row r="1385" spans="1:6" x14ac:dyDescent="0.3">
      <c r="A1385" t="str">
        <f t="shared" si="42"/>
        <v>EAfr#AEZ16#pdr</v>
      </c>
      <c r="B1385" t="s">
        <v>1990</v>
      </c>
      <c r="C1385" t="s">
        <v>1978</v>
      </c>
      <c r="D1385" t="s">
        <v>1972</v>
      </c>
      <c r="E1385" s="41">
        <v>0</v>
      </c>
      <c r="F1385">
        <f t="shared" si="43"/>
        <v>0</v>
      </c>
    </row>
    <row r="1386" spans="1:6" x14ac:dyDescent="0.3">
      <c r="A1386" t="str">
        <f t="shared" si="42"/>
        <v>EAfr#AEZ17#pdr</v>
      </c>
      <c r="B1386" t="s">
        <v>1990</v>
      </c>
      <c r="C1386" t="s">
        <v>1978</v>
      </c>
      <c r="D1386" t="s">
        <v>1973</v>
      </c>
      <c r="E1386" s="41">
        <v>0</v>
      </c>
      <c r="F1386">
        <f t="shared" si="43"/>
        <v>0</v>
      </c>
    </row>
    <row r="1387" spans="1:6" x14ac:dyDescent="0.3">
      <c r="A1387" t="str">
        <f t="shared" si="42"/>
        <v>EAfr#AEZ18#pdr</v>
      </c>
      <c r="B1387" t="s">
        <v>1990</v>
      </c>
      <c r="C1387" t="s">
        <v>1978</v>
      </c>
      <c r="D1387" t="s">
        <v>1974</v>
      </c>
      <c r="E1387" s="41">
        <v>0</v>
      </c>
      <c r="F1387">
        <f t="shared" si="43"/>
        <v>0</v>
      </c>
    </row>
    <row r="1388" spans="1:6" x14ac:dyDescent="0.3">
      <c r="A1388" t="str">
        <f t="shared" si="42"/>
        <v>EAfr#AEZ1#pfb</v>
      </c>
      <c r="B1388" t="s">
        <v>1990</v>
      </c>
      <c r="C1388" t="s">
        <v>1979</v>
      </c>
      <c r="D1388" t="s">
        <v>1957</v>
      </c>
      <c r="E1388" s="41">
        <v>115.82</v>
      </c>
      <c r="F1388">
        <f t="shared" si="43"/>
        <v>115820</v>
      </c>
    </row>
    <row r="1389" spans="1:6" x14ac:dyDescent="0.3">
      <c r="A1389" t="str">
        <f t="shared" si="42"/>
        <v>EAfr#AEZ2#pfb</v>
      </c>
      <c r="B1389" t="s">
        <v>1990</v>
      </c>
      <c r="C1389" t="s">
        <v>1979</v>
      </c>
      <c r="D1389" t="s">
        <v>1958</v>
      </c>
      <c r="E1389" s="41">
        <v>196.67</v>
      </c>
      <c r="F1389">
        <f t="shared" si="43"/>
        <v>196670</v>
      </c>
    </row>
    <row r="1390" spans="1:6" x14ac:dyDescent="0.3">
      <c r="A1390" t="str">
        <f t="shared" si="42"/>
        <v>EAfr#AEZ3#pfb</v>
      </c>
      <c r="B1390" t="s">
        <v>1990</v>
      </c>
      <c r="C1390" t="s">
        <v>1979</v>
      </c>
      <c r="D1390" t="s">
        <v>1959</v>
      </c>
      <c r="E1390" s="41">
        <v>236.5</v>
      </c>
      <c r="F1390">
        <f t="shared" si="43"/>
        <v>236500</v>
      </c>
    </row>
    <row r="1391" spans="1:6" x14ac:dyDescent="0.3">
      <c r="A1391" t="str">
        <f t="shared" si="42"/>
        <v>EAfr#AEZ4#pfb</v>
      </c>
      <c r="B1391" t="s">
        <v>1990</v>
      </c>
      <c r="C1391" t="s">
        <v>1979</v>
      </c>
      <c r="D1391" t="s">
        <v>1960</v>
      </c>
      <c r="E1391" s="41">
        <v>278.67</v>
      </c>
      <c r="F1391">
        <f t="shared" si="43"/>
        <v>278670</v>
      </c>
    </row>
    <row r="1392" spans="1:6" x14ac:dyDescent="0.3">
      <c r="A1392" t="str">
        <f t="shared" si="42"/>
        <v>EAfr#AEZ5#pfb</v>
      </c>
      <c r="B1392" t="s">
        <v>1990</v>
      </c>
      <c r="C1392" t="s">
        <v>1979</v>
      </c>
      <c r="D1392" t="s">
        <v>1961</v>
      </c>
      <c r="E1392" s="41">
        <v>104.35</v>
      </c>
      <c r="F1392">
        <f t="shared" si="43"/>
        <v>104350</v>
      </c>
    </row>
    <row r="1393" spans="1:6" x14ac:dyDescent="0.3">
      <c r="A1393" t="str">
        <f t="shared" si="42"/>
        <v>EAfr#AEZ6#pfb</v>
      </c>
      <c r="B1393" t="s">
        <v>1990</v>
      </c>
      <c r="C1393" t="s">
        <v>1979</v>
      </c>
      <c r="D1393" t="s">
        <v>1962</v>
      </c>
      <c r="E1393" s="41">
        <v>51.33</v>
      </c>
      <c r="F1393">
        <f t="shared" si="43"/>
        <v>51330</v>
      </c>
    </row>
    <row r="1394" spans="1:6" x14ac:dyDescent="0.3">
      <c r="A1394" t="str">
        <f t="shared" si="42"/>
        <v>EAfr#AEZ7#pfb</v>
      </c>
      <c r="B1394" t="s">
        <v>1990</v>
      </c>
      <c r="C1394" t="s">
        <v>1979</v>
      </c>
      <c r="D1394" t="s">
        <v>1963</v>
      </c>
      <c r="E1394" s="41">
        <v>0.69</v>
      </c>
      <c r="F1394">
        <f t="shared" si="43"/>
        <v>690</v>
      </c>
    </row>
    <row r="1395" spans="1:6" x14ac:dyDescent="0.3">
      <c r="A1395" t="str">
        <f t="shared" si="42"/>
        <v>EAfr#AEZ8#pfb</v>
      </c>
      <c r="B1395" t="s">
        <v>1990</v>
      </c>
      <c r="C1395" t="s">
        <v>1979</v>
      </c>
      <c r="D1395" t="s">
        <v>1964</v>
      </c>
      <c r="E1395" s="41">
        <v>6.25</v>
      </c>
      <c r="F1395">
        <f t="shared" si="43"/>
        <v>6250</v>
      </c>
    </row>
    <row r="1396" spans="1:6" x14ac:dyDescent="0.3">
      <c r="A1396" t="str">
        <f t="shared" si="42"/>
        <v>EAfr#AEZ9#pfb</v>
      </c>
      <c r="B1396" t="s">
        <v>1990</v>
      </c>
      <c r="C1396" t="s">
        <v>1979</v>
      </c>
      <c r="D1396" t="s">
        <v>1965</v>
      </c>
      <c r="E1396" s="41">
        <v>35.68</v>
      </c>
      <c r="F1396">
        <f t="shared" si="43"/>
        <v>35680</v>
      </c>
    </row>
    <row r="1397" spans="1:6" x14ac:dyDescent="0.3">
      <c r="A1397" t="str">
        <f t="shared" si="42"/>
        <v>EAfr#AEZ10#pfb</v>
      </c>
      <c r="B1397" t="s">
        <v>1990</v>
      </c>
      <c r="C1397" t="s">
        <v>1979</v>
      </c>
      <c r="D1397" t="s">
        <v>1966</v>
      </c>
      <c r="E1397" s="41">
        <v>101.64</v>
      </c>
      <c r="F1397">
        <f t="shared" si="43"/>
        <v>101640</v>
      </c>
    </row>
    <row r="1398" spans="1:6" x14ac:dyDescent="0.3">
      <c r="A1398" t="str">
        <f t="shared" si="42"/>
        <v>EAfr#AEZ11#pfb</v>
      </c>
      <c r="B1398" t="s">
        <v>1990</v>
      </c>
      <c r="C1398" t="s">
        <v>1979</v>
      </c>
      <c r="D1398" t="s">
        <v>1967</v>
      </c>
      <c r="E1398" s="41">
        <v>76.069999999999993</v>
      </c>
      <c r="F1398">
        <f t="shared" si="43"/>
        <v>76070</v>
      </c>
    </row>
    <row r="1399" spans="1:6" x14ac:dyDescent="0.3">
      <c r="A1399" t="str">
        <f t="shared" si="42"/>
        <v>EAfr#AEZ12#pfb</v>
      </c>
      <c r="B1399" t="s">
        <v>1990</v>
      </c>
      <c r="C1399" t="s">
        <v>1979</v>
      </c>
      <c r="D1399" t="s">
        <v>1968</v>
      </c>
      <c r="E1399" s="41">
        <v>38.479999999999997</v>
      </c>
      <c r="F1399">
        <f t="shared" si="43"/>
        <v>38480</v>
      </c>
    </row>
    <row r="1400" spans="1:6" x14ac:dyDescent="0.3">
      <c r="A1400" t="str">
        <f t="shared" si="42"/>
        <v>EAfr#AEZ13#pfb</v>
      </c>
      <c r="B1400" t="s">
        <v>1990</v>
      </c>
      <c r="C1400" t="s">
        <v>1979</v>
      </c>
      <c r="D1400" t="s">
        <v>1969</v>
      </c>
      <c r="E1400" s="41">
        <v>0</v>
      </c>
      <c r="F1400">
        <f t="shared" si="43"/>
        <v>0</v>
      </c>
    </row>
    <row r="1401" spans="1:6" x14ac:dyDescent="0.3">
      <c r="A1401" t="str">
        <f t="shared" si="42"/>
        <v>EAfr#AEZ14#pfb</v>
      </c>
      <c r="B1401" t="s">
        <v>1990</v>
      </c>
      <c r="C1401" t="s">
        <v>1979</v>
      </c>
      <c r="D1401" t="s">
        <v>1970</v>
      </c>
      <c r="E1401" s="41">
        <v>0</v>
      </c>
      <c r="F1401">
        <f t="shared" si="43"/>
        <v>0</v>
      </c>
    </row>
    <row r="1402" spans="1:6" x14ac:dyDescent="0.3">
      <c r="A1402" t="str">
        <f t="shared" si="42"/>
        <v>EAfr#AEZ15#pfb</v>
      </c>
      <c r="B1402" t="s">
        <v>1990</v>
      </c>
      <c r="C1402" t="s">
        <v>1979</v>
      </c>
      <c r="D1402" t="s">
        <v>1971</v>
      </c>
      <c r="E1402" s="41">
        <v>0</v>
      </c>
      <c r="F1402">
        <f t="shared" si="43"/>
        <v>0</v>
      </c>
    </row>
    <row r="1403" spans="1:6" x14ac:dyDescent="0.3">
      <c r="A1403" t="str">
        <f t="shared" si="42"/>
        <v>EAfr#AEZ16#pfb</v>
      </c>
      <c r="B1403" t="s">
        <v>1990</v>
      </c>
      <c r="C1403" t="s">
        <v>1979</v>
      </c>
      <c r="D1403" t="s">
        <v>1972</v>
      </c>
      <c r="E1403" s="41">
        <v>0</v>
      </c>
      <c r="F1403">
        <f t="shared" si="43"/>
        <v>0</v>
      </c>
    </row>
    <row r="1404" spans="1:6" x14ac:dyDescent="0.3">
      <c r="A1404" t="str">
        <f t="shared" si="42"/>
        <v>EAfr#AEZ17#pfb</v>
      </c>
      <c r="B1404" t="s">
        <v>1990</v>
      </c>
      <c r="C1404" t="s">
        <v>1979</v>
      </c>
      <c r="D1404" t="s">
        <v>1973</v>
      </c>
      <c r="E1404" s="41">
        <v>0</v>
      </c>
      <c r="F1404">
        <f t="shared" si="43"/>
        <v>0</v>
      </c>
    </row>
    <row r="1405" spans="1:6" x14ac:dyDescent="0.3">
      <c r="A1405" t="str">
        <f t="shared" si="42"/>
        <v>EAfr#AEZ18#pfb</v>
      </c>
      <c r="B1405" t="s">
        <v>1990</v>
      </c>
      <c r="C1405" t="s">
        <v>1979</v>
      </c>
      <c r="D1405" t="s">
        <v>1974</v>
      </c>
      <c r="E1405" s="41">
        <v>0</v>
      </c>
      <c r="F1405">
        <f t="shared" si="43"/>
        <v>0</v>
      </c>
    </row>
    <row r="1406" spans="1:6" x14ac:dyDescent="0.3">
      <c r="A1406" t="str">
        <f t="shared" si="42"/>
        <v>EAfr#AEZ1#v_f</v>
      </c>
      <c r="B1406" t="s">
        <v>1990</v>
      </c>
      <c r="C1406" t="s">
        <v>1980</v>
      </c>
      <c r="D1406" t="s">
        <v>1957</v>
      </c>
      <c r="E1406" s="41">
        <v>1176.21</v>
      </c>
      <c r="F1406">
        <f t="shared" si="43"/>
        <v>1176210</v>
      </c>
    </row>
    <row r="1407" spans="1:6" x14ac:dyDescent="0.3">
      <c r="A1407" t="str">
        <f t="shared" si="42"/>
        <v>EAfr#AEZ2#v_f</v>
      </c>
      <c r="B1407" t="s">
        <v>1990</v>
      </c>
      <c r="C1407" t="s">
        <v>1980</v>
      </c>
      <c r="D1407" t="s">
        <v>1958</v>
      </c>
      <c r="E1407" s="41">
        <v>1808.71</v>
      </c>
      <c r="F1407">
        <f t="shared" si="43"/>
        <v>1808710</v>
      </c>
    </row>
    <row r="1408" spans="1:6" x14ac:dyDescent="0.3">
      <c r="A1408" t="str">
        <f t="shared" si="42"/>
        <v>EAfr#AEZ3#v_f</v>
      </c>
      <c r="B1408" t="s">
        <v>1990</v>
      </c>
      <c r="C1408" t="s">
        <v>1980</v>
      </c>
      <c r="D1408" t="s">
        <v>1959</v>
      </c>
      <c r="E1408" s="41">
        <v>2174.65</v>
      </c>
      <c r="F1408">
        <f t="shared" si="43"/>
        <v>2174650</v>
      </c>
    </row>
    <row r="1409" spans="1:6" x14ac:dyDescent="0.3">
      <c r="A1409" t="str">
        <f t="shared" si="42"/>
        <v>EAfr#AEZ4#v_f</v>
      </c>
      <c r="B1409" t="s">
        <v>1990</v>
      </c>
      <c r="C1409" t="s">
        <v>1980</v>
      </c>
      <c r="D1409" t="s">
        <v>1960</v>
      </c>
      <c r="E1409" s="41">
        <v>3414.43</v>
      </c>
      <c r="F1409">
        <f t="shared" si="43"/>
        <v>3414430</v>
      </c>
    </row>
    <row r="1410" spans="1:6" x14ac:dyDescent="0.3">
      <c r="A1410" t="str">
        <f t="shared" si="42"/>
        <v>EAfr#AEZ5#v_f</v>
      </c>
      <c r="B1410" t="s">
        <v>1990</v>
      </c>
      <c r="C1410" t="s">
        <v>1980</v>
      </c>
      <c r="D1410" t="s">
        <v>1961</v>
      </c>
      <c r="E1410" s="41">
        <v>3318.53</v>
      </c>
      <c r="F1410">
        <f t="shared" si="43"/>
        <v>3318530</v>
      </c>
    </row>
    <row r="1411" spans="1:6" x14ac:dyDescent="0.3">
      <c r="A1411" t="str">
        <f t="shared" ref="A1411:A1474" si="44">_xlfn.CONCAT(B1411,"#",D1411,"#",C1411)</f>
        <v>EAfr#AEZ6#v_f</v>
      </c>
      <c r="B1411" t="s">
        <v>1990</v>
      </c>
      <c r="C1411" t="s">
        <v>1980</v>
      </c>
      <c r="D1411" t="s">
        <v>1962</v>
      </c>
      <c r="E1411" s="41">
        <v>2144.66</v>
      </c>
      <c r="F1411">
        <f t="shared" ref="F1411:F1474" si="45">E1411*1000</f>
        <v>2144660</v>
      </c>
    </row>
    <row r="1412" spans="1:6" x14ac:dyDescent="0.3">
      <c r="A1412" t="str">
        <f t="shared" si="44"/>
        <v>EAfr#AEZ7#v_f</v>
      </c>
      <c r="B1412" t="s">
        <v>1990</v>
      </c>
      <c r="C1412" t="s">
        <v>1980</v>
      </c>
      <c r="D1412" t="s">
        <v>1963</v>
      </c>
      <c r="E1412" s="41">
        <v>1.83</v>
      </c>
      <c r="F1412">
        <f t="shared" si="45"/>
        <v>1830</v>
      </c>
    </row>
    <row r="1413" spans="1:6" x14ac:dyDescent="0.3">
      <c r="A1413" t="str">
        <f t="shared" si="44"/>
        <v>EAfr#AEZ8#v_f</v>
      </c>
      <c r="B1413" t="s">
        <v>1990</v>
      </c>
      <c r="C1413" t="s">
        <v>1980</v>
      </c>
      <c r="D1413" t="s">
        <v>1964</v>
      </c>
      <c r="E1413" s="41">
        <v>33.119999999999997</v>
      </c>
      <c r="F1413">
        <f t="shared" si="45"/>
        <v>33120</v>
      </c>
    </row>
    <row r="1414" spans="1:6" x14ac:dyDescent="0.3">
      <c r="A1414" t="str">
        <f t="shared" si="44"/>
        <v>EAfr#AEZ9#v_f</v>
      </c>
      <c r="B1414" t="s">
        <v>1990</v>
      </c>
      <c r="C1414" t="s">
        <v>1980</v>
      </c>
      <c r="D1414" t="s">
        <v>1965</v>
      </c>
      <c r="E1414" s="41">
        <v>249.35</v>
      </c>
      <c r="F1414">
        <f t="shared" si="45"/>
        <v>249350</v>
      </c>
    </row>
    <row r="1415" spans="1:6" x14ac:dyDescent="0.3">
      <c r="A1415" t="str">
        <f t="shared" si="44"/>
        <v>EAfr#AEZ10#v_f</v>
      </c>
      <c r="B1415" t="s">
        <v>1990</v>
      </c>
      <c r="C1415" t="s">
        <v>1980</v>
      </c>
      <c r="D1415" t="s">
        <v>1966</v>
      </c>
      <c r="E1415" s="41">
        <v>812.78</v>
      </c>
      <c r="F1415">
        <f t="shared" si="45"/>
        <v>812780</v>
      </c>
    </row>
    <row r="1416" spans="1:6" x14ac:dyDescent="0.3">
      <c r="A1416" t="str">
        <f t="shared" si="44"/>
        <v>EAfr#AEZ11#v_f</v>
      </c>
      <c r="B1416" t="s">
        <v>1990</v>
      </c>
      <c r="C1416" t="s">
        <v>1980</v>
      </c>
      <c r="D1416" t="s">
        <v>1967</v>
      </c>
      <c r="E1416" s="41">
        <v>602.83000000000004</v>
      </c>
      <c r="F1416">
        <f t="shared" si="45"/>
        <v>602830</v>
      </c>
    </row>
    <row r="1417" spans="1:6" x14ac:dyDescent="0.3">
      <c r="A1417" t="str">
        <f t="shared" si="44"/>
        <v>EAfr#AEZ12#v_f</v>
      </c>
      <c r="B1417" t="s">
        <v>1990</v>
      </c>
      <c r="C1417" t="s">
        <v>1980</v>
      </c>
      <c r="D1417" t="s">
        <v>1968</v>
      </c>
      <c r="E1417" s="41">
        <v>911.16</v>
      </c>
      <c r="F1417">
        <f t="shared" si="45"/>
        <v>911160</v>
      </c>
    </row>
    <row r="1418" spans="1:6" x14ac:dyDescent="0.3">
      <c r="A1418" t="str">
        <f t="shared" si="44"/>
        <v>EAfr#AEZ13#v_f</v>
      </c>
      <c r="B1418" t="s">
        <v>1990</v>
      </c>
      <c r="C1418" t="s">
        <v>1980</v>
      </c>
      <c r="D1418" t="s">
        <v>1969</v>
      </c>
      <c r="E1418" s="41">
        <v>0</v>
      </c>
      <c r="F1418">
        <f t="shared" si="45"/>
        <v>0</v>
      </c>
    </row>
    <row r="1419" spans="1:6" x14ac:dyDescent="0.3">
      <c r="A1419" t="str">
        <f t="shared" si="44"/>
        <v>EAfr#AEZ14#v_f</v>
      </c>
      <c r="B1419" t="s">
        <v>1990</v>
      </c>
      <c r="C1419" t="s">
        <v>1980</v>
      </c>
      <c r="D1419" t="s">
        <v>1970</v>
      </c>
      <c r="E1419" s="41">
        <v>0</v>
      </c>
      <c r="F1419">
        <f t="shared" si="45"/>
        <v>0</v>
      </c>
    </row>
    <row r="1420" spans="1:6" x14ac:dyDescent="0.3">
      <c r="A1420" t="str">
        <f t="shared" si="44"/>
        <v>EAfr#AEZ15#v_f</v>
      </c>
      <c r="B1420" t="s">
        <v>1990</v>
      </c>
      <c r="C1420" t="s">
        <v>1980</v>
      </c>
      <c r="D1420" t="s">
        <v>1971</v>
      </c>
      <c r="E1420" s="41">
        <v>0</v>
      </c>
      <c r="F1420">
        <f t="shared" si="45"/>
        <v>0</v>
      </c>
    </row>
    <row r="1421" spans="1:6" x14ac:dyDescent="0.3">
      <c r="A1421" t="str">
        <f t="shared" si="44"/>
        <v>EAfr#AEZ16#v_f</v>
      </c>
      <c r="B1421" t="s">
        <v>1990</v>
      </c>
      <c r="C1421" t="s">
        <v>1980</v>
      </c>
      <c r="D1421" t="s">
        <v>1972</v>
      </c>
      <c r="E1421" s="41">
        <v>0</v>
      </c>
      <c r="F1421">
        <f t="shared" si="45"/>
        <v>0</v>
      </c>
    </row>
    <row r="1422" spans="1:6" x14ac:dyDescent="0.3">
      <c r="A1422" t="str">
        <f t="shared" si="44"/>
        <v>EAfr#AEZ17#v_f</v>
      </c>
      <c r="B1422" t="s">
        <v>1990</v>
      </c>
      <c r="C1422" t="s">
        <v>1980</v>
      </c>
      <c r="D1422" t="s">
        <v>1973</v>
      </c>
      <c r="E1422" s="41">
        <v>0</v>
      </c>
      <c r="F1422">
        <f t="shared" si="45"/>
        <v>0</v>
      </c>
    </row>
    <row r="1423" spans="1:6" x14ac:dyDescent="0.3">
      <c r="A1423" t="str">
        <f t="shared" si="44"/>
        <v>EAfr#AEZ18#v_f</v>
      </c>
      <c r="B1423" t="s">
        <v>1990</v>
      </c>
      <c r="C1423" t="s">
        <v>1980</v>
      </c>
      <c r="D1423" t="s">
        <v>1974</v>
      </c>
      <c r="E1423" s="41">
        <v>0</v>
      </c>
      <c r="F1423">
        <f t="shared" si="45"/>
        <v>0</v>
      </c>
    </row>
    <row r="1424" spans="1:6" x14ac:dyDescent="0.3">
      <c r="A1424" t="str">
        <f t="shared" si="44"/>
        <v>EAfr#AEZ1#wht</v>
      </c>
      <c r="B1424" t="s">
        <v>1990</v>
      </c>
      <c r="C1424" t="s">
        <v>1981</v>
      </c>
      <c r="D1424" t="s">
        <v>1957</v>
      </c>
      <c r="E1424" s="41">
        <v>217.41</v>
      </c>
      <c r="F1424">
        <f t="shared" si="45"/>
        <v>217410</v>
      </c>
    </row>
    <row r="1425" spans="1:6" x14ac:dyDescent="0.3">
      <c r="A1425" t="str">
        <f t="shared" si="44"/>
        <v>EAfr#AEZ2#wht</v>
      </c>
      <c r="B1425" t="s">
        <v>1990</v>
      </c>
      <c r="C1425" t="s">
        <v>1981</v>
      </c>
      <c r="D1425" t="s">
        <v>1958</v>
      </c>
      <c r="E1425" s="41">
        <v>388.44</v>
      </c>
      <c r="F1425">
        <f t="shared" si="45"/>
        <v>388440</v>
      </c>
    </row>
    <row r="1426" spans="1:6" x14ac:dyDescent="0.3">
      <c r="A1426" t="str">
        <f t="shared" si="44"/>
        <v>EAfr#AEZ3#wht</v>
      </c>
      <c r="B1426" t="s">
        <v>1990</v>
      </c>
      <c r="C1426" t="s">
        <v>1981</v>
      </c>
      <c r="D1426" t="s">
        <v>1959</v>
      </c>
      <c r="E1426" s="41">
        <v>263.23</v>
      </c>
      <c r="F1426">
        <f t="shared" si="45"/>
        <v>263230</v>
      </c>
    </row>
    <row r="1427" spans="1:6" x14ac:dyDescent="0.3">
      <c r="A1427" t="str">
        <f t="shared" si="44"/>
        <v>EAfr#AEZ4#wht</v>
      </c>
      <c r="B1427" t="s">
        <v>1990</v>
      </c>
      <c r="C1427" t="s">
        <v>1981</v>
      </c>
      <c r="D1427" t="s">
        <v>1960</v>
      </c>
      <c r="E1427" s="41">
        <v>224.92</v>
      </c>
      <c r="F1427">
        <f t="shared" si="45"/>
        <v>224920</v>
      </c>
    </row>
    <row r="1428" spans="1:6" x14ac:dyDescent="0.3">
      <c r="A1428" t="str">
        <f t="shared" si="44"/>
        <v>EAfr#AEZ5#wht</v>
      </c>
      <c r="B1428" t="s">
        <v>1990</v>
      </c>
      <c r="C1428" t="s">
        <v>1981</v>
      </c>
      <c r="D1428" t="s">
        <v>1961</v>
      </c>
      <c r="E1428" s="41">
        <v>82.41</v>
      </c>
      <c r="F1428">
        <f t="shared" si="45"/>
        <v>82410</v>
      </c>
    </row>
    <row r="1429" spans="1:6" x14ac:dyDescent="0.3">
      <c r="A1429" t="str">
        <f t="shared" si="44"/>
        <v>EAfr#AEZ6#wht</v>
      </c>
      <c r="B1429" t="s">
        <v>1990</v>
      </c>
      <c r="C1429" t="s">
        <v>1981</v>
      </c>
      <c r="D1429" t="s">
        <v>1962</v>
      </c>
      <c r="E1429" s="41">
        <v>27.21</v>
      </c>
      <c r="F1429">
        <f t="shared" si="45"/>
        <v>27210</v>
      </c>
    </row>
    <row r="1430" spans="1:6" x14ac:dyDescent="0.3">
      <c r="A1430" t="str">
        <f t="shared" si="44"/>
        <v>EAfr#AEZ7#wht</v>
      </c>
      <c r="B1430" t="s">
        <v>1990</v>
      </c>
      <c r="C1430" t="s">
        <v>1981</v>
      </c>
      <c r="D1430" t="s">
        <v>1963</v>
      </c>
      <c r="E1430" s="41">
        <v>29.51</v>
      </c>
      <c r="F1430">
        <f t="shared" si="45"/>
        <v>29510</v>
      </c>
    </row>
    <row r="1431" spans="1:6" x14ac:dyDescent="0.3">
      <c r="A1431" t="str">
        <f t="shared" si="44"/>
        <v>EAfr#AEZ8#wht</v>
      </c>
      <c r="B1431" t="s">
        <v>1990</v>
      </c>
      <c r="C1431" t="s">
        <v>1981</v>
      </c>
      <c r="D1431" t="s">
        <v>1964</v>
      </c>
      <c r="E1431" s="41">
        <v>8.73</v>
      </c>
      <c r="F1431">
        <f t="shared" si="45"/>
        <v>8730</v>
      </c>
    </row>
    <row r="1432" spans="1:6" x14ac:dyDescent="0.3">
      <c r="A1432" t="str">
        <f t="shared" si="44"/>
        <v>EAfr#AEZ9#wht</v>
      </c>
      <c r="B1432" t="s">
        <v>1990</v>
      </c>
      <c r="C1432" t="s">
        <v>1981</v>
      </c>
      <c r="D1432" t="s">
        <v>1965</v>
      </c>
      <c r="E1432" s="41">
        <v>84.23</v>
      </c>
      <c r="F1432">
        <f t="shared" si="45"/>
        <v>84230</v>
      </c>
    </row>
    <row r="1433" spans="1:6" x14ac:dyDescent="0.3">
      <c r="A1433" t="str">
        <f t="shared" si="44"/>
        <v>EAfr#AEZ10#wht</v>
      </c>
      <c r="B1433" t="s">
        <v>1990</v>
      </c>
      <c r="C1433" t="s">
        <v>1981</v>
      </c>
      <c r="D1433" t="s">
        <v>1966</v>
      </c>
      <c r="E1433" s="41">
        <v>373.09</v>
      </c>
      <c r="F1433">
        <f t="shared" si="45"/>
        <v>373090</v>
      </c>
    </row>
    <row r="1434" spans="1:6" x14ac:dyDescent="0.3">
      <c r="A1434" t="str">
        <f t="shared" si="44"/>
        <v>EAfr#AEZ11#wht</v>
      </c>
      <c r="B1434" t="s">
        <v>1990</v>
      </c>
      <c r="C1434" t="s">
        <v>1981</v>
      </c>
      <c r="D1434" t="s">
        <v>1967</v>
      </c>
      <c r="E1434" s="41">
        <v>474.53</v>
      </c>
      <c r="F1434">
        <f t="shared" si="45"/>
        <v>474530</v>
      </c>
    </row>
    <row r="1435" spans="1:6" x14ac:dyDescent="0.3">
      <c r="A1435" t="str">
        <f t="shared" si="44"/>
        <v>EAfr#AEZ12#wht</v>
      </c>
      <c r="B1435" t="s">
        <v>1990</v>
      </c>
      <c r="C1435" t="s">
        <v>1981</v>
      </c>
      <c r="D1435" t="s">
        <v>1968</v>
      </c>
      <c r="E1435" s="41">
        <v>156.49</v>
      </c>
      <c r="F1435">
        <f t="shared" si="45"/>
        <v>156490</v>
      </c>
    </row>
    <row r="1436" spans="1:6" x14ac:dyDescent="0.3">
      <c r="A1436" t="str">
        <f t="shared" si="44"/>
        <v>EAfr#AEZ13#wht</v>
      </c>
      <c r="B1436" t="s">
        <v>1990</v>
      </c>
      <c r="C1436" t="s">
        <v>1981</v>
      </c>
      <c r="D1436" t="s">
        <v>1969</v>
      </c>
      <c r="E1436" s="41">
        <v>0</v>
      </c>
      <c r="F1436">
        <f t="shared" si="45"/>
        <v>0</v>
      </c>
    </row>
    <row r="1437" spans="1:6" x14ac:dyDescent="0.3">
      <c r="A1437" t="str">
        <f t="shared" si="44"/>
        <v>EAfr#AEZ14#wht</v>
      </c>
      <c r="B1437" t="s">
        <v>1990</v>
      </c>
      <c r="C1437" t="s">
        <v>1981</v>
      </c>
      <c r="D1437" t="s">
        <v>1970</v>
      </c>
      <c r="E1437" s="41">
        <v>0</v>
      </c>
      <c r="F1437">
        <f t="shared" si="45"/>
        <v>0</v>
      </c>
    </row>
    <row r="1438" spans="1:6" x14ac:dyDescent="0.3">
      <c r="A1438" t="str">
        <f t="shared" si="44"/>
        <v>EAfr#AEZ15#wht</v>
      </c>
      <c r="B1438" t="s">
        <v>1990</v>
      </c>
      <c r="C1438" t="s">
        <v>1981</v>
      </c>
      <c r="D1438" t="s">
        <v>1971</v>
      </c>
      <c r="E1438" s="41">
        <v>0</v>
      </c>
      <c r="F1438">
        <f t="shared" si="45"/>
        <v>0</v>
      </c>
    </row>
    <row r="1439" spans="1:6" x14ac:dyDescent="0.3">
      <c r="A1439" t="str">
        <f t="shared" si="44"/>
        <v>EAfr#AEZ16#wht</v>
      </c>
      <c r="B1439" t="s">
        <v>1990</v>
      </c>
      <c r="C1439" t="s">
        <v>1981</v>
      </c>
      <c r="D1439" t="s">
        <v>1972</v>
      </c>
      <c r="E1439" s="41">
        <v>0</v>
      </c>
      <c r="F1439">
        <f t="shared" si="45"/>
        <v>0</v>
      </c>
    </row>
    <row r="1440" spans="1:6" x14ac:dyDescent="0.3">
      <c r="A1440" t="str">
        <f t="shared" si="44"/>
        <v>EAfr#AEZ17#wht</v>
      </c>
      <c r="B1440" t="s">
        <v>1990</v>
      </c>
      <c r="C1440" t="s">
        <v>1981</v>
      </c>
      <c r="D1440" t="s">
        <v>1973</v>
      </c>
      <c r="E1440" s="41">
        <v>0</v>
      </c>
      <c r="F1440">
        <f t="shared" si="45"/>
        <v>0</v>
      </c>
    </row>
    <row r="1441" spans="1:6" x14ac:dyDescent="0.3">
      <c r="A1441" t="str">
        <f t="shared" si="44"/>
        <v>EAfr#AEZ18#wht</v>
      </c>
      <c r="B1441" t="s">
        <v>1990</v>
      </c>
      <c r="C1441" t="s">
        <v>1981</v>
      </c>
      <c r="D1441" t="s">
        <v>1974</v>
      </c>
      <c r="E1441" s="41">
        <v>0</v>
      </c>
      <c r="F1441">
        <f t="shared" si="45"/>
        <v>0</v>
      </c>
    </row>
    <row r="1442" spans="1:6" x14ac:dyDescent="0.3">
      <c r="A1442" t="str">
        <f t="shared" si="44"/>
        <v>EastAsia#AEZ1#c_b</v>
      </c>
      <c r="B1442" t="s">
        <v>1991</v>
      </c>
      <c r="C1442" t="s">
        <v>1956</v>
      </c>
      <c r="D1442" t="s">
        <v>1957</v>
      </c>
      <c r="E1442" s="41">
        <v>0</v>
      </c>
      <c r="F1442">
        <f t="shared" si="45"/>
        <v>0</v>
      </c>
    </row>
    <row r="1443" spans="1:6" x14ac:dyDescent="0.3">
      <c r="A1443" t="str">
        <f t="shared" si="44"/>
        <v>EastAsia#AEZ2#c_b</v>
      </c>
      <c r="B1443" t="s">
        <v>1991</v>
      </c>
      <c r="C1443" t="s">
        <v>1956</v>
      </c>
      <c r="D1443" t="s">
        <v>1958</v>
      </c>
      <c r="E1443" s="41">
        <v>0</v>
      </c>
      <c r="F1443">
        <f t="shared" si="45"/>
        <v>0</v>
      </c>
    </row>
    <row r="1444" spans="1:6" x14ac:dyDescent="0.3">
      <c r="A1444" t="str">
        <f t="shared" si="44"/>
        <v>EastAsia#AEZ3#c_b</v>
      </c>
      <c r="B1444" t="s">
        <v>1991</v>
      </c>
      <c r="C1444" t="s">
        <v>1956</v>
      </c>
      <c r="D1444" t="s">
        <v>1959</v>
      </c>
      <c r="E1444" s="41">
        <v>0</v>
      </c>
      <c r="F1444">
        <f t="shared" si="45"/>
        <v>0</v>
      </c>
    </row>
    <row r="1445" spans="1:6" x14ac:dyDescent="0.3">
      <c r="A1445" t="str">
        <f t="shared" si="44"/>
        <v>EastAsia#AEZ4#c_b</v>
      </c>
      <c r="B1445" t="s">
        <v>1991</v>
      </c>
      <c r="C1445" t="s">
        <v>1956</v>
      </c>
      <c r="D1445" t="s">
        <v>1960</v>
      </c>
      <c r="E1445" s="41">
        <v>0</v>
      </c>
      <c r="F1445">
        <f t="shared" si="45"/>
        <v>0</v>
      </c>
    </row>
    <row r="1446" spans="1:6" x14ac:dyDescent="0.3">
      <c r="A1446" t="str">
        <f t="shared" si="44"/>
        <v>EastAsia#AEZ5#c_b</v>
      </c>
      <c r="B1446" t="s">
        <v>1991</v>
      </c>
      <c r="C1446" t="s">
        <v>1956</v>
      </c>
      <c r="D1446" t="s">
        <v>1961</v>
      </c>
      <c r="E1446" s="41">
        <v>0.03</v>
      </c>
      <c r="F1446">
        <f t="shared" si="45"/>
        <v>30</v>
      </c>
    </row>
    <row r="1447" spans="1:6" x14ac:dyDescent="0.3">
      <c r="A1447" t="str">
        <f t="shared" si="44"/>
        <v>EastAsia#AEZ6#c_b</v>
      </c>
      <c r="B1447" t="s">
        <v>1991</v>
      </c>
      <c r="C1447" t="s">
        <v>1956</v>
      </c>
      <c r="D1447" t="s">
        <v>1962</v>
      </c>
      <c r="E1447" s="41">
        <v>2.77</v>
      </c>
      <c r="F1447">
        <f t="shared" si="45"/>
        <v>2770</v>
      </c>
    </row>
    <row r="1448" spans="1:6" x14ac:dyDescent="0.3">
      <c r="A1448" t="str">
        <f t="shared" si="44"/>
        <v>EastAsia#AEZ7#c_b</v>
      </c>
      <c r="B1448" t="s">
        <v>1991</v>
      </c>
      <c r="C1448" t="s">
        <v>1956</v>
      </c>
      <c r="D1448" t="s">
        <v>1963</v>
      </c>
      <c r="E1448" s="41">
        <v>0</v>
      </c>
      <c r="F1448">
        <f t="shared" si="45"/>
        <v>0</v>
      </c>
    </row>
    <row r="1449" spans="1:6" x14ac:dyDescent="0.3">
      <c r="A1449" t="str">
        <f t="shared" si="44"/>
        <v>EastAsia#AEZ8#c_b</v>
      </c>
      <c r="B1449" t="s">
        <v>1991</v>
      </c>
      <c r="C1449" t="s">
        <v>1956</v>
      </c>
      <c r="D1449" t="s">
        <v>1964</v>
      </c>
      <c r="E1449" s="41">
        <v>0</v>
      </c>
      <c r="F1449">
        <f t="shared" si="45"/>
        <v>0</v>
      </c>
    </row>
    <row r="1450" spans="1:6" x14ac:dyDescent="0.3">
      <c r="A1450" t="str">
        <f t="shared" si="44"/>
        <v>EastAsia#AEZ9#c_b</v>
      </c>
      <c r="B1450" t="s">
        <v>1991</v>
      </c>
      <c r="C1450" t="s">
        <v>1956</v>
      </c>
      <c r="D1450" t="s">
        <v>1965</v>
      </c>
      <c r="E1450" s="41">
        <v>0</v>
      </c>
      <c r="F1450">
        <f t="shared" si="45"/>
        <v>0</v>
      </c>
    </row>
    <row r="1451" spans="1:6" x14ac:dyDescent="0.3">
      <c r="A1451" t="str">
        <f t="shared" si="44"/>
        <v>EastAsia#AEZ10#c_b</v>
      </c>
      <c r="B1451" t="s">
        <v>1991</v>
      </c>
      <c r="C1451" t="s">
        <v>1956</v>
      </c>
      <c r="D1451" t="s">
        <v>1966</v>
      </c>
      <c r="E1451" s="41">
        <v>0</v>
      </c>
      <c r="F1451">
        <f t="shared" si="45"/>
        <v>0</v>
      </c>
    </row>
    <row r="1452" spans="1:6" x14ac:dyDescent="0.3">
      <c r="A1452" t="str">
        <f t="shared" si="44"/>
        <v>EastAsia#AEZ11#c_b</v>
      </c>
      <c r="B1452" t="s">
        <v>1991</v>
      </c>
      <c r="C1452" t="s">
        <v>1956</v>
      </c>
      <c r="D1452" t="s">
        <v>1967</v>
      </c>
      <c r="E1452" s="41">
        <v>0.01</v>
      </c>
      <c r="F1452">
        <f t="shared" si="45"/>
        <v>10</v>
      </c>
    </row>
    <row r="1453" spans="1:6" x14ac:dyDescent="0.3">
      <c r="A1453" t="str">
        <f t="shared" si="44"/>
        <v>EastAsia#AEZ12#c_b</v>
      </c>
      <c r="B1453" t="s">
        <v>1991</v>
      </c>
      <c r="C1453" t="s">
        <v>1956</v>
      </c>
      <c r="D1453" t="s">
        <v>1968</v>
      </c>
      <c r="E1453" s="41">
        <v>5.84</v>
      </c>
      <c r="F1453">
        <f t="shared" si="45"/>
        <v>5840</v>
      </c>
    </row>
    <row r="1454" spans="1:6" x14ac:dyDescent="0.3">
      <c r="A1454" t="str">
        <f t="shared" si="44"/>
        <v>EastAsia#AEZ13#c_b</v>
      </c>
      <c r="B1454" t="s">
        <v>1991</v>
      </c>
      <c r="C1454" t="s">
        <v>1956</v>
      </c>
      <c r="D1454" t="s">
        <v>1969</v>
      </c>
      <c r="E1454" s="41">
        <v>0</v>
      </c>
      <c r="F1454">
        <f t="shared" si="45"/>
        <v>0</v>
      </c>
    </row>
    <row r="1455" spans="1:6" x14ac:dyDescent="0.3">
      <c r="A1455" t="str">
        <f t="shared" si="44"/>
        <v>EastAsia#AEZ14#c_b</v>
      </c>
      <c r="B1455" t="s">
        <v>1991</v>
      </c>
      <c r="C1455" t="s">
        <v>1956</v>
      </c>
      <c r="D1455" t="s">
        <v>1970</v>
      </c>
      <c r="E1455" s="41">
        <v>0</v>
      </c>
      <c r="F1455">
        <f t="shared" si="45"/>
        <v>0</v>
      </c>
    </row>
    <row r="1456" spans="1:6" x14ac:dyDescent="0.3">
      <c r="A1456" t="str">
        <f t="shared" si="44"/>
        <v>EastAsia#AEZ15#c_b</v>
      </c>
      <c r="B1456" t="s">
        <v>1991</v>
      </c>
      <c r="C1456" t="s">
        <v>1956</v>
      </c>
      <c r="D1456" t="s">
        <v>1971</v>
      </c>
      <c r="E1456" s="41">
        <v>0</v>
      </c>
      <c r="F1456">
        <f t="shared" si="45"/>
        <v>0</v>
      </c>
    </row>
    <row r="1457" spans="1:6" x14ac:dyDescent="0.3">
      <c r="A1457" t="str">
        <f t="shared" si="44"/>
        <v>EastAsia#AEZ16#c_b</v>
      </c>
      <c r="B1457" t="s">
        <v>1991</v>
      </c>
      <c r="C1457" t="s">
        <v>1956</v>
      </c>
      <c r="D1457" t="s">
        <v>1972</v>
      </c>
      <c r="E1457" s="41">
        <v>0</v>
      </c>
      <c r="F1457">
        <f t="shared" si="45"/>
        <v>0</v>
      </c>
    </row>
    <row r="1458" spans="1:6" x14ac:dyDescent="0.3">
      <c r="A1458" t="str">
        <f t="shared" si="44"/>
        <v>EastAsia#AEZ17#c_b</v>
      </c>
      <c r="B1458" t="s">
        <v>1991</v>
      </c>
      <c r="C1458" t="s">
        <v>1956</v>
      </c>
      <c r="D1458" t="s">
        <v>1973</v>
      </c>
      <c r="E1458" s="41">
        <v>0</v>
      </c>
      <c r="F1458">
        <f t="shared" si="45"/>
        <v>0</v>
      </c>
    </row>
    <row r="1459" spans="1:6" x14ac:dyDescent="0.3">
      <c r="A1459" t="str">
        <f t="shared" si="44"/>
        <v>EastAsia#AEZ18#c_b</v>
      </c>
      <c r="B1459" t="s">
        <v>1991</v>
      </c>
      <c r="C1459" t="s">
        <v>1956</v>
      </c>
      <c r="D1459" t="s">
        <v>1974</v>
      </c>
      <c r="E1459" s="41">
        <v>0</v>
      </c>
      <c r="F1459">
        <f t="shared" si="45"/>
        <v>0</v>
      </c>
    </row>
    <row r="1460" spans="1:6" x14ac:dyDescent="0.3">
      <c r="A1460" t="str">
        <f t="shared" si="44"/>
        <v>EastAsia#AEZ1#gro</v>
      </c>
      <c r="B1460" t="s">
        <v>1991</v>
      </c>
      <c r="C1460" t="s">
        <v>1975</v>
      </c>
      <c r="D1460" t="s">
        <v>1957</v>
      </c>
      <c r="E1460" s="41">
        <v>0</v>
      </c>
      <c r="F1460">
        <f t="shared" si="45"/>
        <v>0</v>
      </c>
    </row>
    <row r="1461" spans="1:6" x14ac:dyDescent="0.3">
      <c r="A1461" t="str">
        <f t="shared" si="44"/>
        <v>EastAsia#AEZ2#gro</v>
      </c>
      <c r="B1461" t="s">
        <v>1991</v>
      </c>
      <c r="C1461" t="s">
        <v>1975</v>
      </c>
      <c r="D1461" t="s">
        <v>1958</v>
      </c>
      <c r="E1461" s="41">
        <v>0</v>
      </c>
      <c r="F1461">
        <f t="shared" si="45"/>
        <v>0</v>
      </c>
    </row>
    <row r="1462" spans="1:6" x14ac:dyDescent="0.3">
      <c r="A1462" t="str">
        <f t="shared" si="44"/>
        <v>EastAsia#AEZ3#gro</v>
      </c>
      <c r="B1462" t="s">
        <v>1991</v>
      </c>
      <c r="C1462" t="s">
        <v>1975</v>
      </c>
      <c r="D1462" t="s">
        <v>1959</v>
      </c>
      <c r="E1462" s="41">
        <v>0</v>
      </c>
      <c r="F1462">
        <f t="shared" si="45"/>
        <v>0</v>
      </c>
    </row>
    <row r="1463" spans="1:6" x14ac:dyDescent="0.3">
      <c r="A1463" t="str">
        <f t="shared" si="44"/>
        <v>EastAsia#AEZ4#gro</v>
      </c>
      <c r="B1463" t="s">
        <v>1991</v>
      </c>
      <c r="C1463" t="s">
        <v>1975</v>
      </c>
      <c r="D1463" t="s">
        <v>1960</v>
      </c>
      <c r="E1463" s="41">
        <v>0</v>
      </c>
      <c r="F1463">
        <f t="shared" si="45"/>
        <v>0</v>
      </c>
    </row>
    <row r="1464" spans="1:6" x14ac:dyDescent="0.3">
      <c r="A1464" t="str">
        <f t="shared" si="44"/>
        <v>EastAsia#AEZ5#gro</v>
      </c>
      <c r="B1464" t="s">
        <v>1991</v>
      </c>
      <c r="C1464" t="s">
        <v>1975</v>
      </c>
      <c r="D1464" t="s">
        <v>1961</v>
      </c>
      <c r="E1464" s="41">
        <v>0.13</v>
      </c>
      <c r="F1464">
        <f t="shared" si="45"/>
        <v>130</v>
      </c>
    </row>
    <row r="1465" spans="1:6" x14ac:dyDescent="0.3">
      <c r="A1465" t="str">
        <f t="shared" si="44"/>
        <v>EastAsia#AEZ6#gro</v>
      </c>
      <c r="B1465" t="s">
        <v>1991</v>
      </c>
      <c r="C1465" t="s">
        <v>1975</v>
      </c>
      <c r="D1465" t="s">
        <v>1962</v>
      </c>
      <c r="E1465" s="41">
        <v>10.09</v>
      </c>
      <c r="F1465">
        <f t="shared" si="45"/>
        <v>10090</v>
      </c>
    </row>
    <row r="1466" spans="1:6" x14ac:dyDescent="0.3">
      <c r="A1466" t="str">
        <f t="shared" si="44"/>
        <v>EastAsia#AEZ7#gro</v>
      </c>
      <c r="B1466" t="s">
        <v>1991</v>
      </c>
      <c r="C1466" t="s">
        <v>1975</v>
      </c>
      <c r="D1466" t="s">
        <v>1963</v>
      </c>
      <c r="E1466" s="41">
        <v>0.28999999999999998</v>
      </c>
      <c r="F1466">
        <f t="shared" si="45"/>
        <v>290</v>
      </c>
    </row>
    <row r="1467" spans="1:6" x14ac:dyDescent="0.3">
      <c r="A1467" t="str">
        <f t="shared" si="44"/>
        <v>EastAsia#AEZ8#gro</v>
      </c>
      <c r="B1467" t="s">
        <v>1991</v>
      </c>
      <c r="C1467" t="s">
        <v>1975</v>
      </c>
      <c r="D1467" t="s">
        <v>1964</v>
      </c>
      <c r="E1467" s="41">
        <v>2.2400000000000002</v>
      </c>
      <c r="F1467">
        <f t="shared" si="45"/>
        <v>2240</v>
      </c>
    </row>
    <row r="1468" spans="1:6" x14ac:dyDescent="0.3">
      <c r="A1468" t="str">
        <f t="shared" si="44"/>
        <v>EastAsia#AEZ9#gro</v>
      </c>
      <c r="B1468" t="s">
        <v>1991</v>
      </c>
      <c r="C1468" t="s">
        <v>1975</v>
      </c>
      <c r="D1468" t="s">
        <v>1965</v>
      </c>
      <c r="E1468" s="41">
        <v>43.73</v>
      </c>
      <c r="F1468">
        <f t="shared" si="45"/>
        <v>43730</v>
      </c>
    </row>
    <row r="1469" spans="1:6" x14ac:dyDescent="0.3">
      <c r="A1469" t="str">
        <f t="shared" si="44"/>
        <v>EastAsia#AEZ10#gro</v>
      </c>
      <c r="B1469" t="s">
        <v>1991</v>
      </c>
      <c r="C1469" t="s">
        <v>1975</v>
      </c>
      <c r="D1469" t="s">
        <v>1966</v>
      </c>
      <c r="E1469" s="41">
        <v>573.35</v>
      </c>
      <c r="F1469">
        <f t="shared" si="45"/>
        <v>573350</v>
      </c>
    </row>
    <row r="1470" spans="1:6" x14ac:dyDescent="0.3">
      <c r="A1470" t="str">
        <f t="shared" si="44"/>
        <v>EastAsia#AEZ11#gro</v>
      </c>
      <c r="B1470" t="s">
        <v>1991</v>
      </c>
      <c r="C1470" t="s">
        <v>1975</v>
      </c>
      <c r="D1470" t="s">
        <v>1967</v>
      </c>
      <c r="E1470" s="41">
        <v>133.43</v>
      </c>
      <c r="F1470">
        <f t="shared" si="45"/>
        <v>133430</v>
      </c>
    </row>
    <row r="1471" spans="1:6" x14ac:dyDescent="0.3">
      <c r="A1471" t="str">
        <f t="shared" si="44"/>
        <v>EastAsia#AEZ12#gro</v>
      </c>
      <c r="B1471" t="s">
        <v>1991</v>
      </c>
      <c r="C1471" t="s">
        <v>1975</v>
      </c>
      <c r="D1471" t="s">
        <v>1968</v>
      </c>
      <c r="E1471" s="41">
        <v>21.79</v>
      </c>
      <c r="F1471">
        <f t="shared" si="45"/>
        <v>21790</v>
      </c>
    </row>
    <row r="1472" spans="1:6" x14ac:dyDescent="0.3">
      <c r="A1472" t="str">
        <f t="shared" si="44"/>
        <v>EastAsia#AEZ13#gro</v>
      </c>
      <c r="B1472" t="s">
        <v>1991</v>
      </c>
      <c r="C1472" t="s">
        <v>1975</v>
      </c>
      <c r="D1472" t="s">
        <v>1969</v>
      </c>
      <c r="E1472" s="41">
        <v>0.06</v>
      </c>
      <c r="F1472">
        <f t="shared" si="45"/>
        <v>60</v>
      </c>
    </row>
    <row r="1473" spans="1:6" x14ac:dyDescent="0.3">
      <c r="A1473" t="str">
        <f t="shared" si="44"/>
        <v>EastAsia#AEZ14#gro</v>
      </c>
      <c r="B1473" t="s">
        <v>1991</v>
      </c>
      <c r="C1473" t="s">
        <v>1975</v>
      </c>
      <c r="D1473" t="s">
        <v>1970</v>
      </c>
      <c r="E1473" s="41">
        <v>4.74</v>
      </c>
      <c r="F1473">
        <f t="shared" si="45"/>
        <v>4740</v>
      </c>
    </row>
    <row r="1474" spans="1:6" x14ac:dyDescent="0.3">
      <c r="A1474" t="str">
        <f t="shared" si="44"/>
        <v>EastAsia#AEZ15#gro</v>
      </c>
      <c r="B1474" t="s">
        <v>1991</v>
      </c>
      <c r="C1474" t="s">
        <v>1975</v>
      </c>
      <c r="D1474" t="s">
        <v>1971</v>
      </c>
      <c r="E1474" s="41">
        <v>27.06</v>
      </c>
      <c r="F1474">
        <f t="shared" si="45"/>
        <v>27060</v>
      </c>
    </row>
    <row r="1475" spans="1:6" x14ac:dyDescent="0.3">
      <c r="A1475" t="str">
        <f t="shared" ref="A1475:A1538" si="46">_xlfn.CONCAT(B1475,"#",D1475,"#",C1475)</f>
        <v>EastAsia#AEZ16#gro</v>
      </c>
      <c r="B1475" t="s">
        <v>1991</v>
      </c>
      <c r="C1475" t="s">
        <v>1975</v>
      </c>
      <c r="D1475" t="s">
        <v>1972</v>
      </c>
      <c r="E1475" s="41">
        <v>0</v>
      </c>
      <c r="F1475">
        <f t="shared" ref="F1475:F1538" si="47">E1475*1000</f>
        <v>0</v>
      </c>
    </row>
    <row r="1476" spans="1:6" x14ac:dyDescent="0.3">
      <c r="A1476" t="str">
        <f t="shared" si="46"/>
        <v>EastAsia#AEZ17#gro</v>
      </c>
      <c r="B1476" t="s">
        <v>1991</v>
      </c>
      <c r="C1476" t="s">
        <v>1975</v>
      </c>
      <c r="D1476" t="s">
        <v>1973</v>
      </c>
      <c r="E1476" s="41">
        <v>0</v>
      </c>
      <c r="F1476">
        <f t="shared" si="47"/>
        <v>0</v>
      </c>
    </row>
    <row r="1477" spans="1:6" x14ac:dyDescent="0.3">
      <c r="A1477" t="str">
        <f t="shared" si="46"/>
        <v>EastAsia#AEZ18#gro</v>
      </c>
      <c r="B1477" t="s">
        <v>1991</v>
      </c>
      <c r="C1477" t="s">
        <v>1975</v>
      </c>
      <c r="D1477" t="s">
        <v>1974</v>
      </c>
      <c r="E1477" s="41">
        <v>0</v>
      </c>
      <c r="F1477">
        <f t="shared" si="47"/>
        <v>0</v>
      </c>
    </row>
    <row r="1478" spans="1:6" x14ac:dyDescent="0.3">
      <c r="A1478" t="str">
        <f t="shared" si="46"/>
        <v>EastAsia#AEZ1#ocr</v>
      </c>
      <c r="B1478" t="s">
        <v>1991</v>
      </c>
      <c r="C1478" t="s">
        <v>1976</v>
      </c>
      <c r="D1478" t="s">
        <v>1957</v>
      </c>
      <c r="E1478" s="41">
        <v>0</v>
      </c>
      <c r="F1478">
        <f t="shared" si="47"/>
        <v>0</v>
      </c>
    </row>
    <row r="1479" spans="1:6" x14ac:dyDescent="0.3">
      <c r="A1479" t="str">
        <f t="shared" si="46"/>
        <v>EastAsia#AEZ2#ocr</v>
      </c>
      <c r="B1479" t="s">
        <v>1991</v>
      </c>
      <c r="C1479" t="s">
        <v>1976</v>
      </c>
      <c r="D1479" t="s">
        <v>1958</v>
      </c>
      <c r="E1479" s="41">
        <v>0</v>
      </c>
      <c r="F1479">
        <f t="shared" si="47"/>
        <v>0</v>
      </c>
    </row>
    <row r="1480" spans="1:6" x14ac:dyDescent="0.3">
      <c r="A1480" t="str">
        <f t="shared" si="46"/>
        <v>EastAsia#AEZ3#ocr</v>
      </c>
      <c r="B1480" t="s">
        <v>1991</v>
      </c>
      <c r="C1480" t="s">
        <v>1976</v>
      </c>
      <c r="D1480" t="s">
        <v>1959</v>
      </c>
      <c r="E1480" s="41">
        <v>0</v>
      </c>
      <c r="F1480">
        <f t="shared" si="47"/>
        <v>0</v>
      </c>
    </row>
    <row r="1481" spans="1:6" x14ac:dyDescent="0.3">
      <c r="A1481" t="str">
        <f t="shared" si="46"/>
        <v>EastAsia#AEZ4#ocr</v>
      </c>
      <c r="B1481" t="s">
        <v>1991</v>
      </c>
      <c r="C1481" t="s">
        <v>1976</v>
      </c>
      <c r="D1481" t="s">
        <v>1960</v>
      </c>
      <c r="E1481" s="41">
        <v>0</v>
      </c>
      <c r="F1481">
        <f t="shared" si="47"/>
        <v>0</v>
      </c>
    </row>
    <row r="1482" spans="1:6" x14ac:dyDescent="0.3">
      <c r="A1482" t="str">
        <f t="shared" si="46"/>
        <v>EastAsia#AEZ5#ocr</v>
      </c>
      <c r="B1482" t="s">
        <v>1991</v>
      </c>
      <c r="C1482" t="s">
        <v>1976</v>
      </c>
      <c r="D1482" t="s">
        <v>1961</v>
      </c>
      <c r="E1482" s="41">
        <v>0.08</v>
      </c>
      <c r="F1482">
        <f t="shared" si="47"/>
        <v>80</v>
      </c>
    </row>
    <row r="1483" spans="1:6" x14ac:dyDescent="0.3">
      <c r="A1483" t="str">
        <f t="shared" si="46"/>
        <v>EastAsia#AEZ6#ocr</v>
      </c>
      <c r="B1483" t="s">
        <v>1991</v>
      </c>
      <c r="C1483" t="s">
        <v>1976</v>
      </c>
      <c r="D1483" t="s">
        <v>1962</v>
      </c>
      <c r="E1483" s="41">
        <v>7.47</v>
      </c>
      <c r="F1483">
        <f t="shared" si="47"/>
        <v>7470</v>
      </c>
    </row>
    <row r="1484" spans="1:6" x14ac:dyDescent="0.3">
      <c r="A1484" t="str">
        <f t="shared" si="46"/>
        <v>EastAsia#AEZ7#ocr</v>
      </c>
      <c r="B1484" t="s">
        <v>1991</v>
      </c>
      <c r="C1484" t="s">
        <v>1976</v>
      </c>
      <c r="D1484" t="s">
        <v>1963</v>
      </c>
      <c r="E1484" s="41">
        <v>0</v>
      </c>
      <c r="F1484">
        <f t="shared" si="47"/>
        <v>0</v>
      </c>
    </row>
    <row r="1485" spans="1:6" x14ac:dyDescent="0.3">
      <c r="A1485" t="str">
        <f t="shared" si="46"/>
        <v>EastAsia#AEZ8#ocr</v>
      </c>
      <c r="B1485" t="s">
        <v>1991</v>
      </c>
      <c r="C1485" t="s">
        <v>1976</v>
      </c>
      <c r="D1485" t="s">
        <v>1964</v>
      </c>
      <c r="E1485" s="41">
        <v>0</v>
      </c>
      <c r="F1485">
        <f t="shared" si="47"/>
        <v>0</v>
      </c>
    </row>
    <row r="1486" spans="1:6" x14ac:dyDescent="0.3">
      <c r="A1486" t="str">
        <f t="shared" si="46"/>
        <v>EastAsia#AEZ9#ocr</v>
      </c>
      <c r="B1486" t="s">
        <v>1991</v>
      </c>
      <c r="C1486" t="s">
        <v>1976</v>
      </c>
      <c r="D1486" t="s">
        <v>1965</v>
      </c>
      <c r="E1486" s="41">
        <v>3.25</v>
      </c>
      <c r="F1486">
        <f t="shared" si="47"/>
        <v>3250</v>
      </c>
    </row>
    <row r="1487" spans="1:6" x14ac:dyDescent="0.3">
      <c r="A1487" t="str">
        <f t="shared" si="46"/>
        <v>EastAsia#AEZ10#ocr</v>
      </c>
      <c r="B1487" t="s">
        <v>1991</v>
      </c>
      <c r="C1487" t="s">
        <v>1976</v>
      </c>
      <c r="D1487" t="s">
        <v>1966</v>
      </c>
      <c r="E1487" s="41">
        <v>46.96</v>
      </c>
      <c r="F1487">
        <f t="shared" si="47"/>
        <v>46960</v>
      </c>
    </row>
    <row r="1488" spans="1:6" x14ac:dyDescent="0.3">
      <c r="A1488" t="str">
        <f t="shared" si="46"/>
        <v>EastAsia#AEZ11#ocr</v>
      </c>
      <c r="B1488" t="s">
        <v>1991</v>
      </c>
      <c r="C1488" t="s">
        <v>1976</v>
      </c>
      <c r="D1488" t="s">
        <v>1967</v>
      </c>
      <c r="E1488" s="41">
        <v>10.99</v>
      </c>
      <c r="F1488">
        <f t="shared" si="47"/>
        <v>10990</v>
      </c>
    </row>
    <row r="1489" spans="1:6" x14ac:dyDescent="0.3">
      <c r="A1489" t="str">
        <f t="shared" si="46"/>
        <v>EastAsia#AEZ12#ocr</v>
      </c>
      <c r="B1489" t="s">
        <v>1991</v>
      </c>
      <c r="C1489" t="s">
        <v>1976</v>
      </c>
      <c r="D1489" t="s">
        <v>1968</v>
      </c>
      <c r="E1489" s="41">
        <v>15.26</v>
      </c>
      <c r="F1489">
        <f t="shared" si="47"/>
        <v>15260</v>
      </c>
    </row>
    <row r="1490" spans="1:6" x14ac:dyDescent="0.3">
      <c r="A1490" t="str">
        <f t="shared" si="46"/>
        <v>EastAsia#AEZ13#ocr</v>
      </c>
      <c r="B1490" t="s">
        <v>1991</v>
      </c>
      <c r="C1490" t="s">
        <v>1976</v>
      </c>
      <c r="D1490" t="s">
        <v>1969</v>
      </c>
      <c r="E1490" s="41">
        <v>0</v>
      </c>
      <c r="F1490">
        <f t="shared" si="47"/>
        <v>0</v>
      </c>
    </row>
    <row r="1491" spans="1:6" x14ac:dyDescent="0.3">
      <c r="A1491" t="str">
        <f t="shared" si="46"/>
        <v>EastAsia#AEZ14#ocr</v>
      </c>
      <c r="B1491" t="s">
        <v>1991</v>
      </c>
      <c r="C1491" t="s">
        <v>1976</v>
      </c>
      <c r="D1491" t="s">
        <v>1970</v>
      </c>
      <c r="E1491" s="41">
        <v>0</v>
      </c>
      <c r="F1491">
        <f t="shared" si="47"/>
        <v>0</v>
      </c>
    </row>
    <row r="1492" spans="1:6" x14ac:dyDescent="0.3">
      <c r="A1492" t="str">
        <f t="shared" si="46"/>
        <v>EastAsia#AEZ15#ocr</v>
      </c>
      <c r="B1492" t="s">
        <v>1991</v>
      </c>
      <c r="C1492" t="s">
        <v>1976</v>
      </c>
      <c r="D1492" t="s">
        <v>1971</v>
      </c>
      <c r="E1492" s="41">
        <v>1.56</v>
      </c>
      <c r="F1492">
        <f t="shared" si="47"/>
        <v>1560</v>
      </c>
    </row>
    <row r="1493" spans="1:6" x14ac:dyDescent="0.3">
      <c r="A1493" t="str">
        <f t="shared" si="46"/>
        <v>EastAsia#AEZ16#ocr</v>
      </c>
      <c r="B1493" t="s">
        <v>1991</v>
      </c>
      <c r="C1493" t="s">
        <v>1976</v>
      </c>
      <c r="D1493" t="s">
        <v>1972</v>
      </c>
      <c r="E1493" s="41">
        <v>0</v>
      </c>
      <c r="F1493">
        <f t="shared" si="47"/>
        <v>0</v>
      </c>
    </row>
    <row r="1494" spans="1:6" x14ac:dyDescent="0.3">
      <c r="A1494" t="str">
        <f t="shared" si="46"/>
        <v>EastAsia#AEZ17#ocr</v>
      </c>
      <c r="B1494" t="s">
        <v>1991</v>
      </c>
      <c r="C1494" t="s">
        <v>1976</v>
      </c>
      <c r="D1494" t="s">
        <v>1973</v>
      </c>
      <c r="E1494" s="41">
        <v>0</v>
      </c>
      <c r="F1494">
        <f t="shared" si="47"/>
        <v>0</v>
      </c>
    </row>
    <row r="1495" spans="1:6" x14ac:dyDescent="0.3">
      <c r="A1495" t="str">
        <f t="shared" si="46"/>
        <v>EastAsia#AEZ18#ocr</v>
      </c>
      <c r="B1495" t="s">
        <v>1991</v>
      </c>
      <c r="C1495" t="s">
        <v>1976</v>
      </c>
      <c r="D1495" t="s">
        <v>1974</v>
      </c>
      <c r="E1495" s="41">
        <v>0</v>
      </c>
      <c r="F1495">
        <f t="shared" si="47"/>
        <v>0</v>
      </c>
    </row>
    <row r="1496" spans="1:6" x14ac:dyDescent="0.3">
      <c r="A1496" t="str">
        <f t="shared" si="46"/>
        <v>EastAsia#AEZ1#osd</v>
      </c>
      <c r="B1496" t="s">
        <v>1991</v>
      </c>
      <c r="C1496" t="s">
        <v>1977</v>
      </c>
      <c r="D1496" t="s">
        <v>1957</v>
      </c>
      <c r="E1496" s="41">
        <v>0</v>
      </c>
      <c r="F1496">
        <f t="shared" si="47"/>
        <v>0</v>
      </c>
    </row>
    <row r="1497" spans="1:6" x14ac:dyDescent="0.3">
      <c r="A1497" t="str">
        <f t="shared" si="46"/>
        <v>EastAsia#AEZ2#osd</v>
      </c>
      <c r="B1497" t="s">
        <v>1991</v>
      </c>
      <c r="C1497" t="s">
        <v>1977</v>
      </c>
      <c r="D1497" t="s">
        <v>1958</v>
      </c>
      <c r="E1497" s="41">
        <v>0</v>
      </c>
      <c r="F1497">
        <f t="shared" si="47"/>
        <v>0</v>
      </c>
    </row>
    <row r="1498" spans="1:6" x14ac:dyDescent="0.3">
      <c r="A1498" t="str">
        <f t="shared" si="46"/>
        <v>EastAsia#AEZ3#osd</v>
      </c>
      <c r="B1498" t="s">
        <v>1991</v>
      </c>
      <c r="C1498" t="s">
        <v>1977</v>
      </c>
      <c r="D1498" t="s">
        <v>1959</v>
      </c>
      <c r="E1498" s="41">
        <v>0</v>
      </c>
      <c r="F1498">
        <f t="shared" si="47"/>
        <v>0</v>
      </c>
    </row>
    <row r="1499" spans="1:6" x14ac:dyDescent="0.3">
      <c r="A1499" t="str">
        <f t="shared" si="46"/>
        <v>EastAsia#AEZ4#osd</v>
      </c>
      <c r="B1499" t="s">
        <v>1991</v>
      </c>
      <c r="C1499" t="s">
        <v>1977</v>
      </c>
      <c r="D1499" t="s">
        <v>1960</v>
      </c>
      <c r="E1499" s="41">
        <v>0.38</v>
      </c>
      <c r="F1499">
        <f t="shared" si="47"/>
        <v>380</v>
      </c>
    </row>
    <row r="1500" spans="1:6" x14ac:dyDescent="0.3">
      <c r="A1500" t="str">
        <f t="shared" si="46"/>
        <v>EastAsia#AEZ5#osd</v>
      </c>
      <c r="B1500" t="s">
        <v>1991</v>
      </c>
      <c r="C1500" t="s">
        <v>1977</v>
      </c>
      <c r="D1500" t="s">
        <v>1961</v>
      </c>
      <c r="E1500" s="41">
        <v>4.6100000000000003</v>
      </c>
      <c r="F1500">
        <f t="shared" si="47"/>
        <v>4610</v>
      </c>
    </row>
    <row r="1501" spans="1:6" x14ac:dyDescent="0.3">
      <c r="A1501" t="str">
        <f t="shared" si="46"/>
        <v>EastAsia#AEZ6#osd</v>
      </c>
      <c r="B1501" t="s">
        <v>1991</v>
      </c>
      <c r="C1501" t="s">
        <v>1977</v>
      </c>
      <c r="D1501" t="s">
        <v>1962</v>
      </c>
      <c r="E1501" s="41">
        <v>13.59</v>
      </c>
      <c r="F1501">
        <f t="shared" si="47"/>
        <v>13590</v>
      </c>
    </row>
    <row r="1502" spans="1:6" x14ac:dyDescent="0.3">
      <c r="A1502" t="str">
        <f t="shared" si="46"/>
        <v>EastAsia#AEZ7#osd</v>
      </c>
      <c r="B1502" t="s">
        <v>1991</v>
      </c>
      <c r="C1502" t="s">
        <v>1977</v>
      </c>
      <c r="D1502" t="s">
        <v>1963</v>
      </c>
      <c r="E1502" s="41">
        <v>0.4</v>
      </c>
      <c r="F1502">
        <f t="shared" si="47"/>
        <v>400</v>
      </c>
    </row>
    <row r="1503" spans="1:6" x14ac:dyDescent="0.3">
      <c r="A1503" t="str">
        <f t="shared" si="46"/>
        <v>EastAsia#AEZ8#osd</v>
      </c>
      <c r="B1503" t="s">
        <v>1991</v>
      </c>
      <c r="C1503" t="s">
        <v>1977</v>
      </c>
      <c r="D1503" t="s">
        <v>1964</v>
      </c>
      <c r="E1503" s="41">
        <v>6.24</v>
      </c>
      <c r="F1503">
        <f t="shared" si="47"/>
        <v>6240</v>
      </c>
    </row>
    <row r="1504" spans="1:6" x14ac:dyDescent="0.3">
      <c r="A1504" t="str">
        <f t="shared" si="46"/>
        <v>EastAsia#AEZ9#osd</v>
      </c>
      <c r="B1504" t="s">
        <v>1991</v>
      </c>
      <c r="C1504" t="s">
        <v>1977</v>
      </c>
      <c r="D1504" t="s">
        <v>1965</v>
      </c>
      <c r="E1504" s="41">
        <v>27.92</v>
      </c>
      <c r="F1504">
        <f t="shared" si="47"/>
        <v>27920</v>
      </c>
    </row>
    <row r="1505" spans="1:6" x14ac:dyDescent="0.3">
      <c r="A1505" t="str">
        <f t="shared" si="46"/>
        <v>EastAsia#AEZ10#osd</v>
      </c>
      <c r="B1505" t="s">
        <v>1991</v>
      </c>
      <c r="C1505" t="s">
        <v>1977</v>
      </c>
      <c r="D1505" t="s">
        <v>1966</v>
      </c>
      <c r="E1505" s="41">
        <v>116.04</v>
      </c>
      <c r="F1505">
        <f t="shared" si="47"/>
        <v>116040</v>
      </c>
    </row>
    <row r="1506" spans="1:6" x14ac:dyDescent="0.3">
      <c r="A1506" t="str">
        <f t="shared" si="46"/>
        <v>EastAsia#AEZ11#osd</v>
      </c>
      <c r="B1506" t="s">
        <v>1991</v>
      </c>
      <c r="C1506" t="s">
        <v>1977</v>
      </c>
      <c r="D1506" t="s">
        <v>1967</v>
      </c>
      <c r="E1506" s="41">
        <v>27.09</v>
      </c>
      <c r="F1506">
        <f t="shared" si="47"/>
        <v>27090</v>
      </c>
    </row>
    <row r="1507" spans="1:6" x14ac:dyDescent="0.3">
      <c r="A1507" t="str">
        <f t="shared" si="46"/>
        <v>EastAsia#AEZ12#osd</v>
      </c>
      <c r="B1507" t="s">
        <v>1991</v>
      </c>
      <c r="C1507" t="s">
        <v>1977</v>
      </c>
      <c r="D1507" t="s">
        <v>1968</v>
      </c>
      <c r="E1507" s="41">
        <v>34</v>
      </c>
      <c r="F1507">
        <f t="shared" si="47"/>
        <v>34000</v>
      </c>
    </row>
    <row r="1508" spans="1:6" x14ac:dyDescent="0.3">
      <c r="A1508" t="str">
        <f t="shared" si="46"/>
        <v>EastAsia#AEZ13#osd</v>
      </c>
      <c r="B1508" t="s">
        <v>1991</v>
      </c>
      <c r="C1508" t="s">
        <v>1977</v>
      </c>
      <c r="D1508" t="s">
        <v>1969</v>
      </c>
      <c r="E1508" s="41">
        <v>1.96</v>
      </c>
      <c r="F1508">
        <f t="shared" si="47"/>
        <v>1960</v>
      </c>
    </row>
    <row r="1509" spans="1:6" x14ac:dyDescent="0.3">
      <c r="A1509" t="str">
        <f t="shared" si="46"/>
        <v>EastAsia#AEZ14#osd</v>
      </c>
      <c r="B1509" t="s">
        <v>1991</v>
      </c>
      <c r="C1509" t="s">
        <v>1977</v>
      </c>
      <c r="D1509" t="s">
        <v>1970</v>
      </c>
      <c r="E1509" s="41">
        <v>24.94</v>
      </c>
      <c r="F1509">
        <f t="shared" si="47"/>
        <v>24940</v>
      </c>
    </row>
    <row r="1510" spans="1:6" x14ac:dyDescent="0.3">
      <c r="A1510" t="str">
        <f t="shared" si="46"/>
        <v>EastAsia#AEZ15#osd</v>
      </c>
      <c r="B1510" t="s">
        <v>1991</v>
      </c>
      <c r="C1510" t="s">
        <v>1977</v>
      </c>
      <c r="D1510" t="s">
        <v>1971</v>
      </c>
      <c r="E1510" s="41">
        <v>21.8</v>
      </c>
      <c r="F1510">
        <f t="shared" si="47"/>
        <v>21800</v>
      </c>
    </row>
    <row r="1511" spans="1:6" x14ac:dyDescent="0.3">
      <c r="A1511" t="str">
        <f t="shared" si="46"/>
        <v>EastAsia#AEZ16#osd</v>
      </c>
      <c r="B1511" t="s">
        <v>1991</v>
      </c>
      <c r="C1511" t="s">
        <v>1977</v>
      </c>
      <c r="D1511" t="s">
        <v>1972</v>
      </c>
      <c r="E1511" s="41">
        <v>0</v>
      </c>
      <c r="F1511">
        <f t="shared" si="47"/>
        <v>0</v>
      </c>
    </row>
    <row r="1512" spans="1:6" x14ac:dyDescent="0.3">
      <c r="A1512" t="str">
        <f t="shared" si="46"/>
        <v>EastAsia#AEZ17#osd</v>
      </c>
      <c r="B1512" t="s">
        <v>1991</v>
      </c>
      <c r="C1512" t="s">
        <v>1977</v>
      </c>
      <c r="D1512" t="s">
        <v>1973</v>
      </c>
      <c r="E1512" s="41">
        <v>0</v>
      </c>
      <c r="F1512">
        <f t="shared" si="47"/>
        <v>0</v>
      </c>
    </row>
    <row r="1513" spans="1:6" x14ac:dyDescent="0.3">
      <c r="A1513" t="str">
        <f t="shared" si="46"/>
        <v>EastAsia#AEZ18#osd</v>
      </c>
      <c r="B1513" t="s">
        <v>1991</v>
      </c>
      <c r="C1513" t="s">
        <v>1977</v>
      </c>
      <c r="D1513" t="s">
        <v>1974</v>
      </c>
      <c r="E1513" s="41">
        <v>0</v>
      </c>
      <c r="F1513">
        <f t="shared" si="47"/>
        <v>0</v>
      </c>
    </row>
    <row r="1514" spans="1:6" x14ac:dyDescent="0.3">
      <c r="A1514" t="str">
        <f t="shared" si="46"/>
        <v>EastAsia#AEZ1#pdr</v>
      </c>
      <c r="B1514" t="s">
        <v>1991</v>
      </c>
      <c r="C1514" t="s">
        <v>1978</v>
      </c>
      <c r="D1514" t="s">
        <v>1957</v>
      </c>
      <c r="E1514" s="41">
        <v>0</v>
      </c>
      <c r="F1514">
        <f t="shared" si="47"/>
        <v>0</v>
      </c>
    </row>
    <row r="1515" spans="1:6" x14ac:dyDescent="0.3">
      <c r="A1515" t="str">
        <f t="shared" si="46"/>
        <v>EastAsia#AEZ2#pdr</v>
      </c>
      <c r="B1515" t="s">
        <v>1991</v>
      </c>
      <c r="C1515" t="s">
        <v>1978</v>
      </c>
      <c r="D1515" t="s">
        <v>1958</v>
      </c>
      <c r="E1515" s="41">
        <v>0</v>
      </c>
      <c r="F1515">
        <f t="shared" si="47"/>
        <v>0</v>
      </c>
    </row>
    <row r="1516" spans="1:6" x14ac:dyDescent="0.3">
      <c r="A1516" t="str">
        <f t="shared" si="46"/>
        <v>EastAsia#AEZ3#pdr</v>
      </c>
      <c r="B1516" t="s">
        <v>1991</v>
      </c>
      <c r="C1516" t="s">
        <v>1978</v>
      </c>
      <c r="D1516" t="s">
        <v>1959</v>
      </c>
      <c r="E1516" s="41">
        <v>0</v>
      </c>
      <c r="F1516">
        <f t="shared" si="47"/>
        <v>0</v>
      </c>
    </row>
    <row r="1517" spans="1:6" x14ac:dyDescent="0.3">
      <c r="A1517" t="str">
        <f t="shared" si="46"/>
        <v>EastAsia#AEZ4#pdr</v>
      </c>
      <c r="B1517" t="s">
        <v>1991</v>
      </c>
      <c r="C1517" t="s">
        <v>1978</v>
      </c>
      <c r="D1517" t="s">
        <v>1960</v>
      </c>
      <c r="E1517" s="41">
        <v>0</v>
      </c>
      <c r="F1517">
        <f t="shared" si="47"/>
        <v>0</v>
      </c>
    </row>
    <row r="1518" spans="1:6" x14ac:dyDescent="0.3">
      <c r="A1518" t="str">
        <f t="shared" si="46"/>
        <v>EastAsia#AEZ5#pdr</v>
      </c>
      <c r="B1518" t="s">
        <v>1991</v>
      </c>
      <c r="C1518" t="s">
        <v>1978</v>
      </c>
      <c r="D1518" t="s">
        <v>1961</v>
      </c>
      <c r="E1518" s="41">
        <v>1.0900000000000001</v>
      </c>
      <c r="F1518">
        <f t="shared" si="47"/>
        <v>1090</v>
      </c>
    </row>
    <row r="1519" spans="1:6" x14ac:dyDescent="0.3">
      <c r="A1519" t="str">
        <f t="shared" si="46"/>
        <v>EastAsia#AEZ6#pdr</v>
      </c>
      <c r="B1519" t="s">
        <v>1991</v>
      </c>
      <c r="C1519" t="s">
        <v>1978</v>
      </c>
      <c r="D1519" t="s">
        <v>1962</v>
      </c>
      <c r="E1519" s="41">
        <v>87.43</v>
      </c>
      <c r="F1519">
        <f t="shared" si="47"/>
        <v>87430</v>
      </c>
    </row>
    <row r="1520" spans="1:6" x14ac:dyDescent="0.3">
      <c r="A1520" t="str">
        <f t="shared" si="46"/>
        <v>EastAsia#AEZ7#pdr</v>
      </c>
      <c r="B1520" t="s">
        <v>1991</v>
      </c>
      <c r="C1520" t="s">
        <v>1978</v>
      </c>
      <c r="D1520" t="s">
        <v>1963</v>
      </c>
      <c r="E1520" s="41">
        <v>0</v>
      </c>
      <c r="F1520">
        <f t="shared" si="47"/>
        <v>0</v>
      </c>
    </row>
    <row r="1521" spans="1:6" x14ac:dyDescent="0.3">
      <c r="A1521" t="str">
        <f t="shared" si="46"/>
        <v>EastAsia#AEZ8#pdr</v>
      </c>
      <c r="B1521" t="s">
        <v>1991</v>
      </c>
      <c r="C1521" t="s">
        <v>1978</v>
      </c>
      <c r="D1521" t="s">
        <v>1964</v>
      </c>
      <c r="E1521" s="41">
        <v>0</v>
      </c>
      <c r="F1521">
        <f t="shared" si="47"/>
        <v>0</v>
      </c>
    </row>
    <row r="1522" spans="1:6" x14ac:dyDescent="0.3">
      <c r="A1522" t="str">
        <f t="shared" si="46"/>
        <v>EastAsia#AEZ9#pdr</v>
      </c>
      <c r="B1522" t="s">
        <v>1991</v>
      </c>
      <c r="C1522" t="s">
        <v>1978</v>
      </c>
      <c r="D1522" t="s">
        <v>1965</v>
      </c>
      <c r="E1522" s="41">
        <v>24.05</v>
      </c>
      <c r="F1522">
        <f t="shared" si="47"/>
        <v>24050</v>
      </c>
    </row>
    <row r="1523" spans="1:6" x14ac:dyDescent="0.3">
      <c r="A1523" t="str">
        <f t="shared" si="46"/>
        <v>EastAsia#AEZ10#pdr</v>
      </c>
      <c r="B1523" t="s">
        <v>1991</v>
      </c>
      <c r="C1523" t="s">
        <v>1978</v>
      </c>
      <c r="D1523" t="s">
        <v>1966</v>
      </c>
      <c r="E1523" s="41">
        <v>348.92</v>
      </c>
      <c r="F1523">
        <f t="shared" si="47"/>
        <v>348920</v>
      </c>
    </row>
    <row r="1524" spans="1:6" x14ac:dyDescent="0.3">
      <c r="A1524" t="str">
        <f t="shared" si="46"/>
        <v>EastAsia#AEZ11#pdr</v>
      </c>
      <c r="B1524" t="s">
        <v>1991</v>
      </c>
      <c r="C1524" t="s">
        <v>1978</v>
      </c>
      <c r="D1524" t="s">
        <v>1967</v>
      </c>
      <c r="E1524" s="41">
        <v>81.540000000000006</v>
      </c>
      <c r="F1524">
        <f t="shared" si="47"/>
        <v>81540</v>
      </c>
    </row>
    <row r="1525" spans="1:6" x14ac:dyDescent="0.3">
      <c r="A1525" t="str">
        <f t="shared" si="46"/>
        <v>EastAsia#AEZ12#pdr</v>
      </c>
      <c r="B1525" t="s">
        <v>1991</v>
      </c>
      <c r="C1525" t="s">
        <v>1978</v>
      </c>
      <c r="D1525" t="s">
        <v>1968</v>
      </c>
      <c r="E1525" s="41">
        <v>182.39</v>
      </c>
      <c r="F1525">
        <f t="shared" si="47"/>
        <v>182390</v>
      </c>
    </row>
    <row r="1526" spans="1:6" x14ac:dyDescent="0.3">
      <c r="A1526" t="str">
        <f t="shared" si="46"/>
        <v>EastAsia#AEZ13#pdr</v>
      </c>
      <c r="B1526" t="s">
        <v>1991</v>
      </c>
      <c r="C1526" t="s">
        <v>1978</v>
      </c>
      <c r="D1526" t="s">
        <v>1969</v>
      </c>
      <c r="E1526" s="41">
        <v>0</v>
      </c>
      <c r="F1526">
        <f t="shared" si="47"/>
        <v>0</v>
      </c>
    </row>
    <row r="1527" spans="1:6" x14ac:dyDescent="0.3">
      <c r="A1527" t="str">
        <f t="shared" si="46"/>
        <v>EastAsia#AEZ14#pdr</v>
      </c>
      <c r="B1527" t="s">
        <v>1991</v>
      </c>
      <c r="C1527" t="s">
        <v>1978</v>
      </c>
      <c r="D1527" t="s">
        <v>1970</v>
      </c>
      <c r="E1527" s="41">
        <v>0</v>
      </c>
      <c r="F1527">
        <f t="shared" si="47"/>
        <v>0</v>
      </c>
    </row>
    <row r="1528" spans="1:6" x14ac:dyDescent="0.3">
      <c r="A1528" t="str">
        <f t="shared" si="46"/>
        <v>EastAsia#AEZ15#pdr</v>
      </c>
      <c r="B1528" t="s">
        <v>1991</v>
      </c>
      <c r="C1528" t="s">
        <v>1978</v>
      </c>
      <c r="D1528" t="s">
        <v>1971</v>
      </c>
      <c r="E1528" s="41">
        <v>11.58</v>
      </c>
      <c r="F1528">
        <f t="shared" si="47"/>
        <v>11580</v>
      </c>
    </row>
    <row r="1529" spans="1:6" x14ac:dyDescent="0.3">
      <c r="A1529" t="str">
        <f t="shared" si="46"/>
        <v>EastAsia#AEZ16#pdr</v>
      </c>
      <c r="B1529" t="s">
        <v>1991</v>
      </c>
      <c r="C1529" t="s">
        <v>1978</v>
      </c>
      <c r="D1529" t="s">
        <v>1972</v>
      </c>
      <c r="E1529" s="41">
        <v>0</v>
      </c>
      <c r="F1529">
        <f t="shared" si="47"/>
        <v>0</v>
      </c>
    </row>
    <row r="1530" spans="1:6" x14ac:dyDescent="0.3">
      <c r="A1530" t="str">
        <f t="shared" si="46"/>
        <v>EastAsia#AEZ17#pdr</v>
      </c>
      <c r="B1530" t="s">
        <v>1991</v>
      </c>
      <c r="C1530" t="s">
        <v>1978</v>
      </c>
      <c r="D1530" t="s">
        <v>1973</v>
      </c>
      <c r="E1530" s="41">
        <v>0</v>
      </c>
      <c r="F1530">
        <f t="shared" si="47"/>
        <v>0</v>
      </c>
    </row>
    <row r="1531" spans="1:6" x14ac:dyDescent="0.3">
      <c r="A1531" t="str">
        <f t="shared" si="46"/>
        <v>EastAsia#AEZ18#pdr</v>
      </c>
      <c r="B1531" t="s">
        <v>1991</v>
      </c>
      <c r="C1531" t="s">
        <v>1978</v>
      </c>
      <c r="D1531" t="s">
        <v>1974</v>
      </c>
      <c r="E1531" s="41">
        <v>0</v>
      </c>
      <c r="F1531">
        <f t="shared" si="47"/>
        <v>0</v>
      </c>
    </row>
    <row r="1532" spans="1:6" x14ac:dyDescent="0.3">
      <c r="A1532" t="str">
        <f t="shared" si="46"/>
        <v>EastAsia#AEZ1#pfb</v>
      </c>
      <c r="B1532" t="s">
        <v>1991</v>
      </c>
      <c r="C1532" t="s">
        <v>1979</v>
      </c>
      <c r="D1532" t="s">
        <v>1957</v>
      </c>
      <c r="E1532" s="41">
        <v>0</v>
      </c>
      <c r="F1532">
        <f t="shared" si="47"/>
        <v>0</v>
      </c>
    </row>
    <row r="1533" spans="1:6" x14ac:dyDescent="0.3">
      <c r="A1533" t="str">
        <f t="shared" si="46"/>
        <v>EastAsia#AEZ2#pfb</v>
      </c>
      <c r="B1533" t="s">
        <v>1991</v>
      </c>
      <c r="C1533" t="s">
        <v>1979</v>
      </c>
      <c r="D1533" t="s">
        <v>1958</v>
      </c>
      <c r="E1533" s="41">
        <v>0</v>
      </c>
      <c r="F1533">
        <f t="shared" si="47"/>
        <v>0</v>
      </c>
    </row>
    <row r="1534" spans="1:6" x14ac:dyDescent="0.3">
      <c r="A1534" t="str">
        <f t="shared" si="46"/>
        <v>EastAsia#AEZ3#pfb</v>
      </c>
      <c r="B1534" t="s">
        <v>1991</v>
      </c>
      <c r="C1534" t="s">
        <v>1979</v>
      </c>
      <c r="D1534" t="s">
        <v>1959</v>
      </c>
      <c r="E1534" s="41">
        <v>0</v>
      </c>
      <c r="F1534">
        <f t="shared" si="47"/>
        <v>0</v>
      </c>
    </row>
    <row r="1535" spans="1:6" x14ac:dyDescent="0.3">
      <c r="A1535" t="str">
        <f t="shared" si="46"/>
        <v>EastAsia#AEZ4#pfb</v>
      </c>
      <c r="B1535" t="s">
        <v>1991</v>
      </c>
      <c r="C1535" t="s">
        <v>1979</v>
      </c>
      <c r="D1535" t="s">
        <v>1960</v>
      </c>
      <c r="E1535" s="41">
        <v>0</v>
      </c>
      <c r="F1535">
        <f t="shared" si="47"/>
        <v>0</v>
      </c>
    </row>
    <row r="1536" spans="1:6" x14ac:dyDescent="0.3">
      <c r="A1536" t="str">
        <f t="shared" si="46"/>
        <v>EastAsia#AEZ5#pfb</v>
      </c>
      <c r="B1536" t="s">
        <v>1991</v>
      </c>
      <c r="C1536" t="s">
        <v>1979</v>
      </c>
      <c r="D1536" t="s">
        <v>1961</v>
      </c>
      <c r="E1536" s="41">
        <v>0</v>
      </c>
      <c r="F1536">
        <f t="shared" si="47"/>
        <v>0</v>
      </c>
    </row>
    <row r="1537" spans="1:6" x14ac:dyDescent="0.3">
      <c r="A1537" t="str">
        <f t="shared" si="46"/>
        <v>EastAsia#AEZ6#pfb</v>
      </c>
      <c r="B1537" t="s">
        <v>1991</v>
      </c>
      <c r="C1537" t="s">
        <v>1979</v>
      </c>
      <c r="D1537" t="s">
        <v>1962</v>
      </c>
      <c r="E1537" s="41">
        <v>0</v>
      </c>
      <c r="F1537">
        <f t="shared" si="47"/>
        <v>0</v>
      </c>
    </row>
    <row r="1538" spans="1:6" x14ac:dyDescent="0.3">
      <c r="A1538" t="str">
        <f t="shared" si="46"/>
        <v>EastAsia#AEZ7#pfb</v>
      </c>
      <c r="B1538" t="s">
        <v>1991</v>
      </c>
      <c r="C1538" t="s">
        <v>1979</v>
      </c>
      <c r="D1538" t="s">
        <v>1963</v>
      </c>
      <c r="E1538" s="41">
        <v>0</v>
      </c>
      <c r="F1538">
        <f t="shared" si="47"/>
        <v>0</v>
      </c>
    </row>
    <row r="1539" spans="1:6" x14ac:dyDescent="0.3">
      <c r="A1539" t="str">
        <f t="shared" ref="A1539:A1602" si="48">_xlfn.CONCAT(B1539,"#",D1539,"#",C1539)</f>
        <v>EastAsia#AEZ8#pfb</v>
      </c>
      <c r="B1539" t="s">
        <v>1991</v>
      </c>
      <c r="C1539" t="s">
        <v>1979</v>
      </c>
      <c r="D1539" t="s">
        <v>1964</v>
      </c>
      <c r="E1539" s="41">
        <v>0</v>
      </c>
      <c r="F1539">
        <f t="shared" ref="F1539:F1602" si="49">E1539*1000</f>
        <v>0</v>
      </c>
    </row>
    <row r="1540" spans="1:6" x14ac:dyDescent="0.3">
      <c r="A1540" t="str">
        <f t="shared" si="48"/>
        <v>EastAsia#AEZ9#pfb</v>
      </c>
      <c r="B1540" t="s">
        <v>1991</v>
      </c>
      <c r="C1540" t="s">
        <v>1979</v>
      </c>
      <c r="D1540" t="s">
        <v>1965</v>
      </c>
      <c r="E1540" s="41">
        <v>2.09</v>
      </c>
      <c r="F1540">
        <f t="shared" si="49"/>
        <v>2090</v>
      </c>
    </row>
    <row r="1541" spans="1:6" x14ac:dyDescent="0.3">
      <c r="A1541" t="str">
        <f t="shared" si="48"/>
        <v>EastAsia#AEZ10#pfb</v>
      </c>
      <c r="B1541" t="s">
        <v>1991</v>
      </c>
      <c r="C1541" t="s">
        <v>1979</v>
      </c>
      <c r="D1541" t="s">
        <v>1966</v>
      </c>
      <c r="E1541" s="41">
        <v>30.21</v>
      </c>
      <c r="F1541">
        <f t="shared" si="49"/>
        <v>30210</v>
      </c>
    </row>
    <row r="1542" spans="1:6" x14ac:dyDescent="0.3">
      <c r="A1542" t="str">
        <f t="shared" si="48"/>
        <v>EastAsia#AEZ11#pfb</v>
      </c>
      <c r="B1542" t="s">
        <v>1991</v>
      </c>
      <c r="C1542" t="s">
        <v>1979</v>
      </c>
      <c r="D1542" t="s">
        <v>1967</v>
      </c>
      <c r="E1542" s="41">
        <v>7.05</v>
      </c>
      <c r="F1542">
        <f t="shared" si="49"/>
        <v>7050</v>
      </c>
    </row>
    <row r="1543" spans="1:6" x14ac:dyDescent="0.3">
      <c r="A1543" t="str">
        <f t="shared" si="48"/>
        <v>EastAsia#AEZ12#pfb</v>
      </c>
      <c r="B1543" t="s">
        <v>1991</v>
      </c>
      <c r="C1543" t="s">
        <v>1979</v>
      </c>
      <c r="D1543" t="s">
        <v>1968</v>
      </c>
      <c r="E1543" s="41">
        <v>0.04</v>
      </c>
      <c r="F1543">
        <f t="shared" si="49"/>
        <v>40</v>
      </c>
    </row>
    <row r="1544" spans="1:6" x14ac:dyDescent="0.3">
      <c r="A1544" t="str">
        <f t="shared" si="48"/>
        <v>EastAsia#AEZ13#pfb</v>
      </c>
      <c r="B1544" t="s">
        <v>1991</v>
      </c>
      <c r="C1544" t="s">
        <v>1979</v>
      </c>
      <c r="D1544" t="s">
        <v>1969</v>
      </c>
      <c r="E1544" s="41">
        <v>0</v>
      </c>
      <c r="F1544">
        <f t="shared" si="49"/>
        <v>0</v>
      </c>
    </row>
    <row r="1545" spans="1:6" x14ac:dyDescent="0.3">
      <c r="A1545" t="str">
        <f t="shared" si="48"/>
        <v>EastAsia#AEZ14#pfb</v>
      </c>
      <c r="B1545" t="s">
        <v>1991</v>
      </c>
      <c r="C1545" t="s">
        <v>1979</v>
      </c>
      <c r="D1545" t="s">
        <v>1970</v>
      </c>
      <c r="E1545" s="41">
        <v>0</v>
      </c>
      <c r="F1545">
        <f t="shared" si="49"/>
        <v>0</v>
      </c>
    </row>
    <row r="1546" spans="1:6" x14ac:dyDescent="0.3">
      <c r="A1546" t="str">
        <f t="shared" si="48"/>
        <v>EastAsia#AEZ15#pfb</v>
      </c>
      <c r="B1546" t="s">
        <v>1991</v>
      </c>
      <c r="C1546" t="s">
        <v>1979</v>
      </c>
      <c r="D1546" t="s">
        <v>1971</v>
      </c>
      <c r="E1546" s="41">
        <v>1</v>
      </c>
      <c r="F1546">
        <f t="shared" si="49"/>
        <v>1000</v>
      </c>
    </row>
    <row r="1547" spans="1:6" x14ac:dyDescent="0.3">
      <c r="A1547" t="str">
        <f t="shared" si="48"/>
        <v>EastAsia#AEZ16#pfb</v>
      </c>
      <c r="B1547" t="s">
        <v>1991</v>
      </c>
      <c r="C1547" t="s">
        <v>1979</v>
      </c>
      <c r="D1547" t="s">
        <v>1972</v>
      </c>
      <c r="E1547" s="41">
        <v>0</v>
      </c>
      <c r="F1547">
        <f t="shared" si="49"/>
        <v>0</v>
      </c>
    </row>
    <row r="1548" spans="1:6" x14ac:dyDescent="0.3">
      <c r="A1548" t="str">
        <f t="shared" si="48"/>
        <v>EastAsia#AEZ17#pfb</v>
      </c>
      <c r="B1548" t="s">
        <v>1991</v>
      </c>
      <c r="C1548" t="s">
        <v>1979</v>
      </c>
      <c r="D1548" t="s">
        <v>1973</v>
      </c>
      <c r="E1548" s="41">
        <v>0</v>
      </c>
      <c r="F1548">
        <f t="shared" si="49"/>
        <v>0</v>
      </c>
    </row>
    <row r="1549" spans="1:6" x14ac:dyDescent="0.3">
      <c r="A1549" t="str">
        <f t="shared" si="48"/>
        <v>EastAsia#AEZ18#pfb</v>
      </c>
      <c r="B1549" t="s">
        <v>1991</v>
      </c>
      <c r="C1549" t="s">
        <v>1979</v>
      </c>
      <c r="D1549" t="s">
        <v>1974</v>
      </c>
      <c r="E1549" s="41">
        <v>0</v>
      </c>
      <c r="F1549">
        <f t="shared" si="49"/>
        <v>0</v>
      </c>
    </row>
    <row r="1550" spans="1:6" x14ac:dyDescent="0.3">
      <c r="A1550" t="str">
        <f t="shared" si="48"/>
        <v>EastAsia#AEZ1#v_f</v>
      </c>
      <c r="B1550" t="s">
        <v>1991</v>
      </c>
      <c r="C1550" t="s">
        <v>1980</v>
      </c>
      <c r="D1550" t="s">
        <v>1957</v>
      </c>
      <c r="E1550" s="41">
        <v>0</v>
      </c>
      <c r="F1550">
        <f t="shared" si="49"/>
        <v>0</v>
      </c>
    </row>
    <row r="1551" spans="1:6" x14ac:dyDescent="0.3">
      <c r="A1551" t="str">
        <f t="shared" si="48"/>
        <v>EastAsia#AEZ2#v_f</v>
      </c>
      <c r="B1551" t="s">
        <v>1991</v>
      </c>
      <c r="C1551" t="s">
        <v>1980</v>
      </c>
      <c r="D1551" t="s">
        <v>1958</v>
      </c>
      <c r="E1551" s="41">
        <v>0</v>
      </c>
      <c r="F1551">
        <f t="shared" si="49"/>
        <v>0</v>
      </c>
    </row>
    <row r="1552" spans="1:6" x14ac:dyDescent="0.3">
      <c r="A1552" t="str">
        <f t="shared" si="48"/>
        <v>EastAsia#AEZ3#v_f</v>
      </c>
      <c r="B1552" t="s">
        <v>1991</v>
      </c>
      <c r="C1552" t="s">
        <v>1980</v>
      </c>
      <c r="D1552" t="s">
        <v>1959</v>
      </c>
      <c r="E1552" s="41">
        <v>0</v>
      </c>
      <c r="F1552">
        <f t="shared" si="49"/>
        <v>0</v>
      </c>
    </row>
    <row r="1553" spans="1:6" x14ac:dyDescent="0.3">
      <c r="A1553" t="str">
        <f t="shared" si="48"/>
        <v>EastAsia#AEZ4#v_f</v>
      </c>
      <c r="B1553" t="s">
        <v>1991</v>
      </c>
      <c r="C1553" t="s">
        <v>1980</v>
      </c>
      <c r="D1553" t="s">
        <v>1960</v>
      </c>
      <c r="E1553" s="41">
        <v>0</v>
      </c>
      <c r="F1553">
        <f t="shared" si="49"/>
        <v>0</v>
      </c>
    </row>
    <row r="1554" spans="1:6" x14ac:dyDescent="0.3">
      <c r="A1554" t="str">
        <f t="shared" si="48"/>
        <v>EastAsia#AEZ5#v_f</v>
      </c>
      <c r="B1554" t="s">
        <v>1991</v>
      </c>
      <c r="C1554" t="s">
        <v>1980</v>
      </c>
      <c r="D1554" t="s">
        <v>1961</v>
      </c>
      <c r="E1554" s="41">
        <v>1.24</v>
      </c>
      <c r="F1554">
        <f t="shared" si="49"/>
        <v>1240</v>
      </c>
    </row>
    <row r="1555" spans="1:6" x14ac:dyDescent="0.3">
      <c r="A1555" t="str">
        <f t="shared" si="48"/>
        <v>EastAsia#AEZ6#v_f</v>
      </c>
      <c r="B1555" t="s">
        <v>1991</v>
      </c>
      <c r="C1555" t="s">
        <v>1980</v>
      </c>
      <c r="D1555" t="s">
        <v>1962</v>
      </c>
      <c r="E1555" s="41">
        <v>106.14</v>
      </c>
      <c r="F1555">
        <f t="shared" si="49"/>
        <v>106140</v>
      </c>
    </row>
    <row r="1556" spans="1:6" x14ac:dyDescent="0.3">
      <c r="A1556" t="str">
        <f t="shared" si="48"/>
        <v>EastAsia#AEZ7#v_f</v>
      </c>
      <c r="B1556" t="s">
        <v>1991</v>
      </c>
      <c r="C1556" t="s">
        <v>1980</v>
      </c>
      <c r="D1556" t="s">
        <v>1963</v>
      </c>
      <c r="E1556" s="41">
        <v>0.77</v>
      </c>
      <c r="F1556">
        <f t="shared" si="49"/>
        <v>770</v>
      </c>
    </row>
    <row r="1557" spans="1:6" x14ac:dyDescent="0.3">
      <c r="A1557" t="str">
        <f t="shared" si="48"/>
        <v>EastAsia#AEZ8#v_f</v>
      </c>
      <c r="B1557" t="s">
        <v>1991</v>
      </c>
      <c r="C1557" t="s">
        <v>1980</v>
      </c>
      <c r="D1557" t="s">
        <v>1964</v>
      </c>
      <c r="E1557" s="41">
        <v>5.93</v>
      </c>
      <c r="F1557">
        <f t="shared" si="49"/>
        <v>5930</v>
      </c>
    </row>
    <row r="1558" spans="1:6" x14ac:dyDescent="0.3">
      <c r="A1558" t="str">
        <f t="shared" si="48"/>
        <v>EastAsia#AEZ9#v_f</v>
      </c>
      <c r="B1558" t="s">
        <v>1991</v>
      </c>
      <c r="C1558" t="s">
        <v>1980</v>
      </c>
      <c r="D1558" t="s">
        <v>1965</v>
      </c>
      <c r="E1558" s="41">
        <v>67.599999999999994</v>
      </c>
      <c r="F1558">
        <f t="shared" si="49"/>
        <v>67600</v>
      </c>
    </row>
    <row r="1559" spans="1:6" x14ac:dyDescent="0.3">
      <c r="A1559" t="str">
        <f t="shared" si="48"/>
        <v>EastAsia#AEZ10#v_f</v>
      </c>
      <c r="B1559" t="s">
        <v>1991</v>
      </c>
      <c r="C1559" t="s">
        <v>1980</v>
      </c>
      <c r="D1559" t="s">
        <v>1966</v>
      </c>
      <c r="E1559" s="41">
        <v>817.32</v>
      </c>
      <c r="F1559">
        <f t="shared" si="49"/>
        <v>817320</v>
      </c>
    </row>
    <row r="1560" spans="1:6" x14ac:dyDescent="0.3">
      <c r="A1560" t="str">
        <f t="shared" si="48"/>
        <v>EastAsia#AEZ11#v_f</v>
      </c>
      <c r="B1560" t="s">
        <v>1991</v>
      </c>
      <c r="C1560" t="s">
        <v>1980</v>
      </c>
      <c r="D1560" t="s">
        <v>1967</v>
      </c>
      <c r="E1560" s="41">
        <v>191.14</v>
      </c>
      <c r="F1560">
        <f t="shared" si="49"/>
        <v>191140</v>
      </c>
    </row>
    <row r="1561" spans="1:6" x14ac:dyDescent="0.3">
      <c r="A1561" t="str">
        <f t="shared" si="48"/>
        <v>EastAsia#AEZ12#v_f</v>
      </c>
      <c r="B1561" t="s">
        <v>1991</v>
      </c>
      <c r="C1561" t="s">
        <v>1980</v>
      </c>
      <c r="D1561" t="s">
        <v>1968</v>
      </c>
      <c r="E1561" s="41">
        <v>226.69</v>
      </c>
      <c r="F1561">
        <f t="shared" si="49"/>
        <v>226690</v>
      </c>
    </row>
    <row r="1562" spans="1:6" x14ac:dyDescent="0.3">
      <c r="A1562" t="str">
        <f t="shared" si="48"/>
        <v>EastAsia#AEZ13#v_f</v>
      </c>
      <c r="B1562" t="s">
        <v>1991</v>
      </c>
      <c r="C1562" t="s">
        <v>1980</v>
      </c>
      <c r="D1562" t="s">
        <v>1969</v>
      </c>
      <c r="E1562" s="41">
        <v>0.15</v>
      </c>
      <c r="F1562">
        <f t="shared" si="49"/>
        <v>150</v>
      </c>
    </row>
    <row r="1563" spans="1:6" x14ac:dyDescent="0.3">
      <c r="A1563" t="str">
        <f t="shared" si="48"/>
        <v>EastAsia#AEZ14#v_f</v>
      </c>
      <c r="B1563" t="s">
        <v>1991</v>
      </c>
      <c r="C1563" t="s">
        <v>1980</v>
      </c>
      <c r="D1563" t="s">
        <v>1970</v>
      </c>
      <c r="E1563" s="41">
        <v>3.59</v>
      </c>
      <c r="F1563">
        <f t="shared" si="49"/>
        <v>3590</v>
      </c>
    </row>
    <row r="1564" spans="1:6" x14ac:dyDescent="0.3">
      <c r="A1564" t="str">
        <f t="shared" si="48"/>
        <v>EastAsia#AEZ15#v_f</v>
      </c>
      <c r="B1564" t="s">
        <v>1991</v>
      </c>
      <c r="C1564" t="s">
        <v>1980</v>
      </c>
      <c r="D1564" t="s">
        <v>1971</v>
      </c>
      <c r="E1564" s="41">
        <v>41.33</v>
      </c>
      <c r="F1564">
        <f t="shared" si="49"/>
        <v>41330</v>
      </c>
    </row>
    <row r="1565" spans="1:6" x14ac:dyDescent="0.3">
      <c r="A1565" t="str">
        <f t="shared" si="48"/>
        <v>EastAsia#AEZ16#v_f</v>
      </c>
      <c r="B1565" t="s">
        <v>1991</v>
      </c>
      <c r="C1565" t="s">
        <v>1980</v>
      </c>
      <c r="D1565" t="s">
        <v>1972</v>
      </c>
      <c r="E1565" s="41">
        <v>0</v>
      </c>
      <c r="F1565">
        <f t="shared" si="49"/>
        <v>0</v>
      </c>
    </row>
    <row r="1566" spans="1:6" x14ac:dyDescent="0.3">
      <c r="A1566" t="str">
        <f t="shared" si="48"/>
        <v>EastAsia#AEZ17#v_f</v>
      </c>
      <c r="B1566" t="s">
        <v>1991</v>
      </c>
      <c r="C1566" t="s">
        <v>1980</v>
      </c>
      <c r="D1566" t="s">
        <v>1973</v>
      </c>
      <c r="E1566" s="41">
        <v>0</v>
      </c>
      <c r="F1566">
        <f t="shared" si="49"/>
        <v>0</v>
      </c>
    </row>
    <row r="1567" spans="1:6" x14ac:dyDescent="0.3">
      <c r="A1567" t="str">
        <f t="shared" si="48"/>
        <v>EastAsia#AEZ18#v_f</v>
      </c>
      <c r="B1567" t="s">
        <v>1991</v>
      </c>
      <c r="C1567" t="s">
        <v>1980</v>
      </c>
      <c r="D1567" t="s">
        <v>1974</v>
      </c>
      <c r="E1567" s="41">
        <v>0</v>
      </c>
      <c r="F1567">
        <f t="shared" si="49"/>
        <v>0</v>
      </c>
    </row>
    <row r="1568" spans="1:6" x14ac:dyDescent="0.3">
      <c r="A1568" t="str">
        <f t="shared" si="48"/>
        <v>EastAsia#AEZ1#wht</v>
      </c>
      <c r="B1568" t="s">
        <v>1991</v>
      </c>
      <c r="C1568" t="s">
        <v>1981</v>
      </c>
      <c r="D1568" t="s">
        <v>1957</v>
      </c>
      <c r="E1568" s="41">
        <v>0</v>
      </c>
      <c r="F1568">
        <f t="shared" si="49"/>
        <v>0</v>
      </c>
    </row>
    <row r="1569" spans="1:6" x14ac:dyDescent="0.3">
      <c r="A1569" t="str">
        <f t="shared" si="48"/>
        <v>EastAsia#AEZ2#wht</v>
      </c>
      <c r="B1569" t="s">
        <v>1991</v>
      </c>
      <c r="C1569" t="s">
        <v>1981</v>
      </c>
      <c r="D1569" t="s">
        <v>1958</v>
      </c>
      <c r="E1569" s="41">
        <v>0</v>
      </c>
      <c r="F1569">
        <f t="shared" si="49"/>
        <v>0</v>
      </c>
    </row>
    <row r="1570" spans="1:6" x14ac:dyDescent="0.3">
      <c r="A1570" t="str">
        <f t="shared" si="48"/>
        <v>EastAsia#AEZ3#wht</v>
      </c>
      <c r="B1570" t="s">
        <v>1991</v>
      </c>
      <c r="C1570" t="s">
        <v>1981</v>
      </c>
      <c r="D1570" t="s">
        <v>1959</v>
      </c>
      <c r="E1570" s="41">
        <v>0</v>
      </c>
      <c r="F1570">
        <f t="shared" si="49"/>
        <v>0</v>
      </c>
    </row>
    <row r="1571" spans="1:6" x14ac:dyDescent="0.3">
      <c r="A1571" t="str">
        <f t="shared" si="48"/>
        <v>EastAsia#AEZ4#wht</v>
      </c>
      <c r="B1571" t="s">
        <v>1991</v>
      </c>
      <c r="C1571" t="s">
        <v>1981</v>
      </c>
      <c r="D1571" t="s">
        <v>1960</v>
      </c>
      <c r="E1571" s="41">
        <v>0</v>
      </c>
      <c r="F1571">
        <f t="shared" si="49"/>
        <v>0</v>
      </c>
    </row>
    <row r="1572" spans="1:6" x14ac:dyDescent="0.3">
      <c r="A1572" t="str">
        <f t="shared" si="48"/>
        <v>EastAsia#AEZ5#wht</v>
      </c>
      <c r="B1572" t="s">
        <v>1991</v>
      </c>
      <c r="C1572" t="s">
        <v>1981</v>
      </c>
      <c r="D1572" t="s">
        <v>1961</v>
      </c>
      <c r="E1572" s="41">
        <v>0</v>
      </c>
      <c r="F1572">
        <f t="shared" si="49"/>
        <v>0</v>
      </c>
    </row>
    <row r="1573" spans="1:6" x14ac:dyDescent="0.3">
      <c r="A1573" t="str">
        <f t="shared" si="48"/>
        <v>EastAsia#AEZ6#wht</v>
      </c>
      <c r="B1573" t="s">
        <v>1991</v>
      </c>
      <c r="C1573" t="s">
        <v>1981</v>
      </c>
      <c r="D1573" t="s">
        <v>1962</v>
      </c>
      <c r="E1573" s="41">
        <v>0</v>
      </c>
      <c r="F1573">
        <f t="shared" si="49"/>
        <v>0</v>
      </c>
    </row>
    <row r="1574" spans="1:6" x14ac:dyDescent="0.3">
      <c r="A1574" t="str">
        <f t="shared" si="48"/>
        <v>EastAsia#AEZ7#wht</v>
      </c>
      <c r="B1574" t="s">
        <v>1991</v>
      </c>
      <c r="C1574" t="s">
        <v>1981</v>
      </c>
      <c r="D1574" t="s">
        <v>1963</v>
      </c>
      <c r="E1574" s="41">
        <v>6.91</v>
      </c>
      <c r="F1574">
        <f t="shared" si="49"/>
        <v>6910</v>
      </c>
    </row>
    <row r="1575" spans="1:6" x14ac:dyDescent="0.3">
      <c r="A1575" t="str">
        <f t="shared" si="48"/>
        <v>EastAsia#AEZ8#wht</v>
      </c>
      <c r="B1575" t="s">
        <v>1991</v>
      </c>
      <c r="C1575" t="s">
        <v>1981</v>
      </c>
      <c r="D1575" t="s">
        <v>1964</v>
      </c>
      <c r="E1575" s="41">
        <v>53.68</v>
      </c>
      <c r="F1575">
        <f t="shared" si="49"/>
        <v>53680</v>
      </c>
    </row>
    <row r="1576" spans="1:6" x14ac:dyDescent="0.3">
      <c r="A1576" t="str">
        <f t="shared" si="48"/>
        <v>EastAsia#AEZ9#wht</v>
      </c>
      <c r="B1576" t="s">
        <v>1991</v>
      </c>
      <c r="C1576" t="s">
        <v>1981</v>
      </c>
      <c r="D1576" t="s">
        <v>1965</v>
      </c>
      <c r="E1576" s="41">
        <v>103.88</v>
      </c>
      <c r="F1576">
        <f t="shared" si="49"/>
        <v>103880</v>
      </c>
    </row>
    <row r="1577" spans="1:6" x14ac:dyDescent="0.3">
      <c r="A1577" t="str">
        <f t="shared" si="48"/>
        <v>EastAsia#AEZ10#wht</v>
      </c>
      <c r="B1577" t="s">
        <v>1991</v>
      </c>
      <c r="C1577" t="s">
        <v>1981</v>
      </c>
      <c r="D1577" t="s">
        <v>1966</v>
      </c>
      <c r="E1577" s="41">
        <v>53.42</v>
      </c>
      <c r="F1577">
        <f t="shared" si="49"/>
        <v>53420</v>
      </c>
    </row>
    <row r="1578" spans="1:6" x14ac:dyDescent="0.3">
      <c r="A1578" t="str">
        <f t="shared" si="48"/>
        <v>EastAsia#AEZ11#wht</v>
      </c>
      <c r="B1578" t="s">
        <v>1991</v>
      </c>
      <c r="C1578" t="s">
        <v>1981</v>
      </c>
      <c r="D1578" t="s">
        <v>1967</v>
      </c>
      <c r="E1578" s="41">
        <v>12.46</v>
      </c>
      <c r="F1578">
        <f t="shared" si="49"/>
        <v>12460</v>
      </c>
    </row>
    <row r="1579" spans="1:6" x14ac:dyDescent="0.3">
      <c r="A1579" t="str">
        <f t="shared" si="48"/>
        <v>EastAsia#AEZ12#wht</v>
      </c>
      <c r="B1579" t="s">
        <v>1991</v>
      </c>
      <c r="C1579" t="s">
        <v>1981</v>
      </c>
      <c r="D1579" t="s">
        <v>1968</v>
      </c>
      <c r="E1579" s="41">
        <v>2.56</v>
      </c>
      <c r="F1579">
        <f t="shared" si="49"/>
        <v>2560</v>
      </c>
    </row>
    <row r="1580" spans="1:6" x14ac:dyDescent="0.3">
      <c r="A1580" t="str">
        <f t="shared" si="48"/>
        <v>EastAsia#AEZ13#wht</v>
      </c>
      <c r="B1580" t="s">
        <v>1991</v>
      </c>
      <c r="C1580" t="s">
        <v>1981</v>
      </c>
      <c r="D1580" t="s">
        <v>1969</v>
      </c>
      <c r="E1580" s="41">
        <v>1.38</v>
      </c>
      <c r="F1580">
        <f t="shared" si="49"/>
        <v>1380</v>
      </c>
    </row>
    <row r="1581" spans="1:6" x14ac:dyDescent="0.3">
      <c r="A1581" t="str">
        <f t="shared" si="48"/>
        <v>EastAsia#AEZ14#wht</v>
      </c>
      <c r="B1581" t="s">
        <v>1991</v>
      </c>
      <c r="C1581" t="s">
        <v>1981</v>
      </c>
      <c r="D1581" t="s">
        <v>1970</v>
      </c>
      <c r="E1581" s="41">
        <v>31.97</v>
      </c>
      <c r="F1581">
        <f t="shared" si="49"/>
        <v>31970</v>
      </c>
    </row>
    <row r="1582" spans="1:6" x14ac:dyDescent="0.3">
      <c r="A1582" t="str">
        <f t="shared" si="48"/>
        <v>EastAsia#AEZ15#wht</v>
      </c>
      <c r="B1582" t="s">
        <v>1991</v>
      </c>
      <c r="C1582" t="s">
        <v>1981</v>
      </c>
      <c r="D1582" t="s">
        <v>1971</v>
      </c>
      <c r="E1582" s="41">
        <v>128.69</v>
      </c>
      <c r="F1582">
        <f t="shared" si="49"/>
        <v>128690</v>
      </c>
    </row>
    <row r="1583" spans="1:6" x14ac:dyDescent="0.3">
      <c r="A1583" t="str">
        <f t="shared" si="48"/>
        <v>EastAsia#AEZ16#wht</v>
      </c>
      <c r="B1583" t="s">
        <v>1991</v>
      </c>
      <c r="C1583" t="s">
        <v>1981</v>
      </c>
      <c r="D1583" t="s">
        <v>1972</v>
      </c>
      <c r="E1583" s="41">
        <v>0</v>
      </c>
      <c r="F1583">
        <f t="shared" si="49"/>
        <v>0</v>
      </c>
    </row>
    <row r="1584" spans="1:6" x14ac:dyDescent="0.3">
      <c r="A1584" t="str">
        <f t="shared" si="48"/>
        <v>EastAsia#AEZ17#wht</v>
      </c>
      <c r="B1584" t="s">
        <v>1991</v>
      </c>
      <c r="C1584" t="s">
        <v>1981</v>
      </c>
      <c r="D1584" t="s">
        <v>1973</v>
      </c>
      <c r="E1584" s="41">
        <v>0</v>
      </c>
      <c r="F1584">
        <f t="shared" si="49"/>
        <v>0</v>
      </c>
    </row>
    <row r="1585" spans="1:6" x14ac:dyDescent="0.3">
      <c r="A1585" t="str">
        <f t="shared" si="48"/>
        <v>EastAsia#AEZ18#wht</v>
      </c>
      <c r="B1585" t="s">
        <v>1991</v>
      </c>
      <c r="C1585" t="s">
        <v>1981</v>
      </c>
      <c r="D1585" t="s">
        <v>1974</v>
      </c>
      <c r="E1585" s="41">
        <v>0</v>
      </c>
      <c r="F1585">
        <f t="shared" si="49"/>
        <v>0</v>
      </c>
    </row>
    <row r="1586" spans="1:6" x14ac:dyDescent="0.3">
      <c r="A1586" t="str">
        <f t="shared" si="48"/>
        <v>EFTA#AEZ1#c_b</v>
      </c>
      <c r="B1586" t="s">
        <v>1992</v>
      </c>
      <c r="C1586" t="s">
        <v>1956</v>
      </c>
      <c r="D1586" t="s">
        <v>1957</v>
      </c>
      <c r="E1586" s="41">
        <v>0</v>
      </c>
      <c r="F1586">
        <f t="shared" si="49"/>
        <v>0</v>
      </c>
    </row>
    <row r="1587" spans="1:6" x14ac:dyDescent="0.3">
      <c r="A1587" t="str">
        <f t="shared" si="48"/>
        <v>EFTA#AEZ2#c_b</v>
      </c>
      <c r="B1587" t="s">
        <v>1992</v>
      </c>
      <c r="C1587" t="s">
        <v>1956</v>
      </c>
      <c r="D1587" t="s">
        <v>1958</v>
      </c>
      <c r="E1587" s="41">
        <v>0</v>
      </c>
      <c r="F1587">
        <f t="shared" si="49"/>
        <v>0</v>
      </c>
    </row>
    <row r="1588" spans="1:6" x14ac:dyDescent="0.3">
      <c r="A1588" t="str">
        <f t="shared" si="48"/>
        <v>EFTA#AEZ3#c_b</v>
      </c>
      <c r="B1588" t="s">
        <v>1992</v>
      </c>
      <c r="C1588" t="s">
        <v>1956</v>
      </c>
      <c r="D1588" t="s">
        <v>1959</v>
      </c>
      <c r="E1588" s="41">
        <v>0</v>
      </c>
      <c r="F1588">
        <f t="shared" si="49"/>
        <v>0</v>
      </c>
    </row>
    <row r="1589" spans="1:6" x14ac:dyDescent="0.3">
      <c r="A1589" t="str">
        <f t="shared" si="48"/>
        <v>EFTA#AEZ4#c_b</v>
      </c>
      <c r="B1589" t="s">
        <v>1992</v>
      </c>
      <c r="C1589" t="s">
        <v>1956</v>
      </c>
      <c r="D1589" t="s">
        <v>1960</v>
      </c>
      <c r="E1589" s="41">
        <v>0</v>
      </c>
      <c r="F1589">
        <f t="shared" si="49"/>
        <v>0</v>
      </c>
    </row>
    <row r="1590" spans="1:6" x14ac:dyDescent="0.3">
      <c r="A1590" t="str">
        <f t="shared" si="48"/>
        <v>EFTA#AEZ5#c_b</v>
      </c>
      <c r="B1590" t="s">
        <v>1992</v>
      </c>
      <c r="C1590" t="s">
        <v>1956</v>
      </c>
      <c r="D1590" t="s">
        <v>1961</v>
      </c>
      <c r="E1590" s="41">
        <v>0</v>
      </c>
      <c r="F1590">
        <f t="shared" si="49"/>
        <v>0</v>
      </c>
    </row>
    <row r="1591" spans="1:6" x14ac:dyDescent="0.3">
      <c r="A1591" t="str">
        <f t="shared" si="48"/>
        <v>EFTA#AEZ6#c_b</v>
      </c>
      <c r="B1591" t="s">
        <v>1992</v>
      </c>
      <c r="C1591" t="s">
        <v>1956</v>
      </c>
      <c r="D1591" t="s">
        <v>1962</v>
      </c>
      <c r="E1591" s="41">
        <v>0</v>
      </c>
      <c r="F1591">
        <f t="shared" si="49"/>
        <v>0</v>
      </c>
    </row>
    <row r="1592" spans="1:6" x14ac:dyDescent="0.3">
      <c r="A1592" t="str">
        <f t="shared" si="48"/>
        <v>EFTA#AEZ7#c_b</v>
      </c>
      <c r="B1592" t="s">
        <v>1992</v>
      </c>
      <c r="C1592" t="s">
        <v>1956</v>
      </c>
      <c r="D1592" t="s">
        <v>1963</v>
      </c>
      <c r="E1592" s="41">
        <v>0</v>
      </c>
      <c r="F1592">
        <f t="shared" si="49"/>
        <v>0</v>
      </c>
    </row>
    <row r="1593" spans="1:6" x14ac:dyDescent="0.3">
      <c r="A1593" t="str">
        <f t="shared" si="48"/>
        <v>EFTA#AEZ8#c_b</v>
      </c>
      <c r="B1593" t="s">
        <v>1992</v>
      </c>
      <c r="C1593" t="s">
        <v>1956</v>
      </c>
      <c r="D1593" t="s">
        <v>1964</v>
      </c>
      <c r="E1593" s="41">
        <v>0</v>
      </c>
      <c r="F1593">
        <f t="shared" si="49"/>
        <v>0</v>
      </c>
    </row>
    <row r="1594" spans="1:6" x14ac:dyDescent="0.3">
      <c r="A1594" t="str">
        <f t="shared" si="48"/>
        <v>EFTA#AEZ9#c_b</v>
      </c>
      <c r="B1594" t="s">
        <v>1992</v>
      </c>
      <c r="C1594" t="s">
        <v>1956</v>
      </c>
      <c r="D1594" t="s">
        <v>1965</v>
      </c>
      <c r="E1594" s="41">
        <v>0.02</v>
      </c>
      <c r="F1594">
        <f t="shared" si="49"/>
        <v>20</v>
      </c>
    </row>
    <row r="1595" spans="1:6" x14ac:dyDescent="0.3">
      <c r="A1595" t="str">
        <f t="shared" si="48"/>
        <v>EFTA#AEZ10#c_b</v>
      </c>
      <c r="B1595" t="s">
        <v>1992</v>
      </c>
      <c r="C1595" t="s">
        <v>1956</v>
      </c>
      <c r="D1595" t="s">
        <v>1966</v>
      </c>
      <c r="E1595" s="41">
        <v>5.6</v>
      </c>
      <c r="F1595">
        <f t="shared" si="49"/>
        <v>5600</v>
      </c>
    </row>
    <row r="1596" spans="1:6" x14ac:dyDescent="0.3">
      <c r="A1596" t="str">
        <f t="shared" si="48"/>
        <v>EFTA#AEZ11#c_b</v>
      </c>
      <c r="B1596" t="s">
        <v>1992</v>
      </c>
      <c r="C1596" t="s">
        <v>1956</v>
      </c>
      <c r="D1596" t="s">
        <v>1967</v>
      </c>
      <c r="E1596" s="41">
        <v>9.77</v>
      </c>
      <c r="F1596">
        <f t="shared" si="49"/>
        <v>9770</v>
      </c>
    </row>
    <row r="1597" spans="1:6" x14ac:dyDescent="0.3">
      <c r="A1597" t="str">
        <f t="shared" si="48"/>
        <v>EFTA#AEZ12#c_b</v>
      </c>
      <c r="B1597" t="s">
        <v>1992</v>
      </c>
      <c r="C1597" t="s">
        <v>1956</v>
      </c>
      <c r="D1597" t="s">
        <v>1968</v>
      </c>
      <c r="E1597" s="41">
        <v>0</v>
      </c>
      <c r="F1597">
        <f t="shared" si="49"/>
        <v>0</v>
      </c>
    </row>
    <row r="1598" spans="1:6" x14ac:dyDescent="0.3">
      <c r="A1598" t="str">
        <f t="shared" si="48"/>
        <v>EFTA#AEZ13#c_b</v>
      </c>
      <c r="B1598" t="s">
        <v>1992</v>
      </c>
      <c r="C1598" t="s">
        <v>1956</v>
      </c>
      <c r="D1598" t="s">
        <v>1969</v>
      </c>
      <c r="E1598" s="41">
        <v>0.04</v>
      </c>
      <c r="F1598">
        <f t="shared" si="49"/>
        <v>40</v>
      </c>
    </row>
    <row r="1599" spans="1:6" x14ac:dyDescent="0.3">
      <c r="A1599" t="str">
        <f t="shared" si="48"/>
        <v>EFTA#AEZ14#c_b</v>
      </c>
      <c r="B1599" t="s">
        <v>1992</v>
      </c>
      <c r="C1599" t="s">
        <v>1956</v>
      </c>
      <c r="D1599" t="s">
        <v>1970</v>
      </c>
      <c r="E1599" s="41">
        <v>0.31</v>
      </c>
      <c r="F1599">
        <f t="shared" si="49"/>
        <v>310</v>
      </c>
    </row>
    <row r="1600" spans="1:6" x14ac:dyDescent="0.3">
      <c r="A1600" t="str">
        <f t="shared" si="48"/>
        <v>EFTA#AEZ15#c_b</v>
      </c>
      <c r="B1600" t="s">
        <v>1992</v>
      </c>
      <c r="C1600" t="s">
        <v>1956</v>
      </c>
      <c r="D1600" t="s">
        <v>1971</v>
      </c>
      <c r="E1600" s="41">
        <v>1.52</v>
      </c>
      <c r="F1600">
        <f t="shared" si="49"/>
        <v>1520</v>
      </c>
    </row>
    <row r="1601" spans="1:6" x14ac:dyDescent="0.3">
      <c r="A1601" t="str">
        <f t="shared" si="48"/>
        <v>EFTA#AEZ16#c_b</v>
      </c>
      <c r="B1601" t="s">
        <v>1992</v>
      </c>
      <c r="C1601" t="s">
        <v>1956</v>
      </c>
      <c r="D1601" t="s">
        <v>1972</v>
      </c>
      <c r="E1601" s="41">
        <v>0.3</v>
      </c>
      <c r="F1601">
        <f t="shared" si="49"/>
        <v>300</v>
      </c>
    </row>
    <row r="1602" spans="1:6" x14ac:dyDescent="0.3">
      <c r="A1602" t="str">
        <f t="shared" si="48"/>
        <v>EFTA#AEZ17#c_b</v>
      </c>
      <c r="B1602" t="s">
        <v>1992</v>
      </c>
      <c r="C1602" t="s">
        <v>1956</v>
      </c>
      <c r="D1602" t="s">
        <v>1973</v>
      </c>
      <c r="E1602" s="41">
        <v>0</v>
      </c>
      <c r="F1602">
        <f t="shared" si="49"/>
        <v>0</v>
      </c>
    </row>
    <row r="1603" spans="1:6" x14ac:dyDescent="0.3">
      <c r="A1603" t="str">
        <f t="shared" ref="A1603:A1666" si="50">_xlfn.CONCAT(B1603,"#",D1603,"#",C1603)</f>
        <v>EFTA#AEZ18#c_b</v>
      </c>
      <c r="B1603" t="s">
        <v>1992</v>
      </c>
      <c r="C1603" t="s">
        <v>1956</v>
      </c>
      <c r="D1603" t="s">
        <v>1974</v>
      </c>
      <c r="E1603" s="41">
        <v>0</v>
      </c>
      <c r="F1603">
        <f t="shared" ref="F1603:F1666" si="51">E1603*1000</f>
        <v>0</v>
      </c>
    </row>
    <row r="1604" spans="1:6" x14ac:dyDescent="0.3">
      <c r="A1604" t="str">
        <f t="shared" si="50"/>
        <v>EFTA#AEZ1#gro</v>
      </c>
      <c r="B1604" t="s">
        <v>1992</v>
      </c>
      <c r="C1604" t="s">
        <v>1975</v>
      </c>
      <c r="D1604" t="s">
        <v>1957</v>
      </c>
      <c r="E1604" s="41">
        <v>0</v>
      </c>
      <c r="F1604">
        <f t="shared" si="51"/>
        <v>0</v>
      </c>
    </row>
    <row r="1605" spans="1:6" x14ac:dyDescent="0.3">
      <c r="A1605" t="str">
        <f t="shared" si="50"/>
        <v>EFTA#AEZ2#gro</v>
      </c>
      <c r="B1605" t="s">
        <v>1992</v>
      </c>
      <c r="C1605" t="s">
        <v>1975</v>
      </c>
      <c r="D1605" t="s">
        <v>1958</v>
      </c>
      <c r="E1605" s="41">
        <v>0</v>
      </c>
      <c r="F1605">
        <f t="shared" si="51"/>
        <v>0</v>
      </c>
    </row>
    <row r="1606" spans="1:6" x14ac:dyDescent="0.3">
      <c r="A1606" t="str">
        <f t="shared" si="50"/>
        <v>EFTA#AEZ3#gro</v>
      </c>
      <c r="B1606" t="s">
        <v>1992</v>
      </c>
      <c r="C1606" t="s">
        <v>1975</v>
      </c>
      <c r="D1606" t="s">
        <v>1959</v>
      </c>
      <c r="E1606" s="41">
        <v>0</v>
      </c>
      <c r="F1606">
        <f t="shared" si="51"/>
        <v>0</v>
      </c>
    </row>
    <row r="1607" spans="1:6" x14ac:dyDescent="0.3">
      <c r="A1607" t="str">
        <f t="shared" si="50"/>
        <v>EFTA#AEZ4#gro</v>
      </c>
      <c r="B1607" t="s">
        <v>1992</v>
      </c>
      <c r="C1607" t="s">
        <v>1975</v>
      </c>
      <c r="D1607" t="s">
        <v>1960</v>
      </c>
      <c r="E1607" s="41">
        <v>0</v>
      </c>
      <c r="F1607">
        <f t="shared" si="51"/>
        <v>0</v>
      </c>
    </row>
    <row r="1608" spans="1:6" x14ac:dyDescent="0.3">
      <c r="A1608" t="str">
        <f t="shared" si="50"/>
        <v>EFTA#AEZ5#gro</v>
      </c>
      <c r="B1608" t="s">
        <v>1992</v>
      </c>
      <c r="C1608" t="s">
        <v>1975</v>
      </c>
      <c r="D1608" t="s">
        <v>1961</v>
      </c>
      <c r="E1608" s="41">
        <v>0</v>
      </c>
      <c r="F1608">
        <f t="shared" si="51"/>
        <v>0</v>
      </c>
    </row>
    <row r="1609" spans="1:6" x14ac:dyDescent="0.3">
      <c r="A1609" t="str">
        <f t="shared" si="50"/>
        <v>EFTA#AEZ6#gro</v>
      </c>
      <c r="B1609" t="s">
        <v>1992</v>
      </c>
      <c r="C1609" t="s">
        <v>1975</v>
      </c>
      <c r="D1609" t="s">
        <v>1962</v>
      </c>
      <c r="E1609" s="41">
        <v>0</v>
      </c>
      <c r="F1609">
        <f t="shared" si="51"/>
        <v>0</v>
      </c>
    </row>
    <row r="1610" spans="1:6" x14ac:dyDescent="0.3">
      <c r="A1610" t="str">
        <f t="shared" si="50"/>
        <v>EFTA#AEZ7#gro</v>
      </c>
      <c r="B1610" t="s">
        <v>1992</v>
      </c>
      <c r="C1610" t="s">
        <v>1975</v>
      </c>
      <c r="D1610" t="s">
        <v>1963</v>
      </c>
      <c r="E1610" s="41">
        <v>0</v>
      </c>
      <c r="F1610">
        <f t="shared" si="51"/>
        <v>0</v>
      </c>
    </row>
    <row r="1611" spans="1:6" x14ac:dyDescent="0.3">
      <c r="A1611" t="str">
        <f t="shared" si="50"/>
        <v>EFTA#AEZ8#gro</v>
      </c>
      <c r="B1611" t="s">
        <v>1992</v>
      </c>
      <c r="C1611" t="s">
        <v>1975</v>
      </c>
      <c r="D1611" t="s">
        <v>1964</v>
      </c>
      <c r="E1611" s="41">
        <v>0</v>
      </c>
      <c r="F1611">
        <f t="shared" si="51"/>
        <v>0</v>
      </c>
    </row>
    <row r="1612" spans="1:6" x14ac:dyDescent="0.3">
      <c r="A1612" t="str">
        <f t="shared" si="50"/>
        <v>EFTA#AEZ9#gro</v>
      </c>
      <c r="B1612" t="s">
        <v>1992</v>
      </c>
      <c r="C1612" t="s">
        <v>1975</v>
      </c>
      <c r="D1612" t="s">
        <v>1965</v>
      </c>
      <c r="E1612" s="41">
        <v>31.76</v>
      </c>
      <c r="F1612">
        <f t="shared" si="51"/>
        <v>31760</v>
      </c>
    </row>
    <row r="1613" spans="1:6" x14ac:dyDescent="0.3">
      <c r="A1613" t="str">
        <f t="shared" si="50"/>
        <v>EFTA#AEZ10#gro</v>
      </c>
      <c r="B1613" t="s">
        <v>1992</v>
      </c>
      <c r="C1613" t="s">
        <v>1975</v>
      </c>
      <c r="D1613" t="s">
        <v>1966</v>
      </c>
      <c r="E1613" s="41">
        <v>171.53</v>
      </c>
      <c r="F1613">
        <f t="shared" si="51"/>
        <v>171530</v>
      </c>
    </row>
    <row r="1614" spans="1:6" x14ac:dyDescent="0.3">
      <c r="A1614" t="str">
        <f t="shared" si="50"/>
        <v>EFTA#AEZ11#gro</v>
      </c>
      <c r="B1614" t="s">
        <v>1992</v>
      </c>
      <c r="C1614" t="s">
        <v>1975</v>
      </c>
      <c r="D1614" t="s">
        <v>1967</v>
      </c>
      <c r="E1614" s="41">
        <v>32.01</v>
      </c>
      <c r="F1614">
        <f t="shared" si="51"/>
        <v>32009.999999999996</v>
      </c>
    </row>
    <row r="1615" spans="1:6" x14ac:dyDescent="0.3">
      <c r="A1615" t="str">
        <f t="shared" si="50"/>
        <v>EFTA#AEZ12#gro</v>
      </c>
      <c r="B1615" t="s">
        <v>1992</v>
      </c>
      <c r="C1615" t="s">
        <v>1975</v>
      </c>
      <c r="D1615" t="s">
        <v>1968</v>
      </c>
      <c r="E1615" s="41">
        <v>0</v>
      </c>
      <c r="F1615">
        <f t="shared" si="51"/>
        <v>0</v>
      </c>
    </row>
    <row r="1616" spans="1:6" x14ac:dyDescent="0.3">
      <c r="A1616" t="str">
        <f t="shared" si="50"/>
        <v>EFTA#AEZ13#gro</v>
      </c>
      <c r="B1616" t="s">
        <v>1992</v>
      </c>
      <c r="C1616" t="s">
        <v>1975</v>
      </c>
      <c r="D1616" t="s">
        <v>1969</v>
      </c>
      <c r="E1616" s="41">
        <v>0.32</v>
      </c>
      <c r="F1616">
        <f t="shared" si="51"/>
        <v>320</v>
      </c>
    </row>
    <row r="1617" spans="1:6" x14ac:dyDescent="0.3">
      <c r="A1617" t="str">
        <f t="shared" si="50"/>
        <v>EFTA#AEZ14#gro</v>
      </c>
      <c r="B1617" t="s">
        <v>1992</v>
      </c>
      <c r="C1617" t="s">
        <v>1975</v>
      </c>
      <c r="D1617" t="s">
        <v>1970</v>
      </c>
      <c r="E1617" s="41">
        <v>0.92</v>
      </c>
      <c r="F1617">
        <f t="shared" si="51"/>
        <v>920</v>
      </c>
    </row>
    <row r="1618" spans="1:6" x14ac:dyDescent="0.3">
      <c r="A1618" t="str">
        <f t="shared" si="50"/>
        <v>EFTA#AEZ15#gro</v>
      </c>
      <c r="B1618" t="s">
        <v>1992</v>
      </c>
      <c r="C1618" t="s">
        <v>1975</v>
      </c>
      <c r="D1618" t="s">
        <v>1971</v>
      </c>
      <c r="E1618" s="41">
        <v>12.35</v>
      </c>
      <c r="F1618">
        <f t="shared" si="51"/>
        <v>12350</v>
      </c>
    </row>
    <row r="1619" spans="1:6" x14ac:dyDescent="0.3">
      <c r="A1619" t="str">
        <f t="shared" si="50"/>
        <v>EFTA#AEZ16#gro</v>
      </c>
      <c r="B1619" t="s">
        <v>1992</v>
      </c>
      <c r="C1619" t="s">
        <v>1975</v>
      </c>
      <c r="D1619" t="s">
        <v>1972</v>
      </c>
      <c r="E1619" s="41">
        <v>1.28</v>
      </c>
      <c r="F1619">
        <f t="shared" si="51"/>
        <v>1280</v>
      </c>
    </row>
    <row r="1620" spans="1:6" x14ac:dyDescent="0.3">
      <c r="A1620" t="str">
        <f t="shared" si="50"/>
        <v>EFTA#AEZ17#gro</v>
      </c>
      <c r="B1620" t="s">
        <v>1992</v>
      </c>
      <c r="C1620" t="s">
        <v>1975</v>
      </c>
      <c r="D1620" t="s">
        <v>1973</v>
      </c>
      <c r="E1620" s="41">
        <v>0</v>
      </c>
      <c r="F1620">
        <f t="shared" si="51"/>
        <v>0</v>
      </c>
    </row>
    <row r="1621" spans="1:6" x14ac:dyDescent="0.3">
      <c r="A1621" t="str">
        <f t="shared" si="50"/>
        <v>EFTA#AEZ18#gro</v>
      </c>
      <c r="B1621" t="s">
        <v>1992</v>
      </c>
      <c r="C1621" t="s">
        <v>1975</v>
      </c>
      <c r="D1621" t="s">
        <v>1974</v>
      </c>
      <c r="E1621" s="41">
        <v>0</v>
      </c>
      <c r="F1621">
        <f t="shared" si="51"/>
        <v>0</v>
      </c>
    </row>
    <row r="1622" spans="1:6" x14ac:dyDescent="0.3">
      <c r="A1622" t="str">
        <f t="shared" si="50"/>
        <v>EFTA#AEZ1#ocr</v>
      </c>
      <c r="B1622" t="s">
        <v>1992</v>
      </c>
      <c r="C1622" t="s">
        <v>1976</v>
      </c>
      <c r="D1622" t="s">
        <v>1957</v>
      </c>
      <c r="E1622" s="41">
        <v>0</v>
      </c>
      <c r="F1622">
        <f t="shared" si="51"/>
        <v>0</v>
      </c>
    </row>
    <row r="1623" spans="1:6" x14ac:dyDescent="0.3">
      <c r="A1623" t="str">
        <f t="shared" si="50"/>
        <v>EFTA#AEZ2#ocr</v>
      </c>
      <c r="B1623" t="s">
        <v>1992</v>
      </c>
      <c r="C1623" t="s">
        <v>1976</v>
      </c>
      <c r="D1623" t="s">
        <v>1958</v>
      </c>
      <c r="E1623" s="41">
        <v>0</v>
      </c>
      <c r="F1623">
        <f t="shared" si="51"/>
        <v>0</v>
      </c>
    </row>
    <row r="1624" spans="1:6" x14ac:dyDescent="0.3">
      <c r="A1624" t="str">
        <f t="shared" si="50"/>
        <v>EFTA#AEZ3#ocr</v>
      </c>
      <c r="B1624" t="s">
        <v>1992</v>
      </c>
      <c r="C1624" t="s">
        <v>1976</v>
      </c>
      <c r="D1624" t="s">
        <v>1959</v>
      </c>
      <c r="E1624" s="41">
        <v>0</v>
      </c>
      <c r="F1624">
        <f t="shared" si="51"/>
        <v>0</v>
      </c>
    </row>
    <row r="1625" spans="1:6" x14ac:dyDescent="0.3">
      <c r="A1625" t="str">
        <f t="shared" si="50"/>
        <v>EFTA#AEZ4#ocr</v>
      </c>
      <c r="B1625" t="s">
        <v>1992</v>
      </c>
      <c r="C1625" t="s">
        <v>1976</v>
      </c>
      <c r="D1625" t="s">
        <v>1960</v>
      </c>
      <c r="E1625" s="41">
        <v>0</v>
      </c>
      <c r="F1625">
        <f t="shared" si="51"/>
        <v>0</v>
      </c>
    </row>
    <row r="1626" spans="1:6" x14ac:dyDescent="0.3">
      <c r="A1626" t="str">
        <f t="shared" si="50"/>
        <v>EFTA#AEZ5#ocr</v>
      </c>
      <c r="B1626" t="s">
        <v>1992</v>
      </c>
      <c r="C1626" t="s">
        <v>1976</v>
      </c>
      <c r="D1626" t="s">
        <v>1961</v>
      </c>
      <c r="E1626" s="41">
        <v>0</v>
      </c>
      <c r="F1626">
        <f t="shared" si="51"/>
        <v>0</v>
      </c>
    </row>
    <row r="1627" spans="1:6" x14ac:dyDescent="0.3">
      <c r="A1627" t="str">
        <f t="shared" si="50"/>
        <v>EFTA#AEZ6#ocr</v>
      </c>
      <c r="B1627" t="s">
        <v>1992</v>
      </c>
      <c r="C1627" t="s">
        <v>1976</v>
      </c>
      <c r="D1627" t="s">
        <v>1962</v>
      </c>
      <c r="E1627" s="41">
        <v>0</v>
      </c>
      <c r="F1627">
        <f t="shared" si="51"/>
        <v>0</v>
      </c>
    </row>
    <row r="1628" spans="1:6" x14ac:dyDescent="0.3">
      <c r="A1628" t="str">
        <f t="shared" si="50"/>
        <v>EFTA#AEZ7#ocr</v>
      </c>
      <c r="B1628" t="s">
        <v>1992</v>
      </c>
      <c r="C1628" t="s">
        <v>1976</v>
      </c>
      <c r="D1628" t="s">
        <v>1963</v>
      </c>
      <c r="E1628" s="41">
        <v>0</v>
      </c>
      <c r="F1628">
        <f t="shared" si="51"/>
        <v>0</v>
      </c>
    </row>
    <row r="1629" spans="1:6" x14ac:dyDescent="0.3">
      <c r="A1629" t="str">
        <f t="shared" si="50"/>
        <v>EFTA#AEZ8#ocr</v>
      </c>
      <c r="B1629" t="s">
        <v>1992</v>
      </c>
      <c r="C1629" t="s">
        <v>1976</v>
      </c>
      <c r="D1629" t="s">
        <v>1964</v>
      </c>
      <c r="E1629" s="41">
        <v>0</v>
      </c>
      <c r="F1629">
        <f t="shared" si="51"/>
        <v>0</v>
      </c>
    </row>
    <row r="1630" spans="1:6" x14ac:dyDescent="0.3">
      <c r="A1630" t="str">
        <f t="shared" si="50"/>
        <v>EFTA#AEZ9#ocr</v>
      </c>
      <c r="B1630" t="s">
        <v>1992</v>
      </c>
      <c r="C1630" t="s">
        <v>1976</v>
      </c>
      <c r="D1630" t="s">
        <v>1965</v>
      </c>
      <c r="E1630" s="41">
        <v>0</v>
      </c>
      <c r="F1630">
        <f t="shared" si="51"/>
        <v>0</v>
      </c>
    </row>
    <row r="1631" spans="1:6" x14ac:dyDescent="0.3">
      <c r="A1631" t="str">
        <f t="shared" si="50"/>
        <v>EFTA#AEZ10#ocr</v>
      </c>
      <c r="B1631" t="s">
        <v>1992</v>
      </c>
      <c r="C1631" t="s">
        <v>1976</v>
      </c>
      <c r="D1631" t="s">
        <v>1966</v>
      </c>
      <c r="E1631" s="41">
        <v>0.14000000000000001</v>
      </c>
      <c r="F1631">
        <f t="shared" si="51"/>
        <v>140</v>
      </c>
    </row>
    <row r="1632" spans="1:6" x14ac:dyDescent="0.3">
      <c r="A1632" t="str">
        <f t="shared" si="50"/>
        <v>EFTA#AEZ11#ocr</v>
      </c>
      <c r="B1632" t="s">
        <v>1992</v>
      </c>
      <c r="C1632" t="s">
        <v>1976</v>
      </c>
      <c r="D1632" t="s">
        <v>1967</v>
      </c>
      <c r="E1632" s="41">
        <v>0.26</v>
      </c>
      <c r="F1632">
        <f t="shared" si="51"/>
        <v>260</v>
      </c>
    </row>
    <row r="1633" spans="1:6" x14ac:dyDescent="0.3">
      <c r="A1633" t="str">
        <f t="shared" si="50"/>
        <v>EFTA#AEZ12#ocr</v>
      </c>
      <c r="B1633" t="s">
        <v>1992</v>
      </c>
      <c r="C1633" t="s">
        <v>1976</v>
      </c>
      <c r="D1633" t="s">
        <v>1968</v>
      </c>
      <c r="E1633" s="41">
        <v>0</v>
      </c>
      <c r="F1633">
        <f t="shared" si="51"/>
        <v>0</v>
      </c>
    </row>
    <row r="1634" spans="1:6" x14ac:dyDescent="0.3">
      <c r="A1634" t="str">
        <f t="shared" si="50"/>
        <v>EFTA#AEZ13#ocr</v>
      </c>
      <c r="B1634" t="s">
        <v>1992</v>
      </c>
      <c r="C1634" t="s">
        <v>1976</v>
      </c>
      <c r="D1634" t="s">
        <v>1969</v>
      </c>
      <c r="E1634" s="41">
        <v>0.17</v>
      </c>
      <c r="F1634">
        <f t="shared" si="51"/>
        <v>170</v>
      </c>
    </row>
    <row r="1635" spans="1:6" x14ac:dyDescent="0.3">
      <c r="A1635" t="str">
        <f t="shared" si="50"/>
        <v>EFTA#AEZ14#ocr</v>
      </c>
      <c r="B1635" t="s">
        <v>1992</v>
      </c>
      <c r="C1635" t="s">
        <v>1976</v>
      </c>
      <c r="D1635" t="s">
        <v>1970</v>
      </c>
      <c r="E1635" s="41">
        <v>0.01</v>
      </c>
      <c r="F1635">
        <f t="shared" si="51"/>
        <v>10</v>
      </c>
    </row>
    <row r="1636" spans="1:6" x14ac:dyDescent="0.3">
      <c r="A1636" t="str">
        <f t="shared" si="50"/>
        <v>EFTA#AEZ15#ocr</v>
      </c>
      <c r="B1636" t="s">
        <v>1992</v>
      </c>
      <c r="C1636" t="s">
        <v>1976</v>
      </c>
      <c r="D1636" t="s">
        <v>1971</v>
      </c>
      <c r="E1636" s="41">
        <v>0.03</v>
      </c>
      <c r="F1636">
        <f t="shared" si="51"/>
        <v>30</v>
      </c>
    </row>
    <row r="1637" spans="1:6" x14ac:dyDescent="0.3">
      <c r="A1637" t="str">
        <f t="shared" si="50"/>
        <v>EFTA#AEZ16#ocr</v>
      </c>
      <c r="B1637" t="s">
        <v>1992</v>
      </c>
      <c r="C1637" t="s">
        <v>1976</v>
      </c>
      <c r="D1637" t="s">
        <v>1972</v>
      </c>
      <c r="E1637" s="41">
        <v>0.01</v>
      </c>
      <c r="F1637">
        <f t="shared" si="51"/>
        <v>10</v>
      </c>
    </row>
    <row r="1638" spans="1:6" x14ac:dyDescent="0.3">
      <c r="A1638" t="str">
        <f t="shared" si="50"/>
        <v>EFTA#AEZ17#ocr</v>
      </c>
      <c r="B1638" t="s">
        <v>1992</v>
      </c>
      <c r="C1638" t="s">
        <v>1976</v>
      </c>
      <c r="D1638" t="s">
        <v>1973</v>
      </c>
      <c r="E1638" s="41">
        <v>0</v>
      </c>
      <c r="F1638">
        <f t="shared" si="51"/>
        <v>0</v>
      </c>
    </row>
    <row r="1639" spans="1:6" x14ac:dyDescent="0.3">
      <c r="A1639" t="str">
        <f t="shared" si="50"/>
        <v>EFTA#AEZ18#ocr</v>
      </c>
      <c r="B1639" t="s">
        <v>1992</v>
      </c>
      <c r="C1639" t="s">
        <v>1976</v>
      </c>
      <c r="D1639" t="s">
        <v>1974</v>
      </c>
      <c r="E1639" s="41">
        <v>0</v>
      </c>
      <c r="F1639">
        <f t="shared" si="51"/>
        <v>0</v>
      </c>
    </row>
    <row r="1640" spans="1:6" x14ac:dyDescent="0.3">
      <c r="A1640" t="str">
        <f t="shared" si="50"/>
        <v>EFTA#AEZ1#osd</v>
      </c>
      <c r="B1640" t="s">
        <v>1992</v>
      </c>
      <c r="C1640" t="s">
        <v>1977</v>
      </c>
      <c r="D1640" t="s">
        <v>1957</v>
      </c>
      <c r="E1640" s="41">
        <v>0</v>
      </c>
      <c r="F1640">
        <f t="shared" si="51"/>
        <v>0</v>
      </c>
    </row>
    <row r="1641" spans="1:6" x14ac:dyDescent="0.3">
      <c r="A1641" t="str">
        <f t="shared" si="50"/>
        <v>EFTA#AEZ2#osd</v>
      </c>
      <c r="B1641" t="s">
        <v>1992</v>
      </c>
      <c r="C1641" t="s">
        <v>1977</v>
      </c>
      <c r="D1641" t="s">
        <v>1958</v>
      </c>
      <c r="E1641" s="41">
        <v>0</v>
      </c>
      <c r="F1641">
        <f t="shared" si="51"/>
        <v>0</v>
      </c>
    </row>
    <row r="1642" spans="1:6" x14ac:dyDescent="0.3">
      <c r="A1642" t="str">
        <f t="shared" si="50"/>
        <v>EFTA#AEZ3#osd</v>
      </c>
      <c r="B1642" t="s">
        <v>1992</v>
      </c>
      <c r="C1642" t="s">
        <v>1977</v>
      </c>
      <c r="D1642" t="s">
        <v>1959</v>
      </c>
      <c r="E1642" s="41">
        <v>0</v>
      </c>
      <c r="F1642">
        <f t="shared" si="51"/>
        <v>0</v>
      </c>
    </row>
    <row r="1643" spans="1:6" x14ac:dyDescent="0.3">
      <c r="A1643" t="str">
        <f t="shared" si="50"/>
        <v>EFTA#AEZ4#osd</v>
      </c>
      <c r="B1643" t="s">
        <v>1992</v>
      </c>
      <c r="C1643" t="s">
        <v>1977</v>
      </c>
      <c r="D1643" t="s">
        <v>1960</v>
      </c>
      <c r="E1643" s="41">
        <v>0</v>
      </c>
      <c r="F1643">
        <f t="shared" si="51"/>
        <v>0</v>
      </c>
    </row>
    <row r="1644" spans="1:6" x14ac:dyDescent="0.3">
      <c r="A1644" t="str">
        <f t="shared" si="50"/>
        <v>EFTA#AEZ5#osd</v>
      </c>
      <c r="B1644" t="s">
        <v>1992</v>
      </c>
      <c r="C1644" t="s">
        <v>1977</v>
      </c>
      <c r="D1644" t="s">
        <v>1961</v>
      </c>
      <c r="E1644" s="41">
        <v>0</v>
      </c>
      <c r="F1644">
        <f t="shared" si="51"/>
        <v>0</v>
      </c>
    </row>
    <row r="1645" spans="1:6" x14ac:dyDescent="0.3">
      <c r="A1645" t="str">
        <f t="shared" si="50"/>
        <v>EFTA#AEZ6#osd</v>
      </c>
      <c r="B1645" t="s">
        <v>1992</v>
      </c>
      <c r="C1645" t="s">
        <v>1977</v>
      </c>
      <c r="D1645" t="s">
        <v>1962</v>
      </c>
      <c r="E1645" s="41">
        <v>0</v>
      </c>
      <c r="F1645">
        <f t="shared" si="51"/>
        <v>0</v>
      </c>
    </row>
    <row r="1646" spans="1:6" x14ac:dyDescent="0.3">
      <c r="A1646" t="str">
        <f t="shared" si="50"/>
        <v>EFTA#AEZ7#osd</v>
      </c>
      <c r="B1646" t="s">
        <v>1992</v>
      </c>
      <c r="C1646" t="s">
        <v>1977</v>
      </c>
      <c r="D1646" t="s">
        <v>1963</v>
      </c>
      <c r="E1646" s="41">
        <v>0</v>
      </c>
      <c r="F1646">
        <f t="shared" si="51"/>
        <v>0</v>
      </c>
    </row>
    <row r="1647" spans="1:6" x14ac:dyDescent="0.3">
      <c r="A1647" t="str">
        <f t="shared" si="50"/>
        <v>EFTA#AEZ8#osd</v>
      </c>
      <c r="B1647" t="s">
        <v>1992</v>
      </c>
      <c r="C1647" t="s">
        <v>1977</v>
      </c>
      <c r="D1647" t="s">
        <v>1964</v>
      </c>
      <c r="E1647" s="41">
        <v>0</v>
      </c>
      <c r="F1647">
        <f t="shared" si="51"/>
        <v>0</v>
      </c>
    </row>
    <row r="1648" spans="1:6" x14ac:dyDescent="0.3">
      <c r="A1648" t="str">
        <f t="shared" si="50"/>
        <v>EFTA#AEZ9#osd</v>
      </c>
      <c r="B1648" t="s">
        <v>1992</v>
      </c>
      <c r="C1648" t="s">
        <v>1977</v>
      </c>
      <c r="D1648" t="s">
        <v>1965</v>
      </c>
      <c r="E1648" s="41">
        <v>0.59</v>
      </c>
      <c r="F1648">
        <f t="shared" si="51"/>
        <v>590</v>
      </c>
    </row>
    <row r="1649" spans="1:6" x14ac:dyDescent="0.3">
      <c r="A1649" t="str">
        <f t="shared" si="50"/>
        <v>EFTA#AEZ10#osd</v>
      </c>
      <c r="B1649" t="s">
        <v>1992</v>
      </c>
      <c r="C1649" t="s">
        <v>1977</v>
      </c>
      <c r="D1649" t="s">
        <v>1966</v>
      </c>
      <c r="E1649" s="41">
        <v>12.41</v>
      </c>
      <c r="F1649">
        <f t="shared" si="51"/>
        <v>12410</v>
      </c>
    </row>
    <row r="1650" spans="1:6" x14ac:dyDescent="0.3">
      <c r="A1650" t="str">
        <f t="shared" si="50"/>
        <v>EFTA#AEZ11#osd</v>
      </c>
      <c r="B1650" t="s">
        <v>1992</v>
      </c>
      <c r="C1650" t="s">
        <v>1977</v>
      </c>
      <c r="D1650" t="s">
        <v>1967</v>
      </c>
      <c r="E1650" s="41">
        <v>16.96</v>
      </c>
      <c r="F1650">
        <f t="shared" si="51"/>
        <v>16960</v>
      </c>
    </row>
    <row r="1651" spans="1:6" x14ac:dyDescent="0.3">
      <c r="A1651" t="str">
        <f t="shared" si="50"/>
        <v>EFTA#AEZ12#osd</v>
      </c>
      <c r="B1651" t="s">
        <v>1992</v>
      </c>
      <c r="C1651" t="s">
        <v>1977</v>
      </c>
      <c r="D1651" t="s">
        <v>1968</v>
      </c>
      <c r="E1651" s="41">
        <v>0</v>
      </c>
      <c r="F1651">
        <f t="shared" si="51"/>
        <v>0</v>
      </c>
    </row>
    <row r="1652" spans="1:6" x14ac:dyDescent="0.3">
      <c r="A1652" t="str">
        <f t="shared" si="50"/>
        <v>EFTA#AEZ13#osd</v>
      </c>
      <c r="B1652" t="s">
        <v>1992</v>
      </c>
      <c r="C1652" t="s">
        <v>1977</v>
      </c>
      <c r="D1652" t="s">
        <v>1969</v>
      </c>
      <c r="E1652" s="41">
        <v>0.22</v>
      </c>
      <c r="F1652">
        <f t="shared" si="51"/>
        <v>220</v>
      </c>
    </row>
    <row r="1653" spans="1:6" x14ac:dyDescent="0.3">
      <c r="A1653" t="str">
        <f t="shared" si="50"/>
        <v>EFTA#AEZ14#osd</v>
      </c>
      <c r="B1653" t="s">
        <v>1992</v>
      </c>
      <c r="C1653" t="s">
        <v>1977</v>
      </c>
      <c r="D1653" t="s">
        <v>1970</v>
      </c>
      <c r="E1653" s="41">
        <v>0.52</v>
      </c>
      <c r="F1653">
        <f t="shared" si="51"/>
        <v>520</v>
      </c>
    </row>
    <row r="1654" spans="1:6" x14ac:dyDescent="0.3">
      <c r="A1654" t="str">
        <f t="shared" si="50"/>
        <v>EFTA#AEZ15#osd</v>
      </c>
      <c r="B1654" t="s">
        <v>1992</v>
      </c>
      <c r="C1654" t="s">
        <v>1977</v>
      </c>
      <c r="D1654" t="s">
        <v>1971</v>
      </c>
      <c r="E1654" s="41">
        <v>2.81</v>
      </c>
      <c r="F1654">
        <f t="shared" si="51"/>
        <v>2810</v>
      </c>
    </row>
    <row r="1655" spans="1:6" x14ac:dyDescent="0.3">
      <c r="A1655" t="str">
        <f t="shared" si="50"/>
        <v>EFTA#AEZ16#osd</v>
      </c>
      <c r="B1655" t="s">
        <v>1992</v>
      </c>
      <c r="C1655" t="s">
        <v>1977</v>
      </c>
      <c r="D1655" t="s">
        <v>1972</v>
      </c>
      <c r="E1655" s="41">
        <v>0.52</v>
      </c>
      <c r="F1655">
        <f t="shared" si="51"/>
        <v>520</v>
      </c>
    </row>
    <row r="1656" spans="1:6" x14ac:dyDescent="0.3">
      <c r="A1656" t="str">
        <f t="shared" si="50"/>
        <v>EFTA#AEZ17#osd</v>
      </c>
      <c r="B1656" t="s">
        <v>1992</v>
      </c>
      <c r="C1656" t="s">
        <v>1977</v>
      </c>
      <c r="D1656" t="s">
        <v>1973</v>
      </c>
      <c r="E1656" s="41">
        <v>0</v>
      </c>
      <c r="F1656">
        <f t="shared" si="51"/>
        <v>0</v>
      </c>
    </row>
    <row r="1657" spans="1:6" x14ac:dyDescent="0.3">
      <c r="A1657" t="str">
        <f t="shared" si="50"/>
        <v>EFTA#AEZ18#osd</v>
      </c>
      <c r="B1657" t="s">
        <v>1992</v>
      </c>
      <c r="C1657" t="s">
        <v>1977</v>
      </c>
      <c r="D1657" t="s">
        <v>1974</v>
      </c>
      <c r="E1657" s="41">
        <v>0</v>
      </c>
      <c r="F1657">
        <f t="shared" si="51"/>
        <v>0</v>
      </c>
    </row>
    <row r="1658" spans="1:6" x14ac:dyDescent="0.3">
      <c r="A1658" t="str">
        <f t="shared" si="50"/>
        <v>EFTA#AEZ1#pdr</v>
      </c>
      <c r="B1658" t="s">
        <v>1992</v>
      </c>
      <c r="C1658" t="s">
        <v>1978</v>
      </c>
      <c r="D1658" t="s">
        <v>1957</v>
      </c>
      <c r="E1658" s="41">
        <v>0</v>
      </c>
      <c r="F1658">
        <f t="shared" si="51"/>
        <v>0</v>
      </c>
    </row>
    <row r="1659" spans="1:6" x14ac:dyDescent="0.3">
      <c r="A1659" t="str">
        <f t="shared" si="50"/>
        <v>EFTA#AEZ2#pdr</v>
      </c>
      <c r="B1659" t="s">
        <v>1992</v>
      </c>
      <c r="C1659" t="s">
        <v>1978</v>
      </c>
      <c r="D1659" t="s">
        <v>1958</v>
      </c>
      <c r="E1659" s="41">
        <v>0</v>
      </c>
      <c r="F1659">
        <f t="shared" si="51"/>
        <v>0</v>
      </c>
    </row>
    <row r="1660" spans="1:6" x14ac:dyDescent="0.3">
      <c r="A1660" t="str">
        <f t="shared" si="50"/>
        <v>EFTA#AEZ3#pdr</v>
      </c>
      <c r="B1660" t="s">
        <v>1992</v>
      </c>
      <c r="C1660" t="s">
        <v>1978</v>
      </c>
      <c r="D1660" t="s">
        <v>1959</v>
      </c>
      <c r="E1660" s="41">
        <v>0</v>
      </c>
      <c r="F1660">
        <f t="shared" si="51"/>
        <v>0</v>
      </c>
    </row>
    <row r="1661" spans="1:6" x14ac:dyDescent="0.3">
      <c r="A1661" t="str">
        <f t="shared" si="50"/>
        <v>EFTA#AEZ4#pdr</v>
      </c>
      <c r="B1661" t="s">
        <v>1992</v>
      </c>
      <c r="C1661" t="s">
        <v>1978</v>
      </c>
      <c r="D1661" t="s">
        <v>1960</v>
      </c>
      <c r="E1661" s="41">
        <v>0</v>
      </c>
      <c r="F1661">
        <f t="shared" si="51"/>
        <v>0</v>
      </c>
    </row>
    <row r="1662" spans="1:6" x14ac:dyDescent="0.3">
      <c r="A1662" t="str">
        <f t="shared" si="50"/>
        <v>EFTA#AEZ5#pdr</v>
      </c>
      <c r="B1662" t="s">
        <v>1992</v>
      </c>
      <c r="C1662" t="s">
        <v>1978</v>
      </c>
      <c r="D1662" t="s">
        <v>1961</v>
      </c>
      <c r="E1662" s="41">
        <v>0</v>
      </c>
      <c r="F1662">
        <f t="shared" si="51"/>
        <v>0</v>
      </c>
    </row>
    <row r="1663" spans="1:6" x14ac:dyDescent="0.3">
      <c r="A1663" t="str">
        <f t="shared" si="50"/>
        <v>EFTA#AEZ6#pdr</v>
      </c>
      <c r="B1663" t="s">
        <v>1992</v>
      </c>
      <c r="C1663" t="s">
        <v>1978</v>
      </c>
      <c r="D1663" t="s">
        <v>1962</v>
      </c>
      <c r="E1663" s="41">
        <v>0</v>
      </c>
      <c r="F1663">
        <f t="shared" si="51"/>
        <v>0</v>
      </c>
    </row>
    <row r="1664" spans="1:6" x14ac:dyDescent="0.3">
      <c r="A1664" t="str">
        <f t="shared" si="50"/>
        <v>EFTA#AEZ7#pdr</v>
      </c>
      <c r="B1664" t="s">
        <v>1992</v>
      </c>
      <c r="C1664" t="s">
        <v>1978</v>
      </c>
      <c r="D1664" t="s">
        <v>1963</v>
      </c>
      <c r="E1664" s="41">
        <v>0</v>
      </c>
      <c r="F1664">
        <f t="shared" si="51"/>
        <v>0</v>
      </c>
    </row>
    <row r="1665" spans="1:6" x14ac:dyDescent="0.3">
      <c r="A1665" t="str">
        <f t="shared" si="50"/>
        <v>EFTA#AEZ8#pdr</v>
      </c>
      <c r="B1665" t="s">
        <v>1992</v>
      </c>
      <c r="C1665" t="s">
        <v>1978</v>
      </c>
      <c r="D1665" t="s">
        <v>1964</v>
      </c>
      <c r="E1665" s="41">
        <v>0</v>
      </c>
      <c r="F1665">
        <f t="shared" si="51"/>
        <v>0</v>
      </c>
    </row>
    <row r="1666" spans="1:6" x14ac:dyDescent="0.3">
      <c r="A1666" t="str">
        <f t="shared" si="50"/>
        <v>EFTA#AEZ9#pdr</v>
      </c>
      <c r="B1666" t="s">
        <v>1992</v>
      </c>
      <c r="C1666" t="s">
        <v>1978</v>
      </c>
      <c r="D1666" t="s">
        <v>1965</v>
      </c>
      <c r="E1666" s="41">
        <v>0</v>
      </c>
      <c r="F1666">
        <f t="shared" si="51"/>
        <v>0</v>
      </c>
    </row>
    <row r="1667" spans="1:6" x14ac:dyDescent="0.3">
      <c r="A1667" t="str">
        <f t="shared" ref="A1667:A1730" si="52">_xlfn.CONCAT(B1667,"#",D1667,"#",C1667)</f>
        <v>EFTA#AEZ10#pdr</v>
      </c>
      <c r="B1667" t="s">
        <v>1992</v>
      </c>
      <c r="C1667" t="s">
        <v>1978</v>
      </c>
      <c r="D1667" t="s">
        <v>1966</v>
      </c>
      <c r="E1667" s="41">
        <v>0</v>
      </c>
      <c r="F1667">
        <f t="shared" ref="F1667:F1730" si="53">E1667*1000</f>
        <v>0</v>
      </c>
    </row>
    <row r="1668" spans="1:6" x14ac:dyDescent="0.3">
      <c r="A1668" t="str">
        <f t="shared" si="52"/>
        <v>EFTA#AEZ11#pdr</v>
      </c>
      <c r="B1668" t="s">
        <v>1992</v>
      </c>
      <c r="C1668" t="s">
        <v>1978</v>
      </c>
      <c r="D1668" t="s">
        <v>1967</v>
      </c>
      <c r="E1668" s="41">
        <v>0</v>
      </c>
      <c r="F1668">
        <f t="shared" si="53"/>
        <v>0</v>
      </c>
    </row>
    <row r="1669" spans="1:6" x14ac:dyDescent="0.3">
      <c r="A1669" t="str">
        <f t="shared" si="52"/>
        <v>EFTA#AEZ12#pdr</v>
      </c>
      <c r="B1669" t="s">
        <v>1992</v>
      </c>
      <c r="C1669" t="s">
        <v>1978</v>
      </c>
      <c r="D1669" t="s">
        <v>1968</v>
      </c>
      <c r="E1669" s="41">
        <v>0</v>
      </c>
      <c r="F1669">
        <f t="shared" si="53"/>
        <v>0</v>
      </c>
    </row>
    <row r="1670" spans="1:6" x14ac:dyDescent="0.3">
      <c r="A1670" t="str">
        <f t="shared" si="52"/>
        <v>EFTA#AEZ13#pdr</v>
      </c>
      <c r="B1670" t="s">
        <v>1992</v>
      </c>
      <c r="C1670" t="s">
        <v>1978</v>
      </c>
      <c r="D1670" t="s">
        <v>1969</v>
      </c>
      <c r="E1670" s="41">
        <v>0</v>
      </c>
      <c r="F1670">
        <f t="shared" si="53"/>
        <v>0</v>
      </c>
    </row>
    <row r="1671" spans="1:6" x14ac:dyDescent="0.3">
      <c r="A1671" t="str">
        <f t="shared" si="52"/>
        <v>EFTA#AEZ14#pdr</v>
      </c>
      <c r="B1671" t="s">
        <v>1992</v>
      </c>
      <c r="C1671" t="s">
        <v>1978</v>
      </c>
      <c r="D1671" t="s">
        <v>1970</v>
      </c>
      <c r="E1671" s="41">
        <v>0</v>
      </c>
      <c r="F1671">
        <f t="shared" si="53"/>
        <v>0</v>
      </c>
    </row>
    <row r="1672" spans="1:6" x14ac:dyDescent="0.3">
      <c r="A1672" t="str">
        <f t="shared" si="52"/>
        <v>EFTA#AEZ15#pdr</v>
      </c>
      <c r="B1672" t="s">
        <v>1992</v>
      </c>
      <c r="C1672" t="s">
        <v>1978</v>
      </c>
      <c r="D1672" t="s">
        <v>1971</v>
      </c>
      <c r="E1672" s="41">
        <v>0</v>
      </c>
      <c r="F1672">
        <f t="shared" si="53"/>
        <v>0</v>
      </c>
    </row>
    <row r="1673" spans="1:6" x14ac:dyDescent="0.3">
      <c r="A1673" t="str">
        <f t="shared" si="52"/>
        <v>EFTA#AEZ16#pdr</v>
      </c>
      <c r="B1673" t="s">
        <v>1992</v>
      </c>
      <c r="C1673" t="s">
        <v>1978</v>
      </c>
      <c r="D1673" t="s">
        <v>1972</v>
      </c>
      <c r="E1673" s="41">
        <v>0</v>
      </c>
      <c r="F1673">
        <f t="shared" si="53"/>
        <v>0</v>
      </c>
    </row>
    <row r="1674" spans="1:6" x14ac:dyDescent="0.3">
      <c r="A1674" t="str">
        <f t="shared" si="52"/>
        <v>EFTA#AEZ17#pdr</v>
      </c>
      <c r="B1674" t="s">
        <v>1992</v>
      </c>
      <c r="C1674" t="s">
        <v>1978</v>
      </c>
      <c r="D1674" t="s">
        <v>1973</v>
      </c>
      <c r="E1674" s="41">
        <v>0</v>
      </c>
      <c r="F1674">
        <f t="shared" si="53"/>
        <v>0</v>
      </c>
    </row>
    <row r="1675" spans="1:6" x14ac:dyDescent="0.3">
      <c r="A1675" t="str">
        <f t="shared" si="52"/>
        <v>EFTA#AEZ18#pdr</v>
      </c>
      <c r="B1675" t="s">
        <v>1992</v>
      </c>
      <c r="C1675" t="s">
        <v>1978</v>
      </c>
      <c r="D1675" t="s">
        <v>1974</v>
      </c>
      <c r="E1675" s="41">
        <v>0</v>
      </c>
      <c r="F1675">
        <f t="shared" si="53"/>
        <v>0</v>
      </c>
    </row>
    <row r="1676" spans="1:6" x14ac:dyDescent="0.3">
      <c r="A1676" t="str">
        <f t="shared" si="52"/>
        <v>EFTA#AEZ1#pfb</v>
      </c>
      <c r="B1676" t="s">
        <v>1992</v>
      </c>
      <c r="C1676" t="s">
        <v>1979</v>
      </c>
      <c r="D1676" t="s">
        <v>1957</v>
      </c>
      <c r="E1676" s="41">
        <v>0</v>
      </c>
      <c r="F1676">
        <f t="shared" si="53"/>
        <v>0</v>
      </c>
    </row>
    <row r="1677" spans="1:6" x14ac:dyDescent="0.3">
      <c r="A1677" t="str">
        <f t="shared" si="52"/>
        <v>EFTA#AEZ2#pfb</v>
      </c>
      <c r="B1677" t="s">
        <v>1992</v>
      </c>
      <c r="C1677" t="s">
        <v>1979</v>
      </c>
      <c r="D1677" t="s">
        <v>1958</v>
      </c>
      <c r="E1677" s="41">
        <v>0</v>
      </c>
      <c r="F1677">
        <f t="shared" si="53"/>
        <v>0</v>
      </c>
    </row>
    <row r="1678" spans="1:6" x14ac:dyDescent="0.3">
      <c r="A1678" t="str">
        <f t="shared" si="52"/>
        <v>EFTA#AEZ3#pfb</v>
      </c>
      <c r="B1678" t="s">
        <v>1992</v>
      </c>
      <c r="C1678" t="s">
        <v>1979</v>
      </c>
      <c r="D1678" t="s">
        <v>1959</v>
      </c>
      <c r="E1678" s="41">
        <v>0</v>
      </c>
      <c r="F1678">
        <f t="shared" si="53"/>
        <v>0</v>
      </c>
    </row>
    <row r="1679" spans="1:6" x14ac:dyDescent="0.3">
      <c r="A1679" t="str">
        <f t="shared" si="52"/>
        <v>EFTA#AEZ4#pfb</v>
      </c>
      <c r="B1679" t="s">
        <v>1992</v>
      </c>
      <c r="C1679" t="s">
        <v>1979</v>
      </c>
      <c r="D1679" t="s">
        <v>1960</v>
      </c>
      <c r="E1679" s="41">
        <v>0</v>
      </c>
      <c r="F1679">
        <f t="shared" si="53"/>
        <v>0</v>
      </c>
    </row>
    <row r="1680" spans="1:6" x14ac:dyDescent="0.3">
      <c r="A1680" t="str">
        <f t="shared" si="52"/>
        <v>EFTA#AEZ5#pfb</v>
      </c>
      <c r="B1680" t="s">
        <v>1992</v>
      </c>
      <c r="C1680" t="s">
        <v>1979</v>
      </c>
      <c r="D1680" t="s">
        <v>1961</v>
      </c>
      <c r="E1680" s="41">
        <v>0</v>
      </c>
      <c r="F1680">
        <f t="shared" si="53"/>
        <v>0</v>
      </c>
    </row>
    <row r="1681" spans="1:6" x14ac:dyDescent="0.3">
      <c r="A1681" t="str">
        <f t="shared" si="52"/>
        <v>EFTA#AEZ6#pfb</v>
      </c>
      <c r="B1681" t="s">
        <v>1992</v>
      </c>
      <c r="C1681" t="s">
        <v>1979</v>
      </c>
      <c r="D1681" t="s">
        <v>1962</v>
      </c>
      <c r="E1681" s="41">
        <v>0</v>
      </c>
      <c r="F1681">
        <f t="shared" si="53"/>
        <v>0</v>
      </c>
    </row>
    <row r="1682" spans="1:6" x14ac:dyDescent="0.3">
      <c r="A1682" t="str">
        <f t="shared" si="52"/>
        <v>EFTA#AEZ7#pfb</v>
      </c>
      <c r="B1682" t="s">
        <v>1992</v>
      </c>
      <c r="C1682" t="s">
        <v>1979</v>
      </c>
      <c r="D1682" t="s">
        <v>1963</v>
      </c>
      <c r="E1682" s="41">
        <v>0</v>
      </c>
      <c r="F1682">
        <f t="shared" si="53"/>
        <v>0</v>
      </c>
    </row>
    <row r="1683" spans="1:6" x14ac:dyDescent="0.3">
      <c r="A1683" t="str">
        <f t="shared" si="52"/>
        <v>EFTA#AEZ8#pfb</v>
      </c>
      <c r="B1683" t="s">
        <v>1992</v>
      </c>
      <c r="C1683" t="s">
        <v>1979</v>
      </c>
      <c r="D1683" t="s">
        <v>1964</v>
      </c>
      <c r="E1683" s="41">
        <v>0</v>
      </c>
      <c r="F1683">
        <f t="shared" si="53"/>
        <v>0</v>
      </c>
    </row>
    <row r="1684" spans="1:6" x14ac:dyDescent="0.3">
      <c r="A1684" t="str">
        <f t="shared" si="52"/>
        <v>EFTA#AEZ9#pfb</v>
      </c>
      <c r="B1684" t="s">
        <v>1992</v>
      </c>
      <c r="C1684" t="s">
        <v>1979</v>
      </c>
      <c r="D1684" t="s">
        <v>1965</v>
      </c>
      <c r="E1684" s="41">
        <v>0</v>
      </c>
      <c r="F1684">
        <f t="shared" si="53"/>
        <v>0</v>
      </c>
    </row>
    <row r="1685" spans="1:6" x14ac:dyDescent="0.3">
      <c r="A1685" t="str">
        <f t="shared" si="52"/>
        <v>EFTA#AEZ10#pfb</v>
      </c>
      <c r="B1685" t="s">
        <v>1992</v>
      </c>
      <c r="C1685" t="s">
        <v>1979</v>
      </c>
      <c r="D1685" t="s">
        <v>1966</v>
      </c>
      <c r="E1685" s="41">
        <v>0</v>
      </c>
      <c r="F1685">
        <f t="shared" si="53"/>
        <v>0</v>
      </c>
    </row>
    <row r="1686" spans="1:6" x14ac:dyDescent="0.3">
      <c r="A1686" t="str">
        <f t="shared" si="52"/>
        <v>EFTA#AEZ11#pfb</v>
      </c>
      <c r="B1686" t="s">
        <v>1992</v>
      </c>
      <c r="C1686" t="s">
        <v>1979</v>
      </c>
      <c r="D1686" t="s">
        <v>1967</v>
      </c>
      <c r="E1686" s="41">
        <v>0</v>
      </c>
      <c r="F1686">
        <f t="shared" si="53"/>
        <v>0</v>
      </c>
    </row>
    <row r="1687" spans="1:6" x14ac:dyDescent="0.3">
      <c r="A1687" t="str">
        <f t="shared" si="52"/>
        <v>EFTA#AEZ12#pfb</v>
      </c>
      <c r="B1687" t="s">
        <v>1992</v>
      </c>
      <c r="C1687" t="s">
        <v>1979</v>
      </c>
      <c r="D1687" t="s">
        <v>1968</v>
      </c>
      <c r="E1687" s="41">
        <v>0</v>
      </c>
      <c r="F1687">
        <f t="shared" si="53"/>
        <v>0</v>
      </c>
    </row>
    <row r="1688" spans="1:6" x14ac:dyDescent="0.3">
      <c r="A1688" t="str">
        <f t="shared" si="52"/>
        <v>EFTA#AEZ13#pfb</v>
      </c>
      <c r="B1688" t="s">
        <v>1992</v>
      </c>
      <c r="C1688" t="s">
        <v>1979</v>
      </c>
      <c r="D1688" t="s">
        <v>1969</v>
      </c>
      <c r="E1688" s="41">
        <v>0</v>
      </c>
      <c r="F1688">
        <f t="shared" si="53"/>
        <v>0</v>
      </c>
    </row>
    <row r="1689" spans="1:6" x14ac:dyDescent="0.3">
      <c r="A1689" t="str">
        <f t="shared" si="52"/>
        <v>EFTA#AEZ14#pfb</v>
      </c>
      <c r="B1689" t="s">
        <v>1992</v>
      </c>
      <c r="C1689" t="s">
        <v>1979</v>
      </c>
      <c r="D1689" t="s">
        <v>1970</v>
      </c>
      <c r="E1689" s="41">
        <v>0</v>
      </c>
      <c r="F1689">
        <f t="shared" si="53"/>
        <v>0</v>
      </c>
    </row>
    <row r="1690" spans="1:6" x14ac:dyDescent="0.3">
      <c r="A1690" t="str">
        <f t="shared" si="52"/>
        <v>EFTA#AEZ15#pfb</v>
      </c>
      <c r="B1690" t="s">
        <v>1992</v>
      </c>
      <c r="C1690" t="s">
        <v>1979</v>
      </c>
      <c r="D1690" t="s">
        <v>1971</v>
      </c>
      <c r="E1690" s="41">
        <v>0</v>
      </c>
      <c r="F1690">
        <f t="shared" si="53"/>
        <v>0</v>
      </c>
    </row>
    <row r="1691" spans="1:6" x14ac:dyDescent="0.3">
      <c r="A1691" t="str">
        <f t="shared" si="52"/>
        <v>EFTA#AEZ16#pfb</v>
      </c>
      <c r="B1691" t="s">
        <v>1992</v>
      </c>
      <c r="C1691" t="s">
        <v>1979</v>
      </c>
      <c r="D1691" t="s">
        <v>1972</v>
      </c>
      <c r="E1691" s="41">
        <v>0</v>
      </c>
      <c r="F1691">
        <f t="shared" si="53"/>
        <v>0</v>
      </c>
    </row>
    <row r="1692" spans="1:6" x14ac:dyDescent="0.3">
      <c r="A1692" t="str">
        <f t="shared" si="52"/>
        <v>EFTA#AEZ17#pfb</v>
      </c>
      <c r="B1692" t="s">
        <v>1992</v>
      </c>
      <c r="C1692" t="s">
        <v>1979</v>
      </c>
      <c r="D1692" t="s">
        <v>1973</v>
      </c>
      <c r="E1692" s="41">
        <v>0</v>
      </c>
      <c r="F1692">
        <f t="shared" si="53"/>
        <v>0</v>
      </c>
    </row>
    <row r="1693" spans="1:6" x14ac:dyDescent="0.3">
      <c r="A1693" t="str">
        <f t="shared" si="52"/>
        <v>EFTA#AEZ18#pfb</v>
      </c>
      <c r="B1693" t="s">
        <v>1992</v>
      </c>
      <c r="C1693" t="s">
        <v>1979</v>
      </c>
      <c r="D1693" t="s">
        <v>1974</v>
      </c>
      <c r="E1693" s="41">
        <v>0</v>
      </c>
      <c r="F1693">
        <f t="shared" si="53"/>
        <v>0</v>
      </c>
    </row>
    <row r="1694" spans="1:6" x14ac:dyDescent="0.3">
      <c r="A1694" t="str">
        <f t="shared" si="52"/>
        <v>EFTA#AEZ1#v_f</v>
      </c>
      <c r="B1694" t="s">
        <v>1992</v>
      </c>
      <c r="C1694" t="s">
        <v>1980</v>
      </c>
      <c r="D1694" t="s">
        <v>1957</v>
      </c>
      <c r="E1694" s="41">
        <v>0</v>
      </c>
      <c r="F1694">
        <f t="shared" si="53"/>
        <v>0</v>
      </c>
    </row>
    <row r="1695" spans="1:6" x14ac:dyDescent="0.3">
      <c r="A1695" t="str">
        <f t="shared" si="52"/>
        <v>EFTA#AEZ2#v_f</v>
      </c>
      <c r="B1695" t="s">
        <v>1992</v>
      </c>
      <c r="C1695" t="s">
        <v>1980</v>
      </c>
      <c r="D1695" t="s">
        <v>1958</v>
      </c>
      <c r="E1695" s="41">
        <v>0</v>
      </c>
      <c r="F1695">
        <f t="shared" si="53"/>
        <v>0</v>
      </c>
    </row>
    <row r="1696" spans="1:6" x14ac:dyDescent="0.3">
      <c r="A1696" t="str">
        <f t="shared" si="52"/>
        <v>EFTA#AEZ3#v_f</v>
      </c>
      <c r="B1696" t="s">
        <v>1992</v>
      </c>
      <c r="C1696" t="s">
        <v>1980</v>
      </c>
      <c r="D1696" t="s">
        <v>1959</v>
      </c>
      <c r="E1696" s="41">
        <v>0</v>
      </c>
      <c r="F1696">
        <f t="shared" si="53"/>
        <v>0</v>
      </c>
    </row>
    <row r="1697" spans="1:6" x14ac:dyDescent="0.3">
      <c r="A1697" t="str">
        <f t="shared" si="52"/>
        <v>EFTA#AEZ4#v_f</v>
      </c>
      <c r="B1697" t="s">
        <v>1992</v>
      </c>
      <c r="C1697" t="s">
        <v>1980</v>
      </c>
      <c r="D1697" t="s">
        <v>1960</v>
      </c>
      <c r="E1697" s="41">
        <v>0</v>
      </c>
      <c r="F1697">
        <f t="shared" si="53"/>
        <v>0</v>
      </c>
    </row>
    <row r="1698" spans="1:6" x14ac:dyDescent="0.3">
      <c r="A1698" t="str">
        <f t="shared" si="52"/>
        <v>EFTA#AEZ5#v_f</v>
      </c>
      <c r="B1698" t="s">
        <v>1992</v>
      </c>
      <c r="C1698" t="s">
        <v>1980</v>
      </c>
      <c r="D1698" t="s">
        <v>1961</v>
      </c>
      <c r="E1698" s="41">
        <v>0</v>
      </c>
      <c r="F1698">
        <f t="shared" si="53"/>
        <v>0</v>
      </c>
    </row>
    <row r="1699" spans="1:6" x14ac:dyDescent="0.3">
      <c r="A1699" t="str">
        <f t="shared" si="52"/>
        <v>EFTA#AEZ6#v_f</v>
      </c>
      <c r="B1699" t="s">
        <v>1992</v>
      </c>
      <c r="C1699" t="s">
        <v>1980</v>
      </c>
      <c r="D1699" t="s">
        <v>1962</v>
      </c>
      <c r="E1699" s="41">
        <v>0</v>
      </c>
      <c r="F1699">
        <f t="shared" si="53"/>
        <v>0</v>
      </c>
    </row>
    <row r="1700" spans="1:6" x14ac:dyDescent="0.3">
      <c r="A1700" t="str">
        <f t="shared" si="52"/>
        <v>EFTA#AEZ7#v_f</v>
      </c>
      <c r="B1700" t="s">
        <v>1992</v>
      </c>
      <c r="C1700" t="s">
        <v>1980</v>
      </c>
      <c r="D1700" t="s">
        <v>1963</v>
      </c>
      <c r="E1700" s="41">
        <v>0</v>
      </c>
      <c r="F1700">
        <f t="shared" si="53"/>
        <v>0</v>
      </c>
    </row>
    <row r="1701" spans="1:6" x14ac:dyDescent="0.3">
      <c r="A1701" t="str">
        <f t="shared" si="52"/>
        <v>EFTA#AEZ8#v_f</v>
      </c>
      <c r="B1701" t="s">
        <v>1992</v>
      </c>
      <c r="C1701" t="s">
        <v>1980</v>
      </c>
      <c r="D1701" t="s">
        <v>1964</v>
      </c>
      <c r="E1701" s="41">
        <v>0.01</v>
      </c>
      <c r="F1701">
        <f t="shared" si="53"/>
        <v>10</v>
      </c>
    </row>
    <row r="1702" spans="1:6" x14ac:dyDescent="0.3">
      <c r="A1702" t="str">
        <f t="shared" si="52"/>
        <v>EFTA#AEZ9#v_f</v>
      </c>
      <c r="B1702" t="s">
        <v>1992</v>
      </c>
      <c r="C1702" t="s">
        <v>1980</v>
      </c>
      <c r="D1702" t="s">
        <v>1965</v>
      </c>
      <c r="E1702" s="41">
        <v>4.1100000000000003</v>
      </c>
      <c r="F1702">
        <f t="shared" si="53"/>
        <v>4110</v>
      </c>
    </row>
    <row r="1703" spans="1:6" x14ac:dyDescent="0.3">
      <c r="A1703" t="str">
        <f t="shared" si="52"/>
        <v>EFTA#AEZ10#v_f</v>
      </c>
      <c r="B1703" t="s">
        <v>1992</v>
      </c>
      <c r="C1703" t="s">
        <v>1980</v>
      </c>
      <c r="D1703" t="s">
        <v>1966</v>
      </c>
      <c r="E1703" s="41">
        <v>38.07</v>
      </c>
      <c r="F1703">
        <f t="shared" si="53"/>
        <v>38070</v>
      </c>
    </row>
    <row r="1704" spans="1:6" x14ac:dyDescent="0.3">
      <c r="A1704" t="str">
        <f t="shared" si="52"/>
        <v>EFTA#AEZ11#v_f</v>
      </c>
      <c r="B1704" t="s">
        <v>1992</v>
      </c>
      <c r="C1704" t="s">
        <v>1980</v>
      </c>
      <c r="D1704" t="s">
        <v>1967</v>
      </c>
      <c r="E1704" s="41">
        <v>29.96</v>
      </c>
      <c r="F1704">
        <f t="shared" si="53"/>
        <v>29960</v>
      </c>
    </row>
    <row r="1705" spans="1:6" x14ac:dyDescent="0.3">
      <c r="A1705" t="str">
        <f t="shared" si="52"/>
        <v>EFTA#AEZ12#v_f</v>
      </c>
      <c r="B1705" t="s">
        <v>1992</v>
      </c>
      <c r="C1705" t="s">
        <v>1980</v>
      </c>
      <c r="D1705" t="s">
        <v>1968</v>
      </c>
      <c r="E1705" s="41">
        <v>0</v>
      </c>
      <c r="F1705">
        <f t="shared" si="53"/>
        <v>0</v>
      </c>
    </row>
    <row r="1706" spans="1:6" x14ac:dyDescent="0.3">
      <c r="A1706" t="str">
        <f t="shared" si="52"/>
        <v>EFTA#AEZ13#v_f</v>
      </c>
      <c r="B1706" t="s">
        <v>1992</v>
      </c>
      <c r="C1706" t="s">
        <v>1980</v>
      </c>
      <c r="D1706" t="s">
        <v>1969</v>
      </c>
      <c r="E1706" s="41">
        <v>2.73</v>
      </c>
      <c r="F1706">
        <f t="shared" si="53"/>
        <v>2730</v>
      </c>
    </row>
    <row r="1707" spans="1:6" x14ac:dyDescent="0.3">
      <c r="A1707" t="str">
        <f t="shared" si="52"/>
        <v>EFTA#AEZ14#v_f</v>
      </c>
      <c r="B1707" t="s">
        <v>1992</v>
      </c>
      <c r="C1707" t="s">
        <v>1980</v>
      </c>
      <c r="D1707" t="s">
        <v>1970</v>
      </c>
      <c r="E1707" s="41">
        <v>0.91</v>
      </c>
      <c r="F1707">
        <f t="shared" si="53"/>
        <v>910</v>
      </c>
    </row>
    <row r="1708" spans="1:6" x14ac:dyDescent="0.3">
      <c r="A1708" t="str">
        <f t="shared" si="52"/>
        <v>EFTA#AEZ15#v_f</v>
      </c>
      <c r="B1708" t="s">
        <v>1992</v>
      </c>
      <c r="C1708" t="s">
        <v>1980</v>
      </c>
      <c r="D1708" t="s">
        <v>1971</v>
      </c>
      <c r="E1708" s="41">
        <v>5.4</v>
      </c>
      <c r="F1708">
        <f t="shared" si="53"/>
        <v>5400</v>
      </c>
    </row>
    <row r="1709" spans="1:6" x14ac:dyDescent="0.3">
      <c r="A1709" t="str">
        <f t="shared" si="52"/>
        <v>EFTA#AEZ16#v_f</v>
      </c>
      <c r="B1709" t="s">
        <v>1992</v>
      </c>
      <c r="C1709" t="s">
        <v>1980</v>
      </c>
      <c r="D1709" t="s">
        <v>1972</v>
      </c>
      <c r="E1709" s="41">
        <v>0.95</v>
      </c>
      <c r="F1709">
        <f t="shared" si="53"/>
        <v>950</v>
      </c>
    </row>
    <row r="1710" spans="1:6" x14ac:dyDescent="0.3">
      <c r="A1710" t="str">
        <f t="shared" si="52"/>
        <v>EFTA#AEZ17#v_f</v>
      </c>
      <c r="B1710" t="s">
        <v>1992</v>
      </c>
      <c r="C1710" t="s">
        <v>1980</v>
      </c>
      <c r="D1710" t="s">
        <v>1973</v>
      </c>
      <c r="E1710" s="41">
        <v>0</v>
      </c>
      <c r="F1710">
        <f t="shared" si="53"/>
        <v>0</v>
      </c>
    </row>
    <row r="1711" spans="1:6" x14ac:dyDescent="0.3">
      <c r="A1711" t="str">
        <f t="shared" si="52"/>
        <v>EFTA#AEZ18#v_f</v>
      </c>
      <c r="B1711" t="s">
        <v>1992</v>
      </c>
      <c r="C1711" t="s">
        <v>1980</v>
      </c>
      <c r="D1711" t="s">
        <v>1974</v>
      </c>
      <c r="E1711" s="41">
        <v>0</v>
      </c>
      <c r="F1711">
        <f t="shared" si="53"/>
        <v>0</v>
      </c>
    </row>
    <row r="1712" spans="1:6" x14ac:dyDescent="0.3">
      <c r="A1712" t="str">
        <f t="shared" si="52"/>
        <v>EFTA#AEZ1#wht</v>
      </c>
      <c r="B1712" t="s">
        <v>1992</v>
      </c>
      <c r="C1712" t="s">
        <v>1981</v>
      </c>
      <c r="D1712" t="s">
        <v>1957</v>
      </c>
      <c r="E1712" s="41">
        <v>0</v>
      </c>
      <c r="F1712">
        <f t="shared" si="53"/>
        <v>0</v>
      </c>
    </row>
    <row r="1713" spans="1:6" x14ac:dyDescent="0.3">
      <c r="A1713" t="str">
        <f t="shared" si="52"/>
        <v>EFTA#AEZ2#wht</v>
      </c>
      <c r="B1713" t="s">
        <v>1992</v>
      </c>
      <c r="C1713" t="s">
        <v>1981</v>
      </c>
      <c r="D1713" t="s">
        <v>1958</v>
      </c>
      <c r="E1713" s="41">
        <v>0</v>
      </c>
      <c r="F1713">
        <f t="shared" si="53"/>
        <v>0</v>
      </c>
    </row>
    <row r="1714" spans="1:6" x14ac:dyDescent="0.3">
      <c r="A1714" t="str">
        <f t="shared" si="52"/>
        <v>EFTA#AEZ3#wht</v>
      </c>
      <c r="B1714" t="s">
        <v>1992</v>
      </c>
      <c r="C1714" t="s">
        <v>1981</v>
      </c>
      <c r="D1714" t="s">
        <v>1959</v>
      </c>
      <c r="E1714" s="41">
        <v>0</v>
      </c>
      <c r="F1714">
        <f t="shared" si="53"/>
        <v>0</v>
      </c>
    </row>
    <row r="1715" spans="1:6" x14ac:dyDescent="0.3">
      <c r="A1715" t="str">
        <f t="shared" si="52"/>
        <v>EFTA#AEZ4#wht</v>
      </c>
      <c r="B1715" t="s">
        <v>1992</v>
      </c>
      <c r="C1715" t="s">
        <v>1981</v>
      </c>
      <c r="D1715" t="s">
        <v>1960</v>
      </c>
      <c r="E1715" s="41">
        <v>0</v>
      </c>
      <c r="F1715">
        <f t="shared" si="53"/>
        <v>0</v>
      </c>
    </row>
    <row r="1716" spans="1:6" x14ac:dyDescent="0.3">
      <c r="A1716" t="str">
        <f t="shared" si="52"/>
        <v>EFTA#AEZ5#wht</v>
      </c>
      <c r="B1716" t="s">
        <v>1992</v>
      </c>
      <c r="C1716" t="s">
        <v>1981</v>
      </c>
      <c r="D1716" t="s">
        <v>1961</v>
      </c>
      <c r="E1716" s="41">
        <v>0</v>
      </c>
      <c r="F1716">
        <f t="shared" si="53"/>
        <v>0</v>
      </c>
    </row>
    <row r="1717" spans="1:6" x14ac:dyDescent="0.3">
      <c r="A1717" t="str">
        <f t="shared" si="52"/>
        <v>EFTA#AEZ6#wht</v>
      </c>
      <c r="B1717" t="s">
        <v>1992</v>
      </c>
      <c r="C1717" t="s">
        <v>1981</v>
      </c>
      <c r="D1717" t="s">
        <v>1962</v>
      </c>
      <c r="E1717" s="41">
        <v>0</v>
      </c>
      <c r="F1717">
        <f t="shared" si="53"/>
        <v>0</v>
      </c>
    </row>
    <row r="1718" spans="1:6" x14ac:dyDescent="0.3">
      <c r="A1718" t="str">
        <f t="shared" si="52"/>
        <v>EFTA#AEZ7#wht</v>
      </c>
      <c r="B1718" t="s">
        <v>1992</v>
      </c>
      <c r="C1718" t="s">
        <v>1981</v>
      </c>
      <c r="D1718" t="s">
        <v>1963</v>
      </c>
      <c r="E1718" s="41">
        <v>0</v>
      </c>
      <c r="F1718">
        <f t="shared" si="53"/>
        <v>0</v>
      </c>
    </row>
    <row r="1719" spans="1:6" x14ac:dyDescent="0.3">
      <c r="A1719" t="str">
        <f t="shared" si="52"/>
        <v>EFTA#AEZ8#wht</v>
      </c>
      <c r="B1719" t="s">
        <v>1992</v>
      </c>
      <c r="C1719" t="s">
        <v>1981</v>
      </c>
      <c r="D1719" t="s">
        <v>1964</v>
      </c>
      <c r="E1719" s="41">
        <v>0</v>
      </c>
      <c r="F1719">
        <f t="shared" si="53"/>
        <v>0</v>
      </c>
    </row>
    <row r="1720" spans="1:6" x14ac:dyDescent="0.3">
      <c r="A1720" t="str">
        <f t="shared" si="52"/>
        <v>EFTA#AEZ9#wht</v>
      </c>
      <c r="B1720" t="s">
        <v>1992</v>
      </c>
      <c r="C1720" t="s">
        <v>1981</v>
      </c>
      <c r="D1720" t="s">
        <v>1965</v>
      </c>
      <c r="E1720" s="41">
        <v>13.17</v>
      </c>
      <c r="F1720">
        <f t="shared" si="53"/>
        <v>13170</v>
      </c>
    </row>
    <row r="1721" spans="1:6" x14ac:dyDescent="0.3">
      <c r="A1721" t="str">
        <f t="shared" si="52"/>
        <v>EFTA#AEZ10#wht</v>
      </c>
      <c r="B1721" t="s">
        <v>1992</v>
      </c>
      <c r="C1721" t="s">
        <v>1981</v>
      </c>
      <c r="D1721" t="s">
        <v>1966</v>
      </c>
      <c r="E1721" s="41">
        <v>91.15</v>
      </c>
      <c r="F1721">
        <f t="shared" si="53"/>
        <v>91150</v>
      </c>
    </row>
    <row r="1722" spans="1:6" x14ac:dyDescent="0.3">
      <c r="A1722" t="str">
        <f t="shared" si="52"/>
        <v>EFTA#AEZ11#wht</v>
      </c>
      <c r="B1722" t="s">
        <v>1992</v>
      </c>
      <c r="C1722" t="s">
        <v>1981</v>
      </c>
      <c r="D1722" t="s">
        <v>1967</v>
      </c>
      <c r="E1722" s="41">
        <v>48.72</v>
      </c>
      <c r="F1722">
        <f t="shared" si="53"/>
        <v>48720</v>
      </c>
    </row>
    <row r="1723" spans="1:6" x14ac:dyDescent="0.3">
      <c r="A1723" t="str">
        <f t="shared" si="52"/>
        <v>EFTA#AEZ12#wht</v>
      </c>
      <c r="B1723" t="s">
        <v>1992</v>
      </c>
      <c r="C1723" t="s">
        <v>1981</v>
      </c>
      <c r="D1723" t="s">
        <v>1968</v>
      </c>
      <c r="E1723" s="41">
        <v>0</v>
      </c>
      <c r="F1723">
        <f t="shared" si="53"/>
        <v>0</v>
      </c>
    </row>
    <row r="1724" spans="1:6" x14ac:dyDescent="0.3">
      <c r="A1724" t="str">
        <f t="shared" si="52"/>
        <v>EFTA#AEZ13#wht</v>
      </c>
      <c r="B1724" t="s">
        <v>1992</v>
      </c>
      <c r="C1724" t="s">
        <v>1981</v>
      </c>
      <c r="D1724" t="s">
        <v>1969</v>
      </c>
      <c r="E1724" s="41">
        <v>0.18</v>
      </c>
      <c r="F1724">
        <f t="shared" si="53"/>
        <v>180</v>
      </c>
    </row>
    <row r="1725" spans="1:6" x14ac:dyDescent="0.3">
      <c r="A1725" t="str">
        <f t="shared" si="52"/>
        <v>EFTA#AEZ14#wht</v>
      </c>
      <c r="B1725" t="s">
        <v>1992</v>
      </c>
      <c r="C1725" t="s">
        <v>1981</v>
      </c>
      <c r="D1725" t="s">
        <v>1970</v>
      </c>
      <c r="E1725" s="41">
        <v>1.5</v>
      </c>
      <c r="F1725">
        <f t="shared" si="53"/>
        <v>1500</v>
      </c>
    </row>
    <row r="1726" spans="1:6" x14ac:dyDescent="0.3">
      <c r="A1726" t="str">
        <f t="shared" si="52"/>
        <v>EFTA#AEZ15#wht</v>
      </c>
      <c r="B1726" t="s">
        <v>1992</v>
      </c>
      <c r="C1726" t="s">
        <v>1981</v>
      </c>
      <c r="D1726" t="s">
        <v>1971</v>
      </c>
      <c r="E1726" s="41">
        <v>10.49</v>
      </c>
      <c r="F1726">
        <f t="shared" si="53"/>
        <v>10490</v>
      </c>
    </row>
    <row r="1727" spans="1:6" x14ac:dyDescent="0.3">
      <c r="A1727" t="str">
        <f t="shared" si="52"/>
        <v>EFTA#AEZ16#wht</v>
      </c>
      <c r="B1727" t="s">
        <v>1992</v>
      </c>
      <c r="C1727" t="s">
        <v>1981</v>
      </c>
      <c r="D1727" t="s">
        <v>1972</v>
      </c>
      <c r="E1727" s="41">
        <v>1.62</v>
      </c>
      <c r="F1727">
        <f t="shared" si="53"/>
        <v>1620</v>
      </c>
    </row>
    <row r="1728" spans="1:6" x14ac:dyDescent="0.3">
      <c r="A1728" t="str">
        <f t="shared" si="52"/>
        <v>EFTA#AEZ17#wht</v>
      </c>
      <c r="B1728" t="s">
        <v>1992</v>
      </c>
      <c r="C1728" t="s">
        <v>1981</v>
      </c>
      <c r="D1728" t="s">
        <v>1973</v>
      </c>
      <c r="E1728" s="41">
        <v>0</v>
      </c>
      <c r="F1728">
        <f t="shared" si="53"/>
        <v>0</v>
      </c>
    </row>
    <row r="1729" spans="1:6" x14ac:dyDescent="0.3">
      <c r="A1729" t="str">
        <f t="shared" si="52"/>
        <v>EFTA#AEZ18#wht</v>
      </c>
      <c r="B1729" t="s">
        <v>1992</v>
      </c>
      <c r="C1729" t="s">
        <v>1981</v>
      </c>
      <c r="D1729" t="s">
        <v>1974</v>
      </c>
      <c r="E1729" s="41">
        <v>0</v>
      </c>
      <c r="F1729">
        <f t="shared" si="53"/>
        <v>0</v>
      </c>
    </row>
    <row r="1730" spans="1:6" x14ac:dyDescent="0.3">
      <c r="A1730" t="str">
        <f t="shared" si="52"/>
        <v>EU27#AEZ1#c_b</v>
      </c>
      <c r="B1730" t="s">
        <v>1993</v>
      </c>
      <c r="C1730" t="s">
        <v>1956</v>
      </c>
      <c r="D1730" t="s">
        <v>1957</v>
      </c>
      <c r="E1730" s="41">
        <v>0</v>
      </c>
      <c r="F1730">
        <f t="shared" si="53"/>
        <v>0</v>
      </c>
    </row>
    <row r="1731" spans="1:6" x14ac:dyDescent="0.3">
      <c r="A1731" t="str">
        <f t="shared" ref="A1731:A1794" si="54">_xlfn.CONCAT(B1731,"#",D1731,"#",C1731)</f>
        <v>EU27#AEZ2#c_b</v>
      </c>
      <c r="B1731" t="s">
        <v>1993</v>
      </c>
      <c r="C1731" t="s">
        <v>1956</v>
      </c>
      <c r="D1731" t="s">
        <v>1958</v>
      </c>
      <c r="E1731" s="41">
        <v>0</v>
      </c>
      <c r="F1731">
        <f t="shared" ref="F1731:F1794" si="55">E1731*1000</f>
        <v>0</v>
      </c>
    </row>
    <row r="1732" spans="1:6" x14ac:dyDescent="0.3">
      <c r="A1732" t="str">
        <f t="shared" si="54"/>
        <v>EU27#AEZ3#c_b</v>
      </c>
      <c r="B1732" t="s">
        <v>1993</v>
      </c>
      <c r="C1732" t="s">
        <v>1956</v>
      </c>
      <c r="D1732" t="s">
        <v>1959</v>
      </c>
      <c r="E1732" s="41">
        <v>0</v>
      </c>
      <c r="F1732">
        <f t="shared" si="55"/>
        <v>0</v>
      </c>
    </row>
    <row r="1733" spans="1:6" x14ac:dyDescent="0.3">
      <c r="A1733" t="str">
        <f t="shared" si="54"/>
        <v>EU27#AEZ4#c_b</v>
      </c>
      <c r="B1733" t="s">
        <v>1993</v>
      </c>
      <c r="C1733" t="s">
        <v>1956</v>
      </c>
      <c r="D1733" t="s">
        <v>1960</v>
      </c>
      <c r="E1733" s="41">
        <v>0</v>
      </c>
      <c r="F1733">
        <f t="shared" si="55"/>
        <v>0</v>
      </c>
    </row>
    <row r="1734" spans="1:6" x14ac:dyDescent="0.3">
      <c r="A1734" t="str">
        <f t="shared" si="54"/>
        <v>EU27#AEZ5#c_b</v>
      </c>
      <c r="B1734" t="s">
        <v>1993</v>
      </c>
      <c r="C1734" t="s">
        <v>1956</v>
      </c>
      <c r="D1734" t="s">
        <v>1961</v>
      </c>
      <c r="E1734" s="41">
        <v>0</v>
      </c>
      <c r="F1734">
        <f t="shared" si="55"/>
        <v>0</v>
      </c>
    </row>
    <row r="1735" spans="1:6" x14ac:dyDescent="0.3">
      <c r="A1735" t="str">
        <f t="shared" si="54"/>
        <v>EU27#AEZ6#c_b</v>
      </c>
      <c r="B1735" t="s">
        <v>1993</v>
      </c>
      <c r="C1735" t="s">
        <v>1956</v>
      </c>
      <c r="D1735" t="s">
        <v>1962</v>
      </c>
      <c r="E1735" s="41">
        <v>0</v>
      </c>
      <c r="F1735">
        <f t="shared" si="55"/>
        <v>0</v>
      </c>
    </row>
    <row r="1736" spans="1:6" x14ac:dyDescent="0.3">
      <c r="A1736" t="str">
        <f t="shared" si="54"/>
        <v>EU27#AEZ7#c_b</v>
      </c>
      <c r="B1736" t="s">
        <v>1993</v>
      </c>
      <c r="C1736" t="s">
        <v>1956</v>
      </c>
      <c r="D1736" t="s">
        <v>1963</v>
      </c>
      <c r="E1736" s="41">
        <v>0</v>
      </c>
      <c r="F1736">
        <f t="shared" si="55"/>
        <v>0</v>
      </c>
    </row>
    <row r="1737" spans="1:6" x14ac:dyDescent="0.3">
      <c r="A1737" t="str">
        <f t="shared" si="54"/>
        <v>EU27#AEZ8#c_b</v>
      </c>
      <c r="B1737" t="s">
        <v>1993</v>
      </c>
      <c r="C1737" t="s">
        <v>1956</v>
      </c>
      <c r="D1737" t="s">
        <v>1964</v>
      </c>
      <c r="E1737" s="41">
        <v>0.14000000000000001</v>
      </c>
      <c r="F1737">
        <f t="shared" si="55"/>
        <v>140</v>
      </c>
    </row>
    <row r="1738" spans="1:6" x14ac:dyDescent="0.3">
      <c r="A1738" t="str">
        <f t="shared" si="54"/>
        <v>EU27#AEZ9#c_b</v>
      </c>
      <c r="B1738" t="s">
        <v>1993</v>
      </c>
      <c r="C1738" t="s">
        <v>1956</v>
      </c>
      <c r="D1738" t="s">
        <v>1965</v>
      </c>
      <c r="E1738" s="41">
        <v>24.52</v>
      </c>
      <c r="F1738">
        <f t="shared" si="55"/>
        <v>24520</v>
      </c>
    </row>
    <row r="1739" spans="1:6" x14ac:dyDescent="0.3">
      <c r="A1739" t="str">
        <f t="shared" si="54"/>
        <v>EU27#AEZ10#c_b</v>
      </c>
      <c r="B1739" t="s">
        <v>1993</v>
      </c>
      <c r="C1739" t="s">
        <v>1956</v>
      </c>
      <c r="D1739" t="s">
        <v>1966</v>
      </c>
      <c r="E1739" s="41">
        <v>460.52</v>
      </c>
      <c r="F1739">
        <f t="shared" si="55"/>
        <v>460520</v>
      </c>
    </row>
    <row r="1740" spans="1:6" x14ac:dyDescent="0.3">
      <c r="A1740" t="str">
        <f t="shared" si="54"/>
        <v>EU27#AEZ11#c_b</v>
      </c>
      <c r="B1740" t="s">
        <v>1993</v>
      </c>
      <c r="C1740" t="s">
        <v>1956</v>
      </c>
      <c r="D1740" t="s">
        <v>1967</v>
      </c>
      <c r="E1740" s="41">
        <v>1014.95</v>
      </c>
      <c r="F1740">
        <f t="shared" si="55"/>
        <v>1014950</v>
      </c>
    </row>
    <row r="1741" spans="1:6" x14ac:dyDescent="0.3">
      <c r="A1741" t="str">
        <f t="shared" si="54"/>
        <v>EU27#AEZ12#c_b</v>
      </c>
      <c r="B1741" t="s">
        <v>1993</v>
      </c>
      <c r="C1741" t="s">
        <v>1956</v>
      </c>
      <c r="D1741" t="s">
        <v>1968</v>
      </c>
      <c r="E1741" s="41">
        <v>30.04</v>
      </c>
      <c r="F1741">
        <f t="shared" si="55"/>
        <v>30040</v>
      </c>
    </row>
    <row r="1742" spans="1:6" x14ac:dyDescent="0.3">
      <c r="A1742" t="str">
        <f t="shared" si="54"/>
        <v>EU27#AEZ13#c_b</v>
      </c>
      <c r="B1742" t="s">
        <v>1993</v>
      </c>
      <c r="C1742" t="s">
        <v>1956</v>
      </c>
      <c r="D1742" t="s">
        <v>1969</v>
      </c>
      <c r="E1742" s="41">
        <v>0</v>
      </c>
      <c r="F1742">
        <f t="shared" si="55"/>
        <v>0</v>
      </c>
    </row>
    <row r="1743" spans="1:6" x14ac:dyDescent="0.3">
      <c r="A1743" t="str">
        <f t="shared" si="54"/>
        <v>EU27#AEZ14#c_b</v>
      </c>
      <c r="B1743" t="s">
        <v>1993</v>
      </c>
      <c r="C1743" t="s">
        <v>1956</v>
      </c>
      <c r="D1743" t="s">
        <v>1970</v>
      </c>
      <c r="E1743" s="41">
        <v>0.09</v>
      </c>
      <c r="F1743">
        <f t="shared" si="55"/>
        <v>90</v>
      </c>
    </row>
    <row r="1744" spans="1:6" x14ac:dyDescent="0.3">
      <c r="A1744" t="str">
        <f t="shared" si="54"/>
        <v>EU27#AEZ15#c_b</v>
      </c>
      <c r="B1744" t="s">
        <v>1993</v>
      </c>
      <c r="C1744" t="s">
        <v>1956</v>
      </c>
      <c r="D1744" t="s">
        <v>1971</v>
      </c>
      <c r="E1744" s="41">
        <v>2.52</v>
      </c>
      <c r="F1744">
        <f t="shared" si="55"/>
        <v>2520</v>
      </c>
    </row>
    <row r="1745" spans="1:6" x14ac:dyDescent="0.3">
      <c r="A1745" t="str">
        <f t="shared" si="54"/>
        <v>EU27#AEZ16#c_b</v>
      </c>
      <c r="B1745" t="s">
        <v>1993</v>
      </c>
      <c r="C1745" t="s">
        <v>1956</v>
      </c>
      <c r="D1745" t="s">
        <v>1972</v>
      </c>
      <c r="E1745" s="41">
        <v>0.02</v>
      </c>
      <c r="F1745">
        <f t="shared" si="55"/>
        <v>20</v>
      </c>
    </row>
    <row r="1746" spans="1:6" x14ac:dyDescent="0.3">
      <c r="A1746" t="str">
        <f t="shared" si="54"/>
        <v>EU27#AEZ17#c_b</v>
      </c>
      <c r="B1746" t="s">
        <v>1993</v>
      </c>
      <c r="C1746" t="s">
        <v>1956</v>
      </c>
      <c r="D1746" t="s">
        <v>1973</v>
      </c>
      <c r="E1746" s="41">
        <v>0</v>
      </c>
      <c r="F1746">
        <f t="shared" si="55"/>
        <v>0</v>
      </c>
    </row>
    <row r="1747" spans="1:6" x14ac:dyDescent="0.3">
      <c r="A1747" t="str">
        <f t="shared" si="54"/>
        <v>EU27#AEZ18#c_b</v>
      </c>
      <c r="B1747" t="s">
        <v>1993</v>
      </c>
      <c r="C1747" t="s">
        <v>1956</v>
      </c>
      <c r="D1747" t="s">
        <v>1974</v>
      </c>
      <c r="E1747" s="41">
        <v>0</v>
      </c>
      <c r="F1747">
        <f t="shared" si="55"/>
        <v>0</v>
      </c>
    </row>
    <row r="1748" spans="1:6" x14ac:dyDescent="0.3">
      <c r="A1748" t="str">
        <f t="shared" si="54"/>
        <v>EU27#AEZ1#gro</v>
      </c>
      <c r="B1748" t="s">
        <v>1993</v>
      </c>
      <c r="C1748" t="s">
        <v>1975</v>
      </c>
      <c r="D1748" t="s">
        <v>1957</v>
      </c>
      <c r="E1748" s="41">
        <v>0</v>
      </c>
      <c r="F1748">
        <f t="shared" si="55"/>
        <v>0</v>
      </c>
    </row>
    <row r="1749" spans="1:6" x14ac:dyDescent="0.3">
      <c r="A1749" t="str">
        <f t="shared" si="54"/>
        <v>EU27#AEZ2#gro</v>
      </c>
      <c r="B1749" t="s">
        <v>1993</v>
      </c>
      <c r="C1749" t="s">
        <v>1975</v>
      </c>
      <c r="D1749" t="s">
        <v>1958</v>
      </c>
      <c r="E1749" s="41">
        <v>0</v>
      </c>
      <c r="F1749">
        <f t="shared" si="55"/>
        <v>0</v>
      </c>
    </row>
    <row r="1750" spans="1:6" x14ac:dyDescent="0.3">
      <c r="A1750" t="str">
        <f t="shared" si="54"/>
        <v>EU27#AEZ3#gro</v>
      </c>
      <c r="B1750" t="s">
        <v>1993</v>
      </c>
      <c r="C1750" t="s">
        <v>1975</v>
      </c>
      <c r="D1750" t="s">
        <v>1959</v>
      </c>
      <c r="E1750" s="41">
        <v>0</v>
      </c>
      <c r="F1750">
        <f t="shared" si="55"/>
        <v>0</v>
      </c>
    </row>
    <row r="1751" spans="1:6" x14ac:dyDescent="0.3">
      <c r="A1751" t="str">
        <f t="shared" si="54"/>
        <v>EU27#AEZ4#gro</v>
      </c>
      <c r="B1751" t="s">
        <v>1993</v>
      </c>
      <c r="C1751" t="s">
        <v>1975</v>
      </c>
      <c r="D1751" t="s">
        <v>1960</v>
      </c>
      <c r="E1751" s="41">
        <v>0</v>
      </c>
      <c r="F1751">
        <f t="shared" si="55"/>
        <v>0</v>
      </c>
    </row>
    <row r="1752" spans="1:6" x14ac:dyDescent="0.3">
      <c r="A1752" t="str">
        <f t="shared" si="54"/>
        <v>EU27#AEZ5#gro</v>
      </c>
      <c r="B1752" t="s">
        <v>1993</v>
      </c>
      <c r="C1752" t="s">
        <v>1975</v>
      </c>
      <c r="D1752" t="s">
        <v>1961</v>
      </c>
      <c r="E1752" s="41">
        <v>0</v>
      </c>
      <c r="F1752">
        <f t="shared" si="55"/>
        <v>0</v>
      </c>
    </row>
    <row r="1753" spans="1:6" x14ac:dyDescent="0.3">
      <c r="A1753" t="str">
        <f t="shared" si="54"/>
        <v>EU27#AEZ6#gro</v>
      </c>
      <c r="B1753" t="s">
        <v>1993</v>
      </c>
      <c r="C1753" t="s">
        <v>1975</v>
      </c>
      <c r="D1753" t="s">
        <v>1962</v>
      </c>
      <c r="E1753" s="41">
        <v>0</v>
      </c>
      <c r="F1753">
        <f t="shared" si="55"/>
        <v>0</v>
      </c>
    </row>
    <row r="1754" spans="1:6" x14ac:dyDescent="0.3">
      <c r="A1754" t="str">
        <f t="shared" si="54"/>
        <v>EU27#AEZ7#gro</v>
      </c>
      <c r="B1754" t="s">
        <v>1993</v>
      </c>
      <c r="C1754" t="s">
        <v>1975</v>
      </c>
      <c r="D1754" t="s">
        <v>1963</v>
      </c>
      <c r="E1754" s="41">
        <v>0</v>
      </c>
      <c r="F1754">
        <f t="shared" si="55"/>
        <v>0</v>
      </c>
    </row>
    <row r="1755" spans="1:6" x14ac:dyDescent="0.3">
      <c r="A1755" t="str">
        <f t="shared" si="54"/>
        <v>EU27#AEZ8#gro</v>
      </c>
      <c r="B1755" t="s">
        <v>1993</v>
      </c>
      <c r="C1755" t="s">
        <v>1975</v>
      </c>
      <c r="D1755" t="s">
        <v>1964</v>
      </c>
      <c r="E1755" s="41">
        <v>5.73</v>
      </c>
      <c r="F1755">
        <f t="shared" si="55"/>
        <v>5730</v>
      </c>
    </row>
    <row r="1756" spans="1:6" x14ac:dyDescent="0.3">
      <c r="A1756" t="str">
        <f t="shared" si="54"/>
        <v>EU27#AEZ9#gro</v>
      </c>
      <c r="B1756" t="s">
        <v>1993</v>
      </c>
      <c r="C1756" t="s">
        <v>1975</v>
      </c>
      <c r="D1756" t="s">
        <v>1965</v>
      </c>
      <c r="E1756" s="41">
        <v>2498.9899999999998</v>
      </c>
      <c r="F1756">
        <f t="shared" si="55"/>
        <v>2498990</v>
      </c>
    </row>
    <row r="1757" spans="1:6" x14ac:dyDescent="0.3">
      <c r="A1757" t="str">
        <f t="shared" si="54"/>
        <v>EU27#AEZ10#gro</v>
      </c>
      <c r="B1757" t="s">
        <v>1993</v>
      </c>
      <c r="C1757" t="s">
        <v>1975</v>
      </c>
      <c r="D1757" t="s">
        <v>1966</v>
      </c>
      <c r="E1757" s="41">
        <v>14979.75</v>
      </c>
      <c r="F1757">
        <f t="shared" si="55"/>
        <v>14979750</v>
      </c>
    </row>
    <row r="1758" spans="1:6" x14ac:dyDescent="0.3">
      <c r="A1758" t="str">
        <f t="shared" si="54"/>
        <v>EU27#AEZ11#gro</v>
      </c>
      <c r="B1758" t="s">
        <v>1993</v>
      </c>
      <c r="C1758" t="s">
        <v>1975</v>
      </c>
      <c r="D1758" t="s">
        <v>1967</v>
      </c>
      <c r="E1758" s="41">
        <v>9427.9699999999993</v>
      </c>
      <c r="F1758">
        <f t="shared" si="55"/>
        <v>9427970</v>
      </c>
    </row>
    <row r="1759" spans="1:6" x14ac:dyDescent="0.3">
      <c r="A1759" t="str">
        <f t="shared" si="54"/>
        <v>EU27#AEZ12#gro</v>
      </c>
      <c r="B1759" t="s">
        <v>1993</v>
      </c>
      <c r="C1759" t="s">
        <v>1975</v>
      </c>
      <c r="D1759" t="s">
        <v>1968</v>
      </c>
      <c r="E1759" s="41">
        <v>1850.79</v>
      </c>
      <c r="F1759">
        <f t="shared" si="55"/>
        <v>1850790</v>
      </c>
    </row>
    <row r="1760" spans="1:6" x14ac:dyDescent="0.3">
      <c r="A1760" t="str">
        <f t="shared" si="54"/>
        <v>EU27#AEZ13#gro</v>
      </c>
      <c r="B1760" t="s">
        <v>1993</v>
      </c>
      <c r="C1760" t="s">
        <v>1975</v>
      </c>
      <c r="D1760" t="s">
        <v>1969</v>
      </c>
      <c r="E1760" s="41">
        <v>0.09</v>
      </c>
      <c r="F1760">
        <f t="shared" si="55"/>
        <v>90</v>
      </c>
    </row>
    <row r="1761" spans="1:6" x14ac:dyDescent="0.3">
      <c r="A1761" t="str">
        <f t="shared" si="54"/>
        <v>EU27#AEZ14#gro</v>
      </c>
      <c r="B1761" t="s">
        <v>1993</v>
      </c>
      <c r="C1761" t="s">
        <v>1975</v>
      </c>
      <c r="D1761" t="s">
        <v>1970</v>
      </c>
      <c r="E1761" s="41">
        <v>78.099999999999994</v>
      </c>
      <c r="F1761">
        <f t="shared" si="55"/>
        <v>78100</v>
      </c>
    </row>
    <row r="1762" spans="1:6" x14ac:dyDescent="0.3">
      <c r="A1762" t="str">
        <f t="shared" si="54"/>
        <v>EU27#AEZ15#gro</v>
      </c>
      <c r="B1762" t="s">
        <v>1993</v>
      </c>
      <c r="C1762" t="s">
        <v>1975</v>
      </c>
      <c r="D1762" t="s">
        <v>1971</v>
      </c>
      <c r="E1762" s="41">
        <v>201.06</v>
      </c>
      <c r="F1762">
        <f t="shared" si="55"/>
        <v>201060</v>
      </c>
    </row>
    <row r="1763" spans="1:6" x14ac:dyDescent="0.3">
      <c r="A1763" t="str">
        <f t="shared" si="54"/>
        <v>EU27#AEZ16#gro</v>
      </c>
      <c r="B1763" t="s">
        <v>1993</v>
      </c>
      <c r="C1763" t="s">
        <v>1975</v>
      </c>
      <c r="D1763" t="s">
        <v>1972</v>
      </c>
      <c r="E1763" s="41">
        <v>7.7</v>
      </c>
      <c r="F1763">
        <f t="shared" si="55"/>
        <v>7700</v>
      </c>
    </row>
    <row r="1764" spans="1:6" x14ac:dyDescent="0.3">
      <c r="A1764" t="str">
        <f t="shared" si="54"/>
        <v>EU27#AEZ17#gro</v>
      </c>
      <c r="B1764" t="s">
        <v>1993</v>
      </c>
      <c r="C1764" t="s">
        <v>1975</v>
      </c>
      <c r="D1764" t="s">
        <v>1973</v>
      </c>
      <c r="E1764" s="41">
        <v>0</v>
      </c>
      <c r="F1764">
        <f t="shared" si="55"/>
        <v>0</v>
      </c>
    </row>
    <row r="1765" spans="1:6" x14ac:dyDescent="0.3">
      <c r="A1765" t="str">
        <f t="shared" si="54"/>
        <v>EU27#AEZ18#gro</v>
      </c>
      <c r="B1765" t="s">
        <v>1993</v>
      </c>
      <c r="C1765" t="s">
        <v>1975</v>
      </c>
      <c r="D1765" t="s">
        <v>1974</v>
      </c>
      <c r="E1765" s="41">
        <v>0</v>
      </c>
      <c r="F1765">
        <f t="shared" si="55"/>
        <v>0</v>
      </c>
    </row>
    <row r="1766" spans="1:6" x14ac:dyDescent="0.3">
      <c r="A1766" t="str">
        <f t="shared" si="54"/>
        <v>EU27#AEZ1#ocr</v>
      </c>
      <c r="B1766" t="s">
        <v>1993</v>
      </c>
      <c r="C1766" t="s">
        <v>1976</v>
      </c>
      <c r="D1766" t="s">
        <v>1957</v>
      </c>
      <c r="E1766" s="41">
        <v>0</v>
      </c>
      <c r="F1766">
        <f t="shared" si="55"/>
        <v>0</v>
      </c>
    </row>
    <row r="1767" spans="1:6" x14ac:dyDescent="0.3">
      <c r="A1767" t="str">
        <f t="shared" si="54"/>
        <v>EU27#AEZ2#ocr</v>
      </c>
      <c r="B1767" t="s">
        <v>1993</v>
      </c>
      <c r="C1767" t="s">
        <v>1976</v>
      </c>
      <c r="D1767" t="s">
        <v>1958</v>
      </c>
      <c r="E1767" s="41">
        <v>0</v>
      </c>
      <c r="F1767">
        <f t="shared" si="55"/>
        <v>0</v>
      </c>
    </row>
    <row r="1768" spans="1:6" x14ac:dyDescent="0.3">
      <c r="A1768" t="str">
        <f t="shared" si="54"/>
        <v>EU27#AEZ3#ocr</v>
      </c>
      <c r="B1768" t="s">
        <v>1993</v>
      </c>
      <c r="C1768" t="s">
        <v>1976</v>
      </c>
      <c r="D1768" t="s">
        <v>1959</v>
      </c>
      <c r="E1768" s="41">
        <v>0</v>
      </c>
      <c r="F1768">
        <f t="shared" si="55"/>
        <v>0</v>
      </c>
    </row>
    <row r="1769" spans="1:6" x14ac:dyDescent="0.3">
      <c r="A1769" t="str">
        <f t="shared" si="54"/>
        <v>EU27#AEZ4#ocr</v>
      </c>
      <c r="B1769" t="s">
        <v>1993</v>
      </c>
      <c r="C1769" t="s">
        <v>1976</v>
      </c>
      <c r="D1769" t="s">
        <v>1960</v>
      </c>
      <c r="E1769" s="41">
        <v>0</v>
      </c>
      <c r="F1769">
        <f t="shared" si="55"/>
        <v>0</v>
      </c>
    </row>
    <row r="1770" spans="1:6" x14ac:dyDescent="0.3">
      <c r="A1770" t="str">
        <f t="shared" si="54"/>
        <v>EU27#AEZ5#ocr</v>
      </c>
      <c r="B1770" t="s">
        <v>1993</v>
      </c>
      <c r="C1770" t="s">
        <v>1976</v>
      </c>
      <c r="D1770" t="s">
        <v>1961</v>
      </c>
      <c r="E1770" s="41">
        <v>0</v>
      </c>
      <c r="F1770">
        <f t="shared" si="55"/>
        <v>0</v>
      </c>
    </row>
    <row r="1771" spans="1:6" x14ac:dyDescent="0.3">
      <c r="A1771" t="str">
        <f t="shared" si="54"/>
        <v>EU27#AEZ6#ocr</v>
      </c>
      <c r="B1771" t="s">
        <v>1993</v>
      </c>
      <c r="C1771" t="s">
        <v>1976</v>
      </c>
      <c r="D1771" t="s">
        <v>1962</v>
      </c>
      <c r="E1771" s="41">
        <v>0</v>
      </c>
      <c r="F1771">
        <f t="shared" si="55"/>
        <v>0</v>
      </c>
    </row>
    <row r="1772" spans="1:6" x14ac:dyDescent="0.3">
      <c r="A1772" t="str">
        <f t="shared" si="54"/>
        <v>EU27#AEZ7#ocr</v>
      </c>
      <c r="B1772" t="s">
        <v>1993</v>
      </c>
      <c r="C1772" t="s">
        <v>1976</v>
      </c>
      <c r="D1772" t="s">
        <v>1963</v>
      </c>
      <c r="E1772" s="41">
        <v>0</v>
      </c>
      <c r="F1772">
        <f t="shared" si="55"/>
        <v>0</v>
      </c>
    </row>
    <row r="1773" spans="1:6" x14ac:dyDescent="0.3">
      <c r="A1773" t="str">
        <f t="shared" si="54"/>
        <v>EU27#AEZ8#ocr</v>
      </c>
      <c r="B1773" t="s">
        <v>1993</v>
      </c>
      <c r="C1773" t="s">
        <v>1976</v>
      </c>
      <c r="D1773" t="s">
        <v>1964</v>
      </c>
      <c r="E1773" s="41">
        <v>0.06</v>
      </c>
      <c r="F1773">
        <f t="shared" si="55"/>
        <v>60</v>
      </c>
    </row>
    <row r="1774" spans="1:6" x14ac:dyDescent="0.3">
      <c r="A1774" t="str">
        <f t="shared" si="54"/>
        <v>EU27#AEZ9#ocr</v>
      </c>
      <c r="B1774" t="s">
        <v>1993</v>
      </c>
      <c r="C1774" t="s">
        <v>1976</v>
      </c>
      <c r="D1774" t="s">
        <v>1965</v>
      </c>
      <c r="E1774" s="41">
        <v>6.06</v>
      </c>
      <c r="F1774">
        <f t="shared" si="55"/>
        <v>6060</v>
      </c>
    </row>
    <row r="1775" spans="1:6" x14ac:dyDescent="0.3">
      <c r="A1775" t="str">
        <f t="shared" si="54"/>
        <v>EU27#AEZ10#ocr</v>
      </c>
      <c r="B1775" t="s">
        <v>1993</v>
      </c>
      <c r="C1775" t="s">
        <v>1976</v>
      </c>
      <c r="D1775" t="s">
        <v>1966</v>
      </c>
      <c r="E1775" s="41">
        <v>190.27</v>
      </c>
      <c r="F1775">
        <f t="shared" si="55"/>
        <v>190270</v>
      </c>
    </row>
    <row r="1776" spans="1:6" x14ac:dyDescent="0.3">
      <c r="A1776" t="str">
        <f t="shared" si="54"/>
        <v>EU27#AEZ11#ocr</v>
      </c>
      <c r="B1776" t="s">
        <v>1993</v>
      </c>
      <c r="C1776" t="s">
        <v>1976</v>
      </c>
      <c r="D1776" t="s">
        <v>1967</v>
      </c>
      <c r="E1776" s="41">
        <v>90.13</v>
      </c>
      <c r="F1776">
        <f t="shared" si="55"/>
        <v>90130</v>
      </c>
    </row>
    <row r="1777" spans="1:6" x14ac:dyDescent="0.3">
      <c r="A1777" t="str">
        <f t="shared" si="54"/>
        <v>EU27#AEZ12#ocr</v>
      </c>
      <c r="B1777" t="s">
        <v>1993</v>
      </c>
      <c r="C1777" t="s">
        <v>1976</v>
      </c>
      <c r="D1777" t="s">
        <v>1968</v>
      </c>
      <c r="E1777" s="41">
        <v>8.84</v>
      </c>
      <c r="F1777">
        <f t="shared" si="55"/>
        <v>8840</v>
      </c>
    </row>
    <row r="1778" spans="1:6" x14ac:dyDescent="0.3">
      <c r="A1778" t="str">
        <f t="shared" si="54"/>
        <v>EU27#AEZ13#ocr</v>
      </c>
      <c r="B1778" t="s">
        <v>1993</v>
      </c>
      <c r="C1778" t="s">
        <v>1976</v>
      </c>
      <c r="D1778" t="s">
        <v>1969</v>
      </c>
      <c r="E1778" s="41">
        <v>0</v>
      </c>
      <c r="F1778">
        <f t="shared" si="55"/>
        <v>0</v>
      </c>
    </row>
    <row r="1779" spans="1:6" x14ac:dyDescent="0.3">
      <c r="A1779" t="str">
        <f t="shared" si="54"/>
        <v>EU27#AEZ14#ocr</v>
      </c>
      <c r="B1779" t="s">
        <v>1993</v>
      </c>
      <c r="C1779" t="s">
        <v>1976</v>
      </c>
      <c r="D1779" t="s">
        <v>1970</v>
      </c>
      <c r="E1779" s="41">
        <v>1.4</v>
      </c>
      <c r="F1779">
        <f t="shared" si="55"/>
        <v>1400</v>
      </c>
    </row>
    <row r="1780" spans="1:6" x14ac:dyDescent="0.3">
      <c r="A1780" t="str">
        <f t="shared" si="54"/>
        <v>EU27#AEZ15#ocr</v>
      </c>
      <c r="B1780" t="s">
        <v>1993</v>
      </c>
      <c r="C1780" t="s">
        <v>1976</v>
      </c>
      <c r="D1780" t="s">
        <v>1971</v>
      </c>
      <c r="E1780" s="41">
        <v>0.37</v>
      </c>
      <c r="F1780">
        <f t="shared" si="55"/>
        <v>370</v>
      </c>
    </row>
    <row r="1781" spans="1:6" x14ac:dyDescent="0.3">
      <c r="A1781" t="str">
        <f t="shared" si="54"/>
        <v>EU27#AEZ16#ocr</v>
      </c>
      <c r="B1781" t="s">
        <v>1993</v>
      </c>
      <c r="C1781" t="s">
        <v>1976</v>
      </c>
      <c r="D1781" t="s">
        <v>1972</v>
      </c>
      <c r="E1781" s="41">
        <v>0.01</v>
      </c>
      <c r="F1781">
        <f t="shared" si="55"/>
        <v>10</v>
      </c>
    </row>
    <row r="1782" spans="1:6" x14ac:dyDescent="0.3">
      <c r="A1782" t="str">
        <f t="shared" si="54"/>
        <v>EU27#AEZ17#ocr</v>
      </c>
      <c r="B1782" t="s">
        <v>1993</v>
      </c>
      <c r="C1782" t="s">
        <v>1976</v>
      </c>
      <c r="D1782" t="s">
        <v>1973</v>
      </c>
      <c r="E1782" s="41">
        <v>0</v>
      </c>
      <c r="F1782">
        <f t="shared" si="55"/>
        <v>0</v>
      </c>
    </row>
    <row r="1783" spans="1:6" x14ac:dyDescent="0.3">
      <c r="A1783" t="str">
        <f t="shared" si="54"/>
        <v>EU27#AEZ18#ocr</v>
      </c>
      <c r="B1783" t="s">
        <v>1993</v>
      </c>
      <c r="C1783" t="s">
        <v>1976</v>
      </c>
      <c r="D1783" t="s">
        <v>1974</v>
      </c>
      <c r="E1783" s="41">
        <v>0</v>
      </c>
      <c r="F1783">
        <f t="shared" si="55"/>
        <v>0</v>
      </c>
    </row>
    <row r="1784" spans="1:6" x14ac:dyDescent="0.3">
      <c r="A1784" t="str">
        <f t="shared" si="54"/>
        <v>EU27#AEZ1#osd</v>
      </c>
      <c r="B1784" t="s">
        <v>1993</v>
      </c>
      <c r="C1784" t="s">
        <v>1977</v>
      </c>
      <c r="D1784" t="s">
        <v>1957</v>
      </c>
      <c r="E1784" s="41">
        <v>0</v>
      </c>
      <c r="F1784">
        <f t="shared" si="55"/>
        <v>0</v>
      </c>
    </row>
    <row r="1785" spans="1:6" x14ac:dyDescent="0.3">
      <c r="A1785" t="str">
        <f t="shared" si="54"/>
        <v>EU27#AEZ2#osd</v>
      </c>
      <c r="B1785" t="s">
        <v>1993</v>
      </c>
      <c r="C1785" t="s">
        <v>1977</v>
      </c>
      <c r="D1785" t="s">
        <v>1958</v>
      </c>
      <c r="E1785" s="41">
        <v>0</v>
      </c>
      <c r="F1785">
        <f t="shared" si="55"/>
        <v>0</v>
      </c>
    </row>
    <row r="1786" spans="1:6" x14ac:dyDescent="0.3">
      <c r="A1786" t="str">
        <f t="shared" si="54"/>
        <v>EU27#AEZ3#osd</v>
      </c>
      <c r="B1786" t="s">
        <v>1993</v>
      </c>
      <c r="C1786" t="s">
        <v>1977</v>
      </c>
      <c r="D1786" t="s">
        <v>1959</v>
      </c>
      <c r="E1786" s="41">
        <v>0</v>
      </c>
      <c r="F1786">
        <f t="shared" si="55"/>
        <v>0</v>
      </c>
    </row>
    <row r="1787" spans="1:6" x14ac:dyDescent="0.3">
      <c r="A1787" t="str">
        <f t="shared" si="54"/>
        <v>EU27#AEZ4#osd</v>
      </c>
      <c r="B1787" t="s">
        <v>1993</v>
      </c>
      <c r="C1787" t="s">
        <v>1977</v>
      </c>
      <c r="D1787" t="s">
        <v>1960</v>
      </c>
      <c r="E1787" s="41">
        <v>0</v>
      </c>
      <c r="F1787">
        <f t="shared" si="55"/>
        <v>0</v>
      </c>
    </row>
    <row r="1788" spans="1:6" x14ac:dyDescent="0.3">
      <c r="A1788" t="str">
        <f t="shared" si="54"/>
        <v>EU27#AEZ5#osd</v>
      </c>
      <c r="B1788" t="s">
        <v>1993</v>
      </c>
      <c r="C1788" t="s">
        <v>1977</v>
      </c>
      <c r="D1788" t="s">
        <v>1961</v>
      </c>
      <c r="E1788" s="41">
        <v>0</v>
      </c>
      <c r="F1788">
        <f t="shared" si="55"/>
        <v>0</v>
      </c>
    </row>
    <row r="1789" spans="1:6" x14ac:dyDescent="0.3">
      <c r="A1789" t="str">
        <f t="shared" si="54"/>
        <v>EU27#AEZ6#osd</v>
      </c>
      <c r="B1789" t="s">
        <v>1993</v>
      </c>
      <c r="C1789" t="s">
        <v>1977</v>
      </c>
      <c r="D1789" t="s">
        <v>1962</v>
      </c>
      <c r="E1789" s="41">
        <v>0</v>
      </c>
      <c r="F1789">
        <f t="shared" si="55"/>
        <v>0</v>
      </c>
    </row>
    <row r="1790" spans="1:6" x14ac:dyDescent="0.3">
      <c r="A1790" t="str">
        <f t="shared" si="54"/>
        <v>EU27#AEZ7#osd</v>
      </c>
      <c r="B1790" t="s">
        <v>1993</v>
      </c>
      <c r="C1790" t="s">
        <v>1977</v>
      </c>
      <c r="D1790" t="s">
        <v>1963</v>
      </c>
      <c r="E1790" s="41">
        <v>0</v>
      </c>
      <c r="F1790">
        <f t="shared" si="55"/>
        <v>0</v>
      </c>
    </row>
    <row r="1791" spans="1:6" x14ac:dyDescent="0.3">
      <c r="A1791" t="str">
        <f t="shared" si="54"/>
        <v>EU27#AEZ8#osd</v>
      </c>
      <c r="B1791" t="s">
        <v>1993</v>
      </c>
      <c r="C1791" t="s">
        <v>1977</v>
      </c>
      <c r="D1791" t="s">
        <v>1964</v>
      </c>
      <c r="E1791" s="41">
        <v>27.3</v>
      </c>
      <c r="F1791">
        <f t="shared" si="55"/>
        <v>27300</v>
      </c>
    </row>
    <row r="1792" spans="1:6" x14ac:dyDescent="0.3">
      <c r="A1792" t="str">
        <f t="shared" si="54"/>
        <v>EU27#AEZ9#osd</v>
      </c>
      <c r="B1792" t="s">
        <v>1993</v>
      </c>
      <c r="C1792" t="s">
        <v>1977</v>
      </c>
      <c r="D1792" t="s">
        <v>1965</v>
      </c>
      <c r="E1792" s="41">
        <v>766.39</v>
      </c>
      <c r="F1792">
        <f t="shared" si="55"/>
        <v>766390</v>
      </c>
    </row>
    <row r="1793" spans="1:6" x14ac:dyDescent="0.3">
      <c r="A1793" t="str">
        <f t="shared" si="54"/>
        <v>EU27#AEZ10#osd</v>
      </c>
      <c r="B1793" t="s">
        <v>1993</v>
      </c>
      <c r="C1793" t="s">
        <v>1977</v>
      </c>
      <c r="D1793" t="s">
        <v>1966</v>
      </c>
      <c r="E1793" s="41">
        <v>9298.94</v>
      </c>
      <c r="F1793">
        <f t="shared" si="55"/>
        <v>9298940</v>
      </c>
    </row>
    <row r="1794" spans="1:6" x14ac:dyDescent="0.3">
      <c r="A1794" t="str">
        <f t="shared" si="54"/>
        <v>EU27#AEZ11#osd</v>
      </c>
      <c r="B1794" t="s">
        <v>1993</v>
      </c>
      <c r="C1794" t="s">
        <v>1977</v>
      </c>
      <c r="D1794" t="s">
        <v>1967</v>
      </c>
      <c r="E1794" s="41">
        <v>4740.6400000000003</v>
      </c>
      <c r="F1794">
        <f t="shared" si="55"/>
        <v>4740640</v>
      </c>
    </row>
    <row r="1795" spans="1:6" x14ac:dyDescent="0.3">
      <c r="A1795" t="str">
        <f t="shared" ref="A1795:A1858" si="56">_xlfn.CONCAT(B1795,"#",D1795,"#",C1795)</f>
        <v>EU27#AEZ12#osd</v>
      </c>
      <c r="B1795" t="s">
        <v>1993</v>
      </c>
      <c r="C1795" t="s">
        <v>1977</v>
      </c>
      <c r="D1795" t="s">
        <v>1968</v>
      </c>
      <c r="E1795" s="41">
        <v>832.09</v>
      </c>
      <c r="F1795">
        <f t="shared" ref="F1795:F1858" si="57">E1795*1000</f>
        <v>832090</v>
      </c>
    </row>
    <row r="1796" spans="1:6" x14ac:dyDescent="0.3">
      <c r="A1796" t="str">
        <f t="shared" si="56"/>
        <v>EU27#AEZ13#osd</v>
      </c>
      <c r="B1796" t="s">
        <v>1993</v>
      </c>
      <c r="C1796" t="s">
        <v>1977</v>
      </c>
      <c r="D1796" t="s">
        <v>1969</v>
      </c>
      <c r="E1796" s="41">
        <v>0.03</v>
      </c>
      <c r="F1796">
        <f t="shared" si="57"/>
        <v>30</v>
      </c>
    </row>
    <row r="1797" spans="1:6" x14ac:dyDescent="0.3">
      <c r="A1797" t="str">
        <f t="shared" si="56"/>
        <v>EU27#AEZ14#osd</v>
      </c>
      <c r="B1797" t="s">
        <v>1993</v>
      </c>
      <c r="C1797" t="s">
        <v>1977</v>
      </c>
      <c r="D1797" t="s">
        <v>1970</v>
      </c>
      <c r="E1797" s="41">
        <v>2.97</v>
      </c>
      <c r="F1797">
        <f t="shared" si="57"/>
        <v>2970</v>
      </c>
    </row>
    <row r="1798" spans="1:6" x14ac:dyDescent="0.3">
      <c r="A1798" t="str">
        <f t="shared" si="56"/>
        <v>EU27#AEZ15#osd</v>
      </c>
      <c r="B1798" t="s">
        <v>1993</v>
      </c>
      <c r="C1798" t="s">
        <v>1977</v>
      </c>
      <c r="D1798" t="s">
        <v>1971</v>
      </c>
      <c r="E1798" s="41">
        <v>22.49</v>
      </c>
      <c r="F1798">
        <f t="shared" si="57"/>
        <v>22490</v>
      </c>
    </row>
    <row r="1799" spans="1:6" x14ac:dyDescent="0.3">
      <c r="A1799" t="str">
        <f t="shared" si="56"/>
        <v>EU27#AEZ16#osd</v>
      </c>
      <c r="B1799" t="s">
        <v>1993</v>
      </c>
      <c r="C1799" t="s">
        <v>1977</v>
      </c>
      <c r="D1799" t="s">
        <v>1972</v>
      </c>
      <c r="E1799" s="41">
        <v>1.71</v>
      </c>
      <c r="F1799">
        <f t="shared" si="57"/>
        <v>1710</v>
      </c>
    </row>
    <row r="1800" spans="1:6" x14ac:dyDescent="0.3">
      <c r="A1800" t="str">
        <f t="shared" si="56"/>
        <v>EU27#AEZ17#osd</v>
      </c>
      <c r="B1800" t="s">
        <v>1993</v>
      </c>
      <c r="C1800" t="s">
        <v>1977</v>
      </c>
      <c r="D1800" t="s">
        <v>1973</v>
      </c>
      <c r="E1800" s="41">
        <v>0</v>
      </c>
      <c r="F1800">
        <f t="shared" si="57"/>
        <v>0</v>
      </c>
    </row>
    <row r="1801" spans="1:6" x14ac:dyDescent="0.3">
      <c r="A1801" t="str">
        <f t="shared" si="56"/>
        <v>EU27#AEZ18#osd</v>
      </c>
      <c r="B1801" t="s">
        <v>1993</v>
      </c>
      <c r="C1801" t="s">
        <v>1977</v>
      </c>
      <c r="D1801" t="s">
        <v>1974</v>
      </c>
      <c r="E1801" s="41">
        <v>0</v>
      </c>
      <c r="F1801">
        <f t="shared" si="57"/>
        <v>0</v>
      </c>
    </row>
    <row r="1802" spans="1:6" x14ac:dyDescent="0.3">
      <c r="A1802" t="str">
        <f t="shared" si="56"/>
        <v>EU27#AEZ1#pdr</v>
      </c>
      <c r="B1802" t="s">
        <v>1993</v>
      </c>
      <c r="C1802" t="s">
        <v>1978</v>
      </c>
      <c r="D1802" t="s">
        <v>1957</v>
      </c>
      <c r="E1802" s="41">
        <v>0</v>
      </c>
      <c r="F1802">
        <f t="shared" si="57"/>
        <v>0</v>
      </c>
    </row>
    <row r="1803" spans="1:6" x14ac:dyDescent="0.3">
      <c r="A1803" t="str">
        <f t="shared" si="56"/>
        <v>EU27#AEZ2#pdr</v>
      </c>
      <c r="B1803" t="s">
        <v>1993</v>
      </c>
      <c r="C1803" t="s">
        <v>1978</v>
      </c>
      <c r="D1803" t="s">
        <v>1958</v>
      </c>
      <c r="E1803" s="41">
        <v>0</v>
      </c>
      <c r="F1803">
        <f t="shared" si="57"/>
        <v>0</v>
      </c>
    </row>
    <row r="1804" spans="1:6" x14ac:dyDescent="0.3">
      <c r="A1804" t="str">
        <f t="shared" si="56"/>
        <v>EU27#AEZ3#pdr</v>
      </c>
      <c r="B1804" t="s">
        <v>1993</v>
      </c>
      <c r="C1804" t="s">
        <v>1978</v>
      </c>
      <c r="D1804" t="s">
        <v>1959</v>
      </c>
      <c r="E1804" s="41">
        <v>0</v>
      </c>
      <c r="F1804">
        <f t="shared" si="57"/>
        <v>0</v>
      </c>
    </row>
    <row r="1805" spans="1:6" x14ac:dyDescent="0.3">
      <c r="A1805" t="str">
        <f t="shared" si="56"/>
        <v>EU27#AEZ4#pdr</v>
      </c>
      <c r="B1805" t="s">
        <v>1993</v>
      </c>
      <c r="C1805" t="s">
        <v>1978</v>
      </c>
      <c r="D1805" t="s">
        <v>1960</v>
      </c>
      <c r="E1805" s="41">
        <v>0</v>
      </c>
      <c r="F1805">
        <f t="shared" si="57"/>
        <v>0</v>
      </c>
    </row>
    <row r="1806" spans="1:6" x14ac:dyDescent="0.3">
      <c r="A1806" t="str">
        <f t="shared" si="56"/>
        <v>EU27#AEZ5#pdr</v>
      </c>
      <c r="B1806" t="s">
        <v>1993</v>
      </c>
      <c r="C1806" t="s">
        <v>1978</v>
      </c>
      <c r="D1806" t="s">
        <v>1961</v>
      </c>
      <c r="E1806" s="41">
        <v>0</v>
      </c>
      <c r="F1806">
        <f t="shared" si="57"/>
        <v>0</v>
      </c>
    </row>
    <row r="1807" spans="1:6" x14ac:dyDescent="0.3">
      <c r="A1807" t="str">
        <f t="shared" si="56"/>
        <v>EU27#AEZ6#pdr</v>
      </c>
      <c r="B1807" t="s">
        <v>1993</v>
      </c>
      <c r="C1807" t="s">
        <v>1978</v>
      </c>
      <c r="D1807" t="s">
        <v>1962</v>
      </c>
      <c r="E1807" s="41">
        <v>0</v>
      </c>
      <c r="F1807">
        <f t="shared" si="57"/>
        <v>0</v>
      </c>
    </row>
    <row r="1808" spans="1:6" x14ac:dyDescent="0.3">
      <c r="A1808" t="str">
        <f t="shared" si="56"/>
        <v>EU27#AEZ7#pdr</v>
      </c>
      <c r="B1808" t="s">
        <v>1993</v>
      </c>
      <c r="C1808" t="s">
        <v>1978</v>
      </c>
      <c r="D1808" t="s">
        <v>1963</v>
      </c>
      <c r="E1808" s="41">
        <v>0</v>
      </c>
      <c r="F1808">
        <f t="shared" si="57"/>
        <v>0</v>
      </c>
    </row>
    <row r="1809" spans="1:6" x14ac:dyDescent="0.3">
      <c r="A1809" t="str">
        <f t="shared" si="56"/>
        <v>EU27#AEZ8#pdr</v>
      </c>
      <c r="B1809" t="s">
        <v>1993</v>
      </c>
      <c r="C1809" t="s">
        <v>1978</v>
      </c>
      <c r="D1809" t="s">
        <v>1964</v>
      </c>
      <c r="E1809" s="41">
        <v>0.43</v>
      </c>
      <c r="F1809">
        <f t="shared" si="57"/>
        <v>430</v>
      </c>
    </row>
    <row r="1810" spans="1:6" x14ac:dyDescent="0.3">
      <c r="A1810" t="str">
        <f t="shared" si="56"/>
        <v>EU27#AEZ9#pdr</v>
      </c>
      <c r="B1810" t="s">
        <v>1993</v>
      </c>
      <c r="C1810" t="s">
        <v>1978</v>
      </c>
      <c r="D1810" t="s">
        <v>1965</v>
      </c>
      <c r="E1810" s="41">
        <v>9.6</v>
      </c>
      <c r="F1810">
        <f t="shared" si="57"/>
        <v>9600</v>
      </c>
    </row>
    <row r="1811" spans="1:6" x14ac:dyDescent="0.3">
      <c r="A1811" t="str">
        <f t="shared" si="56"/>
        <v>EU27#AEZ10#pdr</v>
      </c>
      <c r="B1811" t="s">
        <v>1993</v>
      </c>
      <c r="C1811" t="s">
        <v>1978</v>
      </c>
      <c r="D1811" t="s">
        <v>1966</v>
      </c>
      <c r="E1811" s="41">
        <v>175.36</v>
      </c>
      <c r="F1811">
        <f t="shared" si="57"/>
        <v>175360</v>
      </c>
    </row>
    <row r="1812" spans="1:6" x14ac:dyDescent="0.3">
      <c r="A1812" t="str">
        <f t="shared" si="56"/>
        <v>EU27#AEZ11#pdr</v>
      </c>
      <c r="B1812" t="s">
        <v>1993</v>
      </c>
      <c r="C1812" t="s">
        <v>1978</v>
      </c>
      <c r="D1812" t="s">
        <v>1967</v>
      </c>
      <c r="E1812" s="41">
        <v>224.23</v>
      </c>
      <c r="F1812">
        <f t="shared" si="57"/>
        <v>224230</v>
      </c>
    </row>
    <row r="1813" spans="1:6" x14ac:dyDescent="0.3">
      <c r="A1813" t="str">
        <f t="shared" si="56"/>
        <v>EU27#AEZ12#pdr</v>
      </c>
      <c r="B1813" t="s">
        <v>1993</v>
      </c>
      <c r="C1813" t="s">
        <v>1978</v>
      </c>
      <c r="D1813" t="s">
        <v>1968</v>
      </c>
      <c r="E1813" s="41">
        <v>6.4</v>
      </c>
      <c r="F1813">
        <f t="shared" si="57"/>
        <v>6400</v>
      </c>
    </row>
    <row r="1814" spans="1:6" x14ac:dyDescent="0.3">
      <c r="A1814" t="str">
        <f t="shared" si="56"/>
        <v>EU27#AEZ13#pdr</v>
      </c>
      <c r="B1814" t="s">
        <v>1993</v>
      </c>
      <c r="C1814" t="s">
        <v>1978</v>
      </c>
      <c r="D1814" t="s">
        <v>1969</v>
      </c>
      <c r="E1814" s="41">
        <v>0</v>
      </c>
      <c r="F1814">
        <f t="shared" si="57"/>
        <v>0</v>
      </c>
    </row>
    <row r="1815" spans="1:6" x14ac:dyDescent="0.3">
      <c r="A1815" t="str">
        <f t="shared" si="56"/>
        <v>EU27#AEZ14#pdr</v>
      </c>
      <c r="B1815" t="s">
        <v>1993</v>
      </c>
      <c r="C1815" t="s">
        <v>1978</v>
      </c>
      <c r="D1815" t="s">
        <v>1970</v>
      </c>
      <c r="E1815" s="41">
        <v>0.56000000000000005</v>
      </c>
      <c r="F1815">
        <f t="shared" si="57"/>
        <v>560</v>
      </c>
    </row>
    <row r="1816" spans="1:6" x14ac:dyDescent="0.3">
      <c r="A1816" t="str">
        <f t="shared" si="56"/>
        <v>EU27#AEZ15#pdr</v>
      </c>
      <c r="B1816" t="s">
        <v>1993</v>
      </c>
      <c r="C1816" t="s">
        <v>1978</v>
      </c>
      <c r="D1816" t="s">
        <v>1971</v>
      </c>
      <c r="E1816" s="41">
        <v>2.5099999999999998</v>
      </c>
      <c r="F1816">
        <f t="shared" si="57"/>
        <v>2510</v>
      </c>
    </row>
    <row r="1817" spans="1:6" x14ac:dyDescent="0.3">
      <c r="A1817" t="str">
        <f t="shared" si="56"/>
        <v>EU27#AEZ16#pdr</v>
      </c>
      <c r="B1817" t="s">
        <v>1993</v>
      </c>
      <c r="C1817" t="s">
        <v>1978</v>
      </c>
      <c r="D1817" t="s">
        <v>1972</v>
      </c>
      <c r="E1817" s="41">
        <v>0</v>
      </c>
      <c r="F1817">
        <f t="shared" si="57"/>
        <v>0</v>
      </c>
    </row>
    <row r="1818" spans="1:6" x14ac:dyDescent="0.3">
      <c r="A1818" t="str">
        <f t="shared" si="56"/>
        <v>EU27#AEZ17#pdr</v>
      </c>
      <c r="B1818" t="s">
        <v>1993</v>
      </c>
      <c r="C1818" t="s">
        <v>1978</v>
      </c>
      <c r="D1818" t="s">
        <v>1973</v>
      </c>
      <c r="E1818" s="41">
        <v>0</v>
      </c>
      <c r="F1818">
        <f t="shared" si="57"/>
        <v>0</v>
      </c>
    </row>
    <row r="1819" spans="1:6" x14ac:dyDescent="0.3">
      <c r="A1819" t="str">
        <f t="shared" si="56"/>
        <v>EU27#AEZ18#pdr</v>
      </c>
      <c r="B1819" t="s">
        <v>1993</v>
      </c>
      <c r="C1819" t="s">
        <v>1978</v>
      </c>
      <c r="D1819" t="s">
        <v>1974</v>
      </c>
      <c r="E1819" s="41">
        <v>0</v>
      </c>
      <c r="F1819">
        <f t="shared" si="57"/>
        <v>0</v>
      </c>
    </row>
    <row r="1820" spans="1:6" x14ac:dyDescent="0.3">
      <c r="A1820" t="str">
        <f t="shared" si="56"/>
        <v>EU27#AEZ1#pfb</v>
      </c>
      <c r="B1820" t="s">
        <v>1993</v>
      </c>
      <c r="C1820" t="s">
        <v>1979</v>
      </c>
      <c r="D1820" t="s">
        <v>1957</v>
      </c>
      <c r="E1820" s="41">
        <v>0</v>
      </c>
      <c r="F1820">
        <f t="shared" si="57"/>
        <v>0</v>
      </c>
    </row>
    <row r="1821" spans="1:6" x14ac:dyDescent="0.3">
      <c r="A1821" t="str">
        <f t="shared" si="56"/>
        <v>EU27#AEZ2#pfb</v>
      </c>
      <c r="B1821" t="s">
        <v>1993</v>
      </c>
      <c r="C1821" t="s">
        <v>1979</v>
      </c>
      <c r="D1821" t="s">
        <v>1958</v>
      </c>
      <c r="E1821" s="41">
        <v>0</v>
      </c>
      <c r="F1821">
        <f t="shared" si="57"/>
        <v>0</v>
      </c>
    </row>
    <row r="1822" spans="1:6" x14ac:dyDescent="0.3">
      <c r="A1822" t="str">
        <f t="shared" si="56"/>
        <v>EU27#AEZ3#pfb</v>
      </c>
      <c r="B1822" t="s">
        <v>1993</v>
      </c>
      <c r="C1822" t="s">
        <v>1979</v>
      </c>
      <c r="D1822" t="s">
        <v>1959</v>
      </c>
      <c r="E1822" s="41">
        <v>0</v>
      </c>
      <c r="F1822">
        <f t="shared" si="57"/>
        <v>0</v>
      </c>
    </row>
    <row r="1823" spans="1:6" x14ac:dyDescent="0.3">
      <c r="A1823" t="str">
        <f t="shared" si="56"/>
        <v>EU27#AEZ4#pfb</v>
      </c>
      <c r="B1823" t="s">
        <v>1993</v>
      </c>
      <c r="C1823" t="s">
        <v>1979</v>
      </c>
      <c r="D1823" t="s">
        <v>1960</v>
      </c>
      <c r="E1823" s="41">
        <v>0</v>
      </c>
      <c r="F1823">
        <f t="shared" si="57"/>
        <v>0</v>
      </c>
    </row>
    <row r="1824" spans="1:6" x14ac:dyDescent="0.3">
      <c r="A1824" t="str">
        <f t="shared" si="56"/>
        <v>EU27#AEZ5#pfb</v>
      </c>
      <c r="B1824" t="s">
        <v>1993</v>
      </c>
      <c r="C1824" t="s">
        <v>1979</v>
      </c>
      <c r="D1824" t="s">
        <v>1961</v>
      </c>
      <c r="E1824" s="41">
        <v>0</v>
      </c>
      <c r="F1824">
        <f t="shared" si="57"/>
        <v>0</v>
      </c>
    </row>
    <row r="1825" spans="1:6" x14ac:dyDescent="0.3">
      <c r="A1825" t="str">
        <f t="shared" si="56"/>
        <v>EU27#AEZ6#pfb</v>
      </c>
      <c r="B1825" t="s">
        <v>1993</v>
      </c>
      <c r="C1825" t="s">
        <v>1979</v>
      </c>
      <c r="D1825" t="s">
        <v>1962</v>
      </c>
      <c r="E1825" s="41">
        <v>0</v>
      </c>
      <c r="F1825">
        <f t="shared" si="57"/>
        <v>0</v>
      </c>
    </row>
    <row r="1826" spans="1:6" x14ac:dyDescent="0.3">
      <c r="A1826" t="str">
        <f t="shared" si="56"/>
        <v>EU27#AEZ7#pfb</v>
      </c>
      <c r="B1826" t="s">
        <v>1993</v>
      </c>
      <c r="C1826" t="s">
        <v>1979</v>
      </c>
      <c r="D1826" t="s">
        <v>1963</v>
      </c>
      <c r="E1826" s="41">
        <v>0</v>
      </c>
      <c r="F1826">
        <f t="shared" si="57"/>
        <v>0</v>
      </c>
    </row>
    <row r="1827" spans="1:6" x14ac:dyDescent="0.3">
      <c r="A1827" t="str">
        <f t="shared" si="56"/>
        <v>EU27#AEZ8#pfb</v>
      </c>
      <c r="B1827" t="s">
        <v>1993</v>
      </c>
      <c r="C1827" t="s">
        <v>1979</v>
      </c>
      <c r="D1827" t="s">
        <v>1964</v>
      </c>
      <c r="E1827" s="41">
        <v>0.78</v>
      </c>
      <c r="F1827">
        <f t="shared" si="57"/>
        <v>780</v>
      </c>
    </row>
    <row r="1828" spans="1:6" x14ac:dyDescent="0.3">
      <c r="A1828" t="str">
        <f t="shared" si="56"/>
        <v>EU27#AEZ9#pfb</v>
      </c>
      <c r="B1828" t="s">
        <v>1993</v>
      </c>
      <c r="C1828" t="s">
        <v>1979</v>
      </c>
      <c r="D1828" t="s">
        <v>1965</v>
      </c>
      <c r="E1828" s="41">
        <v>16.600000000000001</v>
      </c>
      <c r="F1828">
        <f t="shared" si="57"/>
        <v>16600</v>
      </c>
    </row>
    <row r="1829" spans="1:6" x14ac:dyDescent="0.3">
      <c r="A1829" t="str">
        <f t="shared" si="56"/>
        <v>EU27#AEZ10#pfb</v>
      </c>
      <c r="B1829" t="s">
        <v>1993</v>
      </c>
      <c r="C1829" t="s">
        <v>1979</v>
      </c>
      <c r="D1829" t="s">
        <v>1966</v>
      </c>
      <c r="E1829" s="41">
        <v>200.95</v>
      </c>
      <c r="F1829">
        <f t="shared" si="57"/>
        <v>200950</v>
      </c>
    </row>
    <row r="1830" spans="1:6" x14ac:dyDescent="0.3">
      <c r="A1830" t="str">
        <f t="shared" si="56"/>
        <v>EU27#AEZ11#pfb</v>
      </c>
      <c r="B1830" t="s">
        <v>1993</v>
      </c>
      <c r="C1830" t="s">
        <v>1979</v>
      </c>
      <c r="D1830" t="s">
        <v>1967</v>
      </c>
      <c r="E1830" s="41">
        <v>163.89</v>
      </c>
      <c r="F1830">
        <f t="shared" si="57"/>
        <v>163890</v>
      </c>
    </row>
    <row r="1831" spans="1:6" x14ac:dyDescent="0.3">
      <c r="A1831" t="str">
        <f t="shared" si="56"/>
        <v>EU27#AEZ12#pfb</v>
      </c>
      <c r="B1831" t="s">
        <v>1993</v>
      </c>
      <c r="C1831" t="s">
        <v>1979</v>
      </c>
      <c r="D1831" t="s">
        <v>1968</v>
      </c>
      <c r="E1831" s="41">
        <v>12.01</v>
      </c>
      <c r="F1831">
        <f t="shared" si="57"/>
        <v>12010</v>
      </c>
    </row>
    <row r="1832" spans="1:6" x14ac:dyDescent="0.3">
      <c r="A1832" t="str">
        <f t="shared" si="56"/>
        <v>EU27#AEZ13#pfb</v>
      </c>
      <c r="B1832" t="s">
        <v>1993</v>
      </c>
      <c r="C1832" t="s">
        <v>1979</v>
      </c>
      <c r="D1832" t="s">
        <v>1969</v>
      </c>
      <c r="E1832" s="41">
        <v>0</v>
      </c>
      <c r="F1832">
        <f t="shared" si="57"/>
        <v>0</v>
      </c>
    </row>
    <row r="1833" spans="1:6" x14ac:dyDescent="0.3">
      <c r="A1833" t="str">
        <f t="shared" si="56"/>
        <v>EU27#AEZ14#pfb</v>
      </c>
      <c r="B1833" t="s">
        <v>1993</v>
      </c>
      <c r="C1833" t="s">
        <v>1979</v>
      </c>
      <c r="D1833" t="s">
        <v>1970</v>
      </c>
      <c r="E1833" s="41">
        <v>2.0099999999999998</v>
      </c>
      <c r="F1833">
        <f t="shared" si="57"/>
        <v>2009.9999999999998</v>
      </c>
    </row>
    <row r="1834" spans="1:6" x14ac:dyDescent="0.3">
      <c r="A1834" t="str">
        <f t="shared" si="56"/>
        <v>EU27#AEZ15#pfb</v>
      </c>
      <c r="B1834" t="s">
        <v>1993</v>
      </c>
      <c r="C1834" t="s">
        <v>1979</v>
      </c>
      <c r="D1834" t="s">
        <v>1971</v>
      </c>
      <c r="E1834" s="41">
        <v>0.03</v>
      </c>
      <c r="F1834">
        <f t="shared" si="57"/>
        <v>30</v>
      </c>
    </row>
    <row r="1835" spans="1:6" x14ac:dyDescent="0.3">
      <c r="A1835" t="str">
        <f t="shared" si="56"/>
        <v>EU27#AEZ16#pfb</v>
      </c>
      <c r="B1835" t="s">
        <v>1993</v>
      </c>
      <c r="C1835" t="s">
        <v>1979</v>
      </c>
      <c r="D1835" t="s">
        <v>1972</v>
      </c>
      <c r="E1835" s="41">
        <v>0</v>
      </c>
      <c r="F1835">
        <f t="shared" si="57"/>
        <v>0</v>
      </c>
    </row>
    <row r="1836" spans="1:6" x14ac:dyDescent="0.3">
      <c r="A1836" t="str">
        <f t="shared" si="56"/>
        <v>EU27#AEZ17#pfb</v>
      </c>
      <c r="B1836" t="s">
        <v>1993</v>
      </c>
      <c r="C1836" t="s">
        <v>1979</v>
      </c>
      <c r="D1836" t="s">
        <v>1973</v>
      </c>
      <c r="E1836" s="41">
        <v>0</v>
      </c>
      <c r="F1836">
        <f t="shared" si="57"/>
        <v>0</v>
      </c>
    </row>
    <row r="1837" spans="1:6" x14ac:dyDescent="0.3">
      <c r="A1837" t="str">
        <f t="shared" si="56"/>
        <v>EU27#AEZ18#pfb</v>
      </c>
      <c r="B1837" t="s">
        <v>1993</v>
      </c>
      <c r="C1837" t="s">
        <v>1979</v>
      </c>
      <c r="D1837" t="s">
        <v>1974</v>
      </c>
      <c r="E1837" s="41">
        <v>0</v>
      </c>
      <c r="F1837">
        <f t="shared" si="57"/>
        <v>0</v>
      </c>
    </row>
    <row r="1838" spans="1:6" x14ac:dyDescent="0.3">
      <c r="A1838" t="str">
        <f t="shared" si="56"/>
        <v>EU27#AEZ1#v_f</v>
      </c>
      <c r="B1838" t="s">
        <v>1993</v>
      </c>
      <c r="C1838" t="s">
        <v>1980</v>
      </c>
      <c r="D1838" t="s">
        <v>1957</v>
      </c>
      <c r="E1838" s="41">
        <v>0</v>
      </c>
      <c r="F1838">
        <f t="shared" si="57"/>
        <v>0</v>
      </c>
    </row>
    <row r="1839" spans="1:6" x14ac:dyDescent="0.3">
      <c r="A1839" t="str">
        <f t="shared" si="56"/>
        <v>EU27#AEZ2#v_f</v>
      </c>
      <c r="B1839" t="s">
        <v>1993</v>
      </c>
      <c r="C1839" t="s">
        <v>1980</v>
      </c>
      <c r="D1839" t="s">
        <v>1958</v>
      </c>
      <c r="E1839" s="41">
        <v>0</v>
      </c>
      <c r="F1839">
        <f t="shared" si="57"/>
        <v>0</v>
      </c>
    </row>
    <row r="1840" spans="1:6" x14ac:dyDescent="0.3">
      <c r="A1840" t="str">
        <f t="shared" si="56"/>
        <v>EU27#AEZ3#v_f</v>
      </c>
      <c r="B1840" t="s">
        <v>1993</v>
      </c>
      <c r="C1840" t="s">
        <v>1980</v>
      </c>
      <c r="D1840" t="s">
        <v>1959</v>
      </c>
      <c r="E1840" s="41">
        <v>0</v>
      </c>
      <c r="F1840">
        <f t="shared" si="57"/>
        <v>0</v>
      </c>
    </row>
    <row r="1841" spans="1:6" x14ac:dyDescent="0.3">
      <c r="A1841" t="str">
        <f t="shared" si="56"/>
        <v>EU27#AEZ4#v_f</v>
      </c>
      <c r="B1841" t="s">
        <v>1993</v>
      </c>
      <c r="C1841" t="s">
        <v>1980</v>
      </c>
      <c r="D1841" t="s">
        <v>1960</v>
      </c>
      <c r="E1841" s="41">
        <v>0</v>
      </c>
      <c r="F1841">
        <f t="shared" si="57"/>
        <v>0</v>
      </c>
    </row>
    <row r="1842" spans="1:6" x14ac:dyDescent="0.3">
      <c r="A1842" t="str">
        <f t="shared" si="56"/>
        <v>EU27#AEZ5#v_f</v>
      </c>
      <c r="B1842" t="s">
        <v>1993</v>
      </c>
      <c r="C1842" t="s">
        <v>1980</v>
      </c>
      <c r="D1842" t="s">
        <v>1961</v>
      </c>
      <c r="E1842" s="41">
        <v>0</v>
      </c>
      <c r="F1842">
        <f t="shared" si="57"/>
        <v>0</v>
      </c>
    </row>
    <row r="1843" spans="1:6" x14ac:dyDescent="0.3">
      <c r="A1843" t="str">
        <f t="shared" si="56"/>
        <v>EU27#AEZ6#v_f</v>
      </c>
      <c r="B1843" t="s">
        <v>1993</v>
      </c>
      <c r="C1843" t="s">
        <v>1980</v>
      </c>
      <c r="D1843" t="s">
        <v>1962</v>
      </c>
      <c r="E1843" s="41">
        <v>0</v>
      </c>
      <c r="F1843">
        <f t="shared" si="57"/>
        <v>0</v>
      </c>
    </row>
    <row r="1844" spans="1:6" x14ac:dyDescent="0.3">
      <c r="A1844" t="str">
        <f t="shared" si="56"/>
        <v>EU27#AEZ7#v_f</v>
      </c>
      <c r="B1844" t="s">
        <v>1993</v>
      </c>
      <c r="C1844" t="s">
        <v>1980</v>
      </c>
      <c r="D1844" t="s">
        <v>1963</v>
      </c>
      <c r="E1844" s="41">
        <v>0</v>
      </c>
      <c r="F1844">
        <f t="shared" si="57"/>
        <v>0</v>
      </c>
    </row>
    <row r="1845" spans="1:6" x14ac:dyDescent="0.3">
      <c r="A1845" t="str">
        <f t="shared" si="56"/>
        <v>EU27#AEZ8#v_f</v>
      </c>
      <c r="B1845" t="s">
        <v>1993</v>
      </c>
      <c r="C1845" t="s">
        <v>1980</v>
      </c>
      <c r="D1845" t="s">
        <v>1964</v>
      </c>
      <c r="E1845" s="41">
        <v>8.39</v>
      </c>
      <c r="F1845">
        <f t="shared" si="57"/>
        <v>8390</v>
      </c>
    </row>
    <row r="1846" spans="1:6" x14ac:dyDescent="0.3">
      <c r="A1846" t="str">
        <f t="shared" si="56"/>
        <v>EU27#AEZ9#v_f</v>
      </c>
      <c r="B1846" t="s">
        <v>1993</v>
      </c>
      <c r="C1846" t="s">
        <v>1980</v>
      </c>
      <c r="D1846" t="s">
        <v>1965</v>
      </c>
      <c r="E1846" s="41">
        <v>1024.67</v>
      </c>
      <c r="F1846">
        <f t="shared" si="57"/>
        <v>1024670.0000000001</v>
      </c>
    </row>
    <row r="1847" spans="1:6" x14ac:dyDescent="0.3">
      <c r="A1847" t="str">
        <f t="shared" si="56"/>
        <v>EU27#AEZ10#v_f</v>
      </c>
      <c r="B1847" t="s">
        <v>1993</v>
      </c>
      <c r="C1847" t="s">
        <v>1980</v>
      </c>
      <c r="D1847" t="s">
        <v>1966</v>
      </c>
      <c r="E1847" s="41">
        <v>5446.75</v>
      </c>
      <c r="F1847">
        <f t="shared" si="57"/>
        <v>5446750</v>
      </c>
    </row>
    <row r="1848" spans="1:6" x14ac:dyDescent="0.3">
      <c r="A1848" t="str">
        <f t="shared" si="56"/>
        <v>EU27#AEZ11#v_f</v>
      </c>
      <c r="B1848" t="s">
        <v>1993</v>
      </c>
      <c r="C1848" t="s">
        <v>1980</v>
      </c>
      <c r="D1848" t="s">
        <v>1967</v>
      </c>
      <c r="E1848" s="41">
        <v>4342.01</v>
      </c>
      <c r="F1848">
        <f t="shared" si="57"/>
        <v>4342010</v>
      </c>
    </row>
    <row r="1849" spans="1:6" x14ac:dyDescent="0.3">
      <c r="A1849" t="str">
        <f t="shared" si="56"/>
        <v>EU27#AEZ12#v_f</v>
      </c>
      <c r="B1849" t="s">
        <v>1993</v>
      </c>
      <c r="C1849" t="s">
        <v>1980</v>
      </c>
      <c r="D1849" t="s">
        <v>1968</v>
      </c>
      <c r="E1849" s="41">
        <v>904.88</v>
      </c>
      <c r="F1849">
        <f t="shared" si="57"/>
        <v>904880</v>
      </c>
    </row>
    <row r="1850" spans="1:6" x14ac:dyDescent="0.3">
      <c r="A1850" t="str">
        <f t="shared" si="56"/>
        <v>EU27#AEZ13#v_f</v>
      </c>
      <c r="B1850" t="s">
        <v>1993</v>
      </c>
      <c r="C1850" t="s">
        <v>1980</v>
      </c>
      <c r="D1850" t="s">
        <v>1969</v>
      </c>
      <c r="E1850" s="41">
        <v>0.05</v>
      </c>
      <c r="F1850">
        <f t="shared" si="57"/>
        <v>50</v>
      </c>
    </row>
    <row r="1851" spans="1:6" x14ac:dyDescent="0.3">
      <c r="A1851" t="str">
        <f t="shared" si="56"/>
        <v>EU27#AEZ14#v_f</v>
      </c>
      <c r="B1851" t="s">
        <v>1993</v>
      </c>
      <c r="C1851" t="s">
        <v>1980</v>
      </c>
      <c r="D1851" t="s">
        <v>1970</v>
      </c>
      <c r="E1851" s="41">
        <v>12.89</v>
      </c>
      <c r="F1851">
        <f t="shared" si="57"/>
        <v>12890</v>
      </c>
    </row>
    <row r="1852" spans="1:6" x14ac:dyDescent="0.3">
      <c r="A1852" t="str">
        <f t="shared" si="56"/>
        <v>EU27#AEZ15#v_f</v>
      </c>
      <c r="B1852" t="s">
        <v>1993</v>
      </c>
      <c r="C1852" t="s">
        <v>1980</v>
      </c>
      <c r="D1852" t="s">
        <v>1971</v>
      </c>
      <c r="E1852" s="41">
        <v>53.85</v>
      </c>
      <c r="F1852">
        <f t="shared" si="57"/>
        <v>53850</v>
      </c>
    </row>
    <row r="1853" spans="1:6" x14ac:dyDescent="0.3">
      <c r="A1853" t="str">
        <f t="shared" si="56"/>
        <v>EU27#AEZ16#v_f</v>
      </c>
      <c r="B1853" t="s">
        <v>1993</v>
      </c>
      <c r="C1853" t="s">
        <v>1980</v>
      </c>
      <c r="D1853" t="s">
        <v>1972</v>
      </c>
      <c r="E1853" s="41">
        <v>2.44</v>
      </c>
      <c r="F1853">
        <f t="shared" si="57"/>
        <v>2440</v>
      </c>
    </row>
    <row r="1854" spans="1:6" x14ac:dyDescent="0.3">
      <c r="A1854" t="str">
        <f t="shared" si="56"/>
        <v>EU27#AEZ17#v_f</v>
      </c>
      <c r="B1854" t="s">
        <v>1993</v>
      </c>
      <c r="C1854" t="s">
        <v>1980</v>
      </c>
      <c r="D1854" t="s">
        <v>1973</v>
      </c>
      <c r="E1854" s="41">
        <v>0</v>
      </c>
      <c r="F1854">
        <f t="shared" si="57"/>
        <v>0</v>
      </c>
    </row>
    <row r="1855" spans="1:6" x14ac:dyDescent="0.3">
      <c r="A1855" t="str">
        <f t="shared" si="56"/>
        <v>EU27#AEZ18#v_f</v>
      </c>
      <c r="B1855" t="s">
        <v>1993</v>
      </c>
      <c r="C1855" t="s">
        <v>1980</v>
      </c>
      <c r="D1855" t="s">
        <v>1974</v>
      </c>
      <c r="E1855" s="41">
        <v>0</v>
      </c>
      <c r="F1855">
        <f t="shared" si="57"/>
        <v>0</v>
      </c>
    </row>
    <row r="1856" spans="1:6" x14ac:dyDescent="0.3">
      <c r="A1856" t="str">
        <f t="shared" si="56"/>
        <v>EU27#AEZ1#wht</v>
      </c>
      <c r="B1856" t="s">
        <v>1993</v>
      </c>
      <c r="C1856" t="s">
        <v>1981</v>
      </c>
      <c r="D1856" t="s">
        <v>1957</v>
      </c>
      <c r="E1856" s="41">
        <v>0</v>
      </c>
      <c r="F1856">
        <f t="shared" si="57"/>
        <v>0</v>
      </c>
    </row>
    <row r="1857" spans="1:6" x14ac:dyDescent="0.3">
      <c r="A1857" t="str">
        <f t="shared" si="56"/>
        <v>EU27#AEZ2#wht</v>
      </c>
      <c r="B1857" t="s">
        <v>1993</v>
      </c>
      <c r="C1857" t="s">
        <v>1981</v>
      </c>
      <c r="D1857" t="s">
        <v>1958</v>
      </c>
      <c r="E1857" s="41">
        <v>0</v>
      </c>
      <c r="F1857">
        <f t="shared" si="57"/>
        <v>0</v>
      </c>
    </row>
    <row r="1858" spans="1:6" x14ac:dyDescent="0.3">
      <c r="A1858" t="str">
        <f t="shared" si="56"/>
        <v>EU27#AEZ3#wht</v>
      </c>
      <c r="B1858" t="s">
        <v>1993</v>
      </c>
      <c r="C1858" t="s">
        <v>1981</v>
      </c>
      <c r="D1858" t="s">
        <v>1959</v>
      </c>
      <c r="E1858" s="41">
        <v>0</v>
      </c>
      <c r="F1858">
        <f t="shared" si="57"/>
        <v>0</v>
      </c>
    </row>
    <row r="1859" spans="1:6" x14ac:dyDescent="0.3">
      <c r="A1859" t="str">
        <f t="shared" ref="A1859:A1922" si="58">_xlfn.CONCAT(B1859,"#",D1859,"#",C1859)</f>
        <v>EU27#AEZ4#wht</v>
      </c>
      <c r="B1859" t="s">
        <v>1993</v>
      </c>
      <c r="C1859" t="s">
        <v>1981</v>
      </c>
      <c r="D1859" t="s">
        <v>1960</v>
      </c>
      <c r="E1859" s="41">
        <v>0</v>
      </c>
      <c r="F1859">
        <f t="shared" ref="F1859:F1922" si="59">E1859*1000</f>
        <v>0</v>
      </c>
    </row>
    <row r="1860" spans="1:6" x14ac:dyDescent="0.3">
      <c r="A1860" t="str">
        <f t="shared" si="58"/>
        <v>EU27#AEZ5#wht</v>
      </c>
      <c r="B1860" t="s">
        <v>1993</v>
      </c>
      <c r="C1860" t="s">
        <v>1981</v>
      </c>
      <c r="D1860" t="s">
        <v>1961</v>
      </c>
      <c r="E1860" s="41">
        <v>0</v>
      </c>
      <c r="F1860">
        <f t="shared" si="59"/>
        <v>0</v>
      </c>
    </row>
    <row r="1861" spans="1:6" x14ac:dyDescent="0.3">
      <c r="A1861" t="str">
        <f t="shared" si="58"/>
        <v>EU27#AEZ6#wht</v>
      </c>
      <c r="B1861" t="s">
        <v>1993</v>
      </c>
      <c r="C1861" t="s">
        <v>1981</v>
      </c>
      <c r="D1861" t="s">
        <v>1962</v>
      </c>
      <c r="E1861" s="41">
        <v>0</v>
      </c>
      <c r="F1861">
        <f t="shared" si="59"/>
        <v>0</v>
      </c>
    </row>
    <row r="1862" spans="1:6" x14ac:dyDescent="0.3">
      <c r="A1862" t="str">
        <f t="shared" si="58"/>
        <v>EU27#AEZ7#wht</v>
      </c>
      <c r="B1862" t="s">
        <v>1993</v>
      </c>
      <c r="C1862" t="s">
        <v>1981</v>
      </c>
      <c r="D1862" t="s">
        <v>1963</v>
      </c>
      <c r="E1862" s="41">
        <v>0</v>
      </c>
      <c r="F1862">
        <f t="shared" si="59"/>
        <v>0</v>
      </c>
    </row>
    <row r="1863" spans="1:6" x14ac:dyDescent="0.3">
      <c r="A1863" t="str">
        <f t="shared" si="58"/>
        <v>EU27#AEZ8#wht</v>
      </c>
      <c r="B1863" t="s">
        <v>1993</v>
      </c>
      <c r="C1863" t="s">
        <v>1981</v>
      </c>
      <c r="D1863" t="s">
        <v>1964</v>
      </c>
      <c r="E1863" s="41">
        <v>6.52</v>
      </c>
      <c r="F1863">
        <f t="shared" si="59"/>
        <v>6520</v>
      </c>
    </row>
    <row r="1864" spans="1:6" x14ac:dyDescent="0.3">
      <c r="A1864" t="str">
        <f t="shared" si="58"/>
        <v>EU27#AEZ9#wht</v>
      </c>
      <c r="B1864" t="s">
        <v>1993</v>
      </c>
      <c r="C1864" t="s">
        <v>1981</v>
      </c>
      <c r="D1864" t="s">
        <v>1965</v>
      </c>
      <c r="E1864" s="41">
        <v>980.92</v>
      </c>
      <c r="F1864">
        <f t="shared" si="59"/>
        <v>980920</v>
      </c>
    </row>
    <row r="1865" spans="1:6" x14ac:dyDescent="0.3">
      <c r="A1865" t="str">
        <f t="shared" si="58"/>
        <v>EU27#AEZ10#wht</v>
      </c>
      <c r="B1865" t="s">
        <v>1993</v>
      </c>
      <c r="C1865" t="s">
        <v>1981</v>
      </c>
      <c r="D1865" t="s">
        <v>1966</v>
      </c>
      <c r="E1865" s="41">
        <v>11690.13</v>
      </c>
      <c r="F1865">
        <f t="shared" si="59"/>
        <v>11690130</v>
      </c>
    </row>
    <row r="1866" spans="1:6" x14ac:dyDescent="0.3">
      <c r="A1866" t="str">
        <f t="shared" si="58"/>
        <v>EU27#AEZ11#wht</v>
      </c>
      <c r="B1866" t="s">
        <v>1993</v>
      </c>
      <c r="C1866" t="s">
        <v>1981</v>
      </c>
      <c r="D1866" t="s">
        <v>1967</v>
      </c>
      <c r="E1866" s="41">
        <v>9748.5300000000007</v>
      </c>
      <c r="F1866">
        <f t="shared" si="59"/>
        <v>9748530</v>
      </c>
    </row>
    <row r="1867" spans="1:6" x14ac:dyDescent="0.3">
      <c r="A1867" t="str">
        <f t="shared" si="58"/>
        <v>EU27#AEZ12#wht</v>
      </c>
      <c r="B1867" t="s">
        <v>1993</v>
      </c>
      <c r="C1867" t="s">
        <v>1981</v>
      </c>
      <c r="D1867" t="s">
        <v>1968</v>
      </c>
      <c r="E1867" s="41">
        <v>1732.59</v>
      </c>
      <c r="F1867">
        <f t="shared" si="59"/>
        <v>1732590</v>
      </c>
    </row>
    <row r="1868" spans="1:6" x14ac:dyDescent="0.3">
      <c r="A1868" t="str">
        <f t="shared" si="58"/>
        <v>EU27#AEZ13#wht</v>
      </c>
      <c r="B1868" t="s">
        <v>1993</v>
      </c>
      <c r="C1868" t="s">
        <v>1981</v>
      </c>
      <c r="D1868" t="s">
        <v>1969</v>
      </c>
      <c r="E1868" s="41">
        <v>0.04</v>
      </c>
      <c r="F1868">
        <f t="shared" si="59"/>
        <v>40</v>
      </c>
    </row>
    <row r="1869" spans="1:6" x14ac:dyDescent="0.3">
      <c r="A1869" t="str">
        <f t="shared" si="58"/>
        <v>EU27#AEZ14#wht</v>
      </c>
      <c r="B1869" t="s">
        <v>1993</v>
      </c>
      <c r="C1869" t="s">
        <v>1981</v>
      </c>
      <c r="D1869" t="s">
        <v>1970</v>
      </c>
      <c r="E1869" s="41">
        <v>2.13</v>
      </c>
      <c r="F1869">
        <f t="shared" si="59"/>
        <v>2130</v>
      </c>
    </row>
    <row r="1870" spans="1:6" x14ac:dyDescent="0.3">
      <c r="A1870" t="str">
        <f t="shared" si="58"/>
        <v>EU27#AEZ15#wht</v>
      </c>
      <c r="B1870" t="s">
        <v>1993</v>
      </c>
      <c r="C1870" t="s">
        <v>1981</v>
      </c>
      <c r="D1870" t="s">
        <v>1971</v>
      </c>
      <c r="E1870" s="41">
        <v>50.62</v>
      </c>
      <c r="F1870">
        <f t="shared" si="59"/>
        <v>50620</v>
      </c>
    </row>
    <row r="1871" spans="1:6" x14ac:dyDescent="0.3">
      <c r="A1871" t="str">
        <f t="shared" si="58"/>
        <v>EU27#AEZ16#wht</v>
      </c>
      <c r="B1871" t="s">
        <v>1993</v>
      </c>
      <c r="C1871" t="s">
        <v>1981</v>
      </c>
      <c r="D1871" t="s">
        <v>1972</v>
      </c>
      <c r="E1871" s="41">
        <v>0.79</v>
      </c>
      <c r="F1871">
        <f t="shared" si="59"/>
        <v>790</v>
      </c>
    </row>
    <row r="1872" spans="1:6" x14ac:dyDescent="0.3">
      <c r="A1872" t="str">
        <f t="shared" si="58"/>
        <v>EU27#AEZ17#wht</v>
      </c>
      <c r="B1872" t="s">
        <v>1993</v>
      </c>
      <c r="C1872" t="s">
        <v>1981</v>
      </c>
      <c r="D1872" t="s">
        <v>1973</v>
      </c>
      <c r="E1872" s="41">
        <v>0</v>
      </c>
      <c r="F1872">
        <f t="shared" si="59"/>
        <v>0</v>
      </c>
    </row>
    <row r="1873" spans="1:6" x14ac:dyDescent="0.3">
      <c r="A1873" t="str">
        <f t="shared" si="58"/>
        <v>EU27#AEZ18#wht</v>
      </c>
      <c r="B1873" t="s">
        <v>1993</v>
      </c>
      <c r="C1873" t="s">
        <v>1981</v>
      </c>
      <c r="D1873" t="s">
        <v>1974</v>
      </c>
      <c r="E1873" s="41">
        <v>0</v>
      </c>
      <c r="F1873">
        <f t="shared" si="59"/>
        <v>0</v>
      </c>
    </row>
    <row r="1874" spans="1:6" x14ac:dyDescent="0.3">
      <c r="A1874" t="str">
        <f t="shared" si="58"/>
        <v>Ghana#AEZ1#c_b</v>
      </c>
      <c r="B1874" t="s">
        <v>1994</v>
      </c>
      <c r="C1874" t="s">
        <v>1956</v>
      </c>
      <c r="D1874" t="s">
        <v>1957</v>
      </c>
      <c r="E1874" s="41">
        <v>0</v>
      </c>
      <c r="F1874">
        <f t="shared" si="59"/>
        <v>0</v>
      </c>
    </row>
    <row r="1875" spans="1:6" x14ac:dyDescent="0.3">
      <c r="A1875" t="str">
        <f t="shared" si="58"/>
        <v>Ghana#AEZ2#c_b</v>
      </c>
      <c r="B1875" t="s">
        <v>1994</v>
      </c>
      <c r="C1875" t="s">
        <v>1956</v>
      </c>
      <c r="D1875" t="s">
        <v>1958</v>
      </c>
      <c r="E1875" s="41">
        <v>0</v>
      </c>
      <c r="F1875">
        <f t="shared" si="59"/>
        <v>0</v>
      </c>
    </row>
    <row r="1876" spans="1:6" x14ac:dyDescent="0.3">
      <c r="A1876" t="str">
        <f t="shared" si="58"/>
        <v>Ghana#AEZ3#c_b</v>
      </c>
      <c r="B1876" t="s">
        <v>1994</v>
      </c>
      <c r="C1876" t="s">
        <v>1956</v>
      </c>
      <c r="D1876" t="s">
        <v>1959</v>
      </c>
      <c r="E1876" s="41">
        <v>0</v>
      </c>
      <c r="F1876">
        <f t="shared" si="59"/>
        <v>0</v>
      </c>
    </row>
    <row r="1877" spans="1:6" x14ac:dyDescent="0.3">
      <c r="A1877" t="str">
        <f t="shared" si="58"/>
        <v>Ghana#AEZ4#c_b</v>
      </c>
      <c r="B1877" t="s">
        <v>1994</v>
      </c>
      <c r="C1877" t="s">
        <v>1956</v>
      </c>
      <c r="D1877" t="s">
        <v>1960</v>
      </c>
      <c r="E1877" s="41">
        <v>0.25</v>
      </c>
      <c r="F1877">
        <f t="shared" si="59"/>
        <v>250</v>
      </c>
    </row>
    <row r="1878" spans="1:6" x14ac:dyDescent="0.3">
      <c r="A1878" t="str">
        <f t="shared" si="58"/>
        <v>Ghana#AEZ5#c_b</v>
      </c>
      <c r="B1878" t="s">
        <v>1994</v>
      </c>
      <c r="C1878" t="s">
        <v>1956</v>
      </c>
      <c r="D1878" t="s">
        <v>1961</v>
      </c>
      <c r="E1878" s="41">
        <v>1.38</v>
      </c>
      <c r="F1878">
        <f t="shared" si="59"/>
        <v>1380</v>
      </c>
    </row>
    <row r="1879" spans="1:6" x14ac:dyDescent="0.3">
      <c r="A1879" t="str">
        <f t="shared" si="58"/>
        <v>Ghana#AEZ6#c_b</v>
      </c>
      <c r="B1879" t="s">
        <v>1994</v>
      </c>
      <c r="C1879" t="s">
        <v>1956</v>
      </c>
      <c r="D1879" t="s">
        <v>1962</v>
      </c>
      <c r="E1879" s="41">
        <v>4.6500000000000004</v>
      </c>
      <c r="F1879">
        <f t="shared" si="59"/>
        <v>4650</v>
      </c>
    </row>
    <row r="1880" spans="1:6" x14ac:dyDescent="0.3">
      <c r="A1880" t="str">
        <f t="shared" si="58"/>
        <v>Ghana#AEZ7#c_b</v>
      </c>
      <c r="B1880" t="s">
        <v>1994</v>
      </c>
      <c r="C1880" t="s">
        <v>1956</v>
      </c>
      <c r="D1880" t="s">
        <v>1963</v>
      </c>
      <c r="E1880" s="41">
        <v>0</v>
      </c>
      <c r="F1880">
        <f t="shared" si="59"/>
        <v>0</v>
      </c>
    </row>
    <row r="1881" spans="1:6" x14ac:dyDescent="0.3">
      <c r="A1881" t="str">
        <f t="shared" si="58"/>
        <v>Ghana#AEZ8#c_b</v>
      </c>
      <c r="B1881" t="s">
        <v>1994</v>
      </c>
      <c r="C1881" t="s">
        <v>1956</v>
      </c>
      <c r="D1881" t="s">
        <v>1964</v>
      </c>
      <c r="E1881" s="41">
        <v>0</v>
      </c>
      <c r="F1881">
        <f t="shared" si="59"/>
        <v>0</v>
      </c>
    </row>
    <row r="1882" spans="1:6" x14ac:dyDescent="0.3">
      <c r="A1882" t="str">
        <f t="shared" si="58"/>
        <v>Ghana#AEZ9#c_b</v>
      </c>
      <c r="B1882" t="s">
        <v>1994</v>
      </c>
      <c r="C1882" t="s">
        <v>1956</v>
      </c>
      <c r="D1882" t="s">
        <v>1965</v>
      </c>
      <c r="E1882" s="41">
        <v>0</v>
      </c>
      <c r="F1882">
        <f t="shared" si="59"/>
        <v>0</v>
      </c>
    </row>
    <row r="1883" spans="1:6" x14ac:dyDescent="0.3">
      <c r="A1883" t="str">
        <f t="shared" si="58"/>
        <v>Ghana#AEZ10#c_b</v>
      </c>
      <c r="B1883" t="s">
        <v>1994</v>
      </c>
      <c r="C1883" t="s">
        <v>1956</v>
      </c>
      <c r="D1883" t="s">
        <v>1966</v>
      </c>
      <c r="E1883" s="41">
        <v>0</v>
      </c>
      <c r="F1883">
        <f t="shared" si="59"/>
        <v>0</v>
      </c>
    </row>
    <row r="1884" spans="1:6" x14ac:dyDescent="0.3">
      <c r="A1884" t="str">
        <f t="shared" si="58"/>
        <v>Ghana#AEZ11#c_b</v>
      </c>
      <c r="B1884" t="s">
        <v>1994</v>
      </c>
      <c r="C1884" t="s">
        <v>1956</v>
      </c>
      <c r="D1884" t="s">
        <v>1967</v>
      </c>
      <c r="E1884" s="41">
        <v>0</v>
      </c>
      <c r="F1884">
        <f t="shared" si="59"/>
        <v>0</v>
      </c>
    </row>
    <row r="1885" spans="1:6" x14ac:dyDescent="0.3">
      <c r="A1885" t="str">
        <f t="shared" si="58"/>
        <v>Ghana#AEZ12#c_b</v>
      </c>
      <c r="B1885" t="s">
        <v>1994</v>
      </c>
      <c r="C1885" t="s">
        <v>1956</v>
      </c>
      <c r="D1885" t="s">
        <v>1968</v>
      </c>
      <c r="E1885" s="41">
        <v>0</v>
      </c>
      <c r="F1885">
        <f t="shared" si="59"/>
        <v>0</v>
      </c>
    </row>
    <row r="1886" spans="1:6" x14ac:dyDescent="0.3">
      <c r="A1886" t="str">
        <f t="shared" si="58"/>
        <v>Ghana#AEZ13#c_b</v>
      </c>
      <c r="B1886" t="s">
        <v>1994</v>
      </c>
      <c r="C1886" t="s">
        <v>1956</v>
      </c>
      <c r="D1886" t="s">
        <v>1969</v>
      </c>
      <c r="E1886" s="41">
        <v>0</v>
      </c>
      <c r="F1886">
        <f t="shared" si="59"/>
        <v>0</v>
      </c>
    </row>
    <row r="1887" spans="1:6" x14ac:dyDescent="0.3">
      <c r="A1887" t="str">
        <f t="shared" si="58"/>
        <v>Ghana#AEZ14#c_b</v>
      </c>
      <c r="B1887" t="s">
        <v>1994</v>
      </c>
      <c r="C1887" t="s">
        <v>1956</v>
      </c>
      <c r="D1887" t="s">
        <v>1970</v>
      </c>
      <c r="E1887" s="41">
        <v>0</v>
      </c>
      <c r="F1887">
        <f t="shared" si="59"/>
        <v>0</v>
      </c>
    </row>
    <row r="1888" spans="1:6" x14ac:dyDescent="0.3">
      <c r="A1888" t="str">
        <f t="shared" si="58"/>
        <v>Ghana#AEZ15#c_b</v>
      </c>
      <c r="B1888" t="s">
        <v>1994</v>
      </c>
      <c r="C1888" t="s">
        <v>1956</v>
      </c>
      <c r="D1888" t="s">
        <v>1971</v>
      </c>
      <c r="E1888" s="41">
        <v>0</v>
      </c>
      <c r="F1888">
        <f t="shared" si="59"/>
        <v>0</v>
      </c>
    </row>
    <row r="1889" spans="1:6" x14ac:dyDescent="0.3">
      <c r="A1889" t="str">
        <f t="shared" si="58"/>
        <v>Ghana#AEZ16#c_b</v>
      </c>
      <c r="B1889" t="s">
        <v>1994</v>
      </c>
      <c r="C1889" t="s">
        <v>1956</v>
      </c>
      <c r="D1889" t="s">
        <v>1972</v>
      </c>
      <c r="E1889" s="41">
        <v>0</v>
      </c>
      <c r="F1889">
        <f t="shared" si="59"/>
        <v>0</v>
      </c>
    </row>
    <row r="1890" spans="1:6" x14ac:dyDescent="0.3">
      <c r="A1890" t="str">
        <f t="shared" si="58"/>
        <v>Ghana#AEZ17#c_b</v>
      </c>
      <c r="B1890" t="s">
        <v>1994</v>
      </c>
      <c r="C1890" t="s">
        <v>1956</v>
      </c>
      <c r="D1890" t="s">
        <v>1973</v>
      </c>
      <c r="E1890" s="41">
        <v>0</v>
      </c>
      <c r="F1890">
        <f t="shared" si="59"/>
        <v>0</v>
      </c>
    </row>
    <row r="1891" spans="1:6" x14ac:dyDescent="0.3">
      <c r="A1891" t="str">
        <f t="shared" si="58"/>
        <v>Ghana#AEZ18#c_b</v>
      </c>
      <c r="B1891" t="s">
        <v>1994</v>
      </c>
      <c r="C1891" t="s">
        <v>1956</v>
      </c>
      <c r="D1891" t="s">
        <v>1974</v>
      </c>
      <c r="E1891" s="41">
        <v>0</v>
      </c>
      <c r="F1891">
        <f t="shared" si="59"/>
        <v>0</v>
      </c>
    </row>
    <row r="1892" spans="1:6" x14ac:dyDescent="0.3">
      <c r="A1892" t="str">
        <f t="shared" si="58"/>
        <v>Ghana#AEZ1#gro</v>
      </c>
      <c r="B1892" t="s">
        <v>1994</v>
      </c>
      <c r="C1892" t="s">
        <v>1975</v>
      </c>
      <c r="D1892" t="s">
        <v>1957</v>
      </c>
      <c r="E1892" s="41">
        <v>0</v>
      </c>
      <c r="F1892">
        <f t="shared" si="59"/>
        <v>0</v>
      </c>
    </row>
    <row r="1893" spans="1:6" x14ac:dyDescent="0.3">
      <c r="A1893" t="str">
        <f t="shared" si="58"/>
        <v>Ghana#AEZ2#gro</v>
      </c>
      <c r="B1893" t="s">
        <v>1994</v>
      </c>
      <c r="C1893" t="s">
        <v>1975</v>
      </c>
      <c r="D1893" t="s">
        <v>1958</v>
      </c>
      <c r="E1893" s="41">
        <v>26.35</v>
      </c>
      <c r="F1893">
        <f t="shared" si="59"/>
        <v>26350</v>
      </c>
    </row>
    <row r="1894" spans="1:6" x14ac:dyDescent="0.3">
      <c r="A1894" t="str">
        <f t="shared" si="58"/>
        <v>Ghana#AEZ3#gro</v>
      </c>
      <c r="B1894" t="s">
        <v>1994</v>
      </c>
      <c r="C1894" t="s">
        <v>1975</v>
      </c>
      <c r="D1894" t="s">
        <v>1959</v>
      </c>
      <c r="E1894" s="41">
        <v>389.63</v>
      </c>
      <c r="F1894">
        <f t="shared" si="59"/>
        <v>389630</v>
      </c>
    </row>
    <row r="1895" spans="1:6" x14ac:dyDescent="0.3">
      <c r="A1895" t="str">
        <f t="shared" si="58"/>
        <v>Ghana#AEZ4#gro</v>
      </c>
      <c r="B1895" t="s">
        <v>1994</v>
      </c>
      <c r="C1895" t="s">
        <v>1975</v>
      </c>
      <c r="D1895" t="s">
        <v>1960</v>
      </c>
      <c r="E1895" s="41">
        <v>346.46</v>
      </c>
      <c r="F1895">
        <f t="shared" si="59"/>
        <v>346460</v>
      </c>
    </row>
    <row r="1896" spans="1:6" x14ac:dyDescent="0.3">
      <c r="A1896" t="str">
        <f t="shared" si="58"/>
        <v>Ghana#AEZ5#gro</v>
      </c>
      <c r="B1896" t="s">
        <v>1994</v>
      </c>
      <c r="C1896" t="s">
        <v>1975</v>
      </c>
      <c r="D1896" t="s">
        <v>1961</v>
      </c>
      <c r="E1896" s="41">
        <v>445.94</v>
      </c>
      <c r="F1896">
        <f t="shared" si="59"/>
        <v>445940</v>
      </c>
    </row>
    <row r="1897" spans="1:6" x14ac:dyDescent="0.3">
      <c r="A1897" t="str">
        <f t="shared" si="58"/>
        <v>Ghana#AEZ6#gro</v>
      </c>
      <c r="B1897" t="s">
        <v>1994</v>
      </c>
      <c r="C1897" t="s">
        <v>1975</v>
      </c>
      <c r="D1897" t="s">
        <v>1962</v>
      </c>
      <c r="E1897" s="41">
        <v>389.66</v>
      </c>
      <c r="F1897">
        <f t="shared" si="59"/>
        <v>389660</v>
      </c>
    </row>
    <row r="1898" spans="1:6" x14ac:dyDescent="0.3">
      <c r="A1898" t="str">
        <f t="shared" si="58"/>
        <v>Ghana#AEZ7#gro</v>
      </c>
      <c r="B1898" t="s">
        <v>1994</v>
      </c>
      <c r="C1898" t="s">
        <v>1975</v>
      </c>
      <c r="D1898" t="s">
        <v>1963</v>
      </c>
      <c r="E1898" s="41">
        <v>0</v>
      </c>
      <c r="F1898">
        <f t="shared" si="59"/>
        <v>0</v>
      </c>
    </row>
    <row r="1899" spans="1:6" x14ac:dyDescent="0.3">
      <c r="A1899" t="str">
        <f t="shared" si="58"/>
        <v>Ghana#AEZ8#gro</v>
      </c>
      <c r="B1899" t="s">
        <v>1994</v>
      </c>
      <c r="C1899" t="s">
        <v>1975</v>
      </c>
      <c r="D1899" t="s">
        <v>1964</v>
      </c>
      <c r="E1899" s="41">
        <v>0</v>
      </c>
      <c r="F1899">
        <f t="shared" si="59"/>
        <v>0</v>
      </c>
    </row>
    <row r="1900" spans="1:6" x14ac:dyDescent="0.3">
      <c r="A1900" t="str">
        <f t="shared" si="58"/>
        <v>Ghana#AEZ9#gro</v>
      </c>
      <c r="B1900" t="s">
        <v>1994</v>
      </c>
      <c r="C1900" t="s">
        <v>1975</v>
      </c>
      <c r="D1900" t="s">
        <v>1965</v>
      </c>
      <c r="E1900" s="41">
        <v>0</v>
      </c>
      <c r="F1900">
        <f t="shared" si="59"/>
        <v>0</v>
      </c>
    </row>
    <row r="1901" spans="1:6" x14ac:dyDescent="0.3">
      <c r="A1901" t="str">
        <f t="shared" si="58"/>
        <v>Ghana#AEZ10#gro</v>
      </c>
      <c r="B1901" t="s">
        <v>1994</v>
      </c>
      <c r="C1901" t="s">
        <v>1975</v>
      </c>
      <c r="D1901" t="s">
        <v>1966</v>
      </c>
      <c r="E1901" s="41">
        <v>0</v>
      </c>
      <c r="F1901">
        <f t="shared" si="59"/>
        <v>0</v>
      </c>
    </row>
    <row r="1902" spans="1:6" x14ac:dyDescent="0.3">
      <c r="A1902" t="str">
        <f t="shared" si="58"/>
        <v>Ghana#AEZ11#gro</v>
      </c>
      <c r="B1902" t="s">
        <v>1994</v>
      </c>
      <c r="C1902" t="s">
        <v>1975</v>
      </c>
      <c r="D1902" t="s">
        <v>1967</v>
      </c>
      <c r="E1902" s="41">
        <v>0</v>
      </c>
      <c r="F1902">
        <f t="shared" si="59"/>
        <v>0</v>
      </c>
    </row>
    <row r="1903" spans="1:6" x14ac:dyDescent="0.3">
      <c r="A1903" t="str">
        <f t="shared" si="58"/>
        <v>Ghana#AEZ12#gro</v>
      </c>
      <c r="B1903" t="s">
        <v>1994</v>
      </c>
      <c r="C1903" t="s">
        <v>1975</v>
      </c>
      <c r="D1903" t="s">
        <v>1968</v>
      </c>
      <c r="E1903" s="41">
        <v>0</v>
      </c>
      <c r="F1903">
        <f t="shared" si="59"/>
        <v>0</v>
      </c>
    </row>
    <row r="1904" spans="1:6" x14ac:dyDescent="0.3">
      <c r="A1904" t="str">
        <f t="shared" si="58"/>
        <v>Ghana#AEZ13#gro</v>
      </c>
      <c r="B1904" t="s">
        <v>1994</v>
      </c>
      <c r="C1904" t="s">
        <v>1975</v>
      </c>
      <c r="D1904" t="s">
        <v>1969</v>
      </c>
      <c r="E1904" s="41">
        <v>0</v>
      </c>
      <c r="F1904">
        <f t="shared" si="59"/>
        <v>0</v>
      </c>
    </row>
    <row r="1905" spans="1:6" x14ac:dyDescent="0.3">
      <c r="A1905" t="str">
        <f t="shared" si="58"/>
        <v>Ghana#AEZ14#gro</v>
      </c>
      <c r="B1905" t="s">
        <v>1994</v>
      </c>
      <c r="C1905" t="s">
        <v>1975</v>
      </c>
      <c r="D1905" t="s">
        <v>1970</v>
      </c>
      <c r="E1905" s="41">
        <v>0</v>
      </c>
      <c r="F1905">
        <f t="shared" si="59"/>
        <v>0</v>
      </c>
    </row>
    <row r="1906" spans="1:6" x14ac:dyDescent="0.3">
      <c r="A1906" t="str">
        <f t="shared" si="58"/>
        <v>Ghana#AEZ15#gro</v>
      </c>
      <c r="B1906" t="s">
        <v>1994</v>
      </c>
      <c r="C1906" t="s">
        <v>1975</v>
      </c>
      <c r="D1906" t="s">
        <v>1971</v>
      </c>
      <c r="E1906" s="41">
        <v>0</v>
      </c>
      <c r="F1906">
        <f t="shared" si="59"/>
        <v>0</v>
      </c>
    </row>
    <row r="1907" spans="1:6" x14ac:dyDescent="0.3">
      <c r="A1907" t="str">
        <f t="shared" si="58"/>
        <v>Ghana#AEZ16#gro</v>
      </c>
      <c r="B1907" t="s">
        <v>1994</v>
      </c>
      <c r="C1907" t="s">
        <v>1975</v>
      </c>
      <c r="D1907" t="s">
        <v>1972</v>
      </c>
      <c r="E1907" s="41">
        <v>0</v>
      </c>
      <c r="F1907">
        <f t="shared" si="59"/>
        <v>0</v>
      </c>
    </row>
    <row r="1908" spans="1:6" x14ac:dyDescent="0.3">
      <c r="A1908" t="str">
        <f t="shared" si="58"/>
        <v>Ghana#AEZ17#gro</v>
      </c>
      <c r="B1908" t="s">
        <v>1994</v>
      </c>
      <c r="C1908" t="s">
        <v>1975</v>
      </c>
      <c r="D1908" t="s">
        <v>1973</v>
      </c>
      <c r="E1908" s="41">
        <v>0</v>
      </c>
      <c r="F1908">
        <f t="shared" si="59"/>
        <v>0</v>
      </c>
    </row>
    <row r="1909" spans="1:6" x14ac:dyDescent="0.3">
      <c r="A1909" t="str">
        <f t="shared" si="58"/>
        <v>Ghana#AEZ18#gro</v>
      </c>
      <c r="B1909" t="s">
        <v>1994</v>
      </c>
      <c r="C1909" t="s">
        <v>1975</v>
      </c>
      <c r="D1909" t="s">
        <v>1974</v>
      </c>
      <c r="E1909" s="41">
        <v>0</v>
      </c>
      <c r="F1909">
        <f t="shared" si="59"/>
        <v>0</v>
      </c>
    </row>
    <row r="1910" spans="1:6" x14ac:dyDescent="0.3">
      <c r="A1910" t="str">
        <f t="shared" si="58"/>
        <v>Ghana#AEZ1#ocr</v>
      </c>
      <c r="B1910" t="s">
        <v>1994</v>
      </c>
      <c r="C1910" t="s">
        <v>1976</v>
      </c>
      <c r="D1910" t="s">
        <v>1957</v>
      </c>
      <c r="E1910" s="41">
        <v>0</v>
      </c>
      <c r="F1910">
        <f t="shared" si="59"/>
        <v>0</v>
      </c>
    </row>
    <row r="1911" spans="1:6" x14ac:dyDescent="0.3">
      <c r="A1911" t="str">
        <f t="shared" si="58"/>
        <v>Ghana#AEZ2#ocr</v>
      </c>
      <c r="B1911" t="s">
        <v>1994</v>
      </c>
      <c r="C1911" t="s">
        <v>1976</v>
      </c>
      <c r="D1911" t="s">
        <v>1958</v>
      </c>
      <c r="E1911" s="41">
        <v>5.93</v>
      </c>
      <c r="F1911">
        <f t="shared" si="59"/>
        <v>5930</v>
      </c>
    </row>
    <row r="1912" spans="1:6" x14ac:dyDescent="0.3">
      <c r="A1912" t="str">
        <f t="shared" si="58"/>
        <v>Ghana#AEZ3#ocr</v>
      </c>
      <c r="B1912" t="s">
        <v>1994</v>
      </c>
      <c r="C1912" t="s">
        <v>1976</v>
      </c>
      <c r="D1912" t="s">
        <v>1959</v>
      </c>
      <c r="E1912" s="41">
        <v>252.08</v>
      </c>
      <c r="F1912">
        <f t="shared" si="59"/>
        <v>252080</v>
      </c>
    </row>
    <row r="1913" spans="1:6" x14ac:dyDescent="0.3">
      <c r="A1913" t="str">
        <f t="shared" si="58"/>
        <v>Ghana#AEZ4#ocr</v>
      </c>
      <c r="B1913" t="s">
        <v>1994</v>
      </c>
      <c r="C1913" t="s">
        <v>1976</v>
      </c>
      <c r="D1913" t="s">
        <v>1960</v>
      </c>
      <c r="E1913" s="41">
        <v>502.03</v>
      </c>
      <c r="F1913">
        <f t="shared" si="59"/>
        <v>502030</v>
      </c>
    </row>
    <row r="1914" spans="1:6" x14ac:dyDescent="0.3">
      <c r="A1914" t="str">
        <f t="shared" si="58"/>
        <v>Ghana#AEZ5#ocr</v>
      </c>
      <c r="B1914" t="s">
        <v>1994</v>
      </c>
      <c r="C1914" t="s">
        <v>1976</v>
      </c>
      <c r="D1914" t="s">
        <v>1961</v>
      </c>
      <c r="E1914" s="41">
        <v>483.8</v>
      </c>
      <c r="F1914">
        <f t="shared" si="59"/>
        <v>483800</v>
      </c>
    </row>
    <row r="1915" spans="1:6" x14ac:dyDescent="0.3">
      <c r="A1915" t="str">
        <f t="shared" si="58"/>
        <v>Ghana#AEZ6#ocr</v>
      </c>
      <c r="B1915" t="s">
        <v>1994</v>
      </c>
      <c r="C1915" t="s">
        <v>1976</v>
      </c>
      <c r="D1915" t="s">
        <v>1962</v>
      </c>
      <c r="E1915" s="41">
        <v>319.83</v>
      </c>
      <c r="F1915">
        <f t="shared" si="59"/>
        <v>319830</v>
      </c>
    </row>
    <row r="1916" spans="1:6" x14ac:dyDescent="0.3">
      <c r="A1916" t="str">
        <f t="shared" si="58"/>
        <v>Ghana#AEZ7#ocr</v>
      </c>
      <c r="B1916" t="s">
        <v>1994</v>
      </c>
      <c r="C1916" t="s">
        <v>1976</v>
      </c>
      <c r="D1916" t="s">
        <v>1963</v>
      </c>
      <c r="E1916" s="41">
        <v>0</v>
      </c>
      <c r="F1916">
        <f t="shared" si="59"/>
        <v>0</v>
      </c>
    </row>
    <row r="1917" spans="1:6" x14ac:dyDescent="0.3">
      <c r="A1917" t="str">
        <f t="shared" si="58"/>
        <v>Ghana#AEZ8#ocr</v>
      </c>
      <c r="B1917" t="s">
        <v>1994</v>
      </c>
      <c r="C1917" t="s">
        <v>1976</v>
      </c>
      <c r="D1917" t="s">
        <v>1964</v>
      </c>
      <c r="E1917" s="41">
        <v>0</v>
      </c>
      <c r="F1917">
        <f t="shared" si="59"/>
        <v>0</v>
      </c>
    </row>
    <row r="1918" spans="1:6" x14ac:dyDescent="0.3">
      <c r="A1918" t="str">
        <f t="shared" si="58"/>
        <v>Ghana#AEZ9#ocr</v>
      </c>
      <c r="B1918" t="s">
        <v>1994</v>
      </c>
      <c r="C1918" t="s">
        <v>1976</v>
      </c>
      <c r="D1918" t="s">
        <v>1965</v>
      </c>
      <c r="E1918" s="41">
        <v>0</v>
      </c>
      <c r="F1918">
        <f t="shared" si="59"/>
        <v>0</v>
      </c>
    </row>
    <row r="1919" spans="1:6" x14ac:dyDescent="0.3">
      <c r="A1919" t="str">
        <f t="shared" si="58"/>
        <v>Ghana#AEZ10#ocr</v>
      </c>
      <c r="B1919" t="s">
        <v>1994</v>
      </c>
      <c r="C1919" t="s">
        <v>1976</v>
      </c>
      <c r="D1919" t="s">
        <v>1966</v>
      </c>
      <c r="E1919" s="41">
        <v>0</v>
      </c>
      <c r="F1919">
        <f t="shared" si="59"/>
        <v>0</v>
      </c>
    </row>
    <row r="1920" spans="1:6" x14ac:dyDescent="0.3">
      <c r="A1920" t="str">
        <f t="shared" si="58"/>
        <v>Ghana#AEZ11#ocr</v>
      </c>
      <c r="B1920" t="s">
        <v>1994</v>
      </c>
      <c r="C1920" t="s">
        <v>1976</v>
      </c>
      <c r="D1920" t="s">
        <v>1967</v>
      </c>
      <c r="E1920" s="41">
        <v>0</v>
      </c>
      <c r="F1920">
        <f t="shared" si="59"/>
        <v>0</v>
      </c>
    </row>
    <row r="1921" spans="1:6" x14ac:dyDescent="0.3">
      <c r="A1921" t="str">
        <f t="shared" si="58"/>
        <v>Ghana#AEZ12#ocr</v>
      </c>
      <c r="B1921" t="s">
        <v>1994</v>
      </c>
      <c r="C1921" t="s">
        <v>1976</v>
      </c>
      <c r="D1921" t="s">
        <v>1968</v>
      </c>
      <c r="E1921" s="41">
        <v>0</v>
      </c>
      <c r="F1921">
        <f t="shared" si="59"/>
        <v>0</v>
      </c>
    </row>
    <row r="1922" spans="1:6" x14ac:dyDescent="0.3">
      <c r="A1922" t="str">
        <f t="shared" si="58"/>
        <v>Ghana#AEZ13#ocr</v>
      </c>
      <c r="B1922" t="s">
        <v>1994</v>
      </c>
      <c r="C1922" t="s">
        <v>1976</v>
      </c>
      <c r="D1922" t="s">
        <v>1969</v>
      </c>
      <c r="E1922" s="41">
        <v>0</v>
      </c>
      <c r="F1922">
        <f t="shared" si="59"/>
        <v>0</v>
      </c>
    </row>
    <row r="1923" spans="1:6" x14ac:dyDescent="0.3">
      <c r="A1923" t="str">
        <f t="shared" ref="A1923:A1986" si="60">_xlfn.CONCAT(B1923,"#",D1923,"#",C1923)</f>
        <v>Ghana#AEZ14#ocr</v>
      </c>
      <c r="B1923" t="s">
        <v>1994</v>
      </c>
      <c r="C1923" t="s">
        <v>1976</v>
      </c>
      <c r="D1923" t="s">
        <v>1970</v>
      </c>
      <c r="E1923" s="41">
        <v>0</v>
      </c>
      <c r="F1923">
        <f t="shared" ref="F1923:F1986" si="61">E1923*1000</f>
        <v>0</v>
      </c>
    </row>
    <row r="1924" spans="1:6" x14ac:dyDescent="0.3">
      <c r="A1924" t="str">
        <f t="shared" si="60"/>
        <v>Ghana#AEZ15#ocr</v>
      </c>
      <c r="B1924" t="s">
        <v>1994</v>
      </c>
      <c r="C1924" t="s">
        <v>1976</v>
      </c>
      <c r="D1924" t="s">
        <v>1971</v>
      </c>
      <c r="E1924" s="41">
        <v>0</v>
      </c>
      <c r="F1924">
        <f t="shared" si="61"/>
        <v>0</v>
      </c>
    </row>
    <row r="1925" spans="1:6" x14ac:dyDescent="0.3">
      <c r="A1925" t="str">
        <f t="shared" si="60"/>
        <v>Ghana#AEZ16#ocr</v>
      </c>
      <c r="B1925" t="s">
        <v>1994</v>
      </c>
      <c r="C1925" t="s">
        <v>1976</v>
      </c>
      <c r="D1925" t="s">
        <v>1972</v>
      </c>
      <c r="E1925" s="41">
        <v>0</v>
      </c>
      <c r="F1925">
        <f t="shared" si="61"/>
        <v>0</v>
      </c>
    </row>
    <row r="1926" spans="1:6" x14ac:dyDescent="0.3">
      <c r="A1926" t="str">
        <f t="shared" si="60"/>
        <v>Ghana#AEZ17#ocr</v>
      </c>
      <c r="B1926" t="s">
        <v>1994</v>
      </c>
      <c r="C1926" t="s">
        <v>1976</v>
      </c>
      <c r="D1926" t="s">
        <v>1973</v>
      </c>
      <c r="E1926" s="41">
        <v>0</v>
      </c>
      <c r="F1926">
        <f t="shared" si="61"/>
        <v>0</v>
      </c>
    </row>
    <row r="1927" spans="1:6" x14ac:dyDescent="0.3">
      <c r="A1927" t="str">
        <f t="shared" si="60"/>
        <v>Ghana#AEZ18#ocr</v>
      </c>
      <c r="B1927" t="s">
        <v>1994</v>
      </c>
      <c r="C1927" t="s">
        <v>1976</v>
      </c>
      <c r="D1927" t="s">
        <v>1974</v>
      </c>
      <c r="E1927" s="41">
        <v>0</v>
      </c>
      <c r="F1927">
        <f t="shared" si="61"/>
        <v>0</v>
      </c>
    </row>
    <row r="1928" spans="1:6" x14ac:dyDescent="0.3">
      <c r="A1928" t="str">
        <f t="shared" si="60"/>
        <v>Ghana#AEZ1#osd</v>
      </c>
      <c r="B1928" t="s">
        <v>1994</v>
      </c>
      <c r="C1928" t="s">
        <v>1977</v>
      </c>
      <c r="D1928" t="s">
        <v>1957</v>
      </c>
      <c r="E1928" s="41">
        <v>0</v>
      </c>
      <c r="F1928">
        <f t="shared" si="61"/>
        <v>0</v>
      </c>
    </row>
    <row r="1929" spans="1:6" x14ac:dyDescent="0.3">
      <c r="A1929" t="str">
        <f t="shared" si="60"/>
        <v>Ghana#AEZ2#osd</v>
      </c>
      <c r="B1929" t="s">
        <v>1994</v>
      </c>
      <c r="C1929" t="s">
        <v>1977</v>
      </c>
      <c r="D1929" t="s">
        <v>1958</v>
      </c>
      <c r="E1929" s="41">
        <v>9.1300000000000008</v>
      </c>
      <c r="F1929">
        <f t="shared" si="61"/>
        <v>9130</v>
      </c>
    </row>
    <row r="1930" spans="1:6" x14ac:dyDescent="0.3">
      <c r="A1930" t="str">
        <f t="shared" si="60"/>
        <v>Ghana#AEZ3#osd</v>
      </c>
      <c r="B1930" t="s">
        <v>1994</v>
      </c>
      <c r="C1930" t="s">
        <v>1977</v>
      </c>
      <c r="D1930" t="s">
        <v>1959</v>
      </c>
      <c r="E1930" s="41">
        <v>189.62</v>
      </c>
      <c r="F1930">
        <f t="shared" si="61"/>
        <v>189620</v>
      </c>
    </row>
    <row r="1931" spans="1:6" x14ac:dyDescent="0.3">
      <c r="A1931" t="str">
        <f t="shared" si="60"/>
        <v>Ghana#AEZ4#osd</v>
      </c>
      <c r="B1931" t="s">
        <v>1994</v>
      </c>
      <c r="C1931" t="s">
        <v>1977</v>
      </c>
      <c r="D1931" t="s">
        <v>1960</v>
      </c>
      <c r="E1931" s="41">
        <v>190.52</v>
      </c>
      <c r="F1931">
        <f t="shared" si="61"/>
        <v>190520</v>
      </c>
    </row>
    <row r="1932" spans="1:6" x14ac:dyDescent="0.3">
      <c r="A1932" t="str">
        <f t="shared" si="60"/>
        <v>Ghana#AEZ5#osd</v>
      </c>
      <c r="B1932" t="s">
        <v>1994</v>
      </c>
      <c r="C1932" t="s">
        <v>1977</v>
      </c>
      <c r="D1932" t="s">
        <v>1961</v>
      </c>
      <c r="E1932" s="41">
        <v>273.11</v>
      </c>
      <c r="F1932">
        <f t="shared" si="61"/>
        <v>273110</v>
      </c>
    </row>
    <row r="1933" spans="1:6" x14ac:dyDescent="0.3">
      <c r="A1933" t="str">
        <f t="shared" si="60"/>
        <v>Ghana#AEZ6#osd</v>
      </c>
      <c r="B1933" t="s">
        <v>1994</v>
      </c>
      <c r="C1933" t="s">
        <v>1977</v>
      </c>
      <c r="D1933" t="s">
        <v>1962</v>
      </c>
      <c r="E1933" s="41">
        <v>271.60000000000002</v>
      </c>
      <c r="F1933">
        <f t="shared" si="61"/>
        <v>271600</v>
      </c>
    </row>
    <row r="1934" spans="1:6" x14ac:dyDescent="0.3">
      <c r="A1934" t="str">
        <f t="shared" si="60"/>
        <v>Ghana#AEZ7#osd</v>
      </c>
      <c r="B1934" t="s">
        <v>1994</v>
      </c>
      <c r="C1934" t="s">
        <v>1977</v>
      </c>
      <c r="D1934" t="s">
        <v>1963</v>
      </c>
      <c r="E1934" s="41">
        <v>0</v>
      </c>
      <c r="F1934">
        <f t="shared" si="61"/>
        <v>0</v>
      </c>
    </row>
    <row r="1935" spans="1:6" x14ac:dyDescent="0.3">
      <c r="A1935" t="str">
        <f t="shared" si="60"/>
        <v>Ghana#AEZ8#osd</v>
      </c>
      <c r="B1935" t="s">
        <v>1994</v>
      </c>
      <c r="C1935" t="s">
        <v>1977</v>
      </c>
      <c r="D1935" t="s">
        <v>1964</v>
      </c>
      <c r="E1935" s="41">
        <v>0</v>
      </c>
      <c r="F1935">
        <f t="shared" si="61"/>
        <v>0</v>
      </c>
    </row>
    <row r="1936" spans="1:6" x14ac:dyDescent="0.3">
      <c r="A1936" t="str">
        <f t="shared" si="60"/>
        <v>Ghana#AEZ9#osd</v>
      </c>
      <c r="B1936" t="s">
        <v>1994</v>
      </c>
      <c r="C1936" t="s">
        <v>1977</v>
      </c>
      <c r="D1936" t="s">
        <v>1965</v>
      </c>
      <c r="E1936" s="41">
        <v>0</v>
      </c>
      <c r="F1936">
        <f t="shared" si="61"/>
        <v>0</v>
      </c>
    </row>
    <row r="1937" spans="1:6" x14ac:dyDescent="0.3">
      <c r="A1937" t="str">
        <f t="shared" si="60"/>
        <v>Ghana#AEZ10#osd</v>
      </c>
      <c r="B1937" t="s">
        <v>1994</v>
      </c>
      <c r="C1937" t="s">
        <v>1977</v>
      </c>
      <c r="D1937" t="s">
        <v>1966</v>
      </c>
      <c r="E1937" s="41">
        <v>0</v>
      </c>
      <c r="F1937">
        <f t="shared" si="61"/>
        <v>0</v>
      </c>
    </row>
    <row r="1938" spans="1:6" x14ac:dyDescent="0.3">
      <c r="A1938" t="str">
        <f t="shared" si="60"/>
        <v>Ghana#AEZ11#osd</v>
      </c>
      <c r="B1938" t="s">
        <v>1994</v>
      </c>
      <c r="C1938" t="s">
        <v>1977</v>
      </c>
      <c r="D1938" t="s">
        <v>1967</v>
      </c>
      <c r="E1938" s="41">
        <v>0</v>
      </c>
      <c r="F1938">
        <f t="shared" si="61"/>
        <v>0</v>
      </c>
    </row>
    <row r="1939" spans="1:6" x14ac:dyDescent="0.3">
      <c r="A1939" t="str">
        <f t="shared" si="60"/>
        <v>Ghana#AEZ12#osd</v>
      </c>
      <c r="B1939" t="s">
        <v>1994</v>
      </c>
      <c r="C1939" t="s">
        <v>1977</v>
      </c>
      <c r="D1939" t="s">
        <v>1968</v>
      </c>
      <c r="E1939" s="41">
        <v>0</v>
      </c>
      <c r="F1939">
        <f t="shared" si="61"/>
        <v>0</v>
      </c>
    </row>
    <row r="1940" spans="1:6" x14ac:dyDescent="0.3">
      <c r="A1940" t="str">
        <f t="shared" si="60"/>
        <v>Ghana#AEZ13#osd</v>
      </c>
      <c r="B1940" t="s">
        <v>1994</v>
      </c>
      <c r="C1940" t="s">
        <v>1977</v>
      </c>
      <c r="D1940" t="s">
        <v>1969</v>
      </c>
      <c r="E1940" s="41">
        <v>0</v>
      </c>
      <c r="F1940">
        <f t="shared" si="61"/>
        <v>0</v>
      </c>
    </row>
    <row r="1941" spans="1:6" x14ac:dyDescent="0.3">
      <c r="A1941" t="str">
        <f t="shared" si="60"/>
        <v>Ghana#AEZ14#osd</v>
      </c>
      <c r="B1941" t="s">
        <v>1994</v>
      </c>
      <c r="C1941" t="s">
        <v>1977</v>
      </c>
      <c r="D1941" t="s">
        <v>1970</v>
      </c>
      <c r="E1941" s="41">
        <v>0</v>
      </c>
      <c r="F1941">
        <f t="shared" si="61"/>
        <v>0</v>
      </c>
    </row>
    <row r="1942" spans="1:6" x14ac:dyDescent="0.3">
      <c r="A1942" t="str">
        <f t="shared" si="60"/>
        <v>Ghana#AEZ15#osd</v>
      </c>
      <c r="B1942" t="s">
        <v>1994</v>
      </c>
      <c r="C1942" t="s">
        <v>1977</v>
      </c>
      <c r="D1942" t="s">
        <v>1971</v>
      </c>
      <c r="E1942" s="41">
        <v>0</v>
      </c>
      <c r="F1942">
        <f t="shared" si="61"/>
        <v>0</v>
      </c>
    </row>
    <row r="1943" spans="1:6" x14ac:dyDescent="0.3">
      <c r="A1943" t="str">
        <f t="shared" si="60"/>
        <v>Ghana#AEZ16#osd</v>
      </c>
      <c r="B1943" t="s">
        <v>1994</v>
      </c>
      <c r="C1943" t="s">
        <v>1977</v>
      </c>
      <c r="D1943" t="s">
        <v>1972</v>
      </c>
      <c r="E1943" s="41">
        <v>0</v>
      </c>
      <c r="F1943">
        <f t="shared" si="61"/>
        <v>0</v>
      </c>
    </row>
    <row r="1944" spans="1:6" x14ac:dyDescent="0.3">
      <c r="A1944" t="str">
        <f t="shared" si="60"/>
        <v>Ghana#AEZ17#osd</v>
      </c>
      <c r="B1944" t="s">
        <v>1994</v>
      </c>
      <c r="C1944" t="s">
        <v>1977</v>
      </c>
      <c r="D1944" t="s">
        <v>1973</v>
      </c>
      <c r="E1944" s="41">
        <v>0</v>
      </c>
      <c r="F1944">
        <f t="shared" si="61"/>
        <v>0</v>
      </c>
    </row>
    <row r="1945" spans="1:6" x14ac:dyDescent="0.3">
      <c r="A1945" t="str">
        <f t="shared" si="60"/>
        <v>Ghana#AEZ18#osd</v>
      </c>
      <c r="B1945" t="s">
        <v>1994</v>
      </c>
      <c r="C1945" t="s">
        <v>1977</v>
      </c>
      <c r="D1945" t="s">
        <v>1974</v>
      </c>
      <c r="E1945" s="41">
        <v>0</v>
      </c>
      <c r="F1945">
        <f t="shared" si="61"/>
        <v>0</v>
      </c>
    </row>
    <row r="1946" spans="1:6" x14ac:dyDescent="0.3">
      <c r="A1946" t="str">
        <f t="shared" si="60"/>
        <v>Ghana#AEZ1#pdr</v>
      </c>
      <c r="B1946" t="s">
        <v>1994</v>
      </c>
      <c r="C1946" t="s">
        <v>1978</v>
      </c>
      <c r="D1946" t="s">
        <v>1957</v>
      </c>
      <c r="E1946" s="41">
        <v>0</v>
      </c>
      <c r="F1946">
        <f t="shared" si="61"/>
        <v>0</v>
      </c>
    </row>
    <row r="1947" spans="1:6" x14ac:dyDescent="0.3">
      <c r="A1947" t="str">
        <f t="shared" si="60"/>
        <v>Ghana#AEZ2#pdr</v>
      </c>
      <c r="B1947" t="s">
        <v>1994</v>
      </c>
      <c r="C1947" t="s">
        <v>1978</v>
      </c>
      <c r="D1947" t="s">
        <v>1958</v>
      </c>
      <c r="E1947" s="41">
        <v>2.65</v>
      </c>
      <c r="F1947">
        <f t="shared" si="61"/>
        <v>2650</v>
      </c>
    </row>
    <row r="1948" spans="1:6" x14ac:dyDescent="0.3">
      <c r="A1948" t="str">
        <f t="shared" si="60"/>
        <v>Ghana#AEZ3#pdr</v>
      </c>
      <c r="B1948" t="s">
        <v>1994</v>
      </c>
      <c r="C1948" t="s">
        <v>1978</v>
      </c>
      <c r="D1948" t="s">
        <v>1959</v>
      </c>
      <c r="E1948" s="41">
        <v>86.5</v>
      </c>
      <c r="F1948">
        <f t="shared" si="61"/>
        <v>86500</v>
      </c>
    </row>
    <row r="1949" spans="1:6" x14ac:dyDescent="0.3">
      <c r="A1949" t="str">
        <f t="shared" si="60"/>
        <v>Ghana#AEZ4#pdr</v>
      </c>
      <c r="B1949" t="s">
        <v>1994</v>
      </c>
      <c r="C1949" t="s">
        <v>1978</v>
      </c>
      <c r="D1949" t="s">
        <v>1960</v>
      </c>
      <c r="E1949" s="41">
        <v>86.66</v>
      </c>
      <c r="F1949">
        <f t="shared" si="61"/>
        <v>86660</v>
      </c>
    </row>
    <row r="1950" spans="1:6" x14ac:dyDescent="0.3">
      <c r="A1950" t="str">
        <f t="shared" si="60"/>
        <v>Ghana#AEZ5#pdr</v>
      </c>
      <c r="B1950" t="s">
        <v>1994</v>
      </c>
      <c r="C1950" t="s">
        <v>1978</v>
      </c>
      <c r="D1950" t="s">
        <v>1961</v>
      </c>
      <c r="E1950" s="41">
        <v>57.41</v>
      </c>
      <c r="F1950">
        <f t="shared" si="61"/>
        <v>57410</v>
      </c>
    </row>
    <row r="1951" spans="1:6" x14ac:dyDescent="0.3">
      <c r="A1951" t="str">
        <f t="shared" si="60"/>
        <v>Ghana#AEZ6#pdr</v>
      </c>
      <c r="B1951" t="s">
        <v>1994</v>
      </c>
      <c r="C1951" t="s">
        <v>1978</v>
      </c>
      <c r="D1951" t="s">
        <v>1962</v>
      </c>
      <c r="E1951" s="41">
        <v>48.79</v>
      </c>
      <c r="F1951">
        <f t="shared" si="61"/>
        <v>48790</v>
      </c>
    </row>
    <row r="1952" spans="1:6" x14ac:dyDescent="0.3">
      <c r="A1952" t="str">
        <f t="shared" si="60"/>
        <v>Ghana#AEZ7#pdr</v>
      </c>
      <c r="B1952" t="s">
        <v>1994</v>
      </c>
      <c r="C1952" t="s">
        <v>1978</v>
      </c>
      <c r="D1952" t="s">
        <v>1963</v>
      </c>
      <c r="E1952" s="41">
        <v>0</v>
      </c>
      <c r="F1952">
        <f t="shared" si="61"/>
        <v>0</v>
      </c>
    </row>
    <row r="1953" spans="1:6" x14ac:dyDescent="0.3">
      <c r="A1953" t="str">
        <f t="shared" si="60"/>
        <v>Ghana#AEZ8#pdr</v>
      </c>
      <c r="B1953" t="s">
        <v>1994</v>
      </c>
      <c r="C1953" t="s">
        <v>1978</v>
      </c>
      <c r="D1953" t="s">
        <v>1964</v>
      </c>
      <c r="E1953" s="41">
        <v>0</v>
      </c>
      <c r="F1953">
        <f t="shared" si="61"/>
        <v>0</v>
      </c>
    </row>
    <row r="1954" spans="1:6" x14ac:dyDescent="0.3">
      <c r="A1954" t="str">
        <f t="shared" si="60"/>
        <v>Ghana#AEZ9#pdr</v>
      </c>
      <c r="B1954" t="s">
        <v>1994</v>
      </c>
      <c r="C1954" t="s">
        <v>1978</v>
      </c>
      <c r="D1954" t="s">
        <v>1965</v>
      </c>
      <c r="E1954" s="41">
        <v>0</v>
      </c>
      <c r="F1954">
        <f t="shared" si="61"/>
        <v>0</v>
      </c>
    </row>
    <row r="1955" spans="1:6" x14ac:dyDescent="0.3">
      <c r="A1955" t="str">
        <f t="shared" si="60"/>
        <v>Ghana#AEZ10#pdr</v>
      </c>
      <c r="B1955" t="s">
        <v>1994</v>
      </c>
      <c r="C1955" t="s">
        <v>1978</v>
      </c>
      <c r="D1955" t="s">
        <v>1966</v>
      </c>
      <c r="E1955" s="41">
        <v>0</v>
      </c>
      <c r="F1955">
        <f t="shared" si="61"/>
        <v>0</v>
      </c>
    </row>
    <row r="1956" spans="1:6" x14ac:dyDescent="0.3">
      <c r="A1956" t="str">
        <f t="shared" si="60"/>
        <v>Ghana#AEZ11#pdr</v>
      </c>
      <c r="B1956" t="s">
        <v>1994</v>
      </c>
      <c r="C1956" t="s">
        <v>1978</v>
      </c>
      <c r="D1956" t="s">
        <v>1967</v>
      </c>
      <c r="E1956" s="41">
        <v>0</v>
      </c>
      <c r="F1956">
        <f t="shared" si="61"/>
        <v>0</v>
      </c>
    </row>
    <row r="1957" spans="1:6" x14ac:dyDescent="0.3">
      <c r="A1957" t="str">
        <f t="shared" si="60"/>
        <v>Ghana#AEZ12#pdr</v>
      </c>
      <c r="B1957" t="s">
        <v>1994</v>
      </c>
      <c r="C1957" t="s">
        <v>1978</v>
      </c>
      <c r="D1957" t="s">
        <v>1968</v>
      </c>
      <c r="E1957" s="41">
        <v>0</v>
      </c>
      <c r="F1957">
        <f t="shared" si="61"/>
        <v>0</v>
      </c>
    </row>
    <row r="1958" spans="1:6" x14ac:dyDescent="0.3">
      <c r="A1958" t="str">
        <f t="shared" si="60"/>
        <v>Ghana#AEZ13#pdr</v>
      </c>
      <c r="B1958" t="s">
        <v>1994</v>
      </c>
      <c r="C1958" t="s">
        <v>1978</v>
      </c>
      <c r="D1958" t="s">
        <v>1969</v>
      </c>
      <c r="E1958" s="41">
        <v>0</v>
      </c>
      <c r="F1958">
        <f t="shared" si="61"/>
        <v>0</v>
      </c>
    </row>
    <row r="1959" spans="1:6" x14ac:dyDescent="0.3">
      <c r="A1959" t="str">
        <f t="shared" si="60"/>
        <v>Ghana#AEZ14#pdr</v>
      </c>
      <c r="B1959" t="s">
        <v>1994</v>
      </c>
      <c r="C1959" t="s">
        <v>1978</v>
      </c>
      <c r="D1959" t="s">
        <v>1970</v>
      </c>
      <c r="E1959" s="41">
        <v>0</v>
      </c>
      <c r="F1959">
        <f t="shared" si="61"/>
        <v>0</v>
      </c>
    </row>
    <row r="1960" spans="1:6" x14ac:dyDescent="0.3">
      <c r="A1960" t="str">
        <f t="shared" si="60"/>
        <v>Ghana#AEZ15#pdr</v>
      </c>
      <c r="B1960" t="s">
        <v>1994</v>
      </c>
      <c r="C1960" t="s">
        <v>1978</v>
      </c>
      <c r="D1960" t="s">
        <v>1971</v>
      </c>
      <c r="E1960" s="41">
        <v>0</v>
      </c>
      <c r="F1960">
        <f t="shared" si="61"/>
        <v>0</v>
      </c>
    </row>
    <row r="1961" spans="1:6" x14ac:dyDescent="0.3">
      <c r="A1961" t="str">
        <f t="shared" si="60"/>
        <v>Ghana#AEZ16#pdr</v>
      </c>
      <c r="B1961" t="s">
        <v>1994</v>
      </c>
      <c r="C1961" t="s">
        <v>1978</v>
      </c>
      <c r="D1961" t="s">
        <v>1972</v>
      </c>
      <c r="E1961" s="41">
        <v>0</v>
      </c>
      <c r="F1961">
        <f t="shared" si="61"/>
        <v>0</v>
      </c>
    </row>
    <row r="1962" spans="1:6" x14ac:dyDescent="0.3">
      <c r="A1962" t="str">
        <f t="shared" si="60"/>
        <v>Ghana#AEZ17#pdr</v>
      </c>
      <c r="B1962" t="s">
        <v>1994</v>
      </c>
      <c r="C1962" t="s">
        <v>1978</v>
      </c>
      <c r="D1962" t="s">
        <v>1973</v>
      </c>
      <c r="E1962" s="41">
        <v>0</v>
      </c>
      <c r="F1962">
        <f t="shared" si="61"/>
        <v>0</v>
      </c>
    </row>
    <row r="1963" spans="1:6" x14ac:dyDescent="0.3">
      <c r="A1963" t="str">
        <f t="shared" si="60"/>
        <v>Ghana#AEZ18#pdr</v>
      </c>
      <c r="B1963" t="s">
        <v>1994</v>
      </c>
      <c r="C1963" t="s">
        <v>1978</v>
      </c>
      <c r="D1963" t="s">
        <v>1974</v>
      </c>
      <c r="E1963" s="41">
        <v>0</v>
      </c>
      <c r="F1963">
        <f t="shared" si="61"/>
        <v>0</v>
      </c>
    </row>
    <row r="1964" spans="1:6" x14ac:dyDescent="0.3">
      <c r="A1964" t="str">
        <f t="shared" si="60"/>
        <v>Ghana#AEZ1#pfb</v>
      </c>
      <c r="B1964" t="s">
        <v>1994</v>
      </c>
      <c r="C1964" t="s">
        <v>1979</v>
      </c>
      <c r="D1964" t="s">
        <v>1957</v>
      </c>
      <c r="E1964" s="41">
        <v>0</v>
      </c>
      <c r="F1964">
        <f t="shared" si="61"/>
        <v>0</v>
      </c>
    </row>
    <row r="1965" spans="1:6" x14ac:dyDescent="0.3">
      <c r="A1965" t="str">
        <f t="shared" si="60"/>
        <v>Ghana#AEZ2#pfb</v>
      </c>
      <c r="B1965" t="s">
        <v>1994</v>
      </c>
      <c r="C1965" t="s">
        <v>1979</v>
      </c>
      <c r="D1965" t="s">
        <v>1958</v>
      </c>
      <c r="E1965" s="41">
        <v>0.06</v>
      </c>
      <c r="F1965">
        <f t="shared" si="61"/>
        <v>60</v>
      </c>
    </row>
    <row r="1966" spans="1:6" x14ac:dyDescent="0.3">
      <c r="A1966" t="str">
        <f t="shared" si="60"/>
        <v>Ghana#AEZ3#pfb</v>
      </c>
      <c r="B1966" t="s">
        <v>1994</v>
      </c>
      <c r="C1966" t="s">
        <v>1979</v>
      </c>
      <c r="D1966" t="s">
        <v>1959</v>
      </c>
      <c r="E1966" s="41">
        <v>2.42</v>
      </c>
      <c r="F1966">
        <f t="shared" si="61"/>
        <v>2420</v>
      </c>
    </row>
    <row r="1967" spans="1:6" x14ac:dyDescent="0.3">
      <c r="A1967" t="str">
        <f t="shared" si="60"/>
        <v>Ghana#AEZ4#pfb</v>
      </c>
      <c r="B1967" t="s">
        <v>1994</v>
      </c>
      <c r="C1967" t="s">
        <v>1979</v>
      </c>
      <c r="D1967" t="s">
        <v>1960</v>
      </c>
      <c r="E1967" s="41">
        <v>4.7699999999999996</v>
      </c>
      <c r="F1967">
        <f t="shared" si="61"/>
        <v>4770</v>
      </c>
    </row>
    <row r="1968" spans="1:6" x14ac:dyDescent="0.3">
      <c r="A1968" t="str">
        <f t="shared" si="60"/>
        <v>Ghana#AEZ5#pfb</v>
      </c>
      <c r="B1968" t="s">
        <v>1994</v>
      </c>
      <c r="C1968" t="s">
        <v>1979</v>
      </c>
      <c r="D1968" t="s">
        <v>1961</v>
      </c>
      <c r="E1968" s="41">
        <v>4.7300000000000004</v>
      </c>
      <c r="F1968">
        <f t="shared" si="61"/>
        <v>4730</v>
      </c>
    </row>
    <row r="1969" spans="1:6" x14ac:dyDescent="0.3">
      <c r="A1969" t="str">
        <f t="shared" si="60"/>
        <v>Ghana#AEZ6#pfb</v>
      </c>
      <c r="B1969" t="s">
        <v>1994</v>
      </c>
      <c r="C1969" t="s">
        <v>1979</v>
      </c>
      <c r="D1969" t="s">
        <v>1962</v>
      </c>
      <c r="E1969" s="41">
        <v>3.02</v>
      </c>
      <c r="F1969">
        <f t="shared" si="61"/>
        <v>3020</v>
      </c>
    </row>
    <row r="1970" spans="1:6" x14ac:dyDescent="0.3">
      <c r="A1970" t="str">
        <f t="shared" si="60"/>
        <v>Ghana#AEZ7#pfb</v>
      </c>
      <c r="B1970" t="s">
        <v>1994</v>
      </c>
      <c r="C1970" t="s">
        <v>1979</v>
      </c>
      <c r="D1970" t="s">
        <v>1963</v>
      </c>
      <c r="E1970" s="41">
        <v>0</v>
      </c>
      <c r="F1970">
        <f t="shared" si="61"/>
        <v>0</v>
      </c>
    </row>
    <row r="1971" spans="1:6" x14ac:dyDescent="0.3">
      <c r="A1971" t="str">
        <f t="shared" si="60"/>
        <v>Ghana#AEZ8#pfb</v>
      </c>
      <c r="B1971" t="s">
        <v>1994</v>
      </c>
      <c r="C1971" t="s">
        <v>1979</v>
      </c>
      <c r="D1971" t="s">
        <v>1964</v>
      </c>
      <c r="E1971" s="41">
        <v>0</v>
      </c>
      <c r="F1971">
        <f t="shared" si="61"/>
        <v>0</v>
      </c>
    </row>
    <row r="1972" spans="1:6" x14ac:dyDescent="0.3">
      <c r="A1972" t="str">
        <f t="shared" si="60"/>
        <v>Ghana#AEZ9#pfb</v>
      </c>
      <c r="B1972" t="s">
        <v>1994</v>
      </c>
      <c r="C1972" t="s">
        <v>1979</v>
      </c>
      <c r="D1972" t="s">
        <v>1965</v>
      </c>
      <c r="E1972" s="41">
        <v>0</v>
      </c>
      <c r="F1972">
        <f t="shared" si="61"/>
        <v>0</v>
      </c>
    </row>
    <row r="1973" spans="1:6" x14ac:dyDescent="0.3">
      <c r="A1973" t="str">
        <f t="shared" si="60"/>
        <v>Ghana#AEZ10#pfb</v>
      </c>
      <c r="B1973" t="s">
        <v>1994</v>
      </c>
      <c r="C1973" t="s">
        <v>1979</v>
      </c>
      <c r="D1973" t="s">
        <v>1966</v>
      </c>
      <c r="E1973" s="41">
        <v>0</v>
      </c>
      <c r="F1973">
        <f t="shared" si="61"/>
        <v>0</v>
      </c>
    </row>
    <row r="1974" spans="1:6" x14ac:dyDescent="0.3">
      <c r="A1974" t="str">
        <f t="shared" si="60"/>
        <v>Ghana#AEZ11#pfb</v>
      </c>
      <c r="B1974" t="s">
        <v>1994</v>
      </c>
      <c r="C1974" t="s">
        <v>1979</v>
      </c>
      <c r="D1974" t="s">
        <v>1967</v>
      </c>
      <c r="E1974" s="41">
        <v>0</v>
      </c>
      <c r="F1974">
        <f t="shared" si="61"/>
        <v>0</v>
      </c>
    </row>
    <row r="1975" spans="1:6" x14ac:dyDescent="0.3">
      <c r="A1975" t="str">
        <f t="shared" si="60"/>
        <v>Ghana#AEZ12#pfb</v>
      </c>
      <c r="B1975" t="s">
        <v>1994</v>
      </c>
      <c r="C1975" t="s">
        <v>1979</v>
      </c>
      <c r="D1975" t="s">
        <v>1968</v>
      </c>
      <c r="E1975" s="41">
        <v>0</v>
      </c>
      <c r="F1975">
        <f t="shared" si="61"/>
        <v>0</v>
      </c>
    </row>
    <row r="1976" spans="1:6" x14ac:dyDescent="0.3">
      <c r="A1976" t="str">
        <f t="shared" si="60"/>
        <v>Ghana#AEZ13#pfb</v>
      </c>
      <c r="B1976" t="s">
        <v>1994</v>
      </c>
      <c r="C1976" t="s">
        <v>1979</v>
      </c>
      <c r="D1976" t="s">
        <v>1969</v>
      </c>
      <c r="E1976" s="41">
        <v>0</v>
      </c>
      <c r="F1976">
        <f t="shared" si="61"/>
        <v>0</v>
      </c>
    </row>
    <row r="1977" spans="1:6" x14ac:dyDescent="0.3">
      <c r="A1977" t="str">
        <f t="shared" si="60"/>
        <v>Ghana#AEZ14#pfb</v>
      </c>
      <c r="B1977" t="s">
        <v>1994</v>
      </c>
      <c r="C1977" t="s">
        <v>1979</v>
      </c>
      <c r="D1977" t="s">
        <v>1970</v>
      </c>
      <c r="E1977" s="41">
        <v>0</v>
      </c>
      <c r="F1977">
        <f t="shared" si="61"/>
        <v>0</v>
      </c>
    </row>
    <row r="1978" spans="1:6" x14ac:dyDescent="0.3">
      <c r="A1978" t="str">
        <f t="shared" si="60"/>
        <v>Ghana#AEZ15#pfb</v>
      </c>
      <c r="B1978" t="s">
        <v>1994</v>
      </c>
      <c r="C1978" t="s">
        <v>1979</v>
      </c>
      <c r="D1978" t="s">
        <v>1971</v>
      </c>
      <c r="E1978" s="41">
        <v>0</v>
      </c>
      <c r="F1978">
        <f t="shared" si="61"/>
        <v>0</v>
      </c>
    </row>
    <row r="1979" spans="1:6" x14ac:dyDescent="0.3">
      <c r="A1979" t="str">
        <f t="shared" si="60"/>
        <v>Ghana#AEZ16#pfb</v>
      </c>
      <c r="B1979" t="s">
        <v>1994</v>
      </c>
      <c r="C1979" t="s">
        <v>1979</v>
      </c>
      <c r="D1979" t="s">
        <v>1972</v>
      </c>
      <c r="E1979" s="41">
        <v>0</v>
      </c>
      <c r="F1979">
        <f t="shared" si="61"/>
        <v>0</v>
      </c>
    </row>
    <row r="1980" spans="1:6" x14ac:dyDescent="0.3">
      <c r="A1980" t="str">
        <f t="shared" si="60"/>
        <v>Ghana#AEZ17#pfb</v>
      </c>
      <c r="B1980" t="s">
        <v>1994</v>
      </c>
      <c r="C1980" t="s">
        <v>1979</v>
      </c>
      <c r="D1980" t="s">
        <v>1973</v>
      </c>
      <c r="E1980" s="41">
        <v>0</v>
      </c>
      <c r="F1980">
        <f t="shared" si="61"/>
        <v>0</v>
      </c>
    </row>
    <row r="1981" spans="1:6" x14ac:dyDescent="0.3">
      <c r="A1981" t="str">
        <f t="shared" si="60"/>
        <v>Ghana#AEZ18#pfb</v>
      </c>
      <c r="B1981" t="s">
        <v>1994</v>
      </c>
      <c r="C1981" t="s">
        <v>1979</v>
      </c>
      <c r="D1981" t="s">
        <v>1974</v>
      </c>
      <c r="E1981" s="41">
        <v>0</v>
      </c>
      <c r="F1981">
        <f t="shared" si="61"/>
        <v>0</v>
      </c>
    </row>
    <row r="1982" spans="1:6" x14ac:dyDescent="0.3">
      <c r="A1982" t="str">
        <f t="shared" si="60"/>
        <v>Ghana#AEZ1#v_f</v>
      </c>
      <c r="B1982" t="s">
        <v>1994</v>
      </c>
      <c r="C1982" t="s">
        <v>1980</v>
      </c>
      <c r="D1982" t="s">
        <v>1957</v>
      </c>
      <c r="E1982" s="41">
        <v>0</v>
      </c>
      <c r="F1982">
        <f t="shared" si="61"/>
        <v>0</v>
      </c>
    </row>
    <row r="1983" spans="1:6" x14ac:dyDescent="0.3">
      <c r="A1983" t="str">
        <f t="shared" si="60"/>
        <v>Ghana#AEZ2#v_f</v>
      </c>
      <c r="B1983" t="s">
        <v>1994</v>
      </c>
      <c r="C1983" t="s">
        <v>1980</v>
      </c>
      <c r="D1983" t="s">
        <v>1958</v>
      </c>
      <c r="E1983" s="41">
        <v>55.42</v>
      </c>
      <c r="F1983">
        <f t="shared" si="61"/>
        <v>55420</v>
      </c>
    </row>
    <row r="1984" spans="1:6" x14ac:dyDescent="0.3">
      <c r="A1984" t="str">
        <f t="shared" si="60"/>
        <v>Ghana#AEZ3#v_f</v>
      </c>
      <c r="B1984" t="s">
        <v>1994</v>
      </c>
      <c r="C1984" t="s">
        <v>1980</v>
      </c>
      <c r="D1984" t="s">
        <v>1959</v>
      </c>
      <c r="E1984" s="41">
        <v>525.38</v>
      </c>
      <c r="F1984">
        <f t="shared" si="61"/>
        <v>525380</v>
      </c>
    </row>
    <row r="1985" spans="1:6" x14ac:dyDescent="0.3">
      <c r="A1985" t="str">
        <f t="shared" si="60"/>
        <v>Ghana#AEZ4#v_f</v>
      </c>
      <c r="B1985" t="s">
        <v>1994</v>
      </c>
      <c r="C1985" t="s">
        <v>1980</v>
      </c>
      <c r="D1985" t="s">
        <v>1960</v>
      </c>
      <c r="E1985" s="41">
        <v>557.48</v>
      </c>
      <c r="F1985">
        <f t="shared" si="61"/>
        <v>557480</v>
      </c>
    </row>
    <row r="1986" spans="1:6" x14ac:dyDescent="0.3">
      <c r="A1986" t="str">
        <f t="shared" si="60"/>
        <v>Ghana#AEZ5#v_f</v>
      </c>
      <c r="B1986" t="s">
        <v>1994</v>
      </c>
      <c r="C1986" t="s">
        <v>1980</v>
      </c>
      <c r="D1986" t="s">
        <v>1961</v>
      </c>
      <c r="E1986" s="41">
        <v>1116</v>
      </c>
      <c r="F1986">
        <f t="shared" si="61"/>
        <v>1116000</v>
      </c>
    </row>
    <row r="1987" spans="1:6" x14ac:dyDescent="0.3">
      <c r="A1987" t="str">
        <f t="shared" ref="A1987:A2050" si="62">_xlfn.CONCAT(B1987,"#",D1987,"#",C1987)</f>
        <v>Ghana#AEZ6#v_f</v>
      </c>
      <c r="B1987" t="s">
        <v>1994</v>
      </c>
      <c r="C1987" t="s">
        <v>1980</v>
      </c>
      <c r="D1987" t="s">
        <v>1962</v>
      </c>
      <c r="E1987" s="41">
        <v>925.84</v>
      </c>
      <c r="F1987">
        <f t="shared" ref="F1987:F2050" si="63">E1987*1000</f>
        <v>925840</v>
      </c>
    </row>
    <row r="1988" spans="1:6" x14ac:dyDescent="0.3">
      <c r="A1988" t="str">
        <f t="shared" si="62"/>
        <v>Ghana#AEZ7#v_f</v>
      </c>
      <c r="B1988" t="s">
        <v>1994</v>
      </c>
      <c r="C1988" t="s">
        <v>1980</v>
      </c>
      <c r="D1988" t="s">
        <v>1963</v>
      </c>
      <c r="E1988" s="41">
        <v>0</v>
      </c>
      <c r="F1988">
        <f t="shared" si="63"/>
        <v>0</v>
      </c>
    </row>
    <row r="1989" spans="1:6" x14ac:dyDescent="0.3">
      <c r="A1989" t="str">
        <f t="shared" si="62"/>
        <v>Ghana#AEZ8#v_f</v>
      </c>
      <c r="B1989" t="s">
        <v>1994</v>
      </c>
      <c r="C1989" t="s">
        <v>1980</v>
      </c>
      <c r="D1989" t="s">
        <v>1964</v>
      </c>
      <c r="E1989" s="41">
        <v>0</v>
      </c>
      <c r="F1989">
        <f t="shared" si="63"/>
        <v>0</v>
      </c>
    </row>
    <row r="1990" spans="1:6" x14ac:dyDescent="0.3">
      <c r="A1990" t="str">
        <f t="shared" si="62"/>
        <v>Ghana#AEZ9#v_f</v>
      </c>
      <c r="B1990" t="s">
        <v>1994</v>
      </c>
      <c r="C1990" t="s">
        <v>1980</v>
      </c>
      <c r="D1990" t="s">
        <v>1965</v>
      </c>
      <c r="E1990" s="41">
        <v>0</v>
      </c>
      <c r="F1990">
        <f t="shared" si="63"/>
        <v>0</v>
      </c>
    </row>
    <row r="1991" spans="1:6" x14ac:dyDescent="0.3">
      <c r="A1991" t="str">
        <f t="shared" si="62"/>
        <v>Ghana#AEZ10#v_f</v>
      </c>
      <c r="B1991" t="s">
        <v>1994</v>
      </c>
      <c r="C1991" t="s">
        <v>1980</v>
      </c>
      <c r="D1991" t="s">
        <v>1966</v>
      </c>
      <c r="E1991" s="41">
        <v>0</v>
      </c>
      <c r="F1991">
        <f t="shared" si="63"/>
        <v>0</v>
      </c>
    </row>
    <row r="1992" spans="1:6" x14ac:dyDescent="0.3">
      <c r="A1992" t="str">
        <f t="shared" si="62"/>
        <v>Ghana#AEZ11#v_f</v>
      </c>
      <c r="B1992" t="s">
        <v>1994</v>
      </c>
      <c r="C1992" t="s">
        <v>1980</v>
      </c>
      <c r="D1992" t="s">
        <v>1967</v>
      </c>
      <c r="E1992" s="41">
        <v>0</v>
      </c>
      <c r="F1992">
        <f t="shared" si="63"/>
        <v>0</v>
      </c>
    </row>
    <row r="1993" spans="1:6" x14ac:dyDescent="0.3">
      <c r="A1993" t="str">
        <f t="shared" si="62"/>
        <v>Ghana#AEZ12#v_f</v>
      </c>
      <c r="B1993" t="s">
        <v>1994</v>
      </c>
      <c r="C1993" t="s">
        <v>1980</v>
      </c>
      <c r="D1993" t="s">
        <v>1968</v>
      </c>
      <c r="E1993" s="41">
        <v>0</v>
      </c>
      <c r="F1993">
        <f t="shared" si="63"/>
        <v>0</v>
      </c>
    </row>
    <row r="1994" spans="1:6" x14ac:dyDescent="0.3">
      <c r="A1994" t="str">
        <f t="shared" si="62"/>
        <v>Ghana#AEZ13#v_f</v>
      </c>
      <c r="B1994" t="s">
        <v>1994</v>
      </c>
      <c r="C1994" t="s">
        <v>1980</v>
      </c>
      <c r="D1994" t="s">
        <v>1969</v>
      </c>
      <c r="E1994" s="41">
        <v>0</v>
      </c>
      <c r="F1994">
        <f t="shared" si="63"/>
        <v>0</v>
      </c>
    </row>
    <row r="1995" spans="1:6" x14ac:dyDescent="0.3">
      <c r="A1995" t="str">
        <f t="shared" si="62"/>
        <v>Ghana#AEZ14#v_f</v>
      </c>
      <c r="B1995" t="s">
        <v>1994</v>
      </c>
      <c r="C1995" t="s">
        <v>1980</v>
      </c>
      <c r="D1995" t="s">
        <v>1970</v>
      </c>
      <c r="E1995" s="41">
        <v>0</v>
      </c>
      <c r="F1995">
        <f t="shared" si="63"/>
        <v>0</v>
      </c>
    </row>
    <row r="1996" spans="1:6" x14ac:dyDescent="0.3">
      <c r="A1996" t="str">
        <f t="shared" si="62"/>
        <v>Ghana#AEZ15#v_f</v>
      </c>
      <c r="B1996" t="s">
        <v>1994</v>
      </c>
      <c r="C1996" t="s">
        <v>1980</v>
      </c>
      <c r="D1996" t="s">
        <v>1971</v>
      </c>
      <c r="E1996" s="41">
        <v>0</v>
      </c>
      <c r="F1996">
        <f t="shared" si="63"/>
        <v>0</v>
      </c>
    </row>
    <row r="1997" spans="1:6" x14ac:dyDescent="0.3">
      <c r="A1997" t="str">
        <f t="shared" si="62"/>
        <v>Ghana#AEZ16#v_f</v>
      </c>
      <c r="B1997" t="s">
        <v>1994</v>
      </c>
      <c r="C1997" t="s">
        <v>1980</v>
      </c>
      <c r="D1997" t="s">
        <v>1972</v>
      </c>
      <c r="E1997" s="41">
        <v>0</v>
      </c>
      <c r="F1997">
        <f t="shared" si="63"/>
        <v>0</v>
      </c>
    </row>
    <row r="1998" spans="1:6" x14ac:dyDescent="0.3">
      <c r="A1998" t="str">
        <f t="shared" si="62"/>
        <v>Ghana#AEZ17#v_f</v>
      </c>
      <c r="B1998" t="s">
        <v>1994</v>
      </c>
      <c r="C1998" t="s">
        <v>1980</v>
      </c>
      <c r="D1998" t="s">
        <v>1973</v>
      </c>
      <c r="E1998" s="41">
        <v>0</v>
      </c>
      <c r="F1998">
        <f t="shared" si="63"/>
        <v>0</v>
      </c>
    </row>
    <row r="1999" spans="1:6" x14ac:dyDescent="0.3">
      <c r="A1999" t="str">
        <f t="shared" si="62"/>
        <v>Ghana#AEZ18#v_f</v>
      </c>
      <c r="B1999" t="s">
        <v>1994</v>
      </c>
      <c r="C1999" t="s">
        <v>1980</v>
      </c>
      <c r="D1999" t="s">
        <v>1974</v>
      </c>
      <c r="E1999" s="41">
        <v>0</v>
      </c>
      <c r="F1999">
        <f t="shared" si="63"/>
        <v>0</v>
      </c>
    </row>
    <row r="2000" spans="1:6" x14ac:dyDescent="0.3">
      <c r="A2000" t="str">
        <f t="shared" si="62"/>
        <v>Ghana#AEZ1#wht</v>
      </c>
      <c r="B2000" t="s">
        <v>1994</v>
      </c>
      <c r="C2000" t="s">
        <v>1981</v>
      </c>
      <c r="D2000" t="s">
        <v>1957</v>
      </c>
      <c r="E2000" s="41">
        <v>0</v>
      </c>
      <c r="F2000">
        <f t="shared" si="63"/>
        <v>0</v>
      </c>
    </row>
    <row r="2001" spans="1:6" x14ac:dyDescent="0.3">
      <c r="A2001" t="str">
        <f t="shared" si="62"/>
        <v>Ghana#AEZ2#wht</v>
      </c>
      <c r="B2001" t="s">
        <v>1994</v>
      </c>
      <c r="C2001" t="s">
        <v>1981</v>
      </c>
      <c r="D2001" t="s">
        <v>1958</v>
      </c>
      <c r="E2001" s="41">
        <v>0</v>
      </c>
      <c r="F2001">
        <f t="shared" si="63"/>
        <v>0</v>
      </c>
    </row>
    <row r="2002" spans="1:6" x14ac:dyDescent="0.3">
      <c r="A2002" t="str">
        <f t="shared" si="62"/>
        <v>Ghana#AEZ3#wht</v>
      </c>
      <c r="B2002" t="s">
        <v>1994</v>
      </c>
      <c r="C2002" t="s">
        <v>1981</v>
      </c>
      <c r="D2002" t="s">
        <v>1959</v>
      </c>
      <c r="E2002" s="41">
        <v>0</v>
      </c>
      <c r="F2002">
        <f t="shared" si="63"/>
        <v>0</v>
      </c>
    </row>
    <row r="2003" spans="1:6" x14ac:dyDescent="0.3">
      <c r="A2003" t="str">
        <f t="shared" si="62"/>
        <v>Ghana#AEZ4#wht</v>
      </c>
      <c r="B2003" t="s">
        <v>1994</v>
      </c>
      <c r="C2003" t="s">
        <v>1981</v>
      </c>
      <c r="D2003" t="s">
        <v>1960</v>
      </c>
      <c r="E2003" s="41">
        <v>0</v>
      </c>
      <c r="F2003">
        <f t="shared" si="63"/>
        <v>0</v>
      </c>
    </row>
    <row r="2004" spans="1:6" x14ac:dyDescent="0.3">
      <c r="A2004" t="str">
        <f t="shared" si="62"/>
        <v>Ghana#AEZ5#wht</v>
      </c>
      <c r="B2004" t="s">
        <v>1994</v>
      </c>
      <c r="C2004" t="s">
        <v>1981</v>
      </c>
      <c r="D2004" t="s">
        <v>1961</v>
      </c>
      <c r="E2004" s="41">
        <v>0</v>
      </c>
      <c r="F2004">
        <f t="shared" si="63"/>
        <v>0</v>
      </c>
    </row>
    <row r="2005" spans="1:6" x14ac:dyDescent="0.3">
      <c r="A2005" t="str">
        <f t="shared" si="62"/>
        <v>Ghana#AEZ6#wht</v>
      </c>
      <c r="B2005" t="s">
        <v>1994</v>
      </c>
      <c r="C2005" t="s">
        <v>1981</v>
      </c>
      <c r="D2005" t="s">
        <v>1962</v>
      </c>
      <c r="E2005" s="41">
        <v>0</v>
      </c>
      <c r="F2005">
        <f t="shared" si="63"/>
        <v>0</v>
      </c>
    </row>
    <row r="2006" spans="1:6" x14ac:dyDescent="0.3">
      <c r="A2006" t="str">
        <f t="shared" si="62"/>
        <v>Ghana#AEZ7#wht</v>
      </c>
      <c r="B2006" t="s">
        <v>1994</v>
      </c>
      <c r="C2006" t="s">
        <v>1981</v>
      </c>
      <c r="D2006" t="s">
        <v>1963</v>
      </c>
      <c r="E2006" s="41">
        <v>0</v>
      </c>
      <c r="F2006">
        <f t="shared" si="63"/>
        <v>0</v>
      </c>
    </row>
    <row r="2007" spans="1:6" x14ac:dyDescent="0.3">
      <c r="A2007" t="str">
        <f t="shared" si="62"/>
        <v>Ghana#AEZ8#wht</v>
      </c>
      <c r="B2007" t="s">
        <v>1994</v>
      </c>
      <c r="C2007" t="s">
        <v>1981</v>
      </c>
      <c r="D2007" t="s">
        <v>1964</v>
      </c>
      <c r="E2007" s="41">
        <v>0</v>
      </c>
      <c r="F2007">
        <f t="shared" si="63"/>
        <v>0</v>
      </c>
    </row>
    <row r="2008" spans="1:6" x14ac:dyDescent="0.3">
      <c r="A2008" t="str">
        <f t="shared" si="62"/>
        <v>Ghana#AEZ9#wht</v>
      </c>
      <c r="B2008" t="s">
        <v>1994</v>
      </c>
      <c r="C2008" t="s">
        <v>1981</v>
      </c>
      <c r="D2008" t="s">
        <v>1965</v>
      </c>
      <c r="E2008" s="41">
        <v>0</v>
      </c>
      <c r="F2008">
        <f t="shared" si="63"/>
        <v>0</v>
      </c>
    </row>
    <row r="2009" spans="1:6" x14ac:dyDescent="0.3">
      <c r="A2009" t="str">
        <f t="shared" si="62"/>
        <v>Ghana#AEZ10#wht</v>
      </c>
      <c r="B2009" t="s">
        <v>1994</v>
      </c>
      <c r="C2009" t="s">
        <v>1981</v>
      </c>
      <c r="D2009" t="s">
        <v>1966</v>
      </c>
      <c r="E2009" s="41">
        <v>0</v>
      </c>
      <c r="F2009">
        <f t="shared" si="63"/>
        <v>0</v>
      </c>
    </row>
    <row r="2010" spans="1:6" x14ac:dyDescent="0.3">
      <c r="A2010" t="str">
        <f t="shared" si="62"/>
        <v>Ghana#AEZ11#wht</v>
      </c>
      <c r="B2010" t="s">
        <v>1994</v>
      </c>
      <c r="C2010" t="s">
        <v>1981</v>
      </c>
      <c r="D2010" t="s">
        <v>1967</v>
      </c>
      <c r="E2010" s="41">
        <v>0</v>
      </c>
      <c r="F2010">
        <f t="shared" si="63"/>
        <v>0</v>
      </c>
    </row>
    <row r="2011" spans="1:6" x14ac:dyDescent="0.3">
      <c r="A2011" t="str">
        <f t="shared" si="62"/>
        <v>Ghana#AEZ12#wht</v>
      </c>
      <c r="B2011" t="s">
        <v>1994</v>
      </c>
      <c r="C2011" t="s">
        <v>1981</v>
      </c>
      <c r="D2011" t="s">
        <v>1968</v>
      </c>
      <c r="E2011" s="41">
        <v>0</v>
      </c>
      <c r="F2011">
        <f t="shared" si="63"/>
        <v>0</v>
      </c>
    </row>
    <row r="2012" spans="1:6" x14ac:dyDescent="0.3">
      <c r="A2012" t="str">
        <f t="shared" si="62"/>
        <v>Ghana#AEZ13#wht</v>
      </c>
      <c r="B2012" t="s">
        <v>1994</v>
      </c>
      <c r="C2012" t="s">
        <v>1981</v>
      </c>
      <c r="D2012" t="s">
        <v>1969</v>
      </c>
      <c r="E2012" s="41">
        <v>0</v>
      </c>
      <c r="F2012">
        <f t="shared" si="63"/>
        <v>0</v>
      </c>
    </row>
    <row r="2013" spans="1:6" x14ac:dyDescent="0.3">
      <c r="A2013" t="str">
        <f t="shared" si="62"/>
        <v>Ghana#AEZ14#wht</v>
      </c>
      <c r="B2013" t="s">
        <v>1994</v>
      </c>
      <c r="C2013" t="s">
        <v>1981</v>
      </c>
      <c r="D2013" t="s">
        <v>1970</v>
      </c>
      <c r="E2013" s="41">
        <v>0</v>
      </c>
      <c r="F2013">
        <f t="shared" si="63"/>
        <v>0</v>
      </c>
    </row>
    <row r="2014" spans="1:6" x14ac:dyDescent="0.3">
      <c r="A2014" t="str">
        <f t="shared" si="62"/>
        <v>Ghana#AEZ15#wht</v>
      </c>
      <c r="B2014" t="s">
        <v>1994</v>
      </c>
      <c r="C2014" t="s">
        <v>1981</v>
      </c>
      <c r="D2014" t="s">
        <v>1971</v>
      </c>
      <c r="E2014" s="41">
        <v>0</v>
      </c>
      <c r="F2014">
        <f t="shared" si="63"/>
        <v>0</v>
      </c>
    </row>
    <row r="2015" spans="1:6" x14ac:dyDescent="0.3">
      <c r="A2015" t="str">
        <f t="shared" si="62"/>
        <v>Ghana#AEZ16#wht</v>
      </c>
      <c r="B2015" t="s">
        <v>1994</v>
      </c>
      <c r="C2015" t="s">
        <v>1981</v>
      </c>
      <c r="D2015" t="s">
        <v>1972</v>
      </c>
      <c r="E2015" s="41">
        <v>0</v>
      </c>
      <c r="F2015">
        <f t="shared" si="63"/>
        <v>0</v>
      </c>
    </row>
    <row r="2016" spans="1:6" x14ac:dyDescent="0.3">
      <c r="A2016" t="str">
        <f t="shared" si="62"/>
        <v>Ghana#AEZ17#wht</v>
      </c>
      <c r="B2016" t="s">
        <v>1994</v>
      </c>
      <c r="C2016" t="s">
        <v>1981</v>
      </c>
      <c r="D2016" t="s">
        <v>1973</v>
      </c>
      <c r="E2016" s="41">
        <v>0</v>
      </c>
      <c r="F2016">
        <f t="shared" si="63"/>
        <v>0</v>
      </c>
    </row>
    <row r="2017" spans="1:6" x14ac:dyDescent="0.3">
      <c r="A2017" t="str">
        <f t="shared" si="62"/>
        <v>Ghana#AEZ18#wht</v>
      </c>
      <c r="B2017" t="s">
        <v>1994</v>
      </c>
      <c r="C2017" t="s">
        <v>1981</v>
      </c>
      <c r="D2017" t="s">
        <v>1974</v>
      </c>
      <c r="E2017" s="41">
        <v>0</v>
      </c>
      <c r="F2017">
        <f t="shared" si="63"/>
        <v>0</v>
      </c>
    </row>
    <row r="2018" spans="1:6" x14ac:dyDescent="0.3">
      <c r="A2018" t="str">
        <f t="shared" si="62"/>
        <v>India#AEZ1#c_b</v>
      </c>
      <c r="B2018" t="s">
        <v>1995</v>
      </c>
      <c r="C2018" t="s">
        <v>1956</v>
      </c>
      <c r="D2018" t="s">
        <v>1957</v>
      </c>
      <c r="E2018" s="41">
        <v>0</v>
      </c>
      <c r="F2018">
        <f t="shared" si="63"/>
        <v>0</v>
      </c>
    </row>
    <row r="2019" spans="1:6" x14ac:dyDescent="0.3">
      <c r="A2019" t="str">
        <f t="shared" si="62"/>
        <v>India#AEZ2#c_b</v>
      </c>
      <c r="B2019" t="s">
        <v>1995</v>
      </c>
      <c r="C2019" t="s">
        <v>1956</v>
      </c>
      <c r="D2019" t="s">
        <v>1958</v>
      </c>
      <c r="E2019" s="41">
        <v>5.83</v>
      </c>
      <c r="F2019">
        <f t="shared" si="63"/>
        <v>5830</v>
      </c>
    </row>
    <row r="2020" spans="1:6" x14ac:dyDescent="0.3">
      <c r="A2020" t="str">
        <f t="shared" si="62"/>
        <v>India#AEZ3#c_b</v>
      </c>
      <c r="B2020" t="s">
        <v>1995</v>
      </c>
      <c r="C2020" t="s">
        <v>1956</v>
      </c>
      <c r="D2020" t="s">
        <v>1959</v>
      </c>
      <c r="E2020" s="41">
        <v>1253.56</v>
      </c>
      <c r="F2020">
        <f t="shared" si="63"/>
        <v>1253560</v>
      </c>
    </row>
    <row r="2021" spans="1:6" x14ac:dyDescent="0.3">
      <c r="A2021" t="str">
        <f t="shared" si="62"/>
        <v>India#AEZ4#c_b</v>
      </c>
      <c r="B2021" t="s">
        <v>1995</v>
      </c>
      <c r="C2021" t="s">
        <v>1956</v>
      </c>
      <c r="D2021" t="s">
        <v>1960</v>
      </c>
      <c r="E2021" s="41">
        <v>748.31</v>
      </c>
      <c r="F2021">
        <f t="shared" si="63"/>
        <v>748310</v>
      </c>
    </row>
    <row r="2022" spans="1:6" x14ac:dyDescent="0.3">
      <c r="A2022" t="str">
        <f t="shared" si="62"/>
        <v>India#AEZ5#c_b</v>
      </c>
      <c r="B2022" t="s">
        <v>1995</v>
      </c>
      <c r="C2022" t="s">
        <v>1956</v>
      </c>
      <c r="D2022" t="s">
        <v>1961</v>
      </c>
      <c r="E2022" s="41">
        <v>97.92</v>
      </c>
      <c r="F2022">
        <f t="shared" si="63"/>
        <v>97920</v>
      </c>
    </row>
    <row r="2023" spans="1:6" x14ac:dyDescent="0.3">
      <c r="A2023" t="str">
        <f t="shared" si="62"/>
        <v>India#AEZ6#c_b</v>
      </c>
      <c r="B2023" t="s">
        <v>1995</v>
      </c>
      <c r="C2023" t="s">
        <v>1956</v>
      </c>
      <c r="D2023" t="s">
        <v>1962</v>
      </c>
      <c r="E2023" s="41">
        <v>24.91</v>
      </c>
      <c r="F2023">
        <f t="shared" si="63"/>
        <v>24910</v>
      </c>
    </row>
    <row r="2024" spans="1:6" x14ac:dyDescent="0.3">
      <c r="A2024" t="str">
        <f t="shared" si="62"/>
        <v>India#AEZ7#c_b</v>
      </c>
      <c r="B2024" t="s">
        <v>1995</v>
      </c>
      <c r="C2024" t="s">
        <v>1956</v>
      </c>
      <c r="D2024" t="s">
        <v>1963</v>
      </c>
      <c r="E2024" s="41">
        <v>6.39</v>
      </c>
      <c r="F2024">
        <f t="shared" si="63"/>
        <v>6390</v>
      </c>
    </row>
    <row r="2025" spans="1:6" x14ac:dyDescent="0.3">
      <c r="A2025" t="str">
        <f t="shared" si="62"/>
        <v>India#AEZ8#c_b</v>
      </c>
      <c r="B2025" t="s">
        <v>1995</v>
      </c>
      <c r="C2025" t="s">
        <v>1956</v>
      </c>
      <c r="D2025" t="s">
        <v>1964</v>
      </c>
      <c r="E2025" s="41">
        <v>38.21</v>
      </c>
      <c r="F2025">
        <f t="shared" si="63"/>
        <v>38210</v>
      </c>
    </row>
    <row r="2026" spans="1:6" x14ac:dyDescent="0.3">
      <c r="A2026" t="str">
        <f t="shared" si="62"/>
        <v>India#AEZ9#c_b</v>
      </c>
      <c r="B2026" t="s">
        <v>1995</v>
      </c>
      <c r="C2026" t="s">
        <v>1956</v>
      </c>
      <c r="D2026" t="s">
        <v>1965</v>
      </c>
      <c r="E2026" s="41">
        <v>1807.1</v>
      </c>
      <c r="F2026">
        <f t="shared" si="63"/>
        <v>1807100</v>
      </c>
    </row>
    <row r="2027" spans="1:6" x14ac:dyDescent="0.3">
      <c r="A2027" t="str">
        <f t="shared" si="62"/>
        <v>India#AEZ10#c_b</v>
      </c>
      <c r="B2027" t="s">
        <v>1995</v>
      </c>
      <c r="C2027" t="s">
        <v>1956</v>
      </c>
      <c r="D2027" t="s">
        <v>1966</v>
      </c>
      <c r="E2027" s="41">
        <v>976.81</v>
      </c>
      <c r="F2027">
        <f t="shared" si="63"/>
        <v>976810</v>
      </c>
    </row>
    <row r="2028" spans="1:6" x14ac:dyDescent="0.3">
      <c r="A2028" t="str">
        <f t="shared" si="62"/>
        <v>India#AEZ11#c_b</v>
      </c>
      <c r="B2028" t="s">
        <v>1995</v>
      </c>
      <c r="C2028" t="s">
        <v>1956</v>
      </c>
      <c r="D2028" t="s">
        <v>1967</v>
      </c>
      <c r="E2028" s="41">
        <v>69.56</v>
      </c>
      <c r="F2028">
        <f t="shared" si="63"/>
        <v>69560</v>
      </c>
    </row>
    <row r="2029" spans="1:6" x14ac:dyDescent="0.3">
      <c r="A2029" t="str">
        <f t="shared" si="62"/>
        <v>India#AEZ12#c_b</v>
      </c>
      <c r="B2029" t="s">
        <v>1995</v>
      </c>
      <c r="C2029" t="s">
        <v>1956</v>
      </c>
      <c r="D2029" t="s">
        <v>1968</v>
      </c>
      <c r="E2029" s="41">
        <v>32.47</v>
      </c>
      <c r="F2029">
        <f t="shared" si="63"/>
        <v>32470</v>
      </c>
    </row>
    <row r="2030" spans="1:6" x14ac:dyDescent="0.3">
      <c r="A2030" t="str">
        <f t="shared" si="62"/>
        <v>India#AEZ13#c_b</v>
      </c>
      <c r="B2030" t="s">
        <v>1995</v>
      </c>
      <c r="C2030" t="s">
        <v>1956</v>
      </c>
      <c r="D2030" t="s">
        <v>1969</v>
      </c>
      <c r="E2030" s="41">
        <v>0</v>
      </c>
      <c r="F2030">
        <f t="shared" si="63"/>
        <v>0</v>
      </c>
    </row>
    <row r="2031" spans="1:6" x14ac:dyDescent="0.3">
      <c r="A2031" t="str">
        <f t="shared" si="62"/>
        <v>India#AEZ14#c_b</v>
      </c>
      <c r="B2031" t="s">
        <v>1995</v>
      </c>
      <c r="C2031" t="s">
        <v>1956</v>
      </c>
      <c r="D2031" t="s">
        <v>1970</v>
      </c>
      <c r="E2031" s="41">
        <v>0</v>
      </c>
      <c r="F2031">
        <f t="shared" si="63"/>
        <v>0</v>
      </c>
    </row>
    <row r="2032" spans="1:6" x14ac:dyDescent="0.3">
      <c r="A2032" t="str">
        <f t="shared" si="62"/>
        <v>India#AEZ15#c_b</v>
      </c>
      <c r="B2032" t="s">
        <v>1995</v>
      </c>
      <c r="C2032" t="s">
        <v>1956</v>
      </c>
      <c r="D2032" t="s">
        <v>1971</v>
      </c>
      <c r="E2032" s="41">
        <v>0</v>
      </c>
      <c r="F2032">
        <f t="shared" si="63"/>
        <v>0</v>
      </c>
    </row>
    <row r="2033" spans="1:6" x14ac:dyDescent="0.3">
      <c r="A2033" t="str">
        <f t="shared" si="62"/>
        <v>India#AEZ16#c_b</v>
      </c>
      <c r="B2033" t="s">
        <v>1995</v>
      </c>
      <c r="C2033" t="s">
        <v>1956</v>
      </c>
      <c r="D2033" t="s">
        <v>1972</v>
      </c>
      <c r="E2033" s="41">
        <v>0</v>
      </c>
      <c r="F2033">
        <f t="shared" si="63"/>
        <v>0</v>
      </c>
    </row>
    <row r="2034" spans="1:6" x14ac:dyDescent="0.3">
      <c r="A2034" t="str">
        <f t="shared" si="62"/>
        <v>India#AEZ17#c_b</v>
      </c>
      <c r="B2034" t="s">
        <v>1995</v>
      </c>
      <c r="C2034" t="s">
        <v>1956</v>
      </c>
      <c r="D2034" t="s">
        <v>1973</v>
      </c>
      <c r="E2034" s="41">
        <v>0</v>
      </c>
      <c r="F2034">
        <f t="shared" si="63"/>
        <v>0</v>
      </c>
    </row>
    <row r="2035" spans="1:6" x14ac:dyDescent="0.3">
      <c r="A2035" t="str">
        <f t="shared" si="62"/>
        <v>India#AEZ18#c_b</v>
      </c>
      <c r="B2035" t="s">
        <v>1995</v>
      </c>
      <c r="C2035" t="s">
        <v>1956</v>
      </c>
      <c r="D2035" t="s">
        <v>1974</v>
      </c>
      <c r="E2035" s="41">
        <v>0</v>
      </c>
      <c r="F2035">
        <f t="shared" si="63"/>
        <v>0</v>
      </c>
    </row>
    <row r="2036" spans="1:6" x14ac:dyDescent="0.3">
      <c r="A2036" t="str">
        <f t="shared" si="62"/>
        <v>India#AEZ1#gro</v>
      </c>
      <c r="B2036" t="s">
        <v>1995</v>
      </c>
      <c r="C2036" t="s">
        <v>1975</v>
      </c>
      <c r="D2036" t="s">
        <v>1957</v>
      </c>
      <c r="E2036" s="41">
        <v>47.76</v>
      </c>
      <c r="F2036">
        <f t="shared" si="63"/>
        <v>47760</v>
      </c>
    </row>
    <row r="2037" spans="1:6" x14ac:dyDescent="0.3">
      <c r="A2037" t="str">
        <f t="shared" si="62"/>
        <v>India#AEZ2#gro</v>
      </c>
      <c r="B2037" t="s">
        <v>1995</v>
      </c>
      <c r="C2037" t="s">
        <v>1975</v>
      </c>
      <c r="D2037" t="s">
        <v>1958</v>
      </c>
      <c r="E2037" s="41">
        <v>988.55</v>
      </c>
      <c r="F2037">
        <f t="shared" si="63"/>
        <v>988550</v>
      </c>
    </row>
    <row r="2038" spans="1:6" x14ac:dyDescent="0.3">
      <c r="A2038" t="str">
        <f t="shared" si="62"/>
        <v>India#AEZ3#gro</v>
      </c>
      <c r="B2038" t="s">
        <v>1995</v>
      </c>
      <c r="C2038" t="s">
        <v>1975</v>
      </c>
      <c r="D2038" t="s">
        <v>1959</v>
      </c>
      <c r="E2038" s="41">
        <v>8423.6</v>
      </c>
      <c r="F2038">
        <f t="shared" si="63"/>
        <v>8423600</v>
      </c>
    </row>
    <row r="2039" spans="1:6" x14ac:dyDescent="0.3">
      <c r="A2039" t="str">
        <f t="shared" si="62"/>
        <v>India#AEZ4#gro</v>
      </c>
      <c r="B2039" t="s">
        <v>1995</v>
      </c>
      <c r="C2039" t="s">
        <v>1975</v>
      </c>
      <c r="D2039" t="s">
        <v>1960</v>
      </c>
      <c r="E2039" s="41">
        <v>1852.33</v>
      </c>
      <c r="F2039">
        <f t="shared" si="63"/>
        <v>1852330</v>
      </c>
    </row>
    <row r="2040" spans="1:6" x14ac:dyDescent="0.3">
      <c r="A2040" t="str">
        <f t="shared" si="62"/>
        <v>India#AEZ5#gro</v>
      </c>
      <c r="B2040" t="s">
        <v>1995</v>
      </c>
      <c r="C2040" t="s">
        <v>1975</v>
      </c>
      <c r="D2040" t="s">
        <v>1961</v>
      </c>
      <c r="E2040" s="41">
        <v>336.46</v>
      </c>
      <c r="F2040">
        <f t="shared" si="63"/>
        <v>336460</v>
      </c>
    </row>
    <row r="2041" spans="1:6" x14ac:dyDescent="0.3">
      <c r="A2041" t="str">
        <f t="shared" si="62"/>
        <v>India#AEZ6#gro</v>
      </c>
      <c r="B2041" t="s">
        <v>1995</v>
      </c>
      <c r="C2041" t="s">
        <v>1975</v>
      </c>
      <c r="D2041" t="s">
        <v>1962</v>
      </c>
      <c r="E2041" s="41">
        <v>115.62</v>
      </c>
      <c r="F2041">
        <f t="shared" si="63"/>
        <v>115620</v>
      </c>
    </row>
    <row r="2042" spans="1:6" x14ac:dyDescent="0.3">
      <c r="A2042" t="str">
        <f t="shared" si="62"/>
        <v>India#AEZ7#gro</v>
      </c>
      <c r="B2042" t="s">
        <v>1995</v>
      </c>
      <c r="C2042" t="s">
        <v>1975</v>
      </c>
      <c r="D2042" t="s">
        <v>1963</v>
      </c>
      <c r="E2042" s="41">
        <v>1560.66</v>
      </c>
      <c r="F2042">
        <f t="shared" si="63"/>
        <v>1560660</v>
      </c>
    </row>
    <row r="2043" spans="1:6" x14ac:dyDescent="0.3">
      <c r="A2043" t="str">
        <f t="shared" si="62"/>
        <v>India#AEZ8#gro</v>
      </c>
      <c r="B2043" t="s">
        <v>1995</v>
      </c>
      <c r="C2043" t="s">
        <v>1975</v>
      </c>
      <c r="D2043" t="s">
        <v>1964</v>
      </c>
      <c r="E2043" s="41">
        <v>3477</v>
      </c>
      <c r="F2043">
        <f t="shared" si="63"/>
        <v>3477000</v>
      </c>
    </row>
    <row r="2044" spans="1:6" x14ac:dyDescent="0.3">
      <c r="A2044" t="str">
        <f t="shared" si="62"/>
        <v>India#AEZ9#gro</v>
      </c>
      <c r="B2044" t="s">
        <v>1995</v>
      </c>
      <c r="C2044" t="s">
        <v>1975</v>
      </c>
      <c r="D2044" t="s">
        <v>1965</v>
      </c>
      <c r="E2044" s="41">
        <v>3248.41</v>
      </c>
      <c r="F2044">
        <f t="shared" si="63"/>
        <v>3248410</v>
      </c>
    </row>
    <row r="2045" spans="1:6" x14ac:dyDescent="0.3">
      <c r="A2045" t="str">
        <f t="shared" si="62"/>
        <v>India#AEZ10#gro</v>
      </c>
      <c r="B2045" t="s">
        <v>1995</v>
      </c>
      <c r="C2045" t="s">
        <v>1975</v>
      </c>
      <c r="D2045" t="s">
        <v>1966</v>
      </c>
      <c r="E2045" s="41">
        <v>975.96</v>
      </c>
      <c r="F2045">
        <f t="shared" si="63"/>
        <v>975960</v>
      </c>
    </row>
    <row r="2046" spans="1:6" x14ac:dyDescent="0.3">
      <c r="A2046" t="str">
        <f t="shared" si="62"/>
        <v>India#AEZ11#gro</v>
      </c>
      <c r="B2046" t="s">
        <v>1995</v>
      </c>
      <c r="C2046" t="s">
        <v>1975</v>
      </c>
      <c r="D2046" t="s">
        <v>1967</v>
      </c>
      <c r="E2046" s="41">
        <v>547.35</v>
      </c>
      <c r="F2046">
        <f t="shared" si="63"/>
        <v>547350</v>
      </c>
    </row>
    <row r="2047" spans="1:6" x14ac:dyDescent="0.3">
      <c r="A2047" t="str">
        <f t="shared" si="62"/>
        <v>India#AEZ12#gro</v>
      </c>
      <c r="B2047" t="s">
        <v>1995</v>
      </c>
      <c r="C2047" t="s">
        <v>1975</v>
      </c>
      <c r="D2047" t="s">
        <v>1968</v>
      </c>
      <c r="E2047" s="41">
        <v>571.19000000000005</v>
      </c>
      <c r="F2047">
        <f t="shared" si="63"/>
        <v>571190</v>
      </c>
    </row>
    <row r="2048" spans="1:6" x14ac:dyDescent="0.3">
      <c r="A2048" t="str">
        <f t="shared" si="62"/>
        <v>India#AEZ13#gro</v>
      </c>
      <c r="B2048" t="s">
        <v>1995</v>
      </c>
      <c r="C2048" t="s">
        <v>1975</v>
      </c>
      <c r="D2048" t="s">
        <v>1969</v>
      </c>
      <c r="E2048" s="41">
        <v>0.43</v>
      </c>
      <c r="F2048">
        <f t="shared" si="63"/>
        <v>430</v>
      </c>
    </row>
    <row r="2049" spans="1:6" x14ac:dyDescent="0.3">
      <c r="A2049" t="str">
        <f t="shared" si="62"/>
        <v>India#AEZ14#gro</v>
      </c>
      <c r="B2049" t="s">
        <v>1995</v>
      </c>
      <c r="C2049" t="s">
        <v>1975</v>
      </c>
      <c r="D2049" t="s">
        <v>1970</v>
      </c>
      <c r="E2049" s="41">
        <v>0.01</v>
      </c>
      <c r="F2049">
        <f t="shared" si="63"/>
        <v>10</v>
      </c>
    </row>
    <row r="2050" spans="1:6" x14ac:dyDescent="0.3">
      <c r="A2050" t="str">
        <f t="shared" si="62"/>
        <v>India#AEZ15#gro</v>
      </c>
      <c r="B2050" t="s">
        <v>1995</v>
      </c>
      <c r="C2050" t="s">
        <v>1975</v>
      </c>
      <c r="D2050" t="s">
        <v>1971</v>
      </c>
      <c r="E2050" s="41">
        <v>0</v>
      </c>
      <c r="F2050">
        <f t="shared" si="63"/>
        <v>0</v>
      </c>
    </row>
    <row r="2051" spans="1:6" x14ac:dyDescent="0.3">
      <c r="A2051" t="str">
        <f t="shared" ref="A2051:A2114" si="64">_xlfn.CONCAT(B2051,"#",D2051,"#",C2051)</f>
        <v>India#AEZ16#gro</v>
      </c>
      <c r="B2051" t="s">
        <v>1995</v>
      </c>
      <c r="C2051" t="s">
        <v>1975</v>
      </c>
      <c r="D2051" t="s">
        <v>1972</v>
      </c>
      <c r="E2051" s="41">
        <v>0</v>
      </c>
      <c r="F2051">
        <f t="shared" ref="F2051:F2114" si="65">E2051*1000</f>
        <v>0</v>
      </c>
    </row>
    <row r="2052" spans="1:6" x14ac:dyDescent="0.3">
      <c r="A2052" t="str">
        <f t="shared" si="64"/>
        <v>India#AEZ17#gro</v>
      </c>
      <c r="B2052" t="s">
        <v>1995</v>
      </c>
      <c r="C2052" t="s">
        <v>1975</v>
      </c>
      <c r="D2052" t="s">
        <v>1973</v>
      </c>
      <c r="E2052" s="41">
        <v>0</v>
      </c>
      <c r="F2052">
        <f t="shared" si="65"/>
        <v>0</v>
      </c>
    </row>
    <row r="2053" spans="1:6" x14ac:dyDescent="0.3">
      <c r="A2053" t="str">
        <f t="shared" si="64"/>
        <v>India#AEZ18#gro</v>
      </c>
      <c r="B2053" t="s">
        <v>1995</v>
      </c>
      <c r="C2053" t="s">
        <v>1975</v>
      </c>
      <c r="D2053" t="s">
        <v>1974</v>
      </c>
      <c r="E2053" s="41">
        <v>0</v>
      </c>
      <c r="F2053">
        <f t="shared" si="65"/>
        <v>0</v>
      </c>
    </row>
    <row r="2054" spans="1:6" x14ac:dyDescent="0.3">
      <c r="A2054" t="str">
        <f t="shared" si="64"/>
        <v>India#AEZ1#ocr</v>
      </c>
      <c r="B2054" t="s">
        <v>1995</v>
      </c>
      <c r="C2054" t="s">
        <v>1976</v>
      </c>
      <c r="D2054" t="s">
        <v>1957</v>
      </c>
      <c r="E2054" s="41">
        <v>2.91</v>
      </c>
      <c r="F2054">
        <f t="shared" si="65"/>
        <v>2910</v>
      </c>
    </row>
    <row r="2055" spans="1:6" x14ac:dyDescent="0.3">
      <c r="A2055" t="str">
        <f t="shared" si="64"/>
        <v>India#AEZ2#ocr</v>
      </c>
      <c r="B2055" t="s">
        <v>1995</v>
      </c>
      <c r="C2055" t="s">
        <v>1976</v>
      </c>
      <c r="D2055" t="s">
        <v>1958</v>
      </c>
      <c r="E2055" s="41">
        <v>135.16</v>
      </c>
      <c r="F2055">
        <f t="shared" si="65"/>
        <v>135160</v>
      </c>
    </row>
    <row r="2056" spans="1:6" x14ac:dyDescent="0.3">
      <c r="A2056" t="str">
        <f t="shared" si="64"/>
        <v>India#AEZ3#ocr</v>
      </c>
      <c r="B2056" t="s">
        <v>1995</v>
      </c>
      <c r="C2056" t="s">
        <v>1976</v>
      </c>
      <c r="D2056" t="s">
        <v>1959</v>
      </c>
      <c r="E2056" s="41">
        <v>1677.8</v>
      </c>
      <c r="F2056">
        <f t="shared" si="65"/>
        <v>1677800</v>
      </c>
    </row>
    <row r="2057" spans="1:6" x14ac:dyDescent="0.3">
      <c r="A2057" t="str">
        <f t="shared" si="64"/>
        <v>India#AEZ4#ocr</v>
      </c>
      <c r="B2057" t="s">
        <v>1995</v>
      </c>
      <c r="C2057" t="s">
        <v>1976</v>
      </c>
      <c r="D2057" t="s">
        <v>1960</v>
      </c>
      <c r="E2057" s="41">
        <v>765.73</v>
      </c>
      <c r="F2057">
        <f t="shared" si="65"/>
        <v>765730</v>
      </c>
    </row>
    <row r="2058" spans="1:6" x14ac:dyDescent="0.3">
      <c r="A2058" t="str">
        <f t="shared" si="64"/>
        <v>India#AEZ5#ocr</v>
      </c>
      <c r="B2058" t="s">
        <v>1995</v>
      </c>
      <c r="C2058" t="s">
        <v>1976</v>
      </c>
      <c r="D2058" t="s">
        <v>1961</v>
      </c>
      <c r="E2058" s="41">
        <v>498.85</v>
      </c>
      <c r="F2058">
        <f t="shared" si="65"/>
        <v>498850</v>
      </c>
    </row>
    <row r="2059" spans="1:6" x14ac:dyDescent="0.3">
      <c r="A2059" t="str">
        <f t="shared" si="64"/>
        <v>India#AEZ6#ocr</v>
      </c>
      <c r="B2059" t="s">
        <v>1995</v>
      </c>
      <c r="C2059" t="s">
        <v>1976</v>
      </c>
      <c r="D2059" t="s">
        <v>1962</v>
      </c>
      <c r="E2059" s="41">
        <v>248.49</v>
      </c>
      <c r="F2059">
        <f t="shared" si="65"/>
        <v>248490</v>
      </c>
    </row>
    <row r="2060" spans="1:6" x14ac:dyDescent="0.3">
      <c r="A2060" t="str">
        <f t="shared" si="64"/>
        <v>India#AEZ7#ocr</v>
      </c>
      <c r="B2060" t="s">
        <v>1995</v>
      </c>
      <c r="C2060" t="s">
        <v>1976</v>
      </c>
      <c r="D2060" t="s">
        <v>1963</v>
      </c>
      <c r="E2060" s="41">
        <v>200.04</v>
      </c>
      <c r="F2060">
        <f t="shared" si="65"/>
        <v>200040</v>
      </c>
    </row>
    <row r="2061" spans="1:6" x14ac:dyDescent="0.3">
      <c r="A2061" t="str">
        <f t="shared" si="64"/>
        <v>India#AEZ8#ocr</v>
      </c>
      <c r="B2061" t="s">
        <v>1995</v>
      </c>
      <c r="C2061" t="s">
        <v>1976</v>
      </c>
      <c r="D2061" t="s">
        <v>1964</v>
      </c>
      <c r="E2061" s="41">
        <v>345.35</v>
      </c>
      <c r="F2061">
        <f t="shared" si="65"/>
        <v>345350</v>
      </c>
    </row>
    <row r="2062" spans="1:6" x14ac:dyDescent="0.3">
      <c r="A2062" t="str">
        <f t="shared" si="64"/>
        <v>India#AEZ9#ocr</v>
      </c>
      <c r="B2062" t="s">
        <v>1995</v>
      </c>
      <c r="C2062" t="s">
        <v>1976</v>
      </c>
      <c r="D2062" t="s">
        <v>1965</v>
      </c>
      <c r="E2062" s="41">
        <v>856.01</v>
      </c>
      <c r="F2062">
        <f t="shared" si="65"/>
        <v>856010</v>
      </c>
    </row>
    <row r="2063" spans="1:6" x14ac:dyDescent="0.3">
      <c r="A2063" t="str">
        <f t="shared" si="64"/>
        <v>India#AEZ10#ocr</v>
      </c>
      <c r="B2063" t="s">
        <v>1995</v>
      </c>
      <c r="C2063" t="s">
        <v>1976</v>
      </c>
      <c r="D2063" t="s">
        <v>1966</v>
      </c>
      <c r="E2063" s="41">
        <v>263.27999999999997</v>
      </c>
      <c r="F2063">
        <f t="shared" si="65"/>
        <v>263280</v>
      </c>
    </row>
    <row r="2064" spans="1:6" x14ac:dyDescent="0.3">
      <c r="A2064" t="str">
        <f t="shared" si="64"/>
        <v>India#AEZ11#ocr</v>
      </c>
      <c r="B2064" t="s">
        <v>1995</v>
      </c>
      <c r="C2064" t="s">
        <v>1976</v>
      </c>
      <c r="D2064" t="s">
        <v>1967</v>
      </c>
      <c r="E2064" s="41">
        <v>66.52</v>
      </c>
      <c r="F2064">
        <f t="shared" si="65"/>
        <v>66520</v>
      </c>
    </row>
    <row r="2065" spans="1:6" x14ac:dyDescent="0.3">
      <c r="A2065" t="str">
        <f t="shared" si="64"/>
        <v>India#AEZ12#ocr</v>
      </c>
      <c r="B2065" t="s">
        <v>1995</v>
      </c>
      <c r="C2065" t="s">
        <v>1976</v>
      </c>
      <c r="D2065" t="s">
        <v>1968</v>
      </c>
      <c r="E2065" s="41">
        <v>111.48</v>
      </c>
      <c r="F2065">
        <f t="shared" si="65"/>
        <v>111480</v>
      </c>
    </row>
    <row r="2066" spans="1:6" x14ac:dyDescent="0.3">
      <c r="A2066" t="str">
        <f t="shared" si="64"/>
        <v>India#AEZ13#ocr</v>
      </c>
      <c r="B2066" t="s">
        <v>1995</v>
      </c>
      <c r="C2066" t="s">
        <v>1976</v>
      </c>
      <c r="D2066" t="s">
        <v>1969</v>
      </c>
      <c r="E2066" s="41">
        <v>0.04</v>
      </c>
      <c r="F2066">
        <f t="shared" si="65"/>
        <v>40</v>
      </c>
    </row>
    <row r="2067" spans="1:6" x14ac:dyDescent="0.3">
      <c r="A2067" t="str">
        <f t="shared" si="64"/>
        <v>India#AEZ14#ocr</v>
      </c>
      <c r="B2067" t="s">
        <v>1995</v>
      </c>
      <c r="C2067" t="s">
        <v>1976</v>
      </c>
      <c r="D2067" t="s">
        <v>1970</v>
      </c>
      <c r="E2067" s="41">
        <v>0.04</v>
      </c>
      <c r="F2067">
        <f t="shared" si="65"/>
        <v>40</v>
      </c>
    </row>
    <row r="2068" spans="1:6" x14ac:dyDescent="0.3">
      <c r="A2068" t="str">
        <f t="shared" si="64"/>
        <v>India#AEZ15#ocr</v>
      </c>
      <c r="B2068" t="s">
        <v>1995</v>
      </c>
      <c r="C2068" t="s">
        <v>1976</v>
      </c>
      <c r="D2068" t="s">
        <v>1971</v>
      </c>
      <c r="E2068" s="41">
        <v>0</v>
      </c>
      <c r="F2068">
        <f t="shared" si="65"/>
        <v>0</v>
      </c>
    </row>
    <row r="2069" spans="1:6" x14ac:dyDescent="0.3">
      <c r="A2069" t="str">
        <f t="shared" si="64"/>
        <v>India#AEZ16#ocr</v>
      </c>
      <c r="B2069" t="s">
        <v>1995</v>
      </c>
      <c r="C2069" t="s">
        <v>1976</v>
      </c>
      <c r="D2069" t="s">
        <v>1972</v>
      </c>
      <c r="E2069" s="41">
        <v>0</v>
      </c>
      <c r="F2069">
        <f t="shared" si="65"/>
        <v>0</v>
      </c>
    </row>
    <row r="2070" spans="1:6" x14ac:dyDescent="0.3">
      <c r="A2070" t="str">
        <f t="shared" si="64"/>
        <v>India#AEZ17#ocr</v>
      </c>
      <c r="B2070" t="s">
        <v>1995</v>
      </c>
      <c r="C2070" t="s">
        <v>1976</v>
      </c>
      <c r="D2070" t="s">
        <v>1973</v>
      </c>
      <c r="E2070" s="41">
        <v>0</v>
      </c>
      <c r="F2070">
        <f t="shared" si="65"/>
        <v>0</v>
      </c>
    </row>
    <row r="2071" spans="1:6" x14ac:dyDescent="0.3">
      <c r="A2071" t="str">
        <f t="shared" si="64"/>
        <v>India#AEZ18#ocr</v>
      </c>
      <c r="B2071" t="s">
        <v>1995</v>
      </c>
      <c r="C2071" t="s">
        <v>1976</v>
      </c>
      <c r="D2071" t="s">
        <v>1974</v>
      </c>
      <c r="E2071" s="41">
        <v>0</v>
      </c>
      <c r="F2071">
        <f t="shared" si="65"/>
        <v>0</v>
      </c>
    </row>
    <row r="2072" spans="1:6" x14ac:dyDescent="0.3">
      <c r="A2072" t="str">
        <f t="shared" si="64"/>
        <v>India#AEZ1#osd</v>
      </c>
      <c r="B2072" t="s">
        <v>1995</v>
      </c>
      <c r="C2072" t="s">
        <v>1977</v>
      </c>
      <c r="D2072" t="s">
        <v>1957</v>
      </c>
      <c r="E2072" s="41">
        <v>2.2799999999999998</v>
      </c>
      <c r="F2072">
        <f t="shared" si="65"/>
        <v>2280</v>
      </c>
    </row>
    <row r="2073" spans="1:6" x14ac:dyDescent="0.3">
      <c r="A2073" t="str">
        <f t="shared" si="64"/>
        <v>India#AEZ2#osd</v>
      </c>
      <c r="B2073" t="s">
        <v>1995</v>
      </c>
      <c r="C2073" t="s">
        <v>1977</v>
      </c>
      <c r="D2073" t="s">
        <v>1958</v>
      </c>
      <c r="E2073" s="41">
        <v>1072.78</v>
      </c>
      <c r="F2073">
        <f t="shared" si="65"/>
        <v>1072780</v>
      </c>
    </row>
    <row r="2074" spans="1:6" x14ac:dyDescent="0.3">
      <c r="A2074" t="str">
        <f t="shared" si="64"/>
        <v>India#AEZ3#osd</v>
      </c>
      <c r="B2074" t="s">
        <v>1995</v>
      </c>
      <c r="C2074" t="s">
        <v>1977</v>
      </c>
      <c r="D2074" t="s">
        <v>1959</v>
      </c>
      <c r="E2074" s="41">
        <v>10723.56</v>
      </c>
      <c r="F2074">
        <f t="shared" si="65"/>
        <v>10723560</v>
      </c>
    </row>
    <row r="2075" spans="1:6" x14ac:dyDescent="0.3">
      <c r="A2075" t="str">
        <f t="shared" si="64"/>
        <v>India#AEZ4#osd</v>
      </c>
      <c r="B2075" t="s">
        <v>1995</v>
      </c>
      <c r="C2075" t="s">
        <v>1977</v>
      </c>
      <c r="D2075" t="s">
        <v>1960</v>
      </c>
      <c r="E2075" s="41">
        <v>2653.29</v>
      </c>
      <c r="F2075">
        <f t="shared" si="65"/>
        <v>2653290</v>
      </c>
    </row>
    <row r="2076" spans="1:6" x14ac:dyDescent="0.3">
      <c r="A2076" t="str">
        <f t="shared" si="64"/>
        <v>India#AEZ5#osd</v>
      </c>
      <c r="B2076" t="s">
        <v>1995</v>
      </c>
      <c r="C2076" t="s">
        <v>1977</v>
      </c>
      <c r="D2076" t="s">
        <v>1961</v>
      </c>
      <c r="E2076" s="41">
        <v>1068.06</v>
      </c>
      <c r="F2076">
        <f t="shared" si="65"/>
        <v>1068060</v>
      </c>
    </row>
    <row r="2077" spans="1:6" x14ac:dyDescent="0.3">
      <c r="A2077" t="str">
        <f t="shared" si="64"/>
        <v>India#AEZ6#osd</v>
      </c>
      <c r="B2077" t="s">
        <v>1995</v>
      </c>
      <c r="C2077" t="s">
        <v>1977</v>
      </c>
      <c r="D2077" t="s">
        <v>1962</v>
      </c>
      <c r="E2077" s="41">
        <v>558.27</v>
      </c>
      <c r="F2077">
        <f t="shared" si="65"/>
        <v>558270</v>
      </c>
    </row>
    <row r="2078" spans="1:6" x14ac:dyDescent="0.3">
      <c r="A2078" t="str">
        <f t="shared" si="64"/>
        <v>India#AEZ7#osd</v>
      </c>
      <c r="B2078" t="s">
        <v>1995</v>
      </c>
      <c r="C2078" t="s">
        <v>1977</v>
      </c>
      <c r="D2078" t="s">
        <v>1963</v>
      </c>
      <c r="E2078" s="41">
        <v>624.96</v>
      </c>
      <c r="F2078">
        <f t="shared" si="65"/>
        <v>624960</v>
      </c>
    </row>
    <row r="2079" spans="1:6" x14ac:dyDescent="0.3">
      <c r="A2079" t="str">
        <f t="shared" si="64"/>
        <v>India#AEZ8#osd</v>
      </c>
      <c r="B2079" t="s">
        <v>1995</v>
      </c>
      <c r="C2079" t="s">
        <v>1977</v>
      </c>
      <c r="D2079" t="s">
        <v>1964</v>
      </c>
      <c r="E2079" s="41">
        <v>4560.43</v>
      </c>
      <c r="F2079">
        <f t="shared" si="65"/>
        <v>4560430</v>
      </c>
    </row>
    <row r="2080" spans="1:6" x14ac:dyDescent="0.3">
      <c r="A2080" t="str">
        <f t="shared" si="64"/>
        <v>India#AEZ9#osd</v>
      </c>
      <c r="B2080" t="s">
        <v>1995</v>
      </c>
      <c r="C2080" t="s">
        <v>1977</v>
      </c>
      <c r="D2080" t="s">
        <v>1965</v>
      </c>
      <c r="E2080" s="41">
        <v>4739.07</v>
      </c>
      <c r="F2080">
        <f t="shared" si="65"/>
        <v>4739070</v>
      </c>
    </row>
    <row r="2081" spans="1:6" x14ac:dyDescent="0.3">
      <c r="A2081" t="str">
        <f t="shared" si="64"/>
        <v>India#AEZ10#osd</v>
      </c>
      <c r="B2081" t="s">
        <v>1995</v>
      </c>
      <c r="C2081" t="s">
        <v>1977</v>
      </c>
      <c r="D2081" t="s">
        <v>1966</v>
      </c>
      <c r="E2081" s="41">
        <v>426.61</v>
      </c>
      <c r="F2081">
        <f t="shared" si="65"/>
        <v>426610</v>
      </c>
    </row>
    <row r="2082" spans="1:6" x14ac:dyDescent="0.3">
      <c r="A2082" t="str">
        <f t="shared" si="64"/>
        <v>India#AEZ11#osd</v>
      </c>
      <c r="B2082" t="s">
        <v>1995</v>
      </c>
      <c r="C2082" t="s">
        <v>1977</v>
      </c>
      <c r="D2082" t="s">
        <v>1967</v>
      </c>
      <c r="E2082" s="41">
        <v>239.37</v>
      </c>
      <c r="F2082">
        <f t="shared" si="65"/>
        <v>239370</v>
      </c>
    </row>
    <row r="2083" spans="1:6" x14ac:dyDescent="0.3">
      <c r="A2083" t="str">
        <f t="shared" si="64"/>
        <v>India#AEZ12#osd</v>
      </c>
      <c r="B2083" t="s">
        <v>1995</v>
      </c>
      <c r="C2083" t="s">
        <v>1977</v>
      </c>
      <c r="D2083" t="s">
        <v>1968</v>
      </c>
      <c r="E2083" s="41">
        <v>255.03</v>
      </c>
      <c r="F2083">
        <f t="shared" si="65"/>
        <v>255030</v>
      </c>
    </row>
    <row r="2084" spans="1:6" x14ac:dyDescent="0.3">
      <c r="A2084" t="str">
        <f t="shared" si="64"/>
        <v>India#AEZ13#osd</v>
      </c>
      <c r="B2084" t="s">
        <v>1995</v>
      </c>
      <c r="C2084" t="s">
        <v>1977</v>
      </c>
      <c r="D2084" t="s">
        <v>1969</v>
      </c>
      <c r="E2084" s="41">
        <v>0.03</v>
      </c>
      <c r="F2084">
        <f t="shared" si="65"/>
        <v>30</v>
      </c>
    </row>
    <row r="2085" spans="1:6" x14ac:dyDescent="0.3">
      <c r="A2085" t="str">
        <f t="shared" si="64"/>
        <v>India#AEZ14#osd</v>
      </c>
      <c r="B2085" t="s">
        <v>1995</v>
      </c>
      <c r="C2085" t="s">
        <v>1977</v>
      </c>
      <c r="D2085" t="s">
        <v>1970</v>
      </c>
      <c r="E2085" s="41">
        <v>0</v>
      </c>
      <c r="F2085">
        <f t="shared" si="65"/>
        <v>0</v>
      </c>
    </row>
    <row r="2086" spans="1:6" x14ac:dyDescent="0.3">
      <c r="A2086" t="str">
        <f t="shared" si="64"/>
        <v>India#AEZ15#osd</v>
      </c>
      <c r="B2086" t="s">
        <v>1995</v>
      </c>
      <c r="C2086" t="s">
        <v>1977</v>
      </c>
      <c r="D2086" t="s">
        <v>1971</v>
      </c>
      <c r="E2086" s="41">
        <v>0</v>
      </c>
      <c r="F2086">
        <f t="shared" si="65"/>
        <v>0</v>
      </c>
    </row>
    <row r="2087" spans="1:6" x14ac:dyDescent="0.3">
      <c r="A2087" t="str">
        <f t="shared" si="64"/>
        <v>India#AEZ16#osd</v>
      </c>
      <c r="B2087" t="s">
        <v>1995</v>
      </c>
      <c r="C2087" t="s">
        <v>1977</v>
      </c>
      <c r="D2087" t="s">
        <v>1972</v>
      </c>
      <c r="E2087" s="41">
        <v>0</v>
      </c>
      <c r="F2087">
        <f t="shared" si="65"/>
        <v>0</v>
      </c>
    </row>
    <row r="2088" spans="1:6" x14ac:dyDescent="0.3">
      <c r="A2088" t="str">
        <f t="shared" si="64"/>
        <v>India#AEZ17#osd</v>
      </c>
      <c r="B2088" t="s">
        <v>1995</v>
      </c>
      <c r="C2088" t="s">
        <v>1977</v>
      </c>
      <c r="D2088" t="s">
        <v>1973</v>
      </c>
      <c r="E2088" s="41">
        <v>0</v>
      </c>
      <c r="F2088">
        <f t="shared" si="65"/>
        <v>0</v>
      </c>
    </row>
    <row r="2089" spans="1:6" x14ac:dyDescent="0.3">
      <c r="A2089" t="str">
        <f t="shared" si="64"/>
        <v>India#AEZ18#osd</v>
      </c>
      <c r="B2089" t="s">
        <v>1995</v>
      </c>
      <c r="C2089" t="s">
        <v>1977</v>
      </c>
      <c r="D2089" t="s">
        <v>1974</v>
      </c>
      <c r="E2089" s="41">
        <v>0</v>
      </c>
      <c r="F2089">
        <f t="shared" si="65"/>
        <v>0</v>
      </c>
    </row>
    <row r="2090" spans="1:6" x14ac:dyDescent="0.3">
      <c r="A2090" t="str">
        <f t="shared" si="64"/>
        <v>India#AEZ1#pdr</v>
      </c>
      <c r="B2090" t="s">
        <v>1995</v>
      </c>
      <c r="C2090" t="s">
        <v>1978</v>
      </c>
      <c r="D2090" t="s">
        <v>1957</v>
      </c>
      <c r="E2090" s="41">
        <v>0</v>
      </c>
      <c r="F2090">
        <f t="shared" si="65"/>
        <v>0</v>
      </c>
    </row>
    <row r="2091" spans="1:6" x14ac:dyDescent="0.3">
      <c r="A2091" t="str">
        <f t="shared" si="64"/>
        <v>India#AEZ2#pdr</v>
      </c>
      <c r="B2091" t="s">
        <v>1995</v>
      </c>
      <c r="C2091" t="s">
        <v>1978</v>
      </c>
      <c r="D2091" t="s">
        <v>1958</v>
      </c>
      <c r="E2091" s="41">
        <v>102.63</v>
      </c>
      <c r="F2091">
        <f t="shared" si="65"/>
        <v>102630</v>
      </c>
    </row>
    <row r="2092" spans="1:6" x14ac:dyDescent="0.3">
      <c r="A2092" t="str">
        <f t="shared" si="64"/>
        <v>India#AEZ3#pdr</v>
      </c>
      <c r="B2092" t="s">
        <v>1995</v>
      </c>
      <c r="C2092" t="s">
        <v>1978</v>
      </c>
      <c r="D2092" t="s">
        <v>1959</v>
      </c>
      <c r="E2092" s="41">
        <v>11368.36</v>
      </c>
      <c r="F2092">
        <f t="shared" si="65"/>
        <v>11368360</v>
      </c>
    </row>
    <row r="2093" spans="1:6" x14ac:dyDescent="0.3">
      <c r="A2093" t="str">
        <f t="shared" si="64"/>
        <v>India#AEZ4#pdr</v>
      </c>
      <c r="B2093" t="s">
        <v>1995</v>
      </c>
      <c r="C2093" t="s">
        <v>1978</v>
      </c>
      <c r="D2093" t="s">
        <v>1960</v>
      </c>
      <c r="E2093" s="41">
        <v>11965.18</v>
      </c>
      <c r="F2093">
        <f t="shared" si="65"/>
        <v>11965180</v>
      </c>
    </row>
    <row r="2094" spans="1:6" x14ac:dyDescent="0.3">
      <c r="A2094" t="str">
        <f t="shared" si="64"/>
        <v>India#AEZ5#pdr</v>
      </c>
      <c r="B2094" t="s">
        <v>1995</v>
      </c>
      <c r="C2094" t="s">
        <v>1978</v>
      </c>
      <c r="D2094" t="s">
        <v>1961</v>
      </c>
      <c r="E2094" s="41">
        <v>2634.36</v>
      </c>
      <c r="F2094">
        <f t="shared" si="65"/>
        <v>2634360</v>
      </c>
    </row>
    <row r="2095" spans="1:6" x14ac:dyDescent="0.3">
      <c r="A2095" t="str">
        <f t="shared" si="64"/>
        <v>India#AEZ6#pdr</v>
      </c>
      <c r="B2095" t="s">
        <v>1995</v>
      </c>
      <c r="C2095" t="s">
        <v>1978</v>
      </c>
      <c r="D2095" t="s">
        <v>1962</v>
      </c>
      <c r="E2095" s="41">
        <v>510.99</v>
      </c>
      <c r="F2095">
        <f t="shared" si="65"/>
        <v>510990</v>
      </c>
    </row>
    <row r="2096" spans="1:6" x14ac:dyDescent="0.3">
      <c r="A2096" t="str">
        <f t="shared" si="64"/>
        <v>India#AEZ7#pdr</v>
      </c>
      <c r="B2096" t="s">
        <v>1995</v>
      </c>
      <c r="C2096" t="s">
        <v>1978</v>
      </c>
      <c r="D2096" t="s">
        <v>1963</v>
      </c>
      <c r="E2096" s="41">
        <v>87.19</v>
      </c>
      <c r="F2096">
        <f t="shared" si="65"/>
        <v>87190</v>
      </c>
    </row>
    <row r="2097" spans="1:6" x14ac:dyDescent="0.3">
      <c r="A2097" t="str">
        <f t="shared" si="64"/>
        <v>India#AEZ8#pdr</v>
      </c>
      <c r="B2097" t="s">
        <v>1995</v>
      </c>
      <c r="C2097" t="s">
        <v>1978</v>
      </c>
      <c r="D2097" t="s">
        <v>1964</v>
      </c>
      <c r="E2097" s="41">
        <v>543.04</v>
      </c>
      <c r="F2097">
        <f t="shared" si="65"/>
        <v>543040</v>
      </c>
    </row>
    <row r="2098" spans="1:6" x14ac:dyDescent="0.3">
      <c r="A2098" t="str">
        <f t="shared" si="64"/>
        <v>India#AEZ9#pdr</v>
      </c>
      <c r="B2098" t="s">
        <v>1995</v>
      </c>
      <c r="C2098" t="s">
        <v>1978</v>
      </c>
      <c r="D2098" t="s">
        <v>1965</v>
      </c>
      <c r="E2098" s="41">
        <v>9549.23</v>
      </c>
      <c r="F2098">
        <f t="shared" si="65"/>
        <v>9549230</v>
      </c>
    </row>
    <row r="2099" spans="1:6" x14ac:dyDescent="0.3">
      <c r="A2099" t="str">
        <f t="shared" si="64"/>
        <v>India#AEZ10#pdr</v>
      </c>
      <c r="B2099" t="s">
        <v>1995</v>
      </c>
      <c r="C2099" t="s">
        <v>1978</v>
      </c>
      <c r="D2099" t="s">
        <v>1966</v>
      </c>
      <c r="E2099" s="41">
        <v>4738.8999999999996</v>
      </c>
      <c r="F2099">
        <f t="shared" si="65"/>
        <v>4738900</v>
      </c>
    </row>
    <row r="2100" spans="1:6" x14ac:dyDescent="0.3">
      <c r="A2100" t="str">
        <f t="shared" si="64"/>
        <v>India#AEZ11#pdr</v>
      </c>
      <c r="B2100" t="s">
        <v>1995</v>
      </c>
      <c r="C2100" t="s">
        <v>1978</v>
      </c>
      <c r="D2100" t="s">
        <v>1967</v>
      </c>
      <c r="E2100" s="41">
        <v>1212</v>
      </c>
      <c r="F2100">
        <f t="shared" si="65"/>
        <v>1212000</v>
      </c>
    </row>
    <row r="2101" spans="1:6" x14ac:dyDescent="0.3">
      <c r="A2101" t="str">
        <f t="shared" si="64"/>
        <v>India#AEZ12#pdr</v>
      </c>
      <c r="B2101" t="s">
        <v>1995</v>
      </c>
      <c r="C2101" t="s">
        <v>1978</v>
      </c>
      <c r="D2101" t="s">
        <v>1968</v>
      </c>
      <c r="E2101" s="41">
        <v>950.1</v>
      </c>
      <c r="F2101">
        <f t="shared" si="65"/>
        <v>950100</v>
      </c>
    </row>
    <row r="2102" spans="1:6" x14ac:dyDescent="0.3">
      <c r="A2102" t="str">
        <f t="shared" si="64"/>
        <v>India#AEZ13#pdr</v>
      </c>
      <c r="B2102" t="s">
        <v>1995</v>
      </c>
      <c r="C2102" t="s">
        <v>1978</v>
      </c>
      <c r="D2102" t="s">
        <v>1969</v>
      </c>
      <c r="E2102" s="41">
        <v>0.02</v>
      </c>
      <c r="F2102">
        <f t="shared" si="65"/>
        <v>20</v>
      </c>
    </row>
    <row r="2103" spans="1:6" x14ac:dyDescent="0.3">
      <c r="A2103" t="str">
        <f t="shared" si="64"/>
        <v>India#AEZ14#pdr</v>
      </c>
      <c r="B2103" t="s">
        <v>1995</v>
      </c>
      <c r="C2103" t="s">
        <v>1978</v>
      </c>
      <c r="D2103" t="s">
        <v>1970</v>
      </c>
      <c r="E2103" s="41">
        <v>0.01</v>
      </c>
      <c r="F2103">
        <f t="shared" si="65"/>
        <v>10</v>
      </c>
    </row>
    <row r="2104" spans="1:6" x14ac:dyDescent="0.3">
      <c r="A2104" t="str">
        <f t="shared" si="64"/>
        <v>India#AEZ15#pdr</v>
      </c>
      <c r="B2104" t="s">
        <v>1995</v>
      </c>
      <c r="C2104" t="s">
        <v>1978</v>
      </c>
      <c r="D2104" t="s">
        <v>1971</v>
      </c>
      <c r="E2104" s="41">
        <v>0</v>
      </c>
      <c r="F2104">
        <f t="shared" si="65"/>
        <v>0</v>
      </c>
    </row>
    <row r="2105" spans="1:6" x14ac:dyDescent="0.3">
      <c r="A2105" t="str">
        <f t="shared" si="64"/>
        <v>India#AEZ16#pdr</v>
      </c>
      <c r="B2105" t="s">
        <v>1995</v>
      </c>
      <c r="C2105" t="s">
        <v>1978</v>
      </c>
      <c r="D2105" t="s">
        <v>1972</v>
      </c>
      <c r="E2105" s="41">
        <v>0</v>
      </c>
      <c r="F2105">
        <f t="shared" si="65"/>
        <v>0</v>
      </c>
    </row>
    <row r="2106" spans="1:6" x14ac:dyDescent="0.3">
      <c r="A2106" t="str">
        <f t="shared" si="64"/>
        <v>India#AEZ17#pdr</v>
      </c>
      <c r="B2106" t="s">
        <v>1995</v>
      </c>
      <c r="C2106" t="s">
        <v>1978</v>
      </c>
      <c r="D2106" t="s">
        <v>1973</v>
      </c>
      <c r="E2106" s="41">
        <v>0</v>
      </c>
      <c r="F2106">
        <f t="shared" si="65"/>
        <v>0</v>
      </c>
    </row>
    <row r="2107" spans="1:6" x14ac:dyDescent="0.3">
      <c r="A2107" t="str">
        <f t="shared" si="64"/>
        <v>India#AEZ18#pdr</v>
      </c>
      <c r="B2107" t="s">
        <v>1995</v>
      </c>
      <c r="C2107" t="s">
        <v>1978</v>
      </c>
      <c r="D2107" t="s">
        <v>1974</v>
      </c>
      <c r="E2107" s="41">
        <v>0</v>
      </c>
      <c r="F2107">
        <f t="shared" si="65"/>
        <v>0</v>
      </c>
    </row>
    <row r="2108" spans="1:6" x14ac:dyDescent="0.3">
      <c r="A2108" t="str">
        <f t="shared" si="64"/>
        <v>India#AEZ1#pfb</v>
      </c>
      <c r="B2108" t="s">
        <v>1995</v>
      </c>
      <c r="C2108" t="s">
        <v>1979</v>
      </c>
      <c r="D2108" t="s">
        <v>1957</v>
      </c>
      <c r="E2108" s="41">
        <v>4.72</v>
      </c>
      <c r="F2108">
        <f t="shared" si="65"/>
        <v>4720</v>
      </c>
    </row>
    <row r="2109" spans="1:6" x14ac:dyDescent="0.3">
      <c r="A2109" t="str">
        <f t="shared" si="64"/>
        <v>India#AEZ2#pfb</v>
      </c>
      <c r="B2109" t="s">
        <v>1995</v>
      </c>
      <c r="C2109" t="s">
        <v>1979</v>
      </c>
      <c r="D2109" t="s">
        <v>1958</v>
      </c>
      <c r="E2109" s="41">
        <v>3118.57</v>
      </c>
      <c r="F2109">
        <f t="shared" si="65"/>
        <v>3118570</v>
      </c>
    </row>
    <row r="2110" spans="1:6" x14ac:dyDescent="0.3">
      <c r="A2110" t="str">
        <f t="shared" si="64"/>
        <v>India#AEZ3#pfb</v>
      </c>
      <c r="B2110" t="s">
        <v>1995</v>
      </c>
      <c r="C2110" t="s">
        <v>1979</v>
      </c>
      <c r="D2110" t="s">
        <v>1959</v>
      </c>
      <c r="E2110" s="41">
        <v>7658.96</v>
      </c>
      <c r="F2110">
        <f t="shared" si="65"/>
        <v>7658960</v>
      </c>
    </row>
    <row r="2111" spans="1:6" x14ac:dyDescent="0.3">
      <c r="A2111" t="str">
        <f t="shared" si="64"/>
        <v>India#AEZ4#pfb</v>
      </c>
      <c r="B2111" t="s">
        <v>1995</v>
      </c>
      <c r="C2111" t="s">
        <v>1979</v>
      </c>
      <c r="D2111" t="s">
        <v>1960</v>
      </c>
      <c r="E2111" s="41">
        <v>1041.01</v>
      </c>
      <c r="F2111">
        <f t="shared" si="65"/>
        <v>1041010</v>
      </c>
    </row>
    <row r="2112" spans="1:6" x14ac:dyDescent="0.3">
      <c r="A2112" t="str">
        <f t="shared" si="64"/>
        <v>India#AEZ5#pfb</v>
      </c>
      <c r="B2112" t="s">
        <v>1995</v>
      </c>
      <c r="C2112" t="s">
        <v>1979</v>
      </c>
      <c r="D2112" t="s">
        <v>1961</v>
      </c>
      <c r="E2112" s="41">
        <v>210.81</v>
      </c>
      <c r="F2112">
        <f t="shared" si="65"/>
        <v>210810</v>
      </c>
    </row>
    <row r="2113" spans="1:6" x14ac:dyDescent="0.3">
      <c r="A2113" t="str">
        <f t="shared" si="64"/>
        <v>India#AEZ6#pfb</v>
      </c>
      <c r="B2113" t="s">
        <v>1995</v>
      </c>
      <c r="C2113" t="s">
        <v>1979</v>
      </c>
      <c r="D2113" t="s">
        <v>1962</v>
      </c>
      <c r="E2113" s="41">
        <v>18.170000000000002</v>
      </c>
      <c r="F2113">
        <f t="shared" si="65"/>
        <v>18170</v>
      </c>
    </row>
    <row r="2114" spans="1:6" x14ac:dyDescent="0.3">
      <c r="A2114" t="str">
        <f t="shared" si="64"/>
        <v>India#AEZ7#pfb</v>
      </c>
      <c r="B2114" t="s">
        <v>1995</v>
      </c>
      <c r="C2114" t="s">
        <v>1979</v>
      </c>
      <c r="D2114" t="s">
        <v>1963</v>
      </c>
      <c r="E2114" s="41">
        <v>244.65</v>
      </c>
      <c r="F2114">
        <f t="shared" si="65"/>
        <v>244650</v>
      </c>
    </row>
    <row r="2115" spans="1:6" x14ac:dyDescent="0.3">
      <c r="A2115" t="str">
        <f t="shared" ref="A2115:A2178" si="66">_xlfn.CONCAT(B2115,"#",D2115,"#",C2115)</f>
        <v>India#AEZ8#pfb</v>
      </c>
      <c r="B2115" t="s">
        <v>1995</v>
      </c>
      <c r="C2115" t="s">
        <v>1979</v>
      </c>
      <c r="D2115" t="s">
        <v>1964</v>
      </c>
      <c r="E2115" s="41">
        <v>317.20999999999998</v>
      </c>
      <c r="F2115">
        <f t="shared" ref="F2115:F2178" si="67">E2115*1000</f>
        <v>317210</v>
      </c>
    </row>
    <row r="2116" spans="1:6" x14ac:dyDescent="0.3">
      <c r="A2116" t="str">
        <f t="shared" si="66"/>
        <v>India#AEZ9#pfb</v>
      </c>
      <c r="B2116" t="s">
        <v>1995</v>
      </c>
      <c r="C2116" t="s">
        <v>1979</v>
      </c>
      <c r="D2116" t="s">
        <v>1965</v>
      </c>
      <c r="E2116" s="41">
        <v>246.86</v>
      </c>
      <c r="F2116">
        <f t="shared" si="67"/>
        <v>246860</v>
      </c>
    </row>
    <row r="2117" spans="1:6" x14ac:dyDescent="0.3">
      <c r="A2117" t="str">
        <f t="shared" si="66"/>
        <v>India#AEZ10#pfb</v>
      </c>
      <c r="B2117" t="s">
        <v>1995</v>
      </c>
      <c r="C2117" t="s">
        <v>1979</v>
      </c>
      <c r="D2117" t="s">
        <v>1966</v>
      </c>
      <c r="E2117" s="41">
        <v>297.57</v>
      </c>
      <c r="F2117">
        <f t="shared" si="67"/>
        <v>297570</v>
      </c>
    </row>
    <row r="2118" spans="1:6" x14ac:dyDescent="0.3">
      <c r="A2118" t="str">
        <f t="shared" si="66"/>
        <v>India#AEZ11#pfb</v>
      </c>
      <c r="B2118" t="s">
        <v>1995</v>
      </c>
      <c r="C2118" t="s">
        <v>1979</v>
      </c>
      <c r="D2118" t="s">
        <v>1967</v>
      </c>
      <c r="E2118" s="41">
        <v>142.21</v>
      </c>
      <c r="F2118">
        <f t="shared" si="67"/>
        <v>142210</v>
      </c>
    </row>
    <row r="2119" spans="1:6" x14ac:dyDescent="0.3">
      <c r="A2119" t="str">
        <f t="shared" si="66"/>
        <v>India#AEZ12#pfb</v>
      </c>
      <c r="B2119" t="s">
        <v>1995</v>
      </c>
      <c r="C2119" t="s">
        <v>1979</v>
      </c>
      <c r="D2119" t="s">
        <v>1968</v>
      </c>
      <c r="E2119" s="41">
        <v>65.87</v>
      </c>
      <c r="F2119">
        <f t="shared" si="67"/>
        <v>65870</v>
      </c>
    </row>
    <row r="2120" spans="1:6" x14ac:dyDescent="0.3">
      <c r="A2120" t="str">
        <f t="shared" si="66"/>
        <v>India#AEZ13#pfb</v>
      </c>
      <c r="B2120" t="s">
        <v>1995</v>
      </c>
      <c r="C2120" t="s">
        <v>1979</v>
      </c>
      <c r="D2120" t="s">
        <v>1969</v>
      </c>
      <c r="E2120" s="41">
        <v>0</v>
      </c>
      <c r="F2120">
        <f t="shared" si="67"/>
        <v>0</v>
      </c>
    </row>
    <row r="2121" spans="1:6" x14ac:dyDescent="0.3">
      <c r="A2121" t="str">
        <f t="shared" si="66"/>
        <v>India#AEZ14#pfb</v>
      </c>
      <c r="B2121" t="s">
        <v>1995</v>
      </c>
      <c r="C2121" t="s">
        <v>1979</v>
      </c>
      <c r="D2121" t="s">
        <v>1970</v>
      </c>
      <c r="E2121" s="41">
        <v>0</v>
      </c>
      <c r="F2121">
        <f t="shared" si="67"/>
        <v>0</v>
      </c>
    </row>
    <row r="2122" spans="1:6" x14ac:dyDescent="0.3">
      <c r="A2122" t="str">
        <f t="shared" si="66"/>
        <v>India#AEZ15#pfb</v>
      </c>
      <c r="B2122" t="s">
        <v>1995</v>
      </c>
      <c r="C2122" t="s">
        <v>1979</v>
      </c>
      <c r="D2122" t="s">
        <v>1971</v>
      </c>
      <c r="E2122" s="41">
        <v>0</v>
      </c>
      <c r="F2122">
        <f t="shared" si="67"/>
        <v>0</v>
      </c>
    </row>
    <row r="2123" spans="1:6" x14ac:dyDescent="0.3">
      <c r="A2123" t="str">
        <f t="shared" si="66"/>
        <v>India#AEZ16#pfb</v>
      </c>
      <c r="B2123" t="s">
        <v>1995</v>
      </c>
      <c r="C2123" t="s">
        <v>1979</v>
      </c>
      <c r="D2123" t="s">
        <v>1972</v>
      </c>
      <c r="E2123" s="41">
        <v>0</v>
      </c>
      <c r="F2123">
        <f t="shared" si="67"/>
        <v>0</v>
      </c>
    </row>
    <row r="2124" spans="1:6" x14ac:dyDescent="0.3">
      <c r="A2124" t="str">
        <f t="shared" si="66"/>
        <v>India#AEZ17#pfb</v>
      </c>
      <c r="B2124" t="s">
        <v>1995</v>
      </c>
      <c r="C2124" t="s">
        <v>1979</v>
      </c>
      <c r="D2124" t="s">
        <v>1973</v>
      </c>
      <c r="E2124" s="41">
        <v>0</v>
      </c>
      <c r="F2124">
        <f t="shared" si="67"/>
        <v>0</v>
      </c>
    </row>
    <row r="2125" spans="1:6" x14ac:dyDescent="0.3">
      <c r="A2125" t="str">
        <f t="shared" si="66"/>
        <v>India#AEZ18#pfb</v>
      </c>
      <c r="B2125" t="s">
        <v>1995</v>
      </c>
      <c r="C2125" t="s">
        <v>1979</v>
      </c>
      <c r="D2125" t="s">
        <v>1974</v>
      </c>
      <c r="E2125" s="41">
        <v>0</v>
      </c>
      <c r="F2125">
        <f t="shared" si="67"/>
        <v>0</v>
      </c>
    </row>
    <row r="2126" spans="1:6" x14ac:dyDescent="0.3">
      <c r="A2126" t="str">
        <f t="shared" si="66"/>
        <v>India#AEZ1#v_f</v>
      </c>
      <c r="B2126" t="s">
        <v>1995</v>
      </c>
      <c r="C2126" t="s">
        <v>1980</v>
      </c>
      <c r="D2126" t="s">
        <v>1957</v>
      </c>
      <c r="E2126" s="41">
        <v>33.25</v>
      </c>
      <c r="F2126">
        <f t="shared" si="67"/>
        <v>33250</v>
      </c>
    </row>
    <row r="2127" spans="1:6" x14ac:dyDescent="0.3">
      <c r="A2127" t="str">
        <f t="shared" si="66"/>
        <v>India#AEZ2#v_f</v>
      </c>
      <c r="B2127" t="s">
        <v>1995</v>
      </c>
      <c r="C2127" t="s">
        <v>1980</v>
      </c>
      <c r="D2127" t="s">
        <v>1958</v>
      </c>
      <c r="E2127" s="41">
        <v>1052.3</v>
      </c>
      <c r="F2127">
        <f t="shared" si="67"/>
        <v>1052300</v>
      </c>
    </row>
    <row r="2128" spans="1:6" x14ac:dyDescent="0.3">
      <c r="A2128" t="str">
        <f t="shared" si="66"/>
        <v>India#AEZ3#v_f</v>
      </c>
      <c r="B2128" t="s">
        <v>1995</v>
      </c>
      <c r="C2128" t="s">
        <v>1980</v>
      </c>
      <c r="D2128" t="s">
        <v>1959</v>
      </c>
      <c r="E2128" s="41">
        <v>17218.8</v>
      </c>
      <c r="F2128">
        <f t="shared" si="67"/>
        <v>17218800</v>
      </c>
    </row>
    <row r="2129" spans="1:6" x14ac:dyDescent="0.3">
      <c r="A2129" t="str">
        <f t="shared" si="66"/>
        <v>India#AEZ4#v_f</v>
      </c>
      <c r="B2129" t="s">
        <v>1995</v>
      </c>
      <c r="C2129" t="s">
        <v>1980</v>
      </c>
      <c r="D2129" t="s">
        <v>1960</v>
      </c>
      <c r="E2129" s="41">
        <v>7131.86</v>
      </c>
      <c r="F2129">
        <f t="shared" si="67"/>
        <v>7131860</v>
      </c>
    </row>
    <row r="2130" spans="1:6" x14ac:dyDescent="0.3">
      <c r="A2130" t="str">
        <f t="shared" si="66"/>
        <v>India#AEZ5#v_f</v>
      </c>
      <c r="B2130" t="s">
        <v>1995</v>
      </c>
      <c r="C2130" t="s">
        <v>1980</v>
      </c>
      <c r="D2130" t="s">
        <v>1961</v>
      </c>
      <c r="E2130" s="41">
        <v>1864.68</v>
      </c>
      <c r="F2130">
        <f t="shared" si="67"/>
        <v>1864680</v>
      </c>
    </row>
    <row r="2131" spans="1:6" x14ac:dyDescent="0.3">
      <c r="A2131" t="str">
        <f t="shared" si="66"/>
        <v>India#AEZ6#v_f</v>
      </c>
      <c r="B2131" t="s">
        <v>1995</v>
      </c>
      <c r="C2131" t="s">
        <v>1980</v>
      </c>
      <c r="D2131" t="s">
        <v>1962</v>
      </c>
      <c r="E2131" s="41">
        <v>719.3</v>
      </c>
      <c r="F2131">
        <f t="shared" si="67"/>
        <v>719300</v>
      </c>
    </row>
    <row r="2132" spans="1:6" x14ac:dyDescent="0.3">
      <c r="A2132" t="str">
        <f t="shared" si="66"/>
        <v>India#AEZ7#v_f</v>
      </c>
      <c r="B2132" t="s">
        <v>1995</v>
      </c>
      <c r="C2132" t="s">
        <v>1980</v>
      </c>
      <c r="D2132" t="s">
        <v>1963</v>
      </c>
      <c r="E2132" s="41">
        <v>2262.67</v>
      </c>
      <c r="F2132">
        <f t="shared" si="67"/>
        <v>2262670</v>
      </c>
    </row>
    <row r="2133" spans="1:6" x14ac:dyDescent="0.3">
      <c r="A2133" t="str">
        <f t="shared" si="66"/>
        <v>India#AEZ8#v_f</v>
      </c>
      <c r="B2133" t="s">
        <v>1995</v>
      </c>
      <c r="C2133" t="s">
        <v>1980</v>
      </c>
      <c r="D2133" t="s">
        <v>1964</v>
      </c>
      <c r="E2133" s="41">
        <v>3542.78</v>
      </c>
      <c r="F2133">
        <f t="shared" si="67"/>
        <v>3542780</v>
      </c>
    </row>
    <row r="2134" spans="1:6" x14ac:dyDescent="0.3">
      <c r="A2134" t="str">
        <f t="shared" si="66"/>
        <v>India#AEZ9#v_f</v>
      </c>
      <c r="B2134" t="s">
        <v>1995</v>
      </c>
      <c r="C2134" t="s">
        <v>1980</v>
      </c>
      <c r="D2134" t="s">
        <v>1965</v>
      </c>
      <c r="E2134" s="41">
        <v>11316.63</v>
      </c>
      <c r="F2134">
        <f t="shared" si="67"/>
        <v>11316630</v>
      </c>
    </row>
    <row r="2135" spans="1:6" x14ac:dyDescent="0.3">
      <c r="A2135" t="str">
        <f t="shared" si="66"/>
        <v>India#AEZ10#v_f</v>
      </c>
      <c r="B2135" t="s">
        <v>1995</v>
      </c>
      <c r="C2135" t="s">
        <v>1980</v>
      </c>
      <c r="D2135" t="s">
        <v>1966</v>
      </c>
      <c r="E2135" s="41">
        <v>3655.55</v>
      </c>
      <c r="F2135">
        <f t="shared" si="67"/>
        <v>3655550</v>
      </c>
    </row>
    <row r="2136" spans="1:6" x14ac:dyDescent="0.3">
      <c r="A2136" t="str">
        <f t="shared" si="66"/>
        <v>India#AEZ11#v_f</v>
      </c>
      <c r="B2136" t="s">
        <v>1995</v>
      </c>
      <c r="C2136" t="s">
        <v>1980</v>
      </c>
      <c r="D2136" t="s">
        <v>1967</v>
      </c>
      <c r="E2136" s="41">
        <v>917.88</v>
      </c>
      <c r="F2136">
        <f t="shared" si="67"/>
        <v>917880</v>
      </c>
    </row>
    <row r="2137" spans="1:6" x14ac:dyDescent="0.3">
      <c r="A2137" t="str">
        <f t="shared" si="66"/>
        <v>India#AEZ12#v_f</v>
      </c>
      <c r="B2137" t="s">
        <v>1995</v>
      </c>
      <c r="C2137" t="s">
        <v>1980</v>
      </c>
      <c r="D2137" t="s">
        <v>1968</v>
      </c>
      <c r="E2137" s="41">
        <v>925.69</v>
      </c>
      <c r="F2137">
        <f t="shared" si="67"/>
        <v>925690</v>
      </c>
    </row>
    <row r="2138" spans="1:6" x14ac:dyDescent="0.3">
      <c r="A2138" t="str">
        <f t="shared" si="66"/>
        <v>India#AEZ13#v_f</v>
      </c>
      <c r="B2138" t="s">
        <v>1995</v>
      </c>
      <c r="C2138" t="s">
        <v>1980</v>
      </c>
      <c r="D2138" t="s">
        <v>1969</v>
      </c>
      <c r="E2138" s="41">
        <v>0.27</v>
      </c>
      <c r="F2138">
        <f t="shared" si="67"/>
        <v>270</v>
      </c>
    </row>
    <row r="2139" spans="1:6" x14ac:dyDescent="0.3">
      <c r="A2139" t="str">
        <f t="shared" si="66"/>
        <v>India#AEZ14#v_f</v>
      </c>
      <c r="B2139" t="s">
        <v>1995</v>
      </c>
      <c r="C2139" t="s">
        <v>1980</v>
      </c>
      <c r="D2139" t="s">
        <v>1970</v>
      </c>
      <c r="E2139" s="41">
        <v>0.27</v>
      </c>
      <c r="F2139">
        <f t="shared" si="67"/>
        <v>270</v>
      </c>
    </row>
    <row r="2140" spans="1:6" x14ac:dyDescent="0.3">
      <c r="A2140" t="str">
        <f t="shared" si="66"/>
        <v>India#AEZ15#v_f</v>
      </c>
      <c r="B2140" t="s">
        <v>1995</v>
      </c>
      <c r="C2140" t="s">
        <v>1980</v>
      </c>
      <c r="D2140" t="s">
        <v>1971</v>
      </c>
      <c r="E2140" s="41">
        <v>0</v>
      </c>
      <c r="F2140">
        <f t="shared" si="67"/>
        <v>0</v>
      </c>
    </row>
    <row r="2141" spans="1:6" x14ac:dyDescent="0.3">
      <c r="A2141" t="str">
        <f t="shared" si="66"/>
        <v>India#AEZ16#v_f</v>
      </c>
      <c r="B2141" t="s">
        <v>1995</v>
      </c>
      <c r="C2141" t="s">
        <v>1980</v>
      </c>
      <c r="D2141" t="s">
        <v>1972</v>
      </c>
      <c r="E2141" s="41">
        <v>0</v>
      </c>
      <c r="F2141">
        <f t="shared" si="67"/>
        <v>0</v>
      </c>
    </row>
    <row r="2142" spans="1:6" x14ac:dyDescent="0.3">
      <c r="A2142" t="str">
        <f t="shared" si="66"/>
        <v>India#AEZ17#v_f</v>
      </c>
      <c r="B2142" t="s">
        <v>1995</v>
      </c>
      <c r="C2142" t="s">
        <v>1980</v>
      </c>
      <c r="D2142" t="s">
        <v>1973</v>
      </c>
      <c r="E2142" s="41">
        <v>0</v>
      </c>
      <c r="F2142">
        <f t="shared" si="67"/>
        <v>0</v>
      </c>
    </row>
    <row r="2143" spans="1:6" x14ac:dyDescent="0.3">
      <c r="A2143" t="str">
        <f t="shared" si="66"/>
        <v>India#AEZ18#v_f</v>
      </c>
      <c r="B2143" t="s">
        <v>1995</v>
      </c>
      <c r="C2143" t="s">
        <v>1980</v>
      </c>
      <c r="D2143" t="s">
        <v>1974</v>
      </c>
      <c r="E2143" s="41">
        <v>0</v>
      </c>
      <c r="F2143">
        <f t="shared" si="67"/>
        <v>0</v>
      </c>
    </row>
    <row r="2144" spans="1:6" x14ac:dyDescent="0.3">
      <c r="A2144" t="str">
        <f t="shared" si="66"/>
        <v>India#AEZ1#wht</v>
      </c>
      <c r="B2144" t="s">
        <v>1995</v>
      </c>
      <c r="C2144" t="s">
        <v>1981</v>
      </c>
      <c r="D2144" t="s">
        <v>1957</v>
      </c>
      <c r="E2144" s="41">
        <v>1.33</v>
      </c>
      <c r="F2144">
        <f t="shared" si="67"/>
        <v>1330</v>
      </c>
    </row>
    <row r="2145" spans="1:6" x14ac:dyDescent="0.3">
      <c r="A2145" t="str">
        <f t="shared" si="66"/>
        <v>India#AEZ2#wht</v>
      </c>
      <c r="B2145" t="s">
        <v>1995</v>
      </c>
      <c r="C2145" t="s">
        <v>1981</v>
      </c>
      <c r="D2145" t="s">
        <v>1958</v>
      </c>
      <c r="E2145" s="41">
        <v>398.06</v>
      </c>
      <c r="F2145">
        <f t="shared" si="67"/>
        <v>398060</v>
      </c>
    </row>
    <row r="2146" spans="1:6" x14ac:dyDescent="0.3">
      <c r="A2146" t="str">
        <f t="shared" si="66"/>
        <v>India#AEZ3#wht</v>
      </c>
      <c r="B2146" t="s">
        <v>1995</v>
      </c>
      <c r="C2146" t="s">
        <v>1981</v>
      </c>
      <c r="D2146" t="s">
        <v>1959</v>
      </c>
      <c r="E2146" s="41">
        <v>3063.21</v>
      </c>
      <c r="F2146">
        <f t="shared" si="67"/>
        <v>3063210</v>
      </c>
    </row>
    <row r="2147" spans="1:6" x14ac:dyDescent="0.3">
      <c r="A2147" t="str">
        <f t="shared" si="66"/>
        <v>India#AEZ4#wht</v>
      </c>
      <c r="B2147" t="s">
        <v>1995</v>
      </c>
      <c r="C2147" t="s">
        <v>1981</v>
      </c>
      <c r="D2147" t="s">
        <v>1960</v>
      </c>
      <c r="E2147" s="41">
        <v>331.61</v>
      </c>
      <c r="F2147">
        <f t="shared" si="67"/>
        <v>331610</v>
      </c>
    </row>
    <row r="2148" spans="1:6" x14ac:dyDescent="0.3">
      <c r="A2148" t="str">
        <f t="shared" si="66"/>
        <v>India#AEZ5#wht</v>
      </c>
      <c r="B2148" t="s">
        <v>1995</v>
      </c>
      <c r="C2148" t="s">
        <v>1981</v>
      </c>
      <c r="D2148" t="s">
        <v>1961</v>
      </c>
      <c r="E2148" s="41">
        <v>115.1</v>
      </c>
      <c r="F2148">
        <f t="shared" si="67"/>
        <v>115100</v>
      </c>
    </row>
    <row r="2149" spans="1:6" x14ac:dyDescent="0.3">
      <c r="A2149" t="str">
        <f t="shared" si="66"/>
        <v>India#AEZ6#wht</v>
      </c>
      <c r="B2149" t="s">
        <v>1995</v>
      </c>
      <c r="C2149" t="s">
        <v>1981</v>
      </c>
      <c r="D2149" t="s">
        <v>1962</v>
      </c>
      <c r="E2149" s="41">
        <v>11.11</v>
      </c>
      <c r="F2149">
        <f t="shared" si="67"/>
        <v>11110</v>
      </c>
    </row>
    <row r="2150" spans="1:6" x14ac:dyDescent="0.3">
      <c r="A2150" t="str">
        <f t="shared" si="66"/>
        <v>India#AEZ7#wht</v>
      </c>
      <c r="B2150" t="s">
        <v>1995</v>
      </c>
      <c r="C2150" t="s">
        <v>1981</v>
      </c>
      <c r="D2150" t="s">
        <v>1963</v>
      </c>
      <c r="E2150" s="41">
        <v>761.61</v>
      </c>
      <c r="F2150">
        <f t="shared" si="67"/>
        <v>761610</v>
      </c>
    </row>
    <row r="2151" spans="1:6" x14ac:dyDescent="0.3">
      <c r="A2151" t="str">
        <f t="shared" si="66"/>
        <v>India#AEZ8#wht</v>
      </c>
      <c r="B2151" t="s">
        <v>1995</v>
      </c>
      <c r="C2151" t="s">
        <v>1981</v>
      </c>
      <c r="D2151" t="s">
        <v>1964</v>
      </c>
      <c r="E2151" s="41">
        <v>3511.32</v>
      </c>
      <c r="F2151">
        <f t="shared" si="67"/>
        <v>3511320</v>
      </c>
    </row>
    <row r="2152" spans="1:6" x14ac:dyDescent="0.3">
      <c r="A2152" t="str">
        <f t="shared" si="66"/>
        <v>India#AEZ9#wht</v>
      </c>
      <c r="B2152" t="s">
        <v>1995</v>
      </c>
      <c r="C2152" t="s">
        <v>1981</v>
      </c>
      <c r="D2152" t="s">
        <v>1965</v>
      </c>
      <c r="E2152" s="41">
        <v>16030.53</v>
      </c>
      <c r="F2152">
        <f t="shared" si="67"/>
        <v>16030530</v>
      </c>
    </row>
    <row r="2153" spans="1:6" x14ac:dyDescent="0.3">
      <c r="A2153" t="str">
        <f t="shared" si="66"/>
        <v>India#AEZ10#wht</v>
      </c>
      <c r="B2153" t="s">
        <v>1995</v>
      </c>
      <c r="C2153" t="s">
        <v>1981</v>
      </c>
      <c r="D2153" t="s">
        <v>1966</v>
      </c>
      <c r="E2153" s="41">
        <v>3904.66</v>
      </c>
      <c r="F2153">
        <f t="shared" si="67"/>
        <v>3904660</v>
      </c>
    </row>
    <row r="2154" spans="1:6" x14ac:dyDescent="0.3">
      <c r="A2154" t="str">
        <f t="shared" si="66"/>
        <v>India#AEZ11#wht</v>
      </c>
      <c r="B2154" t="s">
        <v>1995</v>
      </c>
      <c r="C2154" t="s">
        <v>1981</v>
      </c>
      <c r="D2154" t="s">
        <v>1967</v>
      </c>
      <c r="E2154" s="41">
        <v>793.94</v>
      </c>
      <c r="F2154">
        <f t="shared" si="67"/>
        <v>793940</v>
      </c>
    </row>
    <row r="2155" spans="1:6" x14ac:dyDescent="0.3">
      <c r="A2155" t="str">
        <f t="shared" si="66"/>
        <v>India#AEZ12#wht</v>
      </c>
      <c r="B2155" t="s">
        <v>1995</v>
      </c>
      <c r="C2155" t="s">
        <v>1981</v>
      </c>
      <c r="D2155" t="s">
        <v>1968</v>
      </c>
      <c r="E2155" s="41">
        <v>395.97</v>
      </c>
      <c r="F2155">
        <f t="shared" si="67"/>
        <v>395970</v>
      </c>
    </row>
    <row r="2156" spans="1:6" x14ac:dyDescent="0.3">
      <c r="A2156" t="str">
        <f t="shared" si="66"/>
        <v>India#AEZ13#wht</v>
      </c>
      <c r="B2156" t="s">
        <v>1995</v>
      </c>
      <c r="C2156" t="s">
        <v>1981</v>
      </c>
      <c r="D2156" t="s">
        <v>1969</v>
      </c>
      <c r="E2156" s="41">
        <v>0.18</v>
      </c>
      <c r="F2156">
        <f t="shared" si="67"/>
        <v>180</v>
      </c>
    </row>
    <row r="2157" spans="1:6" x14ac:dyDescent="0.3">
      <c r="A2157" t="str">
        <f t="shared" si="66"/>
        <v>India#AEZ14#wht</v>
      </c>
      <c r="B2157" t="s">
        <v>1995</v>
      </c>
      <c r="C2157" t="s">
        <v>1981</v>
      </c>
      <c r="D2157" t="s">
        <v>1970</v>
      </c>
      <c r="E2157" s="41">
        <v>0.13</v>
      </c>
      <c r="F2157">
        <f t="shared" si="67"/>
        <v>130</v>
      </c>
    </row>
    <row r="2158" spans="1:6" x14ac:dyDescent="0.3">
      <c r="A2158" t="str">
        <f t="shared" si="66"/>
        <v>India#AEZ15#wht</v>
      </c>
      <c r="B2158" t="s">
        <v>1995</v>
      </c>
      <c r="C2158" t="s">
        <v>1981</v>
      </c>
      <c r="D2158" t="s">
        <v>1971</v>
      </c>
      <c r="E2158" s="41">
        <v>0</v>
      </c>
      <c r="F2158">
        <f t="shared" si="67"/>
        <v>0</v>
      </c>
    </row>
    <row r="2159" spans="1:6" x14ac:dyDescent="0.3">
      <c r="A2159" t="str">
        <f t="shared" si="66"/>
        <v>India#AEZ16#wht</v>
      </c>
      <c r="B2159" t="s">
        <v>1995</v>
      </c>
      <c r="C2159" t="s">
        <v>1981</v>
      </c>
      <c r="D2159" t="s">
        <v>1972</v>
      </c>
      <c r="E2159" s="41">
        <v>0</v>
      </c>
      <c r="F2159">
        <f t="shared" si="67"/>
        <v>0</v>
      </c>
    </row>
    <row r="2160" spans="1:6" x14ac:dyDescent="0.3">
      <c r="A2160" t="str">
        <f t="shared" si="66"/>
        <v>India#AEZ17#wht</v>
      </c>
      <c r="B2160" t="s">
        <v>1995</v>
      </c>
      <c r="C2160" t="s">
        <v>1981</v>
      </c>
      <c r="D2160" t="s">
        <v>1973</v>
      </c>
      <c r="E2160" s="41">
        <v>0</v>
      </c>
      <c r="F2160">
        <f t="shared" si="67"/>
        <v>0</v>
      </c>
    </row>
    <row r="2161" spans="1:6" x14ac:dyDescent="0.3">
      <c r="A2161" t="str">
        <f t="shared" si="66"/>
        <v>India#AEZ18#wht</v>
      </c>
      <c r="B2161" t="s">
        <v>1995</v>
      </c>
      <c r="C2161" t="s">
        <v>1981</v>
      </c>
      <c r="D2161" t="s">
        <v>1974</v>
      </c>
      <c r="E2161" s="41">
        <v>0</v>
      </c>
      <c r="F2161">
        <f t="shared" si="67"/>
        <v>0</v>
      </c>
    </row>
    <row r="2162" spans="1:6" x14ac:dyDescent="0.3">
      <c r="A2162" t="str">
        <f t="shared" si="66"/>
        <v>Indonesia#AEZ1#c_b</v>
      </c>
      <c r="B2162" t="s">
        <v>1996</v>
      </c>
      <c r="C2162" t="s">
        <v>1956</v>
      </c>
      <c r="D2162" t="s">
        <v>1957</v>
      </c>
      <c r="E2162" s="41">
        <v>0</v>
      </c>
      <c r="F2162">
        <f t="shared" si="67"/>
        <v>0</v>
      </c>
    </row>
    <row r="2163" spans="1:6" x14ac:dyDescent="0.3">
      <c r="A2163" t="str">
        <f t="shared" si="66"/>
        <v>Indonesia#AEZ2#c_b</v>
      </c>
      <c r="B2163" t="s">
        <v>1996</v>
      </c>
      <c r="C2163" t="s">
        <v>1956</v>
      </c>
      <c r="D2163" t="s">
        <v>1958</v>
      </c>
      <c r="E2163" s="41">
        <v>0</v>
      </c>
      <c r="F2163">
        <f t="shared" si="67"/>
        <v>0</v>
      </c>
    </row>
    <row r="2164" spans="1:6" x14ac:dyDescent="0.3">
      <c r="A2164" t="str">
        <f t="shared" si="66"/>
        <v>Indonesia#AEZ3#c_b</v>
      </c>
      <c r="B2164" t="s">
        <v>1996</v>
      </c>
      <c r="C2164" t="s">
        <v>1956</v>
      </c>
      <c r="D2164" t="s">
        <v>1959</v>
      </c>
      <c r="E2164" s="41">
        <v>0.2</v>
      </c>
      <c r="F2164">
        <f t="shared" si="67"/>
        <v>200</v>
      </c>
    </row>
    <row r="2165" spans="1:6" x14ac:dyDescent="0.3">
      <c r="A2165" t="str">
        <f t="shared" si="66"/>
        <v>Indonesia#AEZ4#c_b</v>
      </c>
      <c r="B2165" t="s">
        <v>1996</v>
      </c>
      <c r="C2165" t="s">
        <v>1956</v>
      </c>
      <c r="D2165" t="s">
        <v>1960</v>
      </c>
      <c r="E2165" s="41">
        <v>7.32</v>
      </c>
      <c r="F2165">
        <f t="shared" si="67"/>
        <v>7320</v>
      </c>
    </row>
    <row r="2166" spans="1:6" x14ac:dyDescent="0.3">
      <c r="A2166" t="str">
        <f t="shared" si="66"/>
        <v>Indonesia#AEZ5#c_b</v>
      </c>
      <c r="B2166" t="s">
        <v>1996</v>
      </c>
      <c r="C2166" t="s">
        <v>1956</v>
      </c>
      <c r="D2166" t="s">
        <v>1961</v>
      </c>
      <c r="E2166" s="41">
        <v>32.93</v>
      </c>
      <c r="F2166">
        <f t="shared" si="67"/>
        <v>32930</v>
      </c>
    </row>
    <row r="2167" spans="1:6" x14ac:dyDescent="0.3">
      <c r="A2167" t="str">
        <f t="shared" si="66"/>
        <v>Indonesia#AEZ6#c_b</v>
      </c>
      <c r="B2167" t="s">
        <v>1996</v>
      </c>
      <c r="C2167" t="s">
        <v>1956</v>
      </c>
      <c r="D2167" t="s">
        <v>1962</v>
      </c>
      <c r="E2167" s="41">
        <v>424.77</v>
      </c>
      <c r="F2167">
        <f t="shared" si="67"/>
        <v>424770</v>
      </c>
    </row>
    <row r="2168" spans="1:6" x14ac:dyDescent="0.3">
      <c r="A2168" t="str">
        <f t="shared" si="66"/>
        <v>Indonesia#AEZ7#c_b</v>
      </c>
      <c r="B2168" t="s">
        <v>1996</v>
      </c>
      <c r="C2168" t="s">
        <v>1956</v>
      </c>
      <c r="D2168" t="s">
        <v>1963</v>
      </c>
      <c r="E2168" s="41">
        <v>0</v>
      </c>
      <c r="F2168">
        <f t="shared" si="67"/>
        <v>0</v>
      </c>
    </row>
    <row r="2169" spans="1:6" x14ac:dyDescent="0.3">
      <c r="A2169" t="str">
        <f t="shared" si="66"/>
        <v>Indonesia#AEZ8#c_b</v>
      </c>
      <c r="B2169" t="s">
        <v>1996</v>
      </c>
      <c r="C2169" t="s">
        <v>1956</v>
      </c>
      <c r="D2169" t="s">
        <v>1964</v>
      </c>
      <c r="E2169" s="41">
        <v>0</v>
      </c>
      <c r="F2169">
        <f t="shared" si="67"/>
        <v>0</v>
      </c>
    </row>
    <row r="2170" spans="1:6" x14ac:dyDescent="0.3">
      <c r="A2170" t="str">
        <f t="shared" si="66"/>
        <v>Indonesia#AEZ9#c_b</v>
      </c>
      <c r="B2170" t="s">
        <v>1996</v>
      </c>
      <c r="C2170" t="s">
        <v>1956</v>
      </c>
      <c r="D2170" t="s">
        <v>1965</v>
      </c>
      <c r="E2170" s="41">
        <v>0</v>
      </c>
      <c r="F2170">
        <f t="shared" si="67"/>
        <v>0</v>
      </c>
    </row>
    <row r="2171" spans="1:6" x14ac:dyDescent="0.3">
      <c r="A2171" t="str">
        <f t="shared" si="66"/>
        <v>Indonesia#AEZ10#c_b</v>
      </c>
      <c r="B2171" t="s">
        <v>1996</v>
      </c>
      <c r="C2171" t="s">
        <v>1956</v>
      </c>
      <c r="D2171" t="s">
        <v>1966</v>
      </c>
      <c r="E2171" s="41">
        <v>0</v>
      </c>
      <c r="F2171">
        <f t="shared" si="67"/>
        <v>0</v>
      </c>
    </row>
    <row r="2172" spans="1:6" x14ac:dyDescent="0.3">
      <c r="A2172" t="str">
        <f t="shared" si="66"/>
        <v>Indonesia#AEZ11#c_b</v>
      </c>
      <c r="B2172" t="s">
        <v>1996</v>
      </c>
      <c r="C2172" t="s">
        <v>1956</v>
      </c>
      <c r="D2172" t="s">
        <v>1967</v>
      </c>
      <c r="E2172" s="41">
        <v>0.19</v>
      </c>
      <c r="F2172">
        <f t="shared" si="67"/>
        <v>190</v>
      </c>
    </row>
    <row r="2173" spans="1:6" x14ac:dyDescent="0.3">
      <c r="A2173" t="str">
        <f t="shared" si="66"/>
        <v>Indonesia#AEZ12#c_b</v>
      </c>
      <c r="B2173" t="s">
        <v>1996</v>
      </c>
      <c r="C2173" t="s">
        <v>1956</v>
      </c>
      <c r="D2173" t="s">
        <v>1968</v>
      </c>
      <c r="E2173" s="41">
        <v>21.49</v>
      </c>
      <c r="F2173">
        <f t="shared" si="67"/>
        <v>21490</v>
      </c>
    </row>
    <row r="2174" spans="1:6" x14ac:dyDescent="0.3">
      <c r="A2174" t="str">
        <f t="shared" si="66"/>
        <v>Indonesia#AEZ13#c_b</v>
      </c>
      <c r="B2174" t="s">
        <v>1996</v>
      </c>
      <c r="C2174" t="s">
        <v>1956</v>
      </c>
      <c r="D2174" t="s">
        <v>1969</v>
      </c>
      <c r="E2174" s="41">
        <v>0</v>
      </c>
      <c r="F2174">
        <f t="shared" si="67"/>
        <v>0</v>
      </c>
    </row>
    <row r="2175" spans="1:6" x14ac:dyDescent="0.3">
      <c r="A2175" t="str">
        <f t="shared" si="66"/>
        <v>Indonesia#AEZ14#c_b</v>
      </c>
      <c r="B2175" t="s">
        <v>1996</v>
      </c>
      <c r="C2175" t="s">
        <v>1956</v>
      </c>
      <c r="D2175" t="s">
        <v>1970</v>
      </c>
      <c r="E2175" s="41">
        <v>0</v>
      </c>
      <c r="F2175">
        <f t="shared" si="67"/>
        <v>0</v>
      </c>
    </row>
    <row r="2176" spans="1:6" x14ac:dyDescent="0.3">
      <c r="A2176" t="str">
        <f t="shared" si="66"/>
        <v>Indonesia#AEZ15#c_b</v>
      </c>
      <c r="B2176" t="s">
        <v>1996</v>
      </c>
      <c r="C2176" t="s">
        <v>1956</v>
      </c>
      <c r="D2176" t="s">
        <v>1971</v>
      </c>
      <c r="E2176" s="41">
        <v>0</v>
      </c>
      <c r="F2176">
        <f t="shared" si="67"/>
        <v>0</v>
      </c>
    </row>
    <row r="2177" spans="1:6" x14ac:dyDescent="0.3">
      <c r="A2177" t="str">
        <f t="shared" si="66"/>
        <v>Indonesia#AEZ16#c_b</v>
      </c>
      <c r="B2177" t="s">
        <v>1996</v>
      </c>
      <c r="C2177" t="s">
        <v>1956</v>
      </c>
      <c r="D2177" t="s">
        <v>1972</v>
      </c>
      <c r="E2177" s="41">
        <v>0</v>
      </c>
      <c r="F2177">
        <f t="shared" si="67"/>
        <v>0</v>
      </c>
    </row>
    <row r="2178" spans="1:6" x14ac:dyDescent="0.3">
      <c r="A2178" t="str">
        <f t="shared" si="66"/>
        <v>Indonesia#AEZ17#c_b</v>
      </c>
      <c r="B2178" t="s">
        <v>1996</v>
      </c>
      <c r="C2178" t="s">
        <v>1956</v>
      </c>
      <c r="D2178" t="s">
        <v>1973</v>
      </c>
      <c r="E2178" s="41">
        <v>0</v>
      </c>
      <c r="F2178">
        <f t="shared" si="67"/>
        <v>0</v>
      </c>
    </row>
    <row r="2179" spans="1:6" x14ac:dyDescent="0.3">
      <c r="A2179" t="str">
        <f t="shared" ref="A2179:A2242" si="68">_xlfn.CONCAT(B2179,"#",D2179,"#",C2179)</f>
        <v>Indonesia#AEZ18#c_b</v>
      </c>
      <c r="B2179" t="s">
        <v>1996</v>
      </c>
      <c r="C2179" t="s">
        <v>1956</v>
      </c>
      <c r="D2179" t="s">
        <v>1974</v>
      </c>
      <c r="E2179" s="41">
        <v>0</v>
      </c>
      <c r="F2179">
        <f t="shared" ref="F2179:F2242" si="69">E2179*1000</f>
        <v>0</v>
      </c>
    </row>
    <row r="2180" spans="1:6" x14ac:dyDescent="0.3">
      <c r="A2180" t="str">
        <f t="shared" si="68"/>
        <v>Indonesia#AEZ1#gro</v>
      </c>
      <c r="B2180" t="s">
        <v>1996</v>
      </c>
      <c r="C2180" t="s">
        <v>1975</v>
      </c>
      <c r="D2180" t="s">
        <v>1957</v>
      </c>
      <c r="E2180" s="41">
        <v>0</v>
      </c>
      <c r="F2180">
        <f t="shared" si="69"/>
        <v>0</v>
      </c>
    </row>
    <row r="2181" spans="1:6" x14ac:dyDescent="0.3">
      <c r="A2181" t="str">
        <f t="shared" si="68"/>
        <v>Indonesia#AEZ2#gro</v>
      </c>
      <c r="B2181" t="s">
        <v>1996</v>
      </c>
      <c r="C2181" t="s">
        <v>1975</v>
      </c>
      <c r="D2181" t="s">
        <v>1958</v>
      </c>
      <c r="E2181" s="41">
        <v>0</v>
      </c>
      <c r="F2181">
        <f t="shared" si="69"/>
        <v>0</v>
      </c>
    </row>
    <row r="2182" spans="1:6" x14ac:dyDescent="0.3">
      <c r="A2182" t="str">
        <f t="shared" si="68"/>
        <v>Indonesia#AEZ3#gro</v>
      </c>
      <c r="B2182" t="s">
        <v>1996</v>
      </c>
      <c r="C2182" t="s">
        <v>1975</v>
      </c>
      <c r="D2182" t="s">
        <v>1959</v>
      </c>
      <c r="E2182" s="41">
        <v>3.86</v>
      </c>
      <c r="F2182">
        <f t="shared" si="69"/>
        <v>3860</v>
      </c>
    </row>
    <row r="2183" spans="1:6" x14ac:dyDescent="0.3">
      <c r="A2183" t="str">
        <f t="shared" si="68"/>
        <v>Indonesia#AEZ4#gro</v>
      </c>
      <c r="B2183" t="s">
        <v>1996</v>
      </c>
      <c r="C2183" t="s">
        <v>1975</v>
      </c>
      <c r="D2183" t="s">
        <v>1960</v>
      </c>
      <c r="E2183" s="41">
        <v>224.98</v>
      </c>
      <c r="F2183">
        <f t="shared" si="69"/>
        <v>224980</v>
      </c>
    </row>
    <row r="2184" spans="1:6" x14ac:dyDescent="0.3">
      <c r="A2184" t="str">
        <f t="shared" si="68"/>
        <v>Indonesia#AEZ5#gro</v>
      </c>
      <c r="B2184" t="s">
        <v>1996</v>
      </c>
      <c r="C2184" t="s">
        <v>1975</v>
      </c>
      <c r="D2184" t="s">
        <v>1961</v>
      </c>
      <c r="E2184" s="41">
        <v>1125.78</v>
      </c>
      <c r="F2184">
        <f t="shared" si="69"/>
        <v>1125780</v>
      </c>
    </row>
    <row r="2185" spans="1:6" x14ac:dyDescent="0.3">
      <c r="A2185" t="str">
        <f t="shared" si="68"/>
        <v>Indonesia#AEZ6#gro</v>
      </c>
      <c r="B2185" t="s">
        <v>1996</v>
      </c>
      <c r="C2185" t="s">
        <v>1975</v>
      </c>
      <c r="D2185" t="s">
        <v>1962</v>
      </c>
      <c r="E2185" s="41">
        <v>1733.68</v>
      </c>
      <c r="F2185">
        <f t="shared" si="69"/>
        <v>1733680</v>
      </c>
    </row>
    <row r="2186" spans="1:6" x14ac:dyDescent="0.3">
      <c r="A2186" t="str">
        <f t="shared" si="68"/>
        <v>Indonesia#AEZ7#gro</v>
      </c>
      <c r="B2186" t="s">
        <v>1996</v>
      </c>
      <c r="C2186" t="s">
        <v>1975</v>
      </c>
      <c r="D2186" t="s">
        <v>1963</v>
      </c>
      <c r="E2186" s="41">
        <v>0</v>
      </c>
      <c r="F2186">
        <f t="shared" si="69"/>
        <v>0</v>
      </c>
    </row>
    <row r="2187" spans="1:6" x14ac:dyDescent="0.3">
      <c r="A2187" t="str">
        <f t="shared" si="68"/>
        <v>Indonesia#AEZ8#gro</v>
      </c>
      <c r="B2187" t="s">
        <v>1996</v>
      </c>
      <c r="C2187" t="s">
        <v>1975</v>
      </c>
      <c r="D2187" t="s">
        <v>1964</v>
      </c>
      <c r="E2187" s="41">
        <v>0</v>
      </c>
      <c r="F2187">
        <f t="shared" si="69"/>
        <v>0</v>
      </c>
    </row>
    <row r="2188" spans="1:6" x14ac:dyDescent="0.3">
      <c r="A2188" t="str">
        <f t="shared" si="68"/>
        <v>Indonesia#AEZ9#gro</v>
      </c>
      <c r="B2188" t="s">
        <v>1996</v>
      </c>
      <c r="C2188" t="s">
        <v>1975</v>
      </c>
      <c r="D2188" t="s">
        <v>1965</v>
      </c>
      <c r="E2188" s="41">
        <v>0</v>
      </c>
      <c r="F2188">
        <f t="shared" si="69"/>
        <v>0</v>
      </c>
    </row>
    <row r="2189" spans="1:6" x14ac:dyDescent="0.3">
      <c r="A2189" t="str">
        <f t="shared" si="68"/>
        <v>Indonesia#AEZ10#gro</v>
      </c>
      <c r="B2189" t="s">
        <v>1996</v>
      </c>
      <c r="C2189" t="s">
        <v>1975</v>
      </c>
      <c r="D2189" t="s">
        <v>1966</v>
      </c>
      <c r="E2189" s="41">
        <v>0</v>
      </c>
      <c r="F2189">
        <f t="shared" si="69"/>
        <v>0</v>
      </c>
    </row>
    <row r="2190" spans="1:6" x14ac:dyDescent="0.3">
      <c r="A2190" t="str">
        <f t="shared" si="68"/>
        <v>Indonesia#AEZ11#gro</v>
      </c>
      <c r="B2190" t="s">
        <v>1996</v>
      </c>
      <c r="C2190" t="s">
        <v>1975</v>
      </c>
      <c r="D2190" t="s">
        <v>1967</v>
      </c>
      <c r="E2190" s="41">
        <v>6.19</v>
      </c>
      <c r="F2190">
        <f t="shared" si="69"/>
        <v>6190</v>
      </c>
    </row>
    <row r="2191" spans="1:6" x14ac:dyDescent="0.3">
      <c r="A2191" t="str">
        <f t="shared" si="68"/>
        <v>Indonesia#AEZ12#gro</v>
      </c>
      <c r="B2191" t="s">
        <v>1996</v>
      </c>
      <c r="C2191" t="s">
        <v>1975</v>
      </c>
      <c r="D2191" t="s">
        <v>1968</v>
      </c>
      <c r="E2191" s="41">
        <v>103.82</v>
      </c>
      <c r="F2191">
        <f t="shared" si="69"/>
        <v>103820</v>
      </c>
    </row>
    <row r="2192" spans="1:6" x14ac:dyDescent="0.3">
      <c r="A2192" t="str">
        <f t="shared" si="68"/>
        <v>Indonesia#AEZ13#gro</v>
      </c>
      <c r="B2192" t="s">
        <v>1996</v>
      </c>
      <c r="C2192" t="s">
        <v>1975</v>
      </c>
      <c r="D2192" t="s">
        <v>1969</v>
      </c>
      <c r="E2192" s="41">
        <v>0</v>
      </c>
      <c r="F2192">
        <f t="shared" si="69"/>
        <v>0</v>
      </c>
    </row>
    <row r="2193" spans="1:6" x14ac:dyDescent="0.3">
      <c r="A2193" t="str">
        <f t="shared" si="68"/>
        <v>Indonesia#AEZ14#gro</v>
      </c>
      <c r="B2193" t="s">
        <v>1996</v>
      </c>
      <c r="C2193" t="s">
        <v>1975</v>
      </c>
      <c r="D2193" t="s">
        <v>1970</v>
      </c>
      <c r="E2193" s="41">
        <v>0</v>
      </c>
      <c r="F2193">
        <f t="shared" si="69"/>
        <v>0</v>
      </c>
    </row>
    <row r="2194" spans="1:6" x14ac:dyDescent="0.3">
      <c r="A2194" t="str">
        <f t="shared" si="68"/>
        <v>Indonesia#AEZ15#gro</v>
      </c>
      <c r="B2194" t="s">
        <v>1996</v>
      </c>
      <c r="C2194" t="s">
        <v>1975</v>
      </c>
      <c r="D2194" t="s">
        <v>1971</v>
      </c>
      <c r="E2194" s="41">
        <v>0</v>
      </c>
      <c r="F2194">
        <f t="shared" si="69"/>
        <v>0</v>
      </c>
    </row>
    <row r="2195" spans="1:6" x14ac:dyDescent="0.3">
      <c r="A2195" t="str">
        <f t="shared" si="68"/>
        <v>Indonesia#AEZ16#gro</v>
      </c>
      <c r="B2195" t="s">
        <v>1996</v>
      </c>
      <c r="C2195" t="s">
        <v>1975</v>
      </c>
      <c r="D2195" t="s">
        <v>1972</v>
      </c>
      <c r="E2195" s="41">
        <v>0</v>
      </c>
      <c r="F2195">
        <f t="shared" si="69"/>
        <v>0</v>
      </c>
    </row>
    <row r="2196" spans="1:6" x14ac:dyDescent="0.3">
      <c r="A2196" t="str">
        <f t="shared" si="68"/>
        <v>Indonesia#AEZ17#gro</v>
      </c>
      <c r="B2196" t="s">
        <v>1996</v>
      </c>
      <c r="C2196" t="s">
        <v>1975</v>
      </c>
      <c r="D2196" t="s">
        <v>1973</v>
      </c>
      <c r="E2196" s="41">
        <v>0</v>
      </c>
      <c r="F2196">
        <f t="shared" si="69"/>
        <v>0</v>
      </c>
    </row>
    <row r="2197" spans="1:6" x14ac:dyDescent="0.3">
      <c r="A2197" t="str">
        <f t="shared" si="68"/>
        <v>Indonesia#AEZ18#gro</v>
      </c>
      <c r="B2197" t="s">
        <v>1996</v>
      </c>
      <c r="C2197" t="s">
        <v>1975</v>
      </c>
      <c r="D2197" t="s">
        <v>1974</v>
      </c>
      <c r="E2197" s="41">
        <v>0</v>
      </c>
      <c r="F2197">
        <f t="shared" si="69"/>
        <v>0</v>
      </c>
    </row>
    <row r="2198" spans="1:6" x14ac:dyDescent="0.3">
      <c r="A2198" t="str">
        <f t="shared" si="68"/>
        <v>Indonesia#AEZ1#ocr</v>
      </c>
      <c r="B2198" t="s">
        <v>1996</v>
      </c>
      <c r="C2198" t="s">
        <v>1976</v>
      </c>
      <c r="D2198" t="s">
        <v>1957</v>
      </c>
      <c r="E2198" s="41">
        <v>0</v>
      </c>
      <c r="F2198">
        <f t="shared" si="69"/>
        <v>0</v>
      </c>
    </row>
    <row r="2199" spans="1:6" x14ac:dyDescent="0.3">
      <c r="A2199" t="str">
        <f t="shared" si="68"/>
        <v>Indonesia#AEZ2#ocr</v>
      </c>
      <c r="B2199" t="s">
        <v>1996</v>
      </c>
      <c r="C2199" t="s">
        <v>1976</v>
      </c>
      <c r="D2199" t="s">
        <v>1958</v>
      </c>
      <c r="E2199" s="41">
        <v>0</v>
      </c>
      <c r="F2199">
        <f t="shared" si="69"/>
        <v>0</v>
      </c>
    </row>
    <row r="2200" spans="1:6" x14ac:dyDescent="0.3">
      <c r="A2200" t="str">
        <f t="shared" si="68"/>
        <v>Indonesia#AEZ3#ocr</v>
      </c>
      <c r="B2200" t="s">
        <v>1996</v>
      </c>
      <c r="C2200" t="s">
        <v>1976</v>
      </c>
      <c r="D2200" t="s">
        <v>1959</v>
      </c>
      <c r="E2200" s="41">
        <v>2.59</v>
      </c>
      <c r="F2200">
        <f t="shared" si="69"/>
        <v>2590</v>
      </c>
    </row>
    <row r="2201" spans="1:6" x14ac:dyDescent="0.3">
      <c r="A2201" t="str">
        <f t="shared" si="68"/>
        <v>Indonesia#AEZ4#ocr</v>
      </c>
      <c r="B2201" t="s">
        <v>1996</v>
      </c>
      <c r="C2201" t="s">
        <v>1976</v>
      </c>
      <c r="D2201" t="s">
        <v>1960</v>
      </c>
      <c r="E2201" s="41">
        <v>85.19</v>
      </c>
      <c r="F2201">
        <f t="shared" si="69"/>
        <v>85190</v>
      </c>
    </row>
    <row r="2202" spans="1:6" x14ac:dyDescent="0.3">
      <c r="A2202" t="str">
        <f t="shared" si="68"/>
        <v>Indonesia#AEZ5#ocr</v>
      </c>
      <c r="B2202" t="s">
        <v>1996</v>
      </c>
      <c r="C2202" t="s">
        <v>1976</v>
      </c>
      <c r="D2202" t="s">
        <v>1961</v>
      </c>
      <c r="E2202" s="41">
        <v>337.72</v>
      </c>
      <c r="F2202">
        <f t="shared" si="69"/>
        <v>337720</v>
      </c>
    </row>
    <row r="2203" spans="1:6" x14ac:dyDescent="0.3">
      <c r="A2203" t="str">
        <f t="shared" si="68"/>
        <v>Indonesia#AEZ6#ocr</v>
      </c>
      <c r="B2203" t="s">
        <v>1996</v>
      </c>
      <c r="C2203" t="s">
        <v>1976</v>
      </c>
      <c r="D2203" t="s">
        <v>1962</v>
      </c>
      <c r="E2203" s="41">
        <v>3725.91</v>
      </c>
      <c r="F2203">
        <f t="shared" si="69"/>
        <v>3725910</v>
      </c>
    </row>
    <row r="2204" spans="1:6" x14ac:dyDescent="0.3">
      <c r="A2204" t="str">
        <f t="shared" si="68"/>
        <v>Indonesia#AEZ7#ocr</v>
      </c>
      <c r="B2204" t="s">
        <v>1996</v>
      </c>
      <c r="C2204" t="s">
        <v>1976</v>
      </c>
      <c r="D2204" t="s">
        <v>1963</v>
      </c>
      <c r="E2204" s="41">
        <v>0</v>
      </c>
      <c r="F2204">
        <f t="shared" si="69"/>
        <v>0</v>
      </c>
    </row>
    <row r="2205" spans="1:6" x14ac:dyDescent="0.3">
      <c r="A2205" t="str">
        <f t="shared" si="68"/>
        <v>Indonesia#AEZ8#ocr</v>
      </c>
      <c r="B2205" t="s">
        <v>1996</v>
      </c>
      <c r="C2205" t="s">
        <v>1976</v>
      </c>
      <c r="D2205" t="s">
        <v>1964</v>
      </c>
      <c r="E2205" s="41">
        <v>0</v>
      </c>
      <c r="F2205">
        <f t="shared" si="69"/>
        <v>0</v>
      </c>
    </row>
    <row r="2206" spans="1:6" x14ac:dyDescent="0.3">
      <c r="A2206" t="str">
        <f t="shared" si="68"/>
        <v>Indonesia#AEZ9#ocr</v>
      </c>
      <c r="B2206" t="s">
        <v>1996</v>
      </c>
      <c r="C2206" t="s">
        <v>1976</v>
      </c>
      <c r="D2206" t="s">
        <v>1965</v>
      </c>
      <c r="E2206" s="41">
        <v>0</v>
      </c>
      <c r="F2206">
        <f t="shared" si="69"/>
        <v>0</v>
      </c>
    </row>
    <row r="2207" spans="1:6" x14ac:dyDescent="0.3">
      <c r="A2207" t="str">
        <f t="shared" si="68"/>
        <v>Indonesia#AEZ10#ocr</v>
      </c>
      <c r="B2207" t="s">
        <v>1996</v>
      </c>
      <c r="C2207" t="s">
        <v>1976</v>
      </c>
      <c r="D2207" t="s">
        <v>1966</v>
      </c>
      <c r="E2207" s="41">
        <v>0</v>
      </c>
      <c r="F2207">
        <f t="shared" si="69"/>
        <v>0</v>
      </c>
    </row>
    <row r="2208" spans="1:6" x14ac:dyDescent="0.3">
      <c r="A2208" t="str">
        <f t="shared" si="68"/>
        <v>Indonesia#AEZ11#ocr</v>
      </c>
      <c r="B2208" t="s">
        <v>1996</v>
      </c>
      <c r="C2208" t="s">
        <v>1976</v>
      </c>
      <c r="D2208" t="s">
        <v>1967</v>
      </c>
      <c r="E2208" s="41">
        <v>2.02</v>
      </c>
      <c r="F2208">
        <f t="shared" si="69"/>
        <v>2020</v>
      </c>
    </row>
    <row r="2209" spans="1:6" x14ac:dyDescent="0.3">
      <c r="A2209" t="str">
        <f t="shared" si="68"/>
        <v>Indonesia#AEZ12#ocr</v>
      </c>
      <c r="B2209" t="s">
        <v>1996</v>
      </c>
      <c r="C2209" t="s">
        <v>1976</v>
      </c>
      <c r="D2209" t="s">
        <v>1968</v>
      </c>
      <c r="E2209" s="41">
        <v>176.65</v>
      </c>
      <c r="F2209">
        <f t="shared" si="69"/>
        <v>176650</v>
      </c>
    </row>
    <row r="2210" spans="1:6" x14ac:dyDescent="0.3">
      <c r="A2210" t="str">
        <f t="shared" si="68"/>
        <v>Indonesia#AEZ13#ocr</v>
      </c>
      <c r="B2210" t="s">
        <v>1996</v>
      </c>
      <c r="C2210" t="s">
        <v>1976</v>
      </c>
      <c r="D2210" t="s">
        <v>1969</v>
      </c>
      <c r="E2210" s="41">
        <v>0</v>
      </c>
      <c r="F2210">
        <f t="shared" si="69"/>
        <v>0</v>
      </c>
    </row>
    <row r="2211" spans="1:6" x14ac:dyDescent="0.3">
      <c r="A2211" t="str">
        <f t="shared" si="68"/>
        <v>Indonesia#AEZ14#ocr</v>
      </c>
      <c r="B2211" t="s">
        <v>1996</v>
      </c>
      <c r="C2211" t="s">
        <v>1976</v>
      </c>
      <c r="D2211" t="s">
        <v>1970</v>
      </c>
      <c r="E2211" s="41">
        <v>0</v>
      </c>
      <c r="F2211">
        <f t="shared" si="69"/>
        <v>0</v>
      </c>
    </row>
    <row r="2212" spans="1:6" x14ac:dyDescent="0.3">
      <c r="A2212" t="str">
        <f t="shared" si="68"/>
        <v>Indonesia#AEZ15#ocr</v>
      </c>
      <c r="B2212" t="s">
        <v>1996</v>
      </c>
      <c r="C2212" t="s">
        <v>1976</v>
      </c>
      <c r="D2212" t="s">
        <v>1971</v>
      </c>
      <c r="E2212" s="41">
        <v>0</v>
      </c>
      <c r="F2212">
        <f t="shared" si="69"/>
        <v>0</v>
      </c>
    </row>
    <row r="2213" spans="1:6" x14ac:dyDescent="0.3">
      <c r="A2213" t="str">
        <f t="shared" si="68"/>
        <v>Indonesia#AEZ16#ocr</v>
      </c>
      <c r="B2213" t="s">
        <v>1996</v>
      </c>
      <c r="C2213" t="s">
        <v>1976</v>
      </c>
      <c r="D2213" t="s">
        <v>1972</v>
      </c>
      <c r="E2213" s="41">
        <v>0</v>
      </c>
      <c r="F2213">
        <f t="shared" si="69"/>
        <v>0</v>
      </c>
    </row>
    <row r="2214" spans="1:6" x14ac:dyDescent="0.3">
      <c r="A2214" t="str">
        <f t="shared" si="68"/>
        <v>Indonesia#AEZ17#ocr</v>
      </c>
      <c r="B2214" t="s">
        <v>1996</v>
      </c>
      <c r="C2214" t="s">
        <v>1976</v>
      </c>
      <c r="D2214" t="s">
        <v>1973</v>
      </c>
      <c r="E2214" s="41">
        <v>0</v>
      </c>
      <c r="F2214">
        <f t="shared" si="69"/>
        <v>0</v>
      </c>
    </row>
    <row r="2215" spans="1:6" x14ac:dyDescent="0.3">
      <c r="A2215" t="str">
        <f t="shared" si="68"/>
        <v>Indonesia#AEZ18#ocr</v>
      </c>
      <c r="B2215" t="s">
        <v>1996</v>
      </c>
      <c r="C2215" t="s">
        <v>1976</v>
      </c>
      <c r="D2215" t="s">
        <v>1974</v>
      </c>
      <c r="E2215" s="41">
        <v>0</v>
      </c>
      <c r="F2215">
        <f t="shared" si="69"/>
        <v>0</v>
      </c>
    </row>
    <row r="2216" spans="1:6" x14ac:dyDescent="0.3">
      <c r="A2216" t="str">
        <f t="shared" si="68"/>
        <v>Indonesia#AEZ1#osd</v>
      </c>
      <c r="B2216" t="s">
        <v>1996</v>
      </c>
      <c r="C2216" t="s">
        <v>1977</v>
      </c>
      <c r="D2216" t="s">
        <v>1957</v>
      </c>
      <c r="E2216" s="41">
        <v>0</v>
      </c>
      <c r="F2216">
        <f t="shared" si="69"/>
        <v>0</v>
      </c>
    </row>
    <row r="2217" spans="1:6" x14ac:dyDescent="0.3">
      <c r="A2217" t="str">
        <f t="shared" si="68"/>
        <v>Indonesia#AEZ2#osd</v>
      </c>
      <c r="B2217" t="s">
        <v>1996</v>
      </c>
      <c r="C2217" t="s">
        <v>1977</v>
      </c>
      <c r="D2217" t="s">
        <v>1958</v>
      </c>
      <c r="E2217" s="41">
        <v>0</v>
      </c>
      <c r="F2217">
        <f t="shared" si="69"/>
        <v>0</v>
      </c>
    </row>
    <row r="2218" spans="1:6" x14ac:dyDescent="0.3">
      <c r="A2218" t="str">
        <f t="shared" si="68"/>
        <v>Indonesia#AEZ3#osd</v>
      </c>
      <c r="B2218" t="s">
        <v>1996</v>
      </c>
      <c r="C2218" t="s">
        <v>1977</v>
      </c>
      <c r="D2218" t="s">
        <v>1959</v>
      </c>
      <c r="E2218" s="41">
        <v>1.32</v>
      </c>
      <c r="F2218">
        <f t="shared" si="69"/>
        <v>1320</v>
      </c>
    </row>
    <row r="2219" spans="1:6" x14ac:dyDescent="0.3">
      <c r="A2219" t="str">
        <f t="shared" si="68"/>
        <v>Indonesia#AEZ4#osd</v>
      </c>
      <c r="B2219" t="s">
        <v>1996</v>
      </c>
      <c r="C2219" t="s">
        <v>1977</v>
      </c>
      <c r="D2219" t="s">
        <v>1960</v>
      </c>
      <c r="E2219" s="41">
        <v>66.84</v>
      </c>
      <c r="F2219">
        <f t="shared" si="69"/>
        <v>66840</v>
      </c>
    </row>
    <row r="2220" spans="1:6" x14ac:dyDescent="0.3">
      <c r="A2220" t="str">
        <f t="shared" si="68"/>
        <v>Indonesia#AEZ5#osd</v>
      </c>
      <c r="B2220" t="s">
        <v>1996</v>
      </c>
      <c r="C2220" t="s">
        <v>1977</v>
      </c>
      <c r="D2220" t="s">
        <v>1961</v>
      </c>
      <c r="E2220" s="41">
        <v>331.82</v>
      </c>
      <c r="F2220">
        <f t="shared" si="69"/>
        <v>331820</v>
      </c>
    </row>
    <row r="2221" spans="1:6" x14ac:dyDescent="0.3">
      <c r="A2221" t="str">
        <f t="shared" si="68"/>
        <v>Indonesia#AEZ6#osd</v>
      </c>
      <c r="B2221" t="s">
        <v>1996</v>
      </c>
      <c r="C2221" t="s">
        <v>1977</v>
      </c>
      <c r="D2221" t="s">
        <v>1962</v>
      </c>
      <c r="E2221" s="41">
        <v>15301.97</v>
      </c>
      <c r="F2221">
        <f t="shared" si="69"/>
        <v>15301970</v>
      </c>
    </row>
    <row r="2222" spans="1:6" x14ac:dyDescent="0.3">
      <c r="A2222" t="str">
        <f t="shared" si="68"/>
        <v>Indonesia#AEZ7#osd</v>
      </c>
      <c r="B2222" t="s">
        <v>1996</v>
      </c>
      <c r="C2222" t="s">
        <v>1977</v>
      </c>
      <c r="D2222" t="s">
        <v>1963</v>
      </c>
      <c r="E2222" s="41">
        <v>0</v>
      </c>
      <c r="F2222">
        <f t="shared" si="69"/>
        <v>0</v>
      </c>
    </row>
    <row r="2223" spans="1:6" x14ac:dyDescent="0.3">
      <c r="A2223" t="str">
        <f t="shared" si="68"/>
        <v>Indonesia#AEZ8#osd</v>
      </c>
      <c r="B2223" t="s">
        <v>1996</v>
      </c>
      <c r="C2223" t="s">
        <v>1977</v>
      </c>
      <c r="D2223" t="s">
        <v>1964</v>
      </c>
      <c r="E2223" s="41">
        <v>0</v>
      </c>
      <c r="F2223">
        <f t="shared" si="69"/>
        <v>0</v>
      </c>
    </row>
    <row r="2224" spans="1:6" x14ac:dyDescent="0.3">
      <c r="A2224" t="str">
        <f t="shared" si="68"/>
        <v>Indonesia#AEZ9#osd</v>
      </c>
      <c r="B2224" t="s">
        <v>1996</v>
      </c>
      <c r="C2224" t="s">
        <v>1977</v>
      </c>
      <c r="D2224" t="s">
        <v>1965</v>
      </c>
      <c r="E2224" s="41">
        <v>0</v>
      </c>
      <c r="F2224">
        <f t="shared" si="69"/>
        <v>0</v>
      </c>
    </row>
    <row r="2225" spans="1:6" x14ac:dyDescent="0.3">
      <c r="A2225" t="str">
        <f t="shared" si="68"/>
        <v>Indonesia#AEZ10#osd</v>
      </c>
      <c r="B2225" t="s">
        <v>1996</v>
      </c>
      <c r="C2225" t="s">
        <v>1977</v>
      </c>
      <c r="D2225" t="s">
        <v>1966</v>
      </c>
      <c r="E2225" s="41">
        <v>0</v>
      </c>
      <c r="F2225">
        <f t="shared" si="69"/>
        <v>0</v>
      </c>
    </row>
    <row r="2226" spans="1:6" x14ac:dyDescent="0.3">
      <c r="A2226" t="str">
        <f t="shared" si="68"/>
        <v>Indonesia#AEZ11#osd</v>
      </c>
      <c r="B2226" t="s">
        <v>1996</v>
      </c>
      <c r="C2226" t="s">
        <v>1977</v>
      </c>
      <c r="D2226" t="s">
        <v>1967</v>
      </c>
      <c r="E2226" s="41">
        <v>2.36</v>
      </c>
      <c r="F2226">
        <f t="shared" si="69"/>
        <v>2360</v>
      </c>
    </row>
    <row r="2227" spans="1:6" x14ac:dyDescent="0.3">
      <c r="A2227" t="str">
        <f t="shared" si="68"/>
        <v>Indonesia#AEZ12#osd</v>
      </c>
      <c r="B2227" t="s">
        <v>1996</v>
      </c>
      <c r="C2227" t="s">
        <v>1977</v>
      </c>
      <c r="D2227" t="s">
        <v>1968</v>
      </c>
      <c r="E2227" s="41">
        <v>601.62</v>
      </c>
      <c r="F2227">
        <f t="shared" si="69"/>
        <v>601620</v>
      </c>
    </row>
    <row r="2228" spans="1:6" x14ac:dyDescent="0.3">
      <c r="A2228" t="str">
        <f t="shared" si="68"/>
        <v>Indonesia#AEZ13#osd</v>
      </c>
      <c r="B2228" t="s">
        <v>1996</v>
      </c>
      <c r="C2228" t="s">
        <v>1977</v>
      </c>
      <c r="D2228" t="s">
        <v>1969</v>
      </c>
      <c r="E2228" s="41">
        <v>0</v>
      </c>
      <c r="F2228">
        <f t="shared" si="69"/>
        <v>0</v>
      </c>
    </row>
    <row r="2229" spans="1:6" x14ac:dyDescent="0.3">
      <c r="A2229" t="str">
        <f t="shared" si="68"/>
        <v>Indonesia#AEZ14#osd</v>
      </c>
      <c r="B2229" t="s">
        <v>1996</v>
      </c>
      <c r="C2229" t="s">
        <v>1977</v>
      </c>
      <c r="D2229" t="s">
        <v>1970</v>
      </c>
      <c r="E2229" s="41">
        <v>0</v>
      </c>
      <c r="F2229">
        <f t="shared" si="69"/>
        <v>0</v>
      </c>
    </row>
    <row r="2230" spans="1:6" x14ac:dyDescent="0.3">
      <c r="A2230" t="str">
        <f t="shared" si="68"/>
        <v>Indonesia#AEZ15#osd</v>
      </c>
      <c r="B2230" t="s">
        <v>1996</v>
      </c>
      <c r="C2230" t="s">
        <v>1977</v>
      </c>
      <c r="D2230" t="s">
        <v>1971</v>
      </c>
      <c r="E2230" s="41">
        <v>0</v>
      </c>
      <c r="F2230">
        <f t="shared" si="69"/>
        <v>0</v>
      </c>
    </row>
    <row r="2231" spans="1:6" x14ac:dyDescent="0.3">
      <c r="A2231" t="str">
        <f t="shared" si="68"/>
        <v>Indonesia#AEZ16#osd</v>
      </c>
      <c r="B2231" t="s">
        <v>1996</v>
      </c>
      <c r="C2231" t="s">
        <v>1977</v>
      </c>
      <c r="D2231" t="s">
        <v>1972</v>
      </c>
      <c r="E2231" s="41">
        <v>0</v>
      </c>
      <c r="F2231">
        <f t="shared" si="69"/>
        <v>0</v>
      </c>
    </row>
    <row r="2232" spans="1:6" x14ac:dyDescent="0.3">
      <c r="A2232" t="str">
        <f t="shared" si="68"/>
        <v>Indonesia#AEZ17#osd</v>
      </c>
      <c r="B2232" t="s">
        <v>1996</v>
      </c>
      <c r="C2232" t="s">
        <v>1977</v>
      </c>
      <c r="D2232" t="s">
        <v>1973</v>
      </c>
      <c r="E2232" s="41">
        <v>0</v>
      </c>
      <c r="F2232">
        <f t="shared" si="69"/>
        <v>0</v>
      </c>
    </row>
    <row r="2233" spans="1:6" x14ac:dyDescent="0.3">
      <c r="A2233" t="str">
        <f t="shared" si="68"/>
        <v>Indonesia#AEZ18#osd</v>
      </c>
      <c r="B2233" t="s">
        <v>1996</v>
      </c>
      <c r="C2233" t="s">
        <v>1977</v>
      </c>
      <c r="D2233" t="s">
        <v>1974</v>
      </c>
      <c r="E2233" s="41">
        <v>0</v>
      </c>
      <c r="F2233">
        <f t="shared" si="69"/>
        <v>0</v>
      </c>
    </row>
    <row r="2234" spans="1:6" x14ac:dyDescent="0.3">
      <c r="A2234" t="str">
        <f t="shared" si="68"/>
        <v>Indonesia#AEZ1#pdr</v>
      </c>
      <c r="B2234" t="s">
        <v>1996</v>
      </c>
      <c r="C2234" t="s">
        <v>1978</v>
      </c>
      <c r="D2234" t="s">
        <v>1957</v>
      </c>
      <c r="E2234" s="41">
        <v>0</v>
      </c>
      <c r="F2234">
        <f t="shared" si="69"/>
        <v>0</v>
      </c>
    </row>
    <row r="2235" spans="1:6" x14ac:dyDescent="0.3">
      <c r="A2235" t="str">
        <f t="shared" si="68"/>
        <v>Indonesia#AEZ2#pdr</v>
      </c>
      <c r="B2235" t="s">
        <v>1996</v>
      </c>
      <c r="C2235" t="s">
        <v>1978</v>
      </c>
      <c r="D2235" t="s">
        <v>1958</v>
      </c>
      <c r="E2235" s="41">
        <v>0</v>
      </c>
      <c r="F2235">
        <f t="shared" si="69"/>
        <v>0</v>
      </c>
    </row>
    <row r="2236" spans="1:6" x14ac:dyDescent="0.3">
      <c r="A2236" t="str">
        <f t="shared" si="68"/>
        <v>Indonesia#AEZ3#pdr</v>
      </c>
      <c r="B2236" t="s">
        <v>1996</v>
      </c>
      <c r="C2236" t="s">
        <v>1978</v>
      </c>
      <c r="D2236" t="s">
        <v>1959</v>
      </c>
      <c r="E2236" s="41">
        <v>3.1</v>
      </c>
      <c r="F2236">
        <f t="shared" si="69"/>
        <v>3100</v>
      </c>
    </row>
    <row r="2237" spans="1:6" x14ac:dyDescent="0.3">
      <c r="A2237" t="str">
        <f t="shared" si="68"/>
        <v>Indonesia#AEZ4#pdr</v>
      </c>
      <c r="B2237" t="s">
        <v>1996</v>
      </c>
      <c r="C2237" t="s">
        <v>1978</v>
      </c>
      <c r="D2237" t="s">
        <v>1960</v>
      </c>
      <c r="E2237" s="41">
        <v>234.25</v>
      </c>
      <c r="F2237">
        <f t="shared" si="69"/>
        <v>234250</v>
      </c>
    </row>
    <row r="2238" spans="1:6" x14ac:dyDescent="0.3">
      <c r="A2238" t="str">
        <f t="shared" si="68"/>
        <v>Indonesia#AEZ5#pdr</v>
      </c>
      <c r="B2238" t="s">
        <v>1996</v>
      </c>
      <c r="C2238" t="s">
        <v>1978</v>
      </c>
      <c r="D2238" t="s">
        <v>1961</v>
      </c>
      <c r="E2238" s="41">
        <v>2128.59</v>
      </c>
      <c r="F2238">
        <f t="shared" si="69"/>
        <v>2128590</v>
      </c>
    </row>
    <row r="2239" spans="1:6" x14ac:dyDescent="0.3">
      <c r="A2239" t="str">
        <f t="shared" si="68"/>
        <v>Indonesia#AEZ6#pdr</v>
      </c>
      <c r="B2239" t="s">
        <v>1996</v>
      </c>
      <c r="C2239" t="s">
        <v>1978</v>
      </c>
      <c r="D2239" t="s">
        <v>1962</v>
      </c>
      <c r="E2239" s="41">
        <v>7947.22</v>
      </c>
      <c r="F2239">
        <f t="shared" si="69"/>
        <v>7947220</v>
      </c>
    </row>
    <row r="2240" spans="1:6" x14ac:dyDescent="0.3">
      <c r="A2240" t="str">
        <f t="shared" si="68"/>
        <v>Indonesia#AEZ7#pdr</v>
      </c>
      <c r="B2240" t="s">
        <v>1996</v>
      </c>
      <c r="C2240" t="s">
        <v>1978</v>
      </c>
      <c r="D2240" t="s">
        <v>1963</v>
      </c>
      <c r="E2240" s="41">
        <v>0</v>
      </c>
      <c r="F2240">
        <f t="shared" si="69"/>
        <v>0</v>
      </c>
    </row>
    <row r="2241" spans="1:6" x14ac:dyDescent="0.3">
      <c r="A2241" t="str">
        <f t="shared" si="68"/>
        <v>Indonesia#AEZ8#pdr</v>
      </c>
      <c r="B2241" t="s">
        <v>1996</v>
      </c>
      <c r="C2241" t="s">
        <v>1978</v>
      </c>
      <c r="D2241" t="s">
        <v>1964</v>
      </c>
      <c r="E2241" s="41">
        <v>0</v>
      </c>
      <c r="F2241">
        <f t="shared" si="69"/>
        <v>0</v>
      </c>
    </row>
    <row r="2242" spans="1:6" x14ac:dyDescent="0.3">
      <c r="A2242" t="str">
        <f t="shared" si="68"/>
        <v>Indonesia#AEZ9#pdr</v>
      </c>
      <c r="B2242" t="s">
        <v>1996</v>
      </c>
      <c r="C2242" t="s">
        <v>1978</v>
      </c>
      <c r="D2242" t="s">
        <v>1965</v>
      </c>
      <c r="E2242" s="41">
        <v>0</v>
      </c>
      <c r="F2242">
        <f t="shared" si="69"/>
        <v>0</v>
      </c>
    </row>
    <row r="2243" spans="1:6" x14ac:dyDescent="0.3">
      <c r="A2243" t="str">
        <f t="shared" ref="A2243:A2306" si="70">_xlfn.CONCAT(B2243,"#",D2243,"#",C2243)</f>
        <v>Indonesia#AEZ10#pdr</v>
      </c>
      <c r="B2243" t="s">
        <v>1996</v>
      </c>
      <c r="C2243" t="s">
        <v>1978</v>
      </c>
      <c r="D2243" t="s">
        <v>1966</v>
      </c>
      <c r="E2243" s="41">
        <v>0</v>
      </c>
      <c r="F2243">
        <f t="shared" ref="F2243:F2306" si="71">E2243*1000</f>
        <v>0</v>
      </c>
    </row>
    <row r="2244" spans="1:6" x14ac:dyDescent="0.3">
      <c r="A2244" t="str">
        <f t="shared" si="70"/>
        <v>Indonesia#AEZ11#pdr</v>
      </c>
      <c r="B2244" t="s">
        <v>1996</v>
      </c>
      <c r="C2244" t="s">
        <v>1978</v>
      </c>
      <c r="D2244" t="s">
        <v>1967</v>
      </c>
      <c r="E2244" s="41">
        <v>14.57</v>
      </c>
      <c r="F2244">
        <f t="shared" si="71"/>
        <v>14570</v>
      </c>
    </row>
    <row r="2245" spans="1:6" x14ac:dyDescent="0.3">
      <c r="A2245" t="str">
        <f t="shared" si="70"/>
        <v>Indonesia#AEZ12#pdr</v>
      </c>
      <c r="B2245" t="s">
        <v>1996</v>
      </c>
      <c r="C2245" t="s">
        <v>1978</v>
      </c>
      <c r="D2245" t="s">
        <v>1968</v>
      </c>
      <c r="E2245" s="41">
        <v>350.16</v>
      </c>
      <c r="F2245">
        <f t="shared" si="71"/>
        <v>350160</v>
      </c>
    </row>
    <row r="2246" spans="1:6" x14ac:dyDescent="0.3">
      <c r="A2246" t="str">
        <f t="shared" si="70"/>
        <v>Indonesia#AEZ13#pdr</v>
      </c>
      <c r="B2246" t="s">
        <v>1996</v>
      </c>
      <c r="C2246" t="s">
        <v>1978</v>
      </c>
      <c r="D2246" t="s">
        <v>1969</v>
      </c>
      <c r="E2246" s="41">
        <v>0</v>
      </c>
      <c r="F2246">
        <f t="shared" si="71"/>
        <v>0</v>
      </c>
    </row>
    <row r="2247" spans="1:6" x14ac:dyDescent="0.3">
      <c r="A2247" t="str">
        <f t="shared" si="70"/>
        <v>Indonesia#AEZ14#pdr</v>
      </c>
      <c r="B2247" t="s">
        <v>1996</v>
      </c>
      <c r="C2247" t="s">
        <v>1978</v>
      </c>
      <c r="D2247" t="s">
        <v>1970</v>
      </c>
      <c r="E2247" s="41">
        <v>0</v>
      </c>
      <c r="F2247">
        <f t="shared" si="71"/>
        <v>0</v>
      </c>
    </row>
    <row r="2248" spans="1:6" x14ac:dyDescent="0.3">
      <c r="A2248" t="str">
        <f t="shared" si="70"/>
        <v>Indonesia#AEZ15#pdr</v>
      </c>
      <c r="B2248" t="s">
        <v>1996</v>
      </c>
      <c r="C2248" t="s">
        <v>1978</v>
      </c>
      <c r="D2248" t="s">
        <v>1971</v>
      </c>
      <c r="E2248" s="41">
        <v>0</v>
      </c>
      <c r="F2248">
        <f t="shared" si="71"/>
        <v>0</v>
      </c>
    </row>
    <row r="2249" spans="1:6" x14ac:dyDescent="0.3">
      <c r="A2249" t="str">
        <f t="shared" si="70"/>
        <v>Indonesia#AEZ16#pdr</v>
      </c>
      <c r="B2249" t="s">
        <v>1996</v>
      </c>
      <c r="C2249" t="s">
        <v>1978</v>
      </c>
      <c r="D2249" t="s">
        <v>1972</v>
      </c>
      <c r="E2249" s="41">
        <v>0</v>
      </c>
      <c r="F2249">
        <f t="shared" si="71"/>
        <v>0</v>
      </c>
    </row>
    <row r="2250" spans="1:6" x14ac:dyDescent="0.3">
      <c r="A2250" t="str">
        <f t="shared" si="70"/>
        <v>Indonesia#AEZ17#pdr</v>
      </c>
      <c r="B2250" t="s">
        <v>1996</v>
      </c>
      <c r="C2250" t="s">
        <v>1978</v>
      </c>
      <c r="D2250" t="s">
        <v>1973</v>
      </c>
      <c r="E2250" s="41">
        <v>0</v>
      </c>
      <c r="F2250">
        <f t="shared" si="71"/>
        <v>0</v>
      </c>
    </row>
    <row r="2251" spans="1:6" x14ac:dyDescent="0.3">
      <c r="A2251" t="str">
        <f t="shared" si="70"/>
        <v>Indonesia#AEZ18#pdr</v>
      </c>
      <c r="B2251" t="s">
        <v>1996</v>
      </c>
      <c r="C2251" t="s">
        <v>1978</v>
      </c>
      <c r="D2251" t="s">
        <v>1974</v>
      </c>
      <c r="E2251" s="41">
        <v>0</v>
      </c>
      <c r="F2251">
        <f t="shared" si="71"/>
        <v>0</v>
      </c>
    </row>
    <row r="2252" spans="1:6" x14ac:dyDescent="0.3">
      <c r="A2252" t="str">
        <f t="shared" si="70"/>
        <v>Indonesia#AEZ1#pfb</v>
      </c>
      <c r="B2252" t="s">
        <v>1996</v>
      </c>
      <c r="C2252" t="s">
        <v>1979</v>
      </c>
      <c r="D2252" t="s">
        <v>1957</v>
      </c>
      <c r="E2252" s="41">
        <v>0</v>
      </c>
      <c r="F2252">
        <f t="shared" si="71"/>
        <v>0</v>
      </c>
    </row>
    <row r="2253" spans="1:6" x14ac:dyDescent="0.3">
      <c r="A2253" t="str">
        <f t="shared" si="70"/>
        <v>Indonesia#AEZ2#pfb</v>
      </c>
      <c r="B2253" t="s">
        <v>1996</v>
      </c>
      <c r="C2253" t="s">
        <v>1979</v>
      </c>
      <c r="D2253" t="s">
        <v>1958</v>
      </c>
      <c r="E2253" s="41">
        <v>0</v>
      </c>
      <c r="F2253">
        <f t="shared" si="71"/>
        <v>0</v>
      </c>
    </row>
    <row r="2254" spans="1:6" x14ac:dyDescent="0.3">
      <c r="A2254" t="str">
        <f t="shared" si="70"/>
        <v>Indonesia#AEZ3#pfb</v>
      </c>
      <c r="B2254" t="s">
        <v>1996</v>
      </c>
      <c r="C2254" t="s">
        <v>1979</v>
      </c>
      <c r="D2254" t="s">
        <v>1959</v>
      </c>
      <c r="E2254" s="41">
        <v>0</v>
      </c>
      <c r="F2254">
        <f t="shared" si="71"/>
        <v>0</v>
      </c>
    </row>
    <row r="2255" spans="1:6" x14ac:dyDescent="0.3">
      <c r="A2255" t="str">
        <f t="shared" si="70"/>
        <v>Indonesia#AEZ4#pfb</v>
      </c>
      <c r="B2255" t="s">
        <v>1996</v>
      </c>
      <c r="C2255" t="s">
        <v>1979</v>
      </c>
      <c r="D2255" t="s">
        <v>1960</v>
      </c>
      <c r="E2255" s="41">
        <v>0.1</v>
      </c>
      <c r="F2255">
        <f t="shared" si="71"/>
        <v>100</v>
      </c>
    </row>
    <row r="2256" spans="1:6" x14ac:dyDescent="0.3">
      <c r="A2256" t="str">
        <f t="shared" si="70"/>
        <v>Indonesia#AEZ5#pfb</v>
      </c>
      <c r="B2256" t="s">
        <v>1996</v>
      </c>
      <c r="C2256" t="s">
        <v>1979</v>
      </c>
      <c r="D2256" t="s">
        <v>1961</v>
      </c>
      <c r="E2256" s="41">
        <v>0.43</v>
      </c>
      <c r="F2256">
        <f t="shared" si="71"/>
        <v>430</v>
      </c>
    </row>
    <row r="2257" spans="1:6" x14ac:dyDescent="0.3">
      <c r="A2257" t="str">
        <f t="shared" si="70"/>
        <v>Indonesia#AEZ6#pfb</v>
      </c>
      <c r="B2257" t="s">
        <v>1996</v>
      </c>
      <c r="C2257" t="s">
        <v>1979</v>
      </c>
      <c r="D2257" t="s">
        <v>1962</v>
      </c>
      <c r="E2257" s="41">
        <v>5.57</v>
      </c>
      <c r="F2257">
        <f t="shared" si="71"/>
        <v>5570</v>
      </c>
    </row>
    <row r="2258" spans="1:6" x14ac:dyDescent="0.3">
      <c r="A2258" t="str">
        <f t="shared" si="70"/>
        <v>Indonesia#AEZ7#pfb</v>
      </c>
      <c r="B2258" t="s">
        <v>1996</v>
      </c>
      <c r="C2258" t="s">
        <v>1979</v>
      </c>
      <c r="D2258" t="s">
        <v>1963</v>
      </c>
      <c r="E2258" s="41">
        <v>0</v>
      </c>
      <c r="F2258">
        <f t="shared" si="71"/>
        <v>0</v>
      </c>
    </row>
    <row r="2259" spans="1:6" x14ac:dyDescent="0.3">
      <c r="A2259" t="str">
        <f t="shared" si="70"/>
        <v>Indonesia#AEZ8#pfb</v>
      </c>
      <c r="B2259" t="s">
        <v>1996</v>
      </c>
      <c r="C2259" t="s">
        <v>1979</v>
      </c>
      <c r="D2259" t="s">
        <v>1964</v>
      </c>
      <c r="E2259" s="41">
        <v>0</v>
      </c>
      <c r="F2259">
        <f t="shared" si="71"/>
        <v>0</v>
      </c>
    </row>
    <row r="2260" spans="1:6" x14ac:dyDescent="0.3">
      <c r="A2260" t="str">
        <f t="shared" si="70"/>
        <v>Indonesia#AEZ9#pfb</v>
      </c>
      <c r="B2260" t="s">
        <v>1996</v>
      </c>
      <c r="C2260" t="s">
        <v>1979</v>
      </c>
      <c r="D2260" t="s">
        <v>1965</v>
      </c>
      <c r="E2260" s="41">
        <v>0</v>
      </c>
      <c r="F2260">
        <f t="shared" si="71"/>
        <v>0</v>
      </c>
    </row>
    <row r="2261" spans="1:6" x14ac:dyDescent="0.3">
      <c r="A2261" t="str">
        <f t="shared" si="70"/>
        <v>Indonesia#AEZ10#pfb</v>
      </c>
      <c r="B2261" t="s">
        <v>1996</v>
      </c>
      <c r="C2261" t="s">
        <v>1979</v>
      </c>
      <c r="D2261" t="s">
        <v>1966</v>
      </c>
      <c r="E2261" s="41">
        <v>0</v>
      </c>
      <c r="F2261">
        <f t="shared" si="71"/>
        <v>0</v>
      </c>
    </row>
    <row r="2262" spans="1:6" x14ac:dyDescent="0.3">
      <c r="A2262" t="str">
        <f t="shared" si="70"/>
        <v>Indonesia#AEZ11#pfb</v>
      </c>
      <c r="B2262" t="s">
        <v>1996</v>
      </c>
      <c r="C2262" t="s">
        <v>1979</v>
      </c>
      <c r="D2262" t="s">
        <v>1967</v>
      </c>
      <c r="E2262" s="41">
        <v>0</v>
      </c>
      <c r="F2262">
        <f t="shared" si="71"/>
        <v>0</v>
      </c>
    </row>
    <row r="2263" spans="1:6" x14ac:dyDescent="0.3">
      <c r="A2263" t="str">
        <f t="shared" si="70"/>
        <v>Indonesia#AEZ12#pfb</v>
      </c>
      <c r="B2263" t="s">
        <v>1996</v>
      </c>
      <c r="C2263" t="s">
        <v>1979</v>
      </c>
      <c r="D2263" t="s">
        <v>1968</v>
      </c>
      <c r="E2263" s="41">
        <v>0.28000000000000003</v>
      </c>
      <c r="F2263">
        <f t="shared" si="71"/>
        <v>280</v>
      </c>
    </row>
    <row r="2264" spans="1:6" x14ac:dyDescent="0.3">
      <c r="A2264" t="str">
        <f t="shared" si="70"/>
        <v>Indonesia#AEZ13#pfb</v>
      </c>
      <c r="B2264" t="s">
        <v>1996</v>
      </c>
      <c r="C2264" t="s">
        <v>1979</v>
      </c>
      <c r="D2264" t="s">
        <v>1969</v>
      </c>
      <c r="E2264" s="41">
        <v>0</v>
      </c>
      <c r="F2264">
        <f t="shared" si="71"/>
        <v>0</v>
      </c>
    </row>
    <row r="2265" spans="1:6" x14ac:dyDescent="0.3">
      <c r="A2265" t="str">
        <f t="shared" si="70"/>
        <v>Indonesia#AEZ14#pfb</v>
      </c>
      <c r="B2265" t="s">
        <v>1996</v>
      </c>
      <c r="C2265" t="s">
        <v>1979</v>
      </c>
      <c r="D2265" t="s">
        <v>1970</v>
      </c>
      <c r="E2265" s="41">
        <v>0</v>
      </c>
      <c r="F2265">
        <f t="shared" si="71"/>
        <v>0</v>
      </c>
    </row>
    <row r="2266" spans="1:6" x14ac:dyDescent="0.3">
      <c r="A2266" t="str">
        <f t="shared" si="70"/>
        <v>Indonesia#AEZ15#pfb</v>
      </c>
      <c r="B2266" t="s">
        <v>1996</v>
      </c>
      <c r="C2266" t="s">
        <v>1979</v>
      </c>
      <c r="D2266" t="s">
        <v>1971</v>
      </c>
      <c r="E2266" s="41">
        <v>0</v>
      </c>
      <c r="F2266">
        <f t="shared" si="71"/>
        <v>0</v>
      </c>
    </row>
    <row r="2267" spans="1:6" x14ac:dyDescent="0.3">
      <c r="A2267" t="str">
        <f t="shared" si="70"/>
        <v>Indonesia#AEZ16#pfb</v>
      </c>
      <c r="B2267" t="s">
        <v>1996</v>
      </c>
      <c r="C2267" t="s">
        <v>1979</v>
      </c>
      <c r="D2267" t="s">
        <v>1972</v>
      </c>
      <c r="E2267" s="41">
        <v>0</v>
      </c>
      <c r="F2267">
        <f t="shared" si="71"/>
        <v>0</v>
      </c>
    </row>
    <row r="2268" spans="1:6" x14ac:dyDescent="0.3">
      <c r="A2268" t="str">
        <f t="shared" si="70"/>
        <v>Indonesia#AEZ17#pfb</v>
      </c>
      <c r="B2268" t="s">
        <v>1996</v>
      </c>
      <c r="C2268" t="s">
        <v>1979</v>
      </c>
      <c r="D2268" t="s">
        <v>1973</v>
      </c>
      <c r="E2268" s="41">
        <v>0</v>
      </c>
      <c r="F2268">
        <f t="shared" si="71"/>
        <v>0</v>
      </c>
    </row>
    <row r="2269" spans="1:6" x14ac:dyDescent="0.3">
      <c r="A2269" t="str">
        <f t="shared" si="70"/>
        <v>Indonesia#AEZ18#pfb</v>
      </c>
      <c r="B2269" t="s">
        <v>1996</v>
      </c>
      <c r="C2269" t="s">
        <v>1979</v>
      </c>
      <c r="D2269" t="s">
        <v>1974</v>
      </c>
      <c r="E2269" s="41">
        <v>0</v>
      </c>
      <c r="F2269">
        <f t="shared" si="71"/>
        <v>0</v>
      </c>
    </row>
    <row r="2270" spans="1:6" x14ac:dyDescent="0.3">
      <c r="A2270" t="str">
        <f t="shared" si="70"/>
        <v>Indonesia#AEZ1#v_f</v>
      </c>
      <c r="B2270" t="s">
        <v>1996</v>
      </c>
      <c r="C2270" t="s">
        <v>1980</v>
      </c>
      <c r="D2270" t="s">
        <v>1957</v>
      </c>
      <c r="E2270" s="41">
        <v>0</v>
      </c>
      <c r="F2270">
        <f t="shared" si="71"/>
        <v>0</v>
      </c>
    </row>
    <row r="2271" spans="1:6" x14ac:dyDescent="0.3">
      <c r="A2271" t="str">
        <f t="shared" si="70"/>
        <v>Indonesia#AEZ2#v_f</v>
      </c>
      <c r="B2271" t="s">
        <v>1996</v>
      </c>
      <c r="C2271" t="s">
        <v>1980</v>
      </c>
      <c r="D2271" t="s">
        <v>1958</v>
      </c>
      <c r="E2271" s="41">
        <v>0</v>
      </c>
      <c r="F2271">
        <f t="shared" si="71"/>
        <v>0</v>
      </c>
    </row>
    <row r="2272" spans="1:6" x14ac:dyDescent="0.3">
      <c r="A2272" t="str">
        <f t="shared" si="70"/>
        <v>Indonesia#AEZ3#v_f</v>
      </c>
      <c r="B2272" t="s">
        <v>1996</v>
      </c>
      <c r="C2272" t="s">
        <v>1980</v>
      </c>
      <c r="D2272" t="s">
        <v>1959</v>
      </c>
      <c r="E2272" s="41">
        <v>1.61</v>
      </c>
      <c r="F2272">
        <f t="shared" si="71"/>
        <v>1610</v>
      </c>
    </row>
    <row r="2273" spans="1:6" x14ac:dyDescent="0.3">
      <c r="A2273" t="str">
        <f t="shared" si="70"/>
        <v>Indonesia#AEZ4#v_f</v>
      </c>
      <c r="B2273" t="s">
        <v>1996</v>
      </c>
      <c r="C2273" t="s">
        <v>1980</v>
      </c>
      <c r="D2273" t="s">
        <v>1960</v>
      </c>
      <c r="E2273" s="41">
        <v>80.03</v>
      </c>
      <c r="F2273">
        <f t="shared" si="71"/>
        <v>80030</v>
      </c>
    </row>
    <row r="2274" spans="1:6" x14ac:dyDescent="0.3">
      <c r="A2274" t="str">
        <f t="shared" si="70"/>
        <v>Indonesia#AEZ5#v_f</v>
      </c>
      <c r="B2274" t="s">
        <v>1996</v>
      </c>
      <c r="C2274" t="s">
        <v>1980</v>
      </c>
      <c r="D2274" t="s">
        <v>1961</v>
      </c>
      <c r="E2274" s="41">
        <v>394.97</v>
      </c>
      <c r="F2274">
        <f t="shared" si="71"/>
        <v>394970</v>
      </c>
    </row>
    <row r="2275" spans="1:6" x14ac:dyDescent="0.3">
      <c r="A2275" t="str">
        <f t="shared" si="70"/>
        <v>Indonesia#AEZ6#v_f</v>
      </c>
      <c r="B2275" t="s">
        <v>1996</v>
      </c>
      <c r="C2275" t="s">
        <v>1980</v>
      </c>
      <c r="D2275" t="s">
        <v>1962</v>
      </c>
      <c r="E2275" s="41">
        <v>3117.55</v>
      </c>
      <c r="F2275">
        <f t="shared" si="71"/>
        <v>3117550</v>
      </c>
    </row>
    <row r="2276" spans="1:6" x14ac:dyDescent="0.3">
      <c r="A2276" t="str">
        <f t="shared" si="70"/>
        <v>Indonesia#AEZ7#v_f</v>
      </c>
      <c r="B2276" t="s">
        <v>1996</v>
      </c>
      <c r="C2276" t="s">
        <v>1980</v>
      </c>
      <c r="D2276" t="s">
        <v>1963</v>
      </c>
      <c r="E2276" s="41">
        <v>0</v>
      </c>
      <c r="F2276">
        <f t="shared" si="71"/>
        <v>0</v>
      </c>
    </row>
    <row r="2277" spans="1:6" x14ac:dyDescent="0.3">
      <c r="A2277" t="str">
        <f t="shared" si="70"/>
        <v>Indonesia#AEZ8#v_f</v>
      </c>
      <c r="B2277" t="s">
        <v>1996</v>
      </c>
      <c r="C2277" t="s">
        <v>1980</v>
      </c>
      <c r="D2277" t="s">
        <v>1964</v>
      </c>
      <c r="E2277" s="41">
        <v>0</v>
      </c>
      <c r="F2277">
        <f t="shared" si="71"/>
        <v>0</v>
      </c>
    </row>
    <row r="2278" spans="1:6" x14ac:dyDescent="0.3">
      <c r="A2278" t="str">
        <f t="shared" si="70"/>
        <v>Indonesia#AEZ9#v_f</v>
      </c>
      <c r="B2278" t="s">
        <v>1996</v>
      </c>
      <c r="C2278" t="s">
        <v>1980</v>
      </c>
      <c r="D2278" t="s">
        <v>1965</v>
      </c>
      <c r="E2278" s="41">
        <v>0</v>
      </c>
      <c r="F2278">
        <f t="shared" si="71"/>
        <v>0</v>
      </c>
    </row>
    <row r="2279" spans="1:6" x14ac:dyDescent="0.3">
      <c r="A2279" t="str">
        <f t="shared" si="70"/>
        <v>Indonesia#AEZ10#v_f</v>
      </c>
      <c r="B2279" t="s">
        <v>1996</v>
      </c>
      <c r="C2279" t="s">
        <v>1980</v>
      </c>
      <c r="D2279" t="s">
        <v>1966</v>
      </c>
      <c r="E2279" s="41">
        <v>0</v>
      </c>
      <c r="F2279">
        <f t="shared" si="71"/>
        <v>0</v>
      </c>
    </row>
    <row r="2280" spans="1:6" x14ac:dyDescent="0.3">
      <c r="A2280" t="str">
        <f t="shared" si="70"/>
        <v>Indonesia#AEZ11#v_f</v>
      </c>
      <c r="B2280" t="s">
        <v>1996</v>
      </c>
      <c r="C2280" t="s">
        <v>1980</v>
      </c>
      <c r="D2280" t="s">
        <v>1967</v>
      </c>
      <c r="E2280" s="41">
        <v>1.94</v>
      </c>
      <c r="F2280">
        <f t="shared" si="71"/>
        <v>1940</v>
      </c>
    </row>
    <row r="2281" spans="1:6" x14ac:dyDescent="0.3">
      <c r="A2281" t="str">
        <f t="shared" si="70"/>
        <v>Indonesia#AEZ12#v_f</v>
      </c>
      <c r="B2281" t="s">
        <v>1996</v>
      </c>
      <c r="C2281" t="s">
        <v>1980</v>
      </c>
      <c r="D2281" t="s">
        <v>1968</v>
      </c>
      <c r="E2281" s="41">
        <v>156.87</v>
      </c>
      <c r="F2281">
        <f t="shared" si="71"/>
        <v>156870</v>
      </c>
    </row>
    <row r="2282" spans="1:6" x14ac:dyDescent="0.3">
      <c r="A2282" t="str">
        <f t="shared" si="70"/>
        <v>Indonesia#AEZ13#v_f</v>
      </c>
      <c r="B2282" t="s">
        <v>1996</v>
      </c>
      <c r="C2282" t="s">
        <v>1980</v>
      </c>
      <c r="D2282" t="s">
        <v>1969</v>
      </c>
      <c r="E2282" s="41">
        <v>0</v>
      </c>
      <c r="F2282">
        <f t="shared" si="71"/>
        <v>0</v>
      </c>
    </row>
    <row r="2283" spans="1:6" x14ac:dyDescent="0.3">
      <c r="A2283" t="str">
        <f t="shared" si="70"/>
        <v>Indonesia#AEZ14#v_f</v>
      </c>
      <c r="B2283" t="s">
        <v>1996</v>
      </c>
      <c r="C2283" t="s">
        <v>1980</v>
      </c>
      <c r="D2283" t="s">
        <v>1970</v>
      </c>
      <c r="E2283" s="41">
        <v>0</v>
      </c>
      <c r="F2283">
        <f t="shared" si="71"/>
        <v>0</v>
      </c>
    </row>
    <row r="2284" spans="1:6" x14ac:dyDescent="0.3">
      <c r="A2284" t="str">
        <f t="shared" si="70"/>
        <v>Indonesia#AEZ15#v_f</v>
      </c>
      <c r="B2284" t="s">
        <v>1996</v>
      </c>
      <c r="C2284" t="s">
        <v>1980</v>
      </c>
      <c r="D2284" t="s">
        <v>1971</v>
      </c>
      <c r="E2284" s="41">
        <v>0</v>
      </c>
      <c r="F2284">
        <f t="shared" si="71"/>
        <v>0</v>
      </c>
    </row>
    <row r="2285" spans="1:6" x14ac:dyDescent="0.3">
      <c r="A2285" t="str">
        <f t="shared" si="70"/>
        <v>Indonesia#AEZ16#v_f</v>
      </c>
      <c r="B2285" t="s">
        <v>1996</v>
      </c>
      <c r="C2285" t="s">
        <v>1980</v>
      </c>
      <c r="D2285" t="s">
        <v>1972</v>
      </c>
      <c r="E2285" s="41">
        <v>0</v>
      </c>
      <c r="F2285">
        <f t="shared" si="71"/>
        <v>0</v>
      </c>
    </row>
    <row r="2286" spans="1:6" x14ac:dyDescent="0.3">
      <c r="A2286" t="str">
        <f t="shared" si="70"/>
        <v>Indonesia#AEZ17#v_f</v>
      </c>
      <c r="B2286" t="s">
        <v>1996</v>
      </c>
      <c r="C2286" t="s">
        <v>1980</v>
      </c>
      <c r="D2286" t="s">
        <v>1973</v>
      </c>
      <c r="E2286" s="41">
        <v>0</v>
      </c>
      <c r="F2286">
        <f t="shared" si="71"/>
        <v>0</v>
      </c>
    </row>
    <row r="2287" spans="1:6" x14ac:dyDescent="0.3">
      <c r="A2287" t="str">
        <f t="shared" si="70"/>
        <v>Indonesia#AEZ18#v_f</v>
      </c>
      <c r="B2287" t="s">
        <v>1996</v>
      </c>
      <c r="C2287" t="s">
        <v>1980</v>
      </c>
      <c r="D2287" t="s">
        <v>1974</v>
      </c>
      <c r="E2287" s="41">
        <v>0</v>
      </c>
      <c r="F2287">
        <f t="shared" si="71"/>
        <v>0</v>
      </c>
    </row>
    <row r="2288" spans="1:6" x14ac:dyDescent="0.3">
      <c r="A2288" t="str">
        <f t="shared" si="70"/>
        <v>Indonesia#AEZ1#wht</v>
      </c>
      <c r="B2288" t="s">
        <v>1996</v>
      </c>
      <c r="C2288" t="s">
        <v>1981</v>
      </c>
      <c r="D2288" t="s">
        <v>1957</v>
      </c>
      <c r="E2288" s="41">
        <v>0</v>
      </c>
      <c r="F2288">
        <f t="shared" si="71"/>
        <v>0</v>
      </c>
    </row>
    <row r="2289" spans="1:6" x14ac:dyDescent="0.3">
      <c r="A2289" t="str">
        <f t="shared" si="70"/>
        <v>Indonesia#AEZ2#wht</v>
      </c>
      <c r="B2289" t="s">
        <v>1996</v>
      </c>
      <c r="C2289" t="s">
        <v>1981</v>
      </c>
      <c r="D2289" t="s">
        <v>1958</v>
      </c>
      <c r="E2289" s="41">
        <v>0</v>
      </c>
      <c r="F2289">
        <f t="shared" si="71"/>
        <v>0</v>
      </c>
    </row>
    <row r="2290" spans="1:6" x14ac:dyDescent="0.3">
      <c r="A2290" t="str">
        <f t="shared" si="70"/>
        <v>Indonesia#AEZ3#wht</v>
      </c>
      <c r="B2290" t="s">
        <v>1996</v>
      </c>
      <c r="C2290" t="s">
        <v>1981</v>
      </c>
      <c r="D2290" t="s">
        <v>1959</v>
      </c>
      <c r="E2290" s="41">
        <v>0</v>
      </c>
      <c r="F2290">
        <f t="shared" si="71"/>
        <v>0</v>
      </c>
    </row>
    <row r="2291" spans="1:6" x14ac:dyDescent="0.3">
      <c r="A2291" t="str">
        <f t="shared" si="70"/>
        <v>Indonesia#AEZ4#wht</v>
      </c>
      <c r="B2291" t="s">
        <v>1996</v>
      </c>
      <c r="C2291" t="s">
        <v>1981</v>
      </c>
      <c r="D2291" t="s">
        <v>1960</v>
      </c>
      <c r="E2291" s="41">
        <v>0</v>
      </c>
      <c r="F2291">
        <f t="shared" si="71"/>
        <v>0</v>
      </c>
    </row>
    <row r="2292" spans="1:6" x14ac:dyDescent="0.3">
      <c r="A2292" t="str">
        <f t="shared" si="70"/>
        <v>Indonesia#AEZ5#wht</v>
      </c>
      <c r="B2292" t="s">
        <v>1996</v>
      </c>
      <c r="C2292" t="s">
        <v>1981</v>
      </c>
      <c r="D2292" t="s">
        <v>1961</v>
      </c>
      <c r="E2292" s="41">
        <v>0</v>
      </c>
      <c r="F2292">
        <f t="shared" si="71"/>
        <v>0</v>
      </c>
    </row>
    <row r="2293" spans="1:6" x14ac:dyDescent="0.3">
      <c r="A2293" t="str">
        <f t="shared" si="70"/>
        <v>Indonesia#AEZ6#wht</v>
      </c>
      <c r="B2293" t="s">
        <v>1996</v>
      </c>
      <c r="C2293" t="s">
        <v>1981</v>
      </c>
      <c r="D2293" t="s">
        <v>1962</v>
      </c>
      <c r="E2293" s="41">
        <v>0</v>
      </c>
      <c r="F2293">
        <f t="shared" si="71"/>
        <v>0</v>
      </c>
    </row>
    <row r="2294" spans="1:6" x14ac:dyDescent="0.3">
      <c r="A2294" t="str">
        <f t="shared" si="70"/>
        <v>Indonesia#AEZ7#wht</v>
      </c>
      <c r="B2294" t="s">
        <v>1996</v>
      </c>
      <c r="C2294" t="s">
        <v>1981</v>
      </c>
      <c r="D2294" t="s">
        <v>1963</v>
      </c>
      <c r="E2294" s="41">
        <v>0</v>
      </c>
      <c r="F2294">
        <f t="shared" si="71"/>
        <v>0</v>
      </c>
    </row>
    <row r="2295" spans="1:6" x14ac:dyDescent="0.3">
      <c r="A2295" t="str">
        <f t="shared" si="70"/>
        <v>Indonesia#AEZ8#wht</v>
      </c>
      <c r="B2295" t="s">
        <v>1996</v>
      </c>
      <c r="C2295" t="s">
        <v>1981</v>
      </c>
      <c r="D2295" t="s">
        <v>1964</v>
      </c>
      <c r="E2295" s="41">
        <v>0</v>
      </c>
      <c r="F2295">
        <f t="shared" si="71"/>
        <v>0</v>
      </c>
    </row>
    <row r="2296" spans="1:6" x14ac:dyDescent="0.3">
      <c r="A2296" t="str">
        <f t="shared" si="70"/>
        <v>Indonesia#AEZ9#wht</v>
      </c>
      <c r="B2296" t="s">
        <v>1996</v>
      </c>
      <c r="C2296" t="s">
        <v>1981</v>
      </c>
      <c r="D2296" t="s">
        <v>1965</v>
      </c>
      <c r="E2296" s="41">
        <v>0</v>
      </c>
      <c r="F2296">
        <f t="shared" si="71"/>
        <v>0</v>
      </c>
    </row>
    <row r="2297" spans="1:6" x14ac:dyDescent="0.3">
      <c r="A2297" t="str">
        <f t="shared" si="70"/>
        <v>Indonesia#AEZ10#wht</v>
      </c>
      <c r="B2297" t="s">
        <v>1996</v>
      </c>
      <c r="C2297" t="s">
        <v>1981</v>
      </c>
      <c r="D2297" t="s">
        <v>1966</v>
      </c>
      <c r="E2297" s="41">
        <v>0</v>
      </c>
      <c r="F2297">
        <f t="shared" si="71"/>
        <v>0</v>
      </c>
    </row>
    <row r="2298" spans="1:6" x14ac:dyDescent="0.3">
      <c r="A2298" t="str">
        <f t="shared" si="70"/>
        <v>Indonesia#AEZ11#wht</v>
      </c>
      <c r="B2298" t="s">
        <v>1996</v>
      </c>
      <c r="C2298" t="s">
        <v>1981</v>
      </c>
      <c r="D2298" t="s">
        <v>1967</v>
      </c>
      <c r="E2298" s="41">
        <v>0</v>
      </c>
      <c r="F2298">
        <f t="shared" si="71"/>
        <v>0</v>
      </c>
    </row>
    <row r="2299" spans="1:6" x14ac:dyDescent="0.3">
      <c r="A2299" t="str">
        <f t="shared" si="70"/>
        <v>Indonesia#AEZ12#wht</v>
      </c>
      <c r="B2299" t="s">
        <v>1996</v>
      </c>
      <c r="C2299" t="s">
        <v>1981</v>
      </c>
      <c r="D2299" t="s">
        <v>1968</v>
      </c>
      <c r="E2299" s="41">
        <v>0</v>
      </c>
      <c r="F2299">
        <f t="shared" si="71"/>
        <v>0</v>
      </c>
    </row>
    <row r="2300" spans="1:6" x14ac:dyDescent="0.3">
      <c r="A2300" t="str">
        <f t="shared" si="70"/>
        <v>Indonesia#AEZ13#wht</v>
      </c>
      <c r="B2300" t="s">
        <v>1996</v>
      </c>
      <c r="C2300" t="s">
        <v>1981</v>
      </c>
      <c r="D2300" t="s">
        <v>1969</v>
      </c>
      <c r="E2300" s="41">
        <v>0</v>
      </c>
      <c r="F2300">
        <f t="shared" si="71"/>
        <v>0</v>
      </c>
    </row>
    <row r="2301" spans="1:6" x14ac:dyDescent="0.3">
      <c r="A2301" t="str">
        <f t="shared" si="70"/>
        <v>Indonesia#AEZ14#wht</v>
      </c>
      <c r="B2301" t="s">
        <v>1996</v>
      </c>
      <c r="C2301" t="s">
        <v>1981</v>
      </c>
      <c r="D2301" t="s">
        <v>1970</v>
      </c>
      <c r="E2301" s="41">
        <v>0</v>
      </c>
      <c r="F2301">
        <f t="shared" si="71"/>
        <v>0</v>
      </c>
    </row>
    <row r="2302" spans="1:6" x14ac:dyDescent="0.3">
      <c r="A2302" t="str">
        <f t="shared" si="70"/>
        <v>Indonesia#AEZ15#wht</v>
      </c>
      <c r="B2302" t="s">
        <v>1996</v>
      </c>
      <c r="C2302" t="s">
        <v>1981</v>
      </c>
      <c r="D2302" t="s">
        <v>1971</v>
      </c>
      <c r="E2302" s="41">
        <v>0</v>
      </c>
      <c r="F2302">
        <f t="shared" si="71"/>
        <v>0</v>
      </c>
    </row>
    <row r="2303" spans="1:6" x14ac:dyDescent="0.3">
      <c r="A2303" t="str">
        <f t="shared" si="70"/>
        <v>Indonesia#AEZ16#wht</v>
      </c>
      <c r="B2303" t="s">
        <v>1996</v>
      </c>
      <c r="C2303" t="s">
        <v>1981</v>
      </c>
      <c r="D2303" t="s">
        <v>1972</v>
      </c>
      <c r="E2303" s="41">
        <v>0</v>
      </c>
      <c r="F2303">
        <f t="shared" si="71"/>
        <v>0</v>
      </c>
    </row>
    <row r="2304" spans="1:6" x14ac:dyDescent="0.3">
      <c r="A2304" t="str">
        <f t="shared" si="70"/>
        <v>Indonesia#AEZ17#wht</v>
      </c>
      <c r="B2304" t="s">
        <v>1996</v>
      </c>
      <c r="C2304" t="s">
        <v>1981</v>
      </c>
      <c r="D2304" t="s">
        <v>1973</v>
      </c>
      <c r="E2304" s="41">
        <v>0</v>
      </c>
      <c r="F2304">
        <f t="shared" si="71"/>
        <v>0</v>
      </c>
    </row>
    <row r="2305" spans="1:6" x14ac:dyDescent="0.3">
      <c r="A2305" t="str">
        <f t="shared" si="70"/>
        <v>Indonesia#AEZ18#wht</v>
      </c>
      <c r="B2305" t="s">
        <v>1996</v>
      </c>
      <c r="C2305" t="s">
        <v>1981</v>
      </c>
      <c r="D2305" t="s">
        <v>1974</v>
      </c>
      <c r="E2305" s="41">
        <v>0</v>
      </c>
      <c r="F2305">
        <f t="shared" si="71"/>
        <v>0</v>
      </c>
    </row>
    <row r="2306" spans="1:6" x14ac:dyDescent="0.3">
      <c r="A2306" t="str">
        <f t="shared" si="70"/>
        <v>Ivory Coast#AEZ1#c_b</v>
      </c>
      <c r="B2306" t="s">
        <v>1997</v>
      </c>
      <c r="C2306" t="s">
        <v>1956</v>
      </c>
      <c r="D2306" t="s">
        <v>1957</v>
      </c>
      <c r="E2306" s="41">
        <v>0</v>
      </c>
      <c r="F2306">
        <f t="shared" si="71"/>
        <v>0</v>
      </c>
    </row>
    <row r="2307" spans="1:6" x14ac:dyDescent="0.3">
      <c r="A2307" t="str">
        <f t="shared" ref="A2307:A2370" si="72">_xlfn.CONCAT(B2307,"#",D2307,"#",C2307)</f>
        <v>Ivory Coast#AEZ2#c_b</v>
      </c>
      <c r="B2307" t="s">
        <v>1997</v>
      </c>
      <c r="C2307" t="s">
        <v>1956</v>
      </c>
      <c r="D2307" t="s">
        <v>1958</v>
      </c>
      <c r="E2307" s="41">
        <v>0</v>
      </c>
      <c r="F2307">
        <f t="shared" ref="F2307:F2370" si="73">E2307*1000</f>
        <v>0</v>
      </c>
    </row>
    <row r="2308" spans="1:6" x14ac:dyDescent="0.3">
      <c r="A2308" t="str">
        <f t="shared" si="72"/>
        <v>Ivory Coast#AEZ3#c_b</v>
      </c>
      <c r="B2308" t="s">
        <v>1997</v>
      </c>
      <c r="C2308" t="s">
        <v>1956</v>
      </c>
      <c r="D2308" t="s">
        <v>1959</v>
      </c>
      <c r="E2308" s="41">
        <v>0.08</v>
      </c>
      <c r="F2308">
        <f t="shared" si="73"/>
        <v>80</v>
      </c>
    </row>
    <row r="2309" spans="1:6" x14ac:dyDescent="0.3">
      <c r="A2309" t="str">
        <f t="shared" si="72"/>
        <v>Ivory Coast#AEZ4#c_b</v>
      </c>
      <c r="B2309" t="s">
        <v>1997</v>
      </c>
      <c r="C2309" t="s">
        <v>1956</v>
      </c>
      <c r="D2309" t="s">
        <v>1960</v>
      </c>
      <c r="E2309" s="41">
        <v>6.6</v>
      </c>
      <c r="F2309">
        <f t="shared" si="73"/>
        <v>6600</v>
      </c>
    </row>
    <row r="2310" spans="1:6" x14ac:dyDescent="0.3">
      <c r="A2310" t="str">
        <f t="shared" si="72"/>
        <v>Ivory Coast#AEZ5#c_b</v>
      </c>
      <c r="B2310" t="s">
        <v>1997</v>
      </c>
      <c r="C2310" t="s">
        <v>1956</v>
      </c>
      <c r="D2310" t="s">
        <v>1961</v>
      </c>
      <c r="E2310" s="41">
        <v>13.6</v>
      </c>
      <c r="F2310">
        <f t="shared" si="73"/>
        <v>13600</v>
      </c>
    </row>
    <row r="2311" spans="1:6" x14ac:dyDescent="0.3">
      <c r="A2311" t="str">
        <f t="shared" si="72"/>
        <v>Ivory Coast#AEZ6#c_b</v>
      </c>
      <c r="B2311" t="s">
        <v>1997</v>
      </c>
      <c r="C2311" t="s">
        <v>1956</v>
      </c>
      <c r="D2311" t="s">
        <v>1962</v>
      </c>
      <c r="E2311" s="41">
        <v>6.15</v>
      </c>
      <c r="F2311">
        <f t="shared" si="73"/>
        <v>6150</v>
      </c>
    </row>
    <row r="2312" spans="1:6" x14ac:dyDescent="0.3">
      <c r="A2312" t="str">
        <f t="shared" si="72"/>
        <v>Ivory Coast#AEZ7#c_b</v>
      </c>
      <c r="B2312" t="s">
        <v>1997</v>
      </c>
      <c r="C2312" t="s">
        <v>1956</v>
      </c>
      <c r="D2312" t="s">
        <v>1963</v>
      </c>
      <c r="E2312" s="41">
        <v>0</v>
      </c>
      <c r="F2312">
        <f t="shared" si="73"/>
        <v>0</v>
      </c>
    </row>
    <row r="2313" spans="1:6" x14ac:dyDescent="0.3">
      <c r="A2313" t="str">
        <f t="shared" si="72"/>
        <v>Ivory Coast#AEZ8#c_b</v>
      </c>
      <c r="B2313" t="s">
        <v>1997</v>
      </c>
      <c r="C2313" t="s">
        <v>1956</v>
      </c>
      <c r="D2313" t="s">
        <v>1964</v>
      </c>
      <c r="E2313" s="41">
        <v>0</v>
      </c>
      <c r="F2313">
        <f t="shared" si="73"/>
        <v>0</v>
      </c>
    </row>
    <row r="2314" spans="1:6" x14ac:dyDescent="0.3">
      <c r="A2314" t="str">
        <f t="shared" si="72"/>
        <v>Ivory Coast#AEZ9#c_b</v>
      </c>
      <c r="B2314" t="s">
        <v>1997</v>
      </c>
      <c r="C2314" t="s">
        <v>1956</v>
      </c>
      <c r="D2314" t="s">
        <v>1965</v>
      </c>
      <c r="E2314" s="41">
        <v>0</v>
      </c>
      <c r="F2314">
        <f t="shared" si="73"/>
        <v>0</v>
      </c>
    </row>
    <row r="2315" spans="1:6" x14ac:dyDescent="0.3">
      <c r="A2315" t="str">
        <f t="shared" si="72"/>
        <v>Ivory Coast#AEZ10#c_b</v>
      </c>
      <c r="B2315" t="s">
        <v>1997</v>
      </c>
      <c r="C2315" t="s">
        <v>1956</v>
      </c>
      <c r="D2315" t="s">
        <v>1966</v>
      </c>
      <c r="E2315" s="41">
        <v>0</v>
      </c>
      <c r="F2315">
        <f t="shared" si="73"/>
        <v>0</v>
      </c>
    </row>
    <row r="2316" spans="1:6" x14ac:dyDescent="0.3">
      <c r="A2316" t="str">
        <f t="shared" si="72"/>
        <v>Ivory Coast#AEZ11#c_b</v>
      </c>
      <c r="B2316" t="s">
        <v>1997</v>
      </c>
      <c r="C2316" t="s">
        <v>1956</v>
      </c>
      <c r="D2316" t="s">
        <v>1967</v>
      </c>
      <c r="E2316" s="41">
        <v>0</v>
      </c>
      <c r="F2316">
        <f t="shared" si="73"/>
        <v>0</v>
      </c>
    </row>
    <row r="2317" spans="1:6" x14ac:dyDescent="0.3">
      <c r="A2317" t="str">
        <f t="shared" si="72"/>
        <v>Ivory Coast#AEZ12#c_b</v>
      </c>
      <c r="B2317" t="s">
        <v>1997</v>
      </c>
      <c r="C2317" t="s">
        <v>1956</v>
      </c>
      <c r="D2317" t="s">
        <v>1968</v>
      </c>
      <c r="E2317" s="41">
        <v>0</v>
      </c>
      <c r="F2317">
        <f t="shared" si="73"/>
        <v>0</v>
      </c>
    </row>
    <row r="2318" spans="1:6" x14ac:dyDescent="0.3">
      <c r="A2318" t="str">
        <f t="shared" si="72"/>
        <v>Ivory Coast#AEZ13#c_b</v>
      </c>
      <c r="B2318" t="s">
        <v>1997</v>
      </c>
      <c r="C2318" t="s">
        <v>1956</v>
      </c>
      <c r="D2318" t="s">
        <v>1969</v>
      </c>
      <c r="E2318" s="41">
        <v>0</v>
      </c>
      <c r="F2318">
        <f t="shared" si="73"/>
        <v>0</v>
      </c>
    </row>
    <row r="2319" spans="1:6" x14ac:dyDescent="0.3">
      <c r="A2319" t="str">
        <f t="shared" si="72"/>
        <v>Ivory Coast#AEZ14#c_b</v>
      </c>
      <c r="B2319" t="s">
        <v>1997</v>
      </c>
      <c r="C2319" t="s">
        <v>1956</v>
      </c>
      <c r="D2319" t="s">
        <v>1970</v>
      </c>
      <c r="E2319" s="41">
        <v>0</v>
      </c>
      <c r="F2319">
        <f t="shared" si="73"/>
        <v>0</v>
      </c>
    </row>
    <row r="2320" spans="1:6" x14ac:dyDescent="0.3">
      <c r="A2320" t="str">
        <f t="shared" si="72"/>
        <v>Ivory Coast#AEZ15#c_b</v>
      </c>
      <c r="B2320" t="s">
        <v>1997</v>
      </c>
      <c r="C2320" t="s">
        <v>1956</v>
      </c>
      <c r="D2320" t="s">
        <v>1971</v>
      </c>
      <c r="E2320" s="41">
        <v>0</v>
      </c>
      <c r="F2320">
        <f t="shared" si="73"/>
        <v>0</v>
      </c>
    </row>
    <row r="2321" spans="1:6" x14ac:dyDescent="0.3">
      <c r="A2321" t="str">
        <f t="shared" si="72"/>
        <v>Ivory Coast#AEZ16#c_b</v>
      </c>
      <c r="B2321" t="s">
        <v>1997</v>
      </c>
      <c r="C2321" t="s">
        <v>1956</v>
      </c>
      <c r="D2321" t="s">
        <v>1972</v>
      </c>
      <c r="E2321" s="41">
        <v>0</v>
      </c>
      <c r="F2321">
        <f t="shared" si="73"/>
        <v>0</v>
      </c>
    </row>
    <row r="2322" spans="1:6" x14ac:dyDescent="0.3">
      <c r="A2322" t="str">
        <f t="shared" si="72"/>
        <v>Ivory Coast#AEZ17#c_b</v>
      </c>
      <c r="B2322" t="s">
        <v>1997</v>
      </c>
      <c r="C2322" t="s">
        <v>1956</v>
      </c>
      <c r="D2322" t="s">
        <v>1973</v>
      </c>
      <c r="E2322" s="41">
        <v>0</v>
      </c>
      <c r="F2322">
        <f t="shared" si="73"/>
        <v>0</v>
      </c>
    </row>
    <row r="2323" spans="1:6" x14ac:dyDescent="0.3">
      <c r="A2323" t="str">
        <f t="shared" si="72"/>
        <v>Ivory Coast#AEZ18#c_b</v>
      </c>
      <c r="B2323" t="s">
        <v>1997</v>
      </c>
      <c r="C2323" t="s">
        <v>1956</v>
      </c>
      <c r="D2323" t="s">
        <v>1974</v>
      </c>
      <c r="E2323" s="41">
        <v>0</v>
      </c>
      <c r="F2323">
        <f t="shared" si="73"/>
        <v>0</v>
      </c>
    </row>
    <row r="2324" spans="1:6" x14ac:dyDescent="0.3">
      <c r="A2324" t="str">
        <f t="shared" si="72"/>
        <v>Ivory Coast#AEZ1#gro</v>
      </c>
      <c r="B2324" t="s">
        <v>1997</v>
      </c>
      <c r="C2324" t="s">
        <v>1975</v>
      </c>
      <c r="D2324" t="s">
        <v>1957</v>
      </c>
      <c r="E2324" s="41">
        <v>0</v>
      </c>
      <c r="F2324">
        <f t="shared" si="73"/>
        <v>0</v>
      </c>
    </row>
    <row r="2325" spans="1:6" x14ac:dyDescent="0.3">
      <c r="A2325" t="str">
        <f t="shared" si="72"/>
        <v>Ivory Coast#AEZ2#gro</v>
      </c>
      <c r="B2325" t="s">
        <v>1997</v>
      </c>
      <c r="C2325" t="s">
        <v>1975</v>
      </c>
      <c r="D2325" t="s">
        <v>1958</v>
      </c>
      <c r="E2325" s="41">
        <v>0</v>
      </c>
      <c r="F2325">
        <f t="shared" si="73"/>
        <v>0</v>
      </c>
    </row>
    <row r="2326" spans="1:6" x14ac:dyDescent="0.3">
      <c r="A2326" t="str">
        <f t="shared" si="72"/>
        <v>Ivory Coast#AEZ3#gro</v>
      </c>
      <c r="B2326" t="s">
        <v>1997</v>
      </c>
      <c r="C2326" t="s">
        <v>1975</v>
      </c>
      <c r="D2326" t="s">
        <v>1959</v>
      </c>
      <c r="E2326" s="41">
        <v>7.26</v>
      </c>
      <c r="F2326">
        <f t="shared" si="73"/>
        <v>7260</v>
      </c>
    </row>
    <row r="2327" spans="1:6" x14ac:dyDescent="0.3">
      <c r="A2327" t="str">
        <f t="shared" si="72"/>
        <v>Ivory Coast#AEZ4#gro</v>
      </c>
      <c r="B2327" t="s">
        <v>1997</v>
      </c>
      <c r="C2327" t="s">
        <v>1975</v>
      </c>
      <c r="D2327" t="s">
        <v>1960</v>
      </c>
      <c r="E2327" s="41">
        <v>269.18</v>
      </c>
      <c r="F2327">
        <f t="shared" si="73"/>
        <v>269180</v>
      </c>
    </row>
    <row r="2328" spans="1:6" x14ac:dyDescent="0.3">
      <c r="A2328" t="str">
        <f t="shared" si="72"/>
        <v>Ivory Coast#AEZ5#gro</v>
      </c>
      <c r="B2328" t="s">
        <v>1997</v>
      </c>
      <c r="C2328" t="s">
        <v>1975</v>
      </c>
      <c r="D2328" t="s">
        <v>1961</v>
      </c>
      <c r="E2328" s="41">
        <v>328.38</v>
      </c>
      <c r="F2328">
        <f t="shared" si="73"/>
        <v>328380</v>
      </c>
    </row>
    <row r="2329" spans="1:6" x14ac:dyDescent="0.3">
      <c r="A2329" t="str">
        <f t="shared" si="72"/>
        <v>Ivory Coast#AEZ6#gro</v>
      </c>
      <c r="B2329" t="s">
        <v>1997</v>
      </c>
      <c r="C2329" t="s">
        <v>1975</v>
      </c>
      <c r="D2329" t="s">
        <v>1962</v>
      </c>
      <c r="E2329" s="41">
        <v>125.87</v>
      </c>
      <c r="F2329">
        <f t="shared" si="73"/>
        <v>125870</v>
      </c>
    </row>
    <row r="2330" spans="1:6" x14ac:dyDescent="0.3">
      <c r="A2330" t="str">
        <f t="shared" si="72"/>
        <v>Ivory Coast#AEZ7#gro</v>
      </c>
      <c r="B2330" t="s">
        <v>1997</v>
      </c>
      <c r="C2330" t="s">
        <v>1975</v>
      </c>
      <c r="D2330" t="s">
        <v>1963</v>
      </c>
      <c r="E2330" s="41">
        <v>0</v>
      </c>
      <c r="F2330">
        <f t="shared" si="73"/>
        <v>0</v>
      </c>
    </row>
    <row r="2331" spans="1:6" x14ac:dyDescent="0.3">
      <c r="A2331" t="str">
        <f t="shared" si="72"/>
        <v>Ivory Coast#AEZ8#gro</v>
      </c>
      <c r="B2331" t="s">
        <v>1997</v>
      </c>
      <c r="C2331" t="s">
        <v>1975</v>
      </c>
      <c r="D2331" t="s">
        <v>1964</v>
      </c>
      <c r="E2331" s="41">
        <v>0</v>
      </c>
      <c r="F2331">
        <f t="shared" si="73"/>
        <v>0</v>
      </c>
    </row>
    <row r="2332" spans="1:6" x14ac:dyDescent="0.3">
      <c r="A2332" t="str">
        <f t="shared" si="72"/>
        <v>Ivory Coast#AEZ9#gro</v>
      </c>
      <c r="B2332" t="s">
        <v>1997</v>
      </c>
      <c r="C2332" t="s">
        <v>1975</v>
      </c>
      <c r="D2332" t="s">
        <v>1965</v>
      </c>
      <c r="E2332" s="41">
        <v>0</v>
      </c>
      <c r="F2332">
        <f t="shared" si="73"/>
        <v>0</v>
      </c>
    </row>
    <row r="2333" spans="1:6" x14ac:dyDescent="0.3">
      <c r="A2333" t="str">
        <f t="shared" si="72"/>
        <v>Ivory Coast#AEZ10#gro</v>
      </c>
      <c r="B2333" t="s">
        <v>1997</v>
      </c>
      <c r="C2333" t="s">
        <v>1975</v>
      </c>
      <c r="D2333" t="s">
        <v>1966</v>
      </c>
      <c r="E2333" s="41">
        <v>0</v>
      </c>
      <c r="F2333">
        <f t="shared" si="73"/>
        <v>0</v>
      </c>
    </row>
    <row r="2334" spans="1:6" x14ac:dyDescent="0.3">
      <c r="A2334" t="str">
        <f t="shared" si="72"/>
        <v>Ivory Coast#AEZ11#gro</v>
      </c>
      <c r="B2334" t="s">
        <v>1997</v>
      </c>
      <c r="C2334" t="s">
        <v>1975</v>
      </c>
      <c r="D2334" t="s">
        <v>1967</v>
      </c>
      <c r="E2334" s="41">
        <v>0</v>
      </c>
      <c r="F2334">
        <f t="shared" si="73"/>
        <v>0</v>
      </c>
    </row>
    <row r="2335" spans="1:6" x14ac:dyDescent="0.3">
      <c r="A2335" t="str">
        <f t="shared" si="72"/>
        <v>Ivory Coast#AEZ12#gro</v>
      </c>
      <c r="B2335" t="s">
        <v>1997</v>
      </c>
      <c r="C2335" t="s">
        <v>1975</v>
      </c>
      <c r="D2335" t="s">
        <v>1968</v>
      </c>
      <c r="E2335" s="41">
        <v>0</v>
      </c>
      <c r="F2335">
        <f t="shared" si="73"/>
        <v>0</v>
      </c>
    </row>
    <row r="2336" spans="1:6" x14ac:dyDescent="0.3">
      <c r="A2336" t="str">
        <f t="shared" si="72"/>
        <v>Ivory Coast#AEZ13#gro</v>
      </c>
      <c r="B2336" t="s">
        <v>1997</v>
      </c>
      <c r="C2336" t="s">
        <v>1975</v>
      </c>
      <c r="D2336" t="s">
        <v>1969</v>
      </c>
      <c r="E2336" s="41">
        <v>0</v>
      </c>
      <c r="F2336">
        <f t="shared" si="73"/>
        <v>0</v>
      </c>
    </row>
    <row r="2337" spans="1:6" x14ac:dyDescent="0.3">
      <c r="A2337" t="str">
        <f t="shared" si="72"/>
        <v>Ivory Coast#AEZ14#gro</v>
      </c>
      <c r="B2337" t="s">
        <v>1997</v>
      </c>
      <c r="C2337" t="s">
        <v>1975</v>
      </c>
      <c r="D2337" t="s">
        <v>1970</v>
      </c>
      <c r="E2337" s="41">
        <v>0</v>
      </c>
      <c r="F2337">
        <f t="shared" si="73"/>
        <v>0</v>
      </c>
    </row>
    <row r="2338" spans="1:6" x14ac:dyDescent="0.3">
      <c r="A2338" t="str">
        <f t="shared" si="72"/>
        <v>Ivory Coast#AEZ15#gro</v>
      </c>
      <c r="B2338" t="s">
        <v>1997</v>
      </c>
      <c r="C2338" t="s">
        <v>1975</v>
      </c>
      <c r="D2338" t="s">
        <v>1971</v>
      </c>
      <c r="E2338" s="41">
        <v>0</v>
      </c>
      <c r="F2338">
        <f t="shared" si="73"/>
        <v>0</v>
      </c>
    </row>
    <row r="2339" spans="1:6" x14ac:dyDescent="0.3">
      <c r="A2339" t="str">
        <f t="shared" si="72"/>
        <v>Ivory Coast#AEZ16#gro</v>
      </c>
      <c r="B2339" t="s">
        <v>1997</v>
      </c>
      <c r="C2339" t="s">
        <v>1975</v>
      </c>
      <c r="D2339" t="s">
        <v>1972</v>
      </c>
      <c r="E2339" s="41">
        <v>0</v>
      </c>
      <c r="F2339">
        <f t="shared" si="73"/>
        <v>0</v>
      </c>
    </row>
    <row r="2340" spans="1:6" x14ac:dyDescent="0.3">
      <c r="A2340" t="str">
        <f t="shared" si="72"/>
        <v>Ivory Coast#AEZ17#gro</v>
      </c>
      <c r="B2340" t="s">
        <v>1997</v>
      </c>
      <c r="C2340" t="s">
        <v>1975</v>
      </c>
      <c r="D2340" t="s">
        <v>1973</v>
      </c>
      <c r="E2340" s="41">
        <v>0</v>
      </c>
      <c r="F2340">
        <f t="shared" si="73"/>
        <v>0</v>
      </c>
    </row>
    <row r="2341" spans="1:6" x14ac:dyDescent="0.3">
      <c r="A2341" t="str">
        <f t="shared" si="72"/>
        <v>Ivory Coast#AEZ18#gro</v>
      </c>
      <c r="B2341" t="s">
        <v>1997</v>
      </c>
      <c r="C2341" t="s">
        <v>1975</v>
      </c>
      <c r="D2341" t="s">
        <v>1974</v>
      </c>
      <c r="E2341" s="41">
        <v>0</v>
      </c>
      <c r="F2341">
        <f t="shared" si="73"/>
        <v>0</v>
      </c>
    </row>
    <row r="2342" spans="1:6" x14ac:dyDescent="0.3">
      <c r="A2342" t="str">
        <f t="shared" si="72"/>
        <v>Ivory Coast#AEZ1#ocr</v>
      </c>
      <c r="B2342" t="s">
        <v>1997</v>
      </c>
      <c r="C2342" t="s">
        <v>1976</v>
      </c>
      <c r="D2342" t="s">
        <v>1957</v>
      </c>
      <c r="E2342" s="41">
        <v>0</v>
      </c>
      <c r="F2342">
        <f t="shared" si="73"/>
        <v>0</v>
      </c>
    </row>
    <row r="2343" spans="1:6" x14ac:dyDescent="0.3">
      <c r="A2343" t="str">
        <f t="shared" si="72"/>
        <v>Ivory Coast#AEZ2#ocr</v>
      </c>
      <c r="B2343" t="s">
        <v>1997</v>
      </c>
      <c r="C2343" t="s">
        <v>1976</v>
      </c>
      <c r="D2343" t="s">
        <v>1958</v>
      </c>
      <c r="E2343" s="41">
        <v>0</v>
      </c>
      <c r="F2343">
        <f t="shared" si="73"/>
        <v>0</v>
      </c>
    </row>
    <row r="2344" spans="1:6" x14ac:dyDescent="0.3">
      <c r="A2344" t="str">
        <f t="shared" si="72"/>
        <v>Ivory Coast#AEZ3#ocr</v>
      </c>
      <c r="B2344" t="s">
        <v>1997</v>
      </c>
      <c r="C2344" t="s">
        <v>1976</v>
      </c>
      <c r="D2344" t="s">
        <v>1959</v>
      </c>
      <c r="E2344" s="41">
        <v>9.94</v>
      </c>
      <c r="F2344">
        <f t="shared" si="73"/>
        <v>9940</v>
      </c>
    </row>
    <row r="2345" spans="1:6" x14ac:dyDescent="0.3">
      <c r="A2345" t="str">
        <f t="shared" si="72"/>
        <v>Ivory Coast#AEZ4#ocr</v>
      </c>
      <c r="B2345" t="s">
        <v>1997</v>
      </c>
      <c r="C2345" t="s">
        <v>1976</v>
      </c>
      <c r="D2345" t="s">
        <v>1960</v>
      </c>
      <c r="E2345" s="41">
        <v>1082.6300000000001</v>
      </c>
      <c r="F2345">
        <f t="shared" si="73"/>
        <v>1082630</v>
      </c>
    </row>
    <row r="2346" spans="1:6" x14ac:dyDescent="0.3">
      <c r="A2346" t="str">
        <f t="shared" si="72"/>
        <v>Ivory Coast#AEZ5#ocr</v>
      </c>
      <c r="B2346" t="s">
        <v>1997</v>
      </c>
      <c r="C2346" t="s">
        <v>1976</v>
      </c>
      <c r="D2346" t="s">
        <v>1961</v>
      </c>
      <c r="E2346" s="41">
        <v>2535.81</v>
      </c>
      <c r="F2346">
        <f t="shared" si="73"/>
        <v>2535810</v>
      </c>
    </row>
    <row r="2347" spans="1:6" x14ac:dyDescent="0.3">
      <c r="A2347" t="str">
        <f t="shared" si="72"/>
        <v>Ivory Coast#AEZ6#ocr</v>
      </c>
      <c r="B2347" t="s">
        <v>1997</v>
      </c>
      <c r="C2347" t="s">
        <v>1976</v>
      </c>
      <c r="D2347" t="s">
        <v>1962</v>
      </c>
      <c r="E2347" s="41">
        <v>1496.94</v>
      </c>
      <c r="F2347">
        <f t="shared" si="73"/>
        <v>1496940</v>
      </c>
    </row>
    <row r="2348" spans="1:6" x14ac:dyDescent="0.3">
      <c r="A2348" t="str">
        <f t="shared" si="72"/>
        <v>Ivory Coast#AEZ7#ocr</v>
      </c>
      <c r="B2348" t="s">
        <v>1997</v>
      </c>
      <c r="C2348" t="s">
        <v>1976</v>
      </c>
      <c r="D2348" t="s">
        <v>1963</v>
      </c>
      <c r="E2348" s="41">
        <v>0</v>
      </c>
      <c r="F2348">
        <f t="shared" si="73"/>
        <v>0</v>
      </c>
    </row>
    <row r="2349" spans="1:6" x14ac:dyDescent="0.3">
      <c r="A2349" t="str">
        <f t="shared" si="72"/>
        <v>Ivory Coast#AEZ8#ocr</v>
      </c>
      <c r="B2349" t="s">
        <v>1997</v>
      </c>
      <c r="C2349" t="s">
        <v>1976</v>
      </c>
      <c r="D2349" t="s">
        <v>1964</v>
      </c>
      <c r="E2349" s="41">
        <v>0</v>
      </c>
      <c r="F2349">
        <f t="shared" si="73"/>
        <v>0</v>
      </c>
    </row>
    <row r="2350" spans="1:6" x14ac:dyDescent="0.3">
      <c r="A2350" t="str">
        <f t="shared" si="72"/>
        <v>Ivory Coast#AEZ9#ocr</v>
      </c>
      <c r="B2350" t="s">
        <v>1997</v>
      </c>
      <c r="C2350" t="s">
        <v>1976</v>
      </c>
      <c r="D2350" t="s">
        <v>1965</v>
      </c>
      <c r="E2350" s="41">
        <v>0</v>
      </c>
      <c r="F2350">
        <f t="shared" si="73"/>
        <v>0</v>
      </c>
    </row>
    <row r="2351" spans="1:6" x14ac:dyDescent="0.3">
      <c r="A2351" t="str">
        <f t="shared" si="72"/>
        <v>Ivory Coast#AEZ10#ocr</v>
      </c>
      <c r="B2351" t="s">
        <v>1997</v>
      </c>
      <c r="C2351" t="s">
        <v>1976</v>
      </c>
      <c r="D2351" t="s">
        <v>1966</v>
      </c>
      <c r="E2351" s="41">
        <v>0</v>
      </c>
      <c r="F2351">
        <f t="shared" si="73"/>
        <v>0</v>
      </c>
    </row>
    <row r="2352" spans="1:6" x14ac:dyDescent="0.3">
      <c r="A2352" t="str">
        <f t="shared" si="72"/>
        <v>Ivory Coast#AEZ11#ocr</v>
      </c>
      <c r="B2352" t="s">
        <v>1997</v>
      </c>
      <c r="C2352" t="s">
        <v>1976</v>
      </c>
      <c r="D2352" t="s">
        <v>1967</v>
      </c>
      <c r="E2352" s="41">
        <v>0</v>
      </c>
      <c r="F2352">
        <f t="shared" si="73"/>
        <v>0</v>
      </c>
    </row>
    <row r="2353" spans="1:6" x14ac:dyDescent="0.3">
      <c r="A2353" t="str">
        <f t="shared" si="72"/>
        <v>Ivory Coast#AEZ12#ocr</v>
      </c>
      <c r="B2353" t="s">
        <v>1997</v>
      </c>
      <c r="C2353" t="s">
        <v>1976</v>
      </c>
      <c r="D2353" t="s">
        <v>1968</v>
      </c>
      <c r="E2353" s="41">
        <v>0</v>
      </c>
      <c r="F2353">
        <f t="shared" si="73"/>
        <v>0</v>
      </c>
    </row>
    <row r="2354" spans="1:6" x14ac:dyDescent="0.3">
      <c r="A2354" t="str">
        <f t="shared" si="72"/>
        <v>Ivory Coast#AEZ13#ocr</v>
      </c>
      <c r="B2354" t="s">
        <v>1997</v>
      </c>
      <c r="C2354" t="s">
        <v>1976</v>
      </c>
      <c r="D2354" t="s">
        <v>1969</v>
      </c>
      <c r="E2354" s="41">
        <v>0</v>
      </c>
      <c r="F2354">
        <f t="shared" si="73"/>
        <v>0</v>
      </c>
    </row>
    <row r="2355" spans="1:6" x14ac:dyDescent="0.3">
      <c r="A2355" t="str">
        <f t="shared" si="72"/>
        <v>Ivory Coast#AEZ14#ocr</v>
      </c>
      <c r="B2355" t="s">
        <v>1997</v>
      </c>
      <c r="C2355" t="s">
        <v>1976</v>
      </c>
      <c r="D2355" t="s">
        <v>1970</v>
      </c>
      <c r="E2355" s="41">
        <v>0</v>
      </c>
      <c r="F2355">
        <f t="shared" si="73"/>
        <v>0</v>
      </c>
    </row>
    <row r="2356" spans="1:6" x14ac:dyDescent="0.3">
      <c r="A2356" t="str">
        <f t="shared" si="72"/>
        <v>Ivory Coast#AEZ15#ocr</v>
      </c>
      <c r="B2356" t="s">
        <v>1997</v>
      </c>
      <c r="C2356" t="s">
        <v>1976</v>
      </c>
      <c r="D2356" t="s">
        <v>1971</v>
      </c>
      <c r="E2356" s="41">
        <v>0</v>
      </c>
      <c r="F2356">
        <f t="shared" si="73"/>
        <v>0</v>
      </c>
    </row>
    <row r="2357" spans="1:6" x14ac:dyDescent="0.3">
      <c r="A2357" t="str">
        <f t="shared" si="72"/>
        <v>Ivory Coast#AEZ16#ocr</v>
      </c>
      <c r="B2357" t="s">
        <v>1997</v>
      </c>
      <c r="C2357" t="s">
        <v>1976</v>
      </c>
      <c r="D2357" t="s">
        <v>1972</v>
      </c>
      <c r="E2357" s="41">
        <v>0</v>
      </c>
      <c r="F2357">
        <f t="shared" si="73"/>
        <v>0</v>
      </c>
    </row>
    <row r="2358" spans="1:6" x14ac:dyDescent="0.3">
      <c r="A2358" t="str">
        <f t="shared" si="72"/>
        <v>Ivory Coast#AEZ17#ocr</v>
      </c>
      <c r="B2358" t="s">
        <v>1997</v>
      </c>
      <c r="C2358" t="s">
        <v>1976</v>
      </c>
      <c r="D2358" t="s">
        <v>1973</v>
      </c>
      <c r="E2358" s="41">
        <v>0</v>
      </c>
      <c r="F2358">
        <f t="shared" si="73"/>
        <v>0</v>
      </c>
    </row>
    <row r="2359" spans="1:6" x14ac:dyDescent="0.3">
      <c r="A2359" t="str">
        <f t="shared" si="72"/>
        <v>Ivory Coast#AEZ18#ocr</v>
      </c>
      <c r="B2359" t="s">
        <v>1997</v>
      </c>
      <c r="C2359" t="s">
        <v>1976</v>
      </c>
      <c r="D2359" t="s">
        <v>1974</v>
      </c>
      <c r="E2359" s="41">
        <v>0</v>
      </c>
      <c r="F2359">
        <f t="shared" si="73"/>
        <v>0</v>
      </c>
    </row>
    <row r="2360" spans="1:6" x14ac:dyDescent="0.3">
      <c r="A2360" t="str">
        <f t="shared" si="72"/>
        <v>Ivory Coast#AEZ1#osd</v>
      </c>
      <c r="B2360" t="s">
        <v>1997</v>
      </c>
      <c r="C2360" t="s">
        <v>1977</v>
      </c>
      <c r="D2360" t="s">
        <v>1957</v>
      </c>
      <c r="E2360" s="41">
        <v>0</v>
      </c>
      <c r="F2360">
        <f t="shared" si="73"/>
        <v>0</v>
      </c>
    </row>
    <row r="2361" spans="1:6" x14ac:dyDescent="0.3">
      <c r="A2361" t="str">
        <f t="shared" si="72"/>
        <v>Ivory Coast#AEZ2#osd</v>
      </c>
      <c r="B2361" t="s">
        <v>1997</v>
      </c>
      <c r="C2361" t="s">
        <v>1977</v>
      </c>
      <c r="D2361" t="s">
        <v>1958</v>
      </c>
      <c r="E2361" s="41">
        <v>0</v>
      </c>
      <c r="F2361">
        <f t="shared" si="73"/>
        <v>0</v>
      </c>
    </row>
    <row r="2362" spans="1:6" x14ac:dyDescent="0.3">
      <c r="A2362" t="str">
        <f t="shared" si="72"/>
        <v>Ivory Coast#AEZ3#osd</v>
      </c>
      <c r="B2362" t="s">
        <v>1997</v>
      </c>
      <c r="C2362" t="s">
        <v>1977</v>
      </c>
      <c r="D2362" t="s">
        <v>1959</v>
      </c>
      <c r="E2362" s="41">
        <v>1.85</v>
      </c>
      <c r="F2362">
        <f t="shared" si="73"/>
        <v>1850</v>
      </c>
    </row>
    <row r="2363" spans="1:6" x14ac:dyDescent="0.3">
      <c r="A2363" t="str">
        <f t="shared" si="72"/>
        <v>Ivory Coast#AEZ4#osd</v>
      </c>
      <c r="B2363" t="s">
        <v>1997</v>
      </c>
      <c r="C2363" t="s">
        <v>1977</v>
      </c>
      <c r="D2363" t="s">
        <v>1960</v>
      </c>
      <c r="E2363" s="41">
        <v>161.83000000000001</v>
      </c>
      <c r="F2363">
        <f t="shared" si="73"/>
        <v>161830</v>
      </c>
    </row>
    <row r="2364" spans="1:6" x14ac:dyDescent="0.3">
      <c r="A2364" t="str">
        <f t="shared" si="72"/>
        <v>Ivory Coast#AEZ5#osd</v>
      </c>
      <c r="B2364" t="s">
        <v>1997</v>
      </c>
      <c r="C2364" t="s">
        <v>1977</v>
      </c>
      <c r="D2364" t="s">
        <v>1961</v>
      </c>
      <c r="E2364" s="41">
        <v>335.03</v>
      </c>
      <c r="F2364">
        <f t="shared" si="73"/>
        <v>335030</v>
      </c>
    </row>
    <row r="2365" spans="1:6" x14ac:dyDescent="0.3">
      <c r="A2365" t="str">
        <f t="shared" si="72"/>
        <v>Ivory Coast#AEZ6#osd</v>
      </c>
      <c r="B2365" t="s">
        <v>1997</v>
      </c>
      <c r="C2365" t="s">
        <v>1977</v>
      </c>
      <c r="D2365" t="s">
        <v>1962</v>
      </c>
      <c r="E2365" s="41">
        <v>149.75</v>
      </c>
      <c r="F2365">
        <f t="shared" si="73"/>
        <v>149750</v>
      </c>
    </row>
    <row r="2366" spans="1:6" x14ac:dyDescent="0.3">
      <c r="A2366" t="str">
        <f t="shared" si="72"/>
        <v>Ivory Coast#AEZ7#osd</v>
      </c>
      <c r="B2366" t="s">
        <v>1997</v>
      </c>
      <c r="C2366" t="s">
        <v>1977</v>
      </c>
      <c r="D2366" t="s">
        <v>1963</v>
      </c>
      <c r="E2366" s="41">
        <v>0</v>
      </c>
      <c r="F2366">
        <f t="shared" si="73"/>
        <v>0</v>
      </c>
    </row>
    <row r="2367" spans="1:6" x14ac:dyDescent="0.3">
      <c r="A2367" t="str">
        <f t="shared" si="72"/>
        <v>Ivory Coast#AEZ8#osd</v>
      </c>
      <c r="B2367" t="s">
        <v>1997</v>
      </c>
      <c r="C2367" t="s">
        <v>1977</v>
      </c>
      <c r="D2367" t="s">
        <v>1964</v>
      </c>
      <c r="E2367" s="41">
        <v>0</v>
      </c>
      <c r="F2367">
        <f t="shared" si="73"/>
        <v>0</v>
      </c>
    </row>
    <row r="2368" spans="1:6" x14ac:dyDescent="0.3">
      <c r="A2368" t="str">
        <f t="shared" si="72"/>
        <v>Ivory Coast#AEZ9#osd</v>
      </c>
      <c r="B2368" t="s">
        <v>1997</v>
      </c>
      <c r="C2368" t="s">
        <v>1977</v>
      </c>
      <c r="D2368" t="s">
        <v>1965</v>
      </c>
      <c r="E2368" s="41">
        <v>0</v>
      </c>
      <c r="F2368">
        <f t="shared" si="73"/>
        <v>0</v>
      </c>
    </row>
    <row r="2369" spans="1:6" x14ac:dyDescent="0.3">
      <c r="A2369" t="str">
        <f t="shared" si="72"/>
        <v>Ivory Coast#AEZ10#osd</v>
      </c>
      <c r="B2369" t="s">
        <v>1997</v>
      </c>
      <c r="C2369" t="s">
        <v>1977</v>
      </c>
      <c r="D2369" t="s">
        <v>1966</v>
      </c>
      <c r="E2369" s="41">
        <v>0</v>
      </c>
      <c r="F2369">
        <f t="shared" si="73"/>
        <v>0</v>
      </c>
    </row>
    <row r="2370" spans="1:6" x14ac:dyDescent="0.3">
      <c r="A2370" t="str">
        <f t="shared" si="72"/>
        <v>Ivory Coast#AEZ11#osd</v>
      </c>
      <c r="B2370" t="s">
        <v>1997</v>
      </c>
      <c r="C2370" t="s">
        <v>1977</v>
      </c>
      <c r="D2370" t="s">
        <v>1967</v>
      </c>
      <c r="E2370" s="41">
        <v>0</v>
      </c>
      <c r="F2370">
        <f t="shared" si="73"/>
        <v>0</v>
      </c>
    </row>
    <row r="2371" spans="1:6" x14ac:dyDescent="0.3">
      <c r="A2371" t="str">
        <f t="shared" ref="A2371:A2434" si="74">_xlfn.CONCAT(B2371,"#",D2371,"#",C2371)</f>
        <v>Ivory Coast#AEZ12#osd</v>
      </c>
      <c r="B2371" t="s">
        <v>1997</v>
      </c>
      <c r="C2371" t="s">
        <v>1977</v>
      </c>
      <c r="D2371" t="s">
        <v>1968</v>
      </c>
      <c r="E2371" s="41">
        <v>0</v>
      </c>
      <c r="F2371">
        <f t="shared" ref="F2371:F2434" si="75">E2371*1000</f>
        <v>0</v>
      </c>
    </row>
    <row r="2372" spans="1:6" x14ac:dyDescent="0.3">
      <c r="A2372" t="str">
        <f t="shared" si="74"/>
        <v>Ivory Coast#AEZ13#osd</v>
      </c>
      <c r="B2372" t="s">
        <v>1997</v>
      </c>
      <c r="C2372" t="s">
        <v>1977</v>
      </c>
      <c r="D2372" t="s">
        <v>1969</v>
      </c>
      <c r="E2372" s="41">
        <v>0</v>
      </c>
      <c r="F2372">
        <f t="shared" si="75"/>
        <v>0</v>
      </c>
    </row>
    <row r="2373" spans="1:6" x14ac:dyDescent="0.3">
      <c r="A2373" t="str">
        <f t="shared" si="74"/>
        <v>Ivory Coast#AEZ14#osd</v>
      </c>
      <c r="B2373" t="s">
        <v>1997</v>
      </c>
      <c r="C2373" t="s">
        <v>1977</v>
      </c>
      <c r="D2373" t="s">
        <v>1970</v>
      </c>
      <c r="E2373" s="41">
        <v>0</v>
      </c>
      <c r="F2373">
        <f t="shared" si="75"/>
        <v>0</v>
      </c>
    </row>
    <row r="2374" spans="1:6" x14ac:dyDescent="0.3">
      <c r="A2374" t="str">
        <f t="shared" si="74"/>
        <v>Ivory Coast#AEZ15#osd</v>
      </c>
      <c r="B2374" t="s">
        <v>1997</v>
      </c>
      <c r="C2374" t="s">
        <v>1977</v>
      </c>
      <c r="D2374" t="s">
        <v>1971</v>
      </c>
      <c r="E2374" s="41">
        <v>0</v>
      </c>
      <c r="F2374">
        <f t="shared" si="75"/>
        <v>0</v>
      </c>
    </row>
    <row r="2375" spans="1:6" x14ac:dyDescent="0.3">
      <c r="A2375" t="str">
        <f t="shared" si="74"/>
        <v>Ivory Coast#AEZ16#osd</v>
      </c>
      <c r="B2375" t="s">
        <v>1997</v>
      </c>
      <c r="C2375" t="s">
        <v>1977</v>
      </c>
      <c r="D2375" t="s">
        <v>1972</v>
      </c>
      <c r="E2375" s="41">
        <v>0</v>
      </c>
      <c r="F2375">
        <f t="shared" si="75"/>
        <v>0</v>
      </c>
    </row>
    <row r="2376" spans="1:6" x14ac:dyDescent="0.3">
      <c r="A2376" t="str">
        <f t="shared" si="74"/>
        <v>Ivory Coast#AEZ17#osd</v>
      </c>
      <c r="B2376" t="s">
        <v>1997</v>
      </c>
      <c r="C2376" t="s">
        <v>1977</v>
      </c>
      <c r="D2376" t="s">
        <v>1973</v>
      </c>
      <c r="E2376" s="41">
        <v>0</v>
      </c>
      <c r="F2376">
        <f t="shared" si="75"/>
        <v>0</v>
      </c>
    </row>
    <row r="2377" spans="1:6" x14ac:dyDescent="0.3">
      <c r="A2377" t="str">
        <f t="shared" si="74"/>
        <v>Ivory Coast#AEZ18#osd</v>
      </c>
      <c r="B2377" t="s">
        <v>1997</v>
      </c>
      <c r="C2377" t="s">
        <v>1977</v>
      </c>
      <c r="D2377" t="s">
        <v>1974</v>
      </c>
      <c r="E2377" s="41">
        <v>0</v>
      </c>
      <c r="F2377">
        <f t="shared" si="75"/>
        <v>0</v>
      </c>
    </row>
    <row r="2378" spans="1:6" x14ac:dyDescent="0.3">
      <c r="A2378" t="str">
        <f t="shared" si="74"/>
        <v>Ivory Coast#AEZ1#pdr</v>
      </c>
      <c r="B2378" t="s">
        <v>1997</v>
      </c>
      <c r="C2378" t="s">
        <v>1978</v>
      </c>
      <c r="D2378" t="s">
        <v>1957</v>
      </c>
      <c r="E2378" s="41">
        <v>0</v>
      </c>
      <c r="F2378">
        <f t="shared" si="75"/>
        <v>0</v>
      </c>
    </row>
    <row r="2379" spans="1:6" x14ac:dyDescent="0.3">
      <c r="A2379" t="str">
        <f t="shared" si="74"/>
        <v>Ivory Coast#AEZ2#pdr</v>
      </c>
      <c r="B2379" t="s">
        <v>1997</v>
      </c>
      <c r="C2379" t="s">
        <v>1978</v>
      </c>
      <c r="D2379" t="s">
        <v>1958</v>
      </c>
      <c r="E2379" s="41">
        <v>0</v>
      </c>
      <c r="F2379">
        <f t="shared" si="75"/>
        <v>0</v>
      </c>
    </row>
    <row r="2380" spans="1:6" x14ac:dyDescent="0.3">
      <c r="A2380" t="str">
        <f t="shared" si="74"/>
        <v>Ivory Coast#AEZ3#pdr</v>
      </c>
      <c r="B2380" t="s">
        <v>1997</v>
      </c>
      <c r="C2380" t="s">
        <v>1978</v>
      </c>
      <c r="D2380" t="s">
        <v>1959</v>
      </c>
      <c r="E2380" s="41">
        <v>1.9</v>
      </c>
      <c r="F2380">
        <f t="shared" si="75"/>
        <v>1900</v>
      </c>
    </row>
    <row r="2381" spans="1:6" x14ac:dyDescent="0.3">
      <c r="A2381" t="str">
        <f t="shared" si="74"/>
        <v>Ivory Coast#AEZ4#pdr</v>
      </c>
      <c r="B2381" t="s">
        <v>1997</v>
      </c>
      <c r="C2381" t="s">
        <v>1978</v>
      </c>
      <c r="D2381" t="s">
        <v>1960</v>
      </c>
      <c r="E2381" s="41">
        <v>167.63</v>
      </c>
      <c r="F2381">
        <f t="shared" si="75"/>
        <v>167630</v>
      </c>
    </row>
    <row r="2382" spans="1:6" x14ac:dyDescent="0.3">
      <c r="A2382" t="str">
        <f t="shared" si="74"/>
        <v>Ivory Coast#AEZ5#pdr</v>
      </c>
      <c r="B2382" t="s">
        <v>1997</v>
      </c>
      <c r="C2382" t="s">
        <v>1978</v>
      </c>
      <c r="D2382" t="s">
        <v>1961</v>
      </c>
      <c r="E2382" s="41">
        <v>349.26</v>
      </c>
      <c r="F2382">
        <f t="shared" si="75"/>
        <v>349260</v>
      </c>
    </row>
    <row r="2383" spans="1:6" x14ac:dyDescent="0.3">
      <c r="A2383" t="str">
        <f t="shared" si="74"/>
        <v>Ivory Coast#AEZ6#pdr</v>
      </c>
      <c r="B2383" t="s">
        <v>1997</v>
      </c>
      <c r="C2383" t="s">
        <v>1978</v>
      </c>
      <c r="D2383" t="s">
        <v>1962</v>
      </c>
      <c r="E2383" s="41">
        <v>155.91999999999999</v>
      </c>
      <c r="F2383">
        <f t="shared" si="75"/>
        <v>155920</v>
      </c>
    </row>
    <row r="2384" spans="1:6" x14ac:dyDescent="0.3">
      <c r="A2384" t="str">
        <f t="shared" si="74"/>
        <v>Ivory Coast#AEZ7#pdr</v>
      </c>
      <c r="B2384" t="s">
        <v>1997</v>
      </c>
      <c r="C2384" t="s">
        <v>1978</v>
      </c>
      <c r="D2384" t="s">
        <v>1963</v>
      </c>
      <c r="E2384" s="41">
        <v>0</v>
      </c>
      <c r="F2384">
        <f t="shared" si="75"/>
        <v>0</v>
      </c>
    </row>
    <row r="2385" spans="1:6" x14ac:dyDescent="0.3">
      <c r="A2385" t="str">
        <f t="shared" si="74"/>
        <v>Ivory Coast#AEZ8#pdr</v>
      </c>
      <c r="B2385" t="s">
        <v>1997</v>
      </c>
      <c r="C2385" t="s">
        <v>1978</v>
      </c>
      <c r="D2385" t="s">
        <v>1964</v>
      </c>
      <c r="E2385" s="41">
        <v>0</v>
      </c>
      <c r="F2385">
        <f t="shared" si="75"/>
        <v>0</v>
      </c>
    </row>
    <row r="2386" spans="1:6" x14ac:dyDescent="0.3">
      <c r="A2386" t="str">
        <f t="shared" si="74"/>
        <v>Ivory Coast#AEZ9#pdr</v>
      </c>
      <c r="B2386" t="s">
        <v>1997</v>
      </c>
      <c r="C2386" t="s">
        <v>1978</v>
      </c>
      <c r="D2386" t="s">
        <v>1965</v>
      </c>
      <c r="E2386" s="41">
        <v>0</v>
      </c>
      <c r="F2386">
        <f t="shared" si="75"/>
        <v>0</v>
      </c>
    </row>
    <row r="2387" spans="1:6" x14ac:dyDescent="0.3">
      <c r="A2387" t="str">
        <f t="shared" si="74"/>
        <v>Ivory Coast#AEZ10#pdr</v>
      </c>
      <c r="B2387" t="s">
        <v>1997</v>
      </c>
      <c r="C2387" t="s">
        <v>1978</v>
      </c>
      <c r="D2387" t="s">
        <v>1966</v>
      </c>
      <c r="E2387" s="41">
        <v>0</v>
      </c>
      <c r="F2387">
        <f t="shared" si="75"/>
        <v>0</v>
      </c>
    </row>
    <row r="2388" spans="1:6" x14ac:dyDescent="0.3">
      <c r="A2388" t="str">
        <f t="shared" si="74"/>
        <v>Ivory Coast#AEZ11#pdr</v>
      </c>
      <c r="B2388" t="s">
        <v>1997</v>
      </c>
      <c r="C2388" t="s">
        <v>1978</v>
      </c>
      <c r="D2388" t="s">
        <v>1967</v>
      </c>
      <c r="E2388" s="41">
        <v>0</v>
      </c>
      <c r="F2388">
        <f t="shared" si="75"/>
        <v>0</v>
      </c>
    </row>
    <row r="2389" spans="1:6" x14ac:dyDescent="0.3">
      <c r="A2389" t="str">
        <f t="shared" si="74"/>
        <v>Ivory Coast#AEZ12#pdr</v>
      </c>
      <c r="B2389" t="s">
        <v>1997</v>
      </c>
      <c r="C2389" t="s">
        <v>1978</v>
      </c>
      <c r="D2389" t="s">
        <v>1968</v>
      </c>
      <c r="E2389" s="41">
        <v>0</v>
      </c>
      <c r="F2389">
        <f t="shared" si="75"/>
        <v>0</v>
      </c>
    </row>
    <row r="2390" spans="1:6" x14ac:dyDescent="0.3">
      <c r="A2390" t="str">
        <f t="shared" si="74"/>
        <v>Ivory Coast#AEZ13#pdr</v>
      </c>
      <c r="B2390" t="s">
        <v>1997</v>
      </c>
      <c r="C2390" t="s">
        <v>1978</v>
      </c>
      <c r="D2390" t="s">
        <v>1969</v>
      </c>
      <c r="E2390" s="41">
        <v>0</v>
      </c>
      <c r="F2390">
        <f t="shared" si="75"/>
        <v>0</v>
      </c>
    </row>
    <row r="2391" spans="1:6" x14ac:dyDescent="0.3">
      <c r="A2391" t="str">
        <f t="shared" si="74"/>
        <v>Ivory Coast#AEZ14#pdr</v>
      </c>
      <c r="B2391" t="s">
        <v>1997</v>
      </c>
      <c r="C2391" t="s">
        <v>1978</v>
      </c>
      <c r="D2391" t="s">
        <v>1970</v>
      </c>
      <c r="E2391" s="41">
        <v>0</v>
      </c>
      <c r="F2391">
        <f t="shared" si="75"/>
        <v>0</v>
      </c>
    </row>
    <row r="2392" spans="1:6" x14ac:dyDescent="0.3">
      <c r="A2392" t="str">
        <f t="shared" si="74"/>
        <v>Ivory Coast#AEZ15#pdr</v>
      </c>
      <c r="B2392" t="s">
        <v>1997</v>
      </c>
      <c r="C2392" t="s">
        <v>1978</v>
      </c>
      <c r="D2392" t="s">
        <v>1971</v>
      </c>
      <c r="E2392" s="41">
        <v>0</v>
      </c>
      <c r="F2392">
        <f t="shared" si="75"/>
        <v>0</v>
      </c>
    </row>
    <row r="2393" spans="1:6" x14ac:dyDescent="0.3">
      <c r="A2393" t="str">
        <f t="shared" si="74"/>
        <v>Ivory Coast#AEZ16#pdr</v>
      </c>
      <c r="B2393" t="s">
        <v>1997</v>
      </c>
      <c r="C2393" t="s">
        <v>1978</v>
      </c>
      <c r="D2393" t="s">
        <v>1972</v>
      </c>
      <c r="E2393" s="41">
        <v>0</v>
      </c>
      <c r="F2393">
        <f t="shared" si="75"/>
        <v>0</v>
      </c>
    </row>
    <row r="2394" spans="1:6" x14ac:dyDescent="0.3">
      <c r="A2394" t="str">
        <f t="shared" si="74"/>
        <v>Ivory Coast#AEZ17#pdr</v>
      </c>
      <c r="B2394" t="s">
        <v>1997</v>
      </c>
      <c r="C2394" t="s">
        <v>1978</v>
      </c>
      <c r="D2394" t="s">
        <v>1973</v>
      </c>
      <c r="E2394" s="41">
        <v>0</v>
      </c>
      <c r="F2394">
        <f t="shared" si="75"/>
        <v>0</v>
      </c>
    </row>
    <row r="2395" spans="1:6" x14ac:dyDescent="0.3">
      <c r="A2395" t="str">
        <f t="shared" si="74"/>
        <v>Ivory Coast#AEZ18#pdr</v>
      </c>
      <c r="B2395" t="s">
        <v>1997</v>
      </c>
      <c r="C2395" t="s">
        <v>1978</v>
      </c>
      <c r="D2395" t="s">
        <v>1974</v>
      </c>
      <c r="E2395" s="41">
        <v>0</v>
      </c>
      <c r="F2395">
        <f t="shared" si="75"/>
        <v>0</v>
      </c>
    </row>
    <row r="2396" spans="1:6" x14ac:dyDescent="0.3">
      <c r="A2396" t="str">
        <f t="shared" si="74"/>
        <v>Ivory Coast#AEZ1#pfb</v>
      </c>
      <c r="B2396" t="s">
        <v>1997</v>
      </c>
      <c r="C2396" t="s">
        <v>1979</v>
      </c>
      <c r="D2396" t="s">
        <v>1957</v>
      </c>
      <c r="E2396" s="41">
        <v>0</v>
      </c>
      <c r="F2396">
        <f t="shared" si="75"/>
        <v>0</v>
      </c>
    </row>
    <row r="2397" spans="1:6" x14ac:dyDescent="0.3">
      <c r="A2397" t="str">
        <f t="shared" si="74"/>
        <v>Ivory Coast#AEZ2#pfb</v>
      </c>
      <c r="B2397" t="s">
        <v>1997</v>
      </c>
      <c r="C2397" t="s">
        <v>1979</v>
      </c>
      <c r="D2397" t="s">
        <v>1958</v>
      </c>
      <c r="E2397" s="41">
        <v>0</v>
      </c>
      <c r="F2397">
        <f t="shared" si="75"/>
        <v>0</v>
      </c>
    </row>
    <row r="2398" spans="1:6" x14ac:dyDescent="0.3">
      <c r="A2398" t="str">
        <f t="shared" si="74"/>
        <v>Ivory Coast#AEZ3#pfb</v>
      </c>
      <c r="B2398" t="s">
        <v>1997</v>
      </c>
      <c r="C2398" t="s">
        <v>1979</v>
      </c>
      <c r="D2398" t="s">
        <v>1959</v>
      </c>
      <c r="E2398" s="41">
        <v>2.31</v>
      </c>
      <c r="F2398">
        <f t="shared" si="75"/>
        <v>2310</v>
      </c>
    </row>
    <row r="2399" spans="1:6" x14ac:dyDescent="0.3">
      <c r="A2399" t="str">
        <f t="shared" si="74"/>
        <v>Ivory Coast#AEZ4#pfb</v>
      </c>
      <c r="B2399" t="s">
        <v>1997</v>
      </c>
      <c r="C2399" t="s">
        <v>1979</v>
      </c>
      <c r="D2399" t="s">
        <v>1960</v>
      </c>
      <c r="E2399" s="41">
        <v>102.26</v>
      </c>
      <c r="F2399">
        <f t="shared" si="75"/>
        <v>102260</v>
      </c>
    </row>
    <row r="2400" spans="1:6" x14ac:dyDescent="0.3">
      <c r="A2400" t="str">
        <f t="shared" si="74"/>
        <v>Ivory Coast#AEZ5#pfb</v>
      </c>
      <c r="B2400" t="s">
        <v>1997</v>
      </c>
      <c r="C2400" t="s">
        <v>1979</v>
      </c>
      <c r="D2400" t="s">
        <v>1961</v>
      </c>
      <c r="E2400" s="41">
        <v>211.31</v>
      </c>
      <c r="F2400">
        <f t="shared" si="75"/>
        <v>211310</v>
      </c>
    </row>
    <row r="2401" spans="1:6" x14ac:dyDescent="0.3">
      <c r="A2401" t="str">
        <f t="shared" si="74"/>
        <v>Ivory Coast#AEZ6#pfb</v>
      </c>
      <c r="B2401" t="s">
        <v>1997</v>
      </c>
      <c r="C2401" t="s">
        <v>1979</v>
      </c>
      <c r="D2401" t="s">
        <v>1962</v>
      </c>
      <c r="E2401" s="41">
        <v>94.12</v>
      </c>
      <c r="F2401">
        <f t="shared" si="75"/>
        <v>94120</v>
      </c>
    </row>
    <row r="2402" spans="1:6" x14ac:dyDescent="0.3">
      <c r="A2402" t="str">
        <f t="shared" si="74"/>
        <v>Ivory Coast#AEZ7#pfb</v>
      </c>
      <c r="B2402" t="s">
        <v>1997</v>
      </c>
      <c r="C2402" t="s">
        <v>1979</v>
      </c>
      <c r="D2402" t="s">
        <v>1963</v>
      </c>
      <c r="E2402" s="41">
        <v>0</v>
      </c>
      <c r="F2402">
        <f t="shared" si="75"/>
        <v>0</v>
      </c>
    </row>
    <row r="2403" spans="1:6" x14ac:dyDescent="0.3">
      <c r="A2403" t="str">
        <f t="shared" si="74"/>
        <v>Ivory Coast#AEZ8#pfb</v>
      </c>
      <c r="B2403" t="s">
        <v>1997</v>
      </c>
      <c r="C2403" t="s">
        <v>1979</v>
      </c>
      <c r="D2403" t="s">
        <v>1964</v>
      </c>
      <c r="E2403" s="41">
        <v>0</v>
      </c>
      <c r="F2403">
        <f t="shared" si="75"/>
        <v>0</v>
      </c>
    </row>
    <row r="2404" spans="1:6" x14ac:dyDescent="0.3">
      <c r="A2404" t="str">
        <f t="shared" si="74"/>
        <v>Ivory Coast#AEZ9#pfb</v>
      </c>
      <c r="B2404" t="s">
        <v>1997</v>
      </c>
      <c r="C2404" t="s">
        <v>1979</v>
      </c>
      <c r="D2404" t="s">
        <v>1965</v>
      </c>
      <c r="E2404" s="41">
        <v>0</v>
      </c>
      <c r="F2404">
        <f t="shared" si="75"/>
        <v>0</v>
      </c>
    </row>
    <row r="2405" spans="1:6" x14ac:dyDescent="0.3">
      <c r="A2405" t="str">
        <f t="shared" si="74"/>
        <v>Ivory Coast#AEZ10#pfb</v>
      </c>
      <c r="B2405" t="s">
        <v>1997</v>
      </c>
      <c r="C2405" t="s">
        <v>1979</v>
      </c>
      <c r="D2405" t="s">
        <v>1966</v>
      </c>
      <c r="E2405" s="41">
        <v>0</v>
      </c>
      <c r="F2405">
        <f t="shared" si="75"/>
        <v>0</v>
      </c>
    </row>
    <row r="2406" spans="1:6" x14ac:dyDescent="0.3">
      <c r="A2406" t="str">
        <f t="shared" si="74"/>
        <v>Ivory Coast#AEZ11#pfb</v>
      </c>
      <c r="B2406" t="s">
        <v>1997</v>
      </c>
      <c r="C2406" t="s">
        <v>1979</v>
      </c>
      <c r="D2406" t="s">
        <v>1967</v>
      </c>
      <c r="E2406" s="41">
        <v>0</v>
      </c>
      <c r="F2406">
        <f t="shared" si="75"/>
        <v>0</v>
      </c>
    </row>
    <row r="2407" spans="1:6" x14ac:dyDescent="0.3">
      <c r="A2407" t="str">
        <f t="shared" si="74"/>
        <v>Ivory Coast#AEZ12#pfb</v>
      </c>
      <c r="B2407" t="s">
        <v>1997</v>
      </c>
      <c r="C2407" t="s">
        <v>1979</v>
      </c>
      <c r="D2407" t="s">
        <v>1968</v>
      </c>
      <c r="E2407" s="41">
        <v>0</v>
      </c>
      <c r="F2407">
        <f t="shared" si="75"/>
        <v>0</v>
      </c>
    </row>
    <row r="2408" spans="1:6" x14ac:dyDescent="0.3">
      <c r="A2408" t="str">
        <f t="shared" si="74"/>
        <v>Ivory Coast#AEZ13#pfb</v>
      </c>
      <c r="B2408" t="s">
        <v>1997</v>
      </c>
      <c r="C2408" t="s">
        <v>1979</v>
      </c>
      <c r="D2408" t="s">
        <v>1969</v>
      </c>
      <c r="E2408" s="41">
        <v>0</v>
      </c>
      <c r="F2408">
        <f t="shared" si="75"/>
        <v>0</v>
      </c>
    </row>
    <row r="2409" spans="1:6" x14ac:dyDescent="0.3">
      <c r="A2409" t="str">
        <f t="shared" si="74"/>
        <v>Ivory Coast#AEZ14#pfb</v>
      </c>
      <c r="B2409" t="s">
        <v>1997</v>
      </c>
      <c r="C2409" t="s">
        <v>1979</v>
      </c>
      <c r="D2409" t="s">
        <v>1970</v>
      </c>
      <c r="E2409" s="41">
        <v>0</v>
      </c>
      <c r="F2409">
        <f t="shared" si="75"/>
        <v>0</v>
      </c>
    </row>
    <row r="2410" spans="1:6" x14ac:dyDescent="0.3">
      <c r="A2410" t="str">
        <f t="shared" si="74"/>
        <v>Ivory Coast#AEZ15#pfb</v>
      </c>
      <c r="B2410" t="s">
        <v>1997</v>
      </c>
      <c r="C2410" t="s">
        <v>1979</v>
      </c>
      <c r="D2410" t="s">
        <v>1971</v>
      </c>
      <c r="E2410" s="41">
        <v>0</v>
      </c>
      <c r="F2410">
        <f t="shared" si="75"/>
        <v>0</v>
      </c>
    </row>
    <row r="2411" spans="1:6" x14ac:dyDescent="0.3">
      <c r="A2411" t="str">
        <f t="shared" si="74"/>
        <v>Ivory Coast#AEZ16#pfb</v>
      </c>
      <c r="B2411" t="s">
        <v>1997</v>
      </c>
      <c r="C2411" t="s">
        <v>1979</v>
      </c>
      <c r="D2411" t="s">
        <v>1972</v>
      </c>
      <c r="E2411" s="41">
        <v>0</v>
      </c>
      <c r="F2411">
        <f t="shared" si="75"/>
        <v>0</v>
      </c>
    </row>
    <row r="2412" spans="1:6" x14ac:dyDescent="0.3">
      <c r="A2412" t="str">
        <f t="shared" si="74"/>
        <v>Ivory Coast#AEZ17#pfb</v>
      </c>
      <c r="B2412" t="s">
        <v>1997</v>
      </c>
      <c r="C2412" t="s">
        <v>1979</v>
      </c>
      <c r="D2412" t="s">
        <v>1973</v>
      </c>
      <c r="E2412" s="41">
        <v>0</v>
      </c>
      <c r="F2412">
        <f t="shared" si="75"/>
        <v>0</v>
      </c>
    </row>
    <row r="2413" spans="1:6" x14ac:dyDescent="0.3">
      <c r="A2413" t="str">
        <f t="shared" si="74"/>
        <v>Ivory Coast#AEZ18#pfb</v>
      </c>
      <c r="B2413" t="s">
        <v>1997</v>
      </c>
      <c r="C2413" t="s">
        <v>1979</v>
      </c>
      <c r="D2413" t="s">
        <v>1974</v>
      </c>
      <c r="E2413" s="41">
        <v>0</v>
      </c>
      <c r="F2413">
        <f t="shared" si="75"/>
        <v>0</v>
      </c>
    </row>
    <row r="2414" spans="1:6" x14ac:dyDescent="0.3">
      <c r="A2414" t="str">
        <f t="shared" si="74"/>
        <v>Ivory Coast#AEZ1#v_f</v>
      </c>
      <c r="B2414" t="s">
        <v>1997</v>
      </c>
      <c r="C2414" t="s">
        <v>1980</v>
      </c>
      <c r="D2414" t="s">
        <v>1957</v>
      </c>
      <c r="E2414" s="41">
        <v>0</v>
      </c>
      <c r="F2414">
        <f t="shared" si="75"/>
        <v>0</v>
      </c>
    </row>
    <row r="2415" spans="1:6" x14ac:dyDescent="0.3">
      <c r="A2415" t="str">
        <f t="shared" si="74"/>
        <v>Ivory Coast#AEZ2#v_f</v>
      </c>
      <c r="B2415" t="s">
        <v>1997</v>
      </c>
      <c r="C2415" t="s">
        <v>1980</v>
      </c>
      <c r="D2415" t="s">
        <v>1958</v>
      </c>
      <c r="E2415" s="41">
        <v>0</v>
      </c>
      <c r="F2415">
        <f t="shared" si="75"/>
        <v>0</v>
      </c>
    </row>
    <row r="2416" spans="1:6" x14ac:dyDescent="0.3">
      <c r="A2416" t="str">
        <f t="shared" si="74"/>
        <v>Ivory Coast#AEZ3#v_f</v>
      </c>
      <c r="B2416" t="s">
        <v>1997</v>
      </c>
      <c r="C2416" t="s">
        <v>1980</v>
      </c>
      <c r="D2416" t="s">
        <v>1959</v>
      </c>
      <c r="E2416" s="41">
        <v>12.35</v>
      </c>
      <c r="F2416">
        <f t="shared" si="75"/>
        <v>12350</v>
      </c>
    </row>
    <row r="2417" spans="1:6" x14ac:dyDescent="0.3">
      <c r="A2417" t="str">
        <f t="shared" si="74"/>
        <v>Ivory Coast#AEZ4#v_f</v>
      </c>
      <c r="B2417" t="s">
        <v>1997</v>
      </c>
      <c r="C2417" t="s">
        <v>1980</v>
      </c>
      <c r="D2417" t="s">
        <v>1960</v>
      </c>
      <c r="E2417" s="41">
        <v>1069.26</v>
      </c>
      <c r="F2417">
        <f t="shared" si="75"/>
        <v>1069260</v>
      </c>
    </row>
    <row r="2418" spans="1:6" x14ac:dyDescent="0.3">
      <c r="A2418" t="str">
        <f t="shared" si="74"/>
        <v>Ivory Coast#AEZ5#v_f</v>
      </c>
      <c r="B2418" t="s">
        <v>1997</v>
      </c>
      <c r="C2418" t="s">
        <v>1980</v>
      </c>
      <c r="D2418" t="s">
        <v>1961</v>
      </c>
      <c r="E2418" s="41">
        <v>2438.83</v>
      </c>
      <c r="F2418">
        <f t="shared" si="75"/>
        <v>2438830</v>
      </c>
    </row>
    <row r="2419" spans="1:6" x14ac:dyDescent="0.3">
      <c r="A2419" t="str">
        <f t="shared" si="74"/>
        <v>Ivory Coast#AEZ6#v_f</v>
      </c>
      <c r="B2419" t="s">
        <v>1997</v>
      </c>
      <c r="C2419" t="s">
        <v>1980</v>
      </c>
      <c r="D2419" t="s">
        <v>1962</v>
      </c>
      <c r="E2419" s="41">
        <v>1381.4</v>
      </c>
      <c r="F2419">
        <f t="shared" si="75"/>
        <v>1381400</v>
      </c>
    </row>
    <row r="2420" spans="1:6" x14ac:dyDescent="0.3">
      <c r="A2420" t="str">
        <f t="shared" si="74"/>
        <v>Ivory Coast#AEZ7#v_f</v>
      </c>
      <c r="B2420" t="s">
        <v>1997</v>
      </c>
      <c r="C2420" t="s">
        <v>1980</v>
      </c>
      <c r="D2420" t="s">
        <v>1963</v>
      </c>
      <c r="E2420" s="41">
        <v>0</v>
      </c>
      <c r="F2420">
        <f t="shared" si="75"/>
        <v>0</v>
      </c>
    </row>
    <row r="2421" spans="1:6" x14ac:dyDescent="0.3">
      <c r="A2421" t="str">
        <f t="shared" si="74"/>
        <v>Ivory Coast#AEZ8#v_f</v>
      </c>
      <c r="B2421" t="s">
        <v>1997</v>
      </c>
      <c r="C2421" t="s">
        <v>1980</v>
      </c>
      <c r="D2421" t="s">
        <v>1964</v>
      </c>
      <c r="E2421" s="41">
        <v>0</v>
      </c>
      <c r="F2421">
        <f t="shared" si="75"/>
        <v>0</v>
      </c>
    </row>
    <row r="2422" spans="1:6" x14ac:dyDescent="0.3">
      <c r="A2422" t="str">
        <f t="shared" si="74"/>
        <v>Ivory Coast#AEZ9#v_f</v>
      </c>
      <c r="B2422" t="s">
        <v>1997</v>
      </c>
      <c r="C2422" t="s">
        <v>1980</v>
      </c>
      <c r="D2422" t="s">
        <v>1965</v>
      </c>
      <c r="E2422" s="41">
        <v>0</v>
      </c>
      <c r="F2422">
        <f t="shared" si="75"/>
        <v>0</v>
      </c>
    </row>
    <row r="2423" spans="1:6" x14ac:dyDescent="0.3">
      <c r="A2423" t="str">
        <f t="shared" si="74"/>
        <v>Ivory Coast#AEZ10#v_f</v>
      </c>
      <c r="B2423" t="s">
        <v>1997</v>
      </c>
      <c r="C2423" t="s">
        <v>1980</v>
      </c>
      <c r="D2423" t="s">
        <v>1966</v>
      </c>
      <c r="E2423" s="41">
        <v>0</v>
      </c>
      <c r="F2423">
        <f t="shared" si="75"/>
        <v>0</v>
      </c>
    </row>
    <row r="2424" spans="1:6" x14ac:dyDescent="0.3">
      <c r="A2424" t="str">
        <f t="shared" si="74"/>
        <v>Ivory Coast#AEZ11#v_f</v>
      </c>
      <c r="B2424" t="s">
        <v>1997</v>
      </c>
      <c r="C2424" t="s">
        <v>1980</v>
      </c>
      <c r="D2424" t="s">
        <v>1967</v>
      </c>
      <c r="E2424" s="41">
        <v>0</v>
      </c>
      <c r="F2424">
        <f t="shared" si="75"/>
        <v>0</v>
      </c>
    </row>
    <row r="2425" spans="1:6" x14ac:dyDescent="0.3">
      <c r="A2425" t="str">
        <f t="shared" si="74"/>
        <v>Ivory Coast#AEZ12#v_f</v>
      </c>
      <c r="B2425" t="s">
        <v>1997</v>
      </c>
      <c r="C2425" t="s">
        <v>1980</v>
      </c>
      <c r="D2425" t="s">
        <v>1968</v>
      </c>
      <c r="E2425" s="41">
        <v>0</v>
      </c>
      <c r="F2425">
        <f t="shared" si="75"/>
        <v>0</v>
      </c>
    </row>
    <row r="2426" spans="1:6" x14ac:dyDescent="0.3">
      <c r="A2426" t="str">
        <f t="shared" si="74"/>
        <v>Ivory Coast#AEZ13#v_f</v>
      </c>
      <c r="B2426" t="s">
        <v>1997</v>
      </c>
      <c r="C2426" t="s">
        <v>1980</v>
      </c>
      <c r="D2426" t="s">
        <v>1969</v>
      </c>
      <c r="E2426" s="41">
        <v>0</v>
      </c>
      <c r="F2426">
        <f t="shared" si="75"/>
        <v>0</v>
      </c>
    </row>
    <row r="2427" spans="1:6" x14ac:dyDescent="0.3">
      <c r="A2427" t="str">
        <f t="shared" si="74"/>
        <v>Ivory Coast#AEZ14#v_f</v>
      </c>
      <c r="B2427" t="s">
        <v>1997</v>
      </c>
      <c r="C2427" t="s">
        <v>1980</v>
      </c>
      <c r="D2427" t="s">
        <v>1970</v>
      </c>
      <c r="E2427" s="41">
        <v>0</v>
      </c>
      <c r="F2427">
        <f t="shared" si="75"/>
        <v>0</v>
      </c>
    </row>
    <row r="2428" spans="1:6" x14ac:dyDescent="0.3">
      <c r="A2428" t="str">
        <f t="shared" si="74"/>
        <v>Ivory Coast#AEZ15#v_f</v>
      </c>
      <c r="B2428" t="s">
        <v>1997</v>
      </c>
      <c r="C2428" t="s">
        <v>1980</v>
      </c>
      <c r="D2428" t="s">
        <v>1971</v>
      </c>
      <c r="E2428" s="41">
        <v>0</v>
      </c>
      <c r="F2428">
        <f t="shared" si="75"/>
        <v>0</v>
      </c>
    </row>
    <row r="2429" spans="1:6" x14ac:dyDescent="0.3">
      <c r="A2429" t="str">
        <f t="shared" si="74"/>
        <v>Ivory Coast#AEZ16#v_f</v>
      </c>
      <c r="B2429" t="s">
        <v>1997</v>
      </c>
      <c r="C2429" t="s">
        <v>1980</v>
      </c>
      <c r="D2429" t="s">
        <v>1972</v>
      </c>
      <c r="E2429" s="41">
        <v>0</v>
      </c>
      <c r="F2429">
        <f t="shared" si="75"/>
        <v>0</v>
      </c>
    </row>
    <row r="2430" spans="1:6" x14ac:dyDescent="0.3">
      <c r="A2430" t="str">
        <f t="shared" si="74"/>
        <v>Ivory Coast#AEZ17#v_f</v>
      </c>
      <c r="B2430" t="s">
        <v>1997</v>
      </c>
      <c r="C2430" t="s">
        <v>1980</v>
      </c>
      <c r="D2430" t="s">
        <v>1973</v>
      </c>
      <c r="E2430" s="41">
        <v>0</v>
      </c>
      <c r="F2430">
        <f t="shared" si="75"/>
        <v>0</v>
      </c>
    </row>
    <row r="2431" spans="1:6" x14ac:dyDescent="0.3">
      <c r="A2431" t="str">
        <f t="shared" si="74"/>
        <v>Ivory Coast#AEZ18#v_f</v>
      </c>
      <c r="B2431" t="s">
        <v>1997</v>
      </c>
      <c r="C2431" t="s">
        <v>1980</v>
      </c>
      <c r="D2431" t="s">
        <v>1974</v>
      </c>
      <c r="E2431" s="41">
        <v>0</v>
      </c>
      <c r="F2431">
        <f t="shared" si="75"/>
        <v>0</v>
      </c>
    </row>
    <row r="2432" spans="1:6" x14ac:dyDescent="0.3">
      <c r="A2432" t="str">
        <f t="shared" si="74"/>
        <v>Ivory Coast#AEZ1#wht</v>
      </c>
      <c r="B2432" t="s">
        <v>1997</v>
      </c>
      <c r="C2432" t="s">
        <v>1981</v>
      </c>
      <c r="D2432" t="s">
        <v>1957</v>
      </c>
      <c r="E2432" s="41">
        <v>0</v>
      </c>
      <c r="F2432">
        <f t="shared" si="75"/>
        <v>0</v>
      </c>
    </row>
    <row r="2433" spans="1:6" x14ac:dyDescent="0.3">
      <c r="A2433" t="str">
        <f t="shared" si="74"/>
        <v>Ivory Coast#AEZ2#wht</v>
      </c>
      <c r="B2433" t="s">
        <v>1997</v>
      </c>
      <c r="C2433" t="s">
        <v>1981</v>
      </c>
      <c r="D2433" t="s">
        <v>1958</v>
      </c>
      <c r="E2433" s="41">
        <v>0</v>
      </c>
      <c r="F2433">
        <f t="shared" si="75"/>
        <v>0</v>
      </c>
    </row>
    <row r="2434" spans="1:6" x14ac:dyDescent="0.3">
      <c r="A2434" t="str">
        <f t="shared" si="74"/>
        <v>Ivory Coast#AEZ3#wht</v>
      </c>
      <c r="B2434" t="s">
        <v>1997</v>
      </c>
      <c r="C2434" t="s">
        <v>1981</v>
      </c>
      <c r="D2434" t="s">
        <v>1959</v>
      </c>
      <c r="E2434" s="41">
        <v>0</v>
      </c>
      <c r="F2434">
        <f t="shared" si="75"/>
        <v>0</v>
      </c>
    </row>
    <row r="2435" spans="1:6" x14ac:dyDescent="0.3">
      <c r="A2435" t="str">
        <f t="shared" ref="A2435:A2498" si="76">_xlfn.CONCAT(B2435,"#",D2435,"#",C2435)</f>
        <v>Ivory Coast#AEZ4#wht</v>
      </c>
      <c r="B2435" t="s">
        <v>1997</v>
      </c>
      <c r="C2435" t="s">
        <v>1981</v>
      </c>
      <c r="D2435" t="s">
        <v>1960</v>
      </c>
      <c r="E2435" s="41">
        <v>0</v>
      </c>
      <c r="F2435">
        <f t="shared" ref="F2435:F2498" si="77">E2435*1000</f>
        <v>0</v>
      </c>
    </row>
    <row r="2436" spans="1:6" x14ac:dyDescent="0.3">
      <c r="A2436" t="str">
        <f t="shared" si="76"/>
        <v>Ivory Coast#AEZ5#wht</v>
      </c>
      <c r="B2436" t="s">
        <v>1997</v>
      </c>
      <c r="C2436" t="s">
        <v>1981</v>
      </c>
      <c r="D2436" t="s">
        <v>1961</v>
      </c>
      <c r="E2436" s="41">
        <v>0</v>
      </c>
      <c r="F2436">
        <f t="shared" si="77"/>
        <v>0</v>
      </c>
    </row>
    <row r="2437" spans="1:6" x14ac:dyDescent="0.3">
      <c r="A2437" t="str">
        <f t="shared" si="76"/>
        <v>Ivory Coast#AEZ6#wht</v>
      </c>
      <c r="B2437" t="s">
        <v>1997</v>
      </c>
      <c r="C2437" t="s">
        <v>1981</v>
      </c>
      <c r="D2437" t="s">
        <v>1962</v>
      </c>
      <c r="E2437" s="41">
        <v>0</v>
      </c>
      <c r="F2437">
        <f t="shared" si="77"/>
        <v>0</v>
      </c>
    </row>
    <row r="2438" spans="1:6" x14ac:dyDescent="0.3">
      <c r="A2438" t="str">
        <f t="shared" si="76"/>
        <v>Ivory Coast#AEZ7#wht</v>
      </c>
      <c r="B2438" t="s">
        <v>1997</v>
      </c>
      <c r="C2438" t="s">
        <v>1981</v>
      </c>
      <c r="D2438" t="s">
        <v>1963</v>
      </c>
      <c r="E2438" s="41">
        <v>0</v>
      </c>
      <c r="F2438">
        <f t="shared" si="77"/>
        <v>0</v>
      </c>
    </row>
    <row r="2439" spans="1:6" x14ac:dyDescent="0.3">
      <c r="A2439" t="str">
        <f t="shared" si="76"/>
        <v>Ivory Coast#AEZ8#wht</v>
      </c>
      <c r="B2439" t="s">
        <v>1997</v>
      </c>
      <c r="C2439" t="s">
        <v>1981</v>
      </c>
      <c r="D2439" t="s">
        <v>1964</v>
      </c>
      <c r="E2439" s="41">
        <v>0</v>
      </c>
      <c r="F2439">
        <f t="shared" si="77"/>
        <v>0</v>
      </c>
    </row>
    <row r="2440" spans="1:6" x14ac:dyDescent="0.3">
      <c r="A2440" t="str">
        <f t="shared" si="76"/>
        <v>Ivory Coast#AEZ9#wht</v>
      </c>
      <c r="B2440" t="s">
        <v>1997</v>
      </c>
      <c r="C2440" t="s">
        <v>1981</v>
      </c>
      <c r="D2440" t="s">
        <v>1965</v>
      </c>
      <c r="E2440" s="41">
        <v>0</v>
      </c>
      <c r="F2440">
        <f t="shared" si="77"/>
        <v>0</v>
      </c>
    </row>
    <row r="2441" spans="1:6" x14ac:dyDescent="0.3">
      <c r="A2441" t="str">
        <f t="shared" si="76"/>
        <v>Ivory Coast#AEZ10#wht</v>
      </c>
      <c r="B2441" t="s">
        <v>1997</v>
      </c>
      <c r="C2441" t="s">
        <v>1981</v>
      </c>
      <c r="D2441" t="s">
        <v>1966</v>
      </c>
      <c r="E2441" s="41">
        <v>0</v>
      </c>
      <c r="F2441">
        <f t="shared" si="77"/>
        <v>0</v>
      </c>
    </row>
    <row r="2442" spans="1:6" x14ac:dyDescent="0.3">
      <c r="A2442" t="str">
        <f t="shared" si="76"/>
        <v>Ivory Coast#AEZ11#wht</v>
      </c>
      <c r="B2442" t="s">
        <v>1997</v>
      </c>
      <c r="C2442" t="s">
        <v>1981</v>
      </c>
      <c r="D2442" t="s">
        <v>1967</v>
      </c>
      <c r="E2442" s="41">
        <v>0</v>
      </c>
      <c r="F2442">
        <f t="shared" si="77"/>
        <v>0</v>
      </c>
    </row>
    <row r="2443" spans="1:6" x14ac:dyDescent="0.3">
      <c r="A2443" t="str">
        <f t="shared" si="76"/>
        <v>Ivory Coast#AEZ12#wht</v>
      </c>
      <c r="B2443" t="s">
        <v>1997</v>
      </c>
      <c r="C2443" t="s">
        <v>1981</v>
      </c>
      <c r="D2443" t="s">
        <v>1968</v>
      </c>
      <c r="E2443" s="41">
        <v>0</v>
      </c>
      <c r="F2443">
        <f t="shared" si="77"/>
        <v>0</v>
      </c>
    </row>
    <row r="2444" spans="1:6" x14ac:dyDescent="0.3">
      <c r="A2444" t="str">
        <f t="shared" si="76"/>
        <v>Ivory Coast#AEZ13#wht</v>
      </c>
      <c r="B2444" t="s">
        <v>1997</v>
      </c>
      <c r="C2444" t="s">
        <v>1981</v>
      </c>
      <c r="D2444" t="s">
        <v>1969</v>
      </c>
      <c r="E2444" s="41">
        <v>0</v>
      </c>
      <c r="F2444">
        <f t="shared" si="77"/>
        <v>0</v>
      </c>
    </row>
    <row r="2445" spans="1:6" x14ac:dyDescent="0.3">
      <c r="A2445" t="str">
        <f t="shared" si="76"/>
        <v>Ivory Coast#AEZ14#wht</v>
      </c>
      <c r="B2445" t="s">
        <v>1997</v>
      </c>
      <c r="C2445" t="s">
        <v>1981</v>
      </c>
      <c r="D2445" t="s">
        <v>1970</v>
      </c>
      <c r="E2445" s="41">
        <v>0</v>
      </c>
      <c r="F2445">
        <f t="shared" si="77"/>
        <v>0</v>
      </c>
    </row>
    <row r="2446" spans="1:6" x14ac:dyDescent="0.3">
      <c r="A2446" t="str">
        <f t="shared" si="76"/>
        <v>Ivory Coast#AEZ15#wht</v>
      </c>
      <c r="B2446" t="s">
        <v>1997</v>
      </c>
      <c r="C2446" t="s">
        <v>1981</v>
      </c>
      <c r="D2446" t="s">
        <v>1971</v>
      </c>
      <c r="E2446" s="41">
        <v>0</v>
      </c>
      <c r="F2446">
        <f t="shared" si="77"/>
        <v>0</v>
      </c>
    </row>
    <row r="2447" spans="1:6" x14ac:dyDescent="0.3">
      <c r="A2447" t="str">
        <f t="shared" si="76"/>
        <v>Ivory Coast#AEZ16#wht</v>
      </c>
      <c r="B2447" t="s">
        <v>1997</v>
      </c>
      <c r="C2447" t="s">
        <v>1981</v>
      </c>
      <c r="D2447" t="s">
        <v>1972</v>
      </c>
      <c r="E2447" s="41">
        <v>0</v>
      </c>
      <c r="F2447">
        <f t="shared" si="77"/>
        <v>0</v>
      </c>
    </row>
    <row r="2448" spans="1:6" x14ac:dyDescent="0.3">
      <c r="A2448" t="str">
        <f t="shared" si="76"/>
        <v>Ivory Coast#AEZ17#wht</v>
      </c>
      <c r="B2448" t="s">
        <v>1997</v>
      </c>
      <c r="C2448" t="s">
        <v>1981</v>
      </c>
      <c r="D2448" t="s">
        <v>1973</v>
      </c>
      <c r="E2448" s="41">
        <v>0</v>
      </c>
      <c r="F2448">
        <f t="shared" si="77"/>
        <v>0</v>
      </c>
    </row>
    <row r="2449" spans="1:6" x14ac:dyDescent="0.3">
      <c r="A2449" t="str">
        <f t="shared" si="76"/>
        <v>Ivory Coast#AEZ18#wht</v>
      </c>
      <c r="B2449" t="s">
        <v>1997</v>
      </c>
      <c r="C2449" t="s">
        <v>1981</v>
      </c>
      <c r="D2449" t="s">
        <v>1974</v>
      </c>
      <c r="E2449" s="41">
        <v>0</v>
      </c>
      <c r="F2449">
        <f t="shared" si="77"/>
        <v>0</v>
      </c>
    </row>
    <row r="2450" spans="1:6" x14ac:dyDescent="0.3">
      <c r="A2450" t="str">
        <f t="shared" si="76"/>
        <v>Japan#AEZ1#c_b</v>
      </c>
      <c r="B2450" t="s">
        <v>1998</v>
      </c>
      <c r="C2450" t="s">
        <v>1956</v>
      </c>
      <c r="D2450" t="s">
        <v>1957</v>
      </c>
      <c r="E2450" s="41">
        <v>0</v>
      </c>
      <c r="F2450">
        <f t="shared" si="77"/>
        <v>0</v>
      </c>
    </row>
    <row r="2451" spans="1:6" x14ac:dyDescent="0.3">
      <c r="A2451" t="str">
        <f t="shared" si="76"/>
        <v>Japan#AEZ2#c_b</v>
      </c>
      <c r="B2451" t="s">
        <v>1998</v>
      </c>
      <c r="C2451" t="s">
        <v>1956</v>
      </c>
      <c r="D2451" t="s">
        <v>1958</v>
      </c>
      <c r="E2451" s="41">
        <v>0</v>
      </c>
      <c r="F2451">
        <f t="shared" si="77"/>
        <v>0</v>
      </c>
    </row>
    <row r="2452" spans="1:6" x14ac:dyDescent="0.3">
      <c r="A2452" t="str">
        <f t="shared" si="76"/>
        <v>Japan#AEZ3#c_b</v>
      </c>
      <c r="B2452" t="s">
        <v>1998</v>
      </c>
      <c r="C2452" t="s">
        <v>1956</v>
      </c>
      <c r="D2452" t="s">
        <v>1959</v>
      </c>
      <c r="E2452" s="41">
        <v>0</v>
      </c>
      <c r="F2452">
        <f t="shared" si="77"/>
        <v>0</v>
      </c>
    </row>
    <row r="2453" spans="1:6" x14ac:dyDescent="0.3">
      <c r="A2453" t="str">
        <f t="shared" si="76"/>
        <v>Japan#AEZ4#c_b</v>
      </c>
      <c r="B2453" t="s">
        <v>1998</v>
      </c>
      <c r="C2453" t="s">
        <v>1956</v>
      </c>
      <c r="D2453" t="s">
        <v>1960</v>
      </c>
      <c r="E2453" s="41">
        <v>0</v>
      </c>
      <c r="F2453">
        <f t="shared" si="77"/>
        <v>0</v>
      </c>
    </row>
    <row r="2454" spans="1:6" x14ac:dyDescent="0.3">
      <c r="A2454" t="str">
        <f t="shared" si="76"/>
        <v>Japan#AEZ5#c_b</v>
      </c>
      <c r="B2454" t="s">
        <v>1998</v>
      </c>
      <c r="C2454" t="s">
        <v>1956</v>
      </c>
      <c r="D2454" t="s">
        <v>1961</v>
      </c>
      <c r="E2454" s="41">
        <v>0</v>
      </c>
      <c r="F2454">
        <f t="shared" si="77"/>
        <v>0</v>
      </c>
    </row>
    <row r="2455" spans="1:6" x14ac:dyDescent="0.3">
      <c r="A2455" t="str">
        <f t="shared" si="76"/>
        <v>Japan#AEZ6#c_b</v>
      </c>
      <c r="B2455" t="s">
        <v>1998</v>
      </c>
      <c r="C2455" t="s">
        <v>1956</v>
      </c>
      <c r="D2455" t="s">
        <v>1962</v>
      </c>
      <c r="E2455" s="41">
        <v>2.0499999999999998</v>
      </c>
      <c r="F2455">
        <f t="shared" si="77"/>
        <v>2050</v>
      </c>
    </row>
    <row r="2456" spans="1:6" x14ac:dyDescent="0.3">
      <c r="A2456" t="str">
        <f t="shared" si="76"/>
        <v>Japan#AEZ7#c_b</v>
      </c>
      <c r="B2456" t="s">
        <v>1998</v>
      </c>
      <c r="C2456" t="s">
        <v>1956</v>
      </c>
      <c r="D2456" t="s">
        <v>1963</v>
      </c>
      <c r="E2456" s="41">
        <v>0</v>
      </c>
      <c r="F2456">
        <f t="shared" si="77"/>
        <v>0</v>
      </c>
    </row>
    <row r="2457" spans="1:6" x14ac:dyDescent="0.3">
      <c r="A2457" t="str">
        <f t="shared" si="76"/>
        <v>Japan#AEZ8#c_b</v>
      </c>
      <c r="B2457" t="s">
        <v>1998</v>
      </c>
      <c r="C2457" t="s">
        <v>1956</v>
      </c>
      <c r="D2457" t="s">
        <v>1964</v>
      </c>
      <c r="E2457" s="41">
        <v>0</v>
      </c>
      <c r="F2457">
        <f t="shared" si="77"/>
        <v>0</v>
      </c>
    </row>
    <row r="2458" spans="1:6" x14ac:dyDescent="0.3">
      <c r="A2458" t="str">
        <f t="shared" si="76"/>
        <v>Japan#AEZ9#c_b</v>
      </c>
      <c r="B2458" t="s">
        <v>1998</v>
      </c>
      <c r="C2458" t="s">
        <v>1956</v>
      </c>
      <c r="D2458" t="s">
        <v>1965</v>
      </c>
      <c r="E2458" s="41">
        <v>4.57</v>
      </c>
      <c r="F2458">
        <f t="shared" si="77"/>
        <v>4570</v>
      </c>
    </row>
    <row r="2459" spans="1:6" x14ac:dyDescent="0.3">
      <c r="A2459" t="str">
        <f t="shared" si="76"/>
        <v>Japan#AEZ10#c_b</v>
      </c>
      <c r="B2459" t="s">
        <v>1998</v>
      </c>
      <c r="C2459" t="s">
        <v>1956</v>
      </c>
      <c r="D2459" t="s">
        <v>1966</v>
      </c>
      <c r="E2459" s="41">
        <v>17.670000000000002</v>
      </c>
      <c r="F2459">
        <f t="shared" si="77"/>
        <v>17670</v>
      </c>
    </row>
    <row r="2460" spans="1:6" x14ac:dyDescent="0.3">
      <c r="A2460" t="str">
        <f t="shared" si="76"/>
        <v>Japan#AEZ11#c_b</v>
      </c>
      <c r="B2460" t="s">
        <v>1998</v>
      </c>
      <c r="C2460" t="s">
        <v>1956</v>
      </c>
      <c r="D2460" t="s">
        <v>1967</v>
      </c>
      <c r="E2460" s="41">
        <v>18.14</v>
      </c>
      <c r="F2460">
        <f t="shared" si="77"/>
        <v>18140</v>
      </c>
    </row>
    <row r="2461" spans="1:6" x14ac:dyDescent="0.3">
      <c r="A2461" t="str">
        <f t="shared" si="76"/>
        <v>Japan#AEZ12#c_b</v>
      </c>
      <c r="B2461" t="s">
        <v>1998</v>
      </c>
      <c r="C2461" t="s">
        <v>1956</v>
      </c>
      <c r="D2461" t="s">
        <v>1968</v>
      </c>
      <c r="E2461" s="41">
        <v>35.25</v>
      </c>
      <c r="F2461">
        <f t="shared" si="77"/>
        <v>35250</v>
      </c>
    </row>
    <row r="2462" spans="1:6" x14ac:dyDescent="0.3">
      <c r="A2462" t="str">
        <f t="shared" si="76"/>
        <v>Japan#AEZ13#c_b</v>
      </c>
      <c r="B2462" t="s">
        <v>1998</v>
      </c>
      <c r="C2462" t="s">
        <v>1956</v>
      </c>
      <c r="D2462" t="s">
        <v>1969</v>
      </c>
      <c r="E2462" s="41">
        <v>0</v>
      </c>
      <c r="F2462">
        <f t="shared" si="77"/>
        <v>0</v>
      </c>
    </row>
    <row r="2463" spans="1:6" x14ac:dyDescent="0.3">
      <c r="A2463" t="str">
        <f t="shared" si="76"/>
        <v>Japan#AEZ14#c_b</v>
      </c>
      <c r="B2463" t="s">
        <v>1998</v>
      </c>
      <c r="C2463" t="s">
        <v>1956</v>
      </c>
      <c r="D2463" t="s">
        <v>1970</v>
      </c>
      <c r="E2463" s="41">
        <v>0</v>
      </c>
      <c r="F2463">
        <f t="shared" si="77"/>
        <v>0</v>
      </c>
    </row>
    <row r="2464" spans="1:6" x14ac:dyDescent="0.3">
      <c r="A2464" t="str">
        <f t="shared" si="76"/>
        <v>Japan#AEZ15#c_b</v>
      </c>
      <c r="B2464" t="s">
        <v>1998</v>
      </c>
      <c r="C2464" t="s">
        <v>1956</v>
      </c>
      <c r="D2464" t="s">
        <v>1971</v>
      </c>
      <c r="E2464" s="41">
        <v>1.1200000000000001</v>
      </c>
      <c r="F2464">
        <f t="shared" si="77"/>
        <v>1120</v>
      </c>
    </row>
    <row r="2465" spans="1:6" x14ac:dyDescent="0.3">
      <c r="A2465" t="str">
        <f t="shared" si="76"/>
        <v>Japan#AEZ16#c_b</v>
      </c>
      <c r="B2465" t="s">
        <v>1998</v>
      </c>
      <c r="C2465" t="s">
        <v>1956</v>
      </c>
      <c r="D2465" t="s">
        <v>1972</v>
      </c>
      <c r="E2465" s="41">
        <v>0</v>
      </c>
      <c r="F2465">
        <f t="shared" si="77"/>
        <v>0</v>
      </c>
    </row>
    <row r="2466" spans="1:6" x14ac:dyDescent="0.3">
      <c r="A2466" t="str">
        <f t="shared" si="76"/>
        <v>Japan#AEZ17#c_b</v>
      </c>
      <c r="B2466" t="s">
        <v>1998</v>
      </c>
      <c r="C2466" t="s">
        <v>1956</v>
      </c>
      <c r="D2466" t="s">
        <v>1973</v>
      </c>
      <c r="E2466" s="41">
        <v>0</v>
      </c>
      <c r="F2466">
        <f t="shared" si="77"/>
        <v>0</v>
      </c>
    </row>
    <row r="2467" spans="1:6" x14ac:dyDescent="0.3">
      <c r="A2467" t="str">
        <f t="shared" si="76"/>
        <v>Japan#AEZ18#c_b</v>
      </c>
      <c r="B2467" t="s">
        <v>1998</v>
      </c>
      <c r="C2467" t="s">
        <v>1956</v>
      </c>
      <c r="D2467" t="s">
        <v>1974</v>
      </c>
      <c r="E2467" s="41">
        <v>0</v>
      </c>
      <c r="F2467">
        <f t="shared" si="77"/>
        <v>0</v>
      </c>
    </row>
    <row r="2468" spans="1:6" x14ac:dyDescent="0.3">
      <c r="A2468" t="str">
        <f t="shared" si="76"/>
        <v>Japan#AEZ1#gro</v>
      </c>
      <c r="B2468" t="s">
        <v>1998</v>
      </c>
      <c r="C2468" t="s">
        <v>1975</v>
      </c>
      <c r="D2468" t="s">
        <v>1957</v>
      </c>
      <c r="E2468" s="41">
        <v>0</v>
      </c>
      <c r="F2468">
        <f t="shared" si="77"/>
        <v>0</v>
      </c>
    </row>
    <row r="2469" spans="1:6" x14ac:dyDescent="0.3">
      <c r="A2469" t="str">
        <f t="shared" si="76"/>
        <v>Japan#AEZ2#gro</v>
      </c>
      <c r="B2469" t="s">
        <v>1998</v>
      </c>
      <c r="C2469" t="s">
        <v>1975</v>
      </c>
      <c r="D2469" t="s">
        <v>1958</v>
      </c>
      <c r="E2469" s="41">
        <v>0</v>
      </c>
      <c r="F2469">
        <f t="shared" si="77"/>
        <v>0</v>
      </c>
    </row>
    <row r="2470" spans="1:6" x14ac:dyDescent="0.3">
      <c r="A2470" t="str">
        <f t="shared" si="76"/>
        <v>Japan#AEZ3#gro</v>
      </c>
      <c r="B2470" t="s">
        <v>1998</v>
      </c>
      <c r="C2470" t="s">
        <v>1975</v>
      </c>
      <c r="D2470" t="s">
        <v>1959</v>
      </c>
      <c r="E2470" s="41">
        <v>0</v>
      </c>
      <c r="F2470">
        <f t="shared" si="77"/>
        <v>0</v>
      </c>
    </row>
    <row r="2471" spans="1:6" x14ac:dyDescent="0.3">
      <c r="A2471" t="str">
        <f t="shared" si="76"/>
        <v>Japan#AEZ4#gro</v>
      </c>
      <c r="B2471" t="s">
        <v>1998</v>
      </c>
      <c r="C2471" t="s">
        <v>1975</v>
      </c>
      <c r="D2471" t="s">
        <v>1960</v>
      </c>
      <c r="E2471" s="41">
        <v>0</v>
      </c>
      <c r="F2471">
        <f t="shared" si="77"/>
        <v>0</v>
      </c>
    </row>
    <row r="2472" spans="1:6" x14ac:dyDescent="0.3">
      <c r="A2472" t="str">
        <f t="shared" si="76"/>
        <v>Japan#AEZ5#gro</v>
      </c>
      <c r="B2472" t="s">
        <v>1998</v>
      </c>
      <c r="C2472" t="s">
        <v>1975</v>
      </c>
      <c r="D2472" t="s">
        <v>1961</v>
      </c>
      <c r="E2472" s="41">
        <v>0</v>
      </c>
      <c r="F2472">
        <f t="shared" si="77"/>
        <v>0</v>
      </c>
    </row>
    <row r="2473" spans="1:6" x14ac:dyDescent="0.3">
      <c r="A2473" t="str">
        <f t="shared" si="76"/>
        <v>Japan#AEZ6#gro</v>
      </c>
      <c r="B2473" t="s">
        <v>1998</v>
      </c>
      <c r="C2473" t="s">
        <v>1975</v>
      </c>
      <c r="D2473" t="s">
        <v>1962</v>
      </c>
      <c r="E2473" s="41">
        <v>0.22</v>
      </c>
      <c r="F2473">
        <f t="shared" si="77"/>
        <v>220</v>
      </c>
    </row>
    <row r="2474" spans="1:6" x14ac:dyDescent="0.3">
      <c r="A2474" t="str">
        <f t="shared" si="76"/>
        <v>Japan#AEZ7#gro</v>
      </c>
      <c r="B2474" t="s">
        <v>1998</v>
      </c>
      <c r="C2474" t="s">
        <v>1975</v>
      </c>
      <c r="D2474" t="s">
        <v>1963</v>
      </c>
      <c r="E2474" s="41">
        <v>0</v>
      </c>
      <c r="F2474">
        <f t="shared" si="77"/>
        <v>0</v>
      </c>
    </row>
    <row r="2475" spans="1:6" x14ac:dyDescent="0.3">
      <c r="A2475" t="str">
        <f t="shared" si="76"/>
        <v>Japan#AEZ8#gro</v>
      </c>
      <c r="B2475" t="s">
        <v>1998</v>
      </c>
      <c r="C2475" t="s">
        <v>1975</v>
      </c>
      <c r="D2475" t="s">
        <v>1964</v>
      </c>
      <c r="E2475" s="41">
        <v>0</v>
      </c>
      <c r="F2475">
        <f t="shared" si="77"/>
        <v>0</v>
      </c>
    </row>
    <row r="2476" spans="1:6" x14ac:dyDescent="0.3">
      <c r="A2476" t="str">
        <f t="shared" si="76"/>
        <v>Japan#AEZ9#gro</v>
      </c>
      <c r="B2476" t="s">
        <v>1998</v>
      </c>
      <c r="C2476" t="s">
        <v>1975</v>
      </c>
      <c r="D2476" t="s">
        <v>1965</v>
      </c>
      <c r="E2476" s="41">
        <v>10.26</v>
      </c>
      <c r="F2476">
        <f t="shared" si="77"/>
        <v>10260</v>
      </c>
    </row>
    <row r="2477" spans="1:6" x14ac:dyDescent="0.3">
      <c r="A2477" t="str">
        <f t="shared" si="76"/>
        <v>Japan#AEZ10#gro</v>
      </c>
      <c r="B2477" t="s">
        <v>1998</v>
      </c>
      <c r="C2477" t="s">
        <v>1975</v>
      </c>
      <c r="D2477" t="s">
        <v>1966</v>
      </c>
      <c r="E2477" s="41">
        <v>39.71</v>
      </c>
      <c r="F2477">
        <f t="shared" si="77"/>
        <v>39710</v>
      </c>
    </row>
    <row r="2478" spans="1:6" x14ac:dyDescent="0.3">
      <c r="A2478" t="str">
        <f t="shared" si="76"/>
        <v>Japan#AEZ11#gro</v>
      </c>
      <c r="B2478" t="s">
        <v>1998</v>
      </c>
      <c r="C2478" t="s">
        <v>1975</v>
      </c>
      <c r="D2478" t="s">
        <v>1967</v>
      </c>
      <c r="E2478" s="41">
        <v>40.61</v>
      </c>
      <c r="F2478">
        <f t="shared" si="77"/>
        <v>40610</v>
      </c>
    </row>
    <row r="2479" spans="1:6" x14ac:dyDescent="0.3">
      <c r="A2479" t="str">
        <f t="shared" si="76"/>
        <v>Japan#AEZ12#gro</v>
      </c>
      <c r="B2479" t="s">
        <v>1998</v>
      </c>
      <c r="C2479" t="s">
        <v>1975</v>
      </c>
      <c r="D2479" t="s">
        <v>1968</v>
      </c>
      <c r="E2479" s="41">
        <v>34.090000000000003</v>
      </c>
      <c r="F2479">
        <f t="shared" si="77"/>
        <v>34090</v>
      </c>
    </row>
    <row r="2480" spans="1:6" x14ac:dyDescent="0.3">
      <c r="A2480" t="str">
        <f t="shared" si="76"/>
        <v>Japan#AEZ13#gro</v>
      </c>
      <c r="B2480" t="s">
        <v>1998</v>
      </c>
      <c r="C2480" t="s">
        <v>1975</v>
      </c>
      <c r="D2480" t="s">
        <v>1969</v>
      </c>
      <c r="E2480" s="41">
        <v>0</v>
      </c>
      <c r="F2480">
        <f t="shared" si="77"/>
        <v>0</v>
      </c>
    </row>
    <row r="2481" spans="1:6" x14ac:dyDescent="0.3">
      <c r="A2481" t="str">
        <f t="shared" si="76"/>
        <v>Japan#AEZ14#gro</v>
      </c>
      <c r="B2481" t="s">
        <v>1998</v>
      </c>
      <c r="C2481" t="s">
        <v>1975</v>
      </c>
      <c r="D2481" t="s">
        <v>1970</v>
      </c>
      <c r="E2481" s="41">
        <v>0</v>
      </c>
      <c r="F2481">
        <f t="shared" si="77"/>
        <v>0</v>
      </c>
    </row>
    <row r="2482" spans="1:6" x14ac:dyDescent="0.3">
      <c r="A2482" t="str">
        <f t="shared" si="76"/>
        <v>Japan#AEZ15#gro</v>
      </c>
      <c r="B2482" t="s">
        <v>1998</v>
      </c>
      <c r="C2482" t="s">
        <v>1975</v>
      </c>
      <c r="D2482" t="s">
        <v>1971</v>
      </c>
      <c r="E2482" s="41">
        <v>2.52</v>
      </c>
      <c r="F2482">
        <f t="shared" si="77"/>
        <v>2520</v>
      </c>
    </row>
    <row r="2483" spans="1:6" x14ac:dyDescent="0.3">
      <c r="A2483" t="str">
        <f t="shared" si="76"/>
        <v>Japan#AEZ16#gro</v>
      </c>
      <c r="B2483" t="s">
        <v>1998</v>
      </c>
      <c r="C2483" t="s">
        <v>1975</v>
      </c>
      <c r="D2483" t="s">
        <v>1972</v>
      </c>
      <c r="E2483" s="41">
        <v>0</v>
      </c>
      <c r="F2483">
        <f t="shared" si="77"/>
        <v>0</v>
      </c>
    </row>
    <row r="2484" spans="1:6" x14ac:dyDescent="0.3">
      <c r="A2484" t="str">
        <f t="shared" si="76"/>
        <v>Japan#AEZ17#gro</v>
      </c>
      <c r="B2484" t="s">
        <v>1998</v>
      </c>
      <c r="C2484" t="s">
        <v>1975</v>
      </c>
      <c r="D2484" t="s">
        <v>1973</v>
      </c>
      <c r="E2484" s="41">
        <v>0</v>
      </c>
      <c r="F2484">
        <f t="shared" si="77"/>
        <v>0</v>
      </c>
    </row>
    <row r="2485" spans="1:6" x14ac:dyDescent="0.3">
      <c r="A2485" t="str">
        <f t="shared" si="76"/>
        <v>Japan#AEZ18#gro</v>
      </c>
      <c r="B2485" t="s">
        <v>1998</v>
      </c>
      <c r="C2485" t="s">
        <v>1975</v>
      </c>
      <c r="D2485" t="s">
        <v>1974</v>
      </c>
      <c r="E2485" s="41">
        <v>0</v>
      </c>
      <c r="F2485">
        <f t="shared" si="77"/>
        <v>0</v>
      </c>
    </row>
    <row r="2486" spans="1:6" x14ac:dyDescent="0.3">
      <c r="A2486" t="str">
        <f t="shared" si="76"/>
        <v>Japan#AEZ1#ocr</v>
      </c>
      <c r="B2486" t="s">
        <v>1998</v>
      </c>
      <c r="C2486" t="s">
        <v>1976</v>
      </c>
      <c r="D2486" t="s">
        <v>1957</v>
      </c>
      <c r="E2486" s="41">
        <v>0</v>
      </c>
      <c r="F2486">
        <f t="shared" si="77"/>
        <v>0</v>
      </c>
    </row>
    <row r="2487" spans="1:6" x14ac:dyDescent="0.3">
      <c r="A2487" t="str">
        <f t="shared" si="76"/>
        <v>Japan#AEZ2#ocr</v>
      </c>
      <c r="B2487" t="s">
        <v>1998</v>
      </c>
      <c r="C2487" t="s">
        <v>1976</v>
      </c>
      <c r="D2487" t="s">
        <v>1958</v>
      </c>
      <c r="E2487" s="41">
        <v>0</v>
      </c>
      <c r="F2487">
        <f t="shared" si="77"/>
        <v>0</v>
      </c>
    </row>
    <row r="2488" spans="1:6" x14ac:dyDescent="0.3">
      <c r="A2488" t="str">
        <f t="shared" si="76"/>
        <v>Japan#AEZ3#ocr</v>
      </c>
      <c r="B2488" t="s">
        <v>1998</v>
      </c>
      <c r="C2488" t="s">
        <v>1976</v>
      </c>
      <c r="D2488" t="s">
        <v>1959</v>
      </c>
      <c r="E2488" s="41">
        <v>0</v>
      </c>
      <c r="F2488">
        <f t="shared" si="77"/>
        <v>0</v>
      </c>
    </row>
    <row r="2489" spans="1:6" x14ac:dyDescent="0.3">
      <c r="A2489" t="str">
        <f t="shared" si="76"/>
        <v>Japan#AEZ4#ocr</v>
      </c>
      <c r="B2489" t="s">
        <v>1998</v>
      </c>
      <c r="C2489" t="s">
        <v>1976</v>
      </c>
      <c r="D2489" t="s">
        <v>1960</v>
      </c>
      <c r="E2489" s="41">
        <v>0</v>
      </c>
      <c r="F2489">
        <f t="shared" si="77"/>
        <v>0</v>
      </c>
    </row>
    <row r="2490" spans="1:6" x14ac:dyDescent="0.3">
      <c r="A2490" t="str">
        <f t="shared" si="76"/>
        <v>Japan#AEZ5#ocr</v>
      </c>
      <c r="B2490" t="s">
        <v>1998</v>
      </c>
      <c r="C2490" t="s">
        <v>1976</v>
      </c>
      <c r="D2490" t="s">
        <v>1961</v>
      </c>
      <c r="E2490" s="41">
        <v>0</v>
      </c>
      <c r="F2490">
        <f t="shared" si="77"/>
        <v>0</v>
      </c>
    </row>
    <row r="2491" spans="1:6" x14ac:dyDescent="0.3">
      <c r="A2491" t="str">
        <f t="shared" si="76"/>
        <v>Japan#AEZ6#ocr</v>
      </c>
      <c r="B2491" t="s">
        <v>1998</v>
      </c>
      <c r="C2491" t="s">
        <v>1976</v>
      </c>
      <c r="D2491" t="s">
        <v>1962</v>
      </c>
      <c r="E2491" s="41">
        <v>0.1</v>
      </c>
      <c r="F2491">
        <f t="shared" si="77"/>
        <v>100</v>
      </c>
    </row>
    <row r="2492" spans="1:6" x14ac:dyDescent="0.3">
      <c r="A2492" t="str">
        <f t="shared" si="76"/>
        <v>Japan#AEZ7#ocr</v>
      </c>
      <c r="B2492" t="s">
        <v>1998</v>
      </c>
      <c r="C2492" t="s">
        <v>1976</v>
      </c>
      <c r="D2492" t="s">
        <v>1963</v>
      </c>
      <c r="E2492" s="41">
        <v>0</v>
      </c>
      <c r="F2492">
        <f t="shared" si="77"/>
        <v>0</v>
      </c>
    </row>
    <row r="2493" spans="1:6" x14ac:dyDescent="0.3">
      <c r="A2493" t="str">
        <f t="shared" si="76"/>
        <v>Japan#AEZ8#ocr</v>
      </c>
      <c r="B2493" t="s">
        <v>1998</v>
      </c>
      <c r="C2493" t="s">
        <v>1976</v>
      </c>
      <c r="D2493" t="s">
        <v>1964</v>
      </c>
      <c r="E2493" s="41">
        <v>0</v>
      </c>
      <c r="F2493">
        <f t="shared" si="77"/>
        <v>0</v>
      </c>
    </row>
    <row r="2494" spans="1:6" x14ac:dyDescent="0.3">
      <c r="A2494" t="str">
        <f t="shared" si="76"/>
        <v>Japan#AEZ9#ocr</v>
      </c>
      <c r="B2494" t="s">
        <v>1998</v>
      </c>
      <c r="C2494" t="s">
        <v>1976</v>
      </c>
      <c r="D2494" t="s">
        <v>1965</v>
      </c>
      <c r="E2494" s="41">
        <v>4.3499999999999996</v>
      </c>
      <c r="F2494">
        <f t="shared" si="77"/>
        <v>4350</v>
      </c>
    </row>
    <row r="2495" spans="1:6" x14ac:dyDescent="0.3">
      <c r="A2495" t="str">
        <f t="shared" si="76"/>
        <v>Japan#AEZ10#ocr</v>
      </c>
      <c r="B2495" t="s">
        <v>1998</v>
      </c>
      <c r="C2495" t="s">
        <v>1976</v>
      </c>
      <c r="D2495" t="s">
        <v>1966</v>
      </c>
      <c r="E2495" s="41">
        <v>17.12</v>
      </c>
      <c r="F2495">
        <f t="shared" si="77"/>
        <v>17120</v>
      </c>
    </row>
    <row r="2496" spans="1:6" x14ac:dyDescent="0.3">
      <c r="A2496" t="str">
        <f t="shared" si="76"/>
        <v>Japan#AEZ11#ocr</v>
      </c>
      <c r="B2496" t="s">
        <v>1998</v>
      </c>
      <c r="C2496" t="s">
        <v>1976</v>
      </c>
      <c r="D2496" t="s">
        <v>1967</v>
      </c>
      <c r="E2496" s="41">
        <v>17.47</v>
      </c>
      <c r="F2496">
        <f t="shared" si="77"/>
        <v>17470</v>
      </c>
    </row>
    <row r="2497" spans="1:6" x14ac:dyDescent="0.3">
      <c r="A2497" t="str">
        <f t="shared" si="76"/>
        <v>Japan#AEZ12#ocr</v>
      </c>
      <c r="B2497" t="s">
        <v>1998</v>
      </c>
      <c r="C2497" t="s">
        <v>1976</v>
      </c>
      <c r="D2497" t="s">
        <v>1968</v>
      </c>
      <c r="E2497" s="41">
        <v>14.7</v>
      </c>
      <c r="F2497">
        <f t="shared" si="77"/>
        <v>14700</v>
      </c>
    </row>
    <row r="2498" spans="1:6" x14ac:dyDescent="0.3">
      <c r="A2498" t="str">
        <f t="shared" si="76"/>
        <v>Japan#AEZ13#ocr</v>
      </c>
      <c r="B2498" t="s">
        <v>1998</v>
      </c>
      <c r="C2498" t="s">
        <v>1976</v>
      </c>
      <c r="D2498" t="s">
        <v>1969</v>
      </c>
      <c r="E2498" s="41">
        <v>0</v>
      </c>
      <c r="F2498">
        <f t="shared" si="77"/>
        <v>0</v>
      </c>
    </row>
    <row r="2499" spans="1:6" x14ac:dyDescent="0.3">
      <c r="A2499" t="str">
        <f t="shared" ref="A2499:A2562" si="78">_xlfn.CONCAT(B2499,"#",D2499,"#",C2499)</f>
        <v>Japan#AEZ14#ocr</v>
      </c>
      <c r="B2499" t="s">
        <v>1998</v>
      </c>
      <c r="C2499" t="s">
        <v>1976</v>
      </c>
      <c r="D2499" t="s">
        <v>1970</v>
      </c>
      <c r="E2499" s="41">
        <v>0</v>
      </c>
      <c r="F2499">
        <f t="shared" ref="F2499:F2562" si="79">E2499*1000</f>
        <v>0</v>
      </c>
    </row>
    <row r="2500" spans="1:6" x14ac:dyDescent="0.3">
      <c r="A2500" t="str">
        <f t="shared" si="78"/>
        <v>Japan#AEZ15#ocr</v>
      </c>
      <c r="B2500" t="s">
        <v>1998</v>
      </c>
      <c r="C2500" t="s">
        <v>1976</v>
      </c>
      <c r="D2500" t="s">
        <v>1971</v>
      </c>
      <c r="E2500" s="41">
        <v>1.1100000000000001</v>
      </c>
      <c r="F2500">
        <f t="shared" si="79"/>
        <v>1110</v>
      </c>
    </row>
    <row r="2501" spans="1:6" x14ac:dyDescent="0.3">
      <c r="A2501" t="str">
        <f t="shared" si="78"/>
        <v>Japan#AEZ16#ocr</v>
      </c>
      <c r="B2501" t="s">
        <v>1998</v>
      </c>
      <c r="C2501" t="s">
        <v>1976</v>
      </c>
      <c r="D2501" t="s">
        <v>1972</v>
      </c>
      <c r="E2501" s="41">
        <v>0</v>
      </c>
      <c r="F2501">
        <f t="shared" si="79"/>
        <v>0</v>
      </c>
    </row>
    <row r="2502" spans="1:6" x14ac:dyDescent="0.3">
      <c r="A2502" t="str">
        <f t="shared" si="78"/>
        <v>Japan#AEZ17#ocr</v>
      </c>
      <c r="B2502" t="s">
        <v>1998</v>
      </c>
      <c r="C2502" t="s">
        <v>1976</v>
      </c>
      <c r="D2502" t="s">
        <v>1973</v>
      </c>
      <c r="E2502" s="41">
        <v>0</v>
      </c>
      <c r="F2502">
        <f t="shared" si="79"/>
        <v>0</v>
      </c>
    </row>
    <row r="2503" spans="1:6" x14ac:dyDescent="0.3">
      <c r="A2503" t="str">
        <f t="shared" si="78"/>
        <v>Japan#AEZ18#ocr</v>
      </c>
      <c r="B2503" t="s">
        <v>1998</v>
      </c>
      <c r="C2503" t="s">
        <v>1976</v>
      </c>
      <c r="D2503" t="s">
        <v>1974</v>
      </c>
      <c r="E2503" s="41">
        <v>0</v>
      </c>
      <c r="F2503">
        <f t="shared" si="79"/>
        <v>0</v>
      </c>
    </row>
    <row r="2504" spans="1:6" x14ac:dyDescent="0.3">
      <c r="A2504" t="str">
        <f t="shared" si="78"/>
        <v>Japan#AEZ1#osd</v>
      </c>
      <c r="B2504" t="s">
        <v>1998</v>
      </c>
      <c r="C2504" t="s">
        <v>1977</v>
      </c>
      <c r="D2504" t="s">
        <v>1957</v>
      </c>
      <c r="E2504" s="41">
        <v>0</v>
      </c>
      <c r="F2504">
        <f t="shared" si="79"/>
        <v>0</v>
      </c>
    </row>
    <row r="2505" spans="1:6" x14ac:dyDescent="0.3">
      <c r="A2505" t="str">
        <f t="shared" si="78"/>
        <v>Japan#AEZ2#osd</v>
      </c>
      <c r="B2505" t="s">
        <v>1998</v>
      </c>
      <c r="C2505" t="s">
        <v>1977</v>
      </c>
      <c r="D2505" t="s">
        <v>1958</v>
      </c>
      <c r="E2505" s="41">
        <v>0</v>
      </c>
      <c r="F2505">
        <f t="shared" si="79"/>
        <v>0</v>
      </c>
    </row>
    <row r="2506" spans="1:6" x14ac:dyDescent="0.3">
      <c r="A2506" t="str">
        <f t="shared" si="78"/>
        <v>Japan#AEZ3#osd</v>
      </c>
      <c r="B2506" t="s">
        <v>1998</v>
      </c>
      <c r="C2506" t="s">
        <v>1977</v>
      </c>
      <c r="D2506" t="s">
        <v>1959</v>
      </c>
      <c r="E2506" s="41">
        <v>0</v>
      </c>
      <c r="F2506">
        <f t="shared" si="79"/>
        <v>0</v>
      </c>
    </row>
    <row r="2507" spans="1:6" x14ac:dyDescent="0.3">
      <c r="A2507" t="str">
        <f t="shared" si="78"/>
        <v>Japan#AEZ4#osd</v>
      </c>
      <c r="B2507" t="s">
        <v>1998</v>
      </c>
      <c r="C2507" t="s">
        <v>1977</v>
      </c>
      <c r="D2507" t="s">
        <v>1960</v>
      </c>
      <c r="E2507" s="41">
        <v>0</v>
      </c>
      <c r="F2507">
        <f t="shared" si="79"/>
        <v>0</v>
      </c>
    </row>
    <row r="2508" spans="1:6" x14ac:dyDescent="0.3">
      <c r="A2508" t="str">
        <f t="shared" si="78"/>
        <v>Japan#AEZ5#osd</v>
      </c>
      <c r="B2508" t="s">
        <v>1998</v>
      </c>
      <c r="C2508" t="s">
        <v>1977</v>
      </c>
      <c r="D2508" t="s">
        <v>1961</v>
      </c>
      <c r="E2508" s="41">
        <v>0</v>
      </c>
      <c r="F2508">
        <f t="shared" si="79"/>
        <v>0</v>
      </c>
    </row>
    <row r="2509" spans="1:6" x14ac:dyDescent="0.3">
      <c r="A2509" t="str">
        <f t="shared" si="78"/>
        <v>Japan#AEZ6#osd</v>
      </c>
      <c r="B2509" t="s">
        <v>1998</v>
      </c>
      <c r="C2509" t="s">
        <v>1977</v>
      </c>
      <c r="D2509" t="s">
        <v>1962</v>
      </c>
      <c r="E2509" s="41">
        <v>0.01</v>
      </c>
      <c r="F2509">
        <f t="shared" si="79"/>
        <v>10</v>
      </c>
    </row>
    <row r="2510" spans="1:6" x14ac:dyDescent="0.3">
      <c r="A2510" t="str">
        <f t="shared" si="78"/>
        <v>Japan#AEZ7#osd</v>
      </c>
      <c r="B2510" t="s">
        <v>1998</v>
      </c>
      <c r="C2510" t="s">
        <v>1977</v>
      </c>
      <c r="D2510" t="s">
        <v>1963</v>
      </c>
      <c r="E2510" s="41">
        <v>0</v>
      </c>
      <c r="F2510">
        <f t="shared" si="79"/>
        <v>0</v>
      </c>
    </row>
    <row r="2511" spans="1:6" x14ac:dyDescent="0.3">
      <c r="A2511" t="str">
        <f t="shared" si="78"/>
        <v>Japan#AEZ8#osd</v>
      </c>
      <c r="B2511" t="s">
        <v>1998</v>
      </c>
      <c r="C2511" t="s">
        <v>1977</v>
      </c>
      <c r="D2511" t="s">
        <v>1964</v>
      </c>
      <c r="E2511" s="41">
        <v>0</v>
      </c>
      <c r="F2511">
        <f t="shared" si="79"/>
        <v>0</v>
      </c>
    </row>
    <row r="2512" spans="1:6" x14ac:dyDescent="0.3">
      <c r="A2512" t="str">
        <f t="shared" si="78"/>
        <v>Japan#AEZ9#osd</v>
      </c>
      <c r="B2512" t="s">
        <v>1998</v>
      </c>
      <c r="C2512" t="s">
        <v>1977</v>
      </c>
      <c r="D2512" t="s">
        <v>1965</v>
      </c>
      <c r="E2512" s="41">
        <v>8.2100000000000009</v>
      </c>
      <c r="F2512">
        <f t="shared" si="79"/>
        <v>8210</v>
      </c>
    </row>
    <row r="2513" spans="1:6" x14ac:dyDescent="0.3">
      <c r="A2513" t="str">
        <f t="shared" si="78"/>
        <v>Japan#AEZ10#osd</v>
      </c>
      <c r="B2513" t="s">
        <v>1998</v>
      </c>
      <c r="C2513" t="s">
        <v>1977</v>
      </c>
      <c r="D2513" t="s">
        <v>1966</v>
      </c>
      <c r="E2513" s="41">
        <v>34.86</v>
      </c>
      <c r="F2513">
        <f t="shared" si="79"/>
        <v>34860</v>
      </c>
    </row>
    <row r="2514" spans="1:6" x14ac:dyDescent="0.3">
      <c r="A2514" t="str">
        <f t="shared" si="78"/>
        <v>Japan#AEZ11#osd</v>
      </c>
      <c r="B2514" t="s">
        <v>1998</v>
      </c>
      <c r="C2514" t="s">
        <v>1977</v>
      </c>
      <c r="D2514" t="s">
        <v>1967</v>
      </c>
      <c r="E2514" s="41">
        <v>57.21</v>
      </c>
      <c r="F2514">
        <f t="shared" si="79"/>
        <v>57210</v>
      </c>
    </row>
    <row r="2515" spans="1:6" x14ac:dyDescent="0.3">
      <c r="A2515" t="str">
        <f t="shared" si="78"/>
        <v>Japan#AEZ12#osd</v>
      </c>
      <c r="B2515" t="s">
        <v>1998</v>
      </c>
      <c r="C2515" t="s">
        <v>1977</v>
      </c>
      <c r="D2515" t="s">
        <v>1968</v>
      </c>
      <c r="E2515" s="41">
        <v>49.01</v>
      </c>
      <c r="F2515">
        <f t="shared" si="79"/>
        <v>49010</v>
      </c>
    </row>
    <row r="2516" spans="1:6" x14ac:dyDescent="0.3">
      <c r="A2516" t="str">
        <f t="shared" si="78"/>
        <v>Japan#AEZ13#osd</v>
      </c>
      <c r="B2516" t="s">
        <v>1998</v>
      </c>
      <c r="C2516" t="s">
        <v>1977</v>
      </c>
      <c r="D2516" t="s">
        <v>1969</v>
      </c>
      <c r="E2516" s="41">
        <v>0</v>
      </c>
      <c r="F2516">
        <f t="shared" si="79"/>
        <v>0</v>
      </c>
    </row>
    <row r="2517" spans="1:6" x14ac:dyDescent="0.3">
      <c r="A2517" t="str">
        <f t="shared" si="78"/>
        <v>Japan#AEZ14#osd</v>
      </c>
      <c r="B2517" t="s">
        <v>1998</v>
      </c>
      <c r="C2517" t="s">
        <v>1977</v>
      </c>
      <c r="D2517" t="s">
        <v>1970</v>
      </c>
      <c r="E2517" s="41">
        <v>0</v>
      </c>
      <c r="F2517">
        <f t="shared" si="79"/>
        <v>0</v>
      </c>
    </row>
    <row r="2518" spans="1:6" x14ac:dyDescent="0.3">
      <c r="A2518" t="str">
        <f t="shared" si="78"/>
        <v>Japan#AEZ15#osd</v>
      </c>
      <c r="B2518" t="s">
        <v>1998</v>
      </c>
      <c r="C2518" t="s">
        <v>1977</v>
      </c>
      <c r="D2518" t="s">
        <v>1971</v>
      </c>
      <c r="E2518" s="41">
        <v>2.46</v>
      </c>
      <c r="F2518">
        <f t="shared" si="79"/>
        <v>2460</v>
      </c>
    </row>
    <row r="2519" spans="1:6" x14ac:dyDescent="0.3">
      <c r="A2519" t="str">
        <f t="shared" si="78"/>
        <v>Japan#AEZ16#osd</v>
      </c>
      <c r="B2519" t="s">
        <v>1998</v>
      </c>
      <c r="C2519" t="s">
        <v>1977</v>
      </c>
      <c r="D2519" t="s">
        <v>1972</v>
      </c>
      <c r="E2519" s="41">
        <v>0</v>
      </c>
      <c r="F2519">
        <f t="shared" si="79"/>
        <v>0</v>
      </c>
    </row>
    <row r="2520" spans="1:6" x14ac:dyDescent="0.3">
      <c r="A2520" t="str">
        <f t="shared" si="78"/>
        <v>Japan#AEZ17#osd</v>
      </c>
      <c r="B2520" t="s">
        <v>1998</v>
      </c>
      <c r="C2520" t="s">
        <v>1977</v>
      </c>
      <c r="D2520" t="s">
        <v>1973</v>
      </c>
      <c r="E2520" s="41">
        <v>0</v>
      </c>
      <c r="F2520">
        <f t="shared" si="79"/>
        <v>0</v>
      </c>
    </row>
    <row r="2521" spans="1:6" x14ac:dyDescent="0.3">
      <c r="A2521" t="str">
        <f t="shared" si="78"/>
        <v>Japan#AEZ18#osd</v>
      </c>
      <c r="B2521" t="s">
        <v>1998</v>
      </c>
      <c r="C2521" t="s">
        <v>1977</v>
      </c>
      <c r="D2521" t="s">
        <v>1974</v>
      </c>
      <c r="E2521" s="41">
        <v>0</v>
      </c>
      <c r="F2521">
        <f t="shared" si="79"/>
        <v>0</v>
      </c>
    </row>
    <row r="2522" spans="1:6" x14ac:dyDescent="0.3">
      <c r="A2522" t="str">
        <f t="shared" si="78"/>
        <v>Japan#AEZ1#pdr</v>
      </c>
      <c r="B2522" t="s">
        <v>1998</v>
      </c>
      <c r="C2522" t="s">
        <v>1978</v>
      </c>
      <c r="D2522" t="s">
        <v>1957</v>
      </c>
      <c r="E2522" s="41">
        <v>0</v>
      </c>
      <c r="F2522">
        <f t="shared" si="79"/>
        <v>0</v>
      </c>
    </row>
    <row r="2523" spans="1:6" x14ac:dyDescent="0.3">
      <c r="A2523" t="str">
        <f t="shared" si="78"/>
        <v>Japan#AEZ2#pdr</v>
      </c>
      <c r="B2523" t="s">
        <v>1998</v>
      </c>
      <c r="C2523" t="s">
        <v>1978</v>
      </c>
      <c r="D2523" t="s">
        <v>1958</v>
      </c>
      <c r="E2523" s="41">
        <v>0</v>
      </c>
      <c r="F2523">
        <f t="shared" si="79"/>
        <v>0</v>
      </c>
    </row>
    <row r="2524" spans="1:6" x14ac:dyDescent="0.3">
      <c r="A2524" t="str">
        <f t="shared" si="78"/>
        <v>Japan#AEZ3#pdr</v>
      </c>
      <c r="B2524" t="s">
        <v>1998</v>
      </c>
      <c r="C2524" t="s">
        <v>1978</v>
      </c>
      <c r="D2524" t="s">
        <v>1959</v>
      </c>
      <c r="E2524" s="41">
        <v>0</v>
      </c>
      <c r="F2524">
        <f t="shared" si="79"/>
        <v>0</v>
      </c>
    </row>
    <row r="2525" spans="1:6" x14ac:dyDescent="0.3">
      <c r="A2525" t="str">
        <f t="shared" si="78"/>
        <v>Japan#AEZ4#pdr</v>
      </c>
      <c r="B2525" t="s">
        <v>1998</v>
      </c>
      <c r="C2525" t="s">
        <v>1978</v>
      </c>
      <c r="D2525" t="s">
        <v>1960</v>
      </c>
      <c r="E2525" s="41">
        <v>0</v>
      </c>
      <c r="F2525">
        <f t="shared" si="79"/>
        <v>0</v>
      </c>
    </row>
    <row r="2526" spans="1:6" x14ac:dyDescent="0.3">
      <c r="A2526" t="str">
        <f t="shared" si="78"/>
        <v>Japan#AEZ5#pdr</v>
      </c>
      <c r="B2526" t="s">
        <v>1998</v>
      </c>
      <c r="C2526" t="s">
        <v>1978</v>
      </c>
      <c r="D2526" t="s">
        <v>1961</v>
      </c>
      <c r="E2526" s="41">
        <v>0</v>
      </c>
      <c r="F2526">
        <f t="shared" si="79"/>
        <v>0</v>
      </c>
    </row>
    <row r="2527" spans="1:6" x14ac:dyDescent="0.3">
      <c r="A2527" t="str">
        <f t="shared" si="78"/>
        <v>Japan#AEZ6#pdr</v>
      </c>
      <c r="B2527" t="s">
        <v>1998</v>
      </c>
      <c r="C2527" t="s">
        <v>1978</v>
      </c>
      <c r="D2527" t="s">
        <v>1962</v>
      </c>
      <c r="E2527" s="41">
        <v>0.12</v>
      </c>
      <c r="F2527">
        <f t="shared" si="79"/>
        <v>120</v>
      </c>
    </row>
    <row r="2528" spans="1:6" x14ac:dyDescent="0.3">
      <c r="A2528" t="str">
        <f t="shared" si="78"/>
        <v>Japan#AEZ7#pdr</v>
      </c>
      <c r="B2528" t="s">
        <v>1998</v>
      </c>
      <c r="C2528" t="s">
        <v>1978</v>
      </c>
      <c r="D2528" t="s">
        <v>1963</v>
      </c>
      <c r="E2528" s="41">
        <v>0</v>
      </c>
      <c r="F2528">
        <f t="shared" si="79"/>
        <v>0</v>
      </c>
    </row>
    <row r="2529" spans="1:6" x14ac:dyDescent="0.3">
      <c r="A2529" t="str">
        <f t="shared" si="78"/>
        <v>Japan#AEZ8#pdr</v>
      </c>
      <c r="B2529" t="s">
        <v>1998</v>
      </c>
      <c r="C2529" t="s">
        <v>1978</v>
      </c>
      <c r="D2529" t="s">
        <v>1964</v>
      </c>
      <c r="E2529" s="41">
        <v>0</v>
      </c>
      <c r="F2529">
        <f t="shared" si="79"/>
        <v>0</v>
      </c>
    </row>
    <row r="2530" spans="1:6" x14ac:dyDescent="0.3">
      <c r="A2530" t="str">
        <f t="shared" si="78"/>
        <v>Japan#AEZ9#pdr</v>
      </c>
      <c r="B2530" t="s">
        <v>1998</v>
      </c>
      <c r="C2530" t="s">
        <v>1978</v>
      </c>
      <c r="D2530" t="s">
        <v>1965</v>
      </c>
      <c r="E2530" s="41">
        <v>60.7</v>
      </c>
      <c r="F2530">
        <f t="shared" si="79"/>
        <v>60700</v>
      </c>
    </row>
    <row r="2531" spans="1:6" x14ac:dyDescent="0.3">
      <c r="A2531" t="str">
        <f t="shared" si="78"/>
        <v>Japan#AEZ10#pdr</v>
      </c>
      <c r="B2531" t="s">
        <v>1998</v>
      </c>
      <c r="C2531" t="s">
        <v>1978</v>
      </c>
      <c r="D2531" t="s">
        <v>1966</v>
      </c>
      <c r="E2531" s="41">
        <v>318.95</v>
      </c>
      <c r="F2531">
        <f t="shared" si="79"/>
        <v>318950</v>
      </c>
    </row>
    <row r="2532" spans="1:6" x14ac:dyDescent="0.3">
      <c r="A2532" t="str">
        <f t="shared" si="78"/>
        <v>Japan#AEZ11#pdr</v>
      </c>
      <c r="B2532" t="s">
        <v>1998</v>
      </c>
      <c r="C2532" t="s">
        <v>1978</v>
      </c>
      <c r="D2532" t="s">
        <v>1967</v>
      </c>
      <c r="E2532" s="41">
        <v>652.98</v>
      </c>
      <c r="F2532">
        <f t="shared" si="79"/>
        <v>652980</v>
      </c>
    </row>
    <row r="2533" spans="1:6" x14ac:dyDescent="0.3">
      <c r="A2533" t="str">
        <f t="shared" si="78"/>
        <v>Japan#AEZ12#pdr</v>
      </c>
      <c r="B2533" t="s">
        <v>1998</v>
      </c>
      <c r="C2533" t="s">
        <v>1978</v>
      </c>
      <c r="D2533" t="s">
        <v>1968</v>
      </c>
      <c r="E2533" s="41">
        <v>493.2</v>
      </c>
      <c r="F2533">
        <f t="shared" si="79"/>
        <v>493200</v>
      </c>
    </row>
    <row r="2534" spans="1:6" x14ac:dyDescent="0.3">
      <c r="A2534" t="str">
        <f t="shared" si="78"/>
        <v>Japan#AEZ13#pdr</v>
      </c>
      <c r="B2534" t="s">
        <v>1998</v>
      </c>
      <c r="C2534" t="s">
        <v>1978</v>
      </c>
      <c r="D2534" t="s">
        <v>1969</v>
      </c>
      <c r="E2534" s="41">
        <v>0</v>
      </c>
      <c r="F2534">
        <f t="shared" si="79"/>
        <v>0</v>
      </c>
    </row>
    <row r="2535" spans="1:6" x14ac:dyDescent="0.3">
      <c r="A2535" t="str">
        <f t="shared" si="78"/>
        <v>Japan#AEZ14#pdr</v>
      </c>
      <c r="B2535" t="s">
        <v>1998</v>
      </c>
      <c r="C2535" t="s">
        <v>1978</v>
      </c>
      <c r="D2535" t="s">
        <v>1970</v>
      </c>
      <c r="E2535" s="41">
        <v>0</v>
      </c>
      <c r="F2535">
        <f t="shared" si="79"/>
        <v>0</v>
      </c>
    </row>
    <row r="2536" spans="1:6" x14ac:dyDescent="0.3">
      <c r="A2536" t="str">
        <f t="shared" si="78"/>
        <v>Japan#AEZ15#pdr</v>
      </c>
      <c r="B2536" t="s">
        <v>1998</v>
      </c>
      <c r="C2536" t="s">
        <v>1978</v>
      </c>
      <c r="D2536" t="s">
        <v>1971</v>
      </c>
      <c r="E2536" s="41">
        <v>16.25</v>
      </c>
      <c r="F2536">
        <f t="shared" si="79"/>
        <v>16250</v>
      </c>
    </row>
    <row r="2537" spans="1:6" x14ac:dyDescent="0.3">
      <c r="A2537" t="str">
        <f t="shared" si="78"/>
        <v>Japan#AEZ16#pdr</v>
      </c>
      <c r="B2537" t="s">
        <v>1998</v>
      </c>
      <c r="C2537" t="s">
        <v>1978</v>
      </c>
      <c r="D2537" t="s">
        <v>1972</v>
      </c>
      <c r="E2537" s="41">
        <v>0</v>
      </c>
      <c r="F2537">
        <f t="shared" si="79"/>
        <v>0</v>
      </c>
    </row>
    <row r="2538" spans="1:6" x14ac:dyDescent="0.3">
      <c r="A2538" t="str">
        <f t="shared" si="78"/>
        <v>Japan#AEZ17#pdr</v>
      </c>
      <c r="B2538" t="s">
        <v>1998</v>
      </c>
      <c r="C2538" t="s">
        <v>1978</v>
      </c>
      <c r="D2538" t="s">
        <v>1973</v>
      </c>
      <c r="E2538" s="41">
        <v>0</v>
      </c>
      <c r="F2538">
        <f t="shared" si="79"/>
        <v>0</v>
      </c>
    </row>
    <row r="2539" spans="1:6" x14ac:dyDescent="0.3">
      <c r="A2539" t="str">
        <f t="shared" si="78"/>
        <v>Japan#AEZ18#pdr</v>
      </c>
      <c r="B2539" t="s">
        <v>1998</v>
      </c>
      <c r="C2539" t="s">
        <v>1978</v>
      </c>
      <c r="D2539" t="s">
        <v>1974</v>
      </c>
      <c r="E2539" s="41">
        <v>0</v>
      </c>
      <c r="F2539">
        <f t="shared" si="79"/>
        <v>0</v>
      </c>
    </row>
    <row r="2540" spans="1:6" x14ac:dyDescent="0.3">
      <c r="A2540" t="str">
        <f t="shared" si="78"/>
        <v>Japan#AEZ1#pfb</v>
      </c>
      <c r="B2540" t="s">
        <v>1998</v>
      </c>
      <c r="C2540" t="s">
        <v>1979</v>
      </c>
      <c r="D2540" t="s">
        <v>1957</v>
      </c>
      <c r="E2540" s="41">
        <v>0</v>
      </c>
      <c r="F2540">
        <f t="shared" si="79"/>
        <v>0</v>
      </c>
    </row>
    <row r="2541" spans="1:6" x14ac:dyDescent="0.3">
      <c r="A2541" t="str">
        <f t="shared" si="78"/>
        <v>Japan#AEZ2#pfb</v>
      </c>
      <c r="B2541" t="s">
        <v>1998</v>
      </c>
      <c r="C2541" t="s">
        <v>1979</v>
      </c>
      <c r="D2541" t="s">
        <v>1958</v>
      </c>
      <c r="E2541" s="41">
        <v>0</v>
      </c>
      <c r="F2541">
        <f t="shared" si="79"/>
        <v>0</v>
      </c>
    </row>
    <row r="2542" spans="1:6" x14ac:dyDescent="0.3">
      <c r="A2542" t="str">
        <f t="shared" si="78"/>
        <v>Japan#AEZ3#pfb</v>
      </c>
      <c r="B2542" t="s">
        <v>1998</v>
      </c>
      <c r="C2542" t="s">
        <v>1979</v>
      </c>
      <c r="D2542" t="s">
        <v>1959</v>
      </c>
      <c r="E2542" s="41">
        <v>0</v>
      </c>
      <c r="F2542">
        <f t="shared" si="79"/>
        <v>0</v>
      </c>
    </row>
    <row r="2543" spans="1:6" x14ac:dyDescent="0.3">
      <c r="A2543" t="str">
        <f t="shared" si="78"/>
        <v>Japan#AEZ4#pfb</v>
      </c>
      <c r="B2543" t="s">
        <v>1998</v>
      </c>
      <c r="C2543" t="s">
        <v>1979</v>
      </c>
      <c r="D2543" t="s">
        <v>1960</v>
      </c>
      <c r="E2543" s="41">
        <v>0</v>
      </c>
      <c r="F2543">
        <f t="shared" si="79"/>
        <v>0</v>
      </c>
    </row>
    <row r="2544" spans="1:6" x14ac:dyDescent="0.3">
      <c r="A2544" t="str">
        <f t="shared" si="78"/>
        <v>Japan#AEZ5#pfb</v>
      </c>
      <c r="B2544" t="s">
        <v>1998</v>
      </c>
      <c r="C2544" t="s">
        <v>1979</v>
      </c>
      <c r="D2544" t="s">
        <v>1961</v>
      </c>
      <c r="E2544" s="41">
        <v>0</v>
      </c>
      <c r="F2544">
        <f t="shared" si="79"/>
        <v>0</v>
      </c>
    </row>
    <row r="2545" spans="1:6" x14ac:dyDescent="0.3">
      <c r="A2545" t="str">
        <f t="shared" si="78"/>
        <v>Japan#AEZ6#pfb</v>
      </c>
      <c r="B2545" t="s">
        <v>1998</v>
      </c>
      <c r="C2545" t="s">
        <v>1979</v>
      </c>
      <c r="D2545" t="s">
        <v>1962</v>
      </c>
      <c r="E2545" s="41">
        <v>0</v>
      </c>
      <c r="F2545">
        <f t="shared" si="79"/>
        <v>0</v>
      </c>
    </row>
    <row r="2546" spans="1:6" x14ac:dyDescent="0.3">
      <c r="A2546" t="str">
        <f t="shared" si="78"/>
        <v>Japan#AEZ7#pfb</v>
      </c>
      <c r="B2546" t="s">
        <v>1998</v>
      </c>
      <c r="C2546" t="s">
        <v>1979</v>
      </c>
      <c r="D2546" t="s">
        <v>1963</v>
      </c>
      <c r="E2546" s="41">
        <v>0</v>
      </c>
      <c r="F2546">
        <f t="shared" si="79"/>
        <v>0</v>
      </c>
    </row>
    <row r="2547" spans="1:6" x14ac:dyDescent="0.3">
      <c r="A2547" t="str">
        <f t="shared" si="78"/>
        <v>Japan#AEZ8#pfb</v>
      </c>
      <c r="B2547" t="s">
        <v>1998</v>
      </c>
      <c r="C2547" t="s">
        <v>1979</v>
      </c>
      <c r="D2547" t="s">
        <v>1964</v>
      </c>
      <c r="E2547" s="41">
        <v>0</v>
      </c>
      <c r="F2547">
        <f t="shared" si="79"/>
        <v>0</v>
      </c>
    </row>
    <row r="2548" spans="1:6" x14ac:dyDescent="0.3">
      <c r="A2548" t="str">
        <f t="shared" si="78"/>
        <v>Japan#AEZ9#pfb</v>
      </c>
      <c r="B2548" t="s">
        <v>1998</v>
      </c>
      <c r="C2548" t="s">
        <v>1979</v>
      </c>
      <c r="D2548" t="s">
        <v>1965</v>
      </c>
      <c r="E2548" s="41">
        <v>0</v>
      </c>
      <c r="F2548">
        <f t="shared" si="79"/>
        <v>0</v>
      </c>
    </row>
    <row r="2549" spans="1:6" x14ac:dyDescent="0.3">
      <c r="A2549" t="str">
        <f t="shared" si="78"/>
        <v>Japan#AEZ10#pfb</v>
      </c>
      <c r="B2549" t="s">
        <v>1998</v>
      </c>
      <c r="C2549" t="s">
        <v>1979</v>
      </c>
      <c r="D2549" t="s">
        <v>1966</v>
      </c>
      <c r="E2549" s="41">
        <v>0</v>
      </c>
      <c r="F2549">
        <f t="shared" si="79"/>
        <v>0</v>
      </c>
    </row>
    <row r="2550" spans="1:6" x14ac:dyDescent="0.3">
      <c r="A2550" t="str">
        <f t="shared" si="78"/>
        <v>Japan#AEZ11#pfb</v>
      </c>
      <c r="B2550" t="s">
        <v>1998</v>
      </c>
      <c r="C2550" t="s">
        <v>1979</v>
      </c>
      <c r="D2550" t="s">
        <v>1967</v>
      </c>
      <c r="E2550" s="41">
        <v>0</v>
      </c>
      <c r="F2550">
        <f t="shared" si="79"/>
        <v>0</v>
      </c>
    </row>
    <row r="2551" spans="1:6" x14ac:dyDescent="0.3">
      <c r="A2551" t="str">
        <f t="shared" si="78"/>
        <v>Japan#AEZ12#pfb</v>
      </c>
      <c r="B2551" t="s">
        <v>1998</v>
      </c>
      <c r="C2551" t="s">
        <v>1979</v>
      </c>
      <c r="D2551" t="s">
        <v>1968</v>
      </c>
      <c r="E2551" s="41">
        <v>0</v>
      </c>
      <c r="F2551">
        <f t="shared" si="79"/>
        <v>0</v>
      </c>
    </row>
    <row r="2552" spans="1:6" x14ac:dyDescent="0.3">
      <c r="A2552" t="str">
        <f t="shared" si="78"/>
        <v>Japan#AEZ13#pfb</v>
      </c>
      <c r="B2552" t="s">
        <v>1998</v>
      </c>
      <c r="C2552" t="s">
        <v>1979</v>
      </c>
      <c r="D2552" t="s">
        <v>1969</v>
      </c>
      <c r="E2552" s="41">
        <v>0</v>
      </c>
      <c r="F2552">
        <f t="shared" si="79"/>
        <v>0</v>
      </c>
    </row>
    <row r="2553" spans="1:6" x14ac:dyDescent="0.3">
      <c r="A2553" t="str">
        <f t="shared" si="78"/>
        <v>Japan#AEZ14#pfb</v>
      </c>
      <c r="B2553" t="s">
        <v>1998</v>
      </c>
      <c r="C2553" t="s">
        <v>1979</v>
      </c>
      <c r="D2553" t="s">
        <v>1970</v>
      </c>
      <c r="E2553" s="41">
        <v>0</v>
      </c>
      <c r="F2553">
        <f t="shared" si="79"/>
        <v>0</v>
      </c>
    </row>
    <row r="2554" spans="1:6" x14ac:dyDescent="0.3">
      <c r="A2554" t="str">
        <f t="shared" si="78"/>
        <v>Japan#AEZ15#pfb</v>
      </c>
      <c r="B2554" t="s">
        <v>1998</v>
      </c>
      <c r="C2554" t="s">
        <v>1979</v>
      </c>
      <c r="D2554" t="s">
        <v>1971</v>
      </c>
      <c r="E2554" s="41">
        <v>0</v>
      </c>
      <c r="F2554">
        <f t="shared" si="79"/>
        <v>0</v>
      </c>
    </row>
    <row r="2555" spans="1:6" x14ac:dyDescent="0.3">
      <c r="A2555" t="str">
        <f t="shared" si="78"/>
        <v>Japan#AEZ16#pfb</v>
      </c>
      <c r="B2555" t="s">
        <v>1998</v>
      </c>
      <c r="C2555" t="s">
        <v>1979</v>
      </c>
      <c r="D2555" t="s">
        <v>1972</v>
      </c>
      <c r="E2555" s="41">
        <v>0</v>
      </c>
      <c r="F2555">
        <f t="shared" si="79"/>
        <v>0</v>
      </c>
    </row>
    <row r="2556" spans="1:6" x14ac:dyDescent="0.3">
      <c r="A2556" t="str">
        <f t="shared" si="78"/>
        <v>Japan#AEZ17#pfb</v>
      </c>
      <c r="B2556" t="s">
        <v>1998</v>
      </c>
      <c r="C2556" t="s">
        <v>1979</v>
      </c>
      <c r="D2556" t="s">
        <v>1973</v>
      </c>
      <c r="E2556" s="41">
        <v>0</v>
      </c>
      <c r="F2556">
        <f t="shared" si="79"/>
        <v>0</v>
      </c>
    </row>
    <row r="2557" spans="1:6" x14ac:dyDescent="0.3">
      <c r="A2557" t="str">
        <f t="shared" si="78"/>
        <v>Japan#AEZ18#pfb</v>
      </c>
      <c r="B2557" t="s">
        <v>1998</v>
      </c>
      <c r="C2557" t="s">
        <v>1979</v>
      </c>
      <c r="D2557" t="s">
        <v>1974</v>
      </c>
      <c r="E2557" s="41">
        <v>0</v>
      </c>
      <c r="F2557">
        <f t="shared" si="79"/>
        <v>0</v>
      </c>
    </row>
    <row r="2558" spans="1:6" x14ac:dyDescent="0.3">
      <c r="A2558" t="str">
        <f t="shared" si="78"/>
        <v>Japan#AEZ1#v_f</v>
      </c>
      <c r="B2558" t="s">
        <v>1998</v>
      </c>
      <c r="C2558" t="s">
        <v>1980</v>
      </c>
      <c r="D2558" t="s">
        <v>1957</v>
      </c>
      <c r="E2558" s="41">
        <v>0</v>
      </c>
      <c r="F2558">
        <f t="shared" si="79"/>
        <v>0</v>
      </c>
    </row>
    <row r="2559" spans="1:6" x14ac:dyDescent="0.3">
      <c r="A2559" t="str">
        <f t="shared" si="78"/>
        <v>Japan#AEZ2#v_f</v>
      </c>
      <c r="B2559" t="s">
        <v>1998</v>
      </c>
      <c r="C2559" t="s">
        <v>1980</v>
      </c>
      <c r="D2559" t="s">
        <v>1958</v>
      </c>
      <c r="E2559" s="41">
        <v>0</v>
      </c>
      <c r="F2559">
        <f t="shared" si="79"/>
        <v>0</v>
      </c>
    </row>
    <row r="2560" spans="1:6" x14ac:dyDescent="0.3">
      <c r="A2560" t="str">
        <f t="shared" si="78"/>
        <v>Japan#AEZ3#v_f</v>
      </c>
      <c r="B2560" t="s">
        <v>1998</v>
      </c>
      <c r="C2560" t="s">
        <v>1980</v>
      </c>
      <c r="D2560" t="s">
        <v>1959</v>
      </c>
      <c r="E2560" s="41">
        <v>0</v>
      </c>
      <c r="F2560">
        <f t="shared" si="79"/>
        <v>0</v>
      </c>
    </row>
    <row r="2561" spans="1:6" x14ac:dyDescent="0.3">
      <c r="A2561" t="str">
        <f t="shared" si="78"/>
        <v>Japan#AEZ4#v_f</v>
      </c>
      <c r="B2561" t="s">
        <v>1998</v>
      </c>
      <c r="C2561" t="s">
        <v>1980</v>
      </c>
      <c r="D2561" t="s">
        <v>1960</v>
      </c>
      <c r="E2561" s="41">
        <v>0</v>
      </c>
      <c r="F2561">
        <f t="shared" si="79"/>
        <v>0</v>
      </c>
    </row>
    <row r="2562" spans="1:6" x14ac:dyDescent="0.3">
      <c r="A2562" t="str">
        <f t="shared" si="78"/>
        <v>Japan#AEZ5#v_f</v>
      </c>
      <c r="B2562" t="s">
        <v>1998</v>
      </c>
      <c r="C2562" t="s">
        <v>1980</v>
      </c>
      <c r="D2562" t="s">
        <v>1961</v>
      </c>
      <c r="E2562" s="41">
        <v>0</v>
      </c>
      <c r="F2562">
        <f t="shared" si="79"/>
        <v>0</v>
      </c>
    </row>
    <row r="2563" spans="1:6" x14ac:dyDescent="0.3">
      <c r="A2563" t="str">
        <f t="shared" ref="A2563:A2626" si="80">_xlfn.CONCAT(B2563,"#",D2563,"#",C2563)</f>
        <v>Japan#AEZ6#v_f</v>
      </c>
      <c r="B2563" t="s">
        <v>1998</v>
      </c>
      <c r="C2563" t="s">
        <v>1980</v>
      </c>
      <c r="D2563" t="s">
        <v>1962</v>
      </c>
      <c r="E2563" s="41">
        <v>1.25</v>
      </c>
      <c r="F2563">
        <f t="shared" ref="F2563:F2626" si="81">E2563*1000</f>
        <v>1250</v>
      </c>
    </row>
    <row r="2564" spans="1:6" x14ac:dyDescent="0.3">
      <c r="A2564" t="str">
        <f t="shared" si="80"/>
        <v>Japan#AEZ7#v_f</v>
      </c>
      <c r="B2564" t="s">
        <v>1998</v>
      </c>
      <c r="C2564" t="s">
        <v>1980</v>
      </c>
      <c r="D2564" t="s">
        <v>1963</v>
      </c>
      <c r="E2564" s="41">
        <v>0</v>
      </c>
      <c r="F2564">
        <f t="shared" si="81"/>
        <v>0</v>
      </c>
    </row>
    <row r="2565" spans="1:6" x14ac:dyDescent="0.3">
      <c r="A2565" t="str">
        <f t="shared" si="80"/>
        <v>Japan#AEZ8#v_f</v>
      </c>
      <c r="B2565" t="s">
        <v>1998</v>
      </c>
      <c r="C2565" t="s">
        <v>1980</v>
      </c>
      <c r="D2565" t="s">
        <v>1964</v>
      </c>
      <c r="E2565" s="41">
        <v>0</v>
      </c>
      <c r="F2565">
        <f t="shared" si="81"/>
        <v>0</v>
      </c>
    </row>
    <row r="2566" spans="1:6" x14ac:dyDescent="0.3">
      <c r="A2566" t="str">
        <f t="shared" si="80"/>
        <v>Japan#AEZ9#v_f</v>
      </c>
      <c r="B2566" t="s">
        <v>1998</v>
      </c>
      <c r="C2566" t="s">
        <v>1980</v>
      </c>
      <c r="D2566" t="s">
        <v>1965</v>
      </c>
      <c r="E2566" s="41">
        <v>55.73</v>
      </c>
      <c r="F2566">
        <f t="shared" si="81"/>
        <v>55730</v>
      </c>
    </row>
    <row r="2567" spans="1:6" x14ac:dyDescent="0.3">
      <c r="A2567" t="str">
        <f t="shared" si="80"/>
        <v>Japan#AEZ10#v_f</v>
      </c>
      <c r="B2567" t="s">
        <v>1998</v>
      </c>
      <c r="C2567" t="s">
        <v>1980</v>
      </c>
      <c r="D2567" t="s">
        <v>1966</v>
      </c>
      <c r="E2567" s="41">
        <v>219.49</v>
      </c>
      <c r="F2567">
        <f t="shared" si="81"/>
        <v>219490</v>
      </c>
    </row>
    <row r="2568" spans="1:6" x14ac:dyDescent="0.3">
      <c r="A2568" t="str">
        <f t="shared" si="80"/>
        <v>Japan#AEZ11#v_f</v>
      </c>
      <c r="B2568" t="s">
        <v>1998</v>
      </c>
      <c r="C2568" t="s">
        <v>1980</v>
      </c>
      <c r="D2568" t="s">
        <v>1967</v>
      </c>
      <c r="E2568" s="41">
        <v>229.02</v>
      </c>
      <c r="F2568">
        <f t="shared" si="81"/>
        <v>229020</v>
      </c>
    </row>
    <row r="2569" spans="1:6" x14ac:dyDescent="0.3">
      <c r="A2569" t="str">
        <f t="shared" si="80"/>
        <v>Japan#AEZ12#v_f</v>
      </c>
      <c r="B2569" t="s">
        <v>1998</v>
      </c>
      <c r="C2569" t="s">
        <v>1980</v>
      </c>
      <c r="D2569" t="s">
        <v>1968</v>
      </c>
      <c r="E2569" s="41">
        <v>215.12</v>
      </c>
      <c r="F2569">
        <f t="shared" si="81"/>
        <v>215120</v>
      </c>
    </row>
    <row r="2570" spans="1:6" x14ac:dyDescent="0.3">
      <c r="A2570" t="str">
        <f t="shared" si="80"/>
        <v>Japan#AEZ13#v_f</v>
      </c>
      <c r="B2570" t="s">
        <v>1998</v>
      </c>
      <c r="C2570" t="s">
        <v>1980</v>
      </c>
      <c r="D2570" t="s">
        <v>1969</v>
      </c>
      <c r="E2570" s="41">
        <v>0</v>
      </c>
      <c r="F2570">
        <f t="shared" si="81"/>
        <v>0</v>
      </c>
    </row>
    <row r="2571" spans="1:6" x14ac:dyDescent="0.3">
      <c r="A2571" t="str">
        <f t="shared" si="80"/>
        <v>Japan#AEZ14#v_f</v>
      </c>
      <c r="B2571" t="s">
        <v>1998</v>
      </c>
      <c r="C2571" t="s">
        <v>1980</v>
      </c>
      <c r="D2571" t="s">
        <v>1970</v>
      </c>
      <c r="E2571" s="41">
        <v>0</v>
      </c>
      <c r="F2571">
        <f t="shared" si="81"/>
        <v>0</v>
      </c>
    </row>
    <row r="2572" spans="1:6" x14ac:dyDescent="0.3">
      <c r="A2572" t="str">
        <f t="shared" si="80"/>
        <v>Japan#AEZ15#v_f</v>
      </c>
      <c r="B2572" t="s">
        <v>1998</v>
      </c>
      <c r="C2572" t="s">
        <v>1980</v>
      </c>
      <c r="D2572" t="s">
        <v>1971</v>
      </c>
      <c r="E2572" s="41">
        <v>14.21</v>
      </c>
      <c r="F2572">
        <f t="shared" si="81"/>
        <v>14210</v>
      </c>
    </row>
    <row r="2573" spans="1:6" x14ac:dyDescent="0.3">
      <c r="A2573" t="str">
        <f t="shared" si="80"/>
        <v>Japan#AEZ16#v_f</v>
      </c>
      <c r="B2573" t="s">
        <v>1998</v>
      </c>
      <c r="C2573" t="s">
        <v>1980</v>
      </c>
      <c r="D2573" t="s">
        <v>1972</v>
      </c>
      <c r="E2573" s="41">
        <v>0</v>
      </c>
      <c r="F2573">
        <f t="shared" si="81"/>
        <v>0</v>
      </c>
    </row>
    <row r="2574" spans="1:6" x14ac:dyDescent="0.3">
      <c r="A2574" t="str">
        <f t="shared" si="80"/>
        <v>Japan#AEZ17#v_f</v>
      </c>
      <c r="B2574" t="s">
        <v>1998</v>
      </c>
      <c r="C2574" t="s">
        <v>1980</v>
      </c>
      <c r="D2574" t="s">
        <v>1973</v>
      </c>
      <c r="E2574" s="41">
        <v>0</v>
      </c>
      <c r="F2574">
        <f t="shared" si="81"/>
        <v>0</v>
      </c>
    </row>
    <row r="2575" spans="1:6" x14ac:dyDescent="0.3">
      <c r="A2575" t="str">
        <f t="shared" si="80"/>
        <v>Japan#AEZ18#v_f</v>
      </c>
      <c r="B2575" t="s">
        <v>1998</v>
      </c>
      <c r="C2575" t="s">
        <v>1980</v>
      </c>
      <c r="D2575" t="s">
        <v>1974</v>
      </c>
      <c r="E2575" s="41">
        <v>0</v>
      </c>
      <c r="F2575">
        <f t="shared" si="81"/>
        <v>0</v>
      </c>
    </row>
    <row r="2576" spans="1:6" x14ac:dyDescent="0.3">
      <c r="A2576" t="str">
        <f t="shared" si="80"/>
        <v>Japan#AEZ1#wht</v>
      </c>
      <c r="B2576" t="s">
        <v>1998</v>
      </c>
      <c r="C2576" t="s">
        <v>1981</v>
      </c>
      <c r="D2576" t="s">
        <v>1957</v>
      </c>
      <c r="E2576" s="41">
        <v>0</v>
      </c>
      <c r="F2576">
        <f t="shared" si="81"/>
        <v>0</v>
      </c>
    </row>
    <row r="2577" spans="1:6" x14ac:dyDescent="0.3">
      <c r="A2577" t="str">
        <f t="shared" si="80"/>
        <v>Japan#AEZ2#wht</v>
      </c>
      <c r="B2577" t="s">
        <v>1998</v>
      </c>
      <c r="C2577" t="s">
        <v>1981</v>
      </c>
      <c r="D2577" t="s">
        <v>1958</v>
      </c>
      <c r="E2577" s="41">
        <v>0</v>
      </c>
      <c r="F2577">
        <f t="shared" si="81"/>
        <v>0</v>
      </c>
    </row>
    <row r="2578" spans="1:6" x14ac:dyDescent="0.3">
      <c r="A2578" t="str">
        <f t="shared" si="80"/>
        <v>Japan#AEZ3#wht</v>
      </c>
      <c r="B2578" t="s">
        <v>1998</v>
      </c>
      <c r="C2578" t="s">
        <v>1981</v>
      </c>
      <c r="D2578" t="s">
        <v>1959</v>
      </c>
      <c r="E2578" s="41">
        <v>0</v>
      </c>
      <c r="F2578">
        <f t="shared" si="81"/>
        <v>0</v>
      </c>
    </row>
    <row r="2579" spans="1:6" x14ac:dyDescent="0.3">
      <c r="A2579" t="str">
        <f t="shared" si="80"/>
        <v>Japan#AEZ4#wht</v>
      </c>
      <c r="B2579" t="s">
        <v>1998</v>
      </c>
      <c r="C2579" t="s">
        <v>1981</v>
      </c>
      <c r="D2579" t="s">
        <v>1960</v>
      </c>
      <c r="E2579" s="41">
        <v>0</v>
      </c>
      <c r="F2579">
        <f t="shared" si="81"/>
        <v>0</v>
      </c>
    </row>
    <row r="2580" spans="1:6" x14ac:dyDescent="0.3">
      <c r="A2580" t="str">
        <f t="shared" si="80"/>
        <v>Japan#AEZ5#wht</v>
      </c>
      <c r="B2580" t="s">
        <v>1998</v>
      </c>
      <c r="C2580" t="s">
        <v>1981</v>
      </c>
      <c r="D2580" t="s">
        <v>1961</v>
      </c>
      <c r="E2580" s="41">
        <v>0</v>
      </c>
      <c r="F2580">
        <f t="shared" si="81"/>
        <v>0</v>
      </c>
    </row>
    <row r="2581" spans="1:6" x14ac:dyDescent="0.3">
      <c r="A2581" t="str">
        <f t="shared" si="80"/>
        <v>Japan#AEZ6#wht</v>
      </c>
      <c r="B2581" t="s">
        <v>1998</v>
      </c>
      <c r="C2581" t="s">
        <v>1981</v>
      </c>
      <c r="D2581" t="s">
        <v>1962</v>
      </c>
      <c r="E2581" s="41">
        <v>0</v>
      </c>
      <c r="F2581">
        <f t="shared" si="81"/>
        <v>0</v>
      </c>
    </row>
    <row r="2582" spans="1:6" x14ac:dyDescent="0.3">
      <c r="A2582" t="str">
        <f t="shared" si="80"/>
        <v>Japan#AEZ7#wht</v>
      </c>
      <c r="B2582" t="s">
        <v>1998</v>
      </c>
      <c r="C2582" t="s">
        <v>1981</v>
      </c>
      <c r="D2582" t="s">
        <v>1963</v>
      </c>
      <c r="E2582" s="41">
        <v>0</v>
      </c>
      <c r="F2582">
        <f t="shared" si="81"/>
        <v>0</v>
      </c>
    </row>
    <row r="2583" spans="1:6" x14ac:dyDescent="0.3">
      <c r="A2583" t="str">
        <f t="shared" si="80"/>
        <v>Japan#AEZ8#wht</v>
      </c>
      <c r="B2583" t="s">
        <v>1998</v>
      </c>
      <c r="C2583" t="s">
        <v>1981</v>
      </c>
      <c r="D2583" t="s">
        <v>1964</v>
      </c>
      <c r="E2583" s="41">
        <v>0</v>
      </c>
      <c r="F2583">
        <f t="shared" si="81"/>
        <v>0</v>
      </c>
    </row>
    <row r="2584" spans="1:6" x14ac:dyDescent="0.3">
      <c r="A2584" t="str">
        <f t="shared" si="80"/>
        <v>Japan#AEZ9#wht</v>
      </c>
      <c r="B2584" t="s">
        <v>1998</v>
      </c>
      <c r="C2584" t="s">
        <v>1981</v>
      </c>
      <c r="D2584" t="s">
        <v>1965</v>
      </c>
      <c r="E2584" s="41">
        <v>27.81</v>
      </c>
      <c r="F2584">
        <f t="shared" si="81"/>
        <v>27810</v>
      </c>
    </row>
    <row r="2585" spans="1:6" x14ac:dyDescent="0.3">
      <c r="A2585" t="str">
        <f t="shared" si="80"/>
        <v>Japan#AEZ10#wht</v>
      </c>
      <c r="B2585" t="s">
        <v>1998</v>
      </c>
      <c r="C2585" t="s">
        <v>1981</v>
      </c>
      <c r="D2585" t="s">
        <v>1966</v>
      </c>
      <c r="E2585" s="41">
        <v>100.5</v>
      </c>
      <c r="F2585">
        <f t="shared" si="81"/>
        <v>100500</v>
      </c>
    </row>
    <row r="2586" spans="1:6" x14ac:dyDescent="0.3">
      <c r="A2586" t="str">
        <f t="shared" si="80"/>
        <v>Japan#AEZ11#wht</v>
      </c>
      <c r="B2586" t="s">
        <v>1998</v>
      </c>
      <c r="C2586" t="s">
        <v>1981</v>
      </c>
      <c r="D2586" t="s">
        <v>1967</v>
      </c>
      <c r="E2586" s="41">
        <v>28.86</v>
      </c>
      <c r="F2586">
        <f t="shared" si="81"/>
        <v>28860</v>
      </c>
    </row>
    <row r="2587" spans="1:6" x14ac:dyDescent="0.3">
      <c r="A2587" t="str">
        <f t="shared" si="80"/>
        <v>Japan#AEZ12#wht</v>
      </c>
      <c r="B2587" t="s">
        <v>1998</v>
      </c>
      <c r="C2587" t="s">
        <v>1981</v>
      </c>
      <c r="D2587" t="s">
        <v>1968</v>
      </c>
      <c r="E2587" s="41">
        <v>48.45</v>
      </c>
      <c r="F2587">
        <f t="shared" si="81"/>
        <v>48450</v>
      </c>
    </row>
    <row r="2588" spans="1:6" x14ac:dyDescent="0.3">
      <c r="A2588" t="str">
        <f t="shared" si="80"/>
        <v>Japan#AEZ13#wht</v>
      </c>
      <c r="B2588" t="s">
        <v>1998</v>
      </c>
      <c r="C2588" t="s">
        <v>1981</v>
      </c>
      <c r="D2588" t="s">
        <v>1969</v>
      </c>
      <c r="E2588" s="41">
        <v>0</v>
      </c>
      <c r="F2588">
        <f t="shared" si="81"/>
        <v>0</v>
      </c>
    </row>
    <row r="2589" spans="1:6" x14ac:dyDescent="0.3">
      <c r="A2589" t="str">
        <f t="shared" si="80"/>
        <v>Japan#AEZ14#wht</v>
      </c>
      <c r="B2589" t="s">
        <v>1998</v>
      </c>
      <c r="C2589" t="s">
        <v>1981</v>
      </c>
      <c r="D2589" t="s">
        <v>1970</v>
      </c>
      <c r="E2589" s="41">
        <v>0</v>
      </c>
      <c r="F2589">
        <f t="shared" si="81"/>
        <v>0</v>
      </c>
    </row>
    <row r="2590" spans="1:6" x14ac:dyDescent="0.3">
      <c r="A2590" t="str">
        <f t="shared" si="80"/>
        <v>Japan#AEZ15#wht</v>
      </c>
      <c r="B2590" t="s">
        <v>1998</v>
      </c>
      <c r="C2590" t="s">
        <v>1981</v>
      </c>
      <c r="D2590" t="s">
        <v>1971</v>
      </c>
      <c r="E2590" s="41">
        <v>5.98</v>
      </c>
      <c r="F2590">
        <f t="shared" si="81"/>
        <v>5980</v>
      </c>
    </row>
    <row r="2591" spans="1:6" x14ac:dyDescent="0.3">
      <c r="A2591" t="str">
        <f t="shared" si="80"/>
        <v>Japan#AEZ16#wht</v>
      </c>
      <c r="B2591" t="s">
        <v>1998</v>
      </c>
      <c r="C2591" t="s">
        <v>1981</v>
      </c>
      <c r="D2591" t="s">
        <v>1972</v>
      </c>
      <c r="E2591" s="41">
        <v>0</v>
      </c>
      <c r="F2591">
        <f t="shared" si="81"/>
        <v>0</v>
      </c>
    </row>
    <row r="2592" spans="1:6" x14ac:dyDescent="0.3">
      <c r="A2592" t="str">
        <f t="shared" si="80"/>
        <v>Japan#AEZ17#wht</v>
      </c>
      <c r="B2592" t="s">
        <v>1998</v>
      </c>
      <c r="C2592" t="s">
        <v>1981</v>
      </c>
      <c r="D2592" t="s">
        <v>1973</v>
      </c>
      <c r="E2592" s="41">
        <v>0</v>
      </c>
      <c r="F2592">
        <f t="shared" si="81"/>
        <v>0</v>
      </c>
    </row>
    <row r="2593" spans="1:6" x14ac:dyDescent="0.3">
      <c r="A2593" t="str">
        <f t="shared" si="80"/>
        <v>Japan#AEZ18#wht</v>
      </c>
      <c r="B2593" t="s">
        <v>1998</v>
      </c>
      <c r="C2593" t="s">
        <v>1981</v>
      </c>
      <c r="D2593" t="s">
        <v>1974</v>
      </c>
      <c r="E2593" s="41">
        <v>0</v>
      </c>
      <c r="F2593">
        <f t="shared" si="81"/>
        <v>0</v>
      </c>
    </row>
    <row r="2594" spans="1:6" x14ac:dyDescent="0.3">
      <c r="A2594" t="str">
        <f t="shared" si="80"/>
        <v>Korea#AEZ1#c_b</v>
      </c>
      <c r="B2594" t="s">
        <v>1999</v>
      </c>
      <c r="C2594" t="s">
        <v>1956</v>
      </c>
      <c r="D2594" t="s">
        <v>1957</v>
      </c>
      <c r="E2594" s="41">
        <v>0</v>
      </c>
      <c r="F2594">
        <f t="shared" si="81"/>
        <v>0</v>
      </c>
    </row>
    <row r="2595" spans="1:6" x14ac:dyDescent="0.3">
      <c r="A2595" t="str">
        <f t="shared" si="80"/>
        <v>Korea#AEZ2#c_b</v>
      </c>
      <c r="B2595" t="s">
        <v>1999</v>
      </c>
      <c r="C2595" t="s">
        <v>1956</v>
      </c>
      <c r="D2595" t="s">
        <v>1958</v>
      </c>
      <c r="E2595" s="41">
        <v>0</v>
      </c>
      <c r="F2595">
        <f t="shared" si="81"/>
        <v>0</v>
      </c>
    </row>
    <row r="2596" spans="1:6" x14ac:dyDescent="0.3">
      <c r="A2596" t="str">
        <f t="shared" si="80"/>
        <v>Korea#AEZ3#c_b</v>
      </c>
      <c r="B2596" t="s">
        <v>1999</v>
      </c>
      <c r="C2596" t="s">
        <v>1956</v>
      </c>
      <c r="D2596" t="s">
        <v>1959</v>
      </c>
      <c r="E2596" s="41">
        <v>0</v>
      </c>
      <c r="F2596">
        <f t="shared" si="81"/>
        <v>0</v>
      </c>
    </row>
    <row r="2597" spans="1:6" x14ac:dyDescent="0.3">
      <c r="A2597" t="str">
        <f t="shared" si="80"/>
        <v>Korea#AEZ4#c_b</v>
      </c>
      <c r="B2597" t="s">
        <v>1999</v>
      </c>
      <c r="C2597" t="s">
        <v>1956</v>
      </c>
      <c r="D2597" t="s">
        <v>1960</v>
      </c>
      <c r="E2597" s="41">
        <v>0</v>
      </c>
      <c r="F2597">
        <f t="shared" si="81"/>
        <v>0</v>
      </c>
    </row>
    <row r="2598" spans="1:6" x14ac:dyDescent="0.3">
      <c r="A2598" t="str">
        <f t="shared" si="80"/>
        <v>Korea#AEZ5#c_b</v>
      </c>
      <c r="B2598" t="s">
        <v>1999</v>
      </c>
      <c r="C2598" t="s">
        <v>1956</v>
      </c>
      <c r="D2598" t="s">
        <v>1961</v>
      </c>
      <c r="E2598" s="41">
        <v>0</v>
      </c>
      <c r="F2598">
        <f t="shared" si="81"/>
        <v>0</v>
      </c>
    </row>
    <row r="2599" spans="1:6" x14ac:dyDescent="0.3">
      <c r="A2599" t="str">
        <f t="shared" si="80"/>
        <v>Korea#AEZ6#c_b</v>
      </c>
      <c r="B2599" t="s">
        <v>1999</v>
      </c>
      <c r="C2599" t="s">
        <v>1956</v>
      </c>
      <c r="D2599" t="s">
        <v>1962</v>
      </c>
      <c r="E2599" s="41">
        <v>0</v>
      </c>
      <c r="F2599">
        <f t="shared" si="81"/>
        <v>0</v>
      </c>
    </row>
    <row r="2600" spans="1:6" x14ac:dyDescent="0.3">
      <c r="A2600" t="str">
        <f t="shared" si="80"/>
        <v>Korea#AEZ7#c_b</v>
      </c>
      <c r="B2600" t="s">
        <v>1999</v>
      </c>
      <c r="C2600" t="s">
        <v>1956</v>
      </c>
      <c r="D2600" t="s">
        <v>1963</v>
      </c>
      <c r="E2600" s="41">
        <v>0</v>
      </c>
      <c r="F2600">
        <f t="shared" si="81"/>
        <v>0</v>
      </c>
    </row>
    <row r="2601" spans="1:6" x14ac:dyDescent="0.3">
      <c r="A2601" t="str">
        <f t="shared" si="80"/>
        <v>Korea#AEZ8#c_b</v>
      </c>
      <c r="B2601" t="s">
        <v>1999</v>
      </c>
      <c r="C2601" t="s">
        <v>1956</v>
      </c>
      <c r="D2601" t="s">
        <v>1964</v>
      </c>
      <c r="E2601" s="41">
        <v>0</v>
      </c>
      <c r="F2601">
        <f t="shared" si="81"/>
        <v>0</v>
      </c>
    </row>
    <row r="2602" spans="1:6" x14ac:dyDescent="0.3">
      <c r="A2602" t="str">
        <f t="shared" si="80"/>
        <v>Korea#AEZ9#c_b</v>
      </c>
      <c r="B2602" t="s">
        <v>1999</v>
      </c>
      <c r="C2602" t="s">
        <v>1956</v>
      </c>
      <c r="D2602" t="s">
        <v>1965</v>
      </c>
      <c r="E2602" s="41">
        <v>0</v>
      </c>
      <c r="F2602">
        <f t="shared" si="81"/>
        <v>0</v>
      </c>
    </row>
    <row r="2603" spans="1:6" x14ac:dyDescent="0.3">
      <c r="A2603" t="str">
        <f t="shared" si="80"/>
        <v>Korea#AEZ10#c_b</v>
      </c>
      <c r="B2603" t="s">
        <v>1999</v>
      </c>
      <c r="C2603" t="s">
        <v>1956</v>
      </c>
      <c r="D2603" t="s">
        <v>1966</v>
      </c>
      <c r="E2603" s="41">
        <v>0</v>
      </c>
      <c r="F2603">
        <f t="shared" si="81"/>
        <v>0</v>
      </c>
    </row>
    <row r="2604" spans="1:6" x14ac:dyDescent="0.3">
      <c r="A2604" t="str">
        <f t="shared" si="80"/>
        <v>Korea#AEZ11#c_b</v>
      </c>
      <c r="B2604" t="s">
        <v>1999</v>
      </c>
      <c r="C2604" t="s">
        <v>1956</v>
      </c>
      <c r="D2604" t="s">
        <v>1967</v>
      </c>
      <c r="E2604" s="41">
        <v>0</v>
      </c>
      <c r="F2604">
        <f t="shared" si="81"/>
        <v>0</v>
      </c>
    </row>
    <row r="2605" spans="1:6" x14ac:dyDescent="0.3">
      <c r="A2605" t="str">
        <f t="shared" si="80"/>
        <v>Korea#AEZ12#c_b</v>
      </c>
      <c r="B2605" t="s">
        <v>1999</v>
      </c>
      <c r="C2605" t="s">
        <v>1956</v>
      </c>
      <c r="D2605" t="s">
        <v>1968</v>
      </c>
      <c r="E2605" s="41">
        <v>0</v>
      </c>
      <c r="F2605">
        <f t="shared" si="81"/>
        <v>0</v>
      </c>
    </row>
    <row r="2606" spans="1:6" x14ac:dyDescent="0.3">
      <c r="A2606" t="str">
        <f t="shared" si="80"/>
        <v>Korea#AEZ13#c_b</v>
      </c>
      <c r="B2606" t="s">
        <v>1999</v>
      </c>
      <c r="C2606" t="s">
        <v>1956</v>
      </c>
      <c r="D2606" t="s">
        <v>1969</v>
      </c>
      <c r="E2606" s="41">
        <v>0</v>
      </c>
      <c r="F2606">
        <f t="shared" si="81"/>
        <v>0</v>
      </c>
    </row>
    <row r="2607" spans="1:6" x14ac:dyDescent="0.3">
      <c r="A2607" t="str">
        <f t="shared" si="80"/>
        <v>Korea#AEZ14#c_b</v>
      </c>
      <c r="B2607" t="s">
        <v>1999</v>
      </c>
      <c r="C2607" t="s">
        <v>1956</v>
      </c>
      <c r="D2607" t="s">
        <v>1970</v>
      </c>
      <c r="E2607" s="41">
        <v>0</v>
      </c>
      <c r="F2607">
        <f t="shared" si="81"/>
        <v>0</v>
      </c>
    </row>
    <row r="2608" spans="1:6" x14ac:dyDescent="0.3">
      <c r="A2608" t="str">
        <f t="shared" si="80"/>
        <v>Korea#AEZ15#c_b</v>
      </c>
      <c r="B2608" t="s">
        <v>1999</v>
      </c>
      <c r="C2608" t="s">
        <v>1956</v>
      </c>
      <c r="D2608" t="s">
        <v>1971</v>
      </c>
      <c r="E2608" s="41">
        <v>0</v>
      </c>
      <c r="F2608">
        <f t="shared" si="81"/>
        <v>0</v>
      </c>
    </row>
    <row r="2609" spans="1:6" x14ac:dyDescent="0.3">
      <c r="A2609" t="str">
        <f t="shared" si="80"/>
        <v>Korea#AEZ16#c_b</v>
      </c>
      <c r="B2609" t="s">
        <v>1999</v>
      </c>
      <c r="C2609" t="s">
        <v>1956</v>
      </c>
      <c r="D2609" t="s">
        <v>1972</v>
      </c>
      <c r="E2609" s="41">
        <v>0</v>
      </c>
      <c r="F2609">
        <f t="shared" si="81"/>
        <v>0</v>
      </c>
    </row>
    <row r="2610" spans="1:6" x14ac:dyDescent="0.3">
      <c r="A2610" t="str">
        <f t="shared" si="80"/>
        <v>Korea#AEZ17#c_b</v>
      </c>
      <c r="B2610" t="s">
        <v>1999</v>
      </c>
      <c r="C2610" t="s">
        <v>1956</v>
      </c>
      <c r="D2610" t="s">
        <v>1973</v>
      </c>
      <c r="E2610" s="41">
        <v>0</v>
      </c>
      <c r="F2610">
        <f t="shared" si="81"/>
        <v>0</v>
      </c>
    </row>
    <row r="2611" spans="1:6" x14ac:dyDescent="0.3">
      <c r="A2611" t="str">
        <f t="shared" si="80"/>
        <v>Korea#AEZ18#c_b</v>
      </c>
      <c r="B2611" t="s">
        <v>1999</v>
      </c>
      <c r="C2611" t="s">
        <v>1956</v>
      </c>
      <c r="D2611" t="s">
        <v>1974</v>
      </c>
      <c r="E2611" s="41">
        <v>0</v>
      </c>
      <c r="F2611">
        <f t="shared" si="81"/>
        <v>0</v>
      </c>
    </row>
    <row r="2612" spans="1:6" x14ac:dyDescent="0.3">
      <c r="A2612" t="str">
        <f t="shared" si="80"/>
        <v>Korea#AEZ1#gro</v>
      </c>
      <c r="B2612" t="s">
        <v>1999</v>
      </c>
      <c r="C2612" t="s">
        <v>1975</v>
      </c>
      <c r="D2612" t="s">
        <v>1957</v>
      </c>
      <c r="E2612" s="41">
        <v>0</v>
      </c>
      <c r="F2612">
        <f t="shared" si="81"/>
        <v>0</v>
      </c>
    </row>
    <row r="2613" spans="1:6" x14ac:dyDescent="0.3">
      <c r="A2613" t="str">
        <f t="shared" si="80"/>
        <v>Korea#AEZ2#gro</v>
      </c>
      <c r="B2613" t="s">
        <v>1999</v>
      </c>
      <c r="C2613" t="s">
        <v>1975</v>
      </c>
      <c r="D2613" t="s">
        <v>1958</v>
      </c>
      <c r="E2613" s="41">
        <v>0</v>
      </c>
      <c r="F2613">
        <f t="shared" si="81"/>
        <v>0</v>
      </c>
    </row>
    <row r="2614" spans="1:6" x14ac:dyDescent="0.3">
      <c r="A2614" t="str">
        <f t="shared" si="80"/>
        <v>Korea#AEZ3#gro</v>
      </c>
      <c r="B2614" t="s">
        <v>1999</v>
      </c>
      <c r="C2614" t="s">
        <v>1975</v>
      </c>
      <c r="D2614" t="s">
        <v>1959</v>
      </c>
      <c r="E2614" s="41">
        <v>0</v>
      </c>
      <c r="F2614">
        <f t="shared" si="81"/>
        <v>0</v>
      </c>
    </row>
    <row r="2615" spans="1:6" x14ac:dyDescent="0.3">
      <c r="A2615" t="str">
        <f t="shared" si="80"/>
        <v>Korea#AEZ4#gro</v>
      </c>
      <c r="B2615" t="s">
        <v>1999</v>
      </c>
      <c r="C2615" t="s">
        <v>1975</v>
      </c>
      <c r="D2615" t="s">
        <v>1960</v>
      </c>
      <c r="E2615" s="41">
        <v>0</v>
      </c>
      <c r="F2615">
        <f t="shared" si="81"/>
        <v>0</v>
      </c>
    </row>
    <row r="2616" spans="1:6" x14ac:dyDescent="0.3">
      <c r="A2616" t="str">
        <f t="shared" si="80"/>
        <v>Korea#AEZ5#gro</v>
      </c>
      <c r="B2616" t="s">
        <v>1999</v>
      </c>
      <c r="C2616" t="s">
        <v>1975</v>
      </c>
      <c r="D2616" t="s">
        <v>1961</v>
      </c>
      <c r="E2616" s="41">
        <v>0</v>
      </c>
      <c r="F2616">
        <f t="shared" si="81"/>
        <v>0</v>
      </c>
    </row>
    <row r="2617" spans="1:6" x14ac:dyDescent="0.3">
      <c r="A2617" t="str">
        <f t="shared" si="80"/>
        <v>Korea#AEZ6#gro</v>
      </c>
      <c r="B2617" t="s">
        <v>1999</v>
      </c>
      <c r="C2617" t="s">
        <v>1975</v>
      </c>
      <c r="D2617" t="s">
        <v>1962</v>
      </c>
      <c r="E2617" s="41">
        <v>0</v>
      </c>
      <c r="F2617">
        <f t="shared" si="81"/>
        <v>0</v>
      </c>
    </row>
    <row r="2618" spans="1:6" x14ac:dyDescent="0.3">
      <c r="A2618" t="str">
        <f t="shared" si="80"/>
        <v>Korea#AEZ7#gro</v>
      </c>
      <c r="B2618" t="s">
        <v>1999</v>
      </c>
      <c r="C2618" t="s">
        <v>1975</v>
      </c>
      <c r="D2618" t="s">
        <v>1963</v>
      </c>
      <c r="E2618" s="41">
        <v>0</v>
      </c>
      <c r="F2618">
        <f t="shared" si="81"/>
        <v>0</v>
      </c>
    </row>
    <row r="2619" spans="1:6" x14ac:dyDescent="0.3">
      <c r="A2619" t="str">
        <f t="shared" si="80"/>
        <v>Korea#AEZ8#gro</v>
      </c>
      <c r="B2619" t="s">
        <v>1999</v>
      </c>
      <c r="C2619" t="s">
        <v>1975</v>
      </c>
      <c r="D2619" t="s">
        <v>1964</v>
      </c>
      <c r="E2619" s="41">
        <v>0</v>
      </c>
      <c r="F2619">
        <f t="shared" si="81"/>
        <v>0</v>
      </c>
    </row>
    <row r="2620" spans="1:6" x14ac:dyDescent="0.3">
      <c r="A2620" t="str">
        <f t="shared" si="80"/>
        <v>Korea#AEZ9#gro</v>
      </c>
      <c r="B2620" t="s">
        <v>1999</v>
      </c>
      <c r="C2620" t="s">
        <v>1975</v>
      </c>
      <c r="D2620" t="s">
        <v>1965</v>
      </c>
      <c r="E2620" s="41">
        <v>0</v>
      </c>
      <c r="F2620">
        <f t="shared" si="81"/>
        <v>0</v>
      </c>
    </row>
    <row r="2621" spans="1:6" x14ac:dyDescent="0.3">
      <c r="A2621" t="str">
        <f t="shared" si="80"/>
        <v>Korea#AEZ10#gro</v>
      </c>
      <c r="B2621" t="s">
        <v>1999</v>
      </c>
      <c r="C2621" t="s">
        <v>1975</v>
      </c>
      <c r="D2621" t="s">
        <v>1966</v>
      </c>
      <c r="E2621" s="41">
        <v>4.47</v>
      </c>
      <c r="F2621">
        <f t="shared" si="81"/>
        <v>4470</v>
      </c>
    </row>
    <row r="2622" spans="1:6" x14ac:dyDescent="0.3">
      <c r="A2622" t="str">
        <f t="shared" si="80"/>
        <v>Korea#AEZ11#gro</v>
      </c>
      <c r="B2622" t="s">
        <v>1999</v>
      </c>
      <c r="C2622" t="s">
        <v>1975</v>
      </c>
      <c r="D2622" t="s">
        <v>1967</v>
      </c>
      <c r="E2622" s="41">
        <v>66.510000000000005</v>
      </c>
      <c r="F2622">
        <f t="shared" si="81"/>
        <v>66510</v>
      </c>
    </row>
    <row r="2623" spans="1:6" x14ac:dyDescent="0.3">
      <c r="A2623" t="str">
        <f t="shared" si="80"/>
        <v>Korea#AEZ12#gro</v>
      </c>
      <c r="B2623" t="s">
        <v>1999</v>
      </c>
      <c r="C2623" t="s">
        <v>1975</v>
      </c>
      <c r="D2623" t="s">
        <v>1968</v>
      </c>
      <c r="E2623" s="41">
        <v>1.97</v>
      </c>
      <c r="F2623">
        <f t="shared" si="81"/>
        <v>1970</v>
      </c>
    </row>
    <row r="2624" spans="1:6" x14ac:dyDescent="0.3">
      <c r="A2624" t="str">
        <f t="shared" si="80"/>
        <v>Korea#AEZ13#gro</v>
      </c>
      <c r="B2624" t="s">
        <v>1999</v>
      </c>
      <c r="C2624" t="s">
        <v>1975</v>
      </c>
      <c r="D2624" t="s">
        <v>1969</v>
      </c>
      <c r="E2624" s="41">
        <v>0</v>
      </c>
      <c r="F2624">
        <f t="shared" si="81"/>
        <v>0</v>
      </c>
    </row>
    <row r="2625" spans="1:6" x14ac:dyDescent="0.3">
      <c r="A2625" t="str">
        <f t="shared" si="80"/>
        <v>Korea#AEZ14#gro</v>
      </c>
      <c r="B2625" t="s">
        <v>1999</v>
      </c>
      <c r="C2625" t="s">
        <v>1975</v>
      </c>
      <c r="D2625" t="s">
        <v>1970</v>
      </c>
      <c r="E2625" s="41">
        <v>0</v>
      </c>
      <c r="F2625">
        <f t="shared" si="81"/>
        <v>0</v>
      </c>
    </row>
    <row r="2626" spans="1:6" x14ac:dyDescent="0.3">
      <c r="A2626" t="str">
        <f t="shared" si="80"/>
        <v>Korea#AEZ15#gro</v>
      </c>
      <c r="B2626" t="s">
        <v>1999</v>
      </c>
      <c r="C2626" t="s">
        <v>1975</v>
      </c>
      <c r="D2626" t="s">
        <v>1971</v>
      </c>
      <c r="E2626" s="41">
        <v>0</v>
      </c>
      <c r="F2626">
        <f t="shared" si="81"/>
        <v>0</v>
      </c>
    </row>
    <row r="2627" spans="1:6" x14ac:dyDescent="0.3">
      <c r="A2627" t="str">
        <f t="shared" ref="A2627:A2690" si="82">_xlfn.CONCAT(B2627,"#",D2627,"#",C2627)</f>
        <v>Korea#AEZ16#gro</v>
      </c>
      <c r="B2627" t="s">
        <v>1999</v>
      </c>
      <c r="C2627" t="s">
        <v>1975</v>
      </c>
      <c r="D2627" t="s">
        <v>1972</v>
      </c>
      <c r="E2627" s="41">
        <v>0</v>
      </c>
      <c r="F2627">
        <f t="shared" ref="F2627:F2690" si="83">E2627*1000</f>
        <v>0</v>
      </c>
    </row>
    <row r="2628" spans="1:6" x14ac:dyDescent="0.3">
      <c r="A2628" t="str">
        <f t="shared" si="82"/>
        <v>Korea#AEZ17#gro</v>
      </c>
      <c r="B2628" t="s">
        <v>1999</v>
      </c>
      <c r="C2628" t="s">
        <v>1975</v>
      </c>
      <c r="D2628" t="s">
        <v>1973</v>
      </c>
      <c r="E2628" s="41">
        <v>0</v>
      </c>
      <c r="F2628">
        <f t="shared" si="83"/>
        <v>0</v>
      </c>
    </row>
    <row r="2629" spans="1:6" x14ac:dyDescent="0.3">
      <c r="A2629" t="str">
        <f t="shared" si="82"/>
        <v>Korea#AEZ18#gro</v>
      </c>
      <c r="B2629" t="s">
        <v>1999</v>
      </c>
      <c r="C2629" t="s">
        <v>1975</v>
      </c>
      <c r="D2629" t="s">
        <v>1974</v>
      </c>
      <c r="E2629" s="41">
        <v>0</v>
      </c>
      <c r="F2629">
        <f t="shared" si="83"/>
        <v>0</v>
      </c>
    </row>
    <row r="2630" spans="1:6" x14ac:dyDescent="0.3">
      <c r="A2630" t="str">
        <f t="shared" si="82"/>
        <v>Korea#AEZ1#ocr</v>
      </c>
      <c r="B2630" t="s">
        <v>1999</v>
      </c>
      <c r="C2630" t="s">
        <v>1976</v>
      </c>
      <c r="D2630" t="s">
        <v>1957</v>
      </c>
      <c r="E2630" s="41">
        <v>0</v>
      </c>
      <c r="F2630">
        <f t="shared" si="83"/>
        <v>0</v>
      </c>
    </row>
    <row r="2631" spans="1:6" x14ac:dyDescent="0.3">
      <c r="A2631" t="str">
        <f t="shared" si="82"/>
        <v>Korea#AEZ2#ocr</v>
      </c>
      <c r="B2631" t="s">
        <v>1999</v>
      </c>
      <c r="C2631" t="s">
        <v>1976</v>
      </c>
      <c r="D2631" t="s">
        <v>1958</v>
      </c>
      <c r="E2631" s="41">
        <v>0</v>
      </c>
      <c r="F2631">
        <f t="shared" si="83"/>
        <v>0</v>
      </c>
    </row>
    <row r="2632" spans="1:6" x14ac:dyDescent="0.3">
      <c r="A2632" t="str">
        <f t="shared" si="82"/>
        <v>Korea#AEZ3#ocr</v>
      </c>
      <c r="B2632" t="s">
        <v>1999</v>
      </c>
      <c r="C2632" t="s">
        <v>1976</v>
      </c>
      <c r="D2632" t="s">
        <v>1959</v>
      </c>
      <c r="E2632" s="41">
        <v>0</v>
      </c>
      <c r="F2632">
        <f t="shared" si="83"/>
        <v>0</v>
      </c>
    </row>
    <row r="2633" spans="1:6" x14ac:dyDescent="0.3">
      <c r="A2633" t="str">
        <f t="shared" si="82"/>
        <v>Korea#AEZ4#ocr</v>
      </c>
      <c r="B2633" t="s">
        <v>1999</v>
      </c>
      <c r="C2633" t="s">
        <v>1976</v>
      </c>
      <c r="D2633" t="s">
        <v>1960</v>
      </c>
      <c r="E2633" s="41">
        <v>0</v>
      </c>
      <c r="F2633">
        <f t="shared" si="83"/>
        <v>0</v>
      </c>
    </row>
    <row r="2634" spans="1:6" x14ac:dyDescent="0.3">
      <c r="A2634" t="str">
        <f t="shared" si="82"/>
        <v>Korea#AEZ5#ocr</v>
      </c>
      <c r="B2634" t="s">
        <v>1999</v>
      </c>
      <c r="C2634" t="s">
        <v>1976</v>
      </c>
      <c r="D2634" t="s">
        <v>1961</v>
      </c>
      <c r="E2634" s="41">
        <v>0</v>
      </c>
      <c r="F2634">
        <f t="shared" si="83"/>
        <v>0</v>
      </c>
    </row>
    <row r="2635" spans="1:6" x14ac:dyDescent="0.3">
      <c r="A2635" t="str">
        <f t="shared" si="82"/>
        <v>Korea#AEZ6#ocr</v>
      </c>
      <c r="B2635" t="s">
        <v>1999</v>
      </c>
      <c r="C2635" t="s">
        <v>1976</v>
      </c>
      <c r="D2635" t="s">
        <v>1962</v>
      </c>
      <c r="E2635" s="41">
        <v>0</v>
      </c>
      <c r="F2635">
        <f t="shared" si="83"/>
        <v>0</v>
      </c>
    </row>
    <row r="2636" spans="1:6" x14ac:dyDescent="0.3">
      <c r="A2636" t="str">
        <f t="shared" si="82"/>
        <v>Korea#AEZ7#ocr</v>
      </c>
      <c r="B2636" t="s">
        <v>1999</v>
      </c>
      <c r="C2636" t="s">
        <v>1976</v>
      </c>
      <c r="D2636" t="s">
        <v>1963</v>
      </c>
      <c r="E2636" s="41">
        <v>0</v>
      </c>
      <c r="F2636">
        <f t="shared" si="83"/>
        <v>0</v>
      </c>
    </row>
    <row r="2637" spans="1:6" x14ac:dyDescent="0.3">
      <c r="A2637" t="str">
        <f t="shared" si="82"/>
        <v>Korea#AEZ8#ocr</v>
      </c>
      <c r="B2637" t="s">
        <v>1999</v>
      </c>
      <c r="C2637" t="s">
        <v>1976</v>
      </c>
      <c r="D2637" t="s">
        <v>1964</v>
      </c>
      <c r="E2637" s="41">
        <v>0</v>
      </c>
      <c r="F2637">
        <f t="shared" si="83"/>
        <v>0</v>
      </c>
    </row>
    <row r="2638" spans="1:6" x14ac:dyDescent="0.3">
      <c r="A2638" t="str">
        <f t="shared" si="82"/>
        <v>Korea#AEZ9#ocr</v>
      </c>
      <c r="B2638" t="s">
        <v>1999</v>
      </c>
      <c r="C2638" t="s">
        <v>1976</v>
      </c>
      <c r="D2638" t="s">
        <v>1965</v>
      </c>
      <c r="E2638" s="41">
        <v>0</v>
      </c>
      <c r="F2638">
        <f t="shared" si="83"/>
        <v>0</v>
      </c>
    </row>
    <row r="2639" spans="1:6" x14ac:dyDescent="0.3">
      <c r="A2639" t="str">
        <f t="shared" si="82"/>
        <v>Korea#AEZ10#ocr</v>
      </c>
      <c r="B2639" t="s">
        <v>1999</v>
      </c>
      <c r="C2639" t="s">
        <v>1976</v>
      </c>
      <c r="D2639" t="s">
        <v>1966</v>
      </c>
      <c r="E2639" s="41">
        <v>0.97</v>
      </c>
      <c r="F2639">
        <f t="shared" si="83"/>
        <v>970</v>
      </c>
    </row>
    <row r="2640" spans="1:6" x14ac:dyDescent="0.3">
      <c r="A2640" t="str">
        <f t="shared" si="82"/>
        <v>Korea#AEZ11#ocr</v>
      </c>
      <c r="B2640" t="s">
        <v>1999</v>
      </c>
      <c r="C2640" t="s">
        <v>1976</v>
      </c>
      <c r="D2640" t="s">
        <v>1967</v>
      </c>
      <c r="E2640" s="41">
        <v>14.47</v>
      </c>
      <c r="F2640">
        <f t="shared" si="83"/>
        <v>14470</v>
      </c>
    </row>
    <row r="2641" spans="1:6" x14ac:dyDescent="0.3">
      <c r="A2641" t="str">
        <f t="shared" si="82"/>
        <v>Korea#AEZ12#ocr</v>
      </c>
      <c r="B2641" t="s">
        <v>1999</v>
      </c>
      <c r="C2641" t="s">
        <v>1976</v>
      </c>
      <c r="D2641" t="s">
        <v>1968</v>
      </c>
      <c r="E2641" s="41">
        <v>0.43</v>
      </c>
      <c r="F2641">
        <f t="shared" si="83"/>
        <v>430</v>
      </c>
    </row>
    <row r="2642" spans="1:6" x14ac:dyDescent="0.3">
      <c r="A2642" t="str">
        <f t="shared" si="82"/>
        <v>Korea#AEZ13#ocr</v>
      </c>
      <c r="B2642" t="s">
        <v>1999</v>
      </c>
      <c r="C2642" t="s">
        <v>1976</v>
      </c>
      <c r="D2642" t="s">
        <v>1969</v>
      </c>
      <c r="E2642" s="41">
        <v>0</v>
      </c>
      <c r="F2642">
        <f t="shared" si="83"/>
        <v>0</v>
      </c>
    </row>
    <row r="2643" spans="1:6" x14ac:dyDescent="0.3">
      <c r="A2643" t="str">
        <f t="shared" si="82"/>
        <v>Korea#AEZ14#ocr</v>
      </c>
      <c r="B2643" t="s">
        <v>1999</v>
      </c>
      <c r="C2643" t="s">
        <v>1976</v>
      </c>
      <c r="D2643" t="s">
        <v>1970</v>
      </c>
      <c r="E2643" s="41">
        <v>0</v>
      </c>
      <c r="F2643">
        <f t="shared" si="83"/>
        <v>0</v>
      </c>
    </row>
    <row r="2644" spans="1:6" x14ac:dyDescent="0.3">
      <c r="A2644" t="str">
        <f t="shared" si="82"/>
        <v>Korea#AEZ15#ocr</v>
      </c>
      <c r="B2644" t="s">
        <v>1999</v>
      </c>
      <c r="C2644" t="s">
        <v>1976</v>
      </c>
      <c r="D2644" t="s">
        <v>1971</v>
      </c>
      <c r="E2644" s="41">
        <v>0</v>
      </c>
      <c r="F2644">
        <f t="shared" si="83"/>
        <v>0</v>
      </c>
    </row>
    <row r="2645" spans="1:6" x14ac:dyDescent="0.3">
      <c r="A2645" t="str">
        <f t="shared" si="82"/>
        <v>Korea#AEZ16#ocr</v>
      </c>
      <c r="B2645" t="s">
        <v>1999</v>
      </c>
      <c r="C2645" t="s">
        <v>1976</v>
      </c>
      <c r="D2645" t="s">
        <v>1972</v>
      </c>
      <c r="E2645" s="41">
        <v>0</v>
      </c>
      <c r="F2645">
        <f t="shared" si="83"/>
        <v>0</v>
      </c>
    </row>
    <row r="2646" spans="1:6" x14ac:dyDescent="0.3">
      <c r="A2646" t="str">
        <f t="shared" si="82"/>
        <v>Korea#AEZ17#ocr</v>
      </c>
      <c r="B2646" t="s">
        <v>1999</v>
      </c>
      <c r="C2646" t="s">
        <v>1976</v>
      </c>
      <c r="D2646" t="s">
        <v>1973</v>
      </c>
      <c r="E2646" s="41">
        <v>0</v>
      </c>
      <c r="F2646">
        <f t="shared" si="83"/>
        <v>0</v>
      </c>
    </row>
    <row r="2647" spans="1:6" x14ac:dyDescent="0.3">
      <c r="A2647" t="str">
        <f t="shared" si="82"/>
        <v>Korea#AEZ18#ocr</v>
      </c>
      <c r="B2647" t="s">
        <v>1999</v>
      </c>
      <c r="C2647" t="s">
        <v>1976</v>
      </c>
      <c r="D2647" t="s">
        <v>1974</v>
      </c>
      <c r="E2647" s="41">
        <v>0</v>
      </c>
      <c r="F2647">
        <f t="shared" si="83"/>
        <v>0</v>
      </c>
    </row>
    <row r="2648" spans="1:6" x14ac:dyDescent="0.3">
      <c r="A2648" t="str">
        <f t="shared" si="82"/>
        <v>Korea#AEZ1#osd</v>
      </c>
      <c r="B2648" t="s">
        <v>1999</v>
      </c>
      <c r="C2648" t="s">
        <v>1977</v>
      </c>
      <c r="D2648" t="s">
        <v>1957</v>
      </c>
      <c r="E2648" s="41">
        <v>0</v>
      </c>
      <c r="F2648">
        <f t="shared" si="83"/>
        <v>0</v>
      </c>
    </row>
    <row r="2649" spans="1:6" x14ac:dyDescent="0.3">
      <c r="A2649" t="str">
        <f t="shared" si="82"/>
        <v>Korea#AEZ2#osd</v>
      </c>
      <c r="B2649" t="s">
        <v>1999</v>
      </c>
      <c r="C2649" t="s">
        <v>1977</v>
      </c>
      <c r="D2649" t="s">
        <v>1958</v>
      </c>
      <c r="E2649" s="41">
        <v>0</v>
      </c>
      <c r="F2649">
        <f t="shared" si="83"/>
        <v>0</v>
      </c>
    </row>
    <row r="2650" spans="1:6" x14ac:dyDescent="0.3">
      <c r="A2650" t="str">
        <f t="shared" si="82"/>
        <v>Korea#AEZ3#osd</v>
      </c>
      <c r="B2650" t="s">
        <v>1999</v>
      </c>
      <c r="C2650" t="s">
        <v>1977</v>
      </c>
      <c r="D2650" t="s">
        <v>1959</v>
      </c>
      <c r="E2650" s="41">
        <v>0</v>
      </c>
      <c r="F2650">
        <f t="shared" si="83"/>
        <v>0</v>
      </c>
    </row>
    <row r="2651" spans="1:6" x14ac:dyDescent="0.3">
      <c r="A2651" t="str">
        <f t="shared" si="82"/>
        <v>Korea#AEZ4#osd</v>
      </c>
      <c r="B2651" t="s">
        <v>1999</v>
      </c>
      <c r="C2651" t="s">
        <v>1977</v>
      </c>
      <c r="D2651" t="s">
        <v>1960</v>
      </c>
      <c r="E2651" s="41">
        <v>0</v>
      </c>
      <c r="F2651">
        <f t="shared" si="83"/>
        <v>0</v>
      </c>
    </row>
    <row r="2652" spans="1:6" x14ac:dyDescent="0.3">
      <c r="A2652" t="str">
        <f t="shared" si="82"/>
        <v>Korea#AEZ5#osd</v>
      </c>
      <c r="B2652" t="s">
        <v>1999</v>
      </c>
      <c r="C2652" t="s">
        <v>1977</v>
      </c>
      <c r="D2652" t="s">
        <v>1961</v>
      </c>
      <c r="E2652" s="41">
        <v>0</v>
      </c>
      <c r="F2652">
        <f t="shared" si="83"/>
        <v>0</v>
      </c>
    </row>
    <row r="2653" spans="1:6" x14ac:dyDescent="0.3">
      <c r="A2653" t="str">
        <f t="shared" si="82"/>
        <v>Korea#AEZ6#osd</v>
      </c>
      <c r="B2653" t="s">
        <v>1999</v>
      </c>
      <c r="C2653" t="s">
        <v>1977</v>
      </c>
      <c r="D2653" t="s">
        <v>1962</v>
      </c>
      <c r="E2653" s="41">
        <v>0</v>
      </c>
      <c r="F2653">
        <f t="shared" si="83"/>
        <v>0</v>
      </c>
    </row>
    <row r="2654" spans="1:6" x14ac:dyDescent="0.3">
      <c r="A2654" t="str">
        <f t="shared" si="82"/>
        <v>Korea#AEZ7#osd</v>
      </c>
      <c r="B2654" t="s">
        <v>1999</v>
      </c>
      <c r="C2654" t="s">
        <v>1977</v>
      </c>
      <c r="D2654" t="s">
        <v>1963</v>
      </c>
      <c r="E2654" s="41">
        <v>0</v>
      </c>
      <c r="F2654">
        <f t="shared" si="83"/>
        <v>0</v>
      </c>
    </row>
    <row r="2655" spans="1:6" x14ac:dyDescent="0.3">
      <c r="A2655" t="str">
        <f t="shared" si="82"/>
        <v>Korea#AEZ8#osd</v>
      </c>
      <c r="B2655" t="s">
        <v>1999</v>
      </c>
      <c r="C2655" t="s">
        <v>1977</v>
      </c>
      <c r="D2655" t="s">
        <v>1964</v>
      </c>
      <c r="E2655" s="41">
        <v>0</v>
      </c>
      <c r="F2655">
        <f t="shared" si="83"/>
        <v>0</v>
      </c>
    </row>
    <row r="2656" spans="1:6" x14ac:dyDescent="0.3">
      <c r="A2656" t="str">
        <f t="shared" si="82"/>
        <v>Korea#AEZ9#osd</v>
      </c>
      <c r="B2656" t="s">
        <v>1999</v>
      </c>
      <c r="C2656" t="s">
        <v>1977</v>
      </c>
      <c r="D2656" t="s">
        <v>1965</v>
      </c>
      <c r="E2656" s="41">
        <v>0</v>
      </c>
      <c r="F2656">
        <f t="shared" si="83"/>
        <v>0</v>
      </c>
    </row>
    <row r="2657" spans="1:6" x14ac:dyDescent="0.3">
      <c r="A2657" t="str">
        <f t="shared" si="82"/>
        <v>Korea#AEZ10#osd</v>
      </c>
      <c r="B2657" t="s">
        <v>1999</v>
      </c>
      <c r="C2657" t="s">
        <v>1977</v>
      </c>
      <c r="D2657" t="s">
        <v>1966</v>
      </c>
      <c r="E2657" s="41">
        <v>7.68</v>
      </c>
      <c r="F2657">
        <f t="shared" si="83"/>
        <v>7680</v>
      </c>
    </row>
    <row r="2658" spans="1:6" x14ac:dyDescent="0.3">
      <c r="A2658" t="str">
        <f t="shared" si="82"/>
        <v>Korea#AEZ11#osd</v>
      </c>
      <c r="B2658" t="s">
        <v>1999</v>
      </c>
      <c r="C2658" t="s">
        <v>1977</v>
      </c>
      <c r="D2658" t="s">
        <v>1967</v>
      </c>
      <c r="E2658" s="41">
        <v>114.25</v>
      </c>
      <c r="F2658">
        <f t="shared" si="83"/>
        <v>114250</v>
      </c>
    </row>
    <row r="2659" spans="1:6" x14ac:dyDescent="0.3">
      <c r="A2659" t="str">
        <f t="shared" si="82"/>
        <v>Korea#AEZ12#osd</v>
      </c>
      <c r="B2659" t="s">
        <v>1999</v>
      </c>
      <c r="C2659" t="s">
        <v>1977</v>
      </c>
      <c r="D2659" t="s">
        <v>1968</v>
      </c>
      <c r="E2659" s="41">
        <v>3.38</v>
      </c>
      <c r="F2659">
        <f t="shared" si="83"/>
        <v>3380</v>
      </c>
    </row>
    <row r="2660" spans="1:6" x14ac:dyDescent="0.3">
      <c r="A2660" t="str">
        <f t="shared" si="82"/>
        <v>Korea#AEZ13#osd</v>
      </c>
      <c r="B2660" t="s">
        <v>1999</v>
      </c>
      <c r="C2660" t="s">
        <v>1977</v>
      </c>
      <c r="D2660" t="s">
        <v>1969</v>
      </c>
      <c r="E2660" s="41">
        <v>0</v>
      </c>
      <c r="F2660">
        <f t="shared" si="83"/>
        <v>0</v>
      </c>
    </row>
    <row r="2661" spans="1:6" x14ac:dyDescent="0.3">
      <c r="A2661" t="str">
        <f t="shared" si="82"/>
        <v>Korea#AEZ14#osd</v>
      </c>
      <c r="B2661" t="s">
        <v>1999</v>
      </c>
      <c r="C2661" t="s">
        <v>1977</v>
      </c>
      <c r="D2661" t="s">
        <v>1970</v>
      </c>
      <c r="E2661" s="41">
        <v>0</v>
      </c>
      <c r="F2661">
        <f t="shared" si="83"/>
        <v>0</v>
      </c>
    </row>
    <row r="2662" spans="1:6" x14ac:dyDescent="0.3">
      <c r="A2662" t="str">
        <f t="shared" si="82"/>
        <v>Korea#AEZ15#osd</v>
      </c>
      <c r="B2662" t="s">
        <v>1999</v>
      </c>
      <c r="C2662" t="s">
        <v>1977</v>
      </c>
      <c r="D2662" t="s">
        <v>1971</v>
      </c>
      <c r="E2662" s="41">
        <v>0</v>
      </c>
      <c r="F2662">
        <f t="shared" si="83"/>
        <v>0</v>
      </c>
    </row>
    <row r="2663" spans="1:6" x14ac:dyDescent="0.3">
      <c r="A2663" t="str">
        <f t="shared" si="82"/>
        <v>Korea#AEZ16#osd</v>
      </c>
      <c r="B2663" t="s">
        <v>1999</v>
      </c>
      <c r="C2663" t="s">
        <v>1977</v>
      </c>
      <c r="D2663" t="s">
        <v>1972</v>
      </c>
      <c r="E2663" s="41">
        <v>0</v>
      </c>
      <c r="F2663">
        <f t="shared" si="83"/>
        <v>0</v>
      </c>
    </row>
    <row r="2664" spans="1:6" x14ac:dyDescent="0.3">
      <c r="A2664" t="str">
        <f t="shared" si="82"/>
        <v>Korea#AEZ17#osd</v>
      </c>
      <c r="B2664" t="s">
        <v>1999</v>
      </c>
      <c r="C2664" t="s">
        <v>1977</v>
      </c>
      <c r="D2664" t="s">
        <v>1973</v>
      </c>
      <c r="E2664" s="41">
        <v>0</v>
      </c>
      <c r="F2664">
        <f t="shared" si="83"/>
        <v>0</v>
      </c>
    </row>
    <row r="2665" spans="1:6" x14ac:dyDescent="0.3">
      <c r="A2665" t="str">
        <f t="shared" si="82"/>
        <v>Korea#AEZ18#osd</v>
      </c>
      <c r="B2665" t="s">
        <v>1999</v>
      </c>
      <c r="C2665" t="s">
        <v>1977</v>
      </c>
      <c r="D2665" t="s">
        <v>1974</v>
      </c>
      <c r="E2665" s="41">
        <v>0</v>
      </c>
      <c r="F2665">
        <f t="shared" si="83"/>
        <v>0</v>
      </c>
    </row>
    <row r="2666" spans="1:6" x14ac:dyDescent="0.3">
      <c r="A2666" t="str">
        <f t="shared" si="82"/>
        <v>Korea#AEZ1#pdr</v>
      </c>
      <c r="B2666" t="s">
        <v>1999</v>
      </c>
      <c r="C2666" t="s">
        <v>1978</v>
      </c>
      <c r="D2666" t="s">
        <v>1957</v>
      </c>
      <c r="E2666" s="41">
        <v>0</v>
      </c>
      <c r="F2666">
        <f t="shared" si="83"/>
        <v>0</v>
      </c>
    </row>
    <row r="2667" spans="1:6" x14ac:dyDescent="0.3">
      <c r="A2667" t="str">
        <f t="shared" si="82"/>
        <v>Korea#AEZ2#pdr</v>
      </c>
      <c r="B2667" t="s">
        <v>1999</v>
      </c>
      <c r="C2667" t="s">
        <v>1978</v>
      </c>
      <c r="D2667" t="s">
        <v>1958</v>
      </c>
      <c r="E2667" s="41">
        <v>0</v>
      </c>
      <c r="F2667">
        <f t="shared" si="83"/>
        <v>0</v>
      </c>
    </row>
    <row r="2668" spans="1:6" x14ac:dyDescent="0.3">
      <c r="A2668" t="str">
        <f t="shared" si="82"/>
        <v>Korea#AEZ3#pdr</v>
      </c>
      <c r="B2668" t="s">
        <v>1999</v>
      </c>
      <c r="C2668" t="s">
        <v>1978</v>
      </c>
      <c r="D2668" t="s">
        <v>1959</v>
      </c>
      <c r="E2668" s="41">
        <v>0</v>
      </c>
      <c r="F2668">
        <f t="shared" si="83"/>
        <v>0</v>
      </c>
    </row>
    <row r="2669" spans="1:6" x14ac:dyDescent="0.3">
      <c r="A2669" t="str">
        <f t="shared" si="82"/>
        <v>Korea#AEZ4#pdr</v>
      </c>
      <c r="B2669" t="s">
        <v>1999</v>
      </c>
      <c r="C2669" t="s">
        <v>1978</v>
      </c>
      <c r="D2669" t="s">
        <v>1960</v>
      </c>
      <c r="E2669" s="41">
        <v>0</v>
      </c>
      <c r="F2669">
        <f t="shared" si="83"/>
        <v>0</v>
      </c>
    </row>
    <row r="2670" spans="1:6" x14ac:dyDescent="0.3">
      <c r="A2670" t="str">
        <f t="shared" si="82"/>
        <v>Korea#AEZ5#pdr</v>
      </c>
      <c r="B2670" t="s">
        <v>1999</v>
      </c>
      <c r="C2670" t="s">
        <v>1978</v>
      </c>
      <c r="D2670" t="s">
        <v>1961</v>
      </c>
      <c r="E2670" s="41">
        <v>0</v>
      </c>
      <c r="F2670">
        <f t="shared" si="83"/>
        <v>0</v>
      </c>
    </row>
    <row r="2671" spans="1:6" x14ac:dyDescent="0.3">
      <c r="A2671" t="str">
        <f t="shared" si="82"/>
        <v>Korea#AEZ6#pdr</v>
      </c>
      <c r="B2671" t="s">
        <v>1999</v>
      </c>
      <c r="C2671" t="s">
        <v>1978</v>
      </c>
      <c r="D2671" t="s">
        <v>1962</v>
      </c>
      <c r="E2671" s="41">
        <v>0</v>
      </c>
      <c r="F2671">
        <f t="shared" si="83"/>
        <v>0</v>
      </c>
    </row>
    <row r="2672" spans="1:6" x14ac:dyDescent="0.3">
      <c r="A2672" t="str">
        <f t="shared" si="82"/>
        <v>Korea#AEZ7#pdr</v>
      </c>
      <c r="B2672" t="s">
        <v>1999</v>
      </c>
      <c r="C2672" t="s">
        <v>1978</v>
      </c>
      <c r="D2672" t="s">
        <v>1963</v>
      </c>
      <c r="E2672" s="41">
        <v>0</v>
      </c>
      <c r="F2672">
        <f t="shared" si="83"/>
        <v>0</v>
      </c>
    </row>
    <row r="2673" spans="1:6" x14ac:dyDescent="0.3">
      <c r="A2673" t="str">
        <f t="shared" si="82"/>
        <v>Korea#AEZ8#pdr</v>
      </c>
      <c r="B2673" t="s">
        <v>1999</v>
      </c>
      <c r="C2673" t="s">
        <v>1978</v>
      </c>
      <c r="D2673" t="s">
        <v>1964</v>
      </c>
      <c r="E2673" s="41">
        <v>0</v>
      </c>
      <c r="F2673">
        <f t="shared" si="83"/>
        <v>0</v>
      </c>
    </row>
    <row r="2674" spans="1:6" x14ac:dyDescent="0.3">
      <c r="A2674" t="str">
        <f t="shared" si="82"/>
        <v>Korea#AEZ9#pdr</v>
      </c>
      <c r="B2674" t="s">
        <v>1999</v>
      </c>
      <c r="C2674" t="s">
        <v>1978</v>
      </c>
      <c r="D2674" t="s">
        <v>1965</v>
      </c>
      <c r="E2674" s="41">
        <v>0</v>
      </c>
      <c r="F2674">
        <f t="shared" si="83"/>
        <v>0</v>
      </c>
    </row>
    <row r="2675" spans="1:6" x14ac:dyDescent="0.3">
      <c r="A2675" t="str">
        <f t="shared" si="82"/>
        <v>Korea#AEZ10#pdr</v>
      </c>
      <c r="B2675" t="s">
        <v>1999</v>
      </c>
      <c r="C2675" t="s">
        <v>1978</v>
      </c>
      <c r="D2675" t="s">
        <v>1966</v>
      </c>
      <c r="E2675" s="41">
        <v>44.75</v>
      </c>
      <c r="F2675">
        <f t="shared" si="83"/>
        <v>44750</v>
      </c>
    </row>
    <row r="2676" spans="1:6" x14ac:dyDescent="0.3">
      <c r="A2676" t="str">
        <f t="shared" si="82"/>
        <v>Korea#AEZ11#pdr</v>
      </c>
      <c r="B2676" t="s">
        <v>1999</v>
      </c>
      <c r="C2676" t="s">
        <v>1978</v>
      </c>
      <c r="D2676" t="s">
        <v>1967</v>
      </c>
      <c r="E2676" s="41">
        <v>665.4</v>
      </c>
      <c r="F2676">
        <f t="shared" si="83"/>
        <v>665400</v>
      </c>
    </row>
    <row r="2677" spans="1:6" x14ac:dyDescent="0.3">
      <c r="A2677" t="str">
        <f t="shared" si="82"/>
        <v>Korea#AEZ12#pdr</v>
      </c>
      <c r="B2677" t="s">
        <v>1999</v>
      </c>
      <c r="C2677" t="s">
        <v>1978</v>
      </c>
      <c r="D2677" t="s">
        <v>1968</v>
      </c>
      <c r="E2677" s="41">
        <v>19.670000000000002</v>
      </c>
      <c r="F2677">
        <f t="shared" si="83"/>
        <v>19670</v>
      </c>
    </row>
    <row r="2678" spans="1:6" x14ac:dyDescent="0.3">
      <c r="A2678" t="str">
        <f t="shared" si="82"/>
        <v>Korea#AEZ13#pdr</v>
      </c>
      <c r="B2678" t="s">
        <v>1999</v>
      </c>
      <c r="C2678" t="s">
        <v>1978</v>
      </c>
      <c r="D2678" t="s">
        <v>1969</v>
      </c>
      <c r="E2678" s="41">
        <v>0</v>
      </c>
      <c r="F2678">
        <f t="shared" si="83"/>
        <v>0</v>
      </c>
    </row>
    <row r="2679" spans="1:6" x14ac:dyDescent="0.3">
      <c r="A2679" t="str">
        <f t="shared" si="82"/>
        <v>Korea#AEZ14#pdr</v>
      </c>
      <c r="B2679" t="s">
        <v>1999</v>
      </c>
      <c r="C2679" t="s">
        <v>1978</v>
      </c>
      <c r="D2679" t="s">
        <v>1970</v>
      </c>
      <c r="E2679" s="41">
        <v>0</v>
      </c>
      <c r="F2679">
        <f t="shared" si="83"/>
        <v>0</v>
      </c>
    </row>
    <row r="2680" spans="1:6" x14ac:dyDescent="0.3">
      <c r="A2680" t="str">
        <f t="shared" si="82"/>
        <v>Korea#AEZ15#pdr</v>
      </c>
      <c r="B2680" t="s">
        <v>1999</v>
      </c>
      <c r="C2680" t="s">
        <v>1978</v>
      </c>
      <c r="D2680" t="s">
        <v>1971</v>
      </c>
      <c r="E2680" s="41">
        <v>0</v>
      </c>
      <c r="F2680">
        <f t="shared" si="83"/>
        <v>0</v>
      </c>
    </row>
    <row r="2681" spans="1:6" x14ac:dyDescent="0.3">
      <c r="A2681" t="str">
        <f t="shared" si="82"/>
        <v>Korea#AEZ16#pdr</v>
      </c>
      <c r="B2681" t="s">
        <v>1999</v>
      </c>
      <c r="C2681" t="s">
        <v>1978</v>
      </c>
      <c r="D2681" t="s">
        <v>1972</v>
      </c>
      <c r="E2681" s="41">
        <v>0</v>
      </c>
      <c r="F2681">
        <f t="shared" si="83"/>
        <v>0</v>
      </c>
    </row>
    <row r="2682" spans="1:6" x14ac:dyDescent="0.3">
      <c r="A2682" t="str">
        <f t="shared" si="82"/>
        <v>Korea#AEZ17#pdr</v>
      </c>
      <c r="B2682" t="s">
        <v>1999</v>
      </c>
      <c r="C2682" t="s">
        <v>1978</v>
      </c>
      <c r="D2682" t="s">
        <v>1973</v>
      </c>
      <c r="E2682" s="41">
        <v>0</v>
      </c>
      <c r="F2682">
        <f t="shared" si="83"/>
        <v>0</v>
      </c>
    </row>
    <row r="2683" spans="1:6" x14ac:dyDescent="0.3">
      <c r="A2683" t="str">
        <f t="shared" si="82"/>
        <v>Korea#AEZ18#pdr</v>
      </c>
      <c r="B2683" t="s">
        <v>1999</v>
      </c>
      <c r="C2683" t="s">
        <v>1978</v>
      </c>
      <c r="D2683" t="s">
        <v>1974</v>
      </c>
      <c r="E2683" s="41">
        <v>0</v>
      </c>
      <c r="F2683">
        <f t="shared" si="83"/>
        <v>0</v>
      </c>
    </row>
    <row r="2684" spans="1:6" x14ac:dyDescent="0.3">
      <c r="A2684" t="str">
        <f t="shared" si="82"/>
        <v>Korea#AEZ1#pfb</v>
      </c>
      <c r="B2684" t="s">
        <v>1999</v>
      </c>
      <c r="C2684" t="s">
        <v>1979</v>
      </c>
      <c r="D2684" t="s">
        <v>1957</v>
      </c>
      <c r="E2684" s="41">
        <v>0</v>
      </c>
      <c r="F2684">
        <f t="shared" si="83"/>
        <v>0</v>
      </c>
    </row>
    <row r="2685" spans="1:6" x14ac:dyDescent="0.3">
      <c r="A2685" t="str">
        <f t="shared" si="82"/>
        <v>Korea#AEZ2#pfb</v>
      </c>
      <c r="B2685" t="s">
        <v>1999</v>
      </c>
      <c r="C2685" t="s">
        <v>1979</v>
      </c>
      <c r="D2685" t="s">
        <v>1958</v>
      </c>
      <c r="E2685" s="41">
        <v>0</v>
      </c>
      <c r="F2685">
        <f t="shared" si="83"/>
        <v>0</v>
      </c>
    </row>
    <row r="2686" spans="1:6" x14ac:dyDescent="0.3">
      <c r="A2686" t="str">
        <f t="shared" si="82"/>
        <v>Korea#AEZ3#pfb</v>
      </c>
      <c r="B2686" t="s">
        <v>1999</v>
      </c>
      <c r="C2686" t="s">
        <v>1979</v>
      </c>
      <c r="D2686" t="s">
        <v>1959</v>
      </c>
      <c r="E2686" s="41">
        <v>0</v>
      </c>
      <c r="F2686">
        <f t="shared" si="83"/>
        <v>0</v>
      </c>
    </row>
    <row r="2687" spans="1:6" x14ac:dyDescent="0.3">
      <c r="A2687" t="str">
        <f t="shared" si="82"/>
        <v>Korea#AEZ4#pfb</v>
      </c>
      <c r="B2687" t="s">
        <v>1999</v>
      </c>
      <c r="C2687" t="s">
        <v>1979</v>
      </c>
      <c r="D2687" t="s">
        <v>1960</v>
      </c>
      <c r="E2687" s="41">
        <v>0</v>
      </c>
      <c r="F2687">
        <f t="shared" si="83"/>
        <v>0</v>
      </c>
    </row>
    <row r="2688" spans="1:6" x14ac:dyDescent="0.3">
      <c r="A2688" t="str">
        <f t="shared" si="82"/>
        <v>Korea#AEZ5#pfb</v>
      </c>
      <c r="B2688" t="s">
        <v>1999</v>
      </c>
      <c r="C2688" t="s">
        <v>1979</v>
      </c>
      <c r="D2688" t="s">
        <v>1961</v>
      </c>
      <c r="E2688" s="41">
        <v>0</v>
      </c>
      <c r="F2688">
        <f t="shared" si="83"/>
        <v>0</v>
      </c>
    </row>
    <row r="2689" spans="1:6" x14ac:dyDescent="0.3">
      <c r="A2689" t="str">
        <f t="shared" si="82"/>
        <v>Korea#AEZ6#pfb</v>
      </c>
      <c r="B2689" t="s">
        <v>1999</v>
      </c>
      <c r="C2689" t="s">
        <v>1979</v>
      </c>
      <c r="D2689" t="s">
        <v>1962</v>
      </c>
      <c r="E2689" s="41">
        <v>0</v>
      </c>
      <c r="F2689">
        <f t="shared" si="83"/>
        <v>0</v>
      </c>
    </row>
    <row r="2690" spans="1:6" x14ac:dyDescent="0.3">
      <c r="A2690" t="str">
        <f t="shared" si="82"/>
        <v>Korea#AEZ7#pfb</v>
      </c>
      <c r="B2690" t="s">
        <v>1999</v>
      </c>
      <c r="C2690" t="s">
        <v>1979</v>
      </c>
      <c r="D2690" t="s">
        <v>1963</v>
      </c>
      <c r="E2690" s="41">
        <v>0</v>
      </c>
      <c r="F2690">
        <f t="shared" si="83"/>
        <v>0</v>
      </c>
    </row>
    <row r="2691" spans="1:6" x14ac:dyDescent="0.3">
      <c r="A2691" t="str">
        <f t="shared" ref="A2691:A2754" si="84">_xlfn.CONCAT(B2691,"#",D2691,"#",C2691)</f>
        <v>Korea#AEZ8#pfb</v>
      </c>
      <c r="B2691" t="s">
        <v>1999</v>
      </c>
      <c r="C2691" t="s">
        <v>1979</v>
      </c>
      <c r="D2691" t="s">
        <v>1964</v>
      </c>
      <c r="E2691" s="41">
        <v>0</v>
      </c>
      <c r="F2691">
        <f t="shared" ref="F2691:F2754" si="85">E2691*1000</f>
        <v>0</v>
      </c>
    </row>
    <row r="2692" spans="1:6" x14ac:dyDescent="0.3">
      <c r="A2692" t="str">
        <f t="shared" si="84"/>
        <v>Korea#AEZ9#pfb</v>
      </c>
      <c r="B2692" t="s">
        <v>1999</v>
      </c>
      <c r="C2692" t="s">
        <v>1979</v>
      </c>
      <c r="D2692" t="s">
        <v>1965</v>
      </c>
      <c r="E2692" s="41">
        <v>0</v>
      </c>
      <c r="F2692">
        <f t="shared" si="85"/>
        <v>0</v>
      </c>
    </row>
    <row r="2693" spans="1:6" x14ac:dyDescent="0.3">
      <c r="A2693" t="str">
        <f t="shared" si="84"/>
        <v>Korea#AEZ10#pfb</v>
      </c>
      <c r="B2693" t="s">
        <v>1999</v>
      </c>
      <c r="C2693" t="s">
        <v>1979</v>
      </c>
      <c r="D2693" t="s">
        <v>1966</v>
      </c>
      <c r="E2693" s="41">
        <v>0</v>
      </c>
      <c r="F2693">
        <f t="shared" si="85"/>
        <v>0</v>
      </c>
    </row>
    <row r="2694" spans="1:6" x14ac:dyDescent="0.3">
      <c r="A2694" t="str">
        <f t="shared" si="84"/>
        <v>Korea#AEZ11#pfb</v>
      </c>
      <c r="B2694" t="s">
        <v>1999</v>
      </c>
      <c r="C2694" t="s">
        <v>1979</v>
      </c>
      <c r="D2694" t="s">
        <v>1967</v>
      </c>
      <c r="E2694" s="41">
        <v>0.01</v>
      </c>
      <c r="F2694">
        <f t="shared" si="85"/>
        <v>10</v>
      </c>
    </row>
    <row r="2695" spans="1:6" x14ac:dyDescent="0.3">
      <c r="A2695" t="str">
        <f t="shared" si="84"/>
        <v>Korea#AEZ12#pfb</v>
      </c>
      <c r="B2695" t="s">
        <v>1999</v>
      </c>
      <c r="C2695" t="s">
        <v>1979</v>
      </c>
      <c r="D2695" t="s">
        <v>1968</v>
      </c>
      <c r="E2695" s="41">
        <v>0</v>
      </c>
      <c r="F2695">
        <f t="shared" si="85"/>
        <v>0</v>
      </c>
    </row>
    <row r="2696" spans="1:6" x14ac:dyDescent="0.3">
      <c r="A2696" t="str">
        <f t="shared" si="84"/>
        <v>Korea#AEZ13#pfb</v>
      </c>
      <c r="B2696" t="s">
        <v>1999</v>
      </c>
      <c r="C2696" t="s">
        <v>1979</v>
      </c>
      <c r="D2696" t="s">
        <v>1969</v>
      </c>
      <c r="E2696" s="41">
        <v>0</v>
      </c>
      <c r="F2696">
        <f t="shared" si="85"/>
        <v>0</v>
      </c>
    </row>
    <row r="2697" spans="1:6" x14ac:dyDescent="0.3">
      <c r="A2697" t="str">
        <f t="shared" si="84"/>
        <v>Korea#AEZ14#pfb</v>
      </c>
      <c r="B2697" t="s">
        <v>1999</v>
      </c>
      <c r="C2697" t="s">
        <v>1979</v>
      </c>
      <c r="D2697" t="s">
        <v>1970</v>
      </c>
      <c r="E2697" s="41">
        <v>0</v>
      </c>
      <c r="F2697">
        <f t="shared" si="85"/>
        <v>0</v>
      </c>
    </row>
    <row r="2698" spans="1:6" x14ac:dyDescent="0.3">
      <c r="A2698" t="str">
        <f t="shared" si="84"/>
        <v>Korea#AEZ15#pfb</v>
      </c>
      <c r="B2698" t="s">
        <v>1999</v>
      </c>
      <c r="C2698" t="s">
        <v>1979</v>
      </c>
      <c r="D2698" t="s">
        <v>1971</v>
      </c>
      <c r="E2698" s="41">
        <v>0</v>
      </c>
      <c r="F2698">
        <f t="shared" si="85"/>
        <v>0</v>
      </c>
    </row>
    <row r="2699" spans="1:6" x14ac:dyDescent="0.3">
      <c r="A2699" t="str">
        <f t="shared" si="84"/>
        <v>Korea#AEZ16#pfb</v>
      </c>
      <c r="B2699" t="s">
        <v>1999</v>
      </c>
      <c r="C2699" t="s">
        <v>1979</v>
      </c>
      <c r="D2699" t="s">
        <v>1972</v>
      </c>
      <c r="E2699" s="41">
        <v>0</v>
      </c>
      <c r="F2699">
        <f t="shared" si="85"/>
        <v>0</v>
      </c>
    </row>
    <row r="2700" spans="1:6" x14ac:dyDescent="0.3">
      <c r="A2700" t="str">
        <f t="shared" si="84"/>
        <v>Korea#AEZ17#pfb</v>
      </c>
      <c r="B2700" t="s">
        <v>1999</v>
      </c>
      <c r="C2700" t="s">
        <v>1979</v>
      </c>
      <c r="D2700" t="s">
        <v>1973</v>
      </c>
      <c r="E2700" s="41">
        <v>0</v>
      </c>
      <c r="F2700">
        <f t="shared" si="85"/>
        <v>0</v>
      </c>
    </row>
    <row r="2701" spans="1:6" x14ac:dyDescent="0.3">
      <c r="A2701" t="str">
        <f t="shared" si="84"/>
        <v>Korea#AEZ18#pfb</v>
      </c>
      <c r="B2701" t="s">
        <v>1999</v>
      </c>
      <c r="C2701" t="s">
        <v>1979</v>
      </c>
      <c r="D2701" t="s">
        <v>1974</v>
      </c>
      <c r="E2701" s="41">
        <v>0</v>
      </c>
      <c r="F2701">
        <f t="shared" si="85"/>
        <v>0</v>
      </c>
    </row>
    <row r="2702" spans="1:6" x14ac:dyDescent="0.3">
      <c r="A2702" t="str">
        <f t="shared" si="84"/>
        <v>Korea#AEZ1#v_f</v>
      </c>
      <c r="B2702" t="s">
        <v>1999</v>
      </c>
      <c r="C2702" t="s">
        <v>1980</v>
      </c>
      <c r="D2702" t="s">
        <v>1957</v>
      </c>
      <c r="E2702" s="41">
        <v>0</v>
      </c>
      <c r="F2702">
        <f t="shared" si="85"/>
        <v>0</v>
      </c>
    </row>
    <row r="2703" spans="1:6" x14ac:dyDescent="0.3">
      <c r="A2703" t="str">
        <f t="shared" si="84"/>
        <v>Korea#AEZ2#v_f</v>
      </c>
      <c r="B2703" t="s">
        <v>1999</v>
      </c>
      <c r="C2703" t="s">
        <v>1980</v>
      </c>
      <c r="D2703" t="s">
        <v>1958</v>
      </c>
      <c r="E2703" s="41">
        <v>0</v>
      </c>
      <c r="F2703">
        <f t="shared" si="85"/>
        <v>0</v>
      </c>
    </row>
    <row r="2704" spans="1:6" x14ac:dyDescent="0.3">
      <c r="A2704" t="str">
        <f t="shared" si="84"/>
        <v>Korea#AEZ3#v_f</v>
      </c>
      <c r="B2704" t="s">
        <v>1999</v>
      </c>
      <c r="C2704" t="s">
        <v>1980</v>
      </c>
      <c r="D2704" t="s">
        <v>1959</v>
      </c>
      <c r="E2704" s="41">
        <v>0</v>
      </c>
      <c r="F2704">
        <f t="shared" si="85"/>
        <v>0</v>
      </c>
    </row>
    <row r="2705" spans="1:6" x14ac:dyDescent="0.3">
      <c r="A2705" t="str">
        <f t="shared" si="84"/>
        <v>Korea#AEZ4#v_f</v>
      </c>
      <c r="B2705" t="s">
        <v>1999</v>
      </c>
      <c r="C2705" t="s">
        <v>1980</v>
      </c>
      <c r="D2705" t="s">
        <v>1960</v>
      </c>
      <c r="E2705" s="41">
        <v>0</v>
      </c>
      <c r="F2705">
        <f t="shared" si="85"/>
        <v>0</v>
      </c>
    </row>
    <row r="2706" spans="1:6" x14ac:dyDescent="0.3">
      <c r="A2706" t="str">
        <f t="shared" si="84"/>
        <v>Korea#AEZ5#v_f</v>
      </c>
      <c r="B2706" t="s">
        <v>1999</v>
      </c>
      <c r="C2706" t="s">
        <v>1980</v>
      </c>
      <c r="D2706" t="s">
        <v>1961</v>
      </c>
      <c r="E2706" s="41">
        <v>0</v>
      </c>
      <c r="F2706">
        <f t="shared" si="85"/>
        <v>0</v>
      </c>
    </row>
    <row r="2707" spans="1:6" x14ac:dyDescent="0.3">
      <c r="A2707" t="str">
        <f t="shared" si="84"/>
        <v>Korea#AEZ6#v_f</v>
      </c>
      <c r="B2707" t="s">
        <v>1999</v>
      </c>
      <c r="C2707" t="s">
        <v>1980</v>
      </c>
      <c r="D2707" t="s">
        <v>1962</v>
      </c>
      <c r="E2707" s="41">
        <v>0</v>
      </c>
      <c r="F2707">
        <f t="shared" si="85"/>
        <v>0</v>
      </c>
    </row>
    <row r="2708" spans="1:6" x14ac:dyDescent="0.3">
      <c r="A2708" t="str">
        <f t="shared" si="84"/>
        <v>Korea#AEZ7#v_f</v>
      </c>
      <c r="B2708" t="s">
        <v>1999</v>
      </c>
      <c r="C2708" t="s">
        <v>1980</v>
      </c>
      <c r="D2708" t="s">
        <v>1963</v>
      </c>
      <c r="E2708" s="41">
        <v>0</v>
      </c>
      <c r="F2708">
        <f t="shared" si="85"/>
        <v>0</v>
      </c>
    </row>
    <row r="2709" spans="1:6" x14ac:dyDescent="0.3">
      <c r="A2709" t="str">
        <f t="shared" si="84"/>
        <v>Korea#AEZ8#v_f</v>
      </c>
      <c r="B2709" t="s">
        <v>1999</v>
      </c>
      <c r="C2709" t="s">
        <v>1980</v>
      </c>
      <c r="D2709" t="s">
        <v>1964</v>
      </c>
      <c r="E2709" s="41">
        <v>0</v>
      </c>
      <c r="F2709">
        <f t="shared" si="85"/>
        <v>0</v>
      </c>
    </row>
    <row r="2710" spans="1:6" x14ac:dyDescent="0.3">
      <c r="A2710" t="str">
        <f t="shared" si="84"/>
        <v>Korea#AEZ9#v_f</v>
      </c>
      <c r="B2710" t="s">
        <v>1999</v>
      </c>
      <c r="C2710" t="s">
        <v>1980</v>
      </c>
      <c r="D2710" t="s">
        <v>1965</v>
      </c>
      <c r="E2710" s="41">
        <v>0</v>
      </c>
      <c r="F2710">
        <f t="shared" si="85"/>
        <v>0</v>
      </c>
    </row>
    <row r="2711" spans="1:6" x14ac:dyDescent="0.3">
      <c r="A2711" t="str">
        <f t="shared" si="84"/>
        <v>Korea#AEZ10#v_f</v>
      </c>
      <c r="B2711" t="s">
        <v>1999</v>
      </c>
      <c r="C2711" t="s">
        <v>1980</v>
      </c>
      <c r="D2711" t="s">
        <v>1966</v>
      </c>
      <c r="E2711" s="41">
        <v>31.82</v>
      </c>
      <c r="F2711">
        <f t="shared" si="85"/>
        <v>31820</v>
      </c>
    </row>
    <row r="2712" spans="1:6" x14ac:dyDescent="0.3">
      <c r="A2712" t="str">
        <f t="shared" si="84"/>
        <v>Korea#AEZ11#v_f</v>
      </c>
      <c r="B2712" t="s">
        <v>1999</v>
      </c>
      <c r="C2712" t="s">
        <v>1980</v>
      </c>
      <c r="D2712" t="s">
        <v>1967</v>
      </c>
      <c r="E2712" s="41">
        <v>473.17</v>
      </c>
      <c r="F2712">
        <f t="shared" si="85"/>
        <v>473170</v>
      </c>
    </row>
    <row r="2713" spans="1:6" x14ac:dyDescent="0.3">
      <c r="A2713" t="str">
        <f t="shared" si="84"/>
        <v>Korea#AEZ12#v_f</v>
      </c>
      <c r="B2713" t="s">
        <v>1999</v>
      </c>
      <c r="C2713" t="s">
        <v>1980</v>
      </c>
      <c r="D2713" t="s">
        <v>1968</v>
      </c>
      <c r="E2713" s="41">
        <v>13.98</v>
      </c>
      <c r="F2713">
        <f t="shared" si="85"/>
        <v>13980</v>
      </c>
    </row>
    <row r="2714" spans="1:6" x14ac:dyDescent="0.3">
      <c r="A2714" t="str">
        <f t="shared" si="84"/>
        <v>Korea#AEZ13#v_f</v>
      </c>
      <c r="B2714" t="s">
        <v>1999</v>
      </c>
      <c r="C2714" t="s">
        <v>1980</v>
      </c>
      <c r="D2714" t="s">
        <v>1969</v>
      </c>
      <c r="E2714" s="41">
        <v>0</v>
      </c>
      <c r="F2714">
        <f t="shared" si="85"/>
        <v>0</v>
      </c>
    </row>
    <row r="2715" spans="1:6" x14ac:dyDescent="0.3">
      <c r="A2715" t="str">
        <f t="shared" si="84"/>
        <v>Korea#AEZ14#v_f</v>
      </c>
      <c r="B2715" t="s">
        <v>1999</v>
      </c>
      <c r="C2715" t="s">
        <v>1980</v>
      </c>
      <c r="D2715" t="s">
        <v>1970</v>
      </c>
      <c r="E2715" s="41">
        <v>0</v>
      </c>
      <c r="F2715">
        <f t="shared" si="85"/>
        <v>0</v>
      </c>
    </row>
    <row r="2716" spans="1:6" x14ac:dyDescent="0.3">
      <c r="A2716" t="str">
        <f t="shared" si="84"/>
        <v>Korea#AEZ15#v_f</v>
      </c>
      <c r="B2716" t="s">
        <v>1999</v>
      </c>
      <c r="C2716" t="s">
        <v>1980</v>
      </c>
      <c r="D2716" t="s">
        <v>1971</v>
      </c>
      <c r="E2716" s="41">
        <v>0</v>
      </c>
      <c r="F2716">
        <f t="shared" si="85"/>
        <v>0</v>
      </c>
    </row>
    <row r="2717" spans="1:6" x14ac:dyDescent="0.3">
      <c r="A2717" t="str">
        <f t="shared" si="84"/>
        <v>Korea#AEZ16#v_f</v>
      </c>
      <c r="B2717" t="s">
        <v>1999</v>
      </c>
      <c r="C2717" t="s">
        <v>1980</v>
      </c>
      <c r="D2717" t="s">
        <v>1972</v>
      </c>
      <c r="E2717" s="41">
        <v>0</v>
      </c>
      <c r="F2717">
        <f t="shared" si="85"/>
        <v>0</v>
      </c>
    </row>
    <row r="2718" spans="1:6" x14ac:dyDescent="0.3">
      <c r="A2718" t="str">
        <f t="shared" si="84"/>
        <v>Korea#AEZ17#v_f</v>
      </c>
      <c r="B2718" t="s">
        <v>1999</v>
      </c>
      <c r="C2718" t="s">
        <v>1980</v>
      </c>
      <c r="D2718" t="s">
        <v>1973</v>
      </c>
      <c r="E2718" s="41">
        <v>0</v>
      </c>
      <c r="F2718">
        <f t="shared" si="85"/>
        <v>0</v>
      </c>
    </row>
    <row r="2719" spans="1:6" x14ac:dyDescent="0.3">
      <c r="A2719" t="str">
        <f t="shared" si="84"/>
        <v>Korea#AEZ18#v_f</v>
      </c>
      <c r="B2719" t="s">
        <v>1999</v>
      </c>
      <c r="C2719" t="s">
        <v>1980</v>
      </c>
      <c r="D2719" t="s">
        <v>1974</v>
      </c>
      <c r="E2719" s="41">
        <v>0</v>
      </c>
      <c r="F2719">
        <f t="shared" si="85"/>
        <v>0</v>
      </c>
    </row>
    <row r="2720" spans="1:6" x14ac:dyDescent="0.3">
      <c r="A2720" t="str">
        <f t="shared" si="84"/>
        <v>Korea#AEZ1#wht</v>
      </c>
      <c r="B2720" t="s">
        <v>1999</v>
      </c>
      <c r="C2720" t="s">
        <v>1981</v>
      </c>
      <c r="D2720" t="s">
        <v>1957</v>
      </c>
      <c r="E2720" s="41">
        <v>0</v>
      </c>
      <c r="F2720">
        <f t="shared" si="85"/>
        <v>0</v>
      </c>
    </row>
    <row r="2721" spans="1:6" x14ac:dyDescent="0.3">
      <c r="A2721" t="str">
        <f t="shared" si="84"/>
        <v>Korea#AEZ2#wht</v>
      </c>
      <c r="B2721" t="s">
        <v>1999</v>
      </c>
      <c r="C2721" t="s">
        <v>1981</v>
      </c>
      <c r="D2721" t="s">
        <v>1958</v>
      </c>
      <c r="E2721" s="41">
        <v>0</v>
      </c>
      <c r="F2721">
        <f t="shared" si="85"/>
        <v>0</v>
      </c>
    </row>
    <row r="2722" spans="1:6" x14ac:dyDescent="0.3">
      <c r="A2722" t="str">
        <f t="shared" si="84"/>
        <v>Korea#AEZ3#wht</v>
      </c>
      <c r="B2722" t="s">
        <v>1999</v>
      </c>
      <c r="C2722" t="s">
        <v>1981</v>
      </c>
      <c r="D2722" t="s">
        <v>1959</v>
      </c>
      <c r="E2722" s="41">
        <v>0</v>
      </c>
      <c r="F2722">
        <f t="shared" si="85"/>
        <v>0</v>
      </c>
    </row>
    <row r="2723" spans="1:6" x14ac:dyDescent="0.3">
      <c r="A2723" t="str">
        <f t="shared" si="84"/>
        <v>Korea#AEZ4#wht</v>
      </c>
      <c r="B2723" t="s">
        <v>1999</v>
      </c>
      <c r="C2723" t="s">
        <v>1981</v>
      </c>
      <c r="D2723" t="s">
        <v>1960</v>
      </c>
      <c r="E2723" s="41">
        <v>0</v>
      </c>
      <c r="F2723">
        <f t="shared" si="85"/>
        <v>0</v>
      </c>
    </row>
    <row r="2724" spans="1:6" x14ac:dyDescent="0.3">
      <c r="A2724" t="str">
        <f t="shared" si="84"/>
        <v>Korea#AEZ5#wht</v>
      </c>
      <c r="B2724" t="s">
        <v>1999</v>
      </c>
      <c r="C2724" t="s">
        <v>1981</v>
      </c>
      <c r="D2724" t="s">
        <v>1961</v>
      </c>
      <c r="E2724" s="41">
        <v>0</v>
      </c>
      <c r="F2724">
        <f t="shared" si="85"/>
        <v>0</v>
      </c>
    </row>
    <row r="2725" spans="1:6" x14ac:dyDescent="0.3">
      <c r="A2725" t="str">
        <f t="shared" si="84"/>
        <v>Korea#AEZ6#wht</v>
      </c>
      <c r="B2725" t="s">
        <v>1999</v>
      </c>
      <c r="C2725" t="s">
        <v>1981</v>
      </c>
      <c r="D2725" t="s">
        <v>1962</v>
      </c>
      <c r="E2725" s="41">
        <v>0</v>
      </c>
      <c r="F2725">
        <f t="shared" si="85"/>
        <v>0</v>
      </c>
    </row>
    <row r="2726" spans="1:6" x14ac:dyDescent="0.3">
      <c r="A2726" t="str">
        <f t="shared" si="84"/>
        <v>Korea#AEZ7#wht</v>
      </c>
      <c r="B2726" t="s">
        <v>1999</v>
      </c>
      <c r="C2726" t="s">
        <v>1981</v>
      </c>
      <c r="D2726" t="s">
        <v>1963</v>
      </c>
      <c r="E2726" s="41">
        <v>0</v>
      </c>
      <c r="F2726">
        <f t="shared" si="85"/>
        <v>0</v>
      </c>
    </row>
    <row r="2727" spans="1:6" x14ac:dyDescent="0.3">
      <c r="A2727" t="str">
        <f t="shared" si="84"/>
        <v>Korea#AEZ8#wht</v>
      </c>
      <c r="B2727" t="s">
        <v>1999</v>
      </c>
      <c r="C2727" t="s">
        <v>1981</v>
      </c>
      <c r="D2727" t="s">
        <v>1964</v>
      </c>
      <c r="E2727" s="41">
        <v>0</v>
      </c>
      <c r="F2727">
        <f t="shared" si="85"/>
        <v>0</v>
      </c>
    </row>
    <row r="2728" spans="1:6" x14ac:dyDescent="0.3">
      <c r="A2728" t="str">
        <f t="shared" si="84"/>
        <v>Korea#AEZ9#wht</v>
      </c>
      <c r="B2728" t="s">
        <v>1999</v>
      </c>
      <c r="C2728" t="s">
        <v>1981</v>
      </c>
      <c r="D2728" t="s">
        <v>1965</v>
      </c>
      <c r="E2728" s="41">
        <v>0</v>
      </c>
      <c r="F2728">
        <f t="shared" si="85"/>
        <v>0</v>
      </c>
    </row>
    <row r="2729" spans="1:6" x14ac:dyDescent="0.3">
      <c r="A2729" t="str">
        <f t="shared" si="84"/>
        <v>Korea#AEZ10#wht</v>
      </c>
      <c r="B2729" t="s">
        <v>1999</v>
      </c>
      <c r="C2729" t="s">
        <v>1981</v>
      </c>
      <c r="D2729" t="s">
        <v>1966</v>
      </c>
      <c r="E2729" s="41">
        <v>0.23</v>
      </c>
      <c r="F2729">
        <f t="shared" si="85"/>
        <v>230</v>
      </c>
    </row>
    <row r="2730" spans="1:6" x14ac:dyDescent="0.3">
      <c r="A2730" t="str">
        <f t="shared" si="84"/>
        <v>Korea#AEZ11#wht</v>
      </c>
      <c r="B2730" t="s">
        <v>1999</v>
      </c>
      <c r="C2730" t="s">
        <v>1981</v>
      </c>
      <c r="D2730" t="s">
        <v>1967</v>
      </c>
      <c r="E2730" s="41">
        <v>3.41</v>
      </c>
      <c r="F2730">
        <f t="shared" si="85"/>
        <v>3410</v>
      </c>
    </row>
    <row r="2731" spans="1:6" x14ac:dyDescent="0.3">
      <c r="A2731" t="str">
        <f t="shared" si="84"/>
        <v>Korea#AEZ12#wht</v>
      </c>
      <c r="B2731" t="s">
        <v>1999</v>
      </c>
      <c r="C2731" t="s">
        <v>1981</v>
      </c>
      <c r="D2731" t="s">
        <v>1968</v>
      </c>
      <c r="E2731" s="41">
        <v>0.1</v>
      </c>
      <c r="F2731">
        <f t="shared" si="85"/>
        <v>100</v>
      </c>
    </row>
    <row r="2732" spans="1:6" x14ac:dyDescent="0.3">
      <c r="A2732" t="str">
        <f t="shared" si="84"/>
        <v>Korea#AEZ13#wht</v>
      </c>
      <c r="B2732" t="s">
        <v>1999</v>
      </c>
      <c r="C2732" t="s">
        <v>1981</v>
      </c>
      <c r="D2732" t="s">
        <v>1969</v>
      </c>
      <c r="E2732" s="41">
        <v>0</v>
      </c>
      <c r="F2732">
        <f t="shared" si="85"/>
        <v>0</v>
      </c>
    </row>
    <row r="2733" spans="1:6" x14ac:dyDescent="0.3">
      <c r="A2733" t="str">
        <f t="shared" si="84"/>
        <v>Korea#AEZ14#wht</v>
      </c>
      <c r="B2733" t="s">
        <v>1999</v>
      </c>
      <c r="C2733" t="s">
        <v>1981</v>
      </c>
      <c r="D2733" t="s">
        <v>1970</v>
      </c>
      <c r="E2733" s="41">
        <v>0</v>
      </c>
      <c r="F2733">
        <f t="shared" si="85"/>
        <v>0</v>
      </c>
    </row>
    <row r="2734" spans="1:6" x14ac:dyDescent="0.3">
      <c r="A2734" t="str">
        <f t="shared" si="84"/>
        <v>Korea#AEZ15#wht</v>
      </c>
      <c r="B2734" t="s">
        <v>1999</v>
      </c>
      <c r="C2734" t="s">
        <v>1981</v>
      </c>
      <c r="D2734" t="s">
        <v>1971</v>
      </c>
      <c r="E2734" s="41">
        <v>0</v>
      </c>
      <c r="F2734">
        <f t="shared" si="85"/>
        <v>0</v>
      </c>
    </row>
    <row r="2735" spans="1:6" x14ac:dyDescent="0.3">
      <c r="A2735" t="str">
        <f t="shared" si="84"/>
        <v>Korea#AEZ16#wht</v>
      </c>
      <c r="B2735" t="s">
        <v>1999</v>
      </c>
      <c r="C2735" t="s">
        <v>1981</v>
      </c>
      <c r="D2735" t="s">
        <v>1972</v>
      </c>
      <c r="E2735" s="41">
        <v>0</v>
      </c>
      <c r="F2735">
        <f t="shared" si="85"/>
        <v>0</v>
      </c>
    </row>
    <row r="2736" spans="1:6" x14ac:dyDescent="0.3">
      <c r="A2736" t="str">
        <f t="shared" si="84"/>
        <v>Korea#AEZ17#wht</v>
      </c>
      <c r="B2736" t="s">
        <v>1999</v>
      </c>
      <c r="C2736" t="s">
        <v>1981</v>
      </c>
      <c r="D2736" t="s">
        <v>1973</v>
      </c>
      <c r="E2736" s="41">
        <v>0</v>
      </c>
      <c r="F2736">
        <f t="shared" si="85"/>
        <v>0</v>
      </c>
    </row>
    <row r="2737" spans="1:6" x14ac:dyDescent="0.3">
      <c r="A2737" t="str">
        <f t="shared" si="84"/>
        <v>Korea#AEZ18#wht</v>
      </c>
      <c r="B2737" t="s">
        <v>1999</v>
      </c>
      <c r="C2737" t="s">
        <v>1981</v>
      </c>
      <c r="D2737" t="s">
        <v>1974</v>
      </c>
      <c r="E2737" s="41">
        <v>0</v>
      </c>
      <c r="F2737">
        <f t="shared" si="85"/>
        <v>0</v>
      </c>
    </row>
    <row r="2738" spans="1:6" x14ac:dyDescent="0.3">
      <c r="A2738" t="str">
        <f t="shared" si="84"/>
        <v>LatinAmer#AEZ1#c_b</v>
      </c>
      <c r="B2738" t="s">
        <v>2000</v>
      </c>
      <c r="C2738" t="s">
        <v>1956</v>
      </c>
      <c r="D2738" t="s">
        <v>1957</v>
      </c>
      <c r="E2738" s="41">
        <v>0</v>
      </c>
      <c r="F2738">
        <f t="shared" si="85"/>
        <v>0</v>
      </c>
    </row>
    <row r="2739" spans="1:6" x14ac:dyDescent="0.3">
      <c r="A2739" t="str">
        <f t="shared" si="84"/>
        <v>LatinAmer#AEZ2#c_b</v>
      </c>
      <c r="B2739" t="s">
        <v>2000</v>
      </c>
      <c r="C2739" t="s">
        <v>1956</v>
      </c>
      <c r="D2739" t="s">
        <v>1958</v>
      </c>
      <c r="E2739" s="41">
        <v>2.5</v>
      </c>
      <c r="F2739">
        <f t="shared" si="85"/>
        <v>2500</v>
      </c>
    </row>
    <row r="2740" spans="1:6" x14ac:dyDescent="0.3">
      <c r="A2740" t="str">
        <f t="shared" si="84"/>
        <v>LatinAmer#AEZ3#c_b</v>
      </c>
      <c r="B2740" t="s">
        <v>2000</v>
      </c>
      <c r="C2740" t="s">
        <v>1956</v>
      </c>
      <c r="D2740" t="s">
        <v>1959</v>
      </c>
      <c r="E2740" s="41">
        <v>68.44</v>
      </c>
      <c r="F2740">
        <f t="shared" si="85"/>
        <v>68440</v>
      </c>
    </row>
    <row r="2741" spans="1:6" x14ac:dyDescent="0.3">
      <c r="A2741" t="str">
        <f t="shared" si="84"/>
        <v>LatinAmer#AEZ4#c_b</v>
      </c>
      <c r="B2741" t="s">
        <v>2000</v>
      </c>
      <c r="C2741" t="s">
        <v>1956</v>
      </c>
      <c r="D2741" t="s">
        <v>1960</v>
      </c>
      <c r="E2741" s="41">
        <v>491.54</v>
      </c>
      <c r="F2741">
        <f t="shared" si="85"/>
        <v>491540</v>
      </c>
    </row>
    <row r="2742" spans="1:6" x14ac:dyDescent="0.3">
      <c r="A2742" t="str">
        <f t="shared" si="84"/>
        <v>LatinAmer#AEZ5#c_b</v>
      </c>
      <c r="B2742" t="s">
        <v>2000</v>
      </c>
      <c r="C2742" t="s">
        <v>1956</v>
      </c>
      <c r="D2742" t="s">
        <v>1961</v>
      </c>
      <c r="E2742" s="41">
        <v>359.2</v>
      </c>
      <c r="F2742">
        <f t="shared" si="85"/>
        <v>359200</v>
      </c>
    </row>
    <row r="2743" spans="1:6" x14ac:dyDescent="0.3">
      <c r="A2743" t="str">
        <f t="shared" si="84"/>
        <v>LatinAmer#AEZ6#c_b</v>
      </c>
      <c r="B2743" t="s">
        <v>2000</v>
      </c>
      <c r="C2743" t="s">
        <v>1956</v>
      </c>
      <c r="D2743" t="s">
        <v>1962</v>
      </c>
      <c r="E2743" s="41">
        <v>248.81</v>
      </c>
      <c r="F2743">
        <f t="shared" si="85"/>
        <v>248810</v>
      </c>
    </row>
    <row r="2744" spans="1:6" x14ac:dyDescent="0.3">
      <c r="A2744" t="str">
        <f t="shared" si="84"/>
        <v>LatinAmer#AEZ7#c_b</v>
      </c>
      <c r="B2744" t="s">
        <v>2000</v>
      </c>
      <c r="C2744" t="s">
        <v>1956</v>
      </c>
      <c r="D2744" t="s">
        <v>1963</v>
      </c>
      <c r="E2744" s="41">
        <v>0.61</v>
      </c>
      <c r="F2744">
        <f t="shared" si="85"/>
        <v>610</v>
      </c>
    </row>
    <row r="2745" spans="1:6" x14ac:dyDescent="0.3">
      <c r="A2745" t="str">
        <f t="shared" si="84"/>
        <v>LatinAmer#AEZ8#c_b</v>
      </c>
      <c r="B2745" t="s">
        <v>2000</v>
      </c>
      <c r="C2745" t="s">
        <v>1956</v>
      </c>
      <c r="D2745" t="s">
        <v>1964</v>
      </c>
      <c r="E2745" s="41">
        <v>0.91</v>
      </c>
      <c r="F2745">
        <f t="shared" si="85"/>
        <v>910</v>
      </c>
    </row>
    <row r="2746" spans="1:6" x14ac:dyDescent="0.3">
      <c r="A2746" t="str">
        <f t="shared" si="84"/>
        <v>LatinAmer#AEZ9#c_b</v>
      </c>
      <c r="B2746" t="s">
        <v>2000</v>
      </c>
      <c r="C2746" t="s">
        <v>1956</v>
      </c>
      <c r="D2746" t="s">
        <v>1965</v>
      </c>
      <c r="E2746" s="41">
        <v>3.03</v>
      </c>
      <c r="F2746">
        <f t="shared" si="85"/>
        <v>3030</v>
      </c>
    </row>
    <row r="2747" spans="1:6" x14ac:dyDescent="0.3">
      <c r="A2747" t="str">
        <f t="shared" si="84"/>
        <v>LatinAmer#AEZ10#c_b</v>
      </c>
      <c r="B2747" t="s">
        <v>2000</v>
      </c>
      <c r="C2747" t="s">
        <v>1956</v>
      </c>
      <c r="D2747" t="s">
        <v>1966</v>
      </c>
      <c r="E2747" s="41">
        <v>25.34</v>
      </c>
      <c r="F2747">
        <f t="shared" si="85"/>
        <v>25340</v>
      </c>
    </row>
    <row r="2748" spans="1:6" x14ac:dyDescent="0.3">
      <c r="A2748" t="str">
        <f t="shared" si="84"/>
        <v>LatinAmer#AEZ11#c_b</v>
      </c>
      <c r="B2748" t="s">
        <v>2000</v>
      </c>
      <c r="C2748" t="s">
        <v>1956</v>
      </c>
      <c r="D2748" t="s">
        <v>1967</v>
      </c>
      <c r="E2748" s="41">
        <v>39.11</v>
      </c>
      <c r="F2748">
        <f t="shared" si="85"/>
        <v>39110</v>
      </c>
    </row>
    <row r="2749" spans="1:6" x14ac:dyDescent="0.3">
      <c r="A2749" t="str">
        <f t="shared" si="84"/>
        <v>LatinAmer#AEZ12#c_b</v>
      </c>
      <c r="B2749" t="s">
        <v>2000</v>
      </c>
      <c r="C2749" t="s">
        <v>1956</v>
      </c>
      <c r="D2749" t="s">
        <v>1968</v>
      </c>
      <c r="E2749" s="41">
        <v>110.08</v>
      </c>
      <c r="F2749">
        <f t="shared" si="85"/>
        <v>110080</v>
      </c>
    </row>
    <row r="2750" spans="1:6" x14ac:dyDescent="0.3">
      <c r="A2750" t="str">
        <f t="shared" si="84"/>
        <v>LatinAmer#AEZ13#c_b</v>
      </c>
      <c r="B2750" t="s">
        <v>2000</v>
      </c>
      <c r="C2750" t="s">
        <v>1956</v>
      </c>
      <c r="D2750" t="s">
        <v>1969</v>
      </c>
      <c r="E2750" s="41">
        <v>0.01</v>
      </c>
      <c r="F2750">
        <f t="shared" si="85"/>
        <v>10</v>
      </c>
    </row>
    <row r="2751" spans="1:6" x14ac:dyDescent="0.3">
      <c r="A2751" t="str">
        <f t="shared" si="84"/>
        <v>LatinAmer#AEZ14#c_b</v>
      </c>
      <c r="B2751" t="s">
        <v>2000</v>
      </c>
      <c r="C2751" t="s">
        <v>1956</v>
      </c>
      <c r="D2751" t="s">
        <v>1970</v>
      </c>
      <c r="E2751" s="41">
        <v>0.03</v>
      </c>
      <c r="F2751">
        <f t="shared" si="85"/>
        <v>30</v>
      </c>
    </row>
    <row r="2752" spans="1:6" x14ac:dyDescent="0.3">
      <c r="A2752" t="str">
        <f t="shared" si="84"/>
        <v>LatinAmer#AEZ15#c_b</v>
      </c>
      <c r="B2752" t="s">
        <v>2000</v>
      </c>
      <c r="C2752" t="s">
        <v>1956</v>
      </c>
      <c r="D2752" t="s">
        <v>1971</v>
      </c>
      <c r="E2752" s="41">
        <v>7.0000000000000007E-2</v>
      </c>
      <c r="F2752">
        <f t="shared" si="85"/>
        <v>70</v>
      </c>
    </row>
    <row r="2753" spans="1:6" x14ac:dyDescent="0.3">
      <c r="A2753" t="str">
        <f t="shared" si="84"/>
        <v>LatinAmer#AEZ16#c_b</v>
      </c>
      <c r="B2753" t="s">
        <v>2000</v>
      </c>
      <c r="C2753" t="s">
        <v>1956</v>
      </c>
      <c r="D2753" t="s">
        <v>1972</v>
      </c>
      <c r="E2753" s="41">
        <v>0.02</v>
      </c>
      <c r="F2753">
        <f t="shared" si="85"/>
        <v>20</v>
      </c>
    </row>
    <row r="2754" spans="1:6" x14ac:dyDescent="0.3">
      <c r="A2754" t="str">
        <f t="shared" si="84"/>
        <v>LatinAmer#AEZ17#c_b</v>
      </c>
      <c r="B2754" t="s">
        <v>2000</v>
      </c>
      <c r="C2754" t="s">
        <v>1956</v>
      </c>
      <c r="D2754" t="s">
        <v>1973</v>
      </c>
      <c r="E2754" s="41">
        <v>0</v>
      </c>
      <c r="F2754">
        <f t="shared" si="85"/>
        <v>0</v>
      </c>
    </row>
    <row r="2755" spans="1:6" x14ac:dyDescent="0.3">
      <c r="A2755" t="str">
        <f t="shared" ref="A2755:A2818" si="86">_xlfn.CONCAT(B2755,"#",D2755,"#",C2755)</f>
        <v>LatinAmer#AEZ18#c_b</v>
      </c>
      <c r="B2755" t="s">
        <v>2000</v>
      </c>
      <c r="C2755" t="s">
        <v>1956</v>
      </c>
      <c r="D2755" t="s">
        <v>1974</v>
      </c>
      <c r="E2755" s="41">
        <v>0</v>
      </c>
      <c r="F2755">
        <f t="shared" ref="F2755:F2818" si="87">E2755*1000</f>
        <v>0</v>
      </c>
    </row>
    <row r="2756" spans="1:6" x14ac:dyDescent="0.3">
      <c r="A2756" t="str">
        <f t="shared" si="86"/>
        <v>LatinAmer#AEZ1#gro</v>
      </c>
      <c r="B2756" t="s">
        <v>2000</v>
      </c>
      <c r="C2756" t="s">
        <v>1975</v>
      </c>
      <c r="D2756" t="s">
        <v>1957</v>
      </c>
      <c r="E2756" s="41">
        <v>0</v>
      </c>
      <c r="F2756">
        <f t="shared" si="87"/>
        <v>0</v>
      </c>
    </row>
    <row r="2757" spans="1:6" x14ac:dyDescent="0.3">
      <c r="A2757" t="str">
        <f t="shared" si="86"/>
        <v>LatinAmer#AEZ2#gro</v>
      </c>
      <c r="B2757" t="s">
        <v>2000</v>
      </c>
      <c r="C2757" t="s">
        <v>1975</v>
      </c>
      <c r="D2757" t="s">
        <v>1958</v>
      </c>
      <c r="E2757" s="41">
        <v>7.41</v>
      </c>
      <c r="F2757">
        <f t="shared" si="87"/>
        <v>7410</v>
      </c>
    </row>
    <row r="2758" spans="1:6" x14ac:dyDescent="0.3">
      <c r="A2758" t="str">
        <f t="shared" si="86"/>
        <v>LatinAmer#AEZ3#gro</v>
      </c>
      <c r="B2758" t="s">
        <v>2000</v>
      </c>
      <c r="C2758" t="s">
        <v>1975</v>
      </c>
      <c r="D2758" t="s">
        <v>1959</v>
      </c>
      <c r="E2758" s="41">
        <v>85.54</v>
      </c>
      <c r="F2758">
        <f t="shared" si="87"/>
        <v>85540</v>
      </c>
    </row>
    <row r="2759" spans="1:6" x14ac:dyDescent="0.3">
      <c r="A2759" t="str">
        <f t="shared" si="86"/>
        <v>LatinAmer#AEZ4#gro</v>
      </c>
      <c r="B2759" t="s">
        <v>2000</v>
      </c>
      <c r="C2759" t="s">
        <v>1975</v>
      </c>
      <c r="D2759" t="s">
        <v>1960</v>
      </c>
      <c r="E2759" s="41">
        <v>908.6</v>
      </c>
      <c r="F2759">
        <f t="shared" si="87"/>
        <v>908600</v>
      </c>
    </row>
    <row r="2760" spans="1:6" x14ac:dyDescent="0.3">
      <c r="A2760" t="str">
        <f t="shared" si="86"/>
        <v>LatinAmer#AEZ5#gro</v>
      </c>
      <c r="B2760" t="s">
        <v>2000</v>
      </c>
      <c r="C2760" t="s">
        <v>1975</v>
      </c>
      <c r="D2760" t="s">
        <v>1961</v>
      </c>
      <c r="E2760" s="41">
        <v>519</v>
      </c>
      <c r="F2760">
        <f t="shared" si="87"/>
        <v>519000</v>
      </c>
    </row>
    <row r="2761" spans="1:6" x14ac:dyDescent="0.3">
      <c r="A2761" t="str">
        <f t="shared" si="86"/>
        <v>LatinAmer#AEZ6#gro</v>
      </c>
      <c r="B2761" t="s">
        <v>2000</v>
      </c>
      <c r="C2761" t="s">
        <v>1975</v>
      </c>
      <c r="D2761" t="s">
        <v>1962</v>
      </c>
      <c r="E2761" s="41">
        <v>667.94</v>
      </c>
      <c r="F2761">
        <f t="shared" si="87"/>
        <v>667940</v>
      </c>
    </row>
    <row r="2762" spans="1:6" x14ac:dyDescent="0.3">
      <c r="A2762" t="str">
        <f t="shared" si="86"/>
        <v>LatinAmer#AEZ7#gro</v>
      </c>
      <c r="B2762" t="s">
        <v>2000</v>
      </c>
      <c r="C2762" t="s">
        <v>1975</v>
      </c>
      <c r="D2762" t="s">
        <v>1963</v>
      </c>
      <c r="E2762" s="41">
        <v>9.77</v>
      </c>
      <c r="F2762">
        <f t="shared" si="87"/>
        <v>9770</v>
      </c>
    </row>
    <row r="2763" spans="1:6" x14ac:dyDescent="0.3">
      <c r="A2763" t="str">
        <f t="shared" si="86"/>
        <v>LatinAmer#AEZ8#gro</v>
      </c>
      <c r="B2763" t="s">
        <v>2000</v>
      </c>
      <c r="C2763" t="s">
        <v>1975</v>
      </c>
      <c r="D2763" t="s">
        <v>1964</v>
      </c>
      <c r="E2763" s="41">
        <v>25.63</v>
      </c>
      <c r="F2763">
        <f t="shared" si="87"/>
        <v>25630</v>
      </c>
    </row>
    <row r="2764" spans="1:6" x14ac:dyDescent="0.3">
      <c r="A2764" t="str">
        <f t="shared" si="86"/>
        <v>LatinAmer#AEZ9#gro</v>
      </c>
      <c r="B2764" t="s">
        <v>2000</v>
      </c>
      <c r="C2764" t="s">
        <v>1975</v>
      </c>
      <c r="D2764" t="s">
        <v>1965</v>
      </c>
      <c r="E2764" s="41">
        <v>49.33</v>
      </c>
      <c r="F2764">
        <f t="shared" si="87"/>
        <v>49330</v>
      </c>
    </row>
    <row r="2765" spans="1:6" x14ac:dyDescent="0.3">
      <c r="A2765" t="str">
        <f t="shared" si="86"/>
        <v>LatinAmer#AEZ10#gro</v>
      </c>
      <c r="B2765" t="s">
        <v>2000</v>
      </c>
      <c r="C2765" t="s">
        <v>1975</v>
      </c>
      <c r="D2765" t="s">
        <v>1966</v>
      </c>
      <c r="E2765" s="41">
        <v>118.03</v>
      </c>
      <c r="F2765">
        <f t="shared" si="87"/>
        <v>118030</v>
      </c>
    </row>
    <row r="2766" spans="1:6" x14ac:dyDescent="0.3">
      <c r="A2766" t="str">
        <f t="shared" si="86"/>
        <v>LatinAmer#AEZ11#gro</v>
      </c>
      <c r="B2766" t="s">
        <v>2000</v>
      </c>
      <c r="C2766" t="s">
        <v>1975</v>
      </c>
      <c r="D2766" t="s">
        <v>1967</v>
      </c>
      <c r="E2766" s="41">
        <v>196.29</v>
      </c>
      <c r="F2766">
        <f t="shared" si="87"/>
        <v>196290</v>
      </c>
    </row>
    <row r="2767" spans="1:6" x14ac:dyDescent="0.3">
      <c r="A2767" t="str">
        <f t="shared" si="86"/>
        <v>LatinAmer#AEZ12#gro</v>
      </c>
      <c r="B2767" t="s">
        <v>2000</v>
      </c>
      <c r="C2767" t="s">
        <v>1975</v>
      </c>
      <c r="D2767" t="s">
        <v>1968</v>
      </c>
      <c r="E2767" s="41">
        <v>317.39</v>
      </c>
      <c r="F2767">
        <f t="shared" si="87"/>
        <v>317390</v>
      </c>
    </row>
    <row r="2768" spans="1:6" x14ac:dyDescent="0.3">
      <c r="A2768" t="str">
        <f t="shared" si="86"/>
        <v>LatinAmer#AEZ13#gro</v>
      </c>
      <c r="B2768" t="s">
        <v>2000</v>
      </c>
      <c r="C2768" t="s">
        <v>1975</v>
      </c>
      <c r="D2768" t="s">
        <v>1969</v>
      </c>
      <c r="E2768" s="41">
        <v>0.03</v>
      </c>
      <c r="F2768">
        <f t="shared" si="87"/>
        <v>30</v>
      </c>
    </row>
    <row r="2769" spans="1:6" x14ac:dyDescent="0.3">
      <c r="A2769" t="str">
        <f t="shared" si="86"/>
        <v>LatinAmer#AEZ14#gro</v>
      </c>
      <c r="B2769" t="s">
        <v>2000</v>
      </c>
      <c r="C2769" t="s">
        <v>1975</v>
      </c>
      <c r="D2769" t="s">
        <v>1970</v>
      </c>
      <c r="E2769" s="41">
        <v>0.17</v>
      </c>
      <c r="F2769">
        <f t="shared" si="87"/>
        <v>170</v>
      </c>
    </row>
    <row r="2770" spans="1:6" x14ac:dyDescent="0.3">
      <c r="A2770" t="str">
        <f t="shared" si="86"/>
        <v>LatinAmer#AEZ15#gro</v>
      </c>
      <c r="B2770" t="s">
        <v>2000</v>
      </c>
      <c r="C2770" t="s">
        <v>1975</v>
      </c>
      <c r="D2770" t="s">
        <v>1971</v>
      </c>
      <c r="E2770" s="41">
        <v>0.56000000000000005</v>
      </c>
      <c r="F2770">
        <f t="shared" si="87"/>
        <v>560</v>
      </c>
    </row>
    <row r="2771" spans="1:6" x14ac:dyDescent="0.3">
      <c r="A2771" t="str">
        <f t="shared" si="86"/>
        <v>LatinAmer#AEZ16#gro</v>
      </c>
      <c r="B2771" t="s">
        <v>2000</v>
      </c>
      <c r="C2771" t="s">
        <v>1975</v>
      </c>
      <c r="D2771" t="s">
        <v>1972</v>
      </c>
      <c r="E2771" s="41">
        <v>0.48</v>
      </c>
      <c r="F2771">
        <f t="shared" si="87"/>
        <v>480</v>
      </c>
    </row>
    <row r="2772" spans="1:6" x14ac:dyDescent="0.3">
      <c r="A2772" t="str">
        <f t="shared" si="86"/>
        <v>LatinAmer#AEZ17#gro</v>
      </c>
      <c r="B2772" t="s">
        <v>2000</v>
      </c>
      <c r="C2772" t="s">
        <v>1975</v>
      </c>
      <c r="D2772" t="s">
        <v>1973</v>
      </c>
      <c r="E2772" s="41">
        <v>0.02</v>
      </c>
      <c r="F2772">
        <f t="shared" si="87"/>
        <v>20</v>
      </c>
    </row>
    <row r="2773" spans="1:6" x14ac:dyDescent="0.3">
      <c r="A2773" t="str">
        <f t="shared" si="86"/>
        <v>LatinAmer#AEZ18#gro</v>
      </c>
      <c r="B2773" t="s">
        <v>2000</v>
      </c>
      <c r="C2773" t="s">
        <v>1975</v>
      </c>
      <c r="D2773" t="s">
        <v>1974</v>
      </c>
      <c r="E2773" s="41">
        <v>0</v>
      </c>
      <c r="F2773">
        <f t="shared" si="87"/>
        <v>0</v>
      </c>
    </row>
    <row r="2774" spans="1:6" x14ac:dyDescent="0.3">
      <c r="A2774" t="str">
        <f t="shared" si="86"/>
        <v>LatinAmer#AEZ1#ocr</v>
      </c>
      <c r="B2774" t="s">
        <v>2000</v>
      </c>
      <c r="C2774" t="s">
        <v>1976</v>
      </c>
      <c r="D2774" t="s">
        <v>1957</v>
      </c>
      <c r="E2774" s="41">
        <v>0</v>
      </c>
      <c r="F2774">
        <f t="shared" si="87"/>
        <v>0</v>
      </c>
    </row>
    <row r="2775" spans="1:6" x14ac:dyDescent="0.3">
      <c r="A2775" t="str">
        <f t="shared" si="86"/>
        <v>LatinAmer#AEZ2#ocr</v>
      </c>
      <c r="B2775" t="s">
        <v>2000</v>
      </c>
      <c r="C2775" t="s">
        <v>1976</v>
      </c>
      <c r="D2775" t="s">
        <v>1958</v>
      </c>
      <c r="E2775" s="41">
        <v>4.76</v>
      </c>
      <c r="F2775">
        <f t="shared" si="87"/>
        <v>4760</v>
      </c>
    </row>
    <row r="2776" spans="1:6" x14ac:dyDescent="0.3">
      <c r="A2776" t="str">
        <f t="shared" si="86"/>
        <v>LatinAmer#AEZ3#ocr</v>
      </c>
      <c r="B2776" t="s">
        <v>2000</v>
      </c>
      <c r="C2776" t="s">
        <v>1976</v>
      </c>
      <c r="D2776" t="s">
        <v>1959</v>
      </c>
      <c r="E2776" s="41">
        <v>56.52</v>
      </c>
      <c r="F2776">
        <f t="shared" si="87"/>
        <v>56520</v>
      </c>
    </row>
    <row r="2777" spans="1:6" x14ac:dyDescent="0.3">
      <c r="A2777" t="str">
        <f t="shared" si="86"/>
        <v>LatinAmer#AEZ4#ocr</v>
      </c>
      <c r="B2777" t="s">
        <v>2000</v>
      </c>
      <c r="C2777" t="s">
        <v>1976</v>
      </c>
      <c r="D2777" t="s">
        <v>1960</v>
      </c>
      <c r="E2777" s="41">
        <v>585.23</v>
      </c>
      <c r="F2777">
        <f t="shared" si="87"/>
        <v>585230</v>
      </c>
    </row>
    <row r="2778" spans="1:6" x14ac:dyDescent="0.3">
      <c r="A2778" t="str">
        <f t="shared" si="86"/>
        <v>LatinAmer#AEZ5#ocr</v>
      </c>
      <c r="B2778" t="s">
        <v>2000</v>
      </c>
      <c r="C2778" t="s">
        <v>1976</v>
      </c>
      <c r="D2778" t="s">
        <v>1961</v>
      </c>
      <c r="E2778" s="41">
        <v>487.35</v>
      </c>
      <c r="F2778">
        <f t="shared" si="87"/>
        <v>487350</v>
      </c>
    </row>
    <row r="2779" spans="1:6" x14ac:dyDescent="0.3">
      <c r="A2779" t="str">
        <f t="shared" si="86"/>
        <v>LatinAmer#AEZ6#ocr</v>
      </c>
      <c r="B2779" t="s">
        <v>2000</v>
      </c>
      <c r="C2779" t="s">
        <v>1976</v>
      </c>
      <c r="D2779" t="s">
        <v>1962</v>
      </c>
      <c r="E2779" s="41">
        <v>794</v>
      </c>
      <c r="F2779">
        <f t="shared" si="87"/>
        <v>794000</v>
      </c>
    </row>
    <row r="2780" spans="1:6" x14ac:dyDescent="0.3">
      <c r="A2780" t="str">
        <f t="shared" si="86"/>
        <v>LatinAmer#AEZ7#ocr</v>
      </c>
      <c r="B2780" t="s">
        <v>2000</v>
      </c>
      <c r="C2780" t="s">
        <v>1976</v>
      </c>
      <c r="D2780" t="s">
        <v>1963</v>
      </c>
      <c r="E2780" s="41">
        <v>1.66</v>
      </c>
      <c r="F2780">
        <f t="shared" si="87"/>
        <v>1660</v>
      </c>
    </row>
    <row r="2781" spans="1:6" x14ac:dyDescent="0.3">
      <c r="A2781" t="str">
        <f t="shared" si="86"/>
        <v>LatinAmer#AEZ8#ocr</v>
      </c>
      <c r="B2781" t="s">
        <v>2000</v>
      </c>
      <c r="C2781" t="s">
        <v>1976</v>
      </c>
      <c r="D2781" t="s">
        <v>1964</v>
      </c>
      <c r="E2781" s="41">
        <v>1.85</v>
      </c>
      <c r="F2781">
        <f t="shared" si="87"/>
        <v>1850</v>
      </c>
    </row>
    <row r="2782" spans="1:6" x14ac:dyDescent="0.3">
      <c r="A2782" t="str">
        <f t="shared" si="86"/>
        <v>LatinAmer#AEZ9#ocr</v>
      </c>
      <c r="B2782" t="s">
        <v>2000</v>
      </c>
      <c r="C2782" t="s">
        <v>1976</v>
      </c>
      <c r="D2782" t="s">
        <v>1965</v>
      </c>
      <c r="E2782" s="41">
        <v>6.73</v>
      </c>
      <c r="F2782">
        <f t="shared" si="87"/>
        <v>6730</v>
      </c>
    </row>
    <row r="2783" spans="1:6" x14ac:dyDescent="0.3">
      <c r="A2783" t="str">
        <f t="shared" si="86"/>
        <v>LatinAmer#AEZ10#ocr</v>
      </c>
      <c r="B2783" t="s">
        <v>2000</v>
      </c>
      <c r="C2783" t="s">
        <v>1976</v>
      </c>
      <c r="D2783" t="s">
        <v>1966</v>
      </c>
      <c r="E2783" s="41">
        <v>40.909999999999997</v>
      </c>
      <c r="F2783">
        <f t="shared" si="87"/>
        <v>40910</v>
      </c>
    </row>
    <row r="2784" spans="1:6" x14ac:dyDescent="0.3">
      <c r="A2784" t="str">
        <f t="shared" si="86"/>
        <v>LatinAmer#AEZ11#ocr</v>
      </c>
      <c r="B2784" t="s">
        <v>2000</v>
      </c>
      <c r="C2784" t="s">
        <v>1976</v>
      </c>
      <c r="D2784" t="s">
        <v>1967</v>
      </c>
      <c r="E2784" s="41">
        <v>74.48</v>
      </c>
      <c r="F2784">
        <f t="shared" si="87"/>
        <v>74480</v>
      </c>
    </row>
    <row r="2785" spans="1:6" x14ac:dyDescent="0.3">
      <c r="A2785" t="str">
        <f t="shared" si="86"/>
        <v>LatinAmer#AEZ12#ocr</v>
      </c>
      <c r="B2785" t="s">
        <v>2000</v>
      </c>
      <c r="C2785" t="s">
        <v>1976</v>
      </c>
      <c r="D2785" t="s">
        <v>1968</v>
      </c>
      <c r="E2785" s="41">
        <v>188.85</v>
      </c>
      <c r="F2785">
        <f t="shared" si="87"/>
        <v>188850</v>
      </c>
    </row>
    <row r="2786" spans="1:6" x14ac:dyDescent="0.3">
      <c r="A2786" t="str">
        <f t="shared" si="86"/>
        <v>LatinAmer#AEZ13#ocr</v>
      </c>
      <c r="B2786" t="s">
        <v>2000</v>
      </c>
      <c r="C2786" t="s">
        <v>1976</v>
      </c>
      <c r="D2786" t="s">
        <v>1969</v>
      </c>
      <c r="E2786" s="41">
        <v>0.01</v>
      </c>
      <c r="F2786">
        <f t="shared" si="87"/>
        <v>10</v>
      </c>
    </row>
    <row r="2787" spans="1:6" x14ac:dyDescent="0.3">
      <c r="A2787" t="str">
        <f t="shared" si="86"/>
        <v>LatinAmer#AEZ14#ocr</v>
      </c>
      <c r="B2787" t="s">
        <v>2000</v>
      </c>
      <c r="C2787" t="s">
        <v>1976</v>
      </c>
      <c r="D2787" t="s">
        <v>1970</v>
      </c>
      <c r="E2787" s="41">
        <v>0.06</v>
      </c>
      <c r="F2787">
        <f t="shared" si="87"/>
        <v>60</v>
      </c>
    </row>
    <row r="2788" spans="1:6" x14ac:dyDescent="0.3">
      <c r="A2788" t="str">
        <f t="shared" si="86"/>
        <v>LatinAmer#AEZ15#ocr</v>
      </c>
      <c r="B2788" t="s">
        <v>2000</v>
      </c>
      <c r="C2788" t="s">
        <v>1976</v>
      </c>
      <c r="D2788" t="s">
        <v>1971</v>
      </c>
      <c r="E2788" s="41">
        <v>0.12</v>
      </c>
      <c r="F2788">
        <f t="shared" si="87"/>
        <v>120</v>
      </c>
    </row>
    <row r="2789" spans="1:6" x14ac:dyDescent="0.3">
      <c r="A2789" t="str">
        <f t="shared" si="86"/>
        <v>LatinAmer#AEZ16#ocr</v>
      </c>
      <c r="B2789" t="s">
        <v>2000</v>
      </c>
      <c r="C2789" t="s">
        <v>1976</v>
      </c>
      <c r="D2789" t="s">
        <v>1972</v>
      </c>
      <c r="E2789" s="41">
        <v>0.03</v>
      </c>
      <c r="F2789">
        <f t="shared" si="87"/>
        <v>30</v>
      </c>
    </row>
    <row r="2790" spans="1:6" x14ac:dyDescent="0.3">
      <c r="A2790" t="str">
        <f t="shared" si="86"/>
        <v>LatinAmer#AEZ17#ocr</v>
      </c>
      <c r="B2790" t="s">
        <v>2000</v>
      </c>
      <c r="C2790" t="s">
        <v>1976</v>
      </c>
      <c r="D2790" t="s">
        <v>1973</v>
      </c>
      <c r="E2790" s="41">
        <v>0.01</v>
      </c>
      <c r="F2790">
        <f t="shared" si="87"/>
        <v>10</v>
      </c>
    </row>
    <row r="2791" spans="1:6" x14ac:dyDescent="0.3">
      <c r="A2791" t="str">
        <f t="shared" si="86"/>
        <v>LatinAmer#AEZ18#ocr</v>
      </c>
      <c r="B2791" t="s">
        <v>2000</v>
      </c>
      <c r="C2791" t="s">
        <v>1976</v>
      </c>
      <c r="D2791" t="s">
        <v>1974</v>
      </c>
      <c r="E2791" s="41">
        <v>0</v>
      </c>
      <c r="F2791">
        <f t="shared" si="87"/>
        <v>0</v>
      </c>
    </row>
    <row r="2792" spans="1:6" x14ac:dyDescent="0.3">
      <c r="A2792" t="str">
        <f t="shared" si="86"/>
        <v>LatinAmer#AEZ1#osd</v>
      </c>
      <c r="B2792" t="s">
        <v>2000</v>
      </c>
      <c r="C2792" t="s">
        <v>1977</v>
      </c>
      <c r="D2792" t="s">
        <v>1957</v>
      </c>
      <c r="E2792" s="41">
        <v>0</v>
      </c>
      <c r="F2792">
        <f t="shared" si="87"/>
        <v>0</v>
      </c>
    </row>
    <row r="2793" spans="1:6" x14ac:dyDescent="0.3">
      <c r="A2793" t="str">
        <f t="shared" si="86"/>
        <v>LatinAmer#AEZ2#osd</v>
      </c>
      <c r="B2793" t="s">
        <v>2000</v>
      </c>
      <c r="C2793" t="s">
        <v>1977</v>
      </c>
      <c r="D2793" t="s">
        <v>1958</v>
      </c>
      <c r="E2793" s="41">
        <v>3.56</v>
      </c>
      <c r="F2793">
        <f t="shared" si="87"/>
        <v>3560</v>
      </c>
    </row>
    <row r="2794" spans="1:6" x14ac:dyDescent="0.3">
      <c r="A2794" t="str">
        <f t="shared" si="86"/>
        <v>LatinAmer#AEZ3#osd</v>
      </c>
      <c r="B2794" t="s">
        <v>2000</v>
      </c>
      <c r="C2794" t="s">
        <v>1977</v>
      </c>
      <c r="D2794" t="s">
        <v>1959</v>
      </c>
      <c r="E2794" s="41">
        <v>29.9</v>
      </c>
      <c r="F2794">
        <f t="shared" si="87"/>
        <v>29900</v>
      </c>
    </row>
    <row r="2795" spans="1:6" x14ac:dyDescent="0.3">
      <c r="A2795" t="str">
        <f t="shared" si="86"/>
        <v>LatinAmer#AEZ4#osd</v>
      </c>
      <c r="B2795" t="s">
        <v>2000</v>
      </c>
      <c r="C2795" t="s">
        <v>1977</v>
      </c>
      <c r="D2795" t="s">
        <v>1960</v>
      </c>
      <c r="E2795" s="41">
        <v>248.4</v>
      </c>
      <c r="F2795">
        <f t="shared" si="87"/>
        <v>248400</v>
      </c>
    </row>
    <row r="2796" spans="1:6" x14ac:dyDescent="0.3">
      <c r="A2796" t="str">
        <f t="shared" si="86"/>
        <v>LatinAmer#AEZ5#osd</v>
      </c>
      <c r="B2796" t="s">
        <v>2000</v>
      </c>
      <c r="C2796" t="s">
        <v>1977</v>
      </c>
      <c r="D2796" t="s">
        <v>1961</v>
      </c>
      <c r="E2796" s="41">
        <v>264.08999999999997</v>
      </c>
      <c r="F2796">
        <f t="shared" si="87"/>
        <v>264090</v>
      </c>
    </row>
    <row r="2797" spans="1:6" x14ac:dyDescent="0.3">
      <c r="A2797" t="str">
        <f t="shared" si="86"/>
        <v>LatinAmer#AEZ6#osd</v>
      </c>
      <c r="B2797" t="s">
        <v>2000</v>
      </c>
      <c r="C2797" t="s">
        <v>1977</v>
      </c>
      <c r="D2797" t="s">
        <v>1962</v>
      </c>
      <c r="E2797" s="41">
        <v>359.15</v>
      </c>
      <c r="F2797">
        <f t="shared" si="87"/>
        <v>359150</v>
      </c>
    </row>
    <row r="2798" spans="1:6" x14ac:dyDescent="0.3">
      <c r="A2798" t="str">
        <f t="shared" si="86"/>
        <v>LatinAmer#AEZ7#osd</v>
      </c>
      <c r="B2798" t="s">
        <v>2000</v>
      </c>
      <c r="C2798" t="s">
        <v>1977</v>
      </c>
      <c r="D2798" t="s">
        <v>1963</v>
      </c>
      <c r="E2798" s="41">
        <v>3.59</v>
      </c>
      <c r="F2798">
        <f t="shared" si="87"/>
        <v>3590</v>
      </c>
    </row>
    <row r="2799" spans="1:6" x14ac:dyDescent="0.3">
      <c r="A2799" t="str">
        <f t="shared" si="86"/>
        <v>LatinAmer#AEZ8#osd</v>
      </c>
      <c r="B2799" t="s">
        <v>2000</v>
      </c>
      <c r="C2799" t="s">
        <v>1977</v>
      </c>
      <c r="D2799" t="s">
        <v>1964</v>
      </c>
      <c r="E2799" s="41">
        <v>5.72</v>
      </c>
      <c r="F2799">
        <f t="shared" si="87"/>
        <v>5720</v>
      </c>
    </row>
    <row r="2800" spans="1:6" x14ac:dyDescent="0.3">
      <c r="A2800" t="str">
        <f t="shared" si="86"/>
        <v>LatinAmer#AEZ9#osd</v>
      </c>
      <c r="B2800" t="s">
        <v>2000</v>
      </c>
      <c r="C2800" t="s">
        <v>1977</v>
      </c>
      <c r="D2800" t="s">
        <v>1965</v>
      </c>
      <c r="E2800" s="41">
        <v>18.34</v>
      </c>
      <c r="F2800">
        <f t="shared" si="87"/>
        <v>18340</v>
      </c>
    </row>
    <row r="2801" spans="1:6" x14ac:dyDescent="0.3">
      <c r="A2801" t="str">
        <f t="shared" si="86"/>
        <v>LatinAmer#AEZ10#osd</v>
      </c>
      <c r="B2801" t="s">
        <v>2000</v>
      </c>
      <c r="C2801" t="s">
        <v>1977</v>
      </c>
      <c r="D2801" t="s">
        <v>1966</v>
      </c>
      <c r="E2801" s="41">
        <v>45.14</v>
      </c>
      <c r="F2801">
        <f t="shared" si="87"/>
        <v>45140</v>
      </c>
    </row>
    <row r="2802" spans="1:6" x14ac:dyDescent="0.3">
      <c r="A2802" t="str">
        <f t="shared" si="86"/>
        <v>LatinAmer#AEZ11#osd</v>
      </c>
      <c r="B2802" t="s">
        <v>2000</v>
      </c>
      <c r="C2802" t="s">
        <v>1977</v>
      </c>
      <c r="D2802" t="s">
        <v>1967</v>
      </c>
      <c r="E2802" s="41">
        <v>50.89</v>
      </c>
      <c r="F2802">
        <f t="shared" si="87"/>
        <v>50890</v>
      </c>
    </row>
    <row r="2803" spans="1:6" x14ac:dyDescent="0.3">
      <c r="A2803" t="str">
        <f t="shared" si="86"/>
        <v>LatinAmer#AEZ12#osd</v>
      </c>
      <c r="B2803" t="s">
        <v>2000</v>
      </c>
      <c r="C2803" t="s">
        <v>1977</v>
      </c>
      <c r="D2803" t="s">
        <v>1968</v>
      </c>
      <c r="E2803" s="41">
        <v>133.44</v>
      </c>
      <c r="F2803">
        <f t="shared" si="87"/>
        <v>133440</v>
      </c>
    </row>
    <row r="2804" spans="1:6" x14ac:dyDescent="0.3">
      <c r="A2804" t="str">
        <f t="shared" si="86"/>
        <v>LatinAmer#AEZ13#osd</v>
      </c>
      <c r="B2804" t="s">
        <v>2000</v>
      </c>
      <c r="C2804" t="s">
        <v>1977</v>
      </c>
      <c r="D2804" t="s">
        <v>1969</v>
      </c>
      <c r="E2804" s="41">
        <v>0.05</v>
      </c>
      <c r="F2804">
        <f t="shared" si="87"/>
        <v>50</v>
      </c>
    </row>
    <row r="2805" spans="1:6" x14ac:dyDescent="0.3">
      <c r="A2805" t="str">
        <f t="shared" si="86"/>
        <v>LatinAmer#AEZ14#osd</v>
      </c>
      <c r="B2805" t="s">
        <v>2000</v>
      </c>
      <c r="C2805" t="s">
        <v>1977</v>
      </c>
      <c r="D2805" t="s">
        <v>1970</v>
      </c>
      <c r="E2805" s="41">
        <v>0.2</v>
      </c>
      <c r="F2805">
        <f t="shared" si="87"/>
        <v>200</v>
      </c>
    </row>
    <row r="2806" spans="1:6" x14ac:dyDescent="0.3">
      <c r="A2806" t="str">
        <f t="shared" si="86"/>
        <v>LatinAmer#AEZ15#osd</v>
      </c>
      <c r="B2806" t="s">
        <v>2000</v>
      </c>
      <c r="C2806" t="s">
        <v>1977</v>
      </c>
      <c r="D2806" t="s">
        <v>1971</v>
      </c>
      <c r="E2806" s="41">
        <v>0.4</v>
      </c>
      <c r="F2806">
        <f t="shared" si="87"/>
        <v>400</v>
      </c>
    </row>
    <row r="2807" spans="1:6" x14ac:dyDescent="0.3">
      <c r="A2807" t="str">
        <f t="shared" si="86"/>
        <v>LatinAmer#AEZ16#osd</v>
      </c>
      <c r="B2807" t="s">
        <v>2000</v>
      </c>
      <c r="C2807" t="s">
        <v>1977</v>
      </c>
      <c r="D2807" t="s">
        <v>1972</v>
      </c>
      <c r="E2807" s="41">
        <v>0.11</v>
      </c>
      <c r="F2807">
        <f t="shared" si="87"/>
        <v>110</v>
      </c>
    </row>
    <row r="2808" spans="1:6" x14ac:dyDescent="0.3">
      <c r="A2808" t="str">
        <f t="shared" si="86"/>
        <v>LatinAmer#AEZ17#osd</v>
      </c>
      <c r="B2808" t="s">
        <v>2000</v>
      </c>
      <c r="C2808" t="s">
        <v>1977</v>
      </c>
      <c r="D2808" t="s">
        <v>1973</v>
      </c>
      <c r="E2808" s="41">
        <v>0.02</v>
      </c>
      <c r="F2808">
        <f t="shared" si="87"/>
        <v>20</v>
      </c>
    </row>
    <row r="2809" spans="1:6" x14ac:dyDescent="0.3">
      <c r="A2809" t="str">
        <f t="shared" si="86"/>
        <v>LatinAmer#AEZ18#osd</v>
      </c>
      <c r="B2809" t="s">
        <v>2000</v>
      </c>
      <c r="C2809" t="s">
        <v>1977</v>
      </c>
      <c r="D2809" t="s">
        <v>1974</v>
      </c>
      <c r="E2809" s="41">
        <v>0</v>
      </c>
      <c r="F2809">
        <f t="shared" si="87"/>
        <v>0</v>
      </c>
    </row>
    <row r="2810" spans="1:6" x14ac:dyDescent="0.3">
      <c r="A2810" t="str">
        <f t="shared" si="86"/>
        <v>LatinAmer#AEZ1#pdr</v>
      </c>
      <c r="B2810" t="s">
        <v>2000</v>
      </c>
      <c r="C2810" t="s">
        <v>1978</v>
      </c>
      <c r="D2810" t="s">
        <v>1957</v>
      </c>
      <c r="E2810" s="41">
        <v>0</v>
      </c>
      <c r="F2810">
        <f t="shared" si="87"/>
        <v>0</v>
      </c>
    </row>
    <row r="2811" spans="1:6" x14ac:dyDescent="0.3">
      <c r="A2811" t="str">
        <f t="shared" si="86"/>
        <v>LatinAmer#AEZ2#pdr</v>
      </c>
      <c r="B2811" t="s">
        <v>2000</v>
      </c>
      <c r="C2811" t="s">
        <v>1978</v>
      </c>
      <c r="D2811" t="s">
        <v>1958</v>
      </c>
      <c r="E2811" s="41">
        <v>4.66</v>
      </c>
      <c r="F2811">
        <f t="shared" si="87"/>
        <v>4660</v>
      </c>
    </row>
    <row r="2812" spans="1:6" x14ac:dyDescent="0.3">
      <c r="A2812" t="str">
        <f t="shared" si="86"/>
        <v>LatinAmer#AEZ3#pdr</v>
      </c>
      <c r="B2812" t="s">
        <v>2000</v>
      </c>
      <c r="C2812" t="s">
        <v>1978</v>
      </c>
      <c r="D2812" t="s">
        <v>1959</v>
      </c>
      <c r="E2812" s="41">
        <v>50.18</v>
      </c>
      <c r="F2812">
        <f t="shared" si="87"/>
        <v>50180</v>
      </c>
    </row>
    <row r="2813" spans="1:6" x14ac:dyDescent="0.3">
      <c r="A2813" t="str">
        <f t="shared" si="86"/>
        <v>LatinAmer#AEZ4#pdr</v>
      </c>
      <c r="B2813" t="s">
        <v>2000</v>
      </c>
      <c r="C2813" t="s">
        <v>1978</v>
      </c>
      <c r="D2813" t="s">
        <v>1960</v>
      </c>
      <c r="E2813" s="41">
        <v>208.87</v>
      </c>
      <c r="F2813">
        <f t="shared" si="87"/>
        <v>208870</v>
      </c>
    </row>
    <row r="2814" spans="1:6" x14ac:dyDescent="0.3">
      <c r="A2814" t="str">
        <f t="shared" si="86"/>
        <v>LatinAmer#AEZ5#pdr</v>
      </c>
      <c r="B2814" t="s">
        <v>2000</v>
      </c>
      <c r="C2814" t="s">
        <v>1978</v>
      </c>
      <c r="D2814" t="s">
        <v>1961</v>
      </c>
      <c r="E2814" s="41">
        <v>224.06</v>
      </c>
      <c r="F2814">
        <f t="shared" si="87"/>
        <v>224060</v>
      </c>
    </row>
    <row r="2815" spans="1:6" x14ac:dyDescent="0.3">
      <c r="A2815" t="str">
        <f t="shared" si="86"/>
        <v>LatinAmer#AEZ6#pdr</v>
      </c>
      <c r="B2815" t="s">
        <v>2000</v>
      </c>
      <c r="C2815" t="s">
        <v>1978</v>
      </c>
      <c r="D2815" t="s">
        <v>1962</v>
      </c>
      <c r="E2815" s="41">
        <v>515.07000000000005</v>
      </c>
      <c r="F2815">
        <f t="shared" si="87"/>
        <v>515070.00000000006</v>
      </c>
    </row>
    <row r="2816" spans="1:6" x14ac:dyDescent="0.3">
      <c r="A2816" t="str">
        <f t="shared" si="86"/>
        <v>LatinAmer#AEZ7#pdr</v>
      </c>
      <c r="B2816" t="s">
        <v>2000</v>
      </c>
      <c r="C2816" t="s">
        <v>1978</v>
      </c>
      <c r="D2816" t="s">
        <v>1963</v>
      </c>
      <c r="E2816" s="41">
        <v>0.43</v>
      </c>
      <c r="F2816">
        <f t="shared" si="87"/>
        <v>430</v>
      </c>
    </row>
    <row r="2817" spans="1:6" x14ac:dyDescent="0.3">
      <c r="A2817" t="str">
        <f t="shared" si="86"/>
        <v>LatinAmer#AEZ8#pdr</v>
      </c>
      <c r="B2817" t="s">
        <v>2000</v>
      </c>
      <c r="C2817" t="s">
        <v>1978</v>
      </c>
      <c r="D2817" t="s">
        <v>1964</v>
      </c>
      <c r="E2817" s="41">
        <v>0.45</v>
      </c>
      <c r="F2817">
        <f t="shared" si="87"/>
        <v>450</v>
      </c>
    </row>
    <row r="2818" spans="1:6" x14ac:dyDescent="0.3">
      <c r="A2818" t="str">
        <f t="shared" si="86"/>
        <v>LatinAmer#AEZ9#pdr</v>
      </c>
      <c r="B2818" t="s">
        <v>2000</v>
      </c>
      <c r="C2818" t="s">
        <v>1978</v>
      </c>
      <c r="D2818" t="s">
        <v>1965</v>
      </c>
      <c r="E2818" s="41">
        <v>9.43</v>
      </c>
      <c r="F2818">
        <f t="shared" si="87"/>
        <v>9430</v>
      </c>
    </row>
    <row r="2819" spans="1:6" x14ac:dyDescent="0.3">
      <c r="A2819" t="str">
        <f t="shared" ref="A2819:A2882" si="88">_xlfn.CONCAT(B2819,"#",D2819,"#",C2819)</f>
        <v>LatinAmer#AEZ10#pdr</v>
      </c>
      <c r="B2819" t="s">
        <v>2000</v>
      </c>
      <c r="C2819" t="s">
        <v>1978</v>
      </c>
      <c r="D2819" t="s">
        <v>1966</v>
      </c>
      <c r="E2819" s="41">
        <v>14.62</v>
      </c>
      <c r="F2819">
        <f t="shared" ref="F2819:F2882" si="89">E2819*1000</f>
        <v>14620</v>
      </c>
    </row>
    <row r="2820" spans="1:6" x14ac:dyDescent="0.3">
      <c r="A2820" t="str">
        <f t="shared" si="88"/>
        <v>LatinAmer#AEZ11#pdr</v>
      </c>
      <c r="B2820" t="s">
        <v>2000</v>
      </c>
      <c r="C2820" t="s">
        <v>1978</v>
      </c>
      <c r="D2820" t="s">
        <v>1967</v>
      </c>
      <c r="E2820" s="41">
        <v>10.26</v>
      </c>
      <c r="F2820">
        <f t="shared" si="89"/>
        <v>10260</v>
      </c>
    </row>
    <row r="2821" spans="1:6" x14ac:dyDescent="0.3">
      <c r="A2821" t="str">
        <f t="shared" si="88"/>
        <v>LatinAmer#AEZ12#pdr</v>
      </c>
      <c r="B2821" t="s">
        <v>2000</v>
      </c>
      <c r="C2821" t="s">
        <v>1978</v>
      </c>
      <c r="D2821" t="s">
        <v>1968</v>
      </c>
      <c r="E2821" s="41">
        <v>73.260000000000005</v>
      </c>
      <c r="F2821">
        <f t="shared" si="89"/>
        <v>73260</v>
      </c>
    </row>
    <row r="2822" spans="1:6" x14ac:dyDescent="0.3">
      <c r="A2822" t="str">
        <f t="shared" si="88"/>
        <v>LatinAmer#AEZ13#pdr</v>
      </c>
      <c r="B2822" t="s">
        <v>2000</v>
      </c>
      <c r="C2822" t="s">
        <v>1978</v>
      </c>
      <c r="D2822" t="s">
        <v>1969</v>
      </c>
      <c r="E2822" s="41">
        <v>0</v>
      </c>
      <c r="F2822">
        <f t="shared" si="89"/>
        <v>0</v>
      </c>
    </row>
    <row r="2823" spans="1:6" x14ac:dyDescent="0.3">
      <c r="A2823" t="str">
        <f t="shared" si="88"/>
        <v>LatinAmer#AEZ14#pdr</v>
      </c>
      <c r="B2823" t="s">
        <v>2000</v>
      </c>
      <c r="C2823" t="s">
        <v>1978</v>
      </c>
      <c r="D2823" t="s">
        <v>1970</v>
      </c>
      <c r="E2823" s="41">
        <v>0</v>
      </c>
      <c r="F2823">
        <f t="shared" si="89"/>
        <v>0</v>
      </c>
    </row>
    <row r="2824" spans="1:6" x14ac:dyDescent="0.3">
      <c r="A2824" t="str">
        <f t="shared" si="88"/>
        <v>LatinAmer#AEZ15#pdr</v>
      </c>
      <c r="B2824" t="s">
        <v>2000</v>
      </c>
      <c r="C2824" t="s">
        <v>1978</v>
      </c>
      <c r="D2824" t="s">
        <v>1971</v>
      </c>
      <c r="E2824" s="41">
        <v>0</v>
      </c>
      <c r="F2824">
        <f t="shared" si="89"/>
        <v>0</v>
      </c>
    </row>
    <row r="2825" spans="1:6" x14ac:dyDescent="0.3">
      <c r="A2825" t="str">
        <f t="shared" si="88"/>
        <v>LatinAmer#AEZ16#pdr</v>
      </c>
      <c r="B2825" t="s">
        <v>2000</v>
      </c>
      <c r="C2825" t="s">
        <v>1978</v>
      </c>
      <c r="D2825" t="s">
        <v>1972</v>
      </c>
      <c r="E2825" s="41">
        <v>0</v>
      </c>
      <c r="F2825">
        <f t="shared" si="89"/>
        <v>0</v>
      </c>
    </row>
    <row r="2826" spans="1:6" x14ac:dyDescent="0.3">
      <c r="A2826" t="str">
        <f t="shared" si="88"/>
        <v>LatinAmer#AEZ17#pdr</v>
      </c>
      <c r="B2826" t="s">
        <v>2000</v>
      </c>
      <c r="C2826" t="s">
        <v>1978</v>
      </c>
      <c r="D2826" t="s">
        <v>1973</v>
      </c>
      <c r="E2826" s="41">
        <v>0</v>
      </c>
      <c r="F2826">
        <f t="shared" si="89"/>
        <v>0</v>
      </c>
    </row>
    <row r="2827" spans="1:6" x14ac:dyDescent="0.3">
      <c r="A2827" t="str">
        <f t="shared" si="88"/>
        <v>LatinAmer#AEZ18#pdr</v>
      </c>
      <c r="B2827" t="s">
        <v>2000</v>
      </c>
      <c r="C2827" t="s">
        <v>1978</v>
      </c>
      <c r="D2827" t="s">
        <v>1974</v>
      </c>
      <c r="E2827" s="41">
        <v>0</v>
      </c>
      <c r="F2827">
        <f t="shared" si="89"/>
        <v>0</v>
      </c>
    </row>
    <row r="2828" spans="1:6" x14ac:dyDescent="0.3">
      <c r="A2828" t="str">
        <f t="shared" si="88"/>
        <v>LatinAmer#AEZ1#pfb</v>
      </c>
      <c r="B2828" t="s">
        <v>2000</v>
      </c>
      <c r="C2828" t="s">
        <v>1979</v>
      </c>
      <c r="D2828" t="s">
        <v>1957</v>
      </c>
      <c r="E2828" s="41">
        <v>0</v>
      </c>
      <c r="F2828">
        <f t="shared" si="89"/>
        <v>0</v>
      </c>
    </row>
    <row r="2829" spans="1:6" x14ac:dyDescent="0.3">
      <c r="A2829" t="str">
        <f t="shared" si="88"/>
        <v>LatinAmer#AEZ2#pfb</v>
      </c>
      <c r="B2829" t="s">
        <v>2000</v>
      </c>
      <c r="C2829" t="s">
        <v>1979</v>
      </c>
      <c r="D2829" t="s">
        <v>1958</v>
      </c>
      <c r="E2829" s="41">
        <v>0.91</v>
      </c>
      <c r="F2829">
        <f t="shared" si="89"/>
        <v>910</v>
      </c>
    </row>
    <row r="2830" spans="1:6" x14ac:dyDescent="0.3">
      <c r="A2830" t="str">
        <f t="shared" si="88"/>
        <v>LatinAmer#AEZ3#pfb</v>
      </c>
      <c r="B2830" t="s">
        <v>2000</v>
      </c>
      <c r="C2830" t="s">
        <v>1979</v>
      </c>
      <c r="D2830" t="s">
        <v>1959</v>
      </c>
      <c r="E2830" s="41">
        <v>5.46</v>
      </c>
      <c r="F2830">
        <f t="shared" si="89"/>
        <v>5460</v>
      </c>
    </row>
    <row r="2831" spans="1:6" x14ac:dyDescent="0.3">
      <c r="A2831" t="str">
        <f t="shared" si="88"/>
        <v>LatinAmer#AEZ4#pfb</v>
      </c>
      <c r="B2831" t="s">
        <v>2000</v>
      </c>
      <c r="C2831" t="s">
        <v>1979</v>
      </c>
      <c r="D2831" t="s">
        <v>1960</v>
      </c>
      <c r="E2831" s="41">
        <v>23.79</v>
      </c>
      <c r="F2831">
        <f t="shared" si="89"/>
        <v>23790</v>
      </c>
    </row>
    <row r="2832" spans="1:6" x14ac:dyDescent="0.3">
      <c r="A2832" t="str">
        <f t="shared" si="88"/>
        <v>LatinAmer#AEZ5#pfb</v>
      </c>
      <c r="B2832" t="s">
        <v>2000</v>
      </c>
      <c r="C2832" t="s">
        <v>1979</v>
      </c>
      <c r="D2832" t="s">
        <v>1961</v>
      </c>
      <c r="E2832" s="41">
        <v>17.920000000000002</v>
      </c>
      <c r="F2832">
        <f t="shared" si="89"/>
        <v>17920</v>
      </c>
    </row>
    <row r="2833" spans="1:6" x14ac:dyDescent="0.3">
      <c r="A2833" t="str">
        <f t="shared" si="88"/>
        <v>LatinAmer#AEZ6#pfb</v>
      </c>
      <c r="B2833" t="s">
        <v>2000</v>
      </c>
      <c r="C2833" t="s">
        <v>1979</v>
      </c>
      <c r="D2833" t="s">
        <v>1962</v>
      </c>
      <c r="E2833" s="41">
        <v>27.76</v>
      </c>
      <c r="F2833">
        <f t="shared" si="89"/>
        <v>27760</v>
      </c>
    </row>
    <row r="2834" spans="1:6" x14ac:dyDescent="0.3">
      <c r="A2834" t="str">
        <f t="shared" si="88"/>
        <v>LatinAmer#AEZ7#pfb</v>
      </c>
      <c r="B2834" t="s">
        <v>2000</v>
      </c>
      <c r="C2834" t="s">
        <v>1979</v>
      </c>
      <c r="D2834" t="s">
        <v>1963</v>
      </c>
      <c r="E2834" s="41">
        <v>1</v>
      </c>
      <c r="F2834">
        <f t="shared" si="89"/>
        <v>1000</v>
      </c>
    </row>
    <row r="2835" spans="1:6" x14ac:dyDescent="0.3">
      <c r="A2835" t="str">
        <f t="shared" si="88"/>
        <v>LatinAmer#AEZ8#pfb</v>
      </c>
      <c r="B2835" t="s">
        <v>2000</v>
      </c>
      <c r="C2835" t="s">
        <v>1979</v>
      </c>
      <c r="D2835" t="s">
        <v>1964</v>
      </c>
      <c r="E2835" s="41">
        <v>1.1299999999999999</v>
      </c>
      <c r="F2835">
        <f t="shared" si="89"/>
        <v>1130</v>
      </c>
    </row>
    <row r="2836" spans="1:6" x14ac:dyDescent="0.3">
      <c r="A2836" t="str">
        <f t="shared" si="88"/>
        <v>LatinAmer#AEZ9#pfb</v>
      </c>
      <c r="B2836" t="s">
        <v>2000</v>
      </c>
      <c r="C2836" t="s">
        <v>1979</v>
      </c>
      <c r="D2836" t="s">
        <v>1965</v>
      </c>
      <c r="E2836" s="41">
        <v>3.65</v>
      </c>
      <c r="F2836">
        <f t="shared" si="89"/>
        <v>3650</v>
      </c>
    </row>
    <row r="2837" spans="1:6" x14ac:dyDescent="0.3">
      <c r="A2837" t="str">
        <f t="shared" si="88"/>
        <v>LatinAmer#AEZ10#pfb</v>
      </c>
      <c r="B2837" t="s">
        <v>2000</v>
      </c>
      <c r="C2837" t="s">
        <v>1979</v>
      </c>
      <c r="D2837" t="s">
        <v>1966</v>
      </c>
      <c r="E2837" s="41">
        <v>5.36</v>
      </c>
      <c r="F2837">
        <f t="shared" si="89"/>
        <v>5360</v>
      </c>
    </row>
    <row r="2838" spans="1:6" x14ac:dyDescent="0.3">
      <c r="A2838" t="str">
        <f t="shared" si="88"/>
        <v>LatinAmer#AEZ11#pfb</v>
      </c>
      <c r="B2838" t="s">
        <v>2000</v>
      </c>
      <c r="C2838" t="s">
        <v>1979</v>
      </c>
      <c r="D2838" t="s">
        <v>1967</v>
      </c>
      <c r="E2838" s="41">
        <v>2.66</v>
      </c>
      <c r="F2838">
        <f t="shared" si="89"/>
        <v>2660</v>
      </c>
    </row>
    <row r="2839" spans="1:6" x14ac:dyDescent="0.3">
      <c r="A2839" t="str">
        <f t="shared" si="88"/>
        <v>LatinAmer#AEZ12#pfb</v>
      </c>
      <c r="B2839" t="s">
        <v>2000</v>
      </c>
      <c r="C2839" t="s">
        <v>1979</v>
      </c>
      <c r="D2839" t="s">
        <v>1968</v>
      </c>
      <c r="E2839" s="41">
        <v>16.260000000000002</v>
      </c>
      <c r="F2839">
        <f t="shared" si="89"/>
        <v>16260.000000000002</v>
      </c>
    </row>
    <row r="2840" spans="1:6" x14ac:dyDescent="0.3">
      <c r="A2840" t="str">
        <f t="shared" si="88"/>
        <v>LatinAmer#AEZ13#pfb</v>
      </c>
      <c r="B2840" t="s">
        <v>2000</v>
      </c>
      <c r="C2840" t="s">
        <v>1979</v>
      </c>
      <c r="D2840" t="s">
        <v>1969</v>
      </c>
      <c r="E2840" s="41">
        <v>0.01</v>
      </c>
      <c r="F2840">
        <f t="shared" si="89"/>
        <v>10</v>
      </c>
    </row>
    <row r="2841" spans="1:6" x14ac:dyDescent="0.3">
      <c r="A2841" t="str">
        <f t="shared" si="88"/>
        <v>LatinAmer#AEZ14#pfb</v>
      </c>
      <c r="B2841" t="s">
        <v>2000</v>
      </c>
      <c r="C2841" t="s">
        <v>1979</v>
      </c>
      <c r="D2841" t="s">
        <v>1970</v>
      </c>
      <c r="E2841" s="41">
        <v>0.04</v>
      </c>
      <c r="F2841">
        <f t="shared" si="89"/>
        <v>40</v>
      </c>
    </row>
    <row r="2842" spans="1:6" x14ac:dyDescent="0.3">
      <c r="A2842" t="str">
        <f t="shared" si="88"/>
        <v>LatinAmer#AEZ15#pfb</v>
      </c>
      <c r="B2842" t="s">
        <v>2000</v>
      </c>
      <c r="C2842" t="s">
        <v>1979</v>
      </c>
      <c r="D2842" t="s">
        <v>1971</v>
      </c>
      <c r="E2842" s="41">
        <v>0.11</v>
      </c>
      <c r="F2842">
        <f t="shared" si="89"/>
        <v>110</v>
      </c>
    </row>
    <row r="2843" spans="1:6" x14ac:dyDescent="0.3">
      <c r="A2843" t="str">
        <f t="shared" si="88"/>
        <v>LatinAmer#AEZ16#pfb</v>
      </c>
      <c r="B2843" t="s">
        <v>2000</v>
      </c>
      <c r="C2843" t="s">
        <v>1979</v>
      </c>
      <c r="D2843" t="s">
        <v>1972</v>
      </c>
      <c r="E2843" s="41">
        <v>0.02</v>
      </c>
      <c r="F2843">
        <f t="shared" si="89"/>
        <v>20</v>
      </c>
    </row>
    <row r="2844" spans="1:6" x14ac:dyDescent="0.3">
      <c r="A2844" t="str">
        <f t="shared" si="88"/>
        <v>LatinAmer#AEZ17#pfb</v>
      </c>
      <c r="B2844" t="s">
        <v>2000</v>
      </c>
      <c r="C2844" t="s">
        <v>1979</v>
      </c>
      <c r="D2844" t="s">
        <v>1973</v>
      </c>
      <c r="E2844" s="41">
        <v>0</v>
      </c>
      <c r="F2844">
        <f t="shared" si="89"/>
        <v>0</v>
      </c>
    </row>
    <row r="2845" spans="1:6" x14ac:dyDescent="0.3">
      <c r="A2845" t="str">
        <f t="shared" si="88"/>
        <v>LatinAmer#AEZ18#pfb</v>
      </c>
      <c r="B2845" t="s">
        <v>2000</v>
      </c>
      <c r="C2845" t="s">
        <v>1979</v>
      </c>
      <c r="D2845" t="s">
        <v>1974</v>
      </c>
      <c r="E2845" s="41">
        <v>0</v>
      </c>
      <c r="F2845">
        <f t="shared" si="89"/>
        <v>0</v>
      </c>
    </row>
    <row r="2846" spans="1:6" x14ac:dyDescent="0.3">
      <c r="A2846" t="str">
        <f t="shared" si="88"/>
        <v>LatinAmer#AEZ1#v_f</v>
      </c>
      <c r="B2846" t="s">
        <v>2000</v>
      </c>
      <c r="C2846" t="s">
        <v>1980</v>
      </c>
      <c r="D2846" t="s">
        <v>1957</v>
      </c>
      <c r="E2846" s="41">
        <v>0</v>
      </c>
      <c r="F2846">
        <f t="shared" si="89"/>
        <v>0</v>
      </c>
    </row>
    <row r="2847" spans="1:6" x14ac:dyDescent="0.3">
      <c r="A2847" t="str">
        <f t="shared" si="88"/>
        <v>LatinAmer#AEZ2#v_f</v>
      </c>
      <c r="B2847" t="s">
        <v>2000</v>
      </c>
      <c r="C2847" t="s">
        <v>1980</v>
      </c>
      <c r="D2847" t="s">
        <v>1958</v>
      </c>
      <c r="E2847" s="41">
        <v>33.89</v>
      </c>
      <c r="F2847">
        <f t="shared" si="89"/>
        <v>33890</v>
      </c>
    </row>
    <row r="2848" spans="1:6" x14ac:dyDescent="0.3">
      <c r="A2848" t="str">
        <f t="shared" si="88"/>
        <v>LatinAmer#AEZ3#v_f</v>
      </c>
      <c r="B2848" t="s">
        <v>2000</v>
      </c>
      <c r="C2848" t="s">
        <v>1980</v>
      </c>
      <c r="D2848" t="s">
        <v>1959</v>
      </c>
      <c r="E2848" s="41">
        <v>250.04</v>
      </c>
      <c r="F2848">
        <f t="shared" si="89"/>
        <v>250040</v>
      </c>
    </row>
    <row r="2849" spans="1:6" x14ac:dyDescent="0.3">
      <c r="A2849" t="str">
        <f t="shared" si="88"/>
        <v>LatinAmer#AEZ4#v_f</v>
      </c>
      <c r="B2849" t="s">
        <v>2000</v>
      </c>
      <c r="C2849" t="s">
        <v>1980</v>
      </c>
      <c r="D2849" t="s">
        <v>1960</v>
      </c>
      <c r="E2849" s="41">
        <v>1186.93</v>
      </c>
      <c r="F2849">
        <f t="shared" si="89"/>
        <v>1186930</v>
      </c>
    </row>
    <row r="2850" spans="1:6" x14ac:dyDescent="0.3">
      <c r="A2850" t="str">
        <f t="shared" si="88"/>
        <v>LatinAmer#AEZ5#v_f</v>
      </c>
      <c r="B2850" t="s">
        <v>2000</v>
      </c>
      <c r="C2850" t="s">
        <v>1980</v>
      </c>
      <c r="D2850" t="s">
        <v>1961</v>
      </c>
      <c r="E2850" s="41">
        <v>1031.17</v>
      </c>
      <c r="F2850">
        <f t="shared" si="89"/>
        <v>1031170.0000000001</v>
      </c>
    </row>
    <row r="2851" spans="1:6" x14ac:dyDescent="0.3">
      <c r="A2851" t="str">
        <f t="shared" si="88"/>
        <v>LatinAmer#AEZ6#v_f</v>
      </c>
      <c r="B2851" t="s">
        <v>2000</v>
      </c>
      <c r="C2851" t="s">
        <v>1980</v>
      </c>
      <c r="D2851" t="s">
        <v>1962</v>
      </c>
      <c r="E2851" s="41">
        <v>1137.1300000000001</v>
      </c>
      <c r="F2851">
        <f t="shared" si="89"/>
        <v>1137130</v>
      </c>
    </row>
    <row r="2852" spans="1:6" x14ac:dyDescent="0.3">
      <c r="A2852" t="str">
        <f t="shared" si="88"/>
        <v>LatinAmer#AEZ7#v_f</v>
      </c>
      <c r="B2852" t="s">
        <v>2000</v>
      </c>
      <c r="C2852" t="s">
        <v>1980</v>
      </c>
      <c r="D2852" t="s">
        <v>1963</v>
      </c>
      <c r="E2852" s="41">
        <v>30.17</v>
      </c>
      <c r="F2852">
        <f t="shared" si="89"/>
        <v>30170</v>
      </c>
    </row>
    <row r="2853" spans="1:6" x14ac:dyDescent="0.3">
      <c r="A2853" t="str">
        <f t="shared" si="88"/>
        <v>LatinAmer#AEZ8#v_f</v>
      </c>
      <c r="B2853" t="s">
        <v>2000</v>
      </c>
      <c r="C2853" t="s">
        <v>1980</v>
      </c>
      <c r="D2853" t="s">
        <v>1964</v>
      </c>
      <c r="E2853" s="41">
        <v>41.72</v>
      </c>
      <c r="F2853">
        <f t="shared" si="89"/>
        <v>41720</v>
      </c>
    </row>
    <row r="2854" spans="1:6" x14ac:dyDescent="0.3">
      <c r="A2854" t="str">
        <f t="shared" si="88"/>
        <v>LatinAmer#AEZ9#v_f</v>
      </c>
      <c r="B2854" t="s">
        <v>2000</v>
      </c>
      <c r="C2854" t="s">
        <v>1980</v>
      </c>
      <c r="D2854" t="s">
        <v>1965</v>
      </c>
      <c r="E2854" s="41">
        <v>165.01</v>
      </c>
      <c r="F2854">
        <f t="shared" si="89"/>
        <v>165010</v>
      </c>
    </row>
    <row r="2855" spans="1:6" x14ac:dyDescent="0.3">
      <c r="A2855" t="str">
        <f t="shared" si="88"/>
        <v>LatinAmer#AEZ10#v_f</v>
      </c>
      <c r="B2855" t="s">
        <v>2000</v>
      </c>
      <c r="C2855" t="s">
        <v>1980</v>
      </c>
      <c r="D2855" t="s">
        <v>1966</v>
      </c>
      <c r="E2855" s="41">
        <v>223.8</v>
      </c>
      <c r="F2855">
        <f t="shared" si="89"/>
        <v>223800</v>
      </c>
    </row>
    <row r="2856" spans="1:6" x14ac:dyDescent="0.3">
      <c r="A2856" t="str">
        <f t="shared" si="88"/>
        <v>LatinAmer#AEZ11#v_f</v>
      </c>
      <c r="B2856" t="s">
        <v>2000</v>
      </c>
      <c r="C2856" t="s">
        <v>1980</v>
      </c>
      <c r="D2856" t="s">
        <v>1967</v>
      </c>
      <c r="E2856" s="41">
        <v>142.21</v>
      </c>
      <c r="F2856">
        <f t="shared" si="89"/>
        <v>142210</v>
      </c>
    </row>
    <row r="2857" spans="1:6" x14ac:dyDescent="0.3">
      <c r="A2857" t="str">
        <f t="shared" si="88"/>
        <v>LatinAmer#AEZ12#v_f</v>
      </c>
      <c r="B2857" t="s">
        <v>2000</v>
      </c>
      <c r="C2857" t="s">
        <v>1980</v>
      </c>
      <c r="D2857" t="s">
        <v>1968</v>
      </c>
      <c r="E2857" s="41">
        <v>406.6</v>
      </c>
      <c r="F2857">
        <f t="shared" si="89"/>
        <v>406600</v>
      </c>
    </row>
    <row r="2858" spans="1:6" x14ac:dyDescent="0.3">
      <c r="A2858" t="str">
        <f t="shared" si="88"/>
        <v>LatinAmer#AEZ13#v_f</v>
      </c>
      <c r="B2858" t="s">
        <v>2000</v>
      </c>
      <c r="C2858" t="s">
        <v>1980</v>
      </c>
      <c r="D2858" t="s">
        <v>1969</v>
      </c>
      <c r="E2858" s="41">
        <v>0.3</v>
      </c>
      <c r="F2858">
        <f t="shared" si="89"/>
        <v>300</v>
      </c>
    </row>
    <row r="2859" spans="1:6" x14ac:dyDescent="0.3">
      <c r="A2859" t="str">
        <f t="shared" si="88"/>
        <v>LatinAmer#AEZ14#v_f</v>
      </c>
      <c r="B2859" t="s">
        <v>2000</v>
      </c>
      <c r="C2859" t="s">
        <v>1980</v>
      </c>
      <c r="D2859" t="s">
        <v>1970</v>
      </c>
      <c r="E2859" s="41">
        <v>1.26</v>
      </c>
      <c r="F2859">
        <f t="shared" si="89"/>
        <v>1260</v>
      </c>
    </row>
    <row r="2860" spans="1:6" x14ac:dyDescent="0.3">
      <c r="A2860" t="str">
        <f t="shared" si="88"/>
        <v>LatinAmer#AEZ15#v_f</v>
      </c>
      <c r="B2860" t="s">
        <v>2000</v>
      </c>
      <c r="C2860" t="s">
        <v>1980</v>
      </c>
      <c r="D2860" t="s">
        <v>1971</v>
      </c>
      <c r="E2860" s="41">
        <v>2.97</v>
      </c>
      <c r="F2860">
        <f t="shared" si="89"/>
        <v>2970</v>
      </c>
    </row>
    <row r="2861" spans="1:6" x14ac:dyDescent="0.3">
      <c r="A2861" t="str">
        <f t="shared" si="88"/>
        <v>LatinAmer#AEZ16#v_f</v>
      </c>
      <c r="B2861" t="s">
        <v>2000</v>
      </c>
      <c r="C2861" t="s">
        <v>1980</v>
      </c>
      <c r="D2861" t="s">
        <v>1972</v>
      </c>
      <c r="E2861" s="41">
        <v>1.6</v>
      </c>
      <c r="F2861">
        <f t="shared" si="89"/>
        <v>1600</v>
      </c>
    </row>
    <row r="2862" spans="1:6" x14ac:dyDescent="0.3">
      <c r="A2862" t="str">
        <f t="shared" si="88"/>
        <v>LatinAmer#AEZ17#v_f</v>
      </c>
      <c r="B2862" t="s">
        <v>2000</v>
      </c>
      <c r="C2862" t="s">
        <v>1980</v>
      </c>
      <c r="D2862" t="s">
        <v>1973</v>
      </c>
      <c r="E2862" s="41">
        <v>0.16</v>
      </c>
      <c r="F2862">
        <f t="shared" si="89"/>
        <v>160</v>
      </c>
    </row>
    <row r="2863" spans="1:6" x14ac:dyDescent="0.3">
      <c r="A2863" t="str">
        <f t="shared" si="88"/>
        <v>LatinAmer#AEZ18#v_f</v>
      </c>
      <c r="B2863" t="s">
        <v>2000</v>
      </c>
      <c r="C2863" t="s">
        <v>1980</v>
      </c>
      <c r="D2863" t="s">
        <v>1974</v>
      </c>
      <c r="E2863" s="41">
        <v>0.01</v>
      </c>
      <c r="F2863">
        <f t="shared" si="89"/>
        <v>10</v>
      </c>
    </row>
    <row r="2864" spans="1:6" x14ac:dyDescent="0.3">
      <c r="A2864" t="str">
        <f t="shared" si="88"/>
        <v>LatinAmer#AEZ1#wht</v>
      </c>
      <c r="B2864" t="s">
        <v>2000</v>
      </c>
      <c r="C2864" t="s">
        <v>1981</v>
      </c>
      <c r="D2864" t="s">
        <v>1957</v>
      </c>
      <c r="E2864" s="41">
        <v>0</v>
      </c>
      <c r="F2864">
        <f t="shared" si="89"/>
        <v>0</v>
      </c>
    </row>
    <row r="2865" spans="1:6" x14ac:dyDescent="0.3">
      <c r="A2865" t="str">
        <f t="shared" si="88"/>
        <v>LatinAmer#AEZ2#wht</v>
      </c>
      <c r="B2865" t="s">
        <v>2000</v>
      </c>
      <c r="C2865" t="s">
        <v>1981</v>
      </c>
      <c r="D2865" t="s">
        <v>1958</v>
      </c>
      <c r="E2865" s="41">
        <v>0</v>
      </c>
      <c r="F2865">
        <f t="shared" si="89"/>
        <v>0</v>
      </c>
    </row>
    <row r="2866" spans="1:6" x14ac:dyDescent="0.3">
      <c r="A2866" t="str">
        <f t="shared" si="88"/>
        <v>LatinAmer#AEZ3#wht</v>
      </c>
      <c r="B2866" t="s">
        <v>2000</v>
      </c>
      <c r="C2866" t="s">
        <v>1981</v>
      </c>
      <c r="D2866" t="s">
        <v>1959</v>
      </c>
      <c r="E2866" s="41">
        <v>0.04</v>
      </c>
      <c r="F2866">
        <f t="shared" si="89"/>
        <v>40</v>
      </c>
    </row>
    <row r="2867" spans="1:6" x14ac:dyDescent="0.3">
      <c r="A2867" t="str">
        <f t="shared" si="88"/>
        <v>LatinAmer#AEZ4#wht</v>
      </c>
      <c r="B2867" t="s">
        <v>2000</v>
      </c>
      <c r="C2867" t="s">
        <v>1981</v>
      </c>
      <c r="D2867" t="s">
        <v>1960</v>
      </c>
      <c r="E2867" s="41">
        <v>0.77</v>
      </c>
      <c r="F2867">
        <f t="shared" si="89"/>
        <v>770</v>
      </c>
    </row>
    <row r="2868" spans="1:6" x14ac:dyDescent="0.3">
      <c r="A2868" t="str">
        <f t="shared" si="88"/>
        <v>LatinAmer#AEZ5#wht</v>
      </c>
      <c r="B2868" t="s">
        <v>2000</v>
      </c>
      <c r="C2868" t="s">
        <v>1981</v>
      </c>
      <c r="D2868" t="s">
        <v>1961</v>
      </c>
      <c r="E2868" s="41">
        <v>0.97</v>
      </c>
      <c r="F2868">
        <f t="shared" si="89"/>
        <v>970</v>
      </c>
    </row>
    <row r="2869" spans="1:6" x14ac:dyDescent="0.3">
      <c r="A2869" t="str">
        <f t="shared" si="88"/>
        <v>LatinAmer#AEZ6#wht</v>
      </c>
      <c r="B2869" t="s">
        <v>2000</v>
      </c>
      <c r="C2869" t="s">
        <v>1981</v>
      </c>
      <c r="D2869" t="s">
        <v>1962</v>
      </c>
      <c r="E2869" s="41">
        <v>2.16</v>
      </c>
      <c r="F2869">
        <f t="shared" si="89"/>
        <v>2160</v>
      </c>
    </row>
    <row r="2870" spans="1:6" x14ac:dyDescent="0.3">
      <c r="A2870" t="str">
        <f t="shared" si="88"/>
        <v>LatinAmer#AEZ7#wht</v>
      </c>
      <c r="B2870" t="s">
        <v>2000</v>
      </c>
      <c r="C2870" t="s">
        <v>1981</v>
      </c>
      <c r="D2870" t="s">
        <v>1963</v>
      </c>
      <c r="E2870" s="41">
        <v>4.1900000000000004</v>
      </c>
      <c r="F2870">
        <f t="shared" si="89"/>
        <v>4190</v>
      </c>
    </row>
    <row r="2871" spans="1:6" x14ac:dyDescent="0.3">
      <c r="A2871" t="str">
        <f t="shared" si="88"/>
        <v>LatinAmer#AEZ8#wht</v>
      </c>
      <c r="B2871" t="s">
        <v>2000</v>
      </c>
      <c r="C2871" t="s">
        <v>1981</v>
      </c>
      <c r="D2871" t="s">
        <v>1964</v>
      </c>
      <c r="E2871" s="41">
        <v>7.63</v>
      </c>
      <c r="F2871">
        <f t="shared" si="89"/>
        <v>7630</v>
      </c>
    </row>
    <row r="2872" spans="1:6" x14ac:dyDescent="0.3">
      <c r="A2872" t="str">
        <f t="shared" si="88"/>
        <v>LatinAmer#AEZ9#wht</v>
      </c>
      <c r="B2872" t="s">
        <v>2000</v>
      </c>
      <c r="C2872" t="s">
        <v>1981</v>
      </c>
      <c r="D2872" t="s">
        <v>1965</v>
      </c>
      <c r="E2872" s="41">
        <v>39.86</v>
      </c>
      <c r="F2872">
        <f t="shared" si="89"/>
        <v>39860</v>
      </c>
    </row>
    <row r="2873" spans="1:6" x14ac:dyDescent="0.3">
      <c r="A2873" t="str">
        <f t="shared" si="88"/>
        <v>LatinAmer#AEZ10#wht</v>
      </c>
      <c r="B2873" t="s">
        <v>2000</v>
      </c>
      <c r="C2873" t="s">
        <v>1981</v>
      </c>
      <c r="D2873" t="s">
        <v>1966</v>
      </c>
      <c r="E2873" s="41">
        <v>69.599999999999994</v>
      </c>
      <c r="F2873">
        <f t="shared" si="89"/>
        <v>69600</v>
      </c>
    </row>
    <row r="2874" spans="1:6" x14ac:dyDescent="0.3">
      <c r="A2874" t="str">
        <f t="shared" si="88"/>
        <v>LatinAmer#AEZ11#wht</v>
      </c>
      <c r="B2874" t="s">
        <v>2000</v>
      </c>
      <c r="C2874" t="s">
        <v>1981</v>
      </c>
      <c r="D2874" t="s">
        <v>1967</v>
      </c>
      <c r="E2874" s="41">
        <v>22.12</v>
      </c>
      <c r="F2874">
        <f t="shared" si="89"/>
        <v>22120</v>
      </c>
    </row>
    <row r="2875" spans="1:6" x14ac:dyDescent="0.3">
      <c r="A2875" t="str">
        <f t="shared" si="88"/>
        <v>LatinAmer#AEZ12#wht</v>
      </c>
      <c r="B2875" t="s">
        <v>2000</v>
      </c>
      <c r="C2875" t="s">
        <v>1981</v>
      </c>
      <c r="D2875" t="s">
        <v>1968</v>
      </c>
      <c r="E2875" s="41">
        <v>71.52</v>
      </c>
      <c r="F2875">
        <f t="shared" si="89"/>
        <v>71520</v>
      </c>
    </row>
    <row r="2876" spans="1:6" x14ac:dyDescent="0.3">
      <c r="A2876" t="str">
        <f t="shared" si="88"/>
        <v>LatinAmer#AEZ13#wht</v>
      </c>
      <c r="B2876" t="s">
        <v>2000</v>
      </c>
      <c r="C2876" t="s">
        <v>1981</v>
      </c>
      <c r="D2876" t="s">
        <v>1969</v>
      </c>
      <c r="E2876" s="41">
        <v>0.27</v>
      </c>
      <c r="F2876">
        <f t="shared" si="89"/>
        <v>270</v>
      </c>
    </row>
    <row r="2877" spans="1:6" x14ac:dyDescent="0.3">
      <c r="A2877" t="str">
        <f t="shared" si="88"/>
        <v>LatinAmer#AEZ14#wht</v>
      </c>
      <c r="B2877" t="s">
        <v>2000</v>
      </c>
      <c r="C2877" t="s">
        <v>1981</v>
      </c>
      <c r="D2877" t="s">
        <v>1970</v>
      </c>
      <c r="E2877" s="41">
        <v>1.1599999999999999</v>
      </c>
      <c r="F2877">
        <f t="shared" si="89"/>
        <v>1160</v>
      </c>
    </row>
    <row r="2878" spans="1:6" x14ac:dyDescent="0.3">
      <c r="A2878" t="str">
        <f t="shared" si="88"/>
        <v>LatinAmer#AEZ15#wht</v>
      </c>
      <c r="B2878" t="s">
        <v>2000</v>
      </c>
      <c r="C2878" t="s">
        <v>1981</v>
      </c>
      <c r="D2878" t="s">
        <v>1971</v>
      </c>
      <c r="E2878" s="41">
        <v>3.15</v>
      </c>
      <c r="F2878">
        <f t="shared" si="89"/>
        <v>3150</v>
      </c>
    </row>
    <row r="2879" spans="1:6" x14ac:dyDescent="0.3">
      <c r="A2879" t="str">
        <f t="shared" si="88"/>
        <v>LatinAmer#AEZ16#wht</v>
      </c>
      <c r="B2879" t="s">
        <v>2000</v>
      </c>
      <c r="C2879" t="s">
        <v>1981</v>
      </c>
      <c r="D2879" t="s">
        <v>1972</v>
      </c>
      <c r="E2879" s="41">
        <v>4.63</v>
      </c>
      <c r="F2879">
        <f t="shared" si="89"/>
        <v>4630</v>
      </c>
    </row>
    <row r="2880" spans="1:6" x14ac:dyDescent="0.3">
      <c r="A2880" t="str">
        <f t="shared" si="88"/>
        <v>LatinAmer#AEZ17#wht</v>
      </c>
      <c r="B2880" t="s">
        <v>2000</v>
      </c>
      <c r="C2880" t="s">
        <v>1981</v>
      </c>
      <c r="D2880" t="s">
        <v>1973</v>
      </c>
      <c r="E2880" s="41">
        <v>0.13</v>
      </c>
      <c r="F2880">
        <f t="shared" si="89"/>
        <v>130</v>
      </c>
    </row>
    <row r="2881" spans="1:6" x14ac:dyDescent="0.3">
      <c r="A2881" t="str">
        <f t="shared" si="88"/>
        <v>LatinAmer#AEZ18#wht</v>
      </c>
      <c r="B2881" t="s">
        <v>2000</v>
      </c>
      <c r="C2881" t="s">
        <v>1981</v>
      </c>
      <c r="D2881" t="s">
        <v>1974</v>
      </c>
      <c r="E2881" s="41">
        <v>0</v>
      </c>
      <c r="F2881">
        <f t="shared" si="89"/>
        <v>0</v>
      </c>
    </row>
    <row r="2882" spans="1:6" x14ac:dyDescent="0.3">
      <c r="A2882" t="str">
        <f t="shared" si="88"/>
        <v>Madagascar#AEZ1#c_b</v>
      </c>
      <c r="B2882" t="s">
        <v>2001</v>
      </c>
      <c r="C2882" t="s">
        <v>1956</v>
      </c>
      <c r="D2882" t="s">
        <v>1957</v>
      </c>
      <c r="E2882" s="41">
        <v>0.01</v>
      </c>
      <c r="F2882">
        <f t="shared" si="89"/>
        <v>10</v>
      </c>
    </row>
    <row r="2883" spans="1:6" x14ac:dyDescent="0.3">
      <c r="A2883" t="str">
        <f t="shared" ref="A2883:A2946" si="90">_xlfn.CONCAT(B2883,"#",D2883,"#",C2883)</f>
        <v>Madagascar#AEZ2#c_b</v>
      </c>
      <c r="B2883" t="s">
        <v>2001</v>
      </c>
      <c r="C2883" t="s">
        <v>1956</v>
      </c>
      <c r="D2883" t="s">
        <v>1958</v>
      </c>
      <c r="E2883" s="41">
        <v>2.15</v>
      </c>
      <c r="F2883">
        <f t="shared" ref="F2883:F2946" si="91">E2883*1000</f>
        <v>2150</v>
      </c>
    </row>
    <row r="2884" spans="1:6" x14ac:dyDescent="0.3">
      <c r="A2884" t="str">
        <f t="shared" si="90"/>
        <v>Madagascar#AEZ3#c_b</v>
      </c>
      <c r="B2884" t="s">
        <v>2001</v>
      </c>
      <c r="C2884" t="s">
        <v>1956</v>
      </c>
      <c r="D2884" t="s">
        <v>1959</v>
      </c>
      <c r="E2884" s="41">
        <v>34.43</v>
      </c>
      <c r="F2884">
        <f t="shared" si="91"/>
        <v>34430</v>
      </c>
    </row>
    <row r="2885" spans="1:6" x14ac:dyDescent="0.3">
      <c r="A2885" t="str">
        <f t="shared" si="90"/>
        <v>Madagascar#AEZ4#c_b</v>
      </c>
      <c r="B2885" t="s">
        <v>2001</v>
      </c>
      <c r="C2885" t="s">
        <v>1956</v>
      </c>
      <c r="D2885" t="s">
        <v>1960</v>
      </c>
      <c r="E2885" s="41">
        <v>14.06</v>
      </c>
      <c r="F2885">
        <f t="shared" si="91"/>
        <v>14060</v>
      </c>
    </row>
    <row r="2886" spans="1:6" x14ac:dyDescent="0.3">
      <c r="A2886" t="str">
        <f t="shared" si="90"/>
        <v>Madagascar#AEZ5#c_b</v>
      </c>
      <c r="B2886" t="s">
        <v>2001</v>
      </c>
      <c r="C2886" t="s">
        <v>1956</v>
      </c>
      <c r="D2886" t="s">
        <v>1961</v>
      </c>
      <c r="E2886" s="41">
        <v>1.07</v>
      </c>
      <c r="F2886">
        <f t="shared" si="91"/>
        <v>1070</v>
      </c>
    </row>
    <row r="2887" spans="1:6" x14ac:dyDescent="0.3">
      <c r="A2887" t="str">
        <f t="shared" si="90"/>
        <v>Madagascar#AEZ6#c_b</v>
      </c>
      <c r="B2887" t="s">
        <v>2001</v>
      </c>
      <c r="C2887" t="s">
        <v>1956</v>
      </c>
      <c r="D2887" t="s">
        <v>1962</v>
      </c>
      <c r="E2887" s="41">
        <v>40.159999999999997</v>
      </c>
      <c r="F2887">
        <f t="shared" si="91"/>
        <v>40160</v>
      </c>
    </row>
    <row r="2888" spans="1:6" x14ac:dyDescent="0.3">
      <c r="A2888" t="str">
        <f t="shared" si="90"/>
        <v>Madagascar#AEZ7#c_b</v>
      </c>
      <c r="B2888" t="s">
        <v>2001</v>
      </c>
      <c r="C2888" t="s">
        <v>1956</v>
      </c>
      <c r="D2888" t="s">
        <v>1963</v>
      </c>
      <c r="E2888" s="41">
        <v>0</v>
      </c>
      <c r="F2888">
        <f t="shared" si="91"/>
        <v>0</v>
      </c>
    </row>
    <row r="2889" spans="1:6" x14ac:dyDescent="0.3">
      <c r="A2889" t="str">
        <f t="shared" si="90"/>
        <v>Madagascar#AEZ8#c_b</v>
      </c>
      <c r="B2889" t="s">
        <v>2001</v>
      </c>
      <c r="C2889" t="s">
        <v>1956</v>
      </c>
      <c r="D2889" t="s">
        <v>1964</v>
      </c>
      <c r="E2889" s="41">
        <v>0</v>
      </c>
      <c r="F2889">
        <f t="shared" si="91"/>
        <v>0</v>
      </c>
    </row>
    <row r="2890" spans="1:6" x14ac:dyDescent="0.3">
      <c r="A2890" t="str">
        <f t="shared" si="90"/>
        <v>Madagascar#AEZ9#c_b</v>
      </c>
      <c r="B2890" t="s">
        <v>2001</v>
      </c>
      <c r="C2890" t="s">
        <v>1956</v>
      </c>
      <c r="D2890" t="s">
        <v>1965</v>
      </c>
      <c r="E2890" s="41">
        <v>0.81</v>
      </c>
      <c r="F2890">
        <f t="shared" si="91"/>
        <v>810</v>
      </c>
    </row>
    <row r="2891" spans="1:6" x14ac:dyDescent="0.3">
      <c r="A2891" t="str">
        <f t="shared" si="90"/>
        <v>Madagascar#AEZ10#c_b</v>
      </c>
      <c r="B2891" t="s">
        <v>2001</v>
      </c>
      <c r="C2891" t="s">
        <v>1956</v>
      </c>
      <c r="D2891" t="s">
        <v>1966</v>
      </c>
      <c r="E2891" s="41">
        <v>3.53</v>
      </c>
      <c r="F2891">
        <f t="shared" si="91"/>
        <v>3530</v>
      </c>
    </row>
    <row r="2892" spans="1:6" x14ac:dyDescent="0.3">
      <c r="A2892" t="str">
        <f t="shared" si="90"/>
        <v>Madagascar#AEZ11#c_b</v>
      </c>
      <c r="B2892" t="s">
        <v>2001</v>
      </c>
      <c r="C2892" t="s">
        <v>1956</v>
      </c>
      <c r="D2892" t="s">
        <v>1967</v>
      </c>
      <c r="E2892" s="41">
        <v>1.1499999999999999</v>
      </c>
      <c r="F2892">
        <f t="shared" si="91"/>
        <v>1150</v>
      </c>
    </row>
    <row r="2893" spans="1:6" x14ac:dyDescent="0.3">
      <c r="A2893" t="str">
        <f t="shared" si="90"/>
        <v>Madagascar#AEZ12#c_b</v>
      </c>
      <c r="B2893" t="s">
        <v>2001</v>
      </c>
      <c r="C2893" t="s">
        <v>1956</v>
      </c>
      <c r="D2893" t="s">
        <v>1968</v>
      </c>
      <c r="E2893" s="41">
        <v>3.1</v>
      </c>
      <c r="F2893">
        <f t="shared" si="91"/>
        <v>3100</v>
      </c>
    </row>
    <row r="2894" spans="1:6" x14ac:dyDescent="0.3">
      <c r="A2894" t="str">
        <f t="shared" si="90"/>
        <v>Madagascar#AEZ13#c_b</v>
      </c>
      <c r="B2894" t="s">
        <v>2001</v>
      </c>
      <c r="C2894" t="s">
        <v>1956</v>
      </c>
      <c r="D2894" t="s">
        <v>1969</v>
      </c>
      <c r="E2894" s="41">
        <v>0</v>
      </c>
      <c r="F2894">
        <f t="shared" si="91"/>
        <v>0</v>
      </c>
    </row>
    <row r="2895" spans="1:6" x14ac:dyDescent="0.3">
      <c r="A2895" t="str">
        <f t="shared" si="90"/>
        <v>Madagascar#AEZ14#c_b</v>
      </c>
      <c r="B2895" t="s">
        <v>2001</v>
      </c>
      <c r="C2895" t="s">
        <v>1956</v>
      </c>
      <c r="D2895" t="s">
        <v>1970</v>
      </c>
      <c r="E2895" s="41">
        <v>0</v>
      </c>
      <c r="F2895">
        <f t="shared" si="91"/>
        <v>0</v>
      </c>
    </row>
    <row r="2896" spans="1:6" x14ac:dyDescent="0.3">
      <c r="A2896" t="str">
        <f t="shared" si="90"/>
        <v>Madagascar#AEZ15#c_b</v>
      </c>
      <c r="B2896" t="s">
        <v>2001</v>
      </c>
      <c r="C2896" t="s">
        <v>1956</v>
      </c>
      <c r="D2896" t="s">
        <v>1971</v>
      </c>
      <c r="E2896" s="41">
        <v>0</v>
      </c>
      <c r="F2896">
        <f t="shared" si="91"/>
        <v>0</v>
      </c>
    </row>
    <row r="2897" spans="1:6" x14ac:dyDescent="0.3">
      <c r="A2897" t="str">
        <f t="shared" si="90"/>
        <v>Madagascar#AEZ16#c_b</v>
      </c>
      <c r="B2897" t="s">
        <v>2001</v>
      </c>
      <c r="C2897" t="s">
        <v>1956</v>
      </c>
      <c r="D2897" t="s">
        <v>1972</v>
      </c>
      <c r="E2897" s="41">
        <v>0</v>
      </c>
      <c r="F2897">
        <f t="shared" si="91"/>
        <v>0</v>
      </c>
    </row>
    <row r="2898" spans="1:6" x14ac:dyDescent="0.3">
      <c r="A2898" t="str">
        <f t="shared" si="90"/>
        <v>Madagascar#AEZ17#c_b</v>
      </c>
      <c r="B2898" t="s">
        <v>2001</v>
      </c>
      <c r="C2898" t="s">
        <v>1956</v>
      </c>
      <c r="D2898" t="s">
        <v>1973</v>
      </c>
      <c r="E2898" s="41">
        <v>0</v>
      </c>
      <c r="F2898">
        <f t="shared" si="91"/>
        <v>0</v>
      </c>
    </row>
    <row r="2899" spans="1:6" x14ac:dyDescent="0.3">
      <c r="A2899" t="str">
        <f t="shared" si="90"/>
        <v>Madagascar#AEZ18#c_b</v>
      </c>
      <c r="B2899" t="s">
        <v>2001</v>
      </c>
      <c r="C2899" t="s">
        <v>1956</v>
      </c>
      <c r="D2899" t="s">
        <v>1974</v>
      </c>
      <c r="E2899" s="41">
        <v>0</v>
      </c>
      <c r="F2899">
        <f t="shared" si="91"/>
        <v>0</v>
      </c>
    </row>
    <row r="2900" spans="1:6" x14ac:dyDescent="0.3">
      <c r="A2900" t="str">
        <f t="shared" si="90"/>
        <v>Madagascar#AEZ1#gro</v>
      </c>
      <c r="B2900" t="s">
        <v>2001</v>
      </c>
      <c r="C2900" t="s">
        <v>1975</v>
      </c>
      <c r="D2900" t="s">
        <v>1957</v>
      </c>
      <c r="E2900" s="41">
        <v>0.04</v>
      </c>
      <c r="F2900">
        <f t="shared" si="91"/>
        <v>40</v>
      </c>
    </row>
    <row r="2901" spans="1:6" x14ac:dyDescent="0.3">
      <c r="A2901" t="str">
        <f t="shared" si="90"/>
        <v>Madagascar#AEZ2#gro</v>
      </c>
      <c r="B2901" t="s">
        <v>2001</v>
      </c>
      <c r="C2901" t="s">
        <v>1975</v>
      </c>
      <c r="D2901" t="s">
        <v>1958</v>
      </c>
      <c r="E2901" s="41">
        <v>14.78</v>
      </c>
      <c r="F2901">
        <f t="shared" si="91"/>
        <v>14780</v>
      </c>
    </row>
    <row r="2902" spans="1:6" x14ac:dyDescent="0.3">
      <c r="A2902" t="str">
        <f t="shared" si="90"/>
        <v>Madagascar#AEZ3#gro</v>
      </c>
      <c r="B2902" t="s">
        <v>2001</v>
      </c>
      <c r="C2902" t="s">
        <v>1975</v>
      </c>
      <c r="D2902" t="s">
        <v>1959</v>
      </c>
      <c r="E2902" s="41">
        <v>44.08</v>
      </c>
      <c r="F2902">
        <f t="shared" si="91"/>
        <v>44080</v>
      </c>
    </row>
    <row r="2903" spans="1:6" x14ac:dyDescent="0.3">
      <c r="A2903" t="str">
        <f t="shared" si="90"/>
        <v>Madagascar#AEZ4#gro</v>
      </c>
      <c r="B2903" t="s">
        <v>2001</v>
      </c>
      <c r="C2903" t="s">
        <v>1975</v>
      </c>
      <c r="D2903" t="s">
        <v>1960</v>
      </c>
      <c r="E2903" s="41">
        <v>15.78</v>
      </c>
      <c r="F2903">
        <f t="shared" si="91"/>
        <v>15780</v>
      </c>
    </row>
    <row r="2904" spans="1:6" x14ac:dyDescent="0.3">
      <c r="A2904" t="str">
        <f t="shared" si="90"/>
        <v>Madagascar#AEZ5#gro</v>
      </c>
      <c r="B2904" t="s">
        <v>2001</v>
      </c>
      <c r="C2904" t="s">
        <v>1975</v>
      </c>
      <c r="D2904" t="s">
        <v>1961</v>
      </c>
      <c r="E2904" s="41">
        <v>1.42</v>
      </c>
      <c r="F2904">
        <f t="shared" si="91"/>
        <v>1420</v>
      </c>
    </row>
    <row r="2905" spans="1:6" x14ac:dyDescent="0.3">
      <c r="A2905" t="str">
        <f t="shared" si="90"/>
        <v>Madagascar#AEZ6#gro</v>
      </c>
      <c r="B2905" t="s">
        <v>2001</v>
      </c>
      <c r="C2905" t="s">
        <v>1975</v>
      </c>
      <c r="D2905" t="s">
        <v>1962</v>
      </c>
      <c r="E2905" s="41">
        <v>14.26</v>
      </c>
      <c r="F2905">
        <f t="shared" si="91"/>
        <v>14260</v>
      </c>
    </row>
    <row r="2906" spans="1:6" x14ac:dyDescent="0.3">
      <c r="A2906" t="str">
        <f t="shared" si="90"/>
        <v>Madagascar#AEZ7#gro</v>
      </c>
      <c r="B2906" t="s">
        <v>2001</v>
      </c>
      <c r="C2906" t="s">
        <v>1975</v>
      </c>
      <c r="D2906" t="s">
        <v>1963</v>
      </c>
      <c r="E2906" s="41">
        <v>0</v>
      </c>
      <c r="F2906">
        <f t="shared" si="91"/>
        <v>0</v>
      </c>
    </row>
    <row r="2907" spans="1:6" x14ac:dyDescent="0.3">
      <c r="A2907" t="str">
        <f t="shared" si="90"/>
        <v>Madagascar#AEZ8#gro</v>
      </c>
      <c r="B2907" t="s">
        <v>2001</v>
      </c>
      <c r="C2907" t="s">
        <v>1975</v>
      </c>
      <c r="D2907" t="s">
        <v>1964</v>
      </c>
      <c r="E2907" s="41">
        <v>0</v>
      </c>
      <c r="F2907">
        <f t="shared" si="91"/>
        <v>0</v>
      </c>
    </row>
    <row r="2908" spans="1:6" x14ac:dyDescent="0.3">
      <c r="A2908" t="str">
        <f t="shared" si="90"/>
        <v>Madagascar#AEZ9#gro</v>
      </c>
      <c r="B2908" t="s">
        <v>2001</v>
      </c>
      <c r="C2908" t="s">
        <v>1975</v>
      </c>
      <c r="D2908" t="s">
        <v>1965</v>
      </c>
      <c r="E2908" s="41">
        <v>2.44</v>
      </c>
      <c r="F2908">
        <f t="shared" si="91"/>
        <v>2440</v>
      </c>
    </row>
    <row r="2909" spans="1:6" x14ac:dyDescent="0.3">
      <c r="A2909" t="str">
        <f t="shared" si="90"/>
        <v>Madagascar#AEZ10#gro</v>
      </c>
      <c r="B2909" t="s">
        <v>2001</v>
      </c>
      <c r="C2909" t="s">
        <v>1975</v>
      </c>
      <c r="D2909" t="s">
        <v>1966</v>
      </c>
      <c r="E2909" s="41">
        <v>23.41</v>
      </c>
      <c r="F2909">
        <f t="shared" si="91"/>
        <v>23410</v>
      </c>
    </row>
    <row r="2910" spans="1:6" x14ac:dyDescent="0.3">
      <c r="A2910" t="str">
        <f t="shared" si="90"/>
        <v>Madagascar#AEZ11#gro</v>
      </c>
      <c r="B2910" t="s">
        <v>2001</v>
      </c>
      <c r="C2910" t="s">
        <v>1975</v>
      </c>
      <c r="D2910" t="s">
        <v>1967</v>
      </c>
      <c r="E2910" s="41">
        <v>5.98</v>
      </c>
      <c r="F2910">
        <f t="shared" si="91"/>
        <v>5980</v>
      </c>
    </row>
    <row r="2911" spans="1:6" x14ac:dyDescent="0.3">
      <c r="A2911" t="str">
        <f t="shared" si="90"/>
        <v>Madagascar#AEZ12#gro</v>
      </c>
      <c r="B2911" t="s">
        <v>2001</v>
      </c>
      <c r="C2911" t="s">
        <v>1975</v>
      </c>
      <c r="D2911" t="s">
        <v>1968</v>
      </c>
      <c r="E2911" s="41">
        <v>6.5</v>
      </c>
      <c r="F2911">
        <f t="shared" si="91"/>
        <v>6500</v>
      </c>
    </row>
    <row r="2912" spans="1:6" x14ac:dyDescent="0.3">
      <c r="A2912" t="str">
        <f t="shared" si="90"/>
        <v>Madagascar#AEZ13#gro</v>
      </c>
      <c r="B2912" t="s">
        <v>2001</v>
      </c>
      <c r="C2912" t="s">
        <v>1975</v>
      </c>
      <c r="D2912" t="s">
        <v>1969</v>
      </c>
      <c r="E2912" s="41">
        <v>0</v>
      </c>
      <c r="F2912">
        <f t="shared" si="91"/>
        <v>0</v>
      </c>
    </row>
    <row r="2913" spans="1:6" x14ac:dyDescent="0.3">
      <c r="A2913" t="str">
        <f t="shared" si="90"/>
        <v>Madagascar#AEZ14#gro</v>
      </c>
      <c r="B2913" t="s">
        <v>2001</v>
      </c>
      <c r="C2913" t="s">
        <v>1975</v>
      </c>
      <c r="D2913" t="s">
        <v>1970</v>
      </c>
      <c r="E2913" s="41">
        <v>0</v>
      </c>
      <c r="F2913">
        <f t="shared" si="91"/>
        <v>0</v>
      </c>
    </row>
    <row r="2914" spans="1:6" x14ac:dyDescent="0.3">
      <c r="A2914" t="str">
        <f t="shared" si="90"/>
        <v>Madagascar#AEZ15#gro</v>
      </c>
      <c r="B2914" t="s">
        <v>2001</v>
      </c>
      <c r="C2914" t="s">
        <v>1975</v>
      </c>
      <c r="D2914" t="s">
        <v>1971</v>
      </c>
      <c r="E2914" s="41">
        <v>0</v>
      </c>
      <c r="F2914">
        <f t="shared" si="91"/>
        <v>0</v>
      </c>
    </row>
    <row r="2915" spans="1:6" x14ac:dyDescent="0.3">
      <c r="A2915" t="str">
        <f t="shared" si="90"/>
        <v>Madagascar#AEZ16#gro</v>
      </c>
      <c r="B2915" t="s">
        <v>2001</v>
      </c>
      <c r="C2915" t="s">
        <v>1975</v>
      </c>
      <c r="D2915" t="s">
        <v>1972</v>
      </c>
      <c r="E2915" s="41">
        <v>0</v>
      </c>
      <c r="F2915">
        <f t="shared" si="91"/>
        <v>0</v>
      </c>
    </row>
    <row r="2916" spans="1:6" x14ac:dyDescent="0.3">
      <c r="A2916" t="str">
        <f t="shared" si="90"/>
        <v>Madagascar#AEZ17#gro</v>
      </c>
      <c r="B2916" t="s">
        <v>2001</v>
      </c>
      <c r="C2916" t="s">
        <v>1975</v>
      </c>
      <c r="D2916" t="s">
        <v>1973</v>
      </c>
      <c r="E2916" s="41">
        <v>0</v>
      </c>
      <c r="F2916">
        <f t="shared" si="91"/>
        <v>0</v>
      </c>
    </row>
    <row r="2917" spans="1:6" x14ac:dyDescent="0.3">
      <c r="A2917" t="str">
        <f t="shared" si="90"/>
        <v>Madagascar#AEZ18#gro</v>
      </c>
      <c r="B2917" t="s">
        <v>2001</v>
      </c>
      <c r="C2917" t="s">
        <v>1975</v>
      </c>
      <c r="D2917" t="s">
        <v>1974</v>
      </c>
      <c r="E2917" s="41">
        <v>0</v>
      </c>
      <c r="F2917">
        <f t="shared" si="91"/>
        <v>0</v>
      </c>
    </row>
    <row r="2918" spans="1:6" x14ac:dyDescent="0.3">
      <c r="A2918" t="str">
        <f t="shared" si="90"/>
        <v>Madagascar#AEZ1#ocr</v>
      </c>
      <c r="B2918" t="s">
        <v>2001</v>
      </c>
      <c r="C2918" t="s">
        <v>1976</v>
      </c>
      <c r="D2918" t="s">
        <v>1957</v>
      </c>
      <c r="E2918" s="41">
        <v>0.02</v>
      </c>
      <c r="F2918">
        <f t="shared" si="91"/>
        <v>20</v>
      </c>
    </row>
    <row r="2919" spans="1:6" x14ac:dyDescent="0.3">
      <c r="A2919" t="str">
        <f t="shared" si="90"/>
        <v>Madagascar#AEZ2#ocr</v>
      </c>
      <c r="B2919" t="s">
        <v>2001</v>
      </c>
      <c r="C2919" t="s">
        <v>1976</v>
      </c>
      <c r="D2919" t="s">
        <v>1958</v>
      </c>
      <c r="E2919" s="41">
        <v>5.6</v>
      </c>
      <c r="F2919">
        <f t="shared" si="91"/>
        <v>5600</v>
      </c>
    </row>
    <row r="2920" spans="1:6" x14ac:dyDescent="0.3">
      <c r="A2920" t="str">
        <f t="shared" si="90"/>
        <v>Madagascar#AEZ3#ocr</v>
      </c>
      <c r="B2920" t="s">
        <v>2001</v>
      </c>
      <c r="C2920" t="s">
        <v>1976</v>
      </c>
      <c r="D2920" t="s">
        <v>1959</v>
      </c>
      <c r="E2920" s="41">
        <v>83.47</v>
      </c>
      <c r="F2920">
        <f t="shared" si="91"/>
        <v>83470</v>
      </c>
    </row>
    <row r="2921" spans="1:6" x14ac:dyDescent="0.3">
      <c r="A2921" t="str">
        <f t="shared" si="90"/>
        <v>Madagascar#AEZ4#ocr</v>
      </c>
      <c r="B2921" t="s">
        <v>2001</v>
      </c>
      <c r="C2921" t="s">
        <v>1976</v>
      </c>
      <c r="D2921" t="s">
        <v>1960</v>
      </c>
      <c r="E2921" s="41">
        <v>20.66</v>
      </c>
      <c r="F2921">
        <f t="shared" si="91"/>
        <v>20660</v>
      </c>
    </row>
    <row r="2922" spans="1:6" x14ac:dyDescent="0.3">
      <c r="A2922" t="str">
        <f t="shared" si="90"/>
        <v>Madagascar#AEZ5#ocr</v>
      </c>
      <c r="B2922" t="s">
        <v>2001</v>
      </c>
      <c r="C2922" t="s">
        <v>1976</v>
      </c>
      <c r="D2922" t="s">
        <v>1961</v>
      </c>
      <c r="E2922" s="41">
        <v>11.2</v>
      </c>
      <c r="F2922">
        <f t="shared" si="91"/>
        <v>11200</v>
      </c>
    </row>
    <row r="2923" spans="1:6" x14ac:dyDescent="0.3">
      <c r="A2923" t="str">
        <f t="shared" si="90"/>
        <v>Madagascar#AEZ6#ocr</v>
      </c>
      <c r="B2923" t="s">
        <v>2001</v>
      </c>
      <c r="C2923" t="s">
        <v>1976</v>
      </c>
      <c r="D2923" t="s">
        <v>1962</v>
      </c>
      <c r="E2923" s="41">
        <v>148.34</v>
      </c>
      <c r="F2923">
        <f t="shared" si="91"/>
        <v>148340</v>
      </c>
    </row>
    <row r="2924" spans="1:6" x14ac:dyDescent="0.3">
      <c r="A2924" t="str">
        <f t="shared" si="90"/>
        <v>Madagascar#AEZ7#ocr</v>
      </c>
      <c r="B2924" t="s">
        <v>2001</v>
      </c>
      <c r="C2924" t="s">
        <v>1976</v>
      </c>
      <c r="D2924" t="s">
        <v>1963</v>
      </c>
      <c r="E2924" s="41">
        <v>0</v>
      </c>
      <c r="F2924">
        <f t="shared" si="91"/>
        <v>0</v>
      </c>
    </row>
    <row r="2925" spans="1:6" x14ac:dyDescent="0.3">
      <c r="A2925" t="str">
        <f t="shared" si="90"/>
        <v>Madagascar#AEZ8#ocr</v>
      </c>
      <c r="B2925" t="s">
        <v>2001</v>
      </c>
      <c r="C2925" t="s">
        <v>1976</v>
      </c>
      <c r="D2925" t="s">
        <v>1964</v>
      </c>
      <c r="E2925" s="41">
        <v>0</v>
      </c>
      <c r="F2925">
        <f t="shared" si="91"/>
        <v>0</v>
      </c>
    </row>
    <row r="2926" spans="1:6" x14ac:dyDescent="0.3">
      <c r="A2926" t="str">
        <f t="shared" si="90"/>
        <v>Madagascar#AEZ9#ocr</v>
      </c>
      <c r="B2926" t="s">
        <v>2001</v>
      </c>
      <c r="C2926" t="s">
        <v>1976</v>
      </c>
      <c r="D2926" t="s">
        <v>1965</v>
      </c>
      <c r="E2926" s="41">
        <v>1.98</v>
      </c>
      <c r="F2926">
        <f t="shared" si="91"/>
        <v>1980</v>
      </c>
    </row>
    <row r="2927" spans="1:6" x14ac:dyDescent="0.3">
      <c r="A2927" t="str">
        <f t="shared" si="90"/>
        <v>Madagascar#AEZ10#ocr</v>
      </c>
      <c r="B2927" t="s">
        <v>2001</v>
      </c>
      <c r="C2927" t="s">
        <v>1976</v>
      </c>
      <c r="D2927" t="s">
        <v>1966</v>
      </c>
      <c r="E2927" s="41">
        <v>7.55</v>
      </c>
      <c r="F2927">
        <f t="shared" si="91"/>
        <v>7550</v>
      </c>
    </row>
    <row r="2928" spans="1:6" x14ac:dyDescent="0.3">
      <c r="A2928" t="str">
        <f t="shared" si="90"/>
        <v>Madagascar#AEZ11#ocr</v>
      </c>
      <c r="B2928" t="s">
        <v>2001</v>
      </c>
      <c r="C2928" t="s">
        <v>1976</v>
      </c>
      <c r="D2928" t="s">
        <v>1967</v>
      </c>
      <c r="E2928" s="41">
        <v>2.12</v>
      </c>
      <c r="F2928">
        <f t="shared" si="91"/>
        <v>2120</v>
      </c>
    </row>
    <row r="2929" spans="1:6" x14ac:dyDescent="0.3">
      <c r="A2929" t="str">
        <f t="shared" si="90"/>
        <v>Madagascar#AEZ12#ocr</v>
      </c>
      <c r="B2929" t="s">
        <v>2001</v>
      </c>
      <c r="C2929" t="s">
        <v>1976</v>
      </c>
      <c r="D2929" t="s">
        <v>1968</v>
      </c>
      <c r="E2929" s="41">
        <v>11.4</v>
      </c>
      <c r="F2929">
        <f t="shared" si="91"/>
        <v>11400</v>
      </c>
    </row>
    <row r="2930" spans="1:6" x14ac:dyDescent="0.3">
      <c r="A2930" t="str">
        <f t="shared" si="90"/>
        <v>Madagascar#AEZ13#ocr</v>
      </c>
      <c r="B2930" t="s">
        <v>2001</v>
      </c>
      <c r="C2930" t="s">
        <v>1976</v>
      </c>
      <c r="D2930" t="s">
        <v>1969</v>
      </c>
      <c r="E2930" s="41">
        <v>0</v>
      </c>
      <c r="F2930">
        <f t="shared" si="91"/>
        <v>0</v>
      </c>
    </row>
    <row r="2931" spans="1:6" x14ac:dyDescent="0.3">
      <c r="A2931" t="str">
        <f t="shared" si="90"/>
        <v>Madagascar#AEZ14#ocr</v>
      </c>
      <c r="B2931" t="s">
        <v>2001</v>
      </c>
      <c r="C2931" t="s">
        <v>1976</v>
      </c>
      <c r="D2931" t="s">
        <v>1970</v>
      </c>
      <c r="E2931" s="41">
        <v>0</v>
      </c>
      <c r="F2931">
        <f t="shared" si="91"/>
        <v>0</v>
      </c>
    </row>
    <row r="2932" spans="1:6" x14ac:dyDescent="0.3">
      <c r="A2932" t="str">
        <f t="shared" si="90"/>
        <v>Madagascar#AEZ15#ocr</v>
      </c>
      <c r="B2932" t="s">
        <v>2001</v>
      </c>
      <c r="C2932" t="s">
        <v>1976</v>
      </c>
      <c r="D2932" t="s">
        <v>1971</v>
      </c>
      <c r="E2932" s="41">
        <v>0</v>
      </c>
      <c r="F2932">
        <f t="shared" si="91"/>
        <v>0</v>
      </c>
    </row>
    <row r="2933" spans="1:6" x14ac:dyDescent="0.3">
      <c r="A2933" t="str">
        <f t="shared" si="90"/>
        <v>Madagascar#AEZ16#ocr</v>
      </c>
      <c r="B2933" t="s">
        <v>2001</v>
      </c>
      <c r="C2933" t="s">
        <v>1976</v>
      </c>
      <c r="D2933" t="s">
        <v>1972</v>
      </c>
      <c r="E2933" s="41">
        <v>0</v>
      </c>
      <c r="F2933">
        <f t="shared" si="91"/>
        <v>0</v>
      </c>
    </row>
    <row r="2934" spans="1:6" x14ac:dyDescent="0.3">
      <c r="A2934" t="str">
        <f t="shared" si="90"/>
        <v>Madagascar#AEZ17#ocr</v>
      </c>
      <c r="B2934" t="s">
        <v>2001</v>
      </c>
      <c r="C2934" t="s">
        <v>1976</v>
      </c>
      <c r="D2934" t="s">
        <v>1973</v>
      </c>
      <c r="E2934" s="41">
        <v>0</v>
      </c>
      <c r="F2934">
        <f t="shared" si="91"/>
        <v>0</v>
      </c>
    </row>
    <row r="2935" spans="1:6" x14ac:dyDescent="0.3">
      <c r="A2935" t="str">
        <f t="shared" si="90"/>
        <v>Madagascar#AEZ18#ocr</v>
      </c>
      <c r="B2935" t="s">
        <v>2001</v>
      </c>
      <c r="C2935" t="s">
        <v>1976</v>
      </c>
      <c r="D2935" t="s">
        <v>1974</v>
      </c>
      <c r="E2935" s="41">
        <v>0</v>
      </c>
      <c r="F2935">
        <f t="shared" si="91"/>
        <v>0</v>
      </c>
    </row>
    <row r="2936" spans="1:6" x14ac:dyDescent="0.3">
      <c r="A2936" t="str">
        <f t="shared" si="90"/>
        <v>Madagascar#AEZ1#osd</v>
      </c>
      <c r="B2936" t="s">
        <v>2001</v>
      </c>
      <c r="C2936" t="s">
        <v>1977</v>
      </c>
      <c r="D2936" t="s">
        <v>1957</v>
      </c>
      <c r="E2936" s="41">
        <v>0.01</v>
      </c>
      <c r="F2936">
        <f t="shared" si="91"/>
        <v>10</v>
      </c>
    </row>
    <row r="2937" spans="1:6" x14ac:dyDescent="0.3">
      <c r="A2937" t="str">
        <f t="shared" si="90"/>
        <v>Madagascar#AEZ2#osd</v>
      </c>
      <c r="B2937" t="s">
        <v>2001</v>
      </c>
      <c r="C2937" t="s">
        <v>1977</v>
      </c>
      <c r="D2937" t="s">
        <v>1958</v>
      </c>
      <c r="E2937" s="41">
        <v>5.97</v>
      </c>
      <c r="F2937">
        <f t="shared" si="91"/>
        <v>5970</v>
      </c>
    </row>
    <row r="2938" spans="1:6" x14ac:dyDescent="0.3">
      <c r="A2938" t="str">
        <f t="shared" si="90"/>
        <v>Madagascar#AEZ3#osd</v>
      </c>
      <c r="B2938" t="s">
        <v>2001</v>
      </c>
      <c r="C2938" t="s">
        <v>1977</v>
      </c>
      <c r="D2938" t="s">
        <v>1959</v>
      </c>
      <c r="E2938" s="41">
        <v>68.77</v>
      </c>
      <c r="F2938">
        <f t="shared" si="91"/>
        <v>68770</v>
      </c>
    </row>
    <row r="2939" spans="1:6" x14ac:dyDescent="0.3">
      <c r="A2939" t="str">
        <f t="shared" si="90"/>
        <v>Madagascar#AEZ4#osd</v>
      </c>
      <c r="B2939" t="s">
        <v>2001</v>
      </c>
      <c r="C2939" t="s">
        <v>1977</v>
      </c>
      <c r="D2939" t="s">
        <v>1960</v>
      </c>
      <c r="E2939" s="41">
        <v>13.8</v>
      </c>
      <c r="F2939">
        <f t="shared" si="91"/>
        <v>13800</v>
      </c>
    </row>
    <row r="2940" spans="1:6" x14ac:dyDescent="0.3">
      <c r="A2940" t="str">
        <f t="shared" si="90"/>
        <v>Madagascar#AEZ5#osd</v>
      </c>
      <c r="B2940" t="s">
        <v>2001</v>
      </c>
      <c r="C2940" t="s">
        <v>1977</v>
      </c>
      <c r="D2940" t="s">
        <v>1961</v>
      </c>
      <c r="E2940" s="41">
        <v>1.98</v>
      </c>
      <c r="F2940">
        <f t="shared" si="91"/>
        <v>1980</v>
      </c>
    </row>
    <row r="2941" spans="1:6" x14ac:dyDescent="0.3">
      <c r="A2941" t="str">
        <f t="shared" si="90"/>
        <v>Madagascar#AEZ6#osd</v>
      </c>
      <c r="B2941" t="s">
        <v>2001</v>
      </c>
      <c r="C2941" t="s">
        <v>1977</v>
      </c>
      <c r="D2941" t="s">
        <v>1962</v>
      </c>
      <c r="E2941" s="41">
        <v>14.42</v>
      </c>
      <c r="F2941">
        <f t="shared" si="91"/>
        <v>14420</v>
      </c>
    </row>
    <row r="2942" spans="1:6" x14ac:dyDescent="0.3">
      <c r="A2942" t="str">
        <f t="shared" si="90"/>
        <v>Madagascar#AEZ7#osd</v>
      </c>
      <c r="B2942" t="s">
        <v>2001</v>
      </c>
      <c r="C2942" t="s">
        <v>1977</v>
      </c>
      <c r="D2942" t="s">
        <v>1963</v>
      </c>
      <c r="E2942" s="41">
        <v>0</v>
      </c>
      <c r="F2942">
        <f t="shared" si="91"/>
        <v>0</v>
      </c>
    </row>
    <row r="2943" spans="1:6" x14ac:dyDescent="0.3">
      <c r="A2943" t="str">
        <f t="shared" si="90"/>
        <v>Madagascar#AEZ8#osd</v>
      </c>
      <c r="B2943" t="s">
        <v>2001</v>
      </c>
      <c r="C2943" t="s">
        <v>1977</v>
      </c>
      <c r="D2943" t="s">
        <v>1964</v>
      </c>
      <c r="E2943" s="41">
        <v>0</v>
      </c>
      <c r="F2943">
        <f t="shared" si="91"/>
        <v>0</v>
      </c>
    </row>
    <row r="2944" spans="1:6" x14ac:dyDescent="0.3">
      <c r="A2944" t="str">
        <f t="shared" si="90"/>
        <v>Madagascar#AEZ9#osd</v>
      </c>
      <c r="B2944" t="s">
        <v>2001</v>
      </c>
      <c r="C2944" t="s">
        <v>1977</v>
      </c>
      <c r="D2944" t="s">
        <v>1965</v>
      </c>
      <c r="E2944" s="41">
        <v>4.37</v>
      </c>
      <c r="F2944">
        <f t="shared" si="91"/>
        <v>4370</v>
      </c>
    </row>
    <row r="2945" spans="1:6" x14ac:dyDescent="0.3">
      <c r="A2945" t="str">
        <f t="shared" si="90"/>
        <v>Madagascar#AEZ10#osd</v>
      </c>
      <c r="B2945" t="s">
        <v>2001</v>
      </c>
      <c r="C2945" t="s">
        <v>1977</v>
      </c>
      <c r="D2945" t="s">
        <v>1966</v>
      </c>
      <c r="E2945" s="41">
        <v>15.68</v>
      </c>
      <c r="F2945">
        <f t="shared" si="91"/>
        <v>15680</v>
      </c>
    </row>
    <row r="2946" spans="1:6" x14ac:dyDescent="0.3">
      <c r="A2946" t="str">
        <f t="shared" si="90"/>
        <v>Madagascar#AEZ11#osd</v>
      </c>
      <c r="B2946" t="s">
        <v>2001</v>
      </c>
      <c r="C2946" t="s">
        <v>1977</v>
      </c>
      <c r="D2946" t="s">
        <v>1967</v>
      </c>
      <c r="E2946" s="41">
        <v>1.65</v>
      </c>
      <c r="F2946">
        <f t="shared" si="91"/>
        <v>1650</v>
      </c>
    </row>
    <row r="2947" spans="1:6" x14ac:dyDescent="0.3">
      <c r="A2947" t="str">
        <f t="shared" ref="A2947:A3010" si="92">_xlfn.CONCAT(B2947,"#",D2947,"#",C2947)</f>
        <v>Madagascar#AEZ12#osd</v>
      </c>
      <c r="B2947" t="s">
        <v>2001</v>
      </c>
      <c r="C2947" t="s">
        <v>1977</v>
      </c>
      <c r="D2947" t="s">
        <v>1968</v>
      </c>
      <c r="E2947" s="41">
        <v>4.07</v>
      </c>
      <c r="F2947">
        <f t="shared" ref="F2947:F3010" si="93">E2947*1000</f>
        <v>4070.0000000000005</v>
      </c>
    </row>
    <row r="2948" spans="1:6" x14ac:dyDescent="0.3">
      <c r="A2948" t="str">
        <f t="shared" si="92"/>
        <v>Madagascar#AEZ13#osd</v>
      </c>
      <c r="B2948" t="s">
        <v>2001</v>
      </c>
      <c r="C2948" t="s">
        <v>1977</v>
      </c>
      <c r="D2948" t="s">
        <v>1969</v>
      </c>
      <c r="E2948" s="41">
        <v>0</v>
      </c>
      <c r="F2948">
        <f t="shared" si="93"/>
        <v>0</v>
      </c>
    </row>
    <row r="2949" spans="1:6" x14ac:dyDescent="0.3">
      <c r="A2949" t="str">
        <f t="shared" si="92"/>
        <v>Madagascar#AEZ14#osd</v>
      </c>
      <c r="B2949" t="s">
        <v>2001</v>
      </c>
      <c r="C2949" t="s">
        <v>1977</v>
      </c>
      <c r="D2949" t="s">
        <v>1970</v>
      </c>
      <c r="E2949" s="41">
        <v>0</v>
      </c>
      <c r="F2949">
        <f t="shared" si="93"/>
        <v>0</v>
      </c>
    </row>
    <row r="2950" spans="1:6" x14ac:dyDescent="0.3">
      <c r="A2950" t="str">
        <f t="shared" si="92"/>
        <v>Madagascar#AEZ15#osd</v>
      </c>
      <c r="B2950" t="s">
        <v>2001</v>
      </c>
      <c r="C2950" t="s">
        <v>1977</v>
      </c>
      <c r="D2950" t="s">
        <v>1971</v>
      </c>
      <c r="E2950" s="41">
        <v>0</v>
      </c>
      <c r="F2950">
        <f t="shared" si="93"/>
        <v>0</v>
      </c>
    </row>
    <row r="2951" spans="1:6" x14ac:dyDescent="0.3">
      <c r="A2951" t="str">
        <f t="shared" si="92"/>
        <v>Madagascar#AEZ16#osd</v>
      </c>
      <c r="B2951" t="s">
        <v>2001</v>
      </c>
      <c r="C2951" t="s">
        <v>1977</v>
      </c>
      <c r="D2951" t="s">
        <v>1972</v>
      </c>
      <c r="E2951" s="41">
        <v>0</v>
      </c>
      <c r="F2951">
        <f t="shared" si="93"/>
        <v>0</v>
      </c>
    </row>
    <row r="2952" spans="1:6" x14ac:dyDescent="0.3">
      <c r="A2952" t="str">
        <f t="shared" si="92"/>
        <v>Madagascar#AEZ17#osd</v>
      </c>
      <c r="B2952" t="s">
        <v>2001</v>
      </c>
      <c r="C2952" t="s">
        <v>1977</v>
      </c>
      <c r="D2952" t="s">
        <v>1973</v>
      </c>
      <c r="E2952" s="41">
        <v>0</v>
      </c>
      <c r="F2952">
        <f t="shared" si="93"/>
        <v>0</v>
      </c>
    </row>
    <row r="2953" spans="1:6" x14ac:dyDescent="0.3">
      <c r="A2953" t="str">
        <f t="shared" si="92"/>
        <v>Madagascar#AEZ18#osd</v>
      </c>
      <c r="B2953" t="s">
        <v>2001</v>
      </c>
      <c r="C2953" t="s">
        <v>1977</v>
      </c>
      <c r="D2953" t="s">
        <v>1974</v>
      </c>
      <c r="E2953" s="41">
        <v>0</v>
      </c>
      <c r="F2953">
        <f t="shared" si="93"/>
        <v>0</v>
      </c>
    </row>
    <row r="2954" spans="1:6" x14ac:dyDescent="0.3">
      <c r="A2954" t="str">
        <f t="shared" si="92"/>
        <v>Madagascar#AEZ1#pdr</v>
      </c>
      <c r="B2954" t="s">
        <v>2001</v>
      </c>
      <c r="C2954" t="s">
        <v>1978</v>
      </c>
      <c r="D2954" t="s">
        <v>1957</v>
      </c>
      <c r="E2954" s="41">
        <v>0</v>
      </c>
      <c r="F2954">
        <f t="shared" si="93"/>
        <v>0</v>
      </c>
    </row>
    <row r="2955" spans="1:6" x14ac:dyDescent="0.3">
      <c r="A2955" t="str">
        <f t="shared" si="92"/>
        <v>Madagascar#AEZ2#pdr</v>
      </c>
      <c r="B2955" t="s">
        <v>2001</v>
      </c>
      <c r="C2955" t="s">
        <v>1978</v>
      </c>
      <c r="D2955" t="s">
        <v>1958</v>
      </c>
      <c r="E2955" s="41">
        <v>19.149999999999999</v>
      </c>
      <c r="F2955">
        <f t="shared" si="93"/>
        <v>19150</v>
      </c>
    </row>
    <row r="2956" spans="1:6" x14ac:dyDescent="0.3">
      <c r="A2956" t="str">
        <f t="shared" si="92"/>
        <v>Madagascar#AEZ3#pdr</v>
      </c>
      <c r="B2956" t="s">
        <v>2001</v>
      </c>
      <c r="C2956" t="s">
        <v>1978</v>
      </c>
      <c r="D2956" t="s">
        <v>1959</v>
      </c>
      <c r="E2956" s="41">
        <v>570.57000000000005</v>
      </c>
      <c r="F2956">
        <f t="shared" si="93"/>
        <v>570570</v>
      </c>
    </row>
    <row r="2957" spans="1:6" x14ac:dyDescent="0.3">
      <c r="A2957" t="str">
        <f t="shared" si="92"/>
        <v>Madagascar#AEZ4#pdr</v>
      </c>
      <c r="B2957" t="s">
        <v>2001</v>
      </c>
      <c r="C2957" t="s">
        <v>1978</v>
      </c>
      <c r="D2957" t="s">
        <v>1960</v>
      </c>
      <c r="E2957" s="41">
        <v>155.72</v>
      </c>
      <c r="F2957">
        <f t="shared" si="93"/>
        <v>155720</v>
      </c>
    </row>
    <row r="2958" spans="1:6" x14ac:dyDescent="0.3">
      <c r="A2958" t="str">
        <f t="shared" si="92"/>
        <v>Madagascar#AEZ5#pdr</v>
      </c>
      <c r="B2958" t="s">
        <v>2001</v>
      </c>
      <c r="C2958" t="s">
        <v>1978</v>
      </c>
      <c r="D2958" t="s">
        <v>1961</v>
      </c>
      <c r="E2958" s="41">
        <v>39.76</v>
      </c>
      <c r="F2958">
        <f t="shared" si="93"/>
        <v>39760</v>
      </c>
    </row>
    <row r="2959" spans="1:6" x14ac:dyDescent="0.3">
      <c r="A2959" t="str">
        <f t="shared" si="92"/>
        <v>Madagascar#AEZ6#pdr</v>
      </c>
      <c r="B2959" t="s">
        <v>2001</v>
      </c>
      <c r="C2959" t="s">
        <v>1978</v>
      </c>
      <c r="D2959" t="s">
        <v>1962</v>
      </c>
      <c r="E2959" s="41">
        <v>505.69</v>
      </c>
      <c r="F2959">
        <f t="shared" si="93"/>
        <v>505690</v>
      </c>
    </row>
    <row r="2960" spans="1:6" x14ac:dyDescent="0.3">
      <c r="A2960" t="str">
        <f t="shared" si="92"/>
        <v>Madagascar#AEZ7#pdr</v>
      </c>
      <c r="B2960" t="s">
        <v>2001</v>
      </c>
      <c r="C2960" t="s">
        <v>1978</v>
      </c>
      <c r="D2960" t="s">
        <v>1963</v>
      </c>
      <c r="E2960" s="41">
        <v>0</v>
      </c>
      <c r="F2960">
        <f t="shared" si="93"/>
        <v>0</v>
      </c>
    </row>
    <row r="2961" spans="1:6" x14ac:dyDescent="0.3">
      <c r="A2961" t="str">
        <f t="shared" si="92"/>
        <v>Madagascar#AEZ8#pdr</v>
      </c>
      <c r="B2961" t="s">
        <v>2001</v>
      </c>
      <c r="C2961" t="s">
        <v>1978</v>
      </c>
      <c r="D2961" t="s">
        <v>1964</v>
      </c>
      <c r="E2961" s="41">
        <v>0</v>
      </c>
      <c r="F2961">
        <f t="shared" si="93"/>
        <v>0</v>
      </c>
    </row>
    <row r="2962" spans="1:6" x14ac:dyDescent="0.3">
      <c r="A2962" t="str">
        <f t="shared" si="92"/>
        <v>Madagascar#AEZ9#pdr</v>
      </c>
      <c r="B2962" t="s">
        <v>2001</v>
      </c>
      <c r="C2962" t="s">
        <v>1978</v>
      </c>
      <c r="D2962" t="s">
        <v>1965</v>
      </c>
      <c r="E2962" s="41">
        <v>27.5</v>
      </c>
      <c r="F2962">
        <f t="shared" si="93"/>
        <v>27500</v>
      </c>
    </row>
    <row r="2963" spans="1:6" x14ac:dyDescent="0.3">
      <c r="A2963" t="str">
        <f t="shared" si="92"/>
        <v>Madagascar#AEZ10#pdr</v>
      </c>
      <c r="B2963" t="s">
        <v>2001</v>
      </c>
      <c r="C2963" t="s">
        <v>1978</v>
      </c>
      <c r="D2963" t="s">
        <v>1966</v>
      </c>
      <c r="E2963" s="41">
        <v>126.34</v>
      </c>
      <c r="F2963">
        <f t="shared" si="93"/>
        <v>126340</v>
      </c>
    </row>
    <row r="2964" spans="1:6" x14ac:dyDescent="0.3">
      <c r="A2964" t="str">
        <f t="shared" si="92"/>
        <v>Madagascar#AEZ11#pdr</v>
      </c>
      <c r="B2964" t="s">
        <v>2001</v>
      </c>
      <c r="C2964" t="s">
        <v>1978</v>
      </c>
      <c r="D2964" t="s">
        <v>1967</v>
      </c>
      <c r="E2964" s="41">
        <v>41.44</v>
      </c>
      <c r="F2964">
        <f t="shared" si="93"/>
        <v>41440</v>
      </c>
    </row>
    <row r="2965" spans="1:6" x14ac:dyDescent="0.3">
      <c r="A2965" t="str">
        <f t="shared" si="92"/>
        <v>Madagascar#AEZ12#pdr</v>
      </c>
      <c r="B2965" t="s">
        <v>2001</v>
      </c>
      <c r="C2965" t="s">
        <v>1978</v>
      </c>
      <c r="D2965" t="s">
        <v>1968</v>
      </c>
      <c r="E2965" s="41">
        <v>114.43</v>
      </c>
      <c r="F2965">
        <f t="shared" si="93"/>
        <v>114430</v>
      </c>
    </row>
    <row r="2966" spans="1:6" x14ac:dyDescent="0.3">
      <c r="A2966" t="str">
        <f t="shared" si="92"/>
        <v>Madagascar#AEZ13#pdr</v>
      </c>
      <c r="B2966" t="s">
        <v>2001</v>
      </c>
      <c r="C2966" t="s">
        <v>1978</v>
      </c>
      <c r="D2966" t="s">
        <v>1969</v>
      </c>
      <c r="E2966" s="41">
        <v>0</v>
      </c>
      <c r="F2966">
        <f t="shared" si="93"/>
        <v>0</v>
      </c>
    </row>
    <row r="2967" spans="1:6" x14ac:dyDescent="0.3">
      <c r="A2967" t="str">
        <f t="shared" si="92"/>
        <v>Madagascar#AEZ14#pdr</v>
      </c>
      <c r="B2967" t="s">
        <v>2001</v>
      </c>
      <c r="C2967" t="s">
        <v>1978</v>
      </c>
      <c r="D2967" t="s">
        <v>1970</v>
      </c>
      <c r="E2967" s="41">
        <v>0</v>
      </c>
      <c r="F2967">
        <f t="shared" si="93"/>
        <v>0</v>
      </c>
    </row>
    <row r="2968" spans="1:6" x14ac:dyDescent="0.3">
      <c r="A2968" t="str">
        <f t="shared" si="92"/>
        <v>Madagascar#AEZ15#pdr</v>
      </c>
      <c r="B2968" t="s">
        <v>2001</v>
      </c>
      <c r="C2968" t="s">
        <v>1978</v>
      </c>
      <c r="D2968" t="s">
        <v>1971</v>
      </c>
      <c r="E2968" s="41">
        <v>0</v>
      </c>
      <c r="F2968">
        <f t="shared" si="93"/>
        <v>0</v>
      </c>
    </row>
    <row r="2969" spans="1:6" x14ac:dyDescent="0.3">
      <c r="A2969" t="str">
        <f t="shared" si="92"/>
        <v>Madagascar#AEZ16#pdr</v>
      </c>
      <c r="B2969" t="s">
        <v>2001</v>
      </c>
      <c r="C2969" t="s">
        <v>1978</v>
      </c>
      <c r="D2969" t="s">
        <v>1972</v>
      </c>
      <c r="E2969" s="41">
        <v>0</v>
      </c>
      <c r="F2969">
        <f t="shared" si="93"/>
        <v>0</v>
      </c>
    </row>
    <row r="2970" spans="1:6" x14ac:dyDescent="0.3">
      <c r="A2970" t="str">
        <f t="shared" si="92"/>
        <v>Madagascar#AEZ17#pdr</v>
      </c>
      <c r="B2970" t="s">
        <v>2001</v>
      </c>
      <c r="C2970" t="s">
        <v>1978</v>
      </c>
      <c r="D2970" t="s">
        <v>1973</v>
      </c>
      <c r="E2970" s="41">
        <v>0</v>
      </c>
      <c r="F2970">
        <f t="shared" si="93"/>
        <v>0</v>
      </c>
    </row>
    <row r="2971" spans="1:6" x14ac:dyDescent="0.3">
      <c r="A2971" t="str">
        <f t="shared" si="92"/>
        <v>Madagascar#AEZ18#pdr</v>
      </c>
      <c r="B2971" t="s">
        <v>2001</v>
      </c>
      <c r="C2971" t="s">
        <v>1978</v>
      </c>
      <c r="D2971" t="s">
        <v>1974</v>
      </c>
      <c r="E2971" s="41">
        <v>0</v>
      </c>
      <c r="F2971">
        <f t="shared" si="93"/>
        <v>0</v>
      </c>
    </row>
    <row r="2972" spans="1:6" x14ac:dyDescent="0.3">
      <c r="A2972" t="str">
        <f t="shared" si="92"/>
        <v>Madagascar#AEZ1#pfb</v>
      </c>
      <c r="B2972" t="s">
        <v>2001</v>
      </c>
      <c r="C2972" t="s">
        <v>1979</v>
      </c>
      <c r="D2972" t="s">
        <v>1957</v>
      </c>
      <c r="E2972" s="41">
        <v>0</v>
      </c>
      <c r="F2972">
        <f t="shared" si="93"/>
        <v>0</v>
      </c>
    </row>
    <row r="2973" spans="1:6" x14ac:dyDescent="0.3">
      <c r="A2973" t="str">
        <f t="shared" si="92"/>
        <v>Madagascar#AEZ2#pfb</v>
      </c>
      <c r="B2973" t="s">
        <v>2001</v>
      </c>
      <c r="C2973" t="s">
        <v>1979</v>
      </c>
      <c r="D2973" t="s">
        <v>1958</v>
      </c>
      <c r="E2973" s="41">
        <v>1.32</v>
      </c>
      <c r="F2973">
        <f t="shared" si="93"/>
        <v>1320</v>
      </c>
    </row>
    <row r="2974" spans="1:6" x14ac:dyDescent="0.3">
      <c r="A2974" t="str">
        <f t="shared" si="92"/>
        <v>Madagascar#AEZ3#pfb</v>
      </c>
      <c r="B2974" t="s">
        <v>2001</v>
      </c>
      <c r="C2974" t="s">
        <v>1979</v>
      </c>
      <c r="D2974" t="s">
        <v>1959</v>
      </c>
      <c r="E2974" s="41">
        <v>18.510000000000002</v>
      </c>
      <c r="F2974">
        <f t="shared" si="93"/>
        <v>18510</v>
      </c>
    </row>
    <row r="2975" spans="1:6" x14ac:dyDescent="0.3">
      <c r="A2975" t="str">
        <f t="shared" si="92"/>
        <v>Madagascar#AEZ4#pfb</v>
      </c>
      <c r="B2975" t="s">
        <v>2001</v>
      </c>
      <c r="C2975" t="s">
        <v>1979</v>
      </c>
      <c r="D2975" t="s">
        <v>1960</v>
      </c>
      <c r="E2975" s="41">
        <v>3.52</v>
      </c>
      <c r="F2975">
        <f t="shared" si="93"/>
        <v>3520</v>
      </c>
    </row>
    <row r="2976" spans="1:6" x14ac:dyDescent="0.3">
      <c r="A2976" t="str">
        <f t="shared" si="92"/>
        <v>Madagascar#AEZ5#pfb</v>
      </c>
      <c r="B2976" t="s">
        <v>2001</v>
      </c>
      <c r="C2976" t="s">
        <v>1979</v>
      </c>
      <c r="D2976" t="s">
        <v>1961</v>
      </c>
      <c r="E2976" s="41">
        <v>1.31</v>
      </c>
      <c r="F2976">
        <f t="shared" si="93"/>
        <v>1310</v>
      </c>
    </row>
    <row r="2977" spans="1:6" x14ac:dyDescent="0.3">
      <c r="A2977" t="str">
        <f t="shared" si="92"/>
        <v>Madagascar#AEZ6#pfb</v>
      </c>
      <c r="B2977" t="s">
        <v>2001</v>
      </c>
      <c r="C2977" t="s">
        <v>1979</v>
      </c>
      <c r="D2977" t="s">
        <v>1962</v>
      </c>
      <c r="E2977" s="41">
        <v>10.11</v>
      </c>
      <c r="F2977">
        <f t="shared" si="93"/>
        <v>10110</v>
      </c>
    </row>
    <row r="2978" spans="1:6" x14ac:dyDescent="0.3">
      <c r="A2978" t="str">
        <f t="shared" si="92"/>
        <v>Madagascar#AEZ7#pfb</v>
      </c>
      <c r="B2978" t="s">
        <v>2001</v>
      </c>
      <c r="C2978" t="s">
        <v>1979</v>
      </c>
      <c r="D2978" t="s">
        <v>1963</v>
      </c>
      <c r="E2978" s="41">
        <v>0</v>
      </c>
      <c r="F2978">
        <f t="shared" si="93"/>
        <v>0</v>
      </c>
    </row>
    <row r="2979" spans="1:6" x14ac:dyDescent="0.3">
      <c r="A2979" t="str">
        <f t="shared" si="92"/>
        <v>Madagascar#AEZ8#pfb</v>
      </c>
      <c r="B2979" t="s">
        <v>2001</v>
      </c>
      <c r="C2979" t="s">
        <v>1979</v>
      </c>
      <c r="D2979" t="s">
        <v>1964</v>
      </c>
      <c r="E2979" s="41">
        <v>0</v>
      </c>
      <c r="F2979">
        <f t="shared" si="93"/>
        <v>0</v>
      </c>
    </row>
    <row r="2980" spans="1:6" x14ac:dyDescent="0.3">
      <c r="A2980" t="str">
        <f t="shared" si="92"/>
        <v>Madagascar#AEZ9#pfb</v>
      </c>
      <c r="B2980" t="s">
        <v>2001</v>
      </c>
      <c r="C2980" t="s">
        <v>1979</v>
      </c>
      <c r="D2980" t="s">
        <v>1965</v>
      </c>
      <c r="E2980" s="41">
        <v>0.43</v>
      </c>
      <c r="F2980">
        <f t="shared" si="93"/>
        <v>430</v>
      </c>
    </row>
    <row r="2981" spans="1:6" x14ac:dyDescent="0.3">
      <c r="A2981" t="str">
        <f t="shared" si="92"/>
        <v>Madagascar#AEZ10#pfb</v>
      </c>
      <c r="B2981" t="s">
        <v>2001</v>
      </c>
      <c r="C2981" t="s">
        <v>1979</v>
      </c>
      <c r="D2981" t="s">
        <v>1966</v>
      </c>
      <c r="E2981" s="41">
        <v>1.55</v>
      </c>
      <c r="F2981">
        <f t="shared" si="93"/>
        <v>1550</v>
      </c>
    </row>
    <row r="2982" spans="1:6" x14ac:dyDescent="0.3">
      <c r="A2982" t="str">
        <f t="shared" si="92"/>
        <v>Madagascar#AEZ11#pfb</v>
      </c>
      <c r="B2982" t="s">
        <v>2001</v>
      </c>
      <c r="C2982" t="s">
        <v>1979</v>
      </c>
      <c r="D2982" t="s">
        <v>1967</v>
      </c>
      <c r="E2982" s="41">
        <v>0.4</v>
      </c>
      <c r="F2982">
        <f t="shared" si="93"/>
        <v>400</v>
      </c>
    </row>
    <row r="2983" spans="1:6" x14ac:dyDescent="0.3">
      <c r="A2983" t="str">
        <f t="shared" si="92"/>
        <v>Madagascar#AEZ12#pfb</v>
      </c>
      <c r="B2983" t="s">
        <v>2001</v>
      </c>
      <c r="C2983" t="s">
        <v>1979</v>
      </c>
      <c r="D2983" t="s">
        <v>1968</v>
      </c>
      <c r="E2983" s="41">
        <v>1.38</v>
      </c>
      <c r="F2983">
        <f t="shared" si="93"/>
        <v>1380</v>
      </c>
    </row>
    <row r="2984" spans="1:6" x14ac:dyDescent="0.3">
      <c r="A2984" t="str">
        <f t="shared" si="92"/>
        <v>Madagascar#AEZ13#pfb</v>
      </c>
      <c r="B2984" t="s">
        <v>2001</v>
      </c>
      <c r="C2984" t="s">
        <v>1979</v>
      </c>
      <c r="D2984" t="s">
        <v>1969</v>
      </c>
      <c r="E2984" s="41">
        <v>0</v>
      </c>
      <c r="F2984">
        <f t="shared" si="93"/>
        <v>0</v>
      </c>
    </row>
    <row r="2985" spans="1:6" x14ac:dyDescent="0.3">
      <c r="A2985" t="str">
        <f t="shared" si="92"/>
        <v>Madagascar#AEZ14#pfb</v>
      </c>
      <c r="B2985" t="s">
        <v>2001</v>
      </c>
      <c r="C2985" t="s">
        <v>1979</v>
      </c>
      <c r="D2985" t="s">
        <v>1970</v>
      </c>
      <c r="E2985" s="41">
        <v>0</v>
      </c>
      <c r="F2985">
        <f t="shared" si="93"/>
        <v>0</v>
      </c>
    </row>
    <row r="2986" spans="1:6" x14ac:dyDescent="0.3">
      <c r="A2986" t="str">
        <f t="shared" si="92"/>
        <v>Madagascar#AEZ15#pfb</v>
      </c>
      <c r="B2986" t="s">
        <v>2001</v>
      </c>
      <c r="C2986" t="s">
        <v>1979</v>
      </c>
      <c r="D2986" t="s">
        <v>1971</v>
      </c>
      <c r="E2986" s="41">
        <v>0</v>
      </c>
      <c r="F2986">
        <f t="shared" si="93"/>
        <v>0</v>
      </c>
    </row>
    <row r="2987" spans="1:6" x14ac:dyDescent="0.3">
      <c r="A2987" t="str">
        <f t="shared" si="92"/>
        <v>Madagascar#AEZ16#pfb</v>
      </c>
      <c r="B2987" t="s">
        <v>2001</v>
      </c>
      <c r="C2987" t="s">
        <v>1979</v>
      </c>
      <c r="D2987" t="s">
        <v>1972</v>
      </c>
      <c r="E2987" s="41">
        <v>0</v>
      </c>
      <c r="F2987">
        <f t="shared" si="93"/>
        <v>0</v>
      </c>
    </row>
    <row r="2988" spans="1:6" x14ac:dyDescent="0.3">
      <c r="A2988" t="str">
        <f t="shared" si="92"/>
        <v>Madagascar#AEZ17#pfb</v>
      </c>
      <c r="B2988" t="s">
        <v>2001</v>
      </c>
      <c r="C2988" t="s">
        <v>1979</v>
      </c>
      <c r="D2988" t="s">
        <v>1973</v>
      </c>
      <c r="E2988" s="41">
        <v>0</v>
      </c>
      <c r="F2988">
        <f t="shared" si="93"/>
        <v>0</v>
      </c>
    </row>
    <row r="2989" spans="1:6" x14ac:dyDescent="0.3">
      <c r="A2989" t="str">
        <f t="shared" si="92"/>
        <v>Madagascar#AEZ18#pfb</v>
      </c>
      <c r="B2989" t="s">
        <v>2001</v>
      </c>
      <c r="C2989" t="s">
        <v>1979</v>
      </c>
      <c r="D2989" t="s">
        <v>1974</v>
      </c>
      <c r="E2989" s="41">
        <v>0</v>
      </c>
      <c r="F2989">
        <f t="shared" si="93"/>
        <v>0</v>
      </c>
    </row>
    <row r="2990" spans="1:6" x14ac:dyDescent="0.3">
      <c r="A2990" t="str">
        <f t="shared" si="92"/>
        <v>Madagascar#AEZ1#v_f</v>
      </c>
      <c r="B2990" t="s">
        <v>2001</v>
      </c>
      <c r="C2990" t="s">
        <v>1980</v>
      </c>
      <c r="D2990" t="s">
        <v>1957</v>
      </c>
      <c r="E2990" s="41">
        <v>0.14000000000000001</v>
      </c>
      <c r="F2990">
        <f t="shared" si="93"/>
        <v>140</v>
      </c>
    </row>
    <row r="2991" spans="1:6" x14ac:dyDescent="0.3">
      <c r="A2991" t="str">
        <f t="shared" si="92"/>
        <v>Madagascar#AEZ2#v_f</v>
      </c>
      <c r="B2991" t="s">
        <v>2001</v>
      </c>
      <c r="C2991" t="s">
        <v>1980</v>
      </c>
      <c r="D2991" t="s">
        <v>1958</v>
      </c>
      <c r="E2991" s="41">
        <v>73.23</v>
      </c>
      <c r="F2991">
        <f t="shared" si="93"/>
        <v>73230</v>
      </c>
    </row>
    <row r="2992" spans="1:6" x14ac:dyDescent="0.3">
      <c r="A2992" t="str">
        <f t="shared" si="92"/>
        <v>Madagascar#AEZ3#v_f</v>
      </c>
      <c r="B2992" t="s">
        <v>2001</v>
      </c>
      <c r="C2992" t="s">
        <v>1980</v>
      </c>
      <c r="D2992" t="s">
        <v>1959</v>
      </c>
      <c r="E2992" s="41">
        <v>348.1</v>
      </c>
      <c r="F2992">
        <f t="shared" si="93"/>
        <v>348100</v>
      </c>
    </row>
    <row r="2993" spans="1:6" x14ac:dyDescent="0.3">
      <c r="A2993" t="str">
        <f t="shared" si="92"/>
        <v>Madagascar#AEZ4#v_f</v>
      </c>
      <c r="B2993" t="s">
        <v>2001</v>
      </c>
      <c r="C2993" t="s">
        <v>1980</v>
      </c>
      <c r="D2993" t="s">
        <v>1960</v>
      </c>
      <c r="E2993" s="41">
        <v>68.540000000000006</v>
      </c>
      <c r="F2993">
        <f t="shared" si="93"/>
        <v>68540</v>
      </c>
    </row>
    <row r="2994" spans="1:6" x14ac:dyDescent="0.3">
      <c r="A2994" t="str">
        <f t="shared" si="92"/>
        <v>Madagascar#AEZ5#v_f</v>
      </c>
      <c r="B2994" t="s">
        <v>2001</v>
      </c>
      <c r="C2994" t="s">
        <v>1980</v>
      </c>
      <c r="D2994" t="s">
        <v>1961</v>
      </c>
      <c r="E2994" s="41">
        <v>18.559999999999999</v>
      </c>
      <c r="F2994">
        <f t="shared" si="93"/>
        <v>18560</v>
      </c>
    </row>
    <row r="2995" spans="1:6" x14ac:dyDescent="0.3">
      <c r="A2995" t="str">
        <f t="shared" si="92"/>
        <v>Madagascar#AEZ6#v_f</v>
      </c>
      <c r="B2995" t="s">
        <v>2001</v>
      </c>
      <c r="C2995" t="s">
        <v>1980</v>
      </c>
      <c r="D2995" t="s">
        <v>1962</v>
      </c>
      <c r="E2995" s="41">
        <v>324.93</v>
      </c>
      <c r="F2995">
        <f t="shared" si="93"/>
        <v>324930</v>
      </c>
    </row>
    <row r="2996" spans="1:6" x14ac:dyDescent="0.3">
      <c r="A2996" t="str">
        <f t="shared" si="92"/>
        <v>Madagascar#AEZ7#v_f</v>
      </c>
      <c r="B2996" t="s">
        <v>2001</v>
      </c>
      <c r="C2996" t="s">
        <v>1980</v>
      </c>
      <c r="D2996" t="s">
        <v>1963</v>
      </c>
      <c r="E2996" s="41">
        <v>0</v>
      </c>
      <c r="F2996">
        <f t="shared" si="93"/>
        <v>0</v>
      </c>
    </row>
    <row r="2997" spans="1:6" x14ac:dyDescent="0.3">
      <c r="A2997" t="str">
        <f t="shared" si="92"/>
        <v>Madagascar#AEZ8#v_f</v>
      </c>
      <c r="B2997" t="s">
        <v>2001</v>
      </c>
      <c r="C2997" t="s">
        <v>1980</v>
      </c>
      <c r="D2997" t="s">
        <v>1964</v>
      </c>
      <c r="E2997" s="41">
        <v>0</v>
      </c>
      <c r="F2997">
        <f t="shared" si="93"/>
        <v>0</v>
      </c>
    </row>
    <row r="2998" spans="1:6" x14ac:dyDescent="0.3">
      <c r="A2998" t="str">
        <f t="shared" si="92"/>
        <v>Madagascar#AEZ9#v_f</v>
      </c>
      <c r="B2998" t="s">
        <v>2001</v>
      </c>
      <c r="C2998" t="s">
        <v>1980</v>
      </c>
      <c r="D2998" t="s">
        <v>1965</v>
      </c>
      <c r="E2998" s="41">
        <v>23.63</v>
      </c>
      <c r="F2998">
        <f t="shared" si="93"/>
        <v>23630</v>
      </c>
    </row>
    <row r="2999" spans="1:6" x14ac:dyDescent="0.3">
      <c r="A2999" t="str">
        <f t="shared" si="92"/>
        <v>Madagascar#AEZ10#v_f</v>
      </c>
      <c r="B2999" t="s">
        <v>2001</v>
      </c>
      <c r="C2999" t="s">
        <v>1980</v>
      </c>
      <c r="D2999" t="s">
        <v>1966</v>
      </c>
      <c r="E2999" s="41">
        <v>109.54</v>
      </c>
      <c r="F2999">
        <f t="shared" si="93"/>
        <v>109540</v>
      </c>
    </row>
    <row r="3000" spans="1:6" x14ac:dyDescent="0.3">
      <c r="A3000" t="str">
        <f t="shared" si="92"/>
        <v>Madagascar#AEZ11#v_f</v>
      </c>
      <c r="B3000" t="s">
        <v>2001</v>
      </c>
      <c r="C3000" t="s">
        <v>1980</v>
      </c>
      <c r="D3000" t="s">
        <v>1967</v>
      </c>
      <c r="E3000" s="41">
        <v>28.43</v>
      </c>
      <c r="F3000">
        <f t="shared" si="93"/>
        <v>28430</v>
      </c>
    </row>
    <row r="3001" spans="1:6" x14ac:dyDescent="0.3">
      <c r="A3001" t="str">
        <f t="shared" si="92"/>
        <v>Madagascar#AEZ12#v_f</v>
      </c>
      <c r="B3001" t="s">
        <v>2001</v>
      </c>
      <c r="C3001" t="s">
        <v>1980</v>
      </c>
      <c r="D3001" t="s">
        <v>1968</v>
      </c>
      <c r="E3001" s="41">
        <v>47.16</v>
      </c>
      <c r="F3001">
        <f t="shared" si="93"/>
        <v>47160</v>
      </c>
    </row>
    <row r="3002" spans="1:6" x14ac:dyDescent="0.3">
      <c r="A3002" t="str">
        <f t="shared" si="92"/>
        <v>Madagascar#AEZ13#v_f</v>
      </c>
      <c r="B3002" t="s">
        <v>2001</v>
      </c>
      <c r="C3002" t="s">
        <v>1980</v>
      </c>
      <c r="D3002" t="s">
        <v>1969</v>
      </c>
      <c r="E3002" s="41">
        <v>0</v>
      </c>
      <c r="F3002">
        <f t="shared" si="93"/>
        <v>0</v>
      </c>
    </row>
    <row r="3003" spans="1:6" x14ac:dyDescent="0.3">
      <c r="A3003" t="str">
        <f t="shared" si="92"/>
        <v>Madagascar#AEZ14#v_f</v>
      </c>
      <c r="B3003" t="s">
        <v>2001</v>
      </c>
      <c r="C3003" t="s">
        <v>1980</v>
      </c>
      <c r="D3003" t="s">
        <v>1970</v>
      </c>
      <c r="E3003" s="41">
        <v>0</v>
      </c>
      <c r="F3003">
        <f t="shared" si="93"/>
        <v>0</v>
      </c>
    </row>
    <row r="3004" spans="1:6" x14ac:dyDescent="0.3">
      <c r="A3004" t="str">
        <f t="shared" si="92"/>
        <v>Madagascar#AEZ15#v_f</v>
      </c>
      <c r="B3004" t="s">
        <v>2001</v>
      </c>
      <c r="C3004" t="s">
        <v>1980</v>
      </c>
      <c r="D3004" t="s">
        <v>1971</v>
      </c>
      <c r="E3004" s="41">
        <v>0</v>
      </c>
      <c r="F3004">
        <f t="shared" si="93"/>
        <v>0</v>
      </c>
    </row>
    <row r="3005" spans="1:6" x14ac:dyDescent="0.3">
      <c r="A3005" t="str">
        <f t="shared" si="92"/>
        <v>Madagascar#AEZ16#v_f</v>
      </c>
      <c r="B3005" t="s">
        <v>2001</v>
      </c>
      <c r="C3005" t="s">
        <v>1980</v>
      </c>
      <c r="D3005" t="s">
        <v>1972</v>
      </c>
      <c r="E3005" s="41">
        <v>0</v>
      </c>
      <c r="F3005">
        <f t="shared" si="93"/>
        <v>0</v>
      </c>
    </row>
    <row r="3006" spans="1:6" x14ac:dyDescent="0.3">
      <c r="A3006" t="str">
        <f t="shared" si="92"/>
        <v>Madagascar#AEZ17#v_f</v>
      </c>
      <c r="B3006" t="s">
        <v>2001</v>
      </c>
      <c r="C3006" t="s">
        <v>1980</v>
      </c>
      <c r="D3006" t="s">
        <v>1973</v>
      </c>
      <c r="E3006" s="41">
        <v>0</v>
      </c>
      <c r="F3006">
        <f t="shared" si="93"/>
        <v>0</v>
      </c>
    </row>
    <row r="3007" spans="1:6" x14ac:dyDescent="0.3">
      <c r="A3007" t="str">
        <f t="shared" si="92"/>
        <v>Madagascar#AEZ18#v_f</v>
      </c>
      <c r="B3007" t="s">
        <v>2001</v>
      </c>
      <c r="C3007" t="s">
        <v>1980</v>
      </c>
      <c r="D3007" t="s">
        <v>1974</v>
      </c>
      <c r="E3007" s="41">
        <v>0</v>
      </c>
      <c r="F3007">
        <f t="shared" si="93"/>
        <v>0</v>
      </c>
    </row>
    <row r="3008" spans="1:6" x14ac:dyDescent="0.3">
      <c r="A3008" t="str">
        <f t="shared" si="92"/>
        <v>Madagascar#AEZ1#wht</v>
      </c>
      <c r="B3008" t="s">
        <v>2001</v>
      </c>
      <c r="C3008" t="s">
        <v>1981</v>
      </c>
      <c r="D3008" t="s">
        <v>1957</v>
      </c>
      <c r="E3008" s="41">
        <v>0</v>
      </c>
      <c r="F3008">
        <f t="shared" si="93"/>
        <v>0</v>
      </c>
    </row>
    <row r="3009" spans="1:6" x14ac:dyDescent="0.3">
      <c r="A3009" t="str">
        <f t="shared" si="92"/>
        <v>Madagascar#AEZ2#wht</v>
      </c>
      <c r="B3009" t="s">
        <v>2001</v>
      </c>
      <c r="C3009" t="s">
        <v>1981</v>
      </c>
      <c r="D3009" t="s">
        <v>1958</v>
      </c>
      <c r="E3009" s="41">
        <v>7.0000000000000007E-2</v>
      </c>
      <c r="F3009">
        <f t="shared" si="93"/>
        <v>70</v>
      </c>
    </row>
    <row r="3010" spans="1:6" x14ac:dyDescent="0.3">
      <c r="A3010" t="str">
        <f t="shared" si="92"/>
        <v>Madagascar#AEZ3#wht</v>
      </c>
      <c r="B3010" t="s">
        <v>2001</v>
      </c>
      <c r="C3010" t="s">
        <v>1981</v>
      </c>
      <c r="D3010" t="s">
        <v>1959</v>
      </c>
      <c r="E3010" s="41">
        <v>1</v>
      </c>
      <c r="F3010">
        <f t="shared" si="93"/>
        <v>1000</v>
      </c>
    </row>
    <row r="3011" spans="1:6" x14ac:dyDescent="0.3">
      <c r="A3011" t="str">
        <f t="shared" ref="A3011:A3074" si="94">_xlfn.CONCAT(B3011,"#",D3011,"#",C3011)</f>
        <v>Madagascar#AEZ4#wht</v>
      </c>
      <c r="B3011" t="s">
        <v>2001</v>
      </c>
      <c r="C3011" t="s">
        <v>1981</v>
      </c>
      <c r="D3011" t="s">
        <v>1960</v>
      </c>
      <c r="E3011" s="41">
        <v>0.19</v>
      </c>
      <c r="F3011">
        <f t="shared" ref="F3011:F3074" si="95">E3011*1000</f>
        <v>190</v>
      </c>
    </row>
    <row r="3012" spans="1:6" x14ac:dyDescent="0.3">
      <c r="A3012" t="str">
        <f t="shared" si="94"/>
        <v>Madagascar#AEZ5#wht</v>
      </c>
      <c r="B3012" t="s">
        <v>2001</v>
      </c>
      <c r="C3012" t="s">
        <v>1981</v>
      </c>
      <c r="D3012" t="s">
        <v>1961</v>
      </c>
      <c r="E3012" s="41">
        <v>7.0000000000000007E-2</v>
      </c>
      <c r="F3012">
        <f t="shared" si="95"/>
        <v>70</v>
      </c>
    </row>
    <row r="3013" spans="1:6" x14ac:dyDescent="0.3">
      <c r="A3013" t="str">
        <f t="shared" si="94"/>
        <v>Madagascar#AEZ6#wht</v>
      </c>
      <c r="B3013" t="s">
        <v>2001</v>
      </c>
      <c r="C3013" t="s">
        <v>1981</v>
      </c>
      <c r="D3013" t="s">
        <v>1962</v>
      </c>
      <c r="E3013" s="41">
        <v>0.55000000000000004</v>
      </c>
      <c r="F3013">
        <f t="shared" si="95"/>
        <v>550</v>
      </c>
    </row>
    <row r="3014" spans="1:6" x14ac:dyDescent="0.3">
      <c r="A3014" t="str">
        <f t="shared" si="94"/>
        <v>Madagascar#AEZ7#wht</v>
      </c>
      <c r="B3014" t="s">
        <v>2001</v>
      </c>
      <c r="C3014" t="s">
        <v>1981</v>
      </c>
      <c r="D3014" t="s">
        <v>1963</v>
      </c>
      <c r="E3014" s="41">
        <v>0</v>
      </c>
      <c r="F3014">
        <f t="shared" si="95"/>
        <v>0</v>
      </c>
    </row>
    <row r="3015" spans="1:6" x14ac:dyDescent="0.3">
      <c r="A3015" t="str">
        <f t="shared" si="94"/>
        <v>Madagascar#AEZ8#wht</v>
      </c>
      <c r="B3015" t="s">
        <v>2001</v>
      </c>
      <c r="C3015" t="s">
        <v>1981</v>
      </c>
      <c r="D3015" t="s">
        <v>1964</v>
      </c>
      <c r="E3015" s="41">
        <v>0</v>
      </c>
      <c r="F3015">
        <f t="shared" si="95"/>
        <v>0</v>
      </c>
    </row>
    <row r="3016" spans="1:6" x14ac:dyDescent="0.3">
      <c r="A3016" t="str">
        <f t="shared" si="94"/>
        <v>Madagascar#AEZ9#wht</v>
      </c>
      <c r="B3016" t="s">
        <v>2001</v>
      </c>
      <c r="C3016" t="s">
        <v>1981</v>
      </c>
      <c r="D3016" t="s">
        <v>1965</v>
      </c>
      <c r="E3016" s="41">
        <v>0.02</v>
      </c>
      <c r="F3016">
        <f t="shared" si="95"/>
        <v>20</v>
      </c>
    </row>
    <row r="3017" spans="1:6" x14ac:dyDescent="0.3">
      <c r="A3017" t="str">
        <f t="shared" si="94"/>
        <v>Madagascar#AEZ10#wht</v>
      </c>
      <c r="B3017" t="s">
        <v>2001</v>
      </c>
      <c r="C3017" t="s">
        <v>1981</v>
      </c>
      <c r="D3017" t="s">
        <v>1966</v>
      </c>
      <c r="E3017" s="41">
        <v>0.08</v>
      </c>
      <c r="F3017">
        <f t="shared" si="95"/>
        <v>80</v>
      </c>
    </row>
    <row r="3018" spans="1:6" x14ac:dyDescent="0.3">
      <c r="A3018" t="str">
        <f t="shared" si="94"/>
        <v>Madagascar#AEZ11#wht</v>
      </c>
      <c r="B3018" t="s">
        <v>2001</v>
      </c>
      <c r="C3018" t="s">
        <v>1981</v>
      </c>
      <c r="D3018" t="s">
        <v>1967</v>
      </c>
      <c r="E3018" s="41">
        <v>0.02</v>
      </c>
      <c r="F3018">
        <f t="shared" si="95"/>
        <v>20</v>
      </c>
    </row>
    <row r="3019" spans="1:6" x14ac:dyDescent="0.3">
      <c r="A3019" t="str">
        <f t="shared" si="94"/>
        <v>Madagascar#AEZ12#wht</v>
      </c>
      <c r="B3019" t="s">
        <v>2001</v>
      </c>
      <c r="C3019" t="s">
        <v>1981</v>
      </c>
      <c r="D3019" t="s">
        <v>1968</v>
      </c>
      <c r="E3019" s="41">
        <v>7.0000000000000007E-2</v>
      </c>
      <c r="F3019">
        <f t="shared" si="95"/>
        <v>70</v>
      </c>
    </row>
    <row r="3020" spans="1:6" x14ac:dyDescent="0.3">
      <c r="A3020" t="str">
        <f t="shared" si="94"/>
        <v>Madagascar#AEZ13#wht</v>
      </c>
      <c r="B3020" t="s">
        <v>2001</v>
      </c>
      <c r="C3020" t="s">
        <v>1981</v>
      </c>
      <c r="D3020" t="s">
        <v>1969</v>
      </c>
      <c r="E3020" s="41">
        <v>0</v>
      </c>
      <c r="F3020">
        <f t="shared" si="95"/>
        <v>0</v>
      </c>
    </row>
    <row r="3021" spans="1:6" x14ac:dyDescent="0.3">
      <c r="A3021" t="str">
        <f t="shared" si="94"/>
        <v>Madagascar#AEZ14#wht</v>
      </c>
      <c r="B3021" t="s">
        <v>2001</v>
      </c>
      <c r="C3021" t="s">
        <v>1981</v>
      </c>
      <c r="D3021" t="s">
        <v>1970</v>
      </c>
      <c r="E3021" s="41">
        <v>0</v>
      </c>
      <c r="F3021">
        <f t="shared" si="95"/>
        <v>0</v>
      </c>
    </row>
    <row r="3022" spans="1:6" x14ac:dyDescent="0.3">
      <c r="A3022" t="str">
        <f t="shared" si="94"/>
        <v>Madagascar#AEZ15#wht</v>
      </c>
      <c r="B3022" t="s">
        <v>2001</v>
      </c>
      <c r="C3022" t="s">
        <v>1981</v>
      </c>
      <c r="D3022" t="s">
        <v>1971</v>
      </c>
      <c r="E3022" s="41">
        <v>0</v>
      </c>
      <c r="F3022">
        <f t="shared" si="95"/>
        <v>0</v>
      </c>
    </row>
    <row r="3023" spans="1:6" x14ac:dyDescent="0.3">
      <c r="A3023" t="str">
        <f t="shared" si="94"/>
        <v>Madagascar#AEZ16#wht</v>
      </c>
      <c r="B3023" t="s">
        <v>2001</v>
      </c>
      <c r="C3023" t="s">
        <v>1981</v>
      </c>
      <c r="D3023" t="s">
        <v>1972</v>
      </c>
      <c r="E3023" s="41">
        <v>0</v>
      </c>
      <c r="F3023">
        <f t="shared" si="95"/>
        <v>0</v>
      </c>
    </row>
    <row r="3024" spans="1:6" x14ac:dyDescent="0.3">
      <c r="A3024" t="str">
        <f t="shared" si="94"/>
        <v>Madagascar#AEZ17#wht</v>
      </c>
      <c r="B3024" t="s">
        <v>2001</v>
      </c>
      <c r="C3024" t="s">
        <v>1981</v>
      </c>
      <c r="D3024" t="s">
        <v>1973</v>
      </c>
      <c r="E3024" s="41">
        <v>0</v>
      </c>
      <c r="F3024">
        <f t="shared" si="95"/>
        <v>0</v>
      </c>
    </row>
    <row r="3025" spans="1:6" x14ac:dyDescent="0.3">
      <c r="A3025" t="str">
        <f t="shared" si="94"/>
        <v>Madagascar#AEZ18#wht</v>
      </c>
      <c r="B3025" t="s">
        <v>2001</v>
      </c>
      <c r="C3025" t="s">
        <v>1981</v>
      </c>
      <c r="D3025" t="s">
        <v>1974</v>
      </c>
      <c r="E3025" s="41">
        <v>0</v>
      </c>
      <c r="F3025">
        <f t="shared" si="95"/>
        <v>0</v>
      </c>
    </row>
    <row r="3026" spans="1:6" x14ac:dyDescent="0.3">
      <c r="A3026" t="str">
        <f t="shared" si="94"/>
        <v>Malaysia#AEZ1#c_b</v>
      </c>
      <c r="B3026" t="s">
        <v>2002</v>
      </c>
      <c r="C3026" t="s">
        <v>1956</v>
      </c>
      <c r="D3026" t="s">
        <v>1957</v>
      </c>
      <c r="E3026" s="41">
        <v>0</v>
      </c>
      <c r="F3026">
        <f t="shared" si="95"/>
        <v>0</v>
      </c>
    </row>
    <row r="3027" spans="1:6" x14ac:dyDescent="0.3">
      <c r="A3027" t="str">
        <f t="shared" si="94"/>
        <v>Malaysia#AEZ2#c_b</v>
      </c>
      <c r="B3027" t="s">
        <v>2002</v>
      </c>
      <c r="C3027" t="s">
        <v>1956</v>
      </c>
      <c r="D3027" t="s">
        <v>1958</v>
      </c>
      <c r="E3027" s="41">
        <v>0</v>
      </c>
      <c r="F3027">
        <f t="shared" si="95"/>
        <v>0</v>
      </c>
    </row>
    <row r="3028" spans="1:6" x14ac:dyDescent="0.3">
      <c r="A3028" t="str">
        <f t="shared" si="94"/>
        <v>Malaysia#AEZ3#c_b</v>
      </c>
      <c r="B3028" t="s">
        <v>2002</v>
      </c>
      <c r="C3028" t="s">
        <v>1956</v>
      </c>
      <c r="D3028" t="s">
        <v>1959</v>
      </c>
      <c r="E3028" s="41">
        <v>0</v>
      </c>
      <c r="F3028">
        <f t="shared" si="95"/>
        <v>0</v>
      </c>
    </row>
    <row r="3029" spans="1:6" x14ac:dyDescent="0.3">
      <c r="A3029" t="str">
        <f t="shared" si="94"/>
        <v>Malaysia#AEZ4#c_b</v>
      </c>
      <c r="B3029" t="s">
        <v>2002</v>
      </c>
      <c r="C3029" t="s">
        <v>1956</v>
      </c>
      <c r="D3029" t="s">
        <v>1960</v>
      </c>
      <c r="E3029" s="41">
        <v>0</v>
      </c>
      <c r="F3029">
        <f t="shared" si="95"/>
        <v>0</v>
      </c>
    </row>
    <row r="3030" spans="1:6" x14ac:dyDescent="0.3">
      <c r="A3030" t="str">
        <f t="shared" si="94"/>
        <v>Malaysia#AEZ5#c_b</v>
      </c>
      <c r="B3030" t="s">
        <v>2002</v>
      </c>
      <c r="C3030" t="s">
        <v>1956</v>
      </c>
      <c r="D3030" t="s">
        <v>1961</v>
      </c>
      <c r="E3030" s="41">
        <v>0</v>
      </c>
      <c r="F3030">
        <f t="shared" si="95"/>
        <v>0</v>
      </c>
    </row>
    <row r="3031" spans="1:6" x14ac:dyDescent="0.3">
      <c r="A3031" t="str">
        <f t="shared" si="94"/>
        <v>Malaysia#AEZ6#c_b</v>
      </c>
      <c r="B3031" t="s">
        <v>2002</v>
      </c>
      <c r="C3031" t="s">
        <v>1956</v>
      </c>
      <c r="D3031" t="s">
        <v>1962</v>
      </c>
      <c r="E3031" s="41">
        <v>1.17</v>
      </c>
      <c r="F3031">
        <f t="shared" si="95"/>
        <v>1170</v>
      </c>
    </row>
    <row r="3032" spans="1:6" x14ac:dyDescent="0.3">
      <c r="A3032" t="str">
        <f t="shared" si="94"/>
        <v>Malaysia#AEZ7#c_b</v>
      </c>
      <c r="B3032" t="s">
        <v>2002</v>
      </c>
      <c r="C3032" t="s">
        <v>1956</v>
      </c>
      <c r="D3032" t="s">
        <v>1963</v>
      </c>
      <c r="E3032" s="41">
        <v>0</v>
      </c>
      <c r="F3032">
        <f t="shared" si="95"/>
        <v>0</v>
      </c>
    </row>
    <row r="3033" spans="1:6" x14ac:dyDescent="0.3">
      <c r="A3033" t="str">
        <f t="shared" si="94"/>
        <v>Malaysia#AEZ8#c_b</v>
      </c>
      <c r="B3033" t="s">
        <v>2002</v>
      </c>
      <c r="C3033" t="s">
        <v>1956</v>
      </c>
      <c r="D3033" t="s">
        <v>1964</v>
      </c>
      <c r="E3033" s="41">
        <v>0</v>
      </c>
      <c r="F3033">
        <f t="shared" si="95"/>
        <v>0</v>
      </c>
    </row>
    <row r="3034" spans="1:6" x14ac:dyDescent="0.3">
      <c r="A3034" t="str">
        <f t="shared" si="94"/>
        <v>Malaysia#AEZ9#c_b</v>
      </c>
      <c r="B3034" t="s">
        <v>2002</v>
      </c>
      <c r="C3034" t="s">
        <v>1956</v>
      </c>
      <c r="D3034" t="s">
        <v>1965</v>
      </c>
      <c r="E3034" s="41">
        <v>0</v>
      </c>
      <c r="F3034">
        <f t="shared" si="95"/>
        <v>0</v>
      </c>
    </row>
    <row r="3035" spans="1:6" x14ac:dyDescent="0.3">
      <c r="A3035" t="str">
        <f t="shared" si="94"/>
        <v>Malaysia#AEZ10#c_b</v>
      </c>
      <c r="B3035" t="s">
        <v>2002</v>
      </c>
      <c r="C3035" t="s">
        <v>1956</v>
      </c>
      <c r="D3035" t="s">
        <v>1966</v>
      </c>
      <c r="E3035" s="41">
        <v>0</v>
      </c>
      <c r="F3035">
        <f t="shared" si="95"/>
        <v>0</v>
      </c>
    </row>
    <row r="3036" spans="1:6" x14ac:dyDescent="0.3">
      <c r="A3036" t="str">
        <f t="shared" si="94"/>
        <v>Malaysia#AEZ11#c_b</v>
      </c>
      <c r="B3036" t="s">
        <v>2002</v>
      </c>
      <c r="C3036" t="s">
        <v>1956</v>
      </c>
      <c r="D3036" t="s">
        <v>1967</v>
      </c>
      <c r="E3036" s="41">
        <v>0</v>
      </c>
      <c r="F3036">
        <f t="shared" si="95"/>
        <v>0</v>
      </c>
    </row>
    <row r="3037" spans="1:6" x14ac:dyDescent="0.3">
      <c r="A3037" t="str">
        <f t="shared" si="94"/>
        <v>Malaysia#AEZ12#c_b</v>
      </c>
      <c r="B3037" t="s">
        <v>2002</v>
      </c>
      <c r="C3037" t="s">
        <v>1956</v>
      </c>
      <c r="D3037" t="s">
        <v>1968</v>
      </c>
      <c r="E3037" s="41">
        <v>0.01</v>
      </c>
      <c r="F3037">
        <f t="shared" si="95"/>
        <v>10</v>
      </c>
    </row>
    <row r="3038" spans="1:6" x14ac:dyDescent="0.3">
      <c r="A3038" t="str">
        <f t="shared" si="94"/>
        <v>Malaysia#AEZ13#c_b</v>
      </c>
      <c r="B3038" t="s">
        <v>2002</v>
      </c>
      <c r="C3038" t="s">
        <v>1956</v>
      </c>
      <c r="D3038" t="s">
        <v>1969</v>
      </c>
      <c r="E3038" s="41">
        <v>0</v>
      </c>
      <c r="F3038">
        <f t="shared" si="95"/>
        <v>0</v>
      </c>
    </row>
    <row r="3039" spans="1:6" x14ac:dyDescent="0.3">
      <c r="A3039" t="str">
        <f t="shared" si="94"/>
        <v>Malaysia#AEZ14#c_b</v>
      </c>
      <c r="B3039" t="s">
        <v>2002</v>
      </c>
      <c r="C3039" t="s">
        <v>1956</v>
      </c>
      <c r="D3039" t="s">
        <v>1970</v>
      </c>
      <c r="E3039" s="41">
        <v>0</v>
      </c>
      <c r="F3039">
        <f t="shared" si="95"/>
        <v>0</v>
      </c>
    </row>
    <row r="3040" spans="1:6" x14ac:dyDescent="0.3">
      <c r="A3040" t="str">
        <f t="shared" si="94"/>
        <v>Malaysia#AEZ15#c_b</v>
      </c>
      <c r="B3040" t="s">
        <v>2002</v>
      </c>
      <c r="C3040" t="s">
        <v>1956</v>
      </c>
      <c r="D3040" t="s">
        <v>1971</v>
      </c>
      <c r="E3040" s="41">
        <v>0</v>
      </c>
      <c r="F3040">
        <f t="shared" si="95"/>
        <v>0</v>
      </c>
    </row>
    <row r="3041" spans="1:6" x14ac:dyDescent="0.3">
      <c r="A3041" t="str">
        <f t="shared" si="94"/>
        <v>Malaysia#AEZ16#c_b</v>
      </c>
      <c r="B3041" t="s">
        <v>2002</v>
      </c>
      <c r="C3041" t="s">
        <v>1956</v>
      </c>
      <c r="D3041" t="s">
        <v>1972</v>
      </c>
      <c r="E3041" s="41">
        <v>0</v>
      </c>
      <c r="F3041">
        <f t="shared" si="95"/>
        <v>0</v>
      </c>
    </row>
    <row r="3042" spans="1:6" x14ac:dyDescent="0.3">
      <c r="A3042" t="str">
        <f t="shared" si="94"/>
        <v>Malaysia#AEZ17#c_b</v>
      </c>
      <c r="B3042" t="s">
        <v>2002</v>
      </c>
      <c r="C3042" t="s">
        <v>1956</v>
      </c>
      <c r="D3042" t="s">
        <v>1973</v>
      </c>
      <c r="E3042" s="41">
        <v>0</v>
      </c>
      <c r="F3042">
        <f t="shared" si="95"/>
        <v>0</v>
      </c>
    </row>
    <row r="3043" spans="1:6" x14ac:dyDescent="0.3">
      <c r="A3043" t="str">
        <f t="shared" si="94"/>
        <v>Malaysia#AEZ18#c_b</v>
      </c>
      <c r="B3043" t="s">
        <v>2002</v>
      </c>
      <c r="C3043" t="s">
        <v>1956</v>
      </c>
      <c r="D3043" t="s">
        <v>1974</v>
      </c>
      <c r="E3043" s="41">
        <v>0</v>
      </c>
      <c r="F3043">
        <f t="shared" si="95"/>
        <v>0</v>
      </c>
    </row>
    <row r="3044" spans="1:6" x14ac:dyDescent="0.3">
      <c r="A3044" t="str">
        <f t="shared" si="94"/>
        <v>Malaysia#AEZ1#gro</v>
      </c>
      <c r="B3044" t="s">
        <v>2002</v>
      </c>
      <c r="C3044" t="s">
        <v>1975</v>
      </c>
      <c r="D3044" t="s">
        <v>1957</v>
      </c>
      <c r="E3044" s="41">
        <v>0</v>
      </c>
      <c r="F3044">
        <f t="shared" si="95"/>
        <v>0</v>
      </c>
    </row>
    <row r="3045" spans="1:6" x14ac:dyDescent="0.3">
      <c r="A3045" t="str">
        <f t="shared" si="94"/>
        <v>Malaysia#AEZ2#gro</v>
      </c>
      <c r="B3045" t="s">
        <v>2002</v>
      </c>
      <c r="C3045" t="s">
        <v>1975</v>
      </c>
      <c r="D3045" t="s">
        <v>1958</v>
      </c>
      <c r="E3045" s="41">
        <v>0</v>
      </c>
      <c r="F3045">
        <f t="shared" si="95"/>
        <v>0</v>
      </c>
    </row>
    <row r="3046" spans="1:6" x14ac:dyDescent="0.3">
      <c r="A3046" t="str">
        <f t="shared" si="94"/>
        <v>Malaysia#AEZ3#gro</v>
      </c>
      <c r="B3046" t="s">
        <v>2002</v>
      </c>
      <c r="C3046" t="s">
        <v>1975</v>
      </c>
      <c r="D3046" t="s">
        <v>1959</v>
      </c>
      <c r="E3046" s="41">
        <v>0</v>
      </c>
      <c r="F3046">
        <f t="shared" si="95"/>
        <v>0</v>
      </c>
    </row>
    <row r="3047" spans="1:6" x14ac:dyDescent="0.3">
      <c r="A3047" t="str">
        <f t="shared" si="94"/>
        <v>Malaysia#AEZ4#gro</v>
      </c>
      <c r="B3047" t="s">
        <v>2002</v>
      </c>
      <c r="C3047" t="s">
        <v>1975</v>
      </c>
      <c r="D3047" t="s">
        <v>1960</v>
      </c>
      <c r="E3047" s="41">
        <v>0</v>
      </c>
      <c r="F3047">
        <f t="shared" si="95"/>
        <v>0</v>
      </c>
    </row>
    <row r="3048" spans="1:6" x14ac:dyDescent="0.3">
      <c r="A3048" t="str">
        <f t="shared" si="94"/>
        <v>Malaysia#AEZ5#gro</v>
      </c>
      <c r="B3048" t="s">
        <v>2002</v>
      </c>
      <c r="C3048" t="s">
        <v>1975</v>
      </c>
      <c r="D3048" t="s">
        <v>1961</v>
      </c>
      <c r="E3048" s="41">
        <v>0</v>
      </c>
      <c r="F3048">
        <f t="shared" si="95"/>
        <v>0</v>
      </c>
    </row>
    <row r="3049" spans="1:6" x14ac:dyDescent="0.3">
      <c r="A3049" t="str">
        <f t="shared" si="94"/>
        <v>Malaysia#AEZ6#gro</v>
      </c>
      <c r="B3049" t="s">
        <v>2002</v>
      </c>
      <c r="C3049" t="s">
        <v>1975</v>
      </c>
      <c r="D3049" t="s">
        <v>1962</v>
      </c>
      <c r="E3049" s="41">
        <v>0</v>
      </c>
      <c r="F3049">
        <f t="shared" si="95"/>
        <v>0</v>
      </c>
    </row>
    <row r="3050" spans="1:6" x14ac:dyDescent="0.3">
      <c r="A3050" t="str">
        <f t="shared" si="94"/>
        <v>Malaysia#AEZ7#gro</v>
      </c>
      <c r="B3050" t="s">
        <v>2002</v>
      </c>
      <c r="C3050" t="s">
        <v>1975</v>
      </c>
      <c r="D3050" t="s">
        <v>1963</v>
      </c>
      <c r="E3050" s="41">
        <v>0</v>
      </c>
      <c r="F3050">
        <f t="shared" si="95"/>
        <v>0</v>
      </c>
    </row>
    <row r="3051" spans="1:6" x14ac:dyDescent="0.3">
      <c r="A3051" t="str">
        <f t="shared" si="94"/>
        <v>Malaysia#AEZ8#gro</v>
      </c>
      <c r="B3051" t="s">
        <v>2002</v>
      </c>
      <c r="C3051" t="s">
        <v>1975</v>
      </c>
      <c r="D3051" t="s">
        <v>1964</v>
      </c>
      <c r="E3051" s="41">
        <v>0</v>
      </c>
      <c r="F3051">
        <f t="shared" si="95"/>
        <v>0</v>
      </c>
    </row>
    <row r="3052" spans="1:6" x14ac:dyDescent="0.3">
      <c r="A3052" t="str">
        <f t="shared" si="94"/>
        <v>Malaysia#AEZ9#gro</v>
      </c>
      <c r="B3052" t="s">
        <v>2002</v>
      </c>
      <c r="C3052" t="s">
        <v>1975</v>
      </c>
      <c r="D3052" t="s">
        <v>1965</v>
      </c>
      <c r="E3052" s="41">
        <v>0</v>
      </c>
      <c r="F3052">
        <f t="shared" si="95"/>
        <v>0</v>
      </c>
    </row>
    <row r="3053" spans="1:6" x14ac:dyDescent="0.3">
      <c r="A3053" t="str">
        <f t="shared" si="94"/>
        <v>Malaysia#AEZ10#gro</v>
      </c>
      <c r="B3053" t="s">
        <v>2002</v>
      </c>
      <c r="C3053" t="s">
        <v>1975</v>
      </c>
      <c r="D3053" t="s">
        <v>1966</v>
      </c>
      <c r="E3053" s="41">
        <v>0</v>
      </c>
      <c r="F3053">
        <f t="shared" si="95"/>
        <v>0</v>
      </c>
    </row>
    <row r="3054" spans="1:6" x14ac:dyDescent="0.3">
      <c r="A3054" t="str">
        <f t="shared" si="94"/>
        <v>Malaysia#AEZ11#gro</v>
      </c>
      <c r="B3054" t="s">
        <v>2002</v>
      </c>
      <c r="C3054" t="s">
        <v>1975</v>
      </c>
      <c r="D3054" t="s">
        <v>1967</v>
      </c>
      <c r="E3054" s="41">
        <v>0</v>
      </c>
      <c r="F3054">
        <f t="shared" si="95"/>
        <v>0</v>
      </c>
    </row>
    <row r="3055" spans="1:6" x14ac:dyDescent="0.3">
      <c r="A3055" t="str">
        <f t="shared" si="94"/>
        <v>Malaysia#AEZ12#gro</v>
      </c>
      <c r="B3055" t="s">
        <v>2002</v>
      </c>
      <c r="C3055" t="s">
        <v>1975</v>
      </c>
      <c r="D3055" t="s">
        <v>1968</v>
      </c>
      <c r="E3055" s="41">
        <v>0</v>
      </c>
      <c r="F3055">
        <f t="shared" si="95"/>
        <v>0</v>
      </c>
    </row>
    <row r="3056" spans="1:6" x14ac:dyDescent="0.3">
      <c r="A3056" t="str">
        <f t="shared" si="94"/>
        <v>Malaysia#AEZ13#gro</v>
      </c>
      <c r="B3056" t="s">
        <v>2002</v>
      </c>
      <c r="C3056" t="s">
        <v>1975</v>
      </c>
      <c r="D3056" t="s">
        <v>1969</v>
      </c>
      <c r="E3056" s="41">
        <v>0</v>
      </c>
      <c r="F3056">
        <f t="shared" si="95"/>
        <v>0</v>
      </c>
    </row>
    <row r="3057" spans="1:6" x14ac:dyDescent="0.3">
      <c r="A3057" t="str">
        <f t="shared" si="94"/>
        <v>Malaysia#AEZ14#gro</v>
      </c>
      <c r="B3057" t="s">
        <v>2002</v>
      </c>
      <c r="C3057" t="s">
        <v>1975</v>
      </c>
      <c r="D3057" t="s">
        <v>1970</v>
      </c>
      <c r="E3057" s="41">
        <v>0</v>
      </c>
      <c r="F3057">
        <f t="shared" si="95"/>
        <v>0</v>
      </c>
    </row>
    <row r="3058" spans="1:6" x14ac:dyDescent="0.3">
      <c r="A3058" t="str">
        <f t="shared" si="94"/>
        <v>Malaysia#AEZ15#gro</v>
      </c>
      <c r="B3058" t="s">
        <v>2002</v>
      </c>
      <c r="C3058" t="s">
        <v>1975</v>
      </c>
      <c r="D3058" t="s">
        <v>1971</v>
      </c>
      <c r="E3058" s="41">
        <v>0</v>
      </c>
      <c r="F3058">
        <f t="shared" si="95"/>
        <v>0</v>
      </c>
    </row>
    <row r="3059" spans="1:6" x14ac:dyDescent="0.3">
      <c r="A3059" t="str">
        <f t="shared" si="94"/>
        <v>Malaysia#AEZ16#gro</v>
      </c>
      <c r="B3059" t="s">
        <v>2002</v>
      </c>
      <c r="C3059" t="s">
        <v>1975</v>
      </c>
      <c r="D3059" t="s">
        <v>1972</v>
      </c>
      <c r="E3059" s="41">
        <v>0</v>
      </c>
      <c r="F3059">
        <f t="shared" si="95"/>
        <v>0</v>
      </c>
    </row>
    <row r="3060" spans="1:6" x14ac:dyDescent="0.3">
      <c r="A3060" t="str">
        <f t="shared" si="94"/>
        <v>Malaysia#AEZ17#gro</v>
      </c>
      <c r="B3060" t="s">
        <v>2002</v>
      </c>
      <c r="C3060" t="s">
        <v>1975</v>
      </c>
      <c r="D3060" t="s">
        <v>1973</v>
      </c>
      <c r="E3060" s="41">
        <v>0</v>
      </c>
      <c r="F3060">
        <f t="shared" si="95"/>
        <v>0</v>
      </c>
    </row>
    <row r="3061" spans="1:6" x14ac:dyDescent="0.3">
      <c r="A3061" t="str">
        <f t="shared" si="94"/>
        <v>Malaysia#AEZ18#gro</v>
      </c>
      <c r="B3061" t="s">
        <v>2002</v>
      </c>
      <c r="C3061" t="s">
        <v>1975</v>
      </c>
      <c r="D3061" t="s">
        <v>1974</v>
      </c>
      <c r="E3061" s="41">
        <v>0</v>
      </c>
      <c r="F3061">
        <f t="shared" si="95"/>
        <v>0</v>
      </c>
    </row>
    <row r="3062" spans="1:6" x14ac:dyDescent="0.3">
      <c r="A3062" t="str">
        <f t="shared" si="94"/>
        <v>Malaysia#AEZ1#ocr</v>
      </c>
      <c r="B3062" t="s">
        <v>2002</v>
      </c>
      <c r="C3062" t="s">
        <v>1976</v>
      </c>
      <c r="D3062" t="s">
        <v>1957</v>
      </c>
      <c r="E3062" s="41">
        <v>0</v>
      </c>
      <c r="F3062">
        <f t="shared" si="95"/>
        <v>0</v>
      </c>
    </row>
    <row r="3063" spans="1:6" x14ac:dyDescent="0.3">
      <c r="A3063" t="str">
        <f t="shared" si="94"/>
        <v>Malaysia#AEZ2#ocr</v>
      </c>
      <c r="B3063" t="s">
        <v>2002</v>
      </c>
      <c r="C3063" t="s">
        <v>1976</v>
      </c>
      <c r="D3063" t="s">
        <v>1958</v>
      </c>
      <c r="E3063" s="41">
        <v>0</v>
      </c>
      <c r="F3063">
        <f t="shared" si="95"/>
        <v>0</v>
      </c>
    </row>
    <row r="3064" spans="1:6" x14ac:dyDescent="0.3">
      <c r="A3064" t="str">
        <f t="shared" si="94"/>
        <v>Malaysia#AEZ3#ocr</v>
      </c>
      <c r="B3064" t="s">
        <v>2002</v>
      </c>
      <c r="C3064" t="s">
        <v>1976</v>
      </c>
      <c r="D3064" t="s">
        <v>1959</v>
      </c>
      <c r="E3064" s="41">
        <v>0</v>
      </c>
      <c r="F3064">
        <f t="shared" si="95"/>
        <v>0</v>
      </c>
    </row>
    <row r="3065" spans="1:6" x14ac:dyDescent="0.3">
      <c r="A3065" t="str">
        <f t="shared" si="94"/>
        <v>Malaysia#AEZ4#ocr</v>
      </c>
      <c r="B3065" t="s">
        <v>2002</v>
      </c>
      <c r="C3065" t="s">
        <v>1976</v>
      </c>
      <c r="D3065" t="s">
        <v>1960</v>
      </c>
      <c r="E3065" s="41">
        <v>0</v>
      </c>
      <c r="F3065">
        <f t="shared" si="95"/>
        <v>0</v>
      </c>
    </row>
    <row r="3066" spans="1:6" x14ac:dyDescent="0.3">
      <c r="A3066" t="str">
        <f t="shared" si="94"/>
        <v>Malaysia#AEZ5#ocr</v>
      </c>
      <c r="B3066" t="s">
        <v>2002</v>
      </c>
      <c r="C3066" t="s">
        <v>1976</v>
      </c>
      <c r="D3066" t="s">
        <v>1961</v>
      </c>
      <c r="E3066" s="41">
        <v>0</v>
      </c>
      <c r="F3066">
        <f t="shared" si="95"/>
        <v>0</v>
      </c>
    </row>
    <row r="3067" spans="1:6" x14ac:dyDescent="0.3">
      <c r="A3067" t="str">
        <f t="shared" si="94"/>
        <v>Malaysia#AEZ6#ocr</v>
      </c>
      <c r="B3067" t="s">
        <v>2002</v>
      </c>
      <c r="C3067" t="s">
        <v>1976</v>
      </c>
      <c r="D3067" t="s">
        <v>1962</v>
      </c>
      <c r="E3067" s="41">
        <v>21.96</v>
      </c>
      <c r="F3067">
        <f t="shared" si="95"/>
        <v>21960</v>
      </c>
    </row>
    <row r="3068" spans="1:6" x14ac:dyDescent="0.3">
      <c r="A3068" t="str">
        <f t="shared" si="94"/>
        <v>Malaysia#AEZ7#ocr</v>
      </c>
      <c r="B3068" t="s">
        <v>2002</v>
      </c>
      <c r="C3068" t="s">
        <v>1976</v>
      </c>
      <c r="D3068" t="s">
        <v>1963</v>
      </c>
      <c r="E3068" s="41">
        <v>0</v>
      </c>
      <c r="F3068">
        <f t="shared" si="95"/>
        <v>0</v>
      </c>
    </row>
    <row r="3069" spans="1:6" x14ac:dyDescent="0.3">
      <c r="A3069" t="str">
        <f t="shared" si="94"/>
        <v>Malaysia#AEZ8#ocr</v>
      </c>
      <c r="B3069" t="s">
        <v>2002</v>
      </c>
      <c r="C3069" t="s">
        <v>1976</v>
      </c>
      <c r="D3069" t="s">
        <v>1964</v>
      </c>
      <c r="E3069" s="41">
        <v>0</v>
      </c>
      <c r="F3069">
        <f t="shared" si="95"/>
        <v>0</v>
      </c>
    </row>
    <row r="3070" spans="1:6" x14ac:dyDescent="0.3">
      <c r="A3070" t="str">
        <f t="shared" si="94"/>
        <v>Malaysia#AEZ9#ocr</v>
      </c>
      <c r="B3070" t="s">
        <v>2002</v>
      </c>
      <c r="C3070" t="s">
        <v>1976</v>
      </c>
      <c r="D3070" t="s">
        <v>1965</v>
      </c>
      <c r="E3070" s="41">
        <v>0</v>
      </c>
      <c r="F3070">
        <f t="shared" si="95"/>
        <v>0</v>
      </c>
    </row>
    <row r="3071" spans="1:6" x14ac:dyDescent="0.3">
      <c r="A3071" t="str">
        <f t="shared" si="94"/>
        <v>Malaysia#AEZ10#ocr</v>
      </c>
      <c r="B3071" t="s">
        <v>2002</v>
      </c>
      <c r="C3071" t="s">
        <v>1976</v>
      </c>
      <c r="D3071" t="s">
        <v>1966</v>
      </c>
      <c r="E3071" s="41">
        <v>0</v>
      </c>
      <c r="F3071">
        <f t="shared" si="95"/>
        <v>0</v>
      </c>
    </row>
    <row r="3072" spans="1:6" x14ac:dyDescent="0.3">
      <c r="A3072" t="str">
        <f t="shared" si="94"/>
        <v>Malaysia#AEZ11#ocr</v>
      </c>
      <c r="B3072" t="s">
        <v>2002</v>
      </c>
      <c r="C3072" t="s">
        <v>1976</v>
      </c>
      <c r="D3072" t="s">
        <v>1967</v>
      </c>
      <c r="E3072" s="41">
        <v>0</v>
      </c>
      <c r="F3072">
        <f t="shared" si="95"/>
        <v>0</v>
      </c>
    </row>
    <row r="3073" spans="1:6" x14ac:dyDescent="0.3">
      <c r="A3073" t="str">
        <f t="shared" si="94"/>
        <v>Malaysia#AEZ12#ocr</v>
      </c>
      <c r="B3073" t="s">
        <v>2002</v>
      </c>
      <c r="C3073" t="s">
        <v>1976</v>
      </c>
      <c r="D3073" t="s">
        <v>1968</v>
      </c>
      <c r="E3073" s="41">
        <v>0.14000000000000001</v>
      </c>
      <c r="F3073">
        <f t="shared" si="95"/>
        <v>140</v>
      </c>
    </row>
    <row r="3074" spans="1:6" x14ac:dyDescent="0.3">
      <c r="A3074" t="str">
        <f t="shared" si="94"/>
        <v>Malaysia#AEZ13#ocr</v>
      </c>
      <c r="B3074" t="s">
        <v>2002</v>
      </c>
      <c r="C3074" t="s">
        <v>1976</v>
      </c>
      <c r="D3074" t="s">
        <v>1969</v>
      </c>
      <c r="E3074" s="41">
        <v>0</v>
      </c>
      <c r="F3074">
        <f t="shared" si="95"/>
        <v>0</v>
      </c>
    </row>
    <row r="3075" spans="1:6" x14ac:dyDescent="0.3">
      <c r="A3075" t="str">
        <f t="shared" ref="A3075:A3138" si="96">_xlfn.CONCAT(B3075,"#",D3075,"#",C3075)</f>
        <v>Malaysia#AEZ14#ocr</v>
      </c>
      <c r="B3075" t="s">
        <v>2002</v>
      </c>
      <c r="C3075" t="s">
        <v>1976</v>
      </c>
      <c r="D3075" t="s">
        <v>1970</v>
      </c>
      <c r="E3075" s="41">
        <v>0</v>
      </c>
      <c r="F3075">
        <f t="shared" ref="F3075:F3138" si="97">E3075*1000</f>
        <v>0</v>
      </c>
    </row>
    <row r="3076" spans="1:6" x14ac:dyDescent="0.3">
      <c r="A3076" t="str">
        <f t="shared" si="96"/>
        <v>Malaysia#AEZ15#ocr</v>
      </c>
      <c r="B3076" t="s">
        <v>2002</v>
      </c>
      <c r="C3076" t="s">
        <v>1976</v>
      </c>
      <c r="D3076" t="s">
        <v>1971</v>
      </c>
      <c r="E3076" s="41">
        <v>0</v>
      </c>
      <c r="F3076">
        <f t="shared" si="97"/>
        <v>0</v>
      </c>
    </row>
    <row r="3077" spans="1:6" x14ac:dyDescent="0.3">
      <c r="A3077" t="str">
        <f t="shared" si="96"/>
        <v>Malaysia#AEZ16#ocr</v>
      </c>
      <c r="B3077" t="s">
        <v>2002</v>
      </c>
      <c r="C3077" t="s">
        <v>1976</v>
      </c>
      <c r="D3077" t="s">
        <v>1972</v>
      </c>
      <c r="E3077" s="41">
        <v>0</v>
      </c>
      <c r="F3077">
        <f t="shared" si="97"/>
        <v>0</v>
      </c>
    </row>
    <row r="3078" spans="1:6" x14ac:dyDescent="0.3">
      <c r="A3078" t="str">
        <f t="shared" si="96"/>
        <v>Malaysia#AEZ17#ocr</v>
      </c>
      <c r="B3078" t="s">
        <v>2002</v>
      </c>
      <c r="C3078" t="s">
        <v>1976</v>
      </c>
      <c r="D3078" t="s">
        <v>1973</v>
      </c>
      <c r="E3078" s="41">
        <v>0</v>
      </c>
      <c r="F3078">
        <f t="shared" si="97"/>
        <v>0</v>
      </c>
    </row>
    <row r="3079" spans="1:6" x14ac:dyDescent="0.3">
      <c r="A3079" t="str">
        <f t="shared" si="96"/>
        <v>Malaysia#AEZ18#ocr</v>
      </c>
      <c r="B3079" t="s">
        <v>2002</v>
      </c>
      <c r="C3079" t="s">
        <v>1976</v>
      </c>
      <c r="D3079" t="s">
        <v>1974</v>
      </c>
      <c r="E3079" s="41">
        <v>0</v>
      </c>
      <c r="F3079">
        <f t="shared" si="97"/>
        <v>0</v>
      </c>
    </row>
    <row r="3080" spans="1:6" x14ac:dyDescent="0.3">
      <c r="A3080" t="str">
        <f t="shared" si="96"/>
        <v>Malaysia#AEZ1#osd</v>
      </c>
      <c r="B3080" t="s">
        <v>2002</v>
      </c>
      <c r="C3080" t="s">
        <v>1977</v>
      </c>
      <c r="D3080" t="s">
        <v>1957</v>
      </c>
      <c r="E3080" s="41">
        <v>0</v>
      </c>
      <c r="F3080">
        <f t="shared" si="97"/>
        <v>0</v>
      </c>
    </row>
    <row r="3081" spans="1:6" x14ac:dyDescent="0.3">
      <c r="A3081" t="str">
        <f t="shared" si="96"/>
        <v>Malaysia#AEZ2#osd</v>
      </c>
      <c r="B3081" t="s">
        <v>2002</v>
      </c>
      <c r="C3081" t="s">
        <v>1977</v>
      </c>
      <c r="D3081" t="s">
        <v>1958</v>
      </c>
      <c r="E3081" s="41">
        <v>0</v>
      </c>
      <c r="F3081">
        <f t="shared" si="97"/>
        <v>0</v>
      </c>
    </row>
    <row r="3082" spans="1:6" x14ac:dyDescent="0.3">
      <c r="A3082" t="str">
        <f t="shared" si="96"/>
        <v>Malaysia#AEZ3#osd</v>
      </c>
      <c r="B3082" t="s">
        <v>2002</v>
      </c>
      <c r="C3082" t="s">
        <v>1977</v>
      </c>
      <c r="D3082" t="s">
        <v>1959</v>
      </c>
      <c r="E3082" s="41">
        <v>0</v>
      </c>
      <c r="F3082">
        <f t="shared" si="97"/>
        <v>0</v>
      </c>
    </row>
    <row r="3083" spans="1:6" x14ac:dyDescent="0.3">
      <c r="A3083" t="str">
        <f t="shared" si="96"/>
        <v>Malaysia#AEZ4#osd</v>
      </c>
      <c r="B3083" t="s">
        <v>2002</v>
      </c>
      <c r="C3083" t="s">
        <v>1977</v>
      </c>
      <c r="D3083" t="s">
        <v>1960</v>
      </c>
      <c r="E3083" s="41">
        <v>0</v>
      </c>
      <c r="F3083">
        <f t="shared" si="97"/>
        <v>0</v>
      </c>
    </row>
    <row r="3084" spans="1:6" x14ac:dyDescent="0.3">
      <c r="A3084" t="str">
        <f t="shared" si="96"/>
        <v>Malaysia#AEZ5#osd</v>
      </c>
      <c r="B3084" t="s">
        <v>2002</v>
      </c>
      <c r="C3084" t="s">
        <v>1977</v>
      </c>
      <c r="D3084" t="s">
        <v>1961</v>
      </c>
      <c r="E3084" s="41">
        <v>0</v>
      </c>
      <c r="F3084">
        <f t="shared" si="97"/>
        <v>0</v>
      </c>
    </row>
    <row r="3085" spans="1:6" x14ac:dyDescent="0.3">
      <c r="A3085" t="str">
        <f t="shared" si="96"/>
        <v>Malaysia#AEZ6#osd</v>
      </c>
      <c r="B3085" t="s">
        <v>2002</v>
      </c>
      <c r="C3085" t="s">
        <v>1977</v>
      </c>
      <c r="D3085" t="s">
        <v>1962</v>
      </c>
      <c r="E3085" s="41">
        <v>5444.11</v>
      </c>
      <c r="F3085">
        <f t="shared" si="97"/>
        <v>5444110</v>
      </c>
    </row>
    <row r="3086" spans="1:6" x14ac:dyDescent="0.3">
      <c r="A3086" t="str">
        <f t="shared" si="96"/>
        <v>Malaysia#AEZ7#osd</v>
      </c>
      <c r="B3086" t="s">
        <v>2002</v>
      </c>
      <c r="C3086" t="s">
        <v>1977</v>
      </c>
      <c r="D3086" t="s">
        <v>1963</v>
      </c>
      <c r="E3086" s="41">
        <v>0</v>
      </c>
      <c r="F3086">
        <f t="shared" si="97"/>
        <v>0</v>
      </c>
    </row>
    <row r="3087" spans="1:6" x14ac:dyDescent="0.3">
      <c r="A3087" t="str">
        <f t="shared" si="96"/>
        <v>Malaysia#AEZ8#osd</v>
      </c>
      <c r="B3087" t="s">
        <v>2002</v>
      </c>
      <c r="C3087" t="s">
        <v>1977</v>
      </c>
      <c r="D3087" t="s">
        <v>1964</v>
      </c>
      <c r="E3087" s="41">
        <v>0</v>
      </c>
      <c r="F3087">
        <f t="shared" si="97"/>
        <v>0</v>
      </c>
    </row>
    <row r="3088" spans="1:6" x14ac:dyDescent="0.3">
      <c r="A3088" t="str">
        <f t="shared" si="96"/>
        <v>Malaysia#AEZ9#osd</v>
      </c>
      <c r="B3088" t="s">
        <v>2002</v>
      </c>
      <c r="C3088" t="s">
        <v>1977</v>
      </c>
      <c r="D3088" t="s">
        <v>1965</v>
      </c>
      <c r="E3088" s="41">
        <v>0</v>
      </c>
      <c r="F3088">
        <f t="shared" si="97"/>
        <v>0</v>
      </c>
    </row>
    <row r="3089" spans="1:6" x14ac:dyDescent="0.3">
      <c r="A3089" t="str">
        <f t="shared" si="96"/>
        <v>Malaysia#AEZ10#osd</v>
      </c>
      <c r="B3089" t="s">
        <v>2002</v>
      </c>
      <c r="C3089" t="s">
        <v>1977</v>
      </c>
      <c r="D3089" t="s">
        <v>1966</v>
      </c>
      <c r="E3089" s="41">
        <v>0</v>
      </c>
      <c r="F3089">
        <f t="shared" si="97"/>
        <v>0</v>
      </c>
    </row>
    <row r="3090" spans="1:6" x14ac:dyDescent="0.3">
      <c r="A3090" t="str">
        <f t="shared" si="96"/>
        <v>Malaysia#AEZ11#osd</v>
      </c>
      <c r="B3090" t="s">
        <v>2002</v>
      </c>
      <c r="C3090" t="s">
        <v>1977</v>
      </c>
      <c r="D3090" t="s">
        <v>1967</v>
      </c>
      <c r="E3090" s="41">
        <v>0</v>
      </c>
      <c r="F3090">
        <f t="shared" si="97"/>
        <v>0</v>
      </c>
    </row>
    <row r="3091" spans="1:6" x14ac:dyDescent="0.3">
      <c r="A3091" t="str">
        <f t="shared" si="96"/>
        <v>Malaysia#AEZ12#osd</v>
      </c>
      <c r="B3091" t="s">
        <v>2002</v>
      </c>
      <c r="C3091" t="s">
        <v>1977</v>
      </c>
      <c r="D3091" t="s">
        <v>1968</v>
      </c>
      <c r="E3091" s="41">
        <v>33.04</v>
      </c>
      <c r="F3091">
        <f t="shared" si="97"/>
        <v>33040</v>
      </c>
    </row>
    <row r="3092" spans="1:6" x14ac:dyDescent="0.3">
      <c r="A3092" t="str">
        <f t="shared" si="96"/>
        <v>Malaysia#AEZ13#osd</v>
      </c>
      <c r="B3092" t="s">
        <v>2002</v>
      </c>
      <c r="C3092" t="s">
        <v>1977</v>
      </c>
      <c r="D3092" t="s">
        <v>1969</v>
      </c>
      <c r="E3092" s="41">
        <v>0</v>
      </c>
      <c r="F3092">
        <f t="shared" si="97"/>
        <v>0</v>
      </c>
    </row>
    <row r="3093" spans="1:6" x14ac:dyDescent="0.3">
      <c r="A3093" t="str">
        <f t="shared" si="96"/>
        <v>Malaysia#AEZ14#osd</v>
      </c>
      <c r="B3093" t="s">
        <v>2002</v>
      </c>
      <c r="C3093" t="s">
        <v>1977</v>
      </c>
      <c r="D3093" t="s">
        <v>1970</v>
      </c>
      <c r="E3093" s="41">
        <v>0</v>
      </c>
      <c r="F3093">
        <f t="shared" si="97"/>
        <v>0</v>
      </c>
    </row>
    <row r="3094" spans="1:6" x14ac:dyDescent="0.3">
      <c r="A3094" t="str">
        <f t="shared" si="96"/>
        <v>Malaysia#AEZ15#osd</v>
      </c>
      <c r="B3094" t="s">
        <v>2002</v>
      </c>
      <c r="C3094" t="s">
        <v>1977</v>
      </c>
      <c r="D3094" t="s">
        <v>1971</v>
      </c>
      <c r="E3094" s="41">
        <v>0</v>
      </c>
      <c r="F3094">
        <f t="shared" si="97"/>
        <v>0</v>
      </c>
    </row>
    <row r="3095" spans="1:6" x14ac:dyDescent="0.3">
      <c r="A3095" t="str">
        <f t="shared" si="96"/>
        <v>Malaysia#AEZ16#osd</v>
      </c>
      <c r="B3095" t="s">
        <v>2002</v>
      </c>
      <c r="C3095" t="s">
        <v>1977</v>
      </c>
      <c r="D3095" t="s">
        <v>1972</v>
      </c>
      <c r="E3095" s="41">
        <v>0</v>
      </c>
      <c r="F3095">
        <f t="shared" si="97"/>
        <v>0</v>
      </c>
    </row>
    <row r="3096" spans="1:6" x14ac:dyDescent="0.3">
      <c r="A3096" t="str">
        <f t="shared" si="96"/>
        <v>Malaysia#AEZ17#osd</v>
      </c>
      <c r="B3096" t="s">
        <v>2002</v>
      </c>
      <c r="C3096" t="s">
        <v>1977</v>
      </c>
      <c r="D3096" t="s">
        <v>1973</v>
      </c>
      <c r="E3096" s="41">
        <v>0</v>
      </c>
      <c r="F3096">
        <f t="shared" si="97"/>
        <v>0</v>
      </c>
    </row>
    <row r="3097" spans="1:6" x14ac:dyDescent="0.3">
      <c r="A3097" t="str">
        <f t="shared" si="96"/>
        <v>Malaysia#AEZ18#osd</v>
      </c>
      <c r="B3097" t="s">
        <v>2002</v>
      </c>
      <c r="C3097" t="s">
        <v>1977</v>
      </c>
      <c r="D3097" t="s">
        <v>1974</v>
      </c>
      <c r="E3097" s="41">
        <v>0</v>
      </c>
      <c r="F3097">
        <f t="shared" si="97"/>
        <v>0</v>
      </c>
    </row>
    <row r="3098" spans="1:6" x14ac:dyDescent="0.3">
      <c r="A3098" t="str">
        <f t="shared" si="96"/>
        <v>Malaysia#AEZ1#pdr</v>
      </c>
      <c r="B3098" t="s">
        <v>2002</v>
      </c>
      <c r="C3098" t="s">
        <v>1978</v>
      </c>
      <c r="D3098" t="s">
        <v>1957</v>
      </c>
      <c r="E3098" s="41">
        <v>0</v>
      </c>
      <c r="F3098">
        <f t="shared" si="97"/>
        <v>0</v>
      </c>
    </row>
    <row r="3099" spans="1:6" x14ac:dyDescent="0.3">
      <c r="A3099" t="str">
        <f t="shared" si="96"/>
        <v>Malaysia#AEZ2#pdr</v>
      </c>
      <c r="B3099" t="s">
        <v>2002</v>
      </c>
      <c r="C3099" t="s">
        <v>1978</v>
      </c>
      <c r="D3099" t="s">
        <v>1958</v>
      </c>
      <c r="E3099" s="41">
        <v>0</v>
      </c>
      <c r="F3099">
        <f t="shared" si="97"/>
        <v>0</v>
      </c>
    </row>
    <row r="3100" spans="1:6" x14ac:dyDescent="0.3">
      <c r="A3100" t="str">
        <f t="shared" si="96"/>
        <v>Malaysia#AEZ3#pdr</v>
      </c>
      <c r="B3100" t="s">
        <v>2002</v>
      </c>
      <c r="C3100" t="s">
        <v>1978</v>
      </c>
      <c r="D3100" t="s">
        <v>1959</v>
      </c>
      <c r="E3100" s="41">
        <v>0</v>
      </c>
      <c r="F3100">
        <f t="shared" si="97"/>
        <v>0</v>
      </c>
    </row>
    <row r="3101" spans="1:6" x14ac:dyDescent="0.3">
      <c r="A3101" t="str">
        <f t="shared" si="96"/>
        <v>Malaysia#AEZ4#pdr</v>
      </c>
      <c r="B3101" t="s">
        <v>2002</v>
      </c>
      <c r="C3101" t="s">
        <v>1978</v>
      </c>
      <c r="D3101" t="s">
        <v>1960</v>
      </c>
      <c r="E3101" s="41">
        <v>0</v>
      </c>
      <c r="F3101">
        <f t="shared" si="97"/>
        <v>0</v>
      </c>
    </row>
    <row r="3102" spans="1:6" x14ac:dyDescent="0.3">
      <c r="A3102" t="str">
        <f t="shared" si="96"/>
        <v>Malaysia#AEZ5#pdr</v>
      </c>
      <c r="B3102" t="s">
        <v>2002</v>
      </c>
      <c r="C3102" t="s">
        <v>1978</v>
      </c>
      <c r="D3102" t="s">
        <v>1961</v>
      </c>
      <c r="E3102" s="41">
        <v>0</v>
      </c>
      <c r="F3102">
        <f t="shared" si="97"/>
        <v>0</v>
      </c>
    </row>
    <row r="3103" spans="1:6" x14ac:dyDescent="0.3">
      <c r="A3103" t="str">
        <f t="shared" si="96"/>
        <v>Malaysia#AEZ6#pdr</v>
      </c>
      <c r="B3103" t="s">
        <v>2002</v>
      </c>
      <c r="C3103" t="s">
        <v>1978</v>
      </c>
      <c r="D3103" t="s">
        <v>1962</v>
      </c>
      <c r="E3103" s="41">
        <v>667.46</v>
      </c>
      <c r="F3103">
        <f t="shared" si="97"/>
        <v>667460</v>
      </c>
    </row>
    <row r="3104" spans="1:6" x14ac:dyDescent="0.3">
      <c r="A3104" t="str">
        <f t="shared" si="96"/>
        <v>Malaysia#AEZ7#pdr</v>
      </c>
      <c r="B3104" t="s">
        <v>2002</v>
      </c>
      <c r="C3104" t="s">
        <v>1978</v>
      </c>
      <c r="D3104" t="s">
        <v>1963</v>
      </c>
      <c r="E3104" s="41">
        <v>0</v>
      </c>
      <c r="F3104">
        <f t="shared" si="97"/>
        <v>0</v>
      </c>
    </row>
    <row r="3105" spans="1:6" x14ac:dyDescent="0.3">
      <c r="A3105" t="str">
        <f t="shared" si="96"/>
        <v>Malaysia#AEZ8#pdr</v>
      </c>
      <c r="B3105" t="s">
        <v>2002</v>
      </c>
      <c r="C3105" t="s">
        <v>1978</v>
      </c>
      <c r="D3105" t="s">
        <v>1964</v>
      </c>
      <c r="E3105" s="41">
        <v>0</v>
      </c>
      <c r="F3105">
        <f t="shared" si="97"/>
        <v>0</v>
      </c>
    </row>
    <row r="3106" spans="1:6" x14ac:dyDescent="0.3">
      <c r="A3106" t="str">
        <f t="shared" si="96"/>
        <v>Malaysia#AEZ9#pdr</v>
      </c>
      <c r="B3106" t="s">
        <v>2002</v>
      </c>
      <c r="C3106" t="s">
        <v>1978</v>
      </c>
      <c r="D3106" t="s">
        <v>1965</v>
      </c>
      <c r="E3106" s="41">
        <v>0</v>
      </c>
      <c r="F3106">
        <f t="shared" si="97"/>
        <v>0</v>
      </c>
    </row>
    <row r="3107" spans="1:6" x14ac:dyDescent="0.3">
      <c r="A3107" t="str">
        <f t="shared" si="96"/>
        <v>Malaysia#AEZ10#pdr</v>
      </c>
      <c r="B3107" t="s">
        <v>2002</v>
      </c>
      <c r="C3107" t="s">
        <v>1978</v>
      </c>
      <c r="D3107" t="s">
        <v>1966</v>
      </c>
      <c r="E3107" s="41">
        <v>0</v>
      </c>
      <c r="F3107">
        <f t="shared" si="97"/>
        <v>0</v>
      </c>
    </row>
    <row r="3108" spans="1:6" x14ac:dyDescent="0.3">
      <c r="A3108" t="str">
        <f t="shared" si="96"/>
        <v>Malaysia#AEZ11#pdr</v>
      </c>
      <c r="B3108" t="s">
        <v>2002</v>
      </c>
      <c r="C3108" t="s">
        <v>1978</v>
      </c>
      <c r="D3108" t="s">
        <v>1967</v>
      </c>
      <c r="E3108" s="41">
        <v>0</v>
      </c>
      <c r="F3108">
        <f t="shared" si="97"/>
        <v>0</v>
      </c>
    </row>
    <row r="3109" spans="1:6" x14ac:dyDescent="0.3">
      <c r="A3109" t="str">
        <f t="shared" si="96"/>
        <v>Malaysia#AEZ12#pdr</v>
      </c>
      <c r="B3109" t="s">
        <v>2002</v>
      </c>
      <c r="C3109" t="s">
        <v>1978</v>
      </c>
      <c r="D3109" t="s">
        <v>1968</v>
      </c>
      <c r="E3109" s="41">
        <v>4.63</v>
      </c>
      <c r="F3109">
        <f t="shared" si="97"/>
        <v>4630</v>
      </c>
    </row>
    <row r="3110" spans="1:6" x14ac:dyDescent="0.3">
      <c r="A3110" t="str">
        <f t="shared" si="96"/>
        <v>Malaysia#AEZ13#pdr</v>
      </c>
      <c r="B3110" t="s">
        <v>2002</v>
      </c>
      <c r="C3110" t="s">
        <v>1978</v>
      </c>
      <c r="D3110" t="s">
        <v>1969</v>
      </c>
      <c r="E3110" s="41">
        <v>0</v>
      </c>
      <c r="F3110">
        <f t="shared" si="97"/>
        <v>0</v>
      </c>
    </row>
    <row r="3111" spans="1:6" x14ac:dyDescent="0.3">
      <c r="A3111" t="str">
        <f t="shared" si="96"/>
        <v>Malaysia#AEZ14#pdr</v>
      </c>
      <c r="B3111" t="s">
        <v>2002</v>
      </c>
      <c r="C3111" t="s">
        <v>1978</v>
      </c>
      <c r="D3111" t="s">
        <v>1970</v>
      </c>
      <c r="E3111" s="41">
        <v>0</v>
      </c>
      <c r="F3111">
        <f t="shared" si="97"/>
        <v>0</v>
      </c>
    </row>
    <row r="3112" spans="1:6" x14ac:dyDescent="0.3">
      <c r="A3112" t="str">
        <f t="shared" si="96"/>
        <v>Malaysia#AEZ15#pdr</v>
      </c>
      <c r="B3112" t="s">
        <v>2002</v>
      </c>
      <c r="C3112" t="s">
        <v>1978</v>
      </c>
      <c r="D3112" t="s">
        <v>1971</v>
      </c>
      <c r="E3112" s="41">
        <v>0</v>
      </c>
      <c r="F3112">
        <f t="shared" si="97"/>
        <v>0</v>
      </c>
    </row>
    <row r="3113" spans="1:6" x14ac:dyDescent="0.3">
      <c r="A3113" t="str">
        <f t="shared" si="96"/>
        <v>Malaysia#AEZ16#pdr</v>
      </c>
      <c r="B3113" t="s">
        <v>2002</v>
      </c>
      <c r="C3113" t="s">
        <v>1978</v>
      </c>
      <c r="D3113" t="s">
        <v>1972</v>
      </c>
      <c r="E3113" s="41">
        <v>0</v>
      </c>
      <c r="F3113">
        <f t="shared" si="97"/>
        <v>0</v>
      </c>
    </row>
    <row r="3114" spans="1:6" x14ac:dyDescent="0.3">
      <c r="A3114" t="str">
        <f t="shared" si="96"/>
        <v>Malaysia#AEZ17#pdr</v>
      </c>
      <c r="B3114" t="s">
        <v>2002</v>
      </c>
      <c r="C3114" t="s">
        <v>1978</v>
      </c>
      <c r="D3114" t="s">
        <v>1973</v>
      </c>
      <c r="E3114" s="41">
        <v>0</v>
      </c>
      <c r="F3114">
        <f t="shared" si="97"/>
        <v>0</v>
      </c>
    </row>
    <row r="3115" spans="1:6" x14ac:dyDescent="0.3">
      <c r="A3115" t="str">
        <f t="shared" si="96"/>
        <v>Malaysia#AEZ18#pdr</v>
      </c>
      <c r="B3115" t="s">
        <v>2002</v>
      </c>
      <c r="C3115" t="s">
        <v>1978</v>
      </c>
      <c r="D3115" t="s">
        <v>1974</v>
      </c>
      <c r="E3115" s="41">
        <v>0</v>
      </c>
      <c r="F3115">
        <f t="shared" si="97"/>
        <v>0</v>
      </c>
    </row>
    <row r="3116" spans="1:6" x14ac:dyDescent="0.3">
      <c r="A3116" t="str">
        <f t="shared" si="96"/>
        <v>Malaysia#AEZ1#pfb</v>
      </c>
      <c r="B3116" t="s">
        <v>2002</v>
      </c>
      <c r="C3116" t="s">
        <v>1979</v>
      </c>
      <c r="D3116" t="s">
        <v>1957</v>
      </c>
      <c r="E3116" s="41">
        <v>0</v>
      </c>
      <c r="F3116">
        <f t="shared" si="97"/>
        <v>0</v>
      </c>
    </row>
    <row r="3117" spans="1:6" x14ac:dyDescent="0.3">
      <c r="A3117" t="str">
        <f t="shared" si="96"/>
        <v>Malaysia#AEZ2#pfb</v>
      </c>
      <c r="B3117" t="s">
        <v>2002</v>
      </c>
      <c r="C3117" t="s">
        <v>1979</v>
      </c>
      <c r="D3117" t="s">
        <v>1958</v>
      </c>
      <c r="E3117" s="41">
        <v>0</v>
      </c>
      <c r="F3117">
        <f t="shared" si="97"/>
        <v>0</v>
      </c>
    </row>
    <row r="3118" spans="1:6" x14ac:dyDescent="0.3">
      <c r="A3118" t="str">
        <f t="shared" si="96"/>
        <v>Malaysia#AEZ3#pfb</v>
      </c>
      <c r="B3118" t="s">
        <v>2002</v>
      </c>
      <c r="C3118" t="s">
        <v>1979</v>
      </c>
      <c r="D3118" t="s">
        <v>1959</v>
      </c>
      <c r="E3118" s="41">
        <v>0</v>
      </c>
      <c r="F3118">
        <f t="shared" si="97"/>
        <v>0</v>
      </c>
    </row>
    <row r="3119" spans="1:6" x14ac:dyDescent="0.3">
      <c r="A3119" t="str">
        <f t="shared" si="96"/>
        <v>Malaysia#AEZ4#pfb</v>
      </c>
      <c r="B3119" t="s">
        <v>2002</v>
      </c>
      <c r="C3119" t="s">
        <v>1979</v>
      </c>
      <c r="D3119" t="s">
        <v>1960</v>
      </c>
      <c r="E3119" s="41">
        <v>0</v>
      </c>
      <c r="F3119">
        <f t="shared" si="97"/>
        <v>0</v>
      </c>
    </row>
    <row r="3120" spans="1:6" x14ac:dyDescent="0.3">
      <c r="A3120" t="str">
        <f t="shared" si="96"/>
        <v>Malaysia#AEZ5#pfb</v>
      </c>
      <c r="B3120" t="s">
        <v>2002</v>
      </c>
      <c r="C3120" t="s">
        <v>1979</v>
      </c>
      <c r="D3120" t="s">
        <v>1961</v>
      </c>
      <c r="E3120" s="41">
        <v>0</v>
      </c>
      <c r="F3120">
        <f t="shared" si="97"/>
        <v>0</v>
      </c>
    </row>
    <row r="3121" spans="1:6" x14ac:dyDescent="0.3">
      <c r="A3121" t="str">
        <f t="shared" si="96"/>
        <v>Malaysia#AEZ6#pfb</v>
      </c>
      <c r="B3121" t="s">
        <v>2002</v>
      </c>
      <c r="C3121" t="s">
        <v>1979</v>
      </c>
      <c r="D3121" t="s">
        <v>1962</v>
      </c>
      <c r="E3121" s="41">
        <v>1.7</v>
      </c>
      <c r="F3121">
        <f t="shared" si="97"/>
        <v>1700</v>
      </c>
    </row>
    <row r="3122" spans="1:6" x14ac:dyDescent="0.3">
      <c r="A3122" t="str">
        <f t="shared" si="96"/>
        <v>Malaysia#AEZ7#pfb</v>
      </c>
      <c r="B3122" t="s">
        <v>2002</v>
      </c>
      <c r="C3122" t="s">
        <v>1979</v>
      </c>
      <c r="D3122" t="s">
        <v>1963</v>
      </c>
      <c r="E3122" s="41">
        <v>0</v>
      </c>
      <c r="F3122">
        <f t="shared" si="97"/>
        <v>0</v>
      </c>
    </row>
    <row r="3123" spans="1:6" x14ac:dyDescent="0.3">
      <c r="A3123" t="str">
        <f t="shared" si="96"/>
        <v>Malaysia#AEZ8#pfb</v>
      </c>
      <c r="B3123" t="s">
        <v>2002</v>
      </c>
      <c r="C3123" t="s">
        <v>1979</v>
      </c>
      <c r="D3123" t="s">
        <v>1964</v>
      </c>
      <c r="E3123" s="41">
        <v>0</v>
      </c>
      <c r="F3123">
        <f t="shared" si="97"/>
        <v>0</v>
      </c>
    </row>
    <row r="3124" spans="1:6" x14ac:dyDescent="0.3">
      <c r="A3124" t="str">
        <f t="shared" si="96"/>
        <v>Malaysia#AEZ9#pfb</v>
      </c>
      <c r="B3124" t="s">
        <v>2002</v>
      </c>
      <c r="C3124" t="s">
        <v>1979</v>
      </c>
      <c r="D3124" t="s">
        <v>1965</v>
      </c>
      <c r="E3124" s="41">
        <v>0</v>
      </c>
      <c r="F3124">
        <f t="shared" si="97"/>
        <v>0</v>
      </c>
    </row>
    <row r="3125" spans="1:6" x14ac:dyDescent="0.3">
      <c r="A3125" t="str">
        <f t="shared" si="96"/>
        <v>Malaysia#AEZ10#pfb</v>
      </c>
      <c r="B3125" t="s">
        <v>2002</v>
      </c>
      <c r="C3125" t="s">
        <v>1979</v>
      </c>
      <c r="D3125" t="s">
        <v>1966</v>
      </c>
      <c r="E3125" s="41">
        <v>0</v>
      </c>
      <c r="F3125">
        <f t="shared" si="97"/>
        <v>0</v>
      </c>
    </row>
    <row r="3126" spans="1:6" x14ac:dyDescent="0.3">
      <c r="A3126" t="str">
        <f t="shared" si="96"/>
        <v>Malaysia#AEZ11#pfb</v>
      </c>
      <c r="B3126" t="s">
        <v>2002</v>
      </c>
      <c r="C3126" t="s">
        <v>1979</v>
      </c>
      <c r="D3126" t="s">
        <v>1967</v>
      </c>
      <c r="E3126" s="41">
        <v>0</v>
      </c>
      <c r="F3126">
        <f t="shared" si="97"/>
        <v>0</v>
      </c>
    </row>
    <row r="3127" spans="1:6" x14ac:dyDescent="0.3">
      <c r="A3127" t="str">
        <f t="shared" si="96"/>
        <v>Malaysia#AEZ12#pfb</v>
      </c>
      <c r="B3127" t="s">
        <v>2002</v>
      </c>
      <c r="C3127" t="s">
        <v>1979</v>
      </c>
      <c r="D3127" t="s">
        <v>1968</v>
      </c>
      <c r="E3127" s="41">
        <v>0.03</v>
      </c>
      <c r="F3127">
        <f t="shared" si="97"/>
        <v>30</v>
      </c>
    </row>
    <row r="3128" spans="1:6" x14ac:dyDescent="0.3">
      <c r="A3128" t="str">
        <f t="shared" si="96"/>
        <v>Malaysia#AEZ13#pfb</v>
      </c>
      <c r="B3128" t="s">
        <v>2002</v>
      </c>
      <c r="C3128" t="s">
        <v>1979</v>
      </c>
      <c r="D3128" t="s">
        <v>1969</v>
      </c>
      <c r="E3128" s="41">
        <v>0</v>
      </c>
      <c r="F3128">
        <f t="shared" si="97"/>
        <v>0</v>
      </c>
    </row>
    <row r="3129" spans="1:6" x14ac:dyDescent="0.3">
      <c r="A3129" t="str">
        <f t="shared" si="96"/>
        <v>Malaysia#AEZ14#pfb</v>
      </c>
      <c r="B3129" t="s">
        <v>2002</v>
      </c>
      <c r="C3129" t="s">
        <v>1979</v>
      </c>
      <c r="D3129" t="s">
        <v>1970</v>
      </c>
      <c r="E3129" s="41">
        <v>0</v>
      </c>
      <c r="F3129">
        <f t="shared" si="97"/>
        <v>0</v>
      </c>
    </row>
    <row r="3130" spans="1:6" x14ac:dyDescent="0.3">
      <c r="A3130" t="str">
        <f t="shared" si="96"/>
        <v>Malaysia#AEZ15#pfb</v>
      </c>
      <c r="B3130" t="s">
        <v>2002</v>
      </c>
      <c r="C3130" t="s">
        <v>1979</v>
      </c>
      <c r="D3130" t="s">
        <v>1971</v>
      </c>
      <c r="E3130" s="41">
        <v>0</v>
      </c>
      <c r="F3130">
        <f t="shared" si="97"/>
        <v>0</v>
      </c>
    </row>
    <row r="3131" spans="1:6" x14ac:dyDescent="0.3">
      <c r="A3131" t="str">
        <f t="shared" si="96"/>
        <v>Malaysia#AEZ16#pfb</v>
      </c>
      <c r="B3131" t="s">
        <v>2002</v>
      </c>
      <c r="C3131" t="s">
        <v>1979</v>
      </c>
      <c r="D3131" t="s">
        <v>1972</v>
      </c>
      <c r="E3131" s="41">
        <v>0</v>
      </c>
      <c r="F3131">
        <f t="shared" si="97"/>
        <v>0</v>
      </c>
    </row>
    <row r="3132" spans="1:6" x14ac:dyDescent="0.3">
      <c r="A3132" t="str">
        <f t="shared" si="96"/>
        <v>Malaysia#AEZ17#pfb</v>
      </c>
      <c r="B3132" t="s">
        <v>2002</v>
      </c>
      <c r="C3132" t="s">
        <v>1979</v>
      </c>
      <c r="D3132" t="s">
        <v>1973</v>
      </c>
      <c r="E3132" s="41">
        <v>0</v>
      </c>
      <c r="F3132">
        <f t="shared" si="97"/>
        <v>0</v>
      </c>
    </row>
    <row r="3133" spans="1:6" x14ac:dyDescent="0.3">
      <c r="A3133" t="str">
        <f t="shared" si="96"/>
        <v>Malaysia#AEZ18#pfb</v>
      </c>
      <c r="B3133" t="s">
        <v>2002</v>
      </c>
      <c r="C3133" t="s">
        <v>1979</v>
      </c>
      <c r="D3133" t="s">
        <v>1974</v>
      </c>
      <c r="E3133" s="41">
        <v>0</v>
      </c>
      <c r="F3133">
        <f t="shared" si="97"/>
        <v>0</v>
      </c>
    </row>
    <row r="3134" spans="1:6" x14ac:dyDescent="0.3">
      <c r="A3134" t="str">
        <f t="shared" si="96"/>
        <v>Malaysia#AEZ1#v_f</v>
      </c>
      <c r="B3134" t="s">
        <v>2002</v>
      </c>
      <c r="C3134" t="s">
        <v>1980</v>
      </c>
      <c r="D3134" t="s">
        <v>1957</v>
      </c>
      <c r="E3134" s="41">
        <v>0</v>
      </c>
      <c r="F3134">
        <f t="shared" si="97"/>
        <v>0</v>
      </c>
    </row>
    <row r="3135" spans="1:6" x14ac:dyDescent="0.3">
      <c r="A3135" t="str">
        <f t="shared" si="96"/>
        <v>Malaysia#AEZ2#v_f</v>
      </c>
      <c r="B3135" t="s">
        <v>2002</v>
      </c>
      <c r="C3135" t="s">
        <v>1980</v>
      </c>
      <c r="D3135" t="s">
        <v>1958</v>
      </c>
      <c r="E3135" s="41">
        <v>0</v>
      </c>
      <c r="F3135">
        <f t="shared" si="97"/>
        <v>0</v>
      </c>
    </row>
    <row r="3136" spans="1:6" x14ac:dyDescent="0.3">
      <c r="A3136" t="str">
        <f t="shared" si="96"/>
        <v>Malaysia#AEZ3#v_f</v>
      </c>
      <c r="B3136" t="s">
        <v>2002</v>
      </c>
      <c r="C3136" t="s">
        <v>1980</v>
      </c>
      <c r="D3136" t="s">
        <v>1959</v>
      </c>
      <c r="E3136" s="41">
        <v>0</v>
      </c>
      <c r="F3136">
        <f t="shared" si="97"/>
        <v>0</v>
      </c>
    </row>
    <row r="3137" spans="1:6" x14ac:dyDescent="0.3">
      <c r="A3137" t="str">
        <f t="shared" si="96"/>
        <v>Malaysia#AEZ4#v_f</v>
      </c>
      <c r="B3137" t="s">
        <v>2002</v>
      </c>
      <c r="C3137" t="s">
        <v>1980</v>
      </c>
      <c r="D3137" t="s">
        <v>1960</v>
      </c>
      <c r="E3137" s="41">
        <v>0</v>
      </c>
      <c r="F3137">
        <f t="shared" si="97"/>
        <v>0</v>
      </c>
    </row>
    <row r="3138" spans="1:6" x14ac:dyDescent="0.3">
      <c r="A3138" t="str">
        <f t="shared" si="96"/>
        <v>Malaysia#AEZ5#v_f</v>
      </c>
      <c r="B3138" t="s">
        <v>2002</v>
      </c>
      <c r="C3138" t="s">
        <v>1980</v>
      </c>
      <c r="D3138" t="s">
        <v>1961</v>
      </c>
      <c r="E3138" s="41">
        <v>0</v>
      </c>
      <c r="F3138">
        <f t="shared" si="97"/>
        <v>0</v>
      </c>
    </row>
    <row r="3139" spans="1:6" x14ac:dyDescent="0.3">
      <c r="A3139" t="str">
        <f t="shared" ref="A3139:A3202" si="98">_xlfn.CONCAT(B3139,"#",D3139,"#",C3139)</f>
        <v>Malaysia#AEZ6#v_f</v>
      </c>
      <c r="B3139" t="s">
        <v>2002</v>
      </c>
      <c r="C3139" t="s">
        <v>1980</v>
      </c>
      <c r="D3139" t="s">
        <v>1962</v>
      </c>
      <c r="E3139" s="41">
        <v>198.62</v>
      </c>
      <c r="F3139">
        <f t="shared" ref="F3139:F3202" si="99">E3139*1000</f>
        <v>198620</v>
      </c>
    </row>
    <row r="3140" spans="1:6" x14ac:dyDescent="0.3">
      <c r="A3140" t="str">
        <f t="shared" si="98"/>
        <v>Malaysia#AEZ7#v_f</v>
      </c>
      <c r="B3140" t="s">
        <v>2002</v>
      </c>
      <c r="C3140" t="s">
        <v>1980</v>
      </c>
      <c r="D3140" t="s">
        <v>1963</v>
      </c>
      <c r="E3140" s="41">
        <v>0</v>
      </c>
      <c r="F3140">
        <f t="shared" si="99"/>
        <v>0</v>
      </c>
    </row>
    <row r="3141" spans="1:6" x14ac:dyDescent="0.3">
      <c r="A3141" t="str">
        <f t="shared" si="98"/>
        <v>Malaysia#AEZ8#v_f</v>
      </c>
      <c r="B3141" t="s">
        <v>2002</v>
      </c>
      <c r="C3141" t="s">
        <v>1980</v>
      </c>
      <c r="D3141" t="s">
        <v>1964</v>
      </c>
      <c r="E3141" s="41">
        <v>0</v>
      </c>
      <c r="F3141">
        <f t="shared" si="99"/>
        <v>0</v>
      </c>
    </row>
    <row r="3142" spans="1:6" x14ac:dyDescent="0.3">
      <c r="A3142" t="str">
        <f t="shared" si="98"/>
        <v>Malaysia#AEZ9#v_f</v>
      </c>
      <c r="B3142" t="s">
        <v>2002</v>
      </c>
      <c r="C3142" t="s">
        <v>1980</v>
      </c>
      <c r="D3142" t="s">
        <v>1965</v>
      </c>
      <c r="E3142" s="41">
        <v>0</v>
      </c>
      <c r="F3142">
        <f t="shared" si="99"/>
        <v>0</v>
      </c>
    </row>
    <row r="3143" spans="1:6" x14ac:dyDescent="0.3">
      <c r="A3143" t="str">
        <f t="shared" si="98"/>
        <v>Malaysia#AEZ10#v_f</v>
      </c>
      <c r="B3143" t="s">
        <v>2002</v>
      </c>
      <c r="C3143" t="s">
        <v>1980</v>
      </c>
      <c r="D3143" t="s">
        <v>1966</v>
      </c>
      <c r="E3143" s="41">
        <v>0</v>
      </c>
      <c r="F3143">
        <f t="shared" si="99"/>
        <v>0</v>
      </c>
    </row>
    <row r="3144" spans="1:6" x14ac:dyDescent="0.3">
      <c r="A3144" t="str">
        <f t="shared" si="98"/>
        <v>Malaysia#AEZ11#v_f</v>
      </c>
      <c r="B3144" t="s">
        <v>2002</v>
      </c>
      <c r="C3144" t="s">
        <v>1980</v>
      </c>
      <c r="D3144" t="s">
        <v>1967</v>
      </c>
      <c r="E3144" s="41">
        <v>0</v>
      </c>
      <c r="F3144">
        <f t="shared" si="99"/>
        <v>0</v>
      </c>
    </row>
    <row r="3145" spans="1:6" x14ac:dyDescent="0.3">
      <c r="A3145" t="str">
        <f t="shared" si="98"/>
        <v>Malaysia#AEZ12#v_f</v>
      </c>
      <c r="B3145" t="s">
        <v>2002</v>
      </c>
      <c r="C3145" t="s">
        <v>1980</v>
      </c>
      <c r="D3145" t="s">
        <v>1968</v>
      </c>
      <c r="E3145" s="41">
        <v>1.71</v>
      </c>
      <c r="F3145">
        <f t="shared" si="99"/>
        <v>1710</v>
      </c>
    </row>
    <row r="3146" spans="1:6" x14ac:dyDescent="0.3">
      <c r="A3146" t="str">
        <f t="shared" si="98"/>
        <v>Malaysia#AEZ13#v_f</v>
      </c>
      <c r="B3146" t="s">
        <v>2002</v>
      </c>
      <c r="C3146" t="s">
        <v>1980</v>
      </c>
      <c r="D3146" t="s">
        <v>1969</v>
      </c>
      <c r="E3146" s="41">
        <v>0</v>
      </c>
      <c r="F3146">
        <f t="shared" si="99"/>
        <v>0</v>
      </c>
    </row>
    <row r="3147" spans="1:6" x14ac:dyDescent="0.3">
      <c r="A3147" t="str">
        <f t="shared" si="98"/>
        <v>Malaysia#AEZ14#v_f</v>
      </c>
      <c r="B3147" t="s">
        <v>2002</v>
      </c>
      <c r="C3147" t="s">
        <v>1980</v>
      </c>
      <c r="D3147" t="s">
        <v>1970</v>
      </c>
      <c r="E3147" s="41">
        <v>0</v>
      </c>
      <c r="F3147">
        <f t="shared" si="99"/>
        <v>0</v>
      </c>
    </row>
    <row r="3148" spans="1:6" x14ac:dyDescent="0.3">
      <c r="A3148" t="str">
        <f t="shared" si="98"/>
        <v>Malaysia#AEZ15#v_f</v>
      </c>
      <c r="B3148" t="s">
        <v>2002</v>
      </c>
      <c r="C3148" t="s">
        <v>1980</v>
      </c>
      <c r="D3148" t="s">
        <v>1971</v>
      </c>
      <c r="E3148" s="41">
        <v>0</v>
      </c>
      <c r="F3148">
        <f t="shared" si="99"/>
        <v>0</v>
      </c>
    </row>
    <row r="3149" spans="1:6" x14ac:dyDescent="0.3">
      <c r="A3149" t="str">
        <f t="shared" si="98"/>
        <v>Malaysia#AEZ16#v_f</v>
      </c>
      <c r="B3149" t="s">
        <v>2002</v>
      </c>
      <c r="C3149" t="s">
        <v>1980</v>
      </c>
      <c r="D3149" t="s">
        <v>1972</v>
      </c>
      <c r="E3149" s="41">
        <v>0</v>
      </c>
      <c r="F3149">
        <f t="shared" si="99"/>
        <v>0</v>
      </c>
    </row>
    <row r="3150" spans="1:6" x14ac:dyDescent="0.3">
      <c r="A3150" t="str">
        <f t="shared" si="98"/>
        <v>Malaysia#AEZ17#v_f</v>
      </c>
      <c r="B3150" t="s">
        <v>2002</v>
      </c>
      <c r="C3150" t="s">
        <v>1980</v>
      </c>
      <c r="D3150" t="s">
        <v>1973</v>
      </c>
      <c r="E3150" s="41">
        <v>0</v>
      </c>
      <c r="F3150">
        <f t="shared" si="99"/>
        <v>0</v>
      </c>
    </row>
    <row r="3151" spans="1:6" x14ac:dyDescent="0.3">
      <c r="A3151" t="str">
        <f t="shared" si="98"/>
        <v>Malaysia#AEZ18#v_f</v>
      </c>
      <c r="B3151" t="s">
        <v>2002</v>
      </c>
      <c r="C3151" t="s">
        <v>1980</v>
      </c>
      <c r="D3151" t="s">
        <v>1974</v>
      </c>
      <c r="E3151" s="41">
        <v>0</v>
      </c>
      <c r="F3151">
        <f t="shared" si="99"/>
        <v>0</v>
      </c>
    </row>
    <row r="3152" spans="1:6" x14ac:dyDescent="0.3">
      <c r="A3152" t="str">
        <f t="shared" si="98"/>
        <v>Malaysia#AEZ1#wht</v>
      </c>
      <c r="B3152" t="s">
        <v>2002</v>
      </c>
      <c r="C3152" t="s">
        <v>1981</v>
      </c>
      <c r="D3152" t="s">
        <v>1957</v>
      </c>
      <c r="E3152" s="41">
        <v>0</v>
      </c>
      <c r="F3152">
        <f t="shared" si="99"/>
        <v>0</v>
      </c>
    </row>
    <row r="3153" spans="1:6" x14ac:dyDescent="0.3">
      <c r="A3153" t="str">
        <f t="shared" si="98"/>
        <v>Malaysia#AEZ2#wht</v>
      </c>
      <c r="B3153" t="s">
        <v>2002</v>
      </c>
      <c r="C3153" t="s">
        <v>1981</v>
      </c>
      <c r="D3153" t="s">
        <v>1958</v>
      </c>
      <c r="E3153" s="41">
        <v>0</v>
      </c>
      <c r="F3153">
        <f t="shared" si="99"/>
        <v>0</v>
      </c>
    </row>
    <row r="3154" spans="1:6" x14ac:dyDescent="0.3">
      <c r="A3154" t="str">
        <f t="shared" si="98"/>
        <v>Malaysia#AEZ3#wht</v>
      </c>
      <c r="B3154" t="s">
        <v>2002</v>
      </c>
      <c r="C3154" t="s">
        <v>1981</v>
      </c>
      <c r="D3154" t="s">
        <v>1959</v>
      </c>
      <c r="E3154" s="41">
        <v>0</v>
      </c>
      <c r="F3154">
        <f t="shared" si="99"/>
        <v>0</v>
      </c>
    </row>
    <row r="3155" spans="1:6" x14ac:dyDescent="0.3">
      <c r="A3155" t="str">
        <f t="shared" si="98"/>
        <v>Malaysia#AEZ4#wht</v>
      </c>
      <c r="B3155" t="s">
        <v>2002</v>
      </c>
      <c r="C3155" t="s">
        <v>1981</v>
      </c>
      <c r="D3155" t="s">
        <v>1960</v>
      </c>
      <c r="E3155" s="41">
        <v>0</v>
      </c>
      <c r="F3155">
        <f t="shared" si="99"/>
        <v>0</v>
      </c>
    </row>
    <row r="3156" spans="1:6" x14ac:dyDescent="0.3">
      <c r="A3156" t="str">
        <f t="shared" si="98"/>
        <v>Malaysia#AEZ5#wht</v>
      </c>
      <c r="B3156" t="s">
        <v>2002</v>
      </c>
      <c r="C3156" t="s">
        <v>1981</v>
      </c>
      <c r="D3156" t="s">
        <v>1961</v>
      </c>
      <c r="E3156" s="41">
        <v>0</v>
      </c>
      <c r="F3156">
        <f t="shared" si="99"/>
        <v>0</v>
      </c>
    </row>
    <row r="3157" spans="1:6" x14ac:dyDescent="0.3">
      <c r="A3157" t="str">
        <f t="shared" si="98"/>
        <v>Malaysia#AEZ6#wht</v>
      </c>
      <c r="B3157" t="s">
        <v>2002</v>
      </c>
      <c r="C3157" t="s">
        <v>1981</v>
      </c>
      <c r="D3157" t="s">
        <v>1962</v>
      </c>
      <c r="E3157" s="41">
        <v>0</v>
      </c>
      <c r="F3157">
        <f t="shared" si="99"/>
        <v>0</v>
      </c>
    </row>
    <row r="3158" spans="1:6" x14ac:dyDescent="0.3">
      <c r="A3158" t="str">
        <f t="shared" si="98"/>
        <v>Malaysia#AEZ7#wht</v>
      </c>
      <c r="B3158" t="s">
        <v>2002</v>
      </c>
      <c r="C3158" t="s">
        <v>1981</v>
      </c>
      <c r="D3158" t="s">
        <v>1963</v>
      </c>
      <c r="E3158" s="41">
        <v>0</v>
      </c>
      <c r="F3158">
        <f t="shared" si="99"/>
        <v>0</v>
      </c>
    </row>
    <row r="3159" spans="1:6" x14ac:dyDescent="0.3">
      <c r="A3159" t="str">
        <f t="shared" si="98"/>
        <v>Malaysia#AEZ8#wht</v>
      </c>
      <c r="B3159" t="s">
        <v>2002</v>
      </c>
      <c r="C3159" t="s">
        <v>1981</v>
      </c>
      <c r="D3159" t="s">
        <v>1964</v>
      </c>
      <c r="E3159" s="41">
        <v>0</v>
      </c>
      <c r="F3159">
        <f t="shared" si="99"/>
        <v>0</v>
      </c>
    </row>
    <row r="3160" spans="1:6" x14ac:dyDescent="0.3">
      <c r="A3160" t="str">
        <f t="shared" si="98"/>
        <v>Malaysia#AEZ9#wht</v>
      </c>
      <c r="B3160" t="s">
        <v>2002</v>
      </c>
      <c r="C3160" t="s">
        <v>1981</v>
      </c>
      <c r="D3160" t="s">
        <v>1965</v>
      </c>
      <c r="E3160" s="41">
        <v>0</v>
      </c>
      <c r="F3160">
        <f t="shared" si="99"/>
        <v>0</v>
      </c>
    </row>
    <row r="3161" spans="1:6" x14ac:dyDescent="0.3">
      <c r="A3161" t="str">
        <f t="shared" si="98"/>
        <v>Malaysia#AEZ10#wht</v>
      </c>
      <c r="B3161" t="s">
        <v>2002</v>
      </c>
      <c r="C3161" t="s">
        <v>1981</v>
      </c>
      <c r="D3161" t="s">
        <v>1966</v>
      </c>
      <c r="E3161" s="41">
        <v>0</v>
      </c>
      <c r="F3161">
        <f t="shared" si="99"/>
        <v>0</v>
      </c>
    </row>
    <row r="3162" spans="1:6" x14ac:dyDescent="0.3">
      <c r="A3162" t="str">
        <f t="shared" si="98"/>
        <v>Malaysia#AEZ11#wht</v>
      </c>
      <c r="B3162" t="s">
        <v>2002</v>
      </c>
      <c r="C3162" t="s">
        <v>1981</v>
      </c>
      <c r="D3162" t="s">
        <v>1967</v>
      </c>
      <c r="E3162" s="41">
        <v>0</v>
      </c>
      <c r="F3162">
        <f t="shared" si="99"/>
        <v>0</v>
      </c>
    </row>
    <row r="3163" spans="1:6" x14ac:dyDescent="0.3">
      <c r="A3163" t="str">
        <f t="shared" si="98"/>
        <v>Malaysia#AEZ12#wht</v>
      </c>
      <c r="B3163" t="s">
        <v>2002</v>
      </c>
      <c r="C3163" t="s">
        <v>1981</v>
      </c>
      <c r="D3163" t="s">
        <v>1968</v>
      </c>
      <c r="E3163" s="41">
        <v>0</v>
      </c>
      <c r="F3163">
        <f t="shared" si="99"/>
        <v>0</v>
      </c>
    </row>
    <row r="3164" spans="1:6" x14ac:dyDescent="0.3">
      <c r="A3164" t="str">
        <f t="shared" si="98"/>
        <v>Malaysia#AEZ13#wht</v>
      </c>
      <c r="B3164" t="s">
        <v>2002</v>
      </c>
      <c r="C3164" t="s">
        <v>1981</v>
      </c>
      <c r="D3164" t="s">
        <v>1969</v>
      </c>
      <c r="E3164" s="41">
        <v>0</v>
      </c>
      <c r="F3164">
        <f t="shared" si="99"/>
        <v>0</v>
      </c>
    </row>
    <row r="3165" spans="1:6" x14ac:dyDescent="0.3">
      <c r="A3165" t="str">
        <f t="shared" si="98"/>
        <v>Malaysia#AEZ14#wht</v>
      </c>
      <c r="B3165" t="s">
        <v>2002</v>
      </c>
      <c r="C3165" t="s">
        <v>1981</v>
      </c>
      <c r="D3165" t="s">
        <v>1970</v>
      </c>
      <c r="E3165" s="41">
        <v>0</v>
      </c>
      <c r="F3165">
        <f t="shared" si="99"/>
        <v>0</v>
      </c>
    </row>
    <row r="3166" spans="1:6" x14ac:dyDescent="0.3">
      <c r="A3166" t="str">
        <f t="shared" si="98"/>
        <v>Malaysia#AEZ15#wht</v>
      </c>
      <c r="B3166" t="s">
        <v>2002</v>
      </c>
      <c r="C3166" t="s">
        <v>1981</v>
      </c>
      <c r="D3166" t="s">
        <v>1971</v>
      </c>
      <c r="E3166" s="41">
        <v>0</v>
      </c>
      <c r="F3166">
        <f t="shared" si="99"/>
        <v>0</v>
      </c>
    </row>
    <row r="3167" spans="1:6" x14ac:dyDescent="0.3">
      <c r="A3167" t="str">
        <f t="shared" si="98"/>
        <v>Malaysia#AEZ16#wht</v>
      </c>
      <c r="B3167" t="s">
        <v>2002</v>
      </c>
      <c r="C3167" t="s">
        <v>1981</v>
      </c>
      <c r="D3167" t="s">
        <v>1972</v>
      </c>
      <c r="E3167" s="41">
        <v>0</v>
      </c>
      <c r="F3167">
        <f t="shared" si="99"/>
        <v>0</v>
      </c>
    </row>
    <row r="3168" spans="1:6" x14ac:dyDescent="0.3">
      <c r="A3168" t="str">
        <f t="shared" si="98"/>
        <v>Malaysia#AEZ17#wht</v>
      </c>
      <c r="B3168" t="s">
        <v>2002</v>
      </c>
      <c r="C3168" t="s">
        <v>1981</v>
      </c>
      <c r="D3168" t="s">
        <v>1973</v>
      </c>
      <c r="E3168" s="41">
        <v>0</v>
      </c>
      <c r="F3168">
        <f t="shared" si="99"/>
        <v>0</v>
      </c>
    </row>
    <row r="3169" spans="1:6" x14ac:dyDescent="0.3">
      <c r="A3169" t="str">
        <f t="shared" si="98"/>
        <v>Malaysia#AEZ18#wht</v>
      </c>
      <c r="B3169" t="s">
        <v>2002</v>
      </c>
      <c r="C3169" t="s">
        <v>1981</v>
      </c>
      <c r="D3169" t="s">
        <v>1974</v>
      </c>
      <c r="E3169" s="41">
        <v>0</v>
      </c>
      <c r="F3169">
        <f t="shared" si="99"/>
        <v>0</v>
      </c>
    </row>
    <row r="3170" spans="1:6" x14ac:dyDescent="0.3">
      <c r="A3170" t="str">
        <f t="shared" si="98"/>
        <v>MENA#AEZ1#c_b</v>
      </c>
      <c r="B3170" t="s">
        <v>2003</v>
      </c>
      <c r="C3170" t="s">
        <v>1956</v>
      </c>
      <c r="D3170" t="s">
        <v>1957</v>
      </c>
      <c r="E3170" s="41">
        <v>0.2</v>
      </c>
      <c r="F3170">
        <f t="shared" si="99"/>
        <v>200</v>
      </c>
    </row>
    <row r="3171" spans="1:6" x14ac:dyDescent="0.3">
      <c r="A3171" t="str">
        <f t="shared" si="98"/>
        <v>MENA#AEZ2#c_b</v>
      </c>
      <c r="B3171" t="s">
        <v>2003</v>
      </c>
      <c r="C3171" t="s">
        <v>1956</v>
      </c>
      <c r="D3171" t="s">
        <v>1958</v>
      </c>
      <c r="E3171" s="41">
        <v>0</v>
      </c>
      <c r="F3171">
        <f t="shared" si="99"/>
        <v>0</v>
      </c>
    </row>
    <row r="3172" spans="1:6" x14ac:dyDescent="0.3">
      <c r="A3172" t="str">
        <f t="shared" si="98"/>
        <v>MENA#AEZ3#c_b</v>
      </c>
      <c r="B3172" t="s">
        <v>2003</v>
      </c>
      <c r="C3172" t="s">
        <v>1956</v>
      </c>
      <c r="D3172" t="s">
        <v>1959</v>
      </c>
      <c r="E3172" s="41">
        <v>0</v>
      </c>
      <c r="F3172">
        <f t="shared" si="99"/>
        <v>0</v>
      </c>
    </row>
    <row r="3173" spans="1:6" x14ac:dyDescent="0.3">
      <c r="A3173" t="str">
        <f t="shared" si="98"/>
        <v>MENA#AEZ4#c_b</v>
      </c>
      <c r="B3173" t="s">
        <v>2003</v>
      </c>
      <c r="C3173" t="s">
        <v>1956</v>
      </c>
      <c r="D3173" t="s">
        <v>1960</v>
      </c>
      <c r="E3173" s="41">
        <v>0</v>
      </c>
      <c r="F3173">
        <f t="shared" si="99"/>
        <v>0</v>
      </c>
    </row>
    <row r="3174" spans="1:6" x14ac:dyDescent="0.3">
      <c r="A3174" t="str">
        <f t="shared" si="98"/>
        <v>MENA#AEZ5#c_b</v>
      </c>
      <c r="B3174" t="s">
        <v>2003</v>
      </c>
      <c r="C3174" t="s">
        <v>1956</v>
      </c>
      <c r="D3174" t="s">
        <v>1961</v>
      </c>
      <c r="E3174" s="41">
        <v>0</v>
      </c>
      <c r="F3174">
        <f t="shared" si="99"/>
        <v>0</v>
      </c>
    </row>
    <row r="3175" spans="1:6" x14ac:dyDescent="0.3">
      <c r="A3175" t="str">
        <f t="shared" si="98"/>
        <v>MENA#AEZ6#c_b</v>
      </c>
      <c r="B3175" t="s">
        <v>2003</v>
      </c>
      <c r="C3175" t="s">
        <v>1956</v>
      </c>
      <c r="D3175" t="s">
        <v>1962</v>
      </c>
      <c r="E3175" s="41">
        <v>0</v>
      </c>
      <c r="F3175">
        <f t="shared" si="99"/>
        <v>0</v>
      </c>
    </row>
    <row r="3176" spans="1:6" x14ac:dyDescent="0.3">
      <c r="A3176" t="str">
        <f t="shared" si="98"/>
        <v>MENA#AEZ7#c_b</v>
      </c>
      <c r="B3176" t="s">
        <v>2003</v>
      </c>
      <c r="C3176" t="s">
        <v>1956</v>
      </c>
      <c r="D3176" t="s">
        <v>1963</v>
      </c>
      <c r="E3176" s="41">
        <v>28.67</v>
      </c>
      <c r="F3176">
        <f t="shared" si="99"/>
        <v>28670</v>
      </c>
    </row>
    <row r="3177" spans="1:6" x14ac:dyDescent="0.3">
      <c r="A3177" t="str">
        <f t="shared" si="98"/>
        <v>MENA#AEZ8#c_b</v>
      </c>
      <c r="B3177" t="s">
        <v>2003</v>
      </c>
      <c r="C3177" t="s">
        <v>1956</v>
      </c>
      <c r="D3177" t="s">
        <v>1964</v>
      </c>
      <c r="E3177" s="41">
        <v>268.31</v>
      </c>
      <c r="F3177">
        <f t="shared" si="99"/>
        <v>268310</v>
      </c>
    </row>
    <row r="3178" spans="1:6" x14ac:dyDescent="0.3">
      <c r="A3178" t="str">
        <f t="shared" si="98"/>
        <v>MENA#AEZ9#c_b</v>
      </c>
      <c r="B3178" t="s">
        <v>2003</v>
      </c>
      <c r="C3178" t="s">
        <v>1956</v>
      </c>
      <c r="D3178" t="s">
        <v>1965</v>
      </c>
      <c r="E3178" s="41">
        <v>148.86000000000001</v>
      </c>
      <c r="F3178">
        <f t="shared" si="99"/>
        <v>148860</v>
      </c>
    </row>
    <row r="3179" spans="1:6" x14ac:dyDescent="0.3">
      <c r="A3179" t="str">
        <f t="shared" si="98"/>
        <v>MENA#AEZ10#c_b</v>
      </c>
      <c r="B3179" t="s">
        <v>2003</v>
      </c>
      <c r="C3179" t="s">
        <v>1956</v>
      </c>
      <c r="D3179" t="s">
        <v>1966</v>
      </c>
      <c r="E3179" s="41">
        <v>42.81</v>
      </c>
      <c r="F3179">
        <f t="shared" si="99"/>
        <v>42810</v>
      </c>
    </row>
    <row r="3180" spans="1:6" x14ac:dyDescent="0.3">
      <c r="A3180" t="str">
        <f t="shared" si="98"/>
        <v>MENA#AEZ11#c_b</v>
      </c>
      <c r="B3180" t="s">
        <v>2003</v>
      </c>
      <c r="C3180" t="s">
        <v>1956</v>
      </c>
      <c r="D3180" t="s">
        <v>1967</v>
      </c>
      <c r="E3180" s="41">
        <v>14.03</v>
      </c>
      <c r="F3180">
        <f t="shared" si="99"/>
        <v>14030</v>
      </c>
    </row>
    <row r="3181" spans="1:6" x14ac:dyDescent="0.3">
      <c r="A3181" t="str">
        <f t="shared" si="98"/>
        <v>MENA#AEZ12#c_b</v>
      </c>
      <c r="B3181" t="s">
        <v>2003</v>
      </c>
      <c r="C3181" t="s">
        <v>1956</v>
      </c>
      <c r="D3181" t="s">
        <v>1968</v>
      </c>
      <c r="E3181" s="41">
        <v>2.99</v>
      </c>
      <c r="F3181">
        <f t="shared" si="99"/>
        <v>2990</v>
      </c>
    </row>
    <row r="3182" spans="1:6" x14ac:dyDescent="0.3">
      <c r="A3182" t="str">
        <f t="shared" si="98"/>
        <v>MENA#AEZ13#c_b</v>
      </c>
      <c r="B3182" t="s">
        <v>2003</v>
      </c>
      <c r="C3182" t="s">
        <v>1956</v>
      </c>
      <c r="D3182" t="s">
        <v>1969</v>
      </c>
      <c r="E3182" s="41">
        <v>0</v>
      </c>
      <c r="F3182">
        <f t="shared" si="99"/>
        <v>0</v>
      </c>
    </row>
    <row r="3183" spans="1:6" x14ac:dyDescent="0.3">
      <c r="A3183" t="str">
        <f t="shared" si="98"/>
        <v>MENA#AEZ14#c_b</v>
      </c>
      <c r="B3183" t="s">
        <v>2003</v>
      </c>
      <c r="C3183" t="s">
        <v>1956</v>
      </c>
      <c r="D3183" t="s">
        <v>1970</v>
      </c>
      <c r="E3183" s="41">
        <v>0.1</v>
      </c>
      <c r="F3183">
        <f t="shared" si="99"/>
        <v>100</v>
      </c>
    </row>
    <row r="3184" spans="1:6" x14ac:dyDescent="0.3">
      <c r="A3184" t="str">
        <f t="shared" si="98"/>
        <v>MENA#AEZ15#c_b</v>
      </c>
      <c r="B3184" t="s">
        <v>2003</v>
      </c>
      <c r="C3184" t="s">
        <v>1956</v>
      </c>
      <c r="D3184" t="s">
        <v>1971</v>
      </c>
      <c r="E3184" s="41">
        <v>0.74</v>
      </c>
      <c r="F3184">
        <f t="shared" si="99"/>
        <v>740</v>
      </c>
    </row>
    <row r="3185" spans="1:6" x14ac:dyDescent="0.3">
      <c r="A3185" t="str">
        <f t="shared" si="98"/>
        <v>MENA#AEZ16#c_b</v>
      </c>
      <c r="B3185" t="s">
        <v>2003</v>
      </c>
      <c r="C3185" t="s">
        <v>1956</v>
      </c>
      <c r="D3185" t="s">
        <v>1972</v>
      </c>
      <c r="E3185" s="41">
        <v>0</v>
      </c>
      <c r="F3185">
        <f t="shared" si="99"/>
        <v>0</v>
      </c>
    </row>
    <row r="3186" spans="1:6" x14ac:dyDescent="0.3">
      <c r="A3186" t="str">
        <f t="shared" si="98"/>
        <v>MENA#AEZ17#c_b</v>
      </c>
      <c r="B3186" t="s">
        <v>2003</v>
      </c>
      <c r="C3186" t="s">
        <v>1956</v>
      </c>
      <c r="D3186" t="s">
        <v>1973</v>
      </c>
      <c r="E3186" s="41">
        <v>0</v>
      </c>
      <c r="F3186">
        <f t="shared" si="99"/>
        <v>0</v>
      </c>
    </row>
    <row r="3187" spans="1:6" x14ac:dyDescent="0.3">
      <c r="A3187" t="str">
        <f t="shared" si="98"/>
        <v>MENA#AEZ18#c_b</v>
      </c>
      <c r="B3187" t="s">
        <v>2003</v>
      </c>
      <c r="C3187" t="s">
        <v>1956</v>
      </c>
      <c r="D3187" t="s">
        <v>1974</v>
      </c>
      <c r="E3187" s="41">
        <v>0</v>
      </c>
      <c r="F3187">
        <f t="shared" si="99"/>
        <v>0</v>
      </c>
    </row>
    <row r="3188" spans="1:6" x14ac:dyDescent="0.3">
      <c r="A3188" t="str">
        <f t="shared" si="98"/>
        <v>MENA#AEZ1#gro</v>
      </c>
      <c r="B3188" t="s">
        <v>2003</v>
      </c>
      <c r="C3188" t="s">
        <v>1975</v>
      </c>
      <c r="D3188" t="s">
        <v>1957</v>
      </c>
      <c r="E3188" s="41">
        <v>248.95</v>
      </c>
      <c r="F3188">
        <f t="shared" si="99"/>
        <v>248950</v>
      </c>
    </row>
    <row r="3189" spans="1:6" x14ac:dyDescent="0.3">
      <c r="A3189" t="str">
        <f t="shared" si="98"/>
        <v>MENA#AEZ2#gro</v>
      </c>
      <c r="B3189" t="s">
        <v>2003</v>
      </c>
      <c r="C3189" t="s">
        <v>1975</v>
      </c>
      <c r="D3189" t="s">
        <v>1958</v>
      </c>
      <c r="E3189" s="41">
        <v>89.2</v>
      </c>
      <c r="F3189">
        <f t="shared" si="99"/>
        <v>89200</v>
      </c>
    </row>
    <row r="3190" spans="1:6" x14ac:dyDescent="0.3">
      <c r="A3190" t="str">
        <f t="shared" si="98"/>
        <v>MENA#AEZ3#gro</v>
      </c>
      <c r="B3190" t="s">
        <v>2003</v>
      </c>
      <c r="C3190" t="s">
        <v>1975</v>
      </c>
      <c r="D3190" t="s">
        <v>1959</v>
      </c>
      <c r="E3190" s="41">
        <v>40.94</v>
      </c>
      <c r="F3190">
        <f t="shared" si="99"/>
        <v>40940</v>
      </c>
    </row>
    <row r="3191" spans="1:6" x14ac:dyDescent="0.3">
      <c r="A3191" t="str">
        <f t="shared" si="98"/>
        <v>MENA#AEZ4#gro</v>
      </c>
      <c r="B3191" t="s">
        <v>2003</v>
      </c>
      <c r="C3191" t="s">
        <v>1975</v>
      </c>
      <c r="D3191" t="s">
        <v>1960</v>
      </c>
      <c r="E3191" s="41">
        <v>30.72</v>
      </c>
      <c r="F3191">
        <f t="shared" si="99"/>
        <v>30720</v>
      </c>
    </row>
    <row r="3192" spans="1:6" x14ac:dyDescent="0.3">
      <c r="A3192" t="str">
        <f t="shared" si="98"/>
        <v>MENA#AEZ5#gro</v>
      </c>
      <c r="B3192" t="s">
        <v>2003</v>
      </c>
      <c r="C3192" t="s">
        <v>1975</v>
      </c>
      <c r="D3192" t="s">
        <v>1961</v>
      </c>
      <c r="E3192" s="41">
        <v>15.75</v>
      </c>
      <c r="F3192">
        <f t="shared" si="99"/>
        <v>15750</v>
      </c>
    </row>
    <row r="3193" spans="1:6" x14ac:dyDescent="0.3">
      <c r="A3193" t="str">
        <f t="shared" si="98"/>
        <v>MENA#AEZ6#gro</v>
      </c>
      <c r="B3193" t="s">
        <v>2003</v>
      </c>
      <c r="C3193" t="s">
        <v>1975</v>
      </c>
      <c r="D3193" t="s">
        <v>1962</v>
      </c>
      <c r="E3193" s="41">
        <v>2.5099999999999998</v>
      </c>
      <c r="F3193">
        <f t="shared" si="99"/>
        <v>2510</v>
      </c>
    </row>
    <row r="3194" spans="1:6" x14ac:dyDescent="0.3">
      <c r="A3194" t="str">
        <f t="shared" si="98"/>
        <v>MENA#AEZ7#gro</v>
      </c>
      <c r="B3194" t="s">
        <v>2003</v>
      </c>
      <c r="C3194" t="s">
        <v>1975</v>
      </c>
      <c r="D3194" t="s">
        <v>1963</v>
      </c>
      <c r="E3194" s="41">
        <v>864.68</v>
      </c>
      <c r="F3194">
        <f t="shared" si="99"/>
        <v>864680</v>
      </c>
    </row>
    <row r="3195" spans="1:6" x14ac:dyDescent="0.3">
      <c r="A3195" t="str">
        <f t="shared" si="98"/>
        <v>MENA#AEZ8#gro</v>
      </c>
      <c r="B3195" t="s">
        <v>2003</v>
      </c>
      <c r="C3195" t="s">
        <v>1975</v>
      </c>
      <c r="D3195" t="s">
        <v>1964</v>
      </c>
      <c r="E3195" s="41">
        <v>3142.96</v>
      </c>
      <c r="F3195">
        <f t="shared" si="99"/>
        <v>3142960</v>
      </c>
    </row>
    <row r="3196" spans="1:6" x14ac:dyDescent="0.3">
      <c r="A3196" t="str">
        <f t="shared" si="98"/>
        <v>MENA#AEZ9#gro</v>
      </c>
      <c r="B3196" t="s">
        <v>2003</v>
      </c>
      <c r="C3196" t="s">
        <v>1975</v>
      </c>
      <c r="D3196" t="s">
        <v>1965</v>
      </c>
      <c r="E3196" s="41">
        <v>2680.5</v>
      </c>
      <c r="F3196">
        <f t="shared" si="99"/>
        <v>2680500</v>
      </c>
    </row>
    <row r="3197" spans="1:6" x14ac:dyDescent="0.3">
      <c r="A3197" t="str">
        <f t="shared" si="98"/>
        <v>MENA#AEZ10#gro</v>
      </c>
      <c r="B3197" t="s">
        <v>2003</v>
      </c>
      <c r="C3197" t="s">
        <v>1975</v>
      </c>
      <c r="D3197" t="s">
        <v>1966</v>
      </c>
      <c r="E3197" s="41">
        <v>1283.94</v>
      </c>
      <c r="F3197">
        <f t="shared" si="99"/>
        <v>1283940</v>
      </c>
    </row>
    <row r="3198" spans="1:6" x14ac:dyDescent="0.3">
      <c r="A3198" t="str">
        <f t="shared" si="98"/>
        <v>MENA#AEZ11#gro</v>
      </c>
      <c r="B3198" t="s">
        <v>2003</v>
      </c>
      <c r="C3198" t="s">
        <v>1975</v>
      </c>
      <c r="D3198" t="s">
        <v>1967</v>
      </c>
      <c r="E3198" s="41">
        <v>323.39999999999998</v>
      </c>
      <c r="F3198">
        <f t="shared" si="99"/>
        <v>323400</v>
      </c>
    </row>
    <row r="3199" spans="1:6" x14ac:dyDescent="0.3">
      <c r="A3199" t="str">
        <f t="shared" si="98"/>
        <v>MENA#AEZ12#gro</v>
      </c>
      <c r="B3199" t="s">
        <v>2003</v>
      </c>
      <c r="C3199" t="s">
        <v>1975</v>
      </c>
      <c r="D3199" t="s">
        <v>1968</v>
      </c>
      <c r="E3199" s="41">
        <v>87.44</v>
      </c>
      <c r="F3199">
        <f t="shared" si="99"/>
        <v>87440</v>
      </c>
    </row>
    <row r="3200" spans="1:6" x14ac:dyDescent="0.3">
      <c r="A3200" t="str">
        <f t="shared" si="98"/>
        <v>MENA#AEZ13#gro</v>
      </c>
      <c r="B3200" t="s">
        <v>2003</v>
      </c>
      <c r="C3200" t="s">
        <v>1975</v>
      </c>
      <c r="D3200" t="s">
        <v>1969</v>
      </c>
      <c r="E3200" s="41">
        <v>0.04</v>
      </c>
      <c r="F3200">
        <f t="shared" si="99"/>
        <v>40</v>
      </c>
    </row>
    <row r="3201" spans="1:6" x14ac:dyDescent="0.3">
      <c r="A3201" t="str">
        <f t="shared" si="98"/>
        <v>MENA#AEZ14#gro</v>
      </c>
      <c r="B3201" t="s">
        <v>2003</v>
      </c>
      <c r="C3201" t="s">
        <v>1975</v>
      </c>
      <c r="D3201" t="s">
        <v>1970</v>
      </c>
      <c r="E3201" s="41">
        <v>0.72</v>
      </c>
      <c r="F3201">
        <f t="shared" si="99"/>
        <v>720</v>
      </c>
    </row>
    <row r="3202" spans="1:6" x14ac:dyDescent="0.3">
      <c r="A3202" t="str">
        <f t="shared" si="98"/>
        <v>MENA#AEZ15#gro</v>
      </c>
      <c r="B3202" t="s">
        <v>2003</v>
      </c>
      <c r="C3202" t="s">
        <v>1975</v>
      </c>
      <c r="D3202" t="s">
        <v>1971</v>
      </c>
      <c r="E3202" s="41">
        <v>25.55</v>
      </c>
      <c r="F3202">
        <f t="shared" si="99"/>
        <v>25550</v>
      </c>
    </row>
    <row r="3203" spans="1:6" x14ac:dyDescent="0.3">
      <c r="A3203" t="str">
        <f t="shared" ref="A3203:A3266" si="100">_xlfn.CONCAT(B3203,"#",D3203,"#",C3203)</f>
        <v>MENA#AEZ16#gro</v>
      </c>
      <c r="B3203" t="s">
        <v>2003</v>
      </c>
      <c r="C3203" t="s">
        <v>1975</v>
      </c>
      <c r="D3203" t="s">
        <v>1972</v>
      </c>
      <c r="E3203" s="41">
        <v>0</v>
      </c>
      <c r="F3203">
        <f t="shared" ref="F3203:F3266" si="101">E3203*1000</f>
        <v>0</v>
      </c>
    </row>
    <row r="3204" spans="1:6" x14ac:dyDescent="0.3">
      <c r="A3204" t="str">
        <f t="shared" si="100"/>
        <v>MENA#AEZ17#gro</v>
      </c>
      <c r="B3204" t="s">
        <v>2003</v>
      </c>
      <c r="C3204" t="s">
        <v>1975</v>
      </c>
      <c r="D3204" t="s">
        <v>1973</v>
      </c>
      <c r="E3204" s="41">
        <v>0</v>
      </c>
      <c r="F3204">
        <f t="shared" si="101"/>
        <v>0</v>
      </c>
    </row>
    <row r="3205" spans="1:6" x14ac:dyDescent="0.3">
      <c r="A3205" t="str">
        <f t="shared" si="100"/>
        <v>MENA#AEZ18#gro</v>
      </c>
      <c r="B3205" t="s">
        <v>2003</v>
      </c>
      <c r="C3205" t="s">
        <v>1975</v>
      </c>
      <c r="D3205" t="s">
        <v>1974</v>
      </c>
      <c r="E3205" s="41">
        <v>0</v>
      </c>
      <c r="F3205">
        <f t="shared" si="101"/>
        <v>0</v>
      </c>
    </row>
    <row r="3206" spans="1:6" x14ac:dyDescent="0.3">
      <c r="A3206" t="str">
        <f t="shared" si="100"/>
        <v>MENA#AEZ1#ocr</v>
      </c>
      <c r="B3206" t="s">
        <v>2003</v>
      </c>
      <c r="C3206" t="s">
        <v>1976</v>
      </c>
      <c r="D3206" t="s">
        <v>1957</v>
      </c>
      <c r="E3206" s="41">
        <v>116.56</v>
      </c>
      <c r="F3206">
        <f t="shared" si="101"/>
        <v>116560</v>
      </c>
    </row>
    <row r="3207" spans="1:6" x14ac:dyDescent="0.3">
      <c r="A3207" t="str">
        <f t="shared" si="100"/>
        <v>MENA#AEZ2#ocr</v>
      </c>
      <c r="B3207" t="s">
        <v>2003</v>
      </c>
      <c r="C3207" t="s">
        <v>1976</v>
      </c>
      <c r="D3207" t="s">
        <v>1958</v>
      </c>
      <c r="E3207" s="41">
        <v>23.9</v>
      </c>
      <c r="F3207">
        <f t="shared" si="101"/>
        <v>23900</v>
      </c>
    </row>
    <row r="3208" spans="1:6" x14ac:dyDescent="0.3">
      <c r="A3208" t="str">
        <f t="shared" si="100"/>
        <v>MENA#AEZ3#ocr</v>
      </c>
      <c r="B3208" t="s">
        <v>2003</v>
      </c>
      <c r="C3208" t="s">
        <v>1976</v>
      </c>
      <c r="D3208" t="s">
        <v>1959</v>
      </c>
      <c r="E3208" s="41">
        <v>15.13</v>
      </c>
      <c r="F3208">
        <f t="shared" si="101"/>
        <v>15130</v>
      </c>
    </row>
    <row r="3209" spans="1:6" x14ac:dyDescent="0.3">
      <c r="A3209" t="str">
        <f t="shared" si="100"/>
        <v>MENA#AEZ4#ocr</v>
      </c>
      <c r="B3209" t="s">
        <v>2003</v>
      </c>
      <c r="C3209" t="s">
        <v>1976</v>
      </c>
      <c r="D3209" t="s">
        <v>1960</v>
      </c>
      <c r="E3209" s="41">
        <v>2.17</v>
      </c>
      <c r="F3209">
        <f t="shared" si="101"/>
        <v>2170</v>
      </c>
    </row>
    <row r="3210" spans="1:6" x14ac:dyDescent="0.3">
      <c r="A3210" t="str">
        <f t="shared" si="100"/>
        <v>MENA#AEZ5#ocr</v>
      </c>
      <c r="B3210" t="s">
        <v>2003</v>
      </c>
      <c r="C3210" t="s">
        <v>1976</v>
      </c>
      <c r="D3210" t="s">
        <v>1961</v>
      </c>
      <c r="E3210" s="41">
        <v>1.49</v>
      </c>
      <c r="F3210">
        <f t="shared" si="101"/>
        <v>1490</v>
      </c>
    </row>
    <row r="3211" spans="1:6" x14ac:dyDescent="0.3">
      <c r="A3211" t="str">
        <f t="shared" si="100"/>
        <v>MENA#AEZ6#ocr</v>
      </c>
      <c r="B3211" t="s">
        <v>2003</v>
      </c>
      <c r="C3211" t="s">
        <v>1976</v>
      </c>
      <c r="D3211" t="s">
        <v>1962</v>
      </c>
      <c r="E3211" s="41">
        <v>0.24</v>
      </c>
      <c r="F3211">
        <f t="shared" si="101"/>
        <v>240</v>
      </c>
    </row>
    <row r="3212" spans="1:6" x14ac:dyDescent="0.3">
      <c r="A3212" t="str">
        <f t="shared" si="100"/>
        <v>MENA#AEZ7#ocr</v>
      </c>
      <c r="B3212" t="s">
        <v>2003</v>
      </c>
      <c r="C3212" t="s">
        <v>1976</v>
      </c>
      <c r="D3212" t="s">
        <v>1963</v>
      </c>
      <c r="E3212" s="41">
        <v>38.22</v>
      </c>
      <c r="F3212">
        <f t="shared" si="101"/>
        <v>38220</v>
      </c>
    </row>
    <row r="3213" spans="1:6" x14ac:dyDescent="0.3">
      <c r="A3213" t="str">
        <f t="shared" si="100"/>
        <v>MENA#AEZ8#ocr</v>
      </c>
      <c r="B3213" t="s">
        <v>2003</v>
      </c>
      <c r="C3213" t="s">
        <v>1976</v>
      </c>
      <c r="D3213" t="s">
        <v>1964</v>
      </c>
      <c r="E3213" s="41">
        <v>173.65</v>
      </c>
      <c r="F3213">
        <f t="shared" si="101"/>
        <v>173650</v>
      </c>
    </row>
    <row r="3214" spans="1:6" x14ac:dyDescent="0.3">
      <c r="A3214" t="str">
        <f t="shared" si="100"/>
        <v>MENA#AEZ9#ocr</v>
      </c>
      <c r="B3214" t="s">
        <v>2003</v>
      </c>
      <c r="C3214" t="s">
        <v>1976</v>
      </c>
      <c r="D3214" t="s">
        <v>1965</v>
      </c>
      <c r="E3214" s="41">
        <v>212.66</v>
      </c>
      <c r="F3214">
        <f t="shared" si="101"/>
        <v>212660</v>
      </c>
    </row>
    <row r="3215" spans="1:6" x14ac:dyDescent="0.3">
      <c r="A3215" t="str">
        <f t="shared" si="100"/>
        <v>MENA#AEZ10#ocr</v>
      </c>
      <c r="B3215" t="s">
        <v>2003</v>
      </c>
      <c r="C3215" t="s">
        <v>1976</v>
      </c>
      <c r="D3215" t="s">
        <v>1966</v>
      </c>
      <c r="E3215" s="41">
        <v>132.97999999999999</v>
      </c>
      <c r="F3215">
        <f t="shared" si="101"/>
        <v>132980</v>
      </c>
    </row>
    <row r="3216" spans="1:6" x14ac:dyDescent="0.3">
      <c r="A3216" t="str">
        <f t="shared" si="100"/>
        <v>MENA#AEZ11#ocr</v>
      </c>
      <c r="B3216" t="s">
        <v>2003</v>
      </c>
      <c r="C3216" t="s">
        <v>1976</v>
      </c>
      <c r="D3216" t="s">
        <v>1967</v>
      </c>
      <c r="E3216" s="41">
        <v>24.31</v>
      </c>
      <c r="F3216">
        <f t="shared" si="101"/>
        <v>24310</v>
      </c>
    </row>
    <row r="3217" spans="1:6" x14ac:dyDescent="0.3">
      <c r="A3217" t="str">
        <f t="shared" si="100"/>
        <v>MENA#AEZ12#ocr</v>
      </c>
      <c r="B3217" t="s">
        <v>2003</v>
      </c>
      <c r="C3217" t="s">
        <v>1976</v>
      </c>
      <c r="D3217" t="s">
        <v>1968</v>
      </c>
      <c r="E3217" s="41">
        <v>5.0199999999999996</v>
      </c>
      <c r="F3217">
        <f t="shared" si="101"/>
        <v>5020</v>
      </c>
    </row>
    <row r="3218" spans="1:6" x14ac:dyDescent="0.3">
      <c r="A3218" t="str">
        <f t="shared" si="100"/>
        <v>MENA#AEZ13#ocr</v>
      </c>
      <c r="B3218" t="s">
        <v>2003</v>
      </c>
      <c r="C3218" t="s">
        <v>1976</v>
      </c>
      <c r="D3218" t="s">
        <v>1969</v>
      </c>
      <c r="E3218" s="41">
        <v>0</v>
      </c>
      <c r="F3218">
        <f t="shared" si="101"/>
        <v>0</v>
      </c>
    </row>
    <row r="3219" spans="1:6" x14ac:dyDescent="0.3">
      <c r="A3219" t="str">
        <f t="shared" si="100"/>
        <v>MENA#AEZ14#ocr</v>
      </c>
      <c r="B3219" t="s">
        <v>2003</v>
      </c>
      <c r="C3219" t="s">
        <v>1976</v>
      </c>
      <c r="D3219" t="s">
        <v>1970</v>
      </c>
      <c r="E3219" s="41">
        <v>0.09</v>
      </c>
      <c r="F3219">
        <f t="shared" si="101"/>
        <v>90</v>
      </c>
    </row>
    <row r="3220" spans="1:6" x14ac:dyDescent="0.3">
      <c r="A3220" t="str">
        <f t="shared" si="100"/>
        <v>MENA#AEZ15#ocr</v>
      </c>
      <c r="B3220" t="s">
        <v>2003</v>
      </c>
      <c r="C3220" t="s">
        <v>1976</v>
      </c>
      <c r="D3220" t="s">
        <v>1971</v>
      </c>
      <c r="E3220" s="41">
        <v>1.88</v>
      </c>
      <c r="F3220">
        <f t="shared" si="101"/>
        <v>1880</v>
      </c>
    </row>
    <row r="3221" spans="1:6" x14ac:dyDescent="0.3">
      <c r="A3221" t="str">
        <f t="shared" si="100"/>
        <v>MENA#AEZ16#ocr</v>
      </c>
      <c r="B3221" t="s">
        <v>2003</v>
      </c>
      <c r="C3221" t="s">
        <v>1976</v>
      </c>
      <c r="D3221" t="s">
        <v>1972</v>
      </c>
      <c r="E3221" s="41">
        <v>0</v>
      </c>
      <c r="F3221">
        <f t="shared" si="101"/>
        <v>0</v>
      </c>
    </row>
    <row r="3222" spans="1:6" x14ac:dyDescent="0.3">
      <c r="A3222" t="str">
        <f t="shared" si="100"/>
        <v>MENA#AEZ17#ocr</v>
      </c>
      <c r="B3222" t="s">
        <v>2003</v>
      </c>
      <c r="C3222" t="s">
        <v>1976</v>
      </c>
      <c r="D3222" t="s">
        <v>1973</v>
      </c>
      <c r="E3222" s="41">
        <v>0</v>
      </c>
      <c r="F3222">
        <f t="shared" si="101"/>
        <v>0</v>
      </c>
    </row>
    <row r="3223" spans="1:6" x14ac:dyDescent="0.3">
      <c r="A3223" t="str">
        <f t="shared" si="100"/>
        <v>MENA#AEZ18#ocr</v>
      </c>
      <c r="B3223" t="s">
        <v>2003</v>
      </c>
      <c r="C3223" t="s">
        <v>1976</v>
      </c>
      <c r="D3223" t="s">
        <v>1974</v>
      </c>
      <c r="E3223" s="41">
        <v>0</v>
      </c>
      <c r="F3223">
        <f t="shared" si="101"/>
        <v>0</v>
      </c>
    </row>
    <row r="3224" spans="1:6" x14ac:dyDescent="0.3">
      <c r="A3224" t="str">
        <f t="shared" si="100"/>
        <v>MENA#AEZ1#osd</v>
      </c>
      <c r="B3224" t="s">
        <v>2003</v>
      </c>
      <c r="C3224" t="s">
        <v>1977</v>
      </c>
      <c r="D3224" t="s">
        <v>1957</v>
      </c>
      <c r="E3224" s="41">
        <v>12.64</v>
      </c>
      <c r="F3224">
        <f t="shared" si="101"/>
        <v>12640</v>
      </c>
    </row>
    <row r="3225" spans="1:6" x14ac:dyDescent="0.3">
      <c r="A3225" t="str">
        <f t="shared" si="100"/>
        <v>MENA#AEZ2#osd</v>
      </c>
      <c r="B3225" t="s">
        <v>2003</v>
      </c>
      <c r="C3225" t="s">
        <v>1977</v>
      </c>
      <c r="D3225" t="s">
        <v>1958</v>
      </c>
      <c r="E3225" s="41">
        <v>3.72</v>
      </c>
      <c r="F3225">
        <f t="shared" si="101"/>
        <v>3720</v>
      </c>
    </row>
    <row r="3226" spans="1:6" x14ac:dyDescent="0.3">
      <c r="A3226" t="str">
        <f t="shared" si="100"/>
        <v>MENA#AEZ3#osd</v>
      </c>
      <c r="B3226" t="s">
        <v>2003</v>
      </c>
      <c r="C3226" t="s">
        <v>1977</v>
      </c>
      <c r="D3226" t="s">
        <v>1959</v>
      </c>
      <c r="E3226" s="41">
        <v>1.77</v>
      </c>
      <c r="F3226">
        <f t="shared" si="101"/>
        <v>1770</v>
      </c>
    </row>
    <row r="3227" spans="1:6" x14ac:dyDescent="0.3">
      <c r="A3227" t="str">
        <f t="shared" si="100"/>
        <v>MENA#AEZ4#osd</v>
      </c>
      <c r="B3227" t="s">
        <v>2003</v>
      </c>
      <c r="C3227" t="s">
        <v>1977</v>
      </c>
      <c r="D3227" t="s">
        <v>1960</v>
      </c>
      <c r="E3227" s="41">
        <v>1.1100000000000001</v>
      </c>
      <c r="F3227">
        <f t="shared" si="101"/>
        <v>1110</v>
      </c>
    </row>
    <row r="3228" spans="1:6" x14ac:dyDescent="0.3">
      <c r="A3228" t="str">
        <f t="shared" si="100"/>
        <v>MENA#AEZ5#osd</v>
      </c>
      <c r="B3228" t="s">
        <v>2003</v>
      </c>
      <c r="C3228" t="s">
        <v>1977</v>
      </c>
      <c r="D3228" t="s">
        <v>1961</v>
      </c>
      <c r="E3228" s="41">
        <v>0.69</v>
      </c>
      <c r="F3228">
        <f t="shared" si="101"/>
        <v>690</v>
      </c>
    </row>
    <row r="3229" spans="1:6" x14ac:dyDescent="0.3">
      <c r="A3229" t="str">
        <f t="shared" si="100"/>
        <v>MENA#AEZ6#osd</v>
      </c>
      <c r="B3229" t="s">
        <v>2003</v>
      </c>
      <c r="C3229" t="s">
        <v>1977</v>
      </c>
      <c r="D3229" t="s">
        <v>1962</v>
      </c>
      <c r="E3229" s="41">
        <v>0.11</v>
      </c>
      <c r="F3229">
        <f t="shared" si="101"/>
        <v>110</v>
      </c>
    </row>
    <row r="3230" spans="1:6" x14ac:dyDescent="0.3">
      <c r="A3230" t="str">
        <f t="shared" si="100"/>
        <v>MENA#AEZ7#osd</v>
      </c>
      <c r="B3230" t="s">
        <v>2003</v>
      </c>
      <c r="C3230" t="s">
        <v>1977</v>
      </c>
      <c r="D3230" t="s">
        <v>1963</v>
      </c>
      <c r="E3230" s="41">
        <v>285.86</v>
      </c>
      <c r="F3230">
        <f t="shared" si="101"/>
        <v>285860</v>
      </c>
    </row>
    <row r="3231" spans="1:6" x14ac:dyDescent="0.3">
      <c r="A3231" t="str">
        <f t="shared" si="100"/>
        <v>MENA#AEZ8#osd</v>
      </c>
      <c r="B3231" t="s">
        <v>2003</v>
      </c>
      <c r="C3231" t="s">
        <v>1977</v>
      </c>
      <c r="D3231" t="s">
        <v>1964</v>
      </c>
      <c r="E3231" s="41">
        <v>901.19</v>
      </c>
      <c r="F3231">
        <f t="shared" si="101"/>
        <v>901190</v>
      </c>
    </row>
    <row r="3232" spans="1:6" x14ac:dyDescent="0.3">
      <c r="A3232" t="str">
        <f t="shared" si="100"/>
        <v>MENA#AEZ9#osd</v>
      </c>
      <c r="B3232" t="s">
        <v>2003</v>
      </c>
      <c r="C3232" t="s">
        <v>1977</v>
      </c>
      <c r="D3232" t="s">
        <v>1965</v>
      </c>
      <c r="E3232" s="41">
        <v>952.5</v>
      </c>
      <c r="F3232">
        <f t="shared" si="101"/>
        <v>952500</v>
      </c>
    </row>
    <row r="3233" spans="1:6" x14ac:dyDescent="0.3">
      <c r="A3233" t="str">
        <f t="shared" si="100"/>
        <v>MENA#AEZ10#osd</v>
      </c>
      <c r="B3233" t="s">
        <v>2003</v>
      </c>
      <c r="C3233" t="s">
        <v>1977</v>
      </c>
      <c r="D3233" t="s">
        <v>1966</v>
      </c>
      <c r="E3233" s="41">
        <v>921.33</v>
      </c>
      <c r="F3233">
        <f t="shared" si="101"/>
        <v>921330</v>
      </c>
    </row>
    <row r="3234" spans="1:6" x14ac:dyDescent="0.3">
      <c r="A3234" t="str">
        <f t="shared" si="100"/>
        <v>MENA#AEZ11#osd</v>
      </c>
      <c r="B3234" t="s">
        <v>2003</v>
      </c>
      <c r="C3234" t="s">
        <v>1977</v>
      </c>
      <c r="D3234" t="s">
        <v>1967</v>
      </c>
      <c r="E3234" s="41">
        <v>214.05</v>
      </c>
      <c r="F3234">
        <f t="shared" si="101"/>
        <v>214050</v>
      </c>
    </row>
    <row r="3235" spans="1:6" x14ac:dyDescent="0.3">
      <c r="A3235" t="str">
        <f t="shared" si="100"/>
        <v>MENA#AEZ12#osd</v>
      </c>
      <c r="B3235" t="s">
        <v>2003</v>
      </c>
      <c r="C3235" t="s">
        <v>1977</v>
      </c>
      <c r="D3235" t="s">
        <v>1968</v>
      </c>
      <c r="E3235" s="41">
        <v>20.2</v>
      </c>
      <c r="F3235">
        <f t="shared" si="101"/>
        <v>20200</v>
      </c>
    </row>
    <row r="3236" spans="1:6" x14ac:dyDescent="0.3">
      <c r="A3236" t="str">
        <f t="shared" si="100"/>
        <v>MENA#AEZ13#osd</v>
      </c>
      <c r="B3236" t="s">
        <v>2003</v>
      </c>
      <c r="C3236" t="s">
        <v>1977</v>
      </c>
      <c r="D3236" t="s">
        <v>1969</v>
      </c>
      <c r="E3236" s="41">
        <v>0.01</v>
      </c>
      <c r="F3236">
        <f t="shared" si="101"/>
        <v>10</v>
      </c>
    </row>
    <row r="3237" spans="1:6" x14ac:dyDescent="0.3">
      <c r="A3237" t="str">
        <f t="shared" si="100"/>
        <v>MENA#AEZ14#osd</v>
      </c>
      <c r="B3237" t="s">
        <v>2003</v>
      </c>
      <c r="C3237" t="s">
        <v>1977</v>
      </c>
      <c r="D3237" t="s">
        <v>1970</v>
      </c>
      <c r="E3237" s="41">
        <v>0.43</v>
      </c>
      <c r="F3237">
        <f t="shared" si="101"/>
        <v>430</v>
      </c>
    </row>
    <row r="3238" spans="1:6" x14ac:dyDescent="0.3">
      <c r="A3238" t="str">
        <f t="shared" si="100"/>
        <v>MENA#AEZ15#osd</v>
      </c>
      <c r="B3238" t="s">
        <v>2003</v>
      </c>
      <c r="C3238" t="s">
        <v>1977</v>
      </c>
      <c r="D3238" t="s">
        <v>1971</v>
      </c>
      <c r="E3238" s="41">
        <v>7.73</v>
      </c>
      <c r="F3238">
        <f t="shared" si="101"/>
        <v>7730</v>
      </c>
    </row>
    <row r="3239" spans="1:6" x14ac:dyDescent="0.3">
      <c r="A3239" t="str">
        <f t="shared" si="100"/>
        <v>MENA#AEZ16#osd</v>
      </c>
      <c r="B3239" t="s">
        <v>2003</v>
      </c>
      <c r="C3239" t="s">
        <v>1977</v>
      </c>
      <c r="D3239" t="s">
        <v>1972</v>
      </c>
      <c r="E3239" s="41">
        <v>0</v>
      </c>
      <c r="F3239">
        <f t="shared" si="101"/>
        <v>0</v>
      </c>
    </row>
    <row r="3240" spans="1:6" x14ac:dyDescent="0.3">
      <c r="A3240" t="str">
        <f t="shared" si="100"/>
        <v>MENA#AEZ17#osd</v>
      </c>
      <c r="B3240" t="s">
        <v>2003</v>
      </c>
      <c r="C3240" t="s">
        <v>1977</v>
      </c>
      <c r="D3240" t="s">
        <v>1973</v>
      </c>
      <c r="E3240" s="41">
        <v>0</v>
      </c>
      <c r="F3240">
        <f t="shared" si="101"/>
        <v>0</v>
      </c>
    </row>
    <row r="3241" spans="1:6" x14ac:dyDescent="0.3">
      <c r="A3241" t="str">
        <f t="shared" si="100"/>
        <v>MENA#AEZ18#osd</v>
      </c>
      <c r="B3241" t="s">
        <v>2003</v>
      </c>
      <c r="C3241" t="s">
        <v>1977</v>
      </c>
      <c r="D3241" t="s">
        <v>1974</v>
      </c>
      <c r="E3241" s="41">
        <v>0</v>
      </c>
      <c r="F3241">
        <f t="shared" si="101"/>
        <v>0</v>
      </c>
    </row>
    <row r="3242" spans="1:6" x14ac:dyDescent="0.3">
      <c r="A3242" t="str">
        <f t="shared" si="100"/>
        <v>MENA#AEZ1#pdr</v>
      </c>
      <c r="B3242" t="s">
        <v>2003</v>
      </c>
      <c r="C3242" t="s">
        <v>1978</v>
      </c>
      <c r="D3242" t="s">
        <v>1957</v>
      </c>
      <c r="E3242" s="41">
        <v>0.04</v>
      </c>
      <c r="F3242">
        <f t="shared" si="101"/>
        <v>40</v>
      </c>
    </row>
    <row r="3243" spans="1:6" x14ac:dyDescent="0.3">
      <c r="A3243" t="str">
        <f t="shared" si="100"/>
        <v>MENA#AEZ2#pdr</v>
      </c>
      <c r="B3243" t="s">
        <v>2003</v>
      </c>
      <c r="C3243" t="s">
        <v>1978</v>
      </c>
      <c r="D3243" t="s">
        <v>1958</v>
      </c>
      <c r="E3243" s="41">
        <v>0</v>
      </c>
      <c r="F3243">
        <f t="shared" si="101"/>
        <v>0</v>
      </c>
    </row>
    <row r="3244" spans="1:6" x14ac:dyDescent="0.3">
      <c r="A3244" t="str">
        <f t="shared" si="100"/>
        <v>MENA#AEZ3#pdr</v>
      </c>
      <c r="B3244" t="s">
        <v>2003</v>
      </c>
      <c r="C3244" t="s">
        <v>1978</v>
      </c>
      <c r="D3244" t="s">
        <v>1959</v>
      </c>
      <c r="E3244" s="41">
        <v>0</v>
      </c>
      <c r="F3244">
        <f t="shared" si="101"/>
        <v>0</v>
      </c>
    </row>
    <row r="3245" spans="1:6" x14ac:dyDescent="0.3">
      <c r="A3245" t="str">
        <f t="shared" si="100"/>
        <v>MENA#AEZ4#pdr</v>
      </c>
      <c r="B3245" t="s">
        <v>2003</v>
      </c>
      <c r="C3245" t="s">
        <v>1978</v>
      </c>
      <c r="D3245" t="s">
        <v>1960</v>
      </c>
      <c r="E3245" s="41">
        <v>0</v>
      </c>
      <c r="F3245">
        <f t="shared" si="101"/>
        <v>0</v>
      </c>
    </row>
    <row r="3246" spans="1:6" x14ac:dyDescent="0.3">
      <c r="A3246" t="str">
        <f t="shared" si="100"/>
        <v>MENA#AEZ5#pdr</v>
      </c>
      <c r="B3246" t="s">
        <v>2003</v>
      </c>
      <c r="C3246" t="s">
        <v>1978</v>
      </c>
      <c r="D3246" t="s">
        <v>1961</v>
      </c>
      <c r="E3246" s="41">
        <v>0</v>
      </c>
      <c r="F3246">
        <f t="shared" si="101"/>
        <v>0</v>
      </c>
    </row>
    <row r="3247" spans="1:6" x14ac:dyDescent="0.3">
      <c r="A3247" t="str">
        <f t="shared" si="100"/>
        <v>MENA#AEZ6#pdr</v>
      </c>
      <c r="B3247" t="s">
        <v>2003</v>
      </c>
      <c r="C3247" t="s">
        <v>1978</v>
      </c>
      <c r="D3247" t="s">
        <v>1962</v>
      </c>
      <c r="E3247" s="41">
        <v>0</v>
      </c>
      <c r="F3247">
        <f t="shared" si="101"/>
        <v>0</v>
      </c>
    </row>
    <row r="3248" spans="1:6" x14ac:dyDescent="0.3">
      <c r="A3248" t="str">
        <f t="shared" si="100"/>
        <v>MENA#AEZ7#pdr</v>
      </c>
      <c r="B3248" t="s">
        <v>2003</v>
      </c>
      <c r="C3248" t="s">
        <v>1978</v>
      </c>
      <c r="D3248" t="s">
        <v>1963</v>
      </c>
      <c r="E3248" s="41">
        <v>134.43</v>
      </c>
      <c r="F3248">
        <f t="shared" si="101"/>
        <v>134430</v>
      </c>
    </row>
    <row r="3249" spans="1:6" x14ac:dyDescent="0.3">
      <c r="A3249" t="str">
        <f t="shared" si="100"/>
        <v>MENA#AEZ8#pdr</v>
      </c>
      <c r="B3249" t="s">
        <v>2003</v>
      </c>
      <c r="C3249" t="s">
        <v>1978</v>
      </c>
      <c r="D3249" t="s">
        <v>1964</v>
      </c>
      <c r="E3249" s="41">
        <v>133.22999999999999</v>
      </c>
      <c r="F3249">
        <f t="shared" si="101"/>
        <v>133230</v>
      </c>
    </row>
    <row r="3250" spans="1:6" x14ac:dyDescent="0.3">
      <c r="A3250" t="str">
        <f t="shared" si="100"/>
        <v>MENA#AEZ9#pdr</v>
      </c>
      <c r="B3250" t="s">
        <v>2003</v>
      </c>
      <c r="C3250" t="s">
        <v>1978</v>
      </c>
      <c r="D3250" t="s">
        <v>1965</v>
      </c>
      <c r="E3250" s="41">
        <v>213.71</v>
      </c>
      <c r="F3250">
        <f t="shared" si="101"/>
        <v>213710</v>
      </c>
    </row>
    <row r="3251" spans="1:6" x14ac:dyDescent="0.3">
      <c r="A3251" t="str">
        <f t="shared" si="100"/>
        <v>MENA#AEZ10#pdr</v>
      </c>
      <c r="B3251" t="s">
        <v>2003</v>
      </c>
      <c r="C3251" t="s">
        <v>1978</v>
      </c>
      <c r="D3251" t="s">
        <v>1966</v>
      </c>
      <c r="E3251" s="41">
        <v>325.19</v>
      </c>
      <c r="F3251">
        <f t="shared" si="101"/>
        <v>325190</v>
      </c>
    </row>
    <row r="3252" spans="1:6" x14ac:dyDescent="0.3">
      <c r="A3252" t="str">
        <f t="shared" si="100"/>
        <v>MENA#AEZ11#pdr</v>
      </c>
      <c r="B3252" t="s">
        <v>2003</v>
      </c>
      <c r="C3252" t="s">
        <v>1978</v>
      </c>
      <c r="D3252" t="s">
        <v>1967</v>
      </c>
      <c r="E3252" s="41">
        <v>160.25</v>
      </c>
      <c r="F3252">
        <f t="shared" si="101"/>
        <v>160250</v>
      </c>
    </row>
    <row r="3253" spans="1:6" x14ac:dyDescent="0.3">
      <c r="A3253" t="str">
        <f t="shared" si="100"/>
        <v>MENA#AEZ12#pdr</v>
      </c>
      <c r="B3253" t="s">
        <v>2003</v>
      </c>
      <c r="C3253" t="s">
        <v>1978</v>
      </c>
      <c r="D3253" t="s">
        <v>1968</v>
      </c>
      <c r="E3253" s="41">
        <v>179.52</v>
      </c>
      <c r="F3253">
        <f t="shared" si="101"/>
        <v>179520</v>
      </c>
    </row>
    <row r="3254" spans="1:6" x14ac:dyDescent="0.3">
      <c r="A3254" t="str">
        <f t="shared" si="100"/>
        <v>MENA#AEZ13#pdr</v>
      </c>
      <c r="B3254" t="s">
        <v>2003</v>
      </c>
      <c r="C3254" t="s">
        <v>1978</v>
      </c>
      <c r="D3254" t="s">
        <v>1969</v>
      </c>
      <c r="E3254" s="41">
        <v>0</v>
      </c>
      <c r="F3254">
        <f t="shared" si="101"/>
        <v>0</v>
      </c>
    </row>
    <row r="3255" spans="1:6" x14ac:dyDescent="0.3">
      <c r="A3255" t="str">
        <f t="shared" si="100"/>
        <v>MENA#AEZ14#pdr</v>
      </c>
      <c r="B3255" t="s">
        <v>2003</v>
      </c>
      <c r="C3255" t="s">
        <v>1978</v>
      </c>
      <c r="D3255" t="s">
        <v>1970</v>
      </c>
      <c r="E3255" s="41">
        <v>0</v>
      </c>
      <c r="F3255">
        <f t="shared" si="101"/>
        <v>0</v>
      </c>
    </row>
    <row r="3256" spans="1:6" x14ac:dyDescent="0.3">
      <c r="A3256" t="str">
        <f t="shared" si="100"/>
        <v>MENA#AEZ15#pdr</v>
      </c>
      <c r="B3256" t="s">
        <v>2003</v>
      </c>
      <c r="C3256" t="s">
        <v>1978</v>
      </c>
      <c r="D3256" t="s">
        <v>1971</v>
      </c>
      <c r="E3256" s="41">
        <v>0.15</v>
      </c>
      <c r="F3256">
        <f t="shared" si="101"/>
        <v>150</v>
      </c>
    </row>
    <row r="3257" spans="1:6" x14ac:dyDescent="0.3">
      <c r="A3257" t="str">
        <f t="shared" si="100"/>
        <v>MENA#AEZ16#pdr</v>
      </c>
      <c r="B3257" t="s">
        <v>2003</v>
      </c>
      <c r="C3257" t="s">
        <v>1978</v>
      </c>
      <c r="D3257" t="s">
        <v>1972</v>
      </c>
      <c r="E3257" s="41">
        <v>0</v>
      </c>
      <c r="F3257">
        <f t="shared" si="101"/>
        <v>0</v>
      </c>
    </row>
    <row r="3258" spans="1:6" x14ac:dyDescent="0.3">
      <c r="A3258" t="str">
        <f t="shared" si="100"/>
        <v>MENA#AEZ17#pdr</v>
      </c>
      <c r="B3258" t="s">
        <v>2003</v>
      </c>
      <c r="C3258" t="s">
        <v>1978</v>
      </c>
      <c r="D3258" t="s">
        <v>1973</v>
      </c>
      <c r="E3258" s="41">
        <v>0</v>
      </c>
      <c r="F3258">
        <f t="shared" si="101"/>
        <v>0</v>
      </c>
    </row>
    <row r="3259" spans="1:6" x14ac:dyDescent="0.3">
      <c r="A3259" t="str">
        <f t="shared" si="100"/>
        <v>MENA#AEZ18#pdr</v>
      </c>
      <c r="B3259" t="s">
        <v>2003</v>
      </c>
      <c r="C3259" t="s">
        <v>1978</v>
      </c>
      <c r="D3259" t="s">
        <v>1974</v>
      </c>
      <c r="E3259" s="41">
        <v>0</v>
      </c>
      <c r="F3259">
        <f t="shared" si="101"/>
        <v>0</v>
      </c>
    </row>
    <row r="3260" spans="1:6" x14ac:dyDescent="0.3">
      <c r="A3260" t="str">
        <f t="shared" si="100"/>
        <v>MENA#AEZ1#pfb</v>
      </c>
      <c r="B3260" t="s">
        <v>2003</v>
      </c>
      <c r="C3260" t="s">
        <v>1979</v>
      </c>
      <c r="D3260" t="s">
        <v>1957</v>
      </c>
      <c r="E3260" s="41">
        <v>7.19</v>
      </c>
      <c r="F3260">
        <f t="shared" si="101"/>
        <v>7190</v>
      </c>
    </row>
    <row r="3261" spans="1:6" x14ac:dyDescent="0.3">
      <c r="A3261" t="str">
        <f t="shared" si="100"/>
        <v>MENA#AEZ2#pfb</v>
      </c>
      <c r="B3261" t="s">
        <v>2003</v>
      </c>
      <c r="C3261" t="s">
        <v>1979</v>
      </c>
      <c r="D3261" t="s">
        <v>1958</v>
      </c>
      <c r="E3261" s="41">
        <v>2.44</v>
      </c>
      <c r="F3261">
        <f t="shared" si="101"/>
        <v>2440</v>
      </c>
    </row>
    <row r="3262" spans="1:6" x14ac:dyDescent="0.3">
      <c r="A3262" t="str">
        <f t="shared" si="100"/>
        <v>MENA#AEZ3#pfb</v>
      </c>
      <c r="B3262" t="s">
        <v>2003</v>
      </c>
      <c r="C3262" t="s">
        <v>1979</v>
      </c>
      <c r="D3262" t="s">
        <v>1959</v>
      </c>
      <c r="E3262" s="41">
        <v>1.08</v>
      </c>
      <c r="F3262">
        <f t="shared" si="101"/>
        <v>1080</v>
      </c>
    </row>
    <row r="3263" spans="1:6" x14ac:dyDescent="0.3">
      <c r="A3263" t="str">
        <f t="shared" si="100"/>
        <v>MENA#AEZ4#pfb</v>
      </c>
      <c r="B3263" t="s">
        <v>2003</v>
      </c>
      <c r="C3263" t="s">
        <v>1979</v>
      </c>
      <c r="D3263" t="s">
        <v>1960</v>
      </c>
      <c r="E3263" s="41">
        <v>0.74</v>
      </c>
      <c r="F3263">
        <f t="shared" si="101"/>
        <v>740</v>
      </c>
    </row>
    <row r="3264" spans="1:6" x14ac:dyDescent="0.3">
      <c r="A3264" t="str">
        <f t="shared" si="100"/>
        <v>MENA#AEZ5#pfb</v>
      </c>
      <c r="B3264" t="s">
        <v>2003</v>
      </c>
      <c r="C3264" t="s">
        <v>1979</v>
      </c>
      <c r="D3264" t="s">
        <v>1961</v>
      </c>
      <c r="E3264" s="41">
        <v>0.51</v>
      </c>
      <c r="F3264">
        <f t="shared" si="101"/>
        <v>510</v>
      </c>
    </row>
    <row r="3265" spans="1:6" x14ac:dyDescent="0.3">
      <c r="A3265" t="str">
        <f t="shared" si="100"/>
        <v>MENA#AEZ6#pfb</v>
      </c>
      <c r="B3265" t="s">
        <v>2003</v>
      </c>
      <c r="C3265" t="s">
        <v>1979</v>
      </c>
      <c r="D3265" t="s">
        <v>1962</v>
      </c>
      <c r="E3265" s="41">
        <v>0.08</v>
      </c>
      <c r="F3265">
        <f t="shared" si="101"/>
        <v>80</v>
      </c>
    </row>
    <row r="3266" spans="1:6" x14ac:dyDescent="0.3">
      <c r="A3266" t="str">
        <f t="shared" si="100"/>
        <v>MENA#AEZ7#pfb</v>
      </c>
      <c r="B3266" t="s">
        <v>2003</v>
      </c>
      <c r="C3266" t="s">
        <v>1979</v>
      </c>
      <c r="D3266" t="s">
        <v>1963</v>
      </c>
      <c r="E3266" s="41">
        <v>6.86</v>
      </c>
      <c r="F3266">
        <f t="shared" si="101"/>
        <v>6860</v>
      </c>
    </row>
    <row r="3267" spans="1:6" x14ac:dyDescent="0.3">
      <c r="A3267" t="str">
        <f t="shared" ref="A3267:A3330" si="102">_xlfn.CONCAT(B3267,"#",D3267,"#",C3267)</f>
        <v>MENA#AEZ8#pfb</v>
      </c>
      <c r="B3267" t="s">
        <v>2003</v>
      </c>
      <c r="C3267" t="s">
        <v>1979</v>
      </c>
      <c r="D3267" t="s">
        <v>1964</v>
      </c>
      <c r="E3267" s="41">
        <v>57.86</v>
      </c>
      <c r="F3267">
        <f t="shared" ref="F3267:F3330" si="103">E3267*1000</f>
        <v>57860</v>
      </c>
    </row>
    <row r="3268" spans="1:6" x14ac:dyDescent="0.3">
      <c r="A3268" t="str">
        <f t="shared" si="102"/>
        <v>MENA#AEZ9#pfb</v>
      </c>
      <c r="B3268" t="s">
        <v>2003</v>
      </c>
      <c r="C3268" t="s">
        <v>1979</v>
      </c>
      <c r="D3268" t="s">
        <v>1965</v>
      </c>
      <c r="E3268" s="41">
        <v>262.83</v>
      </c>
      <c r="F3268">
        <f t="shared" si="103"/>
        <v>262830</v>
      </c>
    </row>
    <row r="3269" spans="1:6" x14ac:dyDescent="0.3">
      <c r="A3269" t="str">
        <f t="shared" si="102"/>
        <v>MENA#AEZ10#pfb</v>
      </c>
      <c r="B3269" t="s">
        <v>2003</v>
      </c>
      <c r="C3269" t="s">
        <v>1979</v>
      </c>
      <c r="D3269" t="s">
        <v>1966</v>
      </c>
      <c r="E3269" s="41">
        <v>211.73</v>
      </c>
      <c r="F3269">
        <f t="shared" si="103"/>
        <v>211730</v>
      </c>
    </row>
    <row r="3270" spans="1:6" x14ac:dyDescent="0.3">
      <c r="A3270" t="str">
        <f t="shared" si="102"/>
        <v>MENA#AEZ11#pfb</v>
      </c>
      <c r="B3270" t="s">
        <v>2003</v>
      </c>
      <c r="C3270" t="s">
        <v>1979</v>
      </c>
      <c r="D3270" t="s">
        <v>1967</v>
      </c>
      <c r="E3270" s="41">
        <v>36.57</v>
      </c>
      <c r="F3270">
        <f t="shared" si="103"/>
        <v>36570</v>
      </c>
    </row>
    <row r="3271" spans="1:6" x14ac:dyDescent="0.3">
      <c r="A3271" t="str">
        <f t="shared" si="102"/>
        <v>MENA#AEZ12#pfb</v>
      </c>
      <c r="B3271" t="s">
        <v>2003</v>
      </c>
      <c r="C3271" t="s">
        <v>1979</v>
      </c>
      <c r="D3271" t="s">
        <v>1968</v>
      </c>
      <c r="E3271" s="41">
        <v>3.05</v>
      </c>
      <c r="F3271">
        <f t="shared" si="103"/>
        <v>3050</v>
      </c>
    </row>
    <row r="3272" spans="1:6" x14ac:dyDescent="0.3">
      <c r="A3272" t="str">
        <f t="shared" si="102"/>
        <v>MENA#AEZ13#pfb</v>
      </c>
      <c r="B3272" t="s">
        <v>2003</v>
      </c>
      <c r="C3272" t="s">
        <v>1979</v>
      </c>
      <c r="D3272" t="s">
        <v>1969</v>
      </c>
      <c r="E3272" s="41">
        <v>0.02</v>
      </c>
      <c r="F3272">
        <f t="shared" si="103"/>
        <v>20</v>
      </c>
    </row>
    <row r="3273" spans="1:6" x14ac:dyDescent="0.3">
      <c r="A3273" t="str">
        <f t="shared" si="102"/>
        <v>MENA#AEZ14#pfb</v>
      </c>
      <c r="B3273" t="s">
        <v>2003</v>
      </c>
      <c r="C3273" t="s">
        <v>1979</v>
      </c>
      <c r="D3273" t="s">
        <v>1970</v>
      </c>
      <c r="E3273" s="41">
        <v>0</v>
      </c>
      <c r="F3273">
        <f t="shared" si="103"/>
        <v>0</v>
      </c>
    </row>
    <row r="3274" spans="1:6" x14ac:dyDescent="0.3">
      <c r="A3274" t="str">
        <f t="shared" si="102"/>
        <v>MENA#AEZ15#pfb</v>
      </c>
      <c r="B3274" t="s">
        <v>2003</v>
      </c>
      <c r="C3274" t="s">
        <v>1979</v>
      </c>
      <c r="D3274" t="s">
        <v>1971</v>
      </c>
      <c r="E3274" s="41">
        <v>0</v>
      </c>
      <c r="F3274">
        <f t="shared" si="103"/>
        <v>0</v>
      </c>
    </row>
    <row r="3275" spans="1:6" x14ac:dyDescent="0.3">
      <c r="A3275" t="str">
        <f t="shared" si="102"/>
        <v>MENA#AEZ16#pfb</v>
      </c>
      <c r="B3275" t="s">
        <v>2003</v>
      </c>
      <c r="C3275" t="s">
        <v>1979</v>
      </c>
      <c r="D3275" t="s">
        <v>1972</v>
      </c>
      <c r="E3275" s="41">
        <v>0</v>
      </c>
      <c r="F3275">
        <f t="shared" si="103"/>
        <v>0</v>
      </c>
    </row>
    <row r="3276" spans="1:6" x14ac:dyDescent="0.3">
      <c r="A3276" t="str">
        <f t="shared" si="102"/>
        <v>MENA#AEZ17#pfb</v>
      </c>
      <c r="B3276" t="s">
        <v>2003</v>
      </c>
      <c r="C3276" t="s">
        <v>1979</v>
      </c>
      <c r="D3276" t="s">
        <v>1973</v>
      </c>
      <c r="E3276" s="41">
        <v>0</v>
      </c>
      <c r="F3276">
        <f t="shared" si="103"/>
        <v>0</v>
      </c>
    </row>
    <row r="3277" spans="1:6" x14ac:dyDescent="0.3">
      <c r="A3277" t="str">
        <f t="shared" si="102"/>
        <v>MENA#AEZ18#pfb</v>
      </c>
      <c r="B3277" t="s">
        <v>2003</v>
      </c>
      <c r="C3277" t="s">
        <v>1979</v>
      </c>
      <c r="D3277" t="s">
        <v>1974</v>
      </c>
      <c r="E3277" s="41">
        <v>0</v>
      </c>
      <c r="F3277">
        <f t="shared" si="103"/>
        <v>0</v>
      </c>
    </row>
    <row r="3278" spans="1:6" x14ac:dyDescent="0.3">
      <c r="A3278" t="str">
        <f t="shared" si="102"/>
        <v>MENA#AEZ1#v_f</v>
      </c>
      <c r="B3278" t="s">
        <v>2003</v>
      </c>
      <c r="C3278" t="s">
        <v>1980</v>
      </c>
      <c r="D3278" t="s">
        <v>1957</v>
      </c>
      <c r="E3278" s="41">
        <v>160.15</v>
      </c>
      <c r="F3278">
        <f t="shared" si="103"/>
        <v>160150</v>
      </c>
    </row>
    <row r="3279" spans="1:6" x14ac:dyDescent="0.3">
      <c r="A3279" t="str">
        <f t="shared" si="102"/>
        <v>MENA#AEZ2#v_f</v>
      </c>
      <c r="B3279" t="s">
        <v>2003</v>
      </c>
      <c r="C3279" t="s">
        <v>1980</v>
      </c>
      <c r="D3279" t="s">
        <v>1958</v>
      </c>
      <c r="E3279" s="41">
        <v>41.96</v>
      </c>
      <c r="F3279">
        <f t="shared" si="103"/>
        <v>41960</v>
      </c>
    </row>
    <row r="3280" spans="1:6" x14ac:dyDescent="0.3">
      <c r="A3280" t="str">
        <f t="shared" si="102"/>
        <v>MENA#AEZ3#v_f</v>
      </c>
      <c r="B3280" t="s">
        <v>2003</v>
      </c>
      <c r="C3280" t="s">
        <v>1980</v>
      </c>
      <c r="D3280" t="s">
        <v>1959</v>
      </c>
      <c r="E3280" s="41">
        <v>23.59</v>
      </c>
      <c r="F3280">
        <f t="shared" si="103"/>
        <v>23590</v>
      </c>
    </row>
    <row r="3281" spans="1:6" x14ac:dyDescent="0.3">
      <c r="A3281" t="str">
        <f t="shared" si="102"/>
        <v>MENA#AEZ4#v_f</v>
      </c>
      <c r="B3281" t="s">
        <v>2003</v>
      </c>
      <c r="C3281" t="s">
        <v>1980</v>
      </c>
      <c r="D3281" t="s">
        <v>1960</v>
      </c>
      <c r="E3281" s="41">
        <v>19.95</v>
      </c>
      <c r="F3281">
        <f t="shared" si="103"/>
        <v>19950</v>
      </c>
    </row>
    <row r="3282" spans="1:6" x14ac:dyDescent="0.3">
      <c r="A3282" t="str">
        <f t="shared" si="102"/>
        <v>MENA#AEZ5#v_f</v>
      </c>
      <c r="B3282" t="s">
        <v>2003</v>
      </c>
      <c r="C3282" t="s">
        <v>1980</v>
      </c>
      <c r="D3282" t="s">
        <v>1961</v>
      </c>
      <c r="E3282" s="41">
        <v>7.13</v>
      </c>
      <c r="F3282">
        <f t="shared" si="103"/>
        <v>7130</v>
      </c>
    </row>
    <row r="3283" spans="1:6" x14ac:dyDescent="0.3">
      <c r="A3283" t="str">
        <f t="shared" si="102"/>
        <v>MENA#AEZ6#v_f</v>
      </c>
      <c r="B3283" t="s">
        <v>2003</v>
      </c>
      <c r="C3283" t="s">
        <v>1980</v>
      </c>
      <c r="D3283" t="s">
        <v>1962</v>
      </c>
      <c r="E3283" s="41">
        <v>1.1299999999999999</v>
      </c>
      <c r="F3283">
        <f t="shared" si="103"/>
        <v>1130</v>
      </c>
    </row>
    <row r="3284" spans="1:6" x14ac:dyDescent="0.3">
      <c r="A3284" t="str">
        <f t="shared" si="102"/>
        <v>MENA#AEZ7#v_f</v>
      </c>
      <c r="B3284" t="s">
        <v>2003</v>
      </c>
      <c r="C3284" t="s">
        <v>1980</v>
      </c>
      <c r="D3284" t="s">
        <v>1963</v>
      </c>
      <c r="E3284" s="41">
        <v>1310.1199999999999</v>
      </c>
      <c r="F3284">
        <f t="shared" si="103"/>
        <v>1310120</v>
      </c>
    </row>
    <row r="3285" spans="1:6" x14ac:dyDescent="0.3">
      <c r="A3285" t="str">
        <f t="shared" si="102"/>
        <v>MENA#AEZ8#v_f</v>
      </c>
      <c r="B3285" t="s">
        <v>2003</v>
      </c>
      <c r="C3285" t="s">
        <v>1980</v>
      </c>
      <c r="D3285" t="s">
        <v>1964</v>
      </c>
      <c r="E3285" s="41">
        <v>3152.76</v>
      </c>
      <c r="F3285">
        <f t="shared" si="103"/>
        <v>3152760</v>
      </c>
    </row>
    <row r="3286" spans="1:6" x14ac:dyDescent="0.3">
      <c r="A3286" t="str">
        <f t="shared" si="102"/>
        <v>MENA#AEZ9#v_f</v>
      </c>
      <c r="B3286" t="s">
        <v>2003</v>
      </c>
      <c r="C3286" t="s">
        <v>1980</v>
      </c>
      <c r="D3286" t="s">
        <v>1965</v>
      </c>
      <c r="E3286" s="41">
        <v>2924.34</v>
      </c>
      <c r="F3286">
        <f t="shared" si="103"/>
        <v>2924340</v>
      </c>
    </row>
    <row r="3287" spans="1:6" x14ac:dyDescent="0.3">
      <c r="A3287" t="str">
        <f t="shared" si="102"/>
        <v>MENA#AEZ10#v_f</v>
      </c>
      <c r="B3287" t="s">
        <v>2003</v>
      </c>
      <c r="C3287" t="s">
        <v>1980</v>
      </c>
      <c r="D3287" t="s">
        <v>1966</v>
      </c>
      <c r="E3287" s="41">
        <v>1428.21</v>
      </c>
      <c r="F3287">
        <f t="shared" si="103"/>
        <v>1428210</v>
      </c>
    </row>
    <row r="3288" spans="1:6" x14ac:dyDescent="0.3">
      <c r="A3288" t="str">
        <f t="shared" si="102"/>
        <v>MENA#AEZ11#v_f</v>
      </c>
      <c r="B3288" t="s">
        <v>2003</v>
      </c>
      <c r="C3288" t="s">
        <v>1980</v>
      </c>
      <c r="D3288" t="s">
        <v>1967</v>
      </c>
      <c r="E3288" s="41">
        <v>315.95999999999998</v>
      </c>
      <c r="F3288">
        <f t="shared" si="103"/>
        <v>315960</v>
      </c>
    </row>
    <row r="3289" spans="1:6" x14ac:dyDescent="0.3">
      <c r="A3289" t="str">
        <f t="shared" si="102"/>
        <v>MENA#AEZ12#v_f</v>
      </c>
      <c r="B3289" t="s">
        <v>2003</v>
      </c>
      <c r="C3289" t="s">
        <v>1980</v>
      </c>
      <c r="D3289" t="s">
        <v>1968</v>
      </c>
      <c r="E3289" s="41">
        <v>75.319999999999993</v>
      </c>
      <c r="F3289">
        <f t="shared" si="103"/>
        <v>75320</v>
      </c>
    </row>
    <row r="3290" spans="1:6" x14ac:dyDescent="0.3">
      <c r="A3290" t="str">
        <f t="shared" si="102"/>
        <v>MENA#AEZ13#v_f</v>
      </c>
      <c r="B3290" t="s">
        <v>2003</v>
      </c>
      <c r="C3290" t="s">
        <v>1980</v>
      </c>
      <c r="D3290" t="s">
        <v>1969</v>
      </c>
      <c r="E3290" s="41">
        <v>0.06</v>
      </c>
      <c r="F3290">
        <f t="shared" si="103"/>
        <v>60</v>
      </c>
    </row>
    <row r="3291" spans="1:6" x14ac:dyDescent="0.3">
      <c r="A3291" t="str">
        <f t="shared" si="102"/>
        <v>MENA#AEZ14#v_f</v>
      </c>
      <c r="B3291" t="s">
        <v>2003</v>
      </c>
      <c r="C3291" t="s">
        <v>1980</v>
      </c>
      <c r="D3291" t="s">
        <v>1970</v>
      </c>
      <c r="E3291" s="41">
        <v>1.29</v>
      </c>
      <c r="F3291">
        <f t="shared" si="103"/>
        <v>1290</v>
      </c>
    </row>
    <row r="3292" spans="1:6" x14ac:dyDescent="0.3">
      <c r="A3292" t="str">
        <f t="shared" si="102"/>
        <v>MENA#AEZ15#v_f</v>
      </c>
      <c r="B3292" t="s">
        <v>2003</v>
      </c>
      <c r="C3292" t="s">
        <v>1980</v>
      </c>
      <c r="D3292" t="s">
        <v>1971</v>
      </c>
      <c r="E3292" s="41">
        <v>26.91</v>
      </c>
      <c r="F3292">
        <f t="shared" si="103"/>
        <v>26910</v>
      </c>
    </row>
    <row r="3293" spans="1:6" x14ac:dyDescent="0.3">
      <c r="A3293" t="str">
        <f t="shared" si="102"/>
        <v>MENA#AEZ16#v_f</v>
      </c>
      <c r="B3293" t="s">
        <v>2003</v>
      </c>
      <c r="C3293" t="s">
        <v>1980</v>
      </c>
      <c r="D3293" t="s">
        <v>1972</v>
      </c>
      <c r="E3293" s="41">
        <v>0</v>
      </c>
      <c r="F3293">
        <f t="shared" si="103"/>
        <v>0</v>
      </c>
    </row>
    <row r="3294" spans="1:6" x14ac:dyDescent="0.3">
      <c r="A3294" t="str">
        <f t="shared" si="102"/>
        <v>MENA#AEZ17#v_f</v>
      </c>
      <c r="B3294" t="s">
        <v>2003</v>
      </c>
      <c r="C3294" t="s">
        <v>1980</v>
      </c>
      <c r="D3294" t="s">
        <v>1973</v>
      </c>
      <c r="E3294" s="41">
        <v>0</v>
      </c>
      <c r="F3294">
        <f t="shared" si="103"/>
        <v>0</v>
      </c>
    </row>
    <row r="3295" spans="1:6" x14ac:dyDescent="0.3">
      <c r="A3295" t="str">
        <f t="shared" si="102"/>
        <v>MENA#AEZ18#v_f</v>
      </c>
      <c r="B3295" t="s">
        <v>2003</v>
      </c>
      <c r="C3295" t="s">
        <v>1980</v>
      </c>
      <c r="D3295" t="s">
        <v>1974</v>
      </c>
      <c r="E3295" s="41">
        <v>0</v>
      </c>
      <c r="F3295">
        <f t="shared" si="103"/>
        <v>0</v>
      </c>
    </row>
    <row r="3296" spans="1:6" x14ac:dyDescent="0.3">
      <c r="A3296" t="str">
        <f t="shared" si="102"/>
        <v>MENA#AEZ1#wht</v>
      </c>
      <c r="B3296" t="s">
        <v>2003</v>
      </c>
      <c r="C3296" t="s">
        <v>1981</v>
      </c>
      <c r="D3296" t="s">
        <v>1957</v>
      </c>
      <c r="E3296" s="41">
        <v>28</v>
      </c>
      <c r="F3296">
        <f t="shared" si="103"/>
        <v>28000</v>
      </c>
    </row>
    <row r="3297" spans="1:6" x14ac:dyDescent="0.3">
      <c r="A3297" t="str">
        <f t="shared" si="102"/>
        <v>MENA#AEZ2#wht</v>
      </c>
      <c r="B3297" t="s">
        <v>2003</v>
      </c>
      <c r="C3297" t="s">
        <v>1981</v>
      </c>
      <c r="D3297" t="s">
        <v>1958</v>
      </c>
      <c r="E3297" s="41">
        <v>9.3699999999999992</v>
      </c>
      <c r="F3297">
        <f t="shared" si="103"/>
        <v>9370</v>
      </c>
    </row>
    <row r="3298" spans="1:6" x14ac:dyDescent="0.3">
      <c r="A3298" t="str">
        <f t="shared" si="102"/>
        <v>MENA#AEZ3#wht</v>
      </c>
      <c r="B3298" t="s">
        <v>2003</v>
      </c>
      <c r="C3298" t="s">
        <v>1981</v>
      </c>
      <c r="D3298" t="s">
        <v>1959</v>
      </c>
      <c r="E3298" s="41">
        <v>4.26</v>
      </c>
      <c r="F3298">
        <f t="shared" si="103"/>
        <v>4260</v>
      </c>
    </row>
    <row r="3299" spans="1:6" x14ac:dyDescent="0.3">
      <c r="A3299" t="str">
        <f t="shared" si="102"/>
        <v>MENA#AEZ4#wht</v>
      </c>
      <c r="B3299" t="s">
        <v>2003</v>
      </c>
      <c r="C3299" t="s">
        <v>1981</v>
      </c>
      <c r="D3299" t="s">
        <v>1960</v>
      </c>
      <c r="E3299" s="41">
        <v>2.81</v>
      </c>
      <c r="F3299">
        <f t="shared" si="103"/>
        <v>2810</v>
      </c>
    </row>
    <row r="3300" spans="1:6" x14ac:dyDescent="0.3">
      <c r="A3300" t="str">
        <f t="shared" si="102"/>
        <v>MENA#AEZ5#wht</v>
      </c>
      <c r="B3300" t="s">
        <v>2003</v>
      </c>
      <c r="C3300" t="s">
        <v>1981</v>
      </c>
      <c r="D3300" t="s">
        <v>1961</v>
      </c>
      <c r="E3300" s="41">
        <v>1.92</v>
      </c>
      <c r="F3300">
        <f t="shared" si="103"/>
        <v>1920</v>
      </c>
    </row>
    <row r="3301" spans="1:6" x14ac:dyDescent="0.3">
      <c r="A3301" t="str">
        <f t="shared" si="102"/>
        <v>MENA#AEZ6#wht</v>
      </c>
      <c r="B3301" t="s">
        <v>2003</v>
      </c>
      <c r="C3301" t="s">
        <v>1981</v>
      </c>
      <c r="D3301" t="s">
        <v>1962</v>
      </c>
      <c r="E3301" s="41">
        <v>0.31</v>
      </c>
      <c r="F3301">
        <f t="shared" si="103"/>
        <v>310</v>
      </c>
    </row>
    <row r="3302" spans="1:6" x14ac:dyDescent="0.3">
      <c r="A3302" t="str">
        <f t="shared" si="102"/>
        <v>MENA#AEZ7#wht</v>
      </c>
      <c r="B3302" t="s">
        <v>2003</v>
      </c>
      <c r="C3302" t="s">
        <v>1981</v>
      </c>
      <c r="D3302" t="s">
        <v>1963</v>
      </c>
      <c r="E3302" s="41">
        <v>1132</v>
      </c>
      <c r="F3302">
        <f t="shared" si="103"/>
        <v>1132000</v>
      </c>
    </row>
    <row r="3303" spans="1:6" x14ac:dyDescent="0.3">
      <c r="A3303" t="str">
        <f t="shared" si="102"/>
        <v>MENA#AEZ8#wht</v>
      </c>
      <c r="B3303" t="s">
        <v>2003</v>
      </c>
      <c r="C3303" t="s">
        <v>1981</v>
      </c>
      <c r="D3303" t="s">
        <v>1964</v>
      </c>
      <c r="E3303" s="41">
        <v>6564.62</v>
      </c>
      <c r="F3303">
        <f t="shared" si="103"/>
        <v>6564620</v>
      </c>
    </row>
    <row r="3304" spans="1:6" x14ac:dyDescent="0.3">
      <c r="A3304" t="str">
        <f t="shared" si="102"/>
        <v>MENA#AEZ9#wht</v>
      </c>
      <c r="B3304" t="s">
        <v>2003</v>
      </c>
      <c r="C3304" t="s">
        <v>1981</v>
      </c>
      <c r="D3304" t="s">
        <v>1965</v>
      </c>
      <c r="E3304" s="41">
        <v>4990.54</v>
      </c>
      <c r="F3304">
        <f t="shared" si="103"/>
        <v>4990540</v>
      </c>
    </row>
    <row r="3305" spans="1:6" x14ac:dyDescent="0.3">
      <c r="A3305" t="str">
        <f t="shared" si="102"/>
        <v>MENA#AEZ10#wht</v>
      </c>
      <c r="B3305" t="s">
        <v>2003</v>
      </c>
      <c r="C3305" t="s">
        <v>1981</v>
      </c>
      <c r="D3305" t="s">
        <v>1966</v>
      </c>
      <c r="E3305" s="41">
        <v>2357.9899999999998</v>
      </c>
      <c r="F3305">
        <f t="shared" si="103"/>
        <v>2357990</v>
      </c>
    </row>
    <row r="3306" spans="1:6" x14ac:dyDescent="0.3">
      <c r="A3306" t="str">
        <f t="shared" si="102"/>
        <v>MENA#AEZ11#wht</v>
      </c>
      <c r="B3306" t="s">
        <v>2003</v>
      </c>
      <c r="C3306" t="s">
        <v>1981</v>
      </c>
      <c r="D3306" t="s">
        <v>1967</v>
      </c>
      <c r="E3306" s="41">
        <v>634.89</v>
      </c>
      <c r="F3306">
        <f t="shared" si="103"/>
        <v>634890</v>
      </c>
    </row>
    <row r="3307" spans="1:6" x14ac:dyDescent="0.3">
      <c r="A3307" t="str">
        <f t="shared" si="102"/>
        <v>MENA#AEZ12#wht</v>
      </c>
      <c r="B3307" t="s">
        <v>2003</v>
      </c>
      <c r="C3307" t="s">
        <v>1981</v>
      </c>
      <c r="D3307" t="s">
        <v>1968</v>
      </c>
      <c r="E3307" s="41">
        <v>94.91</v>
      </c>
      <c r="F3307">
        <f t="shared" si="103"/>
        <v>94910</v>
      </c>
    </row>
    <row r="3308" spans="1:6" x14ac:dyDescent="0.3">
      <c r="A3308" t="str">
        <f t="shared" si="102"/>
        <v>MENA#AEZ13#wht</v>
      </c>
      <c r="B3308" t="s">
        <v>2003</v>
      </c>
      <c r="C3308" t="s">
        <v>1981</v>
      </c>
      <c r="D3308" t="s">
        <v>1969</v>
      </c>
      <c r="E3308" s="41">
        <v>7.0000000000000007E-2</v>
      </c>
      <c r="F3308">
        <f t="shared" si="103"/>
        <v>70</v>
      </c>
    </row>
    <row r="3309" spans="1:6" x14ac:dyDescent="0.3">
      <c r="A3309" t="str">
        <f t="shared" si="102"/>
        <v>MENA#AEZ14#wht</v>
      </c>
      <c r="B3309" t="s">
        <v>2003</v>
      </c>
      <c r="C3309" t="s">
        <v>1981</v>
      </c>
      <c r="D3309" t="s">
        <v>1970</v>
      </c>
      <c r="E3309" s="41">
        <v>1.21</v>
      </c>
      <c r="F3309">
        <f t="shared" si="103"/>
        <v>1210</v>
      </c>
    </row>
    <row r="3310" spans="1:6" x14ac:dyDescent="0.3">
      <c r="A3310" t="str">
        <f t="shared" si="102"/>
        <v>MENA#AEZ15#wht</v>
      </c>
      <c r="B3310" t="s">
        <v>2003</v>
      </c>
      <c r="C3310" t="s">
        <v>1981</v>
      </c>
      <c r="D3310" t="s">
        <v>1971</v>
      </c>
      <c r="E3310" s="41">
        <v>14.24</v>
      </c>
      <c r="F3310">
        <f t="shared" si="103"/>
        <v>14240</v>
      </c>
    </row>
    <row r="3311" spans="1:6" x14ac:dyDescent="0.3">
      <c r="A3311" t="str">
        <f t="shared" si="102"/>
        <v>MENA#AEZ16#wht</v>
      </c>
      <c r="B3311" t="s">
        <v>2003</v>
      </c>
      <c r="C3311" t="s">
        <v>1981</v>
      </c>
      <c r="D3311" t="s">
        <v>1972</v>
      </c>
      <c r="E3311" s="41">
        <v>0</v>
      </c>
      <c r="F3311">
        <f t="shared" si="103"/>
        <v>0</v>
      </c>
    </row>
    <row r="3312" spans="1:6" x14ac:dyDescent="0.3">
      <c r="A3312" t="str">
        <f t="shared" si="102"/>
        <v>MENA#AEZ17#wht</v>
      </c>
      <c r="B3312" t="s">
        <v>2003</v>
      </c>
      <c r="C3312" t="s">
        <v>1981</v>
      </c>
      <c r="D3312" t="s">
        <v>1973</v>
      </c>
      <c r="E3312" s="41">
        <v>0</v>
      </c>
      <c r="F3312">
        <f t="shared" si="103"/>
        <v>0</v>
      </c>
    </row>
    <row r="3313" spans="1:6" x14ac:dyDescent="0.3">
      <c r="A3313" t="str">
        <f t="shared" si="102"/>
        <v>MENA#AEZ18#wht</v>
      </c>
      <c r="B3313" t="s">
        <v>2003</v>
      </c>
      <c r="C3313" t="s">
        <v>1981</v>
      </c>
      <c r="D3313" t="s">
        <v>1974</v>
      </c>
      <c r="E3313" s="41">
        <v>0</v>
      </c>
      <c r="F3313">
        <f t="shared" si="103"/>
        <v>0</v>
      </c>
    </row>
    <row r="3314" spans="1:6" x14ac:dyDescent="0.3">
      <c r="A3314" t="str">
        <f t="shared" si="102"/>
        <v>Mexico#AEZ1#c_b</v>
      </c>
      <c r="B3314" t="s">
        <v>2004</v>
      </c>
      <c r="C3314" t="s">
        <v>1956</v>
      </c>
      <c r="D3314" t="s">
        <v>1957</v>
      </c>
      <c r="E3314" s="41">
        <v>3.77</v>
      </c>
      <c r="F3314">
        <f t="shared" si="103"/>
        <v>3770</v>
      </c>
    </row>
    <row r="3315" spans="1:6" x14ac:dyDescent="0.3">
      <c r="A3315" t="str">
        <f t="shared" si="102"/>
        <v>Mexico#AEZ2#c_b</v>
      </c>
      <c r="B3315" t="s">
        <v>2004</v>
      </c>
      <c r="C3315" t="s">
        <v>1956</v>
      </c>
      <c r="D3315" t="s">
        <v>1958</v>
      </c>
      <c r="E3315" s="41">
        <v>4.5999999999999996</v>
      </c>
      <c r="F3315">
        <f t="shared" si="103"/>
        <v>4600</v>
      </c>
    </row>
    <row r="3316" spans="1:6" x14ac:dyDescent="0.3">
      <c r="A3316" t="str">
        <f t="shared" si="102"/>
        <v>Mexico#AEZ3#c_b</v>
      </c>
      <c r="B3316" t="s">
        <v>2004</v>
      </c>
      <c r="C3316" t="s">
        <v>1956</v>
      </c>
      <c r="D3316" t="s">
        <v>1959</v>
      </c>
      <c r="E3316" s="41">
        <v>80.17</v>
      </c>
      <c r="F3316">
        <f t="shared" si="103"/>
        <v>80170</v>
      </c>
    </row>
    <row r="3317" spans="1:6" x14ac:dyDescent="0.3">
      <c r="A3317" t="str">
        <f t="shared" si="102"/>
        <v>Mexico#AEZ4#c_b</v>
      </c>
      <c r="B3317" t="s">
        <v>2004</v>
      </c>
      <c r="C3317" t="s">
        <v>1956</v>
      </c>
      <c r="D3317" t="s">
        <v>1960</v>
      </c>
      <c r="E3317" s="41">
        <v>200.54</v>
      </c>
      <c r="F3317">
        <f t="shared" si="103"/>
        <v>200540</v>
      </c>
    </row>
    <row r="3318" spans="1:6" x14ac:dyDescent="0.3">
      <c r="A3318" t="str">
        <f t="shared" si="102"/>
        <v>Mexico#AEZ5#c_b</v>
      </c>
      <c r="B3318" t="s">
        <v>2004</v>
      </c>
      <c r="C3318" t="s">
        <v>1956</v>
      </c>
      <c r="D3318" t="s">
        <v>1961</v>
      </c>
      <c r="E3318" s="41">
        <v>162.06</v>
      </c>
      <c r="F3318">
        <f t="shared" si="103"/>
        <v>162060</v>
      </c>
    </row>
    <row r="3319" spans="1:6" x14ac:dyDescent="0.3">
      <c r="A3319" t="str">
        <f t="shared" si="102"/>
        <v>Mexico#AEZ6#c_b</v>
      </c>
      <c r="B3319" t="s">
        <v>2004</v>
      </c>
      <c r="C3319" t="s">
        <v>1956</v>
      </c>
      <c r="D3319" t="s">
        <v>1962</v>
      </c>
      <c r="E3319" s="41">
        <v>178.19</v>
      </c>
      <c r="F3319">
        <f t="shared" si="103"/>
        <v>178190</v>
      </c>
    </row>
    <row r="3320" spans="1:6" x14ac:dyDescent="0.3">
      <c r="A3320" t="str">
        <f t="shared" si="102"/>
        <v>Mexico#AEZ7#c_b</v>
      </c>
      <c r="B3320" t="s">
        <v>2004</v>
      </c>
      <c r="C3320" t="s">
        <v>1956</v>
      </c>
      <c r="D3320" t="s">
        <v>1963</v>
      </c>
      <c r="E3320" s="41">
        <v>0.21</v>
      </c>
      <c r="F3320">
        <f t="shared" si="103"/>
        <v>210</v>
      </c>
    </row>
    <row r="3321" spans="1:6" x14ac:dyDescent="0.3">
      <c r="A3321" t="str">
        <f t="shared" si="102"/>
        <v>Mexico#AEZ8#c_b</v>
      </c>
      <c r="B3321" t="s">
        <v>2004</v>
      </c>
      <c r="C3321" t="s">
        <v>1956</v>
      </c>
      <c r="D3321" t="s">
        <v>1964</v>
      </c>
      <c r="E3321" s="41">
        <v>12.25</v>
      </c>
      <c r="F3321">
        <f t="shared" si="103"/>
        <v>12250</v>
      </c>
    </row>
    <row r="3322" spans="1:6" x14ac:dyDescent="0.3">
      <c r="A3322" t="str">
        <f t="shared" si="102"/>
        <v>Mexico#AEZ9#c_b</v>
      </c>
      <c r="B3322" t="s">
        <v>2004</v>
      </c>
      <c r="C3322" t="s">
        <v>1956</v>
      </c>
      <c r="D3322" t="s">
        <v>1965</v>
      </c>
      <c r="E3322" s="41">
        <v>25.16</v>
      </c>
      <c r="F3322">
        <f t="shared" si="103"/>
        <v>25160</v>
      </c>
    </row>
    <row r="3323" spans="1:6" x14ac:dyDescent="0.3">
      <c r="A3323" t="str">
        <f t="shared" si="102"/>
        <v>Mexico#AEZ10#c_b</v>
      </c>
      <c r="B3323" t="s">
        <v>2004</v>
      </c>
      <c r="C3323" t="s">
        <v>1956</v>
      </c>
      <c r="D3323" t="s">
        <v>1966</v>
      </c>
      <c r="E3323" s="41">
        <v>38.67</v>
      </c>
      <c r="F3323">
        <f t="shared" si="103"/>
        <v>38670</v>
      </c>
    </row>
    <row r="3324" spans="1:6" x14ac:dyDescent="0.3">
      <c r="A3324" t="str">
        <f t="shared" si="102"/>
        <v>Mexico#AEZ11#c_b</v>
      </c>
      <c r="B3324" t="s">
        <v>2004</v>
      </c>
      <c r="C3324" t="s">
        <v>1956</v>
      </c>
      <c r="D3324" t="s">
        <v>1967</v>
      </c>
      <c r="E3324" s="41">
        <v>23.17</v>
      </c>
      <c r="F3324">
        <f t="shared" si="103"/>
        <v>23170</v>
      </c>
    </row>
    <row r="3325" spans="1:6" x14ac:dyDescent="0.3">
      <c r="A3325" t="str">
        <f t="shared" si="102"/>
        <v>Mexico#AEZ12#c_b</v>
      </c>
      <c r="B3325" t="s">
        <v>2004</v>
      </c>
      <c r="C3325" t="s">
        <v>1956</v>
      </c>
      <c r="D3325" t="s">
        <v>1968</v>
      </c>
      <c r="E3325" s="41">
        <v>67.260000000000005</v>
      </c>
      <c r="F3325">
        <f t="shared" si="103"/>
        <v>67260</v>
      </c>
    </row>
    <row r="3326" spans="1:6" x14ac:dyDescent="0.3">
      <c r="A3326" t="str">
        <f t="shared" si="102"/>
        <v>Mexico#AEZ13#c_b</v>
      </c>
      <c r="B3326" t="s">
        <v>2004</v>
      </c>
      <c r="C3326" t="s">
        <v>1956</v>
      </c>
      <c r="D3326" t="s">
        <v>1969</v>
      </c>
      <c r="E3326" s="41">
        <v>0</v>
      </c>
      <c r="F3326">
        <f t="shared" si="103"/>
        <v>0</v>
      </c>
    </row>
    <row r="3327" spans="1:6" x14ac:dyDescent="0.3">
      <c r="A3327" t="str">
        <f t="shared" si="102"/>
        <v>Mexico#AEZ14#c_b</v>
      </c>
      <c r="B3327" t="s">
        <v>2004</v>
      </c>
      <c r="C3327" t="s">
        <v>1956</v>
      </c>
      <c r="D3327" t="s">
        <v>1970</v>
      </c>
      <c r="E3327" s="41">
        <v>0</v>
      </c>
      <c r="F3327">
        <f t="shared" si="103"/>
        <v>0</v>
      </c>
    </row>
    <row r="3328" spans="1:6" x14ac:dyDescent="0.3">
      <c r="A3328" t="str">
        <f t="shared" si="102"/>
        <v>Mexico#AEZ15#c_b</v>
      </c>
      <c r="B3328" t="s">
        <v>2004</v>
      </c>
      <c r="C3328" t="s">
        <v>1956</v>
      </c>
      <c r="D3328" t="s">
        <v>1971</v>
      </c>
      <c r="E3328" s="41">
        <v>0</v>
      </c>
      <c r="F3328">
        <f t="shared" si="103"/>
        <v>0</v>
      </c>
    </row>
    <row r="3329" spans="1:6" x14ac:dyDescent="0.3">
      <c r="A3329" t="str">
        <f t="shared" si="102"/>
        <v>Mexico#AEZ16#c_b</v>
      </c>
      <c r="B3329" t="s">
        <v>2004</v>
      </c>
      <c r="C3329" t="s">
        <v>1956</v>
      </c>
      <c r="D3329" t="s">
        <v>1972</v>
      </c>
      <c r="E3329" s="41">
        <v>0</v>
      </c>
      <c r="F3329">
        <f t="shared" si="103"/>
        <v>0</v>
      </c>
    </row>
    <row r="3330" spans="1:6" x14ac:dyDescent="0.3">
      <c r="A3330" t="str">
        <f t="shared" si="102"/>
        <v>Mexico#AEZ17#c_b</v>
      </c>
      <c r="B3330" t="s">
        <v>2004</v>
      </c>
      <c r="C3330" t="s">
        <v>1956</v>
      </c>
      <c r="D3330" t="s">
        <v>1973</v>
      </c>
      <c r="E3330" s="41">
        <v>0</v>
      </c>
      <c r="F3330">
        <f t="shared" si="103"/>
        <v>0</v>
      </c>
    </row>
    <row r="3331" spans="1:6" x14ac:dyDescent="0.3">
      <c r="A3331" t="str">
        <f t="shared" ref="A3331:A3394" si="104">_xlfn.CONCAT(B3331,"#",D3331,"#",C3331)</f>
        <v>Mexico#AEZ18#c_b</v>
      </c>
      <c r="B3331" t="s">
        <v>2004</v>
      </c>
      <c r="C3331" t="s">
        <v>1956</v>
      </c>
      <c r="D3331" t="s">
        <v>1974</v>
      </c>
      <c r="E3331" s="41">
        <v>0</v>
      </c>
      <c r="F3331">
        <f t="shared" ref="F3331:F3394" si="105">E3331*1000</f>
        <v>0</v>
      </c>
    </row>
    <row r="3332" spans="1:6" x14ac:dyDescent="0.3">
      <c r="A3332" t="str">
        <f t="shared" si="104"/>
        <v>Mexico#AEZ1#gro</v>
      </c>
      <c r="B3332" t="s">
        <v>2004</v>
      </c>
      <c r="C3332" t="s">
        <v>1975</v>
      </c>
      <c r="D3332" t="s">
        <v>1957</v>
      </c>
      <c r="E3332" s="41">
        <v>15.94</v>
      </c>
      <c r="F3332">
        <f t="shared" si="105"/>
        <v>15940</v>
      </c>
    </row>
    <row r="3333" spans="1:6" x14ac:dyDescent="0.3">
      <c r="A3333" t="str">
        <f t="shared" si="104"/>
        <v>Mexico#AEZ2#gro</v>
      </c>
      <c r="B3333" t="s">
        <v>2004</v>
      </c>
      <c r="C3333" t="s">
        <v>1975</v>
      </c>
      <c r="D3333" t="s">
        <v>1958</v>
      </c>
      <c r="E3333" s="41">
        <v>59.48</v>
      </c>
      <c r="F3333">
        <f t="shared" si="105"/>
        <v>59480</v>
      </c>
    </row>
    <row r="3334" spans="1:6" x14ac:dyDescent="0.3">
      <c r="A3334" t="str">
        <f t="shared" si="104"/>
        <v>Mexico#AEZ3#gro</v>
      </c>
      <c r="B3334" t="s">
        <v>2004</v>
      </c>
      <c r="C3334" t="s">
        <v>1975</v>
      </c>
      <c r="D3334" t="s">
        <v>1959</v>
      </c>
      <c r="E3334" s="41">
        <v>886.31</v>
      </c>
      <c r="F3334">
        <f t="shared" si="105"/>
        <v>886310</v>
      </c>
    </row>
    <row r="3335" spans="1:6" x14ac:dyDescent="0.3">
      <c r="A3335" t="str">
        <f t="shared" si="104"/>
        <v>Mexico#AEZ4#gro</v>
      </c>
      <c r="B3335" t="s">
        <v>2004</v>
      </c>
      <c r="C3335" t="s">
        <v>1975</v>
      </c>
      <c r="D3335" t="s">
        <v>1960</v>
      </c>
      <c r="E3335" s="41">
        <v>1339.03</v>
      </c>
      <c r="F3335">
        <f t="shared" si="105"/>
        <v>1339030</v>
      </c>
    </row>
    <row r="3336" spans="1:6" x14ac:dyDescent="0.3">
      <c r="A3336" t="str">
        <f t="shared" si="104"/>
        <v>Mexico#AEZ5#gro</v>
      </c>
      <c r="B3336" t="s">
        <v>2004</v>
      </c>
      <c r="C3336" t="s">
        <v>1975</v>
      </c>
      <c r="D3336" t="s">
        <v>1961</v>
      </c>
      <c r="E3336" s="41">
        <v>541.76</v>
      </c>
      <c r="F3336">
        <f t="shared" si="105"/>
        <v>541760</v>
      </c>
    </row>
    <row r="3337" spans="1:6" x14ac:dyDescent="0.3">
      <c r="A3337" t="str">
        <f t="shared" si="104"/>
        <v>Mexico#AEZ6#gro</v>
      </c>
      <c r="B3337" t="s">
        <v>2004</v>
      </c>
      <c r="C3337" t="s">
        <v>1975</v>
      </c>
      <c r="D3337" t="s">
        <v>1962</v>
      </c>
      <c r="E3337" s="41">
        <v>879.58</v>
      </c>
      <c r="F3337">
        <f t="shared" si="105"/>
        <v>879580</v>
      </c>
    </row>
    <row r="3338" spans="1:6" x14ac:dyDescent="0.3">
      <c r="A3338" t="str">
        <f t="shared" si="104"/>
        <v>Mexico#AEZ7#gro</v>
      </c>
      <c r="B3338" t="s">
        <v>2004</v>
      </c>
      <c r="C3338" t="s">
        <v>1975</v>
      </c>
      <c r="D3338" t="s">
        <v>1963</v>
      </c>
      <c r="E3338" s="41">
        <v>62.44</v>
      </c>
      <c r="F3338">
        <f t="shared" si="105"/>
        <v>62440</v>
      </c>
    </row>
    <row r="3339" spans="1:6" x14ac:dyDescent="0.3">
      <c r="A3339" t="str">
        <f t="shared" si="104"/>
        <v>Mexico#AEZ8#gro</v>
      </c>
      <c r="B3339" t="s">
        <v>2004</v>
      </c>
      <c r="C3339" t="s">
        <v>1975</v>
      </c>
      <c r="D3339" t="s">
        <v>1964</v>
      </c>
      <c r="E3339" s="41">
        <v>396.09</v>
      </c>
      <c r="F3339">
        <f t="shared" si="105"/>
        <v>396090</v>
      </c>
    </row>
    <row r="3340" spans="1:6" x14ac:dyDescent="0.3">
      <c r="A3340" t="str">
        <f t="shared" si="104"/>
        <v>Mexico#AEZ9#gro</v>
      </c>
      <c r="B3340" t="s">
        <v>2004</v>
      </c>
      <c r="C3340" t="s">
        <v>1975</v>
      </c>
      <c r="D3340" t="s">
        <v>1965</v>
      </c>
      <c r="E3340" s="41">
        <v>1813.81</v>
      </c>
      <c r="F3340">
        <f t="shared" si="105"/>
        <v>1813810</v>
      </c>
    </row>
    <row r="3341" spans="1:6" x14ac:dyDescent="0.3">
      <c r="A3341" t="str">
        <f t="shared" si="104"/>
        <v>Mexico#AEZ10#gro</v>
      </c>
      <c r="B3341" t="s">
        <v>2004</v>
      </c>
      <c r="C3341" t="s">
        <v>1975</v>
      </c>
      <c r="D3341" t="s">
        <v>1966</v>
      </c>
      <c r="E3341" s="41">
        <v>1271.3699999999999</v>
      </c>
      <c r="F3341">
        <f t="shared" si="105"/>
        <v>1271370</v>
      </c>
    </row>
    <row r="3342" spans="1:6" x14ac:dyDescent="0.3">
      <c r="A3342" t="str">
        <f t="shared" si="104"/>
        <v>Mexico#AEZ11#gro</v>
      </c>
      <c r="B3342" t="s">
        <v>2004</v>
      </c>
      <c r="C3342" t="s">
        <v>1975</v>
      </c>
      <c r="D3342" t="s">
        <v>1967</v>
      </c>
      <c r="E3342" s="41">
        <v>633.73</v>
      </c>
      <c r="F3342">
        <f t="shared" si="105"/>
        <v>633730</v>
      </c>
    </row>
    <row r="3343" spans="1:6" x14ac:dyDescent="0.3">
      <c r="A3343" t="str">
        <f t="shared" si="104"/>
        <v>Mexico#AEZ12#gro</v>
      </c>
      <c r="B3343" t="s">
        <v>2004</v>
      </c>
      <c r="C3343" t="s">
        <v>1975</v>
      </c>
      <c r="D3343" t="s">
        <v>1968</v>
      </c>
      <c r="E3343" s="41">
        <v>533.69000000000005</v>
      </c>
      <c r="F3343">
        <f t="shared" si="105"/>
        <v>533690</v>
      </c>
    </row>
    <row r="3344" spans="1:6" x14ac:dyDescent="0.3">
      <c r="A3344" t="str">
        <f t="shared" si="104"/>
        <v>Mexico#AEZ13#gro</v>
      </c>
      <c r="B3344" t="s">
        <v>2004</v>
      </c>
      <c r="C3344" t="s">
        <v>1975</v>
      </c>
      <c r="D3344" t="s">
        <v>1969</v>
      </c>
      <c r="E3344" s="41">
        <v>0</v>
      </c>
      <c r="F3344">
        <f t="shared" si="105"/>
        <v>0</v>
      </c>
    </row>
    <row r="3345" spans="1:6" x14ac:dyDescent="0.3">
      <c r="A3345" t="str">
        <f t="shared" si="104"/>
        <v>Mexico#AEZ14#gro</v>
      </c>
      <c r="B3345" t="s">
        <v>2004</v>
      </c>
      <c r="C3345" t="s">
        <v>1975</v>
      </c>
      <c r="D3345" t="s">
        <v>1970</v>
      </c>
      <c r="E3345" s="41">
        <v>0</v>
      </c>
      <c r="F3345">
        <f t="shared" si="105"/>
        <v>0</v>
      </c>
    </row>
    <row r="3346" spans="1:6" x14ac:dyDescent="0.3">
      <c r="A3346" t="str">
        <f t="shared" si="104"/>
        <v>Mexico#AEZ15#gro</v>
      </c>
      <c r="B3346" t="s">
        <v>2004</v>
      </c>
      <c r="C3346" t="s">
        <v>1975</v>
      </c>
      <c r="D3346" t="s">
        <v>1971</v>
      </c>
      <c r="E3346" s="41">
        <v>0</v>
      </c>
      <c r="F3346">
        <f t="shared" si="105"/>
        <v>0</v>
      </c>
    </row>
    <row r="3347" spans="1:6" x14ac:dyDescent="0.3">
      <c r="A3347" t="str">
        <f t="shared" si="104"/>
        <v>Mexico#AEZ16#gro</v>
      </c>
      <c r="B3347" t="s">
        <v>2004</v>
      </c>
      <c r="C3347" t="s">
        <v>1975</v>
      </c>
      <c r="D3347" t="s">
        <v>1972</v>
      </c>
      <c r="E3347" s="41">
        <v>0</v>
      </c>
      <c r="F3347">
        <f t="shared" si="105"/>
        <v>0</v>
      </c>
    </row>
    <row r="3348" spans="1:6" x14ac:dyDescent="0.3">
      <c r="A3348" t="str">
        <f t="shared" si="104"/>
        <v>Mexico#AEZ17#gro</v>
      </c>
      <c r="B3348" t="s">
        <v>2004</v>
      </c>
      <c r="C3348" t="s">
        <v>1975</v>
      </c>
      <c r="D3348" t="s">
        <v>1973</v>
      </c>
      <c r="E3348" s="41">
        <v>0</v>
      </c>
      <c r="F3348">
        <f t="shared" si="105"/>
        <v>0</v>
      </c>
    </row>
    <row r="3349" spans="1:6" x14ac:dyDescent="0.3">
      <c r="A3349" t="str">
        <f t="shared" si="104"/>
        <v>Mexico#AEZ18#gro</v>
      </c>
      <c r="B3349" t="s">
        <v>2004</v>
      </c>
      <c r="C3349" t="s">
        <v>1975</v>
      </c>
      <c r="D3349" t="s">
        <v>1974</v>
      </c>
      <c r="E3349" s="41">
        <v>0</v>
      </c>
      <c r="F3349">
        <f t="shared" si="105"/>
        <v>0</v>
      </c>
    </row>
    <row r="3350" spans="1:6" x14ac:dyDescent="0.3">
      <c r="A3350" t="str">
        <f t="shared" si="104"/>
        <v>Mexico#AEZ1#ocr</v>
      </c>
      <c r="B3350" t="s">
        <v>2004</v>
      </c>
      <c r="C3350" t="s">
        <v>1976</v>
      </c>
      <c r="D3350" t="s">
        <v>1957</v>
      </c>
      <c r="E3350" s="41">
        <v>0.96</v>
      </c>
      <c r="F3350">
        <f t="shared" si="105"/>
        <v>960</v>
      </c>
    </row>
    <row r="3351" spans="1:6" x14ac:dyDescent="0.3">
      <c r="A3351" t="str">
        <f t="shared" si="104"/>
        <v>Mexico#AEZ2#ocr</v>
      </c>
      <c r="B3351" t="s">
        <v>2004</v>
      </c>
      <c r="C3351" t="s">
        <v>1976</v>
      </c>
      <c r="D3351" t="s">
        <v>1958</v>
      </c>
      <c r="E3351" s="41">
        <v>1.48</v>
      </c>
      <c r="F3351">
        <f t="shared" si="105"/>
        <v>1480</v>
      </c>
    </row>
    <row r="3352" spans="1:6" x14ac:dyDescent="0.3">
      <c r="A3352" t="str">
        <f t="shared" si="104"/>
        <v>Mexico#AEZ3#ocr</v>
      </c>
      <c r="B3352" t="s">
        <v>2004</v>
      </c>
      <c r="C3352" t="s">
        <v>1976</v>
      </c>
      <c r="D3352" t="s">
        <v>1959</v>
      </c>
      <c r="E3352" s="41">
        <v>19.73</v>
      </c>
      <c r="F3352">
        <f t="shared" si="105"/>
        <v>19730</v>
      </c>
    </row>
    <row r="3353" spans="1:6" x14ac:dyDescent="0.3">
      <c r="A3353" t="str">
        <f t="shared" si="104"/>
        <v>Mexico#AEZ4#ocr</v>
      </c>
      <c r="B3353" t="s">
        <v>2004</v>
      </c>
      <c r="C3353" t="s">
        <v>1976</v>
      </c>
      <c r="D3353" t="s">
        <v>1960</v>
      </c>
      <c r="E3353" s="41">
        <v>121.94</v>
      </c>
      <c r="F3353">
        <f t="shared" si="105"/>
        <v>121940</v>
      </c>
    </row>
    <row r="3354" spans="1:6" x14ac:dyDescent="0.3">
      <c r="A3354" t="str">
        <f t="shared" si="104"/>
        <v>Mexico#AEZ5#ocr</v>
      </c>
      <c r="B3354" t="s">
        <v>2004</v>
      </c>
      <c r="C3354" t="s">
        <v>1976</v>
      </c>
      <c r="D3354" t="s">
        <v>1961</v>
      </c>
      <c r="E3354" s="41">
        <v>122.76</v>
      </c>
      <c r="F3354">
        <f t="shared" si="105"/>
        <v>122760</v>
      </c>
    </row>
    <row r="3355" spans="1:6" x14ac:dyDescent="0.3">
      <c r="A3355" t="str">
        <f t="shared" si="104"/>
        <v>Mexico#AEZ6#ocr</v>
      </c>
      <c r="B3355" t="s">
        <v>2004</v>
      </c>
      <c r="C3355" t="s">
        <v>1976</v>
      </c>
      <c r="D3355" t="s">
        <v>1962</v>
      </c>
      <c r="E3355" s="41">
        <v>241.53</v>
      </c>
      <c r="F3355">
        <f t="shared" si="105"/>
        <v>241530</v>
      </c>
    </row>
    <row r="3356" spans="1:6" x14ac:dyDescent="0.3">
      <c r="A3356" t="str">
        <f t="shared" si="104"/>
        <v>Mexico#AEZ7#ocr</v>
      </c>
      <c r="B3356" t="s">
        <v>2004</v>
      </c>
      <c r="C3356" t="s">
        <v>1976</v>
      </c>
      <c r="D3356" t="s">
        <v>1963</v>
      </c>
      <c r="E3356" s="41">
        <v>2.21</v>
      </c>
      <c r="F3356">
        <f t="shared" si="105"/>
        <v>2210</v>
      </c>
    </row>
    <row r="3357" spans="1:6" x14ac:dyDescent="0.3">
      <c r="A3357" t="str">
        <f t="shared" si="104"/>
        <v>Mexico#AEZ8#ocr</v>
      </c>
      <c r="B3357" t="s">
        <v>2004</v>
      </c>
      <c r="C3357" t="s">
        <v>1976</v>
      </c>
      <c r="D3357" t="s">
        <v>1964</v>
      </c>
      <c r="E3357" s="41">
        <v>6.43</v>
      </c>
      <c r="F3357">
        <f t="shared" si="105"/>
        <v>6430</v>
      </c>
    </row>
    <row r="3358" spans="1:6" x14ac:dyDescent="0.3">
      <c r="A3358" t="str">
        <f t="shared" si="104"/>
        <v>Mexico#AEZ9#ocr</v>
      </c>
      <c r="B3358" t="s">
        <v>2004</v>
      </c>
      <c r="C3358" t="s">
        <v>1976</v>
      </c>
      <c r="D3358" t="s">
        <v>1965</v>
      </c>
      <c r="E3358" s="41">
        <v>16.100000000000001</v>
      </c>
      <c r="F3358">
        <f t="shared" si="105"/>
        <v>16100.000000000002</v>
      </c>
    </row>
    <row r="3359" spans="1:6" x14ac:dyDescent="0.3">
      <c r="A3359" t="str">
        <f t="shared" si="104"/>
        <v>Mexico#AEZ10#ocr</v>
      </c>
      <c r="B3359" t="s">
        <v>2004</v>
      </c>
      <c r="C3359" t="s">
        <v>1976</v>
      </c>
      <c r="D3359" t="s">
        <v>1966</v>
      </c>
      <c r="E3359" s="41">
        <v>32.909999999999997</v>
      </c>
      <c r="F3359">
        <f t="shared" si="105"/>
        <v>32910</v>
      </c>
    </row>
    <row r="3360" spans="1:6" x14ac:dyDescent="0.3">
      <c r="A3360" t="str">
        <f t="shared" si="104"/>
        <v>Mexico#AEZ11#ocr</v>
      </c>
      <c r="B3360" t="s">
        <v>2004</v>
      </c>
      <c r="C3360" t="s">
        <v>1976</v>
      </c>
      <c r="D3360" t="s">
        <v>1967</v>
      </c>
      <c r="E3360" s="41">
        <v>45.66</v>
      </c>
      <c r="F3360">
        <f t="shared" si="105"/>
        <v>45660</v>
      </c>
    </row>
    <row r="3361" spans="1:6" x14ac:dyDescent="0.3">
      <c r="A3361" t="str">
        <f t="shared" si="104"/>
        <v>Mexico#AEZ12#ocr</v>
      </c>
      <c r="B3361" t="s">
        <v>2004</v>
      </c>
      <c r="C3361" t="s">
        <v>1976</v>
      </c>
      <c r="D3361" t="s">
        <v>1968</v>
      </c>
      <c r="E3361" s="41">
        <v>154.01</v>
      </c>
      <c r="F3361">
        <f t="shared" si="105"/>
        <v>154010</v>
      </c>
    </row>
    <row r="3362" spans="1:6" x14ac:dyDescent="0.3">
      <c r="A3362" t="str">
        <f t="shared" si="104"/>
        <v>Mexico#AEZ13#ocr</v>
      </c>
      <c r="B3362" t="s">
        <v>2004</v>
      </c>
      <c r="C3362" t="s">
        <v>1976</v>
      </c>
      <c r="D3362" t="s">
        <v>1969</v>
      </c>
      <c r="E3362" s="41">
        <v>0</v>
      </c>
      <c r="F3362">
        <f t="shared" si="105"/>
        <v>0</v>
      </c>
    </row>
    <row r="3363" spans="1:6" x14ac:dyDescent="0.3">
      <c r="A3363" t="str">
        <f t="shared" si="104"/>
        <v>Mexico#AEZ14#ocr</v>
      </c>
      <c r="B3363" t="s">
        <v>2004</v>
      </c>
      <c r="C3363" t="s">
        <v>1976</v>
      </c>
      <c r="D3363" t="s">
        <v>1970</v>
      </c>
      <c r="E3363" s="41">
        <v>0</v>
      </c>
      <c r="F3363">
        <f t="shared" si="105"/>
        <v>0</v>
      </c>
    </row>
    <row r="3364" spans="1:6" x14ac:dyDescent="0.3">
      <c r="A3364" t="str">
        <f t="shared" si="104"/>
        <v>Mexico#AEZ15#ocr</v>
      </c>
      <c r="B3364" t="s">
        <v>2004</v>
      </c>
      <c r="C3364" t="s">
        <v>1976</v>
      </c>
      <c r="D3364" t="s">
        <v>1971</v>
      </c>
      <c r="E3364" s="41">
        <v>0</v>
      </c>
      <c r="F3364">
        <f t="shared" si="105"/>
        <v>0</v>
      </c>
    </row>
    <row r="3365" spans="1:6" x14ac:dyDescent="0.3">
      <c r="A3365" t="str">
        <f t="shared" si="104"/>
        <v>Mexico#AEZ16#ocr</v>
      </c>
      <c r="B3365" t="s">
        <v>2004</v>
      </c>
      <c r="C3365" t="s">
        <v>1976</v>
      </c>
      <c r="D3365" t="s">
        <v>1972</v>
      </c>
      <c r="E3365" s="41">
        <v>0</v>
      </c>
      <c r="F3365">
        <f t="shared" si="105"/>
        <v>0</v>
      </c>
    </row>
    <row r="3366" spans="1:6" x14ac:dyDescent="0.3">
      <c r="A3366" t="str">
        <f t="shared" si="104"/>
        <v>Mexico#AEZ17#ocr</v>
      </c>
      <c r="B3366" t="s">
        <v>2004</v>
      </c>
      <c r="C3366" t="s">
        <v>1976</v>
      </c>
      <c r="D3366" t="s">
        <v>1973</v>
      </c>
      <c r="E3366" s="41">
        <v>0</v>
      </c>
      <c r="F3366">
        <f t="shared" si="105"/>
        <v>0</v>
      </c>
    </row>
    <row r="3367" spans="1:6" x14ac:dyDescent="0.3">
      <c r="A3367" t="str">
        <f t="shared" si="104"/>
        <v>Mexico#AEZ18#ocr</v>
      </c>
      <c r="B3367" t="s">
        <v>2004</v>
      </c>
      <c r="C3367" t="s">
        <v>1976</v>
      </c>
      <c r="D3367" t="s">
        <v>1974</v>
      </c>
      <c r="E3367" s="41">
        <v>0</v>
      </c>
      <c r="F3367">
        <f t="shared" si="105"/>
        <v>0</v>
      </c>
    </row>
    <row r="3368" spans="1:6" x14ac:dyDescent="0.3">
      <c r="A3368" t="str">
        <f t="shared" si="104"/>
        <v>Mexico#AEZ1#osd</v>
      </c>
      <c r="B3368" t="s">
        <v>2004</v>
      </c>
      <c r="C3368" t="s">
        <v>1977</v>
      </c>
      <c r="D3368" t="s">
        <v>1957</v>
      </c>
      <c r="E3368" s="41">
        <v>1.92</v>
      </c>
      <c r="F3368">
        <f t="shared" si="105"/>
        <v>1920</v>
      </c>
    </row>
    <row r="3369" spans="1:6" x14ac:dyDescent="0.3">
      <c r="A3369" t="str">
        <f t="shared" si="104"/>
        <v>Mexico#AEZ2#osd</v>
      </c>
      <c r="B3369" t="s">
        <v>2004</v>
      </c>
      <c r="C3369" t="s">
        <v>1977</v>
      </c>
      <c r="D3369" t="s">
        <v>1958</v>
      </c>
      <c r="E3369" s="41">
        <v>18.559999999999999</v>
      </c>
      <c r="F3369">
        <f t="shared" si="105"/>
        <v>18560</v>
      </c>
    </row>
    <row r="3370" spans="1:6" x14ac:dyDescent="0.3">
      <c r="A3370" t="str">
        <f t="shared" si="104"/>
        <v>Mexico#AEZ3#osd</v>
      </c>
      <c r="B3370" t="s">
        <v>2004</v>
      </c>
      <c r="C3370" t="s">
        <v>1977</v>
      </c>
      <c r="D3370" t="s">
        <v>1959</v>
      </c>
      <c r="E3370" s="41">
        <v>42.69</v>
      </c>
      <c r="F3370">
        <f t="shared" si="105"/>
        <v>42690</v>
      </c>
    </row>
    <row r="3371" spans="1:6" x14ac:dyDescent="0.3">
      <c r="A3371" t="str">
        <f t="shared" si="104"/>
        <v>Mexico#AEZ4#osd</v>
      </c>
      <c r="B3371" t="s">
        <v>2004</v>
      </c>
      <c r="C3371" t="s">
        <v>1977</v>
      </c>
      <c r="D3371" t="s">
        <v>1960</v>
      </c>
      <c r="E3371" s="41">
        <v>194.45</v>
      </c>
      <c r="F3371">
        <f t="shared" si="105"/>
        <v>194450</v>
      </c>
    </row>
    <row r="3372" spans="1:6" x14ac:dyDescent="0.3">
      <c r="A3372" t="str">
        <f t="shared" si="104"/>
        <v>Mexico#AEZ5#osd</v>
      </c>
      <c r="B3372" t="s">
        <v>2004</v>
      </c>
      <c r="C3372" t="s">
        <v>1977</v>
      </c>
      <c r="D3372" t="s">
        <v>1961</v>
      </c>
      <c r="E3372" s="41">
        <v>107.95</v>
      </c>
      <c r="F3372">
        <f t="shared" si="105"/>
        <v>107950</v>
      </c>
    </row>
    <row r="3373" spans="1:6" x14ac:dyDescent="0.3">
      <c r="A3373" t="str">
        <f t="shared" si="104"/>
        <v>Mexico#AEZ6#osd</v>
      </c>
      <c r="B3373" t="s">
        <v>2004</v>
      </c>
      <c r="C3373" t="s">
        <v>1977</v>
      </c>
      <c r="D3373" t="s">
        <v>1962</v>
      </c>
      <c r="E3373" s="41">
        <v>104.94</v>
      </c>
      <c r="F3373">
        <f t="shared" si="105"/>
        <v>104940</v>
      </c>
    </row>
    <row r="3374" spans="1:6" x14ac:dyDescent="0.3">
      <c r="A3374" t="str">
        <f t="shared" si="104"/>
        <v>Mexico#AEZ7#osd</v>
      </c>
      <c r="B3374" t="s">
        <v>2004</v>
      </c>
      <c r="C3374" t="s">
        <v>1977</v>
      </c>
      <c r="D3374" t="s">
        <v>1963</v>
      </c>
      <c r="E3374" s="41">
        <v>7.21</v>
      </c>
      <c r="F3374">
        <f t="shared" si="105"/>
        <v>7210</v>
      </c>
    </row>
    <row r="3375" spans="1:6" x14ac:dyDescent="0.3">
      <c r="A3375" t="str">
        <f t="shared" si="104"/>
        <v>Mexico#AEZ8#osd</v>
      </c>
      <c r="B3375" t="s">
        <v>2004</v>
      </c>
      <c r="C3375" t="s">
        <v>1977</v>
      </c>
      <c r="D3375" t="s">
        <v>1964</v>
      </c>
      <c r="E3375" s="41">
        <v>9.23</v>
      </c>
      <c r="F3375">
        <f t="shared" si="105"/>
        <v>9230</v>
      </c>
    </row>
    <row r="3376" spans="1:6" x14ac:dyDescent="0.3">
      <c r="A3376" t="str">
        <f t="shared" si="104"/>
        <v>Mexico#AEZ9#osd</v>
      </c>
      <c r="B3376" t="s">
        <v>2004</v>
      </c>
      <c r="C3376" t="s">
        <v>1977</v>
      </c>
      <c r="D3376" t="s">
        <v>1965</v>
      </c>
      <c r="E3376" s="41">
        <v>7.8</v>
      </c>
      <c r="F3376">
        <f t="shared" si="105"/>
        <v>7800</v>
      </c>
    </row>
    <row r="3377" spans="1:6" x14ac:dyDescent="0.3">
      <c r="A3377" t="str">
        <f t="shared" si="104"/>
        <v>Mexico#AEZ10#osd</v>
      </c>
      <c r="B3377" t="s">
        <v>2004</v>
      </c>
      <c r="C3377" t="s">
        <v>1977</v>
      </c>
      <c r="D3377" t="s">
        <v>1966</v>
      </c>
      <c r="E3377" s="41">
        <v>9.68</v>
      </c>
      <c r="F3377">
        <f t="shared" si="105"/>
        <v>9680</v>
      </c>
    </row>
    <row r="3378" spans="1:6" x14ac:dyDescent="0.3">
      <c r="A3378" t="str">
        <f t="shared" si="104"/>
        <v>Mexico#AEZ11#osd</v>
      </c>
      <c r="B3378" t="s">
        <v>2004</v>
      </c>
      <c r="C3378" t="s">
        <v>1977</v>
      </c>
      <c r="D3378" t="s">
        <v>1967</v>
      </c>
      <c r="E3378" s="41">
        <v>13.39</v>
      </c>
      <c r="F3378">
        <f t="shared" si="105"/>
        <v>13390</v>
      </c>
    </row>
    <row r="3379" spans="1:6" x14ac:dyDescent="0.3">
      <c r="A3379" t="str">
        <f t="shared" si="104"/>
        <v>Mexico#AEZ12#osd</v>
      </c>
      <c r="B3379" t="s">
        <v>2004</v>
      </c>
      <c r="C3379" t="s">
        <v>1977</v>
      </c>
      <c r="D3379" t="s">
        <v>1968</v>
      </c>
      <c r="E3379" s="41">
        <v>6.66</v>
      </c>
      <c r="F3379">
        <f t="shared" si="105"/>
        <v>6660</v>
      </c>
    </row>
    <row r="3380" spans="1:6" x14ac:dyDescent="0.3">
      <c r="A3380" t="str">
        <f t="shared" si="104"/>
        <v>Mexico#AEZ13#osd</v>
      </c>
      <c r="B3380" t="s">
        <v>2004</v>
      </c>
      <c r="C3380" t="s">
        <v>1977</v>
      </c>
      <c r="D3380" t="s">
        <v>1969</v>
      </c>
      <c r="E3380" s="41">
        <v>0</v>
      </c>
      <c r="F3380">
        <f t="shared" si="105"/>
        <v>0</v>
      </c>
    </row>
    <row r="3381" spans="1:6" x14ac:dyDescent="0.3">
      <c r="A3381" t="str">
        <f t="shared" si="104"/>
        <v>Mexico#AEZ14#osd</v>
      </c>
      <c r="B3381" t="s">
        <v>2004</v>
      </c>
      <c r="C3381" t="s">
        <v>1977</v>
      </c>
      <c r="D3381" t="s">
        <v>1970</v>
      </c>
      <c r="E3381" s="41">
        <v>0</v>
      </c>
      <c r="F3381">
        <f t="shared" si="105"/>
        <v>0</v>
      </c>
    </row>
    <row r="3382" spans="1:6" x14ac:dyDescent="0.3">
      <c r="A3382" t="str">
        <f t="shared" si="104"/>
        <v>Mexico#AEZ15#osd</v>
      </c>
      <c r="B3382" t="s">
        <v>2004</v>
      </c>
      <c r="C3382" t="s">
        <v>1977</v>
      </c>
      <c r="D3382" t="s">
        <v>1971</v>
      </c>
      <c r="E3382" s="41">
        <v>0</v>
      </c>
      <c r="F3382">
        <f t="shared" si="105"/>
        <v>0</v>
      </c>
    </row>
    <row r="3383" spans="1:6" x14ac:dyDescent="0.3">
      <c r="A3383" t="str">
        <f t="shared" si="104"/>
        <v>Mexico#AEZ16#osd</v>
      </c>
      <c r="B3383" t="s">
        <v>2004</v>
      </c>
      <c r="C3383" t="s">
        <v>1977</v>
      </c>
      <c r="D3383" t="s">
        <v>1972</v>
      </c>
      <c r="E3383" s="41">
        <v>0</v>
      </c>
      <c r="F3383">
        <f t="shared" si="105"/>
        <v>0</v>
      </c>
    </row>
    <row r="3384" spans="1:6" x14ac:dyDescent="0.3">
      <c r="A3384" t="str">
        <f t="shared" si="104"/>
        <v>Mexico#AEZ17#osd</v>
      </c>
      <c r="B3384" t="s">
        <v>2004</v>
      </c>
      <c r="C3384" t="s">
        <v>1977</v>
      </c>
      <c r="D3384" t="s">
        <v>1973</v>
      </c>
      <c r="E3384" s="41">
        <v>0</v>
      </c>
      <c r="F3384">
        <f t="shared" si="105"/>
        <v>0</v>
      </c>
    </row>
    <row r="3385" spans="1:6" x14ac:dyDescent="0.3">
      <c r="A3385" t="str">
        <f t="shared" si="104"/>
        <v>Mexico#AEZ18#osd</v>
      </c>
      <c r="B3385" t="s">
        <v>2004</v>
      </c>
      <c r="C3385" t="s">
        <v>1977</v>
      </c>
      <c r="D3385" t="s">
        <v>1974</v>
      </c>
      <c r="E3385" s="41">
        <v>0</v>
      </c>
      <c r="F3385">
        <f t="shared" si="105"/>
        <v>0</v>
      </c>
    </row>
    <row r="3386" spans="1:6" x14ac:dyDescent="0.3">
      <c r="A3386" t="str">
        <f t="shared" si="104"/>
        <v>Mexico#AEZ1#pdr</v>
      </c>
      <c r="B3386" t="s">
        <v>2004</v>
      </c>
      <c r="C3386" t="s">
        <v>1978</v>
      </c>
      <c r="D3386" t="s">
        <v>1957</v>
      </c>
      <c r="E3386" s="41">
        <v>0</v>
      </c>
      <c r="F3386">
        <f t="shared" si="105"/>
        <v>0</v>
      </c>
    </row>
    <row r="3387" spans="1:6" x14ac:dyDescent="0.3">
      <c r="A3387" t="str">
        <f t="shared" si="104"/>
        <v>Mexico#AEZ2#pdr</v>
      </c>
      <c r="B3387" t="s">
        <v>2004</v>
      </c>
      <c r="C3387" t="s">
        <v>1978</v>
      </c>
      <c r="D3387" t="s">
        <v>1958</v>
      </c>
      <c r="E3387" s="41">
        <v>0.09</v>
      </c>
      <c r="F3387">
        <f t="shared" si="105"/>
        <v>90</v>
      </c>
    </row>
    <row r="3388" spans="1:6" x14ac:dyDescent="0.3">
      <c r="A3388" t="str">
        <f t="shared" si="104"/>
        <v>Mexico#AEZ3#pdr</v>
      </c>
      <c r="B3388" t="s">
        <v>2004</v>
      </c>
      <c r="C3388" t="s">
        <v>1978</v>
      </c>
      <c r="D3388" t="s">
        <v>1959</v>
      </c>
      <c r="E3388" s="41">
        <v>4.72</v>
      </c>
      <c r="F3388">
        <f t="shared" si="105"/>
        <v>4720</v>
      </c>
    </row>
    <row r="3389" spans="1:6" x14ac:dyDescent="0.3">
      <c r="A3389" t="str">
        <f t="shared" si="104"/>
        <v>Mexico#AEZ4#pdr</v>
      </c>
      <c r="B3389" t="s">
        <v>2004</v>
      </c>
      <c r="C3389" t="s">
        <v>1978</v>
      </c>
      <c r="D3389" t="s">
        <v>1960</v>
      </c>
      <c r="E3389" s="41">
        <v>9.9700000000000006</v>
      </c>
      <c r="F3389">
        <f t="shared" si="105"/>
        <v>9970</v>
      </c>
    </row>
    <row r="3390" spans="1:6" x14ac:dyDescent="0.3">
      <c r="A3390" t="str">
        <f t="shared" si="104"/>
        <v>Mexico#AEZ5#pdr</v>
      </c>
      <c r="B3390" t="s">
        <v>2004</v>
      </c>
      <c r="C3390" t="s">
        <v>1978</v>
      </c>
      <c r="D3390" t="s">
        <v>1961</v>
      </c>
      <c r="E3390" s="41">
        <v>15.66</v>
      </c>
      <c r="F3390">
        <f t="shared" si="105"/>
        <v>15660</v>
      </c>
    </row>
    <row r="3391" spans="1:6" x14ac:dyDescent="0.3">
      <c r="A3391" t="str">
        <f t="shared" si="104"/>
        <v>Mexico#AEZ6#pdr</v>
      </c>
      <c r="B3391" t="s">
        <v>2004</v>
      </c>
      <c r="C3391" t="s">
        <v>1978</v>
      </c>
      <c r="D3391" t="s">
        <v>1962</v>
      </c>
      <c r="E3391" s="41">
        <v>3.96</v>
      </c>
      <c r="F3391">
        <f t="shared" si="105"/>
        <v>3960</v>
      </c>
    </row>
    <row r="3392" spans="1:6" x14ac:dyDescent="0.3">
      <c r="A3392" t="str">
        <f t="shared" si="104"/>
        <v>Mexico#AEZ7#pdr</v>
      </c>
      <c r="B3392" t="s">
        <v>2004</v>
      </c>
      <c r="C3392" t="s">
        <v>1978</v>
      </c>
      <c r="D3392" t="s">
        <v>1963</v>
      </c>
      <c r="E3392" s="41">
        <v>0</v>
      </c>
      <c r="F3392">
        <f t="shared" si="105"/>
        <v>0</v>
      </c>
    </row>
    <row r="3393" spans="1:6" x14ac:dyDescent="0.3">
      <c r="A3393" t="str">
        <f t="shared" si="104"/>
        <v>Mexico#AEZ8#pdr</v>
      </c>
      <c r="B3393" t="s">
        <v>2004</v>
      </c>
      <c r="C3393" t="s">
        <v>1978</v>
      </c>
      <c r="D3393" t="s">
        <v>1964</v>
      </c>
      <c r="E3393" s="41">
        <v>0</v>
      </c>
      <c r="F3393">
        <f t="shared" si="105"/>
        <v>0</v>
      </c>
    </row>
    <row r="3394" spans="1:6" x14ac:dyDescent="0.3">
      <c r="A3394" t="str">
        <f t="shared" si="104"/>
        <v>Mexico#AEZ9#pdr</v>
      </c>
      <c r="B3394" t="s">
        <v>2004</v>
      </c>
      <c r="C3394" t="s">
        <v>1978</v>
      </c>
      <c r="D3394" t="s">
        <v>1965</v>
      </c>
      <c r="E3394" s="41">
        <v>0.52</v>
      </c>
      <c r="F3394">
        <f t="shared" si="105"/>
        <v>520</v>
      </c>
    </row>
    <row r="3395" spans="1:6" x14ac:dyDescent="0.3">
      <c r="A3395" t="str">
        <f t="shared" ref="A3395:A3458" si="106">_xlfn.CONCAT(B3395,"#",D3395,"#",C3395)</f>
        <v>Mexico#AEZ10#pdr</v>
      </c>
      <c r="B3395" t="s">
        <v>2004</v>
      </c>
      <c r="C3395" t="s">
        <v>1978</v>
      </c>
      <c r="D3395" t="s">
        <v>1966</v>
      </c>
      <c r="E3395" s="41">
        <v>2.37</v>
      </c>
      <c r="F3395">
        <f t="shared" ref="F3395:F3458" si="107">E3395*1000</f>
        <v>2370</v>
      </c>
    </row>
    <row r="3396" spans="1:6" x14ac:dyDescent="0.3">
      <c r="A3396" t="str">
        <f t="shared" si="106"/>
        <v>Mexico#AEZ11#pdr</v>
      </c>
      <c r="B3396" t="s">
        <v>2004</v>
      </c>
      <c r="C3396" t="s">
        <v>1978</v>
      </c>
      <c r="D3396" t="s">
        <v>1967</v>
      </c>
      <c r="E3396" s="41">
        <v>0.78</v>
      </c>
      <c r="F3396">
        <f t="shared" si="107"/>
        <v>780</v>
      </c>
    </row>
    <row r="3397" spans="1:6" x14ac:dyDescent="0.3">
      <c r="A3397" t="str">
        <f t="shared" si="106"/>
        <v>Mexico#AEZ12#pdr</v>
      </c>
      <c r="B3397" t="s">
        <v>2004</v>
      </c>
      <c r="C3397" t="s">
        <v>1978</v>
      </c>
      <c r="D3397" t="s">
        <v>1968</v>
      </c>
      <c r="E3397" s="41">
        <v>0.44</v>
      </c>
      <c r="F3397">
        <f t="shared" si="107"/>
        <v>440</v>
      </c>
    </row>
    <row r="3398" spans="1:6" x14ac:dyDescent="0.3">
      <c r="A3398" t="str">
        <f t="shared" si="106"/>
        <v>Mexico#AEZ13#pdr</v>
      </c>
      <c r="B3398" t="s">
        <v>2004</v>
      </c>
      <c r="C3398" t="s">
        <v>1978</v>
      </c>
      <c r="D3398" t="s">
        <v>1969</v>
      </c>
      <c r="E3398" s="41">
        <v>0</v>
      </c>
      <c r="F3398">
        <f t="shared" si="107"/>
        <v>0</v>
      </c>
    </row>
    <row r="3399" spans="1:6" x14ac:dyDescent="0.3">
      <c r="A3399" t="str">
        <f t="shared" si="106"/>
        <v>Mexico#AEZ14#pdr</v>
      </c>
      <c r="B3399" t="s">
        <v>2004</v>
      </c>
      <c r="C3399" t="s">
        <v>1978</v>
      </c>
      <c r="D3399" t="s">
        <v>1970</v>
      </c>
      <c r="E3399" s="41">
        <v>0</v>
      </c>
      <c r="F3399">
        <f t="shared" si="107"/>
        <v>0</v>
      </c>
    </row>
    <row r="3400" spans="1:6" x14ac:dyDescent="0.3">
      <c r="A3400" t="str">
        <f t="shared" si="106"/>
        <v>Mexico#AEZ15#pdr</v>
      </c>
      <c r="B3400" t="s">
        <v>2004</v>
      </c>
      <c r="C3400" t="s">
        <v>1978</v>
      </c>
      <c r="D3400" t="s">
        <v>1971</v>
      </c>
      <c r="E3400" s="41">
        <v>0</v>
      </c>
      <c r="F3400">
        <f t="shared" si="107"/>
        <v>0</v>
      </c>
    </row>
    <row r="3401" spans="1:6" x14ac:dyDescent="0.3">
      <c r="A3401" t="str">
        <f t="shared" si="106"/>
        <v>Mexico#AEZ16#pdr</v>
      </c>
      <c r="B3401" t="s">
        <v>2004</v>
      </c>
      <c r="C3401" t="s">
        <v>1978</v>
      </c>
      <c r="D3401" t="s">
        <v>1972</v>
      </c>
      <c r="E3401" s="41">
        <v>0</v>
      </c>
      <c r="F3401">
        <f t="shared" si="107"/>
        <v>0</v>
      </c>
    </row>
    <row r="3402" spans="1:6" x14ac:dyDescent="0.3">
      <c r="A3402" t="str">
        <f t="shared" si="106"/>
        <v>Mexico#AEZ17#pdr</v>
      </c>
      <c r="B3402" t="s">
        <v>2004</v>
      </c>
      <c r="C3402" t="s">
        <v>1978</v>
      </c>
      <c r="D3402" t="s">
        <v>1973</v>
      </c>
      <c r="E3402" s="41">
        <v>0</v>
      </c>
      <c r="F3402">
        <f t="shared" si="107"/>
        <v>0</v>
      </c>
    </row>
    <row r="3403" spans="1:6" x14ac:dyDescent="0.3">
      <c r="A3403" t="str">
        <f t="shared" si="106"/>
        <v>Mexico#AEZ18#pdr</v>
      </c>
      <c r="B3403" t="s">
        <v>2004</v>
      </c>
      <c r="C3403" t="s">
        <v>1978</v>
      </c>
      <c r="D3403" t="s">
        <v>1974</v>
      </c>
      <c r="E3403" s="41">
        <v>0</v>
      </c>
      <c r="F3403">
        <f t="shared" si="107"/>
        <v>0</v>
      </c>
    </row>
    <row r="3404" spans="1:6" x14ac:dyDescent="0.3">
      <c r="A3404" t="str">
        <f t="shared" si="106"/>
        <v>Mexico#AEZ1#pfb</v>
      </c>
      <c r="B3404" t="s">
        <v>2004</v>
      </c>
      <c r="C3404" t="s">
        <v>1979</v>
      </c>
      <c r="D3404" t="s">
        <v>1957</v>
      </c>
      <c r="E3404" s="41">
        <v>1.07</v>
      </c>
      <c r="F3404">
        <f t="shared" si="107"/>
        <v>1070</v>
      </c>
    </row>
    <row r="3405" spans="1:6" x14ac:dyDescent="0.3">
      <c r="A3405" t="str">
        <f t="shared" si="106"/>
        <v>Mexico#AEZ2#pfb</v>
      </c>
      <c r="B3405" t="s">
        <v>2004</v>
      </c>
      <c r="C3405" t="s">
        <v>1979</v>
      </c>
      <c r="D3405" t="s">
        <v>1958</v>
      </c>
      <c r="E3405" s="41">
        <v>1.98</v>
      </c>
      <c r="F3405">
        <f t="shared" si="107"/>
        <v>1980</v>
      </c>
    </row>
    <row r="3406" spans="1:6" x14ac:dyDescent="0.3">
      <c r="A3406" t="str">
        <f t="shared" si="106"/>
        <v>Mexico#AEZ3#pfb</v>
      </c>
      <c r="B3406" t="s">
        <v>2004</v>
      </c>
      <c r="C3406" t="s">
        <v>1979</v>
      </c>
      <c r="D3406" t="s">
        <v>1959</v>
      </c>
      <c r="E3406" s="41">
        <v>3.96</v>
      </c>
      <c r="F3406">
        <f t="shared" si="107"/>
        <v>3960</v>
      </c>
    </row>
    <row r="3407" spans="1:6" x14ac:dyDescent="0.3">
      <c r="A3407" t="str">
        <f t="shared" si="106"/>
        <v>Mexico#AEZ4#pfb</v>
      </c>
      <c r="B3407" t="s">
        <v>2004</v>
      </c>
      <c r="C3407" t="s">
        <v>1979</v>
      </c>
      <c r="D3407" t="s">
        <v>1960</v>
      </c>
      <c r="E3407" s="41">
        <v>4.2699999999999996</v>
      </c>
      <c r="F3407">
        <f t="shared" si="107"/>
        <v>4270</v>
      </c>
    </row>
    <row r="3408" spans="1:6" x14ac:dyDescent="0.3">
      <c r="A3408" t="str">
        <f t="shared" si="106"/>
        <v>Mexico#AEZ5#pfb</v>
      </c>
      <c r="B3408" t="s">
        <v>2004</v>
      </c>
      <c r="C3408" t="s">
        <v>1979</v>
      </c>
      <c r="D3408" t="s">
        <v>1961</v>
      </c>
      <c r="E3408" s="41">
        <v>2.42</v>
      </c>
      <c r="F3408">
        <f t="shared" si="107"/>
        <v>2420</v>
      </c>
    </row>
    <row r="3409" spans="1:6" x14ac:dyDescent="0.3">
      <c r="A3409" t="str">
        <f t="shared" si="106"/>
        <v>Mexico#AEZ6#pfb</v>
      </c>
      <c r="B3409" t="s">
        <v>2004</v>
      </c>
      <c r="C3409" t="s">
        <v>1979</v>
      </c>
      <c r="D3409" t="s">
        <v>1962</v>
      </c>
      <c r="E3409" s="41">
        <v>3.07</v>
      </c>
      <c r="F3409">
        <f t="shared" si="107"/>
        <v>3070</v>
      </c>
    </row>
    <row r="3410" spans="1:6" x14ac:dyDescent="0.3">
      <c r="A3410" t="str">
        <f t="shared" si="106"/>
        <v>Mexico#AEZ7#pfb</v>
      </c>
      <c r="B3410" t="s">
        <v>2004</v>
      </c>
      <c r="C3410" t="s">
        <v>1979</v>
      </c>
      <c r="D3410" t="s">
        <v>1963</v>
      </c>
      <c r="E3410" s="41">
        <v>76.84</v>
      </c>
      <c r="F3410">
        <f t="shared" si="107"/>
        <v>76840</v>
      </c>
    </row>
    <row r="3411" spans="1:6" x14ac:dyDescent="0.3">
      <c r="A3411" t="str">
        <f t="shared" si="106"/>
        <v>Mexico#AEZ8#pfb</v>
      </c>
      <c r="B3411" t="s">
        <v>2004</v>
      </c>
      <c r="C3411" t="s">
        <v>1979</v>
      </c>
      <c r="D3411" t="s">
        <v>1964</v>
      </c>
      <c r="E3411" s="41">
        <v>46.6</v>
      </c>
      <c r="F3411">
        <f t="shared" si="107"/>
        <v>46600</v>
      </c>
    </row>
    <row r="3412" spans="1:6" x14ac:dyDescent="0.3">
      <c r="A3412" t="str">
        <f t="shared" si="106"/>
        <v>Mexico#AEZ9#pfb</v>
      </c>
      <c r="B3412" t="s">
        <v>2004</v>
      </c>
      <c r="C3412" t="s">
        <v>1979</v>
      </c>
      <c r="D3412" t="s">
        <v>1965</v>
      </c>
      <c r="E3412" s="41">
        <v>24.98</v>
      </c>
      <c r="F3412">
        <f t="shared" si="107"/>
        <v>24980</v>
      </c>
    </row>
    <row r="3413" spans="1:6" x14ac:dyDescent="0.3">
      <c r="A3413" t="str">
        <f t="shared" si="106"/>
        <v>Mexico#AEZ10#pfb</v>
      </c>
      <c r="B3413" t="s">
        <v>2004</v>
      </c>
      <c r="C3413" t="s">
        <v>1979</v>
      </c>
      <c r="D3413" t="s">
        <v>1966</v>
      </c>
      <c r="E3413" s="41">
        <v>57.55</v>
      </c>
      <c r="F3413">
        <f t="shared" si="107"/>
        <v>57550</v>
      </c>
    </row>
    <row r="3414" spans="1:6" x14ac:dyDescent="0.3">
      <c r="A3414" t="str">
        <f t="shared" si="106"/>
        <v>Mexico#AEZ11#pfb</v>
      </c>
      <c r="B3414" t="s">
        <v>2004</v>
      </c>
      <c r="C3414" t="s">
        <v>1979</v>
      </c>
      <c r="D3414" t="s">
        <v>1967</v>
      </c>
      <c r="E3414" s="41">
        <v>4.7300000000000004</v>
      </c>
      <c r="F3414">
        <f t="shared" si="107"/>
        <v>4730</v>
      </c>
    </row>
    <row r="3415" spans="1:6" x14ac:dyDescent="0.3">
      <c r="A3415" t="str">
        <f t="shared" si="106"/>
        <v>Mexico#AEZ12#pfb</v>
      </c>
      <c r="B3415" t="s">
        <v>2004</v>
      </c>
      <c r="C3415" t="s">
        <v>1979</v>
      </c>
      <c r="D3415" t="s">
        <v>1968</v>
      </c>
      <c r="E3415" s="41">
        <v>0.89</v>
      </c>
      <c r="F3415">
        <f t="shared" si="107"/>
        <v>890</v>
      </c>
    </row>
    <row r="3416" spans="1:6" x14ac:dyDescent="0.3">
      <c r="A3416" t="str">
        <f t="shared" si="106"/>
        <v>Mexico#AEZ13#pfb</v>
      </c>
      <c r="B3416" t="s">
        <v>2004</v>
      </c>
      <c r="C3416" t="s">
        <v>1979</v>
      </c>
      <c r="D3416" t="s">
        <v>1969</v>
      </c>
      <c r="E3416" s="41">
        <v>0</v>
      </c>
      <c r="F3416">
        <f t="shared" si="107"/>
        <v>0</v>
      </c>
    </row>
    <row r="3417" spans="1:6" x14ac:dyDescent="0.3">
      <c r="A3417" t="str">
        <f t="shared" si="106"/>
        <v>Mexico#AEZ14#pfb</v>
      </c>
      <c r="B3417" t="s">
        <v>2004</v>
      </c>
      <c r="C3417" t="s">
        <v>1979</v>
      </c>
      <c r="D3417" t="s">
        <v>1970</v>
      </c>
      <c r="E3417" s="41">
        <v>0</v>
      </c>
      <c r="F3417">
        <f t="shared" si="107"/>
        <v>0</v>
      </c>
    </row>
    <row r="3418" spans="1:6" x14ac:dyDescent="0.3">
      <c r="A3418" t="str">
        <f t="shared" si="106"/>
        <v>Mexico#AEZ15#pfb</v>
      </c>
      <c r="B3418" t="s">
        <v>2004</v>
      </c>
      <c r="C3418" t="s">
        <v>1979</v>
      </c>
      <c r="D3418" t="s">
        <v>1971</v>
      </c>
      <c r="E3418" s="41">
        <v>0</v>
      </c>
      <c r="F3418">
        <f t="shared" si="107"/>
        <v>0</v>
      </c>
    </row>
    <row r="3419" spans="1:6" x14ac:dyDescent="0.3">
      <c r="A3419" t="str">
        <f t="shared" si="106"/>
        <v>Mexico#AEZ16#pfb</v>
      </c>
      <c r="B3419" t="s">
        <v>2004</v>
      </c>
      <c r="C3419" t="s">
        <v>1979</v>
      </c>
      <c r="D3419" t="s">
        <v>1972</v>
      </c>
      <c r="E3419" s="41">
        <v>0</v>
      </c>
      <c r="F3419">
        <f t="shared" si="107"/>
        <v>0</v>
      </c>
    </row>
    <row r="3420" spans="1:6" x14ac:dyDescent="0.3">
      <c r="A3420" t="str">
        <f t="shared" si="106"/>
        <v>Mexico#AEZ17#pfb</v>
      </c>
      <c r="B3420" t="s">
        <v>2004</v>
      </c>
      <c r="C3420" t="s">
        <v>1979</v>
      </c>
      <c r="D3420" t="s">
        <v>1973</v>
      </c>
      <c r="E3420" s="41">
        <v>0</v>
      </c>
      <c r="F3420">
        <f t="shared" si="107"/>
        <v>0</v>
      </c>
    </row>
    <row r="3421" spans="1:6" x14ac:dyDescent="0.3">
      <c r="A3421" t="str">
        <f t="shared" si="106"/>
        <v>Mexico#AEZ18#pfb</v>
      </c>
      <c r="B3421" t="s">
        <v>2004</v>
      </c>
      <c r="C3421" t="s">
        <v>1979</v>
      </c>
      <c r="D3421" t="s">
        <v>1974</v>
      </c>
      <c r="E3421" s="41">
        <v>0</v>
      </c>
      <c r="F3421">
        <f t="shared" si="107"/>
        <v>0</v>
      </c>
    </row>
    <row r="3422" spans="1:6" x14ac:dyDescent="0.3">
      <c r="A3422" t="str">
        <f t="shared" si="106"/>
        <v>Mexico#AEZ1#v_f</v>
      </c>
      <c r="B3422" t="s">
        <v>2004</v>
      </c>
      <c r="C3422" t="s">
        <v>1980</v>
      </c>
      <c r="D3422" t="s">
        <v>1957</v>
      </c>
      <c r="E3422" s="41">
        <v>57.14</v>
      </c>
      <c r="F3422">
        <f t="shared" si="107"/>
        <v>57140</v>
      </c>
    </row>
    <row r="3423" spans="1:6" x14ac:dyDescent="0.3">
      <c r="A3423" t="str">
        <f t="shared" si="106"/>
        <v>Mexico#AEZ2#v_f</v>
      </c>
      <c r="B3423" t="s">
        <v>2004</v>
      </c>
      <c r="C3423" t="s">
        <v>1980</v>
      </c>
      <c r="D3423" t="s">
        <v>1958</v>
      </c>
      <c r="E3423" s="41">
        <v>122.24</v>
      </c>
      <c r="F3423">
        <f t="shared" si="107"/>
        <v>122240</v>
      </c>
    </row>
    <row r="3424" spans="1:6" x14ac:dyDescent="0.3">
      <c r="A3424" t="str">
        <f t="shared" si="106"/>
        <v>Mexico#AEZ3#v_f</v>
      </c>
      <c r="B3424" t="s">
        <v>2004</v>
      </c>
      <c r="C3424" t="s">
        <v>1980</v>
      </c>
      <c r="D3424" t="s">
        <v>1959</v>
      </c>
      <c r="E3424" s="41">
        <v>374.01</v>
      </c>
      <c r="F3424">
        <f t="shared" si="107"/>
        <v>374010</v>
      </c>
    </row>
    <row r="3425" spans="1:6" x14ac:dyDescent="0.3">
      <c r="A3425" t="str">
        <f t="shared" si="106"/>
        <v>Mexico#AEZ4#v_f</v>
      </c>
      <c r="B3425" t="s">
        <v>2004</v>
      </c>
      <c r="C3425" t="s">
        <v>1980</v>
      </c>
      <c r="D3425" t="s">
        <v>1960</v>
      </c>
      <c r="E3425" s="41">
        <v>463.95</v>
      </c>
      <c r="F3425">
        <f t="shared" si="107"/>
        <v>463950</v>
      </c>
    </row>
    <row r="3426" spans="1:6" x14ac:dyDescent="0.3">
      <c r="A3426" t="str">
        <f t="shared" si="106"/>
        <v>Mexico#AEZ5#v_f</v>
      </c>
      <c r="B3426" t="s">
        <v>2004</v>
      </c>
      <c r="C3426" t="s">
        <v>1980</v>
      </c>
      <c r="D3426" t="s">
        <v>1961</v>
      </c>
      <c r="E3426" s="41">
        <v>173.28</v>
      </c>
      <c r="F3426">
        <f t="shared" si="107"/>
        <v>173280</v>
      </c>
    </row>
    <row r="3427" spans="1:6" x14ac:dyDescent="0.3">
      <c r="A3427" t="str">
        <f t="shared" si="106"/>
        <v>Mexico#AEZ6#v_f</v>
      </c>
      <c r="B3427" t="s">
        <v>2004</v>
      </c>
      <c r="C3427" t="s">
        <v>1980</v>
      </c>
      <c r="D3427" t="s">
        <v>1962</v>
      </c>
      <c r="E3427" s="41">
        <v>570.16</v>
      </c>
      <c r="F3427">
        <f t="shared" si="107"/>
        <v>570160</v>
      </c>
    </row>
    <row r="3428" spans="1:6" x14ac:dyDescent="0.3">
      <c r="A3428" t="str">
        <f t="shared" si="106"/>
        <v>Mexico#AEZ7#v_f</v>
      </c>
      <c r="B3428" t="s">
        <v>2004</v>
      </c>
      <c r="C3428" t="s">
        <v>1980</v>
      </c>
      <c r="D3428" t="s">
        <v>1963</v>
      </c>
      <c r="E3428" s="41">
        <v>116.97</v>
      </c>
      <c r="F3428">
        <f t="shared" si="107"/>
        <v>116970</v>
      </c>
    </row>
    <row r="3429" spans="1:6" x14ac:dyDescent="0.3">
      <c r="A3429" t="str">
        <f t="shared" si="106"/>
        <v>Mexico#AEZ8#v_f</v>
      </c>
      <c r="B3429" t="s">
        <v>2004</v>
      </c>
      <c r="C3429" t="s">
        <v>1980</v>
      </c>
      <c r="D3429" t="s">
        <v>1964</v>
      </c>
      <c r="E3429" s="41">
        <v>477.46</v>
      </c>
      <c r="F3429">
        <f t="shared" si="107"/>
        <v>477460</v>
      </c>
    </row>
    <row r="3430" spans="1:6" x14ac:dyDescent="0.3">
      <c r="A3430" t="str">
        <f t="shared" si="106"/>
        <v>Mexico#AEZ9#v_f</v>
      </c>
      <c r="B3430" t="s">
        <v>2004</v>
      </c>
      <c r="C3430" t="s">
        <v>1980</v>
      </c>
      <c r="D3430" t="s">
        <v>1965</v>
      </c>
      <c r="E3430" s="41">
        <v>776.76</v>
      </c>
      <c r="F3430">
        <f t="shared" si="107"/>
        <v>776760</v>
      </c>
    </row>
    <row r="3431" spans="1:6" x14ac:dyDescent="0.3">
      <c r="A3431" t="str">
        <f t="shared" si="106"/>
        <v>Mexico#AEZ10#v_f</v>
      </c>
      <c r="B3431" t="s">
        <v>2004</v>
      </c>
      <c r="C3431" t="s">
        <v>1980</v>
      </c>
      <c r="D3431" t="s">
        <v>1966</v>
      </c>
      <c r="E3431" s="41">
        <v>294.60000000000002</v>
      </c>
      <c r="F3431">
        <f t="shared" si="107"/>
        <v>294600</v>
      </c>
    </row>
    <row r="3432" spans="1:6" x14ac:dyDescent="0.3">
      <c r="A3432" t="str">
        <f t="shared" si="106"/>
        <v>Mexico#AEZ11#v_f</v>
      </c>
      <c r="B3432" t="s">
        <v>2004</v>
      </c>
      <c r="C3432" t="s">
        <v>1980</v>
      </c>
      <c r="D3432" t="s">
        <v>1967</v>
      </c>
      <c r="E3432" s="41">
        <v>145.47999999999999</v>
      </c>
      <c r="F3432">
        <f t="shared" si="107"/>
        <v>145480</v>
      </c>
    </row>
    <row r="3433" spans="1:6" x14ac:dyDescent="0.3">
      <c r="A3433" t="str">
        <f t="shared" si="106"/>
        <v>Mexico#AEZ12#v_f</v>
      </c>
      <c r="B3433" t="s">
        <v>2004</v>
      </c>
      <c r="C3433" t="s">
        <v>1980</v>
      </c>
      <c r="D3433" t="s">
        <v>1968</v>
      </c>
      <c r="E3433" s="41">
        <v>188.28</v>
      </c>
      <c r="F3433">
        <f t="shared" si="107"/>
        <v>188280</v>
      </c>
    </row>
    <row r="3434" spans="1:6" x14ac:dyDescent="0.3">
      <c r="A3434" t="str">
        <f t="shared" si="106"/>
        <v>Mexico#AEZ13#v_f</v>
      </c>
      <c r="B3434" t="s">
        <v>2004</v>
      </c>
      <c r="C3434" t="s">
        <v>1980</v>
      </c>
      <c r="D3434" t="s">
        <v>1969</v>
      </c>
      <c r="E3434" s="41">
        <v>0</v>
      </c>
      <c r="F3434">
        <f t="shared" si="107"/>
        <v>0</v>
      </c>
    </row>
    <row r="3435" spans="1:6" x14ac:dyDescent="0.3">
      <c r="A3435" t="str">
        <f t="shared" si="106"/>
        <v>Mexico#AEZ14#v_f</v>
      </c>
      <c r="B3435" t="s">
        <v>2004</v>
      </c>
      <c r="C3435" t="s">
        <v>1980</v>
      </c>
      <c r="D3435" t="s">
        <v>1970</v>
      </c>
      <c r="E3435" s="41">
        <v>0</v>
      </c>
      <c r="F3435">
        <f t="shared" si="107"/>
        <v>0</v>
      </c>
    </row>
    <row r="3436" spans="1:6" x14ac:dyDescent="0.3">
      <c r="A3436" t="str">
        <f t="shared" si="106"/>
        <v>Mexico#AEZ15#v_f</v>
      </c>
      <c r="B3436" t="s">
        <v>2004</v>
      </c>
      <c r="C3436" t="s">
        <v>1980</v>
      </c>
      <c r="D3436" t="s">
        <v>1971</v>
      </c>
      <c r="E3436" s="41">
        <v>0</v>
      </c>
      <c r="F3436">
        <f t="shared" si="107"/>
        <v>0</v>
      </c>
    </row>
    <row r="3437" spans="1:6" x14ac:dyDescent="0.3">
      <c r="A3437" t="str">
        <f t="shared" si="106"/>
        <v>Mexico#AEZ16#v_f</v>
      </c>
      <c r="B3437" t="s">
        <v>2004</v>
      </c>
      <c r="C3437" t="s">
        <v>1980</v>
      </c>
      <c r="D3437" t="s">
        <v>1972</v>
      </c>
      <c r="E3437" s="41">
        <v>0</v>
      </c>
      <c r="F3437">
        <f t="shared" si="107"/>
        <v>0</v>
      </c>
    </row>
    <row r="3438" spans="1:6" x14ac:dyDescent="0.3">
      <c r="A3438" t="str">
        <f t="shared" si="106"/>
        <v>Mexico#AEZ17#v_f</v>
      </c>
      <c r="B3438" t="s">
        <v>2004</v>
      </c>
      <c r="C3438" t="s">
        <v>1980</v>
      </c>
      <c r="D3438" t="s">
        <v>1973</v>
      </c>
      <c r="E3438" s="41">
        <v>0</v>
      </c>
      <c r="F3438">
        <f t="shared" si="107"/>
        <v>0</v>
      </c>
    </row>
    <row r="3439" spans="1:6" x14ac:dyDescent="0.3">
      <c r="A3439" t="str">
        <f t="shared" si="106"/>
        <v>Mexico#AEZ18#v_f</v>
      </c>
      <c r="B3439" t="s">
        <v>2004</v>
      </c>
      <c r="C3439" t="s">
        <v>1980</v>
      </c>
      <c r="D3439" t="s">
        <v>1974</v>
      </c>
      <c r="E3439" s="41">
        <v>0</v>
      </c>
      <c r="F3439">
        <f t="shared" si="107"/>
        <v>0</v>
      </c>
    </row>
    <row r="3440" spans="1:6" x14ac:dyDescent="0.3">
      <c r="A3440" t="str">
        <f t="shared" si="106"/>
        <v>Mexico#AEZ1#wht</v>
      </c>
      <c r="B3440" t="s">
        <v>2004</v>
      </c>
      <c r="C3440" t="s">
        <v>1981</v>
      </c>
      <c r="D3440" t="s">
        <v>1957</v>
      </c>
      <c r="E3440" s="41">
        <v>22.38</v>
      </c>
      <c r="F3440">
        <f t="shared" si="107"/>
        <v>22380</v>
      </c>
    </row>
    <row r="3441" spans="1:6" x14ac:dyDescent="0.3">
      <c r="A3441" t="str">
        <f t="shared" si="106"/>
        <v>Mexico#AEZ2#wht</v>
      </c>
      <c r="B3441" t="s">
        <v>2004</v>
      </c>
      <c r="C3441" t="s">
        <v>1981</v>
      </c>
      <c r="D3441" t="s">
        <v>1958</v>
      </c>
      <c r="E3441" s="41">
        <v>96.55</v>
      </c>
      <c r="F3441">
        <f t="shared" si="107"/>
        <v>96550</v>
      </c>
    </row>
    <row r="3442" spans="1:6" x14ac:dyDescent="0.3">
      <c r="A3442" t="str">
        <f t="shared" si="106"/>
        <v>Mexico#AEZ3#wht</v>
      </c>
      <c r="B3442" t="s">
        <v>2004</v>
      </c>
      <c r="C3442" t="s">
        <v>1981</v>
      </c>
      <c r="D3442" t="s">
        <v>1959</v>
      </c>
      <c r="E3442" s="41">
        <v>36.340000000000003</v>
      </c>
      <c r="F3442">
        <f t="shared" si="107"/>
        <v>36340</v>
      </c>
    </row>
    <row r="3443" spans="1:6" x14ac:dyDescent="0.3">
      <c r="A3443" t="str">
        <f t="shared" si="106"/>
        <v>Mexico#AEZ4#wht</v>
      </c>
      <c r="B3443" t="s">
        <v>2004</v>
      </c>
      <c r="C3443" t="s">
        <v>1981</v>
      </c>
      <c r="D3443" t="s">
        <v>1960</v>
      </c>
      <c r="E3443" s="41">
        <v>15.42</v>
      </c>
      <c r="F3443">
        <f t="shared" si="107"/>
        <v>15420</v>
      </c>
    </row>
    <row r="3444" spans="1:6" x14ac:dyDescent="0.3">
      <c r="A3444" t="str">
        <f t="shared" si="106"/>
        <v>Mexico#AEZ5#wht</v>
      </c>
      <c r="B3444" t="s">
        <v>2004</v>
      </c>
      <c r="C3444" t="s">
        <v>1981</v>
      </c>
      <c r="D3444" t="s">
        <v>1961</v>
      </c>
      <c r="E3444" s="41">
        <v>1.92</v>
      </c>
      <c r="F3444">
        <f t="shared" si="107"/>
        <v>1920</v>
      </c>
    </row>
    <row r="3445" spans="1:6" x14ac:dyDescent="0.3">
      <c r="A3445" t="str">
        <f t="shared" si="106"/>
        <v>Mexico#AEZ6#wht</v>
      </c>
      <c r="B3445" t="s">
        <v>2004</v>
      </c>
      <c r="C3445" t="s">
        <v>1981</v>
      </c>
      <c r="D3445" t="s">
        <v>1962</v>
      </c>
      <c r="E3445" s="41">
        <v>15.75</v>
      </c>
      <c r="F3445">
        <f t="shared" si="107"/>
        <v>15750</v>
      </c>
    </row>
    <row r="3446" spans="1:6" x14ac:dyDescent="0.3">
      <c r="A3446" t="str">
        <f t="shared" si="106"/>
        <v>Mexico#AEZ7#wht</v>
      </c>
      <c r="B3446" t="s">
        <v>2004</v>
      </c>
      <c r="C3446" t="s">
        <v>1981</v>
      </c>
      <c r="D3446" t="s">
        <v>1963</v>
      </c>
      <c r="E3446" s="41">
        <v>136.01</v>
      </c>
      <c r="F3446">
        <f t="shared" si="107"/>
        <v>136010</v>
      </c>
    </row>
    <row r="3447" spans="1:6" x14ac:dyDescent="0.3">
      <c r="A3447" t="str">
        <f t="shared" si="106"/>
        <v>Mexico#AEZ8#wht</v>
      </c>
      <c r="B3447" t="s">
        <v>2004</v>
      </c>
      <c r="C3447" t="s">
        <v>1981</v>
      </c>
      <c r="D3447" t="s">
        <v>1964</v>
      </c>
      <c r="E3447" s="41">
        <v>82.87</v>
      </c>
      <c r="F3447">
        <f t="shared" si="107"/>
        <v>82870</v>
      </c>
    </row>
    <row r="3448" spans="1:6" x14ac:dyDescent="0.3">
      <c r="A3448" t="str">
        <f t="shared" si="106"/>
        <v>Mexico#AEZ9#wht</v>
      </c>
      <c r="B3448" t="s">
        <v>2004</v>
      </c>
      <c r="C3448" t="s">
        <v>1981</v>
      </c>
      <c r="D3448" t="s">
        <v>1965</v>
      </c>
      <c r="E3448" s="41">
        <v>93.5</v>
      </c>
      <c r="F3448">
        <f t="shared" si="107"/>
        <v>93500</v>
      </c>
    </row>
    <row r="3449" spans="1:6" x14ac:dyDescent="0.3">
      <c r="A3449" t="str">
        <f t="shared" si="106"/>
        <v>Mexico#AEZ10#wht</v>
      </c>
      <c r="B3449" t="s">
        <v>2004</v>
      </c>
      <c r="C3449" t="s">
        <v>1981</v>
      </c>
      <c r="D3449" t="s">
        <v>1966</v>
      </c>
      <c r="E3449" s="41">
        <v>52.14</v>
      </c>
      <c r="F3449">
        <f t="shared" si="107"/>
        <v>52140</v>
      </c>
    </row>
    <row r="3450" spans="1:6" x14ac:dyDescent="0.3">
      <c r="A3450" t="str">
        <f t="shared" si="106"/>
        <v>Mexico#AEZ11#wht</v>
      </c>
      <c r="B3450" t="s">
        <v>2004</v>
      </c>
      <c r="C3450" t="s">
        <v>1981</v>
      </c>
      <c r="D3450" t="s">
        <v>1967</v>
      </c>
      <c r="E3450" s="41">
        <v>20.07</v>
      </c>
      <c r="F3450">
        <f t="shared" si="107"/>
        <v>20070</v>
      </c>
    </row>
    <row r="3451" spans="1:6" x14ac:dyDescent="0.3">
      <c r="A3451" t="str">
        <f t="shared" si="106"/>
        <v>Mexico#AEZ12#wht</v>
      </c>
      <c r="B3451" t="s">
        <v>2004</v>
      </c>
      <c r="C3451" t="s">
        <v>1981</v>
      </c>
      <c r="D3451" t="s">
        <v>1968</v>
      </c>
      <c r="E3451" s="41">
        <v>13.58</v>
      </c>
      <c r="F3451">
        <f t="shared" si="107"/>
        <v>13580</v>
      </c>
    </row>
    <row r="3452" spans="1:6" x14ac:dyDescent="0.3">
      <c r="A3452" t="str">
        <f t="shared" si="106"/>
        <v>Mexico#AEZ13#wht</v>
      </c>
      <c r="B3452" t="s">
        <v>2004</v>
      </c>
      <c r="C3452" t="s">
        <v>1981</v>
      </c>
      <c r="D3452" t="s">
        <v>1969</v>
      </c>
      <c r="E3452" s="41">
        <v>0</v>
      </c>
      <c r="F3452">
        <f t="shared" si="107"/>
        <v>0</v>
      </c>
    </row>
    <row r="3453" spans="1:6" x14ac:dyDescent="0.3">
      <c r="A3453" t="str">
        <f t="shared" si="106"/>
        <v>Mexico#AEZ14#wht</v>
      </c>
      <c r="B3453" t="s">
        <v>2004</v>
      </c>
      <c r="C3453" t="s">
        <v>1981</v>
      </c>
      <c r="D3453" t="s">
        <v>1970</v>
      </c>
      <c r="E3453" s="41">
        <v>0</v>
      </c>
      <c r="F3453">
        <f t="shared" si="107"/>
        <v>0</v>
      </c>
    </row>
    <row r="3454" spans="1:6" x14ac:dyDescent="0.3">
      <c r="A3454" t="str">
        <f t="shared" si="106"/>
        <v>Mexico#AEZ15#wht</v>
      </c>
      <c r="B3454" t="s">
        <v>2004</v>
      </c>
      <c r="C3454" t="s">
        <v>1981</v>
      </c>
      <c r="D3454" t="s">
        <v>1971</v>
      </c>
      <c r="E3454" s="41">
        <v>0</v>
      </c>
      <c r="F3454">
        <f t="shared" si="107"/>
        <v>0</v>
      </c>
    </row>
    <row r="3455" spans="1:6" x14ac:dyDescent="0.3">
      <c r="A3455" t="str">
        <f t="shared" si="106"/>
        <v>Mexico#AEZ16#wht</v>
      </c>
      <c r="B3455" t="s">
        <v>2004</v>
      </c>
      <c r="C3455" t="s">
        <v>1981</v>
      </c>
      <c r="D3455" t="s">
        <v>1972</v>
      </c>
      <c r="E3455" s="41">
        <v>0</v>
      </c>
      <c r="F3455">
        <f t="shared" si="107"/>
        <v>0</v>
      </c>
    </row>
    <row r="3456" spans="1:6" x14ac:dyDescent="0.3">
      <c r="A3456" t="str">
        <f t="shared" si="106"/>
        <v>Mexico#AEZ17#wht</v>
      </c>
      <c r="B3456" t="s">
        <v>2004</v>
      </c>
      <c r="C3456" t="s">
        <v>1981</v>
      </c>
      <c r="D3456" t="s">
        <v>1973</v>
      </c>
      <c r="E3456" s="41">
        <v>0</v>
      </c>
      <c r="F3456">
        <f t="shared" si="107"/>
        <v>0</v>
      </c>
    </row>
    <row r="3457" spans="1:6" x14ac:dyDescent="0.3">
      <c r="A3457" t="str">
        <f t="shared" si="106"/>
        <v>Mexico#AEZ18#wht</v>
      </c>
      <c r="B3457" t="s">
        <v>2004</v>
      </c>
      <c r="C3457" t="s">
        <v>1981</v>
      </c>
      <c r="D3457" t="s">
        <v>1974</v>
      </c>
      <c r="E3457" s="41">
        <v>0</v>
      </c>
      <c r="F3457">
        <f t="shared" si="107"/>
        <v>0</v>
      </c>
    </row>
    <row r="3458" spans="1:6" x14ac:dyDescent="0.3">
      <c r="A3458" t="str">
        <f t="shared" si="106"/>
        <v>Mozambique#AEZ1#c_b</v>
      </c>
      <c r="B3458" t="s">
        <v>2005</v>
      </c>
      <c r="C3458" t="s">
        <v>1956</v>
      </c>
      <c r="D3458" t="s">
        <v>1957</v>
      </c>
      <c r="E3458" s="41">
        <v>0</v>
      </c>
      <c r="F3458">
        <f t="shared" si="107"/>
        <v>0</v>
      </c>
    </row>
    <row r="3459" spans="1:6" x14ac:dyDescent="0.3">
      <c r="A3459" t="str">
        <f t="shared" ref="A3459:A3522" si="108">_xlfn.CONCAT(B3459,"#",D3459,"#",C3459)</f>
        <v>Mozambique#AEZ2#c_b</v>
      </c>
      <c r="B3459" t="s">
        <v>2005</v>
      </c>
      <c r="C3459" t="s">
        <v>1956</v>
      </c>
      <c r="D3459" t="s">
        <v>1958</v>
      </c>
      <c r="E3459" s="41">
        <v>6.45</v>
      </c>
      <c r="F3459">
        <f t="shared" ref="F3459:F3522" si="109">E3459*1000</f>
        <v>6450</v>
      </c>
    </row>
    <row r="3460" spans="1:6" x14ac:dyDescent="0.3">
      <c r="A3460" t="str">
        <f t="shared" si="108"/>
        <v>Mozambique#AEZ3#c_b</v>
      </c>
      <c r="B3460" t="s">
        <v>2005</v>
      </c>
      <c r="C3460" t="s">
        <v>1956</v>
      </c>
      <c r="D3460" t="s">
        <v>1959</v>
      </c>
      <c r="E3460" s="41">
        <v>43.32</v>
      </c>
      <c r="F3460">
        <f t="shared" si="109"/>
        <v>43320</v>
      </c>
    </row>
    <row r="3461" spans="1:6" x14ac:dyDescent="0.3">
      <c r="A3461" t="str">
        <f t="shared" si="108"/>
        <v>Mozambique#AEZ4#c_b</v>
      </c>
      <c r="B3461" t="s">
        <v>2005</v>
      </c>
      <c r="C3461" t="s">
        <v>1956</v>
      </c>
      <c r="D3461" t="s">
        <v>1960</v>
      </c>
      <c r="E3461" s="41">
        <v>9.66</v>
      </c>
      <c r="F3461">
        <f t="shared" si="109"/>
        <v>9660</v>
      </c>
    </row>
    <row r="3462" spans="1:6" x14ac:dyDescent="0.3">
      <c r="A3462" t="str">
        <f t="shared" si="108"/>
        <v>Mozambique#AEZ5#c_b</v>
      </c>
      <c r="B3462" t="s">
        <v>2005</v>
      </c>
      <c r="C3462" t="s">
        <v>1956</v>
      </c>
      <c r="D3462" t="s">
        <v>1961</v>
      </c>
      <c r="E3462" s="41">
        <v>0.8</v>
      </c>
      <c r="F3462">
        <f t="shared" si="109"/>
        <v>800</v>
      </c>
    </row>
    <row r="3463" spans="1:6" x14ac:dyDescent="0.3">
      <c r="A3463" t="str">
        <f t="shared" si="108"/>
        <v>Mozambique#AEZ6#c_b</v>
      </c>
      <c r="B3463" t="s">
        <v>2005</v>
      </c>
      <c r="C3463" t="s">
        <v>1956</v>
      </c>
      <c r="D3463" t="s">
        <v>1962</v>
      </c>
      <c r="E3463" s="41">
        <v>0.36</v>
      </c>
      <c r="F3463">
        <f t="shared" si="109"/>
        <v>360</v>
      </c>
    </row>
    <row r="3464" spans="1:6" x14ac:dyDescent="0.3">
      <c r="A3464" t="str">
        <f t="shared" si="108"/>
        <v>Mozambique#AEZ7#c_b</v>
      </c>
      <c r="B3464" t="s">
        <v>2005</v>
      </c>
      <c r="C3464" t="s">
        <v>1956</v>
      </c>
      <c r="D3464" t="s">
        <v>1963</v>
      </c>
      <c r="E3464" s="41">
        <v>0</v>
      </c>
      <c r="F3464">
        <f t="shared" si="109"/>
        <v>0</v>
      </c>
    </row>
    <row r="3465" spans="1:6" x14ac:dyDescent="0.3">
      <c r="A3465" t="str">
        <f t="shared" si="108"/>
        <v>Mozambique#AEZ8#c_b</v>
      </c>
      <c r="B3465" t="s">
        <v>2005</v>
      </c>
      <c r="C3465" t="s">
        <v>1956</v>
      </c>
      <c r="D3465" t="s">
        <v>1964</v>
      </c>
      <c r="E3465" s="41">
        <v>0</v>
      </c>
      <c r="F3465">
        <f t="shared" si="109"/>
        <v>0</v>
      </c>
    </row>
    <row r="3466" spans="1:6" x14ac:dyDescent="0.3">
      <c r="A3466" t="str">
        <f t="shared" si="108"/>
        <v>Mozambique#AEZ9#c_b</v>
      </c>
      <c r="B3466" t="s">
        <v>2005</v>
      </c>
      <c r="C3466" t="s">
        <v>1956</v>
      </c>
      <c r="D3466" t="s">
        <v>1965</v>
      </c>
      <c r="E3466" s="41">
        <v>0.36</v>
      </c>
      <c r="F3466">
        <f t="shared" si="109"/>
        <v>360</v>
      </c>
    </row>
    <row r="3467" spans="1:6" x14ac:dyDescent="0.3">
      <c r="A3467" t="str">
        <f t="shared" si="108"/>
        <v>Mozambique#AEZ10#c_b</v>
      </c>
      <c r="B3467" t="s">
        <v>2005</v>
      </c>
      <c r="C3467" t="s">
        <v>1956</v>
      </c>
      <c r="D3467" t="s">
        <v>1966</v>
      </c>
      <c r="E3467" s="41">
        <v>0.23</v>
      </c>
      <c r="F3467">
        <f t="shared" si="109"/>
        <v>230</v>
      </c>
    </row>
    <row r="3468" spans="1:6" x14ac:dyDescent="0.3">
      <c r="A3468" t="str">
        <f t="shared" si="108"/>
        <v>Mozambique#AEZ11#c_b</v>
      </c>
      <c r="B3468" t="s">
        <v>2005</v>
      </c>
      <c r="C3468" t="s">
        <v>1956</v>
      </c>
      <c r="D3468" t="s">
        <v>1967</v>
      </c>
      <c r="E3468" s="41">
        <v>0.04</v>
      </c>
      <c r="F3468">
        <f t="shared" si="109"/>
        <v>40</v>
      </c>
    </row>
    <row r="3469" spans="1:6" x14ac:dyDescent="0.3">
      <c r="A3469" t="str">
        <f t="shared" si="108"/>
        <v>Mozambique#AEZ12#c_b</v>
      </c>
      <c r="B3469" t="s">
        <v>2005</v>
      </c>
      <c r="C3469" t="s">
        <v>1956</v>
      </c>
      <c r="D3469" t="s">
        <v>1968</v>
      </c>
      <c r="E3469" s="41">
        <v>0</v>
      </c>
      <c r="F3469">
        <f t="shared" si="109"/>
        <v>0</v>
      </c>
    </row>
    <row r="3470" spans="1:6" x14ac:dyDescent="0.3">
      <c r="A3470" t="str">
        <f t="shared" si="108"/>
        <v>Mozambique#AEZ13#c_b</v>
      </c>
      <c r="B3470" t="s">
        <v>2005</v>
      </c>
      <c r="C3470" t="s">
        <v>1956</v>
      </c>
      <c r="D3470" t="s">
        <v>1969</v>
      </c>
      <c r="E3470" s="41">
        <v>0</v>
      </c>
      <c r="F3470">
        <f t="shared" si="109"/>
        <v>0</v>
      </c>
    </row>
    <row r="3471" spans="1:6" x14ac:dyDescent="0.3">
      <c r="A3471" t="str">
        <f t="shared" si="108"/>
        <v>Mozambique#AEZ14#c_b</v>
      </c>
      <c r="B3471" t="s">
        <v>2005</v>
      </c>
      <c r="C3471" t="s">
        <v>1956</v>
      </c>
      <c r="D3471" t="s">
        <v>1970</v>
      </c>
      <c r="E3471" s="41">
        <v>0</v>
      </c>
      <c r="F3471">
        <f t="shared" si="109"/>
        <v>0</v>
      </c>
    </row>
    <row r="3472" spans="1:6" x14ac:dyDescent="0.3">
      <c r="A3472" t="str">
        <f t="shared" si="108"/>
        <v>Mozambique#AEZ15#c_b</v>
      </c>
      <c r="B3472" t="s">
        <v>2005</v>
      </c>
      <c r="C3472" t="s">
        <v>1956</v>
      </c>
      <c r="D3472" t="s">
        <v>1971</v>
      </c>
      <c r="E3472" s="41">
        <v>0</v>
      </c>
      <c r="F3472">
        <f t="shared" si="109"/>
        <v>0</v>
      </c>
    </row>
    <row r="3473" spans="1:6" x14ac:dyDescent="0.3">
      <c r="A3473" t="str">
        <f t="shared" si="108"/>
        <v>Mozambique#AEZ16#c_b</v>
      </c>
      <c r="B3473" t="s">
        <v>2005</v>
      </c>
      <c r="C3473" t="s">
        <v>1956</v>
      </c>
      <c r="D3473" t="s">
        <v>1972</v>
      </c>
      <c r="E3473" s="41">
        <v>0</v>
      </c>
      <c r="F3473">
        <f t="shared" si="109"/>
        <v>0</v>
      </c>
    </row>
    <row r="3474" spans="1:6" x14ac:dyDescent="0.3">
      <c r="A3474" t="str">
        <f t="shared" si="108"/>
        <v>Mozambique#AEZ17#c_b</v>
      </c>
      <c r="B3474" t="s">
        <v>2005</v>
      </c>
      <c r="C3474" t="s">
        <v>1956</v>
      </c>
      <c r="D3474" t="s">
        <v>1973</v>
      </c>
      <c r="E3474" s="41">
        <v>0</v>
      </c>
      <c r="F3474">
        <f t="shared" si="109"/>
        <v>0</v>
      </c>
    </row>
    <row r="3475" spans="1:6" x14ac:dyDescent="0.3">
      <c r="A3475" t="str">
        <f t="shared" si="108"/>
        <v>Mozambique#AEZ18#c_b</v>
      </c>
      <c r="B3475" t="s">
        <v>2005</v>
      </c>
      <c r="C3475" t="s">
        <v>1956</v>
      </c>
      <c r="D3475" t="s">
        <v>1974</v>
      </c>
      <c r="E3475" s="41">
        <v>0</v>
      </c>
      <c r="F3475">
        <f t="shared" si="109"/>
        <v>0</v>
      </c>
    </row>
    <row r="3476" spans="1:6" x14ac:dyDescent="0.3">
      <c r="A3476" t="str">
        <f t="shared" si="108"/>
        <v>Mozambique#AEZ1#gro</v>
      </c>
      <c r="B3476" t="s">
        <v>2005</v>
      </c>
      <c r="C3476" t="s">
        <v>1975</v>
      </c>
      <c r="D3476" t="s">
        <v>1957</v>
      </c>
      <c r="E3476" s="41">
        <v>0</v>
      </c>
      <c r="F3476">
        <f t="shared" si="109"/>
        <v>0</v>
      </c>
    </row>
    <row r="3477" spans="1:6" x14ac:dyDescent="0.3">
      <c r="A3477" t="str">
        <f t="shared" si="108"/>
        <v>Mozambique#AEZ2#gro</v>
      </c>
      <c r="B3477" t="s">
        <v>2005</v>
      </c>
      <c r="C3477" t="s">
        <v>1975</v>
      </c>
      <c r="D3477" t="s">
        <v>1958</v>
      </c>
      <c r="E3477" s="41">
        <v>162.24</v>
      </c>
      <c r="F3477">
        <f t="shared" si="109"/>
        <v>162240</v>
      </c>
    </row>
    <row r="3478" spans="1:6" x14ac:dyDescent="0.3">
      <c r="A3478" t="str">
        <f t="shared" si="108"/>
        <v>Mozambique#AEZ3#gro</v>
      </c>
      <c r="B3478" t="s">
        <v>2005</v>
      </c>
      <c r="C3478" t="s">
        <v>1975</v>
      </c>
      <c r="D3478" t="s">
        <v>1959</v>
      </c>
      <c r="E3478" s="41">
        <v>1333.78</v>
      </c>
      <c r="F3478">
        <f t="shared" si="109"/>
        <v>1333780</v>
      </c>
    </row>
    <row r="3479" spans="1:6" x14ac:dyDescent="0.3">
      <c r="A3479" t="str">
        <f t="shared" si="108"/>
        <v>Mozambique#AEZ4#gro</v>
      </c>
      <c r="B3479" t="s">
        <v>2005</v>
      </c>
      <c r="C3479" t="s">
        <v>1975</v>
      </c>
      <c r="D3479" t="s">
        <v>1960</v>
      </c>
      <c r="E3479" s="41">
        <v>301.55</v>
      </c>
      <c r="F3479">
        <f t="shared" si="109"/>
        <v>301550</v>
      </c>
    </row>
    <row r="3480" spans="1:6" x14ac:dyDescent="0.3">
      <c r="A3480" t="str">
        <f t="shared" si="108"/>
        <v>Mozambique#AEZ5#gro</v>
      </c>
      <c r="B3480" t="s">
        <v>2005</v>
      </c>
      <c r="C3480" t="s">
        <v>1975</v>
      </c>
      <c r="D3480" t="s">
        <v>1961</v>
      </c>
      <c r="E3480" s="41">
        <v>18.510000000000002</v>
      </c>
      <c r="F3480">
        <f t="shared" si="109"/>
        <v>18510</v>
      </c>
    </row>
    <row r="3481" spans="1:6" x14ac:dyDescent="0.3">
      <c r="A3481" t="str">
        <f t="shared" si="108"/>
        <v>Mozambique#AEZ6#gro</v>
      </c>
      <c r="B3481" t="s">
        <v>2005</v>
      </c>
      <c r="C3481" t="s">
        <v>1975</v>
      </c>
      <c r="D3481" t="s">
        <v>1962</v>
      </c>
      <c r="E3481" s="41">
        <v>1.1100000000000001</v>
      </c>
      <c r="F3481">
        <f t="shared" si="109"/>
        <v>1110</v>
      </c>
    </row>
    <row r="3482" spans="1:6" x14ac:dyDescent="0.3">
      <c r="A3482" t="str">
        <f t="shared" si="108"/>
        <v>Mozambique#AEZ7#gro</v>
      </c>
      <c r="B3482" t="s">
        <v>2005</v>
      </c>
      <c r="C3482" t="s">
        <v>1975</v>
      </c>
      <c r="D3482" t="s">
        <v>1963</v>
      </c>
      <c r="E3482" s="41">
        <v>0</v>
      </c>
      <c r="F3482">
        <f t="shared" si="109"/>
        <v>0</v>
      </c>
    </row>
    <row r="3483" spans="1:6" x14ac:dyDescent="0.3">
      <c r="A3483" t="str">
        <f t="shared" si="108"/>
        <v>Mozambique#AEZ8#gro</v>
      </c>
      <c r="B3483" t="s">
        <v>2005</v>
      </c>
      <c r="C3483" t="s">
        <v>1975</v>
      </c>
      <c r="D3483" t="s">
        <v>1964</v>
      </c>
      <c r="E3483" s="41">
        <v>0</v>
      </c>
      <c r="F3483">
        <f t="shared" si="109"/>
        <v>0</v>
      </c>
    </row>
    <row r="3484" spans="1:6" x14ac:dyDescent="0.3">
      <c r="A3484" t="str">
        <f t="shared" si="108"/>
        <v>Mozambique#AEZ9#gro</v>
      </c>
      <c r="B3484" t="s">
        <v>2005</v>
      </c>
      <c r="C3484" t="s">
        <v>1975</v>
      </c>
      <c r="D3484" t="s">
        <v>1965</v>
      </c>
      <c r="E3484" s="41">
        <v>72.14</v>
      </c>
      <c r="F3484">
        <f t="shared" si="109"/>
        <v>72140</v>
      </c>
    </row>
    <row r="3485" spans="1:6" x14ac:dyDescent="0.3">
      <c r="A3485" t="str">
        <f t="shared" si="108"/>
        <v>Mozambique#AEZ10#gro</v>
      </c>
      <c r="B3485" t="s">
        <v>2005</v>
      </c>
      <c r="C3485" t="s">
        <v>1975</v>
      </c>
      <c r="D3485" t="s">
        <v>1966</v>
      </c>
      <c r="E3485" s="41">
        <v>29.23</v>
      </c>
      <c r="F3485">
        <f t="shared" si="109"/>
        <v>29230</v>
      </c>
    </row>
    <row r="3486" spans="1:6" x14ac:dyDescent="0.3">
      <c r="A3486" t="str">
        <f t="shared" si="108"/>
        <v>Mozambique#AEZ11#gro</v>
      </c>
      <c r="B3486" t="s">
        <v>2005</v>
      </c>
      <c r="C3486" t="s">
        <v>1975</v>
      </c>
      <c r="D3486" t="s">
        <v>1967</v>
      </c>
      <c r="E3486" s="41">
        <v>7.19</v>
      </c>
      <c r="F3486">
        <f t="shared" si="109"/>
        <v>7190</v>
      </c>
    </row>
    <row r="3487" spans="1:6" x14ac:dyDescent="0.3">
      <c r="A3487" t="str">
        <f t="shared" si="108"/>
        <v>Mozambique#AEZ12#gro</v>
      </c>
      <c r="B3487" t="s">
        <v>2005</v>
      </c>
      <c r="C3487" t="s">
        <v>1975</v>
      </c>
      <c r="D3487" t="s">
        <v>1968</v>
      </c>
      <c r="E3487" s="41">
        <v>0.56000000000000005</v>
      </c>
      <c r="F3487">
        <f t="shared" si="109"/>
        <v>560</v>
      </c>
    </row>
    <row r="3488" spans="1:6" x14ac:dyDescent="0.3">
      <c r="A3488" t="str">
        <f t="shared" si="108"/>
        <v>Mozambique#AEZ13#gro</v>
      </c>
      <c r="B3488" t="s">
        <v>2005</v>
      </c>
      <c r="C3488" t="s">
        <v>1975</v>
      </c>
      <c r="D3488" t="s">
        <v>1969</v>
      </c>
      <c r="E3488" s="41">
        <v>0</v>
      </c>
      <c r="F3488">
        <f t="shared" si="109"/>
        <v>0</v>
      </c>
    </row>
    <row r="3489" spans="1:6" x14ac:dyDescent="0.3">
      <c r="A3489" t="str">
        <f t="shared" si="108"/>
        <v>Mozambique#AEZ14#gro</v>
      </c>
      <c r="B3489" t="s">
        <v>2005</v>
      </c>
      <c r="C3489" t="s">
        <v>1975</v>
      </c>
      <c r="D3489" t="s">
        <v>1970</v>
      </c>
      <c r="E3489" s="41">
        <v>0</v>
      </c>
      <c r="F3489">
        <f t="shared" si="109"/>
        <v>0</v>
      </c>
    </row>
    <row r="3490" spans="1:6" x14ac:dyDescent="0.3">
      <c r="A3490" t="str">
        <f t="shared" si="108"/>
        <v>Mozambique#AEZ15#gro</v>
      </c>
      <c r="B3490" t="s">
        <v>2005</v>
      </c>
      <c r="C3490" t="s">
        <v>1975</v>
      </c>
      <c r="D3490" t="s">
        <v>1971</v>
      </c>
      <c r="E3490" s="41">
        <v>0</v>
      </c>
      <c r="F3490">
        <f t="shared" si="109"/>
        <v>0</v>
      </c>
    </row>
    <row r="3491" spans="1:6" x14ac:dyDescent="0.3">
      <c r="A3491" t="str">
        <f t="shared" si="108"/>
        <v>Mozambique#AEZ16#gro</v>
      </c>
      <c r="B3491" t="s">
        <v>2005</v>
      </c>
      <c r="C3491" t="s">
        <v>1975</v>
      </c>
      <c r="D3491" t="s">
        <v>1972</v>
      </c>
      <c r="E3491" s="41">
        <v>0</v>
      </c>
      <c r="F3491">
        <f t="shared" si="109"/>
        <v>0</v>
      </c>
    </row>
    <row r="3492" spans="1:6" x14ac:dyDescent="0.3">
      <c r="A3492" t="str">
        <f t="shared" si="108"/>
        <v>Mozambique#AEZ17#gro</v>
      </c>
      <c r="B3492" t="s">
        <v>2005</v>
      </c>
      <c r="C3492" t="s">
        <v>1975</v>
      </c>
      <c r="D3492" t="s">
        <v>1973</v>
      </c>
      <c r="E3492" s="41">
        <v>0</v>
      </c>
      <c r="F3492">
        <f t="shared" si="109"/>
        <v>0</v>
      </c>
    </row>
    <row r="3493" spans="1:6" x14ac:dyDescent="0.3">
      <c r="A3493" t="str">
        <f t="shared" si="108"/>
        <v>Mozambique#AEZ18#gro</v>
      </c>
      <c r="B3493" t="s">
        <v>2005</v>
      </c>
      <c r="C3493" t="s">
        <v>1975</v>
      </c>
      <c r="D3493" t="s">
        <v>1974</v>
      </c>
      <c r="E3493" s="41">
        <v>0</v>
      </c>
      <c r="F3493">
        <f t="shared" si="109"/>
        <v>0</v>
      </c>
    </row>
    <row r="3494" spans="1:6" x14ac:dyDescent="0.3">
      <c r="A3494" t="str">
        <f t="shared" si="108"/>
        <v>Mozambique#AEZ1#ocr</v>
      </c>
      <c r="B3494" t="s">
        <v>2005</v>
      </c>
      <c r="C3494" t="s">
        <v>1976</v>
      </c>
      <c r="D3494" t="s">
        <v>1957</v>
      </c>
      <c r="E3494" s="41">
        <v>0</v>
      </c>
      <c r="F3494">
        <f t="shared" si="109"/>
        <v>0</v>
      </c>
    </row>
    <row r="3495" spans="1:6" x14ac:dyDescent="0.3">
      <c r="A3495" t="str">
        <f t="shared" si="108"/>
        <v>Mozambique#AEZ2#ocr</v>
      </c>
      <c r="B3495" t="s">
        <v>2005</v>
      </c>
      <c r="C3495" t="s">
        <v>1976</v>
      </c>
      <c r="D3495" t="s">
        <v>1958</v>
      </c>
      <c r="E3495" s="41">
        <v>11.15</v>
      </c>
      <c r="F3495">
        <f t="shared" si="109"/>
        <v>11150</v>
      </c>
    </row>
    <row r="3496" spans="1:6" x14ac:dyDescent="0.3">
      <c r="A3496" t="str">
        <f t="shared" si="108"/>
        <v>Mozambique#AEZ3#ocr</v>
      </c>
      <c r="B3496" t="s">
        <v>2005</v>
      </c>
      <c r="C3496" t="s">
        <v>1976</v>
      </c>
      <c r="D3496" t="s">
        <v>1959</v>
      </c>
      <c r="E3496" s="41">
        <v>89.93</v>
      </c>
      <c r="F3496">
        <f t="shared" si="109"/>
        <v>89930</v>
      </c>
    </row>
    <row r="3497" spans="1:6" x14ac:dyDescent="0.3">
      <c r="A3497" t="str">
        <f t="shared" si="108"/>
        <v>Mozambique#AEZ4#ocr</v>
      </c>
      <c r="B3497" t="s">
        <v>2005</v>
      </c>
      <c r="C3497" t="s">
        <v>1976</v>
      </c>
      <c r="D3497" t="s">
        <v>1960</v>
      </c>
      <c r="E3497" s="41">
        <v>27.27</v>
      </c>
      <c r="F3497">
        <f t="shared" si="109"/>
        <v>27270</v>
      </c>
    </row>
    <row r="3498" spans="1:6" x14ac:dyDescent="0.3">
      <c r="A3498" t="str">
        <f t="shared" si="108"/>
        <v>Mozambique#AEZ5#ocr</v>
      </c>
      <c r="B3498" t="s">
        <v>2005</v>
      </c>
      <c r="C3498" t="s">
        <v>1976</v>
      </c>
      <c r="D3498" t="s">
        <v>1961</v>
      </c>
      <c r="E3498" s="41">
        <v>4.3600000000000003</v>
      </c>
      <c r="F3498">
        <f t="shared" si="109"/>
        <v>4360</v>
      </c>
    </row>
    <row r="3499" spans="1:6" x14ac:dyDescent="0.3">
      <c r="A3499" t="str">
        <f t="shared" si="108"/>
        <v>Mozambique#AEZ6#ocr</v>
      </c>
      <c r="B3499" t="s">
        <v>2005</v>
      </c>
      <c r="C3499" t="s">
        <v>1976</v>
      </c>
      <c r="D3499" t="s">
        <v>1962</v>
      </c>
      <c r="E3499" s="41">
        <v>0.1</v>
      </c>
      <c r="F3499">
        <f t="shared" si="109"/>
        <v>100</v>
      </c>
    </row>
    <row r="3500" spans="1:6" x14ac:dyDescent="0.3">
      <c r="A3500" t="str">
        <f t="shared" si="108"/>
        <v>Mozambique#AEZ7#ocr</v>
      </c>
      <c r="B3500" t="s">
        <v>2005</v>
      </c>
      <c r="C3500" t="s">
        <v>1976</v>
      </c>
      <c r="D3500" t="s">
        <v>1963</v>
      </c>
      <c r="E3500" s="41">
        <v>0</v>
      </c>
      <c r="F3500">
        <f t="shared" si="109"/>
        <v>0</v>
      </c>
    </row>
    <row r="3501" spans="1:6" x14ac:dyDescent="0.3">
      <c r="A3501" t="str">
        <f t="shared" si="108"/>
        <v>Mozambique#AEZ8#ocr</v>
      </c>
      <c r="B3501" t="s">
        <v>2005</v>
      </c>
      <c r="C3501" t="s">
        <v>1976</v>
      </c>
      <c r="D3501" t="s">
        <v>1964</v>
      </c>
      <c r="E3501" s="41">
        <v>0</v>
      </c>
      <c r="F3501">
        <f t="shared" si="109"/>
        <v>0</v>
      </c>
    </row>
    <row r="3502" spans="1:6" x14ac:dyDescent="0.3">
      <c r="A3502" t="str">
        <f t="shared" si="108"/>
        <v>Mozambique#AEZ9#ocr</v>
      </c>
      <c r="B3502" t="s">
        <v>2005</v>
      </c>
      <c r="C3502" t="s">
        <v>1976</v>
      </c>
      <c r="D3502" t="s">
        <v>1965</v>
      </c>
      <c r="E3502" s="41">
        <v>4.5199999999999996</v>
      </c>
      <c r="F3502">
        <f t="shared" si="109"/>
        <v>4520</v>
      </c>
    </row>
    <row r="3503" spans="1:6" x14ac:dyDescent="0.3">
      <c r="A3503" t="str">
        <f t="shared" si="108"/>
        <v>Mozambique#AEZ10#ocr</v>
      </c>
      <c r="B3503" t="s">
        <v>2005</v>
      </c>
      <c r="C3503" t="s">
        <v>1976</v>
      </c>
      <c r="D3503" t="s">
        <v>1966</v>
      </c>
      <c r="E3503" s="41">
        <v>2.0299999999999998</v>
      </c>
      <c r="F3503">
        <f t="shared" si="109"/>
        <v>2029.9999999999998</v>
      </c>
    </row>
    <row r="3504" spans="1:6" x14ac:dyDescent="0.3">
      <c r="A3504" t="str">
        <f t="shared" si="108"/>
        <v>Mozambique#AEZ11#ocr</v>
      </c>
      <c r="B3504" t="s">
        <v>2005</v>
      </c>
      <c r="C3504" t="s">
        <v>1976</v>
      </c>
      <c r="D3504" t="s">
        <v>1967</v>
      </c>
      <c r="E3504" s="41">
        <v>0.28000000000000003</v>
      </c>
      <c r="F3504">
        <f t="shared" si="109"/>
        <v>280</v>
      </c>
    </row>
    <row r="3505" spans="1:6" x14ac:dyDescent="0.3">
      <c r="A3505" t="str">
        <f t="shared" si="108"/>
        <v>Mozambique#AEZ12#ocr</v>
      </c>
      <c r="B3505" t="s">
        <v>2005</v>
      </c>
      <c r="C3505" t="s">
        <v>1976</v>
      </c>
      <c r="D3505" t="s">
        <v>1968</v>
      </c>
      <c r="E3505" s="41">
        <v>0.01</v>
      </c>
      <c r="F3505">
        <f t="shared" si="109"/>
        <v>10</v>
      </c>
    </row>
    <row r="3506" spans="1:6" x14ac:dyDescent="0.3">
      <c r="A3506" t="str">
        <f t="shared" si="108"/>
        <v>Mozambique#AEZ13#ocr</v>
      </c>
      <c r="B3506" t="s">
        <v>2005</v>
      </c>
      <c r="C3506" t="s">
        <v>1976</v>
      </c>
      <c r="D3506" t="s">
        <v>1969</v>
      </c>
      <c r="E3506" s="41">
        <v>0</v>
      </c>
      <c r="F3506">
        <f t="shared" si="109"/>
        <v>0</v>
      </c>
    </row>
    <row r="3507" spans="1:6" x14ac:dyDescent="0.3">
      <c r="A3507" t="str">
        <f t="shared" si="108"/>
        <v>Mozambique#AEZ14#ocr</v>
      </c>
      <c r="B3507" t="s">
        <v>2005</v>
      </c>
      <c r="C3507" t="s">
        <v>1976</v>
      </c>
      <c r="D3507" t="s">
        <v>1970</v>
      </c>
      <c r="E3507" s="41">
        <v>0</v>
      </c>
      <c r="F3507">
        <f t="shared" si="109"/>
        <v>0</v>
      </c>
    </row>
    <row r="3508" spans="1:6" x14ac:dyDescent="0.3">
      <c r="A3508" t="str">
        <f t="shared" si="108"/>
        <v>Mozambique#AEZ15#ocr</v>
      </c>
      <c r="B3508" t="s">
        <v>2005</v>
      </c>
      <c r="C3508" t="s">
        <v>1976</v>
      </c>
      <c r="D3508" t="s">
        <v>1971</v>
      </c>
      <c r="E3508" s="41">
        <v>0</v>
      </c>
      <c r="F3508">
        <f t="shared" si="109"/>
        <v>0</v>
      </c>
    </row>
    <row r="3509" spans="1:6" x14ac:dyDescent="0.3">
      <c r="A3509" t="str">
        <f t="shared" si="108"/>
        <v>Mozambique#AEZ16#ocr</v>
      </c>
      <c r="B3509" t="s">
        <v>2005</v>
      </c>
      <c r="C3509" t="s">
        <v>1976</v>
      </c>
      <c r="D3509" t="s">
        <v>1972</v>
      </c>
      <c r="E3509" s="41">
        <v>0</v>
      </c>
      <c r="F3509">
        <f t="shared" si="109"/>
        <v>0</v>
      </c>
    </row>
    <row r="3510" spans="1:6" x14ac:dyDescent="0.3">
      <c r="A3510" t="str">
        <f t="shared" si="108"/>
        <v>Mozambique#AEZ17#ocr</v>
      </c>
      <c r="B3510" t="s">
        <v>2005</v>
      </c>
      <c r="C3510" t="s">
        <v>1976</v>
      </c>
      <c r="D3510" t="s">
        <v>1973</v>
      </c>
      <c r="E3510" s="41">
        <v>0</v>
      </c>
      <c r="F3510">
        <f t="shared" si="109"/>
        <v>0</v>
      </c>
    </row>
    <row r="3511" spans="1:6" x14ac:dyDescent="0.3">
      <c r="A3511" t="str">
        <f t="shared" si="108"/>
        <v>Mozambique#AEZ18#ocr</v>
      </c>
      <c r="B3511" t="s">
        <v>2005</v>
      </c>
      <c r="C3511" t="s">
        <v>1976</v>
      </c>
      <c r="D3511" t="s">
        <v>1974</v>
      </c>
      <c r="E3511" s="41">
        <v>0</v>
      </c>
      <c r="F3511">
        <f t="shared" si="109"/>
        <v>0</v>
      </c>
    </row>
    <row r="3512" spans="1:6" x14ac:dyDescent="0.3">
      <c r="A3512" t="str">
        <f t="shared" si="108"/>
        <v>Mozambique#AEZ1#osd</v>
      </c>
      <c r="B3512" t="s">
        <v>2005</v>
      </c>
      <c r="C3512" t="s">
        <v>1977</v>
      </c>
      <c r="D3512" t="s">
        <v>1957</v>
      </c>
      <c r="E3512" s="41">
        <v>0</v>
      </c>
      <c r="F3512">
        <f t="shared" si="109"/>
        <v>0</v>
      </c>
    </row>
    <row r="3513" spans="1:6" x14ac:dyDescent="0.3">
      <c r="A3513" t="str">
        <f t="shared" si="108"/>
        <v>Mozambique#AEZ2#osd</v>
      </c>
      <c r="B3513" t="s">
        <v>2005</v>
      </c>
      <c r="C3513" t="s">
        <v>1977</v>
      </c>
      <c r="D3513" t="s">
        <v>1958</v>
      </c>
      <c r="E3513" s="41">
        <v>99.37</v>
      </c>
      <c r="F3513">
        <f t="shared" si="109"/>
        <v>99370</v>
      </c>
    </row>
    <row r="3514" spans="1:6" x14ac:dyDescent="0.3">
      <c r="A3514" t="str">
        <f t="shared" si="108"/>
        <v>Mozambique#AEZ3#osd</v>
      </c>
      <c r="B3514" t="s">
        <v>2005</v>
      </c>
      <c r="C3514" t="s">
        <v>1977</v>
      </c>
      <c r="D3514" t="s">
        <v>1959</v>
      </c>
      <c r="E3514" s="41">
        <v>824.27</v>
      </c>
      <c r="F3514">
        <f t="shared" si="109"/>
        <v>824270</v>
      </c>
    </row>
    <row r="3515" spans="1:6" x14ac:dyDescent="0.3">
      <c r="A3515" t="str">
        <f t="shared" si="108"/>
        <v>Mozambique#AEZ4#osd</v>
      </c>
      <c r="B3515" t="s">
        <v>2005</v>
      </c>
      <c r="C3515" t="s">
        <v>1977</v>
      </c>
      <c r="D3515" t="s">
        <v>1960</v>
      </c>
      <c r="E3515" s="41">
        <v>179.58</v>
      </c>
      <c r="F3515">
        <f t="shared" si="109"/>
        <v>179580</v>
      </c>
    </row>
    <row r="3516" spans="1:6" x14ac:dyDescent="0.3">
      <c r="A3516" t="str">
        <f t="shared" si="108"/>
        <v>Mozambique#AEZ5#osd</v>
      </c>
      <c r="B3516" t="s">
        <v>2005</v>
      </c>
      <c r="C3516" t="s">
        <v>1977</v>
      </c>
      <c r="D3516" t="s">
        <v>1961</v>
      </c>
      <c r="E3516" s="41">
        <v>9.44</v>
      </c>
      <c r="F3516">
        <f t="shared" si="109"/>
        <v>9440</v>
      </c>
    </row>
    <row r="3517" spans="1:6" x14ac:dyDescent="0.3">
      <c r="A3517" t="str">
        <f t="shared" si="108"/>
        <v>Mozambique#AEZ6#osd</v>
      </c>
      <c r="B3517" t="s">
        <v>2005</v>
      </c>
      <c r="C3517" t="s">
        <v>1977</v>
      </c>
      <c r="D3517" t="s">
        <v>1962</v>
      </c>
      <c r="E3517" s="41">
        <v>0.87</v>
      </c>
      <c r="F3517">
        <f t="shared" si="109"/>
        <v>870</v>
      </c>
    </row>
    <row r="3518" spans="1:6" x14ac:dyDescent="0.3">
      <c r="A3518" t="str">
        <f t="shared" si="108"/>
        <v>Mozambique#AEZ7#osd</v>
      </c>
      <c r="B3518" t="s">
        <v>2005</v>
      </c>
      <c r="C3518" t="s">
        <v>1977</v>
      </c>
      <c r="D3518" t="s">
        <v>1963</v>
      </c>
      <c r="E3518" s="41">
        <v>0</v>
      </c>
      <c r="F3518">
        <f t="shared" si="109"/>
        <v>0</v>
      </c>
    </row>
    <row r="3519" spans="1:6" x14ac:dyDescent="0.3">
      <c r="A3519" t="str">
        <f t="shared" si="108"/>
        <v>Mozambique#AEZ8#osd</v>
      </c>
      <c r="B3519" t="s">
        <v>2005</v>
      </c>
      <c r="C3519" t="s">
        <v>1977</v>
      </c>
      <c r="D3519" t="s">
        <v>1964</v>
      </c>
      <c r="E3519" s="41">
        <v>0</v>
      </c>
      <c r="F3519">
        <f t="shared" si="109"/>
        <v>0</v>
      </c>
    </row>
    <row r="3520" spans="1:6" x14ac:dyDescent="0.3">
      <c r="A3520" t="str">
        <f t="shared" si="108"/>
        <v>Mozambique#AEZ9#osd</v>
      </c>
      <c r="B3520" t="s">
        <v>2005</v>
      </c>
      <c r="C3520" t="s">
        <v>1977</v>
      </c>
      <c r="D3520" t="s">
        <v>1965</v>
      </c>
      <c r="E3520" s="41">
        <v>25.59</v>
      </c>
      <c r="F3520">
        <f t="shared" si="109"/>
        <v>25590</v>
      </c>
    </row>
    <row r="3521" spans="1:6" x14ac:dyDescent="0.3">
      <c r="A3521" t="str">
        <f t="shared" si="108"/>
        <v>Mozambique#AEZ10#osd</v>
      </c>
      <c r="B3521" t="s">
        <v>2005</v>
      </c>
      <c r="C3521" t="s">
        <v>1977</v>
      </c>
      <c r="D3521" t="s">
        <v>1966</v>
      </c>
      <c r="E3521" s="41">
        <v>17.71</v>
      </c>
      <c r="F3521">
        <f t="shared" si="109"/>
        <v>17710</v>
      </c>
    </row>
    <row r="3522" spans="1:6" x14ac:dyDescent="0.3">
      <c r="A3522" t="str">
        <f t="shared" si="108"/>
        <v>Mozambique#AEZ11#osd</v>
      </c>
      <c r="B3522" t="s">
        <v>2005</v>
      </c>
      <c r="C3522" t="s">
        <v>1977</v>
      </c>
      <c r="D3522" t="s">
        <v>1967</v>
      </c>
      <c r="E3522" s="41">
        <v>2.5</v>
      </c>
      <c r="F3522">
        <f t="shared" si="109"/>
        <v>2500</v>
      </c>
    </row>
    <row r="3523" spans="1:6" x14ac:dyDescent="0.3">
      <c r="A3523" t="str">
        <f t="shared" ref="A3523:A3586" si="110">_xlfn.CONCAT(B3523,"#",D3523,"#",C3523)</f>
        <v>Mozambique#AEZ12#osd</v>
      </c>
      <c r="B3523" t="s">
        <v>2005</v>
      </c>
      <c r="C3523" t="s">
        <v>1977</v>
      </c>
      <c r="D3523" t="s">
        <v>1968</v>
      </c>
      <c r="E3523" s="41">
        <v>0.08</v>
      </c>
      <c r="F3523">
        <f t="shared" ref="F3523:F3586" si="111">E3523*1000</f>
        <v>80</v>
      </c>
    </row>
    <row r="3524" spans="1:6" x14ac:dyDescent="0.3">
      <c r="A3524" t="str">
        <f t="shared" si="110"/>
        <v>Mozambique#AEZ13#osd</v>
      </c>
      <c r="B3524" t="s">
        <v>2005</v>
      </c>
      <c r="C3524" t="s">
        <v>1977</v>
      </c>
      <c r="D3524" t="s">
        <v>1969</v>
      </c>
      <c r="E3524" s="41">
        <v>0</v>
      </c>
      <c r="F3524">
        <f t="shared" si="111"/>
        <v>0</v>
      </c>
    </row>
    <row r="3525" spans="1:6" x14ac:dyDescent="0.3">
      <c r="A3525" t="str">
        <f t="shared" si="110"/>
        <v>Mozambique#AEZ14#osd</v>
      </c>
      <c r="B3525" t="s">
        <v>2005</v>
      </c>
      <c r="C3525" t="s">
        <v>1977</v>
      </c>
      <c r="D3525" t="s">
        <v>1970</v>
      </c>
      <c r="E3525" s="41">
        <v>0</v>
      </c>
      <c r="F3525">
        <f t="shared" si="111"/>
        <v>0</v>
      </c>
    </row>
    <row r="3526" spans="1:6" x14ac:dyDescent="0.3">
      <c r="A3526" t="str">
        <f t="shared" si="110"/>
        <v>Mozambique#AEZ15#osd</v>
      </c>
      <c r="B3526" t="s">
        <v>2005</v>
      </c>
      <c r="C3526" t="s">
        <v>1977</v>
      </c>
      <c r="D3526" t="s">
        <v>1971</v>
      </c>
      <c r="E3526" s="41">
        <v>0</v>
      </c>
      <c r="F3526">
        <f t="shared" si="111"/>
        <v>0</v>
      </c>
    </row>
    <row r="3527" spans="1:6" x14ac:dyDescent="0.3">
      <c r="A3527" t="str">
        <f t="shared" si="110"/>
        <v>Mozambique#AEZ16#osd</v>
      </c>
      <c r="B3527" t="s">
        <v>2005</v>
      </c>
      <c r="C3527" t="s">
        <v>1977</v>
      </c>
      <c r="D3527" t="s">
        <v>1972</v>
      </c>
      <c r="E3527" s="41">
        <v>0</v>
      </c>
      <c r="F3527">
        <f t="shared" si="111"/>
        <v>0</v>
      </c>
    </row>
    <row r="3528" spans="1:6" x14ac:dyDescent="0.3">
      <c r="A3528" t="str">
        <f t="shared" si="110"/>
        <v>Mozambique#AEZ17#osd</v>
      </c>
      <c r="B3528" t="s">
        <v>2005</v>
      </c>
      <c r="C3528" t="s">
        <v>1977</v>
      </c>
      <c r="D3528" t="s">
        <v>1973</v>
      </c>
      <c r="E3528" s="41">
        <v>0</v>
      </c>
      <c r="F3528">
        <f t="shared" si="111"/>
        <v>0</v>
      </c>
    </row>
    <row r="3529" spans="1:6" x14ac:dyDescent="0.3">
      <c r="A3529" t="str">
        <f t="shared" si="110"/>
        <v>Mozambique#AEZ18#osd</v>
      </c>
      <c r="B3529" t="s">
        <v>2005</v>
      </c>
      <c r="C3529" t="s">
        <v>1977</v>
      </c>
      <c r="D3529" t="s">
        <v>1974</v>
      </c>
      <c r="E3529" s="41">
        <v>0</v>
      </c>
      <c r="F3529">
        <f t="shared" si="111"/>
        <v>0</v>
      </c>
    </row>
    <row r="3530" spans="1:6" x14ac:dyDescent="0.3">
      <c r="A3530" t="str">
        <f t="shared" si="110"/>
        <v>Mozambique#AEZ1#pdr</v>
      </c>
      <c r="B3530" t="s">
        <v>2005</v>
      </c>
      <c r="C3530" t="s">
        <v>1978</v>
      </c>
      <c r="D3530" t="s">
        <v>1957</v>
      </c>
      <c r="E3530" s="41">
        <v>0</v>
      </c>
      <c r="F3530">
        <f t="shared" si="111"/>
        <v>0</v>
      </c>
    </row>
    <row r="3531" spans="1:6" x14ac:dyDescent="0.3">
      <c r="A3531" t="str">
        <f t="shared" si="110"/>
        <v>Mozambique#AEZ2#pdr</v>
      </c>
      <c r="B3531" t="s">
        <v>2005</v>
      </c>
      <c r="C3531" t="s">
        <v>1978</v>
      </c>
      <c r="D3531" t="s">
        <v>1958</v>
      </c>
      <c r="E3531" s="41">
        <v>18.350000000000001</v>
      </c>
      <c r="F3531">
        <f t="shared" si="111"/>
        <v>18350</v>
      </c>
    </row>
    <row r="3532" spans="1:6" x14ac:dyDescent="0.3">
      <c r="A3532" t="str">
        <f t="shared" si="110"/>
        <v>Mozambique#AEZ3#pdr</v>
      </c>
      <c r="B3532" t="s">
        <v>2005</v>
      </c>
      <c r="C3532" t="s">
        <v>1978</v>
      </c>
      <c r="D3532" t="s">
        <v>1959</v>
      </c>
      <c r="E3532" s="41">
        <v>213.08</v>
      </c>
      <c r="F3532">
        <f t="shared" si="111"/>
        <v>213080</v>
      </c>
    </row>
    <row r="3533" spans="1:6" x14ac:dyDescent="0.3">
      <c r="A3533" t="str">
        <f t="shared" si="110"/>
        <v>Mozambique#AEZ4#pdr</v>
      </c>
      <c r="B3533" t="s">
        <v>2005</v>
      </c>
      <c r="C3533" t="s">
        <v>1978</v>
      </c>
      <c r="D3533" t="s">
        <v>1960</v>
      </c>
      <c r="E3533" s="41">
        <v>133.77000000000001</v>
      </c>
      <c r="F3533">
        <f t="shared" si="111"/>
        <v>133770</v>
      </c>
    </row>
    <row r="3534" spans="1:6" x14ac:dyDescent="0.3">
      <c r="A3534" t="str">
        <f t="shared" si="110"/>
        <v>Mozambique#AEZ5#pdr</v>
      </c>
      <c r="B3534" t="s">
        <v>2005</v>
      </c>
      <c r="C3534" t="s">
        <v>1978</v>
      </c>
      <c r="D3534" t="s">
        <v>1961</v>
      </c>
      <c r="E3534" s="41">
        <v>3.38</v>
      </c>
      <c r="F3534">
        <f t="shared" si="111"/>
        <v>3380</v>
      </c>
    </row>
    <row r="3535" spans="1:6" x14ac:dyDescent="0.3">
      <c r="A3535" t="str">
        <f t="shared" si="110"/>
        <v>Mozambique#AEZ6#pdr</v>
      </c>
      <c r="B3535" t="s">
        <v>2005</v>
      </c>
      <c r="C3535" t="s">
        <v>1978</v>
      </c>
      <c r="D3535" t="s">
        <v>1962</v>
      </c>
      <c r="E3535" s="41">
        <v>0</v>
      </c>
      <c r="F3535">
        <f t="shared" si="111"/>
        <v>0</v>
      </c>
    </row>
    <row r="3536" spans="1:6" x14ac:dyDescent="0.3">
      <c r="A3536" t="str">
        <f t="shared" si="110"/>
        <v>Mozambique#AEZ7#pdr</v>
      </c>
      <c r="B3536" t="s">
        <v>2005</v>
      </c>
      <c r="C3536" t="s">
        <v>1978</v>
      </c>
      <c r="D3536" t="s">
        <v>1963</v>
      </c>
      <c r="E3536" s="41">
        <v>0</v>
      </c>
      <c r="F3536">
        <f t="shared" si="111"/>
        <v>0</v>
      </c>
    </row>
    <row r="3537" spans="1:6" x14ac:dyDescent="0.3">
      <c r="A3537" t="str">
        <f t="shared" si="110"/>
        <v>Mozambique#AEZ8#pdr</v>
      </c>
      <c r="B3537" t="s">
        <v>2005</v>
      </c>
      <c r="C3537" t="s">
        <v>1978</v>
      </c>
      <c r="D3537" t="s">
        <v>1964</v>
      </c>
      <c r="E3537" s="41">
        <v>0</v>
      </c>
      <c r="F3537">
        <f t="shared" si="111"/>
        <v>0</v>
      </c>
    </row>
    <row r="3538" spans="1:6" x14ac:dyDescent="0.3">
      <c r="A3538" t="str">
        <f t="shared" si="110"/>
        <v>Mozambique#AEZ9#pdr</v>
      </c>
      <c r="B3538" t="s">
        <v>2005</v>
      </c>
      <c r="C3538" t="s">
        <v>1978</v>
      </c>
      <c r="D3538" t="s">
        <v>1965</v>
      </c>
      <c r="E3538" s="41">
        <v>0.17</v>
      </c>
      <c r="F3538">
        <f t="shared" si="111"/>
        <v>170</v>
      </c>
    </row>
    <row r="3539" spans="1:6" x14ac:dyDescent="0.3">
      <c r="A3539" t="str">
        <f t="shared" si="110"/>
        <v>Mozambique#AEZ10#pdr</v>
      </c>
      <c r="B3539" t="s">
        <v>2005</v>
      </c>
      <c r="C3539" t="s">
        <v>1978</v>
      </c>
      <c r="D3539" t="s">
        <v>1966</v>
      </c>
      <c r="E3539" s="41">
        <v>0.92</v>
      </c>
      <c r="F3539">
        <f t="shared" si="111"/>
        <v>920</v>
      </c>
    </row>
    <row r="3540" spans="1:6" x14ac:dyDescent="0.3">
      <c r="A3540" t="str">
        <f t="shared" si="110"/>
        <v>Mozambique#AEZ11#pdr</v>
      </c>
      <c r="B3540" t="s">
        <v>2005</v>
      </c>
      <c r="C3540" t="s">
        <v>1978</v>
      </c>
      <c r="D3540" t="s">
        <v>1967</v>
      </c>
      <c r="E3540" s="41">
        <v>7.0000000000000007E-2</v>
      </c>
      <c r="F3540">
        <f t="shared" si="111"/>
        <v>70</v>
      </c>
    </row>
    <row r="3541" spans="1:6" x14ac:dyDescent="0.3">
      <c r="A3541" t="str">
        <f t="shared" si="110"/>
        <v>Mozambique#AEZ12#pdr</v>
      </c>
      <c r="B3541" t="s">
        <v>2005</v>
      </c>
      <c r="C3541" t="s">
        <v>1978</v>
      </c>
      <c r="D3541" t="s">
        <v>1968</v>
      </c>
      <c r="E3541" s="41">
        <v>0</v>
      </c>
      <c r="F3541">
        <f t="shared" si="111"/>
        <v>0</v>
      </c>
    </row>
    <row r="3542" spans="1:6" x14ac:dyDescent="0.3">
      <c r="A3542" t="str">
        <f t="shared" si="110"/>
        <v>Mozambique#AEZ13#pdr</v>
      </c>
      <c r="B3542" t="s">
        <v>2005</v>
      </c>
      <c r="C3542" t="s">
        <v>1978</v>
      </c>
      <c r="D3542" t="s">
        <v>1969</v>
      </c>
      <c r="E3542" s="41">
        <v>0</v>
      </c>
      <c r="F3542">
        <f t="shared" si="111"/>
        <v>0</v>
      </c>
    </row>
    <row r="3543" spans="1:6" x14ac:dyDescent="0.3">
      <c r="A3543" t="str">
        <f t="shared" si="110"/>
        <v>Mozambique#AEZ14#pdr</v>
      </c>
      <c r="B3543" t="s">
        <v>2005</v>
      </c>
      <c r="C3543" t="s">
        <v>1978</v>
      </c>
      <c r="D3543" t="s">
        <v>1970</v>
      </c>
      <c r="E3543" s="41">
        <v>0</v>
      </c>
      <c r="F3543">
        <f t="shared" si="111"/>
        <v>0</v>
      </c>
    </row>
    <row r="3544" spans="1:6" x14ac:dyDescent="0.3">
      <c r="A3544" t="str">
        <f t="shared" si="110"/>
        <v>Mozambique#AEZ15#pdr</v>
      </c>
      <c r="B3544" t="s">
        <v>2005</v>
      </c>
      <c r="C3544" t="s">
        <v>1978</v>
      </c>
      <c r="D3544" t="s">
        <v>1971</v>
      </c>
      <c r="E3544" s="41">
        <v>0</v>
      </c>
      <c r="F3544">
        <f t="shared" si="111"/>
        <v>0</v>
      </c>
    </row>
    <row r="3545" spans="1:6" x14ac:dyDescent="0.3">
      <c r="A3545" t="str">
        <f t="shared" si="110"/>
        <v>Mozambique#AEZ16#pdr</v>
      </c>
      <c r="B3545" t="s">
        <v>2005</v>
      </c>
      <c r="C3545" t="s">
        <v>1978</v>
      </c>
      <c r="D3545" t="s">
        <v>1972</v>
      </c>
      <c r="E3545" s="41">
        <v>0</v>
      </c>
      <c r="F3545">
        <f t="shared" si="111"/>
        <v>0</v>
      </c>
    </row>
    <row r="3546" spans="1:6" x14ac:dyDescent="0.3">
      <c r="A3546" t="str">
        <f t="shared" si="110"/>
        <v>Mozambique#AEZ17#pdr</v>
      </c>
      <c r="B3546" t="s">
        <v>2005</v>
      </c>
      <c r="C3546" t="s">
        <v>1978</v>
      </c>
      <c r="D3546" t="s">
        <v>1973</v>
      </c>
      <c r="E3546" s="41">
        <v>0</v>
      </c>
      <c r="F3546">
        <f t="shared" si="111"/>
        <v>0</v>
      </c>
    </row>
    <row r="3547" spans="1:6" x14ac:dyDescent="0.3">
      <c r="A3547" t="str">
        <f t="shared" si="110"/>
        <v>Mozambique#AEZ18#pdr</v>
      </c>
      <c r="B3547" t="s">
        <v>2005</v>
      </c>
      <c r="C3547" t="s">
        <v>1978</v>
      </c>
      <c r="D3547" t="s">
        <v>1974</v>
      </c>
      <c r="E3547" s="41">
        <v>0</v>
      </c>
      <c r="F3547">
        <f t="shared" si="111"/>
        <v>0</v>
      </c>
    </row>
    <row r="3548" spans="1:6" x14ac:dyDescent="0.3">
      <c r="A3548" t="str">
        <f t="shared" si="110"/>
        <v>Mozambique#AEZ1#pfb</v>
      </c>
      <c r="B3548" t="s">
        <v>2005</v>
      </c>
      <c r="C3548" t="s">
        <v>1979</v>
      </c>
      <c r="D3548" t="s">
        <v>1957</v>
      </c>
      <c r="E3548" s="41">
        <v>0</v>
      </c>
      <c r="F3548">
        <f t="shared" si="111"/>
        <v>0</v>
      </c>
    </row>
    <row r="3549" spans="1:6" x14ac:dyDescent="0.3">
      <c r="A3549" t="str">
        <f t="shared" si="110"/>
        <v>Mozambique#AEZ2#pfb</v>
      </c>
      <c r="B3549" t="s">
        <v>2005</v>
      </c>
      <c r="C3549" t="s">
        <v>1979</v>
      </c>
      <c r="D3549" t="s">
        <v>1958</v>
      </c>
      <c r="E3549" s="41">
        <v>2.59</v>
      </c>
      <c r="F3549">
        <f t="shared" si="111"/>
        <v>2590</v>
      </c>
    </row>
    <row r="3550" spans="1:6" x14ac:dyDescent="0.3">
      <c r="A3550" t="str">
        <f t="shared" si="110"/>
        <v>Mozambique#AEZ3#pfb</v>
      </c>
      <c r="B3550" t="s">
        <v>2005</v>
      </c>
      <c r="C3550" t="s">
        <v>1979</v>
      </c>
      <c r="D3550" t="s">
        <v>1959</v>
      </c>
      <c r="E3550" s="41">
        <v>115.56</v>
      </c>
      <c r="F3550">
        <f t="shared" si="111"/>
        <v>115560</v>
      </c>
    </row>
    <row r="3551" spans="1:6" x14ac:dyDescent="0.3">
      <c r="A3551" t="str">
        <f t="shared" si="110"/>
        <v>Mozambique#AEZ4#pfb</v>
      </c>
      <c r="B3551" t="s">
        <v>2005</v>
      </c>
      <c r="C3551" t="s">
        <v>1979</v>
      </c>
      <c r="D3551" t="s">
        <v>1960</v>
      </c>
      <c r="E3551" s="41">
        <v>18.87</v>
      </c>
      <c r="F3551">
        <f t="shared" si="111"/>
        <v>18870</v>
      </c>
    </row>
    <row r="3552" spans="1:6" x14ac:dyDescent="0.3">
      <c r="A3552" t="str">
        <f t="shared" si="110"/>
        <v>Mozambique#AEZ5#pfb</v>
      </c>
      <c r="B3552" t="s">
        <v>2005</v>
      </c>
      <c r="C3552" t="s">
        <v>1979</v>
      </c>
      <c r="D3552" t="s">
        <v>1961</v>
      </c>
      <c r="E3552" s="41">
        <v>0.31</v>
      </c>
      <c r="F3552">
        <f t="shared" si="111"/>
        <v>310</v>
      </c>
    </row>
    <row r="3553" spans="1:6" x14ac:dyDescent="0.3">
      <c r="A3553" t="str">
        <f t="shared" si="110"/>
        <v>Mozambique#AEZ6#pfb</v>
      </c>
      <c r="B3553" t="s">
        <v>2005</v>
      </c>
      <c r="C3553" t="s">
        <v>1979</v>
      </c>
      <c r="D3553" t="s">
        <v>1962</v>
      </c>
      <c r="E3553" s="41">
        <v>0.01</v>
      </c>
      <c r="F3553">
        <f t="shared" si="111"/>
        <v>10</v>
      </c>
    </row>
    <row r="3554" spans="1:6" x14ac:dyDescent="0.3">
      <c r="A3554" t="str">
        <f t="shared" si="110"/>
        <v>Mozambique#AEZ7#pfb</v>
      </c>
      <c r="B3554" t="s">
        <v>2005</v>
      </c>
      <c r="C3554" t="s">
        <v>1979</v>
      </c>
      <c r="D3554" t="s">
        <v>1963</v>
      </c>
      <c r="E3554" s="41">
        <v>0</v>
      </c>
      <c r="F3554">
        <f t="shared" si="111"/>
        <v>0</v>
      </c>
    </row>
    <row r="3555" spans="1:6" x14ac:dyDescent="0.3">
      <c r="A3555" t="str">
        <f t="shared" si="110"/>
        <v>Mozambique#AEZ8#pfb</v>
      </c>
      <c r="B3555" t="s">
        <v>2005</v>
      </c>
      <c r="C3555" t="s">
        <v>1979</v>
      </c>
      <c r="D3555" t="s">
        <v>1964</v>
      </c>
      <c r="E3555" s="41">
        <v>0</v>
      </c>
      <c r="F3555">
        <f t="shared" si="111"/>
        <v>0</v>
      </c>
    </row>
    <row r="3556" spans="1:6" x14ac:dyDescent="0.3">
      <c r="A3556" t="str">
        <f t="shared" si="110"/>
        <v>Mozambique#AEZ9#pfb</v>
      </c>
      <c r="B3556" t="s">
        <v>2005</v>
      </c>
      <c r="C3556" t="s">
        <v>1979</v>
      </c>
      <c r="D3556" t="s">
        <v>1965</v>
      </c>
      <c r="E3556" s="41">
        <v>1</v>
      </c>
      <c r="F3556">
        <f t="shared" si="111"/>
        <v>1000</v>
      </c>
    </row>
    <row r="3557" spans="1:6" x14ac:dyDescent="0.3">
      <c r="A3557" t="str">
        <f t="shared" si="110"/>
        <v>Mozambique#AEZ10#pfb</v>
      </c>
      <c r="B3557" t="s">
        <v>2005</v>
      </c>
      <c r="C3557" t="s">
        <v>1979</v>
      </c>
      <c r="D3557" t="s">
        <v>1966</v>
      </c>
      <c r="E3557" s="41">
        <v>0.62</v>
      </c>
      <c r="F3557">
        <f t="shared" si="111"/>
        <v>620</v>
      </c>
    </row>
    <row r="3558" spans="1:6" x14ac:dyDescent="0.3">
      <c r="A3558" t="str">
        <f t="shared" si="110"/>
        <v>Mozambique#AEZ11#pfb</v>
      </c>
      <c r="B3558" t="s">
        <v>2005</v>
      </c>
      <c r="C3558" t="s">
        <v>1979</v>
      </c>
      <c r="D3558" t="s">
        <v>1967</v>
      </c>
      <c r="E3558" s="41">
        <v>0.06</v>
      </c>
      <c r="F3558">
        <f t="shared" si="111"/>
        <v>60</v>
      </c>
    </row>
    <row r="3559" spans="1:6" x14ac:dyDescent="0.3">
      <c r="A3559" t="str">
        <f t="shared" si="110"/>
        <v>Mozambique#AEZ12#pfb</v>
      </c>
      <c r="B3559" t="s">
        <v>2005</v>
      </c>
      <c r="C3559" t="s">
        <v>1979</v>
      </c>
      <c r="D3559" t="s">
        <v>1968</v>
      </c>
      <c r="E3559" s="41">
        <v>0.01</v>
      </c>
      <c r="F3559">
        <f t="shared" si="111"/>
        <v>10</v>
      </c>
    </row>
    <row r="3560" spans="1:6" x14ac:dyDescent="0.3">
      <c r="A3560" t="str">
        <f t="shared" si="110"/>
        <v>Mozambique#AEZ13#pfb</v>
      </c>
      <c r="B3560" t="s">
        <v>2005</v>
      </c>
      <c r="C3560" t="s">
        <v>1979</v>
      </c>
      <c r="D3560" t="s">
        <v>1969</v>
      </c>
      <c r="E3560" s="41">
        <v>0</v>
      </c>
      <c r="F3560">
        <f t="shared" si="111"/>
        <v>0</v>
      </c>
    </row>
    <row r="3561" spans="1:6" x14ac:dyDescent="0.3">
      <c r="A3561" t="str">
        <f t="shared" si="110"/>
        <v>Mozambique#AEZ14#pfb</v>
      </c>
      <c r="B3561" t="s">
        <v>2005</v>
      </c>
      <c r="C3561" t="s">
        <v>1979</v>
      </c>
      <c r="D3561" t="s">
        <v>1970</v>
      </c>
      <c r="E3561" s="41">
        <v>0</v>
      </c>
      <c r="F3561">
        <f t="shared" si="111"/>
        <v>0</v>
      </c>
    </row>
    <row r="3562" spans="1:6" x14ac:dyDescent="0.3">
      <c r="A3562" t="str">
        <f t="shared" si="110"/>
        <v>Mozambique#AEZ15#pfb</v>
      </c>
      <c r="B3562" t="s">
        <v>2005</v>
      </c>
      <c r="C3562" t="s">
        <v>1979</v>
      </c>
      <c r="D3562" t="s">
        <v>1971</v>
      </c>
      <c r="E3562" s="41">
        <v>0</v>
      </c>
      <c r="F3562">
        <f t="shared" si="111"/>
        <v>0</v>
      </c>
    </row>
    <row r="3563" spans="1:6" x14ac:dyDescent="0.3">
      <c r="A3563" t="str">
        <f t="shared" si="110"/>
        <v>Mozambique#AEZ16#pfb</v>
      </c>
      <c r="B3563" t="s">
        <v>2005</v>
      </c>
      <c r="C3563" t="s">
        <v>1979</v>
      </c>
      <c r="D3563" t="s">
        <v>1972</v>
      </c>
      <c r="E3563" s="41">
        <v>0</v>
      </c>
      <c r="F3563">
        <f t="shared" si="111"/>
        <v>0</v>
      </c>
    </row>
    <row r="3564" spans="1:6" x14ac:dyDescent="0.3">
      <c r="A3564" t="str">
        <f t="shared" si="110"/>
        <v>Mozambique#AEZ17#pfb</v>
      </c>
      <c r="B3564" t="s">
        <v>2005</v>
      </c>
      <c r="C3564" t="s">
        <v>1979</v>
      </c>
      <c r="D3564" t="s">
        <v>1973</v>
      </c>
      <c r="E3564" s="41">
        <v>0</v>
      </c>
      <c r="F3564">
        <f t="shared" si="111"/>
        <v>0</v>
      </c>
    </row>
    <row r="3565" spans="1:6" x14ac:dyDescent="0.3">
      <c r="A3565" t="str">
        <f t="shared" si="110"/>
        <v>Mozambique#AEZ18#pfb</v>
      </c>
      <c r="B3565" t="s">
        <v>2005</v>
      </c>
      <c r="C3565" t="s">
        <v>1979</v>
      </c>
      <c r="D3565" t="s">
        <v>1974</v>
      </c>
      <c r="E3565" s="41">
        <v>0</v>
      </c>
      <c r="F3565">
        <f t="shared" si="111"/>
        <v>0</v>
      </c>
    </row>
    <row r="3566" spans="1:6" x14ac:dyDescent="0.3">
      <c r="A3566" t="str">
        <f t="shared" si="110"/>
        <v>Mozambique#AEZ1#v_f</v>
      </c>
      <c r="B3566" t="s">
        <v>2005</v>
      </c>
      <c r="C3566" t="s">
        <v>1980</v>
      </c>
      <c r="D3566" t="s">
        <v>1957</v>
      </c>
      <c r="E3566" s="41">
        <v>0</v>
      </c>
      <c r="F3566">
        <f t="shared" si="111"/>
        <v>0</v>
      </c>
    </row>
    <row r="3567" spans="1:6" x14ac:dyDescent="0.3">
      <c r="A3567" t="str">
        <f t="shared" si="110"/>
        <v>Mozambique#AEZ2#v_f</v>
      </c>
      <c r="B3567" t="s">
        <v>2005</v>
      </c>
      <c r="C3567" t="s">
        <v>1980</v>
      </c>
      <c r="D3567" t="s">
        <v>1958</v>
      </c>
      <c r="E3567" s="41">
        <v>103.32</v>
      </c>
      <c r="F3567">
        <f t="shared" si="111"/>
        <v>103320</v>
      </c>
    </row>
    <row r="3568" spans="1:6" x14ac:dyDescent="0.3">
      <c r="A3568" t="str">
        <f t="shared" si="110"/>
        <v>Mozambique#AEZ3#v_f</v>
      </c>
      <c r="B3568" t="s">
        <v>2005</v>
      </c>
      <c r="C3568" t="s">
        <v>1980</v>
      </c>
      <c r="D3568" t="s">
        <v>1959</v>
      </c>
      <c r="E3568" s="41">
        <v>1199.1600000000001</v>
      </c>
      <c r="F3568">
        <f t="shared" si="111"/>
        <v>1199160</v>
      </c>
    </row>
    <row r="3569" spans="1:6" x14ac:dyDescent="0.3">
      <c r="A3569" t="str">
        <f t="shared" si="110"/>
        <v>Mozambique#AEZ4#v_f</v>
      </c>
      <c r="B3569" t="s">
        <v>2005</v>
      </c>
      <c r="C3569" t="s">
        <v>1980</v>
      </c>
      <c r="D3569" t="s">
        <v>1960</v>
      </c>
      <c r="E3569" s="41">
        <v>1022.32</v>
      </c>
      <c r="F3569">
        <f t="shared" si="111"/>
        <v>1022320</v>
      </c>
    </row>
    <row r="3570" spans="1:6" x14ac:dyDescent="0.3">
      <c r="A3570" t="str">
        <f t="shared" si="110"/>
        <v>Mozambique#AEZ5#v_f</v>
      </c>
      <c r="B3570" t="s">
        <v>2005</v>
      </c>
      <c r="C3570" t="s">
        <v>1980</v>
      </c>
      <c r="D3570" t="s">
        <v>1961</v>
      </c>
      <c r="E3570" s="41">
        <v>507.03</v>
      </c>
      <c r="F3570">
        <f t="shared" si="111"/>
        <v>507030</v>
      </c>
    </row>
    <row r="3571" spans="1:6" x14ac:dyDescent="0.3">
      <c r="A3571" t="str">
        <f t="shared" si="110"/>
        <v>Mozambique#AEZ6#v_f</v>
      </c>
      <c r="B3571" t="s">
        <v>2005</v>
      </c>
      <c r="C3571" t="s">
        <v>1980</v>
      </c>
      <c r="D3571" t="s">
        <v>1962</v>
      </c>
      <c r="E3571" s="41">
        <v>0.64</v>
      </c>
      <c r="F3571">
        <f t="shared" si="111"/>
        <v>640</v>
      </c>
    </row>
    <row r="3572" spans="1:6" x14ac:dyDescent="0.3">
      <c r="A3572" t="str">
        <f t="shared" si="110"/>
        <v>Mozambique#AEZ7#v_f</v>
      </c>
      <c r="B3572" t="s">
        <v>2005</v>
      </c>
      <c r="C3572" t="s">
        <v>1980</v>
      </c>
      <c r="D3572" t="s">
        <v>1963</v>
      </c>
      <c r="E3572" s="41">
        <v>0</v>
      </c>
      <c r="F3572">
        <f t="shared" si="111"/>
        <v>0</v>
      </c>
    </row>
    <row r="3573" spans="1:6" x14ac:dyDescent="0.3">
      <c r="A3573" t="str">
        <f t="shared" si="110"/>
        <v>Mozambique#AEZ8#v_f</v>
      </c>
      <c r="B3573" t="s">
        <v>2005</v>
      </c>
      <c r="C3573" t="s">
        <v>1980</v>
      </c>
      <c r="D3573" t="s">
        <v>1964</v>
      </c>
      <c r="E3573" s="41">
        <v>0</v>
      </c>
      <c r="F3573">
        <f t="shared" si="111"/>
        <v>0</v>
      </c>
    </row>
    <row r="3574" spans="1:6" x14ac:dyDescent="0.3">
      <c r="A3574" t="str">
        <f t="shared" si="110"/>
        <v>Mozambique#AEZ9#v_f</v>
      </c>
      <c r="B3574" t="s">
        <v>2005</v>
      </c>
      <c r="C3574" t="s">
        <v>1980</v>
      </c>
      <c r="D3574" t="s">
        <v>1965</v>
      </c>
      <c r="E3574" s="41">
        <v>21.24</v>
      </c>
      <c r="F3574">
        <f t="shared" si="111"/>
        <v>21240</v>
      </c>
    </row>
    <row r="3575" spans="1:6" x14ac:dyDescent="0.3">
      <c r="A3575" t="str">
        <f t="shared" si="110"/>
        <v>Mozambique#AEZ10#v_f</v>
      </c>
      <c r="B3575" t="s">
        <v>2005</v>
      </c>
      <c r="C3575" t="s">
        <v>1980</v>
      </c>
      <c r="D3575" t="s">
        <v>1966</v>
      </c>
      <c r="E3575" s="41">
        <v>18.45</v>
      </c>
      <c r="F3575">
        <f t="shared" si="111"/>
        <v>18450</v>
      </c>
    </row>
    <row r="3576" spans="1:6" x14ac:dyDescent="0.3">
      <c r="A3576" t="str">
        <f t="shared" si="110"/>
        <v>Mozambique#AEZ11#v_f</v>
      </c>
      <c r="B3576" t="s">
        <v>2005</v>
      </c>
      <c r="C3576" t="s">
        <v>1980</v>
      </c>
      <c r="D3576" t="s">
        <v>1967</v>
      </c>
      <c r="E3576" s="41">
        <v>3.27</v>
      </c>
      <c r="F3576">
        <f t="shared" si="111"/>
        <v>3270</v>
      </c>
    </row>
    <row r="3577" spans="1:6" x14ac:dyDescent="0.3">
      <c r="A3577" t="str">
        <f t="shared" si="110"/>
        <v>Mozambique#AEZ12#v_f</v>
      </c>
      <c r="B3577" t="s">
        <v>2005</v>
      </c>
      <c r="C3577" t="s">
        <v>1980</v>
      </c>
      <c r="D3577" t="s">
        <v>1968</v>
      </c>
      <c r="E3577" s="41">
        <v>0.05</v>
      </c>
      <c r="F3577">
        <f t="shared" si="111"/>
        <v>50</v>
      </c>
    </row>
    <row r="3578" spans="1:6" x14ac:dyDescent="0.3">
      <c r="A3578" t="str">
        <f t="shared" si="110"/>
        <v>Mozambique#AEZ13#v_f</v>
      </c>
      <c r="B3578" t="s">
        <v>2005</v>
      </c>
      <c r="C3578" t="s">
        <v>1980</v>
      </c>
      <c r="D3578" t="s">
        <v>1969</v>
      </c>
      <c r="E3578" s="41">
        <v>0</v>
      </c>
      <c r="F3578">
        <f t="shared" si="111"/>
        <v>0</v>
      </c>
    </row>
    <row r="3579" spans="1:6" x14ac:dyDescent="0.3">
      <c r="A3579" t="str">
        <f t="shared" si="110"/>
        <v>Mozambique#AEZ14#v_f</v>
      </c>
      <c r="B3579" t="s">
        <v>2005</v>
      </c>
      <c r="C3579" t="s">
        <v>1980</v>
      </c>
      <c r="D3579" t="s">
        <v>1970</v>
      </c>
      <c r="E3579" s="41">
        <v>0</v>
      </c>
      <c r="F3579">
        <f t="shared" si="111"/>
        <v>0</v>
      </c>
    </row>
    <row r="3580" spans="1:6" x14ac:dyDescent="0.3">
      <c r="A3580" t="str">
        <f t="shared" si="110"/>
        <v>Mozambique#AEZ15#v_f</v>
      </c>
      <c r="B3580" t="s">
        <v>2005</v>
      </c>
      <c r="C3580" t="s">
        <v>1980</v>
      </c>
      <c r="D3580" t="s">
        <v>1971</v>
      </c>
      <c r="E3580" s="41">
        <v>0</v>
      </c>
      <c r="F3580">
        <f t="shared" si="111"/>
        <v>0</v>
      </c>
    </row>
    <row r="3581" spans="1:6" x14ac:dyDescent="0.3">
      <c r="A3581" t="str">
        <f t="shared" si="110"/>
        <v>Mozambique#AEZ16#v_f</v>
      </c>
      <c r="B3581" t="s">
        <v>2005</v>
      </c>
      <c r="C3581" t="s">
        <v>1980</v>
      </c>
      <c r="D3581" t="s">
        <v>1972</v>
      </c>
      <c r="E3581" s="41">
        <v>0</v>
      </c>
      <c r="F3581">
        <f t="shared" si="111"/>
        <v>0</v>
      </c>
    </row>
    <row r="3582" spans="1:6" x14ac:dyDescent="0.3">
      <c r="A3582" t="str">
        <f t="shared" si="110"/>
        <v>Mozambique#AEZ17#v_f</v>
      </c>
      <c r="B3582" t="s">
        <v>2005</v>
      </c>
      <c r="C3582" t="s">
        <v>1980</v>
      </c>
      <c r="D3582" t="s">
        <v>1973</v>
      </c>
      <c r="E3582" s="41">
        <v>0</v>
      </c>
      <c r="F3582">
        <f t="shared" si="111"/>
        <v>0</v>
      </c>
    </row>
    <row r="3583" spans="1:6" x14ac:dyDescent="0.3">
      <c r="A3583" t="str">
        <f t="shared" si="110"/>
        <v>Mozambique#AEZ18#v_f</v>
      </c>
      <c r="B3583" t="s">
        <v>2005</v>
      </c>
      <c r="C3583" t="s">
        <v>1980</v>
      </c>
      <c r="D3583" t="s">
        <v>1974</v>
      </c>
      <c r="E3583" s="41">
        <v>0</v>
      </c>
      <c r="F3583">
        <f t="shared" si="111"/>
        <v>0</v>
      </c>
    </row>
    <row r="3584" spans="1:6" x14ac:dyDescent="0.3">
      <c r="A3584" t="str">
        <f t="shared" si="110"/>
        <v>Mozambique#AEZ1#wht</v>
      </c>
      <c r="B3584" t="s">
        <v>2005</v>
      </c>
      <c r="C3584" t="s">
        <v>1981</v>
      </c>
      <c r="D3584" t="s">
        <v>1957</v>
      </c>
      <c r="E3584" s="41">
        <v>0</v>
      </c>
      <c r="F3584">
        <f t="shared" si="111"/>
        <v>0</v>
      </c>
    </row>
    <row r="3585" spans="1:6" x14ac:dyDescent="0.3">
      <c r="A3585" t="str">
        <f t="shared" si="110"/>
        <v>Mozambique#AEZ2#wht</v>
      </c>
      <c r="B3585" t="s">
        <v>2005</v>
      </c>
      <c r="C3585" t="s">
        <v>1981</v>
      </c>
      <c r="D3585" t="s">
        <v>1958</v>
      </c>
      <c r="E3585" s="41">
        <v>1.39</v>
      </c>
      <c r="F3585">
        <f t="shared" si="111"/>
        <v>1390</v>
      </c>
    </row>
    <row r="3586" spans="1:6" x14ac:dyDescent="0.3">
      <c r="A3586" t="str">
        <f t="shared" si="110"/>
        <v>Mozambique#AEZ3#wht</v>
      </c>
      <c r="B3586" t="s">
        <v>2005</v>
      </c>
      <c r="C3586" t="s">
        <v>1981</v>
      </c>
      <c r="D3586" t="s">
        <v>1959</v>
      </c>
      <c r="E3586" s="41">
        <v>11.19</v>
      </c>
      <c r="F3586">
        <f t="shared" si="111"/>
        <v>11190</v>
      </c>
    </row>
    <row r="3587" spans="1:6" x14ac:dyDescent="0.3">
      <c r="A3587" t="str">
        <f t="shared" ref="A3587:A3650" si="112">_xlfn.CONCAT(B3587,"#",D3587,"#",C3587)</f>
        <v>Mozambique#AEZ4#wht</v>
      </c>
      <c r="B3587" t="s">
        <v>2005</v>
      </c>
      <c r="C3587" t="s">
        <v>1981</v>
      </c>
      <c r="D3587" t="s">
        <v>1960</v>
      </c>
      <c r="E3587" s="41">
        <v>2.57</v>
      </c>
      <c r="F3587">
        <f t="shared" ref="F3587:F3650" si="113">E3587*1000</f>
        <v>2570</v>
      </c>
    </row>
    <row r="3588" spans="1:6" x14ac:dyDescent="0.3">
      <c r="A3588" t="str">
        <f t="shared" si="112"/>
        <v>Mozambique#AEZ5#wht</v>
      </c>
      <c r="B3588" t="s">
        <v>2005</v>
      </c>
      <c r="C3588" t="s">
        <v>1981</v>
      </c>
      <c r="D3588" t="s">
        <v>1961</v>
      </c>
      <c r="E3588" s="41">
        <v>0.16</v>
      </c>
      <c r="F3588">
        <f t="shared" si="113"/>
        <v>160</v>
      </c>
    </row>
    <row r="3589" spans="1:6" x14ac:dyDescent="0.3">
      <c r="A3589" t="str">
        <f t="shared" si="112"/>
        <v>Mozambique#AEZ6#wht</v>
      </c>
      <c r="B3589" t="s">
        <v>2005</v>
      </c>
      <c r="C3589" t="s">
        <v>1981</v>
      </c>
      <c r="D3589" t="s">
        <v>1962</v>
      </c>
      <c r="E3589" s="41">
        <v>0.01</v>
      </c>
      <c r="F3589">
        <f t="shared" si="113"/>
        <v>10</v>
      </c>
    </row>
    <row r="3590" spans="1:6" x14ac:dyDescent="0.3">
      <c r="A3590" t="str">
        <f t="shared" si="112"/>
        <v>Mozambique#AEZ7#wht</v>
      </c>
      <c r="B3590" t="s">
        <v>2005</v>
      </c>
      <c r="C3590" t="s">
        <v>1981</v>
      </c>
      <c r="D3590" t="s">
        <v>1963</v>
      </c>
      <c r="E3590" s="41">
        <v>0</v>
      </c>
      <c r="F3590">
        <f t="shared" si="113"/>
        <v>0</v>
      </c>
    </row>
    <row r="3591" spans="1:6" x14ac:dyDescent="0.3">
      <c r="A3591" t="str">
        <f t="shared" si="112"/>
        <v>Mozambique#AEZ8#wht</v>
      </c>
      <c r="B3591" t="s">
        <v>2005</v>
      </c>
      <c r="C3591" t="s">
        <v>1981</v>
      </c>
      <c r="D3591" t="s">
        <v>1964</v>
      </c>
      <c r="E3591" s="41">
        <v>0</v>
      </c>
      <c r="F3591">
        <f t="shared" si="113"/>
        <v>0</v>
      </c>
    </row>
    <row r="3592" spans="1:6" x14ac:dyDescent="0.3">
      <c r="A3592" t="str">
        <f t="shared" si="112"/>
        <v>Mozambique#AEZ9#wht</v>
      </c>
      <c r="B3592" t="s">
        <v>2005</v>
      </c>
      <c r="C3592" t="s">
        <v>1981</v>
      </c>
      <c r="D3592" t="s">
        <v>1965</v>
      </c>
      <c r="E3592" s="41">
        <v>0.36</v>
      </c>
      <c r="F3592">
        <f t="shared" si="113"/>
        <v>360</v>
      </c>
    </row>
    <row r="3593" spans="1:6" x14ac:dyDescent="0.3">
      <c r="A3593" t="str">
        <f t="shared" si="112"/>
        <v>Mozambique#AEZ10#wht</v>
      </c>
      <c r="B3593" t="s">
        <v>2005</v>
      </c>
      <c r="C3593" t="s">
        <v>1981</v>
      </c>
      <c r="D3593" t="s">
        <v>1966</v>
      </c>
      <c r="E3593" s="41">
        <v>0.28000000000000003</v>
      </c>
      <c r="F3593">
        <f t="shared" si="113"/>
        <v>280</v>
      </c>
    </row>
    <row r="3594" spans="1:6" x14ac:dyDescent="0.3">
      <c r="A3594" t="str">
        <f t="shared" si="112"/>
        <v>Mozambique#AEZ11#wht</v>
      </c>
      <c r="B3594" t="s">
        <v>2005</v>
      </c>
      <c r="C3594" t="s">
        <v>1981</v>
      </c>
      <c r="D3594" t="s">
        <v>1967</v>
      </c>
      <c r="E3594" s="41">
        <v>0.04</v>
      </c>
      <c r="F3594">
        <f t="shared" si="113"/>
        <v>40</v>
      </c>
    </row>
    <row r="3595" spans="1:6" x14ac:dyDescent="0.3">
      <c r="A3595" t="str">
        <f t="shared" si="112"/>
        <v>Mozambique#AEZ12#wht</v>
      </c>
      <c r="B3595" t="s">
        <v>2005</v>
      </c>
      <c r="C3595" t="s">
        <v>1981</v>
      </c>
      <c r="D3595" t="s">
        <v>1968</v>
      </c>
      <c r="E3595" s="41">
        <v>0</v>
      </c>
      <c r="F3595">
        <f t="shared" si="113"/>
        <v>0</v>
      </c>
    </row>
    <row r="3596" spans="1:6" x14ac:dyDescent="0.3">
      <c r="A3596" t="str">
        <f t="shared" si="112"/>
        <v>Mozambique#AEZ13#wht</v>
      </c>
      <c r="B3596" t="s">
        <v>2005</v>
      </c>
      <c r="C3596" t="s">
        <v>1981</v>
      </c>
      <c r="D3596" t="s">
        <v>1969</v>
      </c>
      <c r="E3596" s="41">
        <v>0</v>
      </c>
      <c r="F3596">
        <f t="shared" si="113"/>
        <v>0</v>
      </c>
    </row>
    <row r="3597" spans="1:6" x14ac:dyDescent="0.3">
      <c r="A3597" t="str">
        <f t="shared" si="112"/>
        <v>Mozambique#AEZ14#wht</v>
      </c>
      <c r="B3597" t="s">
        <v>2005</v>
      </c>
      <c r="C3597" t="s">
        <v>1981</v>
      </c>
      <c r="D3597" t="s">
        <v>1970</v>
      </c>
      <c r="E3597" s="41">
        <v>0</v>
      </c>
      <c r="F3597">
        <f t="shared" si="113"/>
        <v>0</v>
      </c>
    </row>
    <row r="3598" spans="1:6" x14ac:dyDescent="0.3">
      <c r="A3598" t="str">
        <f t="shared" si="112"/>
        <v>Mozambique#AEZ15#wht</v>
      </c>
      <c r="B3598" t="s">
        <v>2005</v>
      </c>
      <c r="C3598" t="s">
        <v>1981</v>
      </c>
      <c r="D3598" t="s">
        <v>1971</v>
      </c>
      <c r="E3598" s="41">
        <v>0</v>
      </c>
      <c r="F3598">
        <f t="shared" si="113"/>
        <v>0</v>
      </c>
    </row>
    <row r="3599" spans="1:6" x14ac:dyDescent="0.3">
      <c r="A3599" t="str">
        <f t="shared" si="112"/>
        <v>Mozambique#AEZ16#wht</v>
      </c>
      <c r="B3599" t="s">
        <v>2005</v>
      </c>
      <c r="C3599" t="s">
        <v>1981</v>
      </c>
      <c r="D3599" t="s">
        <v>1972</v>
      </c>
      <c r="E3599" s="41">
        <v>0</v>
      </c>
      <c r="F3599">
        <f t="shared" si="113"/>
        <v>0</v>
      </c>
    </row>
    <row r="3600" spans="1:6" x14ac:dyDescent="0.3">
      <c r="A3600" t="str">
        <f t="shared" si="112"/>
        <v>Mozambique#AEZ17#wht</v>
      </c>
      <c r="B3600" t="s">
        <v>2005</v>
      </c>
      <c r="C3600" t="s">
        <v>1981</v>
      </c>
      <c r="D3600" t="s">
        <v>1973</v>
      </c>
      <c r="E3600" s="41">
        <v>0</v>
      </c>
      <c r="F3600">
        <f t="shared" si="113"/>
        <v>0</v>
      </c>
    </row>
    <row r="3601" spans="1:6" x14ac:dyDescent="0.3">
      <c r="A3601" t="str">
        <f t="shared" si="112"/>
        <v>Mozambique#AEZ18#wht</v>
      </c>
      <c r="B3601" t="s">
        <v>2005</v>
      </c>
      <c r="C3601" t="s">
        <v>1981</v>
      </c>
      <c r="D3601" t="s">
        <v>1974</v>
      </c>
      <c r="E3601" s="41">
        <v>0</v>
      </c>
      <c r="F3601">
        <f t="shared" si="113"/>
        <v>0</v>
      </c>
    </row>
    <row r="3602" spans="1:6" x14ac:dyDescent="0.3">
      <c r="A3602" t="str">
        <f t="shared" si="112"/>
        <v>Myanmar#AEZ1#c_b</v>
      </c>
      <c r="B3602" t="s">
        <v>2006</v>
      </c>
      <c r="C3602" t="s">
        <v>1956</v>
      </c>
      <c r="D3602" t="s">
        <v>1957</v>
      </c>
      <c r="E3602" s="41">
        <v>0</v>
      </c>
      <c r="F3602">
        <f t="shared" si="113"/>
        <v>0</v>
      </c>
    </row>
    <row r="3603" spans="1:6" x14ac:dyDescent="0.3">
      <c r="A3603" t="str">
        <f t="shared" si="112"/>
        <v>Myanmar#AEZ2#c_b</v>
      </c>
      <c r="B3603" t="s">
        <v>2006</v>
      </c>
      <c r="C3603" t="s">
        <v>1956</v>
      </c>
      <c r="D3603" t="s">
        <v>1958</v>
      </c>
      <c r="E3603" s="41">
        <v>0</v>
      </c>
      <c r="F3603">
        <f t="shared" si="113"/>
        <v>0</v>
      </c>
    </row>
    <row r="3604" spans="1:6" x14ac:dyDescent="0.3">
      <c r="A3604" t="str">
        <f t="shared" si="112"/>
        <v>Myanmar#AEZ3#c_b</v>
      </c>
      <c r="B3604" t="s">
        <v>2006</v>
      </c>
      <c r="C3604" t="s">
        <v>1956</v>
      </c>
      <c r="D3604" t="s">
        <v>1959</v>
      </c>
      <c r="E3604" s="41">
        <v>0</v>
      </c>
      <c r="F3604">
        <f t="shared" si="113"/>
        <v>0</v>
      </c>
    </row>
    <row r="3605" spans="1:6" x14ac:dyDescent="0.3">
      <c r="A3605" t="str">
        <f t="shared" si="112"/>
        <v>Myanmar#AEZ4#c_b</v>
      </c>
      <c r="B3605" t="s">
        <v>2006</v>
      </c>
      <c r="C3605" t="s">
        <v>1956</v>
      </c>
      <c r="D3605" t="s">
        <v>1960</v>
      </c>
      <c r="E3605" s="41">
        <v>156.57</v>
      </c>
      <c r="F3605">
        <f t="shared" si="113"/>
        <v>156570</v>
      </c>
    </row>
    <row r="3606" spans="1:6" x14ac:dyDescent="0.3">
      <c r="A3606" t="str">
        <f t="shared" si="112"/>
        <v>Myanmar#AEZ5#c_b</v>
      </c>
      <c r="B3606" t="s">
        <v>2006</v>
      </c>
      <c r="C3606" t="s">
        <v>1956</v>
      </c>
      <c r="D3606" t="s">
        <v>1961</v>
      </c>
      <c r="E3606" s="41">
        <v>37.57</v>
      </c>
      <c r="F3606">
        <f t="shared" si="113"/>
        <v>37570</v>
      </c>
    </row>
    <row r="3607" spans="1:6" x14ac:dyDescent="0.3">
      <c r="A3607" t="str">
        <f t="shared" si="112"/>
        <v>Myanmar#AEZ6#c_b</v>
      </c>
      <c r="B3607" t="s">
        <v>2006</v>
      </c>
      <c r="C3607" t="s">
        <v>1956</v>
      </c>
      <c r="D3607" t="s">
        <v>1962</v>
      </c>
      <c r="E3607" s="41">
        <v>7.62</v>
      </c>
      <c r="F3607">
        <f t="shared" si="113"/>
        <v>7620</v>
      </c>
    </row>
    <row r="3608" spans="1:6" x14ac:dyDescent="0.3">
      <c r="A3608" t="str">
        <f t="shared" si="112"/>
        <v>Myanmar#AEZ7#c_b</v>
      </c>
      <c r="B3608" t="s">
        <v>2006</v>
      </c>
      <c r="C3608" t="s">
        <v>1956</v>
      </c>
      <c r="D3608" t="s">
        <v>1963</v>
      </c>
      <c r="E3608" s="41">
        <v>0</v>
      </c>
      <c r="F3608">
        <f t="shared" si="113"/>
        <v>0</v>
      </c>
    </row>
    <row r="3609" spans="1:6" x14ac:dyDescent="0.3">
      <c r="A3609" t="str">
        <f t="shared" si="112"/>
        <v>Myanmar#AEZ8#c_b</v>
      </c>
      <c r="B3609" t="s">
        <v>2006</v>
      </c>
      <c r="C3609" t="s">
        <v>1956</v>
      </c>
      <c r="D3609" t="s">
        <v>1964</v>
      </c>
      <c r="E3609" s="41">
        <v>0.01</v>
      </c>
      <c r="F3609">
        <f t="shared" si="113"/>
        <v>10</v>
      </c>
    </row>
    <row r="3610" spans="1:6" x14ac:dyDescent="0.3">
      <c r="A3610" t="str">
        <f t="shared" si="112"/>
        <v>Myanmar#AEZ9#c_b</v>
      </c>
      <c r="B3610" t="s">
        <v>2006</v>
      </c>
      <c r="C3610" t="s">
        <v>1956</v>
      </c>
      <c r="D3610" t="s">
        <v>1965</v>
      </c>
      <c r="E3610" s="41">
        <v>0.06</v>
      </c>
      <c r="F3610">
        <f t="shared" si="113"/>
        <v>60</v>
      </c>
    </row>
    <row r="3611" spans="1:6" x14ac:dyDescent="0.3">
      <c r="A3611" t="str">
        <f t="shared" si="112"/>
        <v>Myanmar#AEZ10#c_b</v>
      </c>
      <c r="B3611" t="s">
        <v>2006</v>
      </c>
      <c r="C3611" t="s">
        <v>1956</v>
      </c>
      <c r="D3611" t="s">
        <v>1966</v>
      </c>
      <c r="E3611" s="41">
        <v>0.19</v>
      </c>
      <c r="F3611">
        <f t="shared" si="113"/>
        <v>190</v>
      </c>
    </row>
    <row r="3612" spans="1:6" x14ac:dyDescent="0.3">
      <c r="A3612" t="str">
        <f t="shared" si="112"/>
        <v>Myanmar#AEZ11#c_b</v>
      </c>
      <c r="B3612" t="s">
        <v>2006</v>
      </c>
      <c r="C3612" t="s">
        <v>1956</v>
      </c>
      <c r="D3612" t="s">
        <v>1967</v>
      </c>
      <c r="E3612" s="41">
        <v>8.11</v>
      </c>
      <c r="F3612">
        <f t="shared" si="113"/>
        <v>8109.9999999999991</v>
      </c>
    </row>
    <row r="3613" spans="1:6" x14ac:dyDescent="0.3">
      <c r="A3613" t="str">
        <f t="shared" si="112"/>
        <v>Myanmar#AEZ12#c_b</v>
      </c>
      <c r="B3613" t="s">
        <v>2006</v>
      </c>
      <c r="C3613" t="s">
        <v>1956</v>
      </c>
      <c r="D3613" t="s">
        <v>1968</v>
      </c>
      <c r="E3613" s="41">
        <v>5.52</v>
      </c>
      <c r="F3613">
        <f t="shared" si="113"/>
        <v>5520</v>
      </c>
    </row>
    <row r="3614" spans="1:6" x14ac:dyDescent="0.3">
      <c r="A3614" t="str">
        <f t="shared" si="112"/>
        <v>Myanmar#AEZ13#c_b</v>
      </c>
      <c r="B3614" t="s">
        <v>2006</v>
      </c>
      <c r="C3614" t="s">
        <v>1956</v>
      </c>
      <c r="D3614" t="s">
        <v>1969</v>
      </c>
      <c r="E3614" s="41">
        <v>0</v>
      </c>
      <c r="F3614">
        <f t="shared" si="113"/>
        <v>0</v>
      </c>
    </row>
    <row r="3615" spans="1:6" x14ac:dyDescent="0.3">
      <c r="A3615" t="str">
        <f t="shared" si="112"/>
        <v>Myanmar#AEZ14#c_b</v>
      </c>
      <c r="B3615" t="s">
        <v>2006</v>
      </c>
      <c r="C3615" t="s">
        <v>1956</v>
      </c>
      <c r="D3615" t="s">
        <v>1970</v>
      </c>
      <c r="E3615" s="41">
        <v>0</v>
      </c>
      <c r="F3615">
        <f t="shared" si="113"/>
        <v>0</v>
      </c>
    </row>
    <row r="3616" spans="1:6" x14ac:dyDescent="0.3">
      <c r="A3616" t="str">
        <f t="shared" si="112"/>
        <v>Myanmar#AEZ15#c_b</v>
      </c>
      <c r="B3616" t="s">
        <v>2006</v>
      </c>
      <c r="C3616" t="s">
        <v>1956</v>
      </c>
      <c r="D3616" t="s">
        <v>1971</v>
      </c>
      <c r="E3616" s="41">
        <v>0</v>
      </c>
      <c r="F3616">
        <f t="shared" si="113"/>
        <v>0</v>
      </c>
    </row>
    <row r="3617" spans="1:6" x14ac:dyDescent="0.3">
      <c r="A3617" t="str">
        <f t="shared" si="112"/>
        <v>Myanmar#AEZ16#c_b</v>
      </c>
      <c r="B3617" t="s">
        <v>2006</v>
      </c>
      <c r="C3617" t="s">
        <v>1956</v>
      </c>
      <c r="D3617" t="s">
        <v>1972</v>
      </c>
      <c r="E3617" s="41">
        <v>0</v>
      </c>
      <c r="F3617">
        <f t="shared" si="113"/>
        <v>0</v>
      </c>
    </row>
    <row r="3618" spans="1:6" x14ac:dyDescent="0.3">
      <c r="A3618" t="str">
        <f t="shared" si="112"/>
        <v>Myanmar#AEZ17#c_b</v>
      </c>
      <c r="B3618" t="s">
        <v>2006</v>
      </c>
      <c r="C3618" t="s">
        <v>1956</v>
      </c>
      <c r="D3618" t="s">
        <v>1973</v>
      </c>
      <c r="E3618" s="41">
        <v>0</v>
      </c>
      <c r="F3618">
        <f t="shared" si="113"/>
        <v>0</v>
      </c>
    </row>
    <row r="3619" spans="1:6" x14ac:dyDescent="0.3">
      <c r="A3619" t="str">
        <f t="shared" si="112"/>
        <v>Myanmar#AEZ18#c_b</v>
      </c>
      <c r="B3619" t="s">
        <v>2006</v>
      </c>
      <c r="C3619" t="s">
        <v>1956</v>
      </c>
      <c r="D3619" t="s">
        <v>1974</v>
      </c>
      <c r="E3619" s="41">
        <v>0</v>
      </c>
      <c r="F3619">
        <f t="shared" si="113"/>
        <v>0</v>
      </c>
    </row>
    <row r="3620" spans="1:6" x14ac:dyDescent="0.3">
      <c r="A3620" t="str">
        <f t="shared" si="112"/>
        <v>Myanmar#AEZ1#gro</v>
      </c>
      <c r="B3620" t="s">
        <v>2006</v>
      </c>
      <c r="C3620" t="s">
        <v>1975</v>
      </c>
      <c r="D3620" t="s">
        <v>1957</v>
      </c>
      <c r="E3620" s="41">
        <v>0</v>
      </c>
      <c r="F3620">
        <f t="shared" si="113"/>
        <v>0</v>
      </c>
    </row>
    <row r="3621" spans="1:6" x14ac:dyDescent="0.3">
      <c r="A3621" t="str">
        <f t="shared" si="112"/>
        <v>Myanmar#AEZ2#gro</v>
      </c>
      <c r="B3621" t="s">
        <v>2006</v>
      </c>
      <c r="C3621" t="s">
        <v>1975</v>
      </c>
      <c r="D3621" t="s">
        <v>1958</v>
      </c>
      <c r="E3621" s="41">
        <v>0</v>
      </c>
      <c r="F3621">
        <f t="shared" si="113"/>
        <v>0</v>
      </c>
    </row>
    <row r="3622" spans="1:6" x14ac:dyDescent="0.3">
      <c r="A3622" t="str">
        <f t="shared" si="112"/>
        <v>Myanmar#AEZ3#gro</v>
      </c>
      <c r="B3622" t="s">
        <v>2006</v>
      </c>
      <c r="C3622" t="s">
        <v>1975</v>
      </c>
      <c r="D3622" t="s">
        <v>1959</v>
      </c>
      <c r="E3622" s="41">
        <v>0</v>
      </c>
      <c r="F3622">
        <f t="shared" si="113"/>
        <v>0</v>
      </c>
    </row>
    <row r="3623" spans="1:6" x14ac:dyDescent="0.3">
      <c r="A3623" t="str">
        <f t="shared" si="112"/>
        <v>Myanmar#AEZ4#gro</v>
      </c>
      <c r="B3623" t="s">
        <v>2006</v>
      </c>
      <c r="C3623" t="s">
        <v>1975</v>
      </c>
      <c r="D3623" t="s">
        <v>1960</v>
      </c>
      <c r="E3623" s="41">
        <v>360.75</v>
      </c>
      <c r="F3623">
        <f t="shared" si="113"/>
        <v>360750</v>
      </c>
    </row>
    <row r="3624" spans="1:6" x14ac:dyDescent="0.3">
      <c r="A3624" t="str">
        <f t="shared" si="112"/>
        <v>Myanmar#AEZ5#gro</v>
      </c>
      <c r="B3624" t="s">
        <v>2006</v>
      </c>
      <c r="C3624" t="s">
        <v>1975</v>
      </c>
      <c r="D3624" t="s">
        <v>1961</v>
      </c>
      <c r="E3624" s="41">
        <v>235.24</v>
      </c>
      <c r="F3624">
        <f t="shared" si="113"/>
        <v>235240</v>
      </c>
    </row>
    <row r="3625" spans="1:6" x14ac:dyDescent="0.3">
      <c r="A3625" t="str">
        <f t="shared" si="112"/>
        <v>Myanmar#AEZ6#gro</v>
      </c>
      <c r="B3625" t="s">
        <v>2006</v>
      </c>
      <c r="C3625" t="s">
        <v>1975</v>
      </c>
      <c r="D3625" t="s">
        <v>1962</v>
      </c>
      <c r="E3625" s="41">
        <v>190.41</v>
      </c>
      <c r="F3625">
        <f t="shared" si="113"/>
        <v>190410</v>
      </c>
    </row>
    <row r="3626" spans="1:6" x14ac:dyDescent="0.3">
      <c r="A3626" t="str">
        <f t="shared" si="112"/>
        <v>Myanmar#AEZ7#gro</v>
      </c>
      <c r="B3626" t="s">
        <v>2006</v>
      </c>
      <c r="C3626" t="s">
        <v>1975</v>
      </c>
      <c r="D3626" t="s">
        <v>1963</v>
      </c>
      <c r="E3626" s="41">
        <v>0</v>
      </c>
      <c r="F3626">
        <f t="shared" si="113"/>
        <v>0</v>
      </c>
    </row>
    <row r="3627" spans="1:6" x14ac:dyDescent="0.3">
      <c r="A3627" t="str">
        <f t="shared" si="112"/>
        <v>Myanmar#AEZ8#gro</v>
      </c>
      <c r="B3627" t="s">
        <v>2006</v>
      </c>
      <c r="C3627" t="s">
        <v>1975</v>
      </c>
      <c r="D3627" t="s">
        <v>1964</v>
      </c>
      <c r="E3627" s="41">
        <v>0.02</v>
      </c>
      <c r="F3627">
        <f t="shared" si="113"/>
        <v>20</v>
      </c>
    </row>
    <row r="3628" spans="1:6" x14ac:dyDescent="0.3">
      <c r="A3628" t="str">
        <f t="shared" si="112"/>
        <v>Myanmar#AEZ9#gro</v>
      </c>
      <c r="B3628" t="s">
        <v>2006</v>
      </c>
      <c r="C3628" t="s">
        <v>1975</v>
      </c>
      <c r="D3628" t="s">
        <v>1965</v>
      </c>
      <c r="E3628" s="41">
        <v>0.13</v>
      </c>
      <c r="F3628">
        <f t="shared" si="113"/>
        <v>130</v>
      </c>
    </row>
    <row r="3629" spans="1:6" x14ac:dyDescent="0.3">
      <c r="A3629" t="str">
        <f t="shared" si="112"/>
        <v>Myanmar#AEZ10#gro</v>
      </c>
      <c r="B3629" t="s">
        <v>2006</v>
      </c>
      <c r="C3629" t="s">
        <v>1975</v>
      </c>
      <c r="D3629" t="s">
        <v>1966</v>
      </c>
      <c r="E3629" s="41">
        <v>2.86</v>
      </c>
      <c r="F3629">
        <f t="shared" si="113"/>
        <v>2860</v>
      </c>
    </row>
    <row r="3630" spans="1:6" x14ac:dyDescent="0.3">
      <c r="A3630" t="str">
        <f t="shared" si="112"/>
        <v>Myanmar#AEZ11#gro</v>
      </c>
      <c r="B3630" t="s">
        <v>2006</v>
      </c>
      <c r="C3630" t="s">
        <v>1975</v>
      </c>
      <c r="D3630" t="s">
        <v>1967</v>
      </c>
      <c r="E3630" s="41">
        <v>47.74</v>
      </c>
      <c r="F3630">
        <f t="shared" si="113"/>
        <v>47740</v>
      </c>
    </row>
    <row r="3631" spans="1:6" x14ac:dyDescent="0.3">
      <c r="A3631" t="str">
        <f t="shared" si="112"/>
        <v>Myanmar#AEZ12#gro</v>
      </c>
      <c r="B3631" t="s">
        <v>2006</v>
      </c>
      <c r="C3631" t="s">
        <v>1975</v>
      </c>
      <c r="D3631" t="s">
        <v>1968</v>
      </c>
      <c r="E3631" s="41">
        <v>49.34</v>
      </c>
      <c r="F3631">
        <f t="shared" si="113"/>
        <v>49340</v>
      </c>
    </row>
    <row r="3632" spans="1:6" x14ac:dyDescent="0.3">
      <c r="A3632" t="str">
        <f t="shared" si="112"/>
        <v>Myanmar#AEZ13#gro</v>
      </c>
      <c r="B3632" t="s">
        <v>2006</v>
      </c>
      <c r="C3632" t="s">
        <v>1975</v>
      </c>
      <c r="D3632" t="s">
        <v>1969</v>
      </c>
      <c r="E3632" s="41">
        <v>0</v>
      </c>
      <c r="F3632">
        <f t="shared" si="113"/>
        <v>0</v>
      </c>
    </row>
    <row r="3633" spans="1:6" x14ac:dyDescent="0.3">
      <c r="A3633" t="str">
        <f t="shared" si="112"/>
        <v>Myanmar#AEZ14#gro</v>
      </c>
      <c r="B3633" t="s">
        <v>2006</v>
      </c>
      <c r="C3633" t="s">
        <v>1975</v>
      </c>
      <c r="D3633" t="s">
        <v>1970</v>
      </c>
      <c r="E3633" s="41">
        <v>0</v>
      </c>
      <c r="F3633">
        <f t="shared" si="113"/>
        <v>0</v>
      </c>
    </row>
    <row r="3634" spans="1:6" x14ac:dyDescent="0.3">
      <c r="A3634" t="str">
        <f t="shared" si="112"/>
        <v>Myanmar#AEZ15#gro</v>
      </c>
      <c r="B3634" t="s">
        <v>2006</v>
      </c>
      <c r="C3634" t="s">
        <v>1975</v>
      </c>
      <c r="D3634" t="s">
        <v>1971</v>
      </c>
      <c r="E3634" s="41">
        <v>0</v>
      </c>
      <c r="F3634">
        <f t="shared" si="113"/>
        <v>0</v>
      </c>
    </row>
    <row r="3635" spans="1:6" x14ac:dyDescent="0.3">
      <c r="A3635" t="str">
        <f t="shared" si="112"/>
        <v>Myanmar#AEZ16#gro</v>
      </c>
      <c r="B3635" t="s">
        <v>2006</v>
      </c>
      <c r="C3635" t="s">
        <v>1975</v>
      </c>
      <c r="D3635" t="s">
        <v>1972</v>
      </c>
      <c r="E3635" s="41">
        <v>0</v>
      </c>
      <c r="F3635">
        <f t="shared" si="113"/>
        <v>0</v>
      </c>
    </row>
    <row r="3636" spans="1:6" x14ac:dyDescent="0.3">
      <c r="A3636" t="str">
        <f t="shared" si="112"/>
        <v>Myanmar#AEZ17#gro</v>
      </c>
      <c r="B3636" t="s">
        <v>2006</v>
      </c>
      <c r="C3636" t="s">
        <v>1975</v>
      </c>
      <c r="D3636" t="s">
        <v>1973</v>
      </c>
      <c r="E3636" s="41">
        <v>0</v>
      </c>
      <c r="F3636">
        <f t="shared" si="113"/>
        <v>0</v>
      </c>
    </row>
    <row r="3637" spans="1:6" x14ac:dyDescent="0.3">
      <c r="A3637" t="str">
        <f t="shared" si="112"/>
        <v>Myanmar#AEZ18#gro</v>
      </c>
      <c r="B3637" t="s">
        <v>2006</v>
      </c>
      <c r="C3637" t="s">
        <v>1975</v>
      </c>
      <c r="D3637" t="s">
        <v>1974</v>
      </c>
      <c r="E3637" s="41">
        <v>0</v>
      </c>
      <c r="F3637">
        <f t="shared" si="113"/>
        <v>0</v>
      </c>
    </row>
    <row r="3638" spans="1:6" x14ac:dyDescent="0.3">
      <c r="A3638" t="str">
        <f t="shared" si="112"/>
        <v>Myanmar#AEZ1#ocr</v>
      </c>
      <c r="B3638" t="s">
        <v>2006</v>
      </c>
      <c r="C3638" t="s">
        <v>1976</v>
      </c>
      <c r="D3638" t="s">
        <v>1957</v>
      </c>
      <c r="E3638" s="41">
        <v>0</v>
      </c>
      <c r="F3638">
        <f t="shared" si="113"/>
        <v>0</v>
      </c>
    </row>
    <row r="3639" spans="1:6" x14ac:dyDescent="0.3">
      <c r="A3639" t="str">
        <f t="shared" si="112"/>
        <v>Myanmar#AEZ2#ocr</v>
      </c>
      <c r="B3639" t="s">
        <v>2006</v>
      </c>
      <c r="C3639" t="s">
        <v>1976</v>
      </c>
      <c r="D3639" t="s">
        <v>1958</v>
      </c>
      <c r="E3639" s="41">
        <v>0</v>
      </c>
      <c r="F3639">
        <f t="shared" si="113"/>
        <v>0</v>
      </c>
    </row>
    <row r="3640" spans="1:6" x14ac:dyDescent="0.3">
      <c r="A3640" t="str">
        <f t="shared" si="112"/>
        <v>Myanmar#AEZ3#ocr</v>
      </c>
      <c r="B3640" t="s">
        <v>2006</v>
      </c>
      <c r="C3640" t="s">
        <v>1976</v>
      </c>
      <c r="D3640" t="s">
        <v>1959</v>
      </c>
      <c r="E3640" s="41">
        <v>0</v>
      </c>
      <c r="F3640">
        <f t="shared" si="113"/>
        <v>0</v>
      </c>
    </row>
    <row r="3641" spans="1:6" x14ac:dyDescent="0.3">
      <c r="A3641" t="str">
        <f t="shared" si="112"/>
        <v>Myanmar#AEZ4#ocr</v>
      </c>
      <c r="B3641" t="s">
        <v>2006</v>
      </c>
      <c r="C3641" t="s">
        <v>1976</v>
      </c>
      <c r="D3641" t="s">
        <v>1960</v>
      </c>
      <c r="E3641" s="41">
        <v>170.23</v>
      </c>
      <c r="F3641">
        <f t="shared" si="113"/>
        <v>170230</v>
      </c>
    </row>
    <row r="3642" spans="1:6" x14ac:dyDescent="0.3">
      <c r="A3642" t="str">
        <f t="shared" si="112"/>
        <v>Myanmar#AEZ5#ocr</v>
      </c>
      <c r="B3642" t="s">
        <v>2006</v>
      </c>
      <c r="C3642" t="s">
        <v>1976</v>
      </c>
      <c r="D3642" t="s">
        <v>1961</v>
      </c>
      <c r="E3642" s="41">
        <v>63.88</v>
      </c>
      <c r="F3642">
        <f t="shared" si="113"/>
        <v>63880</v>
      </c>
    </row>
    <row r="3643" spans="1:6" x14ac:dyDescent="0.3">
      <c r="A3643" t="str">
        <f t="shared" si="112"/>
        <v>Myanmar#AEZ6#ocr</v>
      </c>
      <c r="B3643" t="s">
        <v>2006</v>
      </c>
      <c r="C3643" t="s">
        <v>1976</v>
      </c>
      <c r="D3643" t="s">
        <v>1962</v>
      </c>
      <c r="E3643" s="41">
        <v>13.9</v>
      </c>
      <c r="F3643">
        <f t="shared" si="113"/>
        <v>13900</v>
      </c>
    </row>
    <row r="3644" spans="1:6" x14ac:dyDescent="0.3">
      <c r="A3644" t="str">
        <f t="shared" si="112"/>
        <v>Myanmar#AEZ7#ocr</v>
      </c>
      <c r="B3644" t="s">
        <v>2006</v>
      </c>
      <c r="C3644" t="s">
        <v>1976</v>
      </c>
      <c r="D3644" t="s">
        <v>1963</v>
      </c>
      <c r="E3644" s="41">
        <v>0</v>
      </c>
      <c r="F3644">
        <f t="shared" si="113"/>
        <v>0</v>
      </c>
    </row>
    <row r="3645" spans="1:6" x14ac:dyDescent="0.3">
      <c r="A3645" t="str">
        <f t="shared" si="112"/>
        <v>Myanmar#AEZ8#ocr</v>
      </c>
      <c r="B3645" t="s">
        <v>2006</v>
      </c>
      <c r="C3645" t="s">
        <v>1976</v>
      </c>
      <c r="D3645" t="s">
        <v>1964</v>
      </c>
      <c r="E3645" s="41">
        <v>0.01</v>
      </c>
      <c r="F3645">
        <f t="shared" si="113"/>
        <v>10</v>
      </c>
    </row>
    <row r="3646" spans="1:6" x14ac:dyDescent="0.3">
      <c r="A3646" t="str">
        <f t="shared" si="112"/>
        <v>Myanmar#AEZ9#ocr</v>
      </c>
      <c r="B3646" t="s">
        <v>2006</v>
      </c>
      <c r="C3646" t="s">
        <v>1976</v>
      </c>
      <c r="D3646" t="s">
        <v>1965</v>
      </c>
      <c r="E3646" s="41">
        <v>0.09</v>
      </c>
      <c r="F3646">
        <f t="shared" si="113"/>
        <v>90</v>
      </c>
    </row>
    <row r="3647" spans="1:6" x14ac:dyDescent="0.3">
      <c r="A3647" t="str">
        <f t="shared" si="112"/>
        <v>Myanmar#AEZ10#ocr</v>
      </c>
      <c r="B3647" t="s">
        <v>2006</v>
      </c>
      <c r="C3647" t="s">
        <v>1976</v>
      </c>
      <c r="D3647" t="s">
        <v>1966</v>
      </c>
      <c r="E3647" s="41">
        <v>0.38</v>
      </c>
      <c r="F3647">
        <f t="shared" si="113"/>
        <v>380</v>
      </c>
    </row>
    <row r="3648" spans="1:6" x14ac:dyDescent="0.3">
      <c r="A3648" t="str">
        <f t="shared" si="112"/>
        <v>Myanmar#AEZ11#ocr</v>
      </c>
      <c r="B3648" t="s">
        <v>2006</v>
      </c>
      <c r="C3648" t="s">
        <v>1976</v>
      </c>
      <c r="D3648" t="s">
        <v>1967</v>
      </c>
      <c r="E3648" s="41">
        <v>7.15</v>
      </c>
      <c r="F3648">
        <f t="shared" si="113"/>
        <v>7150</v>
      </c>
    </row>
    <row r="3649" spans="1:6" x14ac:dyDescent="0.3">
      <c r="A3649" t="str">
        <f t="shared" si="112"/>
        <v>Myanmar#AEZ12#ocr</v>
      </c>
      <c r="B3649" t="s">
        <v>2006</v>
      </c>
      <c r="C3649" t="s">
        <v>1976</v>
      </c>
      <c r="D3649" t="s">
        <v>1968</v>
      </c>
      <c r="E3649" s="41">
        <v>12.17</v>
      </c>
      <c r="F3649">
        <f t="shared" si="113"/>
        <v>12170</v>
      </c>
    </row>
    <row r="3650" spans="1:6" x14ac:dyDescent="0.3">
      <c r="A3650" t="str">
        <f t="shared" si="112"/>
        <v>Myanmar#AEZ13#ocr</v>
      </c>
      <c r="B3650" t="s">
        <v>2006</v>
      </c>
      <c r="C3650" t="s">
        <v>1976</v>
      </c>
      <c r="D3650" t="s">
        <v>1969</v>
      </c>
      <c r="E3650" s="41">
        <v>0</v>
      </c>
      <c r="F3650">
        <f t="shared" si="113"/>
        <v>0</v>
      </c>
    </row>
    <row r="3651" spans="1:6" x14ac:dyDescent="0.3">
      <c r="A3651" t="str">
        <f t="shared" ref="A3651:A3714" si="114">_xlfn.CONCAT(B3651,"#",D3651,"#",C3651)</f>
        <v>Myanmar#AEZ14#ocr</v>
      </c>
      <c r="B3651" t="s">
        <v>2006</v>
      </c>
      <c r="C3651" t="s">
        <v>1976</v>
      </c>
      <c r="D3651" t="s">
        <v>1970</v>
      </c>
      <c r="E3651" s="41">
        <v>0</v>
      </c>
      <c r="F3651">
        <f t="shared" ref="F3651:F3714" si="115">E3651*1000</f>
        <v>0</v>
      </c>
    </row>
    <row r="3652" spans="1:6" x14ac:dyDescent="0.3">
      <c r="A3652" t="str">
        <f t="shared" si="114"/>
        <v>Myanmar#AEZ15#ocr</v>
      </c>
      <c r="B3652" t="s">
        <v>2006</v>
      </c>
      <c r="C3652" t="s">
        <v>1976</v>
      </c>
      <c r="D3652" t="s">
        <v>1971</v>
      </c>
      <c r="E3652" s="41">
        <v>0</v>
      </c>
      <c r="F3652">
        <f t="shared" si="115"/>
        <v>0</v>
      </c>
    </row>
    <row r="3653" spans="1:6" x14ac:dyDescent="0.3">
      <c r="A3653" t="str">
        <f t="shared" si="114"/>
        <v>Myanmar#AEZ16#ocr</v>
      </c>
      <c r="B3653" t="s">
        <v>2006</v>
      </c>
      <c r="C3653" t="s">
        <v>1976</v>
      </c>
      <c r="D3653" t="s">
        <v>1972</v>
      </c>
      <c r="E3653" s="41">
        <v>0</v>
      </c>
      <c r="F3653">
        <f t="shared" si="115"/>
        <v>0</v>
      </c>
    </row>
    <row r="3654" spans="1:6" x14ac:dyDescent="0.3">
      <c r="A3654" t="str">
        <f t="shared" si="114"/>
        <v>Myanmar#AEZ17#ocr</v>
      </c>
      <c r="B3654" t="s">
        <v>2006</v>
      </c>
      <c r="C3654" t="s">
        <v>1976</v>
      </c>
      <c r="D3654" t="s">
        <v>1973</v>
      </c>
      <c r="E3654" s="41">
        <v>0</v>
      </c>
      <c r="F3654">
        <f t="shared" si="115"/>
        <v>0</v>
      </c>
    </row>
    <row r="3655" spans="1:6" x14ac:dyDescent="0.3">
      <c r="A3655" t="str">
        <f t="shared" si="114"/>
        <v>Myanmar#AEZ18#ocr</v>
      </c>
      <c r="B3655" t="s">
        <v>2006</v>
      </c>
      <c r="C3655" t="s">
        <v>1976</v>
      </c>
      <c r="D3655" t="s">
        <v>1974</v>
      </c>
      <c r="E3655" s="41">
        <v>0</v>
      </c>
      <c r="F3655">
        <f t="shared" si="115"/>
        <v>0</v>
      </c>
    </row>
    <row r="3656" spans="1:6" x14ac:dyDescent="0.3">
      <c r="A3656" t="str">
        <f t="shared" si="114"/>
        <v>Myanmar#AEZ1#osd</v>
      </c>
      <c r="B3656" t="s">
        <v>2006</v>
      </c>
      <c r="C3656" t="s">
        <v>1977</v>
      </c>
      <c r="D3656" t="s">
        <v>1957</v>
      </c>
      <c r="E3656" s="41">
        <v>0</v>
      </c>
      <c r="F3656">
        <f t="shared" si="115"/>
        <v>0</v>
      </c>
    </row>
    <row r="3657" spans="1:6" x14ac:dyDescent="0.3">
      <c r="A3657" t="str">
        <f t="shared" si="114"/>
        <v>Myanmar#AEZ2#osd</v>
      </c>
      <c r="B3657" t="s">
        <v>2006</v>
      </c>
      <c r="C3657" t="s">
        <v>1977</v>
      </c>
      <c r="D3657" t="s">
        <v>1958</v>
      </c>
      <c r="E3657" s="41">
        <v>0</v>
      </c>
      <c r="F3657">
        <f t="shared" si="115"/>
        <v>0</v>
      </c>
    </row>
    <row r="3658" spans="1:6" x14ac:dyDescent="0.3">
      <c r="A3658" t="str">
        <f t="shared" si="114"/>
        <v>Myanmar#AEZ3#osd</v>
      </c>
      <c r="B3658" t="s">
        <v>2006</v>
      </c>
      <c r="C3658" t="s">
        <v>1977</v>
      </c>
      <c r="D3658" t="s">
        <v>1959</v>
      </c>
      <c r="E3658" s="41">
        <v>0</v>
      </c>
      <c r="F3658">
        <f t="shared" si="115"/>
        <v>0</v>
      </c>
    </row>
    <row r="3659" spans="1:6" x14ac:dyDescent="0.3">
      <c r="A3659" t="str">
        <f t="shared" si="114"/>
        <v>Myanmar#AEZ4#osd</v>
      </c>
      <c r="B3659" t="s">
        <v>2006</v>
      </c>
      <c r="C3659" t="s">
        <v>1977</v>
      </c>
      <c r="D3659" t="s">
        <v>1960</v>
      </c>
      <c r="E3659" s="41">
        <v>2227.14</v>
      </c>
      <c r="F3659">
        <f t="shared" si="115"/>
        <v>2227140</v>
      </c>
    </row>
    <row r="3660" spans="1:6" x14ac:dyDescent="0.3">
      <c r="A3660" t="str">
        <f t="shared" si="114"/>
        <v>Myanmar#AEZ5#osd</v>
      </c>
      <c r="B3660" t="s">
        <v>2006</v>
      </c>
      <c r="C3660" t="s">
        <v>1977</v>
      </c>
      <c r="D3660" t="s">
        <v>1961</v>
      </c>
      <c r="E3660" s="41">
        <v>574.77</v>
      </c>
      <c r="F3660">
        <f t="shared" si="115"/>
        <v>574770</v>
      </c>
    </row>
    <row r="3661" spans="1:6" x14ac:dyDescent="0.3">
      <c r="A3661" t="str">
        <f t="shared" si="114"/>
        <v>Myanmar#AEZ6#osd</v>
      </c>
      <c r="B3661" t="s">
        <v>2006</v>
      </c>
      <c r="C3661" t="s">
        <v>1977</v>
      </c>
      <c r="D3661" t="s">
        <v>1962</v>
      </c>
      <c r="E3661" s="41">
        <v>138.66</v>
      </c>
      <c r="F3661">
        <f t="shared" si="115"/>
        <v>138660</v>
      </c>
    </row>
    <row r="3662" spans="1:6" x14ac:dyDescent="0.3">
      <c r="A3662" t="str">
        <f t="shared" si="114"/>
        <v>Myanmar#AEZ7#osd</v>
      </c>
      <c r="B3662" t="s">
        <v>2006</v>
      </c>
      <c r="C3662" t="s">
        <v>1977</v>
      </c>
      <c r="D3662" t="s">
        <v>1963</v>
      </c>
      <c r="E3662" s="41">
        <v>0</v>
      </c>
      <c r="F3662">
        <f t="shared" si="115"/>
        <v>0</v>
      </c>
    </row>
    <row r="3663" spans="1:6" x14ac:dyDescent="0.3">
      <c r="A3663" t="str">
        <f t="shared" si="114"/>
        <v>Myanmar#AEZ8#osd</v>
      </c>
      <c r="B3663" t="s">
        <v>2006</v>
      </c>
      <c r="C3663" t="s">
        <v>1977</v>
      </c>
      <c r="D3663" t="s">
        <v>1964</v>
      </c>
      <c r="E3663" s="41">
        <v>0.19</v>
      </c>
      <c r="F3663">
        <f t="shared" si="115"/>
        <v>190</v>
      </c>
    </row>
    <row r="3664" spans="1:6" x14ac:dyDescent="0.3">
      <c r="A3664" t="str">
        <f t="shared" si="114"/>
        <v>Myanmar#AEZ9#osd</v>
      </c>
      <c r="B3664" t="s">
        <v>2006</v>
      </c>
      <c r="C3664" t="s">
        <v>1977</v>
      </c>
      <c r="D3664" t="s">
        <v>1965</v>
      </c>
      <c r="E3664" s="41">
        <v>1.17</v>
      </c>
      <c r="F3664">
        <f t="shared" si="115"/>
        <v>1170</v>
      </c>
    </row>
    <row r="3665" spans="1:6" x14ac:dyDescent="0.3">
      <c r="A3665" t="str">
        <f t="shared" si="114"/>
        <v>Myanmar#AEZ10#osd</v>
      </c>
      <c r="B3665" t="s">
        <v>2006</v>
      </c>
      <c r="C3665" t="s">
        <v>1977</v>
      </c>
      <c r="D3665" t="s">
        <v>1966</v>
      </c>
      <c r="E3665" s="41">
        <v>5.05</v>
      </c>
      <c r="F3665">
        <f t="shared" si="115"/>
        <v>5050</v>
      </c>
    </row>
    <row r="3666" spans="1:6" x14ac:dyDescent="0.3">
      <c r="A3666" t="str">
        <f t="shared" si="114"/>
        <v>Myanmar#AEZ11#osd</v>
      </c>
      <c r="B3666" t="s">
        <v>2006</v>
      </c>
      <c r="C3666" t="s">
        <v>1977</v>
      </c>
      <c r="D3666" t="s">
        <v>1967</v>
      </c>
      <c r="E3666" s="41">
        <v>91.05</v>
      </c>
      <c r="F3666">
        <f t="shared" si="115"/>
        <v>91050</v>
      </c>
    </row>
    <row r="3667" spans="1:6" x14ac:dyDescent="0.3">
      <c r="A3667" t="str">
        <f t="shared" si="114"/>
        <v>Myanmar#AEZ12#osd</v>
      </c>
      <c r="B3667" t="s">
        <v>2006</v>
      </c>
      <c r="C3667" t="s">
        <v>1977</v>
      </c>
      <c r="D3667" t="s">
        <v>1968</v>
      </c>
      <c r="E3667" s="41">
        <v>90.48</v>
      </c>
      <c r="F3667">
        <f t="shared" si="115"/>
        <v>90480</v>
      </c>
    </row>
    <row r="3668" spans="1:6" x14ac:dyDescent="0.3">
      <c r="A3668" t="str">
        <f t="shared" si="114"/>
        <v>Myanmar#AEZ13#osd</v>
      </c>
      <c r="B3668" t="s">
        <v>2006</v>
      </c>
      <c r="C3668" t="s">
        <v>1977</v>
      </c>
      <c r="D3668" t="s">
        <v>1969</v>
      </c>
      <c r="E3668" s="41">
        <v>0</v>
      </c>
      <c r="F3668">
        <f t="shared" si="115"/>
        <v>0</v>
      </c>
    </row>
    <row r="3669" spans="1:6" x14ac:dyDescent="0.3">
      <c r="A3669" t="str">
        <f t="shared" si="114"/>
        <v>Myanmar#AEZ14#osd</v>
      </c>
      <c r="B3669" t="s">
        <v>2006</v>
      </c>
      <c r="C3669" t="s">
        <v>1977</v>
      </c>
      <c r="D3669" t="s">
        <v>1970</v>
      </c>
      <c r="E3669" s="41">
        <v>0</v>
      </c>
      <c r="F3669">
        <f t="shared" si="115"/>
        <v>0</v>
      </c>
    </row>
    <row r="3670" spans="1:6" x14ac:dyDescent="0.3">
      <c r="A3670" t="str">
        <f t="shared" si="114"/>
        <v>Myanmar#AEZ15#osd</v>
      </c>
      <c r="B3670" t="s">
        <v>2006</v>
      </c>
      <c r="C3670" t="s">
        <v>1977</v>
      </c>
      <c r="D3670" t="s">
        <v>1971</v>
      </c>
      <c r="E3670" s="41">
        <v>0</v>
      </c>
      <c r="F3670">
        <f t="shared" si="115"/>
        <v>0</v>
      </c>
    </row>
    <row r="3671" spans="1:6" x14ac:dyDescent="0.3">
      <c r="A3671" t="str">
        <f t="shared" si="114"/>
        <v>Myanmar#AEZ16#osd</v>
      </c>
      <c r="B3671" t="s">
        <v>2006</v>
      </c>
      <c r="C3671" t="s">
        <v>1977</v>
      </c>
      <c r="D3671" t="s">
        <v>1972</v>
      </c>
      <c r="E3671" s="41">
        <v>0</v>
      </c>
      <c r="F3671">
        <f t="shared" si="115"/>
        <v>0</v>
      </c>
    </row>
    <row r="3672" spans="1:6" x14ac:dyDescent="0.3">
      <c r="A3672" t="str">
        <f t="shared" si="114"/>
        <v>Myanmar#AEZ17#osd</v>
      </c>
      <c r="B3672" t="s">
        <v>2006</v>
      </c>
      <c r="C3672" t="s">
        <v>1977</v>
      </c>
      <c r="D3672" t="s">
        <v>1973</v>
      </c>
      <c r="E3672" s="41">
        <v>0</v>
      </c>
      <c r="F3672">
        <f t="shared" si="115"/>
        <v>0</v>
      </c>
    </row>
    <row r="3673" spans="1:6" x14ac:dyDescent="0.3">
      <c r="A3673" t="str">
        <f t="shared" si="114"/>
        <v>Myanmar#AEZ18#osd</v>
      </c>
      <c r="B3673" t="s">
        <v>2006</v>
      </c>
      <c r="C3673" t="s">
        <v>1977</v>
      </c>
      <c r="D3673" t="s">
        <v>1974</v>
      </c>
      <c r="E3673" s="41">
        <v>0</v>
      </c>
      <c r="F3673">
        <f t="shared" si="115"/>
        <v>0</v>
      </c>
    </row>
    <row r="3674" spans="1:6" x14ac:dyDescent="0.3">
      <c r="A3674" t="str">
        <f t="shared" si="114"/>
        <v>Myanmar#AEZ1#pdr</v>
      </c>
      <c r="B3674" t="s">
        <v>2006</v>
      </c>
      <c r="C3674" t="s">
        <v>1978</v>
      </c>
      <c r="D3674" t="s">
        <v>1957</v>
      </c>
      <c r="E3674" s="41">
        <v>0</v>
      </c>
      <c r="F3674">
        <f t="shared" si="115"/>
        <v>0</v>
      </c>
    </row>
    <row r="3675" spans="1:6" x14ac:dyDescent="0.3">
      <c r="A3675" t="str">
        <f t="shared" si="114"/>
        <v>Myanmar#AEZ2#pdr</v>
      </c>
      <c r="B3675" t="s">
        <v>2006</v>
      </c>
      <c r="C3675" t="s">
        <v>1978</v>
      </c>
      <c r="D3675" t="s">
        <v>1958</v>
      </c>
      <c r="E3675" s="41">
        <v>0</v>
      </c>
      <c r="F3675">
        <f t="shared" si="115"/>
        <v>0</v>
      </c>
    </row>
    <row r="3676" spans="1:6" x14ac:dyDescent="0.3">
      <c r="A3676" t="str">
        <f t="shared" si="114"/>
        <v>Myanmar#AEZ3#pdr</v>
      </c>
      <c r="B3676" t="s">
        <v>2006</v>
      </c>
      <c r="C3676" t="s">
        <v>1978</v>
      </c>
      <c r="D3676" t="s">
        <v>1959</v>
      </c>
      <c r="E3676" s="41">
        <v>0</v>
      </c>
      <c r="F3676">
        <f t="shared" si="115"/>
        <v>0</v>
      </c>
    </row>
    <row r="3677" spans="1:6" x14ac:dyDescent="0.3">
      <c r="A3677" t="str">
        <f t="shared" si="114"/>
        <v>Myanmar#AEZ4#pdr</v>
      </c>
      <c r="B3677" t="s">
        <v>2006</v>
      </c>
      <c r="C3677" t="s">
        <v>1978</v>
      </c>
      <c r="D3677" t="s">
        <v>1960</v>
      </c>
      <c r="E3677" s="41">
        <v>5870.56</v>
      </c>
      <c r="F3677">
        <f t="shared" si="115"/>
        <v>5870560</v>
      </c>
    </row>
    <row r="3678" spans="1:6" x14ac:dyDescent="0.3">
      <c r="A3678" t="str">
        <f t="shared" si="114"/>
        <v>Myanmar#AEZ5#pdr</v>
      </c>
      <c r="B3678" t="s">
        <v>2006</v>
      </c>
      <c r="C3678" t="s">
        <v>1978</v>
      </c>
      <c r="D3678" t="s">
        <v>1961</v>
      </c>
      <c r="E3678" s="41">
        <v>722.75</v>
      </c>
      <c r="F3678">
        <f t="shared" si="115"/>
        <v>722750</v>
      </c>
    </row>
    <row r="3679" spans="1:6" x14ac:dyDescent="0.3">
      <c r="A3679" t="str">
        <f t="shared" si="114"/>
        <v>Myanmar#AEZ6#pdr</v>
      </c>
      <c r="B3679" t="s">
        <v>2006</v>
      </c>
      <c r="C3679" t="s">
        <v>1978</v>
      </c>
      <c r="D3679" t="s">
        <v>1962</v>
      </c>
      <c r="E3679" s="41">
        <v>152.19</v>
      </c>
      <c r="F3679">
        <f t="shared" si="115"/>
        <v>152190</v>
      </c>
    </row>
    <row r="3680" spans="1:6" x14ac:dyDescent="0.3">
      <c r="A3680" t="str">
        <f t="shared" si="114"/>
        <v>Myanmar#AEZ7#pdr</v>
      </c>
      <c r="B3680" t="s">
        <v>2006</v>
      </c>
      <c r="C3680" t="s">
        <v>1978</v>
      </c>
      <c r="D3680" t="s">
        <v>1963</v>
      </c>
      <c r="E3680" s="41">
        <v>0</v>
      </c>
      <c r="F3680">
        <f t="shared" si="115"/>
        <v>0</v>
      </c>
    </row>
    <row r="3681" spans="1:6" x14ac:dyDescent="0.3">
      <c r="A3681" t="str">
        <f t="shared" si="114"/>
        <v>Myanmar#AEZ8#pdr</v>
      </c>
      <c r="B3681" t="s">
        <v>2006</v>
      </c>
      <c r="C3681" t="s">
        <v>1978</v>
      </c>
      <c r="D3681" t="s">
        <v>1964</v>
      </c>
      <c r="E3681" s="41">
        <v>0.2</v>
      </c>
      <c r="F3681">
        <f t="shared" si="115"/>
        <v>200</v>
      </c>
    </row>
    <row r="3682" spans="1:6" x14ac:dyDescent="0.3">
      <c r="A3682" t="str">
        <f t="shared" si="114"/>
        <v>Myanmar#AEZ9#pdr</v>
      </c>
      <c r="B3682" t="s">
        <v>2006</v>
      </c>
      <c r="C3682" t="s">
        <v>1978</v>
      </c>
      <c r="D3682" t="s">
        <v>1965</v>
      </c>
      <c r="E3682" s="41">
        <v>1.28</v>
      </c>
      <c r="F3682">
        <f t="shared" si="115"/>
        <v>1280</v>
      </c>
    </row>
    <row r="3683" spans="1:6" x14ac:dyDescent="0.3">
      <c r="A3683" t="str">
        <f t="shared" si="114"/>
        <v>Myanmar#AEZ10#pdr</v>
      </c>
      <c r="B3683" t="s">
        <v>2006</v>
      </c>
      <c r="C3683" t="s">
        <v>1978</v>
      </c>
      <c r="D3683" t="s">
        <v>1966</v>
      </c>
      <c r="E3683" s="41">
        <v>4.3499999999999996</v>
      </c>
      <c r="F3683">
        <f t="shared" si="115"/>
        <v>4350</v>
      </c>
    </row>
    <row r="3684" spans="1:6" x14ac:dyDescent="0.3">
      <c r="A3684" t="str">
        <f t="shared" si="114"/>
        <v>Myanmar#AEZ11#pdr</v>
      </c>
      <c r="B3684" t="s">
        <v>2006</v>
      </c>
      <c r="C3684" t="s">
        <v>1978</v>
      </c>
      <c r="D3684" t="s">
        <v>1967</v>
      </c>
      <c r="E3684" s="41">
        <v>93.42</v>
      </c>
      <c r="F3684">
        <f t="shared" si="115"/>
        <v>93420</v>
      </c>
    </row>
    <row r="3685" spans="1:6" x14ac:dyDescent="0.3">
      <c r="A3685" t="str">
        <f t="shared" si="114"/>
        <v>Myanmar#AEZ12#pdr</v>
      </c>
      <c r="B3685" t="s">
        <v>2006</v>
      </c>
      <c r="C3685" t="s">
        <v>1978</v>
      </c>
      <c r="D3685" t="s">
        <v>1968</v>
      </c>
      <c r="E3685" s="41">
        <v>98.56</v>
      </c>
      <c r="F3685">
        <f t="shared" si="115"/>
        <v>98560</v>
      </c>
    </row>
    <row r="3686" spans="1:6" x14ac:dyDescent="0.3">
      <c r="A3686" t="str">
        <f t="shared" si="114"/>
        <v>Myanmar#AEZ13#pdr</v>
      </c>
      <c r="B3686" t="s">
        <v>2006</v>
      </c>
      <c r="C3686" t="s">
        <v>1978</v>
      </c>
      <c r="D3686" t="s">
        <v>1969</v>
      </c>
      <c r="E3686" s="41">
        <v>0</v>
      </c>
      <c r="F3686">
        <f t="shared" si="115"/>
        <v>0</v>
      </c>
    </row>
    <row r="3687" spans="1:6" x14ac:dyDescent="0.3">
      <c r="A3687" t="str">
        <f t="shared" si="114"/>
        <v>Myanmar#AEZ14#pdr</v>
      </c>
      <c r="B3687" t="s">
        <v>2006</v>
      </c>
      <c r="C3687" t="s">
        <v>1978</v>
      </c>
      <c r="D3687" t="s">
        <v>1970</v>
      </c>
      <c r="E3687" s="41">
        <v>0</v>
      </c>
      <c r="F3687">
        <f t="shared" si="115"/>
        <v>0</v>
      </c>
    </row>
    <row r="3688" spans="1:6" x14ac:dyDescent="0.3">
      <c r="A3688" t="str">
        <f t="shared" si="114"/>
        <v>Myanmar#AEZ15#pdr</v>
      </c>
      <c r="B3688" t="s">
        <v>2006</v>
      </c>
      <c r="C3688" t="s">
        <v>1978</v>
      </c>
      <c r="D3688" t="s">
        <v>1971</v>
      </c>
      <c r="E3688" s="41">
        <v>0</v>
      </c>
      <c r="F3688">
        <f t="shared" si="115"/>
        <v>0</v>
      </c>
    </row>
    <row r="3689" spans="1:6" x14ac:dyDescent="0.3">
      <c r="A3689" t="str">
        <f t="shared" si="114"/>
        <v>Myanmar#AEZ16#pdr</v>
      </c>
      <c r="B3689" t="s">
        <v>2006</v>
      </c>
      <c r="C3689" t="s">
        <v>1978</v>
      </c>
      <c r="D3689" t="s">
        <v>1972</v>
      </c>
      <c r="E3689" s="41">
        <v>0</v>
      </c>
      <c r="F3689">
        <f t="shared" si="115"/>
        <v>0</v>
      </c>
    </row>
    <row r="3690" spans="1:6" x14ac:dyDescent="0.3">
      <c r="A3690" t="str">
        <f t="shared" si="114"/>
        <v>Myanmar#AEZ17#pdr</v>
      </c>
      <c r="B3690" t="s">
        <v>2006</v>
      </c>
      <c r="C3690" t="s">
        <v>1978</v>
      </c>
      <c r="D3690" t="s">
        <v>1973</v>
      </c>
      <c r="E3690" s="41">
        <v>0</v>
      </c>
      <c r="F3690">
        <f t="shared" si="115"/>
        <v>0</v>
      </c>
    </row>
    <row r="3691" spans="1:6" x14ac:dyDescent="0.3">
      <c r="A3691" t="str">
        <f t="shared" si="114"/>
        <v>Myanmar#AEZ18#pdr</v>
      </c>
      <c r="B3691" t="s">
        <v>2006</v>
      </c>
      <c r="C3691" t="s">
        <v>1978</v>
      </c>
      <c r="D3691" t="s">
        <v>1974</v>
      </c>
      <c r="E3691" s="41">
        <v>0</v>
      </c>
      <c r="F3691">
        <f t="shared" si="115"/>
        <v>0</v>
      </c>
    </row>
    <row r="3692" spans="1:6" x14ac:dyDescent="0.3">
      <c r="A3692" t="str">
        <f t="shared" si="114"/>
        <v>Myanmar#AEZ1#pfb</v>
      </c>
      <c r="B3692" t="s">
        <v>2006</v>
      </c>
      <c r="C3692" t="s">
        <v>1979</v>
      </c>
      <c r="D3692" t="s">
        <v>1957</v>
      </c>
      <c r="E3692" s="41">
        <v>0</v>
      </c>
      <c r="F3692">
        <f t="shared" si="115"/>
        <v>0</v>
      </c>
    </row>
    <row r="3693" spans="1:6" x14ac:dyDescent="0.3">
      <c r="A3693" t="str">
        <f t="shared" si="114"/>
        <v>Myanmar#AEZ2#pfb</v>
      </c>
      <c r="B3693" t="s">
        <v>2006</v>
      </c>
      <c r="C3693" t="s">
        <v>1979</v>
      </c>
      <c r="D3693" t="s">
        <v>1958</v>
      </c>
      <c r="E3693" s="41">
        <v>0</v>
      </c>
      <c r="F3693">
        <f t="shared" si="115"/>
        <v>0</v>
      </c>
    </row>
    <row r="3694" spans="1:6" x14ac:dyDescent="0.3">
      <c r="A3694" t="str">
        <f t="shared" si="114"/>
        <v>Myanmar#AEZ3#pfb</v>
      </c>
      <c r="B3694" t="s">
        <v>2006</v>
      </c>
      <c r="C3694" t="s">
        <v>1979</v>
      </c>
      <c r="D3694" t="s">
        <v>1959</v>
      </c>
      <c r="E3694" s="41">
        <v>0</v>
      </c>
      <c r="F3694">
        <f t="shared" si="115"/>
        <v>0</v>
      </c>
    </row>
    <row r="3695" spans="1:6" x14ac:dyDescent="0.3">
      <c r="A3695" t="str">
        <f t="shared" si="114"/>
        <v>Myanmar#AEZ4#pfb</v>
      </c>
      <c r="B3695" t="s">
        <v>2006</v>
      </c>
      <c r="C3695" t="s">
        <v>1979</v>
      </c>
      <c r="D3695" t="s">
        <v>1960</v>
      </c>
      <c r="E3695" s="41">
        <v>123.06</v>
      </c>
      <c r="F3695">
        <f t="shared" si="115"/>
        <v>123060</v>
      </c>
    </row>
    <row r="3696" spans="1:6" x14ac:dyDescent="0.3">
      <c r="A3696" t="str">
        <f t="shared" si="114"/>
        <v>Myanmar#AEZ5#pfb</v>
      </c>
      <c r="B3696" t="s">
        <v>2006</v>
      </c>
      <c r="C3696" t="s">
        <v>1979</v>
      </c>
      <c r="D3696" t="s">
        <v>1961</v>
      </c>
      <c r="E3696" s="41">
        <v>29.37</v>
      </c>
      <c r="F3696">
        <f t="shared" si="115"/>
        <v>29370</v>
      </c>
    </row>
    <row r="3697" spans="1:6" x14ac:dyDescent="0.3">
      <c r="A3697" t="str">
        <f t="shared" si="114"/>
        <v>Myanmar#AEZ6#pfb</v>
      </c>
      <c r="B3697" t="s">
        <v>2006</v>
      </c>
      <c r="C3697" t="s">
        <v>1979</v>
      </c>
      <c r="D3697" t="s">
        <v>1962</v>
      </c>
      <c r="E3697" s="41">
        <v>7.01</v>
      </c>
      <c r="F3697">
        <f t="shared" si="115"/>
        <v>7010</v>
      </c>
    </row>
    <row r="3698" spans="1:6" x14ac:dyDescent="0.3">
      <c r="A3698" t="str">
        <f t="shared" si="114"/>
        <v>Myanmar#AEZ7#pfb</v>
      </c>
      <c r="B3698" t="s">
        <v>2006</v>
      </c>
      <c r="C3698" t="s">
        <v>1979</v>
      </c>
      <c r="D3698" t="s">
        <v>1963</v>
      </c>
      <c r="E3698" s="41">
        <v>0</v>
      </c>
      <c r="F3698">
        <f t="shared" si="115"/>
        <v>0</v>
      </c>
    </row>
    <row r="3699" spans="1:6" x14ac:dyDescent="0.3">
      <c r="A3699" t="str">
        <f t="shared" si="114"/>
        <v>Myanmar#AEZ8#pfb</v>
      </c>
      <c r="B3699" t="s">
        <v>2006</v>
      </c>
      <c r="C3699" t="s">
        <v>1979</v>
      </c>
      <c r="D3699" t="s">
        <v>1964</v>
      </c>
      <c r="E3699" s="41">
        <v>0.01</v>
      </c>
      <c r="F3699">
        <f t="shared" si="115"/>
        <v>10</v>
      </c>
    </row>
    <row r="3700" spans="1:6" x14ac:dyDescent="0.3">
      <c r="A3700" t="str">
        <f t="shared" si="114"/>
        <v>Myanmar#AEZ9#pfb</v>
      </c>
      <c r="B3700" t="s">
        <v>2006</v>
      </c>
      <c r="C3700" t="s">
        <v>1979</v>
      </c>
      <c r="D3700" t="s">
        <v>1965</v>
      </c>
      <c r="E3700" s="41">
        <v>0.06</v>
      </c>
      <c r="F3700">
        <f t="shared" si="115"/>
        <v>60</v>
      </c>
    </row>
    <row r="3701" spans="1:6" x14ac:dyDescent="0.3">
      <c r="A3701" t="str">
        <f t="shared" si="114"/>
        <v>Myanmar#AEZ10#pfb</v>
      </c>
      <c r="B3701" t="s">
        <v>2006</v>
      </c>
      <c r="C3701" t="s">
        <v>1979</v>
      </c>
      <c r="D3701" t="s">
        <v>1966</v>
      </c>
      <c r="E3701" s="41">
        <v>0.28000000000000003</v>
      </c>
      <c r="F3701">
        <f t="shared" si="115"/>
        <v>280</v>
      </c>
    </row>
    <row r="3702" spans="1:6" x14ac:dyDescent="0.3">
      <c r="A3702" t="str">
        <f t="shared" si="114"/>
        <v>Myanmar#AEZ11#pfb</v>
      </c>
      <c r="B3702" t="s">
        <v>2006</v>
      </c>
      <c r="C3702" t="s">
        <v>1979</v>
      </c>
      <c r="D3702" t="s">
        <v>1967</v>
      </c>
      <c r="E3702" s="41">
        <v>4.29</v>
      </c>
      <c r="F3702">
        <f t="shared" si="115"/>
        <v>4290</v>
      </c>
    </row>
    <row r="3703" spans="1:6" x14ac:dyDescent="0.3">
      <c r="A3703" t="str">
        <f t="shared" si="114"/>
        <v>Myanmar#AEZ12#pfb</v>
      </c>
      <c r="B3703" t="s">
        <v>2006</v>
      </c>
      <c r="C3703" t="s">
        <v>1979</v>
      </c>
      <c r="D3703" t="s">
        <v>1968</v>
      </c>
      <c r="E3703" s="41">
        <v>4.7699999999999996</v>
      </c>
      <c r="F3703">
        <f t="shared" si="115"/>
        <v>4770</v>
      </c>
    </row>
    <row r="3704" spans="1:6" x14ac:dyDescent="0.3">
      <c r="A3704" t="str">
        <f t="shared" si="114"/>
        <v>Myanmar#AEZ13#pfb</v>
      </c>
      <c r="B3704" t="s">
        <v>2006</v>
      </c>
      <c r="C3704" t="s">
        <v>1979</v>
      </c>
      <c r="D3704" t="s">
        <v>1969</v>
      </c>
      <c r="E3704" s="41">
        <v>0</v>
      </c>
      <c r="F3704">
        <f t="shared" si="115"/>
        <v>0</v>
      </c>
    </row>
    <row r="3705" spans="1:6" x14ac:dyDescent="0.3">
      <c r="A3705" t="str">
        <f t="shared" si="114"/>
        <v>Myanmar#AEZ14#pfb</v>
      </c>
      <c r="B3705" t="s">
        <v>2006</v>
      </c>
      <c r="C3705" t="s">
        <v>1979</v>
      </c>
      <c r="D3705" t="s">
        <v>1970</v>
      </c>
      <c r="E3705" s="41">
        <v>0</v>
      </c>
      <c r="F3705">
        <f t="shared" si="115"/>
        <v>0</v>
      </c>
    </row>
    <row r="3706" spans="1:6" x14ac:dyDescent="0.3">
      <c r="A3706" t="str">
        <f t="shared" si="114"/>
        <v>Myanmar#AEZ15#pfb</v>
      </c>
      <c r="B3706" t="s">
        <v>2006</v>
      </c>
      <c r="C3706" t="s">
        <v>1979</v>
      </c>
      <c r="D3706" t="s">
        <v>1971</v>
      </c>
      <c r="E3706" s="41">
        <v>0</v>
      </c>
      <c r="F3706">
        <f t="shared" si="115"/>
        <v>0</v>
      </c>
    </row>
    <row r="3707" spans="1:6" x14ac:dyDescent="0.3">
      <c r="A3707" t="str">
        <f t="shared" si="114"/>
        <v>Myanmar#AEZ16#pfb</v>
      </c>
      <c r="B3707" t="s">
        <v>2006</v>
      </c>
      <c r="C3707" t="s">
        <v>1979</v>
      </c>
      <c r="D3707" t="s">
        <v>1972</v>
      </c>
      <c r="E3707" s="41">
        <v>0</v>
      </c>
      <c r="F3707">
        <f t="shared" si="115"/>
        <v>0</v>
      </c>
    </row>
    <row r="3708" spans="1:6" x14ac:dyDescent="0.3">
      <c r="A3708" t="str">
        <f t="shared" si="114"/>
        <v>Myanmar#AEZ17#pfb</v>
      </c>
      <c r="B3708" t="s">
        <v>2006</v>
      </c>
      <c r="C3708" t="s">
        <v>1979</v>
      </c>
      <c r="D3708" t="s">
        <v>1973</v>
      </c>
      <c r="E3708" s="41">
        <v>0</v>
      </c>
      <c r="F3708">
        <f t="shared" si="115"/>
        <v>0</v>
      </c>
    </row>
    <row r="3709" spans="1:6" x14ac:dyDescent="0.3">
      <c r="A3709" t="str">
        <f t="shared" si="114"/>
        <v>Myanmar#AEZ18#pfb</v>
      </c>
      <c r="B3709" t="s">
        <v>2006</v>
      </c>
      <c r="C3709" t="s">
        <v>1979</v>
      </c>
      <c r="D3709" t="s">
        <v>1974</v>
      </c>
      <c r="E3709" s="41">
        <v>0</v>
      </c>
      <c r="F3709">
        <f t="shared" si="115"/>
        <v>0</v>
      </c>
    </row>
    <row r="3710" spans="1:6" x14ac:dyDescent="0.3">
      <c r="A3710" t="str">
        <f t="shared" si="114"/>
        <v>Myanmar#AEZ1#v_f</v>
      </c>
      <c r="B3710" t="s">
        <v>2006</v>
      </c>
      <c r="C3710" t="s">
        <v>1980</v>
      </c>
      <c r="D3710" t="s">
        <v>1957</v>
      </c>
      <c r="E3710" s="41">
        <v>0</v>
      </c>
      <c r="F3710">
        <f t="shared" si="115"/>
        <v>0</v>
      </c>
    </row>
    <row r="3711" spans="1:6" x14ac:dyDescent="0.3">
      <c r="A3711" t="str">
        <f t="shared" si="114"/>
        <v>Myanmar#AEZ2#v_f</v>
      </c>
      <c r="B3711" t="s">
        <v>2006</v>
      </c>
      <c r="C3711" t="s">
        <v>1980</v>
      </c>
      <c r="D3711" t="s">
        <v>1958</v>
      </c>
      <c r="E3711" s="41">
        <v>0</v>
      </c>
      <c r="F3711">
        <f t="shared" si="115"/>
        <v>0</v>
      </c>
    </row>
    <row r="3712" spans="1:6" x14ac:dyDescent="0.3">
      <c r="A3712" t="str">
        <f t="shared" si="114"/>
        <v>Myanmar#AEZ3#v_f</v>
      </c>
      <c r="B3712" t="s">
        <v>2006</v>
      </c>
      <c r="C3712" t="s">
        <v>1980</v>
      </c>
      <c r="D3712" t="s">
        <v>1959</v>
      </c>
      <c r="E3712" s="41">
        <v>0</v>
      </c>
      <c r="F3712">
        <f t="shared" si="115"/>
        <v>0</v>
      </c>
    </row>
    <row r="3713" spans="1:6" x14ac:dyDescent="0.3">
      <c r="A3713" t="str">
        <f t="shared" si="114"/>
        <v>Myanmar#AEZ4#v_f</v>
      </c>
      <c r="B3713" t="s">
        <v>2006</v>
      </c>
      <c r="C3713" t="s">
        <v>1980</v>
      </c>
      <c r="D3713" t="s">
        <v>1960</v>
      </c>
      <c r="E3713" s="41">
        <v>3578.88</v>
      </c>
      <c r="F3713">
        <f t="shared" si="115"/>
        <v>3578880</v>
      </c>
    </row>
    <row r="3714" spans="1:6" x14ac:dyDescent="0.3">
      <c r="A3714" t="str">
        <f t="shared" si="114"/>
        <v>Myanmar#AEZ5#v_f</v>
      </c>
      <c r="B3714" t="s">
        <v>2006</v>
      </c>
      <c r="C3714" t="s">
        <v>1980</v>
      </c>
      <c r="D3714" t="s">
        <v>1961</v>
      </c>
      <c r="E3714" s="41">
        <v>879.57</v>
      </c>
      <c r="F3714">
        <f t="shared" si="115"/>
        <v>879570</v>
      </c>
    </row>
    <row r="3715" spans="1:6" x14ac:dyDescent="0.3">
      <c r="A3715" t="str">
        <f t="shared" ref="A3715:A3778" si="116">_xlfn.CONCAT(B3715,"#",D3715,"#",C3715)</f>
        <v>Myanmar#AEZ6#v_f</v>
      </c>
      <c r="B3715" t="s">
        <v>2006</v>
      </c>
      <c r="C3715" t="s">
        <v>1980</v>
      </c>
      <c r="D3715" t="s">
        <v>1962</v>
      </c>
      <c r="E3715" s="41">
        <v>207.63</v>
      </c>
      <c r="F3715">
        <f t="shared" ref="F3715:F3778" si="117">E3715*1000</f>
        <v>207630</v>
      </c>
    </row>
    <row r="3716" spans="1:6" x14ac:dyDescent="0.3">
      <c r="A3716" t="str">
        <f t="shared" si="116"/>
        <v>Myanmar#AEZ7#v_f</v>
      </c>
      <c r="B3716" t="s">
        <v>2006</v>
      </c>
      <c r="C3716" t="s">
        <v>1980</v>
      </c>
      <c r="D3716" t="s">
        <v>1963</v>
      </c>
      <c r="E3716" s="41">
        <v>0</v>
      </c>
      <c r="F3716">
        <f t="shared" si="117"/>
        <v>0</v>
      </c>
    </row>
    <row r="3717" spans="1:6" x14ac:dyDescent="0.3">
      <c r="A3717" t="str">
        <f t="shared" si="116"/>
        <v>Myanmar#AEZ8#v_f</v>
      </c>
      <c r="B3717" t="s">
        <v>2006</v>
      </c>
      <c r="C3717" t="s">
        <v>1980</v>
      </c>
      <c r="D3717" t="s">
        <v>1964</v>
      </c>
      <c r="E3717" s="41">
        <v>0.3</v>
      </c>
      <c r="F3717">
        <f t="shared" si="117"/>
        <v>300</v>
      </c>
    </row>
    <row r="3718" spans="1:6" x14ac:dyDescent="0.3">
      <c r="A3718" t="str">
        <f t="shared" si="116"/>
        <v>Myanmar#AEZ9#v_f</v>
      </c>
      <c r="B3718" t="s">
        <v>2006</v>
      </c>
      <c r="C3718" t="s">
        <v>1980</v>
      </c>
      <c r="D3718" t="s">
        <v>1965</v>
      </c>
      <c r="E3718" s="41">
        <v>1.87</v>
      </c>
      <c r="F3718">
        <f t="shared" si="117"/>
        <v>1870</v>
      </c>
    </row>
    <row r="3719" spans="1:6" x14ac:dyDescent="0.3">
      <c r="A3719" t="str">
        <f t="shared" si="116"/>
        <v>Myanmar#AEZ10#v_f</v>
      </c>
      <c r="B3719" t="s">
        <v>2006</v>
      </c>
      <c r="C3719" t="s">
        <v>1980</v>
      </c>
      <c r="D3719" t="s">
        <v>1966</v>
      </c>
      <c r="E3719" s="41">
        <v>8.08</v>
      </c>
      <c r="F3719">
        <f t="shared" si="117"/>
        <v>8080</v>
      </c>
    </row>
    <row r="3720" spans="1:6" x14ac:dyDescent="0.3">
      <c r="A3720" t="str">
        <f t="shared" si="116"/>
        <v>Myanmar#AEZ11#v_f</v>
      </c>
      <c r="B3720" t="s">
        <v>2006</v>
      </c>
      <c r="C3720" t="s">
        <v>1980</v>
      </c>
      <c r="D3720" t="s">
        <v>1967</v>
      </c>
      <c r="E3720" s="41">
        <v>126</v>
      </c>
      <c r="F3720">
        <f t="shared" si="117"/>
        <v>126000</v>
      </c>
    </row>
    <row r="3721" spans="1:6" x14ac:dyDescent="0.3">
      <c r="A3721" t="str">
        <f t="shared" si="116"/>
        <v>Myanmar#AEZ12#v_f</v>
      </c>
      <c r="B3721" t="s">
        <v>2006</v>
      </c>
      <c r="C3721" t="s">
        <v>1980</v>
      </c>
      <c r="D3721" t="s">
        <v>1968</v>
      </c>
      <c r="E3721" s="41">
        <v>140.26</v>
      </c>
      <c r="F3721">
        <f t="shared" si="117"/>
        <v>140260</v>
      </c>
    </row>
    <row r="3722" spans="1:6" x14ac:dyDescent="0.3">
      <c r="A3722" t="str">
        <f t="shared" si="116"/>
        <v>Myanmar#AEZ13#v_f</v>
      </c>
      <c r="B3722" t="s">
        <v>2006</v>
      </c>
      <c r="C3722" t="s">
        <v>1980</v>
      </c>
      <c r="D3722" t="s">
        <v>1969</v>
      </c>
      <c r="E3722" s="41">
        <v>0</v>
      </c>
      <c r="F3722">
        <f t="shared" si="117"/>
        <v>0</v>
      </c>
    </row>
    <row r="3723" spans="1:6" x14ac:dyDescent="0.3">
      <c r="A3723" t="str">
        <f t="shared" si="116"/>
        <v>Myanmar#AEZ14#v_f</v>
      </c>
      <c r="B3723" t="s">
        <v>2006</v>
      </c>
      <c r="C3723" t="s">
        <v>1980</v>
      </c>
      <c r="D3723" t="s">
        <v>1970</v>
      </c>
      <c r="E3723" s="41">
        <v>0</v>
      </c>
      <c r="F3723">
        <f t="shared" si="117"/>
        <v>0</v>
      </c>
    </row>
    <row r="3724" spans="1:6" x14ac:dyDescent="0.3">
      <c r="A3724" t="str">
        <f t="shared" si="116"/>
        <v>Myanmar#AEZ15#v_f</v>
      </c>
      <c r="B3724" t="s">
        <v>2006</v>
      </c>
      <c r="C3724" t="s">
        <v>1980</v>
      </c>
      <c r="D3724" t="s">
        <v>1971</v>
      </c>
      <c r="E3724" s="41">
        <v>0</v>
      </c>
      <c r="F3724">
        <f t="shared" si="117"/>
        <v>0</v>
      </c>
    </row>
    <row r="3725" spans="1:6" x14ac:dyDescent="0.3">
      <c r="A3725" t="str">
        <f t="shared" si="116"/>
        <v>Myanmar#AEZ16#v_f</v>
      </c>
      <c r="B3725" t="s">
        <v>2006</v>
      </c>
      <c r="C3725" t="s">
        <v>1980</v>
      </c>
      <c r="D3725" t="s">
        <v>1972</v>
      </c>
      <c r="E3725" s="41">
        <v>0</v>
      </c>
      <c r="F3725">
        <f t="shared" si="117"/>
        <v>0</v>
      </c>
    </row>
    <row r="3726" spans="1:6" x14ac:dyDescent="0.3">
      <c r="A3726" t="str">
        <f t="shared" si="116"/>
        <v>Myanmar#AEZ17#v_f</v>
      </c>
      <c r="B3726" t="s">
        <v>2006</v>
      </c>
      <c r="C3726" t="s">
        <v>1980</v>
      </c>
      <c r="D3726" t="s">
        <v>1973</v>
      </c>
      <c r="E3726" s="41">
        <v>0</v>
      </c>
      <c r="F3726">
        <f t="shared" si="117"/>
        <v>0</v>
      </c>
    </row>
    <row r="3727" spans="1:6" x14ac:dyDescent="0.3">
      <c r="A3727" t="str">
        <f t="shared" si="116"/>
        <v>Myanmar#AEZ18#v_f</v>
      </c>
      <c r="B3727" t="s">
        <v>2006</v>
      </c>
      <c r="C3727" t="s">
        <v>1980</v>
      </c>
      <c r="D3727" t="s">
        <v>1974</v>
      </c>
      <c r="E3727" s="41">
        <v>0</v>
      </c>
      <c r="F3727">
        <f t="shared" si="117"/>
        <v>0</v>
      </c>
    </row>
    <row r="3728" spans="1:6" x14ac:dyDescent="0.3">
      <c r="A3728" t="str">
        <f t="shared" si="116"/>
        <v>Myanmar#AEZ1#wht</v>
      </c>
      <c r="B3728" t="s">
        <v>2006</v>
      </c>
      <c r="C3728" t="s">
        <v>1981</v>
      </c>
      <c r="D3728" t="s">
        <v>1957</v>
      </c>
      <c r="E3728" s="41">
        <v>0</v>
      </c>
      <c r="F3728">
        <f t="shared" si="117"/>
        <v>0</v>
      </c>
    </row>
    <row r="3729" spans="1:6" x14ac:dyDescent="0.3">
      <c r="A3729" t="str">
        <f t="shared" si="116"/>
        <v>Myanmar#AEZ2#wht</v>
      </c>
      <c r="B3729" t="s">
        <v>2006</v>
      </c>
      <c r="C3729" t="s">
        <v>1981</v>
      </c>
      <c r="D3729" t="s">
        <v>1958</v>
      </c>
      <c r="E3729" s="41">
        <v>0</v>
      </c>
      <c r="F3729">
        <f t="shared" si="117"/>
        <v>0</v>
      </c>
    </row>
    <row r="3730" spans="1:6" x14ac:dyDescent="0.3">
      <c r="A3730" t="str">
        <f t="shared" si="116"/>
        <v>Myanmar#AEZ3#wht</v>
      </c>
      <c r="B3730" t="s">
        <v>2006</v>
      </c>
      <c r="C3730" t="s">
        <v>1981</v>
      </c>
      <c r="D3730" t="s">
        <v>1959</v>
      </c>
      <c r="E3730" s="41">
        <v>0</v>
      </c>
      <c r="F3730">
        <f t="shared" si="117"/>
        <v>0</v>
      </c>
    </row>
    <row r="3731" spans="1:6" x14ac:dyDescent="0.3">
      <c r="A3731" t="str">
        <f t="shared" si="116"/>
        <v>Myanmar#AEZ4#wht</v>
      </c>
      <c r="B3731" t="s">
        <v>2006</v>
      </c>
      <c r="C3731" t="s">
        <v>1981</v>
      </c>
      <c r="D3731" t="s">
        <v>1960</v>
      </c>
      <c r="E3731" s="41">
        <v>42.5</v>
      </c>
      <c r="F3731">
        <f t="shared" si="117"/>
        <v>42500</v>
      </c>
    </row>
    <row r="3732" spans="1:6" x14ac:dyDescent="0.3">
      <c r="A3732" t="str">
        <f t="shared" si="116"/>
        <v>Myanmar#AEZ5#wht</v>
      </c>
      <c r="B3732" t="s">
        <v>2006</v>
      </c>
      <c r="C3732" t="s">
        <v>1981</v>
      </c>
      <c r="D3732" t="s">
        <v>1961</v>
      </c>
      <c r="E3732" s="41">
        <v>10.199999999999999</v>
      </c>
      <c r="F3732">
        <f t="shared" si="117"/>
        <v>10200</v>
      </c>
    </row>
    <row r="3733" spans="1:6" x14ac:dyDescent="0.3">
      <c r="A3733" t="str">
        <f t="shared" si="116"/>
        <v>Myanmar#AEZ6#wht</v>
      </c>
      <c r="B3733" t="s">
        <v>2006</v>
      </c>
      <c r="C3733" t="s">
        <v>1981</v>
      </c>
      <c r="D3733" t="s">
        <v>1962</v>
      </c>
      <c r="E3733" s="41">
        <v>2.41</v>
      </c>
      <c r="F3733">
        <f t="shared" si="117"/>
        <v>2410</v>
      </c>
    </row>
    <row r="3734" spans="1:6" x14ac:dyDescent="0.3">
      <c r="A3734" t="str">
        <f t="shared" si="116"/>
        <v>Myanmar#AEZ7#wht</v>
      </c>
      <c r="B3734" t="s">
        <v>2006</v>
      </c>
      <c r="C3734" t="s">
        <v>1981</v>
      </c>
      <c r="D3734" t="s">
        <v>1963</v>
      </c>
      <c r="E3734" s="41">
        <v>0</v>
      </c>
      <c r="F3734">
        <f t="shared" si="117"/>
        <v>0</v>
      </c>
    </row>
    <row r="3735" spans="1:6" x14ac:dyDescent="0.3">
      <c r="A3735" t="str">
        <f t="shared" si="116"/>
        <v>Myanmar#AEZ8#wht</v>
      </c>
      <c r="B3735" t="s">
        <v>2006</v>
      </c>
      <c r="C3735" t="s">
        <v>1981</v>
      </c>
      <c r="D3735" t="s">
        <v>1964</v>
      </c>
      <c r="E3735" s="41">
        <v>0</v>
      </c>
      <c r="F3735">
        <f t="shared" si="117"/>
        <v>0</v>
      </c>
    </row>
    <row r="3736" spans="1:6" x14ac:dyDescent="0.3">
      <c r="A3736" t="str">
        <f t="shared" si="116"/>
        <v>Myanmar#AEZ9#wht</v>
      </c>
      <c r="B3736" t="s">
        <v>2006</v>
      </c>
      <c r="C3736" t="s">
        <v>1981</v>
      </c>
      <c r="D3736" t="s">
        <v>1965</v>
      </c>
      <c r="E3736" s="41">
        <v>0.02</v>
      </c>
      <c r="F3736">
        <f t="shared" si="117"/>
        <v>20</v>
      </c>
    </row>
    <row r="3737" spans="1:6" x14ac:dyDescent="0.3">
      <c r="A3737" t="str">
        <f t="shared" si="116"/>
        <v>Myanmar#AEZ10#wht</v>
      </c>
      <c r="B3737" t="s">
        <v>2006</v>
      </c>
      <c r="C3737" t="s">
        <v>1981</v>
      </c>
      <c r="D3737" t="s">
        <v>1966</v>
      </c>
      <c r="E3737" s="41">
        <v>0.12</v>
      </c>
      <c r="F3737">
        <f t="shared" si="117"/>
        <v>120</v>
      </c>
    </row>
    <row r="3738" spans="1:6" x14ac:dyDescent="0.3">
      <c r="A3738" t="str">
        <f t="shared" si="116"/>
        <v>Myanmar#AEZ11#wht</v>
      </c>
      <c r="B3738" t="s">
        <v>2006</v>
      </c>
      <c r="C3738" t="s">
        <v>1981</v>
      </c>
      <c r="D3738" t="s">
        <v>1967</v>
      </c>
      <c r="E3738" s="41">
        <v>1.74</v>
      </c>
      <c r="F3738">
        <f t="shared" si="117"/>
        <v>1740</v>
      </c>
    </row>
    <row r="3739" spans="1:6" x14ac:dyDescent="0.3">
      <c r="A3739" t="str">
        <f t="shared" si="116"/>
        <v>Myanmar#AEZ12#wht</v>
      </c>
      <c r="B3739" t="s">
        <v>2006</v>
      </c>
      <c r="C3739" t="s">
        <v>1981</v>
      </c>
      <c r="D3739" t="s">
        <v>1968</v>
      </c>
      <c r="E3739" s="41">
        <v>1.86</v>
      </c>
      <c r="F3739">
        <f t="shared" si="117"/>
        <v>1860</v>
      </c>
    </row>
    <row r="3740" spans="1:6" x14ac:dyDescent="0.3">
      <c r="A3740" t="str">
        <f t="shared" si="116"/>
        <v>Myanmar#AEZ13#wht</v>
      </c>
      <c r="B3740" t="s">
        <v>2006</v>
      </c>
      <c r="C3740" t="s">
        <v>1981</v>
      </c>
      <c r="D3740" t="s">
        <v>1969</v>
      </c>
      <c r="E3740" s="41">
        <v>0</v>
      </c>
      <c r="F3740">
        <f t="shared" si="117"/>
        <v>0</v>
      </c>
    </row>
    <row r="3741" spans="1:6" x14ac:dyDescent="0.3">
      <c r="A3741" t="str">
        <f t="shared" si="116"/>
        <v>Myanmar#AEZ14#wht</v>
      </c>
      <c r="B3741" t="s">
        <v>2006</v>
      </c>
      <c r="C3741" t="s">
        <v>1981</v>
      </c>
      <c r="D3741" t="s">
        <v>1970</v>
      </c>
      <c r="E3741" s="41">
        <v>0</v>
      </c>
      <c r="F3741">
        <f t="shared" si="117"/>
        <v>0</v>
      </c>
    </row>
    <row r="3742" spans="1:6" x14ac:dyDescent="0.3">
      <c r="A3742" t="str">
        <f t="shared" si="116"/>
        <v>Myanmar#AEZ15#wht</v>
      </c>
      <c r="B3742" t="s">
        <v>2006</v>
      </c>
      <c r="C3742" t="s">
        <v>1981</v>
      </c>
      <c r="D3742" t="s">
        <v>1971</v>
      </c>
      <c r="E3742" s="41">
        <v>0</v>
      </c>
      <c r="F3742">
        <f t="shared" si="117"/>
        <v>0</v>
      </c>
    </row>
    <row r="3743" spans="1:6" x14ac:dyDescent="0.3">
      <c r="A3743" t="str">
        <f t="shared" si="116"/>
        <v>Myanmar#AEZ16#wht</v>
      </c>
      <c r="B3743" t="s">
        <v>2006</v>
      </c>
      <c r="C3743" t="s">
        <v>1981</v>
      </c>
      <c r="D3743" t="s">
        <v>1972</v>
      </c>
      <c r="E3743" s="41">
        <v>0</v>
      </c>
      <c r="F3743">
        <f t="shared" si="117"/>
        <v>0</v>
      </c>
    </row>
    <row r="3744" spans="1:6" x14ac:dyDescent="0.3">
      <c r="A3744" t="str">
        <f t="shared" si="116"/>
        <v>Myanmar#AEZ17#wht</v>
      </c>
      <c r="B3744" t="s">
        <v>2006</v>
      </c>
      <c r="C3744" t="s">
        <v>1981</v>
      </c>
      <c r="D3744" t="s">
        <v>1973</v>
      </c>
      <c r="E3744" s="41">
        <v>0</v>
      </c>
      <c r="F3744">
        <f t="shared" si="117"/>
        <v>0</v>
      </c>
    </row>
    <row r="3745" spans="1:6" x14ac:dyDescent="0.3">
      <c r="A3745" t="str">
        <f t="shared" si="116"/>
        <v>Myanmar#AEZ18#wht</v>
      </c>
      <c r="B3745" t="s">
        <v>2006</v>
      </c>
      <c r="C3745" t="s">
        <v>1981</v>
      </c>
      <c r="D3745" t="s">
        <v>1974</v>
      </c>
      <c r="E3745" s="41">
        <v>0</v>
      </c>
      <c r="F3745">
        <f t="shared" si="117"/>
        <v>0</v>
      </c>
    </row>
    <row r="3746" spans="1:6" x14ac:dyDescent="0.3">
      <c r="A3746" t="str">
        <f t="shared" si="116"/>
        <v>NAfr#AEZ1#c_b</v>
      </c>
      <c r="B3746" t="s">
        <v>2007</v>
      </c>
      <c r="C3746" t="s">
        <v>1956</v>
      </c>
      <c r="D3746" t="s">
        <v>1957</v>
      </c>
      <c r="E3746" s="41">
        <v>0</v>
      </c>
      <c r="F3746">
        <f t="shared" si="117"/>
        <v>0</v>
      </c>
    </row>
    <row r="3747" spans="1:6" x14ac:dyDescent="0.3">
      <c r="A3747" t="str">
        <f t="shared" si="116"/>
        <v>NAfr#AEZ2#c_b</v>
      </c>
      <c r="B3747" t="s">
        <v>2007</v>
      </c>
      <c r="C3747" t="s">
        <v>1956</v>
      </c>
      <c r="D3747" t="s">
        <v>1958</v>
      </c>
      <c r="E3747" s="41">
        <v>0</v>
      </c>
      <c r="F3747">
        <f t="shared" si="117"/>
        <v>0</v>
      </c>
    </row>
    <row r="3748" spans="1:6" x14ac:dyDescent="0.3">
      <c r="A3748" t="str">
        <f t="shared" si="116"/>
        <v>NAfr#AEZ3#c_b</v>
      </c>
      <c r="B3748" t="s">
        <v>2007</v>
      </c>
      <c r="C3748" t="s">
        <v>1956</v>
      </c>
      <c r="D3748" t="s">
        <v>1959</v>
      </c>
      <c r="E3748" s="41">
        <v>0</v>
      </c>
      <c r="F3748">
        <f t="shared" si="117"/>
        <v>0</v>
      </c>
    </row>
    <row r="3749" spans="1:6" x14ac:dyDescent="0.3">
      <c r="A3749" t="str">
        <f t="shared" si="116"/>
        <v>NAfr#AEZ4#c_b</v>
      </c>
      <c r="B3749" t="s">
        <v>2007</v>
      </c>
      <c r="C3749" t="s">
        <v>1956</v>
      </c>
      <c r="D3749" t="s">
        <v>1960</v>
      </c>
      <c r="E3749" s="41">
        <v>0</v>
      </c>
      <c r="F3749">
        <f t="shared" si="117"/>
        <v>0</v>
      </c>
    </row>
    <row r="3750" spans="1:6" x14ac:dyDescent="0.3">
      <c r="A3750" t="str">
        <f t="shared" si="116"/>
        <v>NAfr#AEZ5#c_b</v>
      </c>
      <c r="B3750" t="s">
        <v>2007</v>
      </c>
      <c r="C3750" t="s">
        <v>1956</v>
      </c>
      <c r="D3750" t="s">
        <v>1961</v>
      </c>
      <c r="E3750" s="41">
        <v>0</v>
      </c>
      <c r="F3750">
        <f t="shared" si="117"/>
        <v>0</v>
      </c>
    </row>
    <row r="3751" spans="1:6" x14ac:dyDescent="0.3">
      <c r="A3751" t="str">
        <f t="shared" si="116"/>
        <v>NAfr#AEZ6#c_b</v>
      </c>
      <c r="B3751" t="s">
        <v>2007</v>
      </c>
      <c r="C3751" t="s">
        <v>1956</v>
      </c>
      <c r="D3751" t="s">
        <v>1962</v>
      </c>
      <c r="E3751" s="41">
        <v>0</v>
      </c>
      <c r="F3751">
        <f t="shared" si="117"/>
        <v>0</v>
      </c>
    </row>
    <row r="3752" spans="1:6" x14ac:dyDescent="0.3">
      <c r="A3752" t="str">
        <f t="shared" si="116"/>
        <v>NAfr#AEZ7#c_b</v>
      </c>
      <c r="B3752" t="s">
        <v>2007</v>
      </c>
      <c r="C3752" t="s">
        <v>1956</v>
      </c>
      <c r="D3752" t="s">
        <v>1963</v>
      </c>
      <c r="E3752" s="41">
        <v>387.27</v>
      </c>
      <c r="F3752">
        <f t="shared" si="117"/>
        <v>387270</v>
      </c>
    </row>
    <row r="3753" spans="1:6" x14ac:dyDescent="0.3">
      <c r="A3753" t="str">
        <f t="shared" si="116"/>
        <v>NAfr#AEZ8#c_b</v>
      </c>
      <c r="B3753" t="s">
        <v>2007</v>
      </c>
      <c r="C3753" t="s">
        <v>1956</v>
      </c>
      <c r="D3753" t="s">
        <v>1964</v>
      </c>
      <c r="E3753" s="41">
        <v>5.79</v>
      </c>
      <c r="F3753">
        <f t="shared" si="117"/>
        <v>5790</v>
      </c>
    </row>
    <row r="3754" spans="1:6" x14ac:dyDescent="0.3">
      <c r="A3754" t="str">
        <f t="shared" si="116"/>
        <v>NAfr#AEZ9#c_b</v>
      </c>
      <c r="B3754" t="s">
        <v>2007</v>
      </c>
      <c r="C3754" t="s">
        <v>1956</v>
      </c>
      <c r="D3754" t="s">
        <v>1965</v>
      </c>
      <c r="E3754" s="41">
        <v>23.15</v>
      </c>
      <c r="F3754">
        <f t="shared" si="117"/>
        <v>23150</v>
      </c>
    </row>
    <row r="3755" spans="1:6" x14ac:dyDescent="0.3">
      <c r="A3755" t="str">
        <f t="shared" si="116"/>
        <v>NAfr#AEZ10#c_b</v>
      </c>
      <c r="B3755" t="s">
        <v>2007</v>
      </c>
      <c r="C3755" t="s">
        <v>1956</v>
      </c>
      <c r="D3755" t="s">
        <v>1966</v>
      </c>
      <c r="E3755" s="41">
        <v>45.67</v>
      </c>
      <c r="F3755">
        <f t="shared" si="117"/>
        <v>45670</v>
      </c>
    </row>
    <row r="3756" spans="1:6" x14ac:dyDescent="0.3">
      <c r="A3756" t="str">
        <f t="shared" si="116"/>
        <v>NAfr#AEZ11#c_b</v>
      </c>
      <c r="B3756" t="s">
        <v>2007</v>
      </c>
      <c r="C3756" t="s">
        <v>1956</v>
      </c>
      <c r="D3756" t="s">
        <v>1967</v>
      </c>
      <c r="E3756" s="41">
        <v>0.71</v>
      </c>
      <c r="F3756">
        <f t="shared" si="117"/>
        <v>710</v>
      </c>
    </row>
    <row r="3757" spans="1:6" x14ac:dyDescent="0.3">
      <c r="A3757" t="str">
        <f t="shared" si="116"/>
        <v>NAfr#AEZ12#c_b</v>
      </c>
      <c r="B3757" t="s">
        <v>2007</v>
      </c>
      <c r="C3757" t="s">
        <v>1956</v>
      </c>
      <c r="D3757" t="s">
        <v>1968</v>
      </c>
      <c r="E3757" s="41">
        <v>0</v>
      </c>
      <c r="F3757">
        <f t="shared" si="117"/>
        <v>0</v>
      </c>
    </row>
    <row r="3758" spans="1:6" x14ac:dyDescent="0.3">
      <c r="A3758" t="str">
        <f t="shared" si="116"/>
        <v>NAfr#AEZ13#c_b</v>
      </c>
      <c r="B3758" t="s">
        <v>2007</v>
      </c>
      <c r="C3758" t="s">
        <v>1956</v>
      </c>
      <c r="D3758" t="s">
        <v>1969</v>
      </c>
      <c r="E3758" s="41">
        <v>0</v>
      </c>
      <c r="F3758">
        <f t="shared" si="117"/>
        <v>0</v>
      </c>
    </row>
    <row r="3759" spans="1:6" x14ac:dyDescent="0.3">
      <c r="A3759" t="str">
        <f t="shared" si="116"/>
        <v>NAfr#AEZ14#c_b</v>
      </c>
      <c r="B3759" t="s">
        <v>2007</v>
      </c>
      <c r="C3759" t="s">
        <v>1956</v>
      </c>
      <c r="D3759" t="s">
        <v>1970</v>
      </c>
      <c r="E3759" s="41">
        <v>0</v>
      </c>
      <c r="F3759">
        <f t="shared" si="117"/>
        <v>0</v>
      </c>
    </row>
    <row r="3760" spans="1:6" x14ac:dyDescent="0.3">
      <c r="A3760" t="str">
        <f t="shared" si="116"/>
        <v>NAfr#AEZ15#c_b</v>
      </c>
      <c r="B3760" t="s">
        <v>2007</v>
      </c>
      <c r="C3760" t="s">
        <v>1956</v>
      </c>
      <c r="D3760" t="s">
        <v>1971</v>
      </c>
      <c r="E3760" s="41">
        <v>0</v>
      </c>
      <c r="F3760">
        <f t="shared" si="117"/>
        <v>0</v>
      </c>
    </row>
    <row r="3761" spans="1:6" x14ac:dyDescent="0.3">
      <c r="A3761" t="str">
        <f t="shared" si="116"/>
        <v>NAfr#AEZ16#c_b</v>
      </c>
      <c r="B3761" t="s">
        <v>2007</v>
      </c>
      <c r="C3761" t="s">
        <v>1956</v>
      </c>
      <c r="D3761" t="s">
        <v>1972</v>
      </c>
      <c r="E3761" s="41">
        <v>0</v>
      </c>
      <c r="F3761">
        <f t="shared" si="117"/>
        <v>0</v>
      </c>
    </row>
    <row r="3762" spans="1:6" x14ac:dyDescent="0.3">
      <c r="A3762" t="str">
        <f t="shared" si="116"/>
        <v>NAfr#AEZ17#c_b</v>
      </c>
      <c r="B3762" t="s">
        <v>2007</v>
      </c>
      <c r="C3762" t="s">
        <v>1956</v>
      </c>
      <c r="D3762" t="s">
        <v>1973</v>
      </c>
      <c r="E3762" s="41">
        <v>0</v>
      </c>
      <c r="F3762">
        <f t="shared" si="117"/>
        <v>0</v>
      </c>
    </row>
    <row r="3763" spans="1:6" x14ac:dyDescent="0.3">
      <c r="A3763" t="str">
        <f t="shared" si="116"/>
        <v>NAfr#AEZ18#c_b</v>
      </c>
      <c r="B3763" t="s">
        <v>2007</v>
      </c>
      <c r="C3763" t="s">
        <v>1956</v>
      </c>
      <c r="D3763" t="s">
        <v>1974</v>
      </c>
      <c r="E3763" s="41">
        <v>0</v>
      </c>
      <c r="F3763">
        <f t="shared" si="117"/>
        <v>0</v>
      </c>
    </row>
    <row r="3764" spans="1:6" x14ac:dyDescent="0.3">
      <c r="A3764" t="str">
        <f t="shared" si="116"/>
        <v>NAfr#AEZ1#gro</v>
      </c>
      <c r="B3764" t="s">
        <v>2007</v>
      </c>
      <c r="C3764" t="s">
        <v>1975</v>
      </c>
      <c r="D3764" t="s">
        <v>1957</v>
      </c>
      <c r="E3764" s="41">
        <v>151.91999999999999</v>
      </c>
      <c r="F3764">
        <f t="shared" si="117"/>
        <v>151920</v>
      </c>
    </row>
    <row r="3765" spans="1:6" x14ac:dyDescent="0.3">
      <c r="A3765" t="str">
        <f t="shared" si="116"/>
        <v>NAfr#AEZ2#gro</v>
      </c>
      <c r="B3765" t="s">
        <v>2007</v>
      </c>
      <c r="C3765" t="s">
        <v>1975</v>
      </c>
      <c r="D3765" t="s">
        <v>1958</v>
      </c>
      <c r="E3765" s="41">
        <v>33.549999999999997</v>
      </c>
      <c r="F3765">
        <f t="shared" si="117"/>
        <v>33550</v>
      </c>
    </row>
    <row r="3766" spans="1:6" x14ac:dyDescent="0.3">
      <c r="A3766" t="str">
        <f t="shared" si="116"/>
        <v>NAfr#AEZ3#gro</v>
      </c>
      <c r="B3766" t="s">
        <v>2007</v>
      </c>
      <c r="C3766" t="s">
        <v>1975</v>
      </c>
      <c r="D3766" t="s">
        <v>1959</v>
      </c>
      <c r="E3766" s="41">
        <v>0</v>
      </c>
      <c r="F3766">
        <f t="shared" si="117"/>
        <v>0</v>
      </c>
    </row>
    <row r="3767" spans="1:6" x14ac:dyDescent="0.3">
      <c r="A3767" t="str">
        <f t="shared" si="116"/>
        <v>NAfr#AEZ4#gro</v>
      </c>
      <c r="B3767" t="s">
        <v>2007</v>
      </c>
      <c r="C3767" t="s">
        <v>1975</v>
      </c>
      <c r="D3767" t="s">
        <v>1960</v>
      </c>
      <c r="E3767" s="41">
        <v>0</v>
      </c>
      <c r="F3767">
        <f t="shared" si="117"/>
        <v>0</v>
      </c>
    </row>
    <row r="3768" spans="1:6" x14ac:dyDescent="0.3">
      <c r="A3768" t="str">
        <f t="shared" si="116"/>
        <v>NAfr#AEZ5#gro</v>
      </c>
      <c r="B3768" t="s">
        <v>2007</v>
      </c>
      <c r="C3768" t="s">
        <v>1975</v>
      </c>
      <c r="D3768" t="s">
        <v>1961</v>
      </c>
      <c r="E3768" s="41">
        <v>0</v>
      </c>
      <c r="F3768">
        <f t="shared" si="117"/>
        <v>0</v>
      </c>
    </row>
    <row r="3769" spans="1:6" x14ac:dyDescent="0.3">
      <c r="A3769" t="str">
        <f t="shared" si="116"/>
        <v>NAfr#AEZ6#gro</v>
      </c>
      <c r="B3769" t="s">
        <v>2007</v>
      </c>
      <c r="C3769" t="s">
        <v>1975</v>
      </c>
      <c r="D3769" t="s">
        <v>1962</v>
      </c>
      <c r="E3769" s="41">
        <v>0</v>
      </c>
      <c r="F3769">
        <f t="shared" si="117"/>
        <v>0</v>
      </c>
    </row>
    <row r="3770" spans="1:6" x14ac:dyDescent="0.3">
      <c r="A3770" t="str">
        <f t="shared" si="116"/>
        <v>NAfr#AEZ7#gro</v>
      </c>
      <c r="B3770" t="s">
        <v>2007</v>
      </c>
      <c r="C3770" t="s">
        <v>1975</v>
      </c>
      <c r="D3770" t="s">
        <v>1963</v>
      </c>
      <c r="E3770" s="41">
        <v>1852.76</v>
      </c>
      <c r="F3770">
        <f t="shared" si="117"/>
        <v>1852760</v>
      </c>
    </row>
    <row r="3771" spans="1:6" x14ac:dyDescent="0.3">
      <c r="A3771" t="str">
        <f t="shared" si="116"/>
        <v>NAfr#AEZ8#gro</v>
      </c>
      <c r="B3771" t="s">
        <v>2007</v>
      </c>
      <c r="C3771" t="s">
        <v>1975</v>
      </c>
      <c r="D3771" t="s">
        <v>1964</v>
      </c>
      <c r="E3771" s="41">
        <v>412.67</v>
      </c>
      <c r="F3771">
        <f t="shared" si="117"/>
        <v>412670</v>
      </c>
    </row>
    <row r="3772" spans="1:6" x14ac:dyDescent="0.3">
      <c r="A3772" t="str">
        <f t="shared" si="116"/>
        <v>NAfr#AEZ9#gro</v>
      </c>
      <c r="B3772" t="s">
        <v>2007</v>
      </c>
      <c r="C3772" t="s">
        <v>1975</v>
      </c>
      <c r="D3772" t="s">
        <v>1965</v>
      </c>
      <c r="E3772" s="41">
        <v>857.85</v>
      </c>
      <c r="F3772">
        <f t="shared" si="117"/>
        <v>857850</v>
      </c>
    </row>
    <row r="3773" spans="1:6" x14ac:dyDescent="0.3">
      <c r="A3773" t="str">
        <f t="shared" si="116"/>
        <v>NAfr#AEZ10#gro</v>
      </c>
      <c r="B3773" t="s">
        <v>2007</v>
      </c>
      <c r="C3773" t="s">
        <v>1975</v>
      </c>
      <c r="D3773" t="s">
        <v>1966</v>
      </c>
      <c r="E3773" s="41">
        <v>1542.78</v>
      </c>
      <c r="F3773">
        <f t="shared" si="117"/>
        <v>1542780</v>
      </c>
    </row>
    <row r="3774" spans="1:6" x14ac:dyDescent="0.3">
      <c r="A3774" t="str">
        <f t="shared" si="116"/>
        <v>NAfr#AEZ11#gro</v>
      </c>
      <c r="B3774" t="s">
        <v>2007</v>
      </c>
      <c r="C3774" t="s">
        <v>1975</v>
      </c>
      <c r="D3774" t="s">
        <v>1967</v>
      </c>
      <c r="E3774" s="41">
        <v>196.5</v>
      </c>
      <c r="F3774">
        <f t="shared" si="117"/>
        <v>196500</v>
      </c>
    </row>
    <row r="3775" spans="1:6" x14ac:dyDescent="0.3">
      <c r="A3775" t="str">
        <f t="shared" si="116"/>
        <v>NAfr#AEZ12#gro</v>
      </c>
      <c r="B3775" t="s">
        <v>2007</v>
      </c>
      <c r="C3775" t="s">
        <v>1975</v>
      </c>
      <c r="D3775" t="s">
        <v>1968</v>
      </c>
      <c r="E3775" s="41">
        <v>0</v>
      </c>
      <c r="F3775">
        <f t="shared" si="117"/>
        <v>0</v>
      </c>
    </row>
    <row r="3776" spans="1:6" x14ac:dyDescent="0.3">
      <c r="A3776" t="str">
        <f t="shared" si="116"/>
        <v>NAfr#AEZ13#gro</v>
      </c>
      <c r="B3776" t="s">
        <v>2007</v>
      </c>
      <c r="C3776" t="s">
        <v>1975</v>
      </c>
      <c r="D3776" t="s">
        <v>1969</v>
      </c>
      <c r="E3776" s="41">
        <v>0</v>
      </c>
      <c r="F3776">
        <f t="shared" si="117"/>
        <v>0</v>
      </c>
    </row>
    <row r="3777" spans="1:6" x14ac:dyDescent="0.3">
      <c r="A3777" t="str">
        <f t="shared" si="116"/>
        <v>NAfr#AEZ14#gro</v>
      </c>
      <c r="B3777" t="s">
        <v>2007</v>
      </c>
      <c r="C3777" t="s">
        <v>1975</v>
      </c>
      <c r="D3777" t="s">
        <v>1970</v>
      </c>
      <c r="E3777" s="41">
        <v>0</v>
      </c>
      <c r="F3777">
        <f t="shared" si="117"/>
        <v>0</v>
      </c>
    </row>
    <row r="3778" spans="1:6" x14ac:dyDescent="0.3">
      <c r="A3778" t="str">
        <f t="shared" si="116"/>
        <v>NAfr#AEZ15#gro</v>
      </c>
      <c r="B3778" t="s">
        <v>2007</v>
      </c>
      <c r="C3778" t="s">
        <v>1975</v>
      </c>
      <c r="D3778" t="s">
        <v>1971</v>
      </c>
      <c r="E3778" s="41">
        <v>0</v>
      </c>
      <c r="F3778">
        <f t="shared" si="117"/>
        <v>0</v>
      </c>
    </row>
    <row r="3779" spans="1:6" x14ac:dyDescent="0.3">
      <c r="A3779" t="str">
        <f t="shared" ref="A3779:A3842" si="118">_xlfn.CONCAT(B3779,"#",D3779,"#",C3779)</f>
        <v>NAfr#AEZ16#gro</v>
      </c>
      <c r="B3779" t="s">
        <v>2007</v>
      </c>
      <c r="C3779" t="s">
        <v>1975</v>
      </c>
      <c r="D3779" t="s">
        <v>1972</v>
      </c>
      <c r="E3779" s="41">
        <v>0</v>
      </c>
      <c r="F3779">
        <f t="shared" ref="F3779:F3842" si="119">E3779*1000</f>
        <v>0</v>
      </c>
    </row>
    <row r="3780" spans="1:6" x14ac:dyDescent="0.3">
      <c r="A3780" t="str">
        <f t="shared" si="118"/>
        <v>NAfr#AEZ17#gro</v>
      </c>
      <c r="B3780" t="s">
        <v>2007</v>
      </c>
      <c r="C3780" t="s">
        <v>1975</v>
      </c>
      <c r="D3780" t="s">
        <v>1973</v>
      </c>
      <c r="E3780" s="41">
        <v>0</v>
      </c>
      <c r="F3780">
        <f t="shared" si="119"/>
        <v>0</v>
      </c>
    </row>
    <row r="3781" spans="1:6" x14ac:dyDescent="0.3">
      <c r="A3781" t="str">
        <f t="shared" si="118"/>
        <v>NAfr#AEZ18#gro</v>
      </c>
      <c r="B3781" t="s">
        <v>2007</v>
      </c>
      <c r="C3781" t="s">
        <v>1975</v>
      </c>
      <c r="D3781" t="s">
        <v>1974</v>
      </c>
      <c r="E3781" s="41">
        <v>0</v>
      </c>
      <c r="F3781">
        <f t="shared" si="119"/>
        <v>0</v>
      </c>
    </row>
    <row r="3782" spans="1:6" x14ac:dyDescent="0.3">
      <c r="A3782" t="str">
        <f t="shared" si="118"/>
        <v>NAfr#AEZ1#ocr</v>
      </c>
      <c r="B3782" t="s">
        <v>2007</v>
      </c>
      <c r="C3782" t="s">
        <v>1976</v>
      </c>
      <c r="D3782" t="s">
        <v>1957</v>
      </c>
      <c r="E3782" s="41">
        <v>0</v>
      </c>
      <c r="F3782">
        <f t="shared" si="119"/>
        <v>0</v>
      </c>
    </row>
    <row r="3783" spans="1:6" x14ac:dyDescent="0.3">
      <c r="A3783" t="str">
        <f t="shared" si="118"/>
        <v>NAfr#AEZ2#ocr</v>
      </c>
      <c r="B3783" t="s">
        <v>2007</v>
      </c>
      <c r="C3783" t="s">
        <v>1976</v>
      </c>
      <c r="D3783" t="s">
        <v>1958</v>
      </c>
      <c r="E3783" s="41">
        <v>0</v>
      </c>
      <c r="F3783">
        <f t="shared" si="119"/>
        <v>0</v>
      </c>
    </row>
    <row r="3784" spans="1:6" x14ac:dyDescent="0.3">
      <c r="A3784" t="str">
        <f t="shared" si="118"/>
        <v>NAfr#AEZ3#ocr</v>
      </c>
      <c r="B3784" t="s">
        <v>2007</v>
      </c>
      <c r="C3784" t="s">
        <v>1976</v>
      </c>
      <c r="D3784" t="s">
        <v>1959</v>
      </c>
      <c r="E3784" s="41">
        <v>0</v>
      </c>
      <c r="F3784">
        <f t="shared" si="119"/>
        <v>0</v>
      </c>
    </row>
    <row r="3785" spans="1:6" x14ac:dyDescent="0.3">
      <c r="A3785" t="str">
        <f t="shared" si="118"/>
        <v>NAfr#AEZ4#ocr</v>
      </c>
      <c r="B3785" t="s">
        <v>2007</v>
      </c>
      <c r="C3785" t="s">
        <v>1976</v>
      </c>
      <c r="D3785" t="s">
        <v>1960</v>
      </c>
      <c r="E3785" s="41">
        <v>0</v>
      </c>
      <c r="F3785">
        <f t="shared" si="119"/>
        <v>0</v>
      </c>
    </row>
    <row r="3786" spans="1:6" x14ac:dyDescent="0.3">
      <c r="A3786" t="str">
        <f t="shared" si="118"/>
        <v>NAfr#AEZ5#ocr</v>
      </c>
      <c r="B3786" t="s">
        <v>2007</v>
      </c>
      <c r="C3786" t="s">
        <v>1976</v>
      </c>
      <c r="D3786" t="s">
        <v>1961</v>
      </c>
      <c r="E3786" s="41">
        <v>0</v>
      </c>
      <c r="F3786">
        <f t="shared" si="119"/>
        <v>0</v>
      </c>
    </row>
    <row r="3787" spans="1:6" x14ac:dyDescent="0.3">
      <c r="A3787" t="str">
        <f t="shared" si="118"/>
        <v>NAfr#AEZ6#ocr</v>
      </c>
      <c r="B3787" t="s">
        <v>2007</v>
      </c>
      <c r="C3787" t="s">
        <v>1976</v>
      </c>
      <c r="D3787" t="s">
        <v>1962</v>
      </c>
      <c r="E3787" s="41">
        <v>0</v>
      </c>
      <c r="F3787">
        <f t="shared" si="119"/>
        <v>0</v>
      </c>
    </row>
    <row r="3788" spans="1:6" x14ac:dyDescent="0.3">
      <c r="A3788" t="str">
        <f t="shared" si="118"/>
        <v>NAfr#AEZ7#ocr</v>
      </c>
      <c r="B3788" t="s">
        <v>2007</v>
      </c>
      <c r="C3788" t="s">
        <v>1976</v>
      </c>
      <c r="D3788" t="s">
        <v>1963</v>
      </c>
      <c r="E3788" s="41">
        <v>71.12</v>
      </c>
      <c r="F3788">
        <f t="shared" si="119"/>
        <v>71120</v>
      </c>
    </row>
    <row r="3789" spans="1:6" x14ac:dyDescent="0.3">
      <c r="A3789" t="str">
        <f t="shared" si="118"/>
        <v>NAfr#AEZ8#ocr</v>
      </c>
      <c r="B3789" t="s">
        <v>2007</v>
      </c>
      <c r="C3789" t="s">
        <v>1976</v>
      </c>
      <c r="D3789" t="s">
        <v>1964</v>
      </c>
      <c r="E3789" s="41">
        <v>18.68</v>
      </c>
      <c r="F3789">
        <f t="shared" si="119"/>
        <v>18680</v>
      </c>
    </row>
    <row r="3790" spans="1:6" x14ac:dyDescent="0.3">
      <c r="A3790" t="str">
        <f t="shared" si="118"/>
        <v>NAfr#AEZ9#ocr</v>
      </c>
      <c r="B3790" t="s">
        <v>2007</v>
      </c>
      <c r="C3790" t="s">
        <v>1976</v>
      </c>
      <c r="D3790" t="s">
        <v>1965</v>
      </c>
      <c r="E3790" s="41">
        <v>53.75</v>
      </c>
      <c r="F3790">
        <f t="shared" si="119"/>
        <v>53750</v>
      </c>
    </row>
    <row r="3791" spans="1:6" x14ac:dyDescent="0.3">
      <c r="A3791" t="str">
        <f t="shared" si="118"/>
        <v>NAfr#AEZ10#ocr</v>
      </c>
      <c r="B3791" t="s">
        <v>2007</v>
      </c>
      <c r="C3791" t="s">
        <v>1976</v>
      </c>
      <c r="D3791" t="s">
        <v>1966</v>
      </c>
      <c r="E3791" s="41">
        <v>115.23</v>
      </c>
      <c r="F3791">
        <f t="shared" si="119"/>
        <v>115230</v>
      </c>
    </row>
    <row r="3792" spans="1:6" x14ac:dyDescent="0.3">
      <c r="A3792" t="str">
        <f t="shared" si="118"/>
        <v>NAfr#AEZ11#ocr</v>
      </c>
      <c r="B3792" t="s">
        <v>2007</v>
      </c>
      <c r="C3792" t="s">
        <v>1976</v>
      </c>
      <c r="D3792" t="s">
        <v>1967</v>
      </c>
      <c r="E3792" s="41">
        <v>24.14</v>
      </c>
      <c r="F3792">
        <f t="shared" si="119"/>
        <v>24140</v>
      </c>
    </row>
    <row r="3793" spans="1:6" x14ac:dyDescent="0.3">
      <c r="A3793" t="str">
        <f t="shared" si="118"/>
        <v>NAfr#AEZ12#ocr</v>
      </c>
      <c r="B3793" t="s">
        <v>2007</v>
      </c>
      <c r="C3793" t="s">
        <v>1976</v>
      </c>
      <c r="D3793" t="s">
        <v>1968</v>
      </c>
      <c r="E3793" s="41">
        <v>0</v>
      </c>
      <c r="F3793">
        <f t="shared" si="119"/>
        <v>0</v>
      </c>
    </row>
    <row r="3794" spans="1:6" x14ac:dyDescent="0.3">
      <c r="A3794" t="str">
        <f t="shared" si="118"/>
        <v>NAfr#AEZ13#ocr</v>
      </c>
      <c r="B3794" t="s">
        <v>2007</v>
      </c>
      <c r="C3794" t="s">
        <v>1976</v>
      </c>
      <c r="D3794" t="s">
        <v>1969</v>
      </c>
      <c r="E3794" s="41">
        <v>0</v>
      </c>
      <c r="F3794">
        <f t="shared" si="119"/>
        <v>0</v>
      </c>
    </row>
    <row r="3795" spans="1:6" x14ac:dyDescent="0.3">
      <c r="A3795" t="str">
        <f t="shared" si="118"/>
        <v>NAfr#AEZ14#ocr</v>
      </c>
      <c r="B3795" t="s">
        <v>2007</v>
      </c>
      <c r="C3795" t="s">
        <v>1976</v>
      </c>
      <c r="D3795" t="s">
        <v>1970</v>
      </c>
      <c r="E3795" s="41">
        <v>0</v>
      </c>
      <c r="F3795">
        <f t="shared" si="119"/>
        <v>0</v>
      </c>
    </row>
    <row r="3796" spans="1:6" x14ac:dyDescent="0.3">
      <c r="A3796" t="str">
        <f t="shared" si="118"/>
        <v>NAfr#AEZ15#ocr</v>
      </c>
      <c r="B3796" t="s">
        <v>2007</v>
      </c>
      <c r="C3796" t="s">
        <v>1976</v>
      </c>
      <c r="D3796" t="s">
        <v>1971</v>
      </c>
      <c r="E3796" s="41">
        <v>0</v>
      </c>
      <c r="F3796">
        <f t="shared" si="119"/>
        <v>0</v>
      </c>
    </row>
    <row r="3797" spans="1:6" x14ac:dyDescent="0.3">
      <c r="A3797" t="str">
        <f t="shared" si="118"/>
        <v>NAfr#AEZ16#ocr</v>
      </c>
      <c r="B3797" t="s">
        <v>2007</v>
      </c>
      <c r="C3797" t="s">
        <v>1976</v>
      </c>
      <c r="D3797" t="s">
        <v>1972</v>
      </c>
      <c r="E3797" s="41">
        <v>0</v>
      </c>
      <c r="F3797">
        <f t="shared" si="119"/>
        <v>0</v>
      </c>
    </row>
    <row r="3798" spans="1:6" x14ac:dyDescent="0.3">
      <c r="A3798" t="str">
        <f t="shared" si="118"/>
        <v>NAfr#AEZ17#ocr</v>
      </c>
      <c r="B3798" t="s">
        <v>2007</v>
      </c>
      <c r="C3798" t="s">
        <v>1976</v>
      </c>
      <c r="D3798" t="s">
        <v>1973</v>
      </c>
      <c r="E3798" s="41">
        <v>0</v>
      </c>
      <c r="F3798">
        <f t="shared" si="119"/>
        <v>0</v>
      </c>
    </row>
    <row r="3799" spans="1:6" x14ac:dyDescent="0.3">
      <c r="A3799" t="str">
        <f t="shared" si="118"/>
        <v>NAfr#AEZ18#ocr</v>
      </c>
      <c r="B3799" t="s">
        <v>2007</v>
      </c>
      <c r="C3799" t="s">
        <v>1976</v>
      </c>
      <c r="D3799" t="s">
        <v>1974</v>
      </c>
      <c r="E3799" s="41">
        <v>0</v>
      </c>
      <c r="F3799">
        <f t="shared" si="119"/>
        <v>0</v>
      </c>
    </row>
    <row r="3800" spans="1:6" x14ac:dyDescent="0.3">
      <c r="A3800" t="str">
        <f t="shared" si="118"/>
        <v>NAfr#AEZ1#osd</v>
      </c>
      <c r="B3800" t="s">
        <v>2007</v>
      </c>
      <c r="C3800" t="s">
        <v>1977</v>
      </c>
      <c r="D3800" t="s">
        <v>1957</v>
      </c>
      <c r="E3800" s="41">
        <v>4.68</v>
      </c>
      <c r="F3800">
        <f t="shared" si="119"/>
        <v>4680</v>
      </c>
    </row>
    <row r="3801" spans="1:6" x14ac:dyDescent="0.3">
      <c r="A3801" t="str">
        <f t="shared" si="118"/>
        <v>NAfr#AEZ2#osd</v>
      </c>
      <c r="B3801" t="s">
        <v>2007</v>
      </c>
      <c r="C3801" t="s">
        <v>1977</v>
      </c>
      <c r="D3801" t="s">
        <v>1958</v>
      </c>
      <c r="E3801" s="41">
        <v>0.63</v>
      </c>
      <c r="F3801">
        <f t="shared" si="119"/>
        <v>630</v>
      </c>
    </row>
    <row r="3802" spans="1:6" x14ac:dyDescent="0.3">
      <c r="A3802" t="str">
        <f t="shared" si="118"/>
        <v>NAfr#AEZ3#osd</v>
      </c>
      <c r="B3802" t="s">
        <v>2007</v>
      </c>
      <c r="C3802" t="s">
        <v>1977</v>
      </c>
      <c r="D3802" t="s">
        <v>1959</v>
      </c>
      <c r="E3802" s="41">
        <v>0</v>
      </c>
      <c r="F3802">
        <f t="shared" si="119"/>
        <v>0</v>
      </c>
    </row>
    <row r="3803" spans="1:6" x14ac:dyDescent="0.3">
      <c r="A3803" t="str">
        <f t="shared" si="118"/>
        <v>NAfr#AEZ4#osd</v>
      </c>
      <c r="B3803" t="s">
        <v>2007</v>
      </c>
      <c r="C3803" t="s">
        <v>1977</v>
      </c>
      <c r="D3803" t="s">
        <v>1960</v>
      </c>
      <c r="E3803" s="41">
        <v>0</v>
      </c>
      <c r="F3803">
        <f t="shared" si="119"/>
        <v>0</v>
      </c>
    </row>
    <row r="3804" spans="1:6" x14ac:dyDescent="0.3">
      <c r="A3804" t="str">
        <f t="shared" si="118"/>
        <v>NAfr#AEZ5#osd</v>
      </c>
      <c r="B3804" t="s">
        <v>2007</v>
      </c>
      <c r="C3804" t="s">
        <v>1977</v>
      </c>
      <c r="D3804" t="s">
        <v>1961</v>
      </c>
      <c r="E3804" s="41">
        <v>0</v>
      </c>
      <c r="F3804">
        <f t="shared" si="119"/>
        <v>0</v>
      </c>
    </row>
    <row r="3805" spans="1:6" x14ac:dyDescent="0.3">
      <c r="A3805" t="str">
        <f t="shared" si="118"/>
        <v>NAfr#AEZ6#osd</v>
      </c>
      <c r="B3805" t="s">
        <v>2007</v>
      </c>
      <c r="C3805" t="s">
        <v>1977</v>
      </c>
      <c r="D3805" t="s">
        <v>1962</v>
      </c>
      <c r="E3805" s="41">
        <v>0</v>
      </c>
      <c r="F3805">
        <f t="shared" si="119"/>
        <v>0</v>
      </c>
    </row>
    <row r="3806" spans="1:6" x14ac:dyDescent="0.3">
      <c r="A3806" t="str">
        <f t="shared" si="118"/>
        <v>NAfr#AEZ7#osd</v>
      </c>
      <c r="B3806" t="s">
        <v>2007</v>
      </c>
      <c r="C3806" t="s">
        <v>1977</v>
      </c>
      <c r="D3806" t="s">
        <v>1963</v>
      </c>
      <c r="E3806" s="41">
        <v>351.13</v>
      </c>
      <c r="F3806">
        <f t="shared" si="119"/>
        <v>351130</v>
      </c>
    </row>
    <row r="3807" spans="1:6" x14ac:dyDescent="0.3">
      <c r="A3807" t="str">
        <f t="shared" si="118"/>
        <v>NAfr#AEZ8#osd</v>
      </c>
      <c r="B3807" t="s">
        <v>2007</v>
      </c>
      <c r="C3807" t="s">
        <v>1977</v>
      </c>
      <c r="D3807" t="s">
        <v>1964</v>
      </c>
      <c r="E3807" s="41">
        <v>356.05</v>
      </c>
      <c r="F3807">
        <f t="shared" si="119"/>
        <v>356050</v>
      </c>
    </row>
    <row r="3808" spans="1:6" x14ac:dyDescent="0.3">
      <c r="A3808" t="str">
        <f t="shared" si="118"/>
        <v>NAfr#AEZ9#osd</v>
      </c>
      <c r="B3808" t="s">
        <v>2007</v>
      </c>
      <c r="C3808" t="s">
        <v>1977</v>
      </c>
      <c r="D3808" t="s">
        <v>1965</v>
      </c>
      <c r="E3808" s="41">
        <v>728.53</v>
      </c>
      <c r="F3808">
        <f t="shared" si="119"/>
        <v>728530</v>
      </c>
    </row>
    <row r="3809" spans="1:6" x14ac:dyDescent="0.3">
      <c r="A3809" t="str">
        <f t="shared" si="118"/>
        <v>NAfr#AEZ10#osd</v>
      </c>
      <c r="B3809" t="s">
        <v>2007</v>
      </c>
      <c r="C3809" t="s">
        <v>1977</v>
      </c>
      <c r="D3809" t="s">
        <v>1966</v>
      </c>
      <c r="E3809" s="41">
        <v>1450.55</v>
      </c>
      <c r="F3809">
        <f t="shared" si="119"/>
        <v>1450550</v>
      </c>
    </row>
    <row r="3810" spans="1:6" x14ac:dyDescent="0.3">
      <c r="A3810" t="str">
        <f t="shared" si="118"/>
        <v>NAfr#AEZ11#osd</v>
      </c>
      <c r="B3810" t="s">
        <v>2007</v>
      </c>
      <c r="C3810" t="s">
        <v>1977</v>
      </c>
      <c r="D3810" t="s">
        <v>1967</v>
      </c>
      <c r="E3810" s="41">
        <v>365.03</v>
      </c>
      <c r="F3810">
        <f t="shared" si="119"/>
        <v>365030</v>
      </c>
    </row>
    <row r="3811" spans="1:6" x14ac:dyDescent="0.3">
      <c r="A3811" t="str">
        <f t="shared" si="118"/>
        <v>NAfr#AEZ12#osd</v>
      </c>
      <c r="B3811" t="s">
        <v>2007</v>
      </c>
      <c r="C3811" t="s">
        <v>1977</v>
      </c>
      <c r="D3811" t="s">
        <v>1968</v>
      </c>
      <c r="E3811" s="41">
        <v>0</v>
      </c>
      <c r="F3811">
        <f t="shared" si="119"/>
        <v>0</v>
      </c>
    </row>
    <row r="3812" spans="1:6" x14ac:dyDescent="0.3">
      <c r="A3812" t="str">
        <f t="shared" si="118"/>
        <v>NAfr#AEZ13#osd</v>
      </c>
      <c r="B3812" t="s">
        <v>2007</v>
      </c>
      <c r="C3812" t="s">
        <v>1977</v>
      </c>
      <c r="D3812" t="s">
        <v>1969</v>
      </c>
      <c r="E3812" s="41">
        <v>0</v>
      </c>
      <c r="F3812">
        <f t="shared" si="119"/>
        <v>0</v>
      </c>
    </row>
    <row r="3813" spans="1:6" x14ac:dyDescent="0.3">
      <c r="A3813" t="str">
        <f t="shared" si="118"/>
        <v>NAfr#AEZ14#osd</v>
      </c>
      <c r="B3813" t="s">
        <v>2007</v>
      </c>
      <c r="C3813" t="s">
        <v>1977</v>
      </c>
      <c r="D3813" t="s">
        <v>1970</v>
      </c>
      <c r="E3813" s="41">
        <v>0</v>
      </c>
      <c r="F3813">
        <f t="shared" si="119"/>
        <v>0</v>
      </c>
    </row>
    <row r="3814" spans="1:6" x14ac:dyDescent="0.3">
      <c r="A3814" t="str">
        <f t="shared" si="118"/>
        <v>NAfr#AEZ15#osd</v>
      </c>
      <c r="B3814" t="s">
        <v>2007</v>
      </c>
      <c r="C3814" t="s">
        <v>1977</v>
      </c>
      <c r="D3814" t="s">
        <v>1971</v>
      </c>
      <c r="E3814" s="41">
        <v>0</v>
      </c>
      <c r="F3814">
        <f t="shared" si="119"/>
        <v>0</v>
      </c>
    </row>
    <row r="3815" spans="1:6" x14ac:dyDescent="0.3">
      <c r="A3815" t="str">
        <f t="shared" si="118"/>
        <v>NAfr#AEZ16#osd</v>
      </c>
      <c r="B3815" t="s">
        <v>2007</v>
      </c>
      <c r="C3815" t="s">
        <v>1977</v>
      </c>
      <c r="D3815" t="s">
        <v>1972</v>
      </c>
      <c r="E3815" s="41">
        <v>0</v>
      </c>
      <c r="F3815">
        <f t="shared" si="119"/>
        <v>0</v>
      </c>
    </row>
    <row r="3816" spans="1:6" x14ac:dyDescent="0.3">
      <c r="A3816" t="str">
        <f t="shared" si="118"/>
        <v>NAfr#AEZ17#osd</v>
      </c>
      <c r="B3816" t="s">
        <v>2007</v>
      </c>
      <c r="C3816" t="s">
        <v>1977</v>
      </c>
      <c r="D3816" t="s">
        <v>1973</v>
      </c>
      <c r="E3816" s="41">
        <v>0</v>
      </c>
      <c r="F3816">
        <f t="shared" si="119"/>
        <v>0</v>
      </c>
    </row>
    <row r="3817" spans="1:6" x14ac:dyDescent="0.3">
      <c r="A3817" t="str">
        <f t="shared" si="118"/>
        <v>NAfr#AEZ18#osd</v>
      </c>
      <c r="B3817" t="s">
        <v>2007</v>
      </c>
      <c r="C3817" t="s">
        <v>1977</v>
      </c>
      <c r="D3817" t="s">
        <v>1974</v>
      </c>
      <c r="E3817" s="41">
        <v>0</v>
      </c>
      <c r="F3817">
        <f t="shared" si="119"/>
        <v>0</v>
      </c>
    </row>
    <row r="3818" spans="1:6" x14ac:dyDescent="0.3">
      <c r="A3818" t="str">
        <f t="shared" si="118"/>
        <v>NAfr#AEZ1#pdr</v>
      </c>
      <c r="B3818" t="s">
        <v>2007</v>
      </c>
      <c r="C3818" t="s">
        <v>1978</v>
      </c>
      <c r="D3818" t="s">
        <v>1957</v>
      </c>
      <c r="E3818" s="41">
        <v>62.87</v>
      </c>
      <c r="F3818">
        <f t="shared" si="119"/>
        <v>62870</v>
      </c>
    </row>
    <row r="3819" spans="1:6" x14ac:dyDescent="0.3">
      <c r="A3819" t="str">
        <f t="shared" si="118"/>
        <v>NAfr#AEZ2#pdr</v>
      </c>
      <c r="B3819" t="s">
        <v>2007</v>
      </c>
      <c r="C3819" t="s">
        <v>1978</v>
      </c>
      <c r="D3819" t="s">
        <v>1958</v>
      </c>
      <c r="E3819" s="41">
        <v>1.63</v>
      </c>
      <c r="F3819">
        <f t="shared" si="119"/>
        <v>1630</v>
      </c>
    </row>
    <row r="3820" spans="1:6" x14ac:dyDescent="0.3">
      <c r="A3820" t="str">
        <f t="shared" si="118"/>
        <v>NAfr#AEZ3#pdr</v>
      </c>
      <c r="B3820" t="s">
        <v>2007</v>
      </c>
      <c r="C3820" t="s">
        <v>1978</v>
      </c>
      <c r="D3820" t="s">
        <v>1959</v>
      </c>
      <c r="E3820" s="41">
        <v>0</v>
      </c>
      <c r="F3820">
        <f t="shared" si="119"/>
        <v>0</v>
      </c>
    </row>
    <row r="3821" spans="1:6" x14ac:dyDescent="0.3">
      <c r="A3821" t="str">
        <f t="shared" si="118"/>
        <v>NAfr#AEZ4#pdr</v>
      </c>
      <c r="B3821" t="s">
        <v>2007</v>
      </c>
      <c r="C3821" t="s">
        <v>1978</v>
      </c>
      <c r="D3821" t="s">
        <v>1960</v>
      </c>
      <c r="E3821" s="41">
        <v>0</v>
      </c>
      <c r="F3821">
        <f t="shared" si="119"/>
        <v>0</v>
      </c>
    </row>
    <row r="3822" spans="1:6" x14ac:dyDescent="0.3">
      <c r="A3822" t="str">
        <f t="shared" si="118"/>
        <v>NAfr#AEZ5#pdr</v>
      </c>
      <c r="B3822" t="s">
        <v>2007</v>
      </c>
      <c r="C3822" t="s">
        <v>1978</v>
      </c>
      <c r="D3822" t="s">
        <v>1961</v>
      </c>
      <c r="E3822" s="41">
        <v>0</v>
      </c>
      <c r="F3822">
        <f t="shared" si="119"/>
        <v>0</v>
      </c>
    </row>
    <row r="3823" spans="1:6" x14ac:dyDescent="0.3">
      <c r="A3823" t="str">
        <f t="shared" si="118"/>
        <v>NAfr#AEZ6#pdr</v>
      </c>
      <c r="B3823" t="s">
        <v>2007</v>
      </c>
      <c r="C3823" t="s">
        <v>1978</v>
      </c>
      <c r="D3823" t="s">
        <v>1962</v>
      </c>
      <c r="E3823" s="41">
        <v>0</v>
      </c>
      <c r="F3823">
        <f t="shared" si="119"/>
        <v>0</v>
      </c>
    </row>
    <row r="3824" spans="1:6" x14ac:dyDescent="0.3">
      <c r="A3824" t="str">
        <f t="shared" si="118"/>
        <v>NAfr#AEZ7#pdr</v>
      </c>
      <c r="B3824" t="s">
        <v>2007</v>
      </c>
      <c r="C3824" t="s">
        <v>1978</v>
      </c>
      <c r="D3824" t="s">
        <v>1963</v>
      </c>
      <c r="E3824" s="41">
        <v>540.82000000000005</v>
      </c>
      <c r="F3824">
        <f t="shared" si="119"/>
        <v>540820</v>
      </c>
    </row>
    <row r="3825" spans="1:6" x14ac:dyDescent="0.3">
      <c r="A3825" t="str">
        <f t="shared" si="118"/>
        <v>NAfr#AEZ8#pdr</v>
      </c>
      <c r="B3825" t="s">
        <v>2007</v>
      </c>
      <c r="C3825" t="s">
        <v>1978</v>
      </c>
      <c r="D3825" t="s">
        <v>1964</v>
      </c>
      <c r="E3825" s="41">
        <v>7.73</v>
      </c>
      <c r="F3825">
        <f t="shared" si="119"/>
        <v>7730</v>
      </c>
    </row>
    <row r="3826" spans="1:6" x14ac:dyDescent="0.3">
      <c r="A3826" t="str">
        <f t="shared" si="118"/>
        <v>NAfr#AEZ9#pdr</v>
      </c>
      <c r="B3826" t="s">
        <v>2007</v>
      </c>
      <c r="C3826" t="s">
        <v>1978</v>
      </c>
      <c r="D3826" t="s">
        <v>1965</v>
      </c>
      <c r="E3826" s="41">
        <v>1.17</v>
      </c>
      <c r="F3826">
        <f t="shared" si="119"/>
        <v>1170</v>
      </c>
    </row>
    <row r="3827" spans="1:6" x14ac:dyDescent="0.3">
      <c r="A3827" t="str">
        <f t="shared" si="118"/>
        <v>NAfr#AEZ10#pdr</v>
      </c>
      <c r="B3827" t="s">
        <v>2007</v>
      </c>
      <c r="C3827" t="s">
        <v>1978</v>
      </c>
      <c r="D3827" t="s">
        <v>1966</v>
      </c>
      <c r="E3827" s="41">
        <v>6.63</v>
      </c>
      <c r="F3827">
        <f t="shared" si="119"/>
        <v>6630</v>
      </c>
    </row>
    <row r="3828" spans="1:6" x14ac:dyDescent="0.3">
      <c r="A3828" t="str">
        <f t="shared" si="118"/>
        <v>NAfr#AEZ11#pdr</v>
      </c>
      <c r="B3828" t="s">
        <v>2007</v>
      </c>
      <c r="C3828" t="s">
        <v>1978</v>
      </c>
      <c r="D3828" t="s">
        <v>1967</v>
      </c>
      <c r="E3828" s="41">
        <v>0.34</v>
      </c>
      <c r="F3828">
        <f t="shared" si="119"/>
        <v>340</v>
      </c>
    </row>
    <row r="3829" spans="1:6" x14ac:dyDescent="0.3">
      <c r="A3829" t="str">
        <f t="shared" si="118"/>
        <v>NAfr#AEZ12#pdr</v>
      </c>
      <c r="B3829" t="s">
        <v>2007</v>
      </c>
      <c r="C3829" t="s">
        <v>1978</v>
      </c>
      <c r="D3829" t="s">
        <v>1968</v>
      </c>
      <c r="E3829" s="41">
        <v>0</v>
      </c>
      <c r="F3829">
        <f t="shared" si="119"/>
        <v>0</v>
      </c>
    </row>
    <row r="3830" spans="1:6" x14ac:dyDescent="0.3">
      <c r="A3830" t="str">
        <f t="shared" si="118"/>
        <v>NAfr#AEZ13#pdr</v>
      </c>
      <c r="B3830" t="s">
        <v>2007</v>
      </c>
      <c r="C3830" t="s">
        <v>1978</v>
      </c>
      <c r="D3830" t="s">
        <v>1969</v>
      </c>
      <c r="E3830" s="41">
        <v>0</v>
      </c>
      <c r="F3830">
        <f t="shared" si="119"/>
        <v>0</v>
      </c>
    </row>
    <row r="3831" spans="1:6" x14ac:dyDescent="0.3">
      <c r="A3831" t="str">
        <f t="shared" si="118"/>
        <v>NAfr#AEZ14#pdr</v>
      </c>
      <c r="B3831" t="s">
        <v>2007</v>
      </c>
      <c r="C3831" t="s">
        <v>1978</v>
      </c>
      <c r="D3831" t="s">
        <v>1970</v>
      </c>
      <c r="E3831" s="41">
        <v>0</v>
      </c>
      <c r="F3831">
        <f t="shared" si="119"/>
        <v>0</v>
      </c>
    </row>
    <row r="3832" spans="1:6" x14ac:dyDescent="0.3">
      <c r="A3832" t="str">
        <f t="shared" si="118"/>
        <v>NAfr#AEZ15#pdr</v>
      </c>
      <c r="B3832" t="s">
        <v>2007</v>
      </c>
      <c r="C3832" t="s">
        <v>1978</v>
      </c>
      <c r="D3832" t="s">
        <v>1971</v>
      </c>
      <c r="E3832" s="41">
        <v>0</v>
      </c>
      <c r="F3832">
        <f t="shared" si="119"/>
        <v>0</v>
      </c>
    </row>
    <row r="3833" spans="1:6" x14ac:dyDescent="0.3">
      <c r="A3833" t="str">
        <f t="shared" si="118"/>
        <v>NAfr#AEZ16#pdr</v>
      </c>
      <c r="B3833" t="s">
        <v>2007</v>
      </c>
      <c r="C3833" t="s">
        <v>1978</v>
      </c>
      <c r="D3833" t="s">
        <v>1972</v>
      </c>
      <c r="E3833" s="41">
        <v>0</v>
      </c>
      <c r="F3833">
        <f t="shared" si="119"/>
        <v>0</v>
      </c>
    </row>
    <row r="3834" spans="1:6" x14ac:dyDescent="0.3">
      <c r="A3834" t="str">
        <f t="shared" si="118"/>
        <v>NAfr#AEZ17#pdr</v>
      </c>
      <c r="B3834" t="s">
        <v>2007</v>
      </c>
      <c r="C3834" t="s">
        <v>1978</v>
      </c>
      <c r="D3834" t="s">
        <v>1973</v>
      </c>
      <c r="E3834" s="41">
        <v>0</v>
      </c>
      <c r="F3834">
        <f t="shared" si="119"/>
        <v>0</v>
      </c>
    </row>
    <row r="3835" spans="1:6" x14ac:dyDescent="0.3">
      <c r="A3835" t="str">
        <f t="shared" si="118"/>
        <v>NAfr#AEZ18#pdr</v>
      </c>
      <c r="B3835" t="s">
        <v>2007</v>
      </c>
      <c r="C3835" t="s">
        <v>1978</v>
      </c>
      <c r="D3835" t="s">
        <v>1974</v>
      </c>
      <c r="E3835" s="41">
        <v>0</v>
      </c>
      <c r="F3835">
        <f t="shared" si="119"/>
        <v>0</v>
      </c>
    </row>
    <row r="3836" spans="1:6" x14ac:dyDescent="0.3">
      <c r="A3836" t="str">
        <f t="shared" si="118"/>
        <v>NAfr#AEZ1#pfb</v>
      </c>
      <c r="B3836" t="s">
        <v>2007</v>
      </c>
      <c r="C3836" t="s">
        <v>1979</v>
      </c>
      <c r="D3836" t="s">
        <v>1957</v>
      </c>
      <c r="E3836" s="41">
        <v>0</v>
      </c>
      <c r="F3836">
        <f t="shared" si="119"/>
        <v>0</v>
      </c>
    </row>
    <row r="3837" spans="1:6" x14ac:dyDescent="0.3">
      <c r="A3837" t="str">
        <f t="shared" si="118"/>
        <v>NAfr#AEZ2#pfb</v>
      </c>
      <c r="B3837" t="s">
        <v>2007</v>
      </c>
      <c r="C3837" t="s">
        <v>1979</v>
      </c>
      <c r="D3837" t="s">
        <v>1958</v>
      </c>
      <c r="E3837" s="41">
        <v>0</v>
      </c>
      <c r="F3837">
        <f t="shared" si="119"/>
        <v>0</v>
      </c>
    </row>
    <row r="3838" spans="1:6" x14ac:dyDescent="0.3">
      <c r="A3838" t="str">
        <f t="shared" si="118"/>
        <v>NAfr#AEZ3#pfb</v>
      </c>
      <c r="B3838" t="s">
        <v>2007</v>
      </c>
      <c r="C3838" t="s">
        <v>1979</v>
      </c>
      <c r="D3838" t="s">
        <v>1959</v>
      </c>
      <c r="E3838" s="41">
        <v>0</v>
      </c>
      <c r="F3838">
        <f t="shared" si="119"/>
        <v>0</v>
      </c>
    </row>
    <row r="3839" spans="1:6" x14ac:dyDescent="0.3">
      <c r="A3839" t="str">
        <f t="shared" si="118"/>
        <v>NAfr#AEZ4#pfb</v>
      </c>
      <c r="B3839" t="s">
        <v>2007</v>
      </c>
      <c r="C3839" t="s">
        <v>1979</v>
      </c>
      <c r="D3839" t="s">
        <v>1960</v>
      </c>
      <c r="E3839" s="41">
        <v>0</v>
      </c>
      <c r="F3839">
        <f t="shared" si="119"/>
        <v>0</v>
      </c>
    </row>
    <row r="3840" spans="1:6" x14ac:dyDescent="0.3">
      <c r="A3840" t="str">
        <f t="shared" si="118"/>
        <v>NAfr#AEZ5#pfb</v>
      </c>
      <c r="B3840" t="s">
        <v>2007</v>
      </c>
      <c r="C3840" t="s">
        <v>1979</v>
      </c>
      <c r="D3840" t="s">
        <v>1961</v>
      </c>
      <c r="E3840" s="41">
        <v>0</v>
      </c>
      <c r="F3840">
        <f t="shared" si="119"/>
        <v>0</v>
      </c>
    </row>
    <row r="3841" spans="1:6" x14ac:dyDescent="0.3">
      <c r="A3841" t="str">
        <f t="shared" si="118"/>
        <v>NAfr#AEZ6#pfb</v>
      </c>
      <c r="B3841" t="s">
        <v>2007</v>
      </c>
      <c r="C3841" t="s">
        <v>1979</v>
      </c>
      <c r="D3841" t="s">
        <v>1962</v>
      </c>
      <c r="E3841" s="41">
        <v>0</v>
      </c>
      <c r="F3841">
        <f t="shared" si="119"/>
        <v>0</v>
      </c>
    </row>
    <row r="3842" spans="1:6" x14ac:dyDescent="0.3">
      <c r="A3842" t="str">
        <f t="shared" si="118"/>
        <v>NAfr#AEZ7#pfb</v>
      </c>
      <c r="B3842" t="s">
        <v>2007</v>
      </c>
      <c r="C3842" t="s">
        <v>1979</v>
      </c>
      <c r="D3842" t="s">
        <v>1963</v>
      </c>
      <c r="E3842" s="41">
        <v>100.04</v>
      </c>
      <c r="F3842">
        <f t="shared" si="119"/>
        <v>100040</v>
      </c>
    </row>
    <row r="3843" spans="1:6" x14ac:dyDescent="0.3">
      <c r="A3843" t="str">
        <f t="shared" ref="A3843:A3906" si="120">_xlfn.CONCAT(B3843,"#",D3843,"#",C3843)</f>
        <v>NAfr#AEZ8#pfb</v>
      </c>
      <c r="B3843" t="s">
        <v>2007</v>
      </c>
      <c r="C3843" t="s">
        <v>1979</v>
      </c>
      <c r="D3843" t="s">
        <v>1964</v>
      </c>
      <c r="E3843" s="41">
        <v>2.06</v>
      </c>
      <c r="F3843">
        <f t="shared" ref="F3843:F3906" si="121">E3843*1000</f>
        <v>2060</v>
      </c>
    </row>
    <row r="3844" spans="1:6" x14ac:dyDescent="0.3">
      <c r="A3844" t="str">
        <f t="shared" si="120"/>
        <v>NAfr#AEZ9#pfb</v>
      </c>
      <c r="B3844" t="s">
        <v>2007</v>
      </c>
      <c r="C3844" t="s">
        <v>1979</v>
      </c>
      <c r="D3844" t="s">
        <v>1965</v>
      </c>
      <c r="E3844" s="41">
        <v>2.02</v>
      </c>
      <c r="F3844">
        <f t="shared" si="121"/>
        <v>2020</v>
      </c>
    </row>
    <row r="3845" spans="1:6" x14ac:dyDescent="0.3">
      <c r="A3845" t="str">
        <f t="shared" si="120"/>
        <v>NAfr#AEZ10#pfb</v>
      </c>
      <c r="B3845" t="s">
        <v>2007</v>
      </c>
      <c r="C3845" t="s">
        <v>1979</v>
      </c>
      <c r="D3845" t="s">
        <v>1966</v>
      </c>
      <c r="E3845" s="41">
        <v>4.05</v>
      </c>
      <c r="F3845">
        <f t="shared" si="121"/>
        <v>4050</v>
      </c>
    </row>
    <row r="3846" spans="1:6" x14ac:dyDescent="0.3">
      <c r="A3846" t="str">
        <f t="shared" si="120"/>
        <v>NAfr#AEZ11#pfb</v>
      </c>
      <c r="B3846" t="s">
        <v>2007</v>
      </c>
      <c r="C3846" t="s">
        <v>1979</v>
      </c>
      <c r="D3846" t="s">
        <v>1967</v>
      </c>
      <c r="E3846" s="41">
        <v>0.46</v>
      </c>
      <c r="F3846">
        <f t="shared" si="121"/>
        <v>460</v>
      </c>
    </row>
    <row r="3847" spans="1:6" x14ac:dyDescent="0.3">
      <c r="A3847" t="str">
        <f t="shared" si="120"/>
        <v>NAfr#AEZ12#pfb</v>
      </c>
      <c r="B3847" t="s">
        <v>2007</v>
      </c>
      <c r="C3847" t="s">
        <v>1979</v>
      </c>
      <c r="D3847" t="s">
        <v>1968</v>
      </c>
      <c r="E3847" s="41">
        <v>0</v>
      </c>
      <c r="F3847">
        <f t="shared" si="121"/>
        <v>0</v>
      </c>
    </row>
    <row r="3848" spans="1:6" x14ac:dyDescent="0.3">
      <c r="A3848" t="str">
        <f t="shared" si="120"/>
        <v>NAfr#AEZ13#pfb</v>
      </c>
      <c r="B3848" t="s">
        <v>2007</v>
      </c>
      <c r="C3848" t="s">
        <v>1979</v>
      </c>
      <c r="D3848" t="s">
        <v>1969</v>
      </c>
      <c r="E3848" s="41">
        <v>0</v>
      </c>
      <c r="F3848">
        <f t="shared" si="121"/>
        <v>0</v>
      </c>
    </row>
    <row r="3849" spans="1:6" x14ac:dyDescent="0.3">
      <c r="A3849" t="str">
        <f t="shared" si="120"/>
        <v>NAfr#AEZ14#pfb</v>
      </c>
      <c r="B3849" t="s">
        <v>2007</v>
      </c>
      <c r="C3849" t="s">
        <v>1979</v>
      </c>
      <c r="D3849" t="s">
        <v>1970</v>
      </c>
      <c r="E3849" s="41">
        <v>0</v>
      </c>
      <c r="F3849">
        <f t="shared" si="121"/>
        <v>0</v>
      </c>
    </row>
    <row r="3850" spans="1:6" x14ac:dyDescent="0.3">
      <c r="A3850" t="str">
        <f t="shared" si="120"/>
        <v>NAfr#AEZ15#pfb</v>
      </c>
      <c r="B3850" t="s">
        <v>2007</v>
      </c>
      <c r="C3850" t="s">
        <v>1979</v>
      </c>
      <c r="D3850" t="s">
        <v>1971</v>
      </c>
      <c r="E3850" s="41">
        <v>0</v>
      </c>
      <c r="F3850">
        <f t="shared" si="121"/>
        <v>0</v>
      </c>
    </row>
    <row r="3851" spans="1:6" x14ac:dyDescent="0.3">
      <c r="A3851" t="str">
        <f t="shared" si="120"/>
        <v>NAfr#AEZ16#pfb</v>
      </c>
      <c r="B3851" t="s">
        <v>2007</v>
      </c>
      <c r="C3851" t="s">
        <v>1979</v>
      </c>
      <c r="D3851" t="s">
        <v>1972</v>
      </c>
      <c r="E3851" s="41">
        <v>0</v>
      </c>
      <c r="F3851">
        <f t="shared" si="121"/>
        <v>0</v>
      </c>
    </row>
    <row r="3852" spans="1:6" x14ac:dyDescent="0.3">
      <c r="A3852" t="str">
        <f t="shared" si="120"/>
        <v>NAfr#AEZ17#pfb</v>
      </c>
      <c r="B3852" t="s">
        <v>2007</v>
      </c>
      <c r="C3852" t="s">
        <v>1979</v>
      </c>
      <c r="D3852" t="s">
        <v>1973</v>
      </c>
      <c r="E3852" s="41">
        <v>0</v>
      </c>
      <c r="F3852">
        <f t="shared" si="121"/>
        <v>0</v>
      </c>
    </row>
    <row r="3853" spans="1:6" x14ac:dyDescent="0.3">
      <c r="A3853" t="str">
        <f t="shared" si="120"/>
        <v>NAfr#AEZ18#pfb</v>
      </c>
      <c r="B3853" t="s">
        <v>2007</v>
      </c>
      <c r="C3853" t="s">
        <v>1979</v>
      </c>
      <c r="D3853" t="s">
        <v>1974</v>
      </c>
      <c r="E3853" s="41">
        <v>0</v>
      </c>
      <c r="F3853">
        <f t="shared" si="121"/>
        <v>0</v>
      </c>
    </row>
    <row r="3854" spans="1:6" x14ac:dyDescent="0.3">
      <c r="A3854" t="str">
        <f t="shared" si="120"/>
        <v>NAfr#AEZ1#v_f</v>
      </c>
      <c r="B3854" t="s">
        <v>2007</v>
      </c>
      <c r="C3854" t="s">
        <v>1980</v>
      </c>
      <c r="D3854" t="s">
        <v>1957</v>
      </c>
      <c r="E3854" s="41">
        <v>102.29</v>
      </c>
      <c r="F3854">
        <f t="shared" si="121"/>
        <v>102290</v>
      </c>
    </row>
    <row r="3855" spans="1:6" x14ac:dyDescent="0.3">
      <c r="A3855" t="str">
        <f t="shared" si="120"/>
        <v>NAfr#AEZ2#v_f</v>
      </c>
      <c r="B3855" t="s">
        <v>2007</v>
      </c>
      <c r="C3855" t="s">
        <v>1980</v>
      </c>
      <c r="D3855" t="s">
        <v>1958</v>
      </c>
      <c r="E3855" s="41">
        <v>16.239999999999998</v>
      </c>
      <c r="F3855">
        <f t="shared" si="121"/>
        <v>16239.999999999998</v>
      </c>
    </row>
    <row r="3856" spans="1:6" x14ac:dyDescent="0.3">
      <c r="A3856" t="str">
        <f t="shared" si="120"/>
        <v>NAfr#AEZ3#v_f</v>
      </c>
      <c r="B3856" t="s">
        <v>2007</v>
      </c>
      <c r="C3856" t="s">
        <v>1980</v>
      </c>
      <c r="D3856" t="s">
        <v>1959</v>
      </c>
      <c r="E3856" s="41">
        <v>0</v>
      </c>
      <c r="F3856">
        <f t="shared" si="121"/>
        <v>0</v>
      </c>
    </row>
    <row r="3857" spans="1:6" x14ac:dyDescent="0.3">
      <c r="A3857" t="str">
        <f t="shared" si="120"/>
        <v>NAfr#AEZ4#v_f</v>
      </c>
      <c r="B3857" t="s">
        <v>2007</v>
      </c>
      <c r="C3857" t="s">
        <v>1980</v>
      </c>
      <c r="D3857" t="s">
        <v>1960</v>
      </c>
      <c r="E3857" s="41">
        <v>0</v>
      </c>
      <c r="F3857">
        <f t="shared" si="121"/>
        <v>0</v>
      </c>
    </row>
    <row r="3858" spans="1:6" x14ac:dyDescent="0.3">
      <c r="A3858" t="str">
        <f t="shared" si="120"/>
        <v>NAfr#AEZ5#v_f</v>
      </c>
      <c r="B3858" t="s">
        <v>2007</v>
      </c>
      <c r="C3858" t="s">
        <v>1980</v>
      </c>
      <c r="D3858" t="s">
        <v>1961</v>
      </c>
      <c r="E3858" s="41">
        <v>0</v>
      </c>
      <c r="F3858">
        <f t="shared" si="121"/>
        <v>0</v>
      </c>
    </row>
    <row r="3859" spans="1:6" x14ac:dyDescent="0.3">
      <c r="A3859" t="str">
        <f t="shared" si="120"/>
        <v>NAfr#AEZ6#v_f</v>
      </c>
      <c r="B3859" t="s">
        <v>2007</v>
      </c>
      <c r="C3859" t="s">
        <v>1980</v>
      </c>
      <c r="D3859" t="s">
        <v>1962</v>
      </c>
      <c r="E3859" s="41">
        <v>0</v>
      </c>
      <c r="F3859">
        <f t="shared" si="121"/>
        <v>0</v>
      </c>
    </row>
    <row r="3860" spans="1:6" x14ac:dyDescent="0.3">
      <c r="A3860" t="str">
        <f t="shared" si="120"/>
        <v>NAfr#AEZ7#v_f</v>
      </c>
      <c r="B3860" t="s">
        <v>2007</v>
      </c>
      <c r="C3860" t="s">
        <v>1980</v>
      </c>
      <c r="D3860" t="s">
        <v>1963</v>
      </c>
      <c r="E3860" s="41">
        <v>1886.24</v>
      </c>
      <c r="F3860">
        <f t="shared" si="121"/>
        <v>1886240</v>
      </c>
    </row>
    <row r="3861" spans="1:6" x14ac:dyDescent="0.3">
      <c r="A3861" t="str">
        <f t="shared" si="120"/>
        <v>NAfr#AEZ8#v_f</v>
      </c>
      <c r="B3861" t="s">
        <v>2007</v>
      </c>
      <c r="C3861" t="s">
        <v>1980</v>
      </c>
      <c r="D3861" t="s">
        <v>1964</v>
      </c>
      <c r="E3861" s="41">
        <v>312.64</v>
      </c>
      <c r="F3861">
        <f t="shared" si="121"/>
        <v>312640</v>
      </c>
    </row>
    <row r="3862" spans="1:6" x14ac:dyDescent="0.3">
      <c r="A3862" t="str">
        <f t="shared" si="120"/>
        <v>NAfr#AEZ9#v_f</v>
      </c>
      <c r="B3862" t="s">
        <v>2007</v>
      </c>
      <c r="C3862" t="s">
        <v>1980</v>
      </c>
      <c r="D3862" t="s">
        <v>1965</v>
      </c>
      <c r="E3862" s="41">
        <v>630.55999999999995</v>
      </c>
      <c r="F3862">
        <f t="shared" si="121"/>
        <v>630560</v>
      </c>
    </row>
    <row r="3863" spans="1:6" x14ac:dyDescent="0.3">
      <c r="A3863" t="str">
        <f t="shared" si="120"/>
        <v>NAfr#AEZ10#v_f</v>
      </c>
      <c r="B3863" t="s">
        <v>2007</v>
      </c>
      <c r="C3863" t="s">
        <v>1980</v>
      </c>
      <c r="D3863" t="s">
        <v>1966</v>
      </c>
      <c r="E3863" s="41">
        <v>1588.34</v>
      </c>
      <c r="F3863">
        <f t="shared" si="121"/>
        <v>1588340</v>
      </c>
    </row>
    <row r="3864" spans="1:6" x14ac:dyDescent="0.3">
      <c r="A3864" t="str">
        <f t="shared" si="120"/>
        <v>NAfr#AEZ11#v_f</v>
      </c>
      <c r="B3864" t="s">
        <v>2007</v>
      </c>
      <c r="C3864" t="s">
        <v>1980</v>
      </c>
      <c r="D3864" t="s">
        <v>1967</v>
      </c>
      <c r="E3864" s="41">
        <v>378.18</v>
      </c>
      <c r="F3864">
        <f t="shared" si="121"/>
        <v>378180</v>
      </c>
    </row>
    <row r="3865" spans="1:6" x14ac:dyDescent="0.3">
      <c r="A3865" t="str">
        <f t="shared" si="120"/>
        <v>NAfr#AEZ12#v_f</v>
      </c>
      <c r="B3865" t="s">
        <v>2007</v>
      </c>
      <c r="C3865" t="s">
        <v>1980</v>
      </c>
      <c r="D3865" t="s">
        <v>1968</v>
      </c>
      <c r="E3865" s="41">
        <v>0</v>
      </c>
      <c r="F3865">
        <f t="shared" si="121"/>
        <v>0</v>
      </c>
    </row>
    <row r="3866" spans="1:6" x14ac:dyDescent="0.3">
      <c r="A3866" t="str">
        <f t="shared" si="120"/>
        <v>NAfr#AEZ13#v_f</v>
      </c>
      <c r="B3866" t="s">
        <v>2007</v>
      </c>
      <c r="C3866" t="s">
        <v>1980</v>
      </c>
      <c r="D3866" t="s">
        <v>1969</v>
      </c>
      <c r="E3866" s="41">
        <v>0</v>
      </c>
      <c r="F3866">
        <f t="shared" si="121"/>
        <v>0</v>
      </c>
    </row>
    <row r="3867" spans="1:6" x14ac:dyDescent="0.3">
      <c r="A3867" t="str">
        <f t="shared" si="120"/>
        <v>NAfr#AEZ14#v_f</v>
      </c>
      <c r="B3867" t="s">
        <v>2007</v>
      </c>
      <c r="C3867" t="s">
        <v>1980</v>
      </c>
      <c r="D3867" t="s">
        <v>1970</v>
      </c>
      <c r="E3867" s="41">
        <v>0</v>
      </c>
      <c r="F3867">
        <f t="shared" si="121"/>
        <v>0</v>
      </c>
    </row>
    <row r="3868" spans="1:6" x14ac:dyDescent="0.3">
      <c r="A3868" t="str">
        <f t="shared" si="120"/>
        <v>NAfr#AEZ15#v_f</v>
      </c>
      <c r="B3868" t="s">
        <v>2007</v>
      </c>
      <c r="C3868" t="s">
        <v>1980</v>
      </c>
      <c r="D3868" t="s">
        <v>1971</v>
      </c>
      <c r="E3868" s="41">
        <v>0</v>
      </c>
      <c r="F3868">
        <f t="shared" si="121"/>
        <v>0</v>
      </c>
    </row>
    <row r="3869" spans="1:6" x14ac:dyDescent="0.3">
      <c r="A3869" t="str">
        <f t="shared" si="120"/>
        <v>NAfr#AEZ16#v_f</v>
      </c>
      <c r="B3869" t="s">
        <v>2007</v>
      </c>
      <c r="C3869" t="s">
        <v>1980</v>
      </c>
      <c r="D3869" t="s">
        <v>1972</v>
      </c>
      <c r="E3869" s="41">
        <v>0</v>
      </c>
      <c r="F3869">
        <f t="shared" si="121"/>
        <v>0</v>
      </c>
    </row>
    <row r="3870" spans="1:6" x14ac:dyDescent="0.3">
      <c r="A3870" t="str">
        <f t="shared" si="120"/>
        <v>NAfr#AEZ17#v_f</v>
      </c>
      <c r="B3870" t="s">
        <v>2007</v>
      </c>
      <c r="C3870" t="s">
        <v>1980</v>
      </c>
      <c r="D3870" t="s">
        <v>1973</v>
      </c>
      <c r="E3870" s="41">
        <v>0</v>
      </c>
      <c r="F3870">
        <f t="shared" si="121"/>
        <v>0</v>
      </c>
    </row>
    <row r="3871" spans="1:6" x14ac:dyDescent="0.3">
      <c r="A3871" t="str">
        <f t="shared" si="120"/>
        <v>NAfr#AEZ18#v_f</v>
      </c>
      <c r="B3871" t="s">
        <v>2007</v>
      </c>
      <c r="C3871" t="s">
        <v>1980</v>
      </c>
      <c r="D3871" t="s">
        <v>1974</v>
      </c>
      <c r="E3871" s="41">
        <v>0</v>
      </c>
      <c r="F3871">
        <f t="shared" si="121"/>
        <v>0</v>
      </c>
    </row>
    <row r="3872" spans="1:6" x14ac:dyDescent="0.3">
      <c r="A3872" t="str">
        <f t="shared" si="120"/>
        <v>NAfr#AEZ1#wht</v>
      </c>
      <c r="B3872" t="s">
        <v>2007</v>
      </c>
      <c r="C3872" t="s">
        <v>1981</v>
      </c>
      <c r="D3872" t="s">
        <v>1957</v>
      </c>
      <c r="E3872" s="41">
        <v>3.05</v>
      </c>
      <c r="F3872">
        <f t="shared" si="121"/>
        <v>3050</v>
      </c>
    </row>
    <row r="3873" spans="1:6" x14ac:dyDescent="0.3">
      <c r="A3873" t="str">
        <f t="shared" si="120"/>
        <v>NAfr#AEZ2#wht</v>
      </c>
      <c r="B3873" t="s">
        <v>2007</v>
      </c>
      <c r="C3873" t="s">
        <v>1981</v>
      </c>
      <c r="D3873" t="s">
        <v>1958</v>
      </c>
      <c r="E3873" s="41">
        <v>0.38</v>
      </c>
      <c r="F3873">
        <f t="shared" si="121"/>
        <v>380</v>
      </c>
    </row>
    <row r="3874" spans="1:6" x14ac:dyDescent="0.3">
      <c r="A3874" t="str">
        <f t="shared" si="120"/>
        <v>NAfr#AEZ3#wht</v>
      </c>
      <c r="B3874" t="s">
        <v>2007</v>
      </c>
      <c r="C3874" t="s">
        <v>1981</v>
      </c>
      <c r="D3874" t="s">
        <v>1959</v>
      </c>
      <c r="E3874" s="41">
        <v>0</v>
      </c>
      <c r="F3874">
        <f t="shared" si="121"/>
        <v>0</v>
      </c>
    </row>
    <row r="3875" spans="1:6" x14ac:dyDescent="0.3">
      <c r="A3875" t="str">
        <f t="shared" si="120"/>
        <v>NAfr#AEZ4#wht</v>
      </c>
      <c r="B3875" t="s">
        <v>2007</v>
      </c>
      <c r="C3875" t="s">
        <v>1981</v>
      </c>
      <c r="D3875" t="s">
        <v>1960</v>
      </c>
      <c r="E3875" s="41">
        <v>0</v>
      </c>
      <c r="F3875">
        <f t="shared" si="121"/>
        <v>0</v>
      </c>
    </row>
    <row r="3876" spans="1:6" x14ac:dyDescent="0.3">
      <c r="A3876" t="str">
        <f t="shared" si="120"/>
        <v>NAfr#AEZ5#wht</v>
      </c>
      <c r="B3876" t="s">
        <v>2007</v>
      </c>
      <c r="C3876" t="s">
        <v>1981</v>
      </c>
      <c r="D3876" t="s">
        <v>1961</v>
      </c>
      <c r="E3876" s="41">
        <v>0</v>
      </c>
      <c r="F3876">
        <f t="shared" si="121"/>
        <v>0</v>
      </c>
    </row>
    <row r="3877" spans="1:6" x14ac:dyDescent="0.3">
      <c r="A3877" t="str">
        <f t="shared" si="120"/>
        <v>NAfr#AEZ6#wht</v>
      </c>
      <c r="B3877" t="s">
        <v>2007</v>
      </c>
      <c r="C3877" t="s">
        <v>1981</v>
      </c>
      <c r="D3877" t="s">
        <v>1962</v>
      </c>
      <c r="E3877" s="41">
        <v>0</v>
      </c>
      <c r="F3877">
        <f t="shared" si="121"/>
        <v>0</v>
      </c>
    </row>
    <row r="3878" spans="1:6" x14ac:dyDescent="0.3">
      <c r="A3878" t="str">
        <f t="shared" si="120"/>
        <v>NAfr#AEZ7#wht</v>
      </c>
      <c r="B3878" t="s">
        <v>2007</v>
      </c>
      <c r="C3878" t="s">
        <v>1981</v>
      </c>
      <c r="D3878" t="s">
        <v>1963</v>
      </c>
      <c r="E3878" s="41">
        <v>1416.92</v>
      </c>
      <c r="F3878">
        <f t="shared" si="121"/>
        <v>1416920</v>
      </c>
    </row>
    <row r="3879" spans="1:6" x14ac:dyDescent="0.3">
      <c r="A3879" t="str">
        <f t="shared" si="120"/>
        <v>NAfr#AEZ8#wht</v>
      </c>
      <c r="B3879" t="s">
        <v>2007</v>
      </c>
      <c r="C3879" t="s">
        <v>1981</v>
      </c>
      <c r="D3879" t="s">
        <v>1964</v>
      </c>
      <c r="E3879" s="41">
        <v>363.58</v>
      </c>
      <c r="F3879">
        <f t="shared" si="121"/>
        <v>363580</v>
      </c>
    </row>
    <row r="3880" spans="1:6" x14ac:dyDescent="0.3">
      <c r="A3880" t="str">
        <f t="shared" si="120"/>
        <v>NAfr#AEZ9#wht</v>
      </c>
      <c r="B3880" t="s">
        <v>2007</v>
      </c>
      <c r="C3880" t="s">
        <v>1981</v>
      </c>
      <c r="D3880" t="s">
        <v>1965</v>
      </c>
      <c r="E3880" s="41">
        <v>1328.75</v>
      </c>
      <c r="F3880">
        <f t="shared" si="121"/>
        <v>1328750</v>
      </c>
    </row>
    <row r="3881" spans="1:6" x14ac:dyDescent="0.3">
      <c r="A3881" t="str">
        <f t="shared" si="120"/>
        <v>NAfr#AEZ10#wht</v>
      </c>
      <c r="B3881" t="s">
        <v>2007</v>
      </c>
      <c r="C3881" t="s">
        <v>1981</v>
      </c>
      <c r="D3881" t="s">
        <v>1966</v>
      </c>
      <c r="E3881" s="41">
        <v>3045.24</v>
      </c>
      <c r="F3881">
        <f t="shared" si="121"/>
        <v>3045240</v>
      </c>
    </row>
    <row r="3882" spans="1:6" x14ac:dyDescent="0.3">
      <c r="A3882" t="str">
        <f t="shared" si="120"/>
        <v>NAfr#AEZ11#wht</v>
      </c>
      <c r="B3882" t="s">
        <v>2007</v>
      </c>
      <c r="C3882" t="s">
        <v>1981</v>
      </c>
      <c r="D3882" t="s">
        <v>1967</v>
      </c>
      <c r="E3882" s="41">
        <v>467.1</v>
      </c>
      <c r="F3882">
        <f t="shared" si="121"/>
        <v>467100</v>
      </c>
    </row>
    <row r="3883" spans="1:6" x14ac:dyDescent="0.3">
      <c r="A3883" t="str">
        <f t="shared" si="120"/>
        <v>NAfr#AEZ12#wht</v>
      </c>
      <c r="B3883" t="s">
        <v>2007</v>
      </c>
      <c r="C3883" t="s">
        <v>1981</v>
      </c>
      <c r="D3883" t="s">
        <v>1968</v>
      </c>
      <c r="E3883" s="41">
        <v>0</v>
      </c>
      <c r="F3883">
        <f t="shared" si="121"/>
        <v>0</v>
      </c>
    </row>
    <row r="3884" spans="1:6" x14ac:dyDescent="0.3">
      <c r="A3884" t="str">
        <f t="shared" si="120"/>
        <v>NAfr#AEZ13#wht</v>
      </c>
      <c r="B3884" t="s">
        <v>2007</v>
      </c>
      <c r="C3884" t="s">
        <v>1981</v>
      </c>
      <c r="D3884" t="s">
        <v>1969</v>
      </c>
      <c r="E3884" s="41">
        <v>0</v>
      </c>
      <c r="F3884">
        <f t="shared" si="121"/>
        <v>0</v>
      </c>
    </row>
    <row r="3885" spans="1:6" x14ac:dyDescent="0.3">
      <c r="A3885" t="str">
        <f t="shared" si="120"/>
        <v>NAfr#AEZ14#wht</v>
      </c>
      <c r="B3885" t="s">
        <v>2007</v>
      </c>
      <c r="C3885" t="s">
        <v>1981</v>
      </c>
      <c r="D3885" t="s">
        <v>1970</v>
      </c>
      <c r="E3885" s="41">
        <v>0</v>
      </c>
      <c r="F3885">
        <f t="shared" si="121"/>
        <v>0</v>
      </c>
    </row>
    <row r="3886" spans="1:6" x14ac:dyDescent="0.3">
      <c r="A3886" t="str">
        <f t="shared" si="120"/>
        <v>NAfr#AEZ15#wht</v>
      </c>
      <c r="B3886" t="s">
        <v>2007</v>
      </c>
      <c r="C3886" t="s">
        <v>1981</v>
      </c>
      <c r="D3886" t="s">
        <v>1971</v>
      </c>
      <c r="E3886" s="41">
        <v>0</v>
      </c>
      <c r="F3886">
        <f t="shared" si="121"/>
        <v>0</v>
      </c>
    </row>
    <row r="3887" spans="1:6" x14ac:dyDescent="0.3">
      <c r="A3887" t="str">
        <f t="shared" si="120"/>
        <v>NAfr#AEZ16#wht</v>
      </c>
      <c r="B3887" t="s">
        <v>2007</v>
      </c>
      <c r="C3887" t="s">
        <v>1981</v>
      </c>
      <c r="D3887" t="s">
        <v>1972</v>
      </c>
      <c r="E3887" s="41">
        <v>0</v>
      </c>
      <c r="F3887">
        <f t="shared" si="121"/>
        <v>0</v>
      </c>
    </row>
    <row r="3888" spans="1:6" x14ac:dyDescent="0.3">
      <c r="A3888" t="str">
        <f t="shared" si="120"/>
        <v>NAfr#AEZ17#wht</v>
      </c>
      <c r="B3888" t="s">
        <v>2007</v>
      </c>
      <c r="C3888" t="s">
        <v>1981</v>
      </c>
      <c r="D3888" t="s">
        <v>1973</v>
      </c>
      <c r="E3888" s="41">
        <v>0</v>
      </c>
      <c r="F3888">
        <f t="shared" si="121"/>
        <v>0</v>
      </c>
    </row>
    <row r="3889" spans="1:6" x14ac:dyDescent="0.3">
      <c r="A3889" t="str">
        <f t="shared" si="120"/>
        <v>NAfr#AEZ18#wht</v>
      </c>
      <c r="B3889" t="s">
        <v>2007</v>
      </c>
      <c r="C3889" t="s">
        <v>1981</v>
      </c>
      <c r="D3889" t="s">
        <v>1974</v>
      </c>
      <c r="E3889" s="41">
        <v>0</v>
      </c>
      <c r="F3889">
        <f t="shared" si="121"/>
        <v>0</v>
      </c>
    </row>
    <row r="3890" spans="1:6" x14ac:dyDescent="0.3">
      <c r="A3890" t="str">
        <f t="shared" si="120"/>
        <v>NewZealand#AEZ1#c_b</v>
      </c>
      <c r="B3890" t="s">
        <v>2008</v>
      </c>
      <c r="C3890" t="s">
        <v>1956</v>
      </c>
      <c r="D3890" t="s">
        <v>1957</v>
      </c>
      <c r="E3890" s="41">
        <v>0</v>
      </c>
      <c r="F3890">
        <f t="shared" si="121"/>
        <v>0</v>
      </c>
    </row>
    <row r="3891" spans="1:6" x14ac:dyDescent="0.3">
      <c r="A3891" t="str">
        <f t="shared" si="120"/>
        <v>NewZealand#AEZ2#c_b</v>
      </c>
      <c r="B3891" t="s">
        <v>2008</v>
      </c>
      <c r="C3891" t="s">
        <v>1956</v>
      </c>
      <c r="D3891" t="s">
        <v>1958</v>
      </c>
      <c r="E3891" s="41">
        <v>0</v>
      </c>
      <c r="F3891">
        <f t="shared" si="121"/>
        <v>0</v>
      </c>
    </row>
    <row r="3892" spans="1:6" x14ac:dyDescent="0.3">
      <c r="A3892" t="str">
        <f t="shared" si="120"/>
        <v>NewZealand#AEZ3#c_b</v>
      </c>
      <c r="B3892" t="s">
        <v>2008</v>
      </c>
      <c r="C3892" t="s">
        <v>1956</v>
      </c>
      <c r="D3892" t="s">
        <v>1959</v>
      </c>
      <c r="E3892" s="41">
        <v>0</v>
      </c>
      <c r="F3892">
        <f t="shared" si="121"/>
        <v>0</v>
      </c>
    </row>
    <row r="3893" spans="1:6" x14ac:dyDescent="0.3">
      <c r="A3893" t="str">
        <f t="shared" si="120"/>
        <v>NewZealand#AEZ4#c_b</v>
      </c>
      <c r="B3893" t="s">
        <v>2008</v>
      </c>
      <c r="C3893" t="s">
        <v>1956</v>
      </c>
      <c r="D3893" t="s">
        <v>1960</v>
      </c>
      <c r="E3893" s="41">
        <v>0</v>
      </c>
      <c r="F3893">
        <f t="shared" si="121"/>
        <v>0</v>
      </c>
    </row>
    <row r="3894" spans="1:6" x14ac:dyDescent="0.3">
      <c r="A3894" t="str">
        <f t="shared" si="120"/>
        <v>NewZealand#AEZ5#c_b</v>
      </c>
      <c r="B3894" t="s">
        <v>2008</v>
      </c>
      <c r="C3894" t="s">
        <v>1956</v>
      </c>
      <c r="D3894" t="s">
        <v>1961</v>
      </c>
      <c r="E3894" s="41">
        <v>0</v>
      </c>
      <c r="F3894">
        <f t="shared" si="121"/>
        <v>0</v>
      </c>
    </row>
    <row r="3895" spans="1:6" x14ac:dyDescent="0.3">
      <c r="A3895" t="str">
        <f t="shared" si="120"/>
        <v>NewZealand#AEZ6#c_b</v>
      </c>
      <c r="B3895" t="s">
        <v>2008</v>
      </c>
      <c r="C3895" t="s">
        <v>1956</v>
      </c>
      <c r="D3895" t="s">
        <v>1962</v>
      </c>
      <c r="E3895" s="41">
        <v>0</v>
      </c>
      <c r="F3895">
        <f t="shared" si="121"/>
        <v>0</v>
      </c>
    </row>
    <row r="3896" spans="1:6" x14ac:dyDescent="0.3">
      <c r="A3896" t="str">
        <f t="shared" si="120"/>
        <v>NewZealand#AEZ7#c_b</v>
      </c>
      <c r="B3896" t="s">
        <v>2008</v>
      </c>
      <c r="C3896" t="s">
        <v>1956</v>
      </c>
      <c r="D3896" t="s">
        <v>1963</v>
      </c>
      <c r="E3896" s="41">
        <v>0</v>
      </c>
      <c r="F3896">
        <f t="shared" si="121"/>
        <v>0</v>
      </c>
    </row>
    <row r="3897" spans="1:6" x14ac:dyDescent="0.3">
      <c r="A3897" t="str">
        <f t="shared" si="120"/>
        <v>NewZealand#AEZ8#c_b</v>
      </c>
      <c r="B3897" t="s">
        <v>2008</v>
      </c>
      <c r="C3897" t="s">
        <v>1956</v>
      </c>
      <c r="D3897" t="s">
        <v>1964</v>
      </c>
      <c r="E3897" s="41">
        <v>0</v>
      </c>
      <c r="F3897">
        <f t="shared" si="121"/>
        <v>0</v>
      </c>
    </row>
    <row r="3898" spans="1:6" x14ac:dyDescent="0.3">
      <c r="A3898" t="str">
        <f t="shared" si="120"/>
        <v>NewZealand#AEZ9#c_b</v>
      </c>
      <c r="B3898" t="s">
        <v>2008</v>
      </c>
      <c r="C3898" t="s">
        <v>1956</v>
      </c>
      <c r="D3898" t="s">
        <v>1965</v>
      </c>
      <c r="E3898" s="41">
        <v>0</v>
      </c>
      <c r="F3898">
        <f t="shared" si="121"/>
        <v>0</v>
      </c>
    </row>
    <row r="3899" spans="1:6" x14ac:dyDescent="0.3">
      <c r="A3899" t="str">
        <f t="shared" si="120"/>
        <v>NewZealand#AEZ10#c_b</v>
      </c>
      <c r="B3899" t="s">
        <v>2008</v>
      </c>
      <c r="C3899" t="s">
        <v>1956</v>
      </c>
      <c r="D3899" t="s">
        <v>1966</v>
      </c>
      <c r="E3899" s="41">
        <v>0</v>
      </c>
      <c r="F3899">
        <f t="shared" si="121"/>
        <v>0</v>
      </c>
    </row>
    <row r="3900" spans="1:6" x14ac:dyDescent="0.3">
      <c r="A3900" t="str">
        <f t="shared" si="120"/>
        <v>NewZealand#AEZ11#c_b</v>
      </c>
      <c r="B3900" t="s">
        <v>2008</v>
      </c>
      <c r="C3900" t="s">
        <v>1956</v>
      </c>
      <c r="D3900" t="s">
        <v>1967</v>
      </c>
      <c r="E3900" s="41">
        <v>0</v>
      </c>
      <c r="F3900">
        <f t="shared" si="121"/>
        <v>0</v>
      </c>
    </row>
    <row r="3901" spans="1:6" x14ac:dyDescent="0.3">
      <c r="A3901" t="str">
        <f t="shared" si="120"/>
        <v>NewZealand#AEZ12#c_b</v>
      </c>
      <c r="B3901" t="s">
        <v>2008</v>
      </c>
      <c r="C3901" t="s">
        <v>1956</v>
      </c>
      <c r="D3901" t="s">
        <v>1968</v>
      </c>
      <c r="E3901" s="41">
        <v>0</v>
      </c>
      <c r="F3901">
        <f t="shared" si="121"/>
        <v>0</v>
      </c>
    </row>
    <row r="3902" spans="1:6" x14ac:dyDescent="0.3">
      <c r="A3902" t="str">
        <f t="shared" si="120"/>
        <v>NewZealand#AEZ13#c_b</v>
      </c>
      <c r="B3902" t="s">
        <v>2008</v>
      </c>
      <c r="C3902" t="s">
        <v>1956</v>
      </c>
      <c r="D3902" t="s">
        <v>1969</v>
      </c>
      <c r="E3902" s="41">
        <v>0</v>
      </c>
      <c r="F3902">
        <f t="shared" si="121"/>
        <v>0</v>
      </c>
    </row>
    <row r="3903" spans="1:6" x14ac:dyDescent="0.3">
      <c r="A3903" t="str">
        <f t="shared" si="120"/>
        <v>NewZealand#AEZ14#c_b</v>
      </c>
      <c r="B3903" t="s">
        <v>2008</v>
      </c>
      <c r="C3903" t="s">
        <v>1956</v>
      </c>
      <c r="D3903" t="s">
        <v>1970</v>
      </c>
      <c r="E3903" s="41">
        <v>0</v>
      </c>
      <c r="F3903">
        <f t="shared" si="121"/>
        <v>0</v>
      </c>
    </row>
    <row r="3904" spans="1:6" x14ac:dyDescent="0.3">
      <c r="A3904" t="str">
        <f t="shared" si="120"/>
        <v>NewZealand#AEZ15#c_b</v>
      </c>
      <c r="B3904" t="s">
        <v>2008</v>
      </c>
      <c r="C3904" t="s">
        <v>1956</v>
      </c>
      <c r="D3904" t="s">
        <v>1971</v>
      </c>
      <c r="E3904" s="41">
        <v>0</v>
      </c>
      <c r="F3904">
        <f t="shared" si="121"/>
        <v>0</v>
      </c>
    </row>
    <row r="3905" spans="1:6" x14ac:dyDescent="0.3">
      <c r="A3905" t="str">
        <f t="shared" si="120"/>
        <v>NewZealand#AEZ16#c_b</v>
      </c>
      <c r="B3905" t="s">
        <v>2008</v>
      </c>
      <c r="C3905" t="s">
        <v>1956</v>
      </c>
      <c r="D3905" t="s">
        <v>1972</v>
      </c>
      <c r="E3905" s="41">
        <v>0</v>
      </c>
      <c r="F3905">
        <f t="shared" si="121"/>
        <v>0</v>
      </c>
    </row>
    <row r="3906" spans="1:6" x14ac:dyDescent="0.3">
      <c r="A3906" t="str">
        <f t="shared" si="120"/>
        <v>NewZealand#AEZ17#c_b</v>
      </c>
      <c r="B3906" t="s">
        <v>2008</v>
      </c>
      <c r="C3906" t="s">
        <v>1956</v>
      </c>
      <c r="D3906" t="s">
        <v>1973</v>
      </c>
      <c r="E3906" s="41">
        <v>0</v>
      </c>
      <c r="F3906">
        <f t="shared" si="121"/>
        <v>0</v>
      </c>
    </row>
    <row r="3907" spans="1:6" x14ac:dyDescent="0.3">
      <c r="A3907" t="str">
        <f t="shared" ref="A3907:A3970" si="122">_xlfn.CONCAT(B3907,"#",D3907,"#",C3907)</f>
        <v>NewZealand#AEZ18#c_b</v>
      </c>
      <c r="B3907" t="s">
        <v>2008</v>
      </c>
      <c r="C3907" t="s">
        <v>1956</v>
      </c>
      <c r="D3907" t="s">
        <v>1974</v>
      </c>
      <c r="E3907" s="41">
        <v>0</v>
      </c>
      <c r="F3907">
        <f t="shared" ref="F3907:F3970" si="123">E3907*1000</f>
        <v>0</v>
      </c>
    </row>
    <row r="3908" spans="1:6" x14ac:dyDescent="0.3">
      <c r="A3908" t="str">
        <f t="shared" si="122"/>
        <v>NewZealand#AEZ1#gro</v>
      </c>
      <c r="B3908" t="s">
        <v>2008</v>
      </c>
      <c r="C3908" t="s">
        <v>1975</v>
      </c>
      <c r="D3908" t="s">
        <v>1957</v>
      </c>
      <c r="E3908" s="41">
        <v>0</v>
      </c>
      <c r="F3908">
        <f t="shared" si="123"/>
        <v>0</v>
      </c>
    </row>
    <row r="3909" spans="1:6" x14ac:dyDescent="0.3">
      <c r="A3909" t="str">
        <f t="shared" si="122"/>
        <v>NewZealand#AEZ2#gro</v>
      </c>
      <c r="B3909" t="s">
        <v>2008</v>
      </c>
      <c r="C3909" t="s">
        <v>1975</v>
      </c>
      <c r="D3909" t="s">
        <v>1958</v>
      </c>
      <c r="E3909" s="41">
        <v>0</v>
      </c>
      <c r="F3909">
        <f t="shared" si="123"/>
        <v>0</v>
      </c>
    </row>
    <row r="3910" spans="1:6" x14ac:dyDescent="0.3">
      <c r="A3910" t="str">
        <f t="shared" si="122"/>
        <v>NewZealand#AEZ3#gro</v>
      </c>
      <c r="B3910" t="s">
        <v>2008</v>
      </c>
      <c r="C3910" t="s">
        <v>1975</v>
      </c>
      <c r="D3910" t="s">
        <v>1959</v>
      </c>
      <c r="E3910" s="41">
        <v>0</v>
      </c>
      <c r="F3910">
        <f t="shared" si="123"/>
        <v>0</v>
      </c>
    </row>
    <row r="3911" spans="1:6" x14ac:dyDescent="0.3">
      <c r="A3911" t="str">
        <f t="shared" si="122"/>
        <v>NewZealand#AEZ4#gro</v>
      </c>
      <c r="B3911" t="s">
        <v>2008</v>
      </c>
      <c r="C3911" t="s">
        <v>1975</v>
      </c>
      <c r="D3911" t="s">
        <v>1960</v>
      </c>
      <c r="E3911" s="41">
        <v>0</v>
      </c>
      <c r="F3911">
        <f t="shared" si="123"/>
        <v>0</v>
      </c>
    </row>
    <row r="3912" spans="1:6" x14ac:dyDescent="0.3">
      <c r="A3912" t="str">
        <f t="shared" si="122"/>
        <v>NewZealand#AEZ5#gro</v>
      </c>
      <c r="B3912" t="s">
        <v>2008</v>
      </c>
      <c r="C3912" t="s">
        <v>1975</v>
      </c>
      <c r="D3912" t="s">
        <v>1961</v>
      </c>
      <c r="E3912" s="41">
        <v>0</v>
      </c>
      <c r="F3912">
        <f t="shared" si="123"/>
        <v>0</v>
      </c>
    </row>
    <row r="3913" spans="1:6" x14ac:dyDescent="0.3">
      <c r="A3913" t="str">
        <f t="shared" si="122"/>
        <v>NewZealand#AEZ6#gro</v>
      </c>
      <c r="B3913" t="s">
        <v>2008</v>
      </c>
      <c r="C3913" t="s">
        <v>1975</v>
      </c>
      <c r="D3913" t="s">
        <v>1962</v>
      </c>
      <c r="E3913" s="41">
        <v>0</v>
      </c>
      <c r="F3913">
        <f t="shared" si="123"/>
        <v>0</v>
      </c>
    </row>
    <row r="3914" spans="1:6" x14ac:dyDescent="0.3">
      <c r="A3914" t="str">
        <f t="shared" si="122"/>
        <v>NewZealand#AEZ7#gro</v>
      </c>
      <c r="B3914" t="s">
        <v>2008</v>
      </c>
      <c r="C3914" t="s">
        <v>1975</v>
      </c>
      <c r="D3914" t="s">
        <v>1963</v>
      </c>
      <c r="E3914" s="41">
        <v>0</v>
      </c>
      <c r="F3914">
        <f t="shared" si="123"/>
        <v>0</v>
      </c>
    </row>
    <row r="3915" spans="1:6" x14ac:dyDescent="0.3">
      <c r="A3915" t="str">
        <f t="shared" si="122"/>
        <v>NewZealand#AEZ8#gro</v>
      </c>
      <c r="B3915" t="s">
        <v>2008</v>
      </c>
      <c r="C3915" t="s">
        <v>1975</v>
      </c>
      <c r="D3915" t="s">
        <v>1964</v>
      </c>
      <c r="E3915" s="41">
        <v>0</v>
      </c>
      <c r="F3915">
        <f t="shared" si="123"/>
        <v>0</v>
      </c>
    </row>
    <row r="3916" spans="1:6" x14ac:dyDescent="0.3">
      <c r="A3916" t="str">
        <f t="shared" si="122"/>
        <v>NewZealand#AEZ9#gro</v>
      </c>
      <c r="B3916" t="s">
        <v>2008</v>
      </c>
      <c r="C3916" t="s">
        <v>1975</v>
      </c>
      <c r="D3916" t="s">
        <v>1965</v>
      </c>
      <c r="E3916" s="41">
        <v>0</v>
      </c>
      <c r="F3916">
        <f t="shared" si="123"/>
        <v>0</v>
      </c>
    </row>
    <row r="3917" spans="1:6" x14ac:dyDescent="0.3">
      <c r="A3917" t="str">
        <f t="shared" si="122"/>
        <v>NewZealand#AEZ10#gro</v>
      </c>
      <c r="B3917" t="s">
        <v>2008</v>
      </c>
      <c r="C3917" t="s">
        <v>1975</v>
      </c>
      <c r="D3917" t="s">
        <v>1966</v>
      </c>
      <c r="E3917" s="41">
        <v>0.2</v>
      </c>
      <c r="F3917">
        <f t="shared" si="123"/>
        <v>200</v>
      </c>
    </row>
    <row r="3918" spans="1:6" x14ac:dyDescent="0.3">
      <c r="A3918" t="str">
        <f t="shared" si="122"/>
        <v>NewZealand#AEZ11#gro</v>
      </c>
      <c r="B3918" t="s">
        <v>2008</v>
      </c>
      <c r="C3918" t="s">
        <v>1975</v>
      </c>
      <c r="D3918" t="s">
        <v>1967</v>
      </c>
      <c r="E3918" s="41">
        <v>10.48</v>
      </c>
      <c r="F3918">
        <f t="shared" si="123"/>
        <v>10480</v>
      </c>
    </row>
    <row r="3919" spans="1:6" x14ac:dyDescent="0.3">
      <c r="A3919" t="str">
        <f t="shared" si="122"/>
        <v>NewZealand#AEZ12#gro</v>
      </c>
      <c r="B3919" t="s">
        <v>2008</v>
      </c>
      <c r="C3919" t="s">
        <v>1975</v>
      </c>
      <c r="D3919" t="s">
        <v>1968</v>
      </c>
      <c r="E3919" s="41">
        <v>68.91</v>
      </c>
      <c r="F3919">
        <f t="shared" si="123"/>
        <v>68910</v>
      </c>
    </row>
    <row r="3920" spans="1:6" x14ac:dyDescent="0.3">
      <c r="A3920" t="str">
        <f t="shared" si="122"/>
        <v>NewZealand#AEZ13#gro</v>
      </c>
      <c r="B3920" t="s">
        <v>2008</v>
      </c>
      <c r="C3920" t="s">
        <v>1975</v>
      </c>
      <c r="D3920" t="s">
        <v>1969</v>
      </c>
      <c r="E3920" s="41">
        <v>0</v>
      </c>
      <c r="F3920">
        <f t="shared" si="123"/>
        <v>0</v>
      </c>
    </row>
    <row r="3921" spans="1:6" x14ac:dyDescent="0.3">
      <c r="A3921" t="str">
        <f t="shared" si="122"/>
        <v>NewZealand#AEZ14#gro</v>
      </c>
      <c r="B3921" t="s">
        <v>2008</v>
      </c>
      <c r="C3921" t="s">
        <v>1975</v>
      </c>
      <c r="D3921" t="s">
        <v>1970</v>
      </c>
      <c r="E3921" s="41">
        <v>0</v>
      </c>
      <c r="F3921">
        <f t="shared" si="123"/>
        <v>0</v>
      </c>
    </row>
    <row r="3922" spans="1:6" x14ac:dyDescent="0.3">
      <c r="A3922" t="str">
        <f t="shared" si="122"/>
        <v>NewZealand#AEZ15#gro</v>
      </c>
      <c r="B3922" t="s">
        <v>2008</v>
      </c>
      <c r="C3922" t="s">
        <v>1975</v>
      </c>
      <c r="D3922" t="s">
        <v>1971</v>
      </c>
      <c r="E3922" s="41">
        <v>0.02</v>
      </c>
      <c r="F3922">
        <f t="shared" si="123"/>
        <v>20</v>
      </c>
    </row>
    <row r="3923" spans="1:6" x14ac:dyDescent="0.3">
      <c r="A3923" t="str">
        <f t="shared" si="122"/>
        <v>NewZealand#AEZ16#gro</v>
      </c>
      <c r="B3923" t="s">
        <v>2008</v>
      </c>
      <c r="C3923" t="s">
        <v>1975</v>
      </c>
      <c r="D3923" t="s">
        <v>1972</v>
      </c>
      <c r="E3923" s="41">
        <v>7.0000000000000007E-2</v>
      </c>
      <c r="F3923">
        <f t="shared" si="123"/>
        <v>70</v>
      </c>
    </row>
    <row r="3924" spans="1:6" x14ac:dyDescent="0.3">
      <c r="A3924" t="str">
        <f t="shared" si="122"/>
        <v>NewZealand#AEZ17#gro</v>
      </c>
      <c r="B3924" t="s">
        <v>2008</v>
      </c>
      <c r="C3924" t="s">
        <v>1975</v>
      </c>
      <c r="D3924" t="s">
        <v>1973</v>
      </c>
      <c r="E3924" s="41">
        <v>0</v>
      </c>
      <c r="F3924">
        <f t="shared" si="123"/>
        <v>0</v>
      </c>
    </row>
    <row r="3925" spans="1:6" x14ac:dyDescent="0.3">
      <c r="A3925" t="str">
        <f t="shared" si="122"/>
        <v>NewZealand#AEZ18#gro</v>
      </c>
      <c r="B3925" t="s">
        <v>2008</v>
      </c>
      <c r="C3925" t="s">
        <v>1975</v>
      </c>
      <c r="D3925" t="s">
        <v>1974</v>
      </c>
      <c r="E3925" s="41">
        <v>0</v>
      </c>
      <c r="F3925">
        <f t="shared" si="123"/>
        <v>0</v>
      </c>
    </row>
    <row r="3926" spans="1:6" x14ac:dyDescent="0.3">
      <c r="A3926" t="str">
        <f t="shared" si="122"/>
        <v>NewZealand#AEZ1#ocr</v>
      </c>
      <c r="B3926" t="s">
        <v>2008</v>
      </c>
      <c r="C3926" t="s">
        <v>1976</v>
      </c>
      <c r="D3926" t="s">
        <v>1957</v>
      </c>
      <c r="E3926" s="41">
        <v>0</v>
      </c>
      <c r="F3926">
        <f t="shared" si="123"/>
        <v>0</v>
      </c>
    </row>
    <row r="3927" spans="1:6" x14ac:dyDescent="0.3">
      <c r="A3927" t="str">
        <f t="shared" si="122"/>
        <v>NewZealand#AEZ2#ocr</v>
      </c>
      <c r="B3927" t="s">
        <v>2008</v>
      </c>
      <c r="C3927" t="s">
        <v>1976</v>
      </c>
      <c r="D3927" t="s">
        <v>1958</v>
      </c>
      <c r="E3927" s="41">
        <v>0</v>
      </c>
      <c r="F3927">
        <f t="shared" si="123"/>
        <v>0</v>
      </c>
    </row>
    <row r="3928" spans="1:6" x14ac:dyDescent="0.3">
      <c r="A3928" t="str">
        <f t="shared" si="122"/>
        <v>NewZealand#AEZ3#ocr</v>
      </c>
      <c r="B3928" t="s">
        <v>2008</v>
      </c>
      <c r="C3928" t="s">
        <v>1976</v>
      </c>
      <c r="D3928" t="s">
        <v>1959</v>
      </c>
      <c r="E3928" s="41">
        <v>0</v>
      </c>
      <c r="F3928">
        <f t="shared" si="123"/>
        <v>0</v>
      </c>
    </row>
    <row r="3929" spans="1:6" x14ac:dyDescent="0.3">
      <c r="A3929" t="str">
        <f t="shared" si="122"/>
        <v>NewZealand#AEZ4#ocr</v>
      </c>
      <c r="B3929" t="s">
        <v>2008</v>
      </c>
      <c r="C3929" t="s">
        <v>1976</v>
      </c>
      <c r="D3929" t="s">
        <v>1960</v>
      </c>
      <c r="E3929" s="41">
        <v>0</v>
      </c>
      <c r="F3929">
        <f t="shared" si="123"/>
        <v>0</v>
      </c>
    </row>
    <row r="3930" spans="1:6" x14ac:dyDescent="0.3">
      <c r="A3930" t="str">
        <f t="shared" si="122"/>
        <v>NewZealand#AEZ5#ocr</v>
      </c>
      <c r="B3930" t="s">
        <v>2008</v>
      </c>
      <c r="C3930" t="s">
        <v>1976</v>
      </c>
      <c r="D3930" t="s">
        <v>1961</v>
      </c>
      <c r="E3930" s="41">
        <v>0</v>
      </c>
      <c r="F3930">
        <f t="shared" si="123"/>
        <v>0</v>
      </c>
    </row>
    <row r="3931" spans="1:6" x14ac:dyDescent="0.3">
      <c r="A3931" t="str">
        <f t="shared" si="122"/>
        <v>NewZealand#AEZ6#ocr</v>
      </c>
      <c r="B3931" t="s">
        <v>2008</v>
      </c>
      <c r="C3931" t="s">
        <v>1976</v>
      </c>
      <c r="D3931" t="s">
        <v>1962</v>
      </c>
      <c r="E3931" s="41">
        <v>0</v>
      </c>
      <c r="F3931">
        <f t="shared" si="123"/>
        <v>0</v>
      </c>
    </row>
    <row r="3932" spans="1:6" x14ac:dyDescent="0.3">
      <c r="A3932" t="str">
        <f t="shared" si="122"/>
        <v>NewZealand#AEZ7#ocr</v>
      </c>
      <c r="B3932" t="s">
        <v>2008</v>
      </c>
      <c r="C3932" t="s">
        <v>1976</v>
      </c>
      <c r="D3932" t="s">
        <v>1963</v>
      </c>
      <c r="E3932" s="41">
        <v>0</v>
      </c>
      <c r="F3932">
        <f t="shared" si="123"/>
        <v>0</v>
      </c>
    </row>
    <row r="3933" spans="1:6" x14ac:dyDescent="0.3">
      <c r="A3933" t="str">
        <f t="shared" si="122"/>
        <v>NewZealand#AEZ8#ocr</v>
      </c>
      <c r="B3933" t="s">
        <v>2008</v>
      </c>
      <c r="C3933" t="s">
        <v>1976</v>
      </c>
      <c r="D3933" t="s">
        <v>1964</v>
      </c>
      <c r="E3933" s="41">
        <v>0</v>
      </c>
      <c r="F3933">
        <f t="shared" si="123"/>
        <v>0</v>
      </c>
    </row>
    <row r="3934" spans="1:6" x14ac:dyDescent="0.3">
      <c r="A3934" t="str">
        <f t="shared" si="122"/>
        <v>NewZealand#AEZ9#ocr</v>
      </c>
      <c r="B3934" t="s">
        <v>2008</v>
      </c>
      <c r="C3934" t="s">
        <v>1976</v>
      </c>
      <c r="D3934" t="s">
        <v>1965</v>
      </c>
      <c r="E3934" s="41">
        <v>0</v>
      </c>
      <c r="F3934">
        <f t="shared" si="123"/>
        <v>0</v>
      </c>
    </row>
    <row r="3935" spans="1:6" x14ac:dyDescent="0.3">
      <c r="A3935" t="str">
        <f t="shared" si="122"/>
        <v>NewZealand#AEZ10#ocr</v>
      </c>
      <c r="B3935" t="s">
        <v>2008</v>
      </c>
      <c r="C3935" t="s">
        <v>1976</v>
      </c>
      <c r="D3935" t="s">
        <v>1966</v>
      </c>
      <c r="E3935" s="41">
        <v>0</v>
      </c>
      <c r="F3935">
        <f t="shared" si="123"/>
        <v>0</v>
      </c>
    </row>
    <row r="3936" spans="1:6" x14ac:dyDescent="0.3">
      <c r="A3936" t="str">
        <f t="shared" si="122"/>
        <v>NewZealand#AEZ11#ocr</v>
      </c>
      <c r="B3936" t="s">
        <v>2008</v>
      </c>
      <c r="C3936" t="s">
        <v>1976</v>
      </c>
      <c r="D3936" t="s">
        <v>1967</v>
      </c>
      <c r="E3936" s="41">
        <v>0.06</v>
      </c>
      <c r="F3936">
        <f t="shared" si="123"/>
        <v>60</v>
      </c>
    </row>
    <row r="3937" spans="1:6" x14ac:dyDescent="0.3">
      <c r="A3937" t="str">
        <f t="shared" si="122"/>
        <v>NewZealand#AEZ12#ocr</v>
      </c>
      <c r="B3937" t="s">
        <v>2008</v>
      </c>
      <c r="C3937" t="s">
        <v>1976</v>
      </c>
      <c r="D3937" t="s">
        <v>1968</v>
      </c>
      <c r="E3937" s="41">
        <v>0.38</v>
      </c>
      <c r="F3937">
        <f t="shared" si="123"/>
        <v>380</v>
      </c>
    </row>
    <row r="3938" spans="1:6" x14ac:dyDescent="0.3">
      <c r="A3938" t="str">
        <f t="shared" si="122"/>
        <v>NewZealand#AEZ13#ocr</v>
      </c>
      <c r="B3938" t="s">
        <v>2008</v>
      </c>
      <c r="C3938" t="s">
        <v>1976</v>
      </c>
      <c r="D3938" t="s">
        <v>1969</v>
      </c>
      <c r="E3938" s="41">
        <v>0</v>
      </c>
      <c r="F3938">
        <f t="shared" si="123"/>
        <v>0</v>
      </c>
    </row>
    <row r="3939" spans="1:6" x14ac:dyDescent="0.3">
      <c r="A3939" t="str">
        <f t="shared" si="122"/>
        <v>NewZealand#AEZ14#ocr</v>
      </c>
      <c r="B3939" t="s">
        <v>2008</v>
      </c>
      <c r="C3939" t="s">
        <v>1976</v>
      </c>
      <c r="D3939" t="s">
        <v>1970</v>
      </c>
      <c r="E3939" s="41">
        <v>0</v>
      </c>
      <c r="F3939">
        <f t="shared" si="123"/>
        <v>0</v>
      </c>
    </row>
    <row r="3940" spans="1:6" x14ac:dyDescent="0.3">
      <c r="A3940" t="str">
        <f t="shared" si="122"/>
        <v>NewZealand#AEZ15#ocr</v>
      </c>
      <c r="B3940" t="s">
        <v>2008</v>
      </c>
      <c r="C3940" t="s">
        <v>1976</v>
      </c>
      <c r="D3940" t="s">
        <v>1971</v>
      </c>
      <c r="E3940" s="41">
        <v>0</v>
      </c>
      <c r="F3940">
        <f t="shared" si="123"/>
        <v>0</v>
      </c>
    </row>
    <row r="3941" spans="1:6" x14ac:dyDescent="0.3">
      <c r="A3941" t="str">
        <f t="shared" si="122"/>
        <v>NewZealand#AEZ16#ocr</v>
      </c>
      <c r="B3941" t="s">
        <v>2008</v>
      </c>
      <c r="C3941" t="s">
        <v>1976</v>
      </c>
      <c r="D3941" t="s">
        <v>1972</v>
      </c>
      <c r="E3941" s="41">
        <v>0</v>
      </c>
      <c r="F3941">
        <f t="shared" si="123"/>
        <v>0</v>
      </c>
    </row>
    <row r="3942" spans="1:6" x14ac:dyDescent="0.3">
      <c r="A3942" t="str">
        <f t="shared" si="122"/>
        <v>NewZealand#AEZ17#ocr</v>
      </c>
      <c r="B3942" t="s">
        <v>2008</v>
      </c>
      <c r="C3942" t="s">
        <v>1976</v>
      </c>
      <c r="D3942" t="s">
        <v>1973</v>
      </c>
      <c r="E3942" s="41">
        <v>0</v>
      </c>
      <c r="F3942">
        <f t="shared" si="123"/>
        <v>0</v>
      </c>
    </row>
    <row r="3943" spans="1:6" x14ac:dyDescent="0.3">
      <c r="A3943" t="str">
        <f t="shared" si="122"/>
        <v>NewZealand#AEZ18#ocr</v>
      </c>
      <c r="B3943" t="s">
        <v>2008</v>
      </c>
      <c r="C3943" t="s">
        <v>1976</v>
      </c>
      <c r="D3943" t="s">
        <v>1974</v>
      </c>
      <c r="E3943" s="41">
        <v>0</v>
      </c>
      <c r="F3943">
        <f t="shared" si="123"/>
        <v>0</v>
      </c>
    </row>
    <row r="3944" spans="1:6" x14ac:dyDescent="0.3">
      <c r="A3944" t="str">
        <f t="shared" si="122"/>
        <v>NewZealand#AEZ1#osd</v>
      </c>
      <c r="B3944" t="s">
        <v>2008</v>
      </c>
      <c r="C3944" t="s">
        <v>1977</v>
      </c>
      <c r="D3944" t="s">
        <v>1957</v>
      </c>
      <c r="E3944" s="41">
        <v>0</v>
      </c>
      <c r="F3944">
        <f t="shared" si="123"/>
        <v>0</v>
      </c>
    </row>
    <row r="3945" spans="1:6" x14ac:dyDescent="0.3">
      <c r="A3945" t="str">
        <f t="shared" si="122"/>
        <v>NewZealand#AEZ2#osd</v>
      </c>
      <c r="B3945" t="s">
        <v>2008</v>
      </c>
      <c r="C3945" t="s">
        <v>1977</v>
      </c>
      <c r="D3945" t="s">
        <v>1958</v>
      </c>
      <c r="E3945" s="41">
        <v>0</v>
      </c>
      <c r="F3945">
        <f t="shared" si="123"/>
        <v>0</v>
      </c>
    </row>
    <row r="3946" spans="1:6" x14ac:dyDescent="0.3">
      <c r="A3946" t="str">
        <f t="shared" si="122"/>
        <v>NewZealand#AEZ3#osd</v>
      </c>
      <c r="B3946" t="s">
        <v>2008</v>
      </c>
      <c r="C3946" t="s">
        <v>1977</v>
      </c>
      <c r="D3946" t="s">
        <v>1959</v>
      </c>
      <c r="E3946" s="41">
        <v>0</v>
      </c>
      <c r="F3946">
        <f t="shared" si="123"/>
        <v>0</v>
      </c>
    </row>
    <row r="3947" spans="1:6" x14ac:dyDescent="0.3">
      <c r="A3947" t="str">
        <f t="shared" si="122"/>
        <v>NewZealand#AEZ4#osd</v>
      </c>
      <c r="B3947" t="s">
        <v>2008</v>
      </c>
      <c r="C3947" t="s">
        <v>1977</v>
      </c>
      <c r="D3947" t="s">
        <v>1960</v>
      </c>
      <c r="E3947" s="41">
        <v>0</v>
      </c>
      <c r="F3947">
        <f t="shared" si="123"/>
        <v>0</v>
      </c>
    </row>
    <row r="3948" spans="1:6" x14ac:dyDescent="0.3">
      <c r="A3948" t="str">
        <f t="shared" si="122"/>
        <v>NewZealand#AEZ5#osd</v>
      </c>
      <c r="B3948" t="s">
        <v>2008</v>
      </c>
      <c r="C3948" t="s">
        <v>1977</v>
      </c>
      <c r="D3948" t="s">
        <v>1961</v>
      </c>
      <c r="E3948" s="41">
        <v>0</v>
      </c>
      <c r="F3948">
        <f t="shared" si="123"/>
        <v>0</v>
      </c>
    </row>
    <row r="3949" spans="1:6" x14ac:dyDescent="0.3">
      <c r="A3949" t="str">
        <f t="shared" si="122"/>
        <v>NewZealand#AEZ6#osd</v>
      </c>
      <c r="B3949" t="s">
        <v>2008</v>
      </c>
      <c r="C3949" t="s">
        <v>1977</v>
      </c>
      <c r="D3949" t="s">
        <v>1962</v>
      </c>
      <c r="E3949" s="41">
        <v>0</v>
      </c>
      <c r="F3949">
        <f t="shared" si="123"/>
        <v>0</v>
      </c>
    </row>
    <row r="3950" spans="1:6" x14ac:dyDescent="0.3">
      <c r="A3950" t="str">
        <f t="shared" si="122"/>
        <v>NewZealand#AEZ7#osd</v>
      </c>
      <c r="B3950" t="s">
        <v>2008</v>
      </c>
      <c r="C3950" t="s">
        <v>1977</v>
      </c>
      <c r="D3950" t="s">
        <v>1963</v>
      </c>
      <c r="E3950" s="41">
        <v>0</v>
      </c>
      <c r="F3950">
        <f t="shared" si="123"/>
        <v>0</v>
      </c>
    </row>
    <row r="3951" spans="1:6" x14ac:dyDescent="0.3">
      <c r="A3951" t="str">
        <f t="shared" si="122"/>
        <v>NewZealand#AEZ8#osd</v>
      </c>
      <c r="B3951" t="s">
        <v>2008</v>
      </c>
      <c r="C3951" t="s">
        <v>1977</v>
      </c>
      <c r="D3951" t="s">
        <v>1964</v>
      </c>
      <c r="E3951" s="41">
        <v>0</v>
      </c>
      <c r="F3951">
        <f t="shared" si="123"/>
        <v>0</v>
      </c>
    </row>
    <row r="3952" spans="1:6" x14ac:dyDescent="0.3">
      <c r="A3952" t="str">
        <f t="shared" si="122"/>
        <v>NewZealand#AEZ9#osd</v>
      </c>
      <c r="B3952" t="s">
        <v>2008</v>
      </c>
      <c r="C3952" t="s">
        <v>1977</v>
      </c>
      <c r="D3952" t="s">
        <v>1965</v>
      </c>
      <c r="E3952" s="41">
        <v>0</v>
      </c>
      <c r="F3952">
        <f t="shared" si="123"/>
        <v>0</v>
      </c>
    </row>
    <row r="3953" spans="1:6" x14ac:dyDescent="0.3">
      <c r="A3953" t="str">
        <f t="shared" si="122"/>
        <v>NewZealand#AEZ10#osd</v>
      </c>
      <c r="B3953" t="s">
        <v>2008</v>
      </c>
      <c r="C3953" t="s">
        <v>1977</v>
      </c>
      <c r="D3953" t="s">
        <v>1966</v>
      </c>
      <c r="E3953" s="41">
        <v>0.01</v>
      </c>
      <c r="F3953">
        <f t="shared" si="123"/>
        <v>10</v>
      </c>
    </row>
    <row r="3954" spans="1:6" x14ac:dyDescent="0.3">
      <c r="A3954" t="str">
        <f t="shared" si="122"/>
        <v>NewZealand#AEZ11#osd</v>
      </c>
      <c r="B3954" t="s">
        <v>2008</v>
      </c>
      <c r="C3954" t="s">
        <v>1977</v>
      </c>
      <c r="D3954" t="s">
        <v>1967</v>
      </c>
      <c r="E3954" s="41">
        <v>0.37</v>
      </c>
      <c r="F3954">
        <f t="shared" si="123"/>
        <v>370</v>
      </c>
    </row>
    <row r="3955" spans="1:6" x14ac:dyDescent="0.3">
      <c r="A3955" t="str">
        <f t="shared" si="122"/>
        <v>NewZealand#AEZ12#osd</v>
      </c>
      <c r="B3955" t="s">
        <v>2008</v>
      </c>
      <c r="C3955" t="s">
        <v>1977</v>
      </c>
      <c r="D3955" t="s">
        <v>1968</v>
      </c>
      <c r="E3955" s="41">
        <v>2.44</v>
      </c>
      <c r="F3955">
        <f t="shared" si="123"/>
        <v>2440</v>
      </c>
    </row>
    <row r="3956" spans="1:6" x14ac:dyDescent="0.3">
      <c r="A3956" t="str">
        <f t="shared" si="122"/>
        <v>NewZealand#AEZ13#osd</v>
      </c>
      <c r="B3956" t="s">
        <v>2008</v>
      </c>
      <c r="C3956" t="s">
        <v>1977</v>
      </c>
      <c r="D3956" t="s">
        <v>1969</v>
      </c>
      <c r="E3956" s="41">
        <v>0</v>
      </c>
      <c r="F3956">
        <f t="shared" si="123"/>
        <v>0</v>
      </c>
    </row>
    <row r="3957" spans="1:6" x14ac:dyDescent="0.3">
      <c r="A3957" t="str">
        <f t="shared" si="122"/>
        <v>NewZealand#AEZ14#osd</v>
      </c>
      <c r="B3957" t="s">
        <v>2008</v>
      </c>
      <c r="C3957" t="s">
        <v>1977</v>
      </c>
      <c r="D3957" t="s">
        <v>1970</v>
      </c>
      <c r="E3957" s="41">
        <v>0</v>
      </c>
      <c r="F3957">
        <f t="shared" si="123"/>
        <v>0</v>
      </c>
    </row>
    <row r="3958" spans="1:6" x14ac:dyDescent="0.3">
      <c r="A3958" t="str">
        <f t="shared" si="122"/>
        <v>NewZealand#AEZ15#osd</v>
      </c>
      <c r="B3958" t="s">
        <v>2008</v>
      </c>
      <c r="C3958" t="s">
        <v>1977</v>
      </c>
      <c r="D3958" t="s">
        <v>1971</v>
      </c>
      <c r="E3958" s="41">
        <v>0</v>
      </c>
      <c r="F3958">
        <f t="shared" si="123"/>
        <v>0</v>
      </c>
    </row>
    <row r="3959" spans="1:6" x14ac:dyDescent="0.3">
      <c r="A3959" t="str">
        <f t="shared" si="122"/>
        <v>NewZealand#AEZ16#osd</v>
      </c>
      <c r="B3959" t="s">
        <v>2008</v>
      </c>
      <c r="C3959" t="s">
        <v>1977</v>
      </c>
      <c r="D3959" t="s">
        <v>1972</v>
      </c>
      <c r="E3959" s="41">
        <v>0</v>
      </c>
      <c r="F3959">
        <f t="shared" si="123"/>
        <v>0</v>
      </c>
    </row>
    <row r="3960" spans="1:6" x14ac:dyDescent="0.3">
      <c r="A3960" t="str">
        <f t="shared" si="122"/>
        <v>NewZealand#AEZ17#osd</v>
      </c>
      <c r="B3960" t="s">
        <v>2008</v>
      </c>
      <c r="C3960" t="s">
        <v>1977</v>
      </c>
      <c r="D3960" t="s">
        <v>1973</v>
      </c>
      <c r="E3960" s="41">
        <v>0</v>
      </c>
      <c r="F3960">
        <f t="shared" si="123"/>
        <v>0</v>
      </c>
    </row>
    <row r="3961" spans="1:6" x14ac:dyDescent="0.3">
      <c r="A3961" t="str">
        <f t="shared" si="122"/>
        <v>NewZealand#AEZ18#osd</v>
      </c>
      <c r="B3961" t="s">
        <v>2008</v>
      </c>
      <c r="C3961" t="s">
        <v>1977</v>
      </c>
      <c r="D3961" t="s">
        <v>1974</v>
      </c>
      <c r="E3961" s="41">
        <v>0</v>
      </c>
      <c r="F3961">
        <f t="shared" si="123"/>
        <v>0</v>
      </c>
    </row>
    <row r="3962" spans="1:6" x14ac:dyDescent="0.3">
      <c r="A3962" t="str">
        <f t="shared" si="122"/>
        <v>NewZealand#AEZ1#pdr</v>
      </c>
      <c r="B3962" t="s">
        <v>2008</v>
      </c>
      <c r="C3962" t="s">
        <v>1978</v>
      </c>
      <c r="D3962" t="s">
        <v>1957</v>
      </c>
      <c r="E3962" s="41">
        <v>0</v>
      </c>
      <c r="F3962">
        <f t="shared" si="123"/>
        <v>0</v>
      </c>
    </row>
    <row r="3963" spans="1:6" x14ac:dyDescent="0.3">
      <c r="A3963" t="str">
        <f t="shared" si="122"/>
        <v>NewZealand#AEZ2#pdr</v>
      </c>
      <c r="B3963" t="s">
        <v>2008</v>
      </c>
      <c r="C3963" t="s">
        <v>1978</v>
      </c>
      <c r="D3963" t="s">
        <v>1958</v>
      </c>
      <c r="E3963" s="41">
        <v>0</v>
      </c>
      <c r="F3963">
        <f t="shared" si="123"/>
        <v>0</v>
      </c>
    </row>
    <row r="3964" spans="1:6" x14ac:dyDescent="0.3">
      <c r="A3964" t="str">
        <f t="shared" si="122"/>
        <v>NewZealand#AEZ3#pdr</v>
      </c>
      <c r="B3964" t="s">
        <v>2008</v>
      </c>
      <c r="C3964" t="s">
        <v>1978</v>
      </c>
      <c r="D3964" t="s">
        <v>1959</v>
      </c>
      <c r="E3964" s="41">
        <v>0</v>
      </c>
      <c r="F3964">
        <f t="shared" si="123"/>
        <v>0</v>
      </c>
    </row>
    <row r="3965" spans="1:6" x14ac:dyDescent="0.3">
      <c r="A3965" t="str">
        <f t="shared" si="122"/>
        <v>NewZealand#AEZ4#pdr</v>
      </c>
      <c r="B3965" t="s">
        <v>2008</v>
      </c>
      <c r="C3965" t="s">
        <v>1978</v>
      </c>
      <c r="D3965" t="s">
        <v>1960</v>
      </c>
      <c r="E3965" s="41">
        <v>0</v>
      </c>
      <c r="F3965">
        <f t="shared" si="123"/>
        <v>0</v>
      </c>
    </row>
    <row r="3966" spans="1:6" x14ac:dyDescent="0.3">
      <c r="A3966" t="str">
        <f t="shared" si="122"/>
        <v>NewZealand#AEZ5#pdr</v>
      </c>
      <c r="B3966" t="s">
        <v>2008</v>
      </c>
      <c r="C3966" t="s">
        <v>1978</v>
      </c>
      <c r="D3966" t="s">
        <v>1961</v>
      </c>
      <c r="E3966" s="41">
        <v>0</v>
      </c>
      <c r="F3966">
        <f t="shared" si="123"/>
        <v>0</v>
      </c>
    </row>
    <row r="3967" spans="1:6" x14ac:dyDescent="0.3">
      <c r="A3967" t="str">
        <f t="shared" si="122"/>
        <v>NewZealand#AEZ6#pdr</v>
      </c>
      <c r="B3967" t="s">
        <v>2008</v>
      </c>
      <c r="C3967" t="s">
        <v>1978</v>
      </c>
      <c r="D3967" t="s">
        <v>1962</v>
      </c>
      <c r="E3967" s="41">
        <v>0</v>
      </c>
      <c r="F3967">
        <f t="shared" si="123"/>
        <v>0</v>
      </c>
    </row>
    <row r="3968" spans="1:6" x14ac:dyDescent="0.3">
      <c r="A3968" t="str">
        <f t="shared" si="122"/>
        <v>NewZealand#AEZ7#pdr</v>
      </c>
      <c r="B3968" t="s">
        <v>2008</v>
      </c>
      <c r="C3968" t="s">
        <v>1978</v>
      </c>
      <c r="D3968" t="s">
        <v>1963</v>
      </c>
      <c r="E3968" s="41">
        <v>0</v>
      </c>
      <c r="F3968">
        <f t="shared" si="123"/>
        <v>0</v>
      </c>
    </row>
    <row r="3969" spans="1:6" x14ac:dyDescent="0.3">
      <c r="A3969" t="str">
        <f t="shared" si="122"/>
        <v>NewZealand#AEZ8#pdr</v>
      </c>
      <c r="B3969" t="s">
        <v>2008</v>
      </c>
      <c r="C3969" t="s">
        <v>1978</v>
      </c>
      <c r="D3969" t="s">
        <v>1964</v>
      </c>
      <c r="E3969" s="41">
        <v>0</v>
      </c>
      <c r="F3969">
        <f t="shared" si="123"/>
        <v>0</v>
      </c>
    </row>
    <row r="3970" spans="1:6" x14ac:dyDescent="0.3">
      <c r="A3970" t="str">
        <f t="shared" si="122"/>
        <v>NewZealand#AEZ9#pdr</v>
      </c>
      <c r="B3970" t="s">
        <v>2008</v>
      </c>
      <c r="C3970" t="s">
        <v>1978</v>
      </c>
      <c r="D3970" t="s">
        <v>1965</v>
      </c>
      <c r="E3970" s="41">
        <v>0</v>
      </c>
      <c r="F3970">
        <f t="shared" si="123"/>
        <v>0</v>
      </c>
    </row>
    <row r="3971" spans="1:6" x14ac:dyDescent="0.3">
      <c r="A3971" t="str">
        <f t="shared" ref="A3971:A4034" si="124">_xlfn.CONCAT(B3971,"#",D3971,"#",C3971)</f>
        <v>NewZealand#AEZ10#pdr</v>
      </c>
      <c r="B3971" t="s">
        <v>2008</v>
      </c>
      <c r="C3971" t="s">
        <v>1978</v>
      </c>
      <c r="D3971" t="s">
        <v>1966</v>
      </c>
      <c r="E3971" s="41">
        <v>0</v>
      </c>
      <c r="F3971">
        <f t="shared" ref="F3971:F4034" si="125">E3971*1000</f>
        <v>0</v>
      </c>
    </row>
    <row r="3972" spans="1:6" x14ac:dyDescent="0.3">
      <c r="A3972" t="str">
        <f t="shared" si="124"/>
        <v>NewZealand#AEZ11#pdr</v>
      </c>
      <c r="B3972" t="s">
        <v>2008</v>
      </c>
      <c r="C3972" t="s">
        <v>1978</v>
      </c>
      <c r="D3972" t="s">
        <v>1967</v>
      </c>
      <c r="E3972" s="41">
        <v>0</v>
      </c>
      <c r="F3972">
        <f t="shared" si="125"/>
        <v>0</v>
      </c>
    </row>
    <row r="3973" spans="1:6" x14ac:dyDescent="0.3">
      <c r="A3973" t="str">
        <f t="shared" si="124"/>
        <v>NewZealand#AEZ12#pdr</v>
      </c>
      <c r="B3973" t="s">
        <v>2008</v>
      </c>
      <c r="C3973" t="s">
        <v>1978</v>
      </c>
      <c r="D3973" t="s">
        <v>1968</v>
      </c>
      <c r="E3973" s="41">
        <v>0</v>
      </c>
      <c r="F3973">
        <f t="shared" si="125"/>
        <v>0</v>
      </c>
    </row>
    <row r="3974" spans="1:6" x14ac:dyDescent="0.3">
      <c r="A3974" t="str">
        <f t="shared" si="124"/>
        <v>NewZealand#AEZ13#pdr</v>
      </c>
      <c r="B3974" t="s">
        <v>2008</v>
      </c>
      <c r="C3974" t="s">
        <v>1978</v>
      </c>
      <c r="D3974" t="s">
        <v>1969</v>
      </c>
      <c r="E3974" s="41">
        <v>0</v>
      </c>
      <c r="F3974">
        <f t="shared" si="125"/>
        <v>0</v>
      </c>
    </row>
    <row r="3975" spans="1:6" x14ac:dyDescent="0.3">
      <c r="A3975" t="str">
        <f t="shared" si="124"/>
        <v>NewZealand#AEZ14#pdr</v>
      </c>
      <c r="B3975" t="s">
        <v>2008</v>
      </c>
      <c r="C3975" t="s">
        <v>1978</v>
      </c>
      <c r="D3975" t="s">
        <v>1970</v>
      </c>
      <c r="E3975" s="41">
        <v>0</v>
      </c>
      <c r="F3975">
        <f t="shared" si="125"/>
        <v>0</v>
      </c>
    </row>
    <row r="3976" spans="1:6" x14ac:dyDescent="0.3">
      <c r="A3976" t="str">
        <f t="shared" si="124"/>
        <v>NewZealand#AEZ15#pdr</v>
      </c>
      <c r="B3976" t="s">
        <v>2008</v>
      </c>
      <c r="C3976" t="s">
        <v>1978</v>
      </c>
      <c r="D3976" t="s">
        <v>1971</v>
      </c>
      <c r="E3976" s="41">
        <v>0</v>
      </c>
      <c r="F3976">
        <f t="shared" si="125"/>
        <v>0</v>
      </c>
    </row>
    <row r="3977" spans="1:6" x14ac:dyDescent="0.3">
      <c r="A3977" t="str">
        <f t="shared" si="124"/>
        <v>NewZealand#AEZ16#pdr</v>
      </c>
      <c r="B3977" t="s">
        <v>2008</v>
      </c>
      <c r="C3977" t="s">
        <v>1978</v>
      </c>
      <c r="D3977" t="s">
        <v>1972</v>
      </c>
      <c r="E3977" s="41">
        <v>0</v>
      </c>
      <c r="F3977">
        <f t="shared" si="125"/>
        <v>0</v>
      </c>
    </row>
    <row r="3978" spans="1:6" x14ac:dyDescent="0.3">
      <c r="A3978" t="str">
        <f t="shared" si="124"/>
        <v>NewZealand#AEZ17#pdr</v>
      </c>
      <c r="B3978" t="s">
        <v>2008</v>
      </c>
      <c r="C3978" t="s">
        <v>1978</v>
      </c>
      <c r="D3978" t="s">
        <v>1973</v>
      </c>
      <c r="E3978" s="41">
        <v>0</v>
      </c>
      <c r="F3978">
        <f t="shared" si="125"/>
        <v>0</v>
      </c>
    </row>
    <row r="3979" spans="1:6" x14ac:dyDescent="0.3">
      <c r="A3979" t="str">
        <f t="shared" si="124"/>
        <v>NewZealand#AEZ18#pdr</v>
      </c>
      <c r="B3979" t="s">
        <v>2008</v>
      </c>
      <c r="C3979" t="s">
        <v>1978</v>
      </c>
      <c r="D3979" t="s">
        <v>1974</v>
      </c>
      <c r="E3979" s="41">
        <v>0</v>
      </c>
      <c r="F3979">
        <f t="shared" si="125"/>
        <v>0</v>
      </c>
    </row>
    <row r="3980" spans="1:6" x14ac:dyDescent="0.3">
      <c r="A3980" t="str">
        <f t="shared" si="124"/>
        <v>NewZealand#AEZ1#pfb</v>
      </c>
      <c r="B3980" t="s">
        <v>2008</v>
      </c>
      <c r="C3980" t="s">
        <v>1979</v>
      </c>
      <c r="D3980" t="s">
        <v>1957</v>
      </c>
      <c r="E3980" s="41">
        <v>0</v>
      </c>
      <c r="F3980">
        <f t="shared" si="125"/>
        <v>0</v>
      </c>
    </row>
    <row r="3981" spans="1:6" x14ac:dyDescent="0.3">
      <c r="A3981" t="str">
        <f t="shared" si="124"/>
        <v>NewZealand#AEZ2#pfb</v>
      </c>
      <c r="B3981" t="s">
        <v>2008</v>
      </c>
      <c r="C3981" t="s">
        <v>1979</v>
      </c>
      <c r="D3981" t="s">
        <v>1958</v>
      </c>
      <c r="E3981" s="41">
        <v>0</v>
      </c>
      <c r="F3981">
        <f t="shared" si="125"/>
        <v>0</v>
      </c>
    </row>
    <row r="3982" spans="1:6" x14ac:dyDescent="0.3">
      <c r="A3982" t="str">
        <f t="shared" si="124"/>
        <v>NewZealand#AEZ3#pfb</v>
      </c>
      <c r="B3982" t="s">
        <v>2008</v>
      </c>
      <c r="C3982" t="s">
        <v>1979</v>
      </c>
      <c r="D3982" t="s">
        <v>1959</v>
      </c>
      <c r="E3982" s="41">
        <v>0</v>
      </c>
      <c r="F3982">
        <f t="shared" si="125"/>
        <v>0</v>
      </c>
    </row>
    <row r="3983" spans="1:6" x14ac:dyDescent="0.3">
      <c r="A3983" t="str">
        <f t="shared" si="124"/>
        <v>NewZealand#AEZ4#pfb</v>
      </c>
      <c r="B3983" t="s">
        <v>2008</v>
      </c>
      <c r="C3983" t="s">
        <v>1979</v>
      </c>
      <c r="D3983" t="s">
        <v>1960</v>
      </c>
      <c r="E3983" s="41">
        <v>0</v>
      </c>
      <c r="F3983">
        <f t="shared" si="125"/>
        <v>0</v>
      </c>
    </row>
    <row r="3984" spans="1:6" x14ac:dyDescent="0.3">
      <c r="A3984" t="str">
        <f t="shared" si="124"/>
        <v>NewZealand#AEZ5#pfb</v>
      </c>
      <c r="B3984" t="s">
        <v>2008</v>
      </c>
      <c r="C3984" t="s">
        <v>1979</v>
      </c>
      <c r="D3984" t="s">
        <v>1961</v>
      </c>
      <c r="E3984" s="41">
        <v>0</v>
      </c>
      <c r="F3984">
        <f t="shared" si="125"/>
        <v>0</v>
      </c>
    </row>
    <row r="3985" spans="1:6" x14ac:dyDescent="0.3">
      <c r="A3985" t="str">
        <f t="shared" si="124"/>
        <v>NewZealand#AEZ6#pfb</v>
      </c>
      <c r="B3985" t="s">
        <v>2008</v>
      </c>
      <c r="C3985" t="s">
        <v>1979</v>
      </c>
      <c r="D3985" t="s">
        <v>1962</v>
      </c>
      <c r="E3985" s="41">
        <v>0</v>
      </c>
      <c r="F3985">
        <f t="shared" si="125"/>
        <v>0</v>
      </c>
    </row>
    <row r="3986" spans="1:6" x14ac:dyDescent="0.3">
      <c r="A3986" t="str">
        <f t="shared" si="124"/>
        <v>NewZealand#AEZ7#pfb</v>
      </c>
      <c r="B3986" t="s">
        <v>2008</v>
      </c>
      <c r="C3986" t="s">
        <v>1979</v>
      </c>
      <c r="D3986" t="s">
        <v>1963</v>
      </c>
      <c r="E3986" s="41">
        <v>0</v>
      </c>
      <c r="F3986">
        <f t="shared" si="125"/>
        <v>0</v>
      </c>
    </row>
    <row r="3987" spans="1:6" x14ac:dyDescent="0.3">
      <c r="A3987" t="str">
        <f t="shared" si="124"/>
        <v>NewZealand#AEZ8#pfb</v>
      </c>
      <c r="B3987" t="s">
        <v>2008</v>
      </c>
      <c r="C3987" t="s">
        <v>1979</v>
      </c>
      <c r="D3987" t="s">
        <v>1964</v>
      </c>
      <c r="E3987" s="41">
        <v>0</v>
      </c>
      <c r="F3987">
        <f t="shared" si="125"/>
        <v>0</v>
      </c>
    </row>
    <row r="3988" spans="1:6" x14ac:dyDescent="0.3">
      <c r="A3988" t="str">
        <f t="shared" si="124"/>
        <v>NewZealand#AEZ9#pfb</v>
      </c>
      <c r="B3988" t="s">
        <v>2008</v>
      </c>
      <c r="C3988" t="s">
        <v>1979</v>
      </c>
      <c r="D3988" t="s">
        <v>1965</v>
      </c>
      <c r="E3988" s="41">
        <v>0</v>
      </c>
      <c r="F3988">
        <f t="shared" si="125"/>
        <v>0</v>
      </c>
    </row>
    <row r="3989" spans="1:6" x14ac:dyDescent="0.3">
      <c r="A3989" t="str">
        <f t="shared" si="124"/>
        <v>NewZealand#AEZ10#pfb</v>
      </c>
      <c r="B3989" t="s">
        <v>2008</v>
      </c>
      <c r="C3989" t="s">
        <v>1979</v>
      </c>
      <c r="D3989" t="s">
        <v>1966</v>
      </c>
      <c r="E3989" s="41">
        <v>0.02</v>
      </c>
      <c r="F3989">
        <f t="shared" si="125"/>
        <v>20</v>
      </c>
    </row>
    <row r="3990" spans="1:6" x14ac:dyDescent="0.3">
      <c r="A3990" t="str">
        <f t="shared" si="124"/>
        <v>NewZealand#AEZ11#pfb</v>
      </c>
      <c r="B3990" t="s">
        <v>2008</v>
      </c>
      <c r="C3990" t="s">
        <v>1979</v>
      </c>
      <c r="D3990" t="s">
        <v>1967</v>
      </c>
      <c r="E3990" s="41">
        <v>0.95</v>
      </c>
      <c r="F3990">
        <f t="shared" si="125"/>
        <v>950</v>
      </c>
    </row>
    <row r="3991" spans="1:6" x14ac:dyDescent="0.3">
      <c r="A3991" t="str">
        <f t="shared" si="124"/>
        <v>NewZealand#AEZ12#pfb</v>
      </c>
      <c r="B3991" t="s">
        <v>2008</v>
      </c>
      <c r="C3991" t="s">
        <v>1979</v>
      </c>
      <c r="D3991" t="s">
        <v>1968</v>
      </c>
      <c r="E3991" s="41">
        <v>6.27</v>
      </c>
      <c r="F3991">
        <f t="shared" si="125"/>
        <v>6270</v>
      </c>
    </row>
    <row r="3992" spans="1:6" x14ac:dyDescent="0.3">
      <c r="A3992" t="str">
        <f t="shared" si="124"/>
        <v>NewZealand#AEZ13#pfb</v>
      </c>
      <c r="B3992" t="s">
        <v>2008</v>
      </c>
      <c r="C3992" t="s">
        <v>1979</v>
      </c>
      <c r="D3992" t="s">
        <v>1969</v>
      </c>
      <c r="E3992" s="41">
        <v>0</v>
      </c>
      <c r="F3992">
        <f t="shared" si="125"/>
        <v>0</v>
      </c>
    </row>
    <row r="3993" spans="1:6" x14ac:dyDescent="0.3">
      <c r="A3993" t="str">
        <f t="shared" si="124"/>
        <v>NewZealand#AEZ14#pfb</v>
      </c>
      <c r="B3993" t="s">
        <v>2008</v>
      </c>
      <c r="C3993" t="s">
        <v>1979</v>
      </c>
      <c r="D3993" t="s">
        <v>1970</v>
      </c>
      <c r="E3993" s="41">
        <v>0</v>
      </c>
      <c r="F3993">
        <f t="shared" si="125"/>
        <v>0</v>
      </c>
    </row>
    <row r="3994" spans="1:6" x14ac:dyDescent="0.3">
      <c r="A3994" t="str">
        <f t="shared" si="124"/>
        <v>NewZealand#AEZ15#pfb</v>
      </c>
      <c r="B3994" t="s">
        <v>2008</v>
      </c>
      <c r="C3994" t="s">
        <v>1979</v>
      </c>
      <c r="D3994" t="s">
        <v>1971</v>
      </c>
      <c r="E3994" s="41">
        <v>0</v>
      </c>
      <c r="F3994">
        <f t="shared" si="125"/>
        <v>0</v>
      </c>
    </row>
    <row r="3995" spans="1:6" x14ac:dyDescent="0.3">
      <c r="A3995" t="str">
        <f t="shared" si="124"/>
        <v>NewZealand#AEZ16#pfb</v>
      </c>
      <c r="B3995" t="s">
        <v>2008</v>
      </c>
      <c r="C3995" t="s">
        <v>1979</v>
      </c>
      <c r="D3995" t="s">
        <v>1972</v>
      </c>
      <c r="E3995" s="41">
        <v>0.01</v>
      </c>
      <c r="F3995">
        <f t="shared" si="125"/>
        <v>10</v>
      </c>
    </row>
    <row r="3996" spans="1:6" x14ac:dyDescent="0.3">
      <c r="A3996" t="str">
        <f t="shared" si="124"/>
        <v>NewZealand#AEZ17#pfb</v>
      </c>
      <c r="B3996" t="s">
        <v>2008</v>
      </c>
      <c r="C3996" t="s">
        <v>1979</v>
      </c>
      <c r="D3996" t="s">
        <v>1973</v>
      </c>
      <c r="E3996" s="41">
        <v>0</v>
      </c>
      <c r="F3996">
        <f t="shared" si="125"/>
        <v>0</v>
      </c>
    </row>
    <row r="3997" spans="1:6" x14ac:dyDescent="0.3">
      <c r="A3997" t="str">
        <f t="shared" si="124"/>
        <v>NewZealand#AEZ18#pfb</v>
      </c>
      <c r="B3997" t="s">
        <v>2008</v>
      </c>
      <c r="C3997" t="s">
        <v>1979</v>
      </c>
      <c r="D3997" t="s">
        <v>1974</v>
      </c>
      <c r="E3997" s="41">
        <v>0</v>
      </c>
      <c r="F3997">
        <f t="shared" si="125"/>
        <v>0</v>
      </c>
    </row>
    <row r="3998" spans="1:6" x14ac:dyDescent="0.3">
      <c r="A3998" t="str">
        <f t="shared" si="124"/>
        <v>NewZealand#AEZ1#v_f</v>
      </c>
      <c r="B3998" t="s">
        <v>2008</v>
      </c>
      <c r="C3998" t="s">
        <v>1980</v>
      </c>
      <c r="D3998" t="s">
        <v>1957</v>
      </c>
      <c r="E3998" s="41">
        <v>0</v>
      </c>
      <c r="F3998">
        <f t="shared" si="125"/>
        <v>0</v>
      </c>
    </row>
    <row r="3999" spans="1:6" x14ac:dyDescent="0.3">
      <c r="A3999" t="str">
        <f t="shared" si="124"/>
        <v>NewZealand#AEZ2#v_f</v>
      </c>
      <c r="B3999" t="s">
        <v>2008</v>
      </c>
      <c r="C3999" t="s">
        <v>1980</v>
      </c>
      <c r="D3999" t="s">
        <v>1958</v>
      </c>
      <c r="E3999" s="41">
        <v>0</v>
      </c>
      <c r="F3999">
        <f t="shared" si="125"/>
        <v>0</v>
      </c>
    </row>
    <row r="4000" spans="1:6" x14ac:dyDescent="0.3">
      <c r="A4000" t="str">
        <f t="shared" si="124"/>
        <v>NewZealand#AEZ3#v_f</v>
      </c>
      <c r="B4000" t="s">
        <v>2008</v>
      </c>
      <c r="C4000" t="s">
        <v>1980</v>
      </c>
      <c r="D4000" t="s">
        <v>1959</v>
      </c>
      <c r="E4000" s="41">
        <v>0</v>
      </c>
      <c r="F4000">
        <f t="shared" si="125"/>
        <v>0</v>
      </c>
    </row>
    <row r="4001" spans="1:6" x14ac:dyDescent="0.3">
      <c r="A4001" t="str">
        <f t="shared" si="124"/>
        <v>NewZealand#AEZ4#v_f</v>
      </c>
      <c r="B4001" t="s">
        <v>2008</v>
      </c>
      <c r="C4001" t="s">
        <v>1980</v>
      </c>
      <c r="D4001" t="s">
        <v>1960</v>
      </c>
      <c r="E4001" s="41">
        <v>0</v>
      </c>
      <c r="F4001">
        <f t="shared" si="125"/>
        <v>0</v>
      </c>
    </row>
    <row r="4002" spans="1:6" x14ac:dyDescent="0.3">
      <c r="A4002" t="str">
        <f t="shared" si="124"/>
        <v>NewZealand#AEZ5#v_f</v>
      </c>
      <c r="B4002" t="s">
        <v>2008</v>
      </c>
      <c r="C4002" t="s">
        <v>1980</v>
      </c>
      <c r="D4002" t="s">
        <v>1961</v>
      </c>
      <c r="E4002" s="41">
        <v>0</v>
      </c>
      <c r="F4002">
        <f t="shared" si="125"/>
        <v>0</v>
      </c>
    </row>
    <row r="4003" spans="1:6" x14ac:dyDescent="0.3">
      <c r="A4003" t="str">
        <f t="shared" si="124"/>
        <v>NewZealand#AEZ6#v_f</v>
      </c>
      <c r="B4003" t="s">
        <v>2008</v>
      </c>
      <c r="C4003" t="s">
        <v>1980</v>
      </c>
      <c r="D4003" t="s">
        <v>1962</v>
      </c>
      <c r="E4003" s="41">
        <v>0</v>
      </c>
      <c r="F4003">
        <f t="shared" si="125"/>
        <v>0</v>
      </c>
    </row>
    <row r="4004" spans="1:6" x14ac:dyDescent="0.3">
      <c r="A4004" t="str">
        <f t="shared" si="124"/>
        <v>NewZealand#AEZ7#v_f</v>
      </c>
      <c r="B4004" t="s">
        <v>2008</v>
      </c>
      <c r="C4004" t="s">
        <v>1980</v>
      </c>
      <c r="D4004" t="s">
        <v>1963</v>
      </c>
      <c r="E4004" s="41">
        <v>0</v>
      </c>
      <c r="F4004">
        <f t="shared" si="125"/>
        <v>0</v>
      </c>
    </row>
    <row r="4005" spans="1:6" x14ac:dyDescent="0.3">
      <c r="A4005" t="str">
        <f t="shared" si="124"/>
        <v>NewZealand#AEZ8#v_f</v>
      </c>
      <c r="B4005" t="s">
        <v>2008</v>
      </c>
      <c r="C4005" t="s">
        <v>1980</v>
      </c>
      <c r="D4005" t="s">
        <v>1964</v>
      </c>
      <c r="E4005" s="41">
        <v>0</v>
      </c>
      <c r="F4005">
        <f t="shared" si="125"/>
        <v>0</v>
      </c>
    </row>
    <row r="4006" spans="1:6" x14ac:dyDescent="0.3">
      <c r="A4006" t="str">
        <f t="shared" si="124"/>
        <v>NewZealand#AEZ9#v_f</v>
      </c>
      <c r="B4006" t="s">
        <v>2008</v>
      </c>
      <c r="C4006" t="s">
        <v>1980</v>
      </c>
      <c r="D4006" t="s">
        <v>1965</v>
      </c>
      <c r="E4006" s="41">
        <v>0</v>
      </c>
      <c r="F4006">
        <f t="shared" si="125"/>
        <v>0</v>
      </c>
    </row>
    <row r="4007" spans="1:6" x14ac:dyDescent="0.3">
      <c r="A4007" t="str">
        <f t="shared" si="124"/>
        <v>NewZealand#AEZ10#v_f</v>
      </c>
      <c r="B4007" t="s">
        <v>2008</v>
      </c>
      <c r="C4007" t="s">
        <v>1980</v>
      </c>
      <c r="D4007" t="s">
        <v>1966</v>
      </c>
      <c r="E4007" s="41">
        <v>0.36</v>
      </c>
      <c r="F4007">
        <f t="shared" si="125"/>
        <v>360</v>
      </c>
    </row>
    <row r="4008" spans="1:6" x14ac:dyDescent="0.3">
      <c r="A4008" t="str">
        <f t="shared" si="124"/>
        <v>NewZealand#AEZ11#v_f</v>
      </c>
      <c r="B4008" t="s">
        <v>2008</v>
      </c>
      <c r="C4008" t="s">
        <v>1980</v>
      </c>
      <c r="D4008" t="s">
        <v>1967</v>
      </c>
      <c r="E4008" s="41">
        <v>17.170000000000002</v>
      </c>
      <c r="F4008">
        <f t="shared" si="125"/>
        <v>17170</v>
      </c>
    </row>
    <row r="4009" spans="1:6" x14ac:dyDescent="0.3">
      <c r="A4009" t="str">
        <f t="shared" si="124"/>
        <v>NewZealand#AEZ12#v_f</v>
      </c>
      <c r="B4009" t="s">
        <v>2008</v>
      </c>
      <c r="C4009" t="s">
        <v>1980</v>
      </c>
      <c r="D4009" t="s">
        <v>1968</v>
      </c>
      <c r="E4009" s="41">
        <v>113.08</v>
      </c>
      <c r="F4009">
        <f t="shared" si="125"/>
        <v>113080</v>
      </c>
    </row>
    <row r="4010" spans="1:6" x14ac:dyDescent="0.3">
      <c r="A4010" t="str">
        <f t="shared" si="124"/>
        <v>NewZealand#AEZ13#v_f</v>
      </c>
      <c r="B4010" t="s">
        <v>2008</v>
      </c>
      <c r="C4010" t="s">
        <v>1980</v>
      </c>
      <c r="D4010" t="s">
        <v>1969</v>
      </c>
      <c r="E4010" s="41">
        <v>0</v>
      </c>
      <c r="F4010">
        <f t="shared" si="125"/>
        <v>0</v>
      </c>
    </row>
    <row r="4011" spans="1:6" x14ac:dyDescent="0.3">
      <c r="A4011" t="str">
        <f t="shared" si="124"/>
        <v>NewZealand#AEZ14#v_f</v>
      </c>
      <c r="B4011" t="s">
        <v>2008</v>
      </c>
      <c r="C4011" t="s">
        <v>1980</v>
      </c>
      <c r="D4011" t="s">
        <v>1970</v>
      </c>
      <c r="E4011" s="41">
        <v>0</v>
      </c>
      <c r="F4011">
        <f t="shared" si="125"/>
        <v>0</v>
      </c>
    </row>
    <row r="4012" spans="1:6" x14ac:dyDescent="0.3">
      <c r="A4012" t="str">
        <f t="shared" si="124"/>
        <v>NewZealand#AEZ15#v_f</v>
      </c>
      <c r="B4012" t="s">
        <v>2008</v>
      </c>
      <c r="C4012" t="s">
        <v>1980</v>
      </c>
      <c r="D4012" t="s">
        <v>1971</v>
      </c>
      <c r="E4012" s="41">
        <v>0.04</v>
      </c>
      <c r="F4012">
        <f t="shared" si="125"/>
        <v>40</v>
      </c>
    </row>
    <row r="4013" spans="1:6" x14ac:dyDescent="0.3">
      <c r="A4013" t="str">
        <f t="shared" si="124"/>
        <v>NewZealand#AEZ16#v_f</v>
      </c>
      <c r="B4013" t="s">
        <v>2008</v>
      </c>
      <c r="C4013" t="s">
        <v>1980</v>
      </c>
      <c r="D4013" t="s">
        <v>1972</v>
      </c>
      <c r="E4013" s="41">
        <v>0.12</v>
      </c>
      <c r="F4013">
        <f t="shared" si="125"/>
        <v>120</v>
      </c>
    </row>
    <row r="4014" spans="1:6" x14ac:dyDescent="0.3">
      <c r="A4014" t="str">
        <f t="shared" si="124"/>
        <v>NewZealand#AEZ17#v_f</v>
      </c>
      <c r="B4014" t="s">
        <v>2008</v>
      </c>
      <c r="C4014" t="s">
        <v>1980</v>
      </c>
      <c r="D4014" t="s">
        <v>1973</v>
      </c>
      <c r="E4014" s="41">
        <v>0</v>
      </c>
      <c r="F4014">
        <f t="shared" si="125"/>
        <v>0</v>
      </c>
    </row>
    <row r="4015" spans="1:6" x14ac:dyDescent="0.3">
      <c r="A4015" t="str">
        <f t="shared" si="124"/>
        <v>NewZealand#AEZ18#v_f</v>
      </c>
      <c r="B4015" t="s">
        <v>2008</v>
      </c>
      <c r="C4015" t="s">
        <v>1980</v>
      </c>
      <c r="D4015" t="s">
        <v>1974</v>
      </c>
      <c r="E4015" s="41">
        <v>0</v>
      </c>
      <c r="F4015">
        <f t="shared" si="125"/>
        <v>0</v>
      </c>
    </row>
    <row r="4016" spans="1:6" x14ac:dyDescent="0.3">
      <c r="A4016" t="str">
        <f t="shared" si="124"/>
        <v>NewZealand#AEZ1#wht</v>
      </c>
      <c r="B4016" t="s">
        <v>2008</v>
      </c>
      <c r="C4016" t="s">
        <v>1981</v>
      </c>
      <c r="D4016" t="s">
        <v>1957</v>
      </c>
      <c r="E4016" s="41">
        <v>0</v>
      </c>
      <c r="F4016">
        <f t="shared" si="125"/>
        <v>0</v>
      </c>
    </row>
    <row r="4017" spans="1:6" x14ac:dyDescent="0.3">
      <c r="A4017" t="str">
        <f t="shared" si="124"/>
        <v>NewZealand#AEZ2#wht</v>
      </c>
      <c r="B4017" t="s">
        <v>2008</v>
      </c>
      <c r="C4017" t="s">
        <v>1981</v>
      </c>
      <c r="D4017" t="s">
        <v>1958</v>
      </c>
      <c r="E4017" s="41">
        <v>0</v>
      </c>
      <c r="F4017">
        <f t="shared" si="125"/>
        <v>0</v>
      </c>
    </row>
    <row r="4018" spans="1:6" x14ac:dyDescent="0.3">
      <c r="A4018" t="str">
        <f t="shared" si="124"/>
        <v>NewZealand#AEZ3#wht</v>
      </c>
      <c r="B4018" t="s">
        <v>2008</v>
      </c>
      <c r="C4018" t="s">
        <v>1981</v>
      </c>
      <c r="D4018" t="s">
        <v>1959</v>
      </c>
      <c r="E4018" s="41">
        <v>0</v>
      </c>
      <c r="F4018">
        <f t="shared" si="125"/>
        <v>0</v>
      </c>
    </row>
    <row r="4019" spans="1:6" x14ac:dyDescent="0.3">
      <c r="A4019" t="str">
        <f t="shared" si="124"/>
        <v>NewZealand#AEZ4#wht</v>
      </c>
      <c r="B4019" t="s">
        <v>2008</v>
      </c>
      <c r="C4019" t="s">
        <v>1981</v>
      </c>
      <c r="D4019" t="s">
        <v>1960</v>
      </c>
      <c r="E4019" s="41">
        <v>0</v>
      </c>
      <c r="F4019">
        <f t="shared" si="125"/>
        <v>0</v>
      </c>
    </row>
    <row r="4020" spans="1:6" x14ac:dyDescent="0.3">
      <c r="A4020" t="str">
        <f t="shared" si="124"/>
        <v>NewZealand#AEZ5#wht</v>
      </c>
      <c r="B4020" t="s">
        <v>2008</v>
      </c>
      <c r="C4020" t="s">
        <v>1981</v>
      </c>
      <c r="D4020" t="s">
        <v>1961</v>
      </c>
      <c r="E4020" s="41">
        <v>0</v>
      </c>
      <c r="F4020">
        <f t="shared" si="125"/>
        <v>0</v>
      </c>
    </row>
    <row r="4021" spans="1:6" x14ac:dyDescent="0.3">
      <c r="A4021" t="str">
        <f t="shared" si="124"/>
        <v>NewZealand#AEZ6#wht</v>
      </c>
      <c r="B4021" t="s">
        <v>2008</v>
      </c>
      <c r="C4021" t="s">
        <v>1981</v>
      </c>
      <c r="D4021" t="s">
        <v>1962</v>
      </c>
      <c r="E4021" s="41">
        <v>0</v>
      </c>
      <c r="F4021">
        <f t="shared" si="125"/>
        <v>0</v>
      </c>
    </row>
    <row r="4022" spans="1:6" x14ac:dyDescent="0.3">
      <c r="A4022" t="str">
        <f t="shared" si="124"/>
        <v>NewZealand#AEZ7#wht</v>
      </c>
      <c r="B4022" t="s">
        <v>2008</v>
      </c>
      <c r="C4022" t="s">
        <v>1981</v>
      </c>
      <c r="D4022" t="s">
        <v>1963</v>
      </c>
      <c r="E4022" s="41">
        <v>0</v>
      </c>
      <c r="F4022">
        <f t="shared" si="125"/>
        <v>0</v>
      </c>
    </row>
    <row r="4023" spans="1:6" x14ac:dyDescent="0.3">
      <c r="A4023" t="str">
        <f t="shared" si="124"/>
        <v>NewZealand#AEZ8#wht</v>
      </c>
      <c r="B4023" t="s">
        <v>2008</v>
      </c>
      <c r="C4023" t="s">
        <v>1981</v>
      </c>
      <c r="D4023" t="s">
        <v>1964</v>
      </c>
      <c r="E4023" s="41">
        <v>0</v>
      </c>
      <c r="F4023">
        <f t="shared" si="125"/>
        <v>0</v>
      </c>
    </row>
    <row r="4024" spans="1:6" x14ac:dyDescent="0.3">
      <c r="A4024" t="str">
        <f t="shared" si="124"/>
        <v>NewZealand#AEZ9#wht</v>
      </c>
      <c r="B4024" t="s">
        <v>2008</v>
      </c>
      <c r="C4024" t="s">
        <v>1981</v>
      </c>
      <c r="D4024" t="s">
        <v>1965</v>
      </c>
      <c r="E4024" s="41">
        <v>0</v>
      </c>
      <c r="F4024">
        <f t="shared" si="125"/>
        <v>0</v>
      </c>
    </row>
    <row r="4025" spans="1:6" x14ac:dyDescent="0.3">
      <c r="A4025" t="str">
        <f t="shared" si="124"/>
        <v>NewZealand#AEZ10#wht</v>
      </c>
      <c r="B4025" t="s">
        <v>2008</v>
      </c>
      <c r="C4025" t="s">
        <v>1981</v>
      </c>
      <c r="D4025" t="s">
        <v>1966</v>
      </c>
      <c r="E4025" s="41">
        <v>0.12</v>
      </c>
      <c r="F4025">
        <f t="shared" si="125"/>
        <v>120</v>
      </c>
    </row>
    <row r="4026" spans="1:6" x14ac:dyDescent="0.3">
      <c r="A4026" t="str">
        <f t="shared" si="124"/>
        <v>NewZealand#AEZ11#wht</v>
      </c>
      <c r="B4026" t="s">
        <v>2008</v>
      </c>
      <c r="C4026" t="s">
        <v>1981</v>
      </c>
      <c r="D4026" t="s">
        <v>1967</v>
      </c>
      <c r="E4026" s="41">
        <v>5.92</v>
      </c>
      <c r="F4026">
        <f t="shared" si="125"/>
        <v>5920</v>
      </c>
    </row>
    <row r="4027" spans="1:6" x14ac:dyDescent="0.3">
      <c r="A4027" t="str">
        <f t="shared" si="124"/>
        <v>NewZealand#AEZ12#wht</v>
      </c>
      <c r="B4027" t="s">
        <v>2008</v>
      </c>
      <c r="C4027" t="s">
        <v>1981</v>
      </c>
      <c r="D4027" t="s">
        <v>1968</v>
      </c>
      <c r="E4027" s="41">
        <v>38.89</v>
      </c>
      <c r="F4027">
        <f t="shared" si="125"/>
        <v>38890</v>
      </c>
    </row>
    <row r="4028" spans="1:6" x14ac:dyDescent="0.3">
      <c r="A4028" t="str">
        <f t="shared" si="124"/>
        <v>NewZealand#AEZ13#wht</v>
      </c>
      <c r="B4028" t="s">
        <v>2008</v>
      </c>
      <c r="C4028" t="s">
        <v>1981</v>
      </c>
      <c r="D4028" t="s">
        <v>1969</v>
      </c>
      <c r="E4028" s="41">
        <v>0</v>
      </c>
      <c r="F4028">
        <f t="shared" si="125"/>
        <v>0</v>
      </c>
    </row>
    <row r="4029" spans="1:6" x14ac:dyDescent="0.3">
      <c r="A4029" t="str">
        <f t="shared" si="124"/>
        <v>NewZealand#AEZ14#wht</v>
      </c>
      <c r="B4029" t="s">
        <v>2008</v>
      </c>
      <c r="C4029" t="s">
        <v>1981</v>
      </c>
      <c r="D4029" t="s">
        <v>1970</v>
      </c>
      <c r="E4029" s="41">
        <v>0</v>
      </c>
      <c r="F4029">
        <f t="shared" si="125"/>
        <v>0</v>
      </c>
    </row>
    <row r="4030" spans="1:6" x14ac:dyDescent="0.3">
      <c r="A4030" t="str">
        <f t="shared" si="124"/>
        <v>NewZealand#AEZ15#wht</v>
      </c>
      <c r="B4030" t="s">
        <v>2008</v>
      </c>
      <c r="C4030" t="s">
        <v>1981</v>
      </c>
      <c r="D4030" t="s">
        <v>1971</v>
      </c>
      <c r="E4030" s="41">
        <v>0.01</v>
      </c>
      <c r="F4030">
        <f t="shared" si="125"/>
        <v>10</v>
      </c>
    </row>
    <row r="4031" spans="1:6" x14ac:dyDescent="0.3">
      <c r="A4031" t="str">
        <f t="shared" si="124"/>
        <v>NewZealand#AEZ16#wht</v>
      </c>
      <c r="B4031" t="s">
        <v>2008</v>
      </c>
      <c r="C4031" t="s">
        <v>1981</v>
      </c>
      <c r="D4031" t="s">
        <v>1972</v>
      </c>
      <c r="E4031" s="41">
        <v>0.04</v>
      </c>
      <c r="F4031">
        <f t="shared" si="125"/>
        <v>40</v>
      </c>
    </row>
    <row r="4032" spans="1:6" x14ac:dyDescent="0.3">
      <c r="A4032" t="str">
        <f t="shared" si="124"/>
        <v>NewZealand#AEZ17#wht</v>
      </c>
      <c r="B4032" t="s">
        <v>2008</v>
      </c>
      <c r="C4032" t="s">
        <v>1981</v>
      </c>
      <c r="D4032" t="s">
        <v>1973</v>
      </c>
      <c r="E4032" s="41">
        <v>0</v>
      </c>
      <c r="F4032">
        <f t="shared" si="125"/>
        <v>0</v>
      </c>
    </row>
    <row r="4033" spans="1:6" x14ac:dyDescent="0.3">
      <c r="A4033" t="str">
        <f t="shared" si="124"/>
        <v>NewZealand#AEZ18#wht</v>
      </c>
      <c r="B4033" t="s">
        <v>2008</v>
      </c>
      <c r="C4033" t="s">
        <v>1981</v>
      </c>
      <c r="D4033" t="s">
        <v>1974</v>
      </c>
      <c r="E4033" s="41">
        <v>0</v>
      </c>
      <c r="F4033">
        <f t="shared" si="125"/>
        <v>0</v>
      </c>
    </row>
    <row r="4034" spans="1:6" x14ac:dyDescent="0.3">
      <c r="A4034" t="str">
        <f t="shared" si="124"/>
        <v>Nigeria#AEZ1#c_b</v>
      </c>
      <c r="B4034" t="s">
        <v>2009</v>
      </c>
      <c r="C4034" t="s">
        <v>1956</v>
      </c>
      <c r="D4034" t="s">
        <v>1957</v>
      </c>
      <c r="E4034" s="41">
        <v>7.34</v>
      </c>
      <c r="F4034">
        <f t="shared" si="125"/>
        <v>7340</v>
      </c>
    </row>
    <row r="4035" spans="1:6" x14ac:dyDescent="0.3">
      <c r="A4035" t="str">
        <f t="shared" ref="A4035:A4098" si="126">_xlfn.CONCAT(B4035,"#",D4035,"#",C4035)</f>
        <v>Nigeria#AEZ2#c_b</v>
      </c>
      <c r="B4035" t="s">
        <v>2009</v>
      </c>
      <c r="C4035" t="s">
        <v>1956</v>
      </c>
      <c r="D4035" t="s">
        <v>1958</v>
      </c>
      <c r="E4035" s="41">
        <v>63.83</v>
      </c>
      <c r="F4035">
        <f t="shared" ref="F4035:F4098" si="127">E4035*1000</f>
        <v>63830</v>
      </c>
    </row>
    <row r="4036" spans="1:6" x14ac:dyDescent="0.3">
      <c r="A4036" t="str">
        <f t="shared" si="126"/>
        <v>Nigeria#AEZ3#c_b</v>
      </c>
      <c r="B4036" t="s">
        <v>2009</v>
      </c>
      <c r="C4036" t="s">
        <v>1956</v>
      </c>
      <c r="D4036" t="s">
        <v>1959</v>
      </c>
      <c r="E4036" s="41">
        <v>14.84</v>
      </c>
      <c r="F4036">
        <f t="shared" si="127"/>
        <v>14840</v>
      </c>
    </row>
    <row r="4037" spans="1:6" x14ac:dyDescent="0.3">
      <c r="A4037" t="str">
        <f t="shared" si="126"/>
        <v>Nigeria#AEZ4#c_b</v>
      </c>
      <c r="B4037" t="s">
        <v>2009</v>
      </c>
      <c r="C4037" t="s">
        <v>1956</v>
      </c>
      <c r="D4037" t="s">
        <v>1960</v>
      </c>
      <c r="E4037" s="41">
        <v>0.09</v>
      </c>
      <c r="F4037">
        <f t="shared" si="127"/>
        <v>90</v>
      </c>
    </row>
    <row r="4038" spans="1:6" x14ac:dyDescent="0.3">
      <c r="A4038" t="str">
        <f t="shared" si="126"/>
        <v>Nigeria#AEZ5#c_b</v>
      </c>
      <c r="B4038" t="s">
        <v>2009</v>
      </c>
      <c r="C4038" t="s">
        <v>1956</v>
      </c>
      <c r="D4038" t="s">
        <v>1961</v>
      </c>
      <c r="E4038" s="41">
        <v>0.3</v>
      </c>
      <c r="F4038">
        <f t="shared" si="127"/>
        <v>300</v>
      </c>
    </row>
    <row r="4039" spans="1:6" x14ac:dyDescent="0.3">
      <c r="A4039" t="str">
        <f t="shared" si="126"/>
        <v>Nigeria#AEZ6#c_b</v>
      </c>
      <c r="B4039" t="s">
        <v>2009</v>
      </c>
      <c r="C4039" t="s">
        <v>1956</v>
      </c>
      <c r="D4039" t="s">
        <v>1962</v>
      </c>
      <c r="E4039" s="41">
        <v>0</v>
      </c>
      <c r="F4039">
        <f t="shared" si="127"/>
        <v>0</v>
      </c>
    </row>
    <row r="4040" spans="1:6" x14ac:dyDescent="0.3">
      <c r="A4040" t="str">
        <f t="shared" si="126"/>
        <v>Nigeria#AEZ7#c_b</v>
      </c>
      <c r="B4040" t="s">
        <v>2009</v>
      </c>
      <c r="C4040" t="s">
        <v>1956</v>
      </c>
      <c r="D4040" t="s">
        <v>1963</v>
      </c>
      <c r="E4040" s="41">
        <v>0</v>
      </c>
      <c r="F4040">
        <f t="shared" si="127"/>
        <v>0</v>
      </c>
    </row>
    <row r="4041" spans="1:6" x14ac:dyDescent="0.3">
      <c r="A4041" t="str">
        <f t="shared" si="126"/>
        <v>Nigeria#AEZ8#c_b</v>
      </c>
      <c r="B4041" t="s">
        <v>2009</v>
      </c>
      <c r="C4041" t="s">
        <v>1956</v>
      </c>
      <c r="D4041" t="s">
        <v>1964</v>
      </c>
      <c r="E4041" s="41">
        <v>0</v>
      </c>
      <c r="F4041">
        <f t="shared" si="127"/>
        <v>0</v>
      </c>
    </row>
    <row r="4042" spans="1:6" x14ac:dyDescent="0.3">
      <c r="A4042" t="str">
        <f t="shared" si="126"/>
        <v>Nigeria#AEZ9#c_b</v>
      </c>
      <c r="B4042" t="s">
        <v>2009</v>
      </c>
      <c r="C4042" t="s">
        <v>1956</v>
      </c>
      <c r="D4042" t="s">
        <v>1965</v>
      </c>
      <c r="E4042" s="41">
        <v>0</v>
      </c>
      <c r="F4042">
        <f t="shared" si="127"/>
        <v>0</v>
      </c>
    </row>
    <row r="4043" spans="1:6" x14ac:dyDescent="0.3">
      <c r="A4043" t="str">
        <f t="shared" si="126"/>
        <v>Nigeria#AEZ10#c_b</v>
      </c>
      <c r="B4043" t="s">
        <v>2009</v>
      </c>
      <c r="C4043" t="s">
        <v>1956</v>
      </c>
      <c r="D4043" t="s">
        <v>1966</v>
      </c>
      <c r="E4043" s="41">
        <v>0</v>
      </c>
      <c r="F4043">
        <f t="shared" si="127"/>
        <v>0</v>
      </c>
    </row>
    <row r="4044" spans="1:6" x14ac:dyDescent="0.3">
      <c r="A4044" t="str">
        <f t="shared" si="126"/>
        <v>Nigeria#AEZ11#c_b</v>
      </c>
      <c r="B4044" t="s">
        <v>2009</v>
      </c>
      <c r="C4044" t="s">
        <v>1956</v>
      </c>
      <c r="D4044" t="s">
        <v>1967</v>
      </c>
      <c r="E4044" s="41">
        <v>0</v>
      </c>
      <c r="F4044">
        <f t="shared" si="127"/>
        <v>0</v>
      </c>
    </row>
    <row r="4045" spans="1:6" x14ac:dyDescent="0.3">
      <c r="A4045" t="str">
        <f t="shared" si="126"/>
        <v>Nigeria#AEZ12#c_b</v>
      </c>
      <c r="B4045" t="s">
        <v>2009</v>
      </c>
      <c r="C4045" t="s">
        <v>1956</v>
      </c>
      <c r="D4045" t="s">
        <v>1968</v>
      </c>
      <c r="E4045" s="41">
        <v>0</v>
      </c>
      <c r="F4045">
        <f t="shared" si="127"/>
        <v>0</v>
      </c>
    </row>
    <row r="4046" spans="1:6" x14ac:dyDescent="0.3">
      <c r="A4046" t="str">
        <f t="shared" si="126"/>
        <v>Nigeria#AEZ13#c_b</v>
      </c>
      <c r="B4046" t="s">
        <v>2009</v>
      </c>
      <c r="C4046" t="s">
        <v>1956</v>
      </c>
      <c r="D4046" t="s">
        <v>1969</v>
      </c>
      <c r="E4046" s="41">
        <v>0</v>
      </c>
      <c r="F4046">
        <f t="shared" si="127"/>
        <v>0</v>
      </c>
    </row>
    <row r="4047" spans="1:6" x14ac:dyDescent="0.3">
      <c r="A4047" t="str">
        <f t="shared" si="126"/>
        <v>Nigeria#AEZ14#c_b</v>
      </c>
      <c r="B4047" t="s">
        <v>2009</v>
      </c>
      <c r="C4047" t="s">
        <v>1956</v>
      </c>
      <c r="D4047" t="s">
        <v>1970</v>
      </c>
      <c r="E4047" s="41">
        <v>0</v>
      </c>
      <c r="F4047">
        <f t="shared" si="127"/>
        <v>0</v>
      </c>
    </row>
    <row r="4048" spans="1:6" x14ac:dyDescent="0.3">
      <c r="A4048" t="str">
        <f t="shared" si="126"/>
        <v>Nigeria#AEZ15#c_b</v>
      </c>
      <c r="B4048" t="s">
        <v>2009</v>
      </c>
      <c r="C4048" t="s">
        <v>1956</v>
      </c>
      <c r="D4048" t="s">
        <v>1971</v>
      </c>
      <c r="E4048" s="41">
        <v>0</v>
      </c>
      <c r="F4048">
        <f t="shared" si="127"/>
        <v>0</v>
      </c>
    </row>
    <row r="4049" spans="1:6" x14ac:dyDescent="0.3">
      <c r="A4049" t="str">
        <f t="shared" si="126"/>
        <v>Nigeria#AEZ16#c_b</v>
      </c>
      <c r="B4049" t="s">
        <v>2009</v>
      </c>
      <c r="C4049" t="s">
        <v>1956</v>
      </c>
      <c r="D4049" t="s">
        <v>1972</v>
      </c>
      <c r="E4049" s="41">
        <v>0</v>
      </c>
      <c r="F4049">
        <f t="shared" si="127"/>
        <v>0</v>
      </c>
    </row>
    <row r="4050" spans="1:6" x14ac:dyDescent="0.3">
      <c r="A4050" t="str">
        <f t="shared" si="126"/>
        <v>Nigeria#AEZ17#c_b</v>
      </c>
      <c r="B4050" t="s">
        <v>2009</v>
      </c>
      <c r="C4050" t="s">
        <v>1956</v>
      </c>
      <c r="D4050" t="s">
        <v>1973</v>
      </c>
      <c r="E4050" s="41">
        <v>0</v>
      </c>
      <c r="F4050">
        <f t="shared" si="127"/>
        <v>0</v>
      </c>
    </row>
    <row r="4051" spans="1:6" x14ac:dyDescent="0.3">
      <c r="A4051" t="str">
        <f t="shared" si="126"/>
        <v>Nigeria#AEZ18#c_b</v>
      </c>
      <c r="B4051" t="s">
        <v>2009</v>
      </c>
      <c r="C4051" t="s">
        <v>1956</v>
      </c>
      <c r="D4051" t="s">
        <v>1974</v>
      </c>
      <c r="E4051" s="41">
        <v>0</v>
      </c>
      <c r="F4051">
        <f t="shared" si="127"/>
        <v>0</v>
      </c>
    </row>
    <row r="4052" spans="1:6" x14ac:dyDescent="0.3">
      <c r="A4052" t="str">
        <f t="shared" si="126"/>
        <v>Nigeria#AEZ1#gro</v>
      </c>
      <c r="B4052" t="s">
        <v>2009</v>
      </c>
      <c r="C4052" t="s">
        <v>1975</v>
      </c>
      <c r="D4052" t="s">
        <v>1957</v>
      </c>
      <c r="E4052" s="41">
        <v>400.07</v>
      </c>
      <c r="F4052">
        <f t="shared" si="127"/>
        <v>400070</v>
      </c>
    </row>
    <row r="4053" spans="1:6" x14ac:dyDescent="0.3">
      <c r="A4053" t="str">
        <f t="shared" si="126"/>
        <v>Nigeria#AEZ2#gro</v>
      </c>
      <c r="B4053" t="s">
        <v>2009</v>
      </c>
      <c r="C4053" t="s">
        <v>1975</v>
      </c>
      <c r="D4053" t="s">
        <v>1958</v>
      </c>
      <c r="E4053" s="41">
        <v>5566.72</v>
      </c>
      <c r="F4053">
        <f t="shared" si="127"/>
        <v>5566720</v>
      </c>
    </row>
    <row r="4054" spans="1:6" x14ac:dyDescent="0.3">
      <c r="A4054" t="str">
        <f t="shared" si="126"/>
        <v>Nigeria#AEZ3#gro</v>
      </c>
      <c r="B4054" t="s">
        <v>2009</v>
      </c>
      <c r="C4054" t="s">
        <v>1975</v>
      </c>
      <c r="D4054" t="s">
        <v>1959</v>
      </c>
      <c r="E4054" s="41">
        <v>2918.74</v>
      </c>
      <c r="F4054">
        <f t="shared" si="127"/>
        <v>2918740</v>
      </c>
    </row>
    <row r="4055" spans="1:6" x14ac:dyDescent="0.3">
      <c r="A4055" t="str">
        <f t="shared" si="126"/>
        <v>Nigeria#AEZ4#gro</v>
      </c>
      <c r="B4055" t="s">
        <v>2009</v>
      </c>
      <c r="C4055" t="s">
        <v>1975</v>
      </c>
      <c r="D4055" t="s">
        <v>1960</v>
      </c>
      <c r="E4055" s="41">
        <v>2831.72</v>
      </c>
      <c r="F4055">
        <f t="shared" si="127"/>
        <v>2831720</v>
      </c>
    </row>
    <row r="4056" spans="1:6" x14ac:dyDescent="0.3">
      <c r="A4056" t="str">
        <f t="shared" si="126"/>
        <v>Nigeria#AEZ5#gro</v>
      </c>
      <c r="B4056" t="s">
        <v>2009</v>
      </c>
      <c r="C4056" t="s">
        <v>1975</v>
      </c>
      <c r="D4056" t="s">
        <v>1961</v>
      </c>
      <c r="E4056" s="41">
        <v>1475.91</v>
      </c>
      <c r="F4056">
        <f t="shared" si="127"/>
        <v>1475910</v>
      </c>
    </row>
    <row r="4057" spans="1:6" x14ac:dyDescent="0.3">
      <c r="A4057" t="str">
        <f t="shared" si="126"/>
        <v>Nigeria#AEZ6#gro</v>
      </c>
      <c r="B4057" t="s">
        <v>2009</v>
      </c>
      <c r="C4057" t="s">
        <v>1975</v>
      </c>
      <c r="D4057" t="s">
        <v>1962</v>
      </c>
      <c r="E4057" s="41">
        <v>906.11</v>
      </c>
      <c r="F4057">
        <f t="shared" si="127"/>
        <v>906110</v>
      </c>
    </row>
    <row r="4058" spans="1:6" x14ac:dyDescent="0.3">
      <c r="A4058" t="str">
        <f t="shared" si="126"/>
        <v>Nigeria#AEZ7#gro</v>
      </c>
      <c r="B4058" t="s">
        <v>2009</v>
      </c>
      <c r="C4058" t="s">
        <v>1975</v>
      </c>
      <c r="D4058" t="s">
        <v>1963</v>
      </c>
      <c r="E4058" s="41">
        <v>0</v>
      </c>
      <c r="F4058">
        <f t="shared" si="127"/>
        <v>0</v>
      </c>
    </row>
    <row r="4059" spans="1:6" x14ac:dyDescent="0.3">
      <c r="A4059" t="str">
        <f t="shared" si="126"/>
        <v>Nigeria#AEZ8#gro</v>
      </c>
      <c r="B4059" t="s">
        <v>2009</v>
      </c>
      <c r="C4059" t="s">
        <v>1975</v>
      </c>
      <c r="D4059" t="s">
        <v>1964</v>
      </c>
      <c r="E4059" s="41">
        <v>0</v>
      </c>
      <c r="F4059">
        <f t="shared" si="127"/>
        <v>0</v>
      </c>
    </row>
    <row r="4060" spans="1:6" x14ac:dyDescent="0.3">
      <c r="A4060" t="str">
        <f t="shared" si="126"/>
        <v>Nigeria#AEZ9#gro</v>
      </c>
      <c r="B4060" t="s">
        <v>2009</v>
      </c>
      <c r="C4060" t="s">
        <v>1975</v>
      </c>
      <c r="D4060" t="s">
        <v>1965</v>
      </c>
      <c r="E4060" s="41">
        <v>0</v>
      </c>
      <c r="F4060">
        <f t="shared" si="127"/>
        <v>0</v>
      </c>
    </row>
    <row r="4061" spans="1:6" x14ac:dyDescent="0.3">
      <c r="A4061" t="str">
        <f t="shared" si="126"/>
        <v>Nigeria#AEZ10#gro</v>
      </c>
      <c r="B4061" t="s">
        <v>2009</v>
      </c>
      <c r="C4061" t="s">
        <v>1975</v>
      </c>
      <c r="D4061" t="s">
        <v>1966</v>
      </c>
      <c r="E4061" s="41">
        <v>0</v>
      </c>
      <c r="F4061">
        <f t="shared" si="127"/>
        <v>0</v>
      </c>
    </row>
    <row r="4062" spans="1:6" x14ac:dyDescent="0.3">
      <c r="A4062" t="str">
        <f t="shared" si="126"/>
        <v>Nigeria#AEZ11#gro</v>
      </c>
      <c r="B4062" t="s">
        <v>2009</v>
      </c>
      <c r="C4062" t="s">
        <v>1975</v>
      </c>
      <c r="D4062" t="s">
        <v>1967</v>
      </c>
      <c r="E4062" s="41">
        <v>5.87</v>
      </c>
      <c r="F4062">
        <f t="shared" si="127"/>
        <v>5870</v>
      </c>
    </row>
    <row r="4063" spans="1:6" x14ac:dyDescent="0.3">
      <c r="A4063" t="str">
        <f t="shared" si="126"/>
        <v>Nigeria#AEZ12#gro</v>
      </c>
      <c r="B4063" t="s">
        <v>2009</v>
      </c>
      <c r="C4063" t="s">
        <v>1975</v>
      </c>
      <c r="D4063" t="s">
        <v>1968</v>
      </c>
      <c r="E4063" s="41">
        <v>0</v>
      </c>
      <c r="F4063">
        <f t="shared" si="127"/>
        <v>0</v>
      </c>
    </row>
    <row r="4064" spans="1:6" x14ac:dyDescent="0.3">
      <c r="A4064" t="str">
        <f t="shared" si="126"/>
        <v>Nigeria#AEZ13#gro</v>
      </c>
      <c r="B4064" t="s">
        <v>2009</v>
      </c>
      <c r="C4064" t="s">
        <v>1975</v>
      </c>
      <c r="D4064" t="s">
        <v>1969</v>
      </c>
      <c r="E4064" s="41">
        <v>0</v>
      </c>
      <c r="F4064">
        <f t="shared" si="127"/>
        <v>0</v>
      </c>
    </row>
    <row r="4065" spans="1:6" x14ac:dyDescent="0.3">
      <c r="A4065" t="str">
        <f t="shared" si="126"/>
        <v>Nigeria#AEZ14#gro</v>
      </c>
      <c r="B4065" t="s">
        <v>2009</v>
      </c>
      <c r="C4065" t="s">
        <v>1975</v>
      </c>
      <c r="D4065" t="s">
        <v>1970</v>
      </c>
      <c r="E4065" s="41">
        <v>0</v>
      </c>
      <c r="F4065">
        <f t="shared" si="127"/>
        <v>0</v>
      </c>
    </row>
    <row r="4066" spans="1:6" x14ac:dyDescent="0.3">
      <c r="A4066" t="str">
        <f t="shared" si="126"/>
        <v>Nigeria#AEZ15#gro</v>
      </c>
      <c r="B4066" t="s">
        <v>2009</v>
      </c>
      <c r="C4066" t="s">
        <v>1975</v>
      </c>
      <c r="D4066" t="s">
        <v>1971</v>
      </c>
      <c r="E4066" s="41">
        <v>0</v>
      </c>
      <c r="F4066">
        <f t="shared" si="127"/>
        <v>0</v>
      </c>
    </row>
    <row r="4067" spans="1:6" x14ac:dyDescent="0.3">
      <c r="A4067" t="str">
        <f t="shared" si="126"/>
        <v>Nigeria#AEZ16#gro</v>
      </c>
      <c r="B4067" t="s">
        <v>2009</v>
      </c>
      <c r="C4067" t="s">
        <v>1975</v>
      </c>
      <c r="D4067" t="s">
        <v>1972</v>
      </c>
      <c r="E4067" s="41">
        <v>0</v>
      </c>
      <c r="F4067">
        <f t="shared" si="127"/>
        <v>0</v>
      </c>
    </row>
    <row r="4068" spans="1:6" x14ac:dyDescent="0.3">
      <c r="A4068" t="str">
        <f t="shared" si="126"/>
        <v>Nigeria#AEZ17#gro</v>
      </c>
      <c r="B4068" t="s">
        <v>2009</v>
      </c>
      <c r="C4068" t="s">
        <v>1975</v>
      </c>
      <c r="D4068" t="s">
        <v>1973</v>
      </c>
      <c r="E4068" s="41">
        <v>0</v>
      </c>
      <c r="F4068">
        <f t="shared" si="127"/>
        <v>0</v>
      </c>
    </row>
    <row r="4069" spans="1:6" x14ac:dyDescent="0.3">
      <c r="A4069" t="str">
        <f t="shared" si="126"/>
        <v>Nigeria#AEZ18#gro</v>
      </c>
      <c r="B4069" t="s">
        <v>2009</v>
      </c>
      <c r="C4069" t="s">
        <v>1975</v>
      </c>
      <c r="D4069" t="s">
        <v>1974</v>
      </c>
      <c r="E4069" s="41">
        <v>0</v>
      </c>
      <c r="F4069">
        <f t="shared" si="127"/>
        <v>0</v>
      </c>
    </row>
    <row r="4070" spans="1:6" x14ac:dyDescent="0.3">
      <c r="A4070" t="str">
        <f t="shared" si="126"/>
        <v>Nigeria#AEZ1#ocr</v>
      </c>
      <c r="B4070" t="s">
        <v>2009</v>
      </c>
      <c r="C4070" t="s">
        <v>1976</v>
      </c>
      <c r="D4070" t="s">
        <v>1957</v>
      </c>
      <c r="E4070" s="41">
        <v>1.72</v>
      </c>
      <c r="F4070">
        <f t="shared" si="127"/>
        <v>1720</v>
      </c>
    </row>
    <row r="4071" spans="1:6" x14ac:dyDescent="0.3">
      <c r="A4071" t="str">
        <f t="shared" si="126"/>
        <v>Nigeria#AEZ2#ocr</v>
      </c>
      <c r="B4071" t="s">
        <v>2009</v>
      </c>
      <c r="C4071" t="s">
        <v>1976</v>
      </c>
      <c r="D4071" t="s">
        <v>1958</v>
      </c>
      <c r="E4071" s="41">
        <v>40.74</v>
      </c>
      <c r="F4071">
        <f t="shared" si="127"/>
        <v>40740</v>
      </c>
    </row>
    <row r="4072" spans="1:6" x14ac:dyDescent="0.3">
      <c r="A4072" t="str">
        <f t="shared" si="126"/>
        <v>Nigeria#AEZ3#ocr</v>
      </c>
      <c r="B4072" t="s">
        <v>2009</v>
      </c>
      <c r="C4072" t="s">
        <v>1976</v>
      </c>
      <c r="D4072" t="s">
        <v>1959</v>
      </c>
      <c r="E4072" s="41">
        <v>32.47</v>
      </c>
      <c r="F4072">
        <f t="shared" si="127"/>
        <v>32470</v>
      </c>
    </row>
    <row r="4073" spans="1:6" x14ac:dyDescent="0.3">
      <c r="A4073" t="str">
        <f t="shared" si="126"/>
        <v>Nigeria#AEZ4#ocr</v>
      </c>
      <c r="B4073" t="s">
        <v>2009</v>
      </c>
      <c r="C4073" t="s">
        <v>1976</v>
      </c>
      <c r="D4073" t="s">
        <v>1960</v>
      </c>
      <c r="E4073" s="41">
        <v>254.39</v>
      </c>
      <c r="F4073">
        <f t="shared" si="127"/>
        <v>254390</v>
      </c>
    </row>
    <row r="4074" spans="1:6" x14ac:dyDescent="0.3">
      <c r="A4074" t="str">
        <f t="shared" si="126"/>
        <v>Nigeria#AEZ5#ocr</v>
      </c>
      <c r="B4074" t="s">
        <v>2009</v>
      </c>
      <c r="C4074" t="s">
        <v>1976</v>
      </c>
      <c r="D4074" t="s">
        <v>1961</v>
      </c>
      <c r="E4074" s="41">
        <v>421.77</v>
      </c>
      <c r="F4074">
        <f t="shared" si="127"/>
        <v>421770</v>
      </c>
    </row>
    <row r="4075" spans="1:6" x14ac:dyDescent="0.3">
      <c r="A4075" t="str">
        <f t="shared" si="126"/>
        <v>Nigeria#AEZ6#ocr</v>
      </c>
      <c r="B4075" t="s">
        <v>2009</v>
      </c>
      <c r="C4075" t="s">
        <v>1976</v>
      </c>
      <c r="D4075" t="s">
        <v>1962</v>
      </c>
      <c r="E4075" s="41">
        <v>280.99</v>
      </c>
      <c r="F4075">
        <f t="shared" si="127"/>
        <v>280990</v>
      </c>
    </row>
    <row r="4076" spans="1:6" x14ac:dyDescent="0.3">
      <c r="A4076" t="str">
        <f t="shared" si="126"/>
        <v>Nigeria#AEZ7#ocr</v>
      </c>
      <c r="B4076" t="s">
        <v>2009</v>
      </c>
      <c r="C4076" t="s">
        <v>1976</v>
      </c>
      <c r="D4076" t="s">
        <v>1963</v>
      </c>
      <c r="E4076" s="41">
        <v>0</v>
      </c>
      <c r="F4076">
        <f t="shared" si="127"/>
        <v>0</v>
      </c>
    </row>
    <row r="4077" spans="1:6" x14ac:dyDescent="0.3">
      <c r="A4077" t="str">
        <f t="shared" si="126"/>
        <v>Nigeria#AEZ8#ocr</v>
      </c>
      <c r="B4077" t="s">
        <v>2009</v>
      </c>
      <c r="C4077" t="s">
        <v>1976</v>
      </c>
      <c r="D4077" t="s">
        <v>1964</v>
      </c>
      <c r="E4077" s="41">
        <v>0</v>
      </c>
      <c r="F4077">
        <f t="shared" si="127"/>
        <v>0</v>
      </c>
    </row>
    <row r="4078" spans="1:6" x14ac:dyDescent="0.3">
      <c r="A4078" t="str">
        <f t="shared" si="126"/>
        <v>Nigeria#AEZ9#ocr</v>
      </c>
      <c r="B4078" t="s">
        <v>2009</v>
      </c>
      <c r="C4078" t="s">
        <v>1976</v>
      </c>
      <c r="D4078" t="s">
        <v>1965</v>
      </c>
      <c r="E4078" s="41">
        <v>0</v>
      </c>
      <c r="F4078">
        <f t="shared" si="127"/>
        <v>0</v>
      </c>
    </row>
    <row r="4079" spans="1:6" x14ac:dyDescent="0.3">
      <c r="A4079" t="str">
        <f t="shared" si="126"/>
        <v>Nigeria#AEZ10#ocr</v>
      </c>
      <c r="B4079" t="s">
        <v>2009</v>
      </c>
      <c r="C4079" t="s">
        <v>1976</v>
      </c>
      <c r="D4079" t="s">
        <v>1966</v>
      </c>
      <c r="E4079" s="41">
        <v>0</v>
      </c>
      <c r="F4079">
        <f t="shared" si="127"/>
        <v>0</v>
      </c>
    </row>
    <row r="4080" spans="1:6" x14ac:dyDescent="0.3">
      <c r="A4080" t="str">
        <f t="shared" si="126"/>
        <v>Nigeria#AEZ11#ocr</v>
      </c>
      <c r="B4080" t="s">
        <v>2009</v>
      </c>
      <c r="C4080" t="s">
        <v>1976</v>
      </c>
      <c r="D4080" t="s">
        <v>1967</v>
      </c>
      <c r="E4080" s="41">
        <v>0.03</v>
      </c>
      <c r="F4080">
        <f t="shared" si="127"/>
        <v>30</v>
      </c>
    </row>
    <row r="4081" spans="1:6" x14ac:dyDescent="0.3">
      <c r="A4081" t="str">
        <f t="shared" si="126"/>
        <v>Nigeria#AEZ12#ocr</v>
      </c>
      <c r="B4081" t="s">
        <v>2009</v>
      </c>
      <c r="C4081" t="s">
        <v>1976</v>
      </c>
      <c r="D4081" t="s">
        <v>1968</v>
      </c>
      <c r="E4081" s="41">
        <v>0</v>
      </c>
      <c r="F4081">
        <f t="shared" si="127"/>
        <v>0</v>
      </c>
    </row>
    <row r="4082" spans="1:6" x14ac:dyDescent="0.3">
      <c r="A4082" t="str">
        <f t="shared" si="126"/>
        <v>Nigeria#AEZ13#ocr</v>
      </c>
      <c r="B4082" t="s">
        <v>2009</v>
      </c>
      <c r="C4082" t="s">
        <v>1976</v>
      </c>
      <c r="D4082" t="s">
        <v>1969</v>
      </c>
      <c r="E4082" s="41">
        <v>0</v>
      </c>
      <c r="F4082">
        <f t="shared" si="127"/>
        <v>0</v>
      </c>
    </row>
    <row r="4083" spans="1:6" x14ac:dyDescent="0.3">
      <c r="A4083" t="str">
        <f t="shared" si="126"/>
        <v>Nigeria#AEZ14#ocr</v>
      </c>
      <c r="B4083" t="s">
        <v>2009</v>
      </c>
      <c r="C4083" t="s">
        <v>1976</v>
      </c>
      <c r="D4083" t="s">
        <v>1970</v>
      </c>
      <c r="E4083" s="41">
        <v>0</v>
      </c>
      <c r="F4083">
        <f t="shared" si="127"/>
        <v>0</v>
      </c>
    </row>
    <row r="4084" spans="1:6" x14ac:dyDescent="0.3">
      <c r="A4084" t="str">
        <f t="shared" si="126"/>
        <v>Nigeria#AEZ15#ocr</v>
      </c>
      <c r="B4084" t="s">
        <v>2009</v>
      </c>
      <c r="C4084" t="s">
        <v>1976</v>
      </c>
      <c r="D4084" t="s">
        <v>1971</v>
      </c>
      <c r="E4084" s="41">
        <v>0</v>
      </c>
      <c r="F4084">
        <f t="shared" si="127"/>
        <v>0</v>
      </c>
    </row>
    <row r="4085" spans="1:6" x14ac:dyDescent="0.3">
      <c r="A4085" t="str">
        <f t="shared" si="126"/>
        <v>Nigeria#AEZ16#ocr</v>
      </c>
      <c r="B4085" t="s">
        <v>2009</v>
      </c>
      <c r="C4085" t="s">
        <v>1976</v>
      </c>
      <c r="D4085" t="s">
        <v>1972</v>
      </c>
      <c r="E4085" s="41">
        <v>0</v>
      </c>
      <c r="F4085">
        <f t="shared" si="127"/>
        <v>0</v>
      </c>
    </row>
    <row r="4086" spans="1:6" x14ac:dyDescent="0.3">
      <c r="A4086" t="str">
        <f t="shared" si="126"/>
        <v>Nigeria#AEZ17#ocr</v>
      </c>
      <c r="B4086" t="s">
        <v>2009</v>
      </c>
      <c r="C4086" t="s">
        <v>1976</v>
      </c>
      <c r="D4086" t="s">
        <v>1973</v>
      </c>
      <c r="E4086" s="41">
        <v>0</v>
      </c>
      <c r="F4086">
        <f t="shared" si="127"/>
        <v>0</v>
      </c>
    </row>
    <row r="4087" spans="1:6" x14ac:dyDescent="0.3">
      <c r="A4087" t="str">
        <f t="shared" si="126"/>
        <v>Nigeria#AEZ18#ocr</v>
      </c>
      <c r="B4087" t="s">
        <v>2009</v>
      </c>
      <c r="C4087" t="s">
        <v>1976</v>
      </c>
      <c r="D4087" t="s">
        <v>1974</v>
      </c>
      <c r="E4087" s="41">
        <v>0</v>
      </c>
      <c r="F4087">
        <f t="shared" si="127"/>
        <v>0</v>
      </c>
    </row>
    <row r="4088" spans="1:6" x14ac:dyDescent="0.3">
      <c r="A4088" t="str">
        <f t="shared" si="126"/>
        <v>Nigeria#AEZ1#osd</v>
      </c>
      <c r="B4088" t="s">
        <v>2009</v>
      </c>
      <c r="C4088" t="s">
        <v>1977</v>
      </c>
      <c r="D4088" t="s">
        <v>1957</v>
      </c>
      <c r="E4088" s="41">
        <v>158.82</v>
      </c>
      <c r="F4088">
        <f t="shared" si="127"/>
        <v>158820</v>
      </c>
    </row>
    <row r="4089" spans="1:6" x14ac:dyDescent="0.3">
      <c r="A4089" t="str">
        <f t="shared" si="126"/>
        <v>Nigeria#AEZ2#osd</v>
      </c>
      <c r="B4089" t="s">
        <v>2009</v>
      </c>
      <c r="C4089" t="s">
        <v>1977</v>
      </c>
      <c r="D4089" t="s">
        <v>1958</v>
      </c>
      <c r="E4089" s="41">
        <v>2621.84</v>
      </c>
      <c r="F4089">
        <f t="shared" si="127"/>
        <v>2621840</v>
      </c>
    </row>
    <row r="4090" spans="1:6" x14ac:dyDescent="0.3">
      <c r="A4090" t="str">
        <f t="shared" si="126"/>
        <v>Nigeria#AEZ3#osd</v>
      </c>
      <c r="B4090" t="s">
        <v>2009</v>
      </c>
      <c r="C4090" t="s">
        <v>1977</v>
      </c>
      <c r="D4090" t="s">
        <v>1959</v>
      </c>
      <c r="E4090" s="41">
        <v>1487.19</v>
      </c>
      <c r="F4090">
        <f t="shared" si="127"/>
        <v>1487190</v>
      </c>
    </row>
    <row r="4091" spans="1:6" x14ac:dyDescent="0.3">
      <c r="A4091" t="str">
        <f t="shared" si="126"/>
        <v>Nigeria#AEZ4#osd</v>
      </c>
      <c r="B4091" t="s">
        <v>2009</v>
      </c>
      <c r="C4091" t="s">
        <v>1977</v>
      </c>
      <c r="D4091" t="s">
        <v>1960</v>
      </c>
      <c r="E4091" s="41">
        <v>1999.61</v>
      </c>
      <c r="F4091">
        <f t="shared" si="127"/>
        <v>1999610</v>
      </c>
    </row>
    <row r="4092" spans="1:6" x14ac:dyDescent="0.3">
      <c r="A4092" t="str">
        <f t="shared" si="126"/>
        <v>Nigeria#AEZ5#osd</v>
      </c>
      <c r="B4092" t="s">
        <v>2009</v>
      </c>
      <c r="C4092" t="s">
        <v>1977</v>
      </c>
      <c r="D4092" t="s">
        <v>1961</v>
      </c>
      <c r="E4092" s="41">
        <v>2326.33</v>
      </c>
      <c r="F4092">
        <f t="shared" si="127"/>
        <v>2326330</v>
      </c>
    </row>
    <row r="4093" spans="1:6" x14ac:dyDescent="0.3">
      <c r="A4093" t="str">
        <f t="shared" si="126"/>
        <v>Nigeria#AEZ6#osd</v>
      </c>
      <c r="B4093" t="s">
        <v>2009</v>
      </c>
      <c r="C4093" t="s">
        <v>1977</v>
      </c>
      <c r="D4093" t="s">
        <v>1962</v>
      </c>
      <c r="E4093" s="41">
        <v>2055.0500000000002</v>
      </c>
      <c r="F4093">
        <f t="shared" si="127"/>
        <v>2055050.0000000002</v>
      </c>
    </row>
    <row r="4094" spans="1:6" x14ac:dyDescent="0.3">
      <c r="A4094" t="str">
        <f t="shared" si="126"/>
        <v>Nigeria#AEZ7#osd</v>
      </c>
      <c r="B4094" t="s">
        <v>2009</v>
      </c>
      <c r="C4094" t="s">
        <v>1977</v>
      </c>
      <c r="D4094" t="s">
        <v>1963</v>
      </c>
      <c r="E4094" s="41">
        <v>0</v>
      </c>
      <c r="F4094">
        <f t="shared" si="127"/>
        <v>0</v>
      </c>
    </row>
    <row r="4095" spans="1:6" x14ac:dyDescent="0.3">
      <c r="A4095" t="str">
        <f t="shared" si="126"/>
        <v>Nigeria#AEZ8#osd</v>
      </c>
      <c r="B4095" t="s">
        <v>2009</v>
      </c>
      <c r="C4095" t="s">
        <v>1977</v>
      </c>
      <c r="D4095" t="s">
        <v>1964</v>
      </c>
      <c r="E4095" s="41">
        <v>0</v>
      </c>
      <c r="F4095">
        <f t="shared" si="127"/>
        <v>0</v>
      </c>
    </row>
    <row r="4096" spans="1:6" x14ac:dyDescent="0.3">
      <c r="A4096" t="str">
        <f t="shared" si="126"/>
        <v>Nigeria#AEZ9#osd</v>
      </c>
      <c r="B4096" t="s">
        <v>2009</v>
      </c>
      <c r="C4096" t="s">
        <v>1977</v>
      </c>
      <c r="D4096" t="s">
        <v>1965</v>
      </c>
      <c r="E4096" s="41">
        <v>0</v>
      </c>
      <c r="F4096">
        <f t="shared" si="127"/>
        <v>0</v>
      </c>
    </row>
    <row r="4097" spans="1:6" x14ac:dyDescent="0.3">
      <c r="A4097" t="str">
        <f t="shared" si="126"/>
        <v>Nigeria#AEZ10#osd</v>
      </c>
      <c r="B4097" t="s">
        <v>2009</v>
      </c>
      <c r="C4097" t="s">
        <v>1977</v>
      </c>
      <c r="D4097" t="s">
        <v>1966</v>
      </c>
      <c r="E4097" s="41">
        <v>0</v>
      </c>
      <c r="F4097">
        <f t="shared" si="127"/>
        <v>0</v>
      </c>
    </row>
    <row r="4098" spans="1:6" x14ac:dyDescent="0.3">
      <c r="A4098" t="str">
        <f t="shared" si="126"/>
        <v>Nigeria#AEZ11#osd</v>
      </c>
      <c r="B4098" t="s">
        <v>2009</v>
      </c>
      <c r="C4098" t="s">
        <v>1977</v>
      </c>
      <c r="D4098" t="s">
        <v>1967</v>
      </c>
      <c r="E4098" s="41">
        <v>3.02</v>
      </c>
      <c r="F4098">
        <f t="shared" si="127"/>
        <v>3020</v>
      </c>
    </row>
    <row r="4099" spans="1:6" x14ac:dyDescent="0.3">
      <c r="A4099" t="str">
        <f t="shared" ref="A4099:A4162" si="128">_xlfn.CONCAT(B4099,"#",D4099,"#",C4099)</f>
        <v>Nigeria#AEZ12#osd</v>
      </c>
      <c r="B4099" t="s">
        <v>2009</v>
      </c>
      <c r="C4099" t="s">
        <v>1977</v>
      </c>
      <c r="D4099" t="s">
        <v>1968</v>
      </c>
      <c r="E4099" s="41">
        <v>0</v>
      </c>
      <c r="F4099">
        <f t="shared" ref="F4099:F4162" si="129">E4099*1000</f>
        <v>0</v>
      </c>
    </row>
    <row r="4100" spans="1:6" x14ac:dyDescent="0.3">
      <c r="A4100" t="str">
        <f t="shared" si="128"/>
        <v>Nigeria#AEZ13#osd</v>
      </c>
      <c r="B4100" t="s">
        <v>2009</v>
      </c>
      <c r="C4100" t="s">
        <v>1977</v>
      </c>
      <c r="D4100" t="s">
        <v>1969</v>
      </c>
      <c r="E4100" s="41">
        <v>0</v>
      </c>
      <c r="F4100">
        <f t="shared" si="129"/>
        <v>0</v>
      </c>
    </row>
    <row r="4101" spans="1:6" x14ac:dyDescent="0.3">
      <c r="A4101" t="str">
        <f t="shared" si="128"/>
        <v>Nigeria#AEZ14#osd</v>
      </c>
      <c r="B4101" t="s">
        <v>2009</v>
      </c>
      <c r="C4101" t="s">
        <v>1977</v>
      </c>
      <c r="D4101" t="s">
        <v>1970</v>
      </c>
      <c r="E4101" s="41">
        <v>0</v>
      </c>
      <c r="F4101">
        <f t="shared" si="129"/>
        <v>0</v>
      </c>
    </row>
    <row r="4102" spans="1:6" x14ac:dyDescent="0.3">
      <c r="A4102" t="str">
        <f t="shared" si="128"/>
        <v>Nigeria#AEZ15#osd</v>
      </c>
      <c r="B4102" t="s">
        <v>2009</v>
      </c>
      <c r="C4102" t="s">
        <v>1977</v>
      </c>
      <c r="D4102" t="s">
        <v>1971</v>
      </c>
      <c r="E4102" s="41">
        <v>0</v>
      </c>
      <c r="F4102">
        <f t="shared" si="129"/>
        <v>0</v>
      </c>
    </row>
    <row r="4103" spans="1:6" x14ac:dyDescent="0.3">
      <c r="A4103" t="str">
        <f t="shared" si="128"/>
        <v>Nigeria#AEZ16#osd</v>
      </c>
      <c r="B4103" t="s">
        <v>2009</v>
      </c>
      <c r="C4103" t="s">
        <v>1977</v>
      </c>
      <c r="D4103" t="s">
        <v>1972</v>
      </c>
      <c r="E4103" s="41">
        <v>0</v>
      </c>
      <c r="F4103">
        <f t="shared" si="129"/>
        <v>0</v>
      </c>
    </row>
    <row r="4104" spans="1:6" x14ac:dyDescent="0.3">
      <c r="A4104" t="str">
        <f t="shared" si="128"/>
        <v>Nigeria#AEZ17#osd</v>
      </c>
      <c r="B4104" t="s">
        <v>2009</v>
      </c>
      <c r="C4104" t="s">
        <v>1977</v>
      </c>
      <c r="D4104" t="s">
        <v>1973</v>
      </c>
      <c r="E4104" s="41">
        <v>0</v>
      </c>
      <c r="F4104">
        <f t="shared" si="129"/>
        <v>0</v>
      </c>
    </row>
    <row r="4105" spans="1:6" x14ac:dyDescent="0.3">
      <c r="A4105" t="str">
        <f t="shared" si="128"/>
        <v>Nigeria#AEZ18#osd</v>
      </c>
      <c r="B4105" t="s">
        <v>2009</v>
      </c>
      <c r="C4105" t="s">
        <v>1977</v>
      </c>
      <c r="D4105" t="s">
        <v>1974</v>
      </c>
      <c r="E4105" s="41">
        <v>0</v>
      </c>
      <c r="F4105">
        <f t="shared" si="129"/>
        <v>0</v>
      </c>
    </row>
    <row r="4106" spans="1:6" x14ac:dyDescent="0.3">
      <c r="A4106" t="str">
        <f t="shared" si="128"/>
        <v>Nigeria#AEZ1#pdr</v>
      </c>
      <c r="B4106" t="s">
        <v>2009</v>
      </c>
      <c r="C4106" t="s">
        <v>1978</v>
      </c>
      <c r="D4106" t="s">
        <v>1957</v>
      </c>
      <c r="E4106" s="41">
        <v>37.5</v>
      </c>
      <c r="F4106">
        <f t="shared" si="129"/>
        <v>37500</v>
      </c>
    </row>
    <row r="4107" spans="1:6" x14ac:dyDescent="0.3">
      <c r="A4107" t="str">
        <f t="shared" si="128"/>
        <v>Nigeria#AEZ2#pdr</v>
      </c>
      <c r="B4107" t="s">
        <v>2009</v>
      </c>
      <c r="C4107" t="s">
        <v>1978</v>
      </c>
      <c r="D4107" t="s">
        <v>1958</v>
      </c>
      <c r="E4107" s="41">
        <v>764.4</v>
      </c>
      <c r="F4107">
        <f t="shared" si="129"/>
        <v>764400</v>
      </c>
    </row>
    <row r="4108" spans="1:6" x14ac:dyDescent="0.3">
      <c r="A4108" t="str">
        <f t="shared" si="128"/>
        <v>Nigeria#AEZ3#pdr</v>
      </c>
      <c r="B4108" t="s">
        <v>2009</v>
      </c>
      <c r="C4108" t="s">
        <v>1978</v>
      </c>
      <c r="D4108" t="s">
        <v>1959</v>
      </c>
      <c r="E4108" s="41">
        <v>440.75</v>
      </c>
      <c r="F4108">
        <f t="shared" si="129"/>
        <v>440750</v>
      </c>
    </row>
    <row r="4109" spans="1:6" x14ac:dyDescent="0.3">
      <c r="A4109" t="str">
        <f t="shared" si="128"/>
        <v>Nigeria#AEZ4#pdr</v>
      </c>
      <c r="B4109" t="s">
        <v>2009</v>
      </c>
      <c r="C4109" t="s">
        <v>1978</v>
      </c>
      <c r="D4109" t="s">
        <v>1960</v>
      </c>
      <c r="E4109" s="41">
        <v>1157.77</v>
      </c>
      <c r="F4109">
        <f t="shared" si="129"/>
        <v>1157770</v>
      </c>
    </row>
    <row r="4110" spans="1:6" x14ac:dyDescent="0.3">
      <c r="A4110" t="str">
        <f t="shared" si="128"/>
        <v>Nigeria#AEZ5#pdr</v>
      </c>
      <c r="B4110" t="s">
        <v>2009</v>
      </c>
      <c r="C4110" t="s">
        <v>1978</v>
      </c>
      <c r="D4110" t="s">
        <v>1961</v>
      </c>
      <c r="E4110" s="41">
        <v>1315.61</v>
      </c>
      <c r="F4110">
        <f t="shared" si="129"/>
        <v>1315610</v>
      </c>
    </row>
    <row r="4111" spans="1:6" x14ac:dyDescent="0.3">
      <c r="A4111" t="str">
        <f t="shared" si="128"/>
        <v>Nigeria#AEZ6#pdr</v>
      </c>
      <c r="B4111" t="s">
        <v>2009</v>
      </c>
      <c r="C4111" t="s">
        <v>1978</v>
      </c>
      <c r="D4111" t="s">
        <v>1962</v>
      </c>
      <c r="E4111" s="41">
        <v>409.51</v>
      </c>
      <c r="F4111">
        <f t="shared" si="129"/>
        <v>409510</v>
      </c>
    </row>
    <row r="4112" spans="1:6" x14ac:dyDescent="0.3">
      <c r="A4112" t="str">
        <f t="shared" si="128"/>
        <v>Nigeria#AEZ7#pdr</v>
      </c>
      <c r="B4112" t="s">
        <v>2009</v>
      </c>
      <c r="C4112" t="s">
        <v>1978</v>
      </c>
      <c r="D4112" t="s">
        <v>1963</v>
      </c>
      <c r="E4112" s="41">
        <v>0</v>
      </c>
      <c r="F4112">
        <f t="shared" si="129"/>
        <v>0</v>
      </c>
    </row>
    <row r="4113" spans="1:6" x14ac:dyDescent="0.3">
      <c r="A4113" t="str">
        <f t="shared" si="128"/>
        <v>Nigeria#AEZ8#pdr</v>
      </c>
      <c r="B4113" t="s">
        <v>2009</v>
      </c>
      <c r="C4113" t="s">
        <v>1978</v>
      </c>
      <c r="D4113" t="s">
        <v>1964</v>
      </c>
      <c r="E4113" s="41">
        <v>0</v>
      </c>
      <c r="F4113">
        <f t="shared" si="129"/>
        <v>0</v>
      </c>
    </row>
    <row r="4114" spans="1:6" x14ac:dyDescent="0.3">
      <c r="A4114" t="str">
        <f t="shared" si="128"/>
        <v>Nigeria#AEZ9#pdr</v>
      </c>
      <c r="B4114" t="s">
        <v>2009</v>
      </c>
      <c r="C4114" t="s">
        <v>1978</v>
      </c>
      <c r="D4114" t="s">
        <v>1965</v>
      </c>
      <c r="E4114" s="41">
        <v>0</v>
      </c>
      <c r="F4114">
        <f t="shared" si="129"/>
        <v>0</v>
      </c>
    </row>
    <row r="4115" spans="1:6" x14ac:dyDescent="0.3">
      <c r="A4115" t="str">
        <f t="shared" si="128"/>
        <v>Nigeria#AEZ10#pdr</v>
      </c>
      <c r="B4115" t="s">
        <v>2009</v>
      </c>
      <c r="C4115" t="s">
        <v>1978</v>
      </c>
      <c r="D4115" t="s">
        <v>1966</v>
      </c>
      <c r="E4115" s="41">
        <v>0</v>
      </c>
      <c r="F4115">
        <f t="shared" si="129"/>
        <v>0</v>
      </c>
    </row>
    <row r="4116" spans="1:6" x14ac:dyDescent="0.3">
      <c r="A4116" t="str">
        <f t="shared" si="128"/>
        <v>Nigeria#AEZ11#pdr</v>
      </c>
      <c r="B4116" t="s">
        <v>2009</v>
      </c>
      <c r="C4116" t="s">
        <v>1978</v>
      </c>
      <c r="D4116" t="s">
        <v>1967</v>
      </c>
      <c r="E4116" s="41">
        <v>1.1399999999999999</v>
      </c>
      <c r="F4116">
        <f t="shared" si="129"/>
        <v>1140</v>
      </c>
    </row>
    <row r="4117" spans="1:6" x14ac:dyDescent="0.3">
      <c r="A4117" t="str">
        <f t="shared" si="128"/>
        <v>Nigeria#AEZ12#pdr</v>
      </c>
      <c r="B4117" t="s">
        <v>2009</v>
      </c>
      <c r="C4117" t="s">
        <v>1978</v>
      </c>
      <c r="D4117" t="s">
        <v>1968</v>
      </c>
      <c r="E4117" s="41">
        <v>0</v>
      </c>
      <c r="F4117">
        <f t="shared" si="129"/>
        <v>0</v>
      </c>
    </row>
    <row r="4118" spans="1:6" x14ac:dyDescent="0.3">
      <c r="A4118" t="str">
        <f t="shared" si="128"/>
        <v>Nigeria#AEZ13#pdr</v>
      </c>
      <c r="B4118" t="s">
        <v>2009</v>
      </c>
      <c r="C4118" t="s">
        <v>1978</v>
      </c>
      <c r="D4118" t="s">
        <v>1969</v>
      </c>
      <c r="E4118" s="41">
        <v>0</v>
      </c>
      <c r="F4118">
        <f t="shared" si="129"/>
        <v>0</v>
      </c>
    </row>
    <row r="4119" spans="1:6" x14ac:dyDescent="0.3">
      <c r="A4119" t="str">
        <f t="shared" si="128"/>
        <v>Nigeria#AEZ14#pdr</v>
      </c>
      <c r="B4119" t="s">
        <v>2009</v>
      </c>
      <c r="C4119" t="s">
        <v>1978</v>
      </c>
      <c r="D4119" t="s">
        <v>1970</v>
      </c>
      <c r="E4119" s="41">
        <v>0</v>
      </c>
      <c r="F4119">
        <f t="shared" si="129"/>
        <v>0</v>
      </c>
    </row>
    <row r="4120" spans="1:6" x14ac:dyDescent="0.3">
      <c r="A4120" t="str">
        <f t="shared" si="128"/>
        <v>Nigeria#AEZ15#pdr</v>
      </c>
      <c r="B4120" t="s">
        <v>2009</v>
      </c>
      <c r="C4120" t="s">
        <v>1978</v>
      </c>
      <c r="D4120" t="s">
        <v>1971</v>
      </c>
      <c r="E4120" s="41">
        <v>0</v>
      </c>
      <c r="F4120">
        <f t="shared" si="129"/>
        <v>0</v>
      </c>
    </row>
    <row r="4121" spans="1:6" x14ac:dyDescent="0.3">
      <c r="A4121" t="str">
        <f t="shared" si="128"/>
        <v>Nigeria#AEZ16#pdr</v>
      </c>
      <c r="B4121" t="s">
        <v>2009</v>
      </c>
      <c r="C4121" t="s">
        <v>1978</v>
      </c>
      <c r="D4121" t="s">
        <v>1972</v>
      </c>
      <c r="E4121" s="41">
        <v>0</v>
      </c>
      <c r="F4121">
        <f t="shared" si="129"/>
        <v>0</v>
      </c>
    </row>
    <row r="4122" spans="1:6" x14ac:dyDescent="0.3">
      <c r="A4122" t="str">
        <f t="shared" si="128"/>
        <v>Nigeria#AEZ17#pdr</v>
      </c>
      <c r="B4122" t="s">
        <v>2009</v>
      </c>
      <c r="C4122" t="s">
        <v>1978</v>
      </c>
      <c r="D4122" t="s">
        <v>1973</v>
      </c>
      <c r="E4122" s="41">
        <v>0</v>
      </c>
      <c r="F4122">
        <f t="shared" si="129"/>
        <v>0</v>
      </c>
    </row>
    <row r="4123" spans="1:6" x14ac:dyDescent="0.3">
      <c r="A4123" t="str">
        <f t="shared" si="128"/>
        <v>Nigeria#AEZ18#pdr</v>
      </c>
      <c r="B4123" t="s">
        <v>2009</v>
      </c>
      <c r="C4123" t="s">
        <v>1978</v>
      </c>
      <c r="D4123" t="s">
        <v>1974</v>
      </c>
      <c r="E4123" s="41">
        <v>0</v>
      </c>
      <c r="F4123">
        <f t="shared" si="129"/>
        <v>0</v>
      </c>
    </row>
    <row r="4124" spans="1:6" x14ac:dyDescent="0.3">
      <c r="A4124" t="str">
        <f t="shared" si="128"/>
        <v>Nigeria#AEZ1#pfb</v>
      </c>
      <c r="B4124" t="s">
        <v>2009</v>
      </c>
      <c r="C4124" t="s">
        <v>1979</v>
      </c>
      <c r="D4124" t="s">
        <v>1957</v>
      </c>
      <c r="E4124" s="41">
        <v>2.0699999999999998</v>
      </c>
      <c r="F4124">
        <f t="shared" si="129"/>
        <v>2070</v>
      </c>
    </row>
    <row r="4125" spans="1:6" x14ac:dyDescent="0.3">
      <c r="A4125" t="str">
        <f t="shared" si="128"/>
        <v>Nigeria#AEZ2#pfb</v>
      </c>
      <c r="B4125" t="s">
        <v>2009</v>
      </c>
      <c r="C4125" t="s">
        <v>1979</v>
      </c>
      <c r="D4125" t="s">
        <v>1958</v>
      </c>
      <c r="E4125" s="41">
        <v>100.55</v>
      </c>
      <c r="F4125">
        <f t="shared" si="129"/>
        <v>100550</v>
      </c>
    </row>
    <row r="4126" spans="1:6" x14ac:dyDescent="0.3">
      <c r="A4126" t="str">
        <f t="shared" si="128"/>
        <v>Nigeria#AEZ3#pfb</v>
      </c>
      <c r="B4126" t="s">
        <v>2009</v>
      </c>
      <c r="C4126" t="s">
        <v>1979</v>
      </c>
      <c r="D4126" t="s">
        <v>1959</v>
      </c>
      <c r="E4126" s="41">
        <v>68.36</v>
      </c>
      <c r="F4126">
        <f t="shared" si="129"/>
        <v>68360</v>
      </c>
    </row>
    <row r="4127" spans="1:6" x14ac:dyDescent="0.3">
      <c r="A4127" t="str">
        <f t="shared" si="128"/>
        <v>Nigeria#AEZ4#pfb</v>
      </c>
      <c r="B4127" t="s">
        <v>2009</v>
      </c>
      <c r="C4127" t="s">
        <v>1979</v>
      </c>
      <c r="D4127" t="s">
        <v>1960</v>
      </c>
      <c r="E4127" s="41">
        <v>53.34</v>
      </c>
      <c r="F4127">
        <f t="shared" si="129"/>
        <v>53340</v>
      </c>
    </row>
    <row r="4128" spans="1:6" x14ac:dyDescent="0.3">
      <c r="A4128" t="str">
        <f t="shared" si="128"/>
        <v>Nigeria#AEZ5#pfb</v>
      </c>
      <c r="B4128" t="s">
        <v>2009</v>
      </c>
      <c r="C4128" t="s">
        <v>1979</v>
      </c>
      <c r="D4128" t="s">
        <v>1961</v>
      </c>
      <c r="E4128" s="41">
        <v>9.77</v>
      </c>
      <c r="F4128">
        <f t="shared" si="129"/>
        <v>9770</v>
      </c>
    </row>
    <row r="4129" spans="1:6" x14ac:dyDescent="0.3">
      <c r="A4129" t="str">
        <f t="shared" si="128"/>
        <v>Nigeria#AEZ6#pfb</v>
      </c>
      <c r="B4129" t="s">
        <v>2009</v>
      </c>
      <c r="C4129" t="s">
        <v>1979</v>
      </c>
      <c r="D4129" t="s">
        <v>1962</v>
      </c>
      <c r="E4129" s="41">
        <v>1.04</v>
      </c>
      <c r="F4129">
        <f t="shared" si="129"/>
        <v>1040</v>
      </c>
    </row>
    <row r="4130" spans="1:6" x14ac:dyDescent="0.3">
      <c r="A4130" t="str">
        <f t="shared" si="128"/>
        <v>Nigeria#AEZ7#pfb</v>
      </c>
      <c r="B4130" t="s">
        <v>2009</v>
      </c>
      <c r="C4130" t="s">
        <v>1979</v>
      </c>
      <c r="D4130" t="s">
        <v>1963</v>
      </c>
      <c r="E4130" s="41">
        <v>0</v>
      </c>
      <c r="F4130">
        <f t="shared" si="129"/>
        <v>0</v>
      </c>
    </row>
    <row r="4131" spans="1:6" x14ac:dyDescent="0.3">
      <c r="A4131" t="str">
        <f t="shared" si="128"/>
        <v>Nigeria#AEZ8#pfb</v>
      </c>
      <c r="B4131" t="s">
        <v>2009</v>
      </c>
      <c r="C4131" t="s">
        <v>1979</v>
      </c>
      <c r="D4131" t="s">
        <v>1964</v>
      </c>
      <c r="E4131" s="41">
        <v>0</v>
      </c>
      <c r="F4131">
        <f t="shared" si="129"/>
        <v>0</v>
      </c>
    </row>
    <row r="4132" spans="1:6" x14ac:dyDescent="0.3">
      <c r="A4132" t="str">
        <f t="shared" si="128"/>
        <v>Nigeria#AEZ9#pfb</v>
      </c>
      <c r="B4132" t="s">
        <v>2009</v>
      </c>
      <c r="C4132" t="s">
        <v>1979</v>
      </c>
      <c r="D4132" t="s">
        <v>1965</v>
      </c>
      <c r="E4132" s="41">
        <v>0</v>
      </c>
      <c r="F4132">
        <f t="shared" si="129"/>
        <v>0</v>
      </c>
    </row>
    <row r="4133" spans="1:6" x14ac:dyDescent="0.3">
      <c r="A4133" t="str">
        <f t="shared" si="128"/>
        <v>Nigeria#AEZ10#pfb</v>
      </c>
      <c r="B4133" t="s">
        <v>2009</v>
      </c>
      <c r="C4133" t="s">
        <v>1979</v>
      </c>
      <c r="D4133" t="s">
        <v>1966</v>
      </c>
      <c r="E4133" s="41">
        <v>0</v>
      </c>
      <c r="F4133">
        <f t="shared" si="129"/>
        <v>0</v>
      </c>
    </row>
    <row r="4134" spans="1:6" x14ac:dyDescent="0.3">
      <c r="A4134" t="str">
        <f t="shared" si="128"/>
        <v>Nigeria#AEZ11#pfb</v>
      </c>
      <c r="B4134" t="s">
        <v>2009</v>
      </c>
      <c r="C4134" t="s">
        <v>1979</v>
      </c>
      <c r="D4134" t="s">
        <v>1967</v>
      </c>
      <c r="E4134" s="41">
        <v>0.12</v>
      </c>
      <c r="F4134">
        <f t="shared" si="129"/>
        <v>120</v>
      </c>
    </row>
    <row r="4135" spans="1:6" x14ac:dyDescent="0.3">
      <c r="A4135" t="str">
        <f t="shared" si="128"/>
        <v>Nigeria#AEZ12#pfb</v>
      </c>
      <c r="B4135" t="s">
        <v>2009</v>
      </c>
      <c r="C4135" t="s">
        <v>1979</v>
      </c>
      <c r="D4135" t="s">
        <v>1968</v>
      </c>
      <c r="E4135" s="41">
        <v>0</v>
      </c>
      <c r="F4135">
        <f t="shared" si="129"/>
        <v>0</v>
      </c>
    </row>
    <row r="4136" spans="1:6" x14ac:dyDescent="0.3">
      <c r="A4136" t="str">
        <f t="shared" si="128"/>
        <v>Nigeria#AEZ13#pfb</v>
      </c>
      <c r="B4136" t="s">
        <v>2009</v>
      </c>
      <c r="C4136" t="s">
        <v>1979</v>
      </c>
      <c r="D4136" t="s">
        <v>1969</v>
      </c>
      <c r="E4136" s="41">
        <v>0</v>
      </c>
      <c r="F4136">
        <f t="shared" si="129"/>
        <v>0</v>
      </c>
    </row>
    <row r="4137" spans="1:6" x14ac:dyDescent="0.3">
      <c r="A4137" t="str">
        <f t="shared" si="128"/>
        <v>Nigeria#AEZ14#pfb</v>
      </c>
      <c r="B4137" t="s">
        <v>2009</v>
      </c>
      <c r="C4137" t="s">
        <v>1979</v>
      </c>
      <c r="D4137" t="s">
        <v>1970</v>
      </c>
      <c r="E4137" s="41">
        <v>0</v>
      </c>
      <c r="F4137">
        <f t="shared" si="129"/>
        <v>0</v>
      </c>
    </row>
    <row r="4138" spans="1:6" x14ac:dyDescent="0.3">
      <c r="A4138" t="str">
        <f t="shared" si="128"/>
        <v>Nigeria#AEZ15#pfb</v>
      </c>
      <c r="B4138" t="s">
        <v>2009</v>
      </c>
      <c r="C4138" t="s">
        <v>1979</v>
      </c>
      <c r="D4138" t="s">
        <v>1971</v>
      </c>
      <c r="E4138" s="41">
        <v>0</v>
      </c>
      <c r="F4138">
        <f t="shared" si="129"/>
        <v>0</v>
      </c>
    </row>
    <row r="4139" spans="1:6" x14ac:dyDescent="0.3">
      <c r="A4139" t="str">
        <f t="shared" si="128"/>
        <v>Nigeria#AEZ16#pfb</v>
      </c>
      <c r="B4139" t="s">
        <v>2009</v>
      </c>
      <c r="C4139" t="s">
        <v>1979</v>
      </c>
      <c r="D4139" t="s">
        <v>1972</v>
      </c>
      <c r="E4139" s="41">
        <v>0</v>
      </c>
      <c r="F4139">
        <f t="shared" si="129"/>
        <v>0</v>
      </c>
    </row>
    <row r="4140" spans="1:6" x14ac:dyDescent="0.3">
      <c r="A4140" t="str">
        <f t="shared" si="128"/>
        <v>Nigeria#AEZ17#pfb</v>
      </c>
      <c r="B4140" t="s">
        <v>2009</v>
      </c>
      <c r="C4140" t="s">
        <v>1979</v>
      </c>
      <c r="D4140" t="s">
        <v>1973</v>
      </c>
      <c r="E4140" s="41">
        <v>0</v>
      </c>
      <c r="F4140">
        <f t="shared" si="129"/>
        <v>0</v>
      </c>
    </row>
    <row r="4141" spans="1:6" x14ac:dyDescent="0.3">
      <c r="A4141" t="str">
        <f t="shared" si="128"/>
        <v>Nigeria#AEZ18#pfb</v>
      </c>
      <c r="B4141" t="s">
        <v>2009</v>
      </c>
      <c r="C4141" t="s">
        <v>1979</v>
      </c>
      <c r="D4141" t="s">
        <v>1974</v>
      </c>
      <c r="E4141" s="41">
        <v>0</v>
      </c>
      <c r="F4141">
        <f t="shared" si="129"/>
        <v>0</v>
      </c>
    </row>
    <row r="4142" spans="1:6" x14ac:dyDescent="0.3">
      <c r="A4142" t="str">
        <f t="shared" si="128"/>
        <v>Nigeria#AEZ1#v_f</v>
      </c>
      <c r="B4142" t="s">
        <v>2009</v>
      </c>
      <c r="C4142" t="s">
        <v>1980</v>
      </c>
      <c r="D4142" t="s">
        <v>1957</v>
      </c>
      <c r="E4142" s="41">
        <v>403.72</v>
      </c>
      <c r="F4142">
        <f t="shared" si="129"/>
        <v>403720</v>
      </c>
    </row>
    <row r="4143" spans="1:6" x14ac:dyDescent="0.3">
      <c r="A4143" t="str">
        <f t="shared" si="128"/>
        <v>Nigeria#AEZ2#v_f</v>
      </c>
      <c r="B4143" t="s">
        <v>2009</v>
      </c>
      <c r="C4143" t="s">
        <v>1980</v>
      </c>
      <c r="D4143" t="s">
        <v>1958</v>
      </c>
      <c r="E4143" s="41">
        <v>2988.04</v>
      </c>
      <c r="F4143">
        <f t="shared" si="129"/>
        <v>2988040</v>
      </c>
    </row>
    <row r="4144" spans="1:6" x14ac:dyDescent="0.3">
      <c r="A4144" t="str">
        <f t="shared" si="128"/>
        <v>Nigeria#AEZ3#v_f</v>
      </c>
      <c r="B4144" t="s">
        <v>2009</v>
      </c>
      <c r="C4144" t="s">
        <v>1980</v>
      </c>
      <c r="D4144" t="s">
        <v>1959</v>
      </c>
      <c r="E4144" s="41">
        <v>4027.59</v>
      </c>
      <c r="F4144">
        <f t="shared" si="129"/>
        <v>4027590</v>
      </c>
    </row>
    <row r="4145" spans="1:6" x14ac:dyDescent="0.3">
      <c r="A4145" t="str">
        <f t="shared" si="128"/>
        <v>Nigeria#AEZ4#v_f</v>
      </c>
      <c r="B4145" t="s">
        <v>2009</v>
      </c>
      <c r="C4145" t="s">
        <v>1980</v>
      </c>
      <c r="D4145" t="s">
        <v>1960</v>
      </c>
      <c r="E4145" s="41">
        <v>7920.47</v>
      </c>
      <c r="F4145">
        <f t="shared" si="129"/>
        <v>7920470</v>
      </c>
    </row>
    <row r="4146" spans="1:6" x14ac:dyDescent="0.3">
      <c r="A4146" t="str">
        <f t="shared" si="128"/>
        <v>Nigeria#AEZ5#v_f</v>
      </c>
      <c r="B4146" t="s">
        <v>2009</v>
      </c>
      <c r="C4146" t="s">
        <v>1980</v>
      </c>
      <c r="D4146" t="s">
        <v>1961</v>
      </c>
      <c r="E4146" s="41">
        <v>8023.93</v>
      </c>
      <c r="F4146">
        <f t="shared" si="129"/>
        <v>8023930</v>
      </c>
    </row>
    <row r="4147" spans="1:6" x14ac:dyDescent="0.3">
      <c r="A4147" t="str">
        <f t="shared" si="128"/>
        <v>Nigeria#AEZ6#v_f</v>
      </c>
      <c r="B4147" t="s">
        <v>2009</v>
      </c>
      <c r="C4147" t="s">
        <v>1980</v>
      </c>
      <c r="D4147" t="s">
        <v>1962</v>
      </c>
      <c r="E4147" s="41">
        <v>7666.18</v>
      </c>
      <c r="F4147">
        <f t="shared" si="129"/>
        <v>7666180</v>
      </c>
    </row>
    <row r="4148" spans="1:6" x14ac:dyDescent="0.3">
      <c r="A4148" t="str">
        <f t="shared" si="128"/>
        <v>Nigeria#AEZ7#v_f</v>
      </c>
      <c r="B4148" t="s">
        <v>2009</v>
      </c>
      <c r="C4148" t="s">
        <v>1980</v>
      </c>
      <c r="D4148" t="s">
        <v>1963</v>
      </c>
      <c r="E4148" s="41">
        <v>0</v>
      </c>
      <c r="F4148">
        <f t="shared" si="129"/>
        <v>0</v>
      </c>
    </row>
    <row r="4149" spans="1:6" x14ac:dyDescent="0.3">
      <c r="A4149" t="str">
        <f t="shared" si="128"/>
        <v>Nigeria#AEZ8#v_f</v>
      </c>
      <c r="B4149" t="s">
        <v>2009</v>
      </c>
      <c r="C4149" t="s">
        <v>1980</v>
      </c>
      <c r="D4149" t="s">
        <v>1964</v>
      </c>
      <c r="E4149" s="41">
        <v>0</v>
      </c>
      <c r="F4149">
        <f t="shared" si="129"/>
        <v>0</v>
      </c>
    </row>
    <row r="4150" spans="1:6" x14ac:dyDescent="0.3">
      <c r="A4150" t="str">
        <f t="shared" si="128"/>
        <v>Nigeria#AEZ9#v_f</v>
      </c>
      <c r="B4150" t="s">
        <v>2009</v>
      </c>
      <c r="C4150" t="s">
        <v>1980</v>
      </c>
      <c r="D4150" t="s">
        <v>1965</v>
      </c>
      <c r="E4150" s="41">
        <v>0</v>
      </c>
      <c r="F4150">
        <f t="shared" si="129"/>
        <v>0</v>
      </c>
    </row>
    <row r="4151" spans="1:6" x14ac:dyDescent="0.3">
      <c r="A4151" t="str">
        <f t="shared" si="128"/>
        <v>Nigeria#AEZ10#v_f</v>
      </c>
      <c r="B4151" t="s">
        <v>2009</v>
      </c>
      <c r="C4151" t="s">
        <v>1980</v>
      </c>
      <c r="D4151" t="s">
        <v>1966</v>
      </c>
      <c r="E4151" s="41">
        <v>0</v>
      </c>
      <c r="F4151">
        <f t="shared" si="129"/>
        <v>0</v>
      </c>
    </row>
    <row r="4152" spans="1:6" x14ac:dyDescent="0.3">
      <c r="A4152" t="str">
        <f t="shared" si="128"/>
        <v>Nigeria#AEZ11#v_f</v>
      </c>
      <c r="B4152" t="s">
        <v>2009</v>
      </c>
      <c r="C4152" t="s">
        <v>1980</v>
      </c>
      <c r="D4152" t="s">
        <v>1967</v>
      </c>
      <c r="E4152" s="41">
        <v>3.86</v>
      </c>
      <c r="F4152">
        <f t="shared" si="129"/>
        <v>3860</v>
      </c>
    </row>
    <row r="4153" spans="1:6" x14ac:dyDescent="0.3">
      <c r="A4153" t="str">
        <f t="shared" si="128"/>
        <v>Nigeria#AEZ12#v_f</v>
      </c>
      <c r="B4153" t="s">
        <v>2009</v>
      </c>
      <c r="C4153" t="s">
        <v>1980</v>
      </c>
      <c r="D4153" t="s">
        <v>1968</v>
      </c>
      <c r="E4153" s="41">
        <v>0</v>
      </c>
      <c r="F4153">
        <f t="shared" si="129"/>
        <v>0</v>
      </c>
    </row>
    <row r="4154" spans="1:6" x14ac:dyDescent="0.3">
      <c r="A4154" t="str">
        <f t="shared" si="128"/>
        <v>Nigeria#AEZ13#v_f</v>
      </c>
      <c r="B4154" t="s">
        <v>2009</v>
      </c>
      <c r="C4154" t="s">
        <v>1980</v>
      </c>
      <c r="D4154" t="s">
        <v>1969</v>
      </c>
      <c r="E4154" s="41">
        <v>0</v>
      </c>
      <c r="F4154">
        <f t="shared" si="129"/>
        <v>0</v>
      </c>
    </row>
    <row r="4155" spans="1:6" x14ac:dyDescent="0.3">
      <c r="A4155" t="str">
        <f t="shared" si="128"/>
        <v>Nigeria#AEZ14#v_f</v>
      </c>
      <c r="B4155" t="s">
        <v>2009</v>
      </c>
      <c r="C4155" t="s">
        <v>1980</v>
      </c>
      <c r="D4155" t="s">
        <v>1970</v>
      </c>
      <c r="E4155" s="41">
        <v>0</v>
      </c>
      <c r="F4155">
        <f t="shared" si="129"/>
        <v>0</v>
      </c>
    </row>
    <row r="4156" spans="1:6" x14ac:dyDescent="0.3">
      <c r="A4156" t="str">
        <f t="shared" si="128"/>
        <v>Nigeria#AEZ15#v_f</v>
      </c>
      <c r="B4156" t="s">
        <v>2009</v>
      </c>
      <c r="C4156" t="s">
        <v>1980</v>
      </c>
      <c r="D4156" t="s">
        <v>1971</v>
      </c>
      <c r="E4156" s="41">
        <v>0</v>
      </c>
      <c r="F4156">
        <f t="shared" si="129"/>
        <v>0</v>
      </c>
    </row>
    <row r="4157" spans="1:6" x14ac:dyDescent="0.3">
      <c r="A4157" t="str">
        <f t="shared" si="128"/>
        <v>Nigeria#AEZ16#v_f</v>
      </c>
      <c r="B4157" t="s">
        <v>2009</v>
      </c>
      <c r="C4157" t="s">
        <v>1980</v>
      </c>
      <c r="D4157" t="s">
        <v>1972</v>
      </c>
      <c r="E4157" s="41">
        <v>0</v>
      </c>
      <c r="F4157">
        <f t="shared" si="129"/>
        <v>0</v>
      </c>
    </row>
    <row r="4158" spans="1:6" x14ac:dyDescent="0.3">
      <c r="A4158" t="str">
        <f t="shared" si="128"/>
        <v>Nigeria#AEZ17#v_f</v>
      </c>
      <c r="B4158" t="s">
        <v>2009</v>
      </c>
      <c r="C4158" t="s">
        <v>1980</v>
      </c>
      <c r="D4158" t="s">
        <v>1973</v>
      </c>
      <c r="E4158" s="41">
        <v>0</v>
      </c>
      <c r="F4158">
        <f t="shared" si="129"/>
        <v>0</v>
      </c>
    </row>
    <row r="4159" spans="1:6" x14ac:dyDescent="0.3">
      <c r="A4159" t="str">
        <f t="shared" si="128"/>
        <v>Nigeria#AEZ18#v_f</v>
      </c>
      <c r="B4159" t="s">
        <v>2009</v>
      </c>
      <c r="C4159" t="s">
        <v>1980</v>
      </c>
      <c r="D4159" t="s">
        <v>1974</v>
      </c>
      <c r="E4159" s="41">
        <v>0</v>
      </c>
      <c r="F4159">
        <f t="shared" si="129"/>
        <v>0</v>
      </c>
    </row>
    <row r="4160" spans="1:6" x14ac:dyDescent="0.3">
      <c r="A4160" t="str">
        <f t="shared" si="128"/>
        <v>Nigeria#AEZ1#wht</v>
      </c>
      <c r="B4160" t="s">
        <v>2009</v>
      </c>
      <c r="C4160" t="s">
        <v>1981</v>
      </c>
      <c r="D4160" t="s">
        <v>1957</v>
      </c>
      <c r="E4160" s="41">
        <v>1.01</v>
      </c>
      <c r="F4160">
        <f t="shared" si="129"/>
        <v>1010</v>
      </c>
    </row>
    <row r="4161" spans="1:6" x14ac:dyDescent="0.3">
      <c r="A4161" t="str">
        <f t="shared" si="128"/>
        <v>Nigeria#AEZ2#wht</v>
      </c>
      <c r="B4161" t="s">
        <v>2009</v>
      </c>
      <c r="C4161" t="s">
        <v>1981</v>
      </c>
      <c r="D4161" t="s">
        <v>1958</v>
      </c>
      <c r="E4161" s="41">
        <v>40.549999999999997</v>
      </c>
      <c r="F4161">
        <f t="shared" si="129"/>
        <v>40550</v>
      </c>
    </row>
    <row r="4162" spans="1:6" x14ac:dyDescent="0.3">
      <c r="A4162" t="str">
        <f t="shared" si="128"/>
        <v>Nigeria#AEZ3#wht</v>
      </c>
      <c r="B4162" t="s">
        <v>2009</v>
      </c>
      <c r="C4162" t="s">
        <v>1981</v>
      </c>
      <c r="D4162" t="s">
        <v>1959</v>
      </c>
      <c r="E4162" s="41">
        <v>8.14</v>
      </c>
      <c r="F4162">
        <f t="shared" si="129"/>
        <v>8140.0000000000009</v>
      </c>
    </row>
    <row r="4163" spans="1:6" x14ac:dyDescent="0.3">
      <c r="A4163" t="str">
        <f t="shared" ref="A4163:A4226" si="130">_xlfn.CONCAT(B4163,"#",D4163,"#",C4163)</f>
        <v>Nigeria#AEZ4#wht</v>
      </c>
      <c r="B4163" t="s">
        <v>2009</v>
      </c>
      <c r="C4163" t="s">
        <v>1981</v>
      </c>
      <c r="D4163" t="s">
        <v>1960</v>
      </c>
      <c r="E4163" s="41">
        <v>1.82</v>
      </c>
      <c r="F4163">
        <f t="shared" ref="F4163:F4226" si="131">E4163*1000</f>
        <v>1820</v>
      </c>
    </row>
    <row r="4164" spans="1:6" x14ac:dyDescent="0.3">
      <c r="A4164" t="str">
        <f t="shared" si="130"/>
        <v>Nigeria#AEZ5#wht</v>
      </c>
      <c r="B4164" t="s">
        <v>2009</v>
      </c>
      <c r="C4164" t="s">
        <v>1981</v>
      </c>
      <c r="D4164" t="s">
        <v>1961</v>
      </c>
      <c r="E4164" s="41">
        <v>0.12</v>
      </c>
      <c r="F4164">
        <f t="shared" si="131"/>
        <v>120</v>
      </c>
    </row>
    <row r="4165" spans="1:6" x14ac:dyDescent="0.3">
      <c r="A4165" t="str">
        <f t="shared" si="130"/>
        <v>Nigeria#AEZ6#wht</v>
      </c>
      <c r="B4165" t="s">
        <v>2009</v>
      </c>
      <c r="C4165" t="s">
        <v>1981</v>
      </c>
      <c r="D4165" t="s">
        <v>1962</v>
      </c>
      <c r="E4165" s="41">
        <v>0</v>
      </c>
      <c r="F4165">
        <f t="shared" si="131"/>
        <v>0</v>
      </c>
    </row>
    <row r="4166" spans="1:6" x14ac:dyDescent="0.3">
      <c r="A4166" t="str">
        <f t="shared" si="130"/>
        <v>Nigeria#AEZ7#wht</v>
      </c>
      <c r="B4166" t="s">
        <v>2009</v>
      </c>
      <c r="C4166" t="s">
        <v>1981</v>
      </c>
      <c r="D4166" t="s">
        <v>1963</v>
      </c>
      <c r="E4166" s="41">
        <v>0</v>
      </c>
      <c r="F4166">
        <f t="shared" si="131"/>
        <v>0</v>
      </c>
    </row>
    <row r="4167" spans="1:6" x14ac:dyDescent="0.3">
      <c r="A4167" t="str">
        <f t="shared" si="130"/>
        <v>Nigeria#AEZ8#wht</v>
      </c>
      <c r="B4167" t="s">
        <v>2009</v>
      </c>
      <c r="C4167" t="s">
        <v>1981</v>
      </c>
      <c r="D4167" t="s">
        <v>1964</v>
      </c>
      <c r="E4167" s="41">
        <v>0</v>
      </c>
      <c r="F4167">
        <f t="shared" si="131"/>
        <v>0</v>
      </c>
    </row>
    <row r="4168" spans="1:6" x14ac:dyDescent="0.3">
      <c r="A4168" t="str">
        <f t="shared" si="130"/>
        <v>Nigeria#AEZ9#wht</v>
      </c>
      <c r="B4168" t="s">
        <v>2009</v>
      </c>
      <c r="C4168" t="s">
        <v>1981</v>
      </c>
      <c r="D4168" t="s">
        <v>1965</v>
      </c>
      <c r="E4168" s="41">
        <v>0</v>
      </c>
      <c r="F4168">
        <f t="shared" si="131"/>
        <v>0</v>
      </c>
    </row>
    <row r="4169" spans="1:6" x14ac:dyDescent="0.3">
      <c r="A4169" t="str">
        <f t="shared" si="130"/>
        <v>Nigeria#AEZ10#wht</v>
      </c>
      <c r="B4169" t="s">
        <v>2009</v>
      </c>
      <c r="C4169" t="s">
        <v>1981</v>
      </c>
      <c r="D4169" t="s">
        <v>1966</v>
      </c>
      <c r="E4169" s="41">
        <v>0</v>
      </c>
      <c r="F4169">
        <f t="shared" si="131"/>
        <v>0</v>
      </c>
    </row>
    <row r="4170" spans="1:6" x14ac:dyDescent="0.3">
      <c r="A4170" t="str">
        <f t="shared" si="130"/>
        <v>Nigeria#AEZ11#wht</v>
      </c>
      <c r="B4170" t="s">
        <v>2009</v>
      </c>
      <c r="C4170" t="s">
        <v>1981</v>
      </c>
      <c r="D4170" t="s">
        <v>1967</v>
      </c>
      <c r="E4170" s="41">
        <v>0</v>
      </c>
      <c r="F4170">
        <f t="shared" si="131"/>
        <v>0</v>
      </c>
    </row>
    <row r="4171" spans="1:6" x14ac:dyDescent="0.3">
      <c r="A4171" t="str">
        <f t="shared" si="130"/>
        <v>Nigeria#AEZ12#wht</v>
      </c>
      <c r="B4171" t="s">
        <v>2009</v>
      </c>
      <c r="C4171" t="s">
        <v>1981</v>
      </c>
      <c r="D4171" t="s">
        <v>1968</v>
      </c>
      <c r="E4171" s="41">
        <v>0</v>
      </c>
      <c r="F4171">
        <f t="shared" si="131"/>
        <v>0</v>
      </c>
    </row>
    <row r="4172" spans="1:6" x14ac:dyDescent="0.3">
      <c r="A4172" t="str">
        <f t="shared" si="130"/>
        <v>Nigeria#AEZ13#wht</v>
      </c>
      <c r="B4172" t="s">
        <v>2009</v>
      </c>
      <c r="C4172" t="s">
        <v>1981</v>
      </c>
      <c r="D4172" t="s">
        <v>1969</v>
      </c>
      <c r="E4172" s="41">
        <v>0</v>
      </c>
      <c r="F4172">
        <f t="shared" si="131"/>
        <v>0</v>
      </c>
    </row>
    <row r="4173" spans="1:6" x14ac:dyDescent="0.3">
      <c r="A4173" t="str">
        <f t="shared" si="130"/>
        <v>Nigeria#AEZ14#wht</v>
      </c>
      <c r="B4173" t="s">
        <v>2009</v>
      </c>
      <c r="C4173" t="s">
        <v>1981</v>
      </c>
      <c r="D4173" t="s">
        <v>1970</v>
      </c>
      <c r="E4173" s="41">
        <v>0</v>
      </c>
      <c r="F4173">
        <f t="shared" si="131"/>
        <v>0</v>
      </c>
    </row>
    <row r="4174" spans="1:6" x14ac:dyDescent="0.3">
      <c r="A4174" t="str">
        <f t="shared" si="130"/>
        <v>Nigeria#AEZ15#wht</v>
      </c>
      <c r="B4174" t="s">
        <v>2009</v>
      </c>
      <c r="C4174" t="s">
        <v>1981</v>
      </c>
      <c r="D4174" t="s">
        <v>1971</v>
      </c>
      <c r="E4174" s="41">
        <v>0</v>
      </c>
      <c r="F4174">
        <f t="shared" si="131"/>
        <v>0</v>
      </c>
    </row>
    <row r="4175" spans="1:6" x14ac:dyDescent="0.3">
      <c r="A4175" t="str">
        <f t="shared" si="130"/>
        <v>Nigeria#AEZ16#wht</v>
      </c>
      <c r="B4175" t="s">
        <v>2009</v>
      </c>
      <c r="C4175" t="s">
        <v>1981</v>
      </c>
      <c r="D4175" t="s">
        <v>1972</v>
      </c>
      <c r="E4175" s="41">
        <v>0</v>
      </c>
      <c r="F4175">
        <f t="shared" si="131"/>
        <v>0</v>
      </c>
    </row>
    <row r="4176" spans="1:6" x14ac:dyDescent="0.3">
      <c r="A4176" t="str">
        <f t="shared" si="130"/>
        <v>Nigeria#AEZ17#wht</v>
      </c>
      <c r="B4176" t="s">
        <v>2009</v>
      </c>
      <c r="C4176" t="s">
        <v>1981</v>
      </c>
      <c r="D4176" t="s">
        <v>1973</v>
      </c>
      <c r="E4176" s="41">
        <v>0</v>
      </c>
      <c r="F4176">
        <f t="shared" si="131"/>
        <v>0</v>
      </c>
    </row>
    <row r="4177" spans="1:6" x14ac:dyDescent="0.3">
      <c r="A4177" t="str">
        <f t="shared" si="130"/>
        <v>Nigeria#AEZ18#wht</v>
      </c>
      <c r="B4177" t="s">
        <v>2009</v>
      </c>
      <c r="C4177" t="s">
        <v>1981</v>
      </c>
      <c r="D4177" t="s">
        <v>1974</v>
      </c>
      <c r="E4177" s="41">
        <v>0</v>
      </c>
      <c r="F4177">
        <f t="shared" si="131"/>
        <v>0</v>
      </c>
    </row>
    <row r="4178" spans="1:6" x14ac:dyDescent="0.3">
      <c r="A4178" t="str">
        <f t="shared" si="130"/>
        <v>Oceania#AEZ1#c_b</v>
      </c>
      <c r="B4178" t="s">
        <v>2010</v>
      </c>
      <c r="C4178" t="s">
        <v>1956</v>
      </c>
      <c r="D4178" t="s">
        <v>1957</v>
      </c>
      <c r="E4178" s="41">
        <v>0.92</v>
      </c>
      <c r="F4178">
        <f t="shared" si="131"/>
        <v>920</v>
      </c>
    </row>
    <row r="4179" spans="1:6" x14ac:dyDescent="0.3">
      <c r="A4179" t="str">
        <f t="shared" si="130"/>
        <v>Oceania#AEZ2#c_b</v>
      </c>
      <c r="B4179" t="s">
        <v>2010</v>
      </c>
      <c r="C4179" t="s">
        <v>1956</v>
      </c>
      <c r="D4179" t="s">
        <v>1958</v>
      </c>
      <c r="E4179" s="41">
        <v>124.14</v>
      </c>
      <c r="F4179">
        <f t="shared" si="131"/>
        <v>124140</v>
      </c>
    </row>
    <row r="4180" spans="1:6" x14ac:dyDescent="0.3">
      <c r="A4180" t="str">
        <f t="shared" si="130"/>
        <v>Oceania#AEZ3#c_b</v>
      </c>
      <c r="B4180" t="s">
        <v>2010</v>
      </c>
      <c r="C4180" t="s">
        <v>1956</v>
      </c>
      <c r="D4180" t="s">
        <v>1959</v>
      </c>
      <c r="E4180" s="41">
        <v>102.46</v>
      </c>
      <c r="F4180">
        <f t="shared" si="131"/>
        <v>102460</v>
      </c>
    </row>
    <row r="4181" spans="1:6" x14ac:dyDescent="0.3">
      <c r="A4181" t="str">
        <f t="shared" si="130"/>
        <v>Oceania#AEZ4#c_b</v>
      </c>
      <c r="B4181" t="s">
        <v>2010</v>
      </c>
      <c r="C4181" t="s">
        <v>1956</v>
      </c>
      <c r="D4181" t="s">
        <v>1960</v>
      </c>
      <c r="E4181" s="41">
        <v>9.48</v>
      </c>
      <c r="F4181">
        <f t="shared" si="131"/>
        <v>9480</v>
      </c>
    </row>
    <row r="4182" spans="1:6" x14ac:dyDescent="0.3">
      <c r="A4182" t="str">
        <f t="shared" si="130"/>
        <v>Oceania#AEZ5#c_b</v>
      </c>
      <c r="B4182" t="s">
        <v>2010</v>
      </c>
      <c r="C4182" t="s">
        <v>1956</v>
      </c>
      <c r="D4182" t="s">
        <v>1961</v>
      </c>
      <c r="E4182" s="41">
        <v>4.6900000000000004</v>
      </c>
      <c r="F4182">
        <f t="shared" si="131"/>
        <v>4690</v>
      </c>
    </row>
    <row r="4183" spans="1:6" x14ac:dyDescent="0.3">
      <c r="A4183" t="str">
        <f t="shared" si="130"/>
        <v>Oceania#AEZ6#c_b</v>
      </c>
      <c r="B4183" t="s">
        <v>2010</v>
      </c>
      <c r="C4183" t="s">
        <v>1956</v>
      </c>
      <c r="D4183" t="s">
        <v>1962</v>
      </c>
      <c r="E4183" s="41">
        <v>10.220000000000001</v>
      </c>
      <c r="F4183">
        <f t="shared" si="131"/>
        <v>10220</v>
      </c>
    </row>
    <row r="4184" spans="1:6" x14ac:dyDescent="0.3">
      <c r="A4184" t="str">
        <f t="shared" si="130"/>
        <v>Oceania#AEZ7#c_b</v>
      </c>
      <c r="B4184" t="s">
        <v>2010</v>
      </c>
      <c r="C4184" t="s">
        <v>1956</v>
      </c>
      <c r="D4184" t="s">
        <v>1963</v>
      </c>
      <c r="E4184" s="41">
        <v>1.5</v>
      </c>
      <c r="F4184">
        <f t="shared" si="131"/>
        <v>1500</v>
      </c>
    </row>
    <row r="4185" spans="1:6" x14ac:dyDescent="0.3">
      <c r="A4185" t="str">
        <f t="shared" si="130"/>
        <v>Oceania#AEZ8#c_b</v>
      </c>
      <c r="B4185" t="s">
        <v>2010</v>
      </c>
      <c r="C4185" t="s">
        <v>1956</v>
      </c>
      <c r="D4185" t="s">
        <v>1964</v>
      </c>
      <c r="E4185" s="41">
        <v>62.62</v>
      </c>
      <c r="F4185">
        <f t="shared" si="131"/>
        <v>62620</v>
      </c>
    </row>
    <row r="4186" spans="1:6" x14ac:dyDescent="0.3">
      <c r="A4186" t="str">
        <f t="shared" si="130"/>
        <v>Oceania#AEZ9#c_b</v>
      </c>
      <c r="B4186" t="s">
        <v>2010</v>
      </c>
      <c r="C4186" t="s">
        <v>1956</v>
      </c>
      <c r="D4186" t="s">
        <v>1965</v>
      </c>
      <c r="E4186" s="41">
        <v>39.11</v>
      </c>
      <c r="F4186">
        <f t="shared" si="131"/>
        <v>39110</v>
      </c>
    </row>
    <row r="4187" spans="1:6" x14ac:dyDescent="0.3">
      <c r="A4187" t="str">
        <f t="shared" si="130"/>
        <v>Oceania#AEZ10#c_b</v>
      </c>
      <c r="B4187" t="s">
        <v>2010</v>
      </c>
      <c r="C4187" t="s">
        <v>1956</v>
      </c>
      <c r="D4187" t="s">
        <v>1966</v>
      </c>
      <c r="E4187" s="41">
        <v>5.82</v>
      </c>
      <c r="F4187">
        <f t="shared" si="131"/>
        <v>5820</v>
      </c>
    </row>
    <row r="4188" spans="1:6" x14ac:dyDescent="0.3">
      <c r="A4188" t="str">
        <f t="shared" si="130"/>
        <v>Oceania#AEZ11#c_b</v>
      </c>
      <c r="B4188" t="s">
        <v>2010</v>
      </c>
      <c r="C4188" t="s">
        <v>1956</v>
      </c>
      <c r="D4188" t="s">
        <v>1967</v>
      </c>
      <c r="E4188" s="41">
        <v>17.03</v>
      </c>
      <c r="F4188">
        <f t="shared" si="131"/>
        <v>17030</v>
      </c>
    </row>
    <row r="4189" spans="1:6" x14ac:dyDescent="0.3">
      <c r="A4189" t="str">
        <f t="shared" si="130"/>
        <v>Oceania#AEZ12#c_b</v>
      </c>
      <c r="B4189" t="s">
        <v>2010</v>
      </c>
      <c r="C4189" t="s">
        <v>1956</v>
      </c>
      <c r="D4189" t="s">
        <v>1968</v>
      </c>
      <c r="E4189" s="41">
        <v>29.66</v>
      </c>
      <c r="F4189">
        <f t="shared" si="131"/>
        <v>29660</v>
      </c>
    </row>
    <row r="4190" spans="1:6" x14ac:dyDescent="0.3">
      <c r="A4190" t="str">
        <f t="shared" si="130"/>
        <v>Oceania#AEZ13#c_b</v>
      </c>
      <c r="B4190" t="s">
        <v>2010</v>
      </c>
      <c r="C4190" t="s">
        <v>1956</v>
      </c>
      <c r="D4190" t="s">
        <v>1969</v>
      </c>
      <c r="E4190" s="41">
        <v>0</v>
      </c>
      <c r="F4190">
        <f t="shared" si="131"/>
        <v>0</v>
      </c>
    </row>
    <row r="4191" spans="1:6" x14ac:dyDescent="0.3">
      <c r="A4191" t="str">
        <f t="shared" si="130"/>
        <v>Oceania#AEZ14#c_b</v>
      </c>
      <c r="B4191" t="s">
        <v>2010</v>
      </c>
      <c r="C4191" t="s">
        <v>1956</v>
      </c>
      <c r="D4191" t="s">
        <v>1970</v>
      </c>
      <c r="E4191" s="41">
        <v>0</v>
      </c>
      <c r="F4191">
        <f t="shared" si="131"/>
        <v>0</v>
      </c>
    </row>
    <row r="4192" spans="1:6" x14ac:dyDescent="0.3">
      <c r="A4192" t="str">
        <f t="shared" si="130"/>
        <v>Oceania#AEZ15#c_b</v>
      </c>
      <c r="B4192" t="s">
        <v>2010</v>
      </c>
      <c r="C4192" t="s">
        <v>1956</v>
      </c>
      <c r="D4192" t="s">
        <v>1971</v>
      </c>
      <c r="E4192" s="41">
        <v>0</v>
      </c>
      <c r="F4192">
        <f t="shared" si="131"/>
        <v>0</v>
      </c>
    </row>
    <row r="4193" spans="1:6" x14ac:dyDescent="0.3">
      <c r="A4193" t="str">
        <f t="shared" si="130"/>
        <v>Oceania#AEZ16#c_b</v>
      </c>
      <c r="B4193" t="s">
        <v>2010</v>
      </c>
      <c r="C4193" t="s">
        <v>1956</v>
      </c>
      <c r="D4193" t="s">
        <v>1972</v>
      </c>
      <c r="E4193" s="41">
        <v>0</v>
      </c>
      <c r="F4193">
        <f t="shared" si="131"/>
        <v>0</v>
      </c>
    </row>
    <row r="4194" spans="1:6" x14ac:dyDescent="0.3">
      <c r="A4194" t="str">
        <f t="shared" si="130"/>
        <v>Oceania#AEZ17#c_b</v>
      </c>
      <c r="B4194" t="s">
        <v>2010</v>
      </c>
      <c r="C4194" t="s">
        <v>1956</v>
      </c>
      <c r="D4194" t="s">
        <v>1973</v>
      </c>
      <c r="E4194" s="41">
        <v>0</v>
      </c>
      <c r="F4194">
        <f t="shared" si="131"/>
        <v>0</v>
      </c>
    </row>
    <row r="4195" spans="1:6" x14ac:dyDescent="0.3">
      <c r="A4195" t="str">
        <f t="shared" si="130"/>
        <v>Oceania#AEZ18#c_b</v>
      </c>
      <c r="B4195" t="s">
        <v>2010</v>
      </c>
      <c r="C4195" t="s">
        <v>1956</v>
      </c>
      <c r="D4195" t="s">
        <v>1974</v>
      </c>
      <c r="E4195" s="41">
        <v>0</v>
      </c>
      <c r="F4195">
        <f t="shared" si="131"/>
        <v>0</v>
      </c>
    </row>
    <row r="4196" spans="1:6" x14ac:dyDescent="0.3">
      <c r="A4196" t="str">
        <f t="shared" si="130"/>
        <v>Oceania#AEZ1#gro</v>
      </c>
      <c r="B4196" t="s">
        <v>2010</v>
      </c>
      <c r="C4196" t="s">
        <v>1975</v>
      </c>
      <c r="D4196" t="s">
        <v>1957</v>
      </c>
      <c r="E4196" s="41">
        <v>0.69</v>
      </c>
      <c r="F4196">
        <f t="shared" si="131"/>
        <v>690</v>
      </c>
    </row>
    <row r="4197" spans="1:6" x14ac:dyDescent="0.3">
      <c r="A4197" t="str">
        <f t="shared" si="130"/>
        <v>Oceania#AEZ2#gro</v>
      </c>
      <c r="B4197" t="s">
        <v>2010</v>
      </c>
      <c r="C4197" t="s">
        <v>1975</v>
      </c>
      <c r="D4197" t="s">
        <v>1958</v>
      </c>
      <c r="E4197" s="41">
        <v>32.840000000000003</v>
      </c>
      <c r="F4197">
        <f t="shared" si="131"/>
        <v>32840</v>
      </c>
    </row>
    <row r="4198" spans="1:6" x14ac:dyDescent="0.3">
      <c r="A4198" t="str">
        <f t="shared" si="130"/>
        <v>Oceania#AEZ3#gro</v>
      </c>
      <c r="B4198" t="s">
        <v>2010</v>
      </c>
      <c r="C4198" t="s">
        <v>1975</v>
      </c>
      <c r="D4198" t="s">
        <v>1959</v>
      </c>
      <c r="E4198" s="41">
        <v>18.13</v>
      </c>
      <c r="F4198">
        <f t="shared" si="131"/>
        <v>18130</v>
      </c>
    </row>
    <row r="4199" spans="1:6" x14ac:dyDescent="0.3">
      <c r="A4199" t="str">
        <f t="shared" si="130"/>
        <v>Oceania#AEZ4#gro</v>
      </c>
      <c r="B4199" t="s">
        <v>2010</v>
      </c>
      <c r="C4199" t="s">
        <v>1975</v>
      </c>
      <c r="D4199" t="s">
        <v>1960</v>
      </c>
      <c r="E4199" s="41">
        <v>3.4</v>
      </c>
      <c r="F4199">
        <f t="shared" si="131"/>
        <v>3400</v>
      </c>
    </row>
    <row r="4200" spans="1:6" x14ac:dyDescent="0.3">
      <c r="A4200" t="str">
        <f t="shared" si="130"/>
        <v>Oceania#AEZ5#gro</v>
      </c>
      <c r="B4200" t="s">
        <v>2010</v>
      </c>
      <c r="C4200" t="s">
        <v>1975</v>
      </c>
      <c r="D4200" t="s">
        <v>1961</v>
      </c>
      <c r="E4200" s="41">
        <v>1.62</v>
      </c>
      <c r="F4200">
        <f t="shared" si="131"/>
        <v>1620</v>
      </c>
    </row>
    <row r="4201" spans="1:6" x14ac:dyDescent="0.3">
      <c r="A4201" t="str">
        <f t="shared" si="130"/>
        <v>Oceania#AEZ6#gro</v>
      </c>
      <c r="B4201" t="s">
        <v>2010</v>
      </c>
      <c r="C4201" t="s">
        <v>1975</v>
      </c>
      <c r="D4201" t="s">
        <v>1962</v>
      </c>
      <c r="E4201" s="41">
        <v>2.91</v>
      </c>
      <c r="F4201">
        <f t="shared" si="131"/>
        <v>2910</v>
      </c>
    </row>
    <row r="4202" spans="1:6" x14ac:dyDescent="0.3">
      <c r="A4202" t="str">
        <f t="shared" si="130"/>
        <v>Oceania#AEZ7#gro</v>
      </c>
      <c r="B4202" t="s">
        <v>2010</v>
      </c>
      <c r="C4202" t="s">
        <v>1975</v>
      </c>
      <c r="D4202" t="s">
        <v>1963</v>
      </c>
      <c r="E4202" s="41">
        <v>589.89</v>
      </c>
      <c r="F4202">
        <f t="shared" si="131"/>
        <v>589890</v>
      </c>
    </row>
    <row r="4203" spans="1:6" x14ac:dyDescent="0.3">
      <c r="A4203" t="str">
        <f t="shared" si="130"/>
        <v>Oceania#AEZ8#gro</v>
      </c>
      <c r="B4203" t="s">
        <v>2010</v>
      </c>
      <c r="C4203" t="s">
        <v>1975</v>
      </c>
      <c r="D4203" t="s">
        <v>1964</v>
      </c>
      <c r="E4203" s="41">
        <v>1891.57</v>
      </c>
      <c r="F4203">
        <f t="shared" si="131"/>
        <v>1891570</v>
      </c>
    </row>
    <row r="4204" spans="1:6" x14ac:dyDescent="0.3">
      <c r="A4204" t="str">
        <f t="shared" si="130"/>
        <v>Oceania#AEZ9#gro</v>
      </c>
      <c r="B4204" t="s">
        <v>2010</v>
      </c>
      <c r="C4204" t="s">
        <v>1975</v>
      </c>
      <c r="D4204" t="s">
        <v>1965</v>
      </c>
      <c r="E4204" s="41">
        <v>2627.78</v>
      </c>
      <c r="F4204">
        <f t="shared" si="131"/>
        <v>2627780</v>
      </c>
    </row>
    <row r="4205" spans="1:6" x14ac:dyDescent="0.3">
      <c r="A4205" t="str">
        <f t="shared" si="130"/>
        <v>Oceania#AEZ10#gro</v>
      </c>
      <c r="B4205" t="s">
        <v>2010</v>
      </c>
      <c r="C4205" t="s">
        <v>1975</v>
      </c>
      <c r="D4205" t="s">
        <v>1966</v>
      </c>
      <c r="E4205" s="41">
        <v>544.01</v>
      </c>
      <c r="F4205">
        <f t="shared" si="131"/>
        <v>544010</v>
      </c>
    </row>
    <row r="4206" spans="1:6" x14ac:dyDescent="0.3">
      <c r="A4206" t="str">
        <f t="shared" si="130"/>
        <v>Oceania#AEZ11#gro</v>
      </c>
      <c r="B4206" t="s">
        <v>2010</v>
      </c>
      <c r="C4206" t="s">
        <v>1975</v>
      </c>
      <c r="D4206" t="s">
        <v>1967</v>
      </c>
      <c r="E4206" s="41">
        <v>243.5</v>
      </c>
      <c r="F4206">
        <f t="shared" si="131"/>
        <v>243500</v>
      </c>
    </row>
    <row r="4207" spans="1:6" x14ac:dyDescent="0.3">
      <c r="A4207" t="str">
        <f t="shared" si="130"/>
        <v>Oceania#AEZ12#gro</v>
      </c>
      <c r="B4207" t="s">
        <v>2010</v>
      </c>
      <c r="C4207" t="s">
        <v>1975</v>
      </c>
      <c r="D4207" t="s">
        <v>1968</v>
      </c>
      <c r="E4207" s="41">
        <v>164.38</v>
      </c>
      <c r="F4207">
        <f t="shared" si="131"/>
        <v>164380</v>
      </c>
    </row>
    <row r="4208" spans="1:6" x14ac:dyDescent="0.3">
      <c r="A4208" t="str">
        <f t="shared" si="130"/>
        <v>Oceania#AEZ13#gro</v>
      </c>
      <c r="B4208" t="s">
        <v>2010</v>
      </c>
      <c r="C4208" t="s">
        <v>1975</v>
      </c>
      <c r="D4208" t="s">
        <v>1969</v>
      </c>
      <c r="E4208" s="41">
        <v>0</v>
      </c>
      <c r="F4208">
        <f t="shared" si="131"/>
        <v>0</v>
      </c>
    </row>
    <row r="4209" spans="1:6" x14ac:dyDescent="0.3">
      <c r="A4209" t="str">
        <f t="shared" si="130"/>
        <v>Oceania#AEZ14#gro</v>
      </c>
      <c r="B4209" t="s">
        <v>2010</v>
      </c>
      <c r="C4209" t="s">
        <v>1975</v>
      </c>
      <c r="D4209" t="s">
        <v>1970</v>
      </c>
      <c r="E4209" s="41">
        <v>0</v>
      </c>
      <c r="F4209">
        <f t="shared" si="131"/>
        <v>0</v>
      </c>
    </row>
    <row r="4210" spans="1:6" x14ac:dyDescent="0.3">
      <c r="A4210" t="str">
        <f t="shared" si="130"/>
        <v>Oceania#AEZ15#gro</v>
      </c>
      <c r="B4210" t="s">
        <v>2010</v>
      </c>
      <c r="C4210" t="s">
        <v>1975</v>
      </c>
      <c r="D4210" t="s">
        <v>1971</v>
      </c>
      <c r="E4210" s="41">
        <v>0</v>
      </c>
      <c r="F4210">
        <f t="shared" si="131"/>
        <v>0</v>
      </c>
    </row>
    <row r="4211" spans="1:6" x14ac:dyDescent="0.3">
      <c r="A4211" t="str">
        <f t="shared" si="130"/>
        <v>Oceania#AEZ16#gro</v>
      </c>
      <c r="B4211" t="s">
        <v>2010</v>
      </c>
      <c r="C4211" t="s">
        <v>1975</v>
      </c>
      <c r="D4211" t="s">
        <v>1972</v>
      </c>
      <c r="E4211" s="41">
        <v>0.03</v>
      </c>
      <c r="F4211">
        <f t="shared" si="131"/>
        <v>30</v>
      </c>
    </row>
    <row r="4212" spans="1:6" x14ac:dyDescent="0.3">
      <c r="A4212" t="str">
        <f t="shared" si="130"/>
        <v>Oceania#AEZ17#gro</v>
      </c>
      <c r="B4212" t="s">
        <v>2010</v>
      </c>
      <c r="C4212" t="s">
        <v>1975</v>
      </c>
      <c r="D4212" t="s">
        <v>1973</v>
      </c>
      <c r="E4212" s="41">
        <v>0</v>
      </c>
      <c r="F4212">
        <f t="shared" si="131"/>
        <v>0</v>
      </c>
    </row>
    <row r="4213" spans="1:6" x14ac:dyDescent="0.3">
      <c r="A4213" t="str">
        <f t="shared" si="130"/>
        <v>Oceania#AEZ18#gro</v>
      </c>
      <c r="B4213" t="s">
        <v>2010</v>
      </c>
      <c r="C4213" t="s">
        <v>1975</v>
      </c>
      <c r="D4213" t="s">
        <v>1974</v>
      </c>
      <c r="E4213" s="41">
        <v>0</v>
      </c>
      <c r="F4213">
        <f t="shared" si="131"/>
        <v>0</v>
      </c>
    </row>
    <row r="4214" spans="1:6" x14ac:dyDescent="0.3">
      <c r="A4214" t="str">
        <f t="shared" si="130"/>
        <v>Oceania#AEZ1#ocr</v>
      </c>
      <c r="B4214" t="s">
        <v>2010</v>
      </c>
      <c r="C4214" t="s">
        <v>1976</v>
      </c>
      <c r="D4214" t="s">
        <v>1957</v>
      </c>
      <c r="E4214" s="41">
        <v>0</v>
      </c>
      <c r="F4214">
        <f t="shared" si="131"/>
        <v>0</v>
      </c>
    </row>
    <row r="4215" spans="1:6" x14ac:dyDescent="0.3">
      <c r="A4215" t="str">
        <f t="shared" si="130"/>
        <v>Oceania#AEZ2#ocr</v>
      </c>
      <c r="B4215" t="s">
        <v>2010</v>
      </c>
      <c r="C4215" t="s">
        <v>1976</v>
      </c>
      <c r="D4215" t="s">
        <v>1958</v>
      </c>
      <c r="E4215" s="41">
        <v>0.34</v>
      </c>
      <c r="F4215">
        <f t="shared" si="131"/>
        <v>340</v>
      </c>
    </row>
    <row r="4216" spans="1:6" x14ac:dyDescent="0.3">
      <c r="A4216" t="str">
        <f t="shared" si="130"/>
        <v>Oceania#AEZ3#ocr</v>
      </c>
      <c r="B4216" t="s">
        <v>2010</v>
      </c>
      <c r="C4216" t="s">
        <v>1976</v>
      </c>
      <c r="D4216" t="s">
        <v>1959</v>
      </c>
      <c r="E4216" s="41">
        <v>0.45</v>
      </c>
      <c r="F4216">
        <f t="shared" si="131"/>
        <v>450</v>
      </c>
    </row>
    <row r="4217" spans="1:6" x14ac:dyDescent="0.3">
      <c r="A4217" t="str">
        <f t="shared" si="130"/>
        <v>Oceania#AEZ4#ocr</v>
      </c>
      <c r="B4217" t="s">
        <v>2010</v>
      </c>
      <c r="C4217" t="s">
        <v>1976</v>
      </c>
      <c r="D4217" t="s">
        <v>1960</v>
      </c>
      <c r="E4217" s="41">
        <v>0.03</v>
      </c>
      <c r="F4217">
        <f t="shared" si="131"/>
        <v>30</v>
      </c>
    </row>
    <row r="4218" spans="1:6" x14ac:dyDescent="0.3">
      <c r="A4218" t="str">
        <f t="shared" si="130"/>
        <v>Oceania#AEZ5#ocr</v>
      </c>
      <c r="B4218" t="s">
        <v>2010</v>
      </c>
      <c r="C4218" t="s">
        <v>1976</v>
      </c>
      <c r="D4218" t="s">
        <v>1961</v>
      </c>
      <c r="E4218" s="41">
        <v>2.52</v>
      </c>
      <c r="F4218">
        <f t="shared" si="131"/>
        <v>2520</v>
      </c>
    </row>
    <row r="4219" spans="1:6" x14ac:dyDescent="0.3">
      <c r="A4219" t="str">
        <f t="shared" si="130"/>
        <v>Oceania#AEZ6#ocr</v>
      </c>
      <c r="B4219" t="s">
        <v>2010</v>
      </c>
      <c r="C4219" t="s">
        <v>1976</v>
      </c>
      <c r="D4219" t="s">
        <v>1962</v>
      </c>
      <c r="E4219" s="41">
        <v>138.56</v>
      </c>
      <c r="F4219">
        <f t="shared" si="131"/>
        <v>138560</v>
      </c>
    </row>
    <row r="4220" spans="1:6" x14ac:dyDescent="0.3">
      <c r="A4220" t="str">
        <f t="shared" si="130"/>
        <v>Oceania#AEZ7#ocr</v>
      </c>
      <c r="B4220" t="s">
        <v>2010</v>
      </c>
      <c r="C4220" t="s">
        <v>1976</v>
      </c>
      <c r="D4220" t="s">
        <v>1963</v>
      </c>
      <c r="E4220" s="41">
        <v>95.34</v>
      </c>
      <c r="F4220">
        <f t="shared" si="131"/>
        <v>95340</v>
      </c>
    </row>
    <row r="4221" spans="1:6" x14ac:dyDescent="0.3">
      <c r="A4221" t="str">
        <f t="shared" si="130"/>
        <v>Oceania#AEZ8#ocr</v>
      </c>
      <c r="B4221" t="s">
        <v>2010</v>
      </c>
      <c r="C4221" t="s">
        <v>1976</v>
      </c>
      <c r="D4221" t="s">
        <v>1964</v>
      </c>
      <c r="E4221" s="41">
        <v>374.32</v>
      </c>
      <c r="F4221">
        <f t="shared" si="131"/>
        <v>374320</v>
      </c>
    </row>
    <row r="4222" spans="1:6" x14ac:dyDescent="0.3">
      <c r="A4222" t="str">
        <f t="shared" si="130"/>
        <v>Oceania#AEZ9#ocr</v>
      </c>
      <c r="B4222" t="s">
        <v>2010</v>
      </c>
      <c r="C4222" t="s">
        <v>1976</v>
      </c>
      <c r="D4222" t="s">
        <v>1965</v>
      </c>
      <c r="E4222" s="41">
        <v>193.3</v>
      </c>
      <c r="F4222">
        <f t="shared" si="131"/>
        <v>193300</v>
      </c>
    </row>
    <row r="4223" spans="1:6" x14ac:dyDescent="0.3">
      <c r="A4223" t="str">
        <f t="shared" si="130"/>
        <v>Oceania#AEZ10#ocr</v>
      </c>
      <c r="B4223" t="s">
        <v>2010</v>
      </c>
      <c r="C4223" t="s">
        <v>1976</v>
      </c>
      <c r="D4223" t="s">
        <v>1966</v>
      </c>
      <c r="E4223" s="41">
        <v>26.07</v>
      </c>
      <c r="F4223">
        <f t="shared" si="131"/>
        <v>26070</v>
      </c>
    </row>
    <row r="4224" spans="1:6" x14ac:dyDescent="0.3">
      <c r="A4224" t="str">
        <f t="shared" si="130"/>
        <v>Oceania#AEZ11#ocr</v>
      </c>
      <c r="B4224" t="s">
        <v>2010</v>
      </c>
      <c r="C4224" t="s">
        <v>1976</v>
      </c>
      <c r="D4224" t="s">
        <v>1967</v>
      </c>
      <c r="E4224" s="41">
        <v>7.1</v>
      </c>
      <c r="F4224">
        <f t="shared" si="131"/>
        <v>7100</v>
      </c>
    </row>
    <row r="4225" spans="1:6" x14ac:dyDescent="0.3">
      <c r="A4225" t="str">
        <f t="shared" si="130"/>
        <v>Oceania#AEZ12#ocr</v>
      </c>
      <c r="B4225" t="s">
        <v>2010</v>
      </c>
      <c r="C4225" t="s">
        <v>1976</v>
      </c>
      <c r="D4225" t="s">
        <v>1968</v>
      </c>
      <c r="E4225" s="41">
        <v>27.01</v>
      </c>
      <c r="F4225">
        <f t="shared" si="131"/>
        <v>27010</v>
      </c>
    </row>
    <row r="4226" spans="1:6" x14ac:dyDescent="0.3">
      <c r="A4226" t="str">
        <f t="shared" si="130"/>
        <v>Oceania#AEZ13#ocr</v>
      </c>
      <c r="B4226" t="s">
        <v>2010</v>
      </c>
      <c r="C4226" t="s">
        <v>1976</v>
      </c>
      <c r="D4226" t="s">
        <v>1969</v>
      </c>
      <c r="E4226" s="41">
        <v>0</v>
      </c>
      <c r="F4226">
        <f t="shared" si="131"/>
        <v>0</v>
      </c>
    </row>
    <row r="4227" spans="1:6" x14ac:dyDescent="0.3">
      <c r="A4227" t="str">
        <f t="shared" ref="A4227:A4290" si="132">_xlfn.CONCAT(B4227,"#",D4227,"#",C4227)</f>
        <v>Oceania#AEZ14#ocr</v>
      </c>
      <c r="B4227" t="s">
        <v>2010</v>
      </c>
      <c r="C4227" t="s">
        <v>1976</v>
      </c>
      <c r="D4227" t="s">
        <v>1970</v>
      </c>
      <c r="E4227" s="41">
        <v>0</v>
      </c>
      <c r="F4227">
        <f t="shared" ref="F4227:F4290" si="133">E4227*1000</f>
        <v>0</v>
      </c>
    </row>
    <row r="4228" spans="1:6" x14ac:dyDescent="0.3">
      <c r="A4228" t="str">
        <f t="shared" si="132"/>
        <v>Oceania#AEZ15#ocr</v>
      </c>
      <c r="B4228" t="s">
        <v>2010</v>
      </c>
      <c r="C4228" t="s">
        <v>1976</v>
      </c>
      <c r="D4228" t="s">
        <v>1971</v>
      </c>
      <c r="E4228" s="41">
        <v>0</v>
      </c>
      <c r="F4228">
        <f t="shared" si="133"/>
        <v>0</v>
      </c>
    </row>
    <row r="4229" spans="1:6" x14ac:dyDescent="0.3">
      <c r="A4229" t="str">
        <f t="shared" si="132"/>
        <v>Oceania#AEZ16#ocr</v>
      </c>
      <c r="B4229" t="s">
        <v>2010</v>
      </c>
      <c r="C4229" t="s">
        <v>1976</v>
      </c>
      <c r="D4229" t="s">
        <v>1972</v>
      </c>
      <c r="E4229" s="41">
        <v>0</v>
      </c>
      <c r="F4229">
        <f t="shared" si="133"/>
        <v>0</v>
      </c>
    </row>
    <row r="4230" spans="1:6" x14ac:dyDescent="0.3">
      <c r="A4230" t="str">
        <f t="shared" si="132"/>
        <v>Oceania#AEZ17#ocr</v>
      </c>
      <c r="B4230" t="s">
        <v>2010</v>
      </c>
      <c r="C4230" t="s">
        <v>1976</v>
      </c>
      <c r="D4230" t="s">
        <v>1973</v>
      </c>
      <c r="E4230" s="41">
        <v>0</v>
      </c>
      <c r="F4230">
        <f t="shared" si="133"/>
        <v>0</v>
      </c>
    </row>
    <row r="4231" spans="1:6" x14ac:dyDescent="0.3">
      <c r="A4231" t="str">
        <f t="shared" si="132"/>
        <v>Oceania#AEZ18#ocr</v>
      </c>
      <c r="B4231" t="s">
        <v>2010</v>
      </c>
      <c r="C4231" t="s">
        <v>1976</v>
      </c>
      <c r="D4231" t="s">
        <v>1974</v>
      </c>
      <c r="E4231" s="41">
        <v>0</v>
      </c>
      <c r="F4231">
        <f t="shared" si="133"/>
        <v>0</v>
      </c>
    </row>
    <row r="4232" spans="1:6" x14ac:dyDescent="0.3">
      <c r="A4232" t="str">
        <f t="shared" si="132"/>
        <v>Oceania#AEZ1#osd</v>
      </c>
      <c r="B4232" t="s">
        <v>2010</v>
      </c>
      <c r="C4232" t="s">
        <v>1977</v>
      </c>
      <c r="D4232" t="s">
        <v>1957</v>
      </c>
      <c r="E4232" s="41">
        <v>0.02</v>
      </c>
      <c r="F4232">
        <f t="shared" si="133"/>
        <v>20</v>
      </c>
    </row>
    <row r="4233" spans="1:6" x14ac:dyDescent="0.3">
      <c r="A4233" t="str">
        <f t="shared" si="132"/>
        <v>Oceania#AEZ2#osd</v>
      </c>
      <c r="B4233" t="s">
        <v>2010</v>
      </c>
      <c r="C4233" t="s">
        <v>1977</v>
      </c>
      <c r="D4233" t="s">
        <v>1958</v>
      </c>
      <c r="E4233" s="41">
        <v>1.05</v>
      </c>
      <c r="F4233">
        <f t="shared" si="133"/>
        <v>1050</v>
      </c>
    </row>
    <row r="4234" spans="1:6" x14ac:dyDescent="0.3">
      <c r="A4234" t="str">
        <f t="shared" si="132"/>
        <v>Oceania#AEZ3#osd</v>
      </c>
      <c r="B4234" t="s">
        <v>2010</v>
      </c>
      <c r="C4234" t="s">
        <v>1977</v>
      </c>
      <c r="D4234" t="s">
        <v>1959</v>
      </c>
      <c r="E4234" s="41">
        <v>1.1399999999999999</v>
      </c>
      <c r="F4234">
        <f t="shared" si="133"/>
        <v>1140</v>
      </c>
    </row>
    <row r="4235" spans="1:6" x14ac:dyDescent="0.3">
      <c r="A4235" t="str">
        <f t="shared" si="132"/>
        <v>Oceania#AEZ4#osd</v>
      </c>
      <c r="B4235" t="s">
        <v>2010</v>
      </c>
      <c r="C4235" t="s">
        <v>1977</v>
      </c>
      <c r="D4235" t="s">
        <v>1960</v>
      </c>
      <c r="E4235" s="41">
        <v>0.11</v>
      </c>
      <c r="F4235">
        <f t="shared" si="133"/>
        <v>110</v>
      </c>
    </row>
    <row r="4236" spans="1:6" x14ac:dyDescent="0.3">
      <c r="A4236" t="str">
        <f t="shared" si="132"/>
        <v>Oceania#AEZ5#osd</v>
      </c>
      <c r="B4236" t="s">
        <v>2010</v>
      </c>
      <c r="C4236" t="s">
        <v>1977</v>
      </c>
      <c r="D4236" t="s">
        <v>1961</v>
      </c>
      <c r="E4236" s="41">
        <v>7.84</v>
      </c>
      <c r="F4236">
        <f t="shared" si="133"/>
        <v>7840</v>
      </c>
    </row>
    <row r="4237" spans="1:6" x14ac:dyDescent="0.3">
      <c r="A4237" t="str">
        <f t="shared" si="132"/>
        <v>Oceania#AEZ6#osd</v>
      </c>
      <c r="B4237" t="s">
        <v>2010</v>
      </c>
      <c r="C4237" t="s">
        <v>1977</v>
      </c>
      <c r="D4237" t="s">
        <v>1962</v>
      </c>
      <c r="E4237" s="41">
        <v>428.14</v>
      </c>
      <c r="F4237">
        <f t="shared" si="133"/>
        <v>428140</v>
      </c>
    </row>
    <row r="4238" spans="1:6" x14ac:dyDescent="0.3">
      <c r="A4238" t="str">
        <f t="shared" si="132"/>
        <v>Oceania#AEZ7#osd</v>
      </c>
      <c r="B4238" t="s">
        <v>2010</v>
      </c>
      <c r="C4238" t="s">
        <v>1977</v>
      </c>
      <c r="D4238" t="s">
        <v>1963</v>
      </c>
      <c r="E4238" s="41">
        <v>123.37</v>
      </c>
      <c r="F4238">
        <f t="shared" si="133"/>
        <v>123370</v>
      </c>
    </row>
    <row r="4239" spans="1:6" x14ac:dyDescent="0.3">
      <c r="A4239" t="str">
        <f t="shared" si="132"/>
        <v>Oceania#AEZ8#osd</v>
      </c>
      <c r="B4239" t="s">
        <v>2010</v>
      </c>
      <c r="C4239" t="s">
        <v>1977</v>
      </c>
      <c r="D4239" t="s">
        <v>1964</v>
      </c>
      <c r="E4239" s="41">
        <v>514.67999999999995</v>
      </c>
      <c r="F4239">
        <f t="shared" si="133"/>
        <v>514679.99999999994</v>
      </c>
    </row>
    <row r="4240" spans="1:6" x14ac:dyDescent="0.3">
      <c r="A4240" t="str">
        <f t="shared" si="132"/>
        <v>Oceania#AEZ9#osd</v>
      </c>
      <c r="B4240" t="s">
        <v>2010</v>
      </c>
      <c r="C4240" t="s">
        <v>1977</v>
      </c>
      <c r="D4240" t="s">
        <v>1965</v>
      </c>
      <c r="E4240" s="41">
        <v>1047.83</v>
      </c>
      <c r="F4240">
        <f t="shared" si="133"/>
        <v>1047829.9999999999</v>
      </c>
    </row>
    <row r="4241" spans="1:6" x14ac:dyDescent="0.3">
      <c r="A4241" t="str">
        <f t="shared" si="132"/>
        <v>Oceania#AEZ10#osd</v>
      </c>
      <c r="B4241" t="s">
        <v>2010</v>
      </c>
      <c r="C4241" t="s">
        <v>1977</v>
      </c>
      <c r="D4241" t="s">
        <v>1966</v>
      </c>
      <c r="E4241" s="41">
        <v>343.04</v>
      </c>
      <c r="F4241">
        <f t="shared" si="133"/>
        <v>343040</v>
      </c>
    </row>
    <row r="4242" spans="1:6" x14ac:dyDescent="0.3">
      <c r="A4242" t="str">
        <f t="shared" si="132"/>
        <v>Oceania#AEZ11#osd</v>
      </c>
      <c r="B4242" t="s">
        <v>2010</v>
      </c>
      <c r="C4242" t="s">
        <v>1977</v>
      </c>
      <c r="D4242" t="s">
        <v>1967</v>
      </c>
      <c r="E4242" s="41">
        <v>132.28</v>
      </c>
      <c r="F4242">
        <f t="shared" si="133"/>
        <v>132280</v>
      </c>
    </row>
    <row r="4243" spans="1:6" x14ac:dyDescent="0.3">
      <c r="A4243" t="str">
        <f t="shared" si="132"/>
        <v>Oceania#AEZ12#osd</v>
      </c>
      <c r="B4243" t="s">
        <v>2010</v>
      </c>
      <c r="C4243" t="s">
        <v>1977</v>
      </c>
      <c r="D4243" t="s">
        <v>1968</v>
      </c>
      <c r="E4243" s="41">
        <v>112.43</v>
      </c>
      <c r="F4243">
        <f t="shared" si="133"/>
        <v>112430</v>
      </c>
    </row>
    <row r="4244" spans="1:6" x14ac:dyDescent="0.3">
      <c r="A4244" t="str">
        <f t="shared" si="132"/>
        <v>Oceania#AEZ13#osd</v>
      </c>
      <c r="B4244" t="s">
        <v>2010</v>
      </c>
      <c r="C4244" t="s">
        <v>1977</v>
      </c>
      <c r="D4244" t="s">
        <v>1969</v>
      </c>
      <c r="E4244" s="41">
        <v>0</v>
      </c>
      <c r="F4244">
        <f t="shared" si="133"/>
        <v>0</v>
      </c>
    </row>
    <row r="4245" spans="1:6" x14ac:dyDescent="0.3">
      <c r="A4245" t="str">
        <f t="shared" si="132"/>
        <v>Oceania#AEZ14#osd</v>
      </c>
      <c r="B4245" t="s">
        <v>2010</v>
      </c>
      <c r="C4245" t="s">
        <v>1977</v>
      </c>
      <c r="D4245" t="s">
        <v>1970</v>
      </c>
      <c r="E4245" s="41">
        <v>0</v>
      </c>
      <c r="F4245">
        <f t="shared" si="133"/>
        <v>0</v>
      </c>
    </row>
    <row r="4246" spans="1:6" x14ac:dyDescent="0.3">
      <c r="A4246" t="str">
        <f t="shared" si="132"/>
        <v>Oceania#AEZ15#osd</v>
      </c>
      <c r="B4246" t="s">
        <v>2010</v>
      </c>
      <c r="C4246" t="s">
        <v>1977</v>
      </c>
      <c r="D4246" t="s">
        <v>1971</v>
      </c>
      <c r="E4246" s="41">
        <v>0</v>
      </c>
      <c r="F4246">
        <f t="shared" si="133"/>
        <v>0</v>
      </c>
    </row>
    <row r="4247" spans="1:6" x14ac:dyDescent="0.3">
      <c r="A4247" t="str">
        <f t="shared" si="132"/>
        <v>Oceania#AEZ16#osd</v>
      </c>
      <c r="B4247" t="s">
        <v>2010</v>
      </c>
      <c r="C4247" t="s">
        <v>1977</v>
      </c>
      <c r="D4247" t="s">
        <v>1972</v>
      </c>
      <c r="E4247" s="41">
        <v>0</v>
      </c>
      <c r="F4247">
        <f t="shared" si="133"/>
        <v>0</v>
      </c>
    </row>
    <row r="4248" spans="1:6" x14ac:dyDescent="0.3">
      <c r="A4248" t="str">
        <f t="shared" si="132"/>
        <v>Oceania#AEZ17#osd</v>
      </c>
      <c r="B4248" t="s">
        <v>2010</v>
      </c>
      <c r="C4248" t="s">
        <v>1977</v>
      </c>
      <c r="D4248" t="s">
        <v>1973</v>
      </c>
      <c r="E4248" s="41">
        <v>0</v>
      </c>
      <c r="F4248">
        <f t="shared" si="133"/>
        <v>0</v>
      </c>
    </row>
    <row r="4249" spans="1:6" x14ac:dyDescent="0.3">
      <c r="A4249" t="str">
        <f t="shared" si="132"/>
        <v>Oceania#AEZ18#osd</v>
      </c>
      <c r="B4249" t="s">
        <v>2010</v>
      </c>
      <c r="C4249" t="s">
        <v>1977</v>
      </c>
      <c r="D4249" t="s">
        <v>1974</v>
      </c>
      <c r="E4249" s="41">
        <v>0</v>
      </c>
      <c r="F4249">
        <f t="shared" si="133"/>
        <v>0</v>
      </c>
    </row>
    <row r="4250" spans="1:6" x14ac:dyDescent="0.3">
      <c r="A4250" t="str">
        <f t="shared" si="132"/>
        <v>Oceania#AEZ1#pdr</v>
      </c>
      <c r="B4250" t="s">
        <v>2010</v>
      </c>
      <c r="C4250" t="s">
        <v>1978</v>
      </c>
      <c r="D4250" t="s">
        <v>1957</v>
      </c>
      <c r="E4250" s="41">
        <v>0</v>
      </c>
      <c r="F4250">
        <f t="shared" si="133"/>
        <v>0</v>
      </c>
    </row>
    <row r="4251" spans="1:6" x14ac:dyDescent="0.3">
      <c r="A4251" t="str">
        <f t="shared" si="132"/>
        <v>Oceania#AEZ2#pdr</v>
      </c>
      <c r="B4251" t="s">
        <v>2010</v>
      </c>
      <c r="C4251" t="s">
        <v>1978</v>
      </c>
      <c r="D4251" t="s">
        <v>1958</v>
      </c>
      <c r="E4251" s="41">
        <v>0</v>
      </c>
      <c r="F4251">
        <f t="shared" si="133"/>
        <v>0</v>
      </c>
    </row>
    <row r="4252" spans="1:6" x14ac:dyDescent="0.3">
      <c r="A4252" t="str">
        <f t="shared" si="132"/>
        <v>Oceania#AEZ3#pdr</v>
      </c>
      <c r="B4252" t="s">
        <v>2010</v>
      </c>
      <c r="C4252" t="s">
        <v>1978</v>
      </c>
      <c r="D4252" t="s">
        <v>1959</v>
      </c>
      <c r="E4252" s="41">
        <v>0</v>
      </c>
      <c r="F4252">
        <f t="shared" si="133"/>
        <v>0</v>
      </c>
    </row>
    <row r="4253" spans="1:6" x14ac:dyDescent="0.3">
      <c r="A4253" t="str">
        <f t="shared" si="132"/>
        <v>Oceania#AEZ4#pdr</v>
      </c>
      <c r="B4253" t="s">
        <v>2010</v>
      </c>
      <c r="C4253" t="s">
        <v>1978</v>
      </c>
      <c r="D4253" t="s">
        <v>1960</v>
      </c>
      <c r="E4253" s="41">
        <v>0</v>
      </c>
      <c r="F4253">
        <f t="shared" si="133"/>
        <v>0</v>
      </c>
    </row>
    <row r="4254" spans="1:6" x14ac:dyDescent="0.3">
      <c r="A4254" t="str">
        <f t="shared" si="132"/>
        <v>Oceania#AEZ5#pdr</v>
      </c>
      <c r="B4254" t="s">
        <v>2010</v>
      </c>
      <c r="C4254" t="s">
        <v>1978</v>
      </c>
      <c r="D4254" t="s">
        <v>1961</v>
      </c>
      <c r="E4254" s="41">
        <v>0.01</v>
      </c>
      <c r="F4254">
        <f t="shared" si="133"/>
        <v>10</v>
      </c>
    </row>
    <row r="4255" spans="1:6" x14ac:dyDescent="0.3">
      <c r="A4255" t="str">
        <f t="shared" si="132"/>
        <v>Oceania#AEZ6#pdr</v>
      </c>
      <c r="B4255" t="s">
        <v>2010</v>
      </c>
      <c r="C4255" t="s">
        <v>1978</v>
      </c>
      <c r="D4255" t="s">
        <v>1962</v>
      </c>
      <c r="E4255" s="41">
        <v>0.34</v>
      </c>
      <c r="F4255">
        <f t="shared" si="133"/>
        <v>340</v>
      </c>
    </row>
    <row r="4256" spans="1:6" x14ac:dyDescent="0.3">
      <c r="A4256" t="str">
        <f t="shared" si="132"/>
        <v>Oceania#AEZ7#pdr</v>
      </c>
      <c r="B4256" t="s">
        <v>2010</v>
      </c>
      <c r="C4256" t="s">
        <v>1978</v>
      </c>
      <c r="D4256" t="s">
        <v>1963</v>
      </c>
      <c r="E4256" s="41">
        <v>0.78</v>
      </c>
      <c r="F4256">
        <f t="shared" si="133"/>
        <v>780</v>
      </c>
    </row>
    <row r="4257" spans="1:6" x14ac:dyDescent="0.3">
      <c r="A4257" t="str">
        <f t="shared" si="132"/>
        <v>Oceania#AEZ8#pdr</v>
      </c>
      <c r="B4257" t="s">
        <v>2010</v>
      </c>
      <c r="C4257" t="s">
        <v>1978</v>
      </c>
      <c r="D4257" t="s">
        <v>1964</v>
      </c>
      <c r="E4257" s="41">
        <v>2.89</v>
      </c>
      <c r="F4257">
        <f t="shared" si="133"/>
        <v>2890</v>
      </c>
    </row>
    <row r="4258" spans="1:6" x14ac:dyDescent="0.3">
      <c r="A4258" t="str">
        <f t="shared" si="132"/>
        <v>Oceania#AEZ9#pdr</v>
      </c>
      <c r="B4258" t="s">
        <v>2010</v>
      </c>
      <c r="C4258" t="s">
        <v>1978</v>
      </c>
      <c r="D4258" t="s">
        <v>1965</v>
      </c>
      <c r="E4258" s="41">
        <v>2.87</v>
      </c>
      <c r="F4258">
        <f t="shared" si="133"/>
        <v>2870</v>
      </c>
    </row>
    <row r="4259" spans="1:6" x14ac:dyDescent="0.3">
      <c r="A4259" t="str">
        <f t="shared" si="132"/>
        <v>Oceania#AEZ10#pdr</v>
      </c>
      <c r="B4259" t="s">
        <v>2010</v>
      </c>
      <c r="C4259" t="s">
        <v>1978</v>
      </c>
      <c r="D4259" t="s">
        <v>1966</v>
      </c>
      <c r="E4259" s="41">
        <v>0.92</v>
      </c>
      <c r="F4259">
        <f t="shared" si="133"/>
        <v>920</v>
      </c>
    </row>
    <row r="4260" spans="1:6" x14ac:dyDescent="0.3">
      <c r="A4260" t="str">
        <f t="shared" si="132"/>
        <v>Oceania#AEZ11#pdr</v>
      </c>
      <c r="B4260" t="s">
        <v>2010</v>
      </c>
      <c r="C4260" t="s">
        <v>1978</v>
      </c>
      <c r="D4260" t="s">
        <v>1967</v>
      </c>
      <c r="E4260" s="41">
        <v>0.14000000000000001</v>
      </c>
      <c r="F4260">
        <f t="shared" si="133"/>
        <v>140</v>
      </c>
    </row>
    <row r="4261" spans="1:6" x14ac:dyDescent="0.3">
      <c r="A4261" t="str">
        <f t="shared" si="132"/>
        <v>Oceania#AEZ12#pdr</v>
      </c>
      <c r="B4261" t="s">
        <v>2010</v>
      </c>
      <c r="C4261" t="s">
        <v>1978</v>
      </c>
      <c r="D4261" t="s">
        <v>1968</v>
      </c>
      <c r="E4261" s="41">
        <v>0.08</v>
      </c>
      <c r="F4261">
        <f t="shared" si="133"/>
        <v>80</v>
      </c>
    </row>
    <row r="4262" spans="1:6" x14ac:dyDescent="0.3">
      <c r="A4262" t="str">
        <f t="shared" si="132"/>
        <v>Oceania#AEZ13#pdr</v>
      </c>
      <c r="B4262" t="s">
        <v>2010</v>
      </c>
      <c r="C4262" t="s">
        <v>1978</v>
      </c>
      <c r="D4262" t="s">
        <v>1969</v>
      </c>
      <c r="E4262" s="41">
        <v>0</v>
      </c>
      <c r="F4262">
        <f t="shared" si="133"/>
        <v>0</v>
      </c>
    </row>
    <row r="4263" spans="1:6" x14ac:dyDescent="0.3">
      <c r="A4263" t="str">
        <f t="shared" si="132"/>
        <v>Oceania#AEZ14#pdr</v>
      </c>
      <c r="B4263" t="s">
        <v>2010</v>
      </c>
      <c r="C4263" t="s">
        <v>1978</v>
      </c>
      <c r="D4263" t="s">
        <v>1970</v>
      </c>
      <c r="E4263" s="41">
        <v>0</v>
      </c>
      <c r="F4263">
        <f t="shared" si="133"/>
        <v>0</v>
      </c>
    </row>
    <row r="4264" spans="1:6" x14ac:dyDescent="0.3">
      <c r="A4264" t="str">
        <f t="shared" si="132"/>
        <v>Oceania#AEZ15#pdr</v>
      </c>
      <c r="B4264" t="s">
        <v>2010</v>
      </c>
      <c r="C4264" t="s">
        <v>1978</v>
      </c>
      <c r="D4264" t="s">
        <v>1971</v>
      </c>
      <c r="E4264" s="41">
        <v>0</v>
      </c>
      <c r="F4264">
        <f t="shared" si="133"/>
        <v>0</v>
      </c>
    </row>
    <row r="4265" spans="1:6" x14ac:dyDescent="0.3">
      <c r="A4265" t="str">
        <f t="shared" si="132"/>
        <v>Oceania#AEZ16#pdr</v>
      </c>
      <c r="B4265" t="s">
        <v>2010</v>
      </c>
      <c r="C4265" t="s">
        <v>1978</v>
      </c>
      <c r="D4265" t="s">
        <v>1972</v>
      </c>
      <c r="E4265" s="41">
        <v>0</v>
      </c>
      <c r="F4265">
        <f t="shared" si="133"/>
        <v>0</v>
      </c>
    </row>
    <row r="4266" spans="1:6" x14ac:dyDescent="0.3">
      <c r="A4266" t="str">
        <f t="shared" si="132"/>
        <v>Oceania#AEZ17#pdr</v>
      </c>
      <c r="B4266" t="s">
        <v>2010</v>
      </c>
      <c r="C4266" t="s">
        <v>1978</v>
      </c>
      <c r="D4266" t="s">
        <v>1973</v>
      </c>
      <c r="E4266" s="41">
        <v>0</v>
      </c>
      <c r="F4266">
        <f t="shared" si="133"/>
        <v>0</v>
      </c>
    </row>
    <row r="4267" spans="1:6" x14ac:dyDescent="0.3">
      <c r="A4267" t="str">
        <f t="shared" si="132"/>
        <v>Oceania#AEZ18#pdr</v>
      </c>
      <c r="B4267" t="s">
        <v>2010</v>
      </c>
      <c r="C4267" t="s">
        <v>1978</v>
      </c>
      <c r="D4267" t="s">
        <v>1974</v>
      </c>
      <c r="E4267" s="41">
        <v>0</v>
      </c>
      <c r="F4267">
        <f t="shared" si="133"/>
        <v>0</v>
      </c>
    </row>
    <row r="4268" spans="1:6" x14ac:dyDescent="0.3">
      <c r="A4268" t="str">
        <f t="shared" si="132"/>
        <v>Oceania#AEZ1#pfb</v>
      </c>
      <c r="B4268" t="s">
        <v>2010</v>
      </c>
      <c r="C4268" t="s">
        <v>1979</v>
      </c>
      <c r="D4268" t="s">
        <v>1957</v>
      </c>
      <c r="E4268" s="41">
        <v>0</v>
      </c>
      <c r="F4268">
        <f t="shared" si="133"/>
        <v>0</v>
      </c>
    </row>
    <row r="4269" spans="1:6" x14ac:dyDescent="0.3">
      <c r="A4269" t="str">
        <f t="shared" si="132"/>
        <v>Oceania#AEZ2#pfb</v>
      </c>
      <c r="B4269" t="s">
        <v>2010</v>
      </c>
      <c r="C4269" t="s">
        <v>1979</v>
      </c>
      <c r="D4269" t="s">
        <v>1958</v>
      </c>
      <c r="E4269" s="41">
        <v>0.18</v>
      </c>
      <c r="F4269">
        <f t="shared" si="133"/>
        <v>180</v>
      </c>
    </row>
    <row r="4270" spans="1:6" x14ac:dyDescent="0.3">
      <c r="A4270" t="str">
        <f t="shared" si="132"/>
        <v>Oceania#AEZ3#pfb</v>
      </c>
      <c r="B4270" t="s">
        <v>2010</v>
      </c>
      <c r="C4270" t="s">
        <v>1979</v>
      </c>
      <c r="D4270" t="s">
        <v>1959</v>
      </c>
      <c r="E4270" s="41">
        <v>0.08</v>
      </c>
      <c r="F4270">
        <f t="shared" si="133"/>
        <v>80</v>
      </c>
    </row>
    <row r="4271" spans="1:6" x14ac:dyDescent="0.3">
      <c r="A4271" t="str">
        <f t="shared" si="132"/>
        <v>Oceania#AEZ4#pfb</v>
      </c>
      <c r="B4271" t="s">
        <v>2010</v>
      </c>
      <c r="C4271" t="s">
        <v>1979</v>
      </c>
      <c r="D4271" t="s">
        <v>1960</v>
      </c>
      <c r="E4271" s="41">
        <v>0.02</v>
      </c>
      <c r="F4271">
        <f t="shared" si="133"/>
        <v>20</v>
      </c>
    </row>
    <row r="4272" spans="1:6" x14ac:dyDescent="0.3">
      <c r="A4272" t="str">
        <f t="shared" si="132"/>
        <v>Oceania#AEZ5#pfb</v>
      </c>
      <c r="B4272" t="s">
        <v>2010</v>
      </c>
      <c r="C4272" t="s">
        <v>1979</v>
      </c>
      <c r="D4272" t="s">
        <v>1961</v>
      </c>
      <c r="E4272" s="41">
        <v>0</v>
      </c>
      <c r="F4272">
        <f t="shared" si="133"/>
        <v>0</v>
      </c>
    </row>
    <row r="4273" spans="1:6" x14ac:dyDescent="0.3">
      <c r="A4273" t="str">
        <f t="shared" si="132"/>
        <v>Oceania#AEZ6#pfb</v>
      </c>
      <c r="B4273" t="s">
        <v>2010</v>
      </c>
      <c r="C4273" t="s">
        <v>1979</v>
      </c>
      <c r="D4273" t="s">
        <v>1962</v>
      </c>
      <c r="E4273" s="41">
        <v>0</v>
      </c>
      <c r="F4273">
        <f t="shared" si="133"/>
        <v>0</v>
      </c>
    </row>
    <row r="4274" spans="1:6" x14ac:dyDescent="0.3">
      <c r="A4274" t="str">
        <f t="shared" si="132"/>
        <v>Oceania#AEZ7#pfb</v>
      </c>
      <c r="B4274" t="s">
        <v>2010</v>
      </c>
      <c r="C4274" t="s">
        <v>1979</v>
      </c>
      <c r="D4274" t="s">
        <v>1963</v>
      </c>
      <c r="E4274" s="41">
        <v>13.62</v>
      </c>
      <c r="F4274">
        <f t="shared" si="133"/>
        <v>13620</v>
      </c>
    </row>
    <row r="4275" spans="1:6" x14ac:dyDescent="0.3">
      <c r="A4275" t="str">
        <f t="shared" si="132"/>
        <v>Oceania#AEZ8#pfb</v>
      </c>
      <c r="B4275" t="s">
        <v>2010</v>
      </c>
      <c r="C4275" t="s">
        <v>1979</v>
      </c>
      <c r="D4275" t="s">
        <v>1964</v>
      </c>
      <c r="E4275" s="41">
        <v>83.33</v>
      </c>
      <c r="F4275">
        <f t="shared" si="133"/>
        <v>83330</v>
      </c>
    </row>
    <row r="4276" spans="1:6" x14ac:dyDescent="0.3">
      <c r="A4276" t="str">
        <f t="shared" si="132"/>
        <v>Oceania#AEZ9#pfb</v>
      </c>
      <c r="B4276" t="s">
        <v>2010</v>
      </c>
      <c r="C4276" t="s">
        <v>1979</v>
      </c>
      <c r="D4276" t="s">
        <v>1965</v>
      </c>
      <c r="E4276" s="41">
        <v>88.55</v>
      </c>
      <c r="F4276">
        <f t="shared" si="133"/>
        <v>88550</v>
      </c>
    </row>
    <row r="4277" spans="1:6" x14ac:dyDescent="0.3">
      <c r="A4277" t="str">
        <f t="shared" si="132"/>
        <v>Oceania#AEZ10#pfb</v>
      </c>
      <c r="B4277" t="s">
        <v>2010</v>
      </c>
      <c r="C4277" t="s">
        <v>1979</v>
      </c>
      <c r="D4277" t="s">
        <v>1966</v>
      </c>
      <c r="E4277" s="41">
        <v>50.17</v>
      </c>
      <c r="F4277">
        <f t="shared" si="133"/>
        <v>50170</v>
      </c>
    </row>
    <row r="4278" spans="1:6" x14ac:dyDescent="0.3">
      <c r="A4278" t="str">
        <f t="shared" si="132"/>
        <v>Oceania#AEZ11#pfb</v>
      </c>
      <c r="B4278" t="s">
        <v>2010</v>
      </c>
      <c r="C4278" t="s">
        <v>1979</v>
      </c>
      <c r="D4278" t="s">
        <v>1967</v>
      </c>
      <c r="E4278" s="41">
        <v>34.979999999999997</v>
      </c>
      <c r="F4278">
        <f t="shared" si="133"/>
        <v>34980</v>
      </c>
    </row>
    <row r="4279" spans="1:6" x14ac:dyDescent="0.3">
      <c r="A4279" t="str">
        <f t="shared" si="132"/>
        <v>Oceania#AEZ12#pfb</v>
      </c>
      <c r="B4279" t="s">
        <v>2010</v>
      </c>
      <c r="C4279" t="s">
        <v>1979</v>
      </c>
      <c r="D4279" t="s">
        <v>1968</v>
      </c>
      <c r="E4279" s="41">
        <v>32.549999999999997</v>
      </c>
      <c r="F4279">
        <f t="shared" si="133"/>
        <v>32549.999999999996</v>
      </c>
    </row>
    <row r="4280" spans="1:6" x14ac:dyDescent="0.3">
      <c r="A4280" t="str">
        <f t="shared" si="132"/>
        <v>Oceania#AEZ13#pfb</v>
      </c>
      <c r="B4280" t="s">
        <v>2010</v>
      </c>
      <c r="C4280" t="s">
        <v>1979</v>
      </c>
      <c r="D4280" t="s">
        <v>1969</v>
      </c>
      <c r="E4280" s="41">
        <v>0</v>
      </c>
      <c r="F4280">
        <f t="shared" si="133"/>
        <v>0</v>
      </c>
    </row>
    <row r="4281" spans="1:6" x14ac:dyDescent="0.3">
      <c r="A4281" t="str">
        <f t="shared" si="132"/>
        <v>Oceania#AEZ14#pfb</v>
      </c>
      <c r="B4281" t="s">
        <v>2010</v>
      </c>
      <c r="C4281" t="s">
        <v>1979</v>
      </c>
      <c r="D4281" t="s">
        <v>1970</v>
      </c>
      <c r="E4281" s="41">
        <v>0</v>
      </c>
      <c r="F4281">
        <f t="shared" si="133"/>
        <v>0</v>
      </c>
    </row>
    <row r="4282" spans="1:6" x14ac:dyDescent="0.3">
      <c r="A4282" t="str">
        <f t="shared" si="132"/>
        <v>Oceania#AEZ15#pfb</v>
      </c>
      <c r="B4282" t="s">
        <v>2010</v>
      </c>
      <c r="C4282" t="s">
        <v>1979</v>
      </c>
      <c r="D4282" t="s">
        <v>1971</v>
      </c>
      <c r="E4282" s="41">
        <v>0</v>
      </c>
      <c r="F4282">
        <f t="shared" si="133"/>
        <v>0</v>
      </c>
    </row>
    <row r="4283" spans="1:6" x14ac:dyDescent="0.3">
      <c r="A4283" t="str">
        <f t="shared" si="132"/>
        <v>Oceania#AEZ16#pfb</v>
      </c>
      <c r="B4283" t="s">
        <v>2010</v>
      </c>
      <c r="C4283" t="s">
        <v>1979</v>
      </c>
      <c r="D4283" t="s">
        <v>1972</v>
      </c>
      <c r="E4283" s="41">
        <v>0</v>
      </c>
      <c r="F4283">
        <f t="shared" si="133"/>
        <v>0</v>
      </c>
    </row>
    <row r="4284" spans="1:6" x14ac:dyDescent="0.3">
      <c r="A4284" t="str">
        <f t="shared" si="132"/>
        <v>Oceania#AEZ17#pfb</v>
      </c>
      <c r="B4284" t="s">
        <v>2010</v>
      </c>
      <c r="C4284" t="s">
        <v>1979</v>
      </c>
      <c r="D4284" t="s">
        <v>1973</v>
      </c>
      <c r="E4284" s="41">
        <v>0</v>
      </c>
      <c r="F4284">
        <f t="shared" si="133"/>
        <v>0</v>
      </c>
    </row>
    <row r="4285" spans="1:6" x14ac:dyDescent="0.3">
      <c r="A4285" t="str">
        <f t="shared" si="132"/>
        <v>Oceania#AEZ18#pfb</v>
      </c>
      <c r="B4285" t="s">
        <v>2010</v>
      </c>
      <c r="C4285" t="s">
        <v>1979</v>
      </c>
      <c r="D4285" t="s">
        <v>1974</v>
      </c>
      <c r="E4285" s="41">
        <v>0</v>
      </c>
      <c r="F4285">
        <f t="shared" si="133"/>
        <v>0</v>
      </c>
    </row>
    <row r="4286" spans="1:6" x14ac:dyDescent="0.3">
      <c r="A4286" t="str">
        <f t="shared" si="132"/>
        <v>Oceania#AEZ1#v_f</v>
      </c>
      <c r="B4286" t="s">
        <v>2010</v>
      </c>
      <c r="C4286" t="s">
        <v>1980</v>
      </c>
      <c r="D4286" t="s">
        <v>1957</v>
      </c>
      <c r="E4286" s="41">
        <v>0.21</v>
      </c>
      <c r="F4286">
        <f t="shared" si="133"/>
        <v>210</v>
      </c>
    </row>
    <row r="4287" spans="1:6" x14ac:dyDescent="0.3">
      <c r="A4287" t="str">
        <f t="shared" si="132"/>
        <v>Oceania#AEZ2#v_f</v>
      </c>
      <c r="B4287" t="s">
        <v>2010</v>
      </c>
      <c r="C4287" t="s">
        <v>1980</v>
      </c>
      <c r="D4287" t="s">
        <v>1958</v>
      </c>
      <c r="E4287" s="41">
        <v>12.66</v>
      </c>
      <c r="F4287">
        <f t="shared" si="133"/>
        <v>12660</v>
      </c>
    </row>
    <row r="4288" spans="1:6" x14ac:dyDescent="0.3">
      <c r="A4288" t="str">
        <f t="shared" si="132"/>
        <v>Oceania#AEZ3#v_f</v>
      </c>
      <c r="B4288" t="s">
        <v>2010</v>
      </c>
      <c r="C4288" t="s">
        <v>1980</v>
      </c>
      <c r="D4288" t="s">
        <v>1959</v>
      </c>
      <c r="E4288" s="41">
        <v>17.059999999999999</v>
      </c>
      <c r="F4288">
        <f t="shared" si="133"/>
        <v>17060</v>
      </c>
    </row>
    <row r="4289" spans="1:6" x14ac:dyDescent="0.3">
      <c r="A4289" t="str">
        <f t="shared" si="132"/>
        <v>Oceania#AEZ4#v_f</v>
      </c>
      <c r="B4289" t="s">
        <v>2010</v>
      </c>
      <c r="C4289" t="s">
        <v>1980</v>
      </c>
      <c r="D4289" t="s">
        <v>1960</v>
      </c>
      <c r="E4289" s="41">
        <v>1.41</v>
      </c>
      <c r="F4289">
        <f t="shared" si="133"/>
        <v>1410</v>
      </c>
    </row>
    <row r="4290" spans="1:6" x14ac:dyDescent="0.3">
      <c r="A4290" t="str">
        <f t="shared" si="132"/>
        <v>Oceania#AEZ5#v_f</v>
      </c>
      <c r="B4290" t="s">
        <v>2010</v>
      </c>
      <c r="C4290" t="s">
        <v>1980</v>
      </c>
      <c r="D4290" t="s">
        <v>1961</v>
      </c>
      <c r="E4290" s="41">
        <v>8.0399999999999991</v>
      </c>
      <c r="F4290">
        <f t="shared" si="133"/>
        <v>8039.9999999999991</v>
      </c>
    </row>
    <row r="4291" spans="1:6" x14ac:dyDescent="0.3">
      <c r="A4291" t="str">
        <f t="shared" ref="A4291:A4354" si="134">_xlfn.CONCAT(B4291,"#",D4291,"#",C4291)</f>
        <v>Oceania#AEZ6#v_f</v>
      </c>
      <c r="B4291" t="s">
        <v>2010</v>
      </c>
      <c r="C4291" t="s">
        <v>1980</v>
      </c>
      <c r="D4291" t="s">
        <v>1962</v>
      </c>
      <c r="E4291" s="41">
        <v>430.01</v>
      </c>
      <c r="F4291">
        <f t="shared" ref="F4291:F4354" si="135">E4291*1000</f>
        <v>430010</v>
      </c>
    </row>
    <row r="4292" spans="1:6" x14ac:dyDescent="0.3">
      <c r="A4292" t="str">
        <f t="shared" si="134"/>
        <v>Oceania#AEZ7#v_f</v>
      </c>
      <c r="B4292" t="s">
        <v>2010</v>
      </c>
      <c r="C4292" t="s">
        <v>1980</v>
      </c>
      <c r="D4292" t="s">
        <v>1963</v>
      </c>
      <c r="E4292" s="41">
        <v>128.04</v>
      </c>
      <c r="F4292">
        <f t="shared" si="135"/>
        <v>128039.99999999999</v>
      </c>
    </row>
    <row r="4293" spans="1:6" x14ac:dyDescent="0.3">
      <c r="A4293" t="str">
        <f t="shared" si="134"/>
        <v>Oceania#AEZ8#v_f</v>
      </c>
      <c r="B4293" t="s">
        <v>2010</v>
      </c>
      <c r="C4293" t="s">
        <v>1980</v>
      </c>
      <c r="D4293" t="s">
        <v>1964</v>
      </c>
      <c r="E4293" s="41">
        <v>538.46</v>
      </c>
      <c r="F4293">
        <f t="shared" si="135"/>
        <v>538460</v>
      </c>
    </row>
    <row r="4294" spans="1:6" x14ac:dyDescent="0.3">
      <c r="A4294" t="str">
        <f t="shared" si="134"/>
        <v>Oceania#AEZ9#v_f</v>
      </c>
      <c r="B4294" t="s">
        <v>2010</v>
      </c>
      <c r="C4294" t="s">
        <v>1980</v>
      </c>
      <c r="D4294" t="s">
        <v>1965</v>
      </c>
      <c r="E4294" s="41">
        <v>666.42</v>
      </c>
      <c r="F4294">
        <f t="shared" si="135"/>
        <v>666420</v>
      </c>
    </row>
    <row r="4295" spans="1:6" x14ac:dyDescent="0.3">
      <c r="A4295" t="str">
        <f t="shared" si="134"/>
        <v>Oceania#AEZ10#v_f</v>
      </c>
      <c r="B4295" t="s">
        <v>2010</v>
      </c>
      <c r="C4295" t="s">
        <v>1980</v>
      </c>
      <c r="D4295" t="s">
        <v>1966</v>
      </c>
      <c r="E4295" s="41">
        <v>175.53</v>
      </c>
      <c r="F4295">
        <f t="shared" si="135"/>
        <v>175530</v>
      </c>
    </row>
    <row r="4296" spans="1:6" x14ac:dyDescent="0.3">
      <c r="A4296" t="str">
        <f t="shared" si="134"/>
        <v>Oceania#AEZ11#v_f</v>
      </c>
      <c r="B4296" t="s">
        <v>2010</v>
      </c>
      <c r="C4296" t="s">
        <v>1980</v>
      </c>
      <c r="D4296" t="s">
        <v>1967</v>
      </c>
      <c r="E4296" s="41">
        <v>77.31</v>
      </c>
      <c r="F4296">
        <f t="shared" si="135"/>
        <v>77310</v>
      </c>
    </row>
    <row r="4297" spans="1:6" x14ac:dyDescent="0.3">
      <c r="A4297" t="str">
        <f t="shared" si="134"/>
        <v>Oceania#AEZ12#v_f</v>
      </c>
      <c r="B4297" t="s">
        <v>2010</v>
      </c>
      <c r="C4297" t="s">
        <v>1980</v>
      </c>
      <c r="D4297" t="s">
        <v>1968</v>
      </c>
      <c r="E4297" s="41">
        <v>139.6</v>
      </c>
      <c r="F4297">
        <f t="shared" si="135"/>
        <v>139600</v>
      </c>
    </row>
    <row r="4298" spans="1:6" x14ac:dyDescent="0.3">
      <c r="A4298" t="str">
        <f t="shared" si="134"/>
        <v>Oceania#AEZ13#v_f</v>
      </c>
      <c r="B4298" t="s">
        <v>2010</v>
      </c>
      <c r="C4298" t="s">
        <v>1980</v>
      </c>
      <c r="D4298" t="s">
        <v>1969</v>
      </c>
      <c r="E4298" s="41">
        <v>0</v>
      </c>
      <c r="F4298">
        <f t="shared" si="135"/>
        <v>0</v>
      </c>
    </row>
    <row r="4299" spans="1:6" x14ac:dyDescent="0.3">
      <c r="A4299" t="str">
        <f t="shared" si="134"/>
        <v>Oceania#AEZ14#v_f</v>
      </c>
      <c r="B4299" t="s">
        <v>2010</v>
      </c>
      <c r="C4299" t="s">
        <v>1980</v>
      </c>
      <c r="D4299" t="s">
        <v>1970</v>
      </c>
      <c r="E4299" s="41">
        <v>0</v>
      </c>
      <c r="F4299">
        <f t="shared" si="135"/>
        <v>0</v>
      </c>
    </row>
    <row r="4300" spans="1:6" x14ac:dyDescent="0.3">
      <c r="A4300" t="str">
        <f t="shared" si="134"/>
        <v>Oceania#AEZ15#v_f</v>
      </c>
      <c r="B4300" t="s">
        <v>2010</v>
      </c>
      <c r="C4300" t="s">
        <v>1980</v>
      </c>
      <c r="D4300" t="s">
        <v>1971</v>
      </c>
      <c r="E4300" s="41">
        <v>0</v>
      </c>
      <c r="F4300">
        <f t="shared" si="135"/>
        <v>0</v>
      </c>
    </row>
    <row r="4301" spans="1:6" x14ac:dyDescent="0.3">
      <c r="A4301" t="str">
        <f t="shared" si="134"/>
        <v>Oceania#AEZ16#v_f</v>
      </c>
      <c r="B4301" t="s">
        <v>2010</v>
      </c>
      <c r="C4301" t="s">
        <v>1980</v>
      </c>
      <c r="D4301" t="s">
        <v>1972</v>
      </c>
      <c r="E4301" s="41">
        <v>0.03</v>
      </c>
      <c r="F4301">
        <f t="shared" si="135"/>
        <v>30</v>
      </c>
    </row>
    <row r="4302" spans="1:6" x14ac:dyDescent="0.3">
      <c r="A4302" t="str">
        <f t="shared" si="134"/>
        <v>Oceania#AEZ17#v_f</v>
      </c>
      <c r="B4302" t="s">
        <v>2010</v>
      </c>
      <c r="C4302" t="s">
        <v>1980</v>
      </c>
      <c r="D4302" t="s">
        <v>1973</v>
      </c>
      <c r="E4302" s="41">
        <v>0</v>
      </c>
      <c r="F4302">
        <f t="shared" si="135"/>
        <v>0</v>
      </c>
    </row>
    <row r="4303" spans="1:6" x14ac:dyDescent="0.3">
      <c r="A4303" t="str">
        <f t="shared" si="134"/>
        <v>Oceania#AEZ18#v_f</v>
      </c>
      <c r="B4303" t="s">
        <v>2010</v>
      </c>
      <c r="C4303" t="s">
        <v>1980</v>
      </c>
      <c r="D4303" t="s">
        <v>1974</v>
      </c>
      <c r="E4303" s="41">
        <v>0</v>
      </c>
      <c r="F4303">
        <f t="shared" si="135"/>
        <v>0</v>
      </c>
    </row>
    <row r="4304" spans="1:6" x14ac:dyDescent="0.3">
      <c r="A4304" t="str">
        <f t="shared" si="134"/>
        <v>Oceania#AEZ1#wht</v>
      </c>
      <c r="B4304" t="s">
        <v>2010</v>
      </c>
      <c r="C4304" t="s">
        <v>1981</v>
      </c>
      <c r="D4304" t="s">
        <v>1957</v>
      </c>
      <c r="E4304" s="41">
        <v>0.28000000000000003</v>
      </c>
      <c r="F4304">
        <f t="shared" si="135"/>
        <v>280</v>
      </c>
    </row>
    <row r="4305" spans="1:6" x14ac:dyDescent="0.3">
      <c r="A4305" t="str">
        <f t="shared" si="134"/>
        <v>Oceania#AEZ2#wht</v>
      </c>
      <c r="B4305" t="s">
        <v>2010</v>
      </c>
      <c r="C4305" t="s">
        <v>1981</v>
      </c>
      <c r="D4305" t="s">
        <v>1958</v>
      </c>
      <c r="E4305" s="41">
        <v>13.3</v>
      </c>
      <c r="F4305">
        <f t="shared" si="135"/>
        <v>13300</v>
      </c>
    </row>
    <row r="4306" spans="1:6" x14ac:dyDescent="0.3">
      <c r="A4306" t="str">
        <f t="shared" si="134"/>
        <v>Oceania#AEZ3#wht</v>
      </c>
      <c r="B4306" t="s">
        <v>2010</v>
      </c>
      <c r="C4306" t="s">
        <v>1981</v>
      </c>
      <c r="D4306" t="s">
        <v>1959</v>
      </c>
      <c r="E4306" s="41">
        <v>2.44</v>
      </c>
      <c r="F4306">
        <f t="shared" si="135"/>
        <v>2440</v>
      </c>
    </row>
    <row r="4307" spans="1:6" x14ac:dyDescent="0.3">
      <c r="A4307" t="str">
        <f t="shared" si="134"/>
        <v>Oceania#AEZ4#wht</v>
      </c>
      <c r="B4307" t="s">
        <v>2010</v>
      </c>
      <c r="C4307" t="s">
        <v>1981</v>
      </c>
      <c r="D4307" t="s">
        <v>1960</v>
      </c>
      <c r="E4307" s="41">
        <v>1.56</v>
      </c>
      <c r="F4307">
        <f t="shared" si="135"/>
        <v>1560</v>
      </c>
    </row>
    <row r="4308" spans="1:6" x14ac:dyDescent="0.3">
      <c r="A4308" t="str">
        <f t="shared" si="134"/>
        <v>Oceania#AEZ5#wht</v>
      </c>
      <c r="B4308" t="s">
        <v>2010</v>
      </c>
      <c r="C4308" t="s">
        <v>1981</v>
      </c>
      <c r="D4308" t="s">
        <v>1961</v>
      </c>
      <c r="E4308" s="41">
        <v>0.73</v>
      </c>
      <c r="F4308">
        <f t="shared" si="135"/>
        <v>730</v>
      </c>
    </row>
    <row r="4309" spans="1:6" x14ac:dyDescent="0.3">
      <c r="A4309" t="str">
        <f t="shared" si="134"/>
        <v>Oceania#AEZ6#wht</v>
      </c>
      <c r="B4309" t="s">
        <v>2010</v>
      </c>
      <c r="C4309" t="s">
        <v>1981</v>
      </c>
      <c r="D4309" t="s">
        <v>1962</v>
      </c>
      <c r="E4309" s="41">
        <v>0</v>
      </c>
      <c r="F4309">
        <f t="shared" si="135"/>
        <v>0</v>
      </c>
    </row>
    <row r="4310" spans="1:6" x14ac:dyDescent="0.3">
      <c r="A4310" t="str">
        <f t="shared" si="134"/>
        <v>Oceania#AEZ7#wht</v>
      </c>
      <c r="B4310" t="s">
        <v>2010</v>
      </c>
      <c r="C4310" t="s">
        <v>1981</v>
      </c>
      <c r="D4310" t="s">
        <v>1963</v>
      </c>
      <c r="E4310" s="41">
        <v>944.96</v>
      </c>
      <c r="F4310">
        <f t="shared" si="135"/>
        <v>944960</v>
      </c>
    </row>
    <row r="4311" spans="1:6" x14ac:dyDescent="0.3">
      <c r="A4311" t="str">
        <f t="shared" si="134"/>
        <v>Oceania#AEZ8#wht</v>
      </c>
      <c r="B4311" t="s">
        <v>2010</v>
      </c>
      <c r="C4311" t="s">
        <v>1981</v>
      </c>
      <c r="D4311" t="s">
        <v>1964</v>
      </c>
      <c r="E4311" s="41">
        <v>4516.1899999999996</v>
      </c>
      <c r="F4311">
        <f t="shared" si="135"/>
        <v>4516190</v>
      </c>
    </row>
    <row r="4312" spans="1:6" x14ac:dyDescent="0.3">
      <c r="A4312" t="str">
        <f t="shared" si="134"/>
        <v>Oceania#AEZ9#wht</v>
      </c>
      <c r="B4312" t="s">
        <v>2010</v>
      </c>
      <c r="C4312" t="s">
        <v>1981</v>
      </c>
      <c r="D4312" t="s">
        <v>1965</v>
      </c>
      <c r="E4312" s="41">
        <v>3569.43</v>
      </c>
      <c r="F4312">
        <f t="shared" si="135"/>
        <v>3569430</v>
      </c>
    </row>
    <row r="4313" spans="1:6" x14ac:dyDescent="0.3">
      <c r="A4313" t="str">
        <f t="shared" si="134"/>
        <v>Oceania#AEZ10#wht</v>
      </c>
      <c r="B4313" t="s">
        <v>2010</v>
      </c>
      <c r="C4313" t="s">
        <v>1981</v>
      </c>
      <c r="D4313" t="s">
        <v>1966</v>
      </c>
      <c r="E4313" s="41">
        <v>771.19</v>
      </c>
      <c r="F4313">
        <f t="shared" si="135"/>
        <v>771190</v>
      </c>
    </row>
    <row r="4314" spans="1:6" x14ac:dyDescent="0.3">
      <c r="A4314" t="str">
        <f t="shared" si="134"/>
        <v>Oceania#AEZ11#wht</v>
      </c>
      <c r="B4314" t="s">
        <v>2010</v>
      </c>
      <c r="C4314" t="s">
        <v>1981</v>
      </c>
      <c r="D4314" t="s">
        <v>1967</v>
      </c>
      <c r="E4314" s="41">
        <v>356.63</v>
      </c>
      <c r="F4314">
        <f t="shared" si="135"/>
        <v>356630</v>
      </c>
    </row>
    <row r="4315" spans="1:6" x14ac:dyDescent="0.3">
      <c r="A4315" t="str">
        <f t="shared" si="134"/>
        <v>Oceania#AEZ12#wht</v>
      </c>
      <c r="B4315" t="s">
        <v>2010</v>
      </c>
      <c r="C4315" t="s">
        <v>1981</v>
      </c>
      <c r="D4315" t="s">
        <v>1968</v>
      </c>
      <c r="E4315" s="41">
        <v>225.56</v>
      </c>
      <c r="F4315">
        <f t="shared" si="135"/>
        <v>225560</v>
      </c>
    </row>
    <row r="4316" spans="1:6" x14ac:dyDescent="0.3">
      <c r="A4316" t="str">
        <f t="shared" si="134"/>
        <v>Oceania#AEZ13#wht</v>
      </c>
      <c r="B4316" t="s">
        <v>2010</v>
      </c>
      <c r="C4316" t="s">
        <v>1981</v>
      </c>
      <c r="D4316" t="s">
        <v>1969</v>
      </c>
      <c r="E4316" s="41">
        <v>0</v>
      </c>
      <c r="F4316">
        <f t="shared" si="135"/>
        <v>0</v>
      </c>
    </row>
    <row r="4317" spans="1:6" x14ac:dyDescent="0.3">
      <c r="A4317" t="str">
        <f t="shared" si="134"/>
        <v>Oceania#AEZ14#wht</v>
      </c>
      <c r="B4317" t="s">
        <v>2010</v>
      </c>
      <c r="C4317" t="s">
        <v>1981</v>
      </c>
      <c r="D4317" t="s">
        <v>1970</v>
      </c>
      <c r="E4317" s="41">
        <v>0</v>
      </c>
      <c r="F4317">
        <f t="shared" si="135"/>
        <v>0</v>
      </c>
    </row>
    <row r="4318" spans="1:6" x14ac:dyDescent="0.3">
      <c r="A4318" t="str">
        <f t="shared" si="134"/>
        <v>Oceania#AEZ15#wht</v>
      </c>
      <c r="B4318" t="s">
        <v>2010</v>
      </c>
      <c r="C4318" t="s">
        <v>1981</v>
      </c>
      <c r="D4318" t="s">
        <v>1971</v>
      </c>
      <c r="E4318" s="41">
        <v>0</v>
      </c>
      <c r="F4318">
        <f t="shared" si="135"/>
        <v>0</v>
      </c>
    </row>
    <row r="4319" spans="1:6" x14ac:dyDescent="0.3">
      <c r="A4319" t="str">
        <f t="shared" si="134"/>
        <v>Oceania#AEZ16#wht</v>
      </c>
      <c r="B4319" t="s">
        <v>2010</v>
      </c>
      <c r="C4319" t="s">
        <v>1981</v>
      </c>
      <c r="D4319" t="s">
        <v>1972</v>
      </c>
      <c r="E4319" s="41">
        <v>0</v>
      </c>
      <c r="F4319">
        <f t="shared" si="135"/>
        <v>0</v>
      </c>
    </row>
    <row r="4320" spans="1:6" x14ac:dyDescent="0.3">
      <c r="A4320" t="str">
        <f t="shared" si="134"/>
        <v>Oceania#AEZ17#wht</v>
      </c>
      <c r="B4320" t="s">
        <v>2010</v>
      </c>
      <c r="C4320" t="s">
        <v>1981</v>
      </c>
      <c r="D4320" t="s">
        <v>1973</v>
      </c>
      <c r="E4320" s="41">
        <v>0</v>
      </c>
      <c r="F4320">
        <f t="shared" si="135"/>
        <v>0</v>
      </c>
    </row>
    <row r="4321" spans="1:6" x14ac:dyDescent="0.3">
      <c r="A4321" t="str">
        <f t="shared" si="134"/>
        <v>Oceania#AEZ18#wht</v>
      </c>
      <c r="B4321" t="s">
        <v>2010</v>
      </c>
      <c r="C4321" t="s">
        <v>1981</v>
      </c>
      <c r="D4321" t="s">
        <v>1974</v>
      </c>
      <c r="E4321" s="41">
        <v>0</v>
      </c>
      <c r="F4321">
        <f t="shared" si="135"/>
        <v>0</v>
      </c>
    </row>
    <row r="4322" spans="1:6" x14ac:dyDescent="0.3">
      <c r="A4322" t="str">
        <f t="shared" si="134"/>
        <v>Paraguay#AEZ1#c_b</v>
      </c>
      <c r="B4322" t="s">
        <v>2011</v>
      </c>
      <c r="C4322" t="s">
        <v>1956</v>
      </c>
      <c r="D4322" t="s">
        <v>1957</v>
      </c>
      <c r="E4322" s="41">
        <v>0</v>
      </c>
      <c r="F4322">
        <f t="shared" si="135"/>
        <v>0</v>
      </c>
    </row>
    <row r="4323" spans="1:6" x14ac:dyDescent="0.3">
      <c r="A4323" t="str">
        <f t="shared" si="134"/>
        <v>Paraguay#AEZ2#c_b</v>
      </c>
      <c r="B4323" t="s">
        <v>2011</v>
      </c>
      <c r="C4323" t="s">
        <v>1956</v>
      </c>
      <c r="D4323" t="s">
        <v>1958</v>
      </c>
      <c r="E4323" s="41">
        <v>0</v>
      </c>
      <c r="F4323">
        <f t="shared" si="135"/>
        <v>0</v>
      </c>
    </row>
    <row r="4324" spans="1:6" x14ac:dyDescent="0.3">
      <c r="A4324" t="str">
        <f t="shared" si="134"/>
        <v>Paraguay#AEZ3#c_b</v>
      </c>
      <c r="B4324" t="s">
        <v>2011</v>
      </c>
      <c r="C4324" t="s">
        <v>1956</v>
      </c>
      <c r="D4324" t="s">
        <v>1959</v>
      </c>
      <c r="E4324" s="41">
        <v>0</v>
      </c>
      <c r="F4324">
        <f t="shared" si="135"/>
        <v>0</v>
      </c>
    </row>
    <row r="4325" spans="1:6" x14ac:dyDescent="0.3">
      <c r="A4325" t="str">
        <f t="shared" si="134"/>
        <v>Paraguay#AEZ4#c_b</v>
      </c>
      <c r="B4325" t="s">
        <v>2011</v>
      </c>
      <c r="C4325" t="s">
        <v>1956</v>
      </c>
      <c r="D4325" t="s">
        <v>1960</v>
      </c>
      <c r="E4325" s="41">
        <v>0.17</v>
      </c>
      <c r="F4325">
        <f t="shared" si="135"/>
        <v>170</v>
      </c>
    </row>
    <row r="4326" spans="1:6" x14ac:dyDescent="0.3">
      <c r="A4326" t="str">
        <f t="shared" si="134"/>
        <v>Paraguay#AEZ5#c_b</v>
      </c>
      <c r="B4326" t="s">
        <v>2011</v>
      </c>
      <c r="C4326" t="s">
        <v>1956</v>
      </c>
      <c r="D4326" t="s">
        <v>1961</v>
      </c>
      <c r="E4326" s="41">
        <v>3.25</v>
      </c>
      <c r="F4326">
        <f t="shared" si="135"/>
        <v>3250</v>
      </c>
    </row>
    <row r="4327" spans="1:6" x14ac:dyDescent="0.3">
      <c r="A4327" t="str">
        <f t="shared" si="134"/>
        <v>Paraguay#AEZ6#c_b</v>
      </c>
      <c r="B4327" t="s">
        <v>2011</v>
      </c>
      <c r="C4327" t="s">
        <v>1956</v>
      </c>
      <c r="D4327" t="s">
        <v>1962</v>
      </c>
      <c r="E4327" s="41">
        <v>50.47</v>
      </c>
      <c r="F4327">
        <f t="shared" si="135"/>
        <v>50470</v>
      </c>
    </row>
    <row r="4328" spans="1:6" x14ac:dyDescent="0.3">
      <c r="A4328" t="str">
        <f t="shared" si="134"/>
        <v>Paraguay#AEZ7#c_b</v>
      </c>
      <c r="B4328" t="s">
        <v>2011</v>
      </c>
      <c r="C4328" t="s">
        <v>1956</v>
      </c>
      <c r="D4328" t="s">
        <v>1963</v>
      </c>
      <c r="E4328" s="41">
        <v>0</v>
      </c>
      <c r="F4328">
        <f t="shared" si="135"/>
        <v>0</v>
      </c>
    </row>
    <row r="4329" spans="1:6" x14ac:dyDescent="0.3">
      <c r="A4329" t="str">
        <f t="shared" si="134"/>
        <v>Paraguay#AEZ8#c_b</v>
      </c>
      <c r="B4329" t="s">
        <v>2011</v>
      </c>
      <c r="C4329" t="s">
        <v>1956</v>
      </c>
      <c r="D4329" t="s">
        <v>1964</v>
      </c>
      <c r="E4329" s="41">
        <v>0</v>
      </c>
      <c r="F4329">
        <f t="shared" si="135"/>
        <v>0</v>
      </c>
    </row>
    <row r="4330" spans="1:6" x14ac:dyDescent="0.3">
      <c r="A4330" t="str">
        <f t="shared" si="134"/>
        <v>Paraguay#AEZ9#c_b</v>
      </c>
      <c r="B4330" t="s">
        <v>2011</v>
      </c>
      <c r="C4330" t="s">
        <v>1956</v>
      </c>
      <c r="D4330" t="s">
        <v>1965</v>
      </c>
      <c r="E4330" s="41">
        <v>0</v>
      </c>
      <c r="F4330">
        <f t="shared" si="135"/>
        <v>0</v>
      </c>
    </row>
    <row r="4331" spans="1:6" x14ac:dyDescent="0.3">
      <c r="A4331" t="str">
        <f t="shared" si="134"/>
        <v>Paraguay#AEZ10#c_b</v>
      </c>
      <c r="B4331" t="s">
        <v>2011</v>
      </c>
      <c r="C4331" t="s">
        <v>1956</v>
      </c>
      <c r="D4331" t="s">
        <v>1966</v>
      </c>
      <c r="E4331" s="41">
        <v>0</v>
      </c>
      <c r="F4331">
        <f t="shared" si="135"/>
        <v>0</v>
      </c>
    </row>
    <row r="4332" spans="1:6" x14ac:dyDescent="0.3">
      <c r="A4332" t="str">
        <f t="shared" si="134"/>
        <v>Paraguay#AEZ11#c_b</v>
      </c>
      <c r="B4332" t="s">
        <v>2011</v>
      </c>
      <c r="C4332" t="s">
        <v>1956</v>
      </c>
      <c r="D4332" t="s">
        <v>1967</v>
      </c>
      <c r="E4332" s="41">
        <v>0</v>
      </c>
      <c r="F4332">
        <f t="shared" si="135"/>
        <v>0</v>
      </c>
    </row>
    <row r="4333" spans="1:6" x14ac:dyDescent="0.3">
      <c r="A4333" t="str">
        <f t="shared" si="134"/>
        <v>Paraguay#AEZ12#c_b</v>
      </c>
      <c r="B4333" t="s">
        <v>2011</v>
      </c>
      <c r="C4333" t="s">
        <v>1956</v>
      </c>
      <c r="D4333" t="s">
        <v>1968</v>
      </c>
      <c r="E4333" s="41">
        <v>49.11</v>
      </c>
      <c r="F4333">
        <f t="shared" si="135"/>
        <v>49110</v>
      </c>
    </row>
    <row r="4334" spans="1:6" x14ac:dyDescent="0.3">
      <c r="A4334" t="str">
        <f t="shared" si="134"/>
        <v>Paraguay#AEZ13#c_b</v>
      </c>
      <c r="B4334" t="s">
        <v>2011</v>
      </c>
      <c r="C4334" t="s">
        <v>1956</v>
      </c>
      <c r="D4334" t="s">
        <v>1969</v>
      </c>
      <c r="E4334" s="41">
        <v>0</v>
      </c>
      <c r="F4334">
        <f t="shared" si="135"/>
        <v>0</v>
      </c>
    </row>
    <row r="4335" spans="1:6" x14ac:dyDescent="0.3">
      <c r="A4335" t="str">
        <f t="shared" si="134"/>
        <v>Paraguay#AEZ14#c_b</v>
      </c>
      <c r="B4335" t="s">
        <v>2011</v>
      </c>
      <c r="C4335" t="s">
        <v>1956</v>
      </c>
      <c r="D4335" t="s">
        <v>1970</v>
      </c>
      <c r="E4335" s="41">
        <v>0</v>
      </c>
      <c r="F4335">
        <f t="shared" si="135"/>
        <v>0</v>
      </c>
    </row>
    <row r="4336" spans="1:6" x14ac:dyDescent="0.3">
      <c r="A4336" t="str">
        <f t="shared" si="134"/>
        <v>Paraguay#AEZ15#c_b</v>
      </c>
      <c r="B4336" t="s">
        <v>2011</v>
      </c>
      <c r="C4336" t="s">
        <v>1956</v>
      </c>
      <c r="D4336" t="s">
        <v>1971</v>
      </c>
      <c r="E4336" s="41">
        <v>0</v>
      </c>
      <c r="F4336">
        <f t="shared" si="135"/>
        <v>0</v>
      </c>
    </row>
    <row r="4337" spans="1:6" x14ac:dyDescent="0.3">
      <c r="A4337" t="str">
        <f t="shared" si="134"/>
        <v>Paraguay#AEZ16#c_b</v>
      </c>
      <c r="B4337" t="s">
        <v>2011</v>
      </c>
      <c r="C4337" t="s">
        <v>1956</v>
      </c>
      <c r="D4337" t="s">
        <v>1972</v>
      </c>
      <c r="E4337" s="41">
        <v>0</v>
      </c>
      <c r="F4337">
        <f t="shared" si="135"/>
        <v>0</v>
      </c>
    </row>
    <row r="4338" spans="1:6" x14ac:dyDescent="0.3">
      <c r="A4338" t="str">
        <f t="shared" si="134"/>
        <v>Paraguay#AEZ17#c_b</v>
      </c>
      <c r="B4338" t="s">
        <v>2011</v>
      </c>
      <c r="C4338" t="s">
        <v>1956</v>
      </c>
      <c r="D4338" t="s">
        <v>1973</v>
      </c>
      <c r="E4338" s="41">
        <v>0</v>
      </c>
      <c r="F4338">
        <f t="shared" si="135"/>
        <v>0</v>
      </c>
    </row>
    <row r="4339" spans="1:6" x14ac:dyDescent="0.3">
      <c r="A4339" t="str">
        <f t="shared" si="134"/>
        <v>Paraguay#AEZ18#c_b</v>
      </c>
      <c r="B4339" t="s">
        <v>2011</v>
      </c>
      <c r="C4339" t="s">
        <v>1956</v>
      </c>
      <c r="D4339" t="s">
        <v>1974</v>
      </c>
      <c r="E4339" s="41">
        <v>0</v>
      </c>
      <c r="F4339">
        <f t="shared" si="135"/>
        <v>0</v>
      </c>
    </row>
    <row r="4340" spans="1:6" x14ac:dyDescent="0.3">
      <c r="A4340" t="str">
        <f t="shared" si="134"/>
        <v>Paraguay#AEZ1#gro</v>
      </c>
      <c r="B4340" t="s">
        <v>2011</v>
      </c>
      <c r="C4340" t="s">
        <v>1975</v>
      </c>
      <c r="D4340" t="s">
        <v>1957</v>
      </c>
      <c r="E4340" s="41">
        <v>0</v>
      </c>
      <c r="F4340">
        <f t="shared" si="135"/>
        <v>0</v>
      </c>
    </row>
    <row r="4341" spans="1:6" x14ac:dyDescent="0.3">
      <c r="A4341" t="str">
        <f t="shared" si="134"/>
        <v>Paraguay#AEZ2#gro</v>
      </c>
      <c r="B4341" t="s">
        <v>2011</v>
      </c>
      <c r="C4341" t="s">
        <v>1975</v>
      </c>
      <c r="D4341" t="s">
        <v>1958</v>
      </c>
      <c r="E4341" s="41">
        <v>0</v>
      </c>
      <c r="F4341">
        <f t="shared" si="135"/>
        <v>0</v>
      </c>
    </row>
    <row r="4342" spans="1:6" x14ac:dyDescent="0.3">
      <c r="A4342" t="str">
        <f t="shared" si="134"/>
        <v>Paraguay#AEZ3#gro</v>
      </c>
      <c r="B4342" t="s">
        <v>2011</v>
      </c>
      <c r="C4342" t="s">
        <v>1975</v>
      </c>
      <c r="D4342" t="s">
        <v>1959</v>
      </c>
      <c r="E4342" s="41">
        <v>0</v>
      </c>
      <c r="F4342">
        <f t="shared" si="135"/>
        <v>0</v>
      </c>
    </row>
    <row r="4343" spans="1:6" x14ac:dyDescent="0.3">
      <c r="A4343" t="str">
        <f t="shared" si="134"/>
        <v>Paraguay#AEZ4#gro</v>
      </c>
      <c r="B4343" t="s">
        <v>2011</v>
      </c>
      <c r="C4343" t="s">
        <v>1975</v>
      </c>
      <c r="D4343" t="s">
        <v>1960</v>
      </c>
      <c r="E4343" s="41">
        <v>0.62</v>
      </c>
      <c r="F4343">
        <f t="shared" si="135"/>
        <v>620</v>
      </c>
    </row>
    <row r="4344" spans="1:6" x14ac:dyDescent="0.3">
      <c r="A4344" t="str">
        <f t="shared" si="134"/>
        <v>Paraguay#AEZ5#gro</v>
      </c>
      <c r="B4344" t="s">
        <v>2011</v>
      </c>
      <c r="C4344" t="s">
        <v>1975</v>
      </c>
      <c r="D4344" t="s">
        <v>1961</v>
      </c>
      <c r="E4344" s="41">
        <v>11.6</v>
      </c>
      <c r="F4344">
        <f t="shared" si="135"/>
        <v>11600</v>
      </c>
    </row>
    <row r="4345" spans="1:6" x14ac:dyDescent="0.3">
      <c r="A4345" t="str">
        <f t="shared" si="134"/>
        <v>Paraguay#AEZ6#gro</v>
      </c>
      <c r="B4345" t="s">
        <v>2011</v>
      </c>
      <c r="C4345" t="s">
        <v>1975</v>
      </c>
      <c r="D4345" t="s">
        <v>1962</v>
      </c>
      <c r="E4345" s="41">
        <v>648.30999999999995</v>
      </c>
      <c r="F4345">
        <f t="shared" si="135"/>
        <v>648310</v>
      </c>
    </row>
    <row r="4346" spans="1:6" x14ac:dyDescent="0.3">
      <c r="A4346" t="str">
        <f t="shared" si="134"/>
        <v>Paraguay#AEZ7#gro</v>
      </c>
      <c r="B4346" t="s">
        <v>2011</v>
      </c>
      <c r="C4346" t="s">
        <v>1975</v>
      </c>
      <c r="D4346" t="s">
        <v>1963</v>
      </c>
      <c r="E4346" s="41">
        <v>0</v>
      </c>
      <c r="F4346">
        <f t="shared" si="135"/>
        <v>0</v>
      </c>
    </row>
    <row r="4347" spans="1:6" x14ac:dyDescent="0.3">
      <c r="A4347" t="str">
        <f t="shared" si="134"/>
        <v>Paraguay#AEZ8#gro</v>
      </c>
      <c r="B4347" t="s">
        <v>2011</v>
      </c>
      <c r="C4347" t="s">
        <v>1975</v>
      </c>
      <c r="D4347" t="s">
        <v>1964</v>
      </c>
      <c r="E4347" s="41">
        <v>0</v>
      </c>
      <c r="F4347">
        <f t="shared" si="135"/>
        <v>0</v>
      </c>
    </row>
    <row r="4348" spans="1:6" x14ac:dyDescent="0.3">
      <c r="A4348" t="str">
        <f t="shared" si="134"/>
        <v>Paraguay#AEZ9#gro</v>
      </c>
      <c r="B4348" t="s">
        <v>2011</v>
      </c>
      <c r="C4348" t="s">
        <v>1975</v>
      </c>
      <c r="D4348" t="s">
        <v>1965</v>
      </c>
      <c r="E4348" s="41">
        <v>0</v>
      </c>
      <c r="F4348">
        <f t="shared" si="135"/>
        <v>0</v>
      </c>
    </row>
    <row r="4349" spans="1:6" x14ac:dyDescent="0.3">
      <c r="A4349" t="str">
        <f t="shared" si="134"/>
        <v>Paraguay#AEZ10#gro</v>
      </c>
      <c r="B4349" t="s">
        <v>2011</v>
      </c>
      <c r="C4349" t="s">
        <v>1975</v>
      </c>
      <c r="D4349" t="s">
        <v>1966</v>
      </c>
      <c r="E4349" s="41">
        <v>0</v>
      </c>
      <c r="F4349">
        <f t="shared" si="135"/>
        <v>0</v>
      </c>
    </row>
    <row r="4350" spans="1:6" x14ac:dyDescent="0.3">
      <c r="A4350" t="str">
        <f t="shared" si="134"/>
        <v>Paraguay#AEZ11#gro</v>
      </c>
      <c r="B4350" t="s">
        <v>2011</v>
      </c>
      <c r="C4350" t="s">
        <v>1975</v>
      </c>
      <c r="D4350" t="s">
        <v>1967</v>
      </c>
      <c r="E4350" s="41">
        <v>0</v>
      </c>
      <c r="F4350">
        <f t="shared" si="135"/>
        <v>0</v>
      </c>
    </row>
    <row r="4351" spans="1:6" x14ac:dyDescent="0.3">
      <c r="A4351" t="str">
        <f t="shared" si="134"/>
        <v>Paraguay#AEZ12#gro</v>
      </c>
      <c r="B4351" t="s">
        <v>2011</v>
      </c>
      <c r="C4351" t="s">
        <v>1975</v>
      </c>
      <c r="D4351" t="s">
        <v>1968</v>
      </c>
      <c r="E4351" s="41">
        <v>455.52</v>
      </c>
      <c r="F4351">
        <f t="shared" si="135"/>
        <v>455520</v>
      </c>
    </row>
    <row r="4352" spans="1:6" x14ac:dyDescent="0.3">
      <c r="A4352" t="str">
        <f t="shared" si="134"/>
        <v>Paraguay#AEZ13#gro</v>
      </c>
      <c r="B4352" t="s">
        <v>2011</v>
      </c>
      <c r="C4352" t="s">
        <v>1975</v>
      </c>
      <c r="D4352" t="s">
        <v>1969</v>
      </c>
      <c r="E4352" s="41">
        <v>0</v>
      </c>
      <c r="F4352">
        <f t="shared" si="135"/>
        <v>0</v>
      </c>
    </row>
    <row r="4353" spans="1:6" x14ac:dyDescent="0.3">
      <c r="A4353" t="str">
        <f t="shared" si="134"/>
        <v>Paraguay#AEZ14#gro</v>
      </c>
      <c r="B4353" t="s">
        <v>2011</v>
      </c>
      <c r="C4353" t="s">
        <v>1975</v>
      </c>
      <c r="D4353" t="s">
        <v>1970</v>
      </c>
      <c r="E4353" s="41">
        <v>0</v>
      </c>
      <c r="F4353">
        <f t="shared" si="135"/>
        <v>0</v>
      </c>
    </row>
    <row r="4354" spans="1:6" x14ac:dyDescent="0.3">
      <c r="A4354" t="str">
        <f t="shared" si="134"/>
        <v>Paraguay#AEZ15#gro</v>
      </c>
      <c r="B4354" t="s">
        <v>2011</v>
      </c>
      <c r="C4354" t="s">
        <v>1975</v>
      </c>
      <c r="D4354" t="s">
        <v>1971</v>
      </c>
      <c r="E4354" s="41">
        <v>0</v>
      </c>
      <c r="F4354">
        <f t="shared" si="135"/>
        <v>0</v>
      </c>
    </row>
    <row r="4355" spans="1:6" x14ac:dyDescent="0.3">
      <c r="A4355" t="str">
        <f t="shared" ref="A4355:A4418" si="136">_xlfn.CONCAT(B4355,"#",D4355,"#",C4355)</f>
        <v>Paraguay#AEZ16#gro</v>
      </c>
      <c r="B4355" t="s">
        <v>2011</v>
      </c>
      <c r="C4355" t="s">
        <v>1975</v>
      </c>
      <c r="D4355" t="s">
        <v>1972</v>
      </c>
      <c r="E4355" s="41">
        <v>0</v>
      </c>
      <c r="F4355">
        <f t="shared" ref="F4355:F4418" si="137">E4355*1000</f>
        <v>0</v>
      </c>
    </row>
    <row r="4356" spans="1:6" x14ac:dyDescent="0.3">
      <c r="A4356" t="str">
        <f t="shared" si="136"/>
        <v>Paraguay#AEZ17#gro</v>
      </c>
      <c r="B4356" t="s">
        <v>2011</v>
      </c>
      <c r="C4356" t="s">
        <v>1975</v>
      </c>
      <c r="D4356" t="s">
        <v>1973</v>
      </c>
      <c r="E4356" s="41">
        <v>0</v>
      </c>
      <c r="F4356">
        <f t="shared" si="137"/>
        <v>0</v>
      </c>
    </row>
    <row r="4357" spans="1:6" x14ac:dyDescent="0.3">
      <c r="A4357" t="str">
        <f t="shared" si="136"/>
        <v>Paraguay#AEZ18#gro</v>
      </c>
      <c r="B4357" t="s">
        <v>2011</v>
      </c>
      <c r="C4357" t="s">
        <v>1975</v>
      </c>
      <c r="D4357" t="s">
        <v>1974</v>
      </c>
      <c r="E4357" s="41">
        <v>0</v>
      </c>
      <c r="F4357">
        <f t="shared" si="137"/>
        <v>0</v>
      </c>
    </row>
    <row r="4358" spans="1:6" x14ac:dyDescent="0.3">
      <c r="A4358" t="str">
        <f t="shared" si="136"/>
        <v>Paraguay#AEZ1#ocr</v>
      </c>
      <c r="B4358" t="s">
        <v>2011</v>
      </c>
      <c r="C4358" t="s">
        <v>1976</v>
      </c>
      <c r="D4358" t="s">
        <v>1957</v>
      </c>
      <c r="E4358" s="41">
        <v>0</v>
      </c>
      <c r="F4358">
        <f t="shared" si="137"/>
        <v>0</v>
      </c>
    </row>
    <row r="4359" spans="1:6" x14ac:dyDescent="0.3">
      <c r="A4359" t="str">
        <f t="shared" si="136"/>
        <v>Paraguay#AEZ2#ocr</v>
      </c>
      <c r="B4359" t="s">
        <v>2011</v>
      </c>
      <c r="C4359" t="s">
        <v>1976</v>
      </c>
      <c r="D4359" t="s">
        <v>1958</v>
      </c>
      <c r="E4359" s="41">
        <v>0</v>
      </c>
      <c r="F4359">
        <f t="shared" si="137"/>
        <v>0</v>
      </c>
    </row>
    <row r="4360" spans="1:6" x14ac:dyDescent="0.3">
      <c r="A4360" t="str">
        <f t="shared" si="136"/>
        <v>Paraguay#AEZ3#ocr</v>
      </c>
      <c r="B4360" t="s">
        <v>2011</v>
      </c>
      <c r="C4360" t="s">
        <v>1976</v>
      </c>
      <c r="D4360" t="s">
        <v>1959</v>
      </c>
      <c r="E4360" s="41">
        <v>0</v>
      </c>
      <c r="F4360">
        <f t="shared" si="137"/>
        <v>0</v>
      </c>
    </row>
    <row r="4361" spans="1:6" x14ac:dyDescent="0.3">
      <c r="A4361" t="str">
        <f t="shared" si="136"/>
        <v>Paraguay#AEZ4#ocr</v>
      </c>
      <c r="B4361" t="s">
        <v>2011</v>
      </c>
      <c r="C4361" t="s">
        <v>1976</v>
      </c>
      <c r="D4361" t="s">
        <v>1960</v>
      </c>
      <c r="E4361" s="41">
        <v>0.06</v>
      </c>
      <c r="F4361">
        <f t="shared" si="137"/>
        <v>60</v>
      </c>
    </row>
    <row r="4362" spans="1:6" x14ac:dyDescent="0.3">
      <c r="A4362" t="str">
        <f t="shared" si="136"/>
        <v>Paraguay#AEZ5#ocr</v>
      </c>
      <c r="B4362" t="s">
        <v>2011</v>
      </c>
      <c r="C4362" t="s">
        <v>1976</v>
      </c>
      <c r="D4362" t="s">
        <v>1961</v>
      </c>
      <c r="E4362" s="41">
        <v>0.82</v>
      </c>
      <c r="F4362">
        <f t="shared" si="137"/>
        <v>820</v>
      </c>
    </row>
    <row r="4363" spans="1:6" x14ac:dyDescent="0.3">
      <c r="A4363" t="str">
        <f t="shared" si="136"/>
        <v>Paraguay#AEZ6#ocr</v>
      </c>
      <c r="B4363" t="s">
        <v>2011</v>
      </c>
      <c r="C4363" t="s">
        <v>1976</v>
      </c>
      <c r="D4363" t="s">
        <v>1962</v>
      </c>
      <c r="E4363" s="41">
        <v>14.97</v>
      </c>
      <c r="F4363">
        <f t="shared" si="137"/>
        <v>14970</v>
      </c>
    </row>
    <row r="4364" spans="1:6" x14ac:dyDescent="0.3">
      <c r="A4364" t="str">
        <f t="shared" si="136"/>
        <v>Paraguay#AEZ7#ocr</v>
      </c>
      <c r="B4364" t="s">
        <v>2011</v>
      </c>
      <c r="C4364" t="s">
        <v>1976</v>
      </c>
      <c r="D4364" t="s">
        <v>1963</v>
      </c>
      <c r="E4364" s="41">
        <v>0</v>
      </c>
      <c r="F4364">
        <f t="shared" si="137"/>
        <v>0</v>
      </c>
    </row>
    <row r="4365" spans="1:6" x14ac:dyDescent="0.3">
      <c r="A4365" t="str">
        <f t="shared" si="136"/>
        <v>Paraguay#AEZ8#ocr</v>
      </c>
      <c r="B4365" t="s">
        <v>2011</v>
      </c>
      <c r="C4365" t="s">
        <v>1976</v>
      </c>
      <c r="D4365" t="s">
        <v>1964</v>
      </c>
      <c r="E4365" s="41">
        <v>0</v>
      </c>
      <c r="F4365">
        <f t="shared" si="137"/>
        <v>0</v>
      </c>
    </row>
    <row r="4366" spans="1:6" x14ac:dyDescent="0.3">
      <c r="A4366" t="str">
        <f t="shared" si="136"/>
        <v>Paraguay#AEZ9#ocr</v>
      </c>
      <c r="B4366" t="s">
        <v>2011</v>
      </c>
      <c r="C4366" t="s">
        <v>1976</v>
      </c>
      <c r="D4366" t="s">
        <v>1965</v>
      </c>
      <c r="E4366" s="41">
        <v>0</v>
      </c>
      <c r="F4366">
        <f t="shared" si="137"/>
        <v>0</v>
      </c>
    </row>
    <row r="4367" spans="1:6" x14ac:dyDescent="0.3">
      <c r="A4367" t="str">
        <f t="shared" si="136"/>
        <v>Paraguay#AEZ10#ocr</v>
      </c>
      <c r="B4367" t="s">
        <v>2011</v>
      </c>
      <c r="C4367" t="s">
        <v>1976</v>
      </c>
      <c r="D4367" t="s">
        <v>1966</v>
      </c>
      <c r="E4367" s="41">
        <v>0</v>
      </c>
      <c r="F4367">
        <f t="shared" si="137"/>
        <v>0</v>
      </c>
    </row>
    <row r="4368" spans="1:6" x14ac:dyDescent="0.3">
      <c r="A4368" t="str">
        <f t="shared" si="136"/>
        <v>Paraguay#AEZ11#ocr</v>
      </c>
      <c r="B4368" t="s">
        <v>2011</v>
      </c>
      <c r="C4368" t="s">
        <v>1976</v>
      </c>
      <c r="D4368" t="s">
        <v>1967</v>
      </c>
      <c r="E4368" s="41">
        <v>0</v>
      </c>
      <c r="F4368">
        <f t="shared" si="137"/>
        <v>0</v>
      </c>
    </row>
    <row r="4369" spans="1:6" x14ac:dyDescent="0.3">
      <c r="A4369" t="str">
        <f t="shared" si="136"/>
        <v>Paraguay#AEZ12#ocr</v>
      </c>
      <c r="B4369" t="s">
        <v>2011</v>
      </c>
      <c r="C4369" t="s">
        <v>1976</v>
      </c>
      <c r="D4369" t="s">
        <v>1968</v>
      </c>
      <c r="E4369" s="41">
        <v>13.16</v>
      </c>
      <c r="F4369">
        <f t="shared" si="137"/>
        <v>13160</v>
      </c>
    </row>
    <row r="4370" spans="1:6" x14ac:dyDescent="0.3">
      <c r="A4370" t="str">
        <f t="shared" si="136"/>
        <v>Paraguay#AEZ13#ocr</v>
      </c>
      <c r="B4370" t="s">
        <v>2011</v>
      </c>
      <c r="C4370" t="s">
        <v>1976</v>
      </c>
      <c r="D4370" t="s">
        <v>1969</v>
      </c>
      <c r="E4370" s="41">
        <v>0</v>
      </c>
      <c r="F4370">
        <f t="shared" si="137"/>
        <v>0</v>
      </c>
    </row>
    <row r="4371" spans="1:6" x14ac:dyDescent="0.3">
      <c r="A4371" t="str">
        <f t="shared" si="136"/>
        <v>Paraguay#AEZ14#ocr</v>
      </c>
      <c r="B4371" t="s">
        <v>2011</v>
      </c>
      <c r="C4371" t="s">
        <v>1976</v>
      </c>
      <c r="D4371" t="s">
        <v>1970</v>
      </c>
      <c r="E4371" s="41">
        <v>0</v>
      </c>
      <c r="F4371">
        <f t="shared" si="137"/>
        <v>0</v>
      </c>
    </row>
    <row r="4372" spans="1:6" x14ac:dyDescent="0.3">
      <c r="A4372" t="str">
        <f t="shared" si="136"/>
        <v>Paraguay#AEZ15#ocr</v>
      </c>
      <c r="B4372" t="s">
        <v>2011</v>
      </c>
      <c r="C4372" t="s">
        <v>1976</v>
      </c>
      <c r="D4372" t="s">
        <v>1971</v>
      </c>
      <c r="E4372" s="41">
        <v>0</v>
      </c>
      <c r="F4372">
        <f t="shared" si="137"/>
        <v>0</v>
      </c>
    </row>
    <row r="4373" spans="1:6" x14ac:dyDescent="0.3">
      <c r="A4373" t="str">
        <f t="shared" si="136"/>
        <v>Paraguay#AEZ16#ocr</v>
      </c>
      <c r="B4373" t="s">
        <v>2011</v>
      </c>
      <c r="C4373" t="s">
        <v>1976</v>
      </c>
      <c r="D4373" t="s">
        <v>1972</v>
      </c>
      <c r="E4373" s="41">
        <v>0</v>
      </c>
      <c r="F4373">
        <f t="shared" si="137"/>
        <v>0</v>
      </c>
    </row>
    <row r="4374" spans="1:6" x14ac:dyDescent="0.3">
      <c r="A4374" t="str">
        <f t="shared" si="136"/>
        <v>Paraguay#AEZ17#ocr</v>
      </c>
      <c r="B4374" t="s">
        <v>2011</v>
      </c>
      <c r="C4374" t="s">
        <v>1976</v>
      </c>
      <c r="D4374" t="s">
        <v>1973</v>
      </c>
      <c r="E4374" s="41">
        <v>0</v>
      </c>
      <c r="F4374">
        <f t="shared" si="137"/>
        <v>0</v>
      </c>
    </row>
    <row r="4375" spans="1:6" x14ac:dyDescent="0.3">
      <c r="A4375" t="str">
        <f t="shared" si="136"/>
        <v>Paraguay#AEZ18#ocr</v>
      </c>
      <c r="B4375" t="s">
        <v>2011</v>
      </c>
      <c r="C4375" t="s">
        <v>1976</v>
      </c>
      <c r="D4375" t="s">
        <v>1974</v>
      </c>
      <c r="E4375" s="41">
        <v>0</v>
      </c>
      <c r="F4375">
        <f t="shared" si="137"/>
        <v>0</v>
      </c>
    </row>
    <row r="4376" spans="1:6" x14ac:dyDescent="0.3">
      <c r="A4376" t="str">
        <f t="shared" si="136"/>
        <v>Paraguay#AEZ1#osd</v>
      </c>
      <c r="B4376" t="s">
        <v>2011</v>
      </c>
      <c r="C4376" t="s">
        <v>1977</v>
      </c>
      <c r="D4376" t="s">
        <v>1957</v>
      </c>
      <c r="E4376" s="41">
        <v>0</v>
      </c>
      <c r="F4376">
        <f t="shared" si="137"/>
        <v>0</v>
      </c>
    </row>
    <row r="4377" spans="1:6" x14ac:dyDescent="0.3">
      <c r="A4377" t="str">
        <f t="shared" si="136"/>
        <v>Paraguay#AEZ2#osd</v>
      </c>
      <c r="B4377" t="s">
        <v>2011</v>
      </c>
      <c r="C4377" t="s">
        <v>1977</v>
      </c>
      <c r="D4377" t="s">
        <v>1958</v>
      </c>
      <c r="E4377" s="41">
        <v>0</v>
      </c>
      <c r="F4377">
        <f t="shared" si="137"/>
        <v>0</v>
      </c>
    </row>
    <row r="4378" spans="1:6" x14ac:dyDescent="0.3">
      <c r="A4378" t="str">
        <f t="shared" si="136"/>
        <v>Paraguay#AEZ3#osd</v>
      </c>
      <c r="B4378" t="s">
        <v>2011</v>
      </c>
      <c r="C4378" t="s">
        <v>1977</v>
      </c>
      <c r="D4378" t="s">
        <v>1959</v>
      </c>
      <c r="E4378" s="41">
        <v>0</v>
      </c>
      <c r="F4378">
        <f t="shared" si="137"/>
        <v>0</v>
      </c>
    </row>
    <row r="4379" spans="1:6" x14ac:dyDescent="0.3">
      <c r="A4379" t="str">
        <f t="shared" si="136"/>
        <v>Paraguay#AEZ4#osd</v>
      </c>
      <c r="B4379" t="s">
        <v>2011</v>
      </c>
      <c r="C4379" t="s">
        <v>1977</v>
      </c>
      <c r="D4379" t="s">
        <v>1960</v>
      </c>
      <c r="E4379" s="41">
        <v>2.94</v>
      </c>
      <c r="F4379">
        <f t="shared" si="137"/>
        <v>2940</v>
      </c>
    </row>
    <row r="4380" spans="1:6" x14ac:dyDescent="0.3">
      <c r="A4380" t="str">
        <f t="shared" si="136"/>
        <v>Paraguay#AEZ5#osd</v>
      </c>
      <c r="B4380" t="s">
        <v>2011</v>
      </c>
      <c r="C4380" t="s">
        <v>1977</v>
      </c>
      <c r="D4380" t="s">
        <v>1961</v>
      </c>
      <c r="E4380" s="41">
        <v>53.31</v>
      </c>
      <c r="F4380">
        <f t="shared" si="137"/>
        <v>53310</v>
      </c>
    </row>
    <row r="4381" spans="1:6" x14ac:dyDescent="0.3">
      <c r="A4381" t="str">
        <f t="shared" si="136"/>
        <v>Paraguay#AEZ6#osd</v>
      </c>
      <c r="B4381" t="s">
        <v>2011</v>
      </c>
      <c r="C4381" t="s">
        <v>1977</v>
      </c>
      <c r="D4381" t="s">
        <v>1962</v>
      </c>
      <c r="E4381" s="41">
        <v>1555.87</v>
      </c>
      <c r="F4381">
        <f t="shared" si="137"/>
        <v>1555870</v>
      </c>
    </row>
    <row r="4382" spans="1:6" x14ac:dyDescent="0.3">
      <c r="A4382" t="str">
        <f t="shared" si="136"/>
        <v>Paraguay#AEZ7#osd</v>
      </c>
      <c r="B4382" t="s">
        <v>2011</v>
      </c>
      <c r="C4382" t="s">
        <v>1977</v>
      </c>
      <c r="D4382" t="s">
        <v>1963</v>
      </c>
      <c r="E4382" s="41">
        <v>0</v>
      </c>
      <c r="F4382">
        <f t="shared" si="137"/>
        <v>0</v>
      </c>
    </row>
    <row r="4383" spans="1:6" x14ac:dyDescent="0.3">
      <c r="A4383" t="str">
        <f t="shared" si="136"/>
        <v>Paraguay#AEZ8#osd</v>
      </c>
      <c r="B4383" t="s">
        <v>2011</v>
      </c>
      <c r="C4383" t="s">
        <v>1977</v>
      </c>
      <c r="D4383" t="s">
        <v>1964</v>
      </c>
      <c r="E4383" s="41">
        <v>0</v>
      </c>
      <c r="F4383">
        <f t="shared" si="137"/>
        <v>0</v>
      </c>
    </row>
    <row r="4384" spans="1:6" x14ac:dyDescent="0.3">
      <c r="A4384" t="str">
        <f t="shared" si="136"/>
        <v>Paraguay#AEZ9#osd</v>
      </c>
      <c r="B4384" t="s">
        <v>2011</v>
      </c>
      <c r="C4384" t="s">
        <v>1977</v>
      </c>
      <c r="D4384" t="s">
        <v>1965</v>
      </c>
      <c r="E4384" s="41">
        <v>0</v>
      </c>
      <c r="F4384">
        <f t="shared" si="137"/>
        <v>0</v>
      </c>
    </row>
    <row r="4385" spans="1:6" x14ac:dyDescent="0.3">
      <c r="A4385" t="str">
        <f t="shared" si="136"/>
        <v>Paraguay#AEZ10#osd</v>
      </c>
      <c r="B4385" t="s">
        <v>2011</v>
      </c>
      <c r="C4385" t="s">
        <v>1977</v>
      </c>
      <c r="D4385" t="s">
        <v>1966</v>
      </c>
      <c r="E4385" s="41">
        <v>0</v>
      </c>
      <c r="F4385">
        <f t="shared" si="137"/>
        <v>0</v>
      </c>
    </row>
    <row r="4386" spans="1:6" x14ac:dyDescent="0.3">
      <c r="A4386" t="str">
        <f t="shared" si="136"/>
        <v>Paraguay#AEZ11#osd</v>
      </c>
      <c r="B4386" t="s">
        <v>2011</v>
      </c>
      <c r="C4386" t="s">
        <v>1977</v>
      </c>
      <c r="D4386" t="s">
        <v>1967</v>
      </c>
      <c r="E4386" s="41">
        <v>0</v>
      </c>
      <c r="F4386">
        <f t="shared" si="137"/>
        <v>0</v>
      </c>
    </row>
    <row r="4387" spans="1:6" x14ac:dyDescent="0.3">
      <c r="A4387" t="str">
        <f t="shared" si="136"/>
        <v>Paraguay#AEZ12#osd</v>
      </c>
      <c r="B4387" t="s">
        <v>2011</v>
      </c>
      <c r="C4387" t="s">
        <v>1977</v>
      </c>
      <c r="D4387" t="s">
        <v>1968</v>
      </c>
      <c r="E4387" s="41">
        <v>2116.06</v>
      </c>
      <c r="F4387">
        <f t="shared" si="137"/>
        <v>2116060</v>
      </c>
    </row>
    <row r="4388" spans="1:6" x14ac:dyDescent="0.3">
      <c r="A4388" t="str">
        <f t="shared" si="136"/>
        <v>Paraguay#AEZ13#osd</v>
      </c>
      <c r="B4388" t="s">
        <v>2011</v>
      </c>
      <c r="C4388" t="s">
        <v>1977</v>
      </c>
      <c r="D4388" t="s">
        <v>1969</v>
      </c>
      <c r="E4388" s="41">
        <v>0</v>
      </c>
      <c r="F4388">
        <f t="shared" si="137"/>
        <v>0</v>
      </c>
    </row>
    <row r="4389" spans="1:6" x14ac:dyDescent="0.3">
      <c r="A4389" t="str">
        <f t="shared" si="136"/>
        <v>Paraguay#AEZ14#osd</v>
      </c>
      <c r="B4389" t="s">
        <v>2011</v>
      </c>
      <c r="C4389" t="s">
        <v>1977</v>
      </c>
      <c r="D4389" t="s">
        <v>1970</v>
      </c>
      <c r="E4389" s="41">
        <v>0</v>
      </c>
      <c r="F4389">
        <f t="shared" si="137"/>
        <v>0</v>
      </c>
    </row>
    <row r="4390" spans="1:6" x14ac:dyDescent="0.3">
      <c r="A4390" t="str">
        <f t="shared" si="136"/>
        <v>Paraguay#AEZ15#osd</v>
      </c>
      <c r="B4390" t="s">
        <v>2011</v>
      </c>
      <c r="C4390" t="s">
        <v>1977</v>
      </c>
      <c r="D4390" t="s">
        <v>1971</v>
      </c>
      <c r="E4390" s="41">
        <v>0</v>
      </c>
      <c r="F4390">
        <f t="shared" si="137"/>
        <v>0</v>
      </c>
    </row>
    <row r="4391" spans="1:6" x14ac:dyDescent="0.3">
      <c r="A4391" t="str">
        <f t="shared" si="136"/>
        <v>Paraguay#AEZ16#osd</v>
      </c>
      <c r="B4391" t="s">
        <v>2011</v>
      </c>
      <c r="C4391" t="s">
        <v>1977</v>
      </c>
      <c r="D4391" t="s">
        <v>1972</v>
      </c>
      <c r="E4391" s="41">
        <v>0</v>
      </c>
      <c r="F4391">
        <f t="shared" si="137"/>
        <v>0</v>
      </c>
    </row>
    <row r="4392" spans="1:6" x14ac:dyDescent="0.3">
      <c r="A4392" t="str">
        <f t="shared" si="136"/>
        <v>Paraguay#AEZ17#osd</v>
      </c>
      <c r="B4392" t="s">
        <v>2011</v>
      </c>
      <c r="C4392" t="s">
        <v>1977</v>
      </c>
      <c r="D4392" t="s">
        <v>1973</v>
      </c>
      <c r="E4392" s="41">
        <v>0</v>
      </c>
      <c r="F4392">
        <f t="shared" si="137"/>
        <v>0</v>
      </c>
    </row>
    <row r="4393" spans="1:6" x14ac:dyDescent="0.3">
      <c r="A4393" t="str">
        <f t="shared" si="136"/>
        <v>Paraguay#AEZ18#osd</v>
      </c>
      <c r="B4393" t="s">
        <v>2011</v>
      </c>
      <c r="C4393" t="s">
        <v>1977</v>
      </c>
      <c r="D4393" t="s">
        <v>1974</v>
      </c>
      <c r="E4393" s="41">
        <v>0</v>
      </c>
      <c r="F4393">
        <f t="shared" si="137"/>
        <v>0</v>
      </c>
    </row>
    <row r="4394" spans="1:6" x14ac:dyDescent="0.3">
      <c r="A4394" t="str">
        <f t="shared" si="136"/>
        <v>Paraguay#AEZ1#pdr</v>
      </c>
      <c r="B4394" t="s">
        <v>2011</v>
      </c>
      <c r="C4394" t="s">
        <v>1978</v>
      </c>
      <c r="D4394" t="s">
        <v>1957</v>
      </c>
      <c r="E4394" s="41">
        <v>0</v>
      </c>
      <c r="F4394">
        <f t="shared" si="137"/>
        <v>0</v>
      </c>
    </row>
    <row r="4395" spans="1:6" x14ac:dyDescent="0.3">
      <c r="A4395" t="str">
        <f t="shared" si="136"/>
        <v>Paraguay#AEZ2#pdr</v>
      </c>
      <c r="B4395" t="s">
        <v>2011</v>
      </c>
      <c r="C4395" t="s">
        <v>1978</v>
      </c>
      <c r="D4395" t="s">
        <v>1958</v>
      </c>
      <c r="E4395" s="41">
        <v>0</v>
      </c>
      <c r="F4395">
        <f t="shared" si="137"/>
        <v>0</v>
      </c>
    </row>
    <row r="4396" spans="1:6" x14ac:dyDescent="0.3">
      <c r="A4396" t="str">
        <f t="shared" si="136"/>
        <v>Paraguay#AEZ3#pdr</v>
      </c>
      <c r="B4396" t="s">
        <v>2011</v>
      </c>
      <c r="C4396" t="s">
        <v>1978</v>
      </c>
      <c r="D4396" t="s">
        <v>1959</v>
      </c>
      <c r="E4396" s="41">
        <v>0</v>
      </c>
      <c r="F4396">
        <f t="shared" si="137"/>
        <v>0</v>
      </c>
    </row>
    <row r="4397" spans="1:6" x14ac:dyDescent="0.3">
      <c r="A4397" t="str">
        <f t="shared" si="136"/>
        <v>Paraguay#AEZ4#pdr</v>
      </c>
      <c r="B4397" t="s">
        <v>2011</v>
      </c>
      <c r="C4397" t="s">
        <v>1978</v>
      </c>
      <c r="D4397" t="s">
        <v>1960</v>
      </c>
      <c r="E4397" s="41">
        <v>0.62</v>
      </c>
      <c r="F4397">
        <f t="shared" si="137"/>
        <v>620</v>
      </c>
    </row>
    <row r="4398" spans="1:6" x14ac:dyDescent="0.3">
      <c r="A4398" t="str">
        <f t="shared" si="136"/>
        <v>Paraguay#AEZ5#pdr</v>
      </c>
      <c r="B4398" t="s">
        <v>2011</v>
      </c>
      <c r="C4398" t="s">
        <v>1978</v>
      </c>
      <c r="D4398" t="s">
        <v>1961</v>
      </c>
      <c r="E4398" s="41">
        <v>5.31</v>
      </c>
      <c r="F4398">
        <f t="shared" si="137"/>
        <v>5310</v>
      </c>
    </row>
    <row r="4399" spans="1:6" x14ac:dyDescent="0.3">
      <c r="A4399" t="str">
        <f t="shared" si="136"/>
        <v>Paraguay#AEZ6#pdr</v>
      </c>
      <c r="B4399" t="s">
        <v>2011</v>
      </c>
      <c r="C4399" t="s">
        <v>1978</v>
      </c>
      <c r="D4399" t="s">
        <v>1962</v>
      </c>
      <c r="E4399" s="41">
        <v>80.459999999999994</v>
      </c>
      <c r="F4399">
        <f t="shared" si="137"/>
        <v>80460</v>
      </c>
    </row>
    <row r="4400" spans="1:6" x14ac:dyDescent="0.3">
      <c r="A4400" t="str">
        <f t="shared" si="136"/>
        <v>Paraguay#AEZ7#pdr</v>
      </c>
      <c r="B4400" t="s">
        <v>2011</v>
      </c>
      <c r="C4400" t="s">
        <v>1978</v>
      </c>
      <c r="D4400" t="s">
        <v>1963</v>
      </c>
      <c r="E4400" s="41">
        <v>0</v>
      </c>
      <c r="F4400">
        <f t="shared" si="137"/>
        <v>0</v>
      </c>
    </row>
    <row r="4401" spans="1:6" x14ac:dyDescent="0.3">
      <c r="A4401" t="str">
        <f t="shared" si="136"/>
        <v>Paraguay#AEZ8#pdr</v>
      </c>
      <c r="B4401" t="s">
        <v>2011</v>
      </c>
      <c r="C4401" t="s">
        <v>1978</v>
      </c>
      <c r="D4401" t="s">
        <v>1964</v>
      </c>
      <c r="E4401" s="41">
        <v>0</v>
      </c>
      <c r="F4401">
        <f t="shared" si="137"/>
        <v>0</v>
      </c>
    </row>
    <row r="4402" spans="1:6" x14ac:dyDescent="0.3">
      <c r="A4402" t="str">
        <f t="shared" si="136"/>
        <v>Paraguay#AEZ9#pdr</v>
      </c>
      <c r="B4402" t="s">
        <v>2011</v>
      </c>
      <c r="C4402" t="s">
        <v>1978</v>
      </c>
      <c r="D4402" t="s">
        <v>1965</v>
      </c>
      <c r="E4402" s="41">
        <v>0</v>
      </c>
      <c r="F4402">
        <f t="shared" si="137"/>
        <v>0</v>
      </c>
    </row>
    <row r="4403" spans="1:6" x14ac:dyDescent="0.3">
      <c r="A4403" t="str">
        <f t="shared" si="136"/>
        <v>Paraguay#AEZ10#pdr</v>
      </c>
      <c r="B4403" t="s">
        <v>2011</v>
      </c>
      <c r="C4403" t="s">
        <v>1978</v>
      </c>
      <c r="D4403" t="s">
        <v>1966</v>
      </c>
      <c r="E4403" s="41">
        <v>0</v>
      </c>
      <c r="F4403">
        <f t="shared" si="137"/>
        <v>0</v>
      </c>
    </row>
    <row r="4404" spans="1:6" x14ac:dyDescent="0.3">
      <c r="A4404" t="str">
        <f t="shared" si="136"/>
        <v>Paraguay#AEZ11#pdr</v>
      </c>
      <c r="B4404" t="s">
        <v>2011</v>
      </c>
      <c r="C4404" t="s">
        <v>1978</v>
      </c>
      <c r="D4404" t="s">
        <v>1967</v>
      </c>
      <c r="E4404" s="41">
        <v>0</v>
      </c>
      <c r="F4404">
        <f t="shared" si="137"/>
        <v>0</v>
      </c>
    </row>
    <row r="4405" spans="1:6" x14ac:dyDescent="0.3">
      <c r="A4405" t="str">
        <f t="shared" si="136"/>
        <v>Paraguay#AEZ12#pdr</v>
      </c>
      <c r="B4405" t="s">
        <v>2011</v>
      </c>
      <c r="C4405" t="s">
        <v>1978</v>
      </c>
      <c r="D4405" t="s">
        <v>1968</v>
      </c>
      <c r="E4405" s="41">
        <v>75.61</v>
      </c>
      <c r="F4405">
        <f t="shared" si="137"/>
        <v>75610</v>
      </c>
    </row>
    <row r="4406" spans="1:6" x14ac:dyDescent="0.3">
      <c r="A4406" t="str">
        <f t="shared" si="136"/>
        <v>Paraguay#AEZ13#pdr</v>
      </c>
      <c r="B4406" t="s">
        <v>2011</v>
      </c>
      <c r="C4406" t="s">
        <v>1978</v>
      </c>
      <c r="D4406" t="s">
        <v>1969</v>
      </c>
      <c r="E4406" s="41">
        <v>0</v>
      </c>
      <c r="F4406">
        <f t="shared" si="137"/>
        <v>0</v>
      </c>
    </row>
    <row r="4407" spans="1:6" x14ac:dyDescent="0.3">
      <c r="A4407" t="str">
        <f t="shared" si="136"/>
        <v>Paraguay#AEZ14#pdr</v>
      </c>
      <c r="B4407" t="s">
        <v>2011</v>
      </c>
      <c r="C4407" t="s">
        <v>1978</v>
      </c>
      <c r="D4407" t="s">
        <v>1970</v>
      </c>
      <c r="E4407" s="41">
        <v>0</v>
      </c>
      <c r="F4407">
        <f t="shared" si="137"/>
        <v>0</v>
      </c>
    </row>
    <row r="4408" spans="1:6" x14ac:dyDescent="0.3">
      <c r="A4408" t="str">
        <f t="shared" si="136"/>
        <v>Paraguay#AEZ15#pdr</v>
      </c>
      <c r="B4408" t="s">
        <v>2011</v>
      </c>
      <c r="C4408" t="s">
        <v>1978</v>
      </c>
      <c r="D4408" t="s">
        <v>1971</v>
      </c>
      <c r="E4408" s="41">
        <v>0</v>
      </c>
      <c r="F4408">
        <f t="shared" si="137"/>
        <v>0</v>
      </c>
    </row>
    <row r="4409" spans="1:6" x14ac:dyDescent="0.3">
      <c r="A4409" t="str">
        <f t="shared" si="136"/>
        <v>Paraguay#AEZ16#pdr</v>
      </c>
      <c r="B4409" t="s">
        <v>2011</v>
      </c>
      <c r="C4409" t="s">
        <v>1978</v>
      </c>
      <c r="D4409" t="s">
        <v>1972</v>
      </c>
      <c r="E4409" s="41">
        <v>0</v>
      </c>
      <c r="F4409">
        <f t="shared" si="137"/>
        <v>0</v>
      </c>
    </row>
    <row r="4410" spans="1:6" x14ac:dyDescent="0.3">
      <c r="A4410" t="str">
        <f t="shared" si="136"/>
        <v>Paraguay#AEZ17#pdr</v>
      </c>
      <c r="B4410" t="s">
        <v>2011</v>
      </c>
      <c r="C4410" t="s">
        <v>1978</v>
      </c>
      <c r="D4410" t="s">
        <v>1973</v>
      </c>
      <c r="E4410" s="41">
        <v>0</v>
      </c>
      <c r="F4410">
        <f t="shared" si="137"/>
        <v>0</v>
      </c>
    </row>
    <row r="4411" spans="1:6" x14ac:dyDescent="0.3">
      <c r="A4411" t="str">
        <f t="shared" si="136"/>
        <v>Paraguay#AEZ18#pdr</v>
      </c>
      <c r="B4411" t="s">
        <v>2011</v>
      </c>
      <c r="C4411" t="s">
        <v>1978</v>
      </c>
      <c r="D4411" t="s">
        <v>1974</v>
      </c>
      <c r="E4411" s="41">
        <v>0</v>
      </c>
      <c r="F4411">
        <f t="shared" si="137"/>
        <v>0</v>
      </c>
    </row>
    <row r="4412" spans="1:6" x14ac:dyDescent="0.3">
      <c r="A4412" t="str">
        <f t="shared" si="136"/>
        <v>Paraguay#AEZ1#pfb</v>
      </c>
      <c r="B4412" t="s">
        <v>2011</v>
      </c>
      <c r="C4412" t="s">
        <v>1979</v>
      </c>
      <c r="D4412" t="s">
        <v>1957</v>
      </c>
      <c r="E4412" s="41">
        <v>0</v>
      </c>
      <c r="F4412">
        <f t="shared" si="137"/>
        <v>0</v>
      </c>
    </row>
    <row r="4413" spans="1:6" x14ac:dyDescent="0.3">
      <c r="A4413" t="str">
        <f t="shared" si="136"/>
        <v>Paraguay#AEZ2#pfb</v>
      </c>
      <c r="B4413" t="s">
        <v>2011</v>
      </c>
      <c r="C4413" t="s">
        <v>1979</v>
      </c>
      <c r="D4413" t="s">
        <v>1958</v>
      </c>
      <c r="E4413" s="41">
        <v>0</v>
      </c>
      <c r="F4413">
        <f t="shared" si="137"/>
        <v>0</v>
      </c>
    </row>
    <row r="4414" spans="1:6" x14ac:dyDescent="0.3">
      <c r="A4414" t="str">
        <f t="shared" si="136"/>
        <v>Paraguay#AEZ3#pfb</v>
      </c>
      <c r="B4414" t="s">
        <v>2011</v>
      </c>
      <c r="C4414" t="s">
        <v>1979</v>
      </c>
      <c r="D4414" t="s">
        <v>1959</v>
      </c>
      <c r="E4414" s="41">
        <v>0</v>
      </c>
      <c r="F4414">
        <f t="shared" si="137"/>
        <v>0</v>
      </c>
    </row>
    <row r="4415" spans="1:6" x14ac:dyDescent="0.3">
      <c r="A4415" t="str">
        <f t="shared" si="136"/>
        <v>Paraguay#AEZ4#pfb</v>
      </c>
      <c r="B4415" t="s">
        <v>2011</v>
      </c>
      <c r="C4415" t="s">
        <v>1979</v>
      </c>
      <c r="D4415" t="s">
        <v>1960</v>
      </c>
      <c r="E4415" s="41">
        <v>0</v>
      </c>
      <c r="F4415">
        <f t="shared" si="137"/>
        <v>0</v>
      </c>
    </row>
    <row r="4416" spans="1:6" x14ac:dyDescent="0.3">
      <c r="A4416" t="str">
        <f t="shared" si="136"/>
        <v>Paraguay#AEZ5#pfb</v>
      </c>
      <c r="B4416" t="s">
        <v>2011</v>
      </c>
      <c r="C4416" t="s">
        <v>1979</v>
      </c>
      <c r="D4416" t="s">
        <v>1961</v>
      </c>
      <c r="E4416" s="41">
        <v>0.04</v>
      </c>
      <c r="F4416">
        <f t="shared" si="137"/>
        <v>40</v>
      </c>
    </row>
    <row r="4417" spans="1:6" x14ac:dyDescent="0.3">
      <c r="A4417" t="str">
        <f t="shared" si="136"/>
        <v>Paraguay#AEZ6#pfb</v>
      </c>
      <c r="B4417" t="s">
        <v>2011</v>
      </c>
      <c r="C4417" t="s">
        <v>1979</v>
      </c>
      <c r="D4417" t="s">
        <v>1962</v>
      </c>
      <c r="E4417" s="41">
        <v>11.78</v>
      </c>
      <c r="F4417">
        <f t="shared" si="137"/>
        <v>11780</v>
      </c>
    </row>
    <row r="4418" spans="1:6" x14ac:dyDescent="0.3">
      <c r="A4418" t="str">
        <f t="shared" si="136"/>
        <v>Paraguay#AEZ7#pfb</v>
      </c>
      <c r="B4418" t="s">
        <v>2011</v>
      </c>
      <c r="C4418" t="s">
        <v>1979</v>
      </c>
      <c r="D4418" t="s">
        <v>1963</v>
      </c>
      <c r="E4418" s="41">
        <v>0</v>
      </c>
      <c r="F4418">
        <f t="shared" si="137"/>
        <v>0</v>
      </c>
    </row>
    <row r="4419" spans="1:6" x14ac:dyDescent="0.3">
      <c r="A4419" t="str">
        <f t="shared" ref="A4419:A4482" si="138">_xlfn.CONCAT(B4419,"#",D4419,"#",C4419)</f>
        <v>Paraguay#AEZ8#pfb</v>
      </c>
      <c r="B4419" t="s">
        <v>2011</v>
      </c>
      <c r="C4419" t="s">
        <v>1979</v>
      </c>
      <c r="D4419" t="s">
        <v>1964</v>
      </c>
      <c r="E4419" s="41">
        <v>0</v>
      </c>
      <c r="F4419">
        <f t="shared" ref="F4419:F4482" si="139">E4419*1000</f>
        <v>0</v>
      </c>
    </row>
    <row r="4420" spans="1:6" x14ac:dyDescent="0.3">
      <c r="A4420" t="str">
        <f t="shared" si="138"/>
        <v>Paraguay#AEZ9#pfb</v>
      </c>
      <c r="B4420" t="s">
        <v>2011</v>
      </c>
      <c r="C4420" t="s">
        <v>1979</v>
      </c>
      <c r="D4420" t="s">
        <v>1965</v>
      </c>
      <c r="E4420" s="41">
        <v>0</v>
      </c>
      <c r="F4420">
        <f t="shared" si="139"/>
        <v>0</v>
      </c>
    </row>
    <row r="4421" spans="1:6" x14ac:dyDescent="0.3">
      <c r="A4421" t="str">
        <f t="shared" si="138"/>
        <v>Paraguay#AEZ10#pfb</v>
      </c>
      <c r="B4421" t="s">
        <v>2011</v>
      </c>
      <c r="C4421" t="s">
        <v>1979</v>
      </c>
      <c r="D4421" t="s">
        <v>1966</v>
      </c>
      <c r="E4421" s="41">
        <v>0</v>
      </c>
      <c r="F4421">
        <f t="shared" si="139"/>
        <v>0</v>
      </c>
    </row>
    <row r="4422" spans="1:6" x14ac:dyDescent="0.3">
      <c r="A4422" t="str">
        <f t="shared" si="138"/>
        <v>Paraguay#AEZ11#pfb</v>
      </c>
      <c r="B4422" t="s">
        <v>2011</v>
      </c>
      <c r="C4422" t="s">
        <v>1979</v>
      </c>
      <c r="D4422" t="s">
        <v>1967</v>
      </c>
      <c r="E4422" s="41">
        <v>0</v>
      </c>
      <c r="F4422">
        <f t="shared" si="139"/>
        <v>0</v>
      </c>
    </row>
    <row r="4423" spans="1:6" x14ac:dyDescent="0.3">
      <c r="A4423" t="str">
        <f t="shared" si="138"/>
        <v>Paraguay#AEZ12#pfb</v>
      </c>
      <c r="B4423" t="s">
        <v>2011</v>
      </c>
      <c r="C4423" t="s">
        <v>1979</v>
      </c>
      <c r="D4423" t="s">
        <v>1968</v>
      </c>
      <c r="E4423" s="41">
        <v>6.19</v>
      </c>
      <c r="F4423">
        <f t="shared" si="139"/>
        <v>6190</v>
      </c>
    </row>
    <row r="4424" spans="1:6" x14ac:dyDescent="0.3">
      <c r="A4424" t="str">
        <f t="shared" si="138"/>
        <v>Paraguay#AEZ13#pfb</v>
      </c>
      <c r="B4424" t="s">
        <v>2011</v>
      </c>
      <c r="C4424" t="s">
        <v>1979</v>
      </c>
      <c r="D4424" t="s">
        <v>1969</v>
      </c>
      <c r="E4424" s="41">
        <v>0</v>
      </c>
      <c r="F4424">
        <f t="shared" si="139"/>
        <v>0</v>
      </c>
    </row>
    <row r="4425" spans="1:6" x14ac:dyDescent="0.3">
      <c r="A4425" t="str">
        <f t="shared" si="138"/>
        <v>Paraguay#AEZ14#pfb</v>
      </c>
      <c r="B4425" t="s">
        <v>2011</v>
      </c>
      <c r="C4425" t="s">
        <v>1979</v>
      </c>
      <c r="D4425" t="s">
        <v>1970</v>
      </c>
      <c r="E4425" s="41">
        <v>0</v>
      </c>
      <c r="F4425">
        <f t="shared" si="139"/>
        <v>0</v>
      </c>
    </row>
    <row r="4426" spans="1:6" x14ac:dyDescent="0.3">
      <c r="A4426" t="str">
        <f t="shared" si="138"/>
        <v>Paraguay#AEZ15#pfb</v>
      </c>
      <c r="B4426" t="s">
        <v>2011</v>
      </c>
      <c r="C4426" t="s">
        <v>1979</v>
      </c>
      <c r="D4426" t="s">
        <v>1971</v>
      </c>
      <c r="E4426" s="41">
        <v>0</v>
      </c>
      <c r="F4426">
        <f t="shared" si="139"/>
        <v>0</v>
      </c>
    </row>
    <row r="4427" spans="1:6" x14ac:dyDescent="0.3">
      <c r="A4427" t="str">
        <f t="shared" si="138"/>
        <v>Paraguay#AEZ16#pfb</v>
      </c>
      <c r="B4427" t="s">
        <v>2011</v>
      </c>
      <c r="C4427" t="s">
        <v>1979</v>
      </c>
      <c r="D4427" t="s">
        <v>1972</v>
      </c>
      <c r="E4427" s="41">
        <v>0</v>
      </c>
      <c r="F4427">
        <f t="shared" si="139"/>
        <v>0</v>
      </c>
    </row>
    <row r="4428" spans="1:6" x14ac:dyDescent="0.3">
      <c r="A4428" t="str">
        <f t="shared" si="138"/>
        <v>Paraguay#AEZ17#pfb</v>
      </c>
      <c r="B4428" t="s">
        <v>2011</v>
      </c>
      <c r="C4428" t="s">
        <v>1979</v>
      </c>
      <c r="D4428" t="s">
        <v>1973</v>
      </c>
      <c r="E4428" s="41">
        <v>0</v>
      </c>
      <c r="F4428">
        <f t="shared" si="139"/>
        <v>0</v>
      </c>
    </row>
    <row r="4429" spans="1:6" x14ac:dyDescent="0.3">
      <c r="A4429" t="str">
        <f t="shared" si="138"/>
        <v>Paraguay#AEZ18#pfb</v>
      </c>
      <c r="B4429" t="s">
        <v>2011</v>
      </c>
      <c r="C4429" t="s">
        <v>1979</v>
      </c>
      <c r="D4429" t="s">
        <v>1974</v>
      </c>
      <c r="E4429" s="41">
        <v>0</v>
      </c>
      <c r="F4429">
        <f t="shared" si="139"/>
        <v>0</v>
      </c>
    </row>
    <row r="4430" spans="1:6" x14ac:dyDescent="0.3">
      <c r="A4430" t="str">
        <f t="shared" si="138"/>
        <v>Paraguay#AEZ1#v_f</v>
      </c>
      <c r="B4430" t="s">
        <v>2011</v>
      </c>
      <c r="C4430" t="s">
        <v>1980</v>
      </c>
      <c r="D4430" t="s">
        <v>1957</v>
      </c>
      <c r="E4430" s="41">
        <v>0</v>
      </c>
      <c r="F4430">
        <f t="shared" si="139"/>
        <v>0</v>
      </c>
    </row>
    <row r="4431" spans="1:6" x14ac:dyDescent="0.3">
      <c r="A4431" t="str">
        <f t="shared" si="138"/>
        <v>Paraguay#AEZ2#v_f</v>
      </c>
      <c r="B4431" t="s">
        <v>2011</v>
      </c>
      <c r="C4431" t="s">
        <v>1980</v>
      </c>
      <c r="D4431" t="s">
        <v>1958</v>
      </c>
      <c r="E4431" s="41">
        <v>0.01</v>
      </c>
      <c r="F4431">
        <f t="shared" si="139"/>
        <v>10</v>
      </c>
    </row>
    <row r="4432" spans="1:6" x14ac:dyDescent="0.3">
      <c r="A4432" t="str">
        <f t="shared" si="138"/>
        <v>Paraguay#AEZ3#v_f</v>
      </c>
      <c r="B4432" t="s">
        <v>2011</v>
      </c>
      <c r="C4432" t="s">
        <v>1980</v>
      </c>
      <c r="D4432" t="s">
        <v>1959</v>
      </c>
      <c r="E4432" s="41">
        <v>0.16</v>
      </c>
      <c r="F4432">
        <f t="shared" si="139"/>
        <v>160</v>
      </c>
    </row>
    <row r="4433" spans="1:6" x14ac:dyDescent="0.3">
      <c r="A4433" t="str">
        <f t="shared" si="138"/>
        <v>Paraguay#AEZ4#v_f</v>
      </c>
      <c r="B4433" t="s">
        <v>2011</v>
      </c>
      <c r="C4433" t="s">
        <v>1980</v>
      </c>
      <c r="D4433" t="s">
        <v>1960</v>
      </c>
      <c r="E4433" s="41">
        <v>1.08</v>
      </c>
      <c r="F4433">
        <f t="shared" si="139"/>
        <v>1080</v>
      </c>
    </row>
    <row r="4434" spans="1:6" x14ac:dyDescent="0.3">
      <c r="A4434" t="str">
        <f t="shared" si="138"/>
        <v>Paraguay#AEZ5#v_f</v>
      </c>
      <c r="B4434" t="s">
        <v>2011</v>
      </c>
      <c r="C4434" t="s">
        <v>1980</v>
      </c>
      <c r="D4434" t="s">
        <v>1961</v>
      </c>
      <c r="E4434" s="41">
        <v>10.24</v>
      </c>
      <c r="F4434">
        <f t="shared" si="139"/>
        <v>10240</v>
      </c>
    </row>
    <row r="4435" spans="1:6" x14ac:dyDescent="0.3">
      <c r="A4435" t="str">
        <f t="shared" si="138"/>
        <v>Paraguay#AEZ6#v_f</v>
      </c>
      <c r="B4435" t="s">
        <v>2011</v>
      </c>
      <c r="C4435" t="s">
        <v>1980</v>
      </c>
      <c r="D4435" t="s">
        <v>1962</v>
      </c>
      <c r="E4435" s="41">
        <v>195.19</v>
      </c>
      <c r="F4435">
        <f t="shared" si="139"/>
        <v>195190</v>
      </c>
    </row>
    <row r="4436" spans="1:6" x14ac:dyDescent="0.3">
      <c r="A4436" t="str">
        <f t="shared" si="138"/>
        <v>Paraguay#AEZ7#v_f</v>
      </c>
      <c r="B4436" t="s">
        <v>2011</v>
      </c>
      <c r="C4436" t="s">
        <v>1980</v>
      </c>
      <c r="D4436" t="s">
        <v>1963</v>
      </c>
      <c r="E4436" s="41">
        <v>0</v>
      </c>
      <c r="F4436">
        <f t="shared" si="139"/>
        <v>0</v>
      </c>
    </row>
    <row r="4437" spans="1:6" x14ac:dyDescent="0.3">
      <c r="A4437" t="str">
        <f t="shared" si="138"/>
        <v>Paraguay#AEZ8#v_f</v>
      </c>
      <c r="B4437" t="s">
        <v>2011</v>
      </c>
      <c r="C4437" t="s">
        <v>1980</v>
      </c>
      <c r="D4437" t="s">
        <v>1964</v>
      </c>
      <c r="E4437" s="41">
        <v>0</v>
      </c>
      <c r="F4437">
        <f t="shared" si="139"/>
        <v>0</v>
      </c>
    </row>
    <row r="4438" spans="1:6" x14ac:dyDescent="0.3">
      <c r="A4438" t="str">
        <f t="shared" si="138"/>
        <v>Paraguay#AEZ9#v_f</v>
      </c>
      <c r="B4438" t="s">
        <v>2011</v>
      </c>
      <c r="C4438" t="s">
        <v>1980</v>
      </c>
      <c r="D4438" t="s">
        <v>1965</v>
      </c>
      <c r="E4438" s="41">
        <v>0</v>
      </c>
      <c r="F4438">
        <f t="shared" si="139"/>
        <v>0</v>
      </c>
    </row>
    <row r="4439" spans="1:6" x14ac:dyDescent="0.3">
      <c r="A4439" t="str">
        <f t="shared" si="138"/>
        <v>Paraguay#AEZ10#v_f</v>
      </c>
      <c r="B4439" t="s">
        <v>2011</v>
      </c>
      <c r="C4439" t="s">
        <v>1980</v>
      </c>
      <c r="D4439" t="s">
        <v>1966</v>
      </c>
      <c r="E4439" s="41">
        <v>0</v>
      </c>
      <c r="F4439">
        <f t="shared" si="139"/>
        <v>0</v>
      </c>
    </row>
    <row r="4440" spans="1:6" x14ac:dyDescent="0.3">
      <c r="A4440" t="str">
        <f t="shared" si="138"/>
        <v>Paraguay#AEZ11#v_f</v>
      </c>
      <c r="B4440" t="s">
        <v>2011</v>
      </c>
      <c r="C4440" t="s">
        <v>1980</v>
      </c>
      <c r="D4440" t="s">
        <v>1967</v>
      </c>
      <c r="E4440" s="41">
        <v>0</v>
      </c>
      <c r="F4440">
        <f t="shared" si="139"/>
        <v>0</v>
      </c>
    </row>
    <row r="4441" spans="1:6" x14ac:dyDescent="0.3">
      <c r="A4441" t="str">
        <f t="shared" si="138"/>
        <v>Paraguay#AEZ12#v_f</v>
      </c>
      <c r="B4441" t="s">
        <v>2011</v>
      </c>
      <c r="C4441" t="s">
        <v>1980</v>
      </c>
      <c r="D4441" t="s">
        <v>1968</v>
      </c>
      <c r="E4441" s="41">
        <v>176.64</v>
      </c>
      <c r="F4441">
        <f t="shared" si="139"/>
        <v>176640</v>
      </c>
    </row>
    <row r="4442" spans="1:6" x14ac:dyDescent="0.3">
      <c r="A4442" t="str">
        <f t="shared" si="138"/>
        <v>Paraguay#AEZ13#v_f</v>
      </c>
      <c r="B4442" t="s">
        <v>2011</v>
      </c>
      <c r="C4442" t="s">
        <v>1980</v>
      </c>
      <c r="D4442" t="s">
        <v>1969</v>
      </c>
      <c r="E4442" s="41">
        <v>0</v>
      </c>
      <c r="F4442">
        <f t="shared" si="139"/>
        <v>0</v>
      </c>
    </row>
    <row r="4443" spans="1:6" x14ac:dyDescent="0.3">
      <c r="A4443" t="str">
        <f t="shared" si="138"/>
        <v>Paraguay#AEZ14#v_f</v>
      </c>
      <c r="B4443" t="s">
        <v>2011</v>
      </c>
      <c r="C4443" t="s">
        <v>1980</v>
      </c>
      <c r="D4443" t="s">
        <v>1970</v>
      </c>
      <c r="E4443" s="41">
        <v>0</v>
      </c>
      <c r="F4443">
        <f t="shared" si="139"/>
        <v>0</v>
      </c>
    </row>
    <row r="4444" spans="1:6" x14ac:dyDescent="0.3">
      <c r="A4444" t="str">
        <f t="shared" si="138"/>
        <v>Paraguay#AEZ15#v_f</v>
      </c>
      <c r="B4444" t="s">
        <v>2011</v>
      </c>
      <c r="C4444" t="s">
        <v>1980</v>
      </c>
      <c r="D4444" t="s">
        <v>1971</v>
      </c>
      <c r="E4444" s="41">
        <v>0</v>
      </c>
      <c r="F4444">
        <f t="shared" si="139"/>
        <v>0</v>
      </c>
    </row>
    <row r="4445" spans="1:6" x14ac:dyDescent="0.3">
      <c r="A4445" t="str">
        <f t="shared" si="138"/>
        <v>Paraguay#AEZ16#v_f</v>
      </c>
      <c r="B4445" t="s">
        <v>2011</v>
      </c>
      <c r="C4445" t="s">
        <v>1980</v>
      </c>
      <c r="D4445" t="s">
        <v>1972</v>
      </c>
      <c r="E4445" s="41">
        <v>0</v>
      </c>
      <c r="F4445">
        <f t="shared" si="139"/>
        <v>0</v>
      </c>
    </row>
    <row r="4446" spans="1:6" x14ac:dyDescent="0.3">
      <c r="A4446" t="str">
        <f t="shared" si="138"/>
        <v>Paraguay#AEZ17#v_f</v>
      </c>
      <c r="B4446" t="s">
        <v>2011</v>
      </c>
      <c r="C4446" t="s">
        <v>1980</v>
      </c>
      <c r="D4446" t="s">
        <v>1973</v>
      </c>
      <c r="E4446" s="41">
        <v>0</v>
      </c>
      <c r="F4446">
        <f t="shared" si="139"/>
        <v>0</v>
      </c>
    </row>
    <row r="4447" spans="1:6" x14ac:dyDescent="0.3">
      <c r="A4447" t="str">
        <f t="shared" si="138"/>
        <v>Paraguay#AEZ18#v_f</v>
      </c>
      <c r="B4447" t="s">
        <v>2011</v>
      </c>
      <c r="C4447" t="s">
        <v>1980</v>
      </c>
      <c r="D4447" t="s">
        <v>1974</v>
      </c>
      <c r="E4447" s="41">
        <v>0</v>
      </c>
      <c r="F4447">
        <f t="shared" si="139"/>
        <v>0</v>
      </c>
    </row>
    <row r="4448" spans="1:6" x14ac:dyDescent="0.3">
      <c r="A4448" t="str">
        <f t="shared" si="138"/>
        <v>Paraguay#AEZ1#wht</v>
      </c>
      <c r="B4448" t="s">
        <v>2011</v>
      </c>
      <c r="C4448" t="s">
        <v>1981</v>
      </c>
      <c r="D4448" t="s">
        <v>1957</v>
      </c>
      <c r="E4448" s="41">
        <v>0</v>
      </c>
      <c r="F4448">
        <f t="shared" si="139"/>
        <v>0</v>
      </c>
    </row>
    <row r="4449" spans="1:6" x14ac:dyDescent="0.3">
      <c r="A4449" t="str">
        <f t="shared" si="138"/>
        <v>Paraguay#AEZ2#wht</v>
      </c>
      <c r="B4449" t="s">
        <v>2011</v>
      </c>
      <c r="C4449" t="s">
        <v>1981</v>
      </c>
      <c r="D4449" t="s">
        <v>1958</v>
      </c>
      <c r="E4449" s="41">
        <v>0</v>
      </c>
      <c r="F4449">
        <f t="shared" si="139"/>
        <v>0</v>
      </c>
    </row>
    <row r="4450" spans="1:6" x14ac:dyDescent="0.3">
      <c r="A4450" t="str">
        <f t="shared" si="138"/>
        <v>Paraguay#AEZ3#wht</v>
      </c>
      <c r="B4450" t="s">
        <v>2011</v>
      </c>
      <c r="C4450" t="s">
        <v>1981</v>
      </c>
      <c r="D4450" t="s">
        <v>1959</v>
      </c>
      <c r="E4450" s="41">
        <v>0</v>
      </c>
      <c r="F4450">
        <f t="shared" si="139"/>
        <v>0</v>
      </c>
    </row>
    <row r="4451" spans="1:6" x14ac:dyDescent="0.3">
      <c r="A4451" t="str">
        <f t="shared" si="138"/>
        <v>Paraguay#AEZ4#wht</v>
      </c>
      <c r="B4451" t="s">
        <v>2011</v>
      </c>
      <c r="C4451" t="s">
        <v>1981</v>
      </c>
      <c r="D4451" t="s">
        <v>1960</v>
      </c>
      <c r="E4451" s="41">
        <v>0.15</v>
      </c>
      <c r="F4451">
        <f t="shared" si="139"/>
        <v>150</v>
      </c>
    </row>
    <row r="4452" spans="1:6" x14ac:dyDescent="0.3">
      <c r="A4452" t="str">
        <f t="shared" si="138"/>
        <v>Paraguay#AEZ5#wht</v>
      </c>
      <c r="B4452" t="s">
        <v>2011</v>
      </c>
      <c r="C4452" t="s">
        <v>1981</v>
      </c>
      <c r="D4452" t="s">
        <v>1961</v>
      </c>
      <c r="E4452" s="41">
        <v>2.8</v>
      </c>
      <c r="F4452">
        <f t="shared" si="139"/>
        <v>2800</v>
      </c>
    </row>
    <row r="4453" spans="1:6" x14ac:dyDescent="0.3">
      <c r="A4453" t="str">
        <f t="shared" si="138"/>
        <v>Paraguay#AEZ6#wht</v>
      </c>
      <c r="B4453" t="s">
        <v>2011</v>
      </c>
      <c r="C4453" t="s">
        <v>1981</v>
      </c>
      <c r="D4453" t="s">
        <v>1962</v>
      </c>
      <c r="E4453" s="41">
        <v>216.27</v>
      </c>
      <c r="F4453">
        <f t="shared" si="139"/>
        <v>216270</v>
      </c>
    </row>
    <row r="4454" spans="1:6" x14ac:dyDescent="0.3">
      <c r="A4454" t="str">
        <f t="shared" si="138"/>
        <v>Paraguay#AEZ7#wht</v>
      </c>
      <c r="B4454" t="s">
        <v>2011</v>
      </c>
      <c r="C4454" t="s">
        <v>1981</v>
      </c>
      <c r="D4454" t="s">
        <v>1963</v>
      </c>
      <c r="E4454" s="41">
        <v>0</v>
      </c>
      <c r="F4454">
        <f t="shared" si="139"/>
        <v>0</v>
      </c>
    </row>
    <row r="4455" spans="1:6" x14ac:dyDescent="0.3">
      <c r="A4455" t="str">
        <f t="shared" si="138"/>
        <v>Paraguay#AEZ8#wht</v>
      </c>
      <c r="B4455" t="s">
        <v>2011</v>
      </c>
      <c r="C4455" t="s">
        <v>1981</v>
      </c>
      <c r="D4455" t="s">
        <v>1964</v>
      </c>
      <c r="E4455" s="41">
        <v>0</v>
      </c>
      <c r="F4455">
        <f t="shared" si="139"/>
        <v>0</v>
      </c>
    </row>
    <row r="4456" spans="1:6" x14ac:dyDescent="0.3">
      <c r="A4456" t="str">
        <f t="shared" si="138"/>
        <v>Paraguay#AEZ9#wht</v>
      </c>
      <c r="B4456" t="s">
        <v>2011</v>
      </c>
      <c r="C4456" t="s">
        <v>1981</v>
      </c>
      <c r="D4456" t="s">
        <v>1965</v>
      </c>
      <c r="E4456" s="41">
        <v>0</v>
      </c>
      <c r="F4456">
        <f t="shared" si="139"/>
        <v>0</v>
      </c>
    </row>
    <row r="4457" spans="1:6" x14ac:dyDescent="0.3">
      <c r="A4457" t="str">
        <f t="shared" si="138"/>
        <v>Paraguay#AEZ10#wht</v>
      </c>
      <c r="B4457" t="s">
        <v>2011</v>
      </c>
      <c r="C4457" t="s">
        <v>1981</v>
      </c>
      <c r="D4457" t="s">
        <v>1966</v>
      </c>
      <c r="E4457" s="41">
        <v>0</v>
      </c>
      <c r="F4457">
        <f t="shared" si="139"/>
        <v>0</v>
      </c>
    </row>
    <row r="4458" spans="1:6" x14ac:dyDescent="0.3">
      <c r="A4458" t="str">
        <f t="shared" si="138"/>
        <v>Paraguay#AEZ11#wht</v>
      </c>
      <c r="B4458" t="s">
        <v>2011</v>
      </c>
      <c r="C4458" t="s">
        <v>1981</v>
      </c>
      <c r="D4458" t="s">
        <v>1967</v>
      </c>
      <c r="E4458" s="41">
        <v>0</v>
      </c>
      <c r="F4458">
        <f t="shared" si="139"/>
        <v>0</v>
      </c>
    </row>
    <row r="4459" spans="1:6" x14ac:dyDescent="0.3">
      <c r="A4459" t="str">
        <f t="shared" si="138"/>
        <v>Paraguay#AEZ12#wht</v>
      </c>
      <c r="B4459" t="s">
        <v>2011</v>
      </c>
      <c r="C4459" t="s">
        <v>1981</v>
      </c>
      <c r="D4459" t="s">
        <v>1968</v>
      </c>
      <c r="E4459" s="41">
        <v>265.77999999999997</v>
      </c>
      <c r="F4459">
        <f t="shared" si="139"/>
        <v>265780</v>
      </c>
    </row>
    <row r="4460" spans="1:6" x14ac:dyDescent="0.3">
      <c r="A4460" t="str">
        <f t="shared" si="138"/>
        <v>Paraguay#AEZ13#wht</v>
      </c>
      <c r="B4460" t="s">
        <v>2011</v>
      </c>
      <c r="C4460" t="s">
        <v>1981</v>
      </c>
      <c r="D4460" t="s">
        <v>1969</v>
      </c>
      <c r="E4460" s="41">
        <v>0</v>
      </c>
      <c r="F4460">
        <f t="shared" si="139"/>
        <v>0</v>
      </c>
    </row>
    <row r="4461" spans="1:6" x14ac:dyDescent="0.3">
      <c r="A4461" t="str">
        <f t="shared" si="138"/>
        <v>Paraguay#AEZ14#wht</v>
      </c>
      <c r="B4461" t="s">
        <v>2011</v>
      </c>
      <c r="C4461" t="s">
        <v>1981</v>
      </c>
      <c r="D4461" t="s">
        <v>1970</v>
      </c>
      <c r="E4461" s="41">
        <v>0</v>
      </c>
      <c r="F4461">
        <f t="shared" si="139"/>
        <v>0</v>
      </c>
    </row>
    <row r="4462" spans="1:6" x14ac:dyDescent="0.3">
      <c r="A4462" t="str">
        <f t="shared" si="138"/>
        <v>Paraguay#AEZ15#wht</v>
      </c>
      <c r="B4462" t="s">
        <v>2011</v>
      </c>
      <c r="C4462" t="s">
        <v>1981</v>
      </c>
      <c r="D4462" t="s">
        <v>1971</v>
      </c>
      <c r="E4462" s="41">
        <v>0</v>
      </c>
      <c r="F4462">
        <f t="shared" si="139"/>
        <v>0</v>
      </c>
    </row>
    <row r="4463" spans="1:6" x14ac:dyDescent="0.3">
      <c r="A4463" t="str">
        <f t="shared" si="138"/>
        <v>Paraguay#AEZ16#wht</v>
      </c>
      <c r="B4463" t="s">
        <v>2011</v>
      </c>
      <c r="C4463" t="s">
        <v>1981</v>
      </c>
      <c r="D4463" t="s">
        <v>1972</v>
      </c>
      <c r="E4463" s="41">
        <v>0</v>
      </c>
      <c r="F4463">
        <f t="shared" si="139"/>
        <v>0</v>
      </c>
    </row>
    <row r="4464" spans="1:6" x14ac:dyDescent="0.3">
      <c r="A4464" t="str">
        <f t="shared" si="138"/>
        <v>Paraguay#AEZ17#wht</v>
      </c>
      <c r="B4464" t="s">
        <v>2011</v>
      </c>
      <c r="C4464" t="s">
        <v>1981</v>
      </c>
      <c r="D4464" t="s">
        <v>1973</v>
      </c>
      <c r="E4464" s="41">
        <v>0</v>
      </c>
      <c r="F4464">
        <f t="shared" si="139"/>
        <v>0</v>
      </c>
    </row>
    <row r="4465" spans="1:6" x14ac:dyDescent="0.3">
      <c r="A4465" t="str">
        <f t="shared" si="138"/>
        <v>Paraguay#AEZ18#wht</v>
      </c>
      <c r="B4465" t="s">
        <v>2011</v>
      </c>
      <c r="C4465" t="s">
        <v>1981</v>
      </c>
      <c r="D4465" t="s">
        <v>1974</v>
      </c>
      <c r="E4465" s="41">
        <v>0</v>
      </c>
      <c r="F4465">
        <f t="shared" si="139"/>
        <v>0</v>
      </c>
    </row>
    <row r="4466" spans="1:6" x14ac:dyDescent="0.3">
      <c r="A4466" t="str">
        <f t="shared" si="138"/>
        <v>Peru#AEZ1#c_b</v>
      </c>
      <c r="B4466" t="s">
        <v>2012</v>
      </c>
      <c r="C4466" t="s">
        <v>1956</v>
      </c>
      <c r="D4466" t="s">
        <v>1957</v>
      </c>
      <c r="E4466" s="41">
        <v>2.83</v>
      </c>
      <c r="F4466">
        <f t="shared" si="139"/>
        <v>2830</v>
      </c>
    </row>
    <row r="4467" spans="1:6" x14ac:dyDescent="0.3">
      <c r="A4467" t="str">
        <f t="shared" si="138"/>
        <v>Peru#AEZ2#c_b</v>
      </c>
      <c r="B4467" t="s">
        <v>2012</v>
      </c>
      <c r="C4467" t="s">
        <v>1956</v>
      </c>
      <c r="D4467" t="s">
        <v>1958</v>
      </c>
      <c r="E4467" s="41">
        <v>1.98</v>
      </c>
      <c r="F4467">
        <f t="shared" si="139"/>
        <v>1980</v>
      </c>
    </row>
    <row r="4468" spans="1:6" x14ac:dyDescent="0.3">
      <c r="A4468" t="str">
        <f t="shared" si="138"/>
        <v>Peru#AEZ3#c_b</v>
      </c>
      <c r="B4468" t="s">
        <v>2012</v>
      </c>
      <c r="C4468" t="s">
        <v>1956</v>
      </c>
      <c r="D4468" t="s">
        <v>1959</v>
      </c>
      <c r="E4468" s="41">
        <v>1.45</v>
      </c>
      <c r="F4468">
        <f t="shared" si="139"/>
        <v>1450</v>
      </c>
    </row>
    <row r="4469" spans="1:6" x14ac:dyDescent="0.3">
      <c r="A4469" t="str">
        <f t="shared" si="138"/>
        <v>Peru#AEZ4#c_b</v>
      </c>
      <c r="B4469" t="s">
        <v>2012</v>
      </c>
      <c r="C4469" t="s">
        <v>1956</v>
      </c>
      <c r="D4469" t="s">
        <v>1960</v>
      </c>
      <c r="E4469" s="41">
        <v>1.05</v>
      </c>
      <c r="F4469">
        <f t="shared" si="139"/>
        <v>1050</v>
      </c>
    </row>
    <row r="4470" spans="1:6" x14ac:dyDescent="0.3">
      <c r="A4470" t="str">
        <f t="shared" si="138"/>
        <v>Peru#AEZ5#c_b</v>
      </c>
      <c r="B4470" t="s">
        <v>2012</v>
      </c>
      <c r="C4470" t="s">
        <v>1956</v>
      </c>
      <c r="D4470" t="s">
        <v>1961</v>
      </c>
      <c r="E4470" s="41">
        <v>0.88</v>
      </c>
      <c r="F4470">
        <f t="shared" si="139"/>
        <v>880</v>
      </c>
    </row>
    <row r="4471" spans="1:6" x14ac:dyDescent="0.3">
      <c r="A4471" t="str">
        <f t="shared" si="138"/>
        <v>Peru#AEZ6#c_b</v>
      </c>
      <c r="B4471" t="s">
        <v>2012</v>
      </c>
      <c r="C4471" t="s">
        <v>1956</v>
      </c>
      <c r="D4471" t="s">
        <v>1962</v>
      </c>
      <c r="E4471" s="41">
        <v>13.95</v>
      </c>
      <c r="F4471">
        <f t="shared" si="139"/>
        <v>13950</v>
      </c>
    </row>
    <row r="4472" spans="1:6" x14ac:dyDescent="0.3">
      <c r="A4472" t="str">
        <f t="shared" si="138"/>
        <v>Peru#AEZ7#c_b</v>
      </c>
      <c r="B4472" t="s">
        <v>2012</v>
      </c>
      <c r="C4472" t="s">
        <v>1956</v>
      </c>
      <c r="D4472" t="s">
        <v>1963</v>
      </c>
      <c r="E4472" s="41">
        <v>7.19</v>
      </c>
      <c r="F4472">
        <f t="shared" si="139"/>
        <v>7190</v>
      </c>
    </row>
    <row r="4473" spans="1:6" x14ac:dyDescent="0.3">
      <c r="A4473" t="str">
        <f t="shared" si="138"/>
        <v>Peru#AEZ8#c_b</v>
      </c>
      <c r="B4473" t="s">
        <v>2012</v>
      </c>
      <c r="C4473" t="s">
        <v>1956</v>
      </c>
      <c r="D4473" t="s">
        <v>1964</v>
      </c>
      <c r="E4473" s="41">
        <v>0.95</v>
      </c>
      <c r="F4473">
        <f t="shared" si="139"/>
        <v>950</v>
      </c>
    </row>
    <row r="4474" spans="1:6" x14ac:dyDescent="0.3">
      <c r="A4474" t="str">
        <f t="shared" si="138"/>
        <v>Peru#AEZ9#c_b</v>
      </c>
      <c r="B4474" t="s">
        <v>2012</v>
      </c>
      <c r="C4474" t="s">
        <v>1956</v>
      </c>
      <c r="D4474" t="s">
        <v>1965</v>
      </c>
      <c r="E4474" s="41">
        <v>3.06</v>
      </c>
      <c r="F4474">
        <f t="shared" si="139"/>
        <v>3060</v>
      </c>
    </row>
    <row r="4475" spans="1:6" x14ac:dyDescent="0.3">
      <c r="A4475" t="str">
        <f t="shared" si="138"/>
        <v>Peru#AEZ10#c_b</v>
      </c>
      <c r="B4475" t="s">
        <v>2012</v>
      </c>
      <c r="C4475" t="s">
        <v>1956</v>
      </c>
      <c r="D4475" t="s">
        <v>1966</v>
      </c>
      <c r="E4475" s="41">
        <v>4.97</v>
      </c>
      <c r="F4475">
        <f t="shared" si="139"/>
        <v>4970</v>
      </c>
    </row>
    <row r="4476" spans="1:6" x14ac:dyDescent="0.3">
      <c r="A4476" t="str">
        <f t="shared" si="138"/>
        <v>Peru#AEZ11#c_b</v>
      </c>
      <c r="B4476" t="s">
        <v>2012</v>
      </c>
      <c r="C4476" t="s">
        <v>1956</v>
      </c>
      <c r="D4476" t="s">
        <v>1967</v>
      </c>
      <c r="E4476" s="41">
        <v>14.22</v>
      </c>
      <c r="F4476">
        <f t="shared" si="139"/>
        <v>14220</v>
      </c>
    </row>
    <row r="4477" spans="1:6" x14ac:dyDescent="0.3">
      <c r="A4477" t="str">
        <f t="shared" si="138"/>
        <v>Peru#AEZ12#c_b</v>
      </c>
      <c r="B4477" t="s">
        <v>2012</v>
      </c>
      <c r="C4477" t="s">
        <v>1956</v>
      </c>
      <c r="D4477" t="s">
        <v>1968</v>
      </c>
      <c r="E4477" s="41">
        <v>33.94</v>
      </c>
      <c r="F4477">
        <f t="shared" si="139"/>
        <v>33940</v>
      </c>
    </row>
    <row r="4478" spans="1:6" x14ac:dyDescent="0.3">
      <c r="A4478" t="str">
        <f t="shared" si="138"/>
        <v>Peru#AEZ13#c_b</v>
      </c>
      <c r="B4478" t="s">
        <v>2012</v>
      </c>
      <c r="C4478" t="s">
        <v>1956</v>
      </c>
      <c r="D4478" t="s">
        <v>1969</v>
      </c>
      <c r="E4478" s="41">
        <v>0</v>
      </c>
      <c r="F4478">
        <f t="shared" si="139"/>
        <v>0</v>
      </c>
    </row>
    <row r="4479" spans="1:6" x14ac:dyDescent="0.3">
      <c r="A4479" t="str">
        <f t="shared" si="138"/>
        <v>Peru#AEZ14#c_b</v>
      </c>
      <c r="B4479" t="s">
        <v>2012</v>
      </c>
      <c r="C4479" t="s">
        <v>1956</v>
      </c>
      <c r="D4479" t="s">
        <v>1970</v>
      </c>
      <c r="E4479" s="41">
        <v>0</v>
      </c>
      <c r="F4479">
        <f t="shared" si="139"/>
        <v>0</v>
      </c>
    </row>
    <row r="4480" spans="1:6" x14ac:dyDescent="0.3">
      <c r="A4480" t="str">
        <f t="shared" si="138"/>
        <v>Peru#AEZ15#c_b</v>
      </c>
      <c r="B4480" t="s">
        <v>2012</v>
      </c>
      <c r="C4480" t="s">
        <v>1956</v>
      </c>
      <c r="D4480" t="s">
        <v>1971</v>
      </c>
      <c r="E4480" s="41">
        <v>0</v>
      </c>
      <c r="F4480">
        <f t="shared" si="139"/>
        <v>0</v>
      </c>
    </row>
    <row r="4481" spans="1:6" x14ac:dyDescent="0.3">
      <c r="A4481" t="str">
        <f t="shared" si="138"/>
        <v>Peru#AEZ16#c_b</v>
      </c>
      <c r="B4481" t="s">
        <v>2012</v>
      </c>
      <c r="C4481" t="s">
        <v>1956</v>
      </c>
      <c r="D4481" t="s">
        <v>1972</v>
      </c>
      <c r="E4481" s="41">
        <v>0</v>
      </c>
      <c r="F4481">
        <f t="shared" si="139"/>
        <v>0</v>
      </c>
    </row>
    <row r="4482" spans="1:6" x14ac:dyDescent="0.3">
      <c r="A4482" t="str">
        <f t="shared" si="138"/>
        <v>Peru#AEZ17#c_b</v>
      </c>
      <c r="B4482" t="s">
        <v>2012</v>
      </c>
      <c r="C4482" t="s">
        <v>1956</v>
      </c>
      <c r="D4482" t="s">
        <v>1973</v>
      </c>
      <c r="E4482" s="41">
        <v>0</v>
      </c>
      <c r="F4482">
        <f t="shared" si="139"/>
        <v>0</v>
      </c>
    </row>
    <row r="4483" spans="1:6" x14ac:dyDescent="0.3">
      <c r="A4483" t="str">
        <f t="shared" ref="A4483:A4546" si="140">_xlfn.CONCAT(B4483,"#",D4483,"#",C4483)</f>
        <v>Peru#AEZ18#c_b</v>
      </c>
      <c r="B4483" t="s">
        <v>2012</v>
      </c>
      <c r="C4483" t="s">
        <v>1956</v>
      </c>
      <c r="D4483" t="s">
        <v>1974</v>
      </c>
      <c r="E4483" s="41">
        <v>0</v>
      </c>
      <c r="F4483">
        <f t="shared" ref="F4483:F4546" si="141">E4483*1000</f>
        <v>0</v>
      </c>
    </row>
    <row r="4484" spans="1:6" x14ac:dyDescent="0.3">
      <c r="A4484" t="str">
        <f t="shared" si="140"/>
        <v>Peru#AEZ1#gro</v>
      </c>
      <c r="B4484" t="s">
        <v>2012</v>
      </c>
      <c r="C4484" t="s">
        <v>1975</v>
      </c>
      <c r="D4484" t="s">
        <v>1957</v>
      </c>
      <c r="E4484" s="41">
        <v>19.22</v>
      </c>
      <c r="F4484">
        <f t="shared" si="141"/>
        <v>19220</v>
      </c>
    </row>
    <row r="4485" spans="1:6" x14ac:dyDescent="0.3">
      <c r="A4485" t="str">
        <f t="shared" si="140"/>
        <v>Peru#AEZ2#gro</v>
      </c>
      <c r="B4485" t="s">
        <v>2012</v>
      </c>
      <c r="C4485" t="s">
        <v>1975</v>
      </c>
      <c r="D4485" t="s">
        <v>1958</v>
      </c>
      <c r="E4485" s="41">
        <v>11.86</v>
      </c>
      <c r="F4485">
        <f t="shared" si="141"/>
        <v>11860</v>
      </c>
    </row>
    <row r="4486" spans="1:6" x14ac:dyDescent="0.3">
      <c r="A4486" t="str">
        <f t="shared" si="140"/>
        <v>Peru#AEZ3#gro</v>
      </c>
      <c r="B4486" t="s">
        <v>2012</v>
      </c>
      <c r="C4486" t="s">
        <v>1975</v>
      </c>
      <c r="D4486" t="s">
        <v>1959</v>
      </c>
      <c r="E4486" s="41">
        <v>8.5299999999999994</v>
      </c>
      <c r="F4486">
        <f t="shared" si="141"/>
        <v>8530</v>
      </c>
    </row>
    <row r="4487" spans="1:6" x14ac:dyDescent="0.3">
      <c r="A4487" t="str">
        <f t="shared" si="140"/>
        <v>Peru#AEZ4#gro</v>
      </c>
      <c r="B4487" t="s">
        <v>2012</v>
      </c>
      <c r="C4487" t="s">
        <v>1975</v>
      </c>
      <c r="D4487" t="s">
        <v>1960</v>
      </c>
      <c r="E4487" s="41">
        <v>5.58</v>
      </c>
      <c r="F4487">
        <f t="shared" si="141"/>
        <v>5580</v>
      </c>
    </row>
    <row r="4488" spans="1:6" x14ac:dyDescent="0.3">
      <c r="A4488" t="str">
        <f t="shared" si="140"/>
        <v>Peru#AEZ5#gro</v>
      </c>
      <c r="B4488" t="s">
        <v>2012</v>
      </c>
      <c r="C4488" t="s">
        <v>1975</v>
      </c>
      <c r="D4488" t="s">
        <v>1961</v>
      </c>
      <c r="E4488" s="41">
        <v>5.53</v>
      </c>
      <c r="F4488">
        <f t="shared" si="141"/>
        <v>5530</v>
      </c>
    </row>
    <row r="4489" spans="1:6" x14ac:dyDescent="0.3">
      <c r="A4489" t="str">
        <f t="shared" si="140"/>
        <v>Peru#AEZ6#gro</v>
      </c>
      <c r="B4489" t="s">
        <v>2012</v>
      </c>
      <c r="C4489" t="s">
        <v>1975</v>
      </c>
      <c r="D4489" t="s">
        <v>1962</v>
      </c>
      <c r="E4489" s="41">
        <v>90.58</v>
      </c>
      <c r="F4489">
        <f t="shared" si="141"/>
        <v>90580</v>
      </c>
    </row>
    <row r="4490" spans="1:6" x14ac:dyDescent="0.3">
      <c r="A4490" t="str">
        <f t="shared" si="140"/>
        <v>Peru#AEZ7#gro</v>
      </c>
      <c r="B4490" t="s">
        <v>2012</v>
      </c>
      <c r="C4490" t="s">
        <v>1975</v>
      </c>
      <c r="D4490" t="s">
        <v>1963</v>
      </c>
      <c r="E4490" s="41">
        <v>56.76</v>
      </c>
      <c r="F4490">
        <f t="shared" si="141"/>
        <v>56760</v>
      </c>
    </row>
    <row r="4491" spans="1:6" x14ac:dyDescent="0.3">
      <c r="A4491" t="str">
        <f t="shared" si="140"/>
        <v>Peru#AEZ8#gro</v>
      </c>
      <c r="B4491" t="s">
        <v>2012</v>
      </c>
      <c r="C4491" t="s">
        <v>1975</v>
      </c>
      <c r="D4491" t="s">
        <v>1964</v>
      </c>
      <c r="E4491" s="41">
        <v>7.68</v>
      </c>
      <c r="F4491">
        <f t="shared" si="141"/>
        <v>7680</v>
      </c>
    </row>
    <row r="4492" spans="1:6" x14ac:dyDescent="0.3">
      <c r="A4492" t="str">
        <f t="shared" si="140"/>
        <v>Peru#AEZ9#gro</v>
      </c>
      <c r="B4492" t="s">
        <v>2012</v>
      </c>
      <c r="C4492" t="s">
        <v>1975</v>
      </c>
      <c r="D4492" t="s">
        <v>1965</v>
      </c>
      <c r="E4492" s="41">
        <v>22.23</v>
      </c>
      <c r="F4492">
        <f t="shared" si="141"/>
        <v>22230</v>
      </c>
    </row>
    <row r="4493" spans="1:6" x14ac:dyDescent="0.3">
      <c r="A4493" t="str">
        <f t="shared" si="140"/>
        <v>Peru#AEZ10#gro</v>
      </c>
      <c r="B4493" t="s">
        <v>2012</v>
      </c>
      <c r="C4493" t="s">
        <v>1975</v>
      </c>
      <c r="D4493" t="s">
        <v>1966</v>
      </c>
      <c r="E4493" s="41">
        <v>35.770000000000003</v>
      </c>
      <c r="F4493">
        <f t="shared" si="141"/>
        <v>35770</v>
      </c>
    </row>
    <row r="4494" spans="1:6" x14ac:dyDescent="0.3">
      <c r="A4494" t="str">
        <f t="shared" si="140"/>
        <v>Peru#AEZ11#gro</v>
      </c>
      <c r="B4494" t="s">
        <v>2012</v>
      </c>
      <c r="C4494" t="s">
        <v>1975</v>
      </c>
      <c r="D4494" t="s">
        <v>1967</v>
      </c>
      <c r="E4494" s="41">
        <v>111.72</v>
      </c>
      <c r="F4494">
        <f t="shared" si="141"/>
        <v>111720</v>
      </c>
    </row>
    <row r="4495" spans="1:6" x14ac:dyDescent="0.3">
      <c r="A4495" t="str">
        <f t="shared" si="140"/>
        <v>Peru#AEZ12#gro</v>
      </c>
      <c r="B4495" t="s">
        <v>2012</v>
      </c>
      <c r="C4495" t="s">
        <v>1975</v>
      </c>
      <c r="D4495" t="s">
        <v>1968</v>
      </c>
      <c r="E4495" s="41">
        <v>298.77</v>
      </c>
      <c r="F4495">
        <f t="shared" si="141"/>
        <v>298770</v>
      </c>
    </row>
    <row r="4496" spans="1:6" x14ac:dyDescent="0.3">
      <c r="A4496" t="str">
        <f t="shared" si="140"/>
        <v>Peru#AEZ13#gro</v>
      </c>
      <c r="B4496" t="s">
        <v>2012</v>
      </c>
      <c r="C4496" t="s">
        <v>1975</v>
      </c>
      <c r="D4496" t="s">
        <v>1969</v>
      </c>
      <c r="E4496" s="41">
        <v>0</v>
      </c>
      <c r="F4496">
        <f t="shared" si="141"/>
        <v>0</v>
      </c>
    </row>
    <row r="4497" spans="1:6" x14ac:dyDescent="0.3">
      <c r="A4497" t="str">
        <f t="shared" si="140"/>
        <v>Peru#AEZ14#gro</v>
      </c>
      <c r="B4497" t="s">
        <v>2012</v>
      </c>
      <c r="C4497" t="s">
        <v>1975</v>
      </c>
      <c r="D4497" t="s">
        <v>1970</v>
      </c>
      <c r="E4497" s="41">
        <v>0</v>
      </c>
      <c r="F4497">
        <f t="shared" si="141"/>
        <v>0</v>
      </c>
    </row>
    <row r="4498" spans="1:6" x14ac:dyDescent="0.3">
      <c r="A4498" t="str">
        <f t="shared" si="140"/>
        <v>Peru#AEZ15#gro</v>
      </c>
      <c r="B4498" t="s">
        <v>2012</v>
      </c>
      <c r="C4498" t="s">
        <v>1975</v>
      </c>
      <c r="D4498" t="s">
        <v>1971</v>
      </c>
      <c r="E4498" s="41">
        <v>0</v>
      </c>
      <c r="F4498">
        <f t="shared" si="141"/>
        <v>0</v>
      </c>
    </row>
    <row r="4499" spans="1:6" x14ac:dyDescent="0.3">
      <c r="A4499" t="str">
        <f t="shared" si="140"/>
        <v>Peru#AEZ16#gro</v>
      </c>
      <c r="B4499" t="s">
        <v>2012</v>
      </c>
      <c r="C4499" t="s">
        <v>1975</v>
      </c>
      <c r="D4499" t="s">
        <v>1972</v>
      </c>
      <c r="E4499" s="41">
        <v>0</v>
      </c>
      <c r="F4499">
        <f t="shared" si="141"/>
        <v>0</v>
      </c>
    </row>
    <row r="4500" spans="1:6" x14ac:dyDescent="0.3">
      <c r="A4500" t="str">
        <f t="shared" si="140"/>
        <v>Peru#AEZ17#gro</v>
      </c>
      <c r="B4500" t="s">
        <v>2012</v>
      </c>
      <c r="C4500" t="s">
        <v>1975</v>
      </c>
      <c r="D4500" t="s">
        <v>1973</v>
      </c>
      <c r="E4500" s="41">
        <v>0</v>
      </c>
      <c r="F4500">
        <f t="shared" si="141"/>
        <v>0</v>
      </c>
    </row>
    <row r="4501" spans="1:6" x14ac:dyDescent="0.3">
      <c r="A4501" t="str">
        <f t="shared" si="140"/>
        <v>Peru#AEZ18#gro</v>
      </c>
      <c r="B4501" t="s">
        <v>2012</v>
      </c>
      <c r="C4501" t="s">
        <v>1975</v>
      </c>
      <c r="D4501" t="s">
        <v>1974</v>
      </c>
      <c r="E4501" s="41">
        <v>0</v>
      </c>
      <c r="F4501">
        <f t="shared" si="141"/>
        <v>0</v>
      </c>
    </row>
    <row r="4502" spans="1:6" x14ac:dyDescent="0.3">
      <c r="A4502" t="str">
        <f t="shared" si="140"/>
        <v>Peru#AEZ1#ocr</v>
      </c>
      <c r="B4502" t="s">
        <v>2012</v>
      </c>
      <c r="C4502" t="s">
        <v>1976</v>
      </c>
      <c r="D4502" t="s">
        <v>1957</v>
      </c>
      <c r="E4502" s="41">
        <v>9.5500000000000007</v>
      </c>
      <c r="F4502">
        <f t="shared" si="141"/>
        <v>9550</v>
      </c>
    </row>
    <row r="4503" spans="1:6" x14ac:dyDescent="0.3">
      <c r="A4503" t="str">
        <f t="shared" si="140"/>
        <v>Peru#AEZ2#ocr</v>
      </c>
      <c r="B4503" t="s">
        <v>2012</v>
      </c>
      <c r="C4503" t="s">
        <v>1976</v>
      </c>
      <c r="D4503" t="s">
        <v>1958</v>
      </c>
      <c r="E4503" s="41">
        <v>8.08</v>
      </c>
      <c r="F4503">
        <f t="shared" si="141"/>
        <v>8080</v>
      </c>
    </row>
    <row r="4504" spans="1:6" x14ac:dyDescent="0.3">
      <c r="A4504" t="str">
        <f t="shared" si="140"/>
        <v>Peru#AEZ3#ocr</v>
      </c>
      <c r="B4504" t="s">
        <v>2012</v>
      </c>
      <c r="C4504" t="s">
        <v>1976</v>
      </c>
      <c r="D4504" t="s">
        <v>1959</v>
      </c>
      <c r="E4504" s="41">
        <v>11.4</v>
      </c>
      <c r="F4504">
        <f t="shared" si="141"/>
        <v>11400</v>
      </c>
    </row>
    <row r="4505" spans="1:6" x14ac:dyDescent="0.3">
      <c r="A4505" t="str">
        <f t="shared" si="140"/>
        <v>Peru#AEZ4#ocr</v>
      </c>
      <c r="B4505" t="s">
        <v>2012</v>
      </c>
      <c r="C4505" t="s">
        <v>1976</v>
      </c>
      <c r="D4505" t="s">
        <v>1960</v>
      </c>
      <c r="E4505" s="41">
        <v>4.58</v>
      </c>
      <c r="F4505">
        <f t="shared" si="141"/>
        <v>4580</v>
      </c>
    </row>
    <row r="4506" spans="1:6" x14ac:dyDescent="0.3">
      <c r="A4506" t="str">
        <f t="shared" si="140"/>
        <v>Peru#AEZ5#ocr</v>
      </c>
      <c r="B4506" t="s">
        <v>2012</v>
      </c>
      <c r="C4506" t="s">
        <v>1976</v>
      </c>
      <c r="D4506" t="s">
        <v>1961</v>
      </c>
      <c r="E4506" s="41">
        <v>6.14</v>
      </c>
      <c r="F4506">
        <f t="shared" si="141"/>
        <v>6140</v>
      </c>
    </row>
    <row r="4507" spans="1:6" x14ac:dyDescent="0.3">
      <c r="A4507" t="str">
        <f t="shared" si="140"/>
        <v>Peru#AEZ6#ocr</v>
      </c>
      <c r="B4507" t="s">
        <v>2012</v>
      </c>
      <c r="C4507" t="s">
        <v>1976</v>
      </c>
      <c r="D4507" t="s">
        <v>1962</v>
      </c>
      <c r="E4507" s="41">
        <v>196.67</v>
      </c>
      <c r="F4507">
        <f t="shared" si="141"/>
        <v>196670</v>
      </c>
    </row>
    <row r="4508" spans="1:6" x14ac:dyDescent="0.3">
      <c r="A4508" t="str">
        <f t="shared" si="140"/>
        <v>Peru#AEZ7#ocr</v>
      </c>
      <c r="B4508" t="s">
        <v>2012</v>
      </c>
      <c r="C4508" t="s">
        <v>1976</v>
      </c>
      <c r="D4508" t="s">
        <v>1963</v>
      </c>
      <c r="E4508" s="41">
        <v>30.02</v>
      </c>
      <c r="F4508">
        <f t="shared" si="141"/>
        <v>30020</v>
      </c>
    </row>
    <row r="4509" spans="1:6" x14ac:dyDescent="0.3">
      <c r="A4509" t="str">
        <f t="shared" si="140"/>
        <v>Peru#AEZ8#ocr</v>
      </c>
      <c r="B4509" t="s">
        <v>2012</v>
      </c>
      <c r="C4509" t="s">
        <v>1976</v>
      </c>
      <c r="D4509" t="s">
        <v>1964</v>
      </c>
      <c r="E4509" s="41">
        <v>3.93</v>
      </c>
      <c r="F4509">
        <f t="shared" si="141"/>
        <v>3930</v>
      </c>
    </row>
    <row r="4510" spans="1:6" x14ac:dyDescent="0.3">
      <c r="A4510" t="str">
        <f t="shared" si="140"/>
        <v>Peru#AEZ9#ocr</v>
      </c>
      <c r="B4510" t="s">
        <v>2012</v>
      </c>
      <c r="C4510" t="s">
        <v>1976</v>
      </c>
      <c r="D4510" t="s">
        <v>1965</v>
      </c>
      <c r="E4510" s="41">
        <v>12.23</v>
      </c>
      <c r="F4510">
        <f t="shared" si="141"/>
        <v>12230</v>
      </c>
    </row>
    <row r="4511" spans="1:6" x14ac:dyDescent="0.3">
      <c r="A4511" t="str">
        <f t="shared" si="140"/>
        <v>Peru#AEZ10#ocr</v>
      </c>
      <c r="B4511" t="s">
        <v>2012</v>
      </c>
      <c r="C4511" t="s">
        <v>1976</v>
      </c>
      <c r="D4511" t="s">
        <v>1966</v>
      </c>
      <c r="E4511" s="41">
        <v>22.21</v>
      </c>
      <c r="F4511">
        <f t="shared" si="141"/>
        <v>22210</v>
      </c>
    </row>
    <row r="4512" spans="1:6" x14ac:dyDescent="0.3">
      <c r="A4512" t="str">
        <f t="shared" si="140"/>
        <v>Peru#AEZ11#ocr</v>
      </c>
      <c r="B4512" t="s">
        <v>2012</v>
      </c>
      <c r="C4512" t="s">
        <v>1976</v>
      </c>
      <c r="D4512" t="s">
        <v>1967</v>
      </c>
      <c r="E4512" s="41">
        <v>61.48</v>
      </c>
      <c r="F4512">
        <f t="shared" si="141"/>
        <v>61480</v>
      </c>
    </row>
    <row r="4513" spans="1:6" x14ac:dyDescent="0.3">
      <c r="A4513" t="str">
        <f t="shared" si="140"/>
        <v>Peru#AEZ12#ocr</v>
      </c>
      <c r="B4513" t="s">
        <v>2012</v>
      </c>
      <c r="C4513" t="s">
        <v>1976</v>
      </c>
      <c r="D4513" t="s">
        <v>1968</v>
      </c>
      <c r="E4513" s="41">
        <v>322.32</v>
      </c>
      <c r="F4513">
        <f t="shared" si="141"/>
        <v>322320</v>
      </c>
    </row>
    <row r="4514" spans="1:6" x14ac:dyDescent="0.3">
      <c r="A4514" t="str">
        <f t="shared" si="140"/>
        <v>Peru#AEZ13#ocr</v>
      </c>
      <c r="B4514" t="s">
        <v>2012</v>
      </c>
      <c r="C4514" t="s">
        <v>1976</v>
      </c>
      <c r="D4514" t="s">
        <v>1969</v>
      </c>
      <c r="E4514" s="41">
        <v>0</v>
      </c>
      <c r="F4514">
        <f t="shared" si="141"/>
        <v>0</v>
      </c>
    </row>
    <row r="4515" spans="1:6" x14ac:dyDescent="0.3">
      <c r="A4515" t="str">
        <f t="shared" si="140"/>
        <v>Peru#AEZ14#ocr</v>
      </c>
      <c r="B4515" t="s">
        <v>2012</v>
      </c>
      <c r="C4515" t="s">
        <v>1976</v>
      </c>
      <c r="D4515" t="s">
        <v>1970</v>
      </c>
      <c r="E4515" s="41">
        <v>0</v>
      </c>
      <c r="F4515">
        <f t="shared" si="141"/>
        <v>0</v>
      </c>
    </row>
    <row r="4516" spans="1:6" x14ac:dyDescent="0.3">
      <c r="A4516" t="str">
        <f t="shared" si="140"/>
        <v>Peru#AEZ15#ocr</v>
      </c>
      <c r="B4516" t="s">
        <v>2012</v>
      </c>
      <c r="C4516" t="s">
        <v>1976</v>
      </c>
      <c r="D4516" t="s">
        <v>1971</v>
      </c>
      <c r="E4516" s="41">
        <v>0</v>
      </c>
      <c r="F4516">
        <f t="shared" si="141"/>
        <v>0</v>
      </c>
    </row>
    <row r="4517" spans="1:6" x14ac:dyDescent="0.3">
      <c r="A4517" t="str">
        <f t="shared" si="140"/>
        <v>Peru#AEZ16#ocr</v>
      </c>
      <c r="B4517" t="s">
        <v>2012</v>
      </c>
      <c r="C4517" t="s">
        <v>1976</v>
      </c>
      <c r="D4517" t="s">
        <v>1972</v>
      </c>
      <c r="E4517" s="41">
        <v>0</v>
      </c>
      <c r="F4517">
        <f t="shared" si="141"/>
        <v>0</v>
      </c>
    </row>
    <row r="4518" spans="1:6" x14ac:dyDescent="0.3">
      <c r="A4518" t="str">
        <f t="shared" si="140"/>
        <v>Peru#AEZ17#ocr</v>
      </c>
      <c r="B4518" t="s">
        <v>2012</v>
      </c>
      <c r="C4518" t="s">
        <v>1976</v>
      </c>
      <c r="D4518" t="s">
        <v>1973</v>
      </c>
      <c r="E4518" s="41">
        <v>0</v>
      </c>
      <c r="F4518">
        <f t="shared" si="141"/>
        <v>0</v>
      </c>
    </row>
    <row r="4519" spans="1:6" x14ac:dyDescent="0.3">
      <c r="A4519" t="str">
        <f t="shared" si="140"/>
        <v>Peru#AEZ18#ocr</v>
      </c>
      <c r="B4519" t="s">
        <v>2012</v>
      </c>
      <c r="C4519" t="s">
        <v>1976</v>
      </c>
      <c r="D4519" t="s">
        <v>1974</v>
      </c>
      <c r="E4519" s="41">
        <v>0</v>
      </c>
      <c r="F4519">
        <f t="shared" si="141"/>
        <v>0</v>
      </c>
    </row>
    <row r="4520" spans="1:6" x14ac:dyDescent="0.3">
      <c r="A4520" t="str">
        <f t="shared" si="140"/>
        <v>Peru#AEZ1#osd</v>
      </c>
      <c r="B4520" t="s">
        <v>2012</v>
      </c>
      <c r="C4520" t="s">
        <v>1977</v>
      </c>
      <c r="D4520" t="s">
        <v>1957</v>
      </c>
      <c r="E4520" s="41">
        <v>3.39</v>
      </c>
      <c r="F4520">
        <f t="shared" si="141"/>
        <v>3390</v>
      </c>
    </row>
    <row r="4521" spans="1:6" x14ac:dyDescent="0.3">
      <c r="A4521" t="str">
        <f t="shared" si="140"/>
        <v>Peru#AEZ2#osd</v>
      </c>
      <c r="B4521" t="s">
        <v>2012</v>
      </c>
      <c r="C4521" t="s">
        <v>1977</v>
      </c>
      <c r="D4521" t="s">
        <v>1958</v>
      </c>
      <c r="E4521" s="41">
        <v>2.37</v>
      </c>
      <c r="F4521">
        <f t="shared" si="141"/>
        <v>2370</v>
      </c>
    </row>
    <row r="4522" spans="1:6" x14ac:dyDescent="0.3">
      <c r="A4522" t="str">
        <f t="shared" si="140"/>
        <v>Peru#AEZ3#osd</v>
      </c>
      <c r="B4522" t="s">
        <v>2012</v>
      </c>
      <c r="C4522" t="s">
        <v>1977</v>
      </c>
      <c r="D4522" t="s">
        <v>1959</v>
      </c>
      <c r="E4522" s="41">
        <v>2.1800000000000002</v>
      </c>
      <c r="F4522">
        <f t="shared" si="141"/>
        <v>2180</v>
      </c>
    </row>
    <row r="4523" spans="1:6" x14ac:dyDescent="0.3">
      <c r="A4523" t="str">
        <f t="shared" si="140"/>
        <v>Peru#AEZ4#osd</v>
      </c>
      <c r="B4523" t="s">
        <v>2012</v>
      </c>
      <c r="C4523" t="s">
        <v>1977</v>
      </c>
      <c r="D4523" t="s">
        <v>1960</v>
      </c>
      <c r="E4523" s="41">
        <v>1.26</v>
      </c>
      <c r="F4523">
        <f t="shared" si="141"/>
        <v>1260</v>
      </c>
    </row>
    <row r="4524" spans="1:6" x14ac:dyDescent="0.3">
      <c r="A4524" t="str">
        <f t="shared" si="140"/>
        <v>Peru#AEZ5#osd</v>
      </c>
      <c r="B4524" t="s">
        <v>2012</v>
      </c>
      <c r="C4524" t="s">
        <v>1977</v>
      </c>
      <c r="D4524" t="s">
        <v>1961</v>
      </c>
      <c r="E4524" s="41">
        <v>1.06</v>
      </c>
      <c r="F4524">
        <f t="shared" si="141"/>
        <v>1060</v>
      </c>
    </row>
    <row r="4525" spans="1:6" x14ac:dyDescent="0.3">
      <c r="A4525" t="str">
        <f t="shared" si="140"/>
        <v>Peru#AEZ6#osd</v>
      </c>
      <c r="B4525" t="s">
        <v>2012</v>
      </c>
      <c r="C4525" t="s">
        <v>1977</v>
      </c>
      <c r="D4525" t="s">
        <v>1962</v>
      </c>
      <c r="E4525" s="41">
        <v>16.71</v>
      </c>
      <c r="F4525">
        <f t="shared" si="141"/>
        <v>16710</v>
      </c>
    </row>
    <row r="4526" spans="1:6" x14ac:dyDescent="0.3">
      <c r="A4526" t="str">
        <f t="shared" si="140"/>
        <v>Peru#AEZ7#osd</v>
      </c>
      <c r="B4526" t="s">
        <v>2012</v>
      </c>
      <c r="C4526" t="s">
        <v>1977</v>
      </c>
      <c r="D4526" t="s">
        <v>1963</v>
      </c>
      <c r="E4526" s="41">
        <v>8.61</v>
      </c>
      <c r="F4526">
        <f t="shared" si="141"/>
        <v>8610</v>
      </c>
    </row>
    <row r="4527" spans="1:6" x14ac:dyDescent="0.3">
      <c r="A4527" t="str">
        <f t="shared" si="140"/>
        <v>Peru#AEZ8#osd</v>
      </c>
      <c r="B4527" t="s">
        <v>2012</v>
      </c>
      <c r="C4527" t="s">
        <v>1977</v>
      </c>
      <c r="D4527" t="s">
        <v>1964</v>
      </c>
      <c r="E4527" s="41">
        <v>1.1299999999999999</v>
      </c>
      <c r="F4527">
        <f t="shared" si="141"/>
        <v>1130</v>
      </c>
    </row>
    <row r="4528" spans="1:6" x14ac:dyDescent="0.3">
      <c r="A4528" t="str">
        <f t="shared" si="140"/>
        <v>Peru#AEZ9#osd</v>
      </c>
      <c r="B4528" t="s">
        <v>2012</v>
      </c>
      <c r="C4528" t="s">
        <v>1977</v>
      </c>
      <c r="D4528" t="s">
        <v>1965</v>
      </c>
      <c r="E4528" s="41">
        <v>3.65</v>
      </c>
      <c r="F4528">
        <f t="shared" si="141"/>
        <v>3650</v>
      </c>
    </row>
    <row r="4529" spans="1:6" x14ac:dyDescent="0.3">
      <c r="A4529" t="str">
        <f t="shared" si="140"/>
        <v>Peru#AEZ10#osd</v>
      </c>
      <c r="B4529" t="s">
        <v>2012</v>
      </c>
      <c r="C4529" t="s">
        <v>1977</v>
      </c>
      <c r="D4529" t="s">
        <v>1966</v>
      </c>
      <c r="E4529" s="41">
        <v>5.95</v>
      </c>
      <c r="F4529">
        <f t="shared" si="141"/>
        <v>5950</v>
      </c>
    </row>
    <row r="4530" spans="1:6" x14ac:dyDescent="0.3">
      <c r="A4530" t="str">
        <f t="shared" si="140"/>
        <v>Peru#AEZ11#osd</v>
      </c>
      <c r="B4530" t="s">
        <v>2012</v>
      </c>
      <c r="C4530" t="s">
        <v>1977</v>
      </c>
      <c r="D4530" t="s">
        <v>1967</v>
      </c>
      <c r="E4530" s="41">
        <v>17.04</v>
      </c>
      <c r="F4530">
        <f t="shared" si="141"/>
        <v>17040</v>
      </c>
    </row>
    <row r="4531" spans="1:6" x14ac:dyDescent="0.3">
      <c r="A4531" t="str">
        <f t="shared" si="140"/>
        <v>Peru#AEZ12#osd</v>
      </c>
      <c r="B4531" t="s">
        <v>2012</v>
      </c>
      <c r="C4531" t="s">
        <v>1977</v>
      </c>
      <c r="D4531" t="s">
        <v>1968</v>
      </c>
      <c r="E4531" s="41">
        <v>41.36</v>
      </c>
      <c r="F4531">
        <f t="shared" si="141"/>
        <v>41360</v>
      </c>
    </row>
    <row r="4532" spans="1:6" x14ac:dyDescent="0.3">
      <c r="A4532" t="str">
        <f t="shared" si="140"/>
        <v>Peru#AEZ13#osd</v>
      </c>
      <c r="B4532" t="s">
        <v>2012</v>
      </c>
      <c r="C4532" t="s">
        <v>1977</v>
      </c>
      <c r="D4532" t="s">
        <v>1969</v>
      </c>
      <c r="E4532" s="41">
        <v>0</v>
      </c>
      <c r="F4532">
        <f t="shared" si="141"/>
        <v>0</v>
      </c>
    </row>
    <row r="4533" spans="1:6" x14ac:dyDescent="0.3">
      <c r="A4533" t="str">
        <f t="shared" si="140"/>
        <v>Peru#AEZ14#osd</v>
      </c>
      <c r="B4533" t="s">
        <v>2012</v>
      </c>
      <c r="C4533" t="s">
        <v>1977</v>
      </c>
      <c r="D4533" t="s">
        <v>1970</v>
      </c>
      <c r="E4533" s="41">
        <v>0</v>
      </c>
      <c r="F4533">
        <f t="shared" si="141"/>
        <v>0</v>
      </c>
    </row>
    <row r="4534" spans="1:6" x14ac:dyDescent="0.3">
      <c r="A4534" t="str">
        <f t="shared" si="140"/>
        <v>Peru#AEZ15#osd</v>
      </c>
      <c r="B4534" t="s">
        <v>2012</v>
      </c>
      <c r="C4534" t="s">
        <v>1977</v>
      </c>
      <c r="D4534" t="s">
        <v>1971</v>
      </c>
      <c r="E4534" s="41">
        <v>0</v>
      </c>
      <c r="F4534">
        <f t="shared" si="141"/>
        <v>0</v>
      </c>
    </row>
    <row r="4535" spans="1:6" x14ac:dyDescent="0.3">
      <c r="A4535" t="str">
        <f t="shared" si="140"/>
        <v>Peru#AEZ16#osd</v>
      </c>
      <c r="B4535" t="s">
        <v>2012</v>
      </c>
      <c r="C4535" t="s">
        <v>1977</v>
      </c>
      <c r="D4535" t="s">
        <v>1972</v>
      </c>
      <c r="E4535" s="41">
        <v>0</v>
      </c>
      <c r="F4535">
        <f t="shared" si="141"/>
        <v>0</v>
      </c>
    </row>
    <row r="4536" spans="1:6" x14ac:dyDescent="0.3">
      <c r="A4536" t="str">
        <f t="shared" si="140"/>
        <v>Peru#AEZ17#osd</v>
      </c>
      <c r="B4536" t="s">
        <v>2012</v>
      </c>
      <c r="C4536" t="s">
        <v>1977</v>
      </c>
      <c r="D4536" t="s">
        <v>1973</v>
      </c>
      <c r="E4536" s="41">
        <v>0</v>
      </c>
      <c r="F4536">
        <f t="shared" si="141"/>
        <v>0</v>
      </c>
    </row>
    <row r="4537" spans="1:6" x14ac:dyDescent="0.3">
      <c r="A4537" t="str">
        <f t="shared" si="140"/>
        <v>Peru#AEZ18#osd</v>
      </c>
      <c r="B4537" t="s">
        <v>2012</v>
      </c>
      <c r="C4537" t="s">
        <v>1977</v>
      </c>
      <c r="D4537" t="s">
        <v>1974</v>
      </c>
      <c r="E4537" s="41">
        <v>0</v>
      </c>
      <c r="F4537">
        <f t="shared" si="141"/>
        <v>0</v>
      </c>
    </row>
    <row r="4538" spans="1:6" x14ac:dyDescent="0.3">
      <c r="A4538" t="str">
        <f t="shared" si="140"/>
        <v>Peru#AEZ1#pdr</v>
      </c>
      <c r="B4538" t="s">
        <v>2012</v>
      </c>
      <c r="C4538" t="s">
        <v>1978</v>
      </c>
      <c r="D4538" t="s">
        <v>1957</v>
      </c>
      <c r="E4538" s="41">
        <v>13.52</v>
      </c>
      <c r="F4538">
        <f t="shared" si="141"/>
        <v>13520</v>
      </c>
    </row>
    <row r="4539" spans="1:6" x14ac:dyDescent="0.3">
      <c r="A4539" t="str">
        <f t="shared" si="140"/>
        <v>Peru#AEZ2#pdr</v>
      </c>
      <c r="B4539" t="s">
        <v>2012</v>
      </c>
      <c r="C4539" t="s">
        <v>1978</v>
      </c>
      <c r="D4539" t="s">
        <v>1958</v>
      </c>
      <c r="E4539" s="41">
        <v>9.43</v>
      </c>
      <c r="F4539">
        <f t="shared" si="141"/>
        <v>9430</v>
      </c>
    </row>
    <row r="4540" spans="1:6" x14ac:dyDescent="0.3">
      <c r="A4540" t="str">
        <f t="shared" si="140"/>
        <v>Peru#AEZ3#pdr</v>
      </c>
      <c r="B4540" t="s">
        <v>2012</v>
      </c>
      <c r="C4540" t="s">
        <v>1978</v>
      </c>
      <c r="D4540" t="s">
        <v>1959</v>
      </c>
      <c r="E4540" s="41">
        <v>7.68</v>
      </c>
      <c r="F4540">
        <f t="shared" si="141"/>
        <v>7680</v>
      </c>
    </row>
    <row r="4541" spans="1:6" x14ac:dyDescent="0.3">
      <c r="A4541" t="str">
        <f t="shared" si="140"/>
        <v>Peru#AEZ4#pdr</v>
      </c>
      <c r="B4541" t="s">
        <v>2012</v>
      </c>
      <c r="C4541" t="s">
        <v>1978</v>
      </c>
      <c r="D4541" t="s">
        <v>1960</v>
      </c>
      <c r="E4541" s="41">
        <v>5.01</v>
      </c>
      <c r="F4541">
        <f t="shared" si="141"/>
        <v>5010</v>
      </c>
    </row>
    <row r="4542" spans="1:6" x14ac:dyDescent="0.3">
      <c r="A4542" t="str">
        <f t="shared" si="140"/>
        <v>Peru#AEZ5#pdr</v>
      </c>
      <c r="B4542" t="s">
        <v>2012</v>
      </c>
      <c r="C4542" t="s">
        <v>1978</v>
      </c>
      <c r="D4542" t="s">
        <v>1961</v>
      </c>
      <c r="E4542" s="41">
        <v>4.21</v>
      </c>
      <c r="F4542">
        <f t="shared" si="141"/>
        <v>4210</v>
      </c>
    </row>
    <row r="4543" spans="1:6" x14ac:dyDescent="0.3">
      <c r="A4543" t="str">
        <f t="shared" si="140"/>
        <v>Peru#AEZ6#pdr</v>
      </c>
      <c r="B4543" t="s">
        <v>2012</v>
      </c>
      <c r="C4543" t="s">
        <v>1978</v>
      </c>
      <c r="D4543" t="s">
        <v>1962</v>
      </c>
      <c r="E4543" s="41">
        <v>66.52</v>
      </c>
      <c r="F4543">
        <f t="shared" si="141"/>
        <v>66520</v>
      </c>
    </row>
    <row r="4544" spans="1:6" x14ac:dyDescent="0.3">
      <c r="A4544" t="str">
        <f t="shared" si="140"/>
        <v>Peru#AEZ7#pdr</v>
      </c>
      <c r="B4544" t="s">
        <v>2012</v>
      </c>
      <c r="C4544" t="s">
        <v>1978</v>
      </c>
      <c r="D4544" t="s">
        <v>1963</v>
      </c>
      <c r="E4544" s="41">
        <v>34.270000000000003</v>
      </c>
      <c r="F4544">
        <f t="shared" si="141"/>
        <v>34270</v>
      </c>
    </row>
    <row r="4545" spans="1:6" x14ac:dyDescent="0.3">
      <c r="A4545" t="str">
        <f t="shared" si="140"/>
        <v>Peru#AEZ8#pdr</v>
      </c>
      <c r="B4545" t="s">
        <v>2012</v>
      </c>
      <c r="C4545" t="s">
        <v>1978</v>
      </c>
      <c r="D4545" t="s">
        <v>1964</v>
      </c>
      <c r="E4545" s="41">
        <v>4.51</v>
      </c>
      <c r="F4545">
        <f t="shared" si="141"/>
        <v>4510</v>
      </c>
    </row>
    <row r="4546" spans="1:6" x14ac:dyDescent="0.3">
      <c r="A4546" t="str">
        <f t="shared" si="140"/>
        <v>Peru#AEZ9#pdr</v>
      </c>
      <c r="B4546" t="s">
        <v>2012</v>
      </c>
      <c r="C4546" t="s">
        <v>1978</v>
      </c>
      <c r="D4546" t="s">
        <v>1965</v>
      </c>
      <c r="E4546" s="41">
        <v>14.73</v>
      </c>
      <c r="F4546">
        <f t="shared" si="141"/>
        <v>14730</v>
      </c>
    </row>
    <row r="4547" spans="1:6" x14ac:dyDescent="0.3">
      <c r="A4547" t="str">
        <f t="shared" ref="A4547:A4610" si="142">_xlfn.CONCAT(B4547,"#",D4547,"#",C4547)</f>
        <v>Peru#AEZ10#pdr</v>
      </c>
      <c r="B4547" t="s">
        <v>2012</v>
      </c>
      <c r="C4547" t="s">
        <v>1978</v>
      </c>
      <c r="D4547" t="s">
        <v>1966</v>
      </c>
      <c r="E4547" s="41">
        <v>23.69</v>
      </c>
      <c r="F4547">
        <f t="shared" ref="F4547:F4610" si="143">E4547*1000</f>
        <v>23690</v>
      </c>
    </row>
    <row r="4548" spans="1:6" x14ac:dyDescent="0.3">
      <c r="A4548" t="str">
        <f t="shared" si="142"/>
        <v>Peru#AEZ11#pdr</v>
      </c>
      <c r="B4548" t="s">
        <v>2012</v>
      </c>
      <c r="C4548" t="s">
        <v>1978</v>
      </c>
      <c r="D4548" t="s">
        <v>1967</v>
      </c>
      <c r="E4548" s="41">
        <v>67.84</v>
      </c>
      <c r="F4548">
        <f t="shared" si="143"/>
        <v>67840</v>
      </c>
    </row>
    <row r="4549" spans="1:6" x14ac:dyDescent="0.3">
      <c r="A4549" t="str">
        <f t="shared" si="142"/>
        <v>Peru#AEZ12#pdr</v>
      </c>
      <c r="B4549" t="s">
        <v>2012</v>
      </c>
      <c r="C4549" t="s">
        <v>1978</v>
      </c>
      <c r="D4549" t="s">
        <v>1968</v>
      </c>
      <c r="E4549" s="41">
        <v>163.01</v>
      </c>
      <c r="F4549">
        <f t="shared" si="143"/>
        <v>163010</v>
      </c>
    </row>
    <row r="4550" spans="1:6" x14ac:dyDescent="0.3">
      <c r="A4550" t="str">
        <f t="shared" si="142"/>
        <v>Peru#AEZ13#pdr</v>
      </c>
      <c r="B4550" t="s">
        <v>2012</v>
      </c>
      <c r="C4550" t="s">
        <v>1978</v>
      </c>
      <c r="D4550" t="s">
        <v>1969</v>
      </c>
      <c r="E4550" s="41">
        <v>0</v>
      </c>
      <c r="F4550">
        <f t="shared" si="143"/>
        <v>0</v>
      </c>
    </row>
    <row r="4551" spans="1:6" x14ac:dyDescent="0.3">
      <c r="A4551" t="str">
        <f t="shared" si="142"/>
        <v>Peru#AEZ14#pdr</v>
      </c>
      <c r="B4551" t="s">
        <v>2012</v>
      </c>
      <c r="C4551" t="s">
        <v>1978</v>
      </c>
      <c r="D4551" t="s">
        <v>1970</v>
      </c>
      <c r="E4551" s="41">
        <v>0</v>
      </c>
      <c r="F4551">
        <f t="shared" si="143"/>
        <v>0</v>
      </c>
    </row>
    <row r="4552" spans="1:6" x14ac:dyDescent="0.3">
      <c r="A4552" t="str">
        <f t="shared" si="142"/>
        <v>Peru#AEZ15#pdr</v>
      </c>
      <c r="B4552" t="s">
        <v>2012</v>
      </c>
      <c r="C4552" t="s">
        <v>1978</v>
      </c>
      <c r="D4552" t="s">
        <v>1971</v>
      </c>
      <c r="E4552" s="41">
        <v>0</v>
      </c>
      <c r="F4552">
        <f t="shared" si="143"/>
        <v>0</v>
      </c>
    </row>
    <row r="4553" spans="1:6" x14ac:dyDescent="0.3">
      <c r="A4553" t="str">
        <f t="shared" si="142"/>
        <v>Peru#AEZ16#pdr</v>
      </c>
      <c r="B4553" t="s">
        <v>2012</v>
      </c>
      <c r="C4553" t="s">
        <v>1978</v>
      </c>
      <c r="D4553" t="s">
        <v>1972</v>
      </c>
      <c r="E4553" s="41">
        <v>0</v>
      </c>
      <c r="F4553">
        <f t="shared" si="143"/>
        <v>0</v>
      </c>
    </row>
    <row r="4554" spans="1:6" x14ac:dyDescent="0.3">
      <c r="A4554" t="str">
        <f t="shared" si="142"/>
        <v>Peru#AEZ17#pdr</v>
      </c>
      <c r="B4554" t="s">
        <v>2012</v>
      </c>
      <c r="C4554" t="s">
        <v>1978</v>
      </c>
      <c r="D4554" t="s">
        <v>1973</v>
      </c>
      <c r="E4554" s="41">
        <v>0</v>
      </c>
      <c r="F4554">
        <f t="shared" si="143"/>
        <v>0</v>
      </c>
    </row>
    <row r="4555" spans="1:6" x14ac:dyDescent="0.3">
      <c r="A4555" t="str">
        <f t="shared" si="142"/>
        <v>Peru#AEZ18#pdr</v>
      </c>
      <c r="B4555" t="s">
        <v>2012</v>
      </c>
      <c r="C4555" t="s">
        <v>1978</v>
      </c>
      <c r="D4555" t="s">
        <v>1974</v>
      </c>
      <c r="E4555" s="41">
        <v>0</v>
      </c>
      <c r="F4555">
        <f t="shared" si="143"/>
        <v>0</v>
      </c>
    </row>
    <row r="4556" spans="1:6" x14ac:dyDescent="0.3">
      <c r="A4556" t="str">
        <f t="shared" si="142"/>
        <v>Peru#AEZ1#pfb</v>
      </c>
      <c r="B4556" t="s">
        <v>2012</v>
      </c>
      <c r="C4556" t="s">
        <v>1979</v>
      </c>
      <c r="D4556" t="s">
        <v>1957</v>
      </c>
      <c r="E4556" s="41">
        <v>0.62</v>
      </c>
      <c r="F4556">
        <f t="shared" si="143"/>
        <v>620</v>
      </c>
    </row>
    <row r="4557" spans="1:6" x14ac:dyDescent="0.3">
      <c r="A4557" t="str">
        <f t="shared" si="142"/>
        <v>Peru#AEZ2#pfb</v>
      </c>
      <c r="B4557" t="s">
        <v>2012</v>
      </c>
      <c r="C4557" t="s">
        <v>1979</v>
      </c>
      <c r="D4557" t="s">
        <v>1958</v>
      </c>
      <c r="E4557" s="41">
        <v>0.44</v>
      </c>
      <c r="F4557">
        <f t="shared" si="143"/>
        <v>440</v>
      </c>
    </row>
    <row r="4558" spans="1:6" x14ac:dyDescent="0.3">
      <c r="A4558" t="str">
        <f t="shared" si="142"/>
        <v>Peru#AEZ3#pfb</v>
      </c>
      <c r="B4558" t="s">
        <v>2012</v>
      </c>
      <c r="C4558" t="s">
        <v>1979</v>
      </c>
      <c r="D4558" t="s">
        <v>1959</v>
      </c>
      <c r="E4558" s="41">
        <v>0.31</v>
      </c>
      <c r="F4558">
        <f t="shared" si="143"/>
        <v>310</v>
      </c>
    </row>
    <row r="4559" spans="1:6" x14ac:dyDescent="0.3">
      <c r="A4559" t="str">
        <f t="shared" si="142"/>
        <v>Peru#AEZ4#pfb</v>
      </c>
      <c r="B4559" t="s">
        <v>2012</v>
      </c>
      <c r="C4559" t="s">
        <v>1979</v>
      </c>
      <c r="D4559" t="s">
        <v>1960</v>
      </c>
      <c r="E4559" s="41">
        <v>0.23</v>
      </c>
      <c r="F4559">
        <f t="shared" si="143"/>
        <v>230</v>
      </c>
    </row>
    <row r="4560" spans="1:6" x14ac:dyDescent="0.3">
      <c r="A4560" t="str">
        <f t="shared" si="142"/>
        <v>Peru#AEZ5#pfb</v>
      </c>
      <c r="B4560" t="s">
        <v>2012</v>
      </c>
      <c r="C4560" t="s">
        <v>1979</v>
      </c>
      <c r="D4560" t="s">
        <v>1961</v>
      </c>
      <c r="E4560" s="41">
        <v>0.19</v>
      </c>
      <c r="F4560">
        <f t="shared" si="143"/>
        <v>190</v>
      </c>
    </row>
    <row r="4561" spans="1:6" x14ac:dyDescent="0.3">
      <c r="A4561" t="str">
        <f t="shared" si="142"/>
        <v>Peru#AEZ6#pfb</v>
      </c>
      <c r="B4561" t="s">
        <v>2012</v>
      </c>
      <c r="C4561" t="s">
        <v>1979</v>
      </c>
      <c r="D4561" t="s">
        <v>1962</v>
      </c>
      <c r="E4561" s="41">
        <v>3.07</v>
      </c>
      <c r="F4561">
        <f t="shared" si="143"/>
        <v>3070</v>
      </c>
    </row>
    <row r="4562" spans="1:6" x14ac:dyDescent="0.3">
      <c r="A4562" t="str">
        <f t="shared" si="142"/>
        <v>Peru#AEZ7#pfb</v>
      </c>
      <c r="B4562" t="s">
        <v>2012</v>
      </c>
      <c r="C4562" t="s">
        <v>1979</v>
      </c>
      <c r="D4562" t="s">
        <v>1963</v>
      </c>
      <c r="E4562" s="41">
        <v>1.58</v>
      </c>
      <c r="F4562">
        <f t="shared" si="143"/>
        <v>1580</v>
      </c>
    </row>
    <row r="4563" spans="1:6" x14ac:dyDescent="0.3">
      <c r="A4563" t="str">
        <f t="shared" si="142"/>
        <v>Peru#AEZ8#pfb</v>
      </c>
      <c r="B4563" t="s">
        <v>2012</v>
      </c>
      <c r="C4563" t="s">
        <v>1979</v>
      </c>
      <c r="D4563" t="s">
        <v>1964</v>
      </c>
      <c r="E4563" s="41">
        <v>0.21</v>
      </c>
      <c r="F4563">
        <f t="shared" si="143"/>
        <v>210</v>
      </c>
    </row>
    <row r="4564" spans="1:6" x14ac:dyDescent="0.3">
      <c r="A4564" t="str">
        <f t="shared" si="142"/>
        <v>Peru#AEZ9#pfb</v>
      </c>
      <c r="B4564" t="s">
        <v>2012</v>
      </c>
      <c r="C4564" t="s">
        <v>1979</v>
      </c>
      <c r="D4564" t="s">
        <v>1965</v>
      </c>
      <c r="E4564" s="41">
        <v>0.69</v>
      </c>
      <c r="F4564">
        <f t="shared" si="143"/>
        <v>690</v>
      </c>
    </row>
    <row r="4565" spans="1:6" x14ac:dyDescent="0.3">
      <c r="A4565" t="str">
        <f t="shared" si="142"/>
        <v>Peru#AEZ10#pfb</v>
      </c>
      <c r="B4565" t="s">
        <v>2012</v>
      </c>
      <c r="C4565" t="s">
        <v>1979</v>
      </c>
      <c r="D4565" t="s">
        <v>1966</v>
      </c>
      <c r="E4565" s="41">
        <v>1.0900000000000001</v>
      </c>
      <c r="F4565">
        <f t="shared" si="143"/>
        <v>1090</v>
      </c>
    </row>
    <row r="4566" spans="1:6" x14ac:dyDescent="0.3">
      <c r="A4566" t="str">
        <f t="shared" si="142"/>
        <v>Peru#AEZ11#pfb</v>
      </c>
      <c r="B4566" t="s">
        <v>2012</v>
      </c>
      <c r="C4566" t="s">
        <v>1979</v>
      </c>
      <c r="D4566" t="s">
        <v>1967</v>
      </c>
      <c r="E4566" s="41">
        <v>3.13</v>
      </c>
      <c r="F4566">
        <f t="shared" si="143"/>
        <v>3130</v>
      </c>
    </row>
    <row r="4567" spans="1:6" x14ac:dyDescent="0.3">
      <c r="A4567" t="str">
        <f t="shared" si="142"/>
        <v>Peru#AEZ12#pfb</v>
      </c>
      <c r="B4567" t="s">
        <v>2012</v>
      </c>
      <c r="C4567" t="s">
        <v>1979</v>
      </c>
      <c r="D4567" t="s">
        <v>1968</v>
      </c>
      <c r="E4567" s="41">
        <v>7.47</v>
      </c>
      <c r="F4567">
        <f t="shared" si="143"/>
        <v>7470</v>
      </c>
    </row>
    <row r="4568" spans="1:6" x14ac:dyDescent="0.3">
      <c r="A4568" t="str">
        <f t="shared" si="142"/>
        <v>Peru#AEZ13#pfb</v>
      </c>
      <c r="B4568" t="s">
        <v>2012</v>
      </c>
      <c r="C4568" t="s">
        <v>1979</v>
      </c>
      <c r="D4568" t="s">
        <v>1969</v>
      </c>
      <c r="E4568" s="41">
        <v>0</v>
      </c>
      <c r="F4568">
        <f t="shared" si="143"/>
        <v>0</v>
      </c>
    </row>
    <row r="4569" spans="1:6" x14ac:dyDescent="0.3">
      <c r="A4569" t="str">
        <f t="shared" si="142"/>
        <v>Peru#AEZ14#pfb</v>
      </c>
      <c r="B4569" t="s">
        <v>2012</v>
      </c>
      <c r="C4569" t="s">
        <v>1979</v>
      </c>
      <c r="D4569" t="s">
        <v>1970</v>
      </c>
      <c r="E4569" s="41">
        <v>0</v>
      </c>
      <c r="F4569">
        <f t="shared" si="143"/>
        <v>0</v>
      </c>
    </row>
    <row r="4570" spans="1:6" x14ac:dyDescent="0.3">
      <c r="A4570" t="str">
        <f t="shared" si="142"/>
        <v>Peru#AEZ15#pfb</v>
      </c>
      <c r="B4570" t="s">
        <v>2012</v>
      </c>
      <c r="C4570" t="s">
        <v>1979</v>
      </c>
      <c r="D4570" t="s">
        <v>1971</v>
      </c>
      <c r="E4570" s="41">
        <v>0</v>
      </c>
      <c r="F4570">
        <f t="shared" si="143"/>
        <v>0</v>
      </c>
    </row>
    <row r="4571" spans="1:6" x14ac:dyDescent="0.3">
      <c r="A4571" t="str">
        <f t="shared" si="142"/>
        <v>Peru#AEZ16#pfb</v>
      </c>
      <c r="B4571" t="s">
        <v>2012</v>
      </c>
      <c r="C4571" t="s">
        <v>1979</v>
      </c>
      <c r="D4571" t="s">
        <v>1972</v>
      </c>
      <c r="E4571" s="41">
        <v>0</v>
      </c>
      <c r="F4571">
        <f t="shared" si="143"/>
        <v>0</v>
      </c>
    </row>
    <row r="4572" spans="1:6" x14ac:dyDescent="0.3">
      <c r="A4572" t="str">
        <f t="shared" si="142"/>
        <v>Peru#AEZ17#pfb</v>
      </c>
      <c r="B4572" t="s">
        <v>2012</v>
      </c>
      <c r="C4572" t="s">
        <v>1979</v>
      </c>
      <c r="D4572" t="s">
        <v>1973</v>
      </c>
      <c r="E4572" s="41">
        <v>0</v>
      </c>
      <c r="F4572">
        <f t="shared" si="143"/>
        <v>0</v>
      </c>
    </row>
    <row r="4573" spans="1:6" x14ac:dyDescent="0.3">
      <c r="A4573" t="str">
        <f t="shared" si="142"/>
        <v>Peru#AEZ18#pfb</v>
      </c>
      <c r="B4573" t="s">
        <v>2012</v>
      </c>
      <c r="C4573" t="s">
        <v>1979</v>
      </c>
      <c r="D4573" t="s">
        <v>1974</v>
      </c>
      <c r="E4573" s="41">
        <v>0</v>
      </c>
      <c r="F4573">
        <f t="shared" si="143"/>
        <v>0</v>
      </c>
    </row>
    <row r="4574" spans="1:6" x14ac:dyDescent="0.3">
      <c r="A4574" t="str">
        <f t="shared" si="142"/>
        <v>Peru#AEZ1#v_f</v>
      </c>
      <c r="B4574" t="s">
        <v>2012</v>
      </c>
      <c r="C4574" t="s">
        <v>1980</v>
      </c>
      <c r="D4574" t="s">
        <v>1957</v>
      </c>
      <c r="E4574" s="41">
        <v>34.03</v>
      </c>
      <c r="F4574">
        <f t="shared" si="143"/>
        <v>34030</v>
      </c>
    </row>
    <row r="4575" spans="1:6" x14ac:dyDescent="0.3">
      <c r="A4575" t="str">
        <f t="shared" si="142"/>
        <v>Peru#AEZ2#v_f</v>
      </c>
      <c r="B4575" t="s">
        <v>2012</v>
      </c>
      <c r="C4575" t="s">
        <v>1980</v>
      </c>
      <c r="D4575" t="s">
        <v>1958</v>
      </c>
      <c r="E4575" s="41">
        <v>27.45</v>
      </c>
      <c r="F4575">
        <f t="shared" si="143"/>
        <v>27450</v>
      </c>
    </row>
    <row r="4576" spans="1:6" x14ac:dyDescent="0.3">
      <c r="A4576" t="str">
        <f t="shared" si="142"/>
        <v>Peru#AEZ3#v_f</v>
      </c>
      <c r="B4576" t="s">
        <v>2012</v>
      </c>
      <c r="C4576" t="s">
        <v>1980</v>
      </c>
      <c r="D4576" t="s">
        <v>1959</v>
      </c>
      <c r="E4576" s="41">
        <v>175.59</v>
      </c>
      <c r="F4576">
        <f t="shared" si="143"/>
        <v>175590</v>
      </c>
    </row>
    <row r="4577" spans="1:6" x14ac:dyDescent="0.3">
      <c r="A4577" t="str">
        <f t="shared" si="142"/>
        <v>Peru#AEZ4#v_f</v>
      </c>
      <c r="B4577" t="s">
        <v>2012</v>
      </c>
      <c r="C4577" t="s">
        <v>1980</v>
      </c>
      <c r="D4577" t="s">
        <v>1960</v>
      </c>
      <c r="E4577" s="41">
        <v>10.72</v>
      </c>
      <c r="F4577">
        <f t="shared" si="143"/>
        <v>10720</v>
      </c>
    </row>
    <row r="4578" spans="1:6" x14ac:dyDescent="0.3">
      <c r="A4578" t="str">
        <f t="shared" si="142"/>
        <v>Peru#AEZ5#v_f</v>
      </c>
      <c r="B4578" t="s">
        <v>2012</v>
      </c>
      <c r="C4578" t="s">
        <v>1980</v>
      </c>
      <c r="D4578" t="s">
        <v>1961</v>
      </c>
      <c r="E4578" s="41">
        <v>11.13</v>
      </c>
      <c r="F4578">
        <f t="shared" si="143"/>
        <v>11130</v>
      </c>
    </row>
    <row r="4579" spans="1:6" x14ac:dyDescent="0.3">
      <c r="A4579" t="str">
        <f t="shared" si="142"/>
        <v>Peru#AEZ6#v_f</v>
      </c>
      <c r="B4579" t="s">
        <v>2012</v>
      </c>
      <c r="C4579" t="s">
        <v>1980</v>
      </c>
      <c r="D4579" t="s">
        <v>1962</v>
      </c>
      <c r="E4579" s="41">
        <v>163.62</v>
      </c>
      <c r="F4579">
        <f t="shared" si="143"/>
        <v>163620</v>
      </c>
    </row>
    <row r="4580" spans="1:6" x14ac:dyDescent="0.3">
      <c r="A4580" t="str">
        <f t="shared" si="142"/>
        <v>Peru#AEZ7#v_f</v>
      </c>
      <c r="B4580" t="s">
        <v>2012</v>
      </c>
      <c r="C4580" t="s">
        <v>1980</v>
      </c>
      <c r="D4580" t="s">
        <v>1963</v>
      </c>
      <c r="E4580" s="41">
        <v>101.85</v>
      </c>
      <c r="F4580">
        <f t="shared" si="143"/>
        <v>101850</v>
      </c>
    </row>
    <row r="4581" spans="1:6" x14ac:dyDescent="0.3">
      <c r="A4581" t="str">
        <f t="shared" si="142"/>
        <v>Peru#AEZ8#v_f</v>
      </c>
      <c r="B4581" t="s">
        <v>2012</v>
      </c>
      <c r="C4581" t="s">
        <v>1980</v>
      </c>
      <c r="D4581" t="s">
        <v>1964</v>
      </c>
      <c r="E4581" s="41">
        <v>18.309999999999999</v>
      </c>
      <c r="F4581">
        <f t="shared" si="143"/>
        <v>18310</v>
      </c>
    </row>
    <row r="4582" spans="1:6" x14ac:dyDescent="0.3">
      <c r="A4582" t="str">
        <f t="shared" si="142"/>
        <v>Peru#AEZ9#v_f</v>
      </c>
      <c r="B4582" t="s">
        <v>2012</v>
      </c>
      <c r="C4582" t="s">
        <v>1980</v>
      </c>
      <c r="D4582" t="s">
        <v>1965</v>
      </c>
      <c r="E4582" s="41">
        <v>42.3</v>
      </c>
      <c r="F4582">
        <f t="shared" si="143"/>
        <v>42300</v>
      </c>
    </row>
    <row r="4583" spans="1:6" x14ac:dyDescent="0.3">
      <c r="A4583" t="str">
        <f t="shared" si="142"/>
        <v>Peru#AEZ10#v_f</v>
      </c>
      <c r="B4583" t="s">
        <v>2012</v>
      </c>
      <c r="C4583" t="s">
        <v>1980</v>
      </c>
      <c r="D4583" t="s">
        <v>1966</v>
      </c>
      <c r="E4583" s="41">
        <v>70.69</v>
      </c>
      <c r="F4583">
        <f t="shared" si="143"/>
        <v>70690</v>
      </c>
    </row>
    <row r="4584" spans="1:6" x14ac:dyDescent="0.3">
      <c r="A4584" t="str">
        <f t="shared" si="142"/>
        <v>Peru#AEZ11#v_f</v>
      </c>
      <c r="B4584" t="s">
        <v>2012</v>
      </c>
      <c r="C4584" t="s">
        <v>1980</v>
      </c>
      <c r="D4584" t="s">
        <v>1967</v>
      </c>
      <c r="E4584" s="41">
        <v>184.96</v>
      </c>
      <c r="F4584">
        <f t="shared" si="143"/>
        <v>184960</v>
      </c>
    </row>
    <row r="4585" spans="1:6" x14ac:dyDescent="0.3">
      <c r="A4585" t="str">
        <f t="shared" si="142"/>
        <v>Peru#AEZ12#v_f</v>
      </c>
      <c r="B4585" t="s">
        <v>2012</v>
      </c>
      <c r="C4585" t="s">
        <v>1980</v>
      </c>
      <c r="D4585" t="s">
        <v>1968</v>
      </c>
      <c r="E4585" s="41">
        <v>486.61</v>
      </c>
      <c r="F4585">
        <f t="shared" si="143"/>
        <v>486610</v>
      </c>
    </row>
    <row r="4586" spans="1:6" x14ac:dyDescent="0.3">
      <c r="A4586" t="str">
        <f t="shared" si="142"/>
        <v>Peru#AEZ13#v_f</v>
      </c>
      <c r="B4586" t="s">
        <v>2012</v>
      </c>
      <c r="C4586" t="s">
        <v>1980</v>
      </c>
      <c r="D4586" t="s">
        <v>1969</v>
      </c>
      <c r="E4586" s="41">
        <v>0</v>
      </c>
      <c r="F4586">
        <f t="shared" si="143"/>
        <v>0</v>
      </c>
    </row>
    <row r="4587" spans="1:6" x14ac:dyDescent="0.3">
      <c r="A4587" t="str">
        <f t="shared" si="142"/>
        <v>Peru#AEZ14#v_f</v>
      </c>
      <c r="B4587" t="s">
        <v>2012</v>
      </c>
      <c r="C4587" t="s">
        <v>1980</v>
      </c>
      <c r="D4587" t="s">
        <v>1970</v>
      </c>
      <c r="E4587" s="41">
        <v>0</v>
      </c>
      <c r="F4587">
        <f t="shared" si="143"/>
        <v>0</v>
      </c>
    </row>
    <row r="4588" spans="1:6" x14ac:dyDescent="0.3">
      <c r="A4588" t="str">
        <f t="shared" si="142"/>
        <v>Peru#AEZ15#v_f</v>
      </c>
      <c r="B4588" t="s">
        <v>2012</v>
      </c>
      <c r="C4588" t="s">
        <v>1980</v>
      </c>
      <c r="D4588" t="s">
        <v>1971</v>
      </c>
      <c r="E4588" s="41">
        <v>0</v>
      </c>
      <c r="F4588">
        <f t="shared" si="143"/>
        <v>0</v>
      </c>
    </row>
    <row r="4589" spans="1:6" x14ac:dyDescent="0.3">
      <c r="A4589" t="str">
        <f t="shared" si="142"/>
        <v>Peru#AEZ16#v_f</v>
      </c>
      <c r="B4589" t="s">
        <v>2012</v>
      </c>
      <c r="C4589" t="s">
        <v>1980</v>
      </c>
      <c r="D4589" t="s">
        <v>1972</v>
      </c>
      <c r="E4589" s="41">
        <v>0</v>
      </c>
      <c r="F4589">
        <f t="shared" si="143"/>
        <v>0</v>
      </c>
    </row>
    <row r="4590" spans="1:6" x14ac:dyDescent="0.3">
      <c r="A4590" t="str">
        <f t="shared" si="142"/>
        <v>Peru#AEZ17#v_f</v>
      </c>
      <c r="B4590" t="s">
        <v>2012</v>
      </c>
      <c r="C4590" t="s">
        <v>1980</v>
      </c>
      <c r="D4590" t="s">
        <v>1973</v>
      </c>
      <c r="E4590" s="41">
        <v>0</v>
      </c>
      <c r="F4590">
        <f t="shared" si="143"/>
        <v>0</v>
      </c>
    </row>
    <row r="4591" spans="1:6" x14ac:dyDescent="0.3">
      <c r="A4591" t="str">
        <f t="shared" si="142"/>
        <v>Peru#AEZ18#v_f</v>
      </c>
      <c r="B4591" t="s">
        <v>2012</v>
      </c>
      <c r="C4591" t="s">
        <v>1980</v>
      </c>
      <c r="D4591" t="s">
        <v>1974</v>
      </c>
      <c r="E4591" s="41">
        <v>0</v>
      </c>
      <c r="F4591">
        <f t="shared" si="143"/>
        <v>0</v>
      </c>
    </row>
    <row r="4592" spans="1:6" x14ac:dyDescent="0.3">
      <c r="A4592" t="str">
        <f t="shared" si="142"/>
        <v>Peru#AEZ1#wht</v>
      </c>
      <c r="B4592" t="s">
        <v>2012</v>
      </c>
      <c r="C4592" t="s">
        <v>1981</v>
      </c>
      <c r="D4592" t="s">
        <v>1957</v>
      </c>
      <c r="E4592" s="41">
        <v>3.96</v>
      </c>
      <c r="F4592">
        <f t="shared" si="143"/>
        <v>3960</v>
      </c>
    </row>
    <row r="4593" spans="1:6" x14ac:dyDescent="0.3">
      <c r="A4593" t="str">
        <f t="shared" si="142"/>
        <v>Peru#AEZ2#wht</v>
      </c>
      <c r="B4593" t="s">
        <v>2012</v>
      </c>
      <c r="C4593" t="s">
        <v>1981</v>
      </c>
      <c r="D4593" t="s">
        <v>1958</v>
      </c>
      <c r="E4593" s="41">
        <v>2.76</v>
      </c>
      <c r="F4593">
        <f t="shared" si="143"/>
        <v>2760</v>
      </c>
    </row>
    <row r="4594" spans="1:6" x14ac:dyDescent="0.3">
      <c r="A4594" t="str">
        <f t="shared" si="142"/>
        <v>Peru#AEZ3#wht</v>
      </c>
      <c r="B4594" t="s">
        <v>2012</v>
      </c>
      <c r="C4594" t="s">
        <v>1981</v>
      </c>
      <c r="D4594" t="s">
        <v>1959</v>
      </c>
      <c r="E4594" s="41">
        <v>1.97</v>
      </c>
      <c r="F4594">
        <f t="shared" si="143"/>
        <v>1970</v>
      </c>
    </row>
    <row r="4595" spans="1:6" x14ac:dyDescent="0.3">
      <c r="A4595" t="str">
        <f t="shared" si="142"/>
        <v>Peru#AEZ4#wht</v>
      </c>
      <c r="B4595" t="s">
        <v>2012</v>
      </c>
      <c r="C4595" t="s">
        <v>1981</v>
      </c>
      <c r="D4595" t="s">
        <v>1960</v>
      </c>
      <c r="E4595" s="41">
        <v>1.47</v>
      </c>
      <c r="F4595">
        <f t="shared" si="143"/>
        <v>1470</v>
      </c>
    </row>
    <row r="4596" spans="1:6" x14ac:dyDescent="0.3">
      <c r="A4596" t="str">
        <f t="shared" si="142"/>
        <v>Peru#AEZ5#wht</v>
      </c>
      <c r="B4596" t="s">
        <v>2012</v>
      </c>
      <c r="C4596" t="s">
        <v>1981</v>
      </c>
      <c r="D4596" t="s">
        <v>1961</v>
      </c>
      <c r="E4596" s="41">
        <v>1.23</v>
      </c>
      <c r="F4596">
        <f t="shared" si="143"/>
        <v>1230</v>
      </c>
    </row>
    <row r="4597" spans="1:6" x14ac:dyDescent="0.3">
      <c r="A4597" t="str">
        <f t="shared" si="142"/>
        <v>Peru#AEZ6#wht</v>
      </c>
      <c r="B4597" t="s">
        <v>2012</v>
      </c>
      <c r="C4597" t="s">
        <v>1981</v>
      </c>
      <c r="D4597" t="s">
        <v>1962</v>
      </c>
      <c r="E4597" s="41">
        <v>19.440000000000001</v>
      </c>
      <c r="F4597">
        <f t="shared" si="143"/>
        <v>19440</v>
      </c>
    </row>
    <row r="4598" spans="1:6" x14ac:dyDescent="0.3">
      <c r="A4598" t="str">
        <f t="shared" si="142"/>
        <v>Peru#AEZ7#wht</v>
      </c>
      <c r="B4598" t="s">
        <v>2012</v>
      </c>
      <c r="C4598" t="s">
        <v>1981</v>
      </c>
      <c r="D4598" t="s">
        <v>1963</v>
      </c>
      <c r="E4598" s="41">
        <v>10.029999999999999</v>
      </c>
      <c r="F4598">
        <f t="shared" si="143"/>
        <v>10030</v>
      </c>
    </row>
    <row r="4599" spans="1:6" x14ac:dyDescent="0.3">
      <c r="A4599" t="str">
        <f t="shared" si="142"/>
        <v>Peru#AEZ8#wht</v>
      </c>
      <c r="B4599" t="s">
        <v>2012</v>
      </c>
      <c r="C4599" t="s">
        <v>1981</v>
      </c>
      <c r="D4599" t="s">
        <v>1964</v>
      </c>
      <c r="E4599" s="41">
        <v>1.32</v>
      </c>
      <c r="F4599">
        <f t="shared" si="143"/>
        <v>1320</v>
      </c>
    </row>
    <row r="4600" spans="1:6" x14ac:dyDescent="0.3">
      <c r="A4600" t="str">
        <f t="shared" si="142"/>
        <v>Peru#AEZ9#wht</v>
      </c>
      <c r="B4600" t="s">
        <v>2012</v>
      </c>
      <c r="C4600" t="s">
        <v>1981</v>
      </c>
      <c r="D4600" t="s">
        <v>1965</v>
      </c>
      <c r="E4600" s="41">
        <v>4.32</v>
      </c>
      <c r="F4600">
        <f t="shared" si="143"/>
        <v>4320</v>
      </c>
    </row>
    <row r="4601" spans="1:6" x14ac:dyDescent="0.3">
      <c r="A4601" t="str">
        <f t="shared" si="142"/>
        <v>Peru#AEZ10#wht</v>
      </c>
      <c r="B4601" t="s">
        <v>2012</v>
      </c>
      <c r="C4601" t="s">
        <v>1981</v>
      </c>
      <c r="D4601" t="s">
        <v>1966</v>
      </c>
      <c r="E4601" s="41">
        <v>6.93</v>
      </c>
      <c r="F4601">
        <f t="shared" si="143"/>
        <v>6930</v>
      </c>
    </row>
    <row r="4602" spans="1:6" x14ac:dyDescent="0.3">
      <c r="A4602" t="str">
        <f t="shared" si="142"/>
        <v>Peru#AEZ11#wht</v>
      </c>
      <c r="B4602" t="s">
        <v>2012</v>
      </c>
      <c r="C4602" t="s">
        <v>1981</v>
      </c>
      <c r="D4602" t="s">
        <v>1967</v>
      </c>
      <c r="E4602" s="41">
        <v>19.86</v>
      </c>
      <c r="F4602">
        <f t="shared" si="143"/>
        <v>19860</v>
      </c>
    </row>
    <row r="4603" spans="1:6" x14ac:dyDescent="0.3">
      <c r="A4603" t="str">
        <f t="shared" si="142"/>
        <v>Peru#AEZ12#wht</v>
      </c>
      <c r="B4603" t="s">
        <v>2012</v>
      </c>
      <c r="C4603" t="s">
        <v>1981</v>
      </c>
      <c r="D4603" t="s">
        <v>1968</v>
      </c>
      <c r="E4603" s="41">
        <v>47.33</v>
      </c>
      <c r="F4603">
        <f t="shared" si="143"/>
        <v>47330</v>
      </c>
    </row>
    <row r="4604" spans="1:6" x14ac:dyDescent="0.3">
      <c r="A4604" t="str">
        <f t="shared" si="142"/>
        <v>Peru#AEZ13#wht</v>
      </c>
      <c r="B4604" t="s">
        <v>2012</v>
      </c>
      <c r="C4604" t="s">
        <v>1981</v>
      </c>
      <c r="D4604" t="s">
        <v>1969</v>
      </c>
      <c r="E4604" s="41">
        <v>0</v>
      </c>
      <c r="F4604">
        <f t="shared" si="143"/>
        <v>0</v>
      </c>
    </row>
    <row r="4605" spans="1:6" x14ac:dyDescent="0.3">
      <c r="A4605" t="str">
        <f t="shared" si="142"/>
        <v>Peru#AEZ14#wht</v>
      </c>
      <c r="B4605" t="s">
        <v>2012</v>
      </c>
      <c r="C4605" t="s">
        <v>1981</v>
      </c>
      <c r="D4605" t="s">
        <v>1970</v>
      </c>
      <c r="E4605" s="41">
        <v>0</v>
      </c>
      <c r="F4605">
        <f t="shared" si="143"/>
        <v>0</v>
      </c>
    </row>
    <row r="4606" spans="1:6" x14ac:dyDescent="0.3">
      <c r="A4606" t="str">
        <f t="shared" si="142"/>
        <v>Peru#AEZ15#wht</v>
      </c>
      <c r="B4606" t="s">
        <v>2012</v>
      </c>
      <c r="C4606" t="s">
        <v>1981</v>
      </c>
      <c r="D4606" t="s">
        <v>1971</v>
      </c>
      <c r="E4606" s="41">
        <v>0</v>
      </c>
      <c r="F4606">
        <f t="shared" si="143"/>
        <v>0</v>
      </c>
    </row>
    <row r="4607" spans="1:6" x14ac:dyDescent="0.3">
      <c r="A4607" t="str">
        <f t="shared" si="142"/>
        <v>Peru#AEZ16#wht</v>
      </c>
      <c r="B4607" t="s">
        <v>2012</v>
      </c>
      <c r="C4607" t="s">
        <v>1981</v>
      </c>
      <c r="D4607" t="s">
        <v>1972</v>
      </c>
      <c r="E4607" s="41">
        <v>0</v>
      </c>
      <c r="F4607">
        <f t="shared" si="143"/>
        <v>0</v>
      </c>
    </row>
    <row r="4608" spans="1:6" x14ac:dyDescent="0.3">
      <c r="A4608" t="str">
        <f t="shared" si="142"/>
        <v>Peru#AEZ17#wht</v>
      </c>
      <c r="B4608" t="s">
        <v>2012</v>
      </c>
      <c r="C4608" t="s">
        <v>1981</v>
      </c>
      <c r="D4608" t="s">
        <v>1973</v>
      </c>
      <c r="E4608" s="41">
        <v>0</v>
      </c>
      <c r="F4608">
        <f t="shared" si="143"/>
        <v>0</v>
      </c>
    </row>
    <row r="4609" spans="1:6" x14ac:dyDescent="0.3">
      <c r="A4609" t="str">
        <f t="shared" si="142"/>
        <v>Peru#AEZ18#wht</v>
      </c>
      <c r="B4609" t="s">
        <v>2012</v>
      </c>
      <c r="C4609" t="s">
        <v>1981</v>
      </c>
      <c r="D4609" t="s">
        <v>1974</v>
      </c>
      <c r="E4609" s="41">
        <v>0</v>
      </c>
      <c r="F4609">
        <f t="shared" si="143"/>
        <v>0</v>
      </c>
    </row>
    <row r="4610" spans="1:6" x14ac:dyDescent="0.3">
      <c r="A4610" t="str">
        <f t="shared" si="142"/>
        <v>RestofWorld#AEZ1#c_b</v>
      </c>
      <c r="B4610" t="s">
        <v>2013</v>
      </c>
      <c r="C4610" t="s">
        <v>1956</v>
      </c>
      <c r="D4610" t="s">
        <v>1957</v>
      </c>
      <c r="E4610" s="41">
        <v>0</v>
      </c>
      <c r="F4610">
        <f t="shared" si="143"/>
        <v>0</v>
      </c>
    </row>
    <row r="4611" spans="1:6" x14ac:dyDescent="0.3">
      <c r="A4611" t="str">
        <f t="shared" ref="A4611:A4674" si="144">_xlfn.CONCAT(B4611,"#",D4611,"#",C4611)</f>
        <v>RestofWorld#AEZ2#c_b</v>
      </c>
      <c r="B4611" t="s">
        <v>2013</v>
      </c>
      <c r="C4611" t="s">
        <v>1956</v>
      </c>
      <c r="D4611" t="s">
        <v>1958</v>
      </c>
      <c r="E4611" s="41">
        <v>0</v>
      </c>
      <c r="F4611">
        <f t="shared" ref="F4611:F4674" si="145">E4611*1000</f>
        <v>0</v>
      </c>
    </row>
    <row r="4612" spans="1:6" x14ac:dyDescent="0.3">
      <c r="A4612" t="str">
        <f t="shared" si="144"/>
        <v>RestofWorld#AEZ3#c_b</v>
      </c>
      <c r="B4612" t="s">
        <v>2013</v>
      </c>
      <c r="C4612" t="s">
        <v>1956</v>
      </c>
      <c r="D4612" t="s">
        <v>1959</v>
      </c>
      <c r="E4612" s="41">
        <v>0</v>
      </c>
      <c r="F4612">
        <f t="shared" si="145"/>
        <v>0</v>
      </c>
    </row>
    <row r="4613" spans="1:6" x14ac:dyDescent="0.3">
      <c r="A4613" t="str">
        <f t="shared" si="144"/>
        <v>RestofWorld#AEZ4#c_b</v>
      </c>
      <c r="B4613" t="s">
        <v>2013</v>
      </c>
      <c r="C4613" t="s">
        <v>1956</v>
      </c>
      <c r="D4613" t="s">
        <v>1960</v>
      </c>
      <c r="E4613" s="41">
        <v>0</v>
      </c>
      <c r="F4613">
        <f t="shared" si="145"/>
        <v>0</v>
      </c>
    </row>
    <row r="4614" spans="1:6" x14ac:dyDescent="0.3">
      <c r="A4614" t="str">
        <f t="shared" si="144"/>
        <v>RestofWorld#AEZ5#c_b</v>
      </c>
      <c r="B4614" t="s">
        <v>2013</v>
      </c>
      <c r="C4614" t="s">
        <v>1956</v>
      </c>
      <c r="D4614" t="s">
        <v>1961</v>
      </c>
      <c r="E4614" s="41">
        <v>0</v>
      </c>
      <c r="F4614">
        <f t="shared" si="145"/>
        <v>0</v>
      </c>
    </row>
    <row r="4615" spans="1:6" x14ac:dyDescent="0.3">
      <c r="A4615" t="str">
        <f t="shared" si="144"/>
        <v>RestofWorld#AEZ6#c_b</v>
      </c>
      <c r="B4615" t="s">
        <v>2013</v>
      </c>
      <c r="C4615" t="s">
        <v>1956</v>
      </c>
      <c r="D4615" t="s">
        <v>1962</v>
      </c>
      <c r="E4615" s="41">
        <v>0</v>
      </c>
      <c r="F4615">
        <f t="shared" si="145"/>
        <v>0</v>
      </c>
    </row>
    <row r="4616" spans="1:6" x14ac:dyDescent="0.3">
      <c r="A4616" t="str">
        <f t="shared" si="144"/>
        <v>RestofWorld#AEZ7#c_b</v>
      </c>
      <c r="B4616" t="s">
        <v>2013</v>
      </c>
      <c r="C4616" t="s">
        <v>1956</v>
      </c>
      <c r="D4616" t="s">
        <v>1963</v>
      </c>
      <c r="E4616" s="41">
        <v>4.21</v>
      </c>
      <c r="F4616">
        <f t="shared" si="145"/>
        <v>4210</v>
      </c>
    </row>
    <row r="4617" spans="1:6" x14ac:dyDescent="0.3">
      <c r="A4617" t="str">
        <f t="shared" si="144"/>
        <v>RestofWorld#AEZ8#c_b</v>
      </c>
      <c r="B4617" t="s">
        <v>2013</v>
      </c>
      <c r="C4617" t="s">
        <v>1956</v>
      </c>
      <c r="D4617" t="s">
        <v>1964</v>
      </c>
      <c r="E4617" s="41">
        <v>21.11</v>
      </c>
      <c r="F4617">
        <f t="shared" si="145"/>
        <v>21110</v>
      </c>
    </row>
    <row r="4618" spans="1:6" x14ac:dyDescent="0.3">
      <c r="A4618" t="str">
        <f t="shared" si="144"/>
        <v>RestofWorld#AEZ9#c_b</v>
      </c>
      <c r="B4618" t="s">
        <v>2013</v>
      </c>
      <c r="C4618" t="s">
        <v>1956</v>
      </c>
      <c r="D4618" t="s">
        <v>1965</v>
      </c>
      <c r="E4618" s="41">
        <v>98.75</v>
      </c>
      <c r="F4618">
        <f t="shared" si="145"/>
        <v>98750</v>
      </c>
    </row>
    <row r="4619" spans="1:6" x14ac:dyDescent="0.3">
      <c r="A4619" t="str">
        <f t="shared" si="144"/>
        <v>RestofWorld#AEZ10#c_b</v>
      </c>
      <c r="B4619" t="s">
        <v>2013</v>
      </c>
      <c r="C4619" t="s">
        <v>1956</v>
      </c>
      <c r="D4619" t="s">
        <v>1966</v>
      </c>
      <c r="E4619" s="41">
        <v>279.2</v>
      </c>
      <c r="F4619">
        <f t="shared" si="145"/>
        <v>279200</v>
      </c>
    </row>
    <row r="4620" spans="1:6" x14ac:dyDescent="0.3">
      <c r="A4620" t="str">
        <f t="shared" si="144"/>
        <v>RestofWorld#AEZ11#c_b</v>
      </c>
      <c r="B4620" t="s">
        <v>2013</v>
      </c>
      <c r="C4620" t="s">
        <v>1956</v>
      </c>
      <c r="D4620" t="s">
        <v>1967</v>
      </c>
      <c r="E4620" s="41">
        <v>20.37</v>
      </c>
      <c r="F4620">
        <f t="shared" si="145"/>
        <v>20370</v>
      </c>
    </row>
    <row r="4621" spans="1:6" x14ac:dyDescent="0.3">
      <c r="A4621" t="str">
        <f t="shared" si="144"/>
        <v>RestofWorld#AEZ12#c_b</v>
      </c>
      <c r="B4621" t="s">
        <v>2013</v>
      </c>
      <c r="C4621" t="s">
        <v>1956</v>
      </c>
      <c r="D4621" t="s">
        <v>1968</v>
      </c>
      <c r="E4621" s="41">
        <v>0</v>
      </c>
      <c r="F4621">
        <f t="shared" si="145"/>
        <v>0</v>
      </c>
    </row>
    <row r="4622" spans="1:6" x14ac:dyDescent="0.3">
      <c r="A4622" t="str">
        <f t="shared" si="144"/>
        <v>RestofWorld#AEZ13#c_b</v>
      </c>
      <c r="B4622" t="s">
        <v>2013</v>
      </c>
      <c r="C4622" t="s">
        <v>1956</v>
      </c>
      <c r="D4622" t="s">
        <v>1969</v>
      </c>
      <c r="E4622" s="41">
        <v>1.22</v>
      </c>
      <c r="F4622">
        <f t="shared" si="145"/>
        <v>1220</v>
      </c>
    </row>
    <row r="4623" spans="1:6" x14ac:dyDescent="0.3">
      <c r="A4623" t="str">
        <f t="shared" si="144"/>
        <v>RestofWorld#AEZ14#c_b</v>
      </c>
      <c r="B4623" t="s">
        <v>2013</v>
      </c>
      <c r="C4623" t="s">
        <v>1956</v>
      </c>
      <c r="D4623" t="s">
        <v>1970</v>
      </c>
      <c r="E4623" s="41">
        <v>4.8499999999999996</v>
      </c>
      <c r="F4623">
        <f t="shared" si="145"/>
        <v>4850</v>
      </c>
    </row>
    <row r="4624" spans="1:6" x14ac:dyDescent="0.3">
      <c r="A4624" t="str">
        <f t="shared" si="144"/>
        <v>RestofWorld#AEZ15#c_b</v>
      </c>
      <c r="B4624" t="s">
        <v>2013</v>
      </c>
      <c r="C4624" t="s">
        <v>1956</v>
      </c>
      <c r="D4624" t="s">
        <v>1971</v>
      </c>
      <c r="E4624" s="41">
        <v>3.66</v>
      </c>
      <c r="F4624">
        <f t="shared" si="145"/>
        <v>3660</v>
      </c>
    </row>
    <row r="4625" spans="1:6" x14ac:dyDescent="0.3">
      <c r="A4625" t="str">
        <f t="shared" si="144"/>
        <v>RestofWorld#AEZ16#c_b</v>
      </c>
      <c r="B4625" t="s">
        <v>2013</v>
      </c>
      <c r="C4625" t="s">
        <v>1956</v>
      </c>
      <c r="D4625" t="s">
        <v>1972</v>
      </c>
      <c r="E4625" s="41">
        <v>0</v>
      </c>
      <c r="F4625">
        <f t="shared" si="145"/>
        <v>0</v>
      </c>
    </row>
    <row r="4626" spans="1:6" x14ac:dyDescent="0.3">
      <c r="A4626" t="str">
        <f t="shared" si="144"/>
        <v>RestofWorld#AEZ17#c_b</v>
      </c>
      <c r="B4626" t="s">
        <v>2013</v>
      </c>
      <c r="C4626" t="s">
        <v>1956</v>
      </c>
      <c r="D4626" t="s">
        <v>1973</v>
      </c>
      <c r="E4626" s="41">
        <v>0</v>
      </c>
      <c r="F4626">
        <f t="shared" si="145"/>
        <v>0</v>
      </c>
    </row>
    <row r="4627" spans="1:6" x14ac:dyDescent="0.3">
      <c r="A4627" t="str">
        <f t="shared" si="144"/>
        <v>RestofWorld#AEZ18#c_b</v>
      </c>
      <c r="B4627" t="s">
        <v>2013</v>
      </c>
      <c r="C4627" t="s">
        <v>1956</v>
      </c>
      <c r="D4627" t="s">
        <v>1974</v>
      </c>
      <c r="E4627" s="41">
        <v>0</v>
      </c>
      <c r="F4627">
        <f t="shared" si="145"/>
        <v>0</v>
      </c>
    </row>
    <row r="4628" spans="1:6" x14ac:dyDescent="0.3">
      <c r="A4628" t="str">
        <f t="shared" si="144"/>
        <v>RestofWorld#AEZ1#gro</v>
      </c>
      <c r="B4628" t="s">
        <v>2013</v>
      </c>
      <c r="C4628" t="s">
        <v>1975</v>
      </c>
      <c r="D4628" t="s">
        <v>1957</v>
      </c>
      <c r="E4628" s="41">
        <v>0</v>
      </c>
      <c r="F4628">
        <f t="shared" si="145"/>
        <v>0</v>
      </c>
    </row>
    <row r="4629" spans="1:6" x14ac:dyDescent="0.3">
      <c r="A4629" t="str">
        <f t="shared" si="144"/>
        <v>RestofWorld#AEZ2#gro</v>
      </c>
      <c r="B4629" t="s">
        <v>2013</v>
      </c>
      <c r="C4629" t="s">
        <v>1975</v>
      </c>
      <c r="D4629" t="s">
        <v>1958</v>
      </c>
      <c r="E4629" s="41">
        <v>0</v>
      </c>
      <c r="F4629">
        <f t="shared" si="145"/>
        <v>0</v>
      </c>
    </row>
    <row r="4630" spans="1:6" x14ac:dyDescent="0.3">
      <c r="A4630" t="str">
        <f t="shared" si="144"/>
        <v>RestofWorld#AEZ3#gro</v>
      </c>
      <c r="B4630" t="s">
        <v>2013</v>
      </c>
      <c r="C4630" t="s">
        <v>1975</v>
      </c>
      <c r="D4630" t="s">
        <v>1959</v>
      </c>
      <c r="E4630" s="41">
        <v>0</v>
      </c>
      <c r="F4630">
        <f t="shared" si="145"/>
        <v>0</v>
      </c>
    </row>
    <row r="4631" spans="1:6" x14ac:dyDescent="0.3">
      <c r="A4631" t="str">
        <f t="shared" si="144"/>
        <v>RestofWorld#AEZ4#gro</v>
      </c>
      <c r="B4631" t="s">
        <v>2013</v>
      </c>
      <c r="C4631" t="s">
        <v>1975</v>
      </c>
      <c r="D4631" t="s">
        <v>1960</v>
      </c>
      <c r="E4631" s="41">
        <v>0</v>
      </c>
      <c r="F4631">
        <f t="shared" si="145"/>
        <v>0</v>
      </c>
    </row>
    <row r="4632" spans="1:6" x14ac:dyDescent="0.3">
      <c r="A4632" t="str">
        <f t="shared" si="144"/>
        <v>RestofWorld#AEZ5#gro</v>
      </c>
      <c r="B4632" t="s">
        <v>2013</v>
      </c>
      <c r="C4632" t="s">
        <v>1975</v>
      </c>
      <c r="D4632" t="s">
        <v>1961</v>
      </c>
      <c r="E4632" s="41">
        <v>0</v>
      </c>
      <c r="F4632">
        <f t="shared" si="145"/>
        <v>0</v>
      </c>
    </row>
    <row r="4633" spans="1:6" x14ac:dyDescent="0.3">
      <c r="A4633" t="str">
        <f t="shared" si="144"/>
        <v>RestofWorld#AEZ6#gro</v>
      </c>
      <c r="B4633" t="s">
        <v>2013</v>
      </c>
      <c r="C4633" t="s">
        <v>1975</v>
      </c>
      <c r="D4633" t="s">
        <v>1962</v>
      </c>
      <c r="E4633" s="41">
        <v>0</v>
      </c>
      <c r="F4633">
        <f t="shared" si="145"/>
        <v>0</v>
      </c>
    </row>
    <row r="4634" spans="1:6" x14ac:dyDescent="0.3">
      <c r="A4634" t="str">
        <f t="shared" si="144"/>
        <v>RestofWorld#AEZ7#gro</v>
      </c>
      <c r="B4634" t="s">
        <v>2013</v>
      </c>
      <c r="C4634" t="s">
        <v>1975</v>
      </c>
      <c r="D4634" t="s">
        <v>1963</v>
      </c>
      <c r="E4634" s="41">
        <v>399.63</v>
      </c>
      <c r="F4634">
        <f t="shared" si="145"/>
        <v>399630</v>
      </c>
    </row>
    <row r="4635" spans="1:6" x14ac:dyDescent="0.3">
      <c r="A4635" t="str">
        <f t="shared" si="144"/>
        <v>RestofWorld#AEZ8#gro</v>
      </c>
      <c r="B4635" t="s">
        <v>2013</v>
      </c>
      <c r="C4635" t="s">
        <v>1975</v>
      </c>
      <c r="D4635" t="s">
        <v>1964</v>
      </c>
      <c r="E4635" s="41">
        <v>2362.2600000000002</v>
      </c>
      <c r="F4635">
        <f t="shared" si="145"/>
        <v>2362260</v>
      </c>
    </row>
    <row r="4636" spans="1:6" x14ac:dyDescent="0.3">
      <c r="A4636" t="str">
        <f t="shared" si="144"/>
        <v>RestofWorld#AEZ9#gro</v>
      </c>
      <c r="B4636" t="s">
        <v>2013</v>
      </c>
      <c r="C4636" t="s">
        <v>1975</v>
      </c>
      <c r="D4636" t="s">
        <v>1965</v>
      </c>
      <c r="E4636" s="41">
        <v>6617.88</v>
      </c>
      <c r="F4636">
        <f t="shared" si="145"/>
        <v>6617880</v>
      </c>
    </row>
    <row r="4637" spans="1:6" x14ac:dyDescent="0.3">
      <c r="A4637" t="str">
        <f t="shared" si="144"/>
        <v>RestofWorld#AEZ10#gro</v>
      </c>
      <c r="B4637" t="s">
        <v>2013</v>
      </c>
      <c r="C4637" t="s">
        <v>1975</v>
      </c>
      <c r="D4637" t="s">
        <v>1966</v>
      </c>
      <c r="E4637" s="41">
        <v>6100.43</v>
      </c>
      <c r="F4637">
        <f t="shared" si="145"/>
        <v>6100430</v>
      </c>
    </row>
    <row r="4638" spans="1:6" x14ac:dyDescent="0.3">
      <c r="A4638" t="str">
        <f t="shared" si="144"/>
        <v>RestofWorld#AEZ11#gro</v>
      </c>
      <c r="B4638" t="s">
        <v>2013</v>
      </c>
      <c r="C4638" t="s">
        <v>1975</v>
      </c>
      <c r="D4638" t="s">
        <v>1967</v>
      </c>
      <c r="E4638" s="41">
        <v>786.82</v>
      </c>
      <c r="F4638">
        <f t="shared" si="145"/>
        <v>786820</v>
      </c>
    </row>
    <row r="4639" spans="1:6" x14ac:dyDescent="0.3">
      <c r="A4639" t="str">
        <f t="shared" si="144"/>
        <v>RestofWorld#AEZ12#gro</v>
      </c>
      <c r="B4639" t="s">
        <v>2013</v>
      </c>
      <c r="C4639" t="s">
        <v>1975</v>
      </c>
      <c r="D4639" t="s">
        <v>1968</v>
      </c>
      <c r="E4639" s="41">
        <v>33.770000000000003</v>
      </c>
      <c r="F4639">
        <f t="shared" si="145"/>
        <v>33770</v>
      </c>
    </row>
    <row r="4640" spans="1:6" x14ac:dyDescent="0.3">
      <c r="A4640" t="str">
        <f t="shared" si="144"/>
        <v>RestofWorld#AEZ13#gro</v>
      </c>
      <c r="B4640" t="s">
        <v>2013</v>
      </c>
      <c r="C4640" t="s">
        <v>1975</v>
      </c>
      <c r="D4640" t="s">
        <v>1969</v>
      </c>
      <c r="E4640" s="41">
        <v>32.229999999999997</v>
      </c>
      <c r="F4640">
        <f t="shared" si="145"/>
        <v>32229.999999999996</v>
      </c>
    </row>
    <row r="4641" spans="1:6" x14ac:dyDescent="0.3">
      <c r="A4641" t="str">
        <f t="shared" si="144"/>
        <v>RestofWorld#AEZ14#gro</v>
      </c>
      <c r="B4641" t="s">
        <v>2013</v>
      </c>
      <c r="C4641" t="s">
        <v>1975</v>
      </c>
      <c r="D4641" t="s">
        <v>1970</v>
      </c>
      <c r="E4641" s="41">
        <v>170.62</v>
      </c>
      <c r="F4641">
        <f t="shared" si="145"/>
        <v>170620</v>
      </c>
    </row>
    <row r="4642" spans="1:6" x14ac:dyDescent="0.3">
      <c r="A4642" t="str">
        <f t="shared" si="144"/>
        <v>RestofWorld#AEZ15#gro</v>
      </c>
      <c r="B4642" t="s">
        <v>2013</v>
      </c>
      <c r="C4642" t="s">
        <v>1975</v>
      </c>
      <c r="D4642" t="s">
        <v>1971</v>
      </c>
      <c r="E4642" s="41">
        <v>178.65</v>
      </c>
      <c r="F4642">
        <f t="shared" si="145"/>
        <v>178650</v>
      </c>
    </row>
    <row r="4643" spans="1:6" x14ac:dyDescent="0.3">
      <c r="A4643" t="str">
        <f t="shared" si="144"/>
        <v>RestofWorld#AEZ16#gro</v>
      </c>
      <c r="B4643" t="s">
        <v>2013</v>
      </c>
      <c r="C4643" t="s">
        <v>1975</v>
      </c>
      <c r="D4643" t="s">
        <v>1972</v>
      </c>
      <c r="E4643" s="41">
        <v>0.57999999999999996</v>
      </c>
      <c r="F4643">
        <f t="shared" si="145"/>
        <v>580</v>
      </c>
    </row>
    <row r="4644" spans="1:6" x14ac:dyDescent="0.3">
      <c r="A4644" t="str">
        <f t="shared" si="144"/>
        <v>RestofWorld#AEZ17#gro</v>
      </c>
      <c r="B4644" t="s">
        <v>2013</v>
      </c>
      <c r="C4644" t="s">
        <v>1975</v>
      </c>
      <c r="D4644" t="s">
        <v>1973</v>
      </c>
      <c r="E4644" s="41">
        <v>0</v>
      </c>
      <c r="F4644">
        <f t="shared" si="145"/>
        <v>0</v>
      </c>
    </row>
    <row r="4645" spans="1:6" x14ac:dyDescent="0.3">
      <c r="A4645" t="str">
        <f t="shared" si="144"/>
        <v>RestofWorld#AEZ18#gro</v>
      </c>
      <c r="B4645" t="s">
        <v>2013</v>
      </c>
      <c r="C4645" t="s">
        <v>1975</v>
      </c>
      <c r="D4645" t="s">
        <v>1974</v>
      </c>
      <c r="E4645" s="41">
        <v>0</v>
      </c>
      <c r="F4645">
        <f t="shared" si="145"/>
        <v>0</v>
      </c>
    </row>
    <row r="4646" spans="1:6" x14ac:dyDescent="0.3">
      <c r="A4646" t="str">
        <f t="shared" si="144"/>
        <v>RestofWorld#AEZ1#ocr</v>
      </c>
      <c r="B4646" t="s">
        <v>2013</v>
      </c>
      <c r="C4646" t="s">
        <v>1976</v>
      </c>
      <c r="D4646" t="s">
        <v>1957</v>
      </c>
      <c r="E4646" s="41">
        <v>0</v>
      </c>
      <c r="F4646">
        <f t="shared" si="145"/>
        <v>0</v>
      </c>
    </row>
    <row r="4647" spans="1:6" x14ac:dyDescent="0.3">
      <c r="A4647" t="str">
        <f t="shared" si="144"/>
        <v>RestofWorld#AEZ2#ocr</v>
      </c>
      <c r="B4647" t="s">
        <v>2013</v>
      </c>
      <c r="C4647" t="s">
        <v>1976</v>
      </c>
      <c r="D4647" t="s">
        <v>1958</v>
      </c>
      <c r="E4647" s="41">
        <v>0</v>
      </c>
      <c r="F4647">
        <f t="shared" si="145"/>
        <v>0</v>
      </c>
    </row>
    <row r="4648" spans="1:6" x14ac:dyDescent="0.3">
      <c r="A4648" t="str">
        <f t="shared" si="144"/>
        <v>RestofWorld#AEZ3#ocr</v>
      </c>
      <c r="B4648" t="s">
        <v>2013</v>
      </c>
      <c r="C4648" t="s">
        <v>1976</v>
      </c>
      <c r="D4648" t="s">
        <v>1959</v>
      </c>
      <c r="E4648" s="41">
        <v>0</v>
      </c>
      <c r="F4648">
        <f t="shared" si="145"/>
        <v>0</v>
      </c>
    </row>
    <row r="4649" spans="1:6" x14ac:dyDescent="0.3">
      <c r="A4649" t="str">
        <f t="shared" si="144"/>
        <v>RestofWorld#AEZ4#ocr</v>
      </c>
      <c r="B4649" t="s">
        <v>2013</v>
      </c>
      <c r="C4649" t="s">
        <v>1976</v>
      </c>
      <c r="D4649" t="s">
        <v>1960</v>
      </c>
      <c r="E4649" s="41">
        <v>0</v>
      </c>
      <c r="F4649">
        <f t="shared" si="145"/>
        <v>0</v>
      </c>
    </row>
    <row r="4650" spans="1:6" x14ac:dyDescent="0.3">
      <c r="A4650" t="str">
        <f t="shared" si="144"/>
        <v>RestofWorld#AEZ5#ocr</v>
      </c>
      <c r="B4650" t="s">
        <v>2013</v>
      </c>
      <c r="C4650" t="s">
        <v>1976</v>
      </c>
      <c r="D4650" t="s">
        <v>1961</v>
      </c>
      <c r="E4650" s="41">
        <v>0</v>
      </c>
      <c r="F4650">
        <f t="shared" si="145"/>
        <v>0</v>
      </c>
    </row>
    <row r="4651" spans="1:6" x14ac:dyDescent="0.3">
      <c r="A4651" t="str">
        <f t="shared" si="144"/>
        <v>RestofWorld#AEZ6#ocr</v>
      </c>
      <c r="B4651" t="s">
        <v>2013</v>
      </c>
      <c r="C4651" t="s">
        <v>1976</v>
      </c>
      <c r="D4651" t="s">
        <v>1962</v>
      </c>
      <c r="E4651" s="41">
        <v>0</v>
      </c>
      <c r="F4651">
        <f t="shared" si="145"/>
        <v>0</v>
      </c>
    </row>
    <row r="4652" spans="1:6" x14ac:dyDescent="0.3">
      <c r="A4652" t="str">
        <f t="shared" si="144"/>
        <v>RestofWorld#AEZ7#ocr</v>
      </c>
      <c r="B4652" t="s">
        <v>2013</v>
      </c>
      <c r="C4652" t="s">
        <v>1976</v>
      </c>
      <c r="D4652" t="s">
        <v>1963</v>
      </c>
      <c r="E4652" s="41">
        <v>3.67</v>
      </c>
      <c r="F4652">
        <f t="shared" si="145"/>
        <v>3670</v>
      </c>
    </row>
    <row r="4653" spans="1:6" x14ac:dyDescent="0.3">
      <c r="A4653" t="str">
        <f t="shared" si="144"/>
        <v>RestofWorld#AEZ8#ocr</v>
      </c>
      <c r="B4653" t="s">
        <v>2013</v>
      </c>
      <c r="C4653" t="s">
        <v>1976</v>
      </c>
      <c r="D4653" t="s">
        <v>1964</v>
      </c>
      <c r="E4653" s="41">
        <v>7.92</v>
      </c>
      <c r="F4653">
        <f t="shared" si="145"/>
        <v>7920</v>
      </c>
    </row>
    <row r="4654" spans="1:6" x14ac:dyDescent="0.3">
      <c r="A4654" t="str">
        <f t="shared" si="144"/>
        <v>RestofWorld#AEZ9#ocr</v>
      </c>
      <c r="B4654" t="s">
        <v>2013</v>
      </c>
      <c r="C4654" t="s">
        <v>1976</v>
      </c>
      <c r="D4654" t="s">
        <v>1965</v>
      </c>
      <c r="E4654" s="41">
        <v>23.01</v>
      </c>
      <c r="F4654">
        <f t="shared" si="145"/>
        <v>23010</v>
      </c>
    </row>
    <row r="4655" spans="1:6" x14ac:dyDescent="0.3">
      <c r="A4655" t="str">
        <f t="shared" si="144"/>
        <v>RestofWorld#AEZ10#ocr</v>
      </c>
      <c r="B4655" t="s">
        <v>2013</v>
      </c>
      <c r="C4655" t="s">
        <v>1976</v>
      </c>
      <c r="D4655" t="s">
        <v>1966</v>
      </c>
      <c r="E4655" s="41">
        <v>59.26</v>
      </c>
      <c r="F4655">
        <f t="shared" si="145"/>
        <v>59260</v>
      </c>
    </row>
    <row r="4656" spans="1:6" x14ac:dyDescent="0.3">
      <c r="A4656" t="str">
        <f t="shared" si="144"/>
        <v>RestofWorld#AEZ11#ocr</v>
      </c>
      <c r="B4656" t="s">
        <v>2013</v>
      </c>
      <c r="C4656" t="s">
        <v>1976</v>
      </c>
      <c r="D4656" t="s">
        <v>1967</v>
      </c>
      <c r="E4656" s="41">
        <v>17.920000000000002</v>
      </c>
      <c r="F4656">
        <f t="shared" si="145"/>
        <v>17920</v>
      </c>
    </row>
    <row r="4657" spans="1:6" x14ac:dyDescent="0.3">
      <c r="A4657" t="str">
        <f t="shared" si="144"/>
        <v>RestofWorld#AEZ12#ocr</v>
      </c>
      <c r="B4657" t="s">
        <v>2013</v>
      </c>
      <c r="C4657" t="s">
        <v>1976</v>
      </c>
      <c r="D4657" t="s">
        <v>1968</v>
      </c>
      <c r="E4657" s="41">
        <v>2.42</v>
      </c>
      <c r="F4657">
        <f t="shared" si="145"/>
        <v>2420</v>
      </c>
    </row>
    <row r="4658" spans="1:6" x14ac:dyDescent="0.3">
      <c r="A4658" t="str">
        <f t="shared" si="144"/>
        <v>RestofWorld#AEZ13#ocr</v>
      </c>
      <c r="B4658" t="s">
        <v>2013</v>
      </c>
      <c r="C4658" t="s">
        <v>1976</v>
      </c>
      <c r="D4658" t="s">
        <v>1969</v>
      </c>
      <c r="E4658" s="41">
        <v>0.15</v>
      </c>
      <c r="F4658">
        <f t="shared" si="145"/>
        <v>150</v>
      </c>
    </row>
    <row r="4659" spans="1:6" x14ac:dyDescent="0.3">
      <c r="A4659" t="str">
        <f t="shared" si="144"/>
        <v>RestofWorld#AEZ14#ocr</v>
      </c>
      <c r="B4659" t="s">
        <v>2013</v>
      </c>
      <c r="C4659" t="s">
        <v>1976</v>
      </c>
      <c r="D4659" t="s">
        <v>1970</v>
      </c>
      <c r="E4659" s="41">
        <v>0.95</v>
      </c>
      <c r="F4659">
        <f t="shared" si="145"/>
        <v>950</v>
      </c>
    </row>
    <row r="4660" spans="1:6" x14ac:dyDescent="0.3">
      <c r="A4660" t="str">
        <f t="shared" si="144"/>
        <v>RestofWorld#AEZ15#ocr</v>
      </c>
      <c r="B4660" t="s">
        <v>2013</v>
      </c>
      <c r="C4660" t="s">
        <v>1976</v>
      </c>
      <c r="D4660" t="s">
        <v>1971</v>
      </c>
      <c r="E4660" s="41">
        <v>1.1100000000000001</v>
      </c>
      <c r="F4660">
        <f t="shared" si="145"/>
        <v>1110</v>
      </c>
    </row>
    <row r="4661" spans="1:6" x14ac:dyDescent="0.3">
      <c r="A4661" t="str">
        <f t="shared" si="144"/>
        <v>RestofWorld#AEZ16#ocr</v>
      </c>
      <c r="B4661" t="s">
        <v>2013</v>
      </c>
      <c r="C4661" t="s">
        <v>1976</v>
      </c>
      <c r="D4661" t="s">
        <v>1972</v>
      </c>
      <c r="E4661" s="41">
        <v>0.02</v>
      </c>
      <c r="F4661">
        <f t="shared" si="145"/>
        <v>20</v>
      </c>
    </row>
    <row r="4662" spans="1:6" x14ac:dyDescent="0.3">
      <c r="A4662" t="str">
        <f t="shared" si="144"/>
        <v>RestofWorld#AEZ17#ocr</v>
      </c>
      <c r="B4662" t="s">
        <v>2013</v>
      </c>
      <c r="C4662" t="s">
        <v>1976</v>
      </c>
      <c r="D4662" t="s">
        <v>1973</v>
      </c>
      <c r="E4662" s="41">
        <v>0</v>
      </c>
      <c r="F4662">
        <f t="shared" si="145"/>
        <v>0</v>
      </c>
    </row>
    <row r="4663" spans="1:6" x14ac:dyDescent="0.3">
      <c r="A4663" t="str">
        <f t="shared" si="144"/>
        <v>RestofWorld#AEZ18#ocr</v>
      </c>
      <c r="B4663" t="s">
        <v>2013</v>
      </c>
      <c r="C4663" t="s">
        <v>1976</v>
      </c>
      <c r="D4663" t="s">
        <v>1974</v>
      </c>
      <c r="E4663" s="41">
        <v>0</v>
      </c>
      <c r="F4663">
        <f t="shared" si="145"/>
        <v>0</v>
      </c>
    </row>
    <row r="4664" spans="1:6" x14ac:dyDescent="0.3">
      <c r="A4664" t="str">
        <f t="shared" si="144"/>
        <v>RestofWorld#AEZ1#osd</v>
      </c>
      <c r="B4664" t="s">
        <v>2013</v>
      </c>
      <c r="C4664" t="s">
        <v>1977</v>
      </c>
      <c r="D4664" t="s">
        <v>1957</v>
      </c>
      <c r="E4664" s="41">
        <v>0</v>
      </c>
      <c r="F4664">
        <f t="shared" si="145"/>
        <v>0</v>
      </c>
    </row>
    <row r="4665" spans="1:6" x14ac:dyDescent="0.3">
      <c r="A4665" t="str">
        <f t="shared" si="144"/>
        <v>RestofWorld#AEZ2#osd</v>
      </c>
      <c r="B4665" t="s">
        <v>2013</v>
      </c>
      <c r="C4665" t="s">
        <v>1977</v>
      </c>
      <c r="D4665" t="s">
        <v>1958</v>
      </c>
      <c r="E4665" s="41">
        <v>0</v>
      </c>
      <c r="F4665">
        <f t="shared" si="145"/>
        <v>0</v>
      </c>
    </row>
    <row r="4666" spans="1:6" x14ac:dyDescent="0.3">
      <c r="A4666" t="str">
        <f t="shared" si="144"/>
        <v>RestofWorld#AEZ3#osd</v>
      </c>
      <c r="B4666" t="s">
        <v>2013</v>
      </c>
      <c r="C4666" t="s">
        <v>1977</v>
      </c>
      <c r="D4666" t="s">
        <v>1959</v>
      </c>
      <c r="E4666" s="41">
        <v>0</v>
      </c>
      <c r="F4666">
        <f t="shared" si="145"/>
        <v>0</v>
      </c>
    </row>
    <row r="4667" spans="1:6" x14ac:dyDescent="0.3">
      <c r="A4667" t="str">
        <f t="shared" si="144"/>
        <v>RestofWorld#AEZ4#osd</v>
      </c>
      <c r="B4667" t="s">
        <v>2013</v>
      </c>
      <c r="C4667" t="s">
        <v>1977</v>
      </c>
      <c r="D4667" t="s">
        <v>1960</v>
      </c>
      <c r="E4667" s="41">
        <v>0</v>
      </c>
      <c r="F4667">
        <f t="shared" si="145"/>
        <v>0</v>
      </c>
    </row>
    <row r="4668" spans="1:6" x14ac:dyDescent="0.3">
      <c r="A4668" t="str">
        <f t="shared" si="144"/>
        <v>RestofWorld#AEZ5#osd</v>
      </c>
      <c r="B4668" t="s">
        <v>2013</v>
      </c>
      <c r="C4668" t="s">
        <v>1977</v>
      </c>
      <c r="D4668" t="s">
        <v>1961</v>
      </c>
      <c r="E4668" s="41">
        <v>0</v>
      </c>
      <c r="F4668">
        <f t="shared" si="145"/>
        <v>0</v>
      </c>
    </row>
    <row r="4669" spans="1:6" x14ac:dyDescent="0.3">
      <c r="A4669" t="str">
        <f t="shared" si="144"/>
        <v>RestofWorld#AEZ6#osd</v>
      </c>
      <c r="B4669" t="s">
        <v>2013</v>
      </c>
      <c r="C4669" t="s">
        <v>1977</v>
      </c>
      <c r="D4669" t="s">
        <v>1962</v>
      </c>
      <c r="E4669" s="41">
        <v>0</v>
      </c>
      <c r="F4669">
        <f t="shared" si="145"/>
        <v>0</v>
      </c>
    </row>
    <row r="4670" spans="1:6" x14ac:dyDescent="0.3">
      <c r="A4670" t="str">
        <f t="shared" si="144"/>
        <v>RestofWorld#AEZ7#osd</v>
      </c>
      <c r="B4670" t="s">
        <v>2013</v>
      </c>
      <c r="C4670" t="s">
        <v>1977</v>
      </c>
      <c r="D4670" t="s">
        <v>1963</v>
      </c>
      <c r="E4670" s="41">
        <v>170.44</v>
      </c>
      <c r="F4670">
        <f t="shared" si="145"/>
        <v>170440</v>
      </c>
    </row>
    <row r="4671" spans="1:6" x14ac:dyDescent="0.3">
      <c r="A4671" t="str">
        <f t="shared" si="144"/>
        <v>RestofWorld#AEZ8#osd</v>
      </c>
      <c r="B4671" t="s">
        <v>2013</v>
      </c>
      <c r="C4671" t="s">
        <v>1977</v>
      </c>
      <c r="D4671" t="s">
        <v>1964</v>
      </c>
      <c r="E4671" s="41">
        <v>1584.82</v>
      </c>
      <c r="F4671">
        <f t="shared" si="145"/>
        <v>1584820</v>
      </c>
    </row>
    <row r="4672" spans="1:6" x14ac:dyDescent="0.3">
      <c r="A4672" t="str">
        <f t="shared" si="144"/>
        <v>RestofWorld#AEZ9#osd</v>
      </c>
      <c r="B4672" t="s">
        <v>2013</v>
      </c>
      <c r="C4672" t="s">
        <v>1977</v>
      </c>
      <c r="D4672" t="s">
        <v>1965</v>
      </c>
      <c r="E4672" s="41">
        <v>8158.27</v>
      </c>
      <c r="F4672">
        <f t="shared" si="145"/>
        <v>8158270</v>
      </c>
    </row>
    <row r="4673" spans="1:6" x14ac:dyDescent="0.3">
      <c r="A4673" t="str">
        <f t="shared" si="144"/>
        <v>RestofWorld#AEZ10#osd</v>
      </c>
      <c r="B4673" t="s">
        <v>2013</v>
      </c>
      <c r="C4673" t="s">
        <v>1977</v>
      </c>
      <c r="D4673" t="s">
        <v>1966</v>
      </c>
      <c r="E4673" s="41">
        <v>2818.96</v>
      </c>
      <c r="F4673">
        <f t="shared" si="145"/>
        <v>2818960</v>
      </c>
    </row>
    <row r="4674" spans="1:6" x14ac:dyDescent="0.3">
      <c r="A4674" t="str">
        <f t="shared" si="144"/>
        <v>RestofWorld#AEZ11#osd</v>
      </c>
      <c r="B4674" t="s">
        <v>2013</v>
      </c>
      <c r="C4674" t="s">
        <v>1977</v>
      </c>
      <c r="D4674" t="s">
        <v>1967</v>
      </c>
      <c r="E4674" s="41">
        <v>262.33</v>
      </c>
      <c r="F4674">
        <f t="shared" si="145"/>
        <v>262330</v>
      </c>
    </row>
    <row r="4675" spans="1:6" x14ac:dyDescent="0.3">
      <c r="A4675" t="str">
        <f t="shared" ref="A4675:A4738" si="146">_xlfn.CONCAT(B4675,"#",D4675,"#",C4675)</f>
        <v>RestofWorld#AEZ12#osd</v>
      </c>
      <c r="B4675" t="s">
        <v>2013</v>
      </c>
      <c r="C4675" t="s">
        <v>1977</v>
      </c>
      <c r="D4675" t="s">
        <v>1968</v>
      </c>
      <c r="E4675" s="41">
        <v>6.44</v>
      </c>
      <c r="F4675">
        <f t="shared" ref="F4675:F4738" si="147">E4675*1000</f>
        <v>6440</v>
      </c>
    </row>
    <row r="4676" spans="1:6" x14ac:dyDescent="0.3">
      <c r="A4676" t="str">
        <f t="shared" si="146"/>
        <v>RestofWorld#AEZ13#osd</v>
      </c>
      <c r="B4676" t="s">
        <v>2013</v>
      </c>
      <c r="C4676" t="s">
        <v>1977</v>
      </c>
      <c r="D4676" t="s">
        <v>1969</v>
      </c>
      <c r="E4676" s="41">
        <v>4.78</v>
      </c>
      <c r="F4676">
        <f t="shared" si="147"/>
        <v>4780</v>
      </c>
    </row>
    <row r="4677" spans="1:6" x14ac:dyDescent="0.3">
      <c r="A4677" t="str">
        <f t="shared" si="146"/>
        <v>RestofWorld#AEZ14#osd</v>
      </c>
      <c r="B4677" t="s">
        <v>2013</v>
      </c>
      <c r="C4677" t="s">
        <v>1977</v>
      </c>
      <c r="D4677" t="s">
        <v>1970</v>
      </c>
      <c r="E4677" s="41">
        <v>77.91</v>
      </c>
      <c r="F4677">
        <f t="shared" si="147"/>
        <v>77910</v>
      </c>
    </row>
    <row r="4678" spans="1:6" x14ac:dyDescent="0.3">
      <c r="A4678" t="str">
        <f t="shared" si="146"/>
        <v>RestofWorld#AEZ15#osd</v>
      </c>
      <c r="B4678" t="s">
        <v>2013</v>
      </c>
      <c r="C4678" t="s">
        <v>1977</v>
      </c>
      <c r="D4678" t="s">
        <v>1971</v>
      </c>
      <c r="E4678" s="41">
        <v>125.48</v>
      </c>
      <c r="F4678">
        <f t="shared" si="147"/>
        <v>125480</v>
      </c>
    </row>
    <row r="4679" spans="1:6" x14ac:dyDescent="0.3">
      <c r="A4679" t="str">
        <f t="shared" si="146"/>
        <v>RestofWorld#AEZ16#osd</v>
      </c>
      <c r="B4679" t="s">
        <v>2013</v>
      </c>
      <c r="C4679" t="s">
        <v>1977</v>
      </c>
      <c r="D4679" t="s">
        <v>1972</v>
      </c>
      <c r="E4679" s="41">
        <v>0.03</v>
      </c>
      <c r="F4679">
        <f t="shared" si="147"/>
        <v>30</v>
      </c>
    </row>
    <row r="4680" spans="1:6" x14ac:dyDescent="0.3">
      <c r="A4680" t="str">
        <f t="shared" si="146"/>
        <v>RestofWorld#AEZ17#osd</v>
      </c>
      <c r="B4680" t="s">
        <v>2013</v>
      </c>
      <c r="C4680" t="s">
        <v>1977</v>
      </c>
      <c r="D4680" t="s">
        <v>1973</v>
      </c>
      <c r="E4680" s="41">
        <v>0</v>
      </c>
      <c r="F4680">
        <f t="shared" si="147"/>
        <v>0</v>
      </c>
    </row>
    <row r="4681" spans="1:6" x14ac:dyDescent="0.3">
      <c r="A4681" t="str">
        <f t="shared" si="146"/>
        <v>RestofWorld#AEZ18#osd</v>
      </c>
      <c r="B4681" t="s">
        <v>2013</v>
      </c>
      <c r="C4681" t="s">
        <v>1977</v>
      </c>
      <c r="D4681" t="s">
        <v>1974</v>
      </c>
      <c r="E4681" s="41">
        <v>0</v>
      </c>
      <c r="F4681">
        <f t="shared" si="147"/>
        <v>0</v>
      </c>
    </row>
    <row r="4682" spans="1:6" x14ac:dyDescent="0.3">
      <c r="A4682" t="str">
        <f t="shared" si="146"/>
        <v>RestofWorld#AEZ1#pdr</v>
      </c>
      <c r="B4682" t="s">
        <v>2013</v>
      </c>
      <c r="C4682" t="s">
        <v>1978</v>
      </c>
      <c r="D4682" t="s">
        <v>1957</v>
      </c>
      <c r="E4682" s="41">
        <v>0</v>
      </c>
      <c r="F4682">
        <f t="shared" si="147"/>
        <v>0</v>
      </c>
    </row>
    <row r="4683" spans="1:6" x14ac:dyDescent="0.3">
      <c r="A4683" t="str">
        <f t="shared" si="146"/>
        <v>RestofWorld#AEZ2#pdr</v>
      </c>
      <c r="B4683" t="s">
        <v>2013</v>
      </c>
      <c r="C4683" t="s">
        <v>1978</v>
      </c>
      <c r="D4683" t="s">
        <v>1958</v>
      </c>
      <c r="E4683" s="41">
        <v>0</v>
      </c>
      <c r="F4683">
        <f t="shared" si="147"/>
        <v>0</v>
      </c>
    </row>
    <row r="4684" spans="1:6" x14ac:dyDescent="0.3">
      <c r="A4684" t="str">
        <f t="shared" si="146"/>
        <v>RestofWorld#AEZ3#pdr</v>
      </c>
      <c r="B4684" t="s">
        <v>2013</v>
      </c>
      <c r="C4684" t="s">
        <v>1978</v>
      </c>
      <c r="D4684" t="s">
        <v>1959</v>
      </c>
      <c r="E4684" s="41">
        <v>0</v>
      </c>
      <c r="F4684">
        <f t="shared" si="147"/>
        <v>0</v>
      </c>
    </row>
    <row r="4685" spans="1:6" x14ac:dyDescent="0.3">
      <c r="A4685" t="str">
        <f t="shared" si="146"/>
        <v>RestofWorld#AEZ4#pdr</v>
      </c>
      <c r="B4685" t="s">
        <v>2013</v>
      </c>
      <c r="C4685" t="s">
        <v>1978</v>
      </c>
      <c r="D4685" t="s">
        <v>1960</v>
      </c>
      <c r="E4685" s="41">
        <v>0</v>
      </c>
      <c r="F4685">
        <f t="shared" si="147"/>
        <v>0</v>
      </c>
    </row>
    <row r="4686" spans="1:6" x14ac:dyDescent="0.3">
      <c r="A4686" t="str">
        <f t="shared" si="146"/>
        <v>RestofWorld#AEZ5#pdr</v>
      </c>
      <c r="B4686" t="s">
        <v>2013</v>
      </c>
      <c r="C4686" t="s">
        <v>1978</v>
      </c>
      <c r="D4686" t="s">
        <v>1961</v>
      </c>
      <c r="E4686" s="41">
        <v>0</v>
      </c>
      <c r="F4686">
        <f t="shared" si="147"/>
        <v>0</v>
      </c>
    </row>
    <row r="4687" spans="1:6" x14ac:dyDescent="0.3">
      <c r="A4687" t="str">
        <f t="shared" si="146"/>
        <v>RestofWorld#AEZ6#pdr</v>
      </c>
      <c r="B4687" t="s">
        <v>2013</v>
      </c>
      <c r="C4687" t="s">
        <v>1978</v>
      </c>
      <c r="D4687" t="s">
        <v>1962</v>
      </c>
      <c r="E4687" s="41">
        <v>0</v>
      </c>
      <c r="F4687">
        <f t="shared" si="147"/>
        <v>0</v>
      </c>
    </row>
    <row r="4688" spans="1:6" x14ac:dyDescent="0.3">
      <c r="A4688" t="str">
        <f t="shared" si="146"/>
        <v>RestofWorld#AEZ7#pdr</v>
      </c>
      <c r="B4688" t="s">
        <v>2013</v>
      </c>
      <c r="C4688" t="s">
        <v>1978</v>
      </c>
      <c r="D4688" t="s">
        <v>1963</v>
      </c>
      <c r="E4688" s="41">
        <v>86.07</v>
      </c>
      <c r="F4688">
        <f t="shared" si="147"/>
        <v>86070</v>
      </c>
    </row>
    <row r="4689" spans="1:6" x14ac:dyDescent="0.3">
      <c r="A4689" t="str">
        <f t="shared" si="146"/>
        <v>RestofWorld#AEZ8#pdr</v>
      </c>
      <c r="B4689" t="s">
        <v>2013</v>
      </c>
      <c r="C4689" t="s">
        <v>1978</v>
      </c>
      <c r="D4689" t="s">
        <v>1964</v>
      </c>
      <c r="E4689" s="41">
        <v>67.34</v>
      </c>
      <c r="F4689">
        <f t="shared" si="147"/>
        <v>67340</v>
      </c>
    </row>
    <row r="4690" spans="1:6" x14ac:dyDescent="0.3">
      <c r="A4690" t="str">
        <f t="shared" si="146"/>
        <v>RestofWorld#AEZ9#pdr</v>
      </c>
      <c r="B4690" t="s">
        <v>2013</v>
      </c>
      <c r="C4690" t="s">
        <v>1978</v>
      </c>
      <c r="D4690" t="s">
        <v>1965</v>
      </c>
      <c r="E4690" s="41">
        <v>51.15</v>
      </c>
      <c r="F4690">
        <f t="shared" si="147"/>
        <v>51150</v>
      </c>
    </row>
    <row r="4691" spans="1:6" x14ac:dyDescent="0.3">
      <c r="A4691" t="str">
        <f t="shared" si="146"/>
        <v>RestofWorld#AEZ10#pdr</v>
      </c>
      <c r="B4691" t="s">
        <v>2013</v>
      </c>
      <c r="C4691" t="s">
        <v>1978</v>
      </c>
      <c r="D4691" t="s">
        <v>1966</v>
      </c>
      <c r="E4691" s="41">
        <v>13.1</v>
      </c>
      <c r="F4691">
        <f t="shared" si="147"/>
        <v>13100</v>
      </c>
    </row>
    <row r="4692" spans="1:6" x14ac:dyDescent="0.3">
      <c r="A4692" t="str">
        <f t="shared" si="146"/>
        <v>RestofWorld#AEZ11#pdr</v>
      </c>
      <c r="B4692" t="s">
        <v>2013</v>
      </c>
      <c r="C4692" t="s">
        <v>1978</v>
      </c>
      <c r="D4692" t="s">
        <v>1967</v>
      </c>
      <c r="E4692" s="41">
        <v>0.69</v>
      </c>
      <c r="F4692">
        <f t="shared" si="147"/>
        <v>690</v>
      </c>
    </row>
    <row r="4693" spans="1:6" x14ac:dyDescent="0.3">
      <c r="A4693" t="str">
        <f t="shared" si="146"/>
        <v>RestofWorld#AEZ12#pdr</v>
      </c>
      <c r="B4693" t="s">
        <v>2013</v>
      </c>
      <c r="C4693" t="s">
        <v>1978</v>
      </c>
      <c r="D4693" t="s">
        <v>1968</v>
      </c>
      <c r="E4693" s="41">
        <v>0</v>
      </c>
      <c r="F4693">
        <f t="shared" si="147"/>
        <v>0</v>
      </c>
    </row>
    <row r="4694" spans="1:6" x14ac:dyDescent="0.3">
      <c r="A4694" t="str">
        <f t="shared" si="146"/>
        <v>RestofWorld#AEZ13#pdr</v>
      </c>
      <c r="B4694" t="s">
        <v>2013</v>
      </c>
      <c r="C4694" t="s">
        <v>1978</v>
      </c>
      <c r="D4694" t="s">
        <v>1969</v>
      </c>
      <c r="E4694" s="41">
        <v>1.22</v>
      </c>
      <c r="F4694">
        <f t="shared" si="147"/>
        <v>1220</v>
      </c>
    </row>
    <row r="4695" spans="1:6" x14ac:dyDescent="0.3">
      <c r="A4695" t="str">
        <f t="shared" si="146"/>
        <v>RestofWorld#AEZ14#pdr</v>
      </c>
      <c r="B4695" t="s">
        <v>2013</v>
      </c>
      <c r="C4695" t="s">
        <v>1978</v>
      </c>
      <c r="D4695" t="s">
        <v>1970</v>
      </c>
      <c r="E4695" s="41">
        <v>6.12</v>
      </c>
      <c r="F4695">
        <f t="shared" si="147"/>
        <v>6120</v>
      </c>
    </row>
    <row r="4696" spans="1:6" x14ac:dyDescent="0.3">
      <c r="A4696" t="str">
        <f t="shared" si="146"/>
        <v>RestofWorld#AEZ15#pdr</v>
      </c>
      <c r="B4696" t="s">
        <v>2013</v>
      </c>
      <c r="C4696" t="s">
        <v>1978</v>
      </c>
      <c r="D4696" t="s">
        <v>1971</v>
      </c>
      <c r="E4696" s="41">
        <v>4</v>
      </c>
      <c r="F4696">
        <f t="shared" si="147"/>
        <v>4000</v>
      </c>
    </row>
    <row r="4697" spans="1:6" x14ac:dyDescent="0.3">
      <c r="A4697" t="str">
        <f t="shared" si="146"/>
        <v>RestofWorld#AEZ16#pdr</v>
      </c>
      <c r="B4697" t="s">
        <v>2013</v>
      </c>
      <c r="C4697" t="s">
        <v>1978</v>
      </c>
      <c r="D4697" t="s">
        <v>1972</v>
      </c>
      <c r="E4697" s="41">
        <v>0</v>
      </c>
      <c r="F4697">
        <f t="shared" si="147"/>
        <v>0</v>
      </c>
    </row>
    <row r="4698" spans="1:6" x14ac:dyDescent="0.3">
      <c r="A4698" t="str">
        <f t="shared" si="146"/>
        <v>RestofWorld#AEZ17#pdr</v>
      </c>
      <c r="B4698" t="s">
        <v>2013</v>
      </c>
      <c r="C4698" t="s">
        <v>1978</v>
      </c>
      <c r="D4698" t="s">
        <v>1973</v>
      </c>
      <c r="E4698" s="41">
        <v>0</v>
      </c>
      <c r="F4698">
        <f t="shared" si="147"/>
        <v>0</v>
      </c>
    </row>
    <row r="4699" spans="1:6" x14ac:dyDescent="0.3">
      <c r="A4699" t="str">
        <f t="shared" si="146"/>
        <v>RestofWorld#AEZ18#pdr</v>
      </c>
      <c r="B4699" t="s">
        <v>2013</v>
      </c>
      <c r="C4699" t="s">
        <v>1978</v>
      </c>
      <c r="D4699" t="s">
        <v>1974</v>
      </c>
      <c r="E4699" s="41">
        <v>0</v>
      </c>
      <c r="F4699">
        <f t="shared" si="147"/>
        <v>0</v>
      </c>
    </row>
    <row r="4700" spans="1:6" x14ac:dyDescent="0.3">
      <c r="A4700" t="str">
        <f t="shared" si="146"/>
        <v>RestofWorld#AEZ1#pfb</v>
      </c>
      <c r="B4700" t="s">
        <v>2013</v>
      </c>
      <c r="C4700" t="s">
        <v>1979</v>
      </c>
      <c r="D4700" t="s">
        <v>1957</v>
      </c>
      <c r="E4700" s="41">
        <v>0</v>
      </c>
      <c r="F4700">
        <f t="shared" si="147"/>
        <v>0</v>
      </c>
    </row>
    <row r="4701" spans="1:6" x14ac:dyDescent="0.3">
      <c r="A4701" t="str">
        <f t="shared" si="146"/>
        <v>RestofWorld#AEZ2#pfb</v>
      </c>
      <c r="B4701" t="s">
        <v>2013</v>
      </c>
      <c r="C4701" t="s">
        <v>1979</v>
      </c>
      <c r="D4701" t="s">
        <v>1958</v>
      </c>
      <c r="E4701" s="41">
        <v>0</v>
      </c>
      <c r="F4701">
        <f t="shared" si="147"/>
        <v>0</v>
      </c>
    </row>
    <row r="4702" spans="1:6" x14ac:dyDescent="0.3">
      <c r="A4702" t="str">
        <f t="shared" si="146"/>
        <v>RestofWorld#AEZ3#pfb</v>
      </c>
      <c r="B4702" t="s">
        <v>2013</v>
      </c>
      <c r="C4702" t="s">
        <v>1979</v>
      </c>
      <c r="D4702" t="s">
        <v>1959</v>
      </c>
      <c r="E4702" s="41">
        <v>0</v>
      </c>
      <c r="F4702">
        <f t="shared" si="147"/>
        <v>0</v>
      </c>
    </row>
    <row r="4703" spans="1:6" x14ac:dyDescent="0.3">
      <c r="A4703" t="str">
        <f t="shared" si="146"/>
        <v>RestofWorld#AEZ4#pfb</v>
      </c>
      <c r="B4703" t="s">
        <v>2013</v>
      </c>
      <c r="C4703" t="s">
        <v>1979</v>
      </c>
      <c r="D4703" t="s">
        <v>1960</v>
      </c>
      <c r="E4703" s="41">
        <v>0</v>
      </c>
      <c r="F4703">
        <f t="shared" si="147"/>
        <v>0</v>
      </c>
    </row>
    <row r="4704" spans="1:6" x14ac:dyDescent="0.3">
      <c r="A4704" t="str">
        <f t="shared" si="146"/>
        <v>RestofWorld#AEZ5#pfb</v>
      </c>
      <c r="B4704" t="s">
        <v>2013</v>
      </c>
      <c r="C4704" t="s">
        <v>1979</v>
      </c>
      <c r="D4704" t="s">
        <v>1961</v>
      </c>
      <c r="E4704" s="41">
        <v>0</v>
      </c>
      <c r="F4704">
        <f t="shared" si="147"/>
        <v>0</v>
      </c>
    </row>
    <row r="4705" spans="1:6" x14ac:dyDescent="0.3">
      <c r="A4705" t="str">
        <f t="shared" si="146"/>
        <v>RestofWorld#AEZ6#pfb</v>
      </c>
      <c r="B4705" t="s">
        <v>2013</v>
      </c>
      <c r="C4705" t="s">
        <v>1979</v>
      </c>
      <c r="D4705" t="s">
        <v>1962</v>
      </c>
      <c r="E4705" s="41">
        <v>0</v>
      </c>
      <c r="F4705">
        <f t="shared" si="147"/>
        <v>0</v>
      </c>
    </row>
    <row r="4706" spans="1:6" x14ac:dyDescent="0.3">
      <c r="A4706" t="str">
        <f t="shared" si="146"/>
        <v>RestofWorld#AEZ7#pfb</v>
      </c>
      <c r="B4706" t="s">
        <v>2013</v>
      </c>
      <c r="C4706" t="s">
        <v>1979</v>
      </c>
      <c r="D4706" t="s">
        <v>1963</v>
      </c>
      <c r="E4706" s="41">
        <v>401.4</v>
      </c>
      <c r="F4706">
        <f t="shared" si="147"/>
        <v>401400</v>
      </c>
    </row>
    <row r="4707" spans="1:6" x14ac:dyDescent="0.3">
      <c r="A4707" t="str">
        <f t="shared" si="146"/>
        <v>RestofWorld#AEZ8#pfb</v>
      </c>
      <c r="B4707" t="s">
        <v>2013</v>
      </c>
      <c r="C4707" t="s">
        <v>1979</v>
      </c>
      <c r="D4707" t="s">
        <v>1964</v>
      </c>
      <c r="E4707" s="41">
        <v>897.07</v>
      </c>
      <c r="F4707">
        <f t="shared" si="147"/>
        <v>897070</v>
      </c>
    </row>
    <row r="4708" spans="1:6" x14ac:dyDescent="0.3">
      <c r="A4708" t="str">
        <f t="shared" si="146"/>
        <v>RestofWorld#AEZ9#pfb</v>
      </c>
      <c r="B4708" t="s">
        <v>2013</v>
      </c>
      <c r="C4708" t="s">
        <v>1979</v>
      </c>
      <c r="D4708" t="s">
        <v>1965</v>
      </c>
      <c r="E4708" s="41">
        <v>603.79</v>
      </c>
      <c r="F4708">
        <f t="shared" si="147"/>
        <v>603790</v>
      </c>
    </row>
    <row r="4709" spans="1:6" x14ac:dyDescent="0.3">
      <c r="A4709" t="str">
        <f t="shared" si="146"/>
        <v>RestofWorld#AEZ10#pfb</v>
      </c>
      <c r="B4709" t="s">
        <v>2013</v>
      </c>
      <c r="C4709" t="s">
        <v>1979</v>
      </c>
      <c r="D4709" t="s">
        <v>1966</v>
      </c>
      <c r="E4709" s="41">
        <v>84.37</v>
      </c>
      <c r="F4709">
        <f t="shared" si="147"/>
        <v>84370</v>
      </c>
    </row>
    <row r="4710" spans="1:6" x14ac:dyDescent="0.3">
      <c r="A4710" t="str">
        <f t="shared" si="146"/>
        <v>RestofWorld#AEZ11#pfb</v>
      </c>
      <c r="B4710" t="s">
        <v>2013</v>
      </c>
      <c r="C4710" t="s">
        <v>1979</v>
      </c>
      <c r="D4710" t="s">
        <v>1967</v>
      </c>
      <c r="E4710" s="41">
        <v>6.63</v>
      </c>
      <c r="F4710">
        <f t="shared" si="147"/>
        <v>6630</v>
      </c>
    </row>
    <row r="4711" spans="1:6" x14ac:dyDescent="0.3">
      <c r="A4711" t="str">
        <f t="shared" si="146"/>
        <v>RestofWorld#AEZ12#pfb</v>
      </c>
      <c r="B4711" t="s">
        <v>2013</v>
      </c>
      <c r="C4711" t="s">
        <v>1979</v>
      </c>
      <c r="D4711" t="s">
        <v>1968</v>
      </c>
      <c r="E4711" s="41">
        <v>0.11</v>
      </c>
      <c r="F4711">
        <f t="shared" si="147"/>
        <v>110</v>
      </c>
    </row>
    <row r="4712" spans="1:6" x14ac:dyDescent="0.3">
      <c r="A4712" t="str">
        <f t="shared" si="146"/>
        <v>RestofWorld#AEZ13#pfb</v>
      </c>
      <c r="B4712" t="s">
        <v>2013</v>
      </c>
      <c r="C4712" t="s">
        <v>1979</v>
      </c>
      <c r="D4712" t="s">
        <v>1969</v>
      </c>
      <c r="E4712" s="41">
        <v>4.46</v>
      </c>
      <c r="F4712">
        <f t="shared" si="147"/>
        <v>4460</v>
      </c>
    </row>
    <row r="4713" spans="1:6" x14ac:dyDescent="0.3">
      <c r="A4713" t="str">
        <f t="shared" si="146"/>
        <v>RestofWorld#AEZ14#pfb</v>
      </c>
      <c r="B4713" t="s">
        <v>2013</v>
      </c>
      <c r="C4713" t="s">
        <v>1979</v>
      </c>
      <c r="D4713" t="s">
        <v>1970</v>
      </c>
      <c r="E4713" s="41">
        <v>33.130000000000003</v>
      </c>
      <c r="F4713">
        <f t="shared" si="147"/>
        <v>33130</v>
      </c>
    </row>
    <row r="4714" spans="1:6" x14ac:dyDescent="0.3">
      <c r="A4714" t="str">
        <f t="shared" si="146"/>
        <v>RestofWorld#AEZ15#pfb</v>
      </c>
      <c r="B4714" t="s">
        <v>2013</v>
      </c>
      <c r="C4714" t="s">
        <v>1979</v>
      </c>
      <c r="D4714" t="s">
        <v>1971</v>
      </c>
      <c r="E4714" s="41">
        <v>16.09</v>
      </c>
      <c r="F4714">
        <f t="shared" si="147"/>
        <v>16090</v>
      </c>
    </row>
    <row r="4715" spans="1:6" x14ac:dyDescent="0.3">
      <c r="A4715" t="str">
        <f t="shared" si="146"/>
        <v>RestofWorld#AEZ16#pfb</v>
      </c>
      <c r="B4715" t="s">
        <v>2013</v>
      </c>
      <c r="C4715" t="s">
        <v>1979</v>
      </c>
      <c r="D4715" t="s">
        <v>1972</v>
      </c>
      <c r="E4715" s="41">
        <v>0</v>
      </c>
      <c r="F4715">
        <f t="shared" si="147"/>
        <v>0</v>
      </c>
    </row>
    <row r="4716" spans="1:6" x14ac:dyDescent="0.3">
      <c r="A4716" t="str">
        <f t="shared" si="146"/>
        <v>RestofWorld#AEZ17#pfb</v>
      </c>
      <c r="B4716" t="s">
        <v>2013</v>
      </c>
      <c r="C4716" t="s">
        <v>1979</v>
      </c>
      <c r="D4716" t="s">
        <v>1973</v>
      </c>
      <c r="E4716" s="41">
        <v>0</v>
      </c>
      <c r="F4716">
        <f t="shared" si="147"/>
        <v>0</v>
      </c>
    </row>
    <row r="4717" spans="1:6" x14ac:dyDescent="0.3">
      <c r="A4717" t="str">
        <f t="shared" si="146"/>
        <v>RestofWorld#AEZ18#pfb</v>
      </c>
      <c r="B4717" t="s">
        <v>2013</v>
      </c>
      <c r="C4717" t="s">
        <v>1979</v>
      </c>
      <c r="D4717" t="s">
        <v>1974</v>
      </c>
      <c r="E4717" s="41">
        <v>0</v>
      </c>
      <c r="F4717">
        <f t="shared" si="147"/>
        <v>0</v>
      </c>
    </row>
    <row r="4718" spans="1:6" x14ac:dyDescent="0.3">
      <c r="A4718" t="str">
        <f t="shared" si="146"/>
        <v>RestofWorld#AEZ1#v_f</v>
      </c>
      <c r="B4718" t="s">
        <v>2013</v>
      </c>
      <c r="C4718" t="s">
        <v>1980</v>
      </c>
      <c r="D4718" t="s">
        <v>1957</v>
      </c>
      <c r="E4718" s="41">
        <v>0</v>
      </c>
      <c r="F4718">
        <f t="shared" si="147"/>
        <v>0</v>
      </c>
    </row>
    <row r="4719" spans="1:6" x14ac:dyDescent="0.3">
      <c r="A4719" t="str">
        <f t="shared" si="146"/>
        <v>RestofWorld#AEZ2#v_f</v>
      </c>
      <c r="B4719" t="s">
        <v>2013</v>
      </c>
      <c r="C4719" t="s">
        <v>1980</v>
      </c>
      <c r="D4719" t="s">
        <v>1958</v>
      </c>
      <c r="E4719" s="41">
        <v>0</v>
      </c>
      <c r="F4719">
        <f t="shared" si="147"/>
        <v>0</v>
      </c>
    </row>
    <row r="4720" spans="1:6" x14ac:dyDescent="0.3">
      <c r="A4720" t="str">
        <f t="shared" si="146"/>
        <v>RestofWorld#AEZ3#v_f</v>
      </c>
      <c r="B4720" t="s">
        <v>2013</v>
      </c>
      <c r="C4720" t="s">
        <v>1980</v>
      </c>
      <c r="D4720" t="s">
        <v>1959</v>
      </c>
      <c r="E4720" s="41">
        <v>0</v>
      </c>
      <c r="F4720">
        <f t="shared" si="147"/>
        <v>0</v>
      </c>
    </row>
    <row r="4721" spans="1:6" x14ac:dyDescent="0.3">
      <c r="A4721" t="str">
        <f t="shared" si="146"/>
        <v>RestofWorld#AEZ4#v_f</v>
      </c>
      <c r="B4721" t="s">
        <v>2013</v>
      </c>
      <c r="C4721" t="s">
        <v>1980</v>
      </c>
      <c r="D4721" t="s">
        <v>1960</v>
      </c>
      <c r="E4721" s="41">
        <v>0</v>
      </c>
      <c r="F4721">
        <f t="shared" si="147"/>
        <v>0</v>
      </c>
    </row>
    <row r="4722" spans="1:6" x14ac:dyDescent="0.3">
      <c r="A4722" t="str">
        <f t="shared" si="146"/>
        <v>RestofWorld#AEZ5#v_f</v>
      </c>
      <c r="B4722" t="s">
        <v>2013</v>
      </c>
      <c r="C4722" t="s">
        <v>1980</v>
      </c>
      <c r="D4722" t="s">
        <v>1961</v>
      </c>
      <c r="E4722" s="41">
        <v>0</v>
      </c>
      <c r="F4722">
        <f t="shared" si="147"/>
        <v>0</v>
      </c>
    </row>
    <row r="4723" spans="1:6" x14ac:dyDescent="0.3">
      <c r="A4723" t="str">
        <f t="shared" si="146"/>
        <v>RestofWorld#AEZ6#v_f</v>
      </c>
      <c r="B4723" t="s">
        <v>2013</v>
      </c>
      <c r="C4723" t="s">
        <v>1980</v>
      </c>
      <c r="D4723" t="s">
        <v>1962</v>
      </c>
      <c r="E4723" s="41">
        <v>0</v>
      </c>
      <c r="F4723">
        <f t="shared" si="147"/>
        <v>0</v>
      </c>
    </row>
    <row r="4724" spans="1:6" x14ac:dyDescent="0.3">
      <c r="A4724" t="str">
        <f t="shared" si="146"/>
        <v>RestofWorld#AEZ7#v_f</v>
      </c>
      <c r="B4724" t="s">
        <v>2013</v>
      </c>
      <c r="C4724" t="s">
        <v>1980</v>
      </c>
      <c r="D4724" t="s">
        <v>1963</v>
      </c>
      <c r="E4724" s="41">
        <v>293.83999999999997</v>
      </c>
      <c r="F4724">
        <f t="shared" si="147"/>
        <v>293840</v>
      </c>
    </row>
    <row r="4725" spans="1:6" x14ac:dyDescent="0.3">
      <c r="A4725" t="str">
        <f t="shared" si="146"/>
        <v>RestofWorld#AEZ8#v_f</v>
      </c>
      <c r="B4725" t="s">
        <v>2013</v>
      </c>
      <c r="C4725" t="s">
        <v>1980</v>
      </c>
      <c r="D4725" t="s">
        <v>1964</v>
      </c>
      <c r="E4725" s="41">
        <v>893.1</v>
      </c>
      <c r="F4725">
        <f t="shared" si="147"/>
        <v>893100</v>
      </c>
    </row>
    <row r="4726" spans="1:6" x14ac:dyDescent="0.3">
      <c r="A4726" t="str">
        <f t="shared" si="146"/>
        <v>RestofWorld#AEZ9#v_f</v>
      </c>
      <c r="B4726" t="s">
        <v>2013</v>
      </c>
      <c r="C4726" t="s">
        <v>1980</v>
      </c>
      <c r="D4726" t="s">
        <v>1965</v>
      </c>
      <c r="E4726" s="41">
        <v>2013.56</v>
      </c>
      <c r="F4726">
        <f t="shared" si="147"/>
        <v>2013560</v>
      </c>
    </row>
    <row r="4727" spans="1:6" x14ac:dyDescent="0.3">
      <c r="A4727" t="str">
        <f t="shared" si="146"/>
        <v>RestofWorld#AEZ10#v_f</v>
      </c>
      <c r="B4727" t="s">
        <v>2013</v>
      </c>
      <c r="C4727" t="s">
        <v>1980</v>
      </c>
      <c r="D4727" t="s">
        <v>1966</v>
      </c>
      <c r="E4727" s="41">
        <v>2992.98</v>
      </c>
      <c r="F4727">
        <f t="shared" si="147"/>
        <v>2992980</v>
      </c>
    </row>
    <row r="4728" spans="1:6" x14ac:dyDescent="0.3">
      <c r="A4728" t="str">
        <f t="shared" si="146"/>
        <v>RestofWorld#AEZ11#v_f</v>
      </c>
      <c r="B4728" t="s">
        <v>2013</v>
      </c>
      <c r="C4728" t="s">
        <v>1980</v>
      </c>
      <c r="D4728" t="s">
        <v>1967</v>
      </c>
      <c r="E4728" s="41">
        <v>399.06</v>
      </c>
      <c r="F4728">
        <f t="shared" si="147"/>
        <v>399060</v>
      </c>
    </row>
    <row r="4729" spans="1:6" x14ac:dyDescent="0.3">
      <c r="A4729" t="str">
        <f t="shared" si="146"/>
        <v>RestofWorld#AEZ12#v_f</v>
      </c>
      <c r="B4729" t="s">
        <v>2013</v>
      </c>
      <c r="C4729" t="s">
        <v>1980</v>
      </c>
      <c r="D4729" t="s">
        <v>1968</v>
      </c>
      <c r="E4729" s="41">
        <v>46.18</v>
      </c>
      <c r="F4729">
        <f t="shared" si="147"/>
        <v>46180</v>
      </c>
    </row>
    <row r="4730" spans="1:6" x14ac:dyDescent="0.3">
      <c r="A4730" t="str">
        <f t="shared" si="146"/>
        <v>RestofWorld#AEZ13#v_f</v>
      </c>
      <c r="B4730" t="s">
        <v>2013</v>
      </c>
      <c r="C4730" t="s">
        <v>1980</v>
      </c>
      <c r="D4730" t="s">
        <v>1969</v>
      </c>
      <c r="E4730" s="41">
        <v>28.86</v>
      </c>
      <c r="F4730">
        <f t="shared" si="147"/>
        <v>28860</v>
      </c>
    </row>
    <row r="4731" spans="1:6" x14ac:dyDescent="0.3">
      <c r="A4731" t="str">
        <f t="shared" si="146"/>
        <v>RestofWorld#AEZ14#v_f</v>
      </c>
      <c r="B4731" t="s">
        <v>2013</v>
      </c>
      <c r="C4731" t="s">
        <v>1980</v>
      </c>
      <c r="D4731" t="s">
        <v>1970</v>
      </c>
      <c r="E4731" s="41">
        <v>133.13</v>
      </c>
      <c r="F4731">
        <f t="shared" si="147"/>
        <v>133130</v>
      </c>
    </row>
    <row r="4732" spans="1:6" x14ac:dyDescent="0.3">
      <c r="A4732" t="str">
        <f t="shared" si="146"/>
        <v>RestofWorld#AEZ15#v_f</v>
      </c>
      <c r="B4732" t="s">
        <v>2013</v>
      </c>
      <c r="C4732" t="s">
        <v>1980</v>
      </c>
      <c r="D4732" t="s">
        <v>1971</v>
      </c>
      <c r="E4732" s="41">
        <v>119.26</v>
      </c>
      <c r="F4732">
        <f t="shared" si="147"/>
        <v>119260</v>
      </c>
    </row>
    <row r="4733" spans="1:6" x14ac:dyDescent="0.3">
      <c r="A4733" t="str">
        <f t="shared" si="146"/>
        <v>RestofWorld#AEZ16#v_f</v>
      </c>
      <c r="B4733" t="s">
        <v>2013</v>
      </c>
      <c r="C4733" t="s">
        <v>1980</v>
      </c>
      <c r="D4733" t="s">
        <v>1972</v>
      </c>
      <c r="E4733" s="41">
        <v>0.5</v>
      </c>
      <c r="F4733">
        <f t="shared" si="147"/>
        <v>500</v>
      </c>
    </row>
    <row r="4734" spans="1:6" x14ac:dyDescent="0.3">
      <c r="A4734" t="str">
        <f t="shared" si="146"/>
        <v>RestofWorld#AEZ17#v_f</v>
      </c>
      <c r="B4734" t="s">
        <v>2013</v>
      </c>
      <c r="C4734" t="s">
        <v>1980</v>
      </c>
      <c r="D4734" t="s">
        <v>1973</v>
      </c>
      <c r="E4734" s="41">
        <v>0</v>
      </c>
      <c r="F4734">
        <f t="shared" si="147"/>
        <v>0</v>
      </c>
    </row>
    <row r="4735" spans="1:6" x14ac:dyDescent="0.3">
      <c r="A4735" t="str">
        <f t="shared" si="146"/>
        <v>RestofWorld#AEZ18#v_f</v>
      </c>
      <c r="B4735" t="s">
        <v>2013</v>
      </c>
      <c r="C4735" t="s">
        <v>1980</v>
      </c>
      <c r="D4735" t="s">
        <v>1974</v>
      </c>
      <c r="E4735" s="41">
        <v>0</v>
      </c>
      <c r="F4735">
        <f t="shared" si="147"/>
        <v>0</v>
      </c>
    </row>
    <row r="4736" spans="1:6" x14ac:dyDescent="0.3">
      <c r="A4736" t="str">
        <f t="shared" si="146"/>
        <v>RestofWorld#AEZ1#wht</v>
      </c>
      <c r="B4736" t="s">
        <v>2013</v>
      </c>
      <c r="C4736" t="s">
        <v>1981</v>
      </c>
      <c r="D4736" t="s">
        <v>1957</v>
      </c>
      <c r="E4736" s="41">
        <v>0</v>
      </c>
      <c r="F4736">
        <f t="shared" si="147"/>
        <v>0</v>
      </c>
    </row>
    <row r="4737" spans="1:6" x14ac:dyDescent="0.3">
      <c r="A4737" t="str">
        <f t="shared" si="146"/>
        <v>RestofWorld#AEZ2#wht</v>
      </c>
      <c r="B4737" t="s">
        <v>2013</v>
      </c>
      <c r="C4737" t="s">
        <v>1981</v>
      </c>
      <c r="D4737" t="s">
        <v>1958</v>
      </c>
      <c r="E4737" s="41">
        <v>0</v>
      </c>
      <c r="F4737">
        <f t="shared" si="147"/>
        <v>0</v>
      </c>
    </row>
    <row r="4738" spans="1:6" x14ac:dyDescent="0.3">
      <c r="A4738" t="str">
        <f t="shared" si="146"/>
        <v>RestofWorld#AEZ3#wht</v>
      </c>
      <c r="B4738" t="s">
        <v>2013</v>
      </c>
      <c r="C4738" t="s">
        <v>1981</v>
      </c>
      <c r="D4738" t="s">
        <v>1959</v>
      </c>
      <c r="E4738" s="41">
        <v>0</v>
      </c>
      <c r="F4738">
        <f t="shared" si="147"/>
        <v>0</v>
      </c>
    </row>
    <row r="4739" spans="1:6" x14ac:dyDescent="0.3">
      <c r="A4739" t="str">
        <f t="shared" ref="A4739:A4802" si="148">_xlfn.CONCAT(B4739,"#",D4739,"#",C4739)</f>
        <v>RestofWorld#AEZ4#wht</v>
      </c>
      <c r="B4739" t="s">
        <v>2013</v>
      </c>
      <c r="C4739" t="s">
        <v>1981</v>
      </c>
      <c r="D4739" t="s">
        <v>1960</v>
      </c>
      <c r="E4739" s="41">
        <v>0</v>
      </c>
      <c r="F4739">
        <f t="shared" ref="F4739:F4802" si="149">E4739*1000</f>
        <v>0</v>
      </c>
    </row>
    <row r="4740" spans="1:6" x14ac:dyDescent="0.3">
      <c r="A4740" t="str">
        <f t="shared" si="148"/>
        <v>RestofWorld#AEZ5#wht</v>
      </c>
      <c r="B4740" t="s">
        <v>2013</v>
      </c>
      <c r="C4740" t="s">
        <v>1981</v>
      </c>
      <c r="D4740" t="s">
        <v>1961</v>
      </c>
      <c r="E4740" s="41">
        <v>0</v>
      </c>
      <c r="F4740">
        <f t="shared" si="149"/>
        <v>0</v>
      </c>
    </row>
    <row r="4741" spans="1:6" x14ac:dyDescent="0.3">
      <c r="A4741" t="str">
        <f t="shared" si="148"/>
        <v>RestofWorld#AEZ6#wht</v>
      </c>
      <c r="B4741" t="s">
        <v>2013</v>
      </c>
      <c r="C4741" t="s">
        <v>1981</v>
      </c>
      <c r="D4741" t="s">
        <v>1962</v>
      </c>
      <c r="E4741" s="41">
        <v>0</v>
      </c>
      <c r="F4741">
        <f t="shared" si="149"/>
        <v>0</v>
      </c>
    </row>
    <row r="4742" spans="1:6" x14ac:dyDescent="0.3">
      <c r="A4742" t="str">
        <f t="shared" si="148"/>
        <v>RestofWorld#AEZ7#wht</v>
      </c>
      <c r="B4742" t="s">
        <v>2013</v>
      </c>
      <c r="C4742" t="s">
        <v>1981</v>
      </c>
      <c r="D4742" t="s">
        <v>1963</v>
      </c>
      <c r="E4742" s="41">
        <v>908.59</v>
      </c>
      <c r="F4742">
        <f t="shared" si="149"/>
        <v>908590</v>
      </c>
    </row>
    <row r="4743" spans="1:6" x14ac:dyDescent="0.3">
      <c r="A4743" t="str">
        <f t="shared" si="148"/>
        <v>RestofWorld#AEZ8#wht</v>
      </c>
      <c r="B4743" t="s">
        <v>2013</v>
      </c>
      <c r="C4743" t="s">
        <v>1981</v>
      </c>
      <c r="D4743" t="s">
        <v>1964</v>
      </c>
      <c r="E4743" s="41">
        <v>6542.51</v>
      </c>
      <c r="F4743">
        <f t="shared" si="149"/>
        <v>6542510</v>
      </c>
    </row>
    <row r="4744" spans="1:6" x14ac:dyDescent="0.3">
      <c r="A4744" t="str">
        <f t="shared" si="148"/>
        <v>RestofWorld#AEZ9#wht</v>
      </c>
      <c r="B4744" t="s">
        <v>2013</v>
      </c>
      <c r="C4744" t="s">
        <v>1981</v>
      </c>
      <c r="D4744" t="s">
        <v>1965</v>
      </c>
      <c r="E4744" s="41">
        <v>10064.73</v>
      </c>
      <c r="F4744">
        <f t="shared" si="149"/>
        <v>10064730</v>
      </c>
    </row>
    <row r="4745" spans="1:6" x14ac:dyDescent="0.3">
      <c r="A4745" t="str">
        <f t="shared" si="148"/>
        <v>RestofWorld#AEZ10#wht</v>
      </c>
      <c r="B4745" t="s">
        <v>2013</v>
      </c>
      <c r="C4745" t="s">
        <v>1981</v>
      </c>
      <c r="D4745" t="s">
        <v>1966</v>
      </c>
      <c r="E4745" s="41">
        <v>5040.91</v>
      </c>
      <c r="F4745">
        <f t="shared" si="149"/>
        <v>5040910</v>
      </c>
    </row>
    <row r="4746" spans="1:6" x14ac:dyDescent="0.3">
      <c r="A4746" t="str">
        <f t="shared" si="148"/>
        <v>RestofWorld#AEZ11#wht</v>
      </c>
      <c r="B4746" t="s">
        <v>2013</v>
      </c>
      <c r="C4746" t="s">
        <v>1981</v>
      </c>
      <c r="D4746" t="s">
        <v>1967</v>
      </c>
      <c r="E4746" s="41">
        <v>432.52</v>
      </c>
      <c r="F4746">
        <f t="shared" si="149"/>
        <v>432520</v>
      </c>
    </row>
    <row r="4747" spans="1:6" x14ac:dyDescent="0.3">
      <c r="A4747" t="str">
        <f t="shared" si="148"/>
        <v>RestofWorld#AEZ12#wht</v>
      </c>
      <c r="B4747" t="s">
        <v>2013</v>
      </c>
      <c r="C4747" t="s">
        <v>1981</v>
      </c>
      <c r="D4747" t="s">
        <v>1968</v>
      </c>
      <c r="E4747" s="41">
        <v>20.25</v>
      </c>
      <c r="F4747">
        <f t="shared" si="149"/>
        <v>20250</v>
      </c>
    </row>
    <row r="4748" spans="1:6" x14ac:dyDescent="0.3">
      <c r="A4748" t="str">
        <f t="shared" si="148"/>
        <v>RestofWorld#AEZ13#wht</v>
      </c>
      <c r="B4748" t="s">
        <v>2013</v>
      </c>
      <c r="C4748" t="s">
        <v>1981</v>
      </c>
      <c r="D4748" t="s">
        <v>1969</v>
      </c>
      <c r="E4748" s="41">
        <v>22.83</v>
      </c>
      <c r="F4748">
        <f t="shared" si="149"/>
        <v>22830</v>
      </c>
    </row>
    <row r="4749" spans="1:6" x14ac:dyDescent="0.3">
      <c r="A4749" t="str">
        <f t="shared" si="148"/>
        <v>RestofWorld#AEZ14#wht</v>
      </c>
      <c r="B4749" t="s">
        <v>2013</v>
      </c>
      <c r="C4749" t="s">
        <v>1981</v>
      </c>
      <c r="D4749" t="s">
        <v>1970</v>
      </c>
      <c r="E4749" s="41">
        <v>131.24</v>
      </c>
      <c r="F4749">
        <f t="shared" si="149"/>
        <v>131240</v>
      </c>
    </row>
    <row r="4750" spans="1:6" x14ac:dyDescent="0.3">
      <c r="A4750" t="str">
        <f t="shared" si="148"/>
        <v>RestofWorld#AEZ15#wht</v>
      </c>
      <c r="B4750" t="s">
        <v>2013</v>
      </c>
      <c r="C4750" t="s">
        <v>1981</v>
      </c>
      <c r="D4750" t="s">
        <v>1971</v>
      </c>
      <c r="E4750" s="41">
        <v>123.62</v>
      </c>
      <c r="F4750">
        <f t="shared" si="149"/>
        <v>123620</v>
      </c>
    </row>
    <row r="4751" spans="1:6" x14ac:dyDescent="0.3">
      <c r="A4751" t="str">
        <f t="shared" si="148"/>
        <v>RestofWorld#AEZ16#wht</v>
      </c>
      <c r="B4751" t="s">
        <v>2013</v>
      </c>
      <c r="C4751" t="s">
        <v>1981</v>
      </c>
      <c r="D4751" t="s">
        <v>1972</v>
      </c>
      <c r="E4751" s="41">
        <v>0.15</v>
      </c>
      <c r="F4751">
        <f t="shared" si="149"/>
        <v>150</v>
      </c>
    </row>
    <row r="4752" spans="1:6" x14ac:dyDescent="0.3">
      <c r="A4752" t="str">
        <f t="shared" si="148"/>
        <v>RestofWorld#AEZ17#wht</v>
      </c>
      <c r="B4752" t="s">
        <v>2013</v>
      </c>
      <c r="C4752" t="s">
        <v>1981</v>
      </c>
      <c r="D4752" t="s">
        <v>1973</v>
      </c>
      <c r="E4752" s="41">
        <v>0</v>
      </c>
      <c r="F4752">
        <f t="shared" si="149"/>
        <v>0</v>
      </c>
    </row>
    <row r="4753" spans="1:6" x14ac:dyDescent="0.3">
      <c r="A4753" t="str">
        <f t="shared" si="148"/>
        <v>RestofWorld#AEZ18#wht</v>
      </c>
      <c r="B4753" t="s">
        <v>2013</v>
      </c>
      <c r="C4753" t="s">
        <v>1981</v>
      </c>
      <c r="D4753" t="s">
        <v>1974</v>
      </c>
      <c r="E4753" s="41">
        <v>0</v>
      </c>
      <c r="F4753">
        <f t="shared" si="149"/>
        <v>0</v>
      </c>
    </row>
    <row r="4754" spans="1:6" x14ac:dyDescent="0.3">
      <c r="A4754" t="str">
        <f t="shared" si="148"/>
        <v>Russia#AEZ1#c_b</v>
      </c>
      <c r="B4754" t="s">
        <v>2014</v>
      </c>
      <c r="C4754" t="s">
        <v>1956</v>
      </c>
      <c r="D4754" t="s">
        <v>1957</v>
      </c>
      <c r="E4754" s="41">
        <v>0</v>
      </c>
      <c r="F4754">
        <f t="shared" si="149"/>
        <v>0</v>
      </c>
    </row>
    <row r="4755" spans="1:6" x14ac:dyDescent="0.3">
      <c r="A4755" t="str">
        <f t="shared" si="148"/>
        <v>Russia#AEZ2#c_b</v>
      </c>
      <c r="B4755" t="s">
        <v>2014</v>
      </c>
      <c r="C4755" t="s">
        <v>1956</v>
      </c>
      <c r="D4755" t="s">
        <v>1958</v>
      </c>
      <c r="E4755" s="41">
        <v>0</v>
      </c>
      <c r="F4755">
        <f t="shared" si="149"/>
        <v>0</v>
      </c>
    </row>
    <row r="4756" spans="1:6" x14ac:dyDescent="0.3">
      <c r="A4756" t="str">
        <f t="shared" si="148"/>
        <v>Russia#AEZ3#c_b</v>
      </c>
      <c r="B4756" t="s">
        <v>2014</v>
      </c>
      <c r="C4756" t="s">
        <v>1956</v>
      </c>
      <c r="D4756" t="s">
        <v>1959</v>
      </c>
      <c r="E4756" s="41">
        <v>0</v>
      </c>
      <c r="F4756">
        <f t="shared" si="149"/>
        <v>0</v>
      </c>
    </row>
    <row r="4757" spans="1:6" x14ac:dyDescent="0.3">
      <c r="A4757" t="str">
        <f t="shared" si="148"/>
        <v>Russia#AEZ4#c_b</v>
      </c>
      <c r="B4757" t="s">
        <v>2014</v>
      </c>
      <c r="C4757" t="s">
        <v>1956</v>
      </c>
      <c r="D4757" t="s">
        <v>1960</v>
      </c>
      <c r="E4757" s="41">
        <v>0</v>
      </c>
      <c r="F4757">
        <f t="shared" si="149"/>
        <v>0</v>
      </c>
    </row>
    <row r="4758" spans="1:6" x14ac:dyDescent="0.3">
      <c r="A4758" t="str">
        <f t="shared" si="148"/>
        <v>Russia#AEZ5#c_b</v>
      </c>
      <c r="B4758" t="s">
        <v>2014</v>
      </c>
      <c r="C4758" t="s">
        <v>1956</v>
      </c>
      <c r="D4758" t="s">
        <v>1961</v>
      </c>
      <c r="E4758" s="41">
        <v>0</v>
      </c>
      <c r="F4758">
        <f t="shared" si="149"/>
        <v>0</v>
      </c>
    </row>
    <row r="4759" spans="1:6" x14ac:dyDescent="0.3">
      <c r="A4759" t="str">
        <f t="shared" si="148"/>
        <v>Russia#AEZ6#c_b</v>
      </c>
      <c r="B4759" t="s">
        <v>2014</v>
      </c>
      <c r="C4759" t="s">
        <v>1956</v>
      </c>
      <c r="D4759" t="s">
        <v>1962</v>
      </c>
      <c r="E4759" s="41">
        <v>0</v>
      </c>
      <c r="F4759">
        <f t="shared" si="149"/>
        <v>0</v>
      </c>
    </row>
    <row r="4760" spans="1:6" x14ac:dyDescent="0.3">
      <c r="A4760" t="str">
        <f t="shared" si="148"/>
        <v>Russia#AEZ7#c_b</v>
      </c>
      <c r="B4760" t="s">
        <v>2014</v>
      </c>
      <c r="C4760" t="s">
        <v>1956</v>
      </c>
      <c r="D4760" t="s">
        <v>1963</v>
      </c>
      <c r="E4760" s="41">
        <v>0.14000000000000001</v>
      </c>
      <c r="F4760">
        <f t="shared" si="149"/>
        <v>140</v>
      </c>
    </row>
    <row r="4761" spans="1:6" x14ac:dyDescent="0.3">
      <c r="A4761" t="str">
        <f t="shared" si="148"/>
        <v>Russia#AEZ8#c_b</v>
      </c>
      <c r="B4761" t="s">
        <v>2014</v>
      </c>
      <c r="C4761" t="s">
        <v>1956</v>
      </c>
      <c r="D4761" t="s">
        <v>1964</v>
      </c>
      <c r="E4761" s="41">
        <v>37.049999999999997</v>
      </c>
      <c r="F4761">
        <f t="shared" si="149"/>
        <v>37050</v>
      </c>
    </row>
    <row r="4762" spans="1:6" x14ac:dyDescent="0.3">
      <c r="A4762" t="str">
        <f t="shared" si="148"/>
        <v>Russia#AEZ9#c_b</v>
      </c>
      <c r="B4762" t="s">
        <v>2014</v>
      </c>
      <c r="C4762" t="s">
        <v>1956</v>
      </c>
      <c r="D4762" t="s">
        <v>1965</v>
      </c>
      <c r="E4762" s="41">
        <v>827.76</v>
      </c>
      <c r="F4762">
        <f t="shared" si="149"/>
        <v>827760</v>
      </c>
    </row>
    <row r="4763" spans="1:6" x14ac:dyDescent="0.3">
      <c r="A4763" t="str">
        <f t="shared" si="148"/>
        <v>Russia#AEZ10#c_b</v>
      </c>
      <c r="B4763" t="s">
        <v>2014</v>
      </c>
      <c r="C4763" t="s">
        <v>1956</v>
      </c>
      <c r="D4763" t="s">
        <v>1966</v>
      </c>
      <c r="E4763" s="41">
        <v>262.86</v>
      </c>
      <c r="F4763">
        <f t="shared" si="149"/>
        <v>262860</v>
      </c>
    </row>
    <row r="4764" spans="1:6" x14ac:dyDescent="0.3">
      <c r="A4764" t="str">
        <f t="shared" si="148"/>
        <v>Russia#AEZ11#c_b</v>
      </c>
      <c r="B4764" t="s">
        <v>2014</v>
      </c>
      <c r="C4764" t="s">
        <v>1956</v>
      </c>
      <c r="D4764" t="s">
        <v>1967</v>
      </c>
      <c r="E4764" s="41">
        <v>3.57</v>
      </c>
      <c r="F4764">
        <f t="shared" si="149"/>
        <v>3570</v>
      </c>
    </row>
    <row r="4765" spans="1:6" x14ac:dyDescent="0.3">
      <c r="A4765" t="str">
        <f t="shared" si="148"/>
        <v>Russia#AEZ12#c_b</v>
      </c>
      <c r="B4765" t="s">
        <v>2014</v>
      </c>
      <c r="C4765" t="s">
        <v>1956</v>
      </c>
      <c r="D4765" t="s">
        <v>1968</v>
      </c>
      <c r="E4765" s="41">
        <v>0.01</v>
      </c>
      <c r="F4765">
        <f t="shared" si="149"/>
        <v>10</v>
      </c>
    </row>
    <row r="4766" spans="1:6" x14ac:dyDescent="0.3">
      <c r="A4766" t="str">
        <f t="shared" si="148"/>
        <v>Russia#AEZ13#c_b</v>
      </c>
      <c r="B4766" t="s">
        <v>2014</v>
      </c>
      <c r="C4766" t="s">
        <v>1956</v>
      </c>
      <c r="D4766" t="s">
        <v>1969</v>
      </c>
      <c r="E4766" s="41">
        <v>0</v>
      </c>
      <c r="F4766">
        <f t="shared" si="149"/>
        <v>0</v>
      </c>
    </row>
    <row r="4767" spans="1:6" x14ac:dyDescent="0.3">
      <c r="A4767" t="str">
        <f t="shared" si="148"/>
        <v>Russia#AEZ14#c_b</v>
      </c>
      <c r="B4767" t="s">
        <v>2014</v>
      </c>
      <c r="C4767" t="s">
        <v>1956</v>
      </c>
      <c r="D4767" t="s">
        <v>1970</v>
      </c>
      <c r="E4767" s="41">
        <v>0.3</v>
      </c>
      <c r="F4767">
        <f t="shared" si="149"/>
        <v>300</v>
      </c>
    </row>
    <row r="4768" spans="1:6" x14ac:dyDescent="0.3">
      <c r="A4768" t="str">
        <f t="shared" si="148"/>
        <v>Russia#AEZ15#c_b</v>
      </c>
      <c r="B4768" t="s">
        <v>2014</v>
      </c>
      <c r="C4768" t="s">
        <v>1956</v>
      </c>
      <c r="D4768" t="s">
        <v>1971</v>
      </c>
      <c r="E4768" s="41">
        <v>1.56</v>
      </c>
      <c r="F4768">
        <f t="shared" si="149"/>
        <v>1560</v>
      </c>
    </row>
    <row r="4769" spans="1:6" x14ac:dyDescent="0.3">
      <c r="A4769" t="str">
        <f t="shared" si="148"/>
        <v>Russia#AEZ16#c_b</v>
      </c>
      <c r="B4769" t="s">
        <v>2014</v>
      </c>
      <c r="C4769" t="s">
        <v>1956</v>
      </c>
      <c r="D4769" t="s">
        <v>1972</v>
      </c>
      <c r="E4769" s="41">
        <v>0</v>
      </c>
      <c r="F4769">
        <f t="shared" si="149"/>
        <v>0</v>
      </c>
    </row>
    <row r="4770" spans="1:6" x14ac:dyDescent="0.3">
      <c r="A4770" t="str">
        <f t="shared" si="148"/>
        <v>Russia#AEZ17#c_b</v>
      </c>
      <c r="B4770" t="s">
        <v>2014</v>
      </c>
      <c r="C4770" t="s">
        <v>1956</v>
      </c>
      <c r="D4770" t="s">
        <v>1973</v>
      </c>
      <c r="E4770" s="41">
        <v>0</v>
      </c>
      <c r="F4770">
        <f t="shared" si="149"/>
        <v>0</v>
      </c>
    </row>
    <row r="4771" spans="1:6" x14ac:dyDescent="0.3">
      <c r="A4771" t="str">
        <f t="shared" si="148"/>
        <v>Russia#AEZ18#c_b</v>
      </c>
      <c r="B4771" t="s">
        <v>2014</v>
      </c>
      <c r="C4771" t="s">
        <v>1956</v>
      </c>
      <c r="D4771" t="s">
        <v>1974</v>
      </c>
      <c r="E4771" s="41">
        <v>0</v>
      </c>
      <c r="F4771">
        <f t="shared" si="149"/>
        <v>0</v>
      </c>
    </row>
    <row r="4772" spans="1:6" x14ac:dyDescent="0.3">
      <c r="A4772" t="str">
        <f t="shared" si="148"/>
        <v>Russia#AEZ1#gro</v>
      </c>
      <c r="B4772" t="s">
        <v>2014</v>
      </c>
      <c r="C4772" t="s">
        <v>1975</v>
      </c>
      <c r="D4772" t="s">
        <v>1957</v>
      </c>
      <c r="E4772" s="41">
        <v>0</v>
      </c>
      <c r="F4772">
        <f t="shared" si="149"/>
        <v>0</v>
      </c>
    </row>
    <row r="4773" spans="1:6" x14ac:dyDescent="0.3">
      <c r="A4773" t="str">
        <f t="shared" si="148"/>
        <v>Russia#AEZ2#gro</v>
      </c>
      <c r="B4773" t="s">
        <v>2014</v>
      </c>
      <c r="C4773" t="s">
        <v>1975</v>
      </c>
      <c r="D4773" t="s">
        <v>1958</v>
      </c>
      <c r="E4773" s="41">
        <v>0</v>
      </c>
      <c r="F4773">
        <f t="shared" si="149"/>
        <v>0</v>
      </c>
    </row>
    <row r="4774" spans="1:6" x14ac:dyDescent="0.3">
      <c r="A4774" t="str">
        <f t="shared" si="148"/>
        <v>Russia#AEZ3#gro</v>
      </c>
      <c r="B4774" t="s">
        <v>2014</v>
      </c>
      <c r="C4774" t="s">
        <v>1975</v>
      </c>
      <c r="D4774" t="s">
        <v>1959</v>
      </c>
      <c r="E4774" s="41">
        <v>0</v>
      </c>
      <c r="F4774">
        <f t="shared" si="149"/>
        <v>0</v>
      </c>
    </row>
    <row r="4775" spans="1:6" x14ac:dyDescent="0.3">
      <c r="A4775" t="str">
        <f t="shared" si="148"/>
        <v>Russia#AEZ4#gro</v>
      </c>
      <c r="B4775" t="s">
        <v>2014</v>
      </c>
      <c r="C4775" t="s">
        <v>1975</v>
      </c>
      <c r="D4775" t="s">
        <v>1960</v>
      </c>
      <c r="E4775" s="41">
        <v>0</v>
      </c>
      <c r="F4775">
        <f t="shared" si="149"/>
        <v>0</v>
      </c>
    </row>
    <row r="4776" spans="1:6" x14ac:dyDescent="0.3">
      <c r="A4776" t="str">
        <f t="shared" si="148"/>
        <v>Russia#AEZ5#gro</v>
      </c>
      <c r="B4776" t="s">
        <v>2014</v>
      </c>
      <c r="C4776" t="s">
        <v>1975</v>
      </c>
      <c r="D4776" t="s">
        <v>1961</v>
      </c>
      <c r="E4776" s="41">
        <v>0</v>
      </c>
      <c r="F4776">
        <f t="shared" si="149"/>
        <v>0</v>
      </c>
    </row>
    <row r="4777" spans="1:6" x14ac:dyDescent="0.3">
      <c r="A4777" t="str">
        <f t="shared" si="148"/>
        <v>Russia#AEZ6#gro</v>
      </c>
      <c r="B4777" t="s">
        <v>2014</v>
      </c>
      <c r="C4777" t="s">
        <v>1975</v>
      </c>
      <c r="D4777" t="s">
        <v>1962</v>
      </c>
      <c r="E4777" s="41">
        <v>0</v>
      </c>
      <c r="F4777">
        <f t="shared" si="149"/>
        <v>0</v>
      </c>
    </row>
    <row r="4778" spans="1:6" x14ac:dyDescent="0.3">
      <c r="A4778" t="str">
        <f t="shared" si="148"/>
        <v>Russia#AEZ7#gro</v>
      </c>
      <c r="B4778" t="s">
        <v>2014</v>
      </c>
      <c r="C4778" t="s">
        <v>1975</v>
      </c>
      <c r="D4778" t="s">
        <v>1963</v>
      </c>
      <c r="E4778" s="41">
        <v>21.87</v>
      </c>
      <c r="F4778">
        <f t="shared" si="149"/>
        <v>21870</v>
      </c>
    </row>
    <row r="4779" spans="1:6" x14ac:dyDescent="0.3">
      <c r="A4779" t="str">
        <f t="shared" si="148"/>
        <v>Russia#AEZ8#gro</v>
      </c>
      <c r="B4779" t="s">
        <v>2014</v>
      </c>
      <c r="C4779" t="s">
        <v>1975</v>
      </c>
      <c r="D4779" t="s">
        <v>1964</v>
      </c>
      <c r="E4779" s="41">
        <v>2803.7</v>
      </c>
      <c r="F4779">
        <f t="shared" si="149"/>
        <v>2803700</v>
      </c>
    </row>
    <row r="4780" spans="1:6" x14ac:dyDescent="0.3">
      <c r="A4780" t="str">
        <f t="shared" si="148"/>
        <v>Russia#AEZ9#gro</v>
      </c>
      <c r="B4780" t="s">
        <v>2014</v>
      </c>
      <c r="C4780" t="s">
        <v>1975</v>
      </c>
      <c r="D4780" t="s">
        <v>1965</v>
      </c>
      <c r="E4780" s="41">
        <v>9220.51</v>
      </c>
      <c r="F4780">
        <f t="shared" si="149"/>
        <v>9220510</v>
      </c>
    </row>
    <row r="4781" spans="1:6" x14ac:dyDescent="0.3">
      <c r="A4781" t="str">
        <f t="shared" si="148"/>
        <v>Russia#AEZ10#gro</v>
      </c>
      <c r="B4781" t="s">
        <v>2014</v>
      </c>
      <c r="C4781" t="s">
        <v>1975</v>
      </c>
      <c r="D4781" t="s">
        <v>1966</v>
      </c>
      <c r="E4781" s="41">
        <v>2830.18</v>
      </c>
      <c r="F4781">
        <f t="shared" si="149"/>
        <v>2830180</v>
      </c>
    </row>
    <row r="4782" spans="1:6" x14ac:dyDescent="0.3">
      <c r="A4782" t="str">
        <f t="shared" si="148"/>
        <v>Russia#AEZ11#gro</v>
      </c>
      <c r="B4782" t="s">
        <v>2014</v>
      </c>
      <c r="C4782" t="s">
        <v>1975</v>
      </c>
      <c r="D4782" t="s">
        <v>1967</v>
      </c>
      <c r="E4782" s="41">
        <v>24.43</v>
      </c>
      <c r="F4782">
        <f t="shared" si="149"/>
        <v>24430</v>
      </c>
    </row>
    <row r="4783" spans="1:6" x14ac:dyDescent="0.3">
      <c r="A4783" t="str">
        <f t="shared" si="148"/>
        <v>Russia#AEZ12#gro</v>
      </c>
      <c r="B4783" t="s">
        <v>2014</v>
      </c>
      <c r="C4783" t="s">
        <v>1975</v>
      </c>
      <c r="D4783" t="s">
        <v>1968</v>
      </c>
      <c r="E4783" s="41">
        <v>0.01</v>
      </c>
      <c r="F4783">
        <f t="shared" si="149"/>
        <v>10</v>
      </c>
    </row>
    <row r="4784" spans="1:6" x14ac:dyDescent="0.3">
      <c r="A4784" t="str">
        <f t="shared" si="148"/>
        <v>Russia#AEZ13#gro</v>
      </c>
      <c r="B4784" t="s">
        <v>2014</v>
      </c>
      <c r="C4784" t="s">
        <v>1975</v>
      </c>
      <c r="D4784" t="s">
        <v>1969</v>
      </c>
      <c r="E4784" s="41">
        <v>0.09</v>
      </c>
      <c r="F4784">
        <f t="shared" si="149"/>
        <v>90</v>
      </c>
    </row>
    <row r="4785" spans="1:6" x14ac:dyDescent="0.3">
      <c r="A4785" t="str">
        <f t="shared" si="148"/>
        <v>Russia#AEZ14#gro</v>
      </c>
      <c r="B4785" t="s">
        <v>2014</v>
      </c>
      <c r="C4785" t="s">
        <v>1975</v>
      </c>
      <c r="D4785" t="s">
        <v>1970</v>
      </c>
      <c r="E4785" s="41">
        <v>15.87</v>
      </c>
      <c r="F4785">
        <f t="shared" si="149"/>
        <v>15870</v>
      </c>
    </row>
    <row r="4786" spans="1:6" x14ac:dyDescent="0.3">
      <c r="A4786" t="str">
        <f t="shared" si="148"/>
        <v>Russia#AEZ15#gro</v>
      </c>
      <c r="B4786" t="s">
        <v>2014</v>
      </c>
      <c r="C4786" t="s">
        <v>1975</v>
      </c>
      <c r="D4786" t="s">
        <v>1971</v>
      </c>
      <c r="E4786" s="41">
        <v>779.6</v>
      </c>
      <c r="F4786">
        <f t="shared" si="149"/>
        <v>779600</v>
      </c>
    </row>
    <row r="4787" spans="1:6" x14ac:dyDescent="0.3">
      <c r="A4787" t="str">
        <f t="shared" si="148"/>
        <v>Russia#AEZ16#gro</v>
      </c>
      <c r="B4787" t="s">
        <v>2014</v>
      </c>
      <c r="C4787" t="s">
        <v>1975</v>
      </c>
      <c r="D4787" t="s">
        <v>1972</v>
      </c>
      <c r="E4787" s="41">
        <v>0</v>
      </c>
      <c r="F4787">
        <f t="shared" si="149"/>
        <v>0</v>
      </c>
    </row>
    <row r="4788" spans="1:6" x14ac:dyDescent="0.3">
      <c r="A4788" t="str">
        <f t="shared" si="148"/>
        <v>Russia#AEZ17#gro</v>
      </c>
      <c r="B4788" t="s">
        <v>2014</v>
      </c>
      <c r="C4788" t="s">
        <v>1975</v>
      </c>
      <c r="D4788" t="s">
        <v>1973</v>
      </c>
      <c r="E4788" s="41">
        <v>0</v>
      </c>
      <c r="F4788">
        <f t="shared" si="149"/>
        <v>0</v>
      </c>
    </row>
    <row r="4789" spans="1:6" x14ac:dyDescent="0.3">
      <c r="A4789" t="str">
        <f t="shared" si="148"/>
        <v>Russia#AEZ18#gro</v>
      </c>
      <c r="B4789" t="s">
        <v>2014</v>
      </c>
      <c r="C4789" t="s">
        <v>1975</v>
      </c>
      <c r="D4789" t="s">
        <v>1974</v>
      </c>
      <c r="E4789" s="41">
        <v>0</v>
      </c>
      <c r="F4789">
        <f t="shared" si="149"/>
        <v>0</v>
      </c>
    </row>
    <row r="4790" spans="1:6" x14ac:dyDescent="0.3">
      <c r="A4790" t="str">
        <f t="shared" si="148"/>
        <v>Russia#AEZ1#ocr</v>
      </c>
      <c r="B4790" t="s">
        <v>2014</v>
      </c>
      <c r="C4790" t="s">
        <v>1976</v>
      </c>
      <c r="D4790" t="s">
        <v>1957</v>
      </c>
      <c r="E4790" s="41">
        <v>0</v>
      </c>
      <c r="F4790">
        <f t="shared" si="149"/>
        <v>0</v>
      </c>
    </row>
    <row r="4791" spans="1:6" x14ac:dyDescent="0.3">
      <c r="A4791" t="str">
        <f t="shared" si="148"/>
        <v>Russia#AEZ2#ocr</v>
      </c>
      <c r="B4791" t="s">
        <v>2014</v>
      </c>
      <c r="C4791" t="s">
        <v>1976</v>
      </c>
      <c r="D4791" t="s">
        <v>1958</v>
      </c>
      <c r="E4791" s="41">
        <v>0</v>
      </c>
      <c r="F4791">
        <f t="shared" si="149"/>
        <v>0</v>
      </c>
    </row>
    <row r="4792" spans="1:6" x14ac:dyDescent="0.3">
      <c r="A4792" t="str">
        <f t="shared" si="148"/>
        <v>Russia#AEZ3#ocr</v>
      </c>
      <c r="B4792" t="s">
        <v>2014</v>
      </c>
      <c r="C4792" t="s">
        <v>1976</v>
      </c>
      <c r="D4792" t="s">
        <v>1959</v>
      </c>
      <c r="E4792" s="41">
        <v>0</v>
      </c>
      <c r="F4792">
        <f t="shared" si="149"/>
        <v>0</v>
      </c>
    </row>
    <row r="4793" spans="1:6" x14ac:dyDescent="0.3">
      <c r="A4793" t="str">
        <f t="shared" si="148"/>
        <v>Russia#AEZ4#ocr</v>
      </c>
      <c r="B4793" t="s">
        <v>2014</v>
      </c>
      <c r="C4793" t="s">
        <v>1976</v>
      </c>
      <c r="D4793" t="s">
        <v>1960</v>
      </c>
      <c r="E4793" s="41">
        <v>0</v>
      </c>
      <c r="F4793">
        <f t="shared" si="149"/>
        <v>0</v>
      </c>
    </row>
    <row r="4794" spans="1:6" x14ac:dyDescent="0.3">
      <c r="A4794" t="str">
        <f t="shared" si="148"/>
        <v>Russia#AEZ5#ocr</v>
      </c>
      <c r="B4794" t="s">
        <v>2014</v>
      </c>
      <c r="C4794" t="s">
        <v>1976</v>
      </c>
      <c r="D4794" t="s">
        <v>1961</v>
      </c>
      <c r="E4794" s="41">
        <v>0</v>
      </c>
      <c r="F4794">
        <f t="shared" si="149"/>
        <v>0</v>
      </c>
    </row>
    <row r="4795" spans="1:6" x14ac:dyDescent="0.3">
      <c r="A4795" t="str">
        <f t="shared" si="148"/>
        <v>Russia#AEZ6#ocr</v>
      </c>
      <c r="B4795" t="s">
        <v>2014</v>
      </c>
      <c r="C4795" t="s">
        <v>1976</v>
      </c>
      <c r="D4795" t="s">
        <v>1962</v>
      </c>
      <c r="E4795" s="41">
        <v>0</v>
      </c>
      <c r="F4795">
        <f t="shared" si="149"/>
        <v>0</v>
      </c>
    </row>
    <row r="4796" spans="1:6" x14ac:dyDescent="0.3">
      <c r="A4796" t="str">
        <f t="shared" si="148"/>
        <v>Russia#AEZ7#ocr</v>
      </c>
      <c r="B4796" t="s">
        <v>2014</v>
      </c>
      <c r="C4796" t="s">
        <v>1976</v>
      </c>
      <c r="D4796" t="s">
        <v>1963</v>
      </c>
      <c r="E4796" s="41">
        <v>0.27</v>
      </c>
      <c r="F4796">
        <f t="shared" si="149"/>
        <v>270</v>
      </c>
    </row>
    <row r="4797" spans="1:6" x14ac:dyDescent="0.3">
      <c r="A4797" t="str">
        <f t="shared" si="148"/>
        <v>Russia#AEZ8#ocr</v>
      </c>
      <c r="B4797" t="s">
        <v>2014</v>
      </c>
      <c r="C4797" t="s">
        <v>1976</v>
      </c>
      <c r="D4797" t="s">
        <v>1964</v>
      </c>
      <c r="E4797" s="41">
        <v>38.020000000000003</v>
      </c>
      <c r="F4797">
        <f t="shared" si="149"/>
        <v>38020</v>
      </c>
    </row>
    <row r="4798" spans="1:6" x14ac:dyDescent="0.3">
      <c r="A4798" t="str">
        <f t="shared" si="148"/>
        <v>Russia#AEZ9#ocr</v>
      </c>
      <c r="B4798" t="s">
        <v>2014</v>
      </c>
      <c r="C4798" t="s">
        <v>1976</v>
      </c>
      <c r="D4798" t="s">
        <v>1965</v>
      </c>
      <c r="E4798" s="41">
        <v>130.4</v>
      </c>
      <c r="F4798">
        <f t="shared" si="149"/>
        <v>130400</v>
      </c>
    </row>
    <row r="4799" spans="1:6" x14ac:dyDescent="0.3">
      <c r="A4799" t="str">
        <f t="shared" si="148"/>
        <v>Russia#AEZ10#ocr</v>
      </c>
      <c r="B4799" t="s">
        <v>2014</v>
      </c>
      <c r="C4799" t="s">
        <v>1976</v>
      </c>
      <c r="D4799" t="s">
        <v>1966</v>
      </c>
      <c r="E4799" s="41">
        <v>39.92</v>
      </c>
      <c r="F4799">
        <f t="shared" si="149"/>
        <v>39920</v>
      </c>
    </row>
    <row r="4800" spans="1:6" x14ac:dyDescent="0.3">
      <c r="A4800" t="str">
        <f t="shared" si="148"/>
        <v>Russia#AEZ11#ocr</v>
      </c>
      <c r="B4800" t="s">
        <v>2014</v>
      </c>
      <c r="C4800" t="s">
        <v>1976</v>
      </c>
      <c r="D4800" t="s">
        <v>1967</v>
      </c>
      <c r="E4800" s="41">
        <v>0.39</v>
      </c>
      <c r="F4800">
        <f t="shared" si="149"/>
        <v>390</v>
      </c>
    </row>
    <row r="4801" spans="1:6" x14ac:dyDescent="0.3">
      <c r="A4801" t="str">
        <f t="shared" si="148"/>
        <v>Russia#AEZ12#ocr</v>
      </c>
      <c r="B4801" t="s">
        <v>2014</v>
      </c>
      <c r="C4801" t="s">
        <v>1976</v>
      </c>
      <c r="D4801" t="s">
        <v>1968</v>
      </c>
      <c r="E4801" s="41">
        <v>0</v>
      </c>
      <c r="F4801">
        <f t="shared" si="149"/>
        <v>0</v>
      </c>
    </row>
    <row r="4802" spans="1:6" x14ac:dyDescent="0.3">
      <c r="A4802" t="str">
        <f t="shared" si="148"/>
        <v>Russia#AEZ13#ocr</v>
      </c>
      <c r="B4802" t="s">
        <v>2014</v>
      </c>
      <c r="C4802" t="s">
        <v>1976</v>
      </c>
      <c r="D4802" t="s">
        <v>1969</v>
      </c>
      <c r="E4802" s="41">
        <v>0</v>
      </c>
      <c r="F4802">
        <f t="shared" si="149"/>
        <v>0</v>
      </c>
    </row>
    <row r="4803" spans="1:6" x14ac:dyDescent="0.3">
      <c r="A4803" t="str">
        <f t="shared" ref="A4803:A4866" si="150">_xlfn.CONCAT(B4803,"#",D4803,"#",C4803)</f>
        <v>Russia#AEZ14#ocr</v>
      </c>
      <c r="B4803" t="s">
        <v>2014</v>
      </c>
      <c r="C4803" t="s">
        <v>1976</v>
      </c>
      <c r="D4803" t="s">
        <v>1970</v>
      </c>
      <c r="E4803" s="41">
        <v>0.18</v>
      </c>
      <c r="F4803">
        <f t="shared" ref="F4803:F4866" si="151">E4803*1000</f>
        <v>180</v>
      </c>
    </row>
    <row r="4804" spans="1:6" x14ac:dyDescent="0.3">
      <c r="A4804" t="str">
        <f t="shared" si="150"/>
        <v>Russia#AEZ15#ocr</v>
      </c>
      <c r="B4804" t="s">
        <v>2014</v>
      </c>
      <c r="C4804" t="s">
        <v>1976</v>
      </c>
      <c r="D4804" t="s">
        <v>1971</v>
      </c>
      <c r="E4804" s="41">
        <v>12.16</v>
      </c>
      <c r="F4804">
        <f t="shared" si="151"/>
        <v>12160</v>
      </c>
    </row>
    <row r="4805" spans="1:6" x14ac:dyDescent="0.3">
      <c r="A4805" t="str">
        <f t="shared" si="150"/>
        <v>Russia#AEZ16#ocr</v>
      </c>
      <c r="B4805" t="s">
        <v>2014</v>
      </c>
      <c r="C4805" t="s">
        <v>1976</v>
      </c>
      <c r="D4805" t="s">
        <v>1972</v>
      </c>
      <c r="E4805" s="41">
        <v>0</v>
      </c>
      <c r="F4805">
        <f t="shared" si="151"/>
        <v>0</v>
      </c>
    </row>
    <row r="4806" spans="1:6" x14ac:dyDescent="0.3">
      <c r="A4806" t="str">
        <f t="shared" si="150"/>
        <v>Russia#AEZ17#ocr</v>
      </c>
      <c r="B4806" t="s">
        <v>2014</v>
      </c>
      <c r="C4806" t="s">
        <v>1976</v>
      </c>
      <c r="D4806" t="s">
        <v>1973</v>
      </c>
      <c r="E4806" s="41">
        <v>0</v>
      </c>
      <c r="F4806">
        <f t="shared" si="151"/>
        <v>0</v>
      </c>
    </row>
    <row r="4807" spans="1:6" x14ac:dyDescent="0.3">
      <c r="A4807" t="str">
        <f t="shared" si="150"/>
        <v>Russia#AEZ18#ocr</v>
      </c>
      <c r="B4807" t="s">
        <v>2014</v>
      </c>
      <c r="C4807" t="s">
        <v>1976</v>
      </c>
      <c r="D4807" t="s">
        <v>1974</v>
      </c>
      <c r="E4807" s="41">
        <v>0</v>
      </c>
      <c r="F4807">
        <f t="shared" si="151"/>
        <v>0</v>
      </c>
    </row>
    <row r="4808" spans="1:6" x14ac:dyDescent="0.3">
      <c r="A4808" t="str">
        <f t="shared" si="150"/>
        <v>Russia#AEZ1#osd</v>
      </c>
      <c r="B4808" t="s">
        <v>2014</v>
      </c>
      <c r="C4808" t="s">
        <v>1977</v>
      </c>
      <c r="D4808" t="s">
        <v>1957</v>
      </c>
      <c r="E4808" s="41">
        <v>0</v>
      </c>
      <c r="F4808">
        <f t="shared" si="151"/>
        <v>0</v>
      </c>
    </row>
    <row r="4809" spans="1:6" x14ac:dyDescent="0.3">
      <c r="A4809" t="str">
        <f t="shared" si="150"/>
        <v>Russia#AEZ2#osd</v>
      </c>
      <c r="B4809" t="s">
        <v>2014</v>
      </c>
      <c r="C4809" t="s">
        <v>1977</v>
      </c>
      <c r="D4809" t="s">
        <v>1958</v>
      </c>
      <c r="E4809" s="41">
        <v>0</v>
      </c>
      <c r="F4809">
        <f t="shared" si="151"/>
        <v>0</v>
      </c>
    </row>
    <row r="4810" spans="1:6" x14ac:dyDescent="0.3">
      <c r="A4810" t="str">
        <f t="shared" si="150"/>
        <v>Russia#AEZ3#osd</v>
      </c>
      <c r="B4810" t="s">
        <v>2014</v>
      </c>
      <c r="C4810" t="s">
        <v>1977</v>
      </c>
      <c r="D4810" t="s">
        <v>1959</v>
      </c>
      <c r="E4810" s="41">
        <v>0</v>
      </c>
      <c r="F4810">
        <f t="shared" si="151"/>
        <v>0</v>
      </c>
    </row>
    <row r="4811" spans="1:6" x14ac:dyDescent="0.3">
      <c r="A4811" t="str">
        <f t="shared" si="150"/>
        <v>Russia#AEZ4#osd</v>
      </c>
      <c r="B4811" t="s">
        <v>2014</v>
      </c>
      <c r="C4811" t="s">
        <v>1977</v>
      </c>
      <c r="D4811" t="s">
        <v>1960</v>
      </c>
      <c r="E4811" s="41">
        <v>0</v>
      </c>
      <c r="F4811">
        <f t="shared" si="151"/>
        <v>0</v>
      </c>
    </row>
    <row r="4812" spans="1:6" x14ac:dyDescent="0.3">
      <c r="A4812" t="str">
        <f t="shared" si="150"/>
        <v>Russia#AEZ5#osd</v>
      </c>
      <c r="B4812" t="s">
        <v>2014</v>
      </c>
      <c r="C4812" t="s">
        <v>1977</v>
      </c>
      <c r="D4812" t="s">
        <v>1961</v>
      </c>
      <c r="E4812" s="41">
        <v>0</v>
      </c>
      <c r="F4812">
        <f t="shared" si="151"/>
        <v>0</v>
      </c>
    </row>
    <row r="4813" spans="1:6" x14ac:dyDescent="0.3">
      <c r="A4813" t="str">
        <f t="shared" si="150"/>
        <v>Russia#AEZ6#osd</v>
      </c>
      <c r="B4813" t="s">
        <v>2014</v>
      </c>
      <c r="C4813" t="s">
        <v>1977</v>
      </c>
      <c r="D4813" t="s">
        <v>1962</v>
      </c>
      <c r="E4813" s="41">
        <v>0</v>
      </c>
      <c r="F4813">
        <f t="shared" si="151"/>
        <v>0</v>
      </c>
    </row>
    <row r="4814" spans="1:6" x14ac:dyDescent="0.3">
      <c r="A4814" t="str">
        <f t="shared" si="150"/>
        <v>Russia#AEZ7#osd</v>
      </c>
      <c r="B4814" t="s">
        <v>2014</v>
      </c>
      <c r="C4814" t="s">
        <v>1977</v>
      </c>
      <c r="D4814" t="s">
        <v>1963</v>
      </c>
      <c r="E4814" s="41">
        <v>26.11</v>
      </c>
      <c r="F4814">
        <f t="shared" si="151"/>
        <v>26110</v>
      </c>
    </row>
    <row r="4815" spans="1:6" x14ac:dyDescent="0.3">
      <c r="A4815" t="str">
        <f t="shared" si="150"/>
        <v>Russia#AEZ8#osd</v>
      </c>
      <c r="B4815" t="s">
        <v>2014</v>
      </c>
      <c r="C4815" t="s">
        <v>1977</v>
      </c>
      <c r="D4815" t="s">
        <v>1964</v>
      </c>
      <c r="E4815" s="41">
        <v>4152.7700000000004</v>
      </c>
      <c r="F4815">
        <f t="shared" si="151"/>
        <v>4152770.0000000005</v>
      </c>
    </row>
    <row r="4816" spans="1:6" x14ac:dyDescent="0.3">
      <c r="A4816" t="str">
        <f t="shared" si="150"/>
        <v>Russia#AEZ9#osd</v>
      </c>
      <c r="B4816" t="s">
        <v>2014</v>
      </c>
      <c r="C4816" t="s">
        <v>1977</v>
      </c>
      <c r="D4816" t="s">
        <v>1965</v>
      </c>
      <c r="E4816" s="41">
        <v>7779.74</v>
      </c>
      <c r="F4816">
        <f t="shared" si="151"/>
        <v>7779740</v>
      </c>
    </row>
    <row r="4817" spans="1:6" x14ac:dyDescent="0.3">
      <c r="A4817" t="str">
        <f t="shared" si="150"/>
        <v>Russia#AEZ10#osd</v>
      </c>
      <c r="B4817" t="s">
        <v>2014</v>
      </c>
      <c r="C4817" t="s">
        <v>1977</v>
      </c>
      <c r="D4817" t="s">
        <v>1966</v>
      </c>
      <c r="E4817" s="41">
        <v>1523.56</v>
      </c>
      <c r="F4817">
        <f t="shared" si="151"/>
        <v>1523560</v>
      </c>
    </row>
    <row r="4818" spans="1:6" x14ac:dyDescent="0.3">
      <c r="A4818" t="str">
        <f t="shared" si="150"/>
        <v>Russia#AEZ11#osd</v>
      </c>
      <c r="B4818" t="s">
        <v>2014</v>
      </c>
      <c r="C4818" t="s">
        <v>1977</v>
      </c>
      <c r="D4818" t="s">
        <v>1967</v>
      </c>
      <c r="E4818" s="41">
        <v>43.02</v>
      </c>
      <c r="F4818">
        <f t="shared" si="151"/>
        <v>43020</v>
      </c>
    </row>
    <row r="4819" spans="1:6" x14ac:dyDescent="0.3">
      <c r="A4819" t="str">
        <f t="shared" si="150"/>
        <v>Russia#AEZ12#osd</v>
      </c>
      <c r="B4819" t="s">
        <v>2014</v>
      </c>
      <c r="C4819" t="s">
        <v>1977</v>
      </c>
      <c r="D4819" t="s">
        <v>1968</v>
      </c>
      <c r="E4819" s="41">
        <v>0.04</v>
      </c>
      <c r="F4819">
        <f t="shared" si="151"/>
        <v>40</v>
      </c>
    </row>
    <row r="4820" spans="1:6" x14ac:dyDescent="0.3">
      <c r="A4820" t="str">
        <f t="shared" si="150"/>
        <v>Russia#AEZ13#osd</v>
      </c>
      <c r="B4820" t="s">
        <v>2014</v>
      </c>
      <c r="C4820" t="s">
        <v>1977</v>
      </c>
      <c r="D4820" t="s">
        <v>1969</v>
      </c>
      <c r="E4820" s="41">
        <v>0.13</v>
      </c>
      <c r="F4820">
        <f t="shared" si="151"/>
        <v>130</v>
      </c>
    </row>
    <row r="4821" spans="1:6" x14ac:dyDescent="0.3">
      <c r="A4821" t="str">
        <f t="shared" si="150"/>
        <v>Russia#AEZ14#osd</v>
      </c>
      <c r="B4821" t="s">
        <v>2014</v>
      </c>
      <c r="C4821" t="s">
        <v>1977</v>
      </c>
      <c r="D4821" t="s">
        <v>1970</v>
      </c>
      <c r="E4821" s="41">
        <v>9.98</v>
      </c>
      <c r="F4821">
        <f t="shared" si="151"/>
        <v>9980</v>
      </c>
    </row>
    <row r="4822" spans="1:6" x14ac:dyDescent="0.3">
      <c r="A4822" t="str">
        <f t="shared" si="150"/>
        <v>Russia#AEZ15#osd</v>
      </c>
      <c r="B4822" t="s">
        <v>2014</v>
      </c>
      <c r="C4822" t="s">
        <v>1977</v>
      </c>
      <c r="D4822" t="s">
        <v>1971</v>
      </c>
      <c r="E4822" s="41">
        <v>364.43</v>
      </c>
      <c r="F4822">
        <f t="shared" si="151"/>
        <v>364430</v>
      </c>
    </row>
    <row r="4823" spans="1:6" x14ac:dyDescent="0.3">
      <c r="A4823" t="str">
        <f t="shared" si="150"/>
        <v>Russia#AEZ16#osd</v>
      </c>
      <c r="B4823" t="s">
        <v>2014</v>
      </c>
      <c r="C4823" t="s">
        <v>1977</v>
      </c>
      <c r="D4823" t="s">
        <v>1972</v>
      </c>
      <c r="E4823" s="41">
        <v>0.01</v>
      </c>
      <c r="F4823">
        <f t="shared" si="151"/>
        <v>10</v>
      </c>
    </row>
    <row r="4824" spans="1:6" x14ac:dyDescent="0.3">
      <c r="A4824" t="str">
        <f t="shared" si="150"/>
        <v>Russia#AEZ17#osd</v>
      </c>
      <c r="B4824" t="s">
        <v>2014</v>
      </c>
      <c r="C4824" t="s">
        <v>1977</v>
      </c>
      <c r="D4824" t="s">
        <v>1973</v>
      </c>
      <c r="E4824" s="41">
        <v>0</v>
      </c>
      <c r="F4824">
        <f t="shared" si="151"/>
        <v>0</v>
      </c>
    </row>
    <row r="4825" spans="1:6" x14ac:dyDescent="0.3">
      <c r="A4825" t="str">
        <f t="shared" si="150"/>
        <v>Russia#AEZ18#osd</v>
      </c>
      <c r="B4825" t="s">
        <v>2014</v>
      </c>
      <c r="C4825" t="s">
        <v>1977</v>
      </c>
      <c r="D4825" t="s">
        <v>1974</v>
      </c>
      <c r="E4825" s="41">
        <v>0</v>
      </c>
      <c r="F4825">
        <f t="shared" si="151"/>
        <v>0</v>
      </c>
    </row>
    <row r="4826" spans="1:6" x14ac:dyDescent="0.3">
      <c r="A4826" t="str">
        <f t="shared" si="150"/>
        <v>Russia#AEZ1#pdr</v>
      </c>
      <c r="B4826" t="s">
        <v>2014</v>
      </c>
      <c r="C4826" t="s">
        <v>1978</v>
      </c>
      <c r="D4826" t="s">
        <v>1957</v>
      </c>
      <c r="E4826" s="41">
        <v>0</v>
      </c>
      <c r="F4826">
        <f t="shared" si="151"/>
        <v>0</v>
      </c>
    </row>
    <row r="4827" spans="1:6" x14ac:dyDescent="0.3">
      <c r="A4827" t="str">
        <f t="shared" si="150"/>
        <v>Russia#AEZ2#pdr</v>
      </c>
      <c r="B4827" t="s">
        <v>2014</v>
      </c>
      <c r="C4827" t="s">
        <v>1978</v>
      </c>
      <c r="D4827" t="s">
        <v>1958</v>
      </c>
      <c r="E4827" s="41">
        <v>0</v>
      </c>
      <c r="F4827">
        <f t="shared" si="151"/>
        <v>0</v>
      </c>
    </row>
    <row r="4828" spans="1:6" x14ac:dyDescent="0.3">
      <c r="A4828" t="str">
        <f t="shared" si="150"/>
        <v>Russia#AEZ3#pdr</v>
      </c>
      <c r="B4828" t="s">
        <v>2014</v>
      </c>
      <c r="C4828" t="s">
        <v>1978</v>
      </c>
      <c r="D4828" t="s">
        <v>1959</v>
      </c>
      <c r="E4828" s="41">
        <v>0</v>
      </c>
      <c r="F4828">
        <f t="shared" si="151"/>
        <v>0</v>
      </c>
    </row>
    <row r="4829" spans="1:6" x14ac:dyDescent="0.3">
      <c r="A4829" t="str">
        <f t="shared" si="150"/>
        <v>Russia#AEZ4#pdr</v>
      </c>
      <c r="B4829" t="s">
        <v>2014</v>
      </c>
      <c r="C4829" t="s">
        <v>1978</v>
      </c>
      <c r="D4829" t="s">
        <v>1960</v>
      </c>
      <c r="E4829" s="41">
        <v>0</v>
      </c>
      <c r="F4829">
        <f t="shared" si="151"/>
        <v>0</v>
      </c>
    </row>
    <row r="4830" spans="1:6" x14ac:dyDescent="0.3">
      <c r="A4830" t="str">
        <f t="shared" si="150"/>
        <v>Russia#AEZ5#pdr</v>
      </c>
      <c r="B4830" t="s">
        <v>2014</v>
      </c>
      <c r="C4830" t="s">
        <v>1978</v>
      </c>
      <c r="D4830" t="s">
        <v>1961</v>
      </c>
      <c r="E4830" s="41">
        <v>0</v>
      </c>
      <c r="F4830">
        <f t="shared" si="151"/>
        <v>0</v>
      </c>
    </row>
    <row r="4831" spans="1:6" x14ac:dyDescent="0.3">
      <c r="A4831" t="str">
        <f t="shared" si="150"/>
        <v>Russia#AEZ6#pdr</v>
      </c>
      <c r="B4831" t="s">
        <v>2014</v>
      </c>
      <c r="C4831" t="s">
        <v>1978</v>
      </c>
      <c r="D4831" t="s">
        <v>1962</v>
      </c>
      <c r="E4831" s="41">
        <v>0</v>
      </c>
      <c r="F4831">
        <f t="shared" si="151"/>
        <v>0</v>
      </c>
    </row>
    <row r="4832" spans="1:6" x14ac:dyDescent="0.3">
      <c r="A4832" t="str">
        <f t="shared" si="150"/>
        <v>Russia#AEZ7#pdr</v>
      </c>
      <c r="B4832" t="s">
        <v>2014</v>
      </c>
      <c r="C4832" t="s">
        <v>1978</v>
      </c>
      <c r="D4832" t="s">
        <v>1963</v>
      </c>
      <c r="E4832" s="41">
        <v>0.04</v>
      </c>
      <c r="F4832">
        <f t="shared" si="151"/>
        <v>40</v>
      </c>
    </row>
    <row r="4833" spans="1:6" x14ac:dyDescent="0.3">
      <c r="A4833" t="str">
        <f t="shared" si="150"/>
        <v>Russia#AEZ8#pdr</v>
      </c>
      <c r="B4833" t="s">
        <v>2014</v>
      </c>
      <c r="C4833" t="s">
        <v>1978</v>
      </c>
      <c r="D4833" t="s">
        <v>1964</v>
      </c>
      <c r="E4833" s="41">
        <v>38.68</v>
      </c>
      <c r="F4833">
        <f t="shared" si="151"/>
        <v>38680</v>
      </c>
    </row>
    <row r="4834" spans="1:6" x14ac:dyDescent="0.3">
      <c r="A4834" t="str">
        <f t="shared" si="150"/>
        <v>Russia#AEZ9#pdr</v>
      </c>
      <c r="B4834" t="s">
        <v>2014</v>
      </c>
      <c r="C4834" t="s">
        <v>1978</v>
      </c>
      <c r="D4834" t="s">
        <v>1965</v>
      </c>
      <c r="E4834" s="41">
        <v>46.59</v>
      </c>
      <c r="F4834">
        <f t="shared" si="151"/>
        <v>46590</v>
      </c>
    </row>
    <row r="4835" spans="1:6" x14ac:dyDescent="0.3">
      <c r="A4835" t="str">
        <f t="shared" si="150"/>
        <v>Russia#AEZ10#pdr</v>
      </c>
      <c r="B4835" t="s">
        <v>2014</v>
      </c>
      <c r="C4835" t="s">
        <v>1978</v>
      </c>
      <c r="D4835" t="s">
        <v>1966</v>
      </c>
      <c r="E4835" s="41">
        <v>32.159999999999997</v>
      </c>
      <c r="F4835">
        <f t="shared" si="151"/>
        <v>32159.999999999996</v>
      </c>
    </row>
    <row r="4836" spans="1:6" x14ac:dyDescent="0.3">
      <c r="A4836" t="str">
        <f t="shared" si="150"/>
        <v>Russia#AEZ11#pdr</v>
      </c>
      <c r="B4836" t="s">
        <v>2014</v>
      </c>
      <c r="C4836" t="s">
        <v>1978</v>
      </c>
      <c r="D4836" t="s">
        <v>1967</v>
      </c>
      <c r="E4836" s="41">
        <v>1.1100000000000001</v>
      </c>
      <c r="F4836">
        <f t="shared" si="151"/>
        <v>1110</v>
      </c>
    </row>
    <row r="4837" spans="1:6" x14ac:dyDescent="0.3">
      <c r="A4837" t="str">
        <f t="shared" si="150"/>
        <v>Russia#AEZ12#pdr</v>
      </c>
      <c r="B4837" t="s">
        <v>2014</v>
      </c>
      <c r="C4837" t="s">
        <v>1978</v>
      </c>
      <c r="D4837" t="s">
        <v>1968</v>
      </c>
      <c r="E4837" s="41">
        <v>0</v>
      </c>
      <c r="F4837">
        <f t="shared" si="151"/>
        <v>0</v>
      </c>
    </row>
    <row r="4838" spans="1:6" x14ac:dyDescent="0.3">
      <c r="A4838" t="str">
        <f t="shared" si="150"/>
        <v>Russia#AEZ13#pdr</v>
      </c>
      <c r="B4838" t="s">
        <v>2014</v>
      </c>
      <c r="C4838" t="s">
        <v>1978</v>
      </c>
      <c r="D4838" t="s">
        <v>1969</v>
      </c>
      <c r="E4838" s="41">
        <v>0</v>
      </c>
      <c r="F4838">
        <f t="shared" si="151"/>
        <v>0</v>
      </c>
    </row>
    <row r="4839" spans="1:6" x14ac:dyDescent="0.3">
      <c r="A4839" t="str">
        <f t="shared" si="150"/>
        <v>Russia#AEZ14#pdr</v>
      </c>
      <c r="B4839" t="s">
        <v>2014</v>
      </c>
      <c r="C4839" t="s">
        <v>1978</v>
      </c>
      <c r="D4839" t="s">
        <v>1970</v>
      </c>
      <c r="E4839" s="41">
        <v>0.57999999999999996</v>
      </c>
      <c r="F4839">
        <f t="shared" si="151"/>
        <v>580</v>
      </c>
    </row>
    <row r="4840" spans="1:6" x14ac:dyDescent="0.3">
      <c r="A4840" t="str">
        <f t="shared" si="150"/>
        <v>Russia#AEZ15#pdr</v>
      </c>
      <c r="B4840" t="s">
        <v>2014</v>
      </c>
      <c r="C4840" t="s">
        <v>1978</v>
      </c>
      <c r="D4840" t="s">
        <v>1971</v>
      </c>
      <c r="E4840" s="41">
        <v>71.53</v>
      </c>
      <c r="F4840">
        <f t="shared" si="151"/>
        <v>71530</v>
      </c>
    </row>
    <row r="4841" spans="1:6" x14ac:dyDescent="0.3">
      <c r="A4841" t="str">
        <f t="shared" si="150"/>
        <v>Russia#AEZ16#pdr</v>
      </c>
      <c r="B4841" t="s">
        <v>2014</v>
      </c>
      <c r="C4841" t="s">
        <v>1978</v>
      </c>
      <c r="D4841" t="s">
        <v>1972</v>
      </c>
      <c r="E4841" s="41">
        <v>0</v>
      </c>
      <c r="F4841">
        <f t="shared" si="151"/>
        <v>0</v>
      </c>
    </row>
    <row r="4842" spans="1:6" x14ac:dyDescent="0.3">
      <c r="A4842" t="str">
        <f t="shared" si="150"/>
        <v>Russia#AEZ17#pdr</v>
      </c>
      <c r="B4842" t="s">
        <v>2014</v>
      </c>
      <c r="C4842" t="s">
        <v>1978</v>
      </c>
      <c r="D4842" t="s">
        <v>1973</v>
      </c>
      <c r="E4842" s="41">
        <v>0</v>
      </c>
      <c r="F4842">
        <f t="shared" si="151"/>
        <v>0</v>
      </c>
    </row>
    <row r="4843" spans="1:6" x14ac:dyDescent="0.3">
      <c r="A4843" t="str">
        <f t="shared" si="150"/>
        <v>Russia#AEZ18#pdr</v>
      </c>
      <c r="B4843" t="s">
        <v>2014</v>
      </c>
      <c r="C4843" t="s">
        <v>1978</v>
      </c>
      <c r="D4843" t="s">
        <v>1974</v>
      </c>
      <c r="E4843" s="41">
        <v>0</v>
      </c>
      <c r="F4843">
        <f t="shared" si="151"/>
        <v>0</v>
      </c>
    </row>
    <row r="4844" spans="1:6" x14ac:dyDescent="0.3">
      <c r="A4844" t="str">
        <f t="shared" si="150"/>
        <v>Russia#AEZ1#pfb</v>
      </c>
      <c r="B4844" t="s">
        <v>2014</v>
      </c>
      <c r="C4844" t="s">
        <v>1979</v>
      </c>
      <c r="D4844" t="s">
        <v>1957</v>
      </c>
      <c r="E4844" s="41">
        <v>0</v>
      </c>
      <c r="F4844">
        <f t="shared" si="151"/>
        <v>0</v>
      </c>
    </row>
    <row r="4845" spans="1:6" x14ac:dyDescent="0.3">
      <c r="A4845" t="str">
        <f t="shared" si="150"/>
        <v>Russia#AEZ2#pfb</v>
      </c>
      <c r="B4845" t="s">
        <v>2014</v>
      </c>
      <c r="C4845" t="s">
        <v>1979</v>
      </c>
      <c r="D4845" t="s">
        <v>1958</v>
      </c>
      <c r="E4845" s="41">
        <v>0</v>
      </c>
      <c r="F4845">
        <f t="shared" si="151"/>
        <v>0</v>
      </c>
    </row>
    <row r="4846" spans="1:6" x14ac:dyDescent="0.3">
      <c r="A4846" t="str">
        <f t="shared" si="150"/>
        <v>Russia#AEZ3#pfb</v>
      </c>
      <c r="B4846" t="s">
        <v>2014</v>
      </c>
      <c r="C4846" t="s">
        <v>1979</v>
      </c>
      <c r="D4846" t="s">
        <v>1959</v>
      </c>
      <c r="E4846" s="41">
        <v>0</v>
      </c>
      <c r="F4846">
        <f t="shared" si="151"/>
        <v>0</v>
      </c>
    </row>
    <row r="4847" spans="1:6" x14ac:dyDescent="0.3">
      <c r="A4847" t="str">
        <f t="shared" si="150"/>
        <v>Russia#AEZ4#pfb</v>
      </c>
      <c r="B4847" t="s">
        <v>2014</v>
      </c>
      <c r="C4847" t="s">
        <v>1979</v>
      </c>
      <c r="D4847" t="s">
        <v>1960</v>
      </c>
      <c r="E4847" s="41">
        <v>0</v>
      </c>
      <c r="F4847">
        <f t="shared" si="151"/>
        <v>0</v>
      </c>
    </row>
    <row r="4848" spans="1:6" x14ac:dyDescent="0.3">
      <c r="A4848" t="str">
        <f t="shared" si="150"/>
        <v>Russia#AEZ5#pfb</v>
      </c>
      <c r="B4848" t="s">
        <v>2014</v>
      </c>
      <c r="C4848" t="s">
        <v>1979</v>
      </c>
      <c r="D4848" t="s">
        <v>1961</v>
      </c>
      <c r="E4848" s="41">
        <v>0</v>
      </c>
      <c r="F4848">
        <f t="shared" si="151"/>
        <v>0</v>
      </c>
    </row>
    <row r="4849" spans="1:6" x14ac:dyDescent="0.3">
      <c r="A4849" t="str">
        <f t="shared" si="150"/>
        <v>Russia#AEZ6#pfb</v>
      </c>
      <c r="B4849" t="s">
        <v>2014</v>
      </c>
      <c r="C4849" t="s">
        <v>1979</v>
      </c>
      <c r="D4849" t="s">
        <v>1962</v>
      </c>
      <c r="E4849" s="41">
        <v>0</v>
      </c>
      <c r="F4849">
        <f t="shared" si="151"/>
        <v>0</v>
      </c>
    </row>
    <row r="4850" spans="1:6" x14ac:dyDescent="0.3">
      <c r="A4850" t="str">
        <f t="shared" si="150"/>
        <v>Russia#AEZ7#pfb</v>
      </c>
      <c r="B4850" t="s">
        <v>2014</v>
      </c>
      <c r="C4850" t="s">
        <v>1979</v>
      </c>
      <c r="D4850" t="s">
        <v>1963</v>
      </c>
      <c r="E4850" s="41">
        <v>0.02</v>
      </c>
      <c r="F4850">
        <f t="shared" si="151"/>
        <v>20</v>
      </c>
    </row>
    <row r="4851" spans="1:6" x14ac:dyDescent="0.3">
      <c r="A4851" t="str">
        <f t="shared" si="150"/>
        <v>Russia#AEZ8#pfb</v>
      </c>
      <c r="B4851" t="s">
        <v>2014</v>
      </c>
      <c r="C4851" t="s">
        <v>1979</v>
      </c>
      <c r="D4851" t="s">
        <v>1964</v>
      </c>
      <c r="E4851" s="41">
        <v>2.97</v>
      </c>
      <c r="F4851">
        <f t="shared" si="151"/>
        <v>2970</v>
      </c>
    </row>
    <row r="4852" spans="1:6" x14ac:dyDescent="0.3">
      <c r="A4852" t="str">
        <f t="shared" si="150"/>
        <v>Russia#AEZ9#pfb</v>
      </c>
      <c r="B4852" t="s">
        <v>2014</v>
      </c>
      <c r="C4852" t="s">
        <v>1979</v>
      </c>
      <c r="D4852" t="s">
        <v>1965</v>
      </c>
      <c r="E4852" s="41">
        <v>9.5299999999999994</v>
      </c>
      <c r="F4852">
        <f t="shared" si="151"/>
        <v>9530</v>
      </c>
    </row>
    <row r="4853" spans="1:6" x14ac:dyDescent="0.3">
      <c r="A4853" t="str">
        <f t="shared" si="150"/>
        <v>Russia#AEZ10#pfb</v>
      </c>
      <c r="B4853" t="s">
        <v>2014</v>
      </c>
      <c r="C4853" t="s">
        <v>1979</v>
      </c>
      <c r="D4853" t="s">
        <v>1966</v>
      </c>
      <c r="E4853" s="41">
        <v>2.75</v>
      </c>
      <c r="F4853">
        <f t="shared" si="151"/>
        <v>2750</v>
      </c>
    </row>
    <row r="4854" spans="1:6" x14ac:dyDescent="0.3">
      <c r="A4854" t="str">
        <f t="shared" si="150"/>
        <v>Russia#AEZ11#pfb</v>
      </c>
      <c r="B4854" t="s">
        <v>2014</v>
      </c>
      <c r="C4854" t="s">
        <v>1979</v>
      </c>
      <c r="D4854" t="s">
        <v>1967</v>
      </c>
      <c r="E4854" s="41">
        <v>0.03</v>
      </c>
      <c r="F4854">
        <f t="shared" si="151"/>
        <v>30</v>
      </c>
    </row>
    <row r="4855" spans="1:6" x14ac:dyDescent="0.3">
      <c r="A4855" t="str">
        <f t="shared" si="150"/>
        <v>Russia#AEZ12#pfb</v>
      </c>
      <c r="B4855" t="s">
        <v>2014</v>
      </c>
      <c r="C4855" t="s">
        <v>1979</v>
      </c>
      <c r="D4855" t="s">
        <v>1968</v>
      </c>
      <c r="E4855" s="41">
        <v>0</v>
      </c>
      <c r="F4855">
        <f t="shared" si="151"/>
        <v>0</v>
      </c>
    </row>
    <row r="4856" spans="1:6" x14ac:dyDescent="0.3">
      <c r="A4856" t="str">
        <f t="shared" si="150"/>
        <v>Russia#AEZ13#pfb</v>
      </c>
      <c r="B4856" t="s">
        <v>2014</v>
      </c>
      <c r="C4856" t="s">
        <v>1979</v>
      </c>
      <c r="D4856" t="s">
        <v>1969</v>
      </c>
      <c r="E4856" s="41">
        <v>0</v>
      </c>
      <c r="F4856">
        <f t="shared" si="151"/>
        <v>0</v>
      </c>
    </row>
    <row r="4857" spans="1:6" x14ac:dyDescent="0.3">
      <c r="A4857" t="str">
        <f t="shared" si="150"/>
        <v>Russia#AEZ14#pfb</v>
      </c>
      <c r="B4857" t="s">
        <v>2014</v>
      </c>
      <c r="C4857" t="s">
        <v>1979</v>
      </c>
      <c r="D4857" t="s">
        <v>1970</v>
      </c>
      <c r="E4857" s="41">
        <v>0.01</v>
      </c>
      <c r="F4857">
        <f t="shared" si="151"/>
        <v>10</v>
      </c>
    </row>
    <row r="4858" spans="1:6" x14ac:dyDescent="0.3">
      <c r="A4858" t="str">
        <f t="shared" si="150"/>
        <v>Russia#AEZ15#pfb</v>
      </c>
      <c r="B4858" t="s">
        <v>2014</v>
      </c>
      <c r="C4858" t="s">
        <v>1979</v>
      </c>
      <c r="D4858" t="s">
        <v>1971</v>
      </c>
      <c r="E4858" s="41">
        <v>1.05</v>
      </c>
      <c r="F4858">
        <f t="shared" si="151"/>
        <v>1050</v>
      </c>
    </row>
    <row r="4859" spans="1:6" x14ac:dyDescent="0.3">
      <c r="A4859" t="str">
        <f t="shared" si="150"/>
        <v>Russia#AEZ16#pfb</v>
      </c>
      <c r="B4859" t="s">
        <v>2014</v>
      </c>
      <c r="C4859" t="s">
        <v>1979</v>
      </c>
      <c r="D4859" t="s">
        <v>1972</v>
      </c>
      <c r="E4859" s="41">
        <v>0</v>
      </c>
      <c r="F4859">
        <f t="shared" si="151"/>
        <v>0</v>
      </c>
    </row>
    <row r="4860" spans="1:6" x14ac:dyDescent="0.3">
      <c r="A4860" t="str">
        <f t="shared" si="150"/>
        <v>Russia#AEZ17#pfb</v>
      </c>
      <c r="B4860" t="s">
        <v>2014</v>
      </c>
      <c r="C4860" t="s">
        <v>1979</v>
      </c>
      <c r="D4860" t="s">
        <v>1973</v>
      </c>
      <c r="E4860" s="41">
        <v>0</v>
      </c>
      <c r="F4860">
        <f t="shared" si="151"/>
        <v>0</v>
      </c>
    </row>
    <row r="4861" spans="1:6" x14ac:dyDescent="0.3">
      <c r="A4861" t="str">
        <f t="shared" si="150"/>
        <v>Russia#AEZ18#pfb</v>
      </c>
      <c r="B4861" t="s">
        <v>2014</v>
      </c>
      <c r="C4861" t="s">
        <v>1979</v>
      </c>
      <c r="D4861" t="s">
        <v>1974</v>
      </c>
      <c r="E4861" s="41">
        <v>0</v>
      </c>
      <c r="F4861">
        <f t="shared" si="151"/>
        <v>0</v>
      </c>
    </row>
    <row r="4862" spans="1:6" x14ac:dyDescent="0.3">
      <c r="A4862" t="str">
        <f t="shared" si="150"/>
        <v>Russia#AEZ1#v_f</v>
      </c>
      <c r="B4862" t="s">
        <v>2014</v>
      </c>
      <c r="C4862" t="s">
        <v>1980</v>
      </c>
      <c r="D4862" t="s">
        <v>1957</v>
      </c>
      <c r="E4862" s="41">
        <v>0</v>
      </c>
      <c r="F4862">
        <f t="shared" si="151"/>
        <v>0</v>
      </c>
    </row>
    <row r="4863" spans="1:6" x14ac:dyDescent="0.3">
      <c r="A4863" t="str">
        <f t="shared" si="150"/>
        <v>Russia#AEZ2#v_f</v>
      </c>
      <c r="B4863" t="s">
        <v>2014</v>
      </c>
      <c r="C4863" t="s">
        <v>1980</v>
      </c>
      <c r="D4863" t="s">
        <v>1958</v>
      </c>
      <c r="E4863" s="41">
        <v>0</v>
      </c>
      <c r="F4863">
        <f t="shared" si="151"/>
        <v>0</v>
      </c>
    </row>
    <row r="4864" spans="1:6" x14ac:dyDescent="0.3">
      <c r="A4864" t="str">
        <f t="shared" si="150"/>
        <v>Russia#AEZ3#v_f</v>
      </c>
      <c r="B4864" t="s">
        <v>2014</v>
      </c>
      <c r="C4864" t="s">
        <v>1980</v>
      </c>
      <c r="D4864" t="s">
        <v>1959</v>
      </c>
      <c r="E4864" s="41">
        <v>0</v>
      </c>
      <c r="F4864">
        <f t="shared" si="151"/>
        <v>0</v>
      </c>
    </row>
    <row r="4865" spans="1:6" x14ac:dyDescent="0.3">
      <c r="A4865" t="str">
        <f t="shared" si="150"/>
        <v>Russia#AEZ4#v_f</v>
      </c>
      <c r="B4865" t="s">
        <v>2014</v>
      </c>
      <c r="C4865" t="s">
        <v>1980</v>
      </c>
      <c r="D4865" t="s">
        <v>1960</v>
      </c>
      <c r="E4865" s="41">
        <v>0</v>
      </c>
      <c r="F4865">
        <f t="shared" si="151"/>
        <v>0</v>
      </c>
    </row>
    <row r="4866" spans="1:6" x14ac:dyDescent="0.3">
      <c r="A4866" t="str">
        <f t="shared" si="150"/>
        <v>Russia#AEZ5#v_f</v>
      </c>
      <c r="B4866" t="s">
        <v>2014</v>
      </c>
      <c r="C4866" t="s">
        <v>1980</v>
      </c>
      <c r="D4866" t="s">
        <v>1961</v>
      </c>
      <c r="E4866" s="41">
        <v>0</v>
      </c>
      <c r="F4866">
        <f t="shared" si="151"/>
        <v>0</v>
      </c>
    </row>
    <row r="4867" spans="1:6" x14ac:dyDescent="0.3">
      <c r="A4867" t="str">
        <f t="shared" ref="A4867:A4930" si="152">_xlfn.CONCAT(B4867,"#",D4867,"#",C4867)</f>
        <v>Russia#AEZ6#v_f</v>
      </c>
      <c r="B4867" t="s">
        <v>2014</v>
      </c>
      <c r="C4867" t="s">
        <v>1980</v>
      </c>
      <c r="D4867" t="s">
        <v>1962</v>
      </c>
      <c r="E4867" s="41">
        <v>0</v>
      </c>
      <c r="F4867">
        <f t="shared" ref="F4867:F4930" si="153">E4867*1000</f>
        <v>0</v>
      </c>
    </row>
    <row r="4868" spans="1:6" x14ac:dyDescent="0.3">
      <c r="A4868" t="str">
        <f t="shared" si="152"/>
        <v>Russia#AEZ7#v_f</v>
      </c>
      <c r="B4868" t="s">
        <v>2014</v>
      </c>
      <c r="C4868" t="s">
        <v>1980</v>
      </c>
      <c r="D4868" t="s">
        <v>1963</v>
      </c>
      <c r="E4868" s="41">
        <v>2.86</v>
      </c>
      <c r="F4868">
        <f t="shared" si="153"/>
        <v>2860</v>
      </c>
    </row>
    <row r="4869" spans="1:6" x14ac:dyDescent="0.3">
      <c r="A4869" t="str">
        <f t="shared" si="152"/>
        <v>Russia#AEZ8#v_f</v>
      </c>
      <c r="B4869" t="s">
        <v>2014</v>
      </c>
      <c r="C4869" t="s">
        <v>1980</v>
      </c>
      <c r="D4869" t="s">
        <v>1964</v>
      </c>
      <c r="E4869" s="41">
        <v>494.65</v>
      </c>
      <c r="F4869">
        <f t="shared" si="153"/>
        <v>494650</v>
      </c>
    </row>
    <row r="4870" spans="1:6" x14ac:dyDescent="0.3">
      <c r="A4870" t="str">
        <f t="shared" si="152"/>
        <v>Russia#AEZ9#v_f</v>
      </c>
      <c r="B4870" t="s">
        <v>2014</v>
      </c>
      <c r="C4870" t="s">
        <v>1980</v>
      </c>
      <c r="D4870" t="s">
        <v>1965</v>
      </c>
      <c r="E4870" s="41">
        <v>2640.49</v>
      </c>
      <c r="F4870">
        <f t="shared" si="153"/>
        <v>2640490</v>
      </c>
    </row>
    <row r="4871" spans="1:6" x14ac:dyDescent="0.3">
      <c r="A4871" t="str">
        <f t="shared" si="152"/>
        <v>Russia#AEZ10#v_f</v>
      </c>
      <c r="B4871" t="s">
        <v>2014</v>
      </c>
      <c r="C4871" t="s">
        <v>1980</v>
      </c>
      <c r="D4871" t="s">
        <v>1966</v>
      </c>
      <c r="E4871" s="41">
        <v>985.94</v>
      </c>
      <c r="F4871">
        <f t="shared" si="153"/>
        <v>985940</v>
      </c>
    </row>
    <row r="4872" spans="1:6" x14ac:dyDescent="0.3">
      <c r="A4872" t="str">
        <f t="shared" si="152"/>
        <v>Russia#AEZ11#v_f</v>
      </c>
      <c r="B4872" t="s">
        <v>2014</v>
      </c>
      <c r="C4872" t="s">
        <v>1980</v>
      </c>
      <c r="D4872" t="s">
        <v>1967</v>
      </c>
      <c r="E4872" s="41">
        <v>15.66</v>
      </c>
      <c r="F4872">
        <f t="shared" si="153"/>
        <v>15660</v>
      </c>
    </row>
    <row r="4873" spans="1:6" x14ac:dyDescent="0.3">
      <c r="A4873" t="str">
        <f t="shared" si="152"/>
        <v>Russia#AEZ12#v_f</v>
      </c>
      <c r="B4873" t="s">
        <v>2014</v>
      </c>
      <c r="C4873" t="s">
        <v>1980</v>
      </c>
      <c r="D4873" t="s">
        <v>1968</v>
      </c>
      <c r="E4873" s="41">
        <v>0</v>
      </c>
      <c r="F4873">
        <f t="shared" si="153"/>
        <v>0</v>
      </c>
    </row>
    <row r="4874" spans="1:6" x14ac:dyDescent="0.3">
      <c r="A4874" t="str">
        <f t="shared" si="152"/>
        <v>Russia#AEZ13#v_f</v>
      </c>
      <c r="B4874" t="s">
        <v>2014</v>
      </c>
      <c r="C4874" t="s">
        <v>1980</v>
      </c>
      <c r="D4874" t="s">
        <v>1969</v>
      </c>
      <c r="E4874" s="41">
        <v>0.06</v>
      </c>
      <c r="F4874">
        <f t="shared" si="153"/>
        <v>60</v>
      </c>
    </row>
    <row r="4875" spans="1:6" x14ac:dyDescent="0.3">
      <c r="A4875" t="str">
        <f t="shared" si="152"/>
        <v>Russia#AEZ14#v_f</v>
      </c>
      <c r="B4875" t="s">
        <v>2014</v>
      </c>
      <c r="C4875" t="s">
        <v>1980</v>
      </c>
      <c r="D4875" t="s">
        <v>1970</v>
      </c>
      <c r="E4875" s="41">
        <v>6.49</v>
      </c>
      <c r="F4875">
        <f t="shared" si="153"/>
        <v>6490</v>
      </c>
    </row>
    <row r="4876" spans="1:6" x14ac:dyDescent="0.3">
      <c r="A4876" t="str">
        <f t="shared" si="152"/>
        <v>Russia#AEZ15#v_f</v>
      </c>
      <c r="B4876" t="s">
        <v>2014</v>
      </c>
      <c r="C4876" t="s">
        <v>1980</v>
      </c>
      <c r="D4876" t="s">
        <v>1971</v>
      </c>
      <c r="E4876" s="41">
        <v>177.49</v>
      </c>
      <c r="F4876">
        <f t="shared" si="153"/>
        <v>177490</v>
      </c>
    </row>
    <row r="4877" spans="1:6" x14ac:dyDescent="0.3">
      <c r="A4877" t="str">
        <f t="shared" si="152"/>
        <v>Russia#AEZ16#v_f</v>
      </c>
      <c r="B4877" t="s">
        <v>2014</v>
      </c>
      <c r="C4877" t="s">
        <v>1980</v>
      </c>
      <c r="D4877" t="s">
        <v>1972</v>
      </c>
      <c r="E4877" s="41">
        <v>0.03</v>
      </c>
      <c r="F4877">
        <f t="shared" si="153"/>
        <v>30</v>
      </c>
    </row>
    <row r="4878" spans="1:6" x14ac:dyDescent="0.3">
      <c r="A4878" t="str">
        <f t="shared" si="152"/>
        <v>Russia#AEZ17#v_f</v>
      </c>
      <c r="B4878" t="s">
        <v>2014</v>
      </c>
      <c r="C4878" t="s">
        <v>1980</v>
      </c>
      <c r="D4878" t="s">
        <v>1973</v>
      </c>
      <c r="E4878" s="41">
        <v>0</v>
      </c>
      <c r="F4878">
        <f t="shared" si="153"/>
        <v>0</v>
      </c>
    </row>
    <row r="4879" spans="1:6" x14ac:dyDescent="0.3">
      <c r="A4879" t="str">
        <f t="shared" si="152"/>
        <v>Russia#AEZ18#v_f</v>
      </c>
      <c r="B4879" t="s">
        <v>2014</v>
      </c>
      <c r="C4879" t="s">
        <v>1980</v>
      </c>
      <c r="D4879" t="s">
        <v>1974</v>
      </c>
      <c r="E4879" s="41">
        <v>0</v>
      </c>
      <c r="F4879">
        <f t="shared" si="153"/>
        <v>0</v>
      </c>
    </row>
    <row r="4880" spans="1:6" x14ac:dyDescent="0.3">
      <c r="A4880" t="str">
        <f t="shared" si="152"/>
        <v>Russia#AEZ1#wht</v>
      </c>
      <c r="B4880" t="s">
        <v>2014</v>
      </c>
      <c r="C4880" t="s">
        <v>1981</v>
      </c>
      <c r="D4880" t="s">
        <v>1957</v>
      </c>
      <c r="E4880" s="41">
        <v>0</v>
      </c>
      <c r="F4880">
        <f t="shared" si="153"/>
        <v>0</v>
      </c>
    </row>
    <row r="4881" spans="1:6" x14ac:dyDescent="0.3">
      <c r="A4881" t="str">
        <f t="shared" si="152"/>
        <v>Russia#AEZ2#wht</v>
      </c>
      <c r="B4881" t="s">
        <v>2014</v>
      </c>
      <c r="C4881" t="s">
        <v>1981</v>
      </c>
      <c r="D4881" t="s">
        <v>1958</v>
      </c>
      <c r="E4881" s="41">
        <v>0</v>
      </c>
      <c r="F4881">
        <f t="shared" si="153"/>
        <v>0</v>
      </c>
    </row>
    <row r="4882" spans="1:6" x14ac:dyDescent="0.3">
      <c r="A4882" t="str">
        <f t="shared" si="152"/>
        <v>Russia#AEZ3#wht</v>
      </c>
      <c r="B4882" t="s">
        <v>2014</v>
      </c>
      <c r="C4882" t="s">
        <v>1981</v>
      </c>
      <c r="D4882" t="s">
        <v>1959</v>
      </c>
      <c r="E4882" s="41">
        <v>0</v>
      </c>
      <c r="F4882">
        <f t="shared" si="153"/>
        <v>0</v>
      </c>
    </row>
    <row r="4883" spans="1:6" x14ac:dyDescent="0.3">
      <c r="A4883" t="str">
        <f t="shared" si="152"/>
        <v>Russia#AEZ4#wht</v>
      </c>
      <c r="B4883" t="s">
        <v>2014</v>
      </c>
      <c r="C4883" t="s">
        <v>1981</v>
      </c>
      <c r="D4883" t="s">
        <v>1960</v>
      </c>
      <c r="E4883" s="41">
        <v>0</v>
      </c>
      <c r="F4883">
        <f t="shared" si="153"/>
        <v>0</v>
      </c>
    </row>
    <row r="4884" spans="1:6" x14ac:dyDescent="0.3">
      <c r="A4884" t="str">
        <f t="shared" si="152"/>
        <v>Russia#AEZ5#wht</v>
      </c>
      <c r="B4884" t="s">
        <v>2014</v>
      </c>
      <c r="C4884" t="s">
        <v>1981</v>
      </c>
      <c r="D4884" t="s">
        <v>1961</v>
      </c>
      <c r="E4884" s="41">
        <v>0</v>
      </c>
      <c r="F4884">
        <f t="shared" si="153"/>
        <v>0</v>
      </c>
    </row>
    <row r="4885" spans="1:6" x14ac:dyDescent="0.3">
      <c r="A4885" t="str">
        <f t="shared" si="152"/>
        <v>Russia#AEZ6#wht</v>
      </c>
      <c r="B4885" t="s">
        <v>2014</v>
      </c>
      <c r="C4885" t="s">
        <v>1981</v>
      </c>
      <c r="D4885" t="s">
        <v>1962</v>
      </c>
      <c r="E4885" s="41">
        <v>0</v>
      </c>
      <c r="F4885">
        <f t="shared" si="153"/>
        <v>0</v>
      </c>
    </row>
    <row r="4886" spans="1:6" x14ac:dyDescent="0.3">
      <c r="A4886" t="str">
        <f t="shared" si="152"/>
        <v>Russia#AEZ7#wht</v>
      </c>
      <c r="B4886" t="s">
        <v>2014</v>
      </c>
      <c r="C4886" t="s">
        <v>1981</v>
      </c>
      <c r="D4886" t="s">
        <v>1963</v>
      </c>
      <c r="E4886" s="41">
        <v>61.51</v>
      </c>
      <c r="F4886">
        <f t="shared" si="153"/>
        <v>61510</v>
      </c>
    </row>
    <row r="4887" spans="1:6" x14ac:dyDescent="0.3">
      <c r="A4887" t="str">
        <f t="shared" si="152"/>
        <v>Russia#AEZ8#wht</v>
      </c>
      <c r="B4887" t="s">
        <v>2014</v>
      </c>
      <c r="C4887" t="s">
        <v>1981</v>
      </c>
      <c r="D4887" t="s">
        <v>1964</v>
      </c>
      <c r="E4887" s="41">
        <v>6428.07</v>
      </c>
      <c r="F4887">
        <f t="shared" si="153"/>
        <v>6428070</v>
      </c>
    </row>
    <row r="4888" spans="1:6" x14ac:dyDescent="0.3">
      <c r="A4888" t="str">
        <f t="shared" si="152"/>
        <v>Russia#AEZ9#wht</v>
      </c>
      <c r="B4888" t="s">
        <v>2014</v>
      </c>
      <c r="C4888" t="s">
        <v>1981</v>
      </c>
      <c r="D4888" t="s">
        <v>1965</v>
      </c>
      <c r="E4888" s="41">
        <v>16389.47</v>
      </c>
      <c r="F4888">
        <f t="shared" si="153"/>
        <v>16389470.000000002</v>
      </c>
    </row>
    <row r="4889" spans="1:6" x14ac:dyDescent="0.3">
      <c r="A4889" t="str">
        <f t="shared" si="152"/>
        <v>Russia#AEZ10#wht</v>
      </c>
      <c r="B4889" t="s">
        <v>2014</v>
      </c>
      <c r="C4889" t="s">
        <v>1981</v>
      </c>
      <c r="D4889" t="s">
        <v>1966</v>
      </c>
      <c r="E4889" s="41">
        <v>2855.84</v>
      </c>
      <c r="F4889">
        <f t="shared" si="153"/>
        <v>2855840</v>
      </c>
    </row>
    <row r="4890" spans="1:6" x14ac:dyDescent="0.3">
      <c r="A4890" t="str">
        <f t="shared" si="152"/>
        <v>Russia#AEZ11#wht</v>
      </c>
      <c r="B4890" t="s">
        <v>2014</v>
      </c>
      <c r="C4890" t="s">
        <v>1981</v>
      </c>
      <c r="D4890" t="s">
        <v>1967</v>
      </c>
      <c r="E4890" s="41">
        <v>63.53</v>
      </c>
      <c r="F4890">
        <f t="shared" si="153"/>
        <v>63530</v>
      </c>
    </row>
    <row r="4891" spans="1:6" x14ac:dyDescent="0.3">
      <c r="A4891" t="str">
        <f t="shared" si="152"/>
        <v>Russia#AEZ12#wht</v>
      </c>
      <c r="B4891" t="s">
        <v>2014</v>
      </c>
      <c r="C4891" t="s">
        <v>1981</v>
      </c>
      <c r="D4891" t="s">
        <v>1968</v>
      </c>
      <c r="E4891" s="41">
        <v>0.04</v>
      </c>
      <c r="F4891">
        <f t="shared" si="153"/>
        <v>40</v>
      </c>
    </row>
    <row r="4892" spans="1:6" x14ac:dyDescent="0.3">
      <c r="A4892" t="str">
        <f t="shared" si="152"/>
        <v>Russia#AEZ13#wht</v>
      </c>
      <c r="B4892" t="s">
        <v>2014</v>
      </c>
      <c r="C4892" t="s">
        <v>1981</v>
      </c>
      <c r="D4892" t="s">
        <v>1969</v>
      </c>
      <c r="E4892" s="41">
        <v>0.53</v>
      </c>
      <c r="F4892">
        <f t="shared" si="153"/>
        <v>530</v>
      </c>
    </row>
    <row r="4893" spans="1:6" x14ac:dyDescent="0.3">
      <c r="A4893" t="str">
        <f t="shared" si="152"/>
        <v>Russia#AEZ14#wht</v>
      </c>
      <c r="B4893" t="s">
        <v>2014</v>
      </c>
      <c r="C4893" t="s">
        <v>1981</v>
      </c>
      <c r="D4893" t="s">
        <v>1970</v>
      </c>
      <c r="E4893" s="41">
        <v>120.56</v>
      </c>
      <c r="F4893">
        <f t="shared" si="153"/>
        <v>120560</v>
      </c>
    </row>
    <row r="4894" spans="1:6" x14ac:dyDescent="0.3">
      <c r="A4894" t="str">
        <f t="shared" si="152"/>
        <v>Russia#AEZ15#wht</v>
      </c>
      <c r="B4894" t="s">
        <v>2014</v>
      </c>
      <c r="C4894" t="s">
        <v>1981</v>
      </c>
      <c r="D4894" t="s">
        <v>1971</v>
      </c>
      <c r="E4894" s="41">
        <v>1639.06</v>
      </c>
      <c r="F4894">
        <f t="shared" si="153"/>
        <v>1639060</v>
      </c>
    </row>
    <row r="4895" spans="1:6" x14ac:dyDescent="0.3">
      <c r="A4895" t="str">
        <f t="shared" si="152"/>
        <v>Russia#AEZ16#wht</v>
      </c>
      <c r="B4895" t="s">
        <v>2014</v>
      </c>
      <c r="C4895" t="s">
        <v>1981</v>
      </c>
      <c r="D4895" t="s">
        <v>1972</v>
      </c>
      <c r="E4895" s="41">
        <v>0</v>
      </c>
      <c r="F4895">
        <f t="shared" si="153"/>
        <v>0</v>
      </c>
    </row>
    <row r="4896" spans="1:6" x14ac:dyDescent="0.3">
      <c r="A4896" t="str">
        <f t="shared" si="152"/>
        <v>Russia#AEZ17#wht</v>
      </c>
      <c r="B4896" t="s">
        <v>2014</v>
      </c>
      <c r="C4896" t="s">
        <v>1981</v>
      </c>
      <c r="D4896" t="s">
        <v>1973</v>
      </c>
      <c r="E4896" s="41">
        <v>0</v>
      </c>
      <c r="F4896">
        <f t="shared" si="153"/>
        <v>0</v>
      </c>
    </row>
    <row r="4897" spans="1:6" x14ac:dyDescent="0.3">
      <c r="A4897" t="str">
        <f t="shared" si="152"/>
        <v>Russia#AEZ18#wht</v>
      </c>
      <c r="B4897" t="s">
        <v>2014</v>
      </c>
      <c r="C4897" t="s">
        <v>1981</v>
      </c>
      <c r="D4897" t="s">
        <v>1974</v>
      </c>
      <c r="E4897" s="41">
        <v>0</v>
      </c>
      <c r="F4897">
        <f t="shared" si="153"/>
        <v>0</v>
      </c>
    </row>
    <row r="4898" spans="1:6" x14ac:dyDescent="0.3">
      <c r="A4898" t="str">
        <f t="shared" si="152"/>
        <v>SAfr#AEZ1#c_b</v>
      </c>
      <c r="B4898" t="s">
        <v>2015</v>
      </c>
      <c r="C4898" t="s">
        <v>1956</v>
      </c>
      <c r="D4898" t="s">
        <v>1957</v>
      </c>
      <c r="E4898" s="41">
        <v>0.48</v>
      </c>
      <c r="F4898">
        <f t="shared" si="153"/>
        <v>480</v>
      </c>
    </row>
    <row r="4899" spans="1:6" x14ac:dyDescent="0.3">
      <c r="A4899" t="str">
        <f t="shared" si="152"/>
        <v>SAfr#AEZ2#c_b</v>
      </c>
      <c r="B4899" t="s">
        <v>2015</v>
      </c>
      <c r="C4899" t="s">
        <v>1956</v>
      </c>
      <c r="D4899" t="s">
        <v>1958</v>
      </c>
      <c r="E4899" s="41">
        <v>14.94</v>
      </c>
      <c r="F4899">
        <f t="shared" si="153"/>
        <v>14940</v>
      </c>
    </row>
    <row r="4900" spans="1:6" x14ac:dyDescent="0.3">
      <c r="A4900" t="str">
        <f t="shared" si="152"/>
        <v>SAfr#AEZ3#c_b</v>
      </c>
      <c r="B4900" t="s">
        <v>2015</v>
      </c>
      <c r="C4900" t="s">
        <v>1956</v>
      </c>
      <c r="D4900" t="s">
        <v>1959</v>
      </c>
      <c r="E4900" s="41">
        <v>112.42</v>
      </c>
      <c r="F4900">
        <f t="shared" si="153"/>
        <v>112420</v>
      </c>
    </row>
    <row r="4901" spans="1:6" x14ac:dyDescent="0.3">
      <c r="A4901" t="str">
        <f t="shared" si="152"/>
        <v>SAfr#AEZ4#c_b</v>
      </c>
      <c r="B4901" t="s">
        <v>2015</v>
      </c>
      <c r="C4901" t="s">
        <v>1956</v>
      </c>
      <c r="D4901" t="s">
        <v>1960</v>
      </c>
      <c r="E4901" s="41">
        <v>29.36</v>
      </c>
      <c r="F4901">
        <f t="shared" si="153"/>
        <v>29360</v>
      </c>
    </row>
    <row r="4902" spans="1:6" x14ac:dyDescent="0.3">
      <c r="A4902" t="str">
        <f t="shared" si="152"/>
        <v>SAfr#AEZ5#c_b</v>
      </c>
      <c r="B4902" t="s">
        <v>2015</v>
      </c>
      <c r="C4902" t="s">
        <v>1956</v>
      </c>
      <c r="D4902" t="s">
        <v>1961</v>
      </c>
      <c r="E4902" s="41">
        <v>20.14</v>
      </c>
      <c r="F4902">
        <f t="shared" si="153"/>
        <v>20140</v>
      </c>
    </row>
    <row r="4903" spans="1:6" x14ac:dyDescent="0.3">
      <c r="A4903" t="str">
        <f t="shared" si="152"/>
        <v>SAfr#AEZ6#c_b</v>
      </c>
      <c r="B4903" t="s">
        <v>2015</v>
      </c>
      <c r="C4903" t="s">
        <v>1956</v>
      </c>
      <c r="D4903" t="s">
        <v>1962</v>
      </c>
      <c r="E4903" s="41">
        <v>59.05</v>
      </c>
      <c r="F4903">
        <f t="shared" si="153"/>
        <v>59050</v>
      </c>
    </row>
    <row r="4904" spans="1:6" x14ac:dyDescent="0.3">
      <c r="A4904" t="str">
        <f t="shared" si="152"/>
        <v>SAfr#AEZ7#c_b</v>
      </c>
      <c r="B4904" t="s">
        <v>2015</v>
      </c>
      <c r="C4904" t="s">
        <v>1956</v>
      </c>
      <c r="D4904" t="s">
        <v>1963</v>
      </c>
      <c r="E4904" s="41">
        <v>0.01</v>
      </c>
      <c r="F4904">
        <f t="shared" si="153"/>
        <v>10</v>
      </c>
    </row>
    <row r="4905" spans="1:6" x14ac:dyDescent="0.3">
      <c r="A4905" t="str">
        <f t="shared" si="152"/>
        <v>SAfr#AEZ8#c_b</v>
      </c>
      <c r="B4905" t="s">
        <v>2015</v>
      </c>
      <c r="C4905" t="s">
        <v>1956</v>
      </c>
      <c r="D4905" t="s">
        <v>1964</v>
      </c>
      <c r="E4905" s="41">
        <v>0</v>
      </c>
      <c r="F4905">
        <f t="shared" si="153"/>
        <v>0</v>
      </c>
    </row>
    <row r="4906" spans="1:6" x14ac:dyDescent="0.3">
      <c r="A4906" t="str">
        <f t="shared" si="152"/>
        <v>SAfr#AEZ9#c_b</v>
      </c>
      <c r="B4906" t="s">
        <v>2015</v>
      </c>
      <c r="C4906" t="s">
        <v>1956</v>
      </c>
      <c r="D4906" t="s">
        <v>1965</v>
      </c>
      <c r="E4906" s="41">
        <v>15.28</v>
      </c>
      <c r="F4906">
        <f t="shared" si="153"/>
        <v>15280</v>
      </c>
    </row>
    <row r="4907" spans="1:6" x14ac:dyDescent="0.3">
      <c r="A4907" t="str">
        <f t="shared" si="152"/>
        <v>SAfr#AEZ10#c_b</v>
      </c>
      <c r="B4907" t="s">
        <v>2015</v>
      </c>
      <c r="C4907" t="s">
        <v>1956</v>
      </c>
      <c r="D4907" t="s">
        <v>1966</v>
      </c>
      <c r="E4907" s="41">
        <v>12.27</v>
      </c>
      <c r="F4907">
        <f t="shared" si="153"/>
        <v>12270</v>
      </c>
    </row>
    <row r="4908" spans="1:6" x14ac:dyDescent="0.3">
      <c r="A4908" t="str">
        <f t="shared" si="152"/>
        <v>SAfr#AEZ11#c_b</v>
      </c>
      <c r="B4908" t="s">
        <v>2015</v>
      </c>
      <c r="C4908" t="s">
        <v>1956</v>
      </c>
      <c r="D4908" t="s">
        <v>1967</v>
      </c>
      <c r="E4908" s="41">
        <v>51.75</v>
      </c>
      <c r="F4908">
        <f t="shared" si="153"/>
        <v>51750</v>
      </c>
    </row>
    <row r="4909" spans="1:6" x14ac:dyDescent="0.3">
      <c r="A4909" t="str">
        <f t="shared" si="152"/>
        <v>SAfr#AEZ12#c_b</v>
      </c>
      <c r="B4909" t="s">
        <v>2015</v>
      </c>
      <c r="C4909" t="s">
        <v>1956</v>
      </c>
      <c r="D4909" t="s">
        <v>1968</v>
      </c>
      <c r="E4909" s="41">
        <v>161.6</v>
      </c>
      <c r="F4909">
        <f t="shared" si="153"/>
        <v>161600</v>
      </c>
    </row>
    <row r="4910" spans="1:6" x14ac:dyDescent="0.3">
      <c r="A4910" t="str">
        <f t="shared" si="152"/>
        <v>SAfr#AEZ13#c_b</v>
      </c>
      <c r="B4910" t="s">
        <v>2015</v>
      </c>
      <c r="C4910" t="s">
        <v>1956</v>
      </c>
      <c r="D4910" t="s">
        <v>1969</v>
      </c>
      <c r="E4910" s="41">
        <v>0</v>
      </c>
      <c r="F4910">
        <f t="shared" si="153"/>
        <v>0</v>
      </c>
    </row>
    <row r="4911" spans="1:6" x14ac:dyDescent="0.3">
      <c r="A4911" t="str">
        <f t="shared" si="152"/>
        <v>SAfr#AEZ14#c_b</v>
      </c>
      <c r="B4911" t="s">
        <v>2015</v>
      </c>
      <c r="C4911" t="s">
        <v>1956</v>
      </c>
      <c r="D4911" t="s">
        <v>1970</v>
      </c>
      <c r="E4911" s="41">
        <v>0</v>
      </c>
      <c r="F4911">
        <f t="shared" si="153"/>
        <v>0</v>
      </c>
    </row>
    <row r="4912" spans="1:6" x14ac:dyDescent="0.3">
      <c r="A4912" t="str">
        <f t="shared" si="152"/>
        <v>SAfr#AEZ15#c_b</v>
      </c>
      <c r="B4912" t="s">
        <v>2015</v>
      </c>
      <c r="C4912" t="s">
        <v>1956</v>
      </c>
      <c r="D4912" t="s">
        <v>1971</v>
      </c>
      <c r="E4912" s="41">
        <v>0</v>
      </c>
      <c r="F4912">
        <f t="shared" si="153"/>
        <v>0</v>
      </c>
    </row>
    <row r="4913" spans="1:6" x14ac:dyDescent="0.3">
      <c r="A4913" t="str">
        <f t="shared" si="152"/>
        <v>SAfr#AEZ16#c_b</v>
      </c>
      <c r="B4913" t="s">
        <v>2015</v>
      </c>
      <c r="C4913" t="s">
        <v>1956</v>
      </c>
      <c r="D4913" t="s">
        <v>1972</v>
      </c>
      <c r="E4913" s="41">
        <v>0</v>
      </c>
      <c r="F4913">
        <f t="shared" si="153"/>
        <v>0</v>
      </c>
    </row>
    <row r="4914" spans="1:6" x14ac:dyDescent="0.3">
      <c r="A4914" t="str">
        <f t="shared" si="152"/>
        <v>SAfr#AEZ17#c_b</v>
      </c>
      <c r="B4914" t="s">
        <v>2015</v>
      </c>
      <c r="C4914" t="s">
        <v>1956</v>
      </c>
      <c r="D4914" t="s">
        <v>1973</v>
      </c>
      <c r="E4914" s="41">
        <v>0</v>
      </c>
      <c r="F4914">
        <f t="shared" si="153"/>
        <v>0</v>
      </c>
    </row>
    <row r="4915" spans="1:6" x14ac:dyDescent="0.3">
      <c r="A4915" t="str">
        <f t="shared" si="152"/>
        <v>SAfr#AEZ18#c_b</v>
      </c>
      <c r="B4915" t="s">
        <v>2015</v>
      </c>
      <c r="C4915" t="s">
        <v>1956</v>
      </c>
      <c r="D4915" t="s">
        <v>1974</v>
      </c>
      <c r="E4915" s="41">
        <v>0</v>
      </c>
      <c r="F4915">
        <f t="shared" si="153"/>
        <v>0</v>
      </c>
    </row>
    <row r="4916" spans="1:6" x14ac:dyDescent="0.3">
      <c r="A4916" t="str">
        <f t="shared" si="152"/>
        <v>SAfr#AEZ1#gro</v>
      </c>
      <c r="B4916" t="s">
        <v>2015</v>
      </c>
      <c r="C4916" t="s">
        <v>1975</v>
      </c>
      <c r="D4916" t="s">
        <v>1957</v>
      </c>
      <c r="E4916" s="41">
        <v>37.6</v>
      </c>
      <c r="F4916">
        <f t="shared" si="153"/>
        <v>37600</v>
      </c>
    </row>
    <row r="4917" spans="1:6" x14ac:dyDescent="0.3">
      <c r="A4917" t="str">
        <f t="shared" si="152"/>
        <v>SAfr#AEZ2#gro</v>
      </c>
      <c r="B4917" t="s">
        <v>2015</v>
      </c>
      <c r="C4917" t="s">
        <v>1975</v>
      </c>
      <c r="D4917" t="s">
        <v>1958</v>
      </c>
      <c r="E4917" s="41">
        <v>364.48</v>
      </c>
      <c r="F4917">
        <f t="shared" si="153"/>
        <v>364480</v>
      </c>
    </row>
    <row r="4918" spans="1:6" x14ac:dyDescent="0.3">
      <c r="A4918" t="str">
        <f t="shared" si="152"/>
        <v>SAfr#AEZ3#gro</v>
      </c>
      <c r="B4918" t="s">
        <v>2015</v>
      </c>
      <c r="C4918" t="s">
        <v>1975</v>
      </c>
      <c r="D4918" t="s">
        <v>1959</v>
      </c>
      <c r="E4918" s="41">
        <v>2735.03</v>
      </c>
      <c r="F4918">
        <f t="shared" si="153"/>
        <v>2735030</v>
      </c>
    </row>
    <row r="4919" spans="1:6" x14ac:dyDescent="0.3">
      <c r="A4919" t="str">
        <f t="shared" si="152"/>
        <v>SAfr#AEZ4#gro</v>
      </c>
      <c r="B4919" t="s">
        <v>2015</v>
      </c>
      <c r="C4919" t="s">
        <v>1975</v>
      </c>
      <c r="D4919" t="s">
        <v>1960</v>
      </c>
      <c r="E4919" s="41">
        <v>400.87</v>
      </c>
      <c r="F4919">
        <f t="shared" si="153"/>
        <v>400870</v>
      </c>
    </row>
    <row r="4920" spans="1:6" x14ac:dyDescent="0.3">
      <c r="A4920" t="str">
        <f t="shared" si="152"/>
        <v>SAfr#AEZ5#gro</v>
      </c>
      <c r="B4920" t="s">
        <v>2015</v>
      </c>
      <c r="C4920" t="s">
        <v>1975</v>
      </c>
      <c r="D4920" t="s">
        <v>1961</v>
      </c>
      <c r="E4920" s="41">
        <v>24.24</v>
      </c>
      <c r="F4920">
        <f t="shared" si="153"/>
        <v>24240</v>
      </c>
    </row>
    <row r="4921" spans="1:6" x14ac:dyDescent="0.3">
      <c r="A4921" t="str">
        <f t="shared" si="152"/>
        <v>SAfr#AEZ6#gro</v>
      </c>
      <c r="B4921" t="s">
        <v>2015</v>
      </c>
      <c r="C4921" t="s">
        <v>1975</v>
      </c>
      <c r="D4921" t="s">
        <v>1962</v>
      </c>
      <c r="E4921" s="41">
        <v>1.54</v>
      </c>
      <c r="F4921">
        <f t="shared" si="153"/>
        <v>1540</v>
      </c>
    </row>
    <row r="4922" spans="1:6" x14ac:dyDescent="0.3">
      <c r="A4922" t="str">
        <f t="shared" si="152"/>
        <v>SAfr#AEZ7#gro</v>
      </c>
      <c r="B4922" t="s">
        <v>2015</v>
      </c>
      <c r="C4922" t="s">
        <v>1975</v>
      </c>
      <c r="D4922" t="s">
        <v>1963</v>
      </c>
      <c r="E4922" s="41">
        <v>142.9</v>
      </c>
      <c r="F4922">
        <f t="shared" si="153"/>
        <v>142900</v>
      </c>
    </row>
    <row r="4923" spans="1:6" x14ac:dyDescent="0.3">
      <c r="A4923" t="str">
        <f t="shared" si="152"/>
        <v>SAfr#AEZ8#gro</v>
      </c>
      <c r="B4923" t="s">
        <v>2015</v>
      </c>
      <c r="C4923" t="s">
        <v>1975</v>
      </c>
      <c r="D4923" t="s">
        <v>1964</v>
      </c>
      <c r="E4923" s="41">
        <v>738.91</v>
      </c>
      <c r="F4923">
        <f t="shared" si="153"/>
        <v>738910</v>
      </c>
    </row>
    <row r="4924" spans="1:6" x14ac:dyDescent="0.3">
      <c r="A4924" t="str">
        <f t="shared" si="152"/>
        <v>SAfr#AEZ9#gro</v>
      </c>
      <c r="B4924" t="s">
        <v>2015</v>
      </c>
      <c r="C4924" t="s">
        <v>1975</v>
      </c>
      <c r="D4924" t="s">
        <v>1965</v>
      </c>
      <c r="E4924" s="41">
        <v>1155.33</v>
      </c>
      <c r="F4924">
        <f t="shared" si="153"/>
        <v>1155330</v>
      </c>
    </row>
    <row r="4925" spans="1:6" x14ac:dyDescent="0.3">
      <c r="A4925" t="str">
        <f t="shared" si="152"/>
        <v>SAfr#AEZ10#gro</v>
      </c>
      <c r="B4925" t="s">
        <v>2015</v>
      </c>
      <c r="C4925" t="s">
        <v>1975</v>
      </c>
      <c r="D4925" t="s">
        <v>1966</v>
      </c>
      <c r="E4925" s="41">
        <v>1378.01</v>
      </c>
      <c r="F4925">
        <f t="shared" si="153"/>
        <v>1378010</v>
      </c>
    </row>
    <row r="4926" spans="1:6" x14ac:dyDescent="0.3">
      <c r="A4926" t="str">
        <f t="shared" si="152"/>
        <v>SAfr#AEZ11#gro</v>
      </c>
      <c r="B4926" t="s">
        <v>2015</v>
      </c>
      <c r="C4926" t="s">
        <v>1975</v>
      </c>
      <c r="D4926" t="s">
        <v>1967</v>
      </c>
      <c r="E4926" s="41">
        <v>239.36</v>
      </c>
      <c r="F4926">
        <f t="shared" si="153"/>
        <v>239360</v>
      </c>
    </row>
    <row r="4927" spans="1:6" x14ac:dyDescent="0.3">
      <c r="A4927" t="str">
        <f t="shared" si="152"/>
        <v>SAfr#AEZ12#gro</v>
      </c>
      <c r="B4927" t="s">
        <v>2015</v>
      </c>
      <c r="C4927" t="s">
        <v>1975</v>
      </c>
      <c r="D4927" t="s">
        <v>1968</v>
      </c>
      <c r="E4927" s="41">
        <v>62.5</v>
      </c>
      <c r="F4927">
        <f t="shared" si="153"/>
        <v>62500</v>
      </c>
    </row>
    <row r="4928" spans="1:6" x14ac:dyDescent="0.3">
      <c r="A4928" t="str">
        <f t="shared" si="152"/>
        <v>SAfr#AEZ13#gro</v>
      </c>
      <c r="B4928" t="s">
        <v>2015</v>
      </c>
      <c r="C4928" t="s">
        <v>1975</v>
      </c>
      <c r="D4928" t="s">
        <v>1969</v>
      </c>
      <c r="E4928" s="41">
        <v>0</v>
      </c>
      <c r="F4928">
        <f t="shared" si="153"/>
        <v>0</v>
      </c>
    </row>
    <row r="4929" spans="1:6" x14ac:dyDescent="0.3">
      <c r="A4929" t="str">
        <f t="shared" si="152"/>
        <v>SAfr#AEZ14#gro</v>
      </c>
      <c r="B4929" t="s">
        <v>2015</v>
      </c>
      <c r="C4929" t="s">
        <v>1975</v>
      </c>
      <c r="D4929" t="s">
        <v>1970</v>
      </c>
      <c r="E4929" s="41">
        <v>0</v>
      </c>
      <c r="F4929">
        <f t="shared" si="153"/>
        <v>0</v>
      </c>
    </row>
    <row r="4930" spans="1:6" x14ac:dyDescent="0.3">
      <c r="A4930" t="str">
        <f t="shared" si="152"/>
        <v>SAfr#AEZ15#gro</v>
      </c>
      <c r="B4930" t="s">
        <v>2015</v>
      </c>
      <c r="C4930" t="s">
        <v>1975</v>
      </c>
      <c r="D4930" t="s">
        <v>1971</v>
      </c>
      <c r="E4930" s="41">
        <v>0</v>
      </c>
      <c r="F4930">
        <f t="shared" si="153"/>
        <v>0</v>
      </c>
    </row>
    <row r="4931" spans="1:6" x14ac:dyDescent="0.3">
      <c r="A4931" t="str">
        <f t="shared" ref="A4931:A4994" si="154">_xlfn.CONCAT(B4931,"#",D4931,"#",C4931)</f>
        <v>SAfr#AEZ16#gro</v>
      </c>
      <c r="B4931" t="s">
        <v>2015</v>
      </c>
      <c r="C4931" t="s">
        <v>1975</v>
      </c>
      <c r="D4931" t="s">
        <v>1972</v>
      </c>
      <c r="E4931" s="41">
        <v>0</v>
      </c>
      <c r="F4931">
        <f t="shared" ref="F4931:F4994" si="155">E4931*1000</f>
        <v>0</v>
      </c>
    </row>
    <row r="4932" spans="1:6" x14ac:dyDescent="0.3">
      <c r="A4932" t="str">
        <f t="shared" si="154"/>
        <v>SAfr#AEZ17#gro</v>
      </c>
      <c r="B4932" t="s">
        <v>2015</v>
      </c>
      <c r="C4932" t="s">
        <v>1975</v>
      </c>
      <c r="D4932" t="s">
        <v>1973</v>
      </c>
      <c r="E4932" s="41">
        <v>0</v>
      </c>
      <c r="F4932">
        <f t="shared" si="155"/>
        <v>0</v>
      </c>
    </row>
    <row r="4933" spans="1:6" x14ac:dyDescent="0.3">
      <c r="A4933" t="str">
        <f t="shared" si="154"/>
        <v>SAfr#AEZ18#gro</v>
      </c>
      <c r="B4933" t="s">
        <v>2015</v>
      </c>
      <c r="C4933" t="s">
        <v>1975</v>
      </c>
      <c r="D4933" t="s">
        <v>1974</v>
      </c>
      <c r="E4933" s="41">
        <v>0</v>
      </c>
      <c r="F4933">
        <f t="shared" si="155"/>
        <v>0</v>
      </c>
    </row>
    <row r="4934" spans="1:6" x14ac:dyDescent="0.3">
      <c r="A4934" t="str">
        <f t="shared" si="154"/>
        <v>SAfr#AEZ1#ocr</v>
      </c>
      <c r="B4934" t="s">
        <v>2015</v>
      </c>
      <c r="C4934" t="s">
        <v>1976</v>
      </c>
      <c r="D4934" t="s">
        <v>1957</v>
      </c>
      <c r="E4934" s="41">
        <v>9.93</v>
      </c>
      <c r="F4934">
        <f t="shared" si="155"/>
        <v>9930</v>
      </c>
    </row>
    <row r="4935" spans="1:6" x14ac:dyDescent="0.3">
      <c r="A4935" t="str">
        <f t="shared" si="154"/>
        <v>SAfr#AEZ2#ocr</v>
      </c>
      <c r="B4935" t="s">
        <v>2015</v>
      </c>
      <c r="C4935" t="s">
        <v>1976</v>
      </c>
      <c r="D4935" t="s">
        <v>1958</v>
      </c>
      <c r="E4935" s="41">
        <v>51.68</v>
      </c>
      <c r="F4935">
        <f t="shared" si="155"/>
        <v>51680</v>
      </c>
    </row>
    <row r="4936" spans="1:6" x14ac:dyDescent="0.3">
      <c r="A4936" t="str">
        <f t="shared" si="154"/>
        <v>SAfr#AEZ3#ocr</v>
      </c>
      <c r="B4936" t="s">
        <v>2015</v>
      </c>
      <c r="C4936" t="s">
        <v>1976</v>
      </c>
      <c r="D4936" t="s">
        <v>1959</v>
      </c>
      <c r="E4936" s="41">
        <v>193.84</v>
      </c>
      <c r="F4936">
        <f t="shared" si="155"/>
        <v>193840</v>
      </c>
    </row>
    <row r="4937" spans="1:6" x14ac:dyDescent="0.3">
      <c r="A4937" t="str">
        <f t="shared" si="154"/>
        <v>SAfr#AEZ4#ocr</v>
      </c>
      <c r="B4937" t="s">
        <v>2015</v>
      </c>
      <c r="C4937" t="s">
        <v>1976</v>
      </c>
      <c r="D4937" t="s">
        <v>1960</v>
      </c>
      <c r="E4937" s="41">
        <v>20.260000000000002</v>
      </c>
      <c r="F4937">
        <f t="shared" si="155"/>
        <v>20260</v>
      </c>
    </row>
    <row r="4938" spans="1:6" x14ac:dyDescent="0.3">
      <c r="A4938" t="str">
        <f t="shared" si="154"/>
        <v>SAfr#AEZ5#ocr</v>
      </c>
      <c r="B4938" t="s">
        <v>2015</v>
      </c>
      <c r="C4938" t="s">
        <v>1976</v>
      </c>
      <c r="D4938" t="s">
        <v>1961</v>
      </c>
      <c r="E4938" s="41">
        <v>1.98</v>
      </c>
      <c r="F4938">
        <f t="shared" si="155"/>
        <v>1980</v>
      </c>
    </row>
    <row r="4939" spans="1:6" x14ac:dyDescent="0.3">
      <c r="A4939" t="str">
        <f t="shared" si="154"/>
        <v>SAfr#AEZ6#ocr</v>
      </c>
      <c r="B4939" t="s">
        <v>2015</v>
      </c>
      <c r="C4939" t="s">
        <v>1976</v>
      </c>
      <c r="D4939" t="s">
        <v>1962</v>
      </c>
      <c r="E4939" s="41">
        <v>0.26</v>
      </c>
      <c r="F4939">
        <f t="shared" si="155"/>
        <v>260</v>
      </c>
    </row>
    <row r="4940" spans="1:6" x14ac:dyDescent="0.3">
      <c r="A4940" t="str">
        <f t="shared" si="154"/>
        <v>SAfr#AEZ7#ocr</v>
      </c>
      <c r="B4940" t="s">
        <v>2015</v>
      </c>
      <c r="C4940" t="s">
        <v>1976</v>
      </c>
      <c r="D4940" t="s">
        <v>1963</v>
      </c>
      <c r="E4940" s="41">
        <v>2.52</v>
      </c>
      <c r="F4940">
        <f t="shared" si="155"/>
        <v>2520</v>
      </c>
    </row>
    <row r="4941" spans="1:6" x14ac:dyDescent="0.3">
      <c r="A4941" t="str">
        <f t="shared" si="154"/>
        <v>SAfr#AEZ8#ocr</v>
      </c>
      <c r="B4941" t="s">
        <v>2015</v>
      </c>
      <c r="C4941" t="s">
        <v>1976</v>
      </c>
      <c r="D4941" t="s">
        <v>1964</v>
      </c>
      <c r="E4941" s="41">
        <v>7.8</v>
      </c>
      <c r="F4941">
        <f t="shared" si="155"/>
        <v>7800</v>
      </c>
    </row>
    <row r="4942" spans="1:6" x14ac:dyDescent="0.3">
      <c r="A4942" t="str">
        <f t="shared" si="154"/>
        <v>SAfr#AEZ9#ocr</v>
      </c>
      <c r="B4942" t="s">
        <v>2015</v>
      </c>
      <c r="C4942" t="s">
        <v>1976</v>
      </c>
      <c r="D4942" t="s">
        <v>1965</v>
      </c>
      <c r="E4942" s="41">
        <v>38.08</v>
      </c>
      <c r="F4942">
        <f t="shared" si="155"/>
        <v>38080</v>
      </c>
    </row>
    <row r="4943" spans="1:6" x14ac:dyDescent="0.3">
      <c r="A4943" t="str">
        <f t="shared" si="154"/>
        <v>SAfr#AEZ10#ocr</v>
      </c>
      <c r="B4943" t="s">
        <v>2015</v>
      </c>
      <c r="C4943" t="s">
        <v>1976</v>
      </c>
      <c r="D4943" t="s">
        <v>1966</v>
      </c>
      <c r="E4943" s="41">
        <v>23.91</v>
      </c>
      <c r="F4943">
        <f t="shared" si="155"/>
        <v>23910</v>
      </c>
    </row>
    <row r="4944" spans="1:6" x14ac:dyDescent="0.3">
      <c r="A4944" t="str">
        <f t="shared" si="154"/>
        <v>SAfr#AEZ11#ocr</v>
      </c>
      <c r="B4944" t="s">
        <v>2015</v>
      </c>
      <c r="C4944" t="s">
        <v>1976</v>
      </c>
      <c r="D4944" t="s">
        <v>1967</v>
      </c>
      <c r="E4944" s="41">
        <v>11.72</v>
      </c>
      <c r="F4944">
        <f t="shared" si="155"/>
        <v>11720</v>
      </c>
    </row>
    <row r="4945" spans="1:6" x14ac:dyDescent="0.3">
      <c r="A4945" t="str">
        <f t="shared" si="154"/>
        <v>SAfr#AEZ12#ocr</v>
      </c>
      <c r="B4945" t="s">
        <v>2015</v>
      </c>
      <c r="C4945" t="s">
        <v>1976</v>
      </c>
      <c r="D4945" t="s">
        <v>1968</v>
      </c>
      <c r="E4945" s="41">
        <v>1.8</v>
      </c>
      <c r="F4945">
        <f t="shared" si="155"/>
        <v>1800</v>
      </c>
    </row>
    <row r="4946" spans="1:6" x14ac:dyDescent="0.3">
      <c r="A4946" t="str">
        <f t="shared" si="154"/>
        <v>SAfr#AEZ13#ocr</v>
      </c>
      <c r="B4946" t="s">
        <v>2015</v>
      </c>
      <c r="C4946" t="s">
        <v>1976</v>
      </c>
      <c r="D4946" t="s">
        <v>1969</v>
      </c>
      <c r="E4946" s="41">
        <v>0</v>
      </c>
      <c r="F4946">
        <f t="shared" si="155"/>
        <v>0</v>
      </c>
    </row>
    <row r="4947" spans="1:6" x14ac:dyDescent="0.3">
      <c r="A4947" t="str">
        <f t="shared" si="154"/>
        <v>SAfr#AEZ14#ocr</v>
      </c>
      <c r="B4947" t="s">
        <v>2015</v>
      </c>
      <c r="C4947" t="s">
        <v>1976</v>
      </c>
      <c r="D4947" t="s">
        <v>1970</v>
      </c>
      <c r="E4947" s="41">
        <v>0</v>
      </c>
      <c r="F4947">
        <f t="shared" si="155"/>
        <v>0</v>
      </c>
    </row>
    <row r="4948" spans="1:6" x14ac:dyDescent="0.3">
      <c r="A4948" t="str">
        <f t="shared" si="154"/>
        <v>SAfr#AEZ15#ocr</v>
      </c>
      <c r="B4948" t="s">
        <v>2015</v>
      </c>
      <c r="C4948" t="s">
        <v>1976</v>
      </c>
      <c r="D4948" t="s">
        <v>1971</v>
      </c>
      <c r="E4948" s="41">
        <v>0</v>
      </c>
      <c r="F4948">
        <f t="shared" si="155"/>
        <v>0</v>
      </c>
    </row>
    <row r="4949" spans="1:6" x14ac:dyDescent="0.3">
      <c r="A4949" t="str">
        <f t="shared" si="154"/>
        <v>SAfr#AEZ16#ocr</v>
      </c>
      <c r="B4949" t="s">
        <v>2015</v>
      </c>
      <c r="C4949" t="s">
        <v>1976</v>
      </c>
      <c r="D4949" t="s">
        <v>1972</v>
      </c>
      <c r="E4949" s="41">
        <v>0</v>
      </c>
      <c r="F4949">
        <f t="shared" si="155"/>
        <v>0</v>
      </c>
    </row>
    <row r="4950" spans="1:6" x14ac:dyDescent="0.3">
      <c r="A4950" t="str">
        <f t="shared" si="154"/>
        <v>SAfr#AEZ17#ocr</v>
      </c>
      <c r="B4950" t="s">
        <v>2015</v>
      </c>
      <c r="C4950" t="s">
        <v>1976</v>
      </c>
      <c r="D4950" t="s">
        <v>1973</v>
      </c>
      <c r="E4950" s="41">
        <v>0</v>
      </c>
      <c r="F4950">
        <f t="shared" si="155"/>
        <v>0</v>
      </c>
    </row>
    <row r="4951" spans="1:6" x14ac:dyDescent="0.3">
      <c r="A4951" t="str">
        <f t="shared" si="154"/>
        <v>SAfr#AEZ18#ocr</v>
      </c>
      <c r="B4951" t="s">
        <v>2015</v>
      </c>
      <c r="C4951" t="s">
        <v>1976</v>
      </c>
      <c r="D4951" t="s">
        <v>1974</v>
      </c>
      <c r="E4951" s="41">
        <v>0</v>
      </c>
      <c r="F4951">
        <f t="shared" si="155"/>
        <v>0</v>
      </c>
    </row>
    <row r="4952" spans="1:6" x14ac:dyDescent="0.3">
      <c r="A4952" t="str">
        <f t="shared" si="154"/>
        <v>SAfr#AEZ1#osd</v>
      </c>
      <c r="B4952" t="s">
        <v>2015</v>
      </c>
      <c r="C4952" t="s">
        <v>1977</v>
      </c>
      <c r="D4952" t="s">
        <v>1957</v>
      </c>
      <c r="E4952" s="41">
        <v>34.86</v>
      </c>
      <c r="F4952">
        <f t="shared" si="155"/>
        <v>34860</v>
      </c>
    </row>
    <row r="4953" spans="1:6" x14ac:dyDescent="0.3">
      <c r="A4953" t="str">
        <f t="shared" si="154"/>
        <v>SAfr#AEZ2#osd</v>
      </c>
      <c r="B4953" t="s">
        <v>2015</v>
      </c>
      <c r="C4953" t="s">
        <v>1977</v>
      </c>
      <c r="D4953" t="s">
        <v>1958</v>
      </c>
      <c r="E4953" s="41">
        <v>121.72</v>
      </c>
      <c r="F4953">
        <f t="shared" si="155"/>
        <v>121720</v>
      </c>
    </row>
    <row r="4954" spans="1:6" x14ac:dyDescent="0.3">
      <c r="A4954" t="str">
        <f t="shared" si="154"/>
        <v>SAfr#AEZ3#osd</v>
      </c>
      <c r="B4954" t="s">
        <v>2015</v>
      </c>
      <c r="C4954" t="s">
        <v>1977</v>
      </c>
      <c r="D4954" t="s">
        <v>1959</v>
      </c>
      <c r="E4954" s="41">
        <v>1070.43</v>
      </c>
      <c r="F4954">
        <f t="shared" si="155"/>
        <v>1070430</v>
      </c>
    </row>
    <row r="4955" spans="1:6" x14ac:dyDescent="0.3">
      <c r="A4955" t="str">
        <f t="shared" si="154"/>
        <v>SAfr#AEZ4#osd</v>
      </c>
      <c r="B4955" t="s">
        <v>2015</v>
      </c>
      <c r="C4955" t="s">
        <v>1977</v>
      </c>
      <c r="D4955" t="s">
        <v>1960</v>
      </c>
      <c r="E4955" s="41">
        <v>123.51</v>
      </c>
      <c r="F4955">
        <f t="shared" si="155"/>
        <v>123510</v>
      </c>
    </row>
    <row r="4956" spans="1:6" x14ac:dyDescent="0.3">
      <c r="A4956" t="str">
        <f t="shared" si="154"/>
        <v>SAfr#AEZ5#osd</v>
      </c>
      <c r="B4956" t="s">
        <v>2015</v>
      </c>
      <c r="C4956" t="s">
        <v>1977</v>
      </c>
      <c r="D4956" t="s">
        <v>1961</v>
      </c>
      <c r="E4956" s="41">
        <v>14.71</v>
      </c>
      <c r="F4956">
        <f t="shared" si="155"/>
        <v>14710</v>
      </c>
    </row>
    <row r="4957" spans="1:6" x14ac:dyDescent="0.3">
      <c r="A4957" t="str">
        <f t="shared" si="154"/>
        <v>SAfr#AEZ6#osd</v>
      </c>
      <c r="B4957" t="s">
        <v>2015</v>
      </c>
      <c r="C4957" t="s">
        <v>1977</v>
      </c>
      <c r="D4957" t="s">
        <v>1962</v>
      </c>
      <c r="E4957" s="41">
        <v>12.85</v>
      </c>
      <c r="F4957">
        <f t="shared" si="155"/>
        <v>12850</v>
      </c>
    </row>
    <row r="4958" spans="1:6" x14ac:dyDescent="0.3">
      <c r="A4958" t="str">
        <f t="shared" si="154"/>
        <v>SAfr#AEZ7#osd</v>
      </c>
      <c r="B4958" t="s">
        <v>2015</v>
      </c>
      <c r="C4958" t="s">
        <v>1977</v>
      </c>
      <c r="D4958" t="s">
        <v>1963</v>
      </c>
      <c r="E4958" s="41">
        <v>73.12</v>
      </c>
      <c r="F4958">
        <f t="shared" si="155"/>
        <v>73120</v>
      </c>
    </row>
    <row r="4959" spans="1:6" x14ac:dyDescent="0.3">
      <c r="A4959" t="str">
        <f t="shared" si="154"/>
        <v>SAfr#AEZ8#osd</v>
      </c>
      <c r="B4959" t="s">
        <v>2015</v>
      </c>
      <c r="C4959" t="s">
        <v>1977</v>
      </c>
      <c r="D4959" t="s">
        <v>1964</v>
      </c>
      <c r="E4959" s="41">
        <v>227.35</v>
      </c>
      <c r="F4959">
        <f t="shared" si="155"/>
        <v>227350</v>
      </c>
    </row>
    <row r="4960" spans="1:6" x14ac:dyDescent="0.3">
      <c r="A4960" t="str">
        <f t="shared" si="154"/>
        <v>SAfr#AEZ9#osd</v>
      </c>
      <c r="B4960" t="s">
        <v>2015</v>
      </c>
      <c r="C4960" t="s">
        <v>1977</v>
      </c>
      <c r="D4960" t="s">
        <v>1965</v>
      </c>
      <c r="E4960" s="41">
        <v>419.16</v>
      </c>
      <c r="F4960">
        <f t="shared" si="155"/>
        <v>419160</v>
      </c>
    </row>
    <row r="4961" spans="1:6" x14ac:dyDescent="0.3">
      <c r="A4961" t="str">
        <f t="shared" si="154"/>
        <v>SAfr#AEZ10#osd</v>
      </c>
      <c r="B4961" t="s">
        <v>2015</v>
      </c>
      <c r="C4961" t="s">
        <v>1977</v>
      </c>
      <c r="D4961" t="s">
        <v>1966</v>
      </c>
      <c r="E4961" s="41">
        <v>404.72</v>
      </c>
      <c r="F4961">
        <f t="shared" si="155"/>
        <v>404720</v>
      </c>
    </row>
    <row r="4962" spans="1:6" x14ac:dyDescent="0.3">
      <c r="A4962" t="str">
        <f t="shared" si="154"/>
        <v>SAfr#AEZ11#osd</v>
      </c>
      <c r="B4962" t="s">
        <v>2015</v>
      </c>
      <c r="C4962" t="s">
        <v>1977</v>
      </c>
      <c r="D4962" t="s">
        <v>1967</v>
      </c>
      <c r="E4962" s="41">
        <v>95.19</v>
      </c>
      <c r="F4962">
        <f t="shared" si="155"/>
        <v>95190</v>
      </c>
    </row>
    <row r="4963" spans="1:6" x14ac:dyDescent="0.3">
      <c r="A4963" t="str">
        <f t="shared" si="154"/>
        <v>SAfr#AEZ12#osd</v>
      </c>
      <c r="B4963" t="s">
        <v>2015</v>
      </c>
      <c r="C4963" t="s">
        <v>1977</v>
      </c>
      <c r="D4963" t="s">
        <v>1968</v>
      </c>
      <c r="E4963" s="41">
        <v>89.52</v>
      </c>
      <c r="F4963">
        <f t="shared" si="155"/>
        <v>89520</v>
      </c>
    </row>
    <row r="4964" spans="1:6" x14ac:dyDescent="0.3">
      <c r="A4964" t="str">
        <f t="shared" si="154"/>
        <v>SAfr#AEZ13#osd</v>
      </c>
      <c r="B4964" t="s">
        <v>2015</v>
      </c>
      <c r="C4964" t="s">
        <v>1977</v>
      </c>
      <c r="D4964" t="s">
        <v>1969</v>
      </c>
      <c r="E4964" s="41">
        <v>0</v>
      </c>
      <c r="F4964">
        <f t="shared" si="155"/>
        <v>0</v>
      </c>
    </row>
    <row r="4965" spans="1:6" x14ac:dyDescent="0.3">
      <c r="A4965" t="str">
        <f t="shared" si="154"/>
        <v>SAfr#AEZ14#osd</v>
      </c>
      <c r="B4965" t="s">
        <v>2015</v>
      </c>
      <c r="C4965" t="s">
        <v>1977</v>
      </c>
      <c r="D4965" t="s">
        <v>1970</v>
      </c>
      <c r="E4965" s="41">
        <v>0</v>
      </c>
      <c r="F4965">
        <f t="shared" si="155"/>
        <v>0</v>
      </c>
    </row>
    <row r="4966" spans="1:6" x14ac:dyDescent="0.3">
      <c r="A4966" t="str">
        <f t="shared" si="154"/>
        <v>SAfr#AEZ15#osd</v>
      </c>
      <c r="B4966" t="s">
        <v>2015</v>
      </c>
      <c r="C4966" t="s">
        <v>1977</v>
      </c>
      <c r="D4966" t="s">
        <v>1971</v>
      </c>
      <c r="E4966" s="41">
        <v>0</v>
      </c>
      <c r="F4966">
        <f t="shared" si="155"/>
        <v>0</v>
      </c>
    </row>
    <row r="4967" spans="1:6" x14ac:dyDescent="0.3">
      <c r="A4967" t="str">
        <f t="shared" si="154"/>
        <v>SAfr#AEZ16#osd</v>
      </c>
      <c r="B4967" t="s">
        <v>2015</v>
      </c>
      <c r="C4967" t="s">
        <v>1977</v>
      </c>
      <c r="D4967" t="s">
        <v>1972</v>
      </c>
      <c r="E4967" s="41">
        <v>0</v>
      </c>
      <c r="F4967">
        <f t="shared" si="155"/>
        <v>0</v>
      </c>
    </row>
    <row r="4968" spans="1:6" x14ac:dyDescent="0.3">
      <c r="A4968" t="str">
        <f t="shared" si="154"/>
        <v>SAfr#AEZ17#osd</v>
      </c>
      <c r="B4968" t="s">
        <v>2015</v>
      </c>
      <c r="C4968" t="s">
        <v>1977</v>
      </c>
      <c r="D4968" t="s">
        <v>1973</v>
      </c>
      <c r="E4968" s="41">
        <v>0</v>
      </c>
      <c r="F4968">
        <f t="shared" si="155"/>
        <v>0</v>
      </c>
    </row>
    <row r="4969" spans="1:6" x14ac:dyDescent="0.3">
      <c r="A4969" t="str">
        <f t="shared" si="154"/>
        <v>SAfr#AEZ18#osd</v>
      </c>
      <c r="B4969" t="s">
        <v>2015</v>
      </c>
      <c r="C4969" t="s">
        <v>1977</v>
      </c>
      <c r="D4969" t="s">
        <v>1974</v>
      </c>
      <c r="E4969" s="41">
        <v>0</v>
      </c>
      <c r="F4969">
        <f t="shared" si="155"/>
        <v>0</v>
      </c>
    </row>
    <row r="4970" spans="1:6" x14ac:dyDescent="0.3">
      <c r="A4970" t="str">
        <f t="shared" si="154"/>
        <v>SAfr#AEZ1#pdr</v>
      </c>
      <c r="B4970" t="s">
        <v>2015</v>
      </c>
      <c r="C4970" t="s">
        <v>1978</v>
      </c>
      <c r="D4970" t="s">
        <v>1957</v>
      </c>
      <c r="E4970" s="41">
        <v>0.05</v>
      </c>
      <c r="F4970">
        <f t="shared" si="155"/>
        <v>50</v>
      </c>
    </row>
    <row r="4971" spans="1:6" x14ac:dyDescent="0.3">
      <c r="A4971" t="str">
        <f t="shared" si="154"/>
        <v>SAfr#AEZ2#pdr</v>
      </c>
      <c r="B4971" t="s">
        <v>2015</v>
      </c>
      <c r="C4971" t="s">
        <v>1978</v>
      </c>
      <c r="D4971" t="s">
        <v>1958</v>
      </c>
      <c r="E4971" s="41">
        <v>0.57999999999999996</v>
      </c>
      <c r="F4971">
        <f t="shared" si="155"/>
        <v>580</v>
      </c>
    </row>
    <row r="4972" spans="1:6" x14ac:dyDescent="0.3">
      <c r="A4972" t="str">
        <f t="shared" si="154"/>
        <v>SAfr#AEZ3#pdr</v>
      </c>
      <c r="B4972" t="s">
        <v>2015</v>
      </c>
      <c r="C4972" t="s">
        <v>1978</v>
      </c>
      <c r="D4972" t="s">
        <v>1959</v>
      </c>
      <c r="E4972" s="41">
        <v>63.1</v>
      </c>
      <c r="F4972">
        <f t="shared" si="155"/>
        <v>63100</v>
      </c>
    </row>
    <row r="4973" spans="1:6" x14ac:dyDescent="0.3">
      <c r="A4973" t="str">
        <f t="shared" si="154"/>
        <v>SAfr#AEZ4#pdr</v>
      </c>
      <c r="B4973" t="s">
        <v>2015</v>
      </c>
      <c r="C4973" t="s">
        <v>1978</v>
      </c>
      <c r="D4973" t="s">
        <v>1960</v>
      </c>
      <c r="E4973" s="41">
        <v>21.16</v>
      </c>
      <c r="F4973">
        <f t="shared" si="155"/>
        <v>21160</v>
      </c>
    </row>
    <row r="4974" spans="1:6" x14ac:dyDescent="0.3">
      <c r="A4974" t="str">
        <f t="shared" si="154"/>
        <v>SAfr#AEZ5#pdr</v>
      </c>
      <c r="B4974" t="s">
        <v>2015</v>
      </c>
      <c r="C4974" t="s">
        <v>1978</v>
      </c>
      <c r="D4974" t="s">
        <v>1961</v>
      </c>
      <c r="E4974" s="41">
        <v>1.18</v>
      </c>
      <c r="F4974">
        <f t="shared" si="155"/>
        <v>1180</v>
      </c>
    </row>
    <row r="4975" spans="1:6" x14ac:dyDescent="0.3">
      <c r="A4975" t="str">
        <f t="shared" si="154"/>
        <v>SAfr#AEZ6#pdr</v>
      </c>
      <c r="B4975" t="s">
        <v>2015</v>
      </c>
      <c r="C4975" t="s">
        <v>1978</v>
      </c>
      <c r="D4975" t="s">
        <v>1962</v>
      </c>
      <c r="E4975" s="41">
        <v>0.22</v>
      </c>
      <c r="F4975">
        <f t="shared" si="155"/>
        <v>220</v>
      </c>
    </row>
    <row r="4976" spans="1:6" x14ac:dyDescent="0.3">
      <c r="A4976" t="str">
        <f t="shared" si="154"/>
        <v>SAfr#AEZ7#pdr</v>
      </c>
      <c r="B4976" t="s">
        <v>2015</v>
      </c>
      <c r="C4976" t="s">
        <v>1978</v>
      </c>
      <c r="D4976" t="s">
        <v>1963</v>
      </c>
      <c r="E4976" s="41">
        <v>0.06</v>
      </c>
      <c r="F4976">
        <f t="shared" si="155"/>
        <v>60</v>
      </c>
    </row>
    <row r="4977" spans="1:6" x14ac:dyDescent="0.3">
      <c r="A4977" t="str">
        <f t="shared" si="154"/>
        <v>SAfr#AEZ8#pdr</v>
      </c>
      <c r="B4977" t="s">
        <v>2015</v>
      </c>
      <c r="C4977" t="s">
        <v>1978</v>
      </c>
      <c r="D4977" t="s">
        <v>1964</v>
      </c>
      <c r="E4977" s="41">
        <v>0.18</v>
      </c>
      <c r="F4977">
        <f t="shared" si="155"/>
        <v>180</v>
      </c>
    </row>
    <row r="4978" spans="1:6" x14ac:dyDescent="0.3">
      <c r="A4978" t="str">
        <f t="shared" si="154"/>
        <v>SAfr#AEZ9#pdr</v>
      </c>
      <c r="B4978" t="s">
        <v>2015</v>
      </c>
      <c r="C4978" t="s">
        <v>1978</v>
      </c>
      <c r="D4978" t="s">
        <v>1965</v>
      </c>
      <c r="E4978" s="41">
        <v>1.87</v>
      </c>
      <c r="F4978">
        <f t="shared" si="155"/>
        <v>1870</v>
      </c>
    </row>
    <row r="4979" spans="1:6" x14ac:dyDescent="0.3">
      <c r="A4979" t="str">
        <f t="shared" si="154"/>
        <v>SAfr#AEZ10#pdr</v>
      </c>
      <c r="B4979" t="s">
        <v>2015</v>
      </c>
      <c r="C4979" t="s">
        <v>1978</v>
      </c>
      <c r="D4979" t="s">
        <v>1966</v>
      </c>
      <c r="E4979" s="41">
        <v>6.72</v>
      </c>
      <c r="F4979">
        <f t="shared" si="155"/>
        <v>6720</v>
      </c>
    </row>
    <row r="4980" spans="1:6" x14ac:dyDescent="0.3">
      <c r="A4980" t="str">
        <f t="shared" si="154"/>
        <v>SAfr#AEZ11#pdr</v>
      </c>
      <c r="B4980" t="s">
        <v>2015</v>
      </c>
      <c r="C4980" t="s">
        <v>1978</v>
      </c>
      <c r="D4980" t="s">
        <v>1967</v>
      </c>
      <c r="E4980" s="41">
        <v>3.9</v>
      </c>
      <c r="F4980">
        <f t="shared" si="155"/>
        <v>3900</v>
      </c>
    </row>
    <row r="4981" spans="1:6" x14ac:dyDescent="0.3">
      <c r="A4981" t="str">
        <f t="shared" si="154"/>
        <v>SAfr#AEZ12#pdr</v>
      </c>
      <c r="B4981" t="s">
        <v>2015</v>
      </c>
      <c r="C4981" t="s">
        <v>1978</v>
      </c>
      <c r="D4981" t="s">
        <v>1968</v>
      </c>
      <c r="E4981" s="41">
        <v>0.08</v>
      </c>
      <c r="F4981">
        <f t="shared" si="155"/>
        <v>80</v>
      </c>
    </row>
    <row r="4982" spans="1:6" x14ac:dyDescent="0.3">
      <c r="A4982" t="str">
        <f t="shared" si="154"/>
        <v>SAfr#AEZ13#pdr</v>
      </c>
      <c r="B4982" t="s">
        <v>2015</v>
      </c>
      <c r="C4982" t="s">
        <v>1978</v>
      </c>
      <c r="D4982" t="s">
        <v>1969</v>
      </c>
      <c r="E4982" s="41">
        <v>0</v>
      </c>
      <c r="F4982">
        <f t="shared" si="155"/>
        <v>0</v>
      </c>
    </row>
    <row r="4983" spans="1:6" x14ac:dyDescent="0.3">
      <c r="A4983" t="str">
        <f t="shared" si="154"/>
        <v>SAfr#AEZ14#pdr</v>
      </c>
      <c r="B4983" t="s">
        <v>2015</v>
      </c>
      <c r="C4983" t="s">
        <v>1978</v>
      </c>
      <c r="D4983" t="s">
        <v>1970</v>
      </c>
      <c r="E4983" s="41">
        <v>0</v>
      </c>
      <c r="F4983">
        <f t="shared" si="155"/>
        <v>0</v>
      </c>
    </row>
    <row r="4984" spans="1:6" x14ac:dyDescent="0.3">
      <c r="A4984" t="str">
        <f t="shared" si="154"/>
        <v>SAfr#AEZ15#pdr</v>
      </c>
      <c r="B4984" t="s">
        <v>2015</v>
      </c>
      <c r="C4984" t="s">
        <v>1978</v>
      </c>
      <c r="D4984" t="s">
        <v>1971</v>
      </c>
      <c r="E4984" s="41">
        <v>0</v>
      </c>
      <c r="F4984">
        <f t="shared" si="155"/>
        <v>0</v>
      </c>
    </row>
    <row r="4985" spans="1:6" x14ac:dyDescent="0.3">
      <c r="A4985" t="str">
        <f t="shared" si="154"/>
        <v>SAfr#AEZ16#pdr</v>
      </c>
      <c r="B4985" t="s">
        <v>2015</v>
      </c>
      <c r="C4985" t="s">
        <v>1978</v>
      </c>
      <c r="D4985" t="s">
        <v>1972</v>
      </c>
      <c r="E4985" s="41">
        <v>0</v>
      </c>
      <c r="F4985">
        <f t="shared" si="155"/>
        <v>0</v>
      </c>
    </row>
    <row r="4986" spans="1:6" x14ac:dyDescent="0.3">
      <c r="A4986" t="str">
        <f t="shared" si="154"/>
        <v>SAfr#AEZ17#pdr</v>
      </c>
      <c r="B4986" t="s">
        <v>2015</v>
      </c>
      <c r="C4986" t="s">
        <v>1978</v>
      </c>
      <c r="D4986" t="s">
        <v>1973</v>
      </c>
      <c r="E4986" s="41">
        <v>0</v>
      </c>
      <c r="F4986">
        <f t="shared" si="155"/>
        <v>0</v>
      </c>
    </row>
    <row r="4987" spans="1:6" x14ac:dyDescent="0.3">
      <c r="A4987" t="str">
        <f t="shared" si="154"/>
        <v>SAfr#AEZ18#pdr</v>
      </c>
      <c r="B4987" t="s">
        <v>2015</v>
      </c>
      <c r="C4987" t="s">
        <v>1978</v>
      </c>
      <c r="D4987" t="s">
        <v>1974</v>
      </c>
      <c r="E4987" s="41">
        <v>0</v>
      </c>
      <c r="F4987">
        <f t="shared" si="155"/>
        <v>0</v>
      </c>
    </row>
    <row r="4988" spans="1:6" x14ac:dyDescent="0.3">
      <c r="A4988" t="str">
        <f t="shared" si="154"/>
        <v>SAfr#AEZ1#pfb</v>
      </c>
      <c r="B4988" t="s">
        <v>2015</v>
      </c>
      <c r="C4988" t="s">
        <v>1979</v>
      </c>
      <c r="D4988" t="s">
        <v>1957</v>
      </c>
      <c r="E4988" s="41">
        <v>4.09</v>
      </c>
      <c r="F4988">
        <f t="shared" si="155"/>
        <v>4090</v>
      </c>
    </row>
    <row r="4989" spans="1:6" x14ac:dyDescent="0.3">
      <c r="A4989" t="str">
        <f t="shared" si="154"/>
        <v>SAfr#AEZ2#pfb</v>
      </c>
      <c r="B4989" t="s">
        <v>2015</v>
      </c>
      <c r="C4989" t="s">
        <v>1979</v>
      </c>
      <c r="D4989" t="s">
        <v>1958</v>
      </c>
      <c r="E4989" s="41">
        <v>11.9</v>
      </c>
      <c r="F4989">
        <f t="shared" si="155"/>
        <v>11900</v>
      </c>
    </row>
    <row r="4990" spans="1:6" x14ac:dyDescent="0.3">
      <c r="A4990" t="str">
        <f t="shared" si="154"/>
        <v>SAfr#AEZ3#pfb</v>
      </c>
      <c r="B4990" t="s">
        <v>2015</v>
      </c>
      <c r="C4990" t="s">
        <v>1979</v>
      </c>
      <c r="D4990" t="s">
        <v>1959</v>
      </c>
      <c r="E4990" s="41">
        <v>252.51</v>
      </c>
      <c r="F4990">
        <f t="shared" si="155"/>
        <v>252510</v>
      </c>
    </row>
    <row r="4991" spans="1:6" x14ac:dyDescent="0.3">
      <c r="A4991" t="str">
        <f t="shared" si="154"/>
        <v>SAfr#AEZ4#pfb</v>
      </c>
      <c r="B4991" t="s">
        <v>2015</v>
      </c>
      <c r="C4991" t="s">
        <v>1979</v>
      </c>
      <c r="D4991" t="s">
        <v>1960</v>
      </c>
      <c r="E4991" s="41">
        <v>10.95</v>
      </c>
      <c r="F4991">
        <f t="shared" si="155"/>
        <v>10950</v>
      </c>
    </row>
    <row r="4992" spans="1:6" x14ac:dyDescent="0.3">
      <c r="A4992" t="str">
        <f t="shared" si="154"/>
        <v>SAfr#AEZ5#pfb</v>
      </c>
      <c r="B4992" t="s">
        <v>2015</v>
      </c>
      <c r="C4992" t="s">
        <v>1979</v>
      </c>
      <c r="D4992" t="s">
        <v>1961</v>
      </c>
      <c r="E4992" s="41">
        <v>1.89</v>
      </c>
      <c r="F4992">
        <f t="shared" si="155"/>
        <v>1890</v>
      </c>
    </row>
    <row r="4993" spans="1:6" x14ac:dyDescent="0.3">
      <c r="A4993" t="str">
        <f t="shared" si="154"/>
        <v>SAfr#AEZ6#pfb</v>
      </c>
      <c r="B4993" t="s">
        <v>2015</v>
      </c>
      <c r="C4993" t="s">
        <v>1979</v>
      </c>
      <c r="D4993" t="s">
        <v>1962</v>
      </c>
      <c r="E4993" s="41">
        <v>0.35</v>
      </c>
      <c r="F4993">
        <f t="shared" si="155"/>
        <v>350</v>
      </c>
    </row>
    <row r="4994" spans="1:6" x14ac:dyDescent="0.3">
      <c r="A4994" t="str">
        <f t="shared" si="154"/>
        <v>SAfr#AEZ7#pfb</v>
      </c>
      <c r="B4994" t="s">
        <v>2015</v>
      </c>
      <c r="C4994" t="s">
        <v>1979</v>
      </c>
      <c r="D4994" t="s">
        <v>1963</v>
      </c>
      <c r="E4994" s="41">
        <v>4.43</v>
      </c>
      <c r="F4994">
        <f t="shared" si="155"/>
        <v>4430</v>
      </c>
    </row>
    <row r="4995" spans="1:6" x14ac:dyDescent="0.3">
      <c r="A4995" t="str">
        <f t="shared" ref="A4995:A5058" si="156">_xlfn.CONCAT(B4995,"#",D4995,"#",C4995)</f>
        <v>SAfr#AEZ8#pfb</v>
      </c>
      <c r="B4995" t="s">
        <v>2015</v>
      </c>
      <c r="C4995" t="s">
        <v>1979</v>
      </c>
      <c r="D4995" t="s">
        <v>1964</v>
      </c>
      <c r="E4995" s="41">
        <v>4.2</v>
      </c>
      <c r="F4995">
        <f t="shared" ref="F4995:F5058" si="157">E4995*1000</f>
        <v>4200</v>
      </c>
    </row>
    <row r="4996" spans="1:6" x14ac:dyDescent="0.3">
      <c r="A4996" t="str">
        <f t="shared" si="156"/>
        <v>SAfr#AEZ9#pfb</v>
      </c>
      <c r="B4996" t="s">
        <v>2015</v>
      </c>
      <c r="C4996" t="s">
        <v>1979</v>
      </c>
      <c r="D4996" t="s">
        <v>1965</v>
      </c>
      <c r="E4996" s="41">
        <v>37.15</v>
      </c>
      <c r="F4996">
        <f t="shared" si="157"/>
        <v>37150</v>
      </c>
    </row>
    <row r="4997" spans="1:6" x14ac:dyDescent="0.3">
      <c r="A4997" t="str">
        <f t="shared" si="156"/>
        <v>SAfr#AEZ10#pfb</v>
      </c>
      <c r="B4997" t="s">
        <v>2015</v>
      </c>
      <c r="C4997" t="s">
        <v>1979</v>
      </c>
      <c r="D4997" t="s">
        <v>1966</v>
      </c>
      <c r="E4997" s="41">
        <v>26.05</v>
      </c>
      <c r="F4997">
        <f t="shared" si="157"/>
        <v>26050</v>
      </c>
    </row>
    <row r="4998" spans="1:6" x14ac:dyDescent="0.3">
      <c r="A4998" t="str">
        <f t="shared" si="156"/>
        <v>SAfr#AEZ11#pfb</v>
      </c>
      <c r="B4998" t="s">
        <v>2015</v>
      </c>
      <c r="C4998" t="s">
        <v>1979</v>
      </c>
      <c r="D4998" t="s">
        <v>1967</v>
      </c>
      <c r="E4998" s="41">
        <v>8.91</v>
      </c>
      <c r="F4998">
        <f t="shared" si="157"/>
        <v>8910</v>
      </c>
    </row>
    <row r="4999" spans="1:6" x14ac:dyDescent="0.3">
      <c r="A4999" t="str">
        <f t="shared" si="156"/>
        <v>SAfr#AEZ12#pfb</v>
      </c>
      <c r="B4999" t="s">
        <v>2015</v>
      </c>
      <c r="C4999" t="s">
        <v>1979</v>
      </c>
      <c r="D4999" t="s">
        <v>1968</v>
      </c>
      <c r="E4999" s="41">
        <v>1.6</v>
      </c>
      <c r="F4999">
        <f t="shared" si="157"/>
        <v>1600</v>
      </c>
    </row>
    <row r="5000" spans="1:6" x14ac:dyDescent="0.3">
      <c r="A5000" t="str">
        <f t="shared" si="156"/>
        <v>SAfr#AEZ13#pfb</v>
      </c>
      <c r="B5000" t="s">
        <v>2015</v>
      </c>
      <c r="C5000" t="s">
        <v>1979</v>
      </c>
      <c r="D5000" t="s">
        <v>1969</v>
      </c>
      <c r="E5000" s="41">
        <v>0</v>
      </c>
      <c r="F5000">
        <f t="shared" si="157"/>
        <v>0</v>
      </c>
    </row>
    <row r="5001" spans="1:6" x14ac:dyDescent="0.3">
      <c r="A5001" t="str">
        <f t="shared" si="156"/>
        <v>SAfr#AEZ14#pfb</v>
      </c>
      <c r="B5001" t="s">
        <v>2015</v>
      </c>
      <c r="C5001" t="s">
        <v>1979</v>
      </c>
      <c r="D5001" t="s">
        <v>1970</v>
      </c>
      <c r="E5001" s="41">
        <v>0</v>
      </c>
      <c r="F5001">
        <f t="shared" si="157"/>
        <v>0</v>
      </c>
    </row>
    <row r="5002" spans="1:6" x14ac:dyDescent="0.3">
      <c r="A5002" t="str">
        <f t="shared" si="156"/>
        <v>SAfr#AEZ15#pfb</v>
      </c>
      <c r="B5002" t="s">
        <v>2015</v>
      </c>
      <c r="C5002" t="s">
        <v>1979</v>
      </c>
      <c r="D5002" t="s">
        <v>1971</v>
      </c>
      <c r="E5002" s="41">
        <v>0</v>
      </c>
      <c r="F5002">
        <f t="shared" si="157"/>
        <v>0</v>
      </c>
    </row>
    <row r="5003" spans="1:6" x14ac:dyDescent="0.3">
      <c r="A5003" t="str">
        <f t="shared" si="156"/>
        <v>SAfr#AEZ16#pfb</v>
      </c>
      <c r="B5003" t="s">
        <v>2015</v>
      </c>
      <c r="C5003" t="s">
        <v>1979</v>
      </c>
      <c r="D5003" t="s">
        <v>1972</v>
      </c>
      <c r="E5003" s="41">
        <v>0</v>
      </c>
      <c r="F5003">
        <f t="shared" si="157"/>
        <v>0</v>
      </c>
    </row>
    <row r="5004" spans="1:6" x14ac:dyDescent="0.3">
      <c r="A5004" t="str">
        <f t="shared" si="156"/>
        <v>SAfr#AEZ17#pfb</v>
      </c>
      <c r="B5004" t="s">
        <v>2015</v>
      </c>
      <c r="C5004" t="s">
        <v>1979</v>
      </c>
      <c r="D5004" t="s">
        <v>1973</v>
      </c>
      <c r="E5004" s="41">
        <v>0</v>
      </c>
      <c r="F5004">
        <f t="shared" si="157"/>
        <v>0</v>
      </c>
    </row>
    <row r="5005" spans="1:6" x14ac:dyDescent="0.3">
      <c r="A5005" t="str">
        <f t="shared" si="156"/>
        <v>SAfr#AEZ18#pfb</v>
      </c>
      <c r="B5005" t="s">
        <v>2015</v>
      </c>
      <c r="C5005" t="s">
        <v>1979</v>
      </c>
      <c r="D5005" t="s">
        <v>1974</v>
      </c>
      <c r="E5005" s="41">
        <v>0</v>
      </c>
      <c r="F5005">
        <f t="shared" si="157"/>
        <v>0</v>
      </c>
    </row>
    <row r="5006" spans="1:6" x14ac:dyDescent="0.3">
      <c r="A5006" t="str">
        <f t="shared" si="156"/>
        <v>SAfr#AEZ1#v_f</v>
      </c>
      <c r="B5006" t="s">
        <v>2015</v>
      </c>
      <c r="C5006" t="s">
        <v>1980</v>
      </c>
      <c r="D5006" t="s">
        <v>1957</v>
      </c>
      <c r="E5006" s="41">
        <v>106.98</v>
      </c>
      <c r="F5006">
        <f t="shared" si="157"/>
        <v>106980</v>
      </c>
    </row>
    <row r="5007" spans="1:6" x14ac:dyDescent="0.3">
      <c r="A5007" t="str">
        <f t="shared" si="156"/>
        <v>SAfr#AEZ2#v_f</v>
      </c>
      <c r="B5007" t="s">
        <v>2015</v>
      </c>
      <c r="C5007" t="s">
        <v>1980</v>
      </c>
      <c r="D5007" t="s">
        <v>1958</v>
      </c>
      <c r="E5007" s="41">
        <v>143.82</v>
      </c>
      <c r="F5007">
        <f t="shared" si="157"/>
        <v>143820</v>
      </c>
    </row>
    <row r="5008" spans="1:6" x14ac:dyDescent="0.3">
      <c r="A5008" t="str">
        <f t="shared" si="156"/>
        <v>SAfr#AEZ3#v_f</v>
      </c>
      <c r="B5008" t="s">
        <v>2015</v>
      </c>
      <c r="C5008" t="s">
        <v>1980</v>
      </c>
      <c r="D5008" t="s">
        <v>1959</v>
      </c>
      <c r="E5008" s="41">
        <v>1377.91</v>
      </c>
      <c r="F5008">
        <f t="shared" si="157"/>
        <v>1377910</v>
      </c>
    </row>
    <row r="5009" spans="1:6" x14ac:dyDescent="0.3">
      <c r="A5009" t="str">
        <f t="shared" si="156"/>
        <v>SAfr#AEZ4#v_f</v>
      </c>
      <c r="B5009" t="s">
        <v>2015</v>
      </c>
      <c r="C5009" t="s">
        <v>1980</v>
      </c>
      <c r="D5009" t="s">
        <v>1960</v>
      </c>
      <c r="E5009" s="41">
        <v>278.3</v>
      </c>
      <c r="F5009">
        <f t="shared" si="157"/>
        <v>278300</v>
      </c>
    </row>
    <row r="5010" spans="1:6" x14ac:dyDescent="0.3">
      <c r="A5010" t="str">
        <f t="shared" si="156"/>
        <v>SAfr#AEZ5#v_f</v>
      </c>
      <c r="B5010" t="s">
        <v>2015</v>
      </c>
      <c r="C5010" t="s">
        <v>1980</v>
      </c>
      <c r="D5010" t="s">
        <v>1961</v>
      </c>
      <c r="E5010" s="41">
        <v>25.09</v>
      </c>
      <c r="F5010">
        <f t="shared" si="157"/>
        <v>25090</v>
      </c>
    </row>
    <row r="5011" spans="1:6" x14ac:dyDescent="0.3">
      <c r="A5011" t="str">
        <f t="shared" si="156"/>
        <v>SAfr#AEZ6#v_f</v>
      </c>
      <c r="B5011" t="s">
        <v>2015</v>
      </c>
      <c r="C5011" t="s">
        <v>1980</v>
      </c>
      <c r="D5011" t="s">
        <v>1962</v>
      </c>
      <c r="E5011" s="41">
        <v>4.21</v>
      </c>
      <c r="F5011">
        <f t="shared" si="157"/>
        <v>4210</v>
      </c>
    </row>
    <row r="5012" spans="1:6" x14ac:dyDescent="0.3">
      <c r="A5012" t="str">
        <f t="shared" si="156"/>
        <v>SAfr#AEZ7#v_f</v>
      </c>
      <c r="B5012" t="s">
        <v>2015</v>
      </c>
      <c r="C5012" t="s">
        <v>1980</v>
      </c>
      <c r="D5012" t="s">
        <v>1963</v>
      </c>
      <c r="E5012" s="41">
        <v>110.63</v>
      </c>
      <c r="F5012">
        <f t="shared" si="157"/>
        <v>110630</v>
      </c>
    </row>
    <row r="5013" spans="1:6" x14ac:dyDescent="0.3">
      <c r="A5013" t="str">
        <f t="shared" si="156"/>
        <v>SAfr#AEZ8#v_f</v>
      </c>
      <c r="B5013" t="s">
        <v>2015</v>
      </c>
      <c r="C5013" t="s">
        <v>1980</v>
      </c>
      <c r="D5013" t="s">
        <v>1964</v>
      </c>
      <c r="E5013" s="41">
        <v>93.92</v>
      </c>
      <c r="F5013">
        <f t="shared" si="157"/>
        <v>93920</v>
      </c>
    </row>
    <row r="5014" spans="1:6" x14ac:dyDescent="0.3">
      <c r="A5014" t="str">
        <f t="shared" si="156"/>
        <v>SAfr#AEZ9#v_f</v>
      </c>
      <c r="B5014" t="s">
        <v>2015</v>
      </c>
      <c r="C5014" t="s">
        <v>1980</v>
      </c>
      <c r="D5014" t="s">
        <v>1965</v>
      </c>
      <c r="E5014" s="41">
        <v>594.14</v>
      </c>
      <c r="F5014">
        <f t="shared" si="157"/>
        <v>594140</v>
      </c>
    </row>
    <row r="5015" spans="1:6" x14ac:dyDescent="0.3">
      <c r="A5015" t="str">
        <f t="shared" si="156"/>
        <v>SAfr#AEZ10#v_f</v>
      </c>
      <c r="B5015" t="s">
        <v>2015</v>
      </c>
      <c r="C5015" t="s">
        <v>1980</v>
      </c>
      <c r="D5015" t="s">
        <v>1966</v>
      </c>
      <c r="E5015" s="41">
        <v>360.68</v>
      </c>
      <c r="F5015">
        <f t="shared" si="157"/>
        <v>360680</v>
      </c>
    </row>
    <row r="5016" spans="1:6" x14ac:dyDescent="0.3">
      <c r="A5016" t="str">
        <f t="shared" si="156"/>
        <v>SAfr#AEZ11#v_f</v>
      </c>
      <c r="B5016" t="s">
        <v>2015</v>
      </c>
      <c r="C5016" t="s">
        <v>1980</v>
      </c>
      <c r="D5016" t="s">
        <v>1967</v>
      </c>
      <c r="E5016" s="41">
        <v>165.22</v>
      </c>
      <c r="F5016">
        <f t="shared" si="157"/>
        <v>165220</v>
      </c>
    </row>
    <row r="5017" spans="1:6" x14ac:dyDescent="0.3">
      <c r="A5017" t="str">
        <f t="shared" si="156"/>
        <v>SAfr#AEZ12#v_f</v>
      </c>
      <c r="B5017" t="s">
        <v>2015</v>
      </c>
      <c r="C5017" t="s">
        <v>1980</v>
      </c>
      <c r="D5017" t="s">
        <v>1968</v>
      </c>
      <c r="E5017" s="41">
        <v>42.76</v>
      </c>
      <c r="F5017">
        <f t="shared" si="157"/>
        <v>42760</v>
      </c>
    </row>
    <row r="5018" spans="1:6" x14ac:dyDescent="0.3">
      <c r="A5018" t="str">
        <f t="shared" si="156"/>
        <v>SAfr#AEZ13#v_f</v>
      </c>
      <c r="B5018" t="s">
        <v>2015</v>
      </c>
      <c r="C5018" t="s">
        <v>1980</v>
      </c>
      <c r="D5018" t="s">
        <v>1969</v>
      </c>
      <c r="E5018" s="41">
        <v>0</v>
      </c>
      <c r="F5018">
        <f t="shared" si="157"/>
        <v>0</v>
      </c>
    </row>
    <row r="5019" spans="1:6" x14ac:dyDescent="0.3">
      <c r="A5019" t="str">
        <f t="shared" si="156"/>
        <v>SAfr#AEZ14#v_f</v>
      </c>
      <c r="B5019" t="s">
        <v>2015</v>
      </c>
      <c r="C5019" t="s">
        <v>1980</v>
      </c>
      <c r="D5019" t="s">
        <v>1970</v>
      </c>
      <c r="E5019" s="41">
        <v>0</v>
      </c>
      <c r="F5019">
        <f t="shared" si="157"/>
        <v>0</v>
      </c>
    </row>
    <row r="5020" spans="1:6" x14ac:dyDescent="0.3">
      <c r="A5020" t="str">
        <f t="shared" si="156"/>
        <v>SAfr#AEZ15#v_f</v>
      </c>
      <c r="B5020" t="s">
        <v>2015</v>
      </c>
      <c r="C5020" t="s">
        <v>1980</v>
      </c>
      <c r="D5020" t="s">
        <v>1971</v>
      </c>
      <c r="E5020" s="41">
        <v>0</v>
      </c>
      <c r="F5020">
        <f t="shared" si="157"/>
        <v>0</v>
      </c>
    </row>
    <row r="5021" spans="1:6" x14ac:dyDescent="0.3">
      <c r="A5021" t="str">
        <f t="shared" si="156"/>
        <v>SAfr#AEZ16#v_f</v>
      </c>
      <c r="B5021" t="s">
        <v>2015</v>
      </c>
      <c r="C5021" t="s">
        <v>1980</v>
      </c>
      <c r="D5021" t="s">
        <v>1972</v>
      </c>
      <c r="E5021" s="41">
        <v>0</v>
      </c>
      <c r="F5021">
        <f t="shared" si="157"/>
        <v>0</v>
      </c>
    </row>
    <row r="5022" spans="1:6" x14ac:dyDescent="0.3">
      <c r="A5022" t="str">
        <f t="shared" si="156"/>
        <v>SAfr#AEZ17#v_f</v>
      </c>
      <c r="B5022" t="s">
        <v>2015</v>
      </c>
      <c r="C5022" t="s">
        <v>1980</v>
      </c>
      <c r="D5022" t="s">
        <v>1973</v>
      </c>
      <c r="E5022" s="41">
        <v>0</v>
      </c>
      <c r="F5022">
        <f t="shared" si="157"/>
        <v>0</v>
      </c>
    </row>
    <row r="5023" spans="1:6" x14ac:dyDescent="0.3">
      <c r="A5023" t="str">
        <f t="shared" si="156"/>
        <v>SAfr#AEZ18#v_f</v>
      </c>
      <c r="B5023" t="s">
        <v>2015</v>
      </c>
      <c r="C5023" t="s">
        <v>1980</v>
      </c>
      <c r="D5023" t="s">
        <v>1974</v>
      </c>
      <c r="E5023" s="41">
        <v>0</v>
      </c>
      <c r="F5023">
        <f t="shared" si="157"/>
        <v>0</v>
      </c>
    </row>
    <row r="5024" spans="1:6" x14ac:dyDescent="0.3">
      <c r="A5024" t="str">
        <f t="shared" si="156"/>
        <v>SAfr#AEZ1#wht</v>
      </c>
      <c r="B5024" t="s">
        <v>2015</v>
      </c>
      <c r="C5024" t="s">
        <v>1981</v>
      </c>
      <c r="D5024" t="s">
        <v>1957</v>
      </c>
      <c r="E5024" s="41">
        <v>0.82</v>
      </c>
      <c r="F5024">
        <f t="shared" si="157"/>
        <v>820</v>
      </c>
    </row>
    <row r="5025" spans="1:6" x14ac:dyDescent="0.3">
      <c r="A5025" t="str">
        <f t="shared" si="156"/>
        <v>SAfr#AEZ2#wht</v>
      </c>
      <c r="B5025" t="s">
        <v>2015</v>
      </c>
      <c r="C5025" t="s">
        <v>1981</v>
      </c>
      <c r="D5025" t="s">
        <v>1958</v>
      </c>
      <c r="E5025" s="41">
        <v>10.6</v>
      </c>
      <c r="F5025">
        <f t="shared" si="157"/>
        <v>10600</v>
      </c>
    </row>
    <row r="5026" spans="1:6" x14ac:dyDescent="0.3">
      <c r="A5026" t="str">
        <f t="shared" si="156"/>
        <v>SAfr#AEZ3#wht</v>
      </c>
      <c r="B5026" t="s">
        <v>2015</v>
      </c>
      <c r="C5026" t="s">
        <v>1981</v>
      </c>
      <c r="D5026" t="s">
        <v>1959</v>
      </c>
      <c r="E5026" s="41">
        <v>43.79</v>
      </c>
      <c r="F5026">
        <f t="shared" si="157"/>
        <v>43790</v>
      </c>
    </row>
    <row r="5027" spans="1:6" x14ac:dyDescent="0.3">
      <c r="A5027" t="str">
        <f t="shared" si="156"/>
        <v>SAfr#AEZ4#wht</v>
      </c>
      <c r="B5027" t="s">
        <v>2015</v>
      </c>
      <c r="C5027" t="s">
        <v>1981</v>
      </c>
      <c r="D5027" t="s">
        <v>1960</v>
      </c>
      <c r="E5027" s="41">
        <v>1</v>
      </c>
      <c r="F5027">
        <f t="shared" si="157"/>
        <v>1000</v>
      </c>
    </row>
    <row r="5028" spans="1:6" x14ac:dyDescent="0.3">
      <c r="A5028" t="str">
        <f t="shared" si="156"/>
        <v>SAfr#AEZ5#wht</v>
      </c>
      <c r="B5028" t="s">
        <v>2015</v>
      </c>
      <c r="C5028" t="s">
        <v>1981</v>
      </c>
      <c r="D5028" t="s">
        <v>1961</v>
      </c>
      <c r="E5028" s="41">
        <v>0.04</v>
      </c>
      <c r="F5028">
        <f t="shared" si="157"/>
        <v>40</v>
      </c>
    </row>
    <row r="5029" spans="1:6" x14ac:dyDescent="0.3">
      <c r="A5029" t="str">
        <f t="shared" si="156"/>
        <v>SAfr#AEZ6#wht</v>
      </c>
      <c r="B5029" t="s">
        <v>2015</v>
      </c>
      <c r="C5029" t="s">
        <v>1981</v>
      </c>
      <c r="D5029" t="s">
        <v>1962</v>
      </c>
      <c r="E5029" s="41">
        <v>0</v>
      </c>
      <c r="F5029">
        <f t="shared" si="157"/>
        <v>0</v>
      </c>
    </row>
    <row r="5030" spans="1:6" x14ac:dyDescent="0.3">
      <c r="A5030" t="str">
        <f t="shared" si="156"/>
        <v>SAfr#AEZ7#wht</v>
      </c>
      <c r="B5030" t="s">
        <v>2015</v>
      </c>
      <c r="C5030" t="s">
        <v>1981</v>
      </c>
      <c r="D5030" t="s">
        <v>1963</v>
      </c>
      <c r="E5030" s="41">
        <v>28.42</v>
      </c>
      <c r="F5030">
        <f t="shared" si="157"/>
        <v>28420</v>
      </c>
    </row>
    <row r="5031" spans="1:6" x14ac:dyDescent="0.3">
      <c r="A5031" t="str">
        <f t="shared" si="156"/>
        <v>SAfr#AEZ8#wht</v>
      </c>
      <c r="B5031" t="s">
        <v>2015</v>
      </c>
      <c r="C5031" t="s">
        <v>1981</v>
      </c>
      <c r="D5031" t="s">
        <v>1964</v>
      </c>
      <c r="E5031" s="41">
        <v>147.18</v>
      </c>
      <c r="F5031">
        <f t="shared" si="157"/>
        <v>147180</v>
      </c>
    </row>
    <row r="5032" spans="1:6" x14ac:dyDescent="0.3">
      <c r="A5032" t="str">
        <f t="shared" si="156"/>
        <v>SAfr#AEZ9#wht</v>
      </c>
      <c r="B5032" t="s">
        <v>2015</v>
      </c>
      <c r="C5032" t="s">
        <v>1981</v>
      </c>
      <c r="D5032" t="s">
        <v>1965</v>
      </c>
      <c r="E5032" s="41">
        <v>196.06</v>
      </c>
      <c r="F5032">
        <f t="shared" si="157"/>
        <v>196060</v>
      </c>
    </row>
    <row r="5033" spans="1:6" x14ac:dyDescent="0.3">
      <c r="A5033" t="str">
        <f t="shared" si="156"/>
        <v>SAfr#AEZ10#wht</v>
      </c>
      <c r="B5033" t="s">
        <v>2015</v>
      </c>
      <c r="C5033" t="s">
        <v>1981</v>
      </c>
      <c r="D5033" t="s">
        <v>1966</v>
      </c>
      <c r="E5033" s="41">
        <v>149.66</v>
      </c>
      <c r="F5033">
        <f t="shared" si="157"/>
        <v>149660</v>
      </c>
    </row>
    <row r="5034" spans="1:6" x14ac:dyDescent="0.3">
      <c r="A5034" t="str">
        <f t="shared" si="156"/>
        <v>SAfr#AEZ11#wht</v>
      </c>
      <c r="B5034" t="s">
        <v>2015</v>
      </c>
      <c r="C5034" t="s">
        <v>1981</v>
      </c>
      <c r="D5034" t="s">
        <v>1967</v>
      </c>
      <c r="E5034" s="41">
        <v>10.119999999999999</v>
      </c>
      <c r="F5034">
        <f t="shared" si="157"/>
        <v>10120</v>
      </c>
    </row>
    <row r="5035" spans="1:6" x14ac:dyDescent="0.3">
      <c r="A5035" t="str">
        <f t="shared" si="156"/>
        <v>SAfr#AEZ12#wht</v>
      </c>
      <c r="B5035" t="s">
        <v>2015</v>
      </c>
      <c r="C5035" t="s">
        <v>1981</v>
      </c>
      <c r="D5035" t="s">
        <v>1968</v>
      </c>
      <c r="E5035" s="41">
        <v>4.3099999999999996</v>
      </c>
      <c r="F5035">
        <f t="shared" si="157"/>
        <v>4310</v>
      </c>
    </row>
    <row r="5036" spans="1:6" x14ac:dyDescent="0.3">
      <c r="A5036" t="str">
        <f t="shared" si="156"/>
        <v>SAfr#AEZ13#wht</v>
      </c>
      <c r="B5036" t="s">
        <v>2015</v>
      </c>
      <c r="C5036" t="s">
        <v>1981</v>
      </c>
      <c r="D5036" t="s">
        <v>1969</v>
      </c>
      <c r="E5036" s="41">
        <v>0</v>
      </c>
      <c r="F5036">
        <f t="shared" si="157"/>
        <v>0</v>
      </c>
    </row>
    <row r="5037" spans="1:6" x14ac:dyDescent="0.3">
      <c r="A5037" t="str">
        <f t="shared" si="156"/>
        <v>SAfr#AEZ14#wht</v>
      </c>
      <c r="B5037" t="s">
        <v>2015</v>
      </c>
      <c r="C5037" t="s">
        <v>1981</v>
      </c>
      <c r="D5037" t="s">
        <v>1970</v>
      </c>
      <c r="E5037" s="41">
        <v>0</v>
      </c>
      <c r="F5037">
        <f t="shared" si="157"/>
        <v>0</v>
      </c>
    </row>
    <row r="5038" spans="1:6" x14ac:dyDescent="0.3">
      <c r="A5038" t="str">
        <f t="shared" si="156"/>
        <v>SAfr#AEZ15#wht</v>
      </c>
      <c r="B5038" t="s">
        <v>2015</v>
      </c>
      <c r="C5038" t="s">
        <v>1981</v>
      </c>
      <c r="D5038" t="s">
        <v>1971</v>
      </c>
      <c r="E5038" s="41">
        <v>0</v>
      </c>
      <c r="F5038">
        <f t="shared" si="157"/>
        <v>0</v>
      </c>
    </row>
    <row r="5039" spans="1:6" x14ac:dyDescent="0.3">
      <c r="A5039" t="str">
        <f t="shared" si="156"/>
        <v>SAfr#AEZ16#wht</v>
      </c>
      <c r="B5039" t="s">
        <v>2015</v>
      </c>
      <c r="C5039" t="s">
        <v>1981</v>
      </c>
      <c r="D5039" t="s">
        <v>1972</v>
      </c>
      <c r="E5039" s="41">
        <v>0</v>
      </c>
      <c r="F5039">
        <f t="shared" si="157"/>
        <v>0</v>
      </c>
    </row>
    <row r="5040" spans="1:6" x14ac:dyDescent="0.3">
      <c r="A5040" t="str">
        <f t="shared" si="156"/>
        <v>SAfr#AEZ17#wht</v>
      </c>
      <c r="B5040" t="s">
        <v>2015</v>
      </c>
      <c r="C5040" t="s">
        <v>1981</v>
      </c>
      <c r="D5040" t="s">
        <v>1973</v>
      </c>
      <c r="E5040" s="41">
        <v>0</v>
      </c>
      <c r="F5040">
        <f t="shared" si="157"/>
        <v>0</v>
      </c>
    </row>
    <row r="5041" spans="1:6" x14ac:dyDescent="0.3">
      <c r="A5041" t="str">
        <f t="shared" si="156"/>
        <v>SAfr#AEZ18#wht</v>
      </c>
      <c r="B5041" t="s">
        <v>2015</v>
      </c>
      <c r="C5041" t="s">
        <v>1981</v>
      </c>
      <c r="D5041" t="s">
        <v>1974</v>
      </c>
      <c r="E5041" s="41">
        <v>0</v>
      </c>
      <c r="F5041">
        <f t="shared" si="157"/>
        <v>0</v>
      </c>
    </row>
    <row r="5042" spans="1:6" x14ac:dyDescent="0.3">
      <c r="A5042" t="str">
        <f t="shared" si="156"/>
        <v>SEAsia#AEZ1#c_b</v>
      </c>
      <c r="B5042" t="s">
        <v>2016</v>
      </c>
      <c r="C5042" t="s">
        <v>1956</v>
      </c>
      <c r="D5042" t="s">
        <v>1957</v>
      </c>
      <c r="E5042" s="41">
        <v>0</v>
      </c>
      <c r="F5042">
        <f t="shared" si="157"/>
        <v>0</v>
      </c>
    </row>
    <row r="5043" spans="1:6" x14ac:dyDescent="0.3">
      <c r="A5043" t="str">
        <f t="shared" si="156"/>
        <v>SEAsia#AEZ2#c_b</v>
      </c>
      <c r="B5043" t="s">
        <v>2016</v>
      </c>
      <c r="C5043" t="s">
        <v>1956</v>
      </c>
      <c r="D5043" t="s">
        <v>1958</v>
      </c>
      <c r="E5043" s="41">
        <v>0</v>
      </c>
      <c r="F5043">
        <f t="shared" si="157"/>
        <v>0</v>
      </c>
    </row>
    <row r="5044" spans="1:6" x14ac:dyDescent="0.3">
      <c r="A5044" t="str">
        <f t="shared" si="156"/>
        <v>SEAsia#AEZ3#c_b</v>
      </c>
      <c r="B5044" t="s">
        <v>2016</v>
      </c>
      <c r="C5044" t="s">
        <v>1956</v>
      </c>
      <c r="D5044" t="s">
        <v>1959</v>
      </c>
      <c r="E5044" s="41">
        <v>0</v>
      </c>
      <c r="F5044">
        <f t="shared" si="157"/>
        <v>0</v>
      </c>
    </row>
    <row r="5045" spans="1:6" x14ac:dyDescent="0.3">
      <c r="A5045" t="str">
        <f t="shared" si="156"/>
        <v>SEAsia#AEZ4#c_b</v>
      </c>
      <c r="B5045" t="s">
        <v>2016</v>
      </c>
      <c r="C5045" t="s">
        <v>1956</v>
      </c>
      <c r="D5045" t="s">
        <v>1960</v>
      </c>
      <c r="E5045" s="41">
        <v>1232.2</v>
      </c>
      <c r="F5045">
        <f t="shared" si="157"/>
        <v>1232200</v>
      </c>
    </row>
    <row r="5046" spans="1:6" x14ac:dyDescent="0.3">
      <c r="A5046" t="str">
        <f t="shared" si="156"/>
        <v>SEAsia#AEZ5#c_b</v>
      </c>
      <c r="B5046" t="s">
        <v>2016</v>
      </c>
      <c r="C5046" t="s">
        <v>1956</v>
      </c>
      <c r="D5046" t="s">
        <v>1961</v>
      </c>
      <c r="E5046" s="41">
        <v>487.48</v>
      </c>
      <c r="F5046">
        <f t="shared" si="157"/>
        <v>487480</v>
      </c>
    </row>
    <row r="5047" spans="1:6" x14ac:dyDescent="0.3">
      <c r="A5047" t="str">
        <f t="shared" si="156"/>
        <v>SEAsia#AEZ6#c_b</v>
      </c>
      <c r="B5047" t="s">
        <v>2016</v>
      </c>
      <c r="C5047" t="s">
        <v>1956</v>
      </c>
      <c r="D5047" t="s">
        <v>1962</v>
      </c>
      <c r="E5047" s="41">
        <v>695.98</v>
      </c>
      <c r="F5047">
        <f t="shared" si="157"/>
        <v>695980</v>
      </c>
    </row>
    <row r="5048" spans="1:6" x14ac:dyDescent="0.3">
      <c r="A5048" t="str">
        <f t="shared" si="156"/>
        <v>SEAsia#AEZ7#c_b</v>
      </c>
      <c r="B5048" t="s">
        <v>2016</v>
      </c>
      <c r="C5048" t="s">
        <v>1956</v>
      </c>
      <c r="D5048" t="s">
        <v>1963</v>
      </c>
      <c r="E5048" s="41">
        <v>0</v>
      </c>
      <c r="F5048">
        <f t="shared" si="157"/>
        <v>0</v>
      </c>
    </row>
    <row r="5049" spans="1:6" x14ac:dyDescent="0.3">
      <c r="A5049" t="str">
        <f t="shared" si="156"/>
        <v>SEAsia#AEZ8#c_b</v>
      </c>
      <c r="B5049" t="s">
        <v>2016</v>
      </c>
      <c r="C5049" t="s">
        <v>1956</v>
      </c>
      <c r="D5049" t="s">
        <v>1964</v>
      </c>
      <c r="E5049" s="41">
        <v>0</v>
      </c>
      <c r="F5049">
        <f t="shared" si="157"/>
        <v>0</v>
      </c>
    </row>
    <row r="5050" spans="1:6" x14ac:dyDescent="0.3">
      <c r="A5050" t="str">
        <f t="shared" si="156"/>
        <v>SEAsia#AEZ9#c_b</v>
      </c>
      <c r="B5050" t="s">
        <v>2016</v>
      </c>
      <c r="C5050" t="s">
        <v>1956</v>
      </c>
      <c r="D5050" t="s">
        <v>1965</v>
      </c>
      <c r="E5050" s="41">
        <v>0</v>
      </c>
      <c r="F5050">
        <f t="shared" si="157"/>
        <v>0</v>
      </c>
    </row>
    <row r="5051" spans="1:6" x14ac:dyDescent="0.3">
      <c r="A5051" t="str">
        <f t="shared" si="156"/>
        <v>SEAsia#AEZ10#c_b</v>
      </c>
      <c r="B5051" t="s">
        <v>2016</v>
      </c>
      <c r="C5051" t="s">
        <v>1956</v>
      </c>
      <c r="D5051" t="s">
        <v>1966</v>
      </c>
      <c r="E5051" s="41">
        <v>0</v>
      </c>
      <c r="F5051">
        <f t="shared" si="157"/>
        <v>0</v>
      </c>
    </row>
    <row r="5052" spans="1:6" x14ac:dyDescent="0.3">
      <c r="A5052" t="str">
        <f t="shared" si="156"/>
        <v>SEAsia#AEZ11#c_b</v>
      </c>
      <c r="B5052" t="s">
        <v>2016</v>
      </c>
      <c r="C5052" t="s">
        <v>1956</v>
      </c>
      <c r="D5052" t="s">
        <v>1967</v>
      </c>
      <c r="E5052" s="41">
        <v>1.18</v>
      </c>
      <c r="F5052">
        <f t="shared" si="157"/>
        <v>1180</v>
      </c>
    </row>
    <row r="5053" spans="1:6" x14ac:dyDescent="0.3">
      <c r="A5053" t="str">
        <f t="shared" si="156"/>
        <v>SEAsia#AEZ12#c_b</v>
      </c>
      <c r="B5053" t="s">
        <v>2016</v>
      </c>
      <c r="C5053" t="s">
        <v>1956</v>
      </c>
      <c r="D5053" t="s">
        <v>1968</v>
      </c>
      <c r="E5053" s="41">
        <v>78.72</v>
      </c>
      <c r="F5053">
        <f t="shared" si="157"/>
        <v>78720</v>
      </c>
    </row>
    <row r="5054" spans="1:6" x14ac:dyDescent="0.3">
      <c r="A5054" t="str">
        <f t="shared" si="156"/>
        <v>SEAsia#AEZ13#c_b</v>
      </c>
      <c r="B5054" t="s">
        <v>2016</v>
      </c>
      <c r="C5054" t="s">
        <v>1956</v>
      </c>
      <c r="D5054" t="s">
        <v>1969</v>
      </c>
      <c r="E5054" s="41">
        <v>0</v>
      </c>
      <c r="F5054">
        <f t="shared" si="157"/>
        <v>0</v>
      </c>
    </row>
    <row r="5055" spans="1:6" x14ac:dyDescent="0.3">
      <c r="A5055" t="str">
        <f t="shared" si="156"/>
        <v>SEAsia#AEZ14#c_b</v>
      </c>
      <c r="B5055" t="s">
        <v>2016</v>
      </c>
      <c r="C5055" t="s">
        <v>1956</v>
      </c>
      <c r="D5055" t="s">
        <v>1970</v>
      </c>
      <c r="E5055" s="41">
        <v>0</v>
      </c>
      <c r="F5055">
        <f t="shared" si="157"/>
        <v>0</v>
      </c>
    </row>
    <row r="5056" spans="1:6" x14ac:dyDescent="0.3">
      <c r="A5056" t="str">
        <f t="shared" si="156"/>
        <v>SEAsia#AEZ15#c_b</v>
      </c>
      <c r="B5056" t="s">
        <v>2016</v>
      </c>
      <c r="C5056" t="s">
        <v>1956</v>
      </c>
      <c r="D5056" t="s">
        <v>1971</v>
      </c>
      <c r="E5056" s="41">
        <v>0</v>
      </c>
      <c r="F5056">
        <f t="shared" si="157"/>
        <v>0</v>
      </c>
    </row>
    <row r="5057" spans="1:6" x14ac:dyDescent="0.3">
      <c r="A5057" t="str">
        <f t="shared" si="156"/>
        <v>SEAsia#AEZ16#c_b</v>
      </c>
      <c r="B5057" t="s">
        <v>2016</v>
      </c>
      <c r="C5057" t="s">
        <v>1956</v>
      </c>
      <c r="D5057" t="s">
        <v>1972</v>
      </c>
      <c r="E5057" s="41">
        <v>0</v>
      </c>
      <c r="F5057">
        <f t="shared" si="157"/>
        <v>0</v>
      </c>
    </row>
    <row r="5058" spans="1:6" x14ac:dyDescent="0.3">
      <c r="A5058" t="str">
        <f t="shared" si="156"/>
        <v>SEAsia#AEZ17#c_b</v>
      </c>
      <c r="B5058" t="s">
        <v>2016</v>
      </c>
      <c r="C5058" t="s">
        <v>1956</v>
      </c>
      <c r="D5058" t="s">
        <v>1973</v>
      </c>
      <c r="E5058" s="41">
        <v>0</v>
      </c>
      <c r="F5058">
        <f t="shared" si="157"/>
        <v>0</v>
      </c>
    </row>
    <row r="5059" spans="1:6" x14ac:dyDescent="0.3">
      <c r="A5059" t="str">
        <f t="shared" ref="A5059:A5122" si="158">_xlfn.CONCAT(B5059,"#",D5059,"#",C5059)</f>
        <v>SEAsia#AEZ18#c_b</v>
      </c>
      <c r="B5059" t="s">
        <v>2016</v>
      </c>
      <c r="C5059" t="s">
        <v>1956</v>
      </c>
      <c r="D5059" t="s">
        <v>1974</v>
      </c>
      <c r="E5059" s="41">
        <v>0</v>
      </c>
      <c r="F5059">
        <f t="shared" ref="F5059:F5122" si="159">E5059*1000</f>
        <v>0</v>
      </c>
    </row>
    <row r="5060" spans="1:6" x14ac:dyDescent="0.3">
      <c r="A5060" t="str">
        <f t="shared" si="158"/>
        <v>SEAsia#AEZ1#gro</v>
      </c>
      <c r="B5060" t="s">
        <v>2016</v>
      </c>
      <c r="C5060" t="s">
        <v>1975</v>
      </c>
      <c r="D5060" t="s">
        <v>1957</v>
      </c>
      <c r="E5060" s="41">
        <v>0</v>
      </c>
      <c r="F5060">
        <f t="shared" si="159"/>
        <v>0</v>
      </c>
    </row>
    <row r="5061" spans="1:6" x14ac:dyDescent="0.3">
      <c r="A5061" t="str">
        <f t="shared" si="158"/>
        <v>SEAsia#AEZ2#gro</v>
      </c>
      <c r="B5061" t="s">
        <v>2016</v>
      </c>
      <c r="C5061" t="s">
        <v>1975</v>
      </c>
      <c r="D5061" t="s">
        <v>1958</v>
      </c>
      <c r="E5061" s="41">
        <v>0</v>
      </c>
      <c r="F5061">
        <f t="shared" si="159"/>
        <v>0</v>
      </c>
    </row>
    <row r="5062" spans="1:6" x14ac:dyDescent="0.3">
      <c r="A5062" t="str">
        <f t="shared" si="158"/>
        <v>SEAsia#AEZ3#gro</v>
      </c>
      <c r="B5062" t="s">
        <v>2016</v>
      </c>
      <c r="C5062" t="s">
        <v>1975</v>
      </c>
      <c r="D5062" t="s">
        <v>1959</v>
      </c>
      <c r="E5062" s="41">
        <v>0</v>
      </c>
      <c r="F5062">
        <f t="shared" si="159"/>
        <v>0</v>
      </c>
    </row>
    <row r="5063" spans="1:6" x14ac:dyDescent="0.3">
      <c r="A5063" t="str">
        <f t="shared" si="158"/>
        <v>SEAsia#AEZ4#gro</v>
      </c>
      <c r="B5063" t="s">
        <v>2016</v>
      </c>
      <c r="C5063" t="s">
        <v>1975</v>
      </c>
      <c r="D5063" t="s">
        <v>1960</v>
      </c>
      <c r="E5063" s="41">
        <v>977.45</v>
      </c>
      <c r="F5063">
        <f t="shared" si="159"/>
        <v>977450</v>
      </c>
    </row>
    <row r="5064" spans="1:6" x14ac:dyDescent="0.3">
      <c r="A5064" t="str">
        <f t="shared" si="158"/>
        <v>SEAsia#AEZ5#gro</v>
      </c>
      <c r="B5064" t="s">
        <v>2016</v>
      </c>
      <c r="C5064" t="s">
        <v>1975</v>
      </c>
      <c r="D5064" t="s">
        <v>1961</v>
      </c>
      <c r="E5064" s="41">
        <v>856.06</v>
      </c>
      <c r="F5064">
        <f t="shared" si="159"/>
        <v>856060</v>
      </c>
    </row>
    <row r="5065" spans="1:6" x14ac:dyDescent="0.3">
      <c r="A5065" t="str">
        <f t="shared" si="158"/>
        <v>SEAsia#AEZ6#gro</v>
      </c>
      <c r="B5065" t="s">
        <v>2016</v>
      </c>
      <c r="C5065" t="s">
        <v>1975</v>
      </c>
      <c r="D5065" t="s">
        <v>1962</v>
      </c>
      <c r="E5065" s="41">
        <v>2709.52</v>
      </c>
      <c r="F5065">
        <f t="shared" si="159"/>
        <v>2709520</v>
      </c>
    </row>
    <row r="5066" spans="1:6" x14ac:dyDescent="0.3">
      <c r="A5066" t="str">
        <f t="shared" si="158"/>
        <v>SEAsia#AEZ7#gro</v>
      </c>
      <c r="B5066" t="s">
        <v>2016</v>
      </c>
      <c r="C5066" t="s">
        <v>1975</v>
      </c>
      <c r="D5066" t="s">
        <v>1963</v>
      </c>
      <c r="E5066" s="41">
        <v>0</v>
      </c>
      <c r="F5066">
        <f t="shared" si="159"/>
        <v>0</v>
      </c>
    </row>
    <row r="5067" spans="1:6" x14ac:dyDescent="0.3">
      <c r="A5067" t="str">
        <f t="shared" si="158"/>
        <v>SEAsia#AEZ8#gro</v>
      </c>
      <c r="B5067" t="s">
        <v>2016</v>
      </c>
      <c r="C5067" t="s">
        <v>1975</v>
      </c>
      <c r="D5067" t="s">
        <v>1964</v>
      </c>
      <c r="E5067" s="41">
        <v>0</v>
      </c>
      <c r="F5067">
        <f t="shared" si="159"/>
        <v>0</v>
      </c>
    </row>
    <row r="5068" spans="1:6" x14ac:dyDescent="0.3">
      <c r="A5068" t="str">
        <f t="shared" si="158"/>
        <v>SEAsia#AEZ9#gro</v>
      </c>
      <c r="B5068" t="s">
        <v>2016</v>
      </c>
      <c r="C5068" t="s">
        <v>1975</v>
      </c>
      <c r="D5068" t="s">
        <v>1965</v>
      </c>
      <c r="E5068" s="41">
        <v>0</v>
      </c>
      <c r="F5068">
        <f t="shared" si="159"/>
        <v>0</v>
      </c>
    </row>
    <row r="5069" spans="1:6" x14ac:dyDescent="0.3">
      <c r="A5069" t="str">
        <f t="shared" si="158"/>
        <v>SEAsia#AEZ10#gro</v>
      </c>
      <c r="B5069" t="s">
        <v>2016</v>
      </c>
      <c r="C5069" t="s">
        <v>1975</v>
      </c>
      <c r="D5069" t="s">
        <v>1966</v>
      </c>
      <c r="E5069" s="41">
        <v>0</v>
      </c>
      <c r="F5069">
        <f t="shared" si="159"/>
        <v>0</v>
      </c>
    </row>
    <row r="5070" spans="1:6" x14ac:dyDescent="0.3">
      <c r="A5070" t="str">
        <f t="shared" si="158"/>
        <v>SEAsia#AEZ11#gro</v>
      </c>
      <c r="B5070" t="s">
        <v>2016</v>
      </c>
      <c r="C5070" t="s">
        <v>1975</v>
      </c>
      <c r="D5070" t="s">
        <v>1967</v>
      </c>
      <c r="E5070" s="41">
        <v>3.05</v>
      </c>
      <c r="F5070">
        <f t="shared" si="159"/>
        <v>3050</v>
      </c>
    </row>
    <row r="5071" spans="1:6" x14ac:dyDescent="0.3">
      <c r="A5071" t="str">
        <f t="shared" si="158"/>
        <v>SEAsia#AEZ12#gro</v>
      </c>
      <c r="B5071" t="s">
        <v>2016</v>
      </c>
      <c r="C5071" t="s">
        <v>1975</v>
      </c>
      <c r="D5071" t="s">
        <v>1968</v>
      </c>
      <c r="E5071" s="41">
        <v>604.65</v>
      </c>
      <c r="F5071">
        <f t="shared" si="159"/>
        <v>604650</v>
      </c>
    </row>
    <row r="5072" spans="1:6" x14ac:dyDescent="0.3">
      <c r="A5072" t="str">
        <f t="shared" si="158"/>
        <v>SEAsia#AEZ13#gro</v>
      </c>
      <c r="B5072" t="s">
        <v>2016</v>
      </c>
      <c r="C5072" t="s">
        <v>1975</v>
      </c>
      <c r="D5072" t="s">
        <v>1969</v>
      </c>
      <c r="E5072" s="41">
        <v>0</v>
      </c>
      <c r="F5072">
        <f t="shared" si="159"/>
        <v>0</v>
      </c>
    </row>
    <row r="5073" spans="1:6" x14ac:dyDescent="0.3">
      <c r="A5073" t="str">
        <f t="shared" si="158"/>
        <v>SEAsia#AEZ14#gro</v>
      </c>
      <c r="B5073" t="s">
        <v>2016</v>
      </c>
      <c r="C5073" t="s">
        <v>1975</v>
      </c>
      <c r="D5073" t="s">
        <v>1970</v>
      </c>
      <c r="E5073" s="41">
        <v>0</v>
      </c>
      <c r="F5073">
        <f t="shared" si="159"/>
        <v>0</v>
      </c>
    </row>
    <row r="5074" spans="1:6" x14ac:dyDescent="0.3">
      <c r="A5074" t="str">
        <f t="shared" si="158"/>
        <v>SEAsia#AEZ15#gro</v>
      </c>
      <c r="B5074" t="s">
        <v>2016</v>
      </c>
      <c r="C5074" t="s">
        <v>1975</v>
      </c>
      <c r="D5074" t="s">
        <v>1971</v>
      </c>
      <c r="E5074" s="41">
        <v>0</v>
      </c>
      <c r="F5074">
        <f t="shared" si="159"/>
        <v>0</v>
      </c>
    </row>
    <row r="5075" spans="1:6" x14ac:dyDescent="0.3">
      <c r="A5075" t="str">
        <f t="shared" si="158"/>
        <v>SEAsia#AEZ16#gro</v>
      </c>
      <c r="B5075" t="s">
        <v>2016</v>
      </c>
      <c r="C5075" t="s">
        <v>1975</v>
      </c>
      <c r="D5075" t="s">
        <v>1972</v>
      </c>
      <c r="E5075" s="41">
        <v>0</v>
      </c>
      <c r="F5075">
        <f t="shared" si="159"/>
        <v>0</v>
      </c>
    </row>
    <row r="5076" spans="1:6" x14ac:dyDescent="0.3">
      <c r="A5076" t="str">
        <f t="shared" si="158"/>
        <v>SEAsia#AEZ17#gro</v>
      </c>
      <c r="B5076" t="s">
        <v>2016</v>
      </c>
      <c r="C5076" t="s">
        <v>1975</v>
      </c>
      <c r="D5076" t="s">
        <v>1973</v>
      </c>
      <c r="E5076" s="41">
        <v>0</v>
      </c>
      <c r="F5076">
        <f t="shared" si="159"/>
        <v>0</v>
      </c>
    </row>
    <row r="5077" spans="1:6" x14ac:dyDescent="0.3">
      <c r="A5077" t="str">
        <f t="shared" si="158"/>
        <v>SEAsia#AEZ18#gro</v>
      </c>
      <c r="B5077" t="s">
        <v>2016</v>
      </c>
      <c r="C5077" t="s">
        <v>1975</v>
      </c>
      <c r="D5077" t="s">
        <v>1974</v>
      </c>
      <c r="E5077" s="41">
        <v>0</v>
      </c>
      <c r="F5077">
        <f t="shared" si="159"/>
        <v>0</v>
      </c>
    </row>
    <row r="5078" spans="1:6" x14ac:dyDescent="0.3">
      <c r="A5078" t="str">
        <f t="shared" si="158"/>
        <v>SEAsia#AEZ1#ocr</v>
      </c>
      <c r="B5078" t="s">
        <v>2016</v>
      </c>
      <c r="C5078" t="s">
        <v>1976</v>
      </c>
      <c r="D5078" t="s">
        <v>1957</v>
      </c>
      <c r="E5078" s="41">
        <v>0</v>
      </c>
      <c r="F5078">
        <f t="shared" si="159"/>
        <v>0</v>
      </c>
    </row>
    <row r="5079" spans="1:6" x14ac:dyDescent="0.3">
      <c r="A5079" t="str">
        <f t="shared" si="158"/>
        <v>SEAsia#AEZ2#ocr</v>
      </c>
      <c r="B5079" t="s">
        <v>2016</v>
      </c>
      <c r="C5079" t="s">
        <v>1976</v>
      </c>
      <c r="D5079" t="s">
        <v>1958</v>
      </c>
      <c r="E5079" s="41">
        <v>0</v>
      </c>
      <c r="F5079">
        <f t="shared" si="159"/>
        <v>0</v>
      </c>
    </row>
    <row r="5080" spans="1:6" x14ac:dyDescent="0.3">
      <c r="A5080" t="str">
        <f t="shared" si="158"/>
        <v>SEAsia#AEZ3#ocr</v>
      </c>
      <c r="B5080" t="s">
        <v>2016</v>
      </c>
      <c r="C5080" t="s">
        <v>1976</v>
      </c>
      <c r="D5080" t="s">
        <v>1959</v>
      </c>
      <c r="E5080" s="41">
        <v>0</v>
      </c>
      <c r="F5080">
        <f t="shared" si="159"/>
        <v>0</v>
      </c>
    </row>
    <row r="5081" spans="1:6" x14ac:dyDescent="0.3">
      <c r="A5081" t="str">
        <f t="shared" si="158"/>
        <v>SEAsia#AEZ4#ocr</v>
      </c>
      <c r="B5081" t="s">
        <v>2016</v>
      </c>
      <c r="C5081" t="s">
        <v>1976</v>
      </c>
      <c r="D5081" t="s">
        <v>1960</v>
      </c>
      <c r="E5081" s="41">
        <v>259.11</v>
      </c>
      <c r="F5081">
        <f t="shared" si="159"/>
        <v>259110</v>
      </c>
    </row>
    <row r="5082" spans="1:6" x14ac:dyDescent="0.3">
      <c r="A5082" t="str">
        <f t="shared" si="158"/>
        <v>SEAsia#AEZ5#ocr</v>
      </c>
      <c r="B5082" t="s">
        <v>2016</v>
      </c>
      <c r="C5082" t="s">
        <v>1976</v>
      </c>
      <c r="D5082" t="s">
        <v>1961</v>
      </c>
      <c r="E5082" s="41">
        <v>521.45000000000005</v>
      </c>
      <c r="F5082">
        <f t="shared" si="159"/>
        <v>521450.00000000006</v>
      </c>
    </row>
    <row r="5083" spans="1:6" x14ac:dyDescent="0.3">
      <c r="A5083" t="str">
        <f t="shared" si="158"/>
        <v>SEAsia#AEZ6#ocr</v>
      </c>
      <c r="B5083" t="s">
        <v>2016</v>
      </c>
      <c r="C5083" t="s">
        <v>1976</v>
      </c>
      <c r="D5083" t="s">
        <v>1962</v>
      </c>
      <c r="E5083" s="41">
        <v>524.16</v>
      </c>
      <c r="F5083">
        <f t="shared" si="159"/>
        <v>524159.99999999994</v>
      </c>
    </row>
    <row r="5084" spans="1:6" x14ac:dyDescent="0.3">
      <c r="A5084" t="str">
        <f t="shared" si="158"/>
        <v>SEAsia#AEZ7#ocr</v>
      </c>
      <c r="B5084" t="s">
        <v>2016</v>
      </c>
      <c r="C5084" t="s">
        <v>1976</v>
      </c>
      <c r="D5084" t="s">
        <v>1963</v>
      </c>
      <c r="E5084" s="41">
        <v>0</v>
      </c>
      <c r="F5084">
        <f t="shared" si="159"/>
        <v>0</v>
      </c>
    </row>
    <row r="5085" spans="1:6" x14ac:dyDescent="0.3">
      <c r="A5085" t="str">
        <f t="shared" si="158"/>
        <v>SEAsia#AEZ8#ocr</v>
      </c>
      <c r="B5085" t="s">
        <v>2016</v>
      </c>
      <c r="C5085" t="s">
        <v>1976</v>
      </c>
      <c r="D5085" t="s">
        <v>1964</v>
      </c>
      <c r="E5085" s="41">
        <v>0</v>
      </c>
      <c r="F5085">
        <f t="shared" si="159"/>
        <v>0</v>
      </c>
    </row>
    <row r="5086" spans="1:6" x14ac:dyDescent="0.3">
      <c r="A5086" t="str">
        <f t="shared" si="158"/>
        <v>SEAsia#AEZ9#ocr</v>
      </c>
      <c r="B5086" t="s">
        <v>2016</v>
      </c>
      <c r="C5086" t="s">
        <v>1976</v>
      </c>
      <c r="D5086" t="s">
        <v>1965</v>
      </c>
      <c r="E5086" s="41">
        <v>0</v>
      </c>
      <c r="F5086">
        <f t="shared" si="159"/>
        <v>0</v>
      </c>
    </row>
    <row r="5087" spans="1:6" x14ac:dyDescent="0.3">
      <c r="A5087" t="str">
        <f t="shared" si="158"/>
        <v>SEAsia#AEZ10#ocr</v>
      </c>
      <c r="B5087" t="s">
        <v>2016</v>
      </c>
      <c r="C5087" t="s">
        <v>1976</v>
      </c>
      <c r="D5087" t="s">
        <v>1966</v>
      </c>
      <c r="E5087" s="41">
        <v>0</v>
      </c>
      <c r="F5087">
        <f t="shared" si="159"/>
        <v>0</v>
      </c>
    </row>
    <row r="5088" spans="1:6" x14ac:dyDescent="0.3">
      <c r="A5088" t="str">
        <f t="shared" si="158"/>
        <v>SEAsia#AEZ11#ocr</v>
      </c>
      <c r="B5088" t="s">
        <v>2016</v>
      </c>
      <c r="C5088" t="s">
        <v>1976</v>
      </c>
      <c r="D5088" t="s">
        <v>1967</v>
      </c>
      <c r="E5088" s="41">
        <v>0.95</v>
      </c>
      <c r="F5088">
        <f t="shared" si="159"/>
        <v>950</v>
      </c>
    </row>
    <row r="5089" spans="1:6" x14ac:dyDescent="0.3">
      <c r="A5089" t="str">
        <f t="shared" si="158"/>
        <v>SEAsia#AEZ12#ocr</v>
      </c>
      <c r="B5089" t="s">
        <v>2016</v>
      </c>
      <c r="C5089" t="s">
        <v>1976</v>
      </c>
      <c r="D5089" t="s">
        <v>1968</v>
      </c>
      <c r="E5089" s="41">
        <v>400.77</v>
      </c>
      <c r="F5089">
        <f t="shared" si="159"/>
        <v>400770</v>
      </c>
    </row>
    <row r="5090" spans="1:6" x14ac:dyDescent="0.3">
      <c r="A5090" t="str">
        <f t="shared" si="158"/>
        <v>SEAsia#AEZ13#ocr</v>
      </c>
      <c r="B5090" t="s">
        <v>2016</v>
      </c>
      <c r="C5090" t="s">
        <v>1976</v>
      </c>
      <c r="D5090" t="s">
        <v>1969</v>
      </c>
      <c r="E5090" s="41">
        <v>0</v>
      </c>
      <c r="F5090">
        <f t="shared" si="159"/>
        <v>0</v>
      </c>
    </row>
    <row r="5091" spans="1:6" x14ac:dyDescent="0.3">
      <c r="A5091" t="str">
        <f t="shared" si="158"/>
        <v>SEAsia#AEZ14#ocr</v>
      </c>
      <c r="B5091" t="s">
        <v>2016</v>
      </c>
      <c r="C5091" t="s">
        <v>1976</v>
      </c>
      <c r="D5091" t="s">
        <v>1970</v>
      </c>
      <c r="E5091" s="41">
        <v>0</v>
      </c>
      <c r="F5091">
        <f t="shared" si="159"/>
        <v>0</v>
      </c>
    </row>
    <row r="5092" spans="1:6" x14ac:dyDescent="0.3">
      <c r="A5092" t="str">
        <f t="shared" si="158"/>
        <v>SEAsia#AEZ15#ocr</v>
      </c>
      <c r="B5092" t="s">
        <v>2016</v>
      </c>
      <c r="C5092" t="s">
        <v>1976</v>
      </c>
      <c r="D5092" t="s">
        <v>1971</v>
      </c>
      <c r="E5092" s="41">
        <v>0</v>
      </c>
      <c r="F5092">
        <f t="shared" si="159"/>
        <v>0</v>
      </c>
    </row>
    <row r="5093" spans="1:6" x14ac:dyDescent="0.3">
      <c r="A5093" t="str">
        <f t="shared" si="158"/>
        <v>SEAsia#AEZ16#ocr</v>
      </c>
      <c r="B5093" t="s">
        <v>2016</v>
      </c>
      <c r="C5093" t="s">
        <v>1976</v>
      </c>
      <c r="D5093" t="s">
        <v>1972</v>
      </c>
      <c r="E5093" s="41">
        <v>0</v>
      </c>
      <c r="F5093">
        <f t="shared" si="159"/>
        <v>0</v>
      </c>
    </row>
    <row r="5094" spans="1:6" x14ac:dyDescent="0.3">
      <c r="A5094" t="str">
        <f t="shared" si="158"/>
        <v>SEAsia#AEZ17#ocr</v>
      </c>
      <c r="B5094" t="s">
        <v>2016</v>
      </c>
      <c r="C5094" t="s">
        <v>1976</v>
      </c>
      <c r="D5094" t="s">
        <v>1973</v>
      </c>
      <c r="E5094" s="41">
        <v>0</v>
      </c>
      <c r="F5094">
        <f t="shared" si="159"/>
        <v>0</v>
      </c>
    </row>
    <row r="5095" spans="1:6" x14ac:dyDescent="0.3">
      <c r="A5095" t="str">
        <f t="shared" si="158"/>
        <v>SEAsia#AEZ18#ocr</v>
      </c>
      <c r="B5095" t="s">
        <v>2016</v>
      </c>
      <c r="C5095" t="s">
        <v>1976</v>
      </c>
      <c r="D5095" t="s">
        <v>1974</v>
      </c>
      <c r="E5095" s="41">
        <v>0</v>
      </c>
      <c r="F5095">
        <f t="shared" si="159"/>
        <v>0</v>
      </c>
    </row>
    <row r="5096" spans="1:6" x14ac:dyDescent="0.3">
      <c r="A5096" t="str">
        <f t="shared" si="158"/>
        <v>SEAsia#AEZ1#osd</v>
      </c>
      <c r="B5096" t="s">
        <v>2016</v>
      </c>
      <c r="C5096" t="s">
        <v>1977</v>
      </c>
      <c r="D5096" t="s">
        <v>1957</v>
      </c>
      <c r="E5096" s="41">
        <v>0</v>
      </c>
      <c r="F5096">
        <f t="shared" si="159"/>
        <v>0</v>
      </c>
    </row>
    <row r="5097" spans="1:6" x14ac:dyDescent="0.3">
      <c r="A5097" t="str">
        <f t="shared" si="158"/>
        <v>SEAsia#AEZ2#osd</v>
      </c>
      <c r="B5097" t="s">
        <v>2016</v>
      </c>
      <c r="C5097" t="s">
        <v>1977</v>
      </c>
      <c r="D5097" t="s">
        <v>1958</v>
      </c>
      <c r="E5097" s="41">
        <v>0</v>
      </c>
      <c r="F5097">
        <f t="shared" si="159"/>
        <v>0</v>
      </c>
    </row>
    <row r="5098" spans="1:6" x14ac:dyDescent="0.3">
      <c r="A5098" t="str">
        <f t="shared" si="158"/>
        <v>SEAsia#AEZ3#osd</v>
      </c>
      <c r="B5098" t="s">
        <v>2016</v>
      </c>
      <c r="C5098" t="s">
        <v>1977</v>
      </c>
      <c r="D5098" t="s">
        <v>1959</v>
      </c>
      <c r="E5098" s="41">
        <v>0</v>
      </c>
      <c r="F5098">
        <f t="shared" si="159"/>
        <v>0</v>
      </c>
    </row>
    <row r="5099" spans="1:6" x14ac:dyDescent="0.3">
      <c r="A5099" t="str">
        <f t="shared" si="158"/>
        <v>SEAsia#AEZ4#osd</v>
      </c>
      <c r="B5099" t="s">
        <v>2016</v>
      </c>
      <c r="C5099" t="s">
        <v>1977</v>
      </c>
      <c r="D5099" t="s">
        <v>1960</v>
      </c>
      <c r="E5099" s="41">
        <v>796.38</v>
      </c>
      <c r="F5099">
        <f t="shared" si="159"/>
        <v>796380</v>
      </c>
    </row>
    <row r="5100" spans="1:6" x14ac:dyDescent="0.3">
      <c r="A5100" t="str">
        <f t="shared" si="158"/>
        <v>SEAsia#AEZ5#osd</v>
      </c>
      <c r="B5100" t="s">
        <v>2016</v>
      </c>
      <c r="C5100" t="s">
        <v>1977</v>
      </c>
      <c r="D5100" t="s">
        <v>1961</v>
      </c>
      <c r="E5100" s="41">
        <v>696.9</v>
      </c>
      <c r="F5100">
        <f t="shared" si="159"/>
        <v>696900</v>
      </c>
    </row>
    <row r="5101" spans="1:6" x14ac:dyDescent="0.3">
      <c r="A5101" t="str">
        <f t="shared" si="158"/>
        <v>SEAsia#AEZ6#osd</v>
      </c>
      <c r="B5101" t="s">
        <v>2016</v>
      </c>
      <c r="C5101" t="s">
        <v>1977</v>
      </c>
      <c r="D5101" t="s">
        <v>1962</v>
      </c>
      <c r="E5101" s="41">
        <v>3737.87</v>
      </c>
      <c r="F5101">
        <f t="shared" si="159"/>
        <v>3737870</v>
      </c>
    </row>
    <row r="5102" spans="1:6" x14ac:dyDescent="0.3">
      <c r="A5102" t="str">
        <f t="shared" si="158"/>
        <v>SEAsia#AEZ7#osd</v>
      </c>
      <c r="B5102" t="s">
        <v>2016</v>
      </c>
      <c r="C5102" t="s">
        <v>1977</v>
      </c>
      <c r="D5102" t="s">
        <v>1963</v>
      </c>
      <c r="E5102" s="41">
        <v>0</v>
      </c>
      <c r="F5102">
        <f t="shared" si="159"/>
        <v>0</v>
      </c>
    </row>
    <row r="5103" spans="1:6" x14ac:dyDescent="0.3">
      <c r="A5103" t="str">
        <f t="shared" si="158"/>
        <v>SEAsia#AEZ8#osd</v>
      </c>
      <c r="B5103" t="s">
        <v>2016</v>
      </c>
      <c r="C5103" t="s">
        <v>1977</v>
      </c>
      <c r="D5103" t="s">
        <v>1964</v>
      </c>
      <c r="E5103" s="41">
        <v>0</v>
      </c>
      <c r="F5103">
        <f t="shared" si="159"/>
        <v>0</v>
      </c>
    </row>
    <row r="5104" spans="1:6" x14ac:dyDescent="0.3">
      <c r="A5104" t="str">
        <f t="shared" si="158"/>
        <v>SEAsia#AEZ9#osd</v>
      </c>
      <c r="B5104" t="s">
        <v>2016</v>
      </c>
      <c r="C5104" t="s">
        <v>1977</v>
      </c>
      <c r="D5104" t="s">
        <v>1965</v>
      </c>
      <c r="E5104" s="41">
        <v>0</v>
      </c>
      <c r="F5104">
        <f t="shared" si="159"/>
        <v>0</v>
      </c>
    </row>
    <row r="5105" spans="1:6" x14ac:dyDescent="0.3">
      <c r="A5105" t="str">
        <f t="shared" si="158"/>
        <v>SEAsia#AEZ10#osd</v>
      </c>
      <c r="B5105" t="s">
        <v>2016</v>
      </c>
      <c r="C5105" t="s">
        <v>1977</v>
      </c>
      <c r="D5105" t="s">
        <v>1966</v>
      </c>
      <c r="E5105" s="41">
        <v>0</v>
      </c>
      <c r="F5105">
        <f t="shared" si="159"/>
        <v>0</v>
      </c>
    </row>
    <row r="5106" spans="1:6" x14ac:dyDescent="0.3">
      <c r="A5106" t="str">
        <f t="shared" si="158"/>
        <v>SEAsia#AEZ11#osd</v>
      </c>
      <c r="B5106" t="s">
        <v>2016</v>
      </c>
      <c r="C5106" t="s">
        <v>1977</v>
      </c>
      <c r="D5106" t="s">
        <v>1967</v>
      </c>
      <c r="E5106" s="41">
        <v>0.96</v>
      </c>
      <c r="F5106">
        <f t="shared" si="159"/>
        <v>960</v>
      </c>
    </row>
    <row r="5107" spans="1:6" x14ac:dyDescent="0.3">
      <c r="A5107" t="str">
        <f t="shared" si="158"/>
        <v>SEAsia#AEZ12#osd</v>
      </c>
      <c r="B5107" t="s">
        <v>2016</v>
      </c>
      <c r="C5107" t="s">
        <v>1977</v>
      </c>
      <c r="D5107" t="s">
        <v>1968</v>
      </c>
      <c r="E5107" s="41">
        <v>226.11</v>
      </c>
      <c r="F5107">
        <f t="shared" si="159"/>
        <v>226110</v>
      </c>
    </row>
    <row r="5108" spans="1:6" x14ac:dyDescent="0.3">
      <c r="A5108" t="str">
        <f t="shared" si="158"/>
        <v>SEAsia#AEZ13#osd</v>
      </c>
      <c r="B5108" t="s">
        <v>2016</v>
      </c>
      <c r="C5108" t="s">
        <v>1977</v>
      </c>
      <c r="D5108" t="s">
        <v>1969</v>
      </c>
      <c r="E5108" s="41">
        <v>0</v>
      </c>
      <c r="F5108">
        <f t="shared" si="159"/>
        <v>0</v>
      </c>
    </row>
    <row r="5109" spans="1:6" x14ac:dyDescent="0.3">
      <c r="A5109" t="str">
        <f t="shared" si="158"/>
        <v>SEAsia#AEZ14#osd</v>
      </c>
      <c r="B5109" t="s">
        <v>2016</v>
      </c>
      <c r="C5109" t="s">
        <v>1977</v>
      </c>
      <c r="D5109" t="s">
        <v>1970</v>
      </c>
      <c r="E5109" s="41">
        <v>0</v>
      </c>
      <c r="F5109">
        <f t="shared" si="159"/>
        <v>0</v>
      </c>
    </row>
    <row r="5110" spans="1:6" x14ac:dyDescent="0.3">
      <c r="A5110" t="str">
        <f t="shared" si="158"/>
        <v>SEAsia#AEZ15#osd</v>
      </c>
      <c r="B5110" t="s">
        <v>2016</v>
      </c>
      <c r="C5110" t="s">
        <v>1977</v>
      </c>
      <c r="D5110" t="s">
        <v>1971</v>
      </c>
      <c r="E5110" s="41">
        <v>0</v>
      </c>
      <c r="F5110">
        <f t="shared" si="159"/>
        <v>0</v>
      </c>
    </row>
    <row r="5111" spans="1:6" x14ac:dyDescent="0.3">
      <c r="A5111" t="str">
        <f t="shared" si="158"/>
        <v>SEAsia#AEZ16#osd</v>
      </c>
      <c r="B5111" t="s">
        <v>2016</v>
      </c>
      <c r="C5111" t="s">
        <v>1977</v>
      </c>
      <c r="D5111" t="s">
        <v>1972</v>
      </c>
      <c r="E5111" s="41">
        <v>0</v>
      </c>
      <c r="F5111">
        <f t="shared" si="159"/>
        <v>0</v>
      </c>
    </row>
    <row r="5112" spans="1:6" x14ac:dyDescent="0.3">
      <c r="A5112" t="str">
        <f t="shared" si="158"/>
        <v>SEAsia#AEZ17#osd</v>
      </c>
      <c r="B5112" t="s">
        <v>2016</v>
      </c>
      <c r="C5112" t="s">
        <v>1977</v>
      </c>
      <c r="D5112" t="s">
        <v>1973</v>
      </c>
      <c r="E5112" s="41">
        <v>0</v>
      </c>
      <c r="F5112">
        <f t="shared" si="159"/>
        <v>0</v>
      </c>
    </row>
    <row r="5113" spans="1:6" x14ac:dyDescent="0.3">
      <c r="A5113" t="str">
        <f t="shared" si="158"/>
        <v>SEAsia#AEZ18#osd</v>
      </c>
      <c r="B5113" t="s">
        <v>2016</v>
      </c>
      <c r="C5113" t="s">
        <v>1977</v>
      </c>
      <c r="D5113" t="s">
        <v>1974</v>
      </c>
      <c r="E5113" s="41">
        <v>0</v>
      </c>
      <c r="F5113">
        <f t="shared" si="159"/>
        <v>0</v>
      </c>
    </row>
    <row r="5114" spans="1:6" x14ac:dyDescent="0.3">
      <c r="A5114" t="str">
        <f t="shared" si="158"/>
        <v>SEAsia#AEZ1#pdr</v>
      </c>
      <c r="B5114" t="s">
        <v>2016</v>
      </c>
      <c r="C5114" t="s">
        <v>1978</v>
      </c>
      <c r="D5114" t="s">
        <v>1957</v>
      </c>
      <c r="E5114" s="41">
        <v>0</v>
      </c>
      <c r="F5114">
        <f t="shared" si="159"/>
        <v>0</v>
      </c>
    </row>
    <row r="5115" spans="1:6" x14ac:dyDescent="0.3">
      <c r="A5115" t="str">
        <f t="shared" si="158"/>
        <v>SEAsia#AEZ2#pdr</v>
      </c>
      <c r="B5115" t="s">
        <v>2016</v>
      </c>
      <c r="C5115" t="s">
        <v>1978</v>
      </c>
      <c r="D5115" t="s">
        <v>1958</v>
      </c>
      <c r="E5115" s="41">
        <v>0</v>
      </c>
      <c r="F5115">
        <f t="shared" si="159"/>
        <v>0</v>
      </c>
    </row>
    <row r="5116" spans="1:6" x14ac:dyDescent="0.3">
      <c r="A5116" t="str">
        <f t="shared" si="158"/>
        <v>SEAsia#AEZ3#pdr</v>
      </c>
      <c r="B5116" t="s">
        <v>2016</v>
      </c>
      <c r="C5116" t="s">
        <v>1978</v>
      </c>
      <c r="D5116" t="s">
        <v>1959</v>
      </c>
      <c r="E5116" s="41">
        <v>0</v>
      </c>
      <c r="F5116">
        <f t="shared" si="159"/>
        <v>0</v>
      </c>
    </row>
    <row r="5117" spans="1:6" x14ac:dyDescent="0.3">
      <c r="A5117" t="str">
        <f t="shared" si="158"/>
        <v>SEAsia#AEZ4#pdr</v>
      </c>
      <c r="B5117" t="s">
        <v>2016</v>
      </c>
      <c r="C5117" t="s">
        <v>1978</v>
      </c>
      <c r="D5117" t="s">
        <v>1960</v>
      </c>
      <c r="E5117" s="41">
        <v>8256.6</v>
      </c>
      <c r="F5117">
        <f t="shared" si="159"/>
        <v>8256600</v>
      </c>
    </row>
    <row r="5118" spans="1:6" x14ac:dyDescent="0.3">
      <c r="A5118" t="str">
        <f t="shared" si="158"/>
        <v>SEAsia#AEZ5#pdr</v>
      </c>
      <c r="B5118" t="s">
        <v>2016</v>
      </c>
      <c r="C5118" t="s">
        <v>1978</v>
      </c>
      <c r="D5118" t="s">
        <v>1961</v>
      </c>
      <c r="E5118" s="41">
        <v>8699.7099999999991</v>
      </c>
      <c r="F5118">
        <f t="shared" si="159"/>
        <v>8699710</v>
      </c>
    </row>
    <row r="5119" spans="1:6" x14ac:dyDescent="0.3">
      <c r="A5119" t="str">
        <f t="shared" si="158"/>
        <v>SEAsia#AEZ6#pdr</v>
      </c>
      <c r="B5119" t="s">
        <v>2016</v>
      </c>
      <c r="C5119" t="s">
        <v>1978</v>
      </c>
      <c r="D5119" t="s">
        <v>1962</v>
      </c>
      <c r="E5119" s="41">
        <v>6558.59</v>
      </c>
      <c r="F5119">
        <f t="shared" si="159"/>
        <v>6558590</v>
      </c>
    </row>
    <row r="5120" spans="1:6" x14ac:dyDescent="0.3">
      <c r="A5120" t="str">
        <f t="shared" si="158"/>
        <v>SEAsia#AEZ7#pdr</v>
      </c>
      <c r="B5120" t="s">
        <v>2016</v>
      </c>
      <c r="C5120" t="s">
        <v>1978</v>
      </c>
      <c r="D5120" t="s">
        <v>1963</v>
      </c>
      <c r="E5120" s="41">
        <v>0</v>
      </c>
      <c r="F5120">
        <f t="shared" si="159"/>
        <v>0</v>
      </c>
    </row>
    <row r="5121" spans="1:6" x14ac:dyDescent="0.3">
      <c r="A5121" t="str">
        <f t="shared" si="158"/>
        <v>SEAsia#AEZ8#pdr</v>
      </c>
      <c r="B5121" t="s">
        <v>2016</v>
      </c>
      <c r="C5121" t="s">
        <v>1978</v>
      </c>
      <c r="D5121" t="s">
        <v>1964</v>
      </c>
      <c r="E5121" s="41">
        <v>0</v>
      </c>
      <c r="F5121">
        <f t="shared" si="159"/>
        <v>0</v>
      </c>
    </row>
    <row r="5122" spans="1:6" x14ac:dyDescent="0.3">
      <c r="A5122" t="str">
        <f t="shared" si="158"/>
        <v>SEAsia#AEZ9#pdr</v>
      </c>
      <c r="B5122" t="s">
        <v>2016</v>
      </c>
      <c r="C5122" t="s">
        <v>1978</v>
      </c>
      <c r="D5122" t="s">
        <v>1965</v>
      </c>
      <c r="E5122" s="41">
        <v>0</v>
      </c>
      <c r="F5122">
        <f t="shared" si="159"/>
        <v>0</v>
      </c>
    </row>
    <row r="5123" spans="1:6" x14ac:dyDescent="0.3">
      <c r="A5123" t="str">
        <f t="shared" ref="A5123:A5186" si="160">_xlfn.CONCAT(B5123,"#",D5123,"#",C5123)</f>
        <v>SEAsia#AEZ10#pdr</v>
      </c>
      <c r="B5123" t="s">
        <v>2016</v>
      </c>
      <c r="C5123" t="s">
        <v>1978</v>
      </c>
      <c r="D5123" t="s">
        <v>1966</v>
      </c>
      <c r="E5123" s="41">
        <v>0</v>
      </c>
      <c r="F5123">
        <f t="shared" ref="F5123:F5186" si="161">E5123*1000</f>
        <v>0</v>
      </c>
    </row>
    <row r="5124" spans="1:6" x14ac:dyDescent="0.3">
      <c r="A5124" t="str">
        <f t="shared" si="160"/>
        <v>SEAsia#AEZ11#pdr</v>
      </c>
      <c r="B5124" t="s">
        <v>2016</v>
      </c>
      <c r="C5124" t="s">
        <v>1978</v>
      </c>
      <c r="D5124" t="s">
        <v>1967</v>
      </c>
      <c r="E5124" s="41">
        <v>8.86</v>
      </c>
      <c r="F5124">
        <f t="shared" si="161"/>
        <v>8860</v>
      </c>
    </row>
    <row r="5125" spans="1:6" x14ac:dyDescent="0.3">
      <c r="A5125" t="str">
        <f t="shared" si="160"/>
        <v>SEAsia#AEZ12#pdr</v>
      </c>
      <c r="B5125" t="s">
        <v>2016</v>
      </c>
      <c r="C5125" t="s">
        <v>1978</v>
      </c>
      <c r="D5125" t="s">
        <v>1968</v>
      </c>
      <c r="E5125" s="41">
        <v>2506.59</v>
      </c>
      <c r="F5125">
        <f t="shared" si="161"/>
        <v>2506590</v>
      </c>
    </row>
    <row r="5126" spans="1:6" x14ac:dyDescent="0.3">
      <c r="A5126" t="str">
        <f t="shared" si="160"/>
        <v>SEAsia#AEZ13#pdr</v>
      </c>
      <c r="B5126" t="s">
        <v>2016</v>
      </c>
      <c r="C5126" t="s">
        <v>1978</v>
      </c>
      <c r="D5126" t="s">
        <v>1969</v>
      </c>
      <c r="E5126" s="41">
        <v>0</v>
      </c>
      <c r="F5126">
        <f t="shared" si="161"/>
        <v>0</v>
      </c>
    </row>
    <row r="5127" spans="1:6" x14ac:dyDescent="0.3">
      <c r="A5127" t="str">
        <f t="shared" si="160"/>
        <v>SEAsia#AEZ14#pdr</v>
      </c>
      <c r="B5127" t="s">
        <v>2016</v>
      </c>
      <c r="C5127" t="s">
        <v>1978</v>
      </c>
      <c r="D5127" t="s">
        <v>1970</v>
      </c>
      <c r="E5127" s="41">
        <v>0</v>
      </c>
      <c r="F5127">
        <f t="shared" si="161"/>
        <v>0</v>
      </c>
    </row>
    <row r="5128" spans="1:6" x14ac:dyDescent="0.3">
      <c r="A5128" t="str">
        <f t="shared" si="160"/>
        <v>SEAsia#AEZ15#pdr</v>
      </c>
      <c r="B5128" t="s">
        <v>2016</v>
      </c>
      <c r="C5128" t="s">
        <v>1978</v>
      </c>
      <c r="D5128" t="s">
        <v>1971</v>
      </c>
      <c r="E5128" s="41">
        <v>0</v>
      </c>
      <c r="F5128">
        <f t="shared" si="161"/>
        <v>0</v>
      </c>
    </row>
    <row r="5129" spans="1:6" x14ac:dyDescent="0.3">
      <c r="A5129" t="str">
        <f t="shared" si="160"/>
        <v>SEAsia#AEZ16#pdr</v>
      </c>
      <c r="B5129" t="s">
        <v>2016</v>
      </c>
      <c r="C5129" t="s">
        <v>1978</v>
      </c>
      <c r="D5129" t="s">
        <v>1972</v>
      </c>
      <c r="E5129" s="41">
        <v>0</v>
      </c>
      <c r="F5129">
        <f t="shared" si="161"/>
        <v>0</v>
      </c>
    </row>
    <row r="5130" spans="1:6" x14ac:dyDescent="0.3">
      <c r="A5130" t="str">
        <f t="shared" si="160"/>
        <v>SEAsia#AEZ17#pdr</v>
      </c>
      <c r="B5130" t="s">
        <v>2016</v>
      </c>
      <c r="C5130" t="s">
        <v>1978</v>
      </c>
      <c r="D5130" t="s">
        <v>1973</v>
      </c>
      <c r="E5130" s="41">
        <v>0</v>
      </c>
      <c r="F5130">
        <f t="shared" si="161"/>
        <v>0</v>
      </c>
    </row>
    <row r="5131" spans="1:6" x14ac:dyDescent="0.3">
      <c r="A5131" t="str">
        <f t="shared" si="160"/>
        <v>SEAsia#AEZ18#pdr</v>
      </c>
      <c r="B5131" t="s">
        <v>2016</v>
      </c>
      <c r="C5131" t="s">
        <v>1978</v>
      </c>
      <c r="D5131" t="s">
        <v>1974</v>
      </c>
      <c r="E5131" s="41">
        <v>0</v>
      </c>
      <c r="F5131">
        <f t="shared" si="161"/>
        <v>0</v>
      </c>
    </row>
    <row r="5132" spans="1:6" x14ac:dyDescent="0.3">
      <c r="A5132" t="str">
        <f t="shared" si="160"/>
        <v>SEAsia#AEZ1#pfb</v>
      </c>
      <c r="B5132" t="s">
        <v>2016</v>
      </c>
      <c r="C5132" t="s">
        <v>1979</v>
      </c>
      <c r="D5132" t="s">
        <v>1957</v>
      </c>
      <c r="E5132" s="41">
        <v>0</v>
      </c>
      <c r="F5132">
        <f t="shared" si="161"/>
        <v>0</v>
      </c>
    </row>
    <row r="5133" spans="1:6" x14ac:dyDescent="0.3">
      <c r="A5133" t="str">
        <f t="shared" si="160"/>
        <v>SEAsia#AEZ2#pfb</v>
      </c>
      <c r="B5133" t="s">
        <v>2016</v>
      </c>
      <c r="C5133" t="s">
        <v>1979</v>
      </c>
      <c r="D5133" t="s">
        <v>1958</v>
      </c>
      <c r="E5133" s="41">
        <v>0</v>
      </c>
      <c r="F5133">
        <f t="shared" si="161"/>
        <v>0</v>
      </c>
    </row>
    <row r="5134" spans="1:6" x14ac:dyDescent="0.3">
      <c r="A5134" t="str">
        <f t="shared" si="160"/>
        <v>SEAsia#AEZ3#pfb</v>
      </c>
      <c r="B5134" t="s">
        <v>2016</v>
      </c>
      <c r="C5134" t="s">
        <v>1979</v>
      </c>
      <c r="D5134" t="s">
        <v>1959</v>
      </c>
      <c r="E5134" s="41">
        <v>0</v>
      </c>
      <c r="F5134">
        <f t="shared" si="161"/>
        <v>0</v>
      </c>
    </row>
    <row r="5135" spans="1:6" x14ac:dyDescent="0.3">
      <c r="A5135" t="str">
        <f t="shared" si="160"/>
        <v>SEAsia#AEZ4#pfb</v>
      </c>
      <c r="B5135" t="s">
        <v>2016</v>
      </c>
      <c r="C5135" t="s">
        <v>1979</v>
      </c>
      <c r="D5135" t="s">
        <v>1960</v>
      </c>
      <c r="E5135" s="41">
        <v>13.33</v>
      </c>
      <c r="F5135">
        <f t="shared" si="161"/>
        <v>13330</v>
      </c>
    </row>
    <row r="5136" spans="1:6" x14ac:dyDescent="0.3">
      <c r="A5136" t="str">
        <f t="shared" si="160"/>
        <v>SEAsia#AEZ5#pfb</v>
      </c>
      <c r="B5136" t="s">
        <v>2016</v>
      </c>
      <c r="C5136" t="s">
        <v>1979</v>
      </c>
      <c r="D5136" t="s">
        <v>1961</v>
      </c>
      <c r="E5136" s="41">
        <v>156.19999999999999</v>
      </c>
      <c r="F5136">
        <f t="shared" si="161"/>
        <v>156200</v>
      </c>
    </row>
    <row r="5137" spans="1:6" x14ac:dyDescent="0.3">
      <c r="A5137" t="str">
        <f t="shared" si="160"/>
        <v>SEAsia#AEZ6#pfb</v>
      </c>
      <c r="B5137" t="s">
        <v>2016</v>
      </c>
      <c r="C5137" t="s">
        <v>1979</v>
      </c>
      <c r="D5137" t="s">
        <v>1962</v>
      </c>
      <c r="E5137" s="41">
        <v>154.16999999999999</v>
      </c>
      <c r="F5137">
        <f t="shared" si="161"/>
        <v>154170</v>
      </c>
    </row>
    <row r="5138" spans="1:6" x14ac:dyDescent="0.3">
      <c r="A5138" t="str">
        <f t="shared" si="160"/>
        <v>SEAsia#AEZ7#pfb</v>
      </c>
      <c r="B5138" t="s">
        <v>2016</v>
      </c>
      <c r="C5138" t="s">
        <v>1979</v>
      </c>
      <c r="D5138" t="s">
        <v>1963</v>
      </c>
      <c r="E5138" s="41">
        <v>0</v>
      </c>
      <c r="F5138">
        <f t="shared" si="161"/>
        <v>0</v>
      </c>
    </row>
    <row r="5139" spans="1:6" x14ac:dyDescent="0.3">
      <c r="A5139" t="str">
        <f t="shared" si="160"/>
        <v>SEAsia#AEZ8#pfb</v>
      </c>
      <c r="B5139" t="s">
        <v>2016</v>
      </c>
      <c r="C5139" t="s">
        <v>1979</v>
      </c>
      <c r="D5139" t="s">
        <v>1964</v>
      </c>
      <c r="E5139" s="41">
        <v>0</v>
      </c>
      <c r="F5139">
        <f t="shared" si="161"/>
        <v>0</v>
      </c>
    </row>
    <row r="5140" spans="1:6" x14ac:dyDescent="0.3">
      <c r="A5140" t="str">
        <f t="shared" si="160"/>
        <v>SEAsia#AEZ9#pfb</v>
      </c>
      <c r="B5140" t="s">
        <v>2016</v>
      </c>
      <c r="C5140" t="s">
        <v>1979</v>
      </c>
      <c r="D5140" t="s">
        <v>1965</v>
      </c>
      <c r="E5140" s="41">
        <v>0</v>
      </c>
      <c r="F5140">
        <f t="shared" si="161"/>
        <v>0</v>
      </c>
    </row>
    <row r="5141" spans="1:6" x14ac:dyDescent="0.3">
      <c r="A5141" t="str">
        <f t="shared" si="160"/>
        <v>SEAsia#AEZ10#pfb</v>
      </c>
      <c r="B5141" t="s">
        <v>2016</v>
      </c>
      <c r="C5141" t="s">
        <v>1979</v>
      </c>
      <c r="D5141" t="s">
        <v>1966</v>
      </c>
      <c r="E5141" s="41">
        <v>0</v>
      </c>
      <c r="F5141">
        <f t="shared" si="161"/>
        <v>0</v>
      </c>
    </row>
    <row r="5142" spans="1:6" x14ac:dyDescent="0.3">
      <c r="A5142" t="str">
        <f t="shared" si="160"/>
        <v>SEAsia#AEZ11#pfb</v>
      </c>
      <c r="B5142" t="s">
        <v>2016</v>
      </c>
      <c r="C5142" t="s">
        <v>1979</v>
      </c>
      <c r="D5142" t="s">
        <v>1967</v>
      </c>
      <c r="E5142" s="41">
        <v>0.02</v>
      </c>
      <c r="F5142">
        <f t="shared" si="161"/>
        <v>20</v>
      </c>
    </row>
    <row r="5143" spans="1:6" x14ac:dyDescent="0.3">
      <c r="A5143" t="str">
        <f t="shared" si="160"/>
        <v>SEAsia#AEZ12#pfb</v>
      </c>
      <c r="B5143" t="s">
        <v>2016</v>
      </c>
      <c r="C5143" t="s">
        <v>1979</v>
      </c>
      <c r="D5143" t="s">
        <v>1968</v>
      </c>
      <c r="E5143" s="41">
        <v>7.38</v>
      </c>
      <c r="F5143">
        <f t="shared" si="161"/>
        <v>7380</v>
      </c>
    </row>
    <row r="5144" spans="1:6" x14ac:dyDescent="0.3">
      <c r="A5144" t="str">
        <f t="shared" si="160"/>
        <v>SEAsia#AEZ13#pfb</v>
      </c>
      <c r="B5144" t="s">
        <v>2016</v>
      </c>
      <c r="C5144" t="s">
        <v>1979</v>
      </c>
      <c r="D5144" t="s">
        <v>1969</v>
      </c>
      <c r="E5144" s="41">
        <v>0</v>
      </c>
      <c r="F5144">
        <f t="shared" si="161"/>
        <v>0</v>
      </c>
    </row>
    <row r="5145" spans="1:6" x14ac:dyDescent="0.3">
      <c r="A5145" t="str">
        <f t="shared" si="160"/>
        <v>SEAsia#AEZ14#pfb</v>
      </c>
      <c r="B5145" t="s">
        <v>2016</v>
      </c>
      <c r="C5145" t="s">
        <v>1979</v>
      </c>
      <c r="D5145" t="s">
        <v>1970</v>
      </c>
      <c r="E5145" s="41">
        <v>0</v>
      </c>
      <c r="F5145">
        <f t="shared" si="161"/>
        <v>0</v>
      </c>
    </row>
    <row r="5146" spans="1:6" x14ac:dyDescent="0.3">
      <c r="A5146" t="str">
        <f t="shared" si="160"/>
        <v>SEAsia#AEZ15#pfb</v>
      </c>
      <c r="B5146" t="s">
        <v>2016</v>
      </c>
      <c r="C5146" t="s">
        <v>1979</v>
      </c>
      <c r="D5146" t="s">
        <v>1971</v>
      </c>
      <c r="E5146" s="41">
        <v>0</v>
      </c>
      <c r="F5146">
        <f t="shared" si="161"/>
        <v>0</v>
      </c>
    </row>
    <row r="5147" spans="1:6" x14ac:dyDescent="0.3">
      <c r="A5147" t="str">
        <f t="shared" si="160"/>
        <v>SEAsia#AEZ16#pfb</v>
      </c>
      <c r="B5147" t="s">
        <v>2016</v>
      </c>
      <c r="C5147" t="s">
        <v>1979</v>
      </c>
      <c r="D5147" t="s">
        <v>1972</v>
      </c>
      <c r="E5147" s="41">
        <v>0</v>
      </c>
      <c r="F5147">
        <f t="shared" si="161"/>
        <v>0</v>
      </c>
    </row>
    <row r="5148" spans="1:6" x14ac:dyDescent="0.3">
      <c r="A5148" t="str">
        <f t="shared" si="160"/>
        <v>SEAsia#AEZ17#pfb</v>
      </c>
      <c r="B5148" t="s">
        <v>2016</v>
      </c>
      <c r="C5148" t="s">
        <v>1979</v>
      </c>
      <c r="D5148" t="s">
        <v>1973</v>
      </c>
      <c r="E5148" s="41">
        <v>0</v>
      </c>
      <c r="F5148">
        <f t="shared" si="161"/>
        <v>0</v>
      </c>
    </row>
    <row r="5149" spans="1:6" x14ac:dyDescent="0.3">
      <c r="A5149" t="str">
        <f t="shared" si="160"/>
        <v>SEAsia#AEZ18#pfb</v>
      </c>
      <c r="B5149" t="s">
        <v>2016</v>
      </c>
      <c r="C5149" t="s">
        <v>1979</v>
      </c>
      <c r="D5149" t="s">
        <v>1974</v>
      </c>
      <c r="E5149" s="41">
        <v>0</v>
      </c>
      <c r="F5149">
        <f t="shared" si="161"/>
        <v>0</v>
      </c>
    </row>
    <row r="5150" spans="1:6" x14ac:dyDescent="0.3">
      <c r="A5150" t="str">
        <f t="shared" si="160"/>
        <v>SEAsia#AEZ1#v_f</v>
      </c>
      <c r="B5150" t="s">
        <v>2016</v>
      </c>
      <c r="C5150" t="s">
        <v>1980</v>
      </c>
      <c r="D5150" t="s">
        <v>1957</v>
      </c>
      <c r="E5150" s="41">
        <v>0</v>
      </c>
      <c r="F5150">
        <f t="shared" si="161"/>
        <v>0</v>
      </c>
    </row>
    <row r="5151" spans="1:6" x14ac:dyDescent="0.3">
      <c r="A5151" t="str">
        <f t="shared" si="160"/>
        <v>SEAsia#AEZ2#v_f</v>
      </c>
      <c r="B5151" t="s">
        <v>2016</v>
      </c>
      <c r="C5151" t="s">
        <v>1980</v>
      </c>
      <c r="D5151" t="s">
        <v>1958</v>
      </c>
      <c r="E5151" s="41">
        <v>0</v>
      </c>
      <c r="F5151">
        <f t="shared" si="161"/>
        <v>0</v>
      </c>
    </row>
    <row r="5152" spans="1:6" x14ac:dyDescent="0.3">
      <c r="A5152" t="str">
        <f t="shared" si="160"/>
        <v>SEAsia#AEZ3#v_f</v>
      </c>
      <c r="B5152" t="s">
        <v>2016</v>
      </c>
      <c r="C5152" t="s">
        <v>1980</v>
      </c>
      <c r="D5152" t="s">
        <v>1959</v>
      </c>
      <c r="E5152" s="41">
        <v>0</v>
      </c>
      <c r="F5152">
        <f t="shared" si="161"/>
        <v>0</v>
      </c>
    </row>
    <row r="5153" spans="1:6" x14ac:dyDescent="0.3">
      <c r="A5153" t="str">
        <f t="shared" si="160"/>
        <v>SEAsia#AEZ4#v_f</v>
      </c>
      <c r="B5153" t="s">
        <v>2016</v>
      </c>
      <c r="C5153" t="s">
        <v>1980</v>
      </c>
      <c r="D5153" t="s">
        <v>1960</v>
      </c>
      <c r="E5153" s="41">
        <v>2253.8200000000002</v>
      </c>
      <c r="F5153">
        <f t="shared" si="161"/>
        <v>2253820</v>
      </c>
    </row>
    <row r="5154" spans="1:6" x14ac:dyDescent="0.3">
      <c r="A5154" t="str">
        <f t="shared" si="160"/>
        <v>SEAsia#AEZ5#v_f</v>
      </c>
      <c r="B5154" t="s">
        <v>2016</v>
      </c>
      <c r="C5154" t="s">
        <v>1980</v>
      </c>
      <c r="D5154" t="s">
        <v>1961</v>
      </c>
      <c r="E5154" s="41">
        <v>2764.78</v>
      </c>
      <c r="F5154">
        <f t="shared" si="161"/>
        <v>2764780</v>
      </c>
    </row>
    <row r="5155" spans="1:6" x14ac:dyDescent="0.3">
      <c r="A5155" t="str">
        <f t="shared" si="160"/>
        <v>SEAsia#AEZ6#v_f</v>
      </c>
      <c r="B5155" t="s">
        <v>2016</v>
      </c>
      <c r="C5155" t="s">
        <v>1980</v>
      </c>
      <c r="D5155" t="s">
        <v>1962</v>
      </c>
      <c r="E5155" s="41">
        <v>3613.43</v>
      </c>
      <c r="F5155">
        <f t="shared" si="161"/>
        <v>3613430</v>
      </c>
    </row>
    <row r="5156" spans="1:6" x14ac:dyDescent="0.3">
      <c r="A5156" t="str">
        <f t="shared" si="160"/>
        <v>SEAsia#AEZ7#v_f</v>
      </c>
      <c r="B5156" t="s">
        <v>2016</v>
      </c>
      <c r="C5156" t="s">
        <v>1980</v>
      </c>
      <c r="D5156" t="s">
        <v>1963</v>
      </c>
      <c r="E5156" s="41">
        <v>0</v>
      </c>
      <c r="F5156">
        <f t="shared" si="161"/>
        <v>0</v>
      </c>
    </row>
    <row r="5157" spans="1:6" x14ac:dyDescent="0.3">
      <c r="A5157" t="str">
        <f t="shared" si="160"/>
        <v>SEAsia#AEZ8#v_f</v>
      </c>
      <c r="B5157" t="s">
        <v>2016</v>
      </c>
      <c r="C5157" t="s">
        <v>1980</v>
      </c>
      <c r="D5157" t="s">
        <v>1964</v>
      </c>
      <c r="E5157" s="41">
        <v>0</v>
      </c>
      <c r="F5157">
        <f t="shared" si="161"/>
        <v>0</v>
      </c>
    </row>
    <row r="5158" spans="1:6" x14ac:dyDescent="0.3">
      <c r="A5158" t="str">
        <f t="shared" si="160"/>
        <v>SEAsia#AEZ9#v_f</v>
      </c>
      <c r="B5158" t="s">
        <v>2016</v>
      </c>
      <c r="C5158" t="s">
        <v>1980</v>
      </c>
      <c r="D5158" t="s">
        <v>1965</v>
      </c>
      <c r="E5158" s="41">
        <v>0</v>
      </c>
      <c r="F5158">
        <f t="shared" si="161"/>
        <v>0</v>
      </c>
    </row>
    <row r="5159" spans="1:6" x14ac:dyDescent="0.3">
      <c r="A5159" t="str">
        <f t="shared" si="160"/>
        <v>SEAsia#AEZ10#v_f</v>
      </c>
      <c r="B5159" t="s">
        <v>2016</v>
      </c>
      <c r="C5159" t="s">
        <v>1980</v>
      </c>
      <c r="D5159" t="s">
        <v>1966</v>
      </c>
      <c r="E5159" s="41">
        <v>0</v>
      </c>
      <c r="F5159">
        <f t="shared" si="161"/>
        <v>0</v>
      </c>
    </row>
    <row r="5160" spans="1:6" x14ac:dyDescent="0.3">
      <c r="A5160" t="str">
        <f t="shared" si="160"/>
        <v>SEAsia#AEZ11#v_f</v>
      </c>
      <c r="B5160" t="s">
        <v>2016</v>
      </c>
      <c r="C5160" t="s">
        <v>1980</v>
      </c>
      <c r="D5160" t="s">
        <v>1967</v>
      </c>
      <c r="E5160" s="41">
        <v>3.38</v>
      </c>
      <c r="F5160">
        <f t="shared" si="161"/>
        <v>3380</v>
      </c>
    </row>
    <row r="5161" spans="1:6" x14ac:dyDescent="0.3">
      <c r="A5161" t="str">
        <f t="shared" si="160"/>
        <v>SEAsia#AEZ12#v_f</v>
      </c>
      <c r="B5161" t="s">
        <v>2016</v>
      </c>
      <c r="C5161" t="s">
        <v>1980</v>
      </c>
      <c r="D5161" t="s">
        <v>1968</v>
      </c>
      <c r="E5161" s="41">
        <v>1195.6099999999999</v>
      </c>
      <c r="F5161">
        <f t="shared" si="161"/>
        <v>1195610</v>
      </c>
    </row>
    <row r="5162" spans="1:6" x14ac:dyDescent="0.3">
      <c r="A5162" t="str">
        <f t="shared" si="160"/>
        <v>SEAsia#AEZ13#v_f</v>
      </c>
      <c r="B5162" t="s">
        <v>2016</v>
      </c>
      <c r="C5162" t="s">
        <v>1980</v>
      </c>
      <c r="D5162" t="s">
        <v>1969</v>
      </c>
      <c r="E5162" s="41">
        <v>0</v>
      </c>
      <c r="F5162">
        <f t="shared" si="161"/>
        <v>0</v>
      </c>
    </row>
    <row r="5163" spans="1:6" x14ac:dyDescent="0.3">
      <c r="A5163" t="str">
        <f t="shared" si="160"/>
        <v>SEAsia#AEZ14#v_f</v>
      </c>
      <c r="B5163" t="s">
        <v>2016</v>
      </c>
      <c r="C5163" t="s">
        <v>1980</v>
      </c>
      <c r="D5163" t="s">
        <v>1970</v>
      </c>
      <c r="E5163" s="41">
        <v>0</v>
      </c>
      <c r="F5163">
        <f t="shared" si="161"/>
        <v>0</v>
      </c>
    </row>
    <row r="5164" spans="1:6" x14ac:dyDescent="0.3">
      <c r="A5164" t="str">
        <f t="shared" si="160"/>
        <v>SEAsia#AEZ15#v_f</v>
      </c>
      <c r="B5164" t="s">
        <v>2016</v>
      </c>
      <c r="C5164" t="s">
        <v>1980</v>
      </c>
      <c r="D5164" t="s">
        <v>1971</v>
      </c>
      <c r="E5164" s="41">
        <v>0</v>
      </c>
      <c r="F5164">
        <f t="shared" si="161"/>
        <v>0</v>
      </c>
    </row>
    <row r="5165" spans="1:6" x14ac:dyDescent="0.3">
      <c r="A5165" t="str">
        <f t="shared" si="160"/>
        <v>SEAsia#AEZ16#v_f</v>
      </c>
      <c r="B5165" t="s">
        <v>2016</v>
      </c>
      <c r="C5165" t="s">
        <v>1980</v>
      </c>
      <c r="D5165" t="s">
        <v>1972</v>
      </c>
      <c r="E5165" s="41">
        <v>0</v>
      </c>
      <c r="F5165">
        <f t="shared" si="161"/>
        <v>0</v>
      </c>
    </row>
    <row r="5166" spans="1:6" x14ac:dyDescent="0.3">
      <c r="A5166" t="str">
        <f t="shared" si="160"/>
        <v>SEAsia#AEZ17#v_f</v>
      </c>
      <c r="B5166" t="s">
        <v>2016</v>
      </c>
      <c r="C5166" t="s">
        <v>1980</v>
      </c>
      <c r="D5166" t="s">
        <v>1973</v>
      </c>
      <c r="E5166" s="41">
        <v>0</v>
      </c>
      <c r="F5166">
        <f t="shared" si="161"/>
        <v>0</v>
      </c>
    </row>
    <row r="5167" spans="1:6" x14ac:dyDescent="0.3">
      <c r="A5167" t="str">
        <f t="shared" si="160"/>
        <v>SEAsia#AEZ18#v_f</v>
      </c>
      <c r="B5167" t="s">
        <v>2016</v>
      </c>
      <c r="C5167" t="s">
        <v>1980</v>
      </c>
      <c r="D5167" t="s">
        <v>1974</v>
      </c>
      <c r="E5167" s="41">
        <v>0</v>
      </c>
      <c r="F5167">
        <f t="shared" si="161"/>
        <v>0</v>
      </c>
    </row>
    <row r="5168" spans="1:6" x14ac:dyDescent="0.3">
      <c r="A5168" t="str">
        <f t="shared" si="160"/>
        <v>SEAsia#AEZ1#wht</v>
      </c>
      <c r="B5168" t="s">
        <v>2016</v>
      </c>
      <c r="C5168" t="s">
        <v>1981</v>
      </c>
      <c r="D5168" t="s">
        <v>1957</v>
      </c>
      <c r="E5168" s="41">
        <v>0</v>
      </c>
      <c r="F5168">
        <f t="shared" si="161"/>
        <v>0</v>
      </c>
    </row>
    <row r="5169" spans="1:6" x14ac:dyDescent="0.3">
      <c r="A5169" t="str">
        <f t="shared" si="160"/>
        <v>SEAsia#AEZ2#wht</v>
      </c>
      <c r="B5169" t="s">
        <v>2016</v>
      </c>
      <c r="C5169" t="s">
        <v>1981</v>
      </c>
      <c r="D5169" t="s">
        <v>1958</v>
      </c>
      <c r="E5169" s="41">
        <v>0</v>
      </c>
      <c r="F5169">
        <f t="shared" si="161"/>
        <v>0</v>
      </c>
    </row>
    <row r="5170" spans="1:6" x14ac:dyDescent="0.3">
      <c r="A5170" t="str">
        <f t="shared" si="160"/>
        <v>SEAsia#AEZ3#wht</v>
      </c>
      <c r="B5170" t="s">
        <v>2016</v>
      </c>
      <c r="C5170" t="s">
        <v>1981</v>
      </c>
      <c r="D5170" t="s">
        <v>1959</v>
      </c>
      <c r="E5170" s="41">
        <v>0</v>
      </c>
      <c r="F5170">
        <f t="shared" si="161"/>
        <v>0</v>
      </c>
    </row>
    <row r="5171" spans="1:6" x14ac:dyDescent="0.3">
      <c r="A5171" t="str">
        <f t="shared" si="160"/>
        <v>SEAsia#AEZ4#wht</v>
      </c>
      <c r="B5171" t="s">
        <v>2016</v>
      </c>
      <c r="C5171" t="s">
        <v>1981</v>
      </c>
      <c r="D5171" t="s">
        <v>1960</v>
      </c>
      <c r="E5171" s="41">
        <v>0.82</v>
      </c>
      <c r="F5171">
        <f t="shared" si="161"/>
        <v>820</v>
      </c>
    </row>
    <row r="5172" spans="1:6" x14ac:dyDescent="0.3">
      <c r="A5172" t="str">
        <f t="shared" si="160"/>
        <v>SEAsia#AEZ5#wht</v>
      </c>
      <c r="B5172" t="s">
        <v>2016</v>
      </c>
      <c r="C5172" t="s">
        <v>1981</v>
      </c>
      <c r="D5172" t="s">
        <v>1961</v>
      </c>
      <c r="E5172" s="41">
        <v>0.28000000000000003</v>
      </c>
      <c r="F5172">
        <f t="shared" si="161"/>
        <v>280</v>
      </c>
    </row>
    <row r="5173" spans="1:6" x14ac:dyDescent="0.3">
      <c r="A5173" t="str">
        <f t="shared" si="160"/>
        <v>SEAsia#AEZ6#wht</v>
      </c>
      <c r="B5173" t="s">
        <v>2016</v>
      </c>
      <c r="C5173" t="s">
        <v>1981</v>
      </c>
      <c r="D5173" t="s">
        <v>1962</v>
      </c>
      <c r="E5173" s="41">
        <v>0.19</v>
      </c>
      <c r="F5173">
        <f t="shared" si="161"/>
        <v>190</v>
      </c>
    </row>
    <row r="5174" spans="1:6" x14ac:dyDescent="0.3">
      <c r="A5174" t="str">
        <f t="shared" si="160"/>
        <v>SEAsia#AEZ7#wht</v>
      </c>
      <c r="B5174" t="s">
        <v>2016</v>
      </c>
      <c r="C5174" t="s">
        <v>1981</v>
      </c>
      <c r="D5174" t="s">
        <v>1963</v>
      </c>
      <c r="E5174" s="41">
        <v>0</v>
      </c>
      <c r="F5174">
        <f t="shared" si="161"/>
        <v>0</v>
      </c>
    </row>
    <row r="5175" spans="1:6" x14ac:dyDescent="0.3">
      <c r="A5175" t="str">
        <f t="shared" si="160"/>
        <v>SEAsia#AEZ8#wht</v>
      </c>
      <c r="B5175" t="s">
        <v>2016</v>
      </c>
      <c r="C5175" t="s">
        <v>1981</v>
      </c>
      <c r="D5175" t="s">
        <v>1964</v>
      </c>
      <c r="E5175" s="41">
        <v>0</v>
      </c>
      <c r="F5175">
        <f t="shared" si="161"/>
        <v>0</v>
      </c>
    </row>
    <row r="5176" spans="1:6" x14ac:dyDescent="0.3">
      <c r="A5176" t="str">
        <f t="shared" si="160"/>
        <v>SEAsia#AEZ9#wht</v>
      </c>
      <c r="B5176" t="s">
        <v>2016</v>
      </c>
      <c r="C5176" t="s">
        <v>1981</v>
      </c>
      <c r="D5176" t="s">
        <v>1965</v>
      </c>
      <c r="E5176" s="41">
        <v>0</v>
      </c>
      <c r="F5176">
        <f t="shared" si="161"/>
        <v>0</v>
      </c>
    </row>
    <row r="5177" spans="1:6" x14ac:dyDescent="0.3">
      <c r="A5177" t="str">
        <f t="shared" si="160"/>
        <v>SEAsia#AEZ10#wht</v>
      </c>
      <c r="B5177" t="s">
        <v>2016</v>
      </c>
      <c r="C5177" t="s">
        <v>1981</v>
      </c>
      <c r="D5177" t="s">
        <v>1966</v>
      </c>
      <c r="E5177" s="41">
        <v>0</v>
      </c>
      <c r="F5177">
        <f t="shared" si="161"/>
        <v>0</v>
      </c>
    </row>
    <row r="5178" spans="1:6" x14ac:dyDescent="0.3">
      <c r="A5178" t="str">
        <f t="shared" si="160"/>
        <v>SEAsia#AEZ11#wht</v>
      </c>
      <c r="B5178" t="s">
        <v>2016</v>
      </c>
      <c r="C5178" t="s">
        <v>1981</v>
      </c>
      <c r="D5178" t="s">
        <v>1967</v>
      </c>
      <c r="E5178" s="41">
        <v>0.01</v>
      </c>
      <c r="F5178">
        <f t="shared" si="161"/>
        <v>10</v>
      </c>
    </row>
    <row r="5179" spans="1:6" x14ac:dyDescent="0.3">
      <c r="A5179" t="str">
        <f t="shared" si="160"/>
        <v>SEAsia#AEZ12#wht</v>
      </c>
      <c r="B5179" t="s">
        <v>2016</v>
      </c>
      <c r="C5179" t="s">
        <v>1981</v>
      </c>
      <c r="D5179" t="s">
        <v>1968</v>
      </c>
      <c r="E5179" s="41">
        <v>0</v>
      </c>
      <c r="F5179">
        <f t="shared" si="161"/>
        <v>0</v>
      </c>
    </row>
    <row r="5180" spans="1:6" x14ac:dyDescent="0.3">
      <c r="A5180" t="str">
        <f t="shared" si="160"/>
        <v>SEAsia#AEZ13#wht</v>
      </c>
      <c r="B5180" t="s">
        <v>2016</v>
      </c>
      <c r="C5180" t="s">
        <v>1981</v>
      </c>
      <c r="D5180" t="s">
        <v>1969</v>
      </c>
      <c r="E5180" s="41">
        <v>0</v>
      </c>
      <c r="F5180">
        <f t="shared" si="161"/>
        <v>0</v>
      </c>
    </row>
    <row r="5181" spans="1:6" x14ac:dyDescent="0.3">
      <c r="A5181" t="str">
        <f t="shared" si="160"/>
        <v>SEAsia#AEZ14#wht</v>
      </c>
      <c r="B5181" t="s">
        <v>2016</v>
      </c>
      <c r="C5181" t="s">
        <v>1981</v>
      </c>
      <c r="D5181" t="s">
        <v>1970</v>
      </c>
      <c r="E5181" s="41">
        <v>0</v>
      </c>
      <c r="F5181">
        <f t="shared" si="161"/>
        <v>0</v>
      </c>
    </row>
    <row r="5182" spans="1:6" x14ac:dyDescent="0.3">
      <c r="A5182" t="str">
        <f t="shared" si="160"/>
        <v>SEAsia#AEZ15#wht</v>
      </c>
      <c r="B5182" t="s">
        <v>2016</v>
      </c>
      <c r="C5182" t="s">
        <v>1981</v>
      </c>
      <c r="D5182" t="s">
        <v>1971</v>
      </c>
      <c r="E5182" s="41">
        <v>0</v>
      </c>
      <c r="F5182">
        <f t="shared" si="161"/>
        <v>0</v>
      </c>
    </row>
    <row r="5183" spans="1:6" x14ac:dyDescent="0.3">
      <c r="A5183" t="str">
        <f t="shared" si="160"/>
        <v>SEAsia#AEZ16#wht</v>
      </c>
      <c r="B5183" t="s">
        <v>2016</v>
      </c>
      <c r="C5183" t="s">
        <v>1981</v>
      </c>
      <c r="D5183" t="s">
        <v>1972</v>
      </c>
      <c r="E5183" s="41">
        <v>0</v>
      </c>
      <c r="F5183">
        <f t="shared" si="161"/>
        <v>0</v>
      </c>
    </row>
    <row r="5184" spans="1:6" x14ac:dyDescent="0.3">
      <c r="A5184" t="str">
        <f t="shared" si="160"/>
        <v>SEAsia#AEZ17#wht</v>
      </c>
      <c r="B5184" t="s">
        <v>2016</v>
      </c>
      <c r="C5184" t="s">
        <v>1981</v>
      </c>
      <c r="D5184" t="s">
        <v>1973</v>
      </c>
      <c r="E5184" s="41">
        <v>0</v>
      </c>
      <c r="F5184">
        <f t="shared" si="161"/>
        <v>0</v>
      </c>
    </row>
    <row r="5185" spans="1:6" x14ac:dyDescent="0.3">
      <c r="A5185" t="str">
        <f t="shared" si="160"/>
        <v>SEAsia#AEZ18#wht</v>
      </c>
      <c r="B5185" t="s">
        <v>2016</v>
      </c>
      <c r="C5185" t="s">
        <v>1981</v>
      </c>
      <c r="D5185" t="s">
        <v>1974</v>
      </c>
      <c r="E5185" s="41">
        <v>0</v>
      </c>
      <c r="F5185">
        <f t="shared" si="161"/>
        <v>0</v>
      </c>
    </row>
    <row r="5186" spans="1:6" x14ac:dyDescent="0.3">
      <c r="A5186" t="str">
        <f t="shared" si="160"/>
        <v>SouthAsia#AEZ1#c_b</v>
      </c>
      <c r="B5186" t="s">
        <v>2017</v>
      </c>
      <c r="C5186" t="s">
        <v>1956</v>
      </c>
      <c r="D5186" t="s">
        <v>1957</v>
      </c>
      <c r="E5186" s="41">
        <v>46.17</v>
      </c>
      <c r="F5186">
        <f t="shared" si="161"/>
        <v>46170</v>
      </c>
    </row>
    <row r="5187" spans="1:6" x14ac:dyDescent="0.3">
      <c r="A5187" t="str">
        <f t="shared" ref="A5187:A5250" si="162">_xlfn.CONCAT(B5187,"#",D5187,"#",C5187)</f>
        <v>SouthAsia#AEZ2#c_b</v>
      </c>
      <c r="B5187" t="s">
        <v>2017</v>
      </c>
      <c r="C5187" t="s">
        <v>1956</v>
      </c>
      <c r="D5187" t="s">
        <v>1958</v>
      </c>
      <c r="E5187" s="41">
        <v>15.17</v>
      </c>
      <c r="F5187">
        <f t="shared" ref="F5187:F5250" si="163">E5187*1000</f>
        <v>15170</v>
      </c>
    </row>
    <row r="5188" spans="1:6" x14ac:dyDescent="0.3">
      <c r="A5188" t="str">
        <f t="shared" si="162"/>
        <v>SouthAsia#AEZ3#c_b</v>
      </c>
      <c r="B5188" t="s">
        <v>2017</v>
      </c>
      <c r="C5188" t="s">
        <v>1956</v>
      </c>
      <c r="D5188" t="s">
        <v>1959</v>
      </c>
      <c r="E5188" s="41">
        <v>0.03</v>
      </c>
      <c r="F5188">
        <f t="shared" si="163"/>
        <v>30</v>
      </c>
    </row>
    <row r="5189" spans="1:6" x14ac:dyDescent="0.3">
      <c r="A5189" t="str">
        <f t="shared" si="162"/>
        <v>SouthAsia#AEZ4#c_b</v>
      </c>
      <c r="B5189" t="s">
        <v>2017</v>
      </c>
      <c r="C5189" t="s">
        <v>1956</v>
      </c>
      <c r="D5189" t="s">
        <v>1960</v>
      </c>
      <c r="E5189" s="41">
        <v>7.69</v>
      </c>
      <c r="F5189">
        <f t="shared" si="163"/>
        <v>7690</v>
      </c>
    </row>
    <row r="5190" spans="1:6" x14ac:dyDescent="0.3">
      <c r="A5190" t="str">
        <f t="shared" si="162"/>
        <v>SouthAsia#AEZ5#c_b</v>
      </c>
      <c r="B5190" t="s">
        <v>2017</v>
      </c>
      <c r="C5190" t="s">
        <v>1956</v>
      </c>
      <c r="D5190" t="s">
        <v>1961</v>
      </c>
      <c r="E5190" s="41">
        <v>62.64</v>
      </c>
      <c r="F5190">
        <f t="shared" si="163"/>
        <v>62640</v>
      </c>
    </row>
    <row r="5191" spans="1:6" x14ac:dyDescent="0.3">
      <c r="A5191" t="str">
        <f t="shared" si="162"/>
        <v>SouthAsia#AEZ6#c_b</v>
      </c>
      <c r="B5191" t="s">
        <v>2017</v>
      </c>
      <c r="C5191" t="s">
        <v>1956</v>
      </c>
      <c r="D5191" t="s">
        <v>1962</v>
      </c>
      <c r="E5191" s="41">
        <v>9.74</v>
      </c>
      <c r="F5191">
        <f t="shared" si="163"/>
        <v>9740</v>
      </c>
    </row>
    <row r="5192" spans="1:6" x14ac:dyDescent="0.3">
      <c r="A5192" t="str">
        <f t="shared" si="162"/>
        <v>SouthAsia#AEZ7#c_b</v>
      </c>
      <c r="B5192" t="s">
        <v>2017</v>
      </c>
      <c r="C5192" t="s">
        <v>1956</v>
      </c>
      <c r="D5192" t="s">
        <v>1963</v>
      </c>
      <c r="E5192" s="41">
        <v>447.99</v>
      </c>
      <c r="F5192">
        <f t="shared" si="163"/>
        <v>447990</v>
      </c>
    </row>
    <row r="5193" spans="1:6" x14ac:dyDescent="0.3">
      <c r="A5193" t="str">
        <f t="shared" si="162"/>
        <v>SouthAsia#AEZ8#c_b</v>
      </c>
      <c r="B5193" t="s">
        <v>2017</v>
      </c>
      <c r="C5193" t="s">
        <v>1956</v>
      </c>
      <c r="D5193" t="s">
        <v>1964</v>
      </c>
      <c r="E5193" s="41">
        <v>112.68</v>
      </c>
      <c r="F5193">
        <f t="shared" si="163"/>
        <v>112680</v>
      </c>
    </row>
    <row r="5194" spans="1:6" x14ac:dyDescent="0.3">
      <c r="A5194" t="str">
        <f t="shared" si="162"/>
        <v>SouthAsia#AEZ9#c_b</v>
      </c>
      <c r="B5194" t="s">
        <v>2017</v>
      </c>
      <c r="C5194" t="s">
        <v>1956</v>
      </c>
      <c r="D5194" t="s">
        <v>1965</v>
      </c>
      <c r="E5194" s="41">
        <v>156.4</v>
      </c>
      <c r="F5194">
        <f t="shared" si="163"/>
        <v>156400</v>
      </c>
    </row>
    <row r="5195" spans="1:6" x14ac:dyDescent="0.3">
      <c r="A5195" t="str">
        <f t="shared" si="162"/>
        <v>SouthAsia#AEZ10#c_b</v>
      </c>
      <c r="B5195" t="s">
        <v>2017</v>
      </c>
      <c r="C5195" t="s">
        <v>1956</v>
      </c>
      <c r="D5195" t="s">
        <v>1966</v>
      </c>
      <c r="E5195" s="41">
        <v>159.38</v>
      </c>
      <c r="F5195">
        <f t="shared" si="163"/>
        <v>159380</v>
      </c>
    </row>
    <row r="5196" spans="1:6" x14ac:dyDescent="0.3">
      <c r="A5196" t="str">
        <f t="shared" si="162"/>
        <v>SouthAsia#AEZ11#c_b</v>
      </c>
      <c r="B5196" t="s">
        <v>2017</v>
      </c>
      <c r="C5196" t="s">
        <v>1956</v>
      </c>
      <c r="D5196" t="s">
        <v>1967</v>
      </c>
      <c r="E5196" s="41">
        <v>124.67</v>
      </c>
      <c r="F5196">
        <f t="shared" si="163"/>
        <v>124670</v>
      </c>
    </row>
    <row r="5197" spans="1:6" x14ac:dyDescent="0.3">
      <c r="A5197" t="str">
        <f t="shared" si="162"/>
        <v>SouthAsia#AEZ12#c_b</v>
      </c>
      <c r="B5197" t="s">
        <v>2017</v>
      </c>
      <c r="C5197" t="s">
        <v>1956</v>
      </c>
      <c r="D5197" t="s">
        <v>1968</v>
      </c>
      <c r="E5197" s="41">
        <v>77.16</v>
      </c>
      <c r="F5197">
        <f t="shared" si="163"/>
        <v>77160</v>
      </c>
    </row>
    <row r="5198" spans="1:6" x14ac:dyDescent="0.3">
      <c r="A5198" t="str">
        <f t="shared" si="162"/>
        <v>SouthAsia#AEZ13#c_b</v>
      </c>
      <c r="B5198" t="s">
        <v>2017</v>
      </c>
      <c r="C5198" t="s">
        <v>1956</v>
      </c>
      <c r="D5198" t="s">
        <v>1969</v>
      </c>
      <c r="E5198" s="41">
        <v>0.12</v>
      </c>
      <c r="F5198">
        <f t="shared" si="163"/>
        <v>120</v>
      </c>
    </row>
    <row r="5199" spans="1:6" x14ac:dyDescent="0.3">
      <c r="A5199" t="str">
        <f t="shared" si="162"/>
        <v>SouthAsia#AEZ14#c_b</v>
      </c>
      <c r="B5199" t="s">
        <v>2017</v>
      </c>
      <c r="C5199" t="s">
        <v>1956</v>
      </c>
      <c r="D5199" t="s">
        <v>1970</v>
      </c>
      <c r="E5199" s="41">
        <v>0.22</v>
      </c>
      <c r="F5199">
        <f t="shared" si="163"/>
        <v>220</v>
      </c>
    </row>
    <row r="5200" spans="1:6" x14ac:dyDescent="0.3">
      <c r="A5200" t="str">
        <f t="shared" si="162"/>
        <v>SouthAsia#AEZ15#c_b</v>
      </c>
      <c r="B5200" t="s">
        <v>2017</v>
      </c>
      <c r="C5200" t="s">
        <v>1956</v>
      </c>
      <c r="D5200" t="s">
        <v>1971</v>
      </c>
      <c r="E5200" s="41">
        <v>0.02</v>
      </c>
      <c r="F5200">
        <f t="shared" si="163"/>
        <v>20</v>
      </c>
    </row>
    <row r="5201" spans="1:6" x14ac:dyDescent="0.3">
      <c r="A5201" t="str">
        <f t="shared" si="162"/>
        <v>SouthAsia#AEZ16#c_b</v>
      </c>
      <c r="B5201" t="s">
        <v>2017</v>
      </c>
      <c r="C5201" t="s">
        <v>1956</v>
      </c>
      <c r="D5201" t="s">
        <v>1972</v>
      </c>
      <c r="E5201" s="41">
        <v>0</v>
      </c>
      <c r="F5201">
        <f t="shared" si="163"/>
        <v>0</v>
      </c>
    </row>
    <row r="5202" spans="1:6" x14ac:dyDescent="0.3">
      <c r="A5202" t="str">
        <f t="shared" si="162"/>
        <v>SouthAsia#AEZ17#c_b</v>
      </c>
      <c r="B5202" t="s">
        <v>2017</v>
      </c>
      <c r="C5202" t="s">
        <v>1956</v>
      </c>
      <c r="D5202" t="s">
        <v>1973</v>
      </c>
      <c r="E5202" s="41">
        <v>0</v>
      </c>
      <c r="F5202">
        <f t="shared" si="163"/>
        <v>0</v>
      </c>
    </row>
    <row r="5203" spans="1:6" x14ac:dyDescent="0.3">
      <c r="A5203" t="str">
        <f t="shared" si="162"/>
        <v>SouthAsia#AEZ18#c_b</v>
      </c>
      <c r="B5203" t="s">
        <v>2017</v>
      </c>
      <c r="C5203" t="s">
        <v>1956</v>
      </c>
      <c r="D5203" t="s">
        <v>1974</v>
      </c>
      <c r="E5203" s="41">
        <v>0</v>
      </c>
      <c r="F5203">
        <f t="shared" si="163"/>
        <v>0</v>
      </c>
    </row>
    <row r="5204" spans="1:6" x14ac:dyDescent="0.3">
      <c r="A5204" t="str">
        <f t="shared" si="162"/>
        <v>SouthAsia#AEZ1#gro</v>
      </c>
      <c r="B5204" t="s">
        <v>2017</v>
      </c>
      <c r="C5204" t="s">
        <v>1975</v>
      </c>
      <c r="D5204" t="s">
        <v>1957</v>
      </c>
      <c r="E5204" s="41">
        <v>34.229999999999997</v>
      </c>
      <c r="F5204">
        <f t="shared" si="163"/>
        <v>34230</v>
      </c>
    </row>
    <row r="5205" spans="1:6" x14ac:dyDescent="0.3">
      <c r="A5205" t="str">
        <f t="shared" si="162"/>
        <v>SouthAsia#AEZ2#gro</v>
      </c>
      <c r="B5205" t="s">
        <v>2017</v>
      </c>
      <c r="C5205" t="s">
        <v>1975</v>
      </c>
      <c r="D5205" t="s">
        <v>1958</v>
      </c>
      <c r="E5205" s="41">
        <v>10.89</v>
      </c>
      <c r="F5205">
        <f t="shared" si="163"/>
        <v>10890</v>
      </c>
    </row>
    <row r="5206" spans="1:6" x14ac:dyDescent="0.3">
      <c r="A5206" t="str">
        <f t="shared" si="162"/>
        <v>SouthAsia#AEZ3#gro</v>
      </c>
      <c r="B5206" t="s">
        <v>2017</v>
      </c>
      <c r="C5206" t="s">
        <v>1975</v>
      </c>
      <c r="D5206" t="s">
        <v>1959</v>
      </c>
      <c r="E5206" s="41">
        <v>0.16</v>
      </c>
      <c r="F5206">
        <f t="shared" si="163"/>
        <v>160</v>
      </c>
    </row>
    <row r="5207" spans="1:6" x14ac:dyDescent="0.3">
      <c r="A5207" t="str">
        <f t="shared" si="162"/>
        <v>SouthAsia#AEZ4#gro</v>
      </c>
      <c r="B5207" t="s">
        <v>2017</v>
      </c>
      <c r="C5207" t="s">
        <v>1975</v>
      </c>
      <c r="D5207" t="s">
        <v>1960</v>
      </c>
      <c r="E5207" s="41">
        <v>55.55</v>
      </c>
      <c r="F5207">
        <f t="shared" si="163"/>
        <v>55550</v>
      </c>
    </row>
    <row r="5208" spans="1:6" x14ac:dyDescent="0.3">
      <c r="A5208" t="str">
        <f t="shared" si="162"/>
        <v>SouthAsia#AEZ5#gro</v>
      </c>
      <c r="B5208" t="s">
        <v>2017</v>
      </c>
      <c r="C5208" t="s">
        <v>1975</v>
      </c>
      <c r="D5208" t="s">
        <v>1961</v>
      </c>
      <c r="E5208" s="41">
        <v>272.75</v>
      </c>
      <c r="F5208">
        <f t="shared" si="163"/>
        <v>272750</v>
      </c>
    </row>
    <row r="5209" spans="1:6" x14ac:dyDescent="0.3">
      <c r="A5209" t="str">
        <f t="shared" si="162"/>
        <v>SouthAsia#AEZ6#gro</v>
      </c>
      <c r="B5209" t="s">
        <v>2017</v>
      </c>
      <c r="C5209" t="s">
        <v>1975</v>
      </c>
      <c r="D5209" t="s">
        <v>1962</v>
      </c>
      <c r="E5209" s="41">
        <v>85.02</v>
      </c>
      <c r="F5209">
        <f t="shared" si="163"/>
        <v>85020</v>
      </c>
    </row>
    <row r="5210" spans="1:6" x14ac:dyDescent="0.3">
      <c r="A5210" t="str">
        <f t="shared" si="162"/>
        <v>SouthAsia#AEZ7#gro</v>
      </c>
      <c r="B5210" t="s">
        <v>2017</v>
      </c>
      <c r="C5210" t="s">
        <v>1975</v>
      </c>
      <c r="D5210" t="s">
        <v>1963</v>
      </c>
      <c r="E5210" s="41">
        <v>646.63</v>
      </c>
      <c r="F5210">
        <f t="shared" si="163"/>
        <v>646630</v>
      </c>
    </row>
    <row r="5211" spans="1:6" x14ac:dyDescent="0.3">
      <c r="A5211" t="str">
        <f t="shared" si="162"/>
        <v>SouthAsia#AEZ8#gro</v>
      </c>
      <c r="B5211" t="s">
        <v>2017</v>
      </c>
      <c r="C5211" t="s">
        <v>1975</v>
      </c>
      <c r="D5211" t="s">
        <v>1964</v>
      </c>
      <c r="E5211" s="41">
        <v>304.02</v>
      </c>
      <c r="F5211">
        <f t="shared" si="163"/>
        <v>304020</v>
      </c>
    </row>
    <row r="5212" spans="1:6" x14ac:dyDescent="0.3">
      <c r="A5212" t="str">
        <f t="shared" si="162"/>
        <v>SouthAsia#AEZ9#gro</v>
      </c>
      <c r="B5212" t="s">
        <v>2017</v>
      </c>
      <c r="C5212" t="s">
        <v>1975</v>
      </c>
      <c r="D5212" t="s">
        <v>1965</v>
      </c>
      <c r="E5212" s="41">
        <v>505.26</v>
      </c>
      <c r="F5212">
        <f t="shared" si="163"/>
        <v>505260</v>
      </c>
    </row>
    <row r="5213" spans="1:6" x14ac:dyDescent="0.3">
      <c r="A5213" t="str">
        <f t="shared" si="162"/>
        <v>SouthAsia#AEZ10#gro</v>
      </c>
      <c r="B5213" t="s">
        <v>2017</v>
      </c>
      <c r="C5213" t="s">
        <v>1975</v>
      </c>
      <c r="D5213" t="s">
        <v>1966</v>
      </c>
      <c r="E5213" s="41">
        <v>915.26</v>
      </c>
      <c r="F5213">
        <f t="shared" si="163"/>
        <v>915260</v>
      </c>
    </row>
    <row r="5214" spans="1:6" x14ac:dyDescent="0.3">
      <c r="A5214" t="str">
        <f t="shared" si="162"/>
        <v>SouthAsia#AEZ11#gro</v>
      </c>
      <c r="B5214" t="s">
        <v>2017</v>
      </c>
      <c r="C5214" t="s">
        <v>1975</v>
      </c>
      <c r="D5214" t="s">
        <v>1967</v>
      </c>
      <c r="E5214" s="41">
        <v>474.17</v>
      </c>
      <c r="F5214">
        <f t="shared" si="163"/>
        <v>474170</v>
      </c>
    </row>
    <row r="5215" spans="1:6" x14ac:dyDescent="0.3">
      <c r="A5215" t="str">
        <f t="shared" si="162"/>
        <v>SouthAsia#AEZ12#gro</v>
      </c>
      <c r="B5215" t="s">
        <v>2017</v>
      </c>
      <c r="C5215" t="s">
        <v>1975</v>
      </c>
      <c r="D5215" t="s">
        <v>1968</v>
      </c>
      <c r="E5215" s="41">
        <v>837.7</v>
      </c>
      <c r="F5215">
        <f t="shared" si="163"/>
        <v>837700</v>
      </c>
    </row>
    <row r="5216" spans="1:6" x14ac:dyDescent="0.3">
      <c r="A5216" t="str">
        <f t="shared" si="162"/>
        <v>SouthAsia#AEZ13#gro</v>
      </c>
      <c r="B5216" t="s">
        <v>2017</v>
      </c>
      <c r="C5216" t="s">
        <v>1975</v>
      </c>
      <c r="D5216" t="s">
        <v>1969</v>
      </c>
      <c r="E5216" s="41">
        <v>1.54</v>
      </c>
      <c r="F5216">
        <f t="shared" si="163"/>
        <v>1540</v>
      </c>
    </row>
    <row r="5217" spans="1:6" x14ac:dyDescent="0.3">
      <c r="A5217" t="str">
        <f t="shared" si="162"/>
        <v>SouthAsia#AEZ14#gro</v>
      </c>
      <c r="B5217" t="s">
        <v>2017</v>
      </c>
      <c r="C5217" t="s">
        <v>1975</v>
      </c>
      <c r="D5217" t="s">
        <v>1970</v>
      </c>
      <c r="E5217" s="41">
        <v>2.27</v>
      </c>
      <c r="F5217">
        <f t="shared" si="163"/>
        <v>2270</v>
      </c>
    </row>
    <row r="5218" spans="1:6" x14ac:dyDescent="0.3">
      <c r="A5218" t="str">
        <f t="shared" si="162"/>
        <v>SouthAsia#AEZ15#gro</v>
      </c>
      <c r="B5218" t="s">
        <v>2017</v>
      </c>
      <c r="C5218" t="s">
        <v>1975</v>
      </c>
      <c r="D5218" t="s">
        <v>1971</v>
      </c>
      <c r="E5218" s="41">
        <v>0.15</v>
      </c>
      <c r="F5218">
        <f t="shared" si="163"/>
        <v>150</v>
      </c>
    </row>
    <row r="5219" spans="1:6" x14ac:dyDescent="0.3">
      <c r="A5219" t="str">
        <f t="shared" si="162"/>
        <v>SouthAsia#AEZ16#gro</v>
      </c>
      <c r="B5219" t="s">
        <v>2017</v>
      </c>
      <c r="C5219" t="s">
        <v>1975</v>
      </c>
      <c r="D5219" t="s">
        <v>1972</v>
      </c>
      <c r="E5219" s="41">
        <v>0</v>
      </c>
      <c r="F5219">
        <f t="shared" si="163"/>
        <v>0</v>
      </c>
    </row>
    <row r="5220" spans="1:6" x14ac:dyDescent="0.3">
      <c r="A5220" t="str">
        <f t="shared" si="162"/>
        <v>SouthAsia#AEZ17#gro</v>
      </c>
      <c r="B5220" t="s">
        <v>2017</v>
      </c>
      <c r="C5220" t="s">
        <v>1975</v>
      </c>
      <c r="D5220" t="s">
        <v>1973</v>
      </c>
      <c r="E5220" s="41">
        <v>0</v>
      </c>
      <c r="F5220">
        <f t="shared" si="163"/>
        <v>0</v>
      </c>
    </row>
    <row r="5221" spans="1:6" x14ac:dyDescent="0.3">
      <c r="A5221" t="str">
        <f t="shared" si="162"/>
        <v>SouthAsia#AEZ18#gro</v>
      </c>
      <c r="B5221" t="s">
        <v>2017</v>
      </c>
      <c r="C5221" t="s">
        <v>1975</v>
      </c>
      <c r="D5221" t="s">
        <v>1974</v>
      </c>
      <c r="E5221" s="41">
        <v>0</v>
      </c>
      <c r="F5221">
        <f t="shared" si="163"/>
        <v>0</v>
      </c>
    </row>
    <row r="5222" spans="1:6" x14ac:dyDescent="0.3">
      <c r="A5222" t="str">
        <f t="shared" si="162"/>
        <v>SouthAsia#AEZ1#ocr</v>
      </c>
      <c r="B5222" t="s">
        <v>2017</v>
      </c>
      <c r="C5222" t="s">
        <v>1976</v>
      </c>
      <c r="D5222" t="s">
        <v>1957</v>
      </c>
      <c r="E5222" s="41">
        <v>5.57</v>
      </c>
      <c r="F5222">
        <f t="shared" si="163"/>
        <v>5570</v>
      </c>
    </row>
    <row r="5223" spans="1:6" x14ac:dyDescent="0.3">
      <c r="A5223" t="str">
        <f t="shared" si="162"/>
        <v>SouthAsia#AEZ2#ocr</v>
      </c>
      <c r="B5223" t="s">
        <v>2017</v>
      </c>
      <c r="C5223" t="s">
        <v>1976</v>
      </c>
      <c r="D5223" t="s">
        <v>1958</v>
      </c>
      <c r="E5223" s="41">
        <v>1.59</v>
      </c>
      <c r="F5223">
        <f t="shared" si="163"/>
        <v>1590</v>
      </c>
    </row>
    <row r="5224" spans="1:6" x14ac:dyDescent="0.3">
      <c r="A5224" t="str">
        <f t="shared" si="162"/>
        <v>SouthAsia#AEZ3#ocr</v>
      </c>
      <c r="B5224" t="s">
        <v>2017</v>
      </c>
      <c r="C5224" t="s">
        <v>1976</v>
      </c>
      <c r="D5224" t="s">
        <v>1959</v>
      </c>
      <c r="E5224" s="41">
        <v>0.24</v>
      </c>
      <c r="F5224">
        <f t="shared" si="163"/>
        <v>240</v>
      </c>
    </row>
    <row r="5225" spans="1:6" x14ac:dyDescent="0.3">
      <c r="A5225" t="str">
        <f t="shared" si="162"/>
        <v>SouthAsia#AEZ4#ocr</v>
      </c>
      <c r="B5225" t="s">
        <v>2017</v>
      </c>
      <c r="C5225" t="s">
        <v>1976</v>
      </c>
      <c r="D5225" t="s">
        <v>1960</v>
      </c>
      <c r="E5225" s="41">
        <v>32.369999999999997</v>
      </c>
      <c r="F5225">
        <f t="shared" si="163"/>
        <v>32369.999999999996</v>
      </c>
    </row>
    <row r="5226" spans="1:6" x14ac:dyDescent="0.3">
      <c r="A5226" t="str">
        <f t="shared" si="162"/>
        <v>SouthAsia#AEZ5#ocr</v>
      </c>
      <c r="B5226" t="s">
        <v>2017</v>
      </c>
      <c r="C5226" t="s">
        <v>1976</v>
      </c>
      <c r="D5226" t="s">
        <v>1961</v>
      </c>
      <c r="E5226" s="41">
        <v>215.46</v>
      </c>
      <c r="F5226">
        <f t="shared" si="163"/>
        <v>215460</v>
      </c>
    </row>
    <row r="5227" spans="1:6" x14ac:dyDescent="0.3">
      <c r="A5227" t="str">
        <f t="shared" si="162"/>
        <v>SouthAsia#AEZ6#ocr</v>
      </c>
      <c r="B5227" t="s">
        <v>2017</v>
      </c>
      <c r="C5227" t="s">
        <v>1976</v>
      </c>
      <c r="D5227" t="s">
        <v>1962</v>
      </c>
      <c r="E5227" s="41">
        <v>252.43</v>
      </c>
      <c r="F5227">
        <f t="shared" si="163"/>
        <v>252430</v>
      </c>
    </row>
    <row r="5228" spans="1:6" x14ac:dyDescent="0.3">
      <c r="A5228" t="str">
        <f t="shared" si="162"/>
        <v>SouthAsia#AEZ7#ocr</v>
      </c>
      <c r="B5228" t="s">
        <v>2017</v>
      </c>
      <c r="C5228" t="s">
        <v>1976</v>
      </c>
      <c r="D5228" t="s">
        <v>1963</v>
      </c>
      <c r="E5228" s="41">
        <v>73.33</v>
      </c>
      <c r="F5228">
        <f t="shared" si="163"/>
        <v>73330</v>
      </c>
    </row>
    <row r="5229" spans="1:6" x14ac:dyDescent="0.3">
      <c r="A5229" t="str">
        <f t="shared" si="162"/>
        <v>SouthAsia#AEZ8#ocr</v>
      </c>
      <c r="B5229" t="s">
        <v>2017</v>
      </c>
      <c r="C5229" t="s">
        <v>1976</v>
      </c>
      <c r="D5229" t="s">
        <v>1964</v>
      </c>
      <c r="E5229" s="41">
        <v>23.07</v>
      </c>
      <c r="F5229">
        <f t="shared" si="163"/>
        <v>23070</v>
      </c>
    </row>
    <row r="5230" spans="1:6" x14ac:dyDescent="0.3">
      <c r="A5230" t="str">
        <f t="shared" si="162"/>
        <v>SouthAsia#AEZ9#ocr</v>
      </c>
      <c r="B5230" t="s">
        <v>2017</v>
      </c>
      <c r="C5230" t="s">
        <v>1976</v>
      </c>
      <c r="D5230" t="s">
        <v>1965</v>
      </c>
      <c r="E5230" s="41">
        <v>26.05</v>
      </c>
      <c r="F5230">
        <f t="shared" si="163"/>
        <v>26050</v>
      </c>
    </row>
    <row r="5231" spans="1:6" x14ac:dyDescent="0.3">
      <c r="A5231" t="str">
        <f t="shared" si="162"/>
        <v>SouthAsia#AEZ10#ocr</v>
      </c>
      <c r="B5231" t="s">
        <v>2017</v>
      </c>
      <c r="C5231" t="s">
        <v>1976</v>
      </c>
      <c r="D5231" t="s">
        <v>1966</v>
      </c>
      <c r="E5231" s="41">
        <v>110.16</v>
      </c>
      <c r="F5231">
        <f t="shared" si="163"/>
        <v>110160</v>
      </c>
    </row>
    <row r="5232" spans="1:6" x14ac:dyDescent="0.3">
      <c r="A5232" t="str">
        <f t="shared" si="162"/>
        <v>SouthAsia#AEZ11#ocr</v>
      </c>
      <c r="B5232" t="s">
        <v>2017</v>
      </c>
      <c r="C5232" t="s">
        <v>1976</v>
      </c>
      <c r="D5232" t="s">
        <v>1967</v>
      </c>
      <c r="E5232" s="41">
        <v>70.98</v>
      </c>
      <c r="F5232">
        <f t="shared" si="163"/>
        <v>70980</v>
      </c>
    </row>
    <row r="5233" spans="1:6" x14ac:dyDescent="0.3">
      <c r="A5233" t="str">
        <f t="shared" si="162"/>
        <v>SouthAsia#AEZ12#ocr</v>
      </c>
      <c r="B5233" t="s">
        <v>2017</v>
      </c>
      <c r="C5233" t="s">
        <v>1976</v>
      </c>
      <c r="D5233" t="s">
        <v>1968</v>
      </c>
      <c r="E5233" s="41">
        <v>111.3</v>
      </c>
      <c r="F5233">
        <f t="shared" si="163"/>
        <v>111300</v>
      </c>
    </row>
    <row r="5234" spans="1:6" x14ac:dyDescent="0.3">
      <c r="A5234" t="str">
        <f t="shared" si="162"/>
        <v>SouthAsia#AEZ13#ocr</v>
      </c>
      <c r="B5234" t="s">
        <v>2017</v>
      </c>
      <c r="C5234" t="s">
        <v>1976</v>
      </c>
      <c r="D5234" t="s">
        <v>1969</v>
      </c>
      <c r="E5234" s="41">
        <v>0.03</v>
      </c>
      <c r="F5234">
        <f t="shared" si="163"/>
        <v>30</v>
      </c>
    </row>
    <row r="5235" spans="1:6" x14ac:dyDescent="0.3">
      <c r="A5235" t="str">
        <f t="shared" si="162"/>
        <v>SouthAsia#AEZ14#ocr</v>
      </c>
      <c r="B5235" t="s">
        <v>2017</v>
      </c>
      <c r="C5235" t="s">
        <v>1976</v>
      </c>
      <c r="D5235" t="s">
        <v>1970</v>
      </c>
      <c r="E5235" s="41">
        <v>0.06</v>
      </c>
      <c r="F5235">
        <f t="shared" si="163"/>
        <v>60</v>
      </c>
    </row>
    <row r="5236" spans="1:6" x14ac:dyDescent="0.3">
      <c r="A5236" t="str">
        <f t="shared" si="162"/>
        <v>SouthAsia#AEZ15#ocr</v>
      </c>
      <c r="B5236" t="s">
        <v>2017</v>
      </c>
      <c r="C5236" t="s">
        <v>1976</v>
      </c>
      <c r="D5236" t="s">
        <v>1971</v>
      </c>
      <c r="E5236" s="41">
        <v>0</v>
      </c>
      <c r="F5236">
        <f t="shared" si="163"/>
        <v>0</v>
      </c>
    </row>
    <row r="5237" spans="1:6" x14ac:dyDescent="0.3">
      <c r="A5237" t="str">
        <f t="shared" si="162"/>
        <v>SouthAsia#AEZ16#ocr</v>
      </c>
      <c r="B5237" t="s">
        <v>2017</v>
      </c>
      <c r="C5237" t="s">
        <v>1976</v>
      </c>
      <c r="D5237" t="s">
        <v>1972</v>
      </c>
      <c r="E5237" s="41">
        <v>0</v>
      </c>
      <c r="F5237">
        <f t="shared" si="163"/>
        <v>0</v>
      </c>
    </row>
    <row r="5238" spans="1:6" x14ac:dyDescent="0.3">
      <c r="A5238" t="str">
        <f t="shared" si="162"/>
        <v>SouthAsia#AEZ17#ocr</v>
      </c>
      <c r="B5238" t="s">
        <v>2017</v>
      </c>
      <c r="C5238" t="s">
        <v>1976</v>
      </c>
      <c r="D5238" t="s">
        <v>1973</v>
      </c>
      <c r="E5238" s="41">
        <v>0</v>
      </c>
      <c r="F5238">
        <f t="shared" si="163"/>
        <v>0</v>
      </c>
    </row>
    <row r="5239" spans="1:6" x14ac:dyDescent="0.3">
      <c r="A5239" t="str">
        <f t="shared" si="162"/>
        <v>SouthAsia#AEZ18#ocr</v>
      </c>
      <c r="B5239" t="s">
        <v>2017</v>
      </c>
      <c r="C5239" t="s">
        <v>1976</v>
      </c>
      <c r="D5239" t="s">
        <v>1974</v>
      </c>
      <c r="E5239" s="41">
        <v>0</v>
      </c>
      <c r="F5239">
        <f t="shared" si="163"/>
        <v>0</v>
      </c>
    </row>
    <row r="5240" spans="1:6" x14ac:dyDescent="0.3">
      <c r="A5240" t="str">
        <f t="shared" si="162"/>
        <v>SouthAsia#AEZ1#osd</v>
      </c>
      <c r="B5240" t="s">
        <v>2017</v>
      </c>
      <c r="C5240" t="s">
        <v>1977</v>
      </c>
      <c r="D5240" t="s">
        <v>1957</v>
      </c>
      <c r="E5240" s="41">
        <v>68.42</v>
      </c>
      <c r="F5240">
        <f t="shared" si="163"/>
        <v>68420</v>
      </c>
    </row>
    <row r="5241" spans="1:6" x14ac:dyDescent="0.3">
      <c r="A5241" t="str">
        <f t="shared" si="162"/>
        <v>SouthAsia#AEZ2#osd</v>
      </c>
      <c r="B5241" t="s">
        <v>2017</v>
      </c>
      <c r="C5241" t="s">
        <v>1977</v>
      </c>
      <c r="D5241" t="s">
        <v>1958</v>
      </c>
      <c r="E5241" s="41">
        <v>12.56</v>
      </c>
      <c r="F5241">
        <f t="shared" si="163"/>
        <v>12560</v>
      </c>
    </row>
    <row r="5242" spans="1:6" x14ac:dyDescent="0.3">
      <c r="A5242" t="str">
        <f t="shared" si="162"/>
        <v>SouthAsia#AEZ3#osd</v>
      </c>
      <c r="B5242" t="s">
        <v>2017</v>
      </c>
      <c r="C5242" t="s">
        <v>1977</v>
      </c>
      <c r="D5242" t="s">
        <v>1959</v>
      </c>
      <c r="E5242" s="41">
        <v>1.93</v>
      </c>
      <c r="F5242">
        <f t="shared" si="163"/>
        <v>1930</v>
      </c>
    </row>
    <row r="5243" spans="1:6" x14ac:dyDescent="0.3">
      <c r="A5243" t="str">
        <f t="shared" si="162"/>
        <v>SouthAsia#AEZ4#osd</v>
      </c>
      <c r="B5243" t="s">
        <v>2017</v>
      </c>
      <c r="C5243" t="s">
        <v>1977</v>
      </c>
      <c r="D5243" t="s">
        <v>1960</v>
      </c>
      <c r="E5243" s="41">
        <v>72.8</v>
      </c>
      <c r="F5243">
        <f t="shared" si="163"/>
        <v>72800</v>
      </c>
    </row>
    <row r="5244" spans="1:6" x14ac:dyDescent="0.3">
      <c r="A5244" t="str">
        <f t="shared" si="162"/>
        <v>SouthAsia#AEZ5#osd</v>
      </c>
      <c r="B5244" t="s">
        <v>2017</v>
      </c>
      <c r="C5244" t="s">
        <v>1977</v>
      </c>
      <c r="D5244" t="s">
        <v>1961</v>
      </c>
      <c r="E5244" s="41">
        <v>365.85</v>
      </c>
      <c r="F5244">
        <f t="shared" si="163"/>
        <v>365850</v>
      </c>
    </row>
    <row r="5245" spans="1:6" x14ac:dyDescent="0.3">
      <c r="A5245" t="str">
        <f t="shared" si="162"/>
        <v>SouthAsia#AEZ6#osd</v>
      </c>
      <c r="B5245" t="s">
        <v>2017</v>
      </c>
      <c r="C5245" t="s">
        <v>1977</v>
      </c>
      <c r="D5245" t="s">
        <v>1962</v>
      </c>
      <c r="E5245" s="41">
        <v>400.1</v>
      </c>
      <c r="F5245">
        <f t="shared" si="163"/>
        <v>400100</v>
      </c>
    </row>
    <row r="5246" spans="1:6" x14ac:dyDescent="0.3">
      <c r="A5246" t="str">
        <f t="shared" si="162"/>
        <v>SouthAsia#AEZ7#osd</v>
      </c>
      <c r="B5246" t="s">
        <v>2017</v>
      </c>
      <c r="C5246" t="s">
        <v>1977</v>
      </c>
      <c r="D5246" t="s">
        <v>1963</v>
      </c>
      <c r="E5246" s="41">
        <v>662.98</v>
      </c>
      <c r="F5246">
        <f t="shared" si="163"/>
        <v>662980</v>
      </c>
    </row>
    <row r="5247" spans="1:6" x14ac:dyDescent="0.3">
      <c r="A5247" t="str">
        <f t="shared" si="162"/>
        <v>SouthAsia#AEZ8#osd</v>
      </c>
      <c r="B5247" t="s">
        <v>2017</v>
      </c>
      <c r="C5247" t="s">
        <v>1977</v>
      </c>
      <c r="D5247" t="s">
        <v>1964</v>
      </c>
      <c r="E5247" s="41">
        <v>200.7</v>
      </c>
      <c r="F5247">
        <f t="shared" si="163"/>
        <v>200700</v>
      </c>
    </row>
    <row r="5248" spans="1:6" x14ac:dyDescent="0.3">
      <c r="A5248" t="str">
        <f t="shared" si="162"/>
        <v>SouthAsia#AEZ9#osd</v>
      </c>
      <c r="B5248" t="s">
        <v>2017</v>
      </c>
      <c r="C5248" t="s">
        <v>1977</v>
      </c>
      <c r="D5248" t="s">
        <v>1965</v>
      </c>
      <c r="E5248" s="41">
        <v>201.08</v>
      </c>
      <c r="F5248">
        <f t="shared" si="163"/>
        <v>201080</v>
      </c>
    </row>
    <row r="5249" spans="1:6" x14ac:dyDescent="0.3">
      <c r="A5249" t="str">
        <f t="shared" si="162"/>
        <v>SouthAsia#AEZ10#osd</v>
      </c>
      <c r="B5249" t="s">
        <v>2017</v>
      </c>
      <c r="C5249" t="s">
        <v>1977</v>
      </c>
      <c r="D5249" t="s">
        <v>1966</v>
      </c>
      <c r="E5249" s="41">
        <v>425.23</v>
      </c>
      <c r="F5249">
        <f t="shared" si="163"/>
        <v>425230</v>
      </c>
    </row>
    <row r="5250" spans="1:6" x14ac:dyDescent="0.3">
      <c r="A5250" t="str">
        <f t="shared" si="162"/>
        <v>SouthAsia#AEZ11#osd</v>
      </c>
      <c r="B5250" t="s">
        <v>2017</v>
      </c>
      <c r="C5250" t="s">
        <v>1977</v>
      </c>
      <c r="D5250" t="s">
        <v>1967</v>
      </c>
      <c r="E5250" s="41">
        <v>166.46</v>
      </c>
      <c r="F5250">
        <f t="shared" si="163"/>
        <v>166460</v>
      </c>
    </row>
    <row r="5251" spans="1:6" x14ac:dyDescent="0.3">
      <c r="A5251" t="str">
        <f t="shared" ref="A5251:A5314" si="164">_xlfn.CONCAT(B5251,"#",D5251,"#",C5251)</f>
        <v>SouthAsia#AEZ12#osd</v>
      </c>
      <c r="B5251" t="s">
        <v>2017</v>
      </c>
      <c r="C5251" t="s">
        <v>1977</v>
      </c>
      <c r="D5251" t="s">
        <v>1968</v>
      </c>
      <c r="E5251" s="41">
        <v>135.41</v>
      </c>
      <c r="F5251">
        <f t="shared" ref="F5251:F5314" si="165">E5251*1000</f>
        <v>135410</v>
      </c>
    </row>
    <row r="5252" spans="1:6" x14ac:dyDescent="0.3">
      <c r="A5252" t="str">
        <f t="shared" si="164"/>
        <v>SouthAsia#AEZ13#osd</v>
      </c>
      <c r="B5252" t="s">
        <v>2017</v>
      </c>
      <c r="C5252" t="s">
        <v>1977</v>
      </c>
      <c r="D5252" t="s">
        <v>1969</v>
      </c>
      <c r="E5252" s="41">
        <v>0.17</v>
      </c>
      <c r="F5252">
        <f t="shared" si="165"/>
        <v>170</v>
      </c>
    </row>
    <row r="5253" spans="1:6" x14ac:dyDescent="0.3">
      <c r="A5253" t="str">
        <f t="shared" si="164"/>
        <v>SouthAsia#AEZ14#osd</v>
      </c>
      <c r="B5253" t="s">
        <v>2017</v>
      </c>
      <c r="C5253" t="s">
        <v>1977</v>
      </c>
      <c r="D5253" t="s">
        <v>1970</v>
      </c>
      <c r="E5253" s="41">
        <v>0.41</v>
      </c>
      <c r="F5253">
        <f t="shared" si="165"/>
        <v>410</v>
      </c>
    </row>
    <row r="5254" spans="1:6" x14ac:dyDescent="0.3">
      <c r="A5254" t="str">
        <f t="shared" si="164"/>
        <v>SouthAsia#AEZ15#osd</v>
      </c>
      <c r="B5254" t="s">
        <v>2017</v>
      </c>
      <c r="C5254" t="s">
        <v>1977</v>
      </c>
      <c r="D5254" t="s">
        <v>1971</v>
      </c>
      <c r="E5254" s="41">
        <v>0.02</v>
      </c>
      <c r="F5254">
        <f t="shared" si="165"/>
        <v>20</v>
      </c>
    </row>
    <row r="5255" spans="1:6" x14ac:dyDescent="0.3">
      <c r="A5255" t="str">
        <f t="shared" si="164"/>
        <v>SouthAsia#AEZ16#osd</v>
      </c>
      <c r="B5255" t="s">
        <v>2017</v>
      </c>
      <c r="C5255" t="s">
        <v>1977</v>
      </c>
      <c r="D5255" t="s">
        <v>1972</v>
      </c>
      <c r="E5255" s="41">
        <v>0</v>
      </c>
      <c r="F5255">
        <f t="shared" si="165"/>
        <v>0</v>
      </c>
    </row>
    <row r="5256" spans="1:6" x14ac:dyDescent="0.3">
      <c r="A5256" t="str">
        <f t="shared" si="164"/>
        <v>SouthAsia#AEZ17#osd</v>
      </c>
      <c r="B5256" t="s">
        <v>2017</v>
      </c>
      <c r="C5256" t="s">
        <v>1977</v>
      </c>
      <c r="D5256" t="s">
        <v>1973</v>
      </c>
      <c r="E5256" s="41">
        <v>0</v>
      </c>
      <c r="F5256">
        <f t="shared" si="165"/>
        <v>0</v>
      </c>
    </row>
    <row r="5257" spans="1:6" x14ac:dyDescent="0.3">
      <c r="A5257" t="str">
        <f t="shared" si="164"/>
        <v>SouthAsia#AEZ18#osd</v>
      </c>
      <c r="B5257" t="s">
        <v>2017</v>
      </c>
      <c r="C5257" t="s">
        <v>1977</v>
      </c>
      <c r="D5257" t="s">
        <v>1974</v>
      </c>
      <c r="E5257" s="41">
        <v>0</v>
      </c>
      <c r="F5257">
        <f t="shared" si="165"/>
        <v>0</v>
      </c>
    </row>
    <row r="5258" spans="1:6" x14ac:dyDescent="0.3">
      <c r="A5258" t="str">
        <f t="shared" si="164"/>
        <v>SouthAsia#AEZ1#pdr</v>
      </c>
      <c r="B5258" t="s">
        <v>2017</v>
      </c>
      <c r="C5258" t="s">
        <v>1978</v>
      </c>
      <c r="D5258" t="s">
        <v>1957</v>
      </c>
      <c r="E5258" s="41">
        <v>157.57</v>
      </c>
      <c r="F5258">
        <f t="shared" si="165"/>
        <v>157570</v>
      </c>
    </row>
    <row r="5259" spans="1:6" x14ac:dyDescent="0.3">
      <c r="A5259" t="str">
        <f t="shared" si="164"/>
        <v>SouthAsia#AEZ2#pdr</v>
      </c>
      <c r="B5259" t="s">
        <v>2017</v>
      </c>
      <c r="C5259" t="s">
        <v>1978</v>
      </c>
      <c r="D5259" t="s">
        <v>1958</v>
      </c>
      <c r="E5259" s="41">
        <v>48.48</v>
      </c>
      <c r="F5259">
        <f t="shared" si="165"/>
        <v>48480</v>
      </c>
    </row>
    <row r="5260" spans="1:6" x14ac:dyDescent="0.3">
      <c r="A5260" t="str">
        <f t="shared" si="164"/>
        <v>SouthAsia#AEZ3#pdr</v>
      </c>
      <c r="B5260" t="s">
        <v>2017</v>
      </c>
      <c r="C5260" t="s">
        <v>1978</v>
      </c>
      <c r="D5260" t="s">
        <v>1959</v>
      </c>
      <c r="E5260" s="41">
        <v>3.48</v>
      </c>
      <c r="F5260">
        <f t="shared" si="165"/>
        <v>3480</v>
      </c>
    </row>
    <row r="5261" spans="1:6" x14ac:dyDescent="0.3">
      <c r="A5261" t="str">
        <f t="shared" si="164"/>
        <v>SouthAsia#AEZ4#pdr</v>
      </c>
      <c r="B5261" t="s">
        <v>2017</v>
      </c>
      <c r="C5261" t="s">
        <v>1978</v>
      </c>
      <c r="D5261" t="s">
        <v>1960</v>
      </c>
      <c r="E5261" s="41">
        <v>887.6</v>
      </c>
      <c r="F5261">
        <f t="shared" si="165"/>
        <v>887600</v>
      </c>
    </row>
    <row r="5262" spans="1:6" x14ac:dyDescent="0.3">
      <c r="A5262" t="str">
        <f t="shared" si="164"/>
        <v>SouthAsia#AEZ5#pdr</v>
      </c>
      <c r="B5262" t="s">
        <v>2017</v>
      </c>
      <c r="C5262" t="s">
        <v>1978</v>
      </c>
      <c r="D5262" t="s">
        <v>1961</v>
      </c>
      <c r="E5262" s="41">
        <v>8085.76</v>
      </c>
      <c r="F5262">
        <f t="shared" si="165"/>
        <v>8085760</v>
      </c>
    </row>
    <row r="5263" spans="1:6" x14ac:dyDescent="0.3">
      <c r="A5263" t="str">
        <f t="shared" si="164"/>
        <v>SouthAsia#AEZ6#pdr</v>
      </c>
      <c r="B5263" t="s">
        <v>2017</v>
      </c>
      <c r="C5263" t="s">
        <v>1978</v>
      </c>
      <c r="D5263" t="s">
        <v>1962</v>
      </c>
      <c r="E5263" s="41">
        <v>457.27</v>
      </c>
      <c r="F5263">
        <f t="shared" si="165"/>
        <v>457270</v>
      </c>
    </row>
    <row r="5264" spans="1:6" x14ac:dyDescent="0.3">
      <c r="A5264" t="str">
        <f t="shared" si="164"/>
        <v>SouthAsia#AEZ7#pdr</v>
      </c>
      <c r="B5264" t="s">
        <v>2017</v>
      </c>
      <c r="C5264" t="s">
        <v>1978</v>
      </c>
      <c r="D5264" t="s">
        <v>1963</v>
      </c>
      <c r="E5264" s="41">
        <v>1504</v>
      </c>
      <c r="F5264">
        <f t="shared" si="165"/>
        <v>1504000</v>
      </c>
    </row>
    <row r="5265" spans="1:6" x14ac:dyDescent="0.3">
      <c r="A5265" t="str">
        <f t="shared" si="164"/>
        <v>SouthAsia#AEZ8#pdr</v>
      </c>
      <c r="B5265" t="s">
        <v>2017</v>
      </c>
      <c r="C5265" t="s">
        <v>1978</v>
      </c>
      <c r="D5265" t="s">
        <v>1964</v>
      </c>
      <c r="E5265" s="41">
        <v>430.99</v>
      </c>
      <c r="F5265">
        <f t="shared" si="165"/>
        <v>430990</v>
      </c>
    </row>
    <row r="5266" spans="1:6" x14ac:dyDescent="0.3">
      <c r="A5266" t="str">
        <f t="shared" si="164"/>
        <v>SouthAsia#AEZ9#pdr</v>
      </c>
      <c r="B5266" t="s">
        <v>2017</v>
      </c>
      <c r="C5266" t="s">
        <v>1978</v>
      </c>
      <c r="D5266" t="s">
        <v>1965</v>
      </c>
      <c r="E5266" s="41">
        <v>506.38</v>
      </c>
      <c r="F5266">
        <f t="shared" si="165"/>
        <v>506380</v>
      </c>
    </row>
    <row r="5267" spans="1:6" x14ac:dyDescent="0.3">
      <c r="A5267" t="str">
        <f t="shared" si="164"/>
        <v>SouthAsia#AEZ10#pdr</v>
      </c>
      <c r="B5267" t="s">
        <v>2017</v>
      </c>
      <c r="C5267" t="s">
        <v>1978</v>
      </c>
      <c r="D5267" t="s">
        <v>1966</v>
      </c>
      <c r="E5267" s="41">
        <v>2400.0100000000002</v>
      </c>
      <c r="F5267">
        <f t="shared" si="165"/>
        <v>2400010</v>
      </c>
    </row>
    <row r="5268" spans="1:6" x14ac:dyDescent="0.3">
      <c r="A5268" t="str">
        <f t="shared" si="164"/>
        <v>SouthAsia#AEZ11#pdr</v>
      </c>
      <c r="B5268" t="s">
        <v>2017</v>
      </c>
      <c r="C5268" t="s">
        <v>1978</v>
      </c>
      <c r="D5268" t="s">
        <v>1967</v>
      </c>
      <c r="E5268" s="41">
        <v>2121.2800000000002</v>
      </c>
      <c r="F5268">
        <f t="shared" si="165"/>
        <v>2121280</v>
      </c>
    </row>
    <row r="5269" spans="1:6" x14ac:dyDescent="0.3">
      <c r="A5269" t="str">
        <f t="shared" si="164"/>
        <v>SouthAsia#AEZ12#pdr</v>
      </c>
      <c r="B5269" t="s">
        <v>2017</v>
      </c>
      <c r="C5269" t="s">
        <v>1978</v>
      </c>
      <c r="D5269" t="s">
        <v>1968</v>
      </c>
      <c r="E5269" s="41">
        <v>501.71</v>
      </c>
      <c r="F5269">
        <f t="shared" si="165"/>
        <v>501710</v>
      </c>
    </row>
    <row r="5270" spans="1:6" x14ac:dyDescent="0.3">
      <c r="A5270" t="str">
        <f t="shared" si="164"/>
        <v>SouthAsia#AEZ13#pdr</v>
      </c>
      <c r="B5270" t="s">
        <v>2017</v>
      </c>
      <c r="C5270" t="s">
        <v>1978</v>
      </c>
      <c r="D5270" t="s">
        <v>1969</v>
      </c>
      <c r="E5270" s="41">
        <v>0.6</v>
      </c>
      <c r="F5270">
        <f t="shared" si="165"/>
        <v>600</v>
      </c>
    </row>
    <row r="5271" spans="1:6" x14ac:dyDescent="0.3">
      <c r="A5271" t="str">
        <f t="shared" si="164"/>
        <v>SouthAsia#AEZ14#pdr</v>
      </c>
      <c r="B5271" t="s">
        <v>2017</v>
      </c>
      <c r="C5271" t="s">
        <v>1978</v>
      </c>
      <c r="D5271" t="s">
        <v>1970</v>
      </c>
      <c r="E5271" s="41">
        <v>0.66</v>
      </c>
      <c r="F5271">
        <f t="shared" si="165"/>
        <v>660</v>
      </c>
    </row>
    <row r="5272" spans="1:6" x14ac:dyDescent="0.3">
      <c r="A5272" t="str">
        <f t="shared" si="164"/>
        <v>SouthAsia#AEZ15#pdr</v>
      </c>
      <c r="B5272" t="s">
        <v>2017</v>
      </c>
      <c r="C5272" t="s">
        <v>1978</v>
      </c>
      <c r="D5272" t="s">
        <v>1971</v>
      </c>
      <c r="E5272" s="41">
        <v>0.02</v>
      </c>
      <c r="F5272">
        <f t="shared" si="165"/>
        <v>20</v>
      </c>
    </row>
    <row r="5273" spans="1:6" x14ac:dyDescent="0.3">
      <c r="A5273" t="str">
        <f t="shared" si="164"/>
        <v>SouthAsia#AEZ16#pdr</v>
      </c>
      <c r="B5273" t="s">
        <v>2017</v>
      </c>
      <c r="C5273" t="s">
        <v>1978</v>
      </c>
      <c r="D5273" t="s">
        <v>1972</v>
      </c>
      <c r="E5273" s="41">
        <v>0</v>
      </c>
      <c r="F5273">
        <f t="shared" si="165"/>
        <v>0</v>
      </c>
    </row>
    <row r="5274" spans="1:6" x14ac:dyDescent="0.3">
      <c r="A5274" t="str">
        <f t="shared" si="164"/>
        <v>SouthAsia#AEZ17#pdr</v>
      </c>
      <c r="B5274" t="s">
        <v>2017</v>
      </c>
      <c r="C5274" t="s">
        <v>1978</v>
      </c>
      <c r="D5274" t="s">
        <v>1973</v>
      </c>
      <c r="E5274" s="41">
        <v>0</v>
      </c>
      <c r="F5274">
        <f t="shared" si="165"/>
        <v>0</v>
      </c>
    </row>
    <row r="5275" spans="1:6" x14ac:dyDescent="0.3">
      <c r="A5275" t="str">
        <f t="shared" si="164"/>
        <v>SouthAsia#AEZ18#pdr</v>
      </c>
      <c r="B5275" t="s">
        <v>2017</v>
      </c>
      <c r="C5275" t="s">
        <v>1978</v>
      </c>
      <c r="D5275" t="s">
        <v>1974</v>
      </c>
      <c r="E5275" s="41">
        <v>0</v>
      </c>
      <c r="F5275">
        <f t="shared" si="165"/>
        <v>0</v>
      </c>
    </row>
    <row r="5276" spans="1:6" x14ac:dyDescent="0.3">
      <c r="A5276" t="str">
        <f t="shared" si="164"/>
        <v>SouthAsia#AEZ1#pfb</v>
      </c>
      <c r="B5276" t="s">
        <v>2017</v>
      </c>
      <c r="C5276" t="s">
        <v>1979</v>
      </c>
      <c r="D5276" t="s">
        <v>1957</v>
      </c>
      <c r="E5276" s="41">
        <v>93.17</v>
      </c>
      <c r="F5276">
        <f t="shared" si="165"/>
        <v>93170</v>
      </c>
    </row>
    <row r="5277" spans="1:6" x14ac:dyDescent="0.3">
      <c r="A5277" t="str">
        <f t="shared" si="164"/>
        <v>SouthAsia#AEZ2#pfb</v>
      </c>
      <c r="B5277" t="s">
        <v>2017</v>
      </c>
      <c r="C5277" t="s">
        <v>1979</v>
      </c>
      <c r="D5277" t="s">
        <v>1958</v>
      </c>
      <c r="E5277" s="41">
        <v>30.61</v>
      </c>
      <c r="F5277">
        <f t="shared" si="165"/>
        <v>30610</v>
      </c>
    </row>
    <row r="5278" spans="1:6" x14ac:dyDescent="0.3">
      <c r="A5278" t="str">
        <f t="shared" si="164"/>
        <v>SouthAsia#AEZ3#pfb</v>
      </c>
      <c r="B5278" t="s">
        <v>2017</v>
      </c>
      <c r="C5278" t="s">
        <v>1979</v>
      </c>
      <c r="D5278" t="s">
        <v>1959</v>
      </c>
      <c r="E5278" s="41">
        <v>0</v>
      </c>
      <c r="F5278">
        <f t="shared" si="165"/>
        <v>0</v>
      </c>
    </row>
    <row r="5279" spans="1:6" x14ac:dyDescent="0.3">
      <c r="A5279" t="str">
        <f t="shared" si="164"/>
        <v>SouthAsia#AEZ4#pfb</v>
      </c>
      <c r="B5279" t="s">
        <v>2017</v>
      </c>
      <c r="C5279" t="s">
        <v>1979</v>
      </c>
      <c r="D5279" t="s">
        <v>1960</v>
      </c>
      <c r="E5279" s="41">
        <v>47.08</v>
      </c>
      <c r="F5279">
        <f t="shared" si="165"/>
        <v>47080</v>
      </c>
    </row>
    <row r="5280" spans="1:6" x14ac:dyDescent="0.3">
      <c r="A5280" t="str">
        <f t="shared" si="164"/>
        <v>SouthAsia#AEZ5#pfb</v>
      </c>
      <c r="B5280" t="s">
        <v>2017</v>
      </c>
      <c r="C5280" t="s">
        <v>1979</v>
      </c>
      <c r="D5280" t="s">
        <v>1961</v>
      </c>
      <c r="E5280" s="41">
        <v>499.07</v>
      </c>
      <c r="F5280">
        <f t="shared" si="165"/>
        <v>499070</v>
      </c>
    </row>
    <row r="5281" spans="1:6" x14ac:dyDescent="0.3">
      <c r="A5281" t="str">
        <f t="shared" si="164"/>
        <v>SouthAsia#AEZ6#pfb</v>
      </c>
      <c r="B5281" t="s">
        <v>2017</v>
      </c>
      <c r="C5281" t="s">
        <v>1979</v>
      </c>
      <c r="D5281" t="s">
        <v>1962</v>
      </c>
      <c r="E5281" s="41">
        <v>66.349999999999994</v>
      </c>
      <c r="F5281">
        <f t="shared" si="165"/>
        <v>66350</v>
      </c>
    </row>
    <row r="5282" spans="1:6" x14ac:dyDescent="0.3">
      <c r="A5282" t="str">
        <f t="shared" si="164"/>
        <v>SouthAsia#AEZ7#pfb</v>
      </c>
      <c r="B5282" t="s">
        <v>2017</v>
      </c>
      <c r="C5282" t="s">
        <v>1979</v>
      </c>
      <c r="D5282" t="s">
        <v>1963</v>
      </c>
      <c r="E5282" s="41">
        <v>1171.1300000000001</v>
      </c>
      <c r="F5282">
        <f t="shared" si="165"/>
        <v>1171130</v>
      </c>
    </row>
    <row r="5283" spans="1:6" x14ac:dyDescent="0.3">
      <c r="A5283" t="str">
        <f t="shared" si="164"/>
        <v>SouthAsia#AEZ8#pfb</v>
      </c>
      <c r="B5283" t="s">
        <v>2017</v>
      </c>
      <c r="C5283" t="s">
        <v>1979</v>
      </c>
      <c r="D5283" t="s">
        <v>1964</v>
      </c>
      <c r="E5283" s="41">
        <v>362.76</v>
      </c>
      <c r="F5283">
        <f t="shared" si="165"/>
        <v>362760</v>
      </c>
    </row>
    <row r="5284" spans="1:6" x14ac:dyDescent="0.3">
      <c r="A5284" t="str">
        <f t="shared" si="164"/>
        <v>SouthAsia#AEZ9#pfb</v>
      </c>
      <c r="B5284" t="s">
        <v>2017</v>
      </c>
      <c r="C5284" t="s">
        <v>1979</v>
      </c>
      <c r="D5284" t="s">
        <v>1965</v>
      </c>
      <c r="E5284" s="41">
        <v>371.04</v>
      </c>
      <c r="F5284">
        <f t="shared" si="165"/>
        <v>371040</v>
      </c>
    </row>
    <row r="5285" spans="1:6" x14ac:dyDescent="0.3">
      <c r="A5285" t="str">
        <f t="shared" si="164"/>
        <v>SouthAsia#AEZ10#pfb</v>
      </c>
      <c r="B5285" t="s">
        <v>2017</v>
      </c>
      <c r="C5285" t="s">
        <v>1979</v>
      </c>
      <c r="D5285" t="s">
        <v>1966</v>
      </c>
      <c r="E5285" s="41">
        <v>367.38</v>
      </c>
      <c r="F5285">
        <f t="shared" si="165"/>
        <v>367380</v>
      </c>
    </row>
    <row r="5286" spans="1:6" x14ac:dyDescent="0.3">
      <c r="A5286" t="str">
        <f t="shared" si="164"/>
        <v>SouthAsia#AEZ11#pfb</v>
      </c>
      <c r="B5286" t="s">
        <v>2017</v>
      </c>
      <c r="C5286" t="s">
        <v>1979</v>
      </c>
      <c r="D5286" t="s">
        <v>1967</v>
      </c>
      <c r="E5286" s="41">
        <v>376.6</v>
      </c>
      <c r="F5286">
        <f t="shared" si="165"/>
        <v>376600</v>
      </c>
    </row>
    <row r="5287" spans="1:6" x14ac:dyDescent="0.3">
      <c r="A5287" t="str">
        <f t="shared" si="164"/>
        <v>SouthAsia#AEZ12#pfb</v>
      </c>
      <c r="B5287" t="s">
        <v>2017</v>
      </c>
      <c r="C5287" t="s">
        <v>1979</v>
      </c>
      <c r="D5287" t="s">
        <v>1968</v>
      </c>
      <c r="E5287" s="41">
        <v>46.72</v>
      </c>
      <c r="F5287">
        <f t="shared" si="165"/>
        <v>46720</v>
      </c>
    </row>
    <row r="5288" spans="1:6" x14ac:dyDescent="0.3">
      <c r="A5288" t="str">
        <f t="shared" si="164"/>
        <v>SouthAsia#AEZ13#pfb</v>
      </c>
      <c r="B5288" t="s">
        <v>2017</v>
      </c>
      <c r="C5288" t="s">
        <v>1979</v>
      </c>
      <c r="D5288" t="s">
        <v>1969</v>
      </c>
      <c r="E5288" s="41">
        <v>0</v>
      </c>
      <c r="F5288">
        <f t="shared" si="165"/>
        <v>0</v>
      </c>
    </row>
    <row r="5289" spans="1:6" x14ac:dyDescent="0.3">
      <c r="A5289" t="str">
        <f t="shared" si="164"/>
        <v>SouthAsia#AEZ14#pfb</v>
      </c>
      <c r="B5289" t="s">
        <v>2017</v>
      </c>
      <c r="C5289" t="s">
        <v>1979</v>
      </c>
      <c r="D5289" t="s">
        <v>1970</v>
      </c>
      <c r="E5289" s="41">
        <v>0</v>
      </c>
      <c r="F5289">
        <f t="shared" si="165"/>
        <v>0</v>
      </c>
    </row>
    <row r="5290" spans="1:6" x14ac:dyDescent="0.3">
      <c r="A5290" t="str">
        <f t="shared" si="164"/>
        <v>SouthAsia#AEZ15#pfb</v>
      </c>
      <c r="B5290" t="s">
        <v>2017</v>
      </c>
      <c r="C5290" t="s">
        <v>1979</v>
      </c>
      <c r="D5290" t="s">
        <v>1971</v>
      </c>
      <c r="E5290" s="41">
        <v>0</v>
      </c>
      <c r="F5290">
        <f t="shared" si="165"/>
        <v>0</v>
      </c>
    </row>
    <row r="5291" spans="1:6" x14ac:dyDescent="0.3">
      <c r="A5291" t="str">
        <f t="shared" si="164"/>
        <v>SouthAsia#AEZ16#pfb</v>
      </c>
      <c r="B5291" t="s">
        <v>2017</v>
      </c>
      <c r="C5291" t="s">
        <v>1979</v>
      </c>
      <c r="D5291" t="s">
        <v>1972</v>
      </c>
      <c r="E5291" s="41">
        <v>0</v>
      </c>
      <c r="F5291">
        <f t="shared" si="165"/>
        <v>0</v>
      </c>
    </row>
    <row r="5292" spans="1:6" x14ac:dyDescent="0.3">
      <c r="A5292" t="str">
        <f t="shared" si="164"/>
        <v>SouthAsia#AEZ17#pfb</v>
      </c>
      <c r="B5292" t="s">
        <v>2017</v>
      </c>
      <c r="C5292" t="s">
        <v>1979</v>
      </c>
      <c r="D5292" t="s">
        <v>1973</v>
      </c>
      <c r="E5292" s="41">
        <v>0</v>
      </c>
      <c r="F5292">
        <f t="shared" si="165"/>
        <v>0</v>
      </c>
    </row>
    <row r="5293" spans="1:6" x14ac:dyDescent="0.3">
      <c r="A5293" t="str">
        <f t="shared" si="164"/>
        <v>SouthAsia#AEZ18#pfb</v>
      </c>
      <c r="B5293" t="s">
        <v>2017</v>
      </c>
      <c r="C5293" t="s">
        <v>1979</v>
      </c>
      <c r="D5293" t="s">
        <v>1974</v>
      </c>
      <c r="E5293" s="41">
        <v>0</v>
      </c>
      <c r="F5293">
        <f t="shared" si="165"/>
        <v>0</v>
      </c>
    </row>
    <row r="5294" spans="1:6" x14ac:dyDescent="0.3">
      <c r="A5294" t="str">
        <f t="shared" si="164"/>
        <v>SouthAsia#AEZ1#v_f</v>
      </c>
      <c r="B5294" t="s">
        <v>2017</v>
      </c>
      <c r="C5294" t="s">
        <v>1980</v>
      </c>
      <c r="D5294" t="s">
        <v>1957</v>
      </c>
      <c r="E5294" s="41">
        <v>106.55</v>
      </c>
      <c r="F5294">
        <f t="shared" si="165"/>
        <v>106550</v>
      </c>
    </row>
    <row r="5295" spans="1:6" x14ac:dyDescent="0.3">
      <c r="A5295" t="str">
        <f t="shared" si="164"/>
        <v>SouthAsia#AEZ2#v_f</v>
      </c>
      <c r="B5295" t="s">
        <v>2017</v>
      </c>
      <c r="C5295" t="s">
        <v>1980</v>
      </c>
      <c r="D5295" t="s">
        <v>1958</v>
      </c>
      <c r="E5295" s="41">
        <v>30.22</v>
      </c>
      <c r="F5295">
        <f t="shared" si="165"/>
        <v>30220</v>
      </c>
    </row>
    <row r="5296" spans="1:6" x14ac:dyDescent="0.3">
      <c r="A5296" t="str">
        <f t="shared" si="164"/>
        <v>SouthAsia#AEZ3#v_f</v>
      </c>
      <c r="B5296" t="s">
        <v>2017</v>
      </c>
      <c r="C5296" t="s">
        <v>1980</v>
      </c>
      <c r="D5296" t="s">
        <v>1959</v>
      </c>
      <c r="E5296" s="41">
        <v>0.57999999999999996</v>
      </c>
      <c r="F5296">
        <f t="shared" si="165"/>
        <v>580</v>
      </c>
    </row>
    <row r="5297" spans="1:6" x14ac:dyDescent="0.3">
      <c r="A5297" t="str">
        <f t="shared" si="164"/>
        <v>SouthAsia#AEZ4#v_f</v>
      </c>
      <c r="B5297" t="s">
        <v>2017</v>
      </c>
      <c r="C5297" t="s">
        <v>1980</v>
      </c>
      <c r="D5297" t="s">
        <v>1960</v>
      </c>
      <c r="E5297" s="41">
        <v>165.16</v>
      </c>
      <c r="F5297">
        <f t="shared" si="165"/>
        <v>165160</v>
      </c>
    </row>
    <row r="5298" spans="1:6" x14ac:dyDescent="0.3">
      <c r="A5298" t="str">
        <f t="shared" si="164"/>
        <v>SouthAsia#AEZ5#v_f</v>
      </c>
      <c r="B5298" t="s">
        <v>2017</v>
      </c>
      <c r="C5298" t="s">
        <v>1980</v>
      </c>
      <c r="D5298" t="s">
        <v>1961</v>
      </c>
      <c r="E5298" s="41">
        <v>1357.95</v>
      </c>
      <c r="F5298">
        <f t="shared" si="165"/>
        <v>1357950</v>
      </c>
    </row>
    <row r="5299" spans="1:6" x14ac:dyDescent="0.3">
      <c r="A5299" t="str">
        <f t="shared" si="164"/>
        <v>SouthAsia#AEZ6#v_f</v>
      </c>
      <c r="B5299" t="s">
        <v>2017</v>
      </c>
      <c r="C5299" t="s">
        <v>1980</v>
      </c>
      <c r="D5299" t="s">
        <v>1962</v>
      </c>
      <c r="E5299" s="41">
        <v>199.64</v>
      </c>
      <c r="F5299">
        <f t="shared" si="165"/>
        <v>199640</v>
      </c>
    </row>
    <row r="5300" spans="1:6" x14ac:dyDescent="0.3">
      <c r="A5300" t="str">
        <f t="shared" si="164"/>
        <v>SouthAsia#AEZ7#v_f</v>
      </c>
      <c r="B5300" t="s">
        <v>2017</v>
      </c>
      <c r="C5300" t="s">
        <v>1980</v>
      </c>
      <c r="D5300" t="s">
        <v>1963</v>
      </c>
      <c r="E5300" s="41">
        <v>1238.52</v>
      </c>
      <c r="F5300">
        <f t="shared" si="165"/>
        <v>1238520</v>
      </c>
    </row>
    <row r="5301" spans="1:6" x14ac:dyDescent="0.3">
      <c r="A5301" t="str">
        <f t="shared" si="164"/>
        <v>SouthAsia#AEZ8#v_f</v>
      </c>
      <c r="B5301" t="s">
        <v>2017</v>
      </c>
      <c r="C5301" t="s">
        <v>1980</v>
      </c>
      <c r="D5301" t="s">
        <v>1964</v>
      </c>
      <c r="E5301" s="41">
        <v>515.58000000000004</v>
      </c>
      <c r="F5301">
        <f t="shared" si="165"/>
        <v>515580.00000000006</v>
      </c>
    </row>
    <row r="5302" spans="1:6" x14ac:dyDescent="0.3">
      <c r="A5302" t="str">
        <f t="shared" si="164"/>
        <v>SouthAsia#AEZ9#v_f</v>
      </c>
      <c r="B5302" t="s">
        <v>2017</v>
      </c>
      <c r="C5302" t="s">
        <v>1980</v>
      </c>
      <c r="D5302" t="s">
        <v>1965</v>
      </c>
      <c r="E5302" s="41">
        <v>496.66</v>
      </c>
      <c r="F5302">
        <f t="shared" si="165"/>
        <v>496660</v>
      </c>
    </row>
    <row r="5303" spans="1:6" x14ac:dyDescent="0.3">
      <c r="A5303" t="str">
        <f t="shared" si="164"/>
        <v>SouthAsia#AEZ10#v_f</v>
      </c>
      <c r="B5303" t="s">
        <v>2017</v>
      </c>
      <c r="C5303" t="s">
        <v>1980</v>
      </c>
      <c r="D5303" t="s">
        <v>1966</v>
      </c>
      <c r="E5303" s="41">
        <v>1159.28</v>
      </c>
      <c r="F5303">
        <f t="shared" si="165"/>
        <v>1159280</v>
      </c>
    </row>
    <row r="5304" spans="1:6" x14ac:dyDescent="0.3">
      <c r="A5304" t="str">
        <f t="shared" si="164"/>
        <v>SouthAsia#AEZ11#v_f</v>
      </c>
      <c r="B5304" t="s">
        <v>2017</v>
      </c>
      <c r="C5304" t="s">
        <v>1980</v>
      </c>
      <c r="D5304" t="s">
        <v>1967</v>
      </c>
      <c r="E5304" s="41">
        <v>683.22</v>
      </c>
      <c r="F5304">
        <f t="shared" si="165"/>
        <v>683220</v>
      </c>
    </row>
    <row r="5305" spans="1:6" x14ac:dyDescent="0.3">
      <c r="A5305" t="str">
        <f t="shared" si="164"/>
        <v>SouthAsia#AEZ12#v_f</v>
      </c>
      <c r="B5305" t="s">
        <v>2017</v>
      </c>
      <c r="C5305" t="s">
        <v>1980</v>
      </c>
      <c r="D5305" t="s">
        <v>1968</v>
      </c>
      <c r="E5305" s="41">
        <v>443.28</v>
      </c>
      <c r="F5305">
        <f t="shared" si="165"/>
        <v>443280</v>
      </c>
    </row>
    <row r="5306" spans="1:6" x14ac:dyDescent="0.3">
      <c r="A5306" t="str">
        <f t="shared" si="164"/>
        <v>SouthAsia#AEZ13#v_f</v>
      </c>
      <c r="B5306" t="s">
        <v>2017</v>
      </c>
      <c r="C5306" t="s">
        <v>1980</v>
      </c>
      <c r="D5306" t="s">
        <v>1969</v>
      </c>
      <c r="E5306" s="41">
        <v>1.21</v>
      </c>
      <c r="F5306">
        <f t="shared" si="165"/>
        <v>1210</v>
      </c>
    </row>
    <row r="5307" spans="1:6" x14ac:dyDescent="0.3">
      <c r="A5307" t="str">
        <f t="shared" si="164"/>
        <v>SouthAsia#AEZ14#v_f</v>
      </c>
      <c r="B5307" t="s">
        <v>2017</v>
      </c>
      <c r="C5307" t="s">
        <v>1980</v>
      </c>
      <c r="D5307" t="s">
        <v>1970</v>
      </c>
      <c r="E5307" s="41">
        <v>1.36</v>
      </c>
      <c r="F5307">
        <f t="shared" si="165"/>
        <v>1360</v>
      </c>
    </row>
    <row r="5308" spans="1:6" x14ac:dyDescent="0.3">
      <c r="A5308" t="str">
        <f t="shared" si="164"/>
        <v>SouthAsia#AEZ15#v_f</v>
      </c>
      <c r="B5308" t="s">
        <v>2017</v>
      </c>
      <c r="C5308" t="s">
        <v>1980</v>
      </c>
      <c r="D5308" t="s">
        <v>1971</v>
      </c>
      <c r="E5308" s="41">
        <v>0.12</v>
      </c>
      <c r="F5308">
        <f t="shared" si="165"/>
        <v>120</v>
      </c>
    </row>
    <row r="5309" spans="1:6" x14ac:dyDescent="0.3">
      <c r="A5309" t="str">
        <f t="shared" si="164"/>
        <v>SouthAsia#AEZ16#v_f</v>
      </c>
      <c r="B5309" t="s">
        <v>2017</v>
      </c>
      <c r="C5309" t="s">
        <v>1980</v>
      </c>
      <c r="D5309" t="s">
        <v>1972</v>
      </c>
      <c r="E5309" s="41">
        <v>0</v>
      </c>
      <c r="F5309">
        <f t="shared" si="165"/>
        <v>0</v>
      </c>
    </row>
    <row r="5310" spans="1:6" x14ac:dyDescent="0.3">
      <c r="A5310" t="str">
        <f t="shared" si="164"/>
        <v>SouthAsia#AEZ17#v_f</v>
      </c>
      <c r="B5310" t="s">
        <v>2017</v>
      </c>
      <c r="C5310" t="s">
        <v>1980</v>
      </c>
      <c r="D5310" t="s">
        <v>1973</v>
      </c>
      <c r="E5310" s="41">
        <v>0</v>
      </c>
      <c r="F5310">
        <f t="shared" si="165"/>
        <v>0</v>
      </c>
    </row>
    <row r="5311" spans="1:6" x14ac:dyDescent="0.3">
      <c r="A5311" t="str">
        <f t="shared" si="164"/>
        <v>SouthAsia#AEZ18#v_f</v>
      </c>
      <c r="B5311" t="s">
        <v>2017</v>
      </c>
      <c r="C5311" t="s">
        <v>1980</v>
      </c>
      <c r="D5311" t="s">
        <v>1974</v>
      </c>
      <c r="E5311" s="41">
        <v>0</v>
      </c>
      <c r="F5311">
        <f t="shared" si="165"/>
        <v>0</v>
      </c>
    </row>
    <row r="5312" spans="1:6" x14ac:dyDescent="0.3">
      <c r="A5312" t="str">
        <f t="shared" si="164"/>
        <v>SouthAsia#AEZ1#wht</v>
      </c>
      <c r="B5312" t="s">
        <v>2017</v>
      </c>
      <c r="C5312" t="s">
        <v>1981</v>
      </c>
      <c r="D5312" t="s">
        <v>1957</v>
      </c>
      <c r="E5312" s="41">
        <v>214.04</v>
      </c>
      <c r="F5312">
        <f t="shared" si="165"/>
        <v>214040</v>
      </c>
    </row>
    <row r="5313" spans="1:6" x14ac:dyDescent="0.3">
      <c r="A5313" t="str">
        <f t="shared" si="164"/>
        <v>SouthAsia#AEZ2#wht</v>
      </c>
      <c r="B5313" t="s">
        <v>2017</v>
      </c>
      <c r="C5313" t="s">
        <v>1981</v>
      </c>
      <c r="D5313" t="s">
        <v>1958</v>
      </c>
      <c r="E5313" s="41">
        <v>64.180000000000007</v>
      </c>
      <c r="F5313">
        <f t="shared" si="165"/>
        <v>64180.000000000007</v>
      </c>
    </row>
    <row r="5314" spans="1:6" x14ac:dyDescent="0.3">
      <c r="A5314" t="str">
        <f t="shared" si="164"/>
        <v>SouthAsia#AEZ3#wht</v>
      </c>
      <c r="B5314" t="s">
        <v>2017</v>
      </c>
      <c r="C5314" t="s">
        <v>1981</v>
      </c>
      <c r="D5314" t="s">
        <v>1959</v>
      </c>
      <c r="E5314" s="41">
        <v>0</v>
      </c>
      <c r="F5314">
        <f t="shared" si="165"/>
        <v>0</v>
      </c>
    </row>
    <row r="5315" spans="1:6" x14ac:dyDescent="0.3">
      <c r="A5315" t="str">
        <f t="shared" ref="A5315:A5378" si="166">_xlfn.CONCAT(B5315,"#",D5315,"#",C5315)</f>
        <v>SouthAsia#AEZ4#wht</v>
      </c>
      <c r="B5315" t="s">
        <v>2017</v>
      </c>
      <c r="C5315" t="s">
        <v>1981</v>
      </c>
      <c r="D5315" t="s">
        <v>1960</v>
      </c>
      <c r="E5315" s="41">
        <v>26.25</v>
      </c>
      <c r="F5315">
        <f t="shared" ref="F5315:F5378" si="167">E5315*1000</f>
        <v>26250</v>
      </c>
    </row>
    <row r="5316" spans="1:6" x14ac:dyDescent="0.3">
      <c r="A5316" t="str">
        <f t="shared" si="166"/>
        <v>SouthAsia#AEZ5#wht</v>
      </c>
      <c r="B5316" t="s">
        <v>2017</v>
      </c>
      <c r="C5316" t="s">
        <v>1981</v>
      </c>
      <c r="D5316" t="s">
        <v>1961</v>
      </c>
      <c r="E5316" s="41">
        <v>167.31</v>
      </c>
      <c r="F5316">
        <f t="shared" si="167"/>
        <v>167310</v>
      </c>
    </row>
    <row r="5317" spans="1:6" x14ac:dyDescent="0.3">
      <c r="A5317" t="str">
        <f t="shared" si="166"/>
        <v>SouthAsia#AEZ6#wht</v>
      </c>
      <c r="B5317" t="s">
        <v>2017</v>
      </c>
      <c r="C5317" t="s">
        <v>1981</v>
      </c>
      <c r="D5317" t="s">
        <v>1962</v>
      </c>
      <c r="E5317" s="41">
        <v>16.04</v>
      </c>
      <c r="F5317">
        <f t="shared" si="167"/>
        <v>16040</v>
      </c>
    </row>
    <row r="5318" spans="1:6" x14ac:dyDescent="0.3">
      <c r="A5318" t="str">
        <f t="shared" si="166"/>
        <v>SouthAsia#AEZ7#wht</v>
      </c>
      <c r="B5318" t="s">
        <v>2017</v>
      </c>
      <c r="C5318" t="s">
        <v>1981</v>
      </c>
      <c r="D5318" t="s">
        <v>1963</v>
      </c>
      <c r="E5318" s="41">
        <v>4322.28</v>
      </c>
      <c r="F5318">
        <f t="shared" si="167"/>
        <v>4322280</v>
      </c>
    </row>
    <row r="5319" spans="1:6" x14ac:dyDescent="0.3">
      <c r="A5319" t="str">
        <f t="shared" si="166"/>
        <v>SouthAsia#AEZ8#wht</v>
      </c>
      <c r="B5319" t="s">
        <v>2017</v>
      </c>
      <c r="C5319" t="s">
        <v>1981</v>
      </c>
      <c r="D5319" t="s">
        <v>1964</v>
      </c>
      <c r="E5319" s="41">
        <v>2126.85</v>
      </c>
      <c r="F5319">
        <f t="shared" si="167"/>
        <v>2126850</v>
      </c>
    </row>
    <row r="5320" spans="1:6" x14ac:dyDescent="0.3">
      <c r="A5320" t="str">
        <f t="shared" si="166"/>
        <v>SouthAsia#AEZ9#wht</v>
      </c>
      <c r="B5320" t="s">
        <v>2017</v>
      </c>
      <c r="C5320" t="s">
        <v>1981</v>
      </c>
      <c r="D5320" t="s">
        <v>1965</v>
      </c>
      <c r="E5320" s="41">
        <v>1820.85</v>
      </c>
      <c r="F5320">
        <f t="shared" si="167"/>
        <v>1820850</v>
      </c>
    </row>
    <row r="5321" spans="1:6" x14ac:dyDescent="0.3">
      <c r="A5321" t="str">
        <f t="shared" si="166"/>
        <v>SouthAsia#AEZ10#wht</v>
      </c>
      <c r="B5321" t="s">
        <v>2017</v>
      </c>
      <c r="C5321" t="s">
        <v>1981</v>
      </c>
      <c r="D5321" t="s">
        <v>1966</v>
      </c>
      <c r="E5321" s="41">
        <v>1486.43</v>
      </c>
      <c r="F5321">
        <f t="shared" si="167"/>
        <v>1486430</v>
      </c>
    </row>
    <row r="5322" spans="1:6" x14ac:dyDescent="0.3">
      <c r="A5322" t="str">
        <f t="shared" si="166"/>
        <v>SouthAsia#AEZ11#wht</v>
      </c>
      <c r="B5322" t="s">
        <v>2017</v>
      </c>
      <c r="C5322" t="s">
        <v>1981</v>
      </c>
      <c r="D5322" t="s">
        <v>1967</v>
      </c>
      <c r="E5322" s="41">
        <v>1121.17</v>
      </c>
      <c r="F5322">
        <f t="shared" si="167"/>
        <v>1121170</v>
      </c>
    </row>
    <row r="5323" spans="1:6" x14ac:dyDescent="0.3">
      <c r="A5323" t="str">
        <f t="shared" si="166"/>
        <v>SouthAsia#AEZ12#wht</v>
      </c>
      <c r="B5323" t="s">
        <v>2017</v>
      </c>
      <c r="C5323" t="s">
        <v>1981</v>
      </c>
      <c r="D5323" t="s">
        <v>1968</v>
      </c>
      <c r="E5323" s="41">
        <v>667.48</v>
      </c>
      <c r="F5323">
        <f t="shared" si="167"/>
        <v>667480</v>
      </c>
    </row>
    <row r="5324" spans="1:6" x14ac:dyDescent="0.3">
      <c r="A5324" t="str">
        <f t="shared" si="166"/>
        <v>SouthAsia#AEZ13#wht</v>
      </c>
      <c r="B5324" t="s">
        <v>2017</v>
      </c>
      <c r="C5324" t="s">
        <v>1981</v>
      </c>
      <c r="D5324" t="s">
        <v>1969</v>
      </c>
      <c r="E5324" s="41">
        <v>10.28</v>
      </c>
      <c r="F5324">
        <f t="shared" si="167"/>
        <v>10280</v>
      </c>
    </row>
    <row r="5325" spans="1:6" x14ac:dyDescent="0.3">
      <c r="A5325" t="str">
        <f t="shared" si="166"/>
        <v>SouthAsia#AEZ14#wht</v>
      </c>
      <c r="B5325" t="s">
        <v>2017</v>
      </c>
      <c r="C5325" t="s">
        <v>1981</v>
      </c>
      <c r="D5325" t="s">
        <v>1970</v>
      </c>
      <c r="E5325" s="41">
        <v>3.66</v>
      </c>
      <c r="F5325">
        <f t="shared" si="167"/>
        <v>3660</v>
      </c>
    </row>
    <row r="5326" spans="1:6" x14ac:dyDescent="0.3">
      <c r="A5326" t="str">
        <f t="shared" si="166"/>
        <v>SouthAsia#AEZ15#wht</v>
      </c>
      <c r="B5326" t="s">
        <v>2017</v>
      </c>
      <c r="C5326" t="s">
        <v>1981</v>
      </c>
      <c r="D5326" t="s">
        <v>1971</v>
      </c>
      <c r="E5326" s="41">
        <v>0.25</v>
      </c>
      <c r="F5326">
        <f t="shared" si="167"/>
        <v>250</v>
      </c>
    </row>
    <row r="5327" spans="1:6" x14ac:dyDescent="0.3">
      <c r="A5327" t="str">
        <f t="shared" si="166"/>
        <v>SouthAsia#AEZ16#wht</v>
      </c>
      <c r="B5327" t="s">
        <v>2017</v>
      </c>
      <c r="C5327" t="s">
        <v>1981</v>
      </c>
      <c r="D5327" t="s">
        <v>1972</v>
      </c>
      <c r="E5327" s="41">
        <v>0</v>
      </c>
      <c r="F5327">
        <f t="shared" si="167"/>
        <v>0</v>
      </c>
    </row>
    <row r="5328" spans="1:6" x14ac:dyDescent="0.3">
      <c r="A5328" t="str">
        <f t="shared" si="166"/>
        <v>SouthAsia#AEZ17#wht</v>
      </c>
      <c r="B5328" t="s">
        <v>2017</v>
      </c>
      <c r="C5328" t="s">
        <v>1981</v>
      </c>
      <c r="D5328" t="s">
        <v>1973</v>
      </c>
      <c r="E5328" s="41">
        <v>0</v>
      </c>
      <c r="F5328">
        <f t="shared" si="167"/>
        <v>0</v>
      </c>
    </row>
    <row r="5329" spans="1:6" x14ac:dyDescent="0.3">
      <c r="A5329" t="str">
        <f t="shared" si="166"/>
        <v>SouthAsia#AEZ18#wht</v>
      </c>
      <c r="B5329" t="s">
        <v>2017</v>
      </c>
      <c r="C5329" t="s">
        <v>1981</v>
      </c>
      <c r="D5329" t="s">
        <v>1974</v>
      </c>
      <c r="E5329" s="41">
        <v>0</v>
      </c>
      <c r="F5329">
        <f t="shared" si="167"/>
        <v>0</v>
      </c>
    </row>
    <row r="5330" spans="1:6" x14ac:dyDescent="0.3">
      <c r="A5330" t="str">
        <f t="shared" si="166"/>
        <v>UK#AEZ1#c_b</v>
      </c>
      <c r="B5330" t="s">
        <v>2018</v>
      </c>
      <c r="C5330" t="s">
        <v>1956</v>
      </c>
      <c r="D5330" t="s">
        <v>1957</v>
      </c>
      <c r="E5330" s="42">
        <v>0</v>
      </c>
      <c r="F5330">
        <f t="shared" si="167"/>
        <v>0</v>
      </c>
    </row>
    <row r="5331" spans="1:6" x14ac:dyDescent="0.3">
      <c r="A5331" t="str">
        <f t="shared" si="166"/>
        <v>UK#AEZ2#c_b</v>
      </c>
      <c r="B5331" t="s">
        <v>2018</v>
      </c>
      <c r="C5331" t="s">
        <v>1956</v>
      </c>
      <c r="D5331" t="s">
        <v>1958</v>
      </c>
      <c r="E5331" s="42">
        <v>0</v>
      </c>
      <c r="F5331">
        <f t="shared" si="167"/>
        <v>0</v>
      </c>
    </row>
    <row r="5332" spans="1:6" x14ac:dyDescent="0.3">
      <c r="A5332" t="str">
        <f t="shared" si="166"/>
        <v>UK#AEZ3#c_b</v>
      </c>
      <c r="B5332" t="s">
        <v>2018</v>
      </c>
      <c r="C5332" t="s">
        <v>1956</v>
      </c>
      <c r="D5332" t="s">
        <v>1959</v>
      </c>
      <c r="E5332" s="42">
        <v>0</v>
      </c>
      <c r="F5332">
        <f t="shared" si="167"/>
        <v>0</v>
      </c>
    </row>
    <row r="5333" spans="1:6" x14ac:dyDescent="0.3">
      <c r="A5333" t="str">
        <f t="shared" si="166"/>
        <v>UK#AEZ4#c_b</v>
      </c>
      <c r="B5333" t="s">
        <v>2018</v>
      </c>
      <c r="C5333" t="s">
        <v>1956</v>
      </c>
      <c r="D5333" t="s">
        <v>1960</v>
      </c>
      <c r="E5333" s="42">
        <v>0</v>
      </c>
      <c r="F5333">
        <f t="shared" si="167"/>
        <v>0</v>
      </c>
    </row>
    <row r="5334" spans="1:6" x14ac:dyDescent="0.3">
      <c r="A5334" t="str">
        <f t="shared" si="166"/>
        <v>UK#AEZ5#c_b</v>
      </c>
      <c r="B5334" t="s">
        <v>2018</v>
      </c>
      <c r="C5334" t="s">
        <v>1956</v>
      </c>
      <c r="D5334" t="s">
        <v>1961</v>
      </c>
      <c r="E5334" s="42">
        <v>0</v>
      </c>
      <c r="F5334">
        <f t="shared" si="167"/>
        <v>0</v>
      </c>
    </row>
    <row r="5335" spans="1:6" x14ac:dyDescent="0.3">
      <c r="A5335" t="str">
        <f t="shared" si="166"/>
        <v>UK#AEZ6#c_b</v>
      </c>
      <c r="B5335" t="s">
        <v>2018</v>
      </c>
      <c r="C5335" t="s">
        <v>1956</v>
      </c>
      <c r="D5335" t="s">
        <v>1962</v>
      </c>
      <c r="E5335" s="42">
        <v>0</v>
      </c>
      <c r="F5335">
        <f t="shared" si="167"/>
        <v>0</v>
      </c>
    </row>
    <row r="5336" spans="1:6" x14ac:dyDescent="0.3">
      <c r="A5336" t="str">
        <f t="shared" si="166"/>
        <v>UK#AEZ7#c_b</v>
      </c>
      <c r="B5336" t="s">
        <v>2018</v>
      </c>
      <c r="C5336" t="s">
        <v>1956</v>
      </c>
      <c r="D5336" t="s">
        <v>1963</v>
      </c>
      <c r="E5336" s="42">
        <v>0</v>
      </c>
      <c r="F5336">
        <f t="shared" si="167"/>
        <v>0</v>
      </c>
    </row>
    <row r="5337" spans="1:6" x14ac:dyDescent="0.3">
      <c r="A5337" t="str">
        <f t="shared" si="166"/>
        <v>UK#AEZ8#c_b</v>
      </c>
      <c r="B5337" t="s">
        <v>2018</v>
      </c>
      <c r="C5337" t="s">
        <v>1956</v>
      </c>
      <c r="D5337" t="s">
        <v>1964</v>
      </c>
      <c r="E5337" s="42">
        <v>0</v>
      </c>
      <c r="F5337">
        <f t="shared" si="167"/>
        <v>0</v>
      </c>
    </row>
    <row r="5338" spans="1:6" x14ac:dyDescent="0.3">
      <c r="A5338" t="str">
        <f t="shared" si="166"/>
        <v>UK#AEZ9#c_b</v>
      </c>
      <c r="B5338" t="s">
        <v>2018</v>
      </c>
      <c r="C5338" t="s">
        <v>1956</v>
      </c>
      <c r="D5338" t="s">
        <v>1965</v>
      </c>
      <c r="E5338" s="42">
        <v>0</v>
      </c>
      <c r="F5338">
        <f t="shared" si="167"/>
        <v>0</v>
      </c>
    </row>
    <row r="5339" spans="1:6" x14ac:dyDescent="0.3">
      <c r="A5339" t="str">
        <f t="shared" si="166"/>
        <v>UK#AEZ10#c_b</v>
      </c>
      <c r="B5339" t="s">
        <v>2018</v>
      </c>
      <c r="C5339" t="s">
        <v>1956</v>
      </c>
      <c r="D5339" t="s">
        <v>1966</v>
      </c>
      <c r="E5339" s="42">
        <v>0.71</v>
      </c>
      <c r="F5339">
        <f t="shared" si="167"/>
        <v>710</v>
      </c>
    </row>
    <row r="5340" spans="1:6" x14ac:dyDescent="0.3">
      <c r="A5340" t="str">
        <f t="shared" si="166"/>
        <v>UK#AEZ11#c_b</v>
      </c>
      <c r="B5340" t="s">
        <v>2018</v>
      </c>
      <c r="C5340" t="s">
        <v>1956</v>
      </c>
      <c r="D5340" t="s">
        <v>1967</v>
      </c>
      <c r="E5340" s="42">
        <v>83.52</v>
      </c>
      <c r="F5340">
        <f t="shared" si="167"/>
        <v>83520</v>
      </c>
    </row>
    <row r="5341" spans="1:6" x14ac:dyDescent="0.3">
      <c r="A5341" t="str">
        <f t="shared" si="166"/>
        <v>UK#AEZ12#c_b</v>
      </c>
      <c r="B5341" t="s">
        <v>2018</v>
      </c>
      <c r="C5341" t="s">
        <v>1956</v>
      </c>
      <c r="D5341" t="s">
        <v>1968</v>
      </c>
      <c r="E5341" s="42">
        <v>23.77</v>
      </c>
      <c r="F5341">
        <f t="shared" si="167"/>
        <v>23770</v>
      </c>
    </row>
    <row r="5342" spans="1:6" x14ac:dyDescent="0.3">
      <c r="A5342" t="str">
        <f t="shared" si="166"/>
        <v>UK#AEZ13#c_b</v>
      </c>
      <c r="B5342" t="s">
        <v>2018</v>
      </c>
      <c r="C5342" t="s">
        <v>1956</v>
      </c>
      <c r="D5342" t="s">
        <v>1969</v>
      </c>
      <c r="E5342" s="42">
        <v>0</v>
      </c>
      <c r="F5342">
        <f t="shared" si="167"/>
        <v>0</v>
      </c>
    </row>
    <row r="5343" spans="1:6" x14ac:dyDescent="0.3">
      <c r="A5343" t="str">
        <f t="shared" si="166"/>
        <v>UK#AEZ14#c_b</v>
      </c>
      <c r="B5343" t="s">
        <v>2018</v>
      </c>
      <c r="C5343" t="s">
        <v>1956</v>
      </c>
      <c r="D5343" t="s">
        <v>1970</v>
      </c>
      <c r="E5343" s="42">
        <v>0</v>
      </c>
      <c r="F5343">
        <f t="shared" si="167"/>
        <v>0</v>
      </c>
    </row>
    <row r="5344" spans="1:6" x14ac:dyDescent="0.3">
      <c r="A5344" t="str">
        <f t="shared" si="166"/>
        <v>UK#AEZ15#c_b</v>
      </c>
      <c r="B5344" t="s">
        <v>2018</v>
      </c>
      <c r="C5344" t="s">
        <v>1956</v>
      </c>
      <c r="D5344" t="s">
        <v>1971</v>
      </c>
      <c r="E5344" s="42">
        <v>0</v>
      </c>
      <c r="F5344">
        <f t="shared" si="167"/>
        <v>0</v>
      </c>
    </row>
    <row r="5345" spans="1:6" x14ac:dyDescent="0.3">
      <c r="A5345" t="str">
        <f t="shared" si="166"/>
        <v>UK#AEZ16#c_b</v>
      </c>
      <c r="B5345" t="s">
        <v>2018</v>
      </c>
      <c r="C5345" t="s">
        <v>1956</v>
      </c>
      <c r="D5345" t="s">
        <v>1972</v>
      </c>
      <c r="E5345" s="42">
        <v>0</v>
      </c>
      <c r="F5345">
        <f t="shared" si="167"/>
        <v>0</v>
      </c>
    </row>
    <row r="5346" spans="1:6" x14ac:dyDescent="0.3">
      <c r="A5346" t="str">
        <f t="shared" si="166"/>
        <v>UK#AEZ17#c_b</v>
      </c>
      <c r="B5346" t="s">
        <v>2018</v>
      </c>
      <c r="C5346" t="s">
        <v>1956</v>
      </c>
      <c r="D5346" t="s">
        <v>1973</v>
      </c>
      <c r="E5346" s="42">
        <v>0</v>
      </c>
      <c r="F5346">
        <f t="shared" si="167"/>
        <v>0</v>
      </c>
    </row>
    <row r="5347" spans="1:6" x14ac:dyDescent="0.3">
      <c r="A5347" t="str">
        <f t="shared" si="166"/>
        <v>UK#AEZ18#c_b</v>
      </c>
      <c r="B5347" t="s">
        <v>2018</v>
      </c>
      <c r="C5347" t="s">
        <v>1956</v>
      </c>
      <c r="D5347" t="s">
        <v>1974</v>
      </c>
      <c r="E5347" s="42">
        <v>0</v>
      </c>
      <c r="F5347">
        <f t="shared" si="167"/>
        <v>0</v>
      </c>
    </row>
    <row r="5348" spans="1:6" x14ac:dyDescent="0.3">
      <c r="A5348" t="str">
        <f t="shared" si="166"/>
        <v>UK#AEZ1#gro</v>
      </c>
      <c r="B5348" t="s">
        <v>2018</v>
      </c>
      <c r="C5348" t="s">
        <v>1975</v>
      </c>
      <c r="D5348" t="s">
        <v>1957</v>
      </c>
      <c r="E5348" s="42">
        <v>0</v>
      </c>
      <c r="F5348">
        <f t="shared" si="167"/>
        <v>0</v>
      </c>
    </row>
    <row r="5349" spans="1:6" x14ac:dyDescent="0.3">
      <c r="A5349" t="str">
        <f t="shared" si="166"/>
        <v>UK#AEZ2#gro</v>
      </c>
      <c r="B5349" t="s">
        <v>2018</v>
      </c>
      <c r="C5349" t="s">
        <v>1975</v>
      </c>
      <c r="D5349" t="s">
        <v>1958</v>
      </c>
      <c r="E5349" s="42">
        <v>0</v>
      </c>
      <c r="F5349">
        <f t="shared" si="167"/>
        <v>0</v>
      </c>
    </row>
    <row r="5350" spans="1:6" x14ac:dyDescent="0.3">
      <c r="A5350" t="str">
        <f t="shared" si="166"/>
        <v>UK#AEZ3#gro</v>
      </c>
      <c r="B5350" t="s">
        <v>2018</v>
      </c>
      <c r="C5350" t="s">
        <v>1975</v>
      </c>
      <c r="D5350" t="s">
        <v>1959</v>
      </c>
      <c r="E5350" s="42">
        <v>0</v>
      </c>
      <c r="F5350">
        <f t="shared" si="167"/>
        <v>0</v>
      </c>
    </row>
    <row r="5351" spans="1:6" x14ac:dyDescent="0.3">
      <c r="A5351" t="str">
        <f t="shared" si="166"/>
        <v>UK#AEZ4#gro</v>
      </c>
      <c r="B5351" t="s">
        <v>2018</v>
      </c>
      <c r="C5351" t="s">
        <v>1975</v>
      </c>
      <c r="D5351" t="s">
        <v>1960</v>
      </c>
      <c r="E5351" s="42">
        <v>0</v>
      </c>
      <c r="F5351">
        <f t="shared" si="167"/>
        <v>0</v>
      </c>
    </row>
    <row r="5352" spans="1:6" x14ac:dyDescent="0.3">
      <c r="A5352" t="str">
        <f t="shared" si="166"/>
        <v>UK#AEZ5#gro</v>
      </c>
      <c r="B5352" t="s">
        <v>2018</v>
      </c>
      <c r="C5352" t="s">
        <v>1975</v>
      </c>
      <c r="D5352" t="s">
        <v>1961</v>
      </c>
      <c r="E5352" s="42">
        <v>0</v>
      </c>
      <c r="F5352">
        <f t="shared" si="167"/>
        <v>0</v>
      </c>
    </row>
    <row r="5353" spans="1:6" x14ac:dyDescent="0.3">
      <c r="A5353" t="str">
        <f t="shared" si="166"/>
        <v>UK#AEZ6#gro</v>
      </c>
      <c r="B5353" t="s">
        <v>2018</v>
      </c>
      <c r="C5353" t="s">
        <v>1975</v>
      </c>
      <c r="D5353" t="s">
        <v>1962</v>
      </c>
      <c r="E5353" s="42">
        <v>0</v>
      </c>
      <c r="F5353">
        <f t="shared" si="167"/>
        <v>0</v>
      </c>
    </row>
    <row r="5354" spans="1:6" x14ac:dyDescent="0.3">
      <c r="A5354" t="str">
        <f t="shared" si="166"/>
        <v>UK#AEZ7#gro</v>
      </c>
      <c r="B5354" t="s">
        <v>2018</v>
      </c>
      <c r="C5354" t="s">
        <v>1975</v>
      </c>
      <c r="D5354" t="s">
        <v>1963</v>
      </c>
      <c r="E5354" s="42">
        <v>0</v>
      </c>
      <c r="F5354">
        <f t="shared" si="167"/>
        <v>0</v>
      </c>
    </row>
    <row r="5355" spans="1:6" x14ac:dyDescent="0.3">
      <c r="A5355" t="str">
        <f t="shared" si="166"/>
        <v>UK#AEZ8#gro</v>
      </c>
      <c r="B5355" t="s">
        <v>2018</v>
      </c>
      <c r="C5355" t="s">
        <v>1975</v>
      </c>
      <c r="D5355" t="s">
        <v>1964</v>
      </c>
      <c r="E5355" s="42">
        <v>0</v>
      </c>
      <c r="F5355">
        <f t="shared" si="167"/>
        <v>0</v>
      </c>
    </row>
    <row r="5356" spans="1:6" x14ac:dyDescent="0.3">
      <c r="A5356" t="str">
        <f t="shared" si="166"/>
        <v>UK#AEZ9#gro</v>
      </c>
      <c r="B5356" t="s">
        <v>2018</v>
      </c>
      <c r="C5356" t="s">
        <v>1975</v>
      </c>
      <c r="D5356" t="s">
        <v>1965</v>
      </c>
      <c r="E5356" s="42">
        <v>0</v>
      </c>
      <c r="F5356">
        <f t="shared" si="167"/>
        <v>0</v>
      </c>
    </row>
    <row r="5357" spans="1:6" x14ac:dyDescent="0.3">
      <c r="A5357" t="str">
        <f t="shared" si="166"/>
        <v>UK#AEZ10#gro</v>
      </c>
      <c r="B5357" t="s">
        <v>2018</v>
      </c>
      <c r="C5357" t="s">
        <v>1975</v>
      </c>
      <c r="D5357" t="s">
        <v>1966</v>
      </c>
      <c r="E5357" s="42">
        <v>113.37</v>
      </c>
      <c r="F5357">
        <f t="shared" si="167"/>
        <v>113370</v>
      </c>
    </row>
    <row r="5358" spans="1:6" x14ac:dyDescent="0.3">
      <c r="A5358" t="str">
        <f t="shared" si="166"/>
        <v>UK#AEZ11#gro</v>
      </c>
      <c r="B5358" t="s">
        <v>2018</v>
      </c>
      <c r="C5358" t="s">
        <v>1975</v>
      </c>
      <c r="D5358" t="s">
        <v>1967</v>
      </c>
      <c r="E5358" s="42">
        <v>1008.13</v>
      </c>
      <c r="F5358">
        <f t="shared" si="167"/>
        <v>1008130</v>
      </c>
    </row>
    <row r="5359" spans="1:6" x14ac:dyDescent="0.3">
      <c r="A5359" t="str">
        <f t="shared" si="166"/>
        <v>UK#AEZ12#gro</v>
      </c>
      <c r="B5359" t="s">
        <v>2018</v>
      </c>
      <c r="C5359" t="s">
        <v>1975</v>
      </c>
      <c r="D5359" t="s">
        <v>1968</v>
      </c>
      <c r="E5359" s="42">
        <v>272.32</v>
      </c>
      <c r="F5359">
        <f t="shared" si="167"/>
        <v>272320</v>
      </c>
    </row>
    <row r="5360" spans="1:6" x14ac:dyDescent="0.3">
      <c r="A5360" t="str">
        <f t="shared" si="166"/>
        <v>UK#AEZ13#gro</v>
      </c>
      <c r="B5360" t="s">
        <v>2018</v>
      </c>
      <c r="C5360" t="s">
        <v>1975</v>
      </c>
      <c r="D5360" t="s">
        <v>1969</v>
      </c>
      <c r="E5360" s="42">
        <v>0</v>
      </c>
      <c r="F5360">
        <f t="shared" si="167"/>
        <v>0</v>
      </c>
    </row>
    <row r="5361" spans="1:6" x14ac:dyDescent="0.3">
      <c r="A5361" t="str">
        <f t="shared" si="166"/>
        <v>UK#AEZ14#gro</v>
      </c>
      <c r="B5361" t="s">
        <v>2018</v>
      </c>
      <c r="C5361" t="s">
        <v>1975</v>
      </c>
      <c r="D5361" t="s">
        <v>1970</v>
      </c>
      <c r="E5361" s="42">
        <v>0</v>
      </c>
      <c r="F5361">
        <f t="shared" si="167"/>
        <v>0</v>
      </c>
    </row>
    <row r="5362" spans="1:6" x14ac:dyDescent="0.3">
      <c r="A5362" t="str">
        <f t="shared" si="166"/>
        <v>UK#AEZ15#gro</v>
      </c>
      <c r="B5362" t="s">
        <v>2018</v>
      </c>
      <c r="C5362" t="s">
        <v>1975</v>
      </c>
      <c r="D5362" t="s">
        <v>1971</v>
      </c>
      <c r="E5362" s="42">
        <v>0.49</v>
      </c>
      <c r="F5362">
        <f t="shared" si="167"/>
        <v>490</v>
      </c>
    </row>
    <row r="5363" spans="1:6" x14ac:dyDescent="0.3">
      <c r="A5363" t="str">
        <f t="shared" si="166"/>
        <v>UK#AEZ16#gro</v>
      </c>
      <c r="B5363" t="s">
        <v>2018</v>
      </c>
      <c r="C5363" t="s">
        <v>1975</v>
      </c>
      <c r="D5363" t="s">
        <v>1972</v>
      </c>
      <c r="E5363" s="42">
        <v>1.03</v>
      </c>
      <c r="F5363">
        <f t="shared" si="167"/>
        <v>1030</v>
      </c>
    </row>
    <row r="5364" spans="1:6" x14ac:dyDescent="0.3">
      <c r="A5364" t="str">
        <f t="shared" si="166"/>
        <v>UK#AEZ17#gro</v>
      </c>
      <c r="B5364" t="s">
        <v>2018</v>
      </c>
      <c r="C5364" t="s">
        <v>1975</v>
      </c>
      <c r="D5364" t="s">
        <v>1973</v>
      </c>
      <c r="E5364" s="42">
        <v>0</v>
      </c>
      <c r="F5364">
        <f t="shared" si="167"/>
        <v>0</v>
      </c>
    </row>
    <row r="5365" spans="1:6" x14ac:dyDescent="0.3">
      <c r="A5365" t="str">
        <f t="shared" si="166"/>
        <v>UK#AEZ18#gro</v>
      </c>
      <c r="B5365" t="s">
        <v>2018</v>
      </c>
      <c r="C5365" t="s">
        <v>1975</v>
      </c>
      <c r="D5365" t="s">
        <v>1974</v>
      </c>
      <c r="E5365" s="42">
        <v>0</v>
      </c>
      <c r="F5365">
        <f t="shared" si="167"/>
        <v>0</v>
      </c>
    </row>
    <row r="5366" spans="1:6" x14ac:dyDescent="0.3">
      <c r="A5366" t="str">
        <f t="shared" si="166"/>
        <v>UK#AEZ1#ocr</v>
      </c>
      <c r="B5366" t="s">
        <v>2018</v>
      </c>
      <c r="C5366" t="s">
        <v>1976</v>
      </c>
      <c r="D5366" t="s">
        <v>1957</v>
      </c>
      <c r="E5366" s="42">
        <v>0</v>
      </c>
      <c r="F5366">
        <f t="shared" si="167"/>
        <v>0</v>
      </c>
    </row>
    <row r="5367" spans="1:6" x14ac:dyDescent="0.3">
      <c r="A5367" t="str">
        <f t="shared" si="166"/>
        <v>UK#AEZ2#ocr</v>
      </c>
      <c r="B5367" t="s">
        <v>2018</v>
      </c>
      <c r="C5367" t="s">
        <v>1976</v>
      </c>
      <c r="D5367" t="s">
        <v>1958</v>
      </c>
      <c r="E5367" s="42">
        <v>0</v>
      </c>
      <c r="F5367">
        <f t="shared" si="167"/>
        <v>0</v>
      </c>
    </row>
    <row r="5368" spans="1:6" x14ac:dyDescent="0.3">
      <c r="A5368" t="str">
        <f t="shared" si="166"/>
        <v>UK#AEZ3#ocr</v>
      </c>
      <c r="B5368" t="s">
        <v>2018</v>
      </c>
      <c r="C5368" t="s">
        <v>1976</v>
      </c>
      <c r="D5368" t="s">
        <v>1959</v>
      </c>
      <c r="E5368" s="42">
        <v>0</v>
      </c>
      <c r="F5368">
        <f t="shared" si="167"/>
        <v>0</v>
      </c>
    </row>
    <row r="5369" spans="1:6" x14ac:dyDescent="0.3">
      <c r="A5369" t="str">
        <f t="shared" si="166"/>
        <v>UK#AEZ4#ocr</v>
      </c>
      <c r="B5369" t="s">
        <v>2018</v>
      </c>
      <c r="C5369" t="s">
        <v>1976</v>
      </c>
      <c r="D5369" t="s">
        <v>1960</v>
      </c>
      <c r="E5369" s="42">
        <v>0</v>
      </c>
      <c r="F5369">
        <f t="shared" si="167"/>
        <v>0</v>
      </c>
    </row>
    <row r="5370" spans="1:6" x14ac:dyDescent="0.3">
      <c r="A5370" t="str">
        <f t="shared" si="166"/>
        <v>UK#AEZ5#ocr</v>
      </c>
      <c r="B5370" t="s">
        <v>2018</v>
      </c>
      <c r="C5370" t="s">
        <v>1976</v>
      </c>
      <c r="D5370" t="s">
        <v>1961</v>
      </c>
      <c r="E5370" s="42">
        <v>0</v>
      </c>
      <c r="F5370">
        <f t="shared" si="167"/>
        <v>0</v>
      </c>
    </row>
    <row r="5371" spans="1:6" x14ac:dyDescent="0.3">
      <c r="A5371" t="str">
        <f t="shared" si="166"/>
        <v>UK#AEZ6#ocr</v>
      </c>
      <c r="B5371" t="s">
        <v>2018</v>
      </c>
      <c r="C5371" t="s">
        <v>1976</v>
      </c>
      <c r="D5371" t="s">
        <v>1962</v>
      </c>
      <c r="E5371" s="42">
        <v>0</v>
      </c>
      <c r="F5371">
        <f t="shared" si="167"/>
        <v>0</v>
      </c>
    </row>
    <row r="5372" spans="1:6" x14ac:dyDescent="0.3">
      <c r="A5372" t="str">
        <f t="shared" si="166"/>
        <v>UK#AEZ7#ocr</v>
      </c>
      <c r="B5372" t="s">
        <v>2018</v>
      </c>
      <c r="C5372" t="s">
        <v>1976</v>
      </c>
      <c r="D5372" t="s">
        <v>1963</v>
      </c>
      <c r="E5372" s="42">
        <v>0</v>
      </c>
      <c r="F5372">
        <f t="shared" si="167"/>
        <v>0</v>
      </c>
    </row>
    <row r="5373" spans="1:6" x14ac:dyDescent="0.3">
      <c r="A5373" t="str">
        <f t="shared" si="166"/>
        <v>UK#AEZ8#ocr</v>
      </c>
      <c r="B5373" t="s">
        <v>2018</v>
      </c>
      <c r="C5373" t="s">
        <v>1976</v>
      </c>
      <c r="D5373" t="s">
        <v>1964</v>
      </c>
      <c r="E5373" s="42">
        <v>0</v>
      </c>
      <c r="F5373">
        <f t="shared" si="167"/>
        <v>0</v>
      </c>
    </row>
    <row r="5374" spans="1:6" x14ac:dyDescent="0.3">
      <c r="A5374" t="str">
        <f t="shared" si="166"/>
        <v>UK#AEZ9#ocr</v>
      </c>
      <c r="B5374" t="s">
        <v>2018</v>
      </c>
      <c r="C5374" t="s">
        <v>1976</v>
      </c>
      <c r="D5374" t="s">
        <v>1965</v>
      </c>
      <c r="E5374" s="42">
        <v>0</v>
      </c>
      <c r="F5374">
        <f t="shared" si="167"/>
        <v>0</v>
      </c>
    </row>
    <row r="5375" spans="1:6" x14ac:dyDescent="0.3">
      <c r="A5375" t="str">
        <f t="shared" si="166"/>
        <v>UK#AEZ10#ocr</v>
      </c>
      <c r="B5375" t="s">
        <v>2018</v>
      </c>
      <c r="C5375" t="s">
        <v>1976</v>
      </c>
      <c r="D5375" t="s">
        <v>1966</v>
      </c>
      <c r="E5375" s="42">
        <v>0.15</v>
      </c>
      <c r="F5375">
        <f t="shared" si="167"/>
        <v>150</v>
      </c>
    </row>
    <row r="5376" spans="1:6" x14ac:dyDescent="0.3">
      <c r="A5376" t="str">
        <f t="shared" si="166"/>
        <v>UK#AEZ11#ocr</v>
      </c>
      <c r="B5376" t="s">
        <v>2018</v>
      </c>
      <c r="C5376" t="s">
        <v>1976</v>
      </c>
      <c r="D5376" t="s">
        <v>1967</v>
      </c>
      <c r="E5376" s="42">
        <v>7.03</v>
      </c>
      <c r="F5376">
        <f t="shared" si="167"/>
        <v>7030</v>
      </c>
    </row>
    <row r="5377" spans="1:6" x14ac:dyDescent="0.3">
      <c r="A5377" t="str">
        <f t="shared" si="166"/>
        <v>UK#AEZ12#ocr</v>
      </c>
      <c r="B5377" t="s">
        <v>2018</v>
      </c>
      <c r="C5377" t="s">
        <v>1976</v>
      </c>
      <c r="D5377" t="s">
        <v>1968</v>
      </c>
      <c r="E5377" s="42">
        <v>0.75</v>
      </c>
      <c r="F5377">
        <f t="shared" si="167"/>
        <v>750</v>
      </c>
    </row>
    <row r="5378" spans="1:6" x14ac:dyDescent="0.3">
      <c r="A5378" t="str">
        <f t="shared" si="166"/>
        <v>UK#AEZ13#ocr</v>
      </c>
      <c r="B5378" t="s">
        <v>2018</v>
      </c>
      <c r="C5378" t="s">
        <v>1976</v>
      </c>
      <c r="D5378" t="s">
        <v>1969</v>
      </c>
      <c r="E5378" s="42">
        <v>0</v>
      </c>
      <c r="F5378">
        <f t="shared" si="167"/>
        <v>0</v>
      </c>
    </row>
    <row r="5379" spans="1:6" x14ac:dyDescent="0.3">
      <c r="A5379" t="str">
        <f t="shared" ref="A5379:A5442" si="168">_xlfn.CONCAT(B5379,"#",D5379,"#",C5379)</f>
        <v>UK#AEZ14#ocr</v>
      </c>
      <c r="B5379" t="s">
        <v>2018</v>
      </c>
      <c r="C5379" t="s">
        <v>1976</v>
      </c>
      <c r="D5379" t="s">
        <v>1970</v>
      </c>
      <c r="E5379" s="42">
        <v>0</v>
      </c>
      <c r="F5379">
        <f t="shared" ref="F5379:F5442" si="169">E5379*1000</f>
        <v>0</v>
      </c>
    </row>
    <row r="5380" spans="1:6" x14ac:dyDescent="0.3">
      <c r="A5380" t="str">
        <f t="shared" si="168"/>
        <v>UK#AEZ15#ocr</v>
      </c>
      <c r="B5380" t="s">
        <v>2018</v>
      </c>
      <c r="C5380" t="s">
        <v>1976</v>
      </c>
      <c r="D5380" t="s">
        <v>1971</v>
      </c>
      <c r="E5380" s="42">
        <v>0</v>
      </c>
      <c r="F5380">
        <f t="shared" si="169"/>
        <v>0</v>
      </c>
    </row>
    <row r="5381" spans="1:6" x14ac:dyDescent="0.3">
      <c r="A5381" t="str">
        <f t="shared" si="168"/>
        <v>UK#AEZ16#ocr</v>
      </c>
      <c r="B5381" t="s">
        <v>2018</v>
      </c>
      <c r="C5381" t="s">
        <v>1976</v>
      </c>
      <c r="D5381" t="s">
        <v>1972</v>
      </c>
      <c r="E5381" s="42">
        <v>0</v>
      </c>
      <c r="F5381">
        <f t="shared" si="169"/>
        <v>0</v>
      </c>
    </row>
    <row r="5382" spans="1:6" x14ac:dyDescent="0.3">
      <c r="A5382" t="str">
        <f t="shared" si="168"/>
        <v>UK#AEZ17#ocr</v>
      </c>
      <c r="B5382" t="s">
        <v>2018</v>
      </c>
      <c r="C5382" t="s">
        <v>1976</v>
      </c>
      <c r="D5382" t="s">
        <v>1973</v>
      </c>
      <c r="E5382" s="42">
        <v>0</v>
      </c>
      <c r="F5382">
        <f t="shared" si="169"/>
        <v>0</v>
      </c>
    </row>
    <row r="5383" spans="1:6" x14ac:dyDescent="0.3">
      <c r="A5383" t="str">
        <f t="shared" si="168"/>
        <v>UK#AEZ18#ocr</v>
      </c>
      <c r="B5383" t="s">
        <v>2018</v>
      </c>
      <c r="C5383" t="s">
        <v>1976</v>
      </c>
      <c r="D5383" t="s">
        <v>1974</v>
      </c>
      <c r="E5383" s="42">
        <v>0</v>
      </c>
      <c r="F5383">
        <f t="shared" si="169"/>
        <v>0</v>
      </c>
    </row>
    <row r="5384" spans="1:6" x14ac:dyDescent="0.3">
      <c r="A5384" t="str">
        <f t="shared" si="168"/>
        <v>UK#AEZ1#osd</v>
      </c>
      <c r="B5384" t="s">
        <v>2018</v>
      </c>
      <c r="C5384" t="s">
        <v>1977</v>
      </c>
      <c r="D5384" t="s">
        <v>1957</v>
      </c>
      <c r="E5384" s="42">
        <v>0</v>
      </c>
      <c r="F5384">
        <f t="shared" si="169"/>
        <v>0</v>
      </c>
    </row>
    <row r="5385" spans="1:6" x14ac:dyDescent="0.3">
      <c r="A5385" t="str">
        <f t="shared" si="168"/>
        <v>UK#AEZ2#osd</v>
      </c>
      <c r="B5385" t="s">
        <v>2018</v>
      </c>
      <c r="C5385" t="s">
        <v>1977</v>
      </c>
      <c r="D5385" t="s">
        <v>1958</v>
      </c>
      <c r="E5385" s="42">
        <v>0</v>
      </c>
      <c r="F5385">
        <f t="shared" si="169"/>
        <v>0</v>
      </c>
    </row>
    <row r="5386" spans="1:6" x14ac:dyDescent="0.3">
      <c r="A5386" t="str">
        <f t="shared" si="168"/>
        <v>UK#AEZ3#osd</v>
      </c>
      <c r="B5386" t="s">
        <v>2018</v>
      </c>
      <c r="C5386" t="s">
        <v>1977</v>
      </c>
      <c r="D5386" t="s">
        <v>1959</v>
      </c>
      <c r="E5386" s="42">
        <v>0</v>
      </c>
      <c r="F5386">
        <f t="shared" si="169"/>
        <v>0</v>
      </c>
    </row>
    <row r="5387" spans="1:6" x14ac:dyDescent="0.3">
      <c r="A5387" t="str">
        <f t="shared" si="168"/>
        <v>UK#AEZ4#osd</v>
      </c>
      <c r="B5387" t="s">
        <v>2018</v>
      </c>
      <c r="C5387" t="s">
        <v>1977</v>
      </c>
      <c r="D5387" t="s">
        <v>1960</v>
      </c>
      <c r="E5387" s="42">
        <v>0</v>
      </c>
      <c r="F5387">
        <f t="shared" si="169"/>
        <v>0</v>
      </c>
    </row>
    <row r="5388" spans="1:6" x14ac:dyDescent="0.3">
      <c r="A5388" t="str">
        <f t="shared" si="168"/>
        <v>UK#AEZ5#osd</v>
      </c>
      <c r="B5388" t="s">
        <v>2018</v>
      </c>
      <c r="C5388" t="s">
        <v>1977</v>
      </c>
      <c r="D5388" t="s">
        <v>1961</v>
      </c>
      <c r="E5388" s="42">
        <v>0</v>
      </c>
      <c r="F5388">
        <f t="shared" si="169"/>
        <v>0</v>
      </c>
    </row>
    <row r="5389" spans="1:6" x14ac:dyDescent="0.3">
      <c r="A5389" t="str">
        <f t="shared" si="168"/>
        <v>UK#AEZ6#osd</v>
      </c>
      <c r="B5389" t="s">
        <v>2018</v>
      </c>
      <c r="C5389" t="s">
        <v>1977</v>
      </c>
      <c r="D5389" t="s">
        <v>1962</v>
      </c>
      <c r="E5389" s="42">
        <v>0</v>
      </c>
      <c r="F5389">
        <f t="shared" si="169"/>
        <v>0</v>
      </c>
    </row>
    <row r="5390" spans="1:6" x14ac:dyDescent="0.3">
      <c r="A5390" t="str">
        <f t="shared" si="168"/>
        <v>UK#AEZ7#osd</v>
      </c>
      <c r="B5390" t="s">
        <v>2018</v>
      </c>
      <c r="C5390" t="s">
        <v>1977</v>
      </c>
      <c r="D5390" t="s">
        <v>1963</v>
      </c>
      <c r="E5390" s="42">
        <v>0</v>
      </c>
      <c r="F5390">
        <f t="shared" si="169"/>
        <v>0</v>
      </c>
    </row>
    <row r="5391" spans="1:6" x14ac:dyDescent="0.3">
      <c r="A5391" t="str">
        <f t="shared" si="168"/>
        <v>UK#AEZ8#osd</v>
      </c>
      <c r="B5391" t="s">
        <v>2018</v>
      </c>
      <c r="C5391" t="s">
        <v>1977</v>
      </c>
      <c r="D5391" t="s">
        <v>1964</v>
      </c>
      <c r="E5391" s="42">
        <v>0</v>
      </c>
      <c r="F5391">
        <f t="shared" si="169"/>
        <v>0</v>
      </c>
    </row>
    <row r="5392" spans="1:6" x14ac:dyDescent="0.3">
      <c r="A5392" t="str">
        <f t="shared" si="168"/>
        <v>UK#AEZ9#osd</v>
      </c>
      <c r="B5392" t="s">
        <v>2018</v>
      </c>
      <c r="C5392" t="s">
        <v>1977</v>
      </c>
      <c r="D5392" t="s">
        <v>1965</v>
      </c>
      <c r="E5392" s="42">
        <v>0</v>
      </c>
      <c r="F5392">
        <f t="shared" si="169"/>
        <v>0</v>
      </c>
    </row>
    <row r="5393" spans="1:6" x14ac:dyDescent="0.3">
      <c r="A5393" t="str">
        <f t="shared" si="168"/>
        <v>UK#AEZ10#osd</v>
      </c>
      <c r="B5393" t="s">
        <v>2018</v>
      </c>
      <c r="C5393" t="s">
        <v>1977</v>
      </c>
      <c r="D5393" t="s">
        <v>1966</v>
      </c>
      <c r="E5393" s="42">
        <v>30.4</v>
      </c>
      <c r="F5393">
        <f t="shared" si="169"/>
        <v>30400</v>
      </c>
    </row>
    <row r="5394" spans="1:6" x14ac:dyDescent="0.3">
      <c r="A5394" t="str">
        <f t="shared" si="168"/>
        <v>UK#AEZ11#osd</v>
      </c>
      <c r="B5394" t="s">
        <v>2018</v>
      </c>
      <c r="C5394" t="s">
        <v>1977</v>
      </c>
      <c r="D5394" t="s">
        <v>1967</v>
      </c>
      <c r="E5394" s="42">
        <v>430.98</v>
      </c>
      <c r="F5394">
        <f t="shared" si="169"/>
        <v>430980</v>
      </c>
    </row>
    <row r="5395" spans="1:6" x14ac:dyDescent="0.3">
      <c r="A5395" t="str">
        <f t="shared" si="168"/>
        <v>UK#AEZ12#osd</v>
      </c>
      <c r="B5395" t="s">
        <v>2018</v>
      </c>
      <c r="C5395" t="s">
        <v>1977</v>
      </c>
      <c r="D5395" t="s">
        <v>1968</v>
      </c>
      <c r="E5395" s="42">
        <v>83.25</v>
      </c>
      <c r="F5395">
        <f t="shared" si="169"/>
        <v>83250</v>
      </c>
    </row>
    <row r="5396" spans="1:6" x14ac:dyDescent="0.3">
      <c r="A5396" t="str">
        <f t="shared" si="168"/>
        <v>UK#AEZ13#osd</v>
      </c>
      <c r="B5396" t="s">
        <v>2018</v>
      </c>
      <c r="C5396" t="s">
        <v>1977</v>
      </c>
      <c r="D5396" t="s">
        <v>1969</v>
      </c>
      <c r="E5396" s="42">
        <v>0</v>
      </c>
      <c r="F5396">
        <f t="shared" si="169"/>
        <v>0</v>
      </c>
    </row>
    <row r="5397" spans="1:6" x14ac:dyDescent="0.3">
      <c r="A5397" t="str">
        <f t="shared" si="168"/>
        <v>UK#AEZ14#osd</v>
      </c>
      <c r="B5397" t="s">
        <v>2018</v>
      </c>
      <c r="C5397" t="s">
        <v>1977</v>
      </c>
      <c r="D5397" t="s">
        <v>1970</v>
      </c>
      <c r="E5397" s="42">
        <v>0</v>
      </c>
      <c r="F5397">
        <f t="shared" si="169"/>
        <v>0</v>
      </c>
    </row>
    <row r="5398" spans="1:6" x14ac:dyDescent="0.3">
      <c r="A5398" t="str">
        <f t="shared" si="168"/>
        <v>UK#AEZ15#osd</v>
      </c>
      <c r="B5398" t="s">
        <v>2018</v>
      </c>
      <c r="C5398" t="s">
        <v>1977</v>
      </c>
      <c r="D5398" t="s">
        <v>1971</v>
      </c>
      <c r="E5398" s="42">
        <v>0.12</v>
      </c>
      <c r="F5398">
        <f t="shared" si="169"/>
        <v>120</v>
      </c>
    </row>
    <row r="5399" spans="1:6" x14ac:dyDescent="0.3">
      <c r="A5399" t="str">
        <f t="shared" si="168"/>
        <v>UK#AEZ16#osd</v>
      </c>
      <c r="B5399" t="s">
        <v>2018</v>
      </c>
      <c r="C5399" t="s">
        <v>1977</v>
      </c>
      <c r="D5399" t="s">
        <v>1972</v>
      </c>
      <c r="E5399" s="42">
        <v>0.25</v>
      </c>
      <c r="F5399">
        <f t="shared" si="169"/>
        <v>250</v>
      </c>
    </row>
    <row r="5400" spans="1:6" x14ac:dyDescent="0.3">
      <c r="A5400" t="str">
        <f t="shared" si="168"/>
        <v>UK#AEZ17#osd</v>
      </c>
      <c r="B5400" t="s">
        <v>2018</v>
      </c>
      <c r="C5400" t="s">
        <v>1977</v>
      </c>
      <c r="D5400" t="s">
        <v>1973</v>
      </c>
      <c r="E5400" s="42">
        <v>0</v>
      </c>
      <c r="F5400">
        <f t="shared" si="169"/>
        <v>0</v>
      </c>
    </row>
    <row r="5401" spans="1:6" x14ac:dyDescent="0.3">
      <c r="A5401" t="str">
        <f t="shared" si="168"/>
        <v>UK#AEZ18#osd</v>
      </c>
      <c r="B5401" t="s">
        <v>2018</v>
      </c>
      <c r="C5401" t="s">
        <v>1977</v>
      </c>
      <c r="D5401" t="s">
        <v>1974</v>
      </c>
      <c r="E5401" s="42">
        <v>0</v>
      </c>
      <c r="F5401">
        <f t="shared" si="169"/>
        <v>0</v>
      </c>
    </row>
    <row r="5402" spans="1:6" x14ac:dyDescent="0.3">
      <c r="A5402" t="str">
        <f t="shared" si="168"/>
        <v>UK#AEZ1#pdr</v>
      </c>
      <c r="B5402" t="s">
        <v>2018</v>
      </c>
      <c r="C5402" t="s">
        <v>1978</v>
      </c>
      <c r="D5402" t="s">
        <v>1957</v>
      </c>
      <c r="E5402" s="42">
        <v>0</v>
      </c>
      <c r="F5402">
        <f t="shared" si="169"/>
        <v>0</v>
      </c>
    </row>
    <row r="5403" spans="1:6" x14ac:dyDescent="0.3">
      <c r="A5403" t="str">
        <f t="shared" si="168"/>
        <v>UK#AEZ2#pdr</v>
      </c>
      <c r="B5403" t="s">
        <v>2018</v>
      </c>
      <c r="C5403" t="s">
        <v>1978</v>
      </c>
      <c r="D5403" t="s">
        <v>1958</v>
      </c>
      <c r="E5403" s="42">
        <v>0</v>
      </c>
      <c r="F5403">
        <f t="shared" si="169"/>
        <v>0</v>
      </c>
    </row>
    <row r="5404" spans="1:6" x14ac:dyDescent="0.3">
      <c r="A5404" t="str">
        <f t="shared" si="168"/>
        <v>UK#AEZ3#pdr</v>
      </c>
      <c r="B5404" t="s">
        <v>2018</v>
      </c>
      <c r="C5404" t="s">
        <v>1978</v>
      </c>
      <c r="D5404" t="s">
        <v>1959</v>
      </c>
      <c r="E5404" s="42">
        <v>0</v>
      </c>
      <c r="F5404">
        <f t="shared" si="169"/>
        <v>0</v>
      </c>
    </row>
    <row r="5405" spans="1:6" x14ac:dyDescent="0.3">
      <c r="A5405" t="str">
        <f t="shared" si="168"/>
        <v>UK#AEZ4#pdr</v>
      </c>
      <c r="B5405" t="s">
        <v>2018</v>
      </c>
      <c r="C5405" t="s">
        <v>1978</v>
      </c>
      <c r="D5405" t="s">
        <v>1960</v>
      </c>
      <c r="E5405" s="42">
        <v>0</v>
      </c>
      <c r="F5405">
        <f t="shared" si="169"/>
        <v>0</v>
      </c>
    </row>
    <row r="5406" spans="1:6" x14ac:dyDescent="0.3">
      <c r="A5406" t="str">
        <f t="shared" si="168"/>
        <v>UK#AEZ5#pdr</v>
      </c>
      <c r="B5406" t="s">
        <v>2018</v>
      </c>
      <c r="C5406" t="s">
        <v>1978</v>
      </c>
      <c r="D5406" t="s">
        <v>1961</v>
      </c>
      <c r="E5406" s="42">
        <v>0</v>
      </c>
      <c r="F5406">
        <f t="shared" si="169"/>
        <v>0</v>
      </c>
    </row>
    <row r="5407" spans="1:6" x14ac:dyDescent="0.3">
      <c r="A5407" t="str">
        <f t="shared" si="168"/>
        <v>UK#AEZ6#pdr</v>
      </c>
      <c r="B5407" t="s">
        <v>2018</v>
      </c>
      <c r="C5407" t="s">
        <v>1978</v>
      </c>
      <c r="D5407" t="s">
        <v>1962</v>
      </c>
      <c r="E5407" s="42">
        <v>0</v>
      </c>
      <c r="F5407">
        <f t="shared" si="169"/>
        <v>0</v>
      </c>
    </row>
    <row r="5408" spans="1:6" x14ac:dyDescent="0.3">
      <c r="A5408" t="str">
        <f t="shared" si="168"/>
        <v>UK#AEZ7#pdr</v>
      </c>
      <c r="B5408" t="s">
        <v>2018</v>
      </c>
      <c r="C5408" t="s">
        <v>1978</v>
      </c>
      <c r="D5408" t="s">
        <v>1963</v>
      </c>
      <c r="E5408" s="42">
        <v>0</v>
      </c>
      <c r="F5408">
        <f t="shared" si="169"/>
        <v>0</v>
      </c>
    </row>
    <row r="5409" spans="1:6" x14ac:dyDescent="0.3">
      <c r="A5409" t="str">
        <f t="shared" si="168"/>
        <v>UK#AEZ8#pdr</v>
      </c>
      <c r="B5409" t="s">
        <v>2018</v>
      </c>
      <c r="C5409" t="s">
        <v>1978</v>
      </c>
      <c r="D5409" t="s">
        <v>1964</v>
      </c>
      <c r="E5409" s="42">
        <v>0</v>
      </c>
      <c r="F5409">
        <f t="shared" si="169"/>
        <v>0</v>
      </c>
    </row>
    <row r="5410" spans="1:6" x14ac:dyDescent="0.3">
      <c r="A5410" t="str">
        <f t="shared" si="168"/>
        <v>UK#AEZ9#pdr</v>
      </c>
      <c r="B5410" t="s">
        <v>2018</v>
      </c>
      <c r="C5410" t="s">
        <v>1978</v>
      </c>
      <c r="D5410" t="s">
        <v>1965</v>
      </c>
      <c r="E5410" s="42">
        <v>0</v>
      </c>
      <c r="F5410">
        <f t="shared" si="169"/>
        <v>0</v>
      </c>
    </row>
    <row r="5411" spans="1:6" x14ac:dyDescent="0.3">
      <c r="A5411" t="str">
        <f t="shared" si="168"/>
        <v>UK#AEZ10#pdr</v>
      </c>
      <c r="B5411" t="s">
        <v>2018</v>
      </c>
      <c r="C5411" t="s">
        <v>1978</v>
      </c>
      <c r="D5411" t="s">
        <v>1966</v>
      </c>
      <c r="E5411" s="42">
        <v>0</v>
      </c>
      <c r="F5411">
        <f t="shared" si="169"/>
        <v>0</v>
      </c>
    </row>
    <row r="5412" spans="1:6" x14ac:dyDescent="0.3">
      <c r="A5412" t="str">
        <f t="shared" si="168"/>
        <v>UK#AEZ11#pdr</v>
      </c>
      <c r="B5412" t="s">
        <v>2018</v>
      </c>
      <c r="C5412" t="s">
        <v>1978</v>
      </c>
      <c r="D5412" t="s">
        <v>1967</v>
      </c>
      <c r="E5412" s="42">
        <v>0</v>
      </c>
      <c r="F5412">
        <f t="shared" si="169"/>
        <v>0</v>
      </c>
    </row>
    <row r="5413" spans="1:6" x14ac:dyDescent="0.3">
      <c r="A5413" t="str">
        <f t="shared" si="168"/>
        <v>UK#AEZ12#pdr</v>
      </c>
      <c r="B5413" t="s">
        <v>2018</v>
      </c>
      <c r="C5413" t="s">
        <v>1978</v>
      </c>
      <c r="D5413" t="s">
        <v>1968</v>
      </c>
      <c r="E5413" s="42">
        <v>0</v>
      </c>
      <c r="F5413">
        <f t="shared" si="169"/>
        <v>0</v>
      </c>
    </row>
    <row r="5414" spans="1:6" x14ac:dyDescent="0.3">
      <c r="A5414" t="str">
        <f t="shared" si="168"/>
        <v>UK#AEZ13#pdr</v>
      </c>
      <c r="B5414" t="s">
        <v>2018</v>
      </c>
      <c r="C5414" t="s">
        <v>1978</v>
      </c>
      <c r="D5414" t="s">
        <v>1969</v>
      </c>
      <c r="E5414" s="42">
        <v>0</v>
      </c>
      <c r="F5414">
        <f t="shared" si="169"/>
        <v>0</v>
      </c>
    </row>
    <row r="5415" spans="1:6" x14ac:dyDescent="0.3">
      <c r="A5415" t="str">
        <f t="shared" si="168"/>
        <v>UK#AEZ14#pdr</v>
      </c>
      <c r="B5415" t="s">
        <v>2018</v>
      </c>
      <c r="C5415" t="s">
        <v>1978</v>
      </c>
      <c r="D5415" t="s">
        <v>1970</v>
      </c>
      <c r="E5415" s="42">
        <v>0</v>
      </c>
      <c r="F5415">
        <f t="shared" si="169"/>
        <v>0</v>
      </c>
    </row>
    <row r="5416" spans="1:6" x14ac:dyDescent="0.3">
      <c r="A5416" t="str">
        <f t="shared" si="168"/>
        <v>UK#AEZ15#pdr</v>
      </c>
      <c r="B5416" t="s">
        <v>2018</v>
      </c>
      <c r="C5416" t="s">
        <v>1978</v>
      </c>
      <c r="D5416" t="s">
        <v>1971</v>
      </c>
      <c r="E5416" s="42">
        <v>0</v>
      </c>
      <c r="F5416">
        <f t="shared" si="169"/>
        <v>0</v>
      </c>
    </row>
    <row r="5417" spans="1:6" x14ac:dyDescent="0.3">
      <c r="A5417" t="str">
        <f t="shared" si="168"/>
        <v>UK#AEZ16#pdr</v>
      </c>
      <c r="B5417" t="s">
        <v>2018</v>
      </c>
      <c r="C5417" t="s">
        <v>1978</v>
      </c>
      <c r="D5417" t="s">
        <v>1972</v>
      </c>
      <c r="E5417" s="42">
        <v>0</v>
      </c>
      <c r="F5417">
        <f t="shared" si="169"/>
        <v>0</v>
      </c>
    </row>
    <row r="5418" spans="1:6" x14ac:dyDescent="0.3">
      <c r="A5418" t="str">
        <f t="shared" si="168"/>
        <v>UK#AEZ17#pdr</v>
      </c>
      <c r="B5418" t="s">
        <v>2018</v>
      </c>
      <c r="C5418" t="s">
        <v>1978</v>
      </c>
      <c r="D5418" t="s">
        <v>1973</v>
      </c>
      <c r="E5418" s="42">
        <v>0</v>
      </c>
      <c r="F5418">
        <f t="shared" si="169"/>
        <v>0</v>
      </c>
    </row>
    <row r="5419" spans="1:6" x14ac:dyDescent="0.3">
      <c r="A5419" t="str">
        <f t="shared" si="168"/>
        <v>UK#AEZ18#pdr</v>
      </c>
      <c r="B5419" t="s">
        <v>2018</v>
      </c>
      <c r="C5419" t="s">
        <v>1978</v>
      </c>
      <c r="D5419" t="s">
        <v>1974</v>
      </c>
      <c r="E5419" s="42">
        <v>0</v>
      </c>
      <c r="F5419">
        <f t="shared" si="169"/>
        <v>0</v>
      </c>
    </row>
    <row r="5420" spans="1:6" x14ac:dyDescent="0.3">
      <c r="A5420" t="str">
        <f t="shared" si="168"/>
        <v>UK#AEZ1#pfb</v>
      </c>
      <c r="B5420" t="s">
        <v>2018</v>
      </c>
      <c r="C5420" t="s">
        <v>1979</v>
      </c>
      <c r="D5420" t="s">
        <v>1957</v>
      </c>
      <c r="E5420" s="42">
        <v>0</v>
      </c>
      <c r="F5420">
        <f t="shared" si="169"/>
        <v>0</v>
      </c>
    </row>
    <row r="5421" spans="1:6" x14ac:dyDescent="0.3">
      <c r="A5421" t="str">
        <f t="shared" si="168"/>
        <v>UK#AEZ2#pfb</v>
      </c>
      <c r="B5421" t="s">
        <v>2018</v>
      </c>
      <c r="C5421" t="s">
        <v>1979</v>
      </c>
      <c r="D5421" t="s">
        <v>1958</v>
      </c>
      <c r="E5421" s="42">
        <v>0</v>
      </c>
      <c r="F5421">
        <f t="shared" si="169"/>
        <v>0</v>
      </c>
    </row>
    <row r="5422" spans="1:6" x14ac:dyDescent="0.3">
      <c r="A5422" t="str">
        <f t="shared" si="168"/>
        <v>UK#AEZ3#pfb</v>
      </c>
      <c r="B5422" t="s">
        <v>2018</v>
      </c>
      <c r="C5422" t="s">
        <v>1979</v>
      </c>
      <c r="D5422" t="s">
        <v>1959</v>
      </c>
      <c r="E5422" s="42">
        <v>0</v>
      </c>
      <c r="F5422">
        <f t="shared" si="169"/>
        <v>0</v>
      </c>
    </row>
    <row r="5423" spans="1:6" x14ac:dyDescent="0.3">
      <c r="A5423" t="str">
        <f t="shared" si="168"/>
        <v>UK#AEZ4#pfb</v>
      </c>
      <c r="B5423" t="s">
        <v>2018</v>
      </c>
      <c r="C5423" t="s">
        <v>1979</v>
      </c>
      <c r="D5423" t="s">
        <v>1960</v>
      </c>
      <c r="E5423" s="42">
        <v>0</v>
      </c>
      <c r="F5423">
        <f t="shared" si="169"/>
        <v>0</v>
      </c>
    </row>
    <row r="5424" spans="1:6" x14ac:dyDescent="0.3">
      <c r="A5424" t="str">
        <f t="shared" si="168"/>
        <v>UK#AEZ5#pfb</v>
      </c>
      <c r="B5424" t="s">
        <v>2018</v>
      </c>
      <c r="C5424" t="s">
        <v>1979</v>
      </c>
      <c r="D5424" t="s">
        <v>1961</v>
      </c>
      <c r="E5424" s="42">
        <v>0</v>
      </c>
      <c r="F5424">
        <f t="shared" si="169"/>
        <v>0</v>
      </c>
    </row>
    <row r="5425" spans="1:6" x14ac:dyDescent="0.3">
      <c r="A5425" t="str">
        <f t="shared" si="168"/>
        <v>UK#AEZ6#pfb</v>
      </c>
      <c r="B5425" t="s">
        <v>2018</v>
      </c>
      <c r="C5425" t="s">
        <v>1979</v>
      </c>
      <c r="D5425" t="s">
        <v>1962</v>
      </c>
      <c r="E5425" s="42">
        <v>0</v>
      </c>
      <c r="F5425">
        <f t="shared" si="169"/>
        <v>0</v>
      </c>
    </row>
    <row r="5426" spans="1:6" x14ac:dyDescent="0.3">
      <c r="A5426" t="str">
        <f t="shared" si="168"/>
        <v>UK#AEZ7#pfb</v>
      </c>
      <c r="B5426" t="s">
        <v>2018</v>
      </c>
      <c r="C5426" t="s">
        <v>1979</v>
      </c>
      <c r="D5426" t="s">
        <v>1963</v>
      </c>
      <c r="E5426" s="42">
        <v>0</v>
      </c>
      <c r="F5426">
        <f t="shared" si="169"/>
        <v>0</v>
      </c>
    </row>
    <row r="5427" spans="1:6" x14ac:dyDescent="0.3">
      <c r="A5427" t="str">
        <f t="shared" si="168"/>
        <v>UK#AEZ8#pfb</v>
      </c>
      <c r="B5427" t="s">
        <v>2018</v>
      </c>
      <c r="C5427" t="s">
        <v>1979</v>
      </c>
      <c r="D5427" t="s">
        <v>1964</v>
      </c>
      <c r="E5427" s="42">
        <v>0</v>
      </c>
      <c r="F5427">
        <f t="shared" si="169"/>
        <v>0</v>
      </c>
    </row>
    <row r="5428" spans="1:6" x14ac:dyDescent="0.3">
      <c r="A5428" t="str">
        <f t="shared" si="168"/>
        <v>UK#AEZ9#pfb</v>
      </c>
      <c r="B5428" t="s">
        <v>2018</v>
      </c>
      <c r="C5428" t="s">
        <v>1979</v>
      </c>
      <c r="D5428" t="s">
        <v>1965</v>
      </c>
      <c r="E5428" s="42">
        <v>0</v>
      </c>
      <c r="F5428">
        <f t="shared" si="169"/>
        <v>0</v>
      </c>
    </row>
    <row r="5429" spans="1:6" x14ac:dyDescent="0.3">
      <c r="A5429" t="str">
        <f t="shared" si="168"/>
        <v>UK#AEZ10#pfb</v>
      </c>
      <c r="B5429" t="s">
        <v>2018</v>
      </c>
      <c r="C5429" t="s">
        <v>1979</v>
      </c>
      <c r="D5429" t="s">
        <v>1966</v>
      </c>
      <c r="E5429" s="42">
        <v>0</v>
      </c>
      <c r="F5429">
        <f t="shared" si="169"/>
        <v>0</v>
      </c>
    </row>
    <row r="5430" spans="1:6" x14ac:dyDescent="0.3">
      <c r="A5430" t="str">
        <f t="shared" si="168"/>
        <v>UK#AEZ11#pfb</v>
      </c>
      <c r="B5430" t="s">
        <v>2018</v>
      </c>
      <c r="C5430" t="s">
        <v>1979</v>
      </c>
      <c r="D5430" t="s">
        <v>1967</v>
      </c>
      <c r="E5430" s="42">
        <v>0</v>
      </c>
      <c r="F5430">
        <f t="shared" si="169"/>
        <v>0</v>
      </c>
    </row>
    <row r="5431" spans="1:6" x14ac:dyDescent="0.3">
      <c r="A5431" t="str">
        <f t="shared" si="168"/>
        <v>UK#AEZ12#pfb</v>
      </c>
      <c r="B5431" t="s">
        <v>2018</v>
      </c>
      <c r="C5431" t="s">
        <v>1979</v>
      </c>
      <c r="D5431" t="s">
        <v>1968</v>
      </c>
      <c r="E5431" s="42">
        <v>0</v>
      </c>
      <c r="F5431">
        <f t="shared" si="169"/>
        <v>0</v>
      </c>
    </row>
    <row r="5432" spans="1:6" x14ac:dyDescent="0.3">
      <c r="A5432" t="str">
        <f t="shared" si="168"/>
        <v>UK#AEZ13#pfb</v>
      </c>
      <c r="B5432" t="s">
        <v>2018</v>
      </c>
      <c r="C5432" t="s">
        <v>1979</v>
      </c>
      <c r="D5432" t="s">
        <v>1969</v>
      </c>
      <c r="E5432" s="42">
        <v>0</v>
      </c>
      <c r="F5432">
        <f t="shared" si="169"/>
        <v>0</v>
      </c>
    </row>
    <row r="5433" spans="1:6" x14ac:dyDescent="0.3">
      <c r="A5433" t="str">
        <f t="shared" si="168"/>
        <v>UK#AEZ14#pfb</v>
      </c>
      <c r="B5433" t="s">
        <v>2018</v>
      </c>
      <c r="C5433" t="s">
        <v>1979</v>
      </c>
      <c r="D5433" t="s">
        <v>1970</v>
      </c>
      <c r="E5433" s="42">
        <v>0</v>
      </c>
      <c r="F5433">
        <f t="shared" si="169"/>
        <v>0</v>
      </c>
    </row>
    <row r="5434" spans="1:6" x14ac:dyDescent="0.3">
      <c r="A5434" t="str">
        <f t="shared" si="168"/>
        <v>UK#AEZ15#pfb</v>
      </c>
      <c r="B5434" t="s">
        <v>2018</v>
      </c>
      <c r="C5434" t="s">
        <v>1979</v>
      </c>
      <c r="D5434" t="s">
        <v>1971</v>
      </c>
      <c r="E5434" s="42">
        <v>0</v>
      </c>
      <c r="F5434">
        <f t="shared" si="169"/>
        <v>0</v>
      </c>
    </row>
    <row r="5435" spans="1:6" x14ac:dyDescent="0.3">
      <c r="A5435" t="str">
        <f t="shared" si="168"/>
        <v>UK#AEZ16#pfb</v>
      </c>
      <c r="B5435" t="s">
        <v>2018</v>
      </c>
      <c r="C5435" t="s">
        <v>1979</v>
      </c>
      <c r="D5435" t="s">
        <v>1972</v>
      </c>
      <c r="E5435" s="42">
        <v>0</v>
      </c>
      <c r="F5435">
        <f t="shared" si="169"/>
        <v>0</v>
      </c>
    </row>
    <row r="5436" spans="1:6" x14ac:dyDescent="0.3">
      <c r="A5436" t="str">
        <f t="shared" si="168"/>
        <v>UK#AEZ17#pfb</v>
      </c>
      <c r="B5436" t="s">
        <v>2018</v>
      </c>
      <c r="C5436" t="s">
        <v>1979</v>
      </c>
      <c r="D5436" t="s">
        <v>1973</v>
      </c>
      <c r="E5436" s="42">
        <v>0</v>
      </c>
      <c r="F5436">
        <f t="shared" si="169"/>
        <v>0</v>
      </c>
    </row>
    <row r="5437" spans="1:6" x14ac:dyDescent="0.3">
      <c r="A5437" t="str">
        <f t="shared" si="168"/>
        <v>UK#AEZ18#pfb</v>
      </c>
      <c r="B5437" t="s">
        <v>2018</v>
      </c>
      <c r="C5437" t="s">
        <v>1979</v>
      </c>
      <c r="D5437" t="s">
        <v>1974</v>
      </c>
      <c r="E5437" s="42">
        <v>0</v>
      </c>
      <c r="F5437">
        <f t="shared" si="169"/>
        <v>0</v>
      </c>
    </row>
    <row r="5438" spans="1:6" x14ac:dyDescent="0.3">
      <c r="A5438" t="str">
        <f t="shared" si="168"/>
        <v>UK#AEZ1#v_f</v>
      </c>
      <c r="B5438" t="s">
        <v>2018</v>
      </c>
      <c r="C5438" t="s">
        <v>1980</v>
      </c>
      <c r="D5438" t="s">
        <v>1957</v>
      </c>
      <c r="E5438" s="42">
        <v>0</v>
      </c>
      <c r="F5438">
        <f t="shared" si="169"/>
        <v>0</v>
      </c>
    </row>
    <row r="5439" spans="1:6" x14ac:dyDescent="0.3">
      <c r="A5439" t="str">
        <f t="shared" si="168"/>
        <v>UK#AEZ2#v_f</v>
      </c>
      <c r="B5439" t="s">
        <v>2018</v>
      </c>
      <c r="C5439" t="s">
        <v>1980</v>
      </c>
      <c r="D5439" t="s">
        <v>1958</v>
      </c>
      <c r="E5439" s="42">
        <v>0</v>
      </c>
      <c r="F5439">
        <f t="shared" si="169"/>
        <v>0</v>
      </c>
    </row>
    <row r="5440" spans="1:6" x14ac:dyDescent="0.3">
      <c r="A5440" t="str">
        <f t="shared" si="168"/>
        <v>UK#AEZ3#v_f</v>
      </c>
      <c r="B5440" t="s">
        <v>2018</v>
      </c>
      <c r="C5440" t="s">
        <v>1980</v>
      </c>
      <c r="D5440" t="s">
        <v>1959</v>
      </c>
      <c r="E5440" s="42">
        <v>0</v>
      </c>
      <c r="F5440">
        <f t="shared" si="169"/>
        <v>0</v>
      </c>
    </row>
    <row r="5441" spans="1:6" x14ac:dyDescent="0.3">
      <c r="A5441" t="str">
        <f t="shared" si="168"/>
        <v>UK#AEZ4#v_f</v>
      </c>
      <c r="B5441" t="s">
        <v>2018</v>
      </c>
      <c r="C5441" t="s">
        <v>1980</v>
      </c>
      <c r="D5441" t="s">
        <v>1960</v>
      </c>
      <c r="E5441" s="42">
        <v>0</v>
      </c>
      <c r="F5441">
        <f t="shared" si="169"/>
        <v>0</v>
      </c>
    </row>
    <row r="5442" spans="1:6" x14ac:dyDescent="0.3">
      <c r="A5442" t="str">
        <f t="shared" si="168"/>
        <v>UK#AEZ5#v_f</v>
      </c>
      <c r="B5442" t="s">
        <v>2018</v>
      </c>
      <c r="C5442" t="s">
        <v>1980</v>
      </c>
      <c r="D5442" t="s">
        <v>1961</v>
      </c>
      <c r="E5442" s="42">
        <v>0</v>
      </c>
      <c r="F5442">
        <f t="shared" si="169"/>
        <v>0</v>
      </c>
    </row>
    <row r="5443" spans="1:6" x14ac:dyDescent="0.3">
      <c r="A5443" t="str">
        <f t="shared" ref="A5443:A5506" si="170">_xlfn.CONCAT(B5443,"#",D5443,"#",C5443)</f>
        <v>UK#AEZ6#v_f</v>
      </c>
      <c r="B5443" t="s">
        <v>2018</v>
      </c>
      <c r="C5443" t="s">
        <v>1980</v>
      </c>
      <c r="D5443" t="s">
        <v>1962</v>
      </c>
      <c r="E5443" s="42">
        <v>0</v>
      </c>
      <c r="F5443">
        <f t="shared" ref="F5443:F5506" si="171">E5443*1000</f>
        <v>0</v>
      </c>
    </row>
    <row r="5444" spans="1:6" x14ac:dyDescent="0.3">
      <c r="A5444" t="str">
        <f t="shared" si="170"/>
        <v>UK#AEZ7#v_f</v>
      </c>
      <c r="B5444" t="s">
        <v>2018</v>
      </c>
      <c r="C5444" t="s">
        <v>1980</v>
      </c>
      <c r="D5444" t="s">
        <v>1963</v>
      </c>
      <c r="E5444" s="42">
        <v>0</v>
      </c>
      <c r="F5444">
        <f t="shared" si="171"/>
        <v>0</v>
      </c>
    </row>
    <row r="5445" spans="1:6" x14ac:dyDescent="0.3">
      <c r="A5445" t="str">
        <f t="shared" si="170"/>
        <v>UK#AEZ8#v_f</v>
      </c>
      <c r="B5445" t="s">
        <v>2018</v>
      </c>
      <c r="C5445" t="s">
        <v>1980</v>
      </c>
      <c r="D5445" t="s">
        <v>1964</v>
      </c>
      <c r="E5445" s="42">
        <v>0</v>
      </c>
      <c r="F5445">
        <f t="shared" si="171"/>
        <v>0</v>
      </c>
    </row>
    <row r="5446" spans="1:6" x14ac:dyDescent="0.3">
      <c r="A5446" t="str">
        <f t="shared" si="170"/>
        <v>UK#AEZ9#v_f</v>
      </c>
      <c r="B5446" t="s">
        <v>2018</v>
      </c>
      <c r="C5446" t="s">
        <v>1980</v>
      </c>
      <c r="D5446" t="s">
        <v>1965</v>
      </c>
      <c r="E5446" s="42">
        <v>0</v>
      </c>
      <c r="F5446">
        <f t="shared" si="171"/>
        <v>0</v>
      </c>
    </row>
    <row r="5447" spans="1:6" x14ac:dyDescent="0.3">
      <c r="A5447" t="str">
        <f t="shared" si="170"/>
        <v>UK#AEZ10#v_f</v>
      </c>
      <c r="B5447" t="s">
        <v>2018</v>
      </c>
      <c r="C5447" t="s">
        <v>1980</v>
      </c>
      <c r="D5447" t="s">
        <v>1966</v>
      </c>
      <c r="E5447" s="42">
        <v>25.05</v>
      </c>
      <c r="F5447">
        <f t="shared" si="171"/>
        <v>25050</v>
      </c>
    </row>
    <row r="5448" spans="1:6" x14ac:dyDescent="0.3">
      <c r="A5448" t="str">
        <f t="shared" si="170"/>
        <v>UK#AEZ11#v_f</v>
      </c>
      <c r="B5448" t="s">
        <v>2018</v>
      </c>
      <c r="C5448" t="s">
        <v>1980</v>
      </c>
      <c r="D5448" t="s">
        <v>1967</v>
      </c>
      <c r="E5448" s="42">
        <v>431.58</v>
      </c>
      <c r="F5448">
        <f t="shared" si="171"/>
        <v>431580</v>
      </c>
    </row>
    <row r="5449" spans="1:6" x14ac:dyDescent="0.3">
      <c r="A5449" t="str">
        <f t="shared" si="170"/>
        <v>UK#AEZ12#v_f</v>
      </c>
      <c r="B5449" t="s">
        <v>2018</v>
      </c>
      <c r="C5449" t="s">
        <v>1980</v>
      </c>
      <c r="D5449" t="s">
        <v>1968</v>
      </c>
      <c r="E5449" s="42">
        <v>100.1</v>
      </c>
      <c r="F5449">
        <f t="shared" si="171"/>
        <v>100100</v>
      </c>
    </row>
    <row r="5450" spans="1:6" x14ac:dyDescent="0.3">
      <c r="A5450" t="str">
        <f t="shared" si="170"/>
        <v>UK#AEZ13#v_f</v>
      </c>
      <c r="B5450" t="s">
        <v>2018</v>
      </c>
      <c r="C5450" t="s">
        <v>1980</v>
      </c>
      <c r="D5450" t="s">
        <v>1969</v>
      </c>
      <c r="E5450" s="42">
        <v>0</v>
      </c>
      <c r="F5450">
        <f t="shared" si="171"/>
        <v>0</v>
      </c>
    </row>
    <row r="5451" spans="1:6" x14ac:dyDescent="0.3">
      <c r="A5451" t="str">
        <f t="shared" si="170"/>
        <v>UK#AEZ14#v_f</v>
      </c>
      <c r="B5451" t="s">
        <v>2018</v>
      </c>
      <c r="C5451" t="s">
        <v>1980</v>
      </c>
      <c r="D5451" t="s">
        <v>1970</v>
      </c>
      <c r="E5451" s="42">
        <v>0</v>
      </c>
      <c r="F5451">
        <f t="shared" si="171"/>
        <v>0</v>
      </c>
    </row>
    <row r="5452" spans="1:6" x14ac:dyDescent="0.3">
      <c r="A5452" t="str">
        <f t="shared" si="170"/>
        <v>UK#AEZ15#v_f</v>
      </c>
      <c r="B5452" t="s">
        <v>2018</v>
      </c>
      <c r="C5452" t="s">
        <v>1980</v>
      </c>
      <c r="D5452" t="s">
        <v>1971</v>
      </c>
      <c r="E5452" s="42">
        <v>0.09</v>
      </c>
      <c r="F5452">
        <f t="shared" si="171"/>
        <v>90</v>
      </c>
    </row>
    <row r="5453" spans="1:6" x14ac:dyDescent="0.3">
      <c r="A5453" t="str">
        <f t="shared" si="170"/>
        <v>UK#AEZ16#v_f</v>
      </c>
      <c r="B5453" t="s">
        <v>2018</v>
      </c>
      <c r="C5453" t="s">
        <v>1980</v>
      </c>
      <c r="D5453" t="s">
        <v>1972</v>
      </c>
      <c r="E5453" s="42">
        <v>0.22</v>
      </c>
      <c r="F5453">
        <f t="shared" si="171"/>
        <v>220</v>
      </c>
    </row>
    <row r="5454" spans="1:6" x14ac:dyDescent="0.3">
      <c r="A5454" t="str">
        <f t="shared" si="170"/>
        <v>UK#AEZ17#v_f</v>
      </c>
      <c r="B5454" t="s">
        <v>2018</v>
      </c>
      <c r="C5454" t="s">
        <v>1980</v>
      </c>
      <c r="D5454" t="s">
        <v>1973</v>
      </c>
      <c r="E5454" s="42">
        <v>0</v>
      </c>
      <c r="F5454">
        <f t="shared" si="171"/>
        <v>0</v>
      </c>
    </row>
    <row r="5455" spans="1:6" x14ac:dyDescent="0.3">
      <c r="A5455" t="str">
        <f t="shared" si="170"/>
        <v>UK#AEZ18#v_f</v>
      </c>
      <c r="B5455" t="s">
        <v>2018</v>
      </c>
      <c r="C5455" t="s">
        <v>1980</v>
      </c>
      <c r="D5455" t="s">
        <v>1974</v>
      </c>
      <c r="E5455" s="42">
        <v>0</v>
      </c>
      <c r="F5455">
        <f t="shared" si="171"/>
        <v>0</v>
      </c>
    </row>
    <row r="5456" spans="1:6" x14ac:dyDescent="0.3">
      <c r="A5456" t="str">
        <f t="shared" si="170"/>
        <v>UK#AEZ1#wht</v>
      </c>
      <c r="B5456" t="s">
        <v>2018</v>
      </c>
      <c r="C5456" t="s">
        <v>1981</v>
      </c>
      <c r="D5456" t="s">
        <v>1957</v>
      </c>
      <c r="E5456" s="42">
        <v>0</v>
      </c>
      <c r="F5456">
        <f t="shared" si="171"/>
        <v>0</v>
      </c>
    </row>
    <row r="5457" spans="1:6" x14ac:dyDescent="0.3">
      <c r="A5457" t="str">
        <f t="shared" si="170"/>
        <v>UK#AEZ2#wht</v>
      </c>
      <c r="B5457" t="s">
        <v>2018</v>
      </c>
      <c r="C5457" t="s">
        <v>1981</v>
      </c>
      <c r="D5457" t="s">
        <v>1958</v>
      </c>
      <c r="E5457" s="42">
        <v>0</v>
      </c>
      <c r="F5457">
        <f t="shared" si="171"/>
        <v>0</v>
      </c>
    </row>
    <row r="5458" spans="1:6" x14ac:dyDescent="0.3">
      <c r="A5458" t="str">
        <f t="shared" si="170"/>
        <v>UK#AEZ3#wht</v>
      </c>
      <c r="B5458" t="s">
        <v>2018</v>
      </c>
      <c r="C5458" t="s">
        <v>1981</v>
      </c>
      <c r="D5458" t="s">
        <v>1959</v>
      </c>
      <c r="E5458" s="42">
        <v>0</v>
      </c>
      <c r="F5458">
        <f t="shared" si="171"/>
        <v>0</v>
      </c>
    </row>
    <row r="5459" spans="1:6" x14ac:dyDescent="0.3">
      <c r="A5459" t="str">
        <f t="shared" si="170"/>
        <v>UK#AEZ4#wht</v>
      </c>
      <c r="B5459" t="s">
        <v>2018</v>
      </c>
      <c r="C5459" t="s">
        <v>1981</v>
      </c>
      <c r="D5459" t="s">
        <v>1960</v>
      </c>
      <c r="E5459" s="42">
        <v>0</v>
      </c>
      <c r="F5459">
        <f t="shared" si="171"/>
        <v>0</v>
      </c>
    </row>
    <row r="5460" spans="1:6" x14ac:dyDescent="0.3">
      <c r="A5460" t="str">
        <f t="shared" si="170"/>
        <v>UK#AEZ5#wht</v>
      </c>
      <c r="B5460" t="s">
        <v>2018</v>
      </c>
      <c r="C5460" t="s">
        <v>1981</v>
      </c>
      <c r="D5460" t="s">
        <v>1961</v>
      </c>
      <c r="E5460" s="42">
        <v>0</v>
      </c>
      <c r="F5460">
        <f t="shared" si="171"/>
        <v>0</v>
      </c>
    </row>
    <row r="5461" spans="1:6" x14ac:dyDescent="0.3">
      <c r="A5461" t="str">
        <f t="shared" si="170"/>
        <v>UK#AEZ6#wht</v>
      </c>
      <c r="B5461" t="s">
        <v>2018</v>
      </c>
      <c r="C5461" t="s">
        <v>1981</v>
      </c>
      <c r="D5461" t="s">
        <v>1962</v>
      </c>
      <c r="E5461" s="42">
        <v>0</v>
      </c>
      <c r="F5461">
        <f t="shared" si="171"/>
        <v>0</v>
      </c>
    </row>
    <row r="5462" spans="1:6" x14ac:dyDescent="0.3">
      <c r="A5462" t="str">
        <f t="shared" si="170"/>
        <v>UK#AEZ7#wht</v>
      </c>
      <c r="B5462" t="s">
        <v>2018</v>
      </c>
      <c r="C5462" t="s">
        <v>1981</v>
      </c>
      <c r="D5462" t="s">
        <v>1963</v>
      </c>
      <c r="E5462" s="42">
        <v>0</v>
      </c>
      <c r="F5462">
        <f t="shared" si="171"/>
        <v>0</v>
      </c>
    </row>
    <row r="5463" spans="1:6" x14ac:dyDescent="0.3">
      <c r="A5463" t="str">
        <f t="shared" si="170"/>
        <v>UK#AEZ8#wht</v>
      </c>
      <c r="B5463" t="s">
        <v>2018</v>
      </c>
      <c r="C5463" t="s">
        <v>1981</v>
      </c>
      <c r="D5463" t="s">
        <v>1964</v>
      </c>
      <c r="E5463" s="42">
        <v>0</v>
      </c>
      <c r="F5463">
        <f t="shared" si="171"/>
        <v>0</v>
      </c>
    </row>
    <row r="5464" spans="1:6" x14ac:dyDescent="0.3">
      <c r="A5464" t="str">
        <f t="shared" si="170"/>
        <v>UK#AEZ9#wht</v>
      </c>
      <c r="B5464" t="s">
        <v>2018</v>
      </c>
      <c r="C5464" t="s">
        <v>1981</v>
      </c>
      <c r="D5464" t="s">
        <v>1965</v>
      </c>
      <c r="E5464" s="42">
        <v>0</v>
      </c>
      <c r="F5464">
        <f t="shared" si="171"/>
        <v>0</v>
      </c>
    </row>
    <row r="5465" spans="1:6" x14ac:dyDescent="0.3">
      <c r="A5465" t="str">
        <f t="shared" si="170"/>
        <v>UK#AEZ10#wht</v>
      </c>
      <c r="B5465" t="s">
        <v>2018</v>
      </c>
      <c r="C5465" t="s">
        <v>1981</v>
      </c>
      <c r="D5465" t="s">
        <v>1966</v>
      </c>
      <c r="E5465" s="42">
        <v>54.26</v>
      </c>
      <c r="F5465">
        <f t="shared" si="171"/>
        <v>54260</v>
      </c>
    </row>
    <row r="5466" spans="1:6" x14ac:dyDescent="0.3">
      <c r="A5466" t="str">
        <f t="shared" si="170"/>
        <v>UK#AEZ11#wht</v>
      </c>
      <c r="B5466" t="s">
        <v>2018</v>
      </c>
      <c r="C5466" t="s">
        <v>1981</v>
      </c>
      <c r="D5466" t="s">
        <v>1967</v>
      </c>
      <c r="E5466" s="42">
        <v>1406.21</v>
      </c>
      <c r="F5466">
        <f t="shared" si="171"/>
        <v>1406210</v>
      </c>
    </row>
    <row r="5467" spans="1:6" x14ac:dyDescent="0.3">
      <c r="A5467" t="str">
        <f t="shared" si="170"/>
        <v>UK#AEZ12#wht</v>
      </c>
      <c r="B5467" t="s">
        <v>2018</v>
      </c>
      <c r="C5467" t="s">
        <v>1981</v>
      </c>
      <c r="D5467" t="s">
        <v>1968</v>
      </c>
      <c r="E5467" s="42">
        <v>355.04</v>
      </c>
      <c r="F5467">
        <f t="shared" si="171"/>
        <v>355040</v>
      </c>
    </row>
    <row r="5468" spans="1:6" x14ac:dyDescent="0.3">
      <c r="A5468" t="str">
        <f t="shared" si="170"/>
        <v>UK#AEZ13#wht</v>
      </c>
      <c r="B5468" t="s">
        <v>2018</v>
      </c>
      <c r="C5468" t="s">
        <v>1981</v>
      </c>
      <c r="D5468" t="s">
        <v>1969</v>
      </c>
      <c r="E5468" s="42">
        <v>0</v>
      </c>
      <c r="F5468">
        <f t="shared" si="171"/>
        <v>0</v>
      </c>
    </row>
    <row r="5469" spans="1:6" x14ac:dyDescent="0.3">
      <c r="A5469" t="str">
        <f t="shared" si="170"/>
        <v>UK#AEZ14#wht</v>
      </c>
      <c r="B5469" t="s">
        <v>2018</v>
      </c>
      <c r="C5469" t="s">
        <v>1981</v>
      </c>
      <c r="D5469" t="s">
        <v>1970</v>
      </c>
      <c r="E5469" s="42">
        <v>0</v>
      </c>
      <c r="F5469">
        <f t="shared" si="171"/>
        <v>0</v>
      </c>
    </row>
    <row r="5470" spans="1:6" x14ac:dyDescent="0.3">
      <c r="A5470" t="str">
        <f t="shared" si="170"/>
        <v>UK#AEZ15#wht</v>
      </c>
      <c r="B5470" t="s">
        <v>2018</v>
      </c>
      <c r="C5470" t="s">
        <v>1981</v>
      </c>
      <c r="D5470" t="s">
        <v>1971</v>
      </c>
      <c r="E5470" s="42">
        <v>0.15</v>
      </c>
      <c r="F5470">
        <f t="shared" si="171"/>
        <v>150</v>
      </c>
    </row>
    <row r="5471" spans="1:6" x14ac:dyDescent="0.3">
      <c r="A5471" t="str">
        <f t="shared" si="170"/>
        <v>UK#AEZ16#wht</v>
      </c>
      <c r="B5471" t="s">
        <v>2018</v>
      </c>
      <c r="C5471" t="s">
        <v>1981</v>
      </c>
      <c r="D5471" t="s">
        <v>1972</v>
      </c>
      <c r="E5471" s="42">
        <v>0.33</v>
      </c>
      <c r="F5471">
        <f t="shared" si="171"/>
        <v>330</v>
      </c>
    </row>
    <row r="5472" spans="1:6" x14ac:dyDescent="0.3">
      <c r="A5472" t="str">
        <f t="shared" si="170"/>
        <v>UK#AEZ17#wht</v>
      </c>
      <c r="B5472" t="s">
        <v>2018</v>
      </c>
      <c r="C5472" t="s">
        <v>1981</v>
      </c>
      <c r="D5472" t="s">
        <v>1973</v>
      </c>
      <c r="E5472" s="42">
        <v>0</v>
      </c>
      <c r="F5472">
        <f t="shared" si="171"/>
        <v>0</v>
      </c>
    </row>
    <row r="5473" spans="1:6" x14ac:dyDescent="0.3">
      <c r="A5473" t="str">
        <f t="shared" si="170"/>
        <v>UK#AEZ18#wht</v>
      </c>
      <c r="B5473" t="s">
        <v>2018</v>
      </c>
      <c r="C5473" t="s">
        <v>1981</v>
      </c>
      <c r="D5473" t="s">
        <v>1974</v>
      </c>
      <c r="E5473" s="42">
        <v>0</v>
      </c>
      <c r="F5473">
        <f t="shared" si="171"/>
        <v>0</v>
      </c>
    </row>
    <row r="5474" spans="1:6" x14ac:dyDescent="0.3">
      <c r="A5474" t="str">
        <f t="shared" si="170"/>
        <v>Uruguay#AEZ1#c_b</v>
      </c>
      <c r="B5474" t="s">
        <v>2019</v>
      </c>
      <c r="C5474" t="s">
        <v>1956</v>
      </c>
      <c r="D5474" t="s">
        <v>1957</v>
      </c>
      <c r="E5474" s="42">
        <v>0</v>
      </c>
      <c r="F5474">
        <f t="shared" si="171"/>
        <v>0</v>
      </c>
    </row>
    <row r="5475" spans="1:6" x14ac:dyDescent="0.3">
      <c r="A5475" t="str">
        <f t="shared" si="170"/>
        <v>Uruguay#AEZ2#c_b</v>
      </c>
      <c r="B5475" t="s">
        <v>2019</v>
      </c>
      <c r="C5475" t="s">
        <v>1956</v>
      </c>
      <c r="D5475" t="s">
        <v>1958</v>
      </c>
      <c r="E5475" s="42">
        <v>0</v>
      </c>
      <c r="F5475">
        <f t="shared" si="171"/>
        <v>0</v>
      </c>
    </row>
    <row r="5476" spans="1:6" x14ac:dyDescent="0.3">
      <c r="A5476" t="str">
        <f t="shared" si="170"/>
        <v>Uruguay#AEZ3#c_b</v>
      </c>
      <c r="B5476" t="s">
        <v>2019</v>
      </c>
      <c r="C5476" t="s">
        <v>1956</v>
      </c>
      <c r="D5476" t="s">
        <v>1959</v>
      </c>
      <c r="E5476" s="42">
        <v>0</v>
      </c>
      <c r="F5476">
        <f t="shared" si="171"/>
        <v>0</v>
      </c>
    </row>
    <row r="5477" spans="1:6" x14ac:dyDescent="0.3">
      <c r="A5477" t="str">
        <f t="shared" si="170"/>
        <v>Uruguay#AEZ4#c_b</v>
      </c>
      <c r="B5477" t="s">
        <v>2019</v>
      </c>
      <c r="C5477" t="s">
        <v>1956</v>
      </c>
      <c r="D5477" t="s">
        <v>1960</v>
      </c>
      <c r="E5477" s="42">
        <v>0</v>
      </c>
      <c r="F5477">
        <f t="shared" si="171"/>
        <v>0</v>
      </c>
    </row>
    <row r="5478" spans="1:6" x14ac:dyDescent="0.3">
      <c r="A5478" t="str">
        <f t="shared" si="170"/>
        <v>Uruguay#AEZ5#c_b</v>
      </c>
      <c r="B5478" t="s">
        <v>2019</v>
      </c>
      <c r="C5478" t="s">
        <v>1956</v>
      </c>
      <c r="D5478" t="s">
        <v>1961</v>
      </c>
      <c r="E5478" s="42">
        <v>0</v>
      </c>
      <c r="F5478">
        <f t="shared" si="171"/>
        <v>0</v>
      </c>
    </row>
    <row r="5479" spans="1:6" x14ac:dyDescent="0.3">
      <c r="A5479" t="str">
        <f t="shared" si="170"/>
        <v>Uruguay#AEZ6#c_b</v>
      </c>
      <c r="B5479" t="s">
        <v>2019</v>
      </c>
      <c r="C5479" t="s">
        <v>1956</v>
      </c>
      <c r="D5479" t="s">
        <v>1962</v>
      </c>
      <c r="E5479" s="42">
        <v>0</v>
      </c>
      <c r="F5479">
        <f t="shared" si="171"/>
        <v>0</v>
      </c>
    </row>
    <row r="5480" spans="1:6" x14ac:dyDescent="0.3">
      <c r="A5480" t="str">
        <f t="shared" si="170"/>
        <v>Uruguay#AEZ7#c_b</v>
      </c>
      <c r="B5480" t="s">
        <v>2019</v>
      </c>
      <c r="C5480" t="s">
        <v>1956</v>
      </c>
      <c r="D5480" t="s">
        <v>1963</v>
      </c>
      <c r="E5480" s="42">
        <v>0</v>
      </c>
      <c r="F5480">
        <f t="shared" si="171"/>
        <v>0</v>
      </c>
    </row>
    <row r="5481" spans="1:6" x14ac:dyDescent="0.3">
      <c r="A5481" t="str">
        <f t="shared" si="170"/>
        <v>Uruguay#AEZ8#c_b</v>
      </c>
      <c r="B5481" t="s">
        <v>2019</v>
      </c>
      <c r="C5481" t="s">
        <v>1956</v>
      </c>
      <c r="D5481" t="s">
        <v>1964</v>
      </c>
      <c r="E5481" s="42">
        <v>0</v>
      </c>
      <c r="F5481">
        <f t="shared" si="171"/>
        <v>0</v>
      </c>
    </row>
    <row r="5482" spans="1:6" x14ac:dyDescent="0.3">
      <c r="A5482" t="str">
        <f t="shared" si="170"/>
        <v>Uruguay#AEZ9#c_b</v>
      </c>
      <c r="B5482" t="s">
        <v>2019</v>
      </c>
      <c r="C5482" t="s">
        <v>1956</v>
      </c>
      <c r="D5482" t="s">
        <v>1965</v>
      </c>
      <c r="E5482" s="42">
        <v>0</v>
      </c>
      <c r="F5482">
        <f t="shared" si="171"/>
        <v>0</v>
      </c>
    </row>
    <row r="5483" spans="1:6" x14ac:dyDescent="0.3">
      <c r="A5483" t="str">
        <f t="shared" si="170"/>
        <v>Uruguay#AEZ10#c_b</v>
      </c>
      <c r="B5483" t="s">
        <v>2019</v>
      </c>
      <c r="C5483" t="s">
        <v>1956</v>
      </c>
      <c r="D5483" t="s">
        <v>1966</v>
      </c>
      <c r="E5483" s="42">
        <v>0</v>
      </c>
      <c r="F5483">
        <f t="shared" si="171"/>
        <v>0</v>
      </c>
    </row>
    <row r="5484" spans="1:6" x14ac:dyDescent="0.3">
      <c r="A5484" t="str">
        <f t="shared" si="170"/>
        <v>Uruguay#AEZ11#c_b</v>
      </c>
      <c r="B5484" t="s">
        <v>2019</v>
      </c>
      <c r="C5484" t="s">
        <v>1956</v>
      </c>
      <c r="D5484" t="s">
        <v>1967</v>
      </c>
      <c r="E5484" s="42">
        <v>0</v>
      </c>
      <c r="F5484">
        <f t="shared" si="171"/>
        <v>0</v>
      </c>
    </row>
    <row r="5485" spans="1:6" x14ac:dyDescent="0.3">
      <c r="A5485" t="str">
        <f t="shared" si="170"/>
        <v>Uruguay#AEZ12#c_b</v>
      </c>
      <c r="B5485" t="s">
        <v>2019</v>
      </c>
      <c r="C5485" t="s">
        <v>1956</v>
      </c>
      <c r="D5485" t="s">
        <v>1968</v>
      </c>
      <c r="E5485" s="42">
        <v>6.5</v>
      </c>
      <c r="F5485">
        <f t="shared" si="171"/>
        <v>6500</v>
      </c>
    </row>
    <row r="5486" spans="1:6" x14ac:dyDescent="0.3">
      <c r="A5486" t="str">
        <f t="shared" si="170"/>
        <v>Uruguay#AEZ13#c_b</v>
      </c>
      <c r="B5486" t="s">
        <v>2019</v>
      </c>
      <c r="C5486" t="s">
        <v>1956</v>
      </c>
      <c r="D5486" t="s">
        <v>1969</v>
      </c>
      <c r="E5486" s="42">
        <v>0</v>
      </c>
      <c r="F5486">
        <f t="shared" si="171"/>
        <v>0</v>
      </c>
    </row>
    <row r="5487" spans="1:6" x14ac:dyDescent="0.3">
      <c r="A5487" t="str">
        <f t="shared" si="170"/>
        <v>Uruguay#AEZ14#c_b</v>
      </c>
      <c r="B5487" t="s">
        <v>2019</v>
      </c>
      <c r="C5487" t="s">
        <v>1956</v>
      </c>
      <c r="D5487" t="s">
        <v>1970</v>
      </c>
      <c r="E5487" s="42">
        <v>0</v>
      </c>
      <c r="F5487">
        <f t="shared" si="171"/>
        <v>0</v>
      </c>
    </row>
    <row r="5488" spans="1:6" x14ac:dyDescent="0.3">
      <c r="A5488" t="str">
        <f t="shared" si="170"/>
        <v>Uruguay#AEZ15#c_b</v>
      </c>
      <c r="B5488" t="s">
        <v>2019</v>
      </c>
      <c r="C5488" t="s">
        <v>1956</v>
      </c>
      <c r="D5488" t="s">
        <v>1971</v>
      </c>
      <c r="E5488" s="42">
        <v>0</v>
      </c>
      <c r="F5488">
        <f t="shared" si="171"/>
        <v>0</v>
      </c>
    </row>
    <row r="5489" spans="1:6" x14ac:dyDescent="0.3">
      <c r="A5489" t="str">
        <f t="shared" si="170"/>
        <v>Uruguay#AEZ16#c_b</v>
      </c>
      <c r="B5489" t="s">
        <v>2019</v>
      </c>
      <c r="C5489" t="s">
        <v>1956</v>
      </c>
      <c r="D5489" t="s">
        <v>1972</v>
      </c>
      <c r="E5489" s="42">
        <v>0</v>
      </c>
      <c r="F5489">
        <f t="shared" si="171"/>
        <v>0</v>
      </c>
    </row>
    <row r="5490" spans="1:6" x14ac:dyDescent="0.3">
      <c r="A5490" t="str">
        <f t="shared" si="170"/>
        <v>Uruguay#AEZ17#c_b</v>
      </c>
      <c r="B5490" t="s">
        <v>2019</v>
      </c>
      <c r="C5490" t="s">
        <v>1956</v>
      </c>
      <c r="D5490" t="s">
        <v>1973</v>
      </c>
      <c r="E5490" s="42">
        <v>0</v>
      </c>
      <c r="F5490">
        <f t="shared" si="171"/>
        <v>0</v>
      </c>
    </row>
    <row r="5491" spans="1:6" x14ac:dyDescent="0.3">
      <c r="A5491" t="str">
        <f t="shared" si="170"/>
        <v>Uruguay#AEZ18#c_b</v>
      </c>
      <c r="B5491" t="s">
        <v>2019</v>
      </c>
      <c r="C5491" t="s">
        <v>1956</v>
      </c>
      <c r="D5491" t="s">
        <v>1974</v>
      </c>
      <c r="E5491" s="42">
        <v>0</v>
      </c>
      <c r="F5491">
        <f t="shared" si="171"/>
        <v>0</v>
      </c>
    </row>
    <row r="5492" spans="1:6" x14ac:dyDescent="0.3">
      <c r="A5492" t="str">
        <f t="shared" si="170"/>
        <v>Uruguay#AEZ1#gro</v>
      </c>
      <c r="B5492" t="s">
        <v>2019</v>
      </c>
      <c r="C5492" t="s">
        <v>1975</v>
      </c>
      <c r="D5492" t="s">
        <v>1957</v>
      </c>
      <c r="E5492" s="42">
        <v>0</v>
      </c>
      <c r="F5492">
        <f t="shared" si="171"/>
        <v>0</v>
      </c>
    </row>
    <row r="5493" spans="1:6" x14ac:dyDescent="0.3">
      <c r="A5493" t="str">
        <f t="shared" si="170"/>
        <v>Uruguay#AEZ2#gro</v>
      </c>
      <c r="B5493" t="s">
        <v>2019</v>
      </c>
      <c r="C5493" t="s">
        <v>1975</v>
      </c>
      <c r="D5493" t="s">
        <v>1958</v>
      </c>
      <c r="E5493" s="42">
        <v>0</v>
      </c>
      <c r="F5493">
        <f t="shared" si="171"/>
        <v>0</v>
      </c>
    </row>
    <row r="5494" spans="1:6" x14ac:dyDescent="0.3">
      <c r="A5494" t="str">
        <f t="shared" si="170"/>
        <v>Uruguay#AEZ3#gro</v>
      </c>
      <c r="B5494" t="s">
        <v>2019</v>
      </c>
      <c r="C5494" t="s">
        <v>1975</v>
      </c>
      <c r="D5494" t="s">
        <v>1959</v>
      </c>
      <c r="E5494" s="42">
        <v>0</v>
      </c>
      <c r="F5494">
        <f t="shared" si="171"/>
        <v>0</v>
      </c>
    </row>
    <row r="5495" spans="1:6" x14ac:dyDescent="0.3">
      <c r="A5495" t="str">
        <f t="shared" si="170"/>
        <v>Uruguay#AEZ4#gro</v>
      </c>
      <c r="B5495" t="s">
        <v>2019</v>
      </c>
      <c r="C5495" t="s">
        <v>1975</v>
      </c>
      <c r="D5495" t="s">
        <v>1960</v>
      </c>
      <c r="E5495" s="42">
        <v>0</v>
      </c>
      <c r="F5495">
        <f t="shared" si="171"/>
        <v>0</v>
      </c>
    </row>
    <row r="5496" spans="1:6" x14ac:dyDescent="0.3">
      <c r="A5496" t="str">
        <f t="shared" si="170"/>
        <v>Uruguay#AEZ5#gro</v>
      </c>
      <c r="B5496" t="s">
        <v>2019</v>
      </c>
      <c r="C5496" t="s">
        <v>1975</v>
      </c>
      <c r="D5496" t="s">
        <v>1961</v>
      </c>
      <c r="E5496" s="42">
        <v>0</v>
      </c>
      <c r="F5496">
        <f t="shared" si="171"/>
        <v>0</v>
      </c>
    </row>
    <row r="5497" spans="1:6" x14ac:dyDescent="0.3">
      <c r="A5497" t="str">
        <f t="shared" si="170"/>
        <v>Uruguay#AEZ6#gro</v>
      </c>
      <c r="B5497" t="s">
        <v>2019</v>
      </c>
      <c r="C5497" t="s">
        <v>1975</v>
      </c>
      <c r="D5497" t="s">
        <v>1962</v>
      </c>
      <c r="E5497" s="42">
        <v>0</v>
      </c>
      <c r="F5497">
        <f t="shared" si="171"/>
        <v>0</v>
      </c>
    </row>
    <row r="5498" spans="1:6" x14ac:dyDescent="0.3">
      <c r="A5498" t="str">
        <f t="shared" si="170"/>
        <v>Uruguay#AEZ7#gro</v>
      </c>
      <c r="B5498" t="s">
        <v>2019</v>
      </c>
      <c r="C5498" t="s">
        <v>1975</v>
      </c>
      <c r="D5498" t="s">
        <v>1963</v>
      </c>
      <c r="E5498" s="42">
        <v>0</v>
      </c>
      <c r="F5498">
        <f t="shared" si="171"/>
        <v>0</v>
      </c>
    </row>
    <row r="5499" spans="1:6" x14ac:dyDescent="0.3">
      <c r="A5499" t="str">
        <f t="shared" si="170"/>
        <v>Uruguay#AEZ8#gro</v>
      </c>
      <c r="B5499" t="s">
        <v>2019</v>
      </c>
      <c r="C5499" t="s">
        <v>1975</v>
      </c>
      <c r="D5499" t="s">
        <v>1964</v>
      </c>
      <c r="E5499" s="42">
        <v>0</v>
      </c>
      <c r="F5499">
        <f t="shared" si="171"/>
        <v>0</v>
      </c>
    </row>
    <row r="5500" spans="1:6" x14ac:dyDescent="0.3">
      <c r="A5500" t="str">
        <f t="shared" si="170"/>
        <v>Uruguay#AEZ9#gro</v>
      </c>
      <c r="B5500" t="s">
        <v>2019</v>
      </c>
      <c r="C5500" t="s">
        <v>1975</v>
      </c>
      <c r="D5500" t="s">
        <v>1965</v>
      </c>
      <c r="E5500" s="42">
        <v>0</v>
      </c>
      <c r="F5500">
        <f t="shared" si="171"/>
        <v>0</v>
      </c>
    </row>
    <row r="5501" spans="1:6" x14ac:dyDescent="0.3">
      <c r="A5501" t="str">
        <f t="shared" si="170"/>
        <v>Uruguay#AEZ10#gro</v>
      </c>
      <c r="B5501" t="s">
        <v>2019</v>
      </c>
      <c r="C5501" t="s">
        <v>1975</v>
      </c>
      <c r="D5501" t="s">
        <v>1966</v>
      </c>
      <c r="E5501" s="42">
        <v>0</v>
      </c>
      <c r="F5501">
        <f t="shared" si="171"/>
        <v>0</v>
      </c>
    </row>
    <row r="5502" spans="1:6" x14ac:dyDescent="0.3">
      <c r="A5502" t="str">
        <f t="shared" si="170"/>
        <v>Uruguay#AEZ11#gro</v>
      </c>
      <c r="B5502" t="s">
        <v>2019</v>
      </c>
      <c r="C5502" t="s">
        <v>1975</v>
      </c>
      <c r="D5502" t="s">
        <v>1967</v>
      </c>
      <c r="E5502" s="42">
        <v>0</v>
      </c>
      <c r="F5502">
        <f t="shared" si="171"/>
        <v>0</v>
      </c>
    </row>
    <row r="5503" spans="1:6" x14ac:dyDescent="0.3">
      <c r="A5503" t="str">
        <f t="shared" si="170"/>
        <v>Uruguay#AEZ12#gro</v>
      </c>
      <c r="B5503" t="s">
        <v>2019</v>
      </c>
      <c r="C5503" t="s">
        <v>1975</v>
      </c>
      <c r="D5503" t="s">
        <v>1968</v>
      </c>
      <c r="E5503" s="42">
        <v>325.54000000000002</v>
      </c>
      <c r="F5503">
        <f t="shared" si="171"/>
        <v>325540</v>
      </c>
    </row>
    <row r="5504" spans="1:6" x14ac:dyDescent="0.3">
      <c r="A5504" t="str">
        <f t="shared" si="170"/>
        <v>Uruguay#AEZ13#gro</v>
      </c>
      <c r="B5504" t="s">
        <v>2019</v>
      </c>
      <c r="C5504" t="s">
        <v>1975</v>
      </c>
      <c r="D5504" t="s">
        <v>1969</v>
      </c>
      <c r="E5504" s="42">
        <v>0</v>
      </c>
      <c r="F5504">
        <f t="shared" si="171"/>
        <v>0</v>
      </c>
    </row>
    <row r="5505" spans="1:6" x14ac:dyDescent="0.3">
      <c r="A5505" t="str">
        <f t="shared" si="170"/>
        <v>Uruguay#AEZ14#gro</v>
      </c>
      <c r="B5505" t="s">
        <v>2019</v>
      </c>
      <c r="C5505" t="s">
        <v>1975</v>
      </c>
      <c r="D5505" t="s">
        <v>1970</v>
      </c>
      <c r="E5505" s="42">
        <v>0</v>
      </c>
      <c r="F5505">
        <f t="shared" si="171"/>
        <v>0</v>
      </c>
    </row>
    <row r="5506" spans="1:6" x14ac:dyDescent="0.3">
      <c r="A5506" t="str">
        <f t="shared" si="170"/>
        <v>Uruguay#AEZ15#gro</v>
      </c>
      <c r="B5506" t="s">
        <v>2019</v>
      </c>
      <c r="C5506" t="s">
        <v>1975</v>
      </c>
      <c r="D5506" t="s">
        <v>1971</v>
      </c>
      <c r="E5506" s="42">
        <v>0</v>
      </c>
      <c r="F5506">
        <f t="shared" si="171"/>
        <v>0</v>
      </c>
    </row>
    <row r="5507" spans="1:6" x14ac:dyDescent="0.3">
      <c r="A5507" t="str">
        <f t="shared" ref="A5507:A5570" si="172">_xlfn.CONCAT(B5507,"#",D5507,"#",C5507)</f>
        <v>Uruguay#AEZ16#gro</v>
      </c>
      <c r="B5507" t="s">
        <v>2019</v>
      </c>
      <c r="C5507" t="s">
        <v>1975</v>
      </c>
      <c r="D5507" t="s">
        <v>1972</v>
      </c>
      <c r="E5507" s="42">
        <v>0</v>
      </c>
      <c r="F5507">
        <f t="shared" ref="F5507:F5570" si="173">E5507*1000</f>
        <v>0</v>
      </c>
    </row>
    <row r="5508" spans="1:6" x14ac:dyDescent="0.3">
      <c r="A5508" t="str">
        <f t="shared" si="172"/>
        <v>Uruguay#AEZ17#gro</v>
      </c>
      <c r="B5508" t="s">
        <v>2019</v>
      </c>
      <c r="C5508" t="s">
        <v>1975</v>
      </c>
      <c r="D5508" t="s">
        <v>1973</v>
      </c>
      <c r="E5508" s="42">
        <v>0</v>
      </c>
      <c r="F5508">
        <f t="shared" si="173"/>
        <v>0</v>
      </c>
    </row>
    <row r="5509" spans="1:6" x14ac:dyDescent="0.3">
      <c r="A5509" t="str">
        <f t="shared" si="172"/>
        <v>Uruguay#AEZ18#gro</v>
      </c>
      <c r="B5509" t="s">
        <v>2019</v>
      </c>
      <c r="C5509" t="s">
        <v>1975</v>
      </c>
      <c r="D5509" t="s">
        <v>1974</v>
      </c>
      <c r="E5509" s="42">
        <v>0</v>
      </c>
      <c r="F5509">
        <f t="shared" si="173"/>
        <v>0</v>
      </c>
    </row>
    <row r="5510" spans="1:6" x14ac:dyDescent="0.3">
      <c r="A5510" t="str">
        <f t="shared" si="172"/>
        <v>Uruguay#AEZ1#ocr</v>
      </c>
      <c r="B5510" t="s">
        <v>2019</v>
      </c>
      <c r="C5510" t="s">
        <v>1976</v>
      </c>
      <c r="D5510" t="s">
        <v>1957</v>
      </c>
      <c r="E5510" s="42">
        <v>0</v>
      </c>
      <c r="F5510">
        <f t="shared" si="173"/>
        <v>0</v>
      </c>
    </row>
    <row r="5511" spans="1:6" x14ac:dyDescent="0.3">
      <c r="A5511" t="str">
        <f t="shared" si="172"/>
        <v>Uruguay#AEZ2#ocr</v>
      </c>
      <c r="B5511" t="s">
        <v>2019</v>
      </c>
      <c r="C5511" t="s">
        <v>1976</v>
      </c>
      <c r="D5511" t="s">
        <v>1958</v>
      </c>
      <c r="E5511" s="42">
        <v>0</v>
      </c>
      <c r="F5511">
        <f t="shared" si="173"/>
        <v>0</v>
      </c>
    </row>
    <row r="5512" spans="1:6" x14ac:dyDescent="0.3">
      <c r="A5512" t="str">
        <f t="shared" si="172"/>
        <v>Uruguay#AEZ3#ocr</v>
      </c>
      <c r="B5512" t="s">
        <v>2019</v>
      </c>
      <c r="C5512" t="s">
        <v>1976</v>
      </c>
      <c r="D5512" t="s">
        <v>1959</v>
      </c>
      <c r="E5512" s="42">
        <v>0</v>
      </c>
      <c r="F5512">
        <f t="shared" si="173"/>
        <v>0</v>
      </c>
    </row>
    <row r="5513" spans="1:6" x14ac:dyDescent="0.3">
      <c r="A5513" t="str">
        <f t="shared" si="172"/>
        <v>Uruguay#AEZ4#ocr</v>
      </c>
      <c r="B5513" t="s">
        <v>2019</v>
      </c>
      <c r="C5513" t="s">
        <v>1976</v>
      </c>
      <c r="D5513" t="s">
        <v>1960</v>
      </c>
      <c r="E5513" s="42">
        <v>0</v>
      </c>
      <c r="F5513">
        <f t="shared" si="173"/>
        <v>0</v>
      </c>
    </row>
    <row r="5514" spans="1:6" x14ac:dyDescent="0.3">
      <c r="A5514" t="str">
        <f t="shared" si="172"/>
        <v>Uruguay#AEZ5#ocr</v>
      </c>
      <c r="B5514" t="s">
        <v>2019</v>
      </c>
      <c r="C5514" t="s">
        <v>1976</v>
      </c>
      <c r="D5514" t="s">
        <v>1961</v>
      </c>
      <c r="E5514" s="42">
        <v>0</v>
      </c>
      <c r="F5514">
        <f t="shared" si="173"/>
        <v>0</v>
      </c>
    </row>
    <row r="5515" spans="1:6" x14ac:dyDescent="0.3">
      <c r="A5515" t="str">
        <f t="shared" si="172"/>
        <v>Uruguay#AEZ6#ocr</v>
      </c>
      <c r="B5515" t="s">
        <v>2019</v>
      </c>
      <c r="C5515" t="s">
        <v>1976</v>
      </c>
      <c r="D5515" t="s">
        <v>1962</v>
      </c>
      <c r="E5515" s="42">
        <v>0</v>
      </c>
      <c r="F5515">
        <f t="shared" si="173"/>
        <v>0</v>
      </c>
    </row>
    <row r="5516" spans="1:6" x14ac:dyDescent="0.3">
      <c r="A5516" t="str">
        <f t="shared" si="172"/>
        <v>Uruguay#AEZ7#ocr</v>
      </c>
      <c r="B5516" t="s">
        <v>2019</v>
      </c>
      <c r="C5516" t="s">
        <v>1976</v>
      </c>
      <c r="D5516" t="s">
        <v>1963</v>
      </c>
      <c r="E5516" s="42">
        <v>0</v>
      </c>
      <c r="F5516">
        <f t="shared" si="173"/>
        <v>0</v>
      </c>
    </row>
    <row r="5517" spans="1:6" x14ac:dyDescent="0.3">
      <c r="A5517" t="str">
        <f t="shared" si="172"/>
        <v>Uruguay#AEZ8#ocr</v>
      </c>
      <c r="B5517" t="s">
        <v>2019</v>
      </c>
      <c r="C5517" t="s">
        <v>1976</v>
      </c>
      <c r="D5517" t="s">
        <v>1964</v>
      </c>
      <c r="E5517" s="42">
        <v>0</v>
      </c>
      <c r="F5517">
        <f t="shared" si="173"/>
        <v>0</v>
      </c>
    </row>
    <row r="5518" spans="1:6" x14ac:dyDescent="0.3">
      <c r="A5518" t="str">
        <f t="shared" si="172"/>
        <v>Uruguay#AEZ9#ocr</v>
      </c>
      <c r="B5518" t="s">
        <v>2019</v>
      </c>
      <c r="C5518" t="s">
        <v>1976</v>
      </c>
      <c r="D5518" t="s">
        <v>1965</v>
      </c>
      <c r="E5518" s="42">
        <v>0</v>
      </c>
      <c r="F5518">
        <f t="shared" si="173"/>
        <v>0</v>
      </c>
    </row>
    <row r="5519" spans="1:6" x14ac:dyDescent="0.3">
      <c r="A5519" t="str">
        <f t="shared" si="172"/>
        <v>Uruguay#AEZ10#ocr</v>
      </c>
      <c r="B5519" t="s">
        <v>2019</v>
      </c>
      <c r="C5519" t="s">
        <v>1976</v>
      </c>
      <c r="D5519" t="s">
        <v>1966</v>
      </c>
      <c r="E5519" s="42">
        <v>0</v>
      </c>
      <c r="F5519">
        <f t="shared" si="173"/>
        <v>0</v>
      </c>
    </row>
    <row r="5520" spans="1:6" x14ac:dyDescent="0.3">
      <c r="A5520" t="str">
        <f t="shared" si="172"/>
        <v>Uruguay#AEZ11#ocr</v>
      </c>
      <c r="B5520" t="s">
        <v>2019</v>
      </c>
      <c r="C5520" t="s">
        <v>1976</v>
      </c>
      <c r="D5520" t="s">
        <v>1967</v>
      </c>
      <c r="E5520" s="42">
        <v>0</v>
      </c>
      <c r="F5520">
        <f t="shared" si="173"/>
        <v>0</v>
      </c>
    </row>
    <row r="5521" spans="1:6" x14ac:dyDescent="0.3">
      <c r="A5521" t="str">
        <f t="shared" si="172"/>
        <v>Uruguay#AEZ12#ocr</v>
      </c>
      <c r="B5521" t="s">
        <v>2019</v>
      </c>
      <c r="C5521" t="s">
        <v>1976</v>
      </c>
      <c r="D5521" t="s">
        <v>1968</v>
      </c>
      <c r="E5521" s="42">
        <v>0.81</v>
      </c>
      <c r="F5521">
        <f t="shared" si="173"/>
        <v>810</v>
      </c>
    </row>
    <row r="5522" spans="1:6" x14ac:dyDescent="0.3">
      <c r="A5522" t="str">
        <f t="shared" si="172"/>
        <v>Uruguay#AEZ13#ocr</v>
      </c>
      <c r="B5522" t="s">
        <v>2019</v>
      </c>
      <c r="C5522" t="s">
        <v>1976</v>
      </c>
      <c r="D5522" t="s">
        <v>1969</v>
      </c>
      <c r="E5522" s="42">
        <v>0</v>
      </c>
      <c r="F5522">
        <f t="shared" si="173"/>
        <v>0</v>
      </c>
    </row>
    <row r="5523" spans="1:6" x14ac:dyDescent="0.3">
      <c r="A5523" t="str">
        <f t="shared" si="172"/>
        <v>Uruguay#AEZ14#ocr</v>
      </c>
      <c r="B5523" t="s">
        <v>2019</v>
      </c>
      <c r="C5523" t="s">
        <v>1976</v>
      </c>
      <c r="D5523" t="s">
        <v>1970</v>
      </c>
      <c r="E5523" s="42">
        <v>0</v>
      </c>
      <c r="F5523">
        <f t="shared" si="173"/>
        <v>0</v>
      </c>
    </row>
    <row r="5524" spans="1:6" x14ac:dyDescent="0.3">
      <c r="A5524" t="str">
        <f t="shared" si="172"/>
        <v>Uruguay#AEZ15#ocr</v>
      </c>
      <c r="B5524" t="s">
        <v>2019</v>
      </c>
      <c r="C5524" t="s">
        <v>1976</v>
      </c>
      <c r="D5524" t="s">
        <v>1971</v>
      </c>
      <c r="E5524" s="42">
        <v>0</v>
      </c>
      <c r="F5524">
        <f t="shared" si="173"/>
        <v>0</v>
      </c>
    </row>
    <row r="5525" spans="1:6" x14ac:dyDescent="0.3">
      <c r="A5525" t="str">
        <f t="shared" si="172"/>
        <v>Uruguay#AEZ16#ocr</v>
      </c>
      <c r="B5525" t="s">
        <v>2019</v>
      </c>
      <c r="C5525" t="s">
        <v>1976</v>
      </c>
      <c r="D5525" t="s">
        <v>1972</v>
      </c>
      <c r="E5525" s="42">
        <v>0</v>
      </c>
      <c r="F5525">
        <f t="shared" si="173"/>
        <v>0</v>
      </c>
    </row>
    <row r="5526" spans="1:6" x14ac:dyDescent="0.3">
      <c r="A5526" t="str">
        <f t="shared" si="172"/>
        <v>Uruguay#AEZ17#ocr</v>
      </c>
      <c r="B5526" t="s">
        <v>2019</v>
      </c>
      <c r="C5526" t="s">
        <v>1976</v>
      </c>
      <c r="D5526" t="s">
        <v>1973</v>
      </c>
      <c r="E5526" s="42">
        <v>0</v>
      </c>
      <c r="F5526">
        <f t="shared" si="173"/>
        <v>0</v>
      </c>
    </row>
    <row r="5527" spans="1:6" x14ac:dyDescent="0.3">
      <c r="A5527" t="str">
        <f t="shared" si="172"/>
        <v>Uruguay#AEZ18#ocr</v>
      </c>
      <c r="B5527" t="s">
        <v>2019</v>
      </c>
      <c r="C5527" t="s">
        <v>1976</v>
      </c>
      <c r="D5527" t="s">
        <v>1974</v>
      </c>
      <c r="E5527" s="42">
        <v>0</v>
      </c>
      <c r="F5527">
        <f t="shared" si="173"/>
        <v>0</v>
      </c>
    </row>
    <row r="5528" spans="1:6" x14ac:dyDescent="0.3">
      <c r="A5528" t="str">
        <f t="shared" si="172"/>
        <v>Uruguay#AEZ1#osd</v>
      </c>
      <c r="B5528" t="s">
        <v>2019</v>
      </c>
      <c r="C5528" t="s">
        <v>1977</v>
      </c>
      <c r="D5528" t="s">
        <v>1957</v>
      </c>
      <c r="E5528" s="42">
        <v>0</v>
      </c>
      <c r="F5528">
        <f t="shared" si="173"/>
        <v>0</v>
      </c>
    </row>
    <row r="5529" spans="1:6" x14ac:dyDescent="0.3">
      <c r="A5529" t="str">
        <f t="shared" si="172"/>
        <v>Uruguay#AEZ2#osd</v>
      </c>
      <c r="B5529" t="s">
        <v>2019</v>
      </c>
      <c r="C5529" t="s">
        <v>1977</v>
      </c>
      <c r="D5529" t="s">
        <v>1958</v>
      </c>
      <c r="E5529" s="42">
        <v>0</v>
      </c>
      <c r="F5529">
        <f t="shared" si="173"/>
        <v>0</v>
      </c>
    </row>
    <row r="5530" spans="1:6" x14ac:dyDescent="0.3">
      <c r="A5530" t="str">
        <f t="shared" si="172"/>
        <v>Uruguay#AEZ3#osd</v>
      </c>
      <c r="B5530" t="s">
        <v>2019</v>
      </c>
      <c r="C5530" t="s">
        <v>1977</v>
      </c>
      <c r="D5530" t="s">
        <v>1959</v>
      </c>
      <c r="E5530" s="42">
        <v>0</v>
      </c>
      <c r="F5530">
        <f t="shared" si="173"/>
        <v>0</v>
      </c>
    </row>
    <row r="5531" spans="1:6" x14ac:dyDescent="0.3">
      <c r="A5531" t="str">
        <f t="shared" si="172"/>
        <v>Uruguay#AEZ4#osd</v>
      </c>
      <c r="B5531" t="s">
        <v>2019</v>
      </c>
      <c r="C5531" t="s">
        <v>1977</v>
      </c>
      <c r="D5531" t="s">
        <v>1960</v>
      </c>
      <c r="E5531" s="42">
        <v>0</v>
      </c>
      <c r="F5531">
        <f t="shared" si="173"/>
        <v>0</v>
      </c>
    </row>
    <row r="5532" spans="1:6" x14ac:dyDescent="0.3">
      <c r="A5532" t="str">
        <f t="shared" si="172"/>
        <v>Uruguay#AEZ5#osd</v>
      </c>
      <c r="B5532" t="s">
        <v>2019</v>
      </c>
      <c r="C5532" t="s">
        <v>1977</v>
      </c>
      <c r="D5532" t="s">
        <v>1961</v>
      </c>
      <c r="E5532" s="42">
        <v>0</v>
      </c>
      <c r="F5532">
        <f t="shared" si="173"/>
        <v>0</v>
      </c>
    </row>
    <row r="5533" spans="1:6" x14ac:dyDescent="0.3">
      <c r="A5533" t="str">
        <f t="shared" si="172"/>
        <v>Uruguay#AEZ6#osd</v>
      </c>
      <c r="B5533" t="s">
        <v>2019</v>
      </c>
      <c r="C5533" t="s">
        <v>1977</v>
      </c>
      <c r="D5533" t="s">
        <v>1962</v>
      </c>
      <c r="E5533" s="42">
        <v>0</v>
      </c>
      <c r="F5533">
        <f t="shared" si="173"/>
        <v>0</v>
      </c>
    </row>
    <row r="5534" spans="1:6" x14ac:dyDescent="0.3">
      <c r="A5534" t="str">
        <f t="shared" si="172"/>
        <v>Uruguay#AEZ7#osd</v>
      </c>
      <c r="B5534" t="s">
        <v>2019</v>
      </c>
      <c r="C5534" t="s">
        <v>1977</v>
      </c>
      <c r="D5534" t="s">
        <v>1963</v>
      </c>
      <c r="E5534" s="42">
        <v>0</v>
      </c>
      <c r="F5534">
        <f t="shared" si="173"/>
        <v>0</v>
      </c>
    </row>
    <row r="5535" spans="1:6" x14ac:dyDescent="0.3">
      <c r="A5535" t="str">
        <f t="shared" si="172"/>
        <v>Uruguay#AEZ8#osd</v>
      </c>
      <c r="B5535" t="s">
        <v>2019</v>
      </c>
      <c r="C5535" t="s">
        <v>1977</v>
      </c>
      <c r="D5535" t="s">
        <v>1964</v>
      </c>
      <c r="E5535" s="42">
        <v>0</v>
      </c>
      <c r="F5535">
        <f t="shared" si="173"/>
        <v>0</v>
      </c>
    </row>
    <row r="5536" spans="1:6" x14ac:dyDescent="0.3">
      <c r="A5536" t="str">
        <f t="shared" si="172"/>
        <v>Uruguay#AEZ9#osd</v>
      </c>
      <c r="B5536" t="s">
        <v>2019</v>
      </c>
      <c r="C5536" t="s">
        <v>1977</v>
      </c>
      <c r="D5536" t="s">
        <v>1965</v>
      </c>
      <c r="E5536" s="42">
        <v>0</v>
      </c>
      <c r="F5536">
        <f t="shared" si="173"/>
        <v>0</v>
      </c>
    </row>
    <row r="5537" spans="1:6" x14ac:dyDescent="0.3">
      <c r="A5537" t="str">
        <f t="shared" si="172"/>
        <v>Uruguay#AEZ10#osd</v>
      </c>
      <c r="B5537" t="s">
        <v>2019</v>
      </c>
      <c r="C5537" t="s">
        <v>1977</v>
      </c>
      <c r="D5537" t="s">
        <v>1966</v>
      </c>
      <c r="E5537" s="42">
        <v>0</v>
      </c>
      <c r="F5537">
        <f t="shared" si="173"/>
        <v>0</v>
      </c>
    </row>
    <row r="5538" spans="1:6" x14ac:dyDescent="0.3">
      <c r="A5538" t="str">
        <f t="shared" si="172"/>
        <v>Uruguay#AEZ11#osd</v>
      </c>
      <c r="B5538" t="s">
        <v>2019</v>
      </c>
      <c r="C5538" t="s">
        <v>1977</v>
      </c>
      <c r="D5538" t="s">
        <v>1967</v>
      </c>
      <c r="E5538" s="42">
        <v>0</v>
      </c>
      <c r="F5538">
        <f t="shared" si="173"/>
        <v>0</v>
      </c>
    </row>
    <row r="5539" spans="1:6" x14ac:dyDescent="0.3">
      <c r="A5539" t="str">
        <f t="shared" si="172"/>
        <v>Uruguay#AEZ12#osd</v>
      </c>
      <c r="B5539" t="s">
        <v>2019</v>
      </c>
      <c r="C5539" t="s">
        <v>1977</v>
      </c>
      <c r="D5539" t="s">
        <v>1968</v>
      </c>
      <c r="E5539" s="42">
        <v>1036.93</v>
      </c>
      <c r="F5539">
        <f t="shared" si="173"/>
        <v>1036930.0000000001</v>
      </c>
    </row>
    <row r="5540" spans="1:6" x14ac:dyDescent="0.3">
      <c r="A5540" t="str">
        <f t="shared" si="172"/>
        <v>Uruguay#AEZ13#osd</v>
      </c>
      <c r="B5540" t="s">
        <v>2019</v>
      </c>
      <c r="C5540" t="s">
        <v>1977</v>
      </c>
      <c r="D5540" t="s">
        <v>1969</v>
      </c>
      <c r="E5540" s="42">
        <v>0</v>
      </c>
      <c r="F5540">
        <f t="shared" si="173"/>
        <v>0</v>
      </c>
    </row>
    <row r="5541" spans="1:6" x14ac:dyDescent="0.3">
      <c r="A5541" t="str">
        <f t="shared" si="172"/>
        <v>Uruguay#AEZ14#osd</v>
      </c>
      <c r="B5541" t="s">
        <v>2019</v>
      </c>
      <c r="C5541" t="s">
        <v>1977</v>
      </c>
      <c r="D5541" t="s">
        <v>1970</v>
      </c>
      <c r="E5541" s="42">
        <v>0</v>
      </c>
      <c r="F5541">
        <f t="shared" si="173"/>
        <v>0</v>
      </c>
    </row>
    <row r="5542" spans="1:6" x14ac:dyDescent="0.3">
      <c r="A5542" t="str">
        <f t="shared" si="172"/>
        <v>Uruguay#AEZ15#osd</v>
      </c>
      <c r="B5542" t="s">
        <v>2019</v>
      </c>
      <c r="C5542" t="s">
        <v>1977</v>
      </c>
      <c r="D5542" t="s">
        <v>1971</v>
      </c>
      <c r="E5542" s="42">
        <v>0</v>
      </c>
      <c r="F5542">
        <f t="shared" si="173"/>
        <v>0</v>
      </c>
    </row>
    <row r="5543" spans="1:6" x14ac:dyDescent="0.3">
      <c r="A5543" t="str">
        <f t="shared" si="172"/>
        <v>Uruguay#AEZ16#osd</v>
      </c>
      <c r="B5543" t="s">
        <v>2019</v>
      </c>
      <c r="C5543" t="s">
        <v>1977</v>
      </c>
      <c r="D5543" t="s">
        <v>1972</v>
      </c>
      <c r="E5543" s="42">
        <v>0</v>
      </c>
      <c r="F5543">
        <f t="shared" si="173"/>
        <v>0</v>
      </c>
    </row>
    <row r="5544" spans="1:6" x14ac:dyDescent="0.3">
      <c r="A5544" t="str">
        <f t="shared" si="172"/>
        <v>Uruguay#AEZ17#osd</v>
      </c>
      <c r="B5544" t="s">
        <v>2019</v>
      </c>
      <c r="C5544" t="s">
        <v>1977</v>
      </c>
      <c r="D5544" t="s">
        <v>1973</v>
      </c>
      <c r="E5544" s="42">
        <v>0</v>
      </c>
      <c r="F5544">
        <f t="shared" si="173"/>
        <v>0</v>
      </c>
    </row>
    <row r="5545" spans="1:6" x14ac:dyDescent="0.3">
      <c r="A5545" t="str">
        <f t="shared" si="172"/>
        <v>Uruguay#AEZ18#osd</v>
      </c>
      <c r="B5545" t="s">
        <v>2019</v>
      </c>
      <c r="C5545" t="s">
        <v>1977</v>
      </c>
      <c r="D5545" t="s">
        <v>1974</v>
      </c>
      <c r="E5545" s="42">
        <v>0</v>
      </c>
      <c r="F5545">
        <f t="shared" si="173"/>
        <v>0</v>
      </c>
    </row>
    <row r="5546" spans="1:6" x14ac:dyDescent="0.3">
      <c r="A5546" t="str">
        <f t="shared" si="172"/>
        <v>Uruguay#AEZ1#pdr</v>
      </c>
      <c r="B5546" t="s">
        <v>2019</v>
      </c>
      <c r="C5546" t="s">
        <v>1978</v>
      </c>
      <c r="D5546" t="s">
        <v>1957</v>
      </c>
      <c r="E5546" s="42">
        <v>0</v>
      </c>
      <c r="F5546">
        <f t="shared" si="173"/>
        <v>0</v>
      </c>
    </row>
    <row r="5547" spans="1:6" x14ac:dyDescent="0.3">
      <c r="A5547" t="str">
        <f t="shared" si="172"/>
        <v>Uruguay#AEZ2#pdr</v>
      </c>
      <c r="B5547" t="s">
        <v>2019</v>
      </c>
      <c r="C5547" t="s">
        <v>1978</v>
      </c>
      <c r="D5547" t="s">
        <v>1958</v>
      </c>
      <c r="E5547" s="42">
        <v>0</v>
      </c>
      <c r="F5547">
        <f t="shared" si="173"/>
        <v>0</v>
      </c>
    </row>
    <row r="5548" spans="1:6" x14ac:dyDescent="0.3">
      <c r="A5548" t="str">
        <f t="shared" si="172"/>
        <v>Uruguay#AEZ3#pdr</v>
      </c>
      <c r="B5548" t="s">
        <v>2019</v>
      </c>
      <c r="C5548" t="s">
        <v>1978</v>
      </c>
      <c r="D5548" t="s">
        <v>1959</v>
      </c>
      <c r="E5548" s="42">
        <v>0</v>
      </c>
      <c r="F5548">
        <f t="shared" si="173"/>
        <v>0</v>
      </c>
    </row>
    <row r="5549" spans="1:6" x14ac:dyDescent="0.3">
      <c r="A5549" t="str">
        <f t="shared" si="172"/>
        <v>Uruguay#AEZ4#pdr</v>
      </c>
      <c r="B5549" t="s">
        <v>2019</v>
      </c>
      <c r="C5549" t="s">
        <v>1978</v>
      </c>
      <c r="D5549" t="s">
        <v>1960</v>
      </c>
      <c r="E5549" s="42">
        <v>0</v>
      </c>
      <c r="F5549">
        <f t="shared" si="173"/>
        <v>0</v>
      </c>
    </row>
    <row r="5550" spans="1:6" x14ac:dyDescent="0.3">
      <c r="A5550" t="str">
        <f t="shared" si="172"/>
        <v>Uruguay#AEZ5#pdr</v>
      </c>
      <c r="B5550" t="s">
        <v>2019</v>
      </c>
      <c r="C5550" t="s">
        <v>1978</v>
      </c>
      <c r="D5550" t="s">
        <v>1961</v>
      </c>
      <c r="E5550" s="42">
        <v>0</v>
      </c>
      <c r="F5550">
        <f t="shared" si="173"/>
        <v>0</v>
      </c>
    </row>
    <row r="5551" spans="1:6" x14ac:dyDescent="0.3">
      <c r="A5551" t="str">
        <f t="shared" si="172"/>
        <v>Uruguay#AEZ6#pdr</v>
      </c>
      <c r="B5551" t="s">
        <v>2019</v>
      </c>
      <c r="C5551" t="s">
        <v>1978</v>
      </c>
      <c r="D5551" t="s">
        <v>1962</v>
      </c>
      <c r="E5551" s="42">
        <v>0</v>
      </c>
      <c r="F5551">
        <f t="shared" si="173"/>
        <v>0</v>
      </c>
    </row>
    <row r="5552" spans="1:6" x14ac:dyDescent="0.3">
      <c r="A5552" t="str">
        <f t="shared" si="172"/>
        <v>Uruguay#AEZ7#pdr</v>
      </c>
      <c r="B5552" t="s">
        <v>2019</v>
      </c>
      <c r="C5552" t="s">
        <v>1978</v>
      </c>
      <c r="D5552" t="s">
        <v>1963</v>
      </c>
      <c r="E5552" s="42">
        <v>0</v>
      </c>
      <c r="F5552">
        <f t="shared" si="173"/>
        <v>0</v>
      </c>
    </row>
    <row r="5553" spans="1:6" x14ac:dyDescent="0.3">
      <c r="A5553" t="str">
        <f t="shared" si="172"/>
        <v>Uruguay#AEZ8#pdr</v>
      </c>
      <c r="B5553" t="s">
        <v>2019</v>
      </c>
      <c r="C5553" t="s">
        <v>1978</v>
      </c>
      <c r="D5553" t="s">
        <v>1964</v>
      </c>
      <c r="E5553" s="42">
        <v>0</v>
      </c>
      <c r="F5553">
        <f t="shared" si="173"/>
        <v>0</v>
      </c>
    </row>
    <row r="5554" spans="1:6" x14ac:dyDescent="0.3">
      <c r="A5554" t="str">
        <f t="shared" si="172"/>
        <v>Uruguay#AEZ9#pdr</v>
      </c>
      <c r="B5554" t="s">
        <v>2019</v>
      </c>
      <c r="C5554" t="s">
        <v>1978</v>
      </c>
      <c r="D5554" t="s">
        <v>1965</v>
      </c>
      <c r="E5554" s="42">
        <v>0</v>
      </c>
      <c r="F5554">
        <f t="shared" si="173"/>
        <v>0</v>
      </c>
    </row>
    <row r="5555" spans="1:6" x14ac:dyDescent="0.3">
      <c r="A5555" t="str">
        <f t="shared" si="172"/>
        <v>Uruguay#AEZ10#pdr</v>
      </c>
      <c r="B5555" t="s">
        <v>2019</v>
      </c>
      <c r="C5555" t="s">
        <v>1978</v>
      </c>
      <c r="D5555" t="s">
        <v>1966</v>
      </c>
      <c r="E5555" s="42">
        <v>0</v>
      </c>
      <c r="F5555">
        <f t="shared" si="173"/>
        <v>0</v>
      </c>
    </row>
    <row r="5556" spans="1:6" x14ac:dyDescent="0.3">
      <c r="A5556" t="str">
        <f t="shared" si="172"/>
        <v>Uruguay#AEZ11#pdr</v>
      </c>
      <c r="B5556" t="s">
        <v>2019</v>
      </c>
      <c r="C5556" t="s">
        <v>1978</v>
      </c>
      <c r="D5556" t="s">
        <v>1967</v>
      </c>
      <c r="E5556" s="42">
        <v>0</v>
      </c>
      <c r="F5556">
        <f t="shared" si="173"/>
        <v>0</v>
      </c>
    </row>
    <row r="5557" spans="1:6" x14ac:dyDescent="0.3">
      <c r="A5557" t="str">
        <f t="shared" si="172"/>
        <v>Uruguay#AEZ12#pdr</v>
      </c>
      <c r="B5557" t="s">
        <v>2019</v>
      </c>
      <c r="C5557" t="s">
        <v>1978</v>
      </c>
      <c r="D5557" t="s">
        <v>1968</v>
      </c>
      <c r="E5557" s="42">
        <v>145</v>
      </c>
      <c r="F5557">
        <f t="shared" si="173"/>
        <v>145000</v>
      </c>
    </row>
    <row r="5558" spans="1:6" x14ac:dyDescent="0.3">
      <c r="A5558" t="str">
        <f t="shared" si="172"/>
        <v>Uruguay#AEZ13#pdr</v>
      </c>
      <c r="B5558" t="s">
        <v>2019</v>
      </c>
      <c r="C5558" t="s">
        <v>1978</v>
      </c>
      <c r="D5558" t="s">
        <v>1969</v>
      </c>
      <c r="E5558" s="42">
        <v>0</v>
      </c>
      <c r="F5558">
        <f t="shared" si="173"/>
        <v>0</v>
      </c>
    </row>
    <row r="5559" spans="1:6" x14ac:dyDescent="0.3">
      <c r="A5559" t="str">
        <f t="shared" si="172"/>
        <v>Uruguay#AEZ14#pdr</v>
      </c>
      <c r="B5559" t="s">
        <v>2019</v>
      </c>
      <c r="C5559" t="s">
        <v>1978</v>
      </c>
      <c r="D5559" t="s">
        <v>1970</v>
      </c>
      <c r="E5559" s="42">
        <v>0</v>
      </c>
      <c r="F5559">
        <f t="shared" si="173"/>
        <v>0</v>
      </c>
    </row>
    <row r="5560" spans="1:6" x14ac:dyDescent="0.3">
      <c r="A5560" t="str">
        <f t="shared" si="172"/>
        <v>Uruguay#AEZ15#pdr</v>
      </c>
      <c r="B5560" t="s">
        <v>2019</v>
      </c>
      <c r="C5560" t="s">
        <v>1978</v>
      </c>
      <c r="D5560" t="s">
        <v>1971</v>
      </c>
      <c r="E5560" s="42">
        <v>0</v>
      </c>
      <c r="F5560">
        <f t="shared" si="173"/>
        <v>0</v>
      </c>
    </row>
    <row r="5561" spans="1:6" x14ac:dyDescent="0.3">
      <c r="A5561" t="str">
        <f t="shared" si="172"/>
        <v>Uruguay#AEZ16#pdr</v>
      </c>
      <c r="B5561" t="s">
        <v>2019</v>
      </c>
      <c r="C5561" t="s">
        <v>1978</v>
      </c>
      <c r="D5561" t="s">
        <v>1972</v>
      </c>
      <c r="E5561" s="42">
        <v>0</v>
      </c>
      <c r="F5561">
        <f t="shared" si="173"/>
        <v>0</v>
      </c>
    </row>
    <row r="5562" spans="1:6" x14ac:dyDescent="0.3">
      <c r="A5562" t="str">
        <f t="shared" si="172"/>
        <v>Uruguay#AEZ17#pdr</v>
      </c>
      <c r="B5562" t="s">
        <v>2019</v>
      </c>
      <c r="C5562" t="s">
        <v>1978</v>
      </c>
      <c r="D5562" t="s">
        <v>1973</v>
      </c>
      <c r="E5562" s="42">
        <v>0</v>
      </c>
      <c r="F5562">
        <f t="shared" si="173"/>
        <v>0</v>
      </c>
    </row>
    <row r="5563" spans="1:6" x14ac:dyDescent="0.3">
      <c r="A5563" t="str">
        <f t="shared" si="172"/>
        <v>Uruguay#AEZ18#pdr</v>
      </c>
      <c r="B5563" t="s">
        <v>2019</v>
      </c>
      <c r="C5563" t="s">
        <v>1978</v>
      </c>
      <c r="D5563" t="s">
        <v>1974</v>
      </c>
      <c r="E5563" s="42">
        <v>0</v>
      </c>
      <c r="F5563">
        <f t="shared" si="173"/>
        <v>0</v>
      </c>
    </row>
    <row r="5564" spans="1:6" x14ac:dyDescent="0.3">
      <c r="A5564" t="str">
        <f t="shared" si="172"/>
        <v>Uruguay#AEZ1#pfb</v>
      </c>
      <c r="B5564" t="s">
        <v>2019</v>
      </c>
      <c r="C5564" t="s">
        <v>1979</v>
      </c>
      <c r="D5564" t="s">
        <v>1957</v>
      </c>
      <c r="E5564" s="42">
        <v>0</v>
      </c>
      <c r="F5564">
        <f t="shared" si="173"/>
        <v>0</v>
      </c>
    </row>
    <row r="5565" spans="1:6" x14ac:dyDescent="0.3">
      <c r="A5565" t="str">
        <f t="shared" si="172"/>
        <v>Uruguay#AEZ2#pfb</v>
      </c>
      <c r="B5565" t="s">
        <v>2019</v>
      </c>
      <c r="C5565" t="s">
        <v>1979</v>
      </c>
      <c r="D5565" t="s">
        <v>1958</v>
      </c>
      <c r="E5565" s="42">
        <v>0</v>
      </c>
      <c r="F5565">
        <f t="shared" si="173"/>
        <v>0</v>
      </c>
    </row>
    <row r="5566" spans="1:6" x14ac:dyDescent="0.3">
      <c r="A5566" t="str">
        <f t="shared" si="172"/>
        <v>Uruguay#AEZ3#pfb</v>
      </c>
      <c r="B5566" t="s">
        <v>2019</v>
      </c>
      <c r="C5566" t="s">
        <v>1979</v>
      </c>
      <c r="D5566" t="s">
        <v>1959</v>
      </c>
      <c r="E5566" s="42">
        <v>0</v>
      </c>
      <c r="F5566">
        <f t="shared" si="173"/>
        <v>0</v>
      </c>
    </row>
    <row r="5567" spans="1:6" x14ac:dyDescent="0.3">
      <c r="A5567" t="str">
        <f t="shared" si="172"/>
        <v>Uruguay#AEZ4#pfb</v>
      </c>
      <c r="B5567" t="s">
        <v>2019</v>
      </c>
      <c r="C5567" t="s">
        <v>1979</v>
      </c>
      <c r="D5567" t="s">
        <v>1960</v>
      </c>
      <c r="E5567" s="42">
        <v>0</v>
      </c>
      <c r="F5567">
        <f t="shared" si="173"/>
        <v>0</v>
      </c>
    </row>
    <row r="5568" spans="1:6" x14ac:dyDescent="0.3">
      <c r="A5568" t="str">
        <f t="shared" si="172"/>
        <v>Uruguay#AEZ5#pfb</v>
      </c>
      <c r="B5568" t="s">
        <v>2019</v>
      </c>
      <c r="C5568" t="s">
        <v>1979</v>
      </c>
      <c r="D5568" t="s">
        <v>1961</v>
      </c>
      <c r="E5568" s="42">
        <v>0</v>
      </c>
      <c r="F5568">
        <f t="shared" si="173"/>
        <v>0</v>
      </c>
    </row>
    <row r="5569" spans="1:6" x14ac:dyDescent="0.3">
      <c r="A5569" t="str">
        <f t="shared" si="172"/>
        <v>Uruguay#AEZ6#pfb</v>
      </c>
      <c r="B5569" t="s">
        <v>2019</v>
      </c>
      <c r="C5569" t="s">
        <v>1979</v>
      </c>
      <c r="D5569" t="s">
        <v>1962</v>
      </c>
      <c r="E5569" s="42">
        <v>0</v>
      </c>
      <c r="F5569">
        <f t="shared" si="173"/>
        <v>0</v>
      </c>
    </row>
    <row r="5570" spans="1:6" x14ac:dyDescent="0.3">
      <c r="A5570" t="str">
        <f t="shared" si="172"/>
        <v>Uruguay#AEZ7#pfb</v>
      </c>
      <c r="B5570" t="s">
        <v>2019</v>
      </c>
      <c r="C5570" t="s">
        <v>1979</v>
      </c>
      <c r="D5570" t="s">
        <v>1963</v>
      </c>
      <c r="E5570" s="42">
        <v>0</v>
      </c>
      <c r="F5570">
        <f t="shared" si="173"/>
        <v>0</v>
      </c>
    </row>
    <row r="5571" spans="1:6" x14ac:dyDescent="0.3">
      <c r="A5571" t="str">
        <f t="shared" ref="A5571:A5634" si="174">_xlfn.CONCAT(B5571,"#",D5571,"#",C5571)</f>
        <v>Uruguay#AEZ8#pfb</v>
      </c>
      <c r="B5571" t="s">
        <v>2019</v>
      </c>
      <c r="C5571" t="s">
        <v>1979</v>
      </c>
      <c r="D5571" t="s">
        <v>1964</v>
      </c>
      <c r="E5571" s="42">
        <v>0</v>
      </c>
      <c r="F5571">
        <f t="shared" ref="F5571:F5634" si="175">E5571*1000</f>
        <v>0</v>
      </c>
    </row>
    <row r="5572" spans="1:6" x14ac:dyDescent="0.3">
      <c r="A5572" t="str">
        <f t="shared" si="174"/>
        <v>Uruguay#AEZ9#pfb</v>
      </c>
      <c r="B5572" t="s">
        <v>2019</v>
      </c>
      <c r="C5572" t="s">
        <v>1979</v>
      </c>
      <c r="D5572" t="s">
        <v>1965</v>
      </c>
      <c r="E5572" s="42">
        <v>0</v>
      </c>
      <c r="F5572">
        <f t="shared" si="175"/>
        <v>0</v>
      </c>
    </row>
    <row r="5573" spans="1:6" x14ac:dyDescent="0.3">
      <c r="A5573" t="str">
        <f t="shared" si="174"/>
        <v>Uruguay#AEZ10#pfb</v>
      </c>
      <c r="B5573" t="s">
        <v>2019</v>
      </c>
      <c r="C5573" t="s">
        <v>1979</v>
      </c>
      <c r="D5573" t="s">
        <v>1966</v>
      </c>
      <c r="E5573" s="42">
        <v>0</v>
      </c>
      <c r="F5573">
        <f t="shared" si="175"/>
        <v>0</v>
      </c>
    </row>
    <row r="5574" spans="1:6" x14ac:dyDescent="0.3">
      <c r="A5574" t="str">
        <f t="shared" si="174"/>
        <v>Uruguay#AEZ11#pfb</v>
      </c>
      <c r="B5574" t="s">
        <v>2019</v>
      </c>
      <c r="C5574" t="s">
        <v>1979</v>
      </c>
      <c r="D5574" t="s">
        <v>1967</v>
      </c>
      <c r="E5574" s="42">
        <v>0</v>
      </c>
      <c r="F5574">
        <f t="shared" si="175"/>
        <v>0</v>
      </c>
    </row>
    <row r="5575" spans="1:6" x14ac:dyDescent="0.3">
      <c r="A5575" t="str">
        <f t="shared" si="174"/>
        <v>Uruguay#AEZ12#pfb</v>
      </c>
      <c r="B5575" t="s">
        <v>2019</v>
      </c>
      <c r="C5575" t="s">
        <v>1979</v>
      </c>
      <c r="D5575" t="s">
        <v>1968</v>
      </c>
      <c r="E5575" s="42">
        <v>0</v>
      </c>
      <c r="F5575">
        <f t="shared" si="175"/>
        <v>0</v>
      </c>
    </row>
    <row r="5576" spans="1:6" x14ac:dyDescent="0.3">
      <c r="A5576" t="str">
        <f t="shared" si="174"/>
        <v>Uruguay#AEZ13#pfb</v>
      </c>
      <c r="B5576" t="s">
        <v>2019</v>
      </c>
      <c r="C5576" t="s">
        <v>1979</v>
      </c>
      <c r="D5576" t="s">
        <v>1969</v>
      </c>
      <c r="E5576" s="42">
        <v>0</v>
      </c>
      <c r="F5576">
        <f t="shared" si="175"/>
        <v>0</v>
      </c>
    </row>
    <row r="5577" spans="1:6" x14ac:dyDescent="0.3">
      <c r="A5577" t="str">
        <f t="shared" si="174"/>
        <v>Uruguay#AEZ14#pfb</v>
      </c>
      <c r="B5577" t="s">
        <v>2019</v>
      </c>
      <c r="C5577" t="s">
        <v>1979</v>
      </c>
      <c r="D5577" t="s">
        <v>1970</v>
      </c>
      <c r="E5577" s="42">
        <v>0</v>
      </c>
      <c r="F5577">
        <f t="shared" si="175"/>
        <v>0</v>
      </c>
    </row>
    <row r="5578" spans="1:6" x14ac:dyDescent="0.3">
      <c r="A5578" t="str">
        <f t="shared" si="174"/>
        <v>Uruguay#AEZ15#pfb</v>
      </c>
      <c r="B5578" t="s">
        <v>2019</v>
      </c>
      <c r="C5578" t="s">
        <v>1979</v>
      </c>
      <c r="D5578" t="s">
        <v>1971</v>
      </c>
      <c r="E5578" s="42">
        <v>0</v>
      </c>
      <c r="F5578">
        <f t="shared" si="175"/>
        <v>0</v>
      </c>
    </row>
    <row r="5579" spans="1:6" x14ac:dyDescent="0.3">
      <c r="A5579" t="str">
        <f t="shared" si="174"/>
        <v>Uruguay#AEZ16#pfb</v>
      </c>
      <c r="B5579" t="s">
        <v>2019</v>
      </c>
      <c r="C5579" t="s">
        <v>1979</v>
      </c>
      <c r="D5579" t="s">
        <v>1972</v>
      </c>
      <c r="E5579" s="42">
        <v>0</v>
      </c>
      <c r="F5579">
        <f t="shared" si="175"/>
        <v>0</v>
      </c>
    </row>
    <row r="5580" spans="1:6" x14ac:dyDescent="0.3">
      <c r="A5580" t="str">
        <f t="shared" si="174"/>
        <v>Uruguay#AEZ17#pfb</v>
      </c>
      <c r="B5580" t="s">
        <v>2019</v>
      </c>
      <c r="C5580" t="s">
        <v>1979</v>
      </c>
      <c r="D5580" t="s">
        <v>1973</v>
      </c>
      <c r="E5580" s="42">
        <v>0</v>
      </c>
      <c r="F5580">
        <f t="shared" si="175"/>
        <v>0</v>
      </c>
    </row>
    <row r="5581" spans="1:6" x14ac:dyDescent="0.3">
      <c r="A5581" t="str">
        <f t="shared" si="174"/>
        <v>Uruguay#AEZ18#pfb</v>
      </c>
      <c r="B5581" t="s">
        <v>2019</v>
      </c>
      <c r="C5581" t="s">
        <v>1979</v>
      </c>
      <c r="D5581" t="s">
        <v>1974</v>
      </c>
      <c r="E5581" s="42">
        <v>0</v>
      </c>
      <c r="F5581">
        <f t="shared" si="175"/>
        <v>0</v>
      </c>
    </row>
    <row r="5582" spans="1:6" x14ac:dyDescent="0.3">
      <c r="A5582" t="str">
        <f t="shared" si="174"/>
        <v>Uruguay#AEZ1#v_f</v>
      </c>
      <c r="B5582" t="s">
        <v>2019</v>
      </c>
      <c r="C5582" t="s">
        <v>1980</v>
      </c>
      <c r="D5582" t="s">
        <v>1957</v>
      </c>
      <c r="E5582" s="42">
        <v>0</v>
      </c>
      <c r="F5582">
        <f t="shared" si="175"/>
        <v>0</v>
      </c>
    </row>
    <row r="5583" spans="1:6" x14ac:dyDescent="0.3">
      <c r="A5583" t="str">
        <f t="shared" si="174"/>
        <v>Uruguay#AEZ2#v_f</v>
      </c>
      <c r="B5583" t="s">
        <v>2019</v>
      </c>
      <c r="C5583" t="s">
        <v>1980</v>
      </c>
      <c r="D5583" t="s">
        <v>1958</v>
      </c>
      <c r="E5583" s="42">
        <v>0</v>
      </c>
      <c r="F5583">
        <f t="shared" si="175"/>
        <v>0</v>
      </c>
    </row>
    <row r="5584" spans="1:6" x14ac:dyDescent="0.3">
      <c r="A5584" t="str">
        <f t="shared" si="174"/>
        <v>Uruguay#AEZ3#v_f</v>
      </c>
      <c r="B5584" t="s">
        <v>2019</v>
      </c>
      <c r="C5584" t="s">
        <v>1980</v>
      </c>
      <c r="D5584" t="s">
        <v>1959</v>
      </c>
      <c r="E5584" s="42">
        <v>0</v>
      </c>
      <c r="F5584">
        <f t="shared" si="175"/>
        <v>0</v>
      </c>
    </row>
    <row r="5585" spans="1:6" x14ac:dyDescent="0.3">
      <c r="A5585" t="str">
        <f t="shared" si="174"/>
        <v>Uruguay#AEZ4#v_f</v>
      </c>
      <c r="B5585" t="s">
        <v>2019</v>
      </c>
      <c r="C5585" t="s">
        <v>1980</v>
      </c>
      <c r="D5585" t="s">
        <v>1960</v>
      </c>
      <c r="E5585" s="42">
        <v>0</v>
      </c>
      <c r="F5585">
        <f t="shared" si="175"/>
        <v>0</v>
      </c>
    </row>
    <row r="5586" spans="1:6" x14ac:dyDescent="0.3">
      <c r="A5586" t="str">
        <f t="shared" si="174"/>
        <v>Uruguay#AEZ5#v_f</v>
      </c>
      <c r="B5586" t="s">
        <v>2019</v>
      </c>
      <c r="C5586" t="s">
        <v>1980</v>
      </c>
      <c r="D5586" t="s">
        <v>1961</v>
      </c>
      <c r="E5586" s="42">
        <v>0</v>
      </c>
      <c r="F5586">
        <f t="shared" si="175"/>
        <v>0</v>
      </c>
    </row>
    <row r="5587" spans="1:6" x14ac:dyDescent="0.3">
      <c r="A5587" t="str">
        <f t="shared" si="174"/>
        <v>Uruguay#AEZ6#v_f</v>
      </c>
      <c r="B5587" t="s">
        <v>2019</v>
      </c>
      <c r="C5587" t="s">
        <v>1980</v>
      </c>
      <c r="D5587" t="s">
        <v>1962</v>
      </c>
      <c r="E5587" s="42">
        <v>0</v>
      </c>
      <c r="F5587">
        <f t="shared" si="175"/>
        <v>0</v>
      </c>
    </row>
    <row r="5588" spans="1:6" x14ac:dyDescent="0.3">
      <c r="A5588" t="str">
        <f t="shared" si="174"/>
        <v>Uruguay#AEZ7#v_f</v>
      </c>
      <c r="B5588" t="s">
        <v>2019</v>
      </c>
      <c r="C5588" t="s">
        <v>1980</v>
      </c>
      <c r="D5588" t="s">
        <v>1963</v>
      </c>
      <c r="E5588" s="42">
        <v>0</v>
      </c>
      <c r="F5588">
        <f t="shared" si="175"/>
        <v>0</v>
      </c>
    </row>
    <row r="5589" spans="1:6" x14ac:dyDescent="0.3">
      <c r="A5589" t="str">
        <f t="shared" si="174"/>
        <v>Uruguay#AEZ8#v_f</v>
      </c>
      <c r="B5589" t="s">
        <v>2019</v>
      </c>
      <c r="C5589" t="s">
        <v>1980</v>
      </c>
      <c r="D5589" t="s">
        <v>1964</v>
      </c>
      <c r="E5589" s="42">
        <v>0</v>
      </c>
      <c r="F5589">
        <f t="shared" si="175"/>
        <v>0</v>
      </c>
    </row>
    <row r="5590" spans="1:6" x14ac:dyDescent="0.3">
      <c r="A5590" t="str">
        <f t="shared" si="174"/>
        <v>Uruguay#AEZ9#v_f</v>
      </c>
      <c r="B5590" t="s">
        <v>2019</v>
      </c>
      <c r="C5590" t="s">
        <v>1980</v>
      </c>
      <c r="D5590" t="s">
        <v>1965</v>
      </c>
      <c r="E5590" s="42">
        <v>0</v>
      </c>
      <c r="F5590">
        <f t="shared" si="175"/>
        <v>0</v>
      </c>
    </row>
    <row r="5591" spans="1:6" x14ac:dyDescent="0.3">
      <c r="A5591" t="str">
        <f t="shared" si="174"/>
        <v>Uruguay#AEZ10#v_f</v>
      </c>
      <c r="B5591" t="s">
        <v>2019</v>
      </c>
      <c r="C5591" t="s">
        <v>1980</v>
      </c>
      <c r="D5591" t="s">
        <v>1966</v>
      </c>
      <c r="E5591" s="42">
        <v>0</v>
      </c>
      <c r="F5591">
        <f t="shared" si="175"/>
        <v>0</v>
      </c>
    </row>
    <row r="5592" spans="1:6" x14ac:dyDescent="0.3">
      <c r="A5592" t="str">
        <f t="shared" si="174"/>
        <v>Uruguay#AEZ11#v_f</v>
      </c>
      <c r="B5592" t="s">
        <v>2019</v>
      </c>
      <c r="C5592" t="s">
        <v>1980</v>
      </c>
      <c r="D5592" t="s">
        <v>1967</v>
      </c>
      <c r="E5592" s="42">
        <v>0</v>
      </c>
      <c r="F5592">
        <f t="shared" si="175"/>
        <v>0</v>
      </c>
    </row>
    <row r="5593" spans="1:6" x14ac:dyDescent="0.3">
      <c r="A5593" t="str">
        <f t="shared" si="174"/>
        <v>Uruguay#AEZ12#v_f</v>
      </c>
      <c r="B5593" t="s">
        <v>2019</v>
      </c>
      <c r="C5593" t="s">
        <v>1980</v>
      </c>
      <c r="D5593" t="s">
        <v>1968</v>
      </c>
      <c r="E5593" s="42">
        <v>53.89</v>
      </c>
      <c r="F5593">
        <f t="shared" si="175"/>
        <v>53890</v>
      </c>
    </row>
    <row r="5594" spans="1:6" x14ac:dyDescent="0.3">
      <c r="A5594" t="str">
        <f t="shared" si="174"/>
        <v>Uruguay#AEZ13#v_f</v>
      </c>
      <c r="B5594" t="s">
        <v>2019</v>
      </c>
      <c r="C5594" t="s">
        <v>1980</v>
      </c>
      <c r="D5594" t="s">
        <v>1969</v>
      </c>
      <c r="E5594" s="42">
        <v>0</v>
      </c>
      <c r="F5594">
        <f t="shared" si="175"/>
        <v>0</v>
      </c>
    </row>
    <row r="5595" spans="1:6" x14ac:dyDescent="0.3">
      <c r="A5595" t="str">
        <f t="shared" si="174"/>
        <v>Uruguay#AEZ14#v_f</v>
      </c>
      <c r="B5595" t="s">
        <v>2019</v>
      </c>
      <c r="C5595" t="s">
        <v>1980</v>
      </c>
      <c r="D5595" t="s">
        <v>1970</v>
      </c>
      <c r="E5595" s="42">
        <v>0</v>
      </c>
      <c r="F5595">
        <f t="shared" si="175"/>
        <v>0</v>
      </c>
    </row>
    <row r="5596" spans="1:6" x14ac:dyDescent="0.3">
      <c r="A5596" t="str">
        <f t="shared" si="174"/>
        <v>Uruguay#AEZ15#v_f</v>
      </c>
      <c r="B5596" t="s">
        <v>2019</v>
      </c>
      <c r="C5596" t="s">
        <v>1980</v>
      </c>
      <c r="D5596" t="s">
        <v>1971</v>
      </c>
      <c r="E5596" s="42">
        <v>0</v>
      </c>
      <c r="F5596">
        <f t="shared" si="175"/>
        <v>0</v>
      </c>
    </row>
    <row r="5597" spans="1:6" x14ac:dyDescent="0.3">
      <c r="A5597" t="str">
        <f t="shared" si="174"/>
        <v>Uruguay#AEZ16#v_f</v>
      </c>
      <c r="B5597" t="s">
        <v>2019</v>
      </c>
      <c r="C5597" t="s">
        <v>1980</v>
      </c>
      <c r="D5597" t="s">
        <v>1972</v>
      </c>
      <c r="E5597" s="42">
        <v>0</v>
      </c>
      <c r="F5597">
        <f t="shared" si="175"/>
        <v>0</v>
      </c>
    </row>
    <row r="5598" spans="1:6" x14ac:dyDescent="0.3">
      <c r="A5598" t="str">
        <f t="shared" si="174"/>
        <v>Uruguay#AEZ17#v_f</v>
      </c>
      <c r="B5598" t="s">
        <v>2019</v>
      </c>
      <c r="C5598" t="s">
        <v>1980</v>
      </c>
      <c r="D5598" t="s">
        <v>1973</v>
      </c>
      <c r="E5598" s="42">
        <v>0</v>
      </c>
      <c r="F5598">
        <f t="shared" si="175"/>
        <v>0</v>
      </c>
    </row>
    <row r="5599" spans="1:6" x14ac:dyDescent="0.3">
      <c r="A5599" t="str">
        <f t="shared" si="174"/>
        <v>Uruguay#AEZ18#v_f</v>
      </c>
      <c r="B5599" t="s">
        <v>2019</v>
      </c>
      <c r="C5599" t="s">
        <v>1980</v>
      </c>
      <c r="D5599" t="s">
        <v>1974</v>
      </c>
      <c r="E5599" s="42">
        <v>0</v>
      </c>
      <c r="F5599">
        <f t="shared" si="175"/>
        <v>0</v>
      </c>
    </row>
    <row r="5600" spans="1:6" x14ac:dyDescent="0.3">
      <c r="A5600" t="str">
        <f t="shared" si="174"/>
        <v>Uruguay#AEZ1#wht</v>
      </c>
      <c r="B5600" t="s">
        <v>2019</v>
      </c>
      <c r="C5600" t="s">
        <v>1981</v>
      </c>
      <c r="D5600" t="s">
        <v>1957</v>
      </c>
      <c r="E5600" s="42">
        <v>0</v>
      </c>
      <c r="F5600">
        <f t="shared" si="175"/>
        <v>0</v>
      </c>
    </row>
    <row r="5601" spans="1:6" x14ac:dyDescent="0.3">
      <c r="A5601" t="str">
        <f t="shared" si="174"/>
        <v>Uruguay#AEZ2#wht</v>
      </c>
      <c r="B5601" t="s">
        <v>2019</v>
      </c>
      <c r="C5601" t="s">
        <v>1981</v>
      </c>
      <c r="D5601" t="s">
        <v>1958</v>
      </c>
      <c r="E5601" s="42">
        <v>0</v>
      </c>
      <c r="F5601">
        <f t="shared" si="175"/>
        <v>0</v>
      </c>
    </row>
    <row r="5602" spans="1:6" x14ac:dyDescent="0.3">
      <c r="A5602" t="str">
        <f t="shared" si="174"/>
        <v>Uruguay#AEZ3#wht</v>
      </c>
      <c r="B5602" t="s">
        <v>2019</v>
      </c>
      <c r="C5602" t="s">
        <v>1981</v>
      </c>
      <c r="D5602" t="s">
        <v>1959</v>
      </c>
      <c r="E5602" s="42">
        <v>0</v>
      </c>
      <c r="F5602">
        <f t="shared" si="175"/>
        <v>0</v>
      </c>
    </row>
    <row r="5603" spans="1:6" x14ac:dyDescent="0.3">
      <c r="A5603" t="str">
        <f t="shared" si="174"/>
        <v>Uruguay#AEZ4#wht</v>
      </c>
      <c r="B5603" t="s">
        <v>2019</v>
      </c>
      <c r="C5603" t="s">
        <v>1981</v>
      </c>
      <c r="D5603" t="s">
        <v>1960</v>
      </c>
      <c r="E5603" s="42">
        <v>0</v>
      </c>
      <c r="F5603">
        <f t="shared" si="175"/>
        <v>0</v>
      </c>
    </row>
    <row r="5604" spans="1:6" x14ac:dyDescent="0.3">
      <c r="A5604" t="str">
        <f t="shared" si="174"/>
        <v>Uruguay#AEZ5#wht</v>
      </c>
      <c r="B5604" t="s">
        <v>2019</v>
      </c>
      <c r="C5604" t="s">
        <v>1981</v>
      </c>
      <c r="D5604" t="s">
        <v>1961</v>
      </c>
      <c r="E5604" s="42">
        <v>0</v>
      </c>
      <c r="F5604">
        <f t="shared" si="175"/>
        <v>0</v>
      </c>
    </row>
    <row r="5605" spans="1:6" x14ac:dyDescent="0.3">
      <c r="A5605" t="str">
        <f t="shared" si="174"/>
        <v>Uruguay#AEZ6#wht</v>
      </c>
      <c r="B5605" t="s">
        <v>2019</v>
      </c>
      <c r="C5605" t="s">
        <v>1981</v>
      </c>
      <c r="D5605" t="s">
        <v>1962</v>
      </c>
      <c r="E5605" s="42">
        <v>0</v>
      </c>
      <c r="F5605">
        <f t="shared" si="175"/>
        <v>0</v>
      </c>
    </row>
    <row r="5606" spans="1:6" x14ac:dyDescent="0.3">
      <c r="A5606" t="str">
        <f t="shared" si="174"/>
        <v>Uruguay#AEZ7#wht</v>
      </c>
      <c r="B5606" t="s">
        <v>2019</v>
      </c>
      <c r="C5606" t="s">
        <v>1981</v>
      </c>
      <c r="D5606" t="s">
        <v>1963</v>
      </c>
      <c r="E5606" s="42">
        <v>0</v>
      </c>
      <c r="F5606">
        <f t="shared" si="175"/>
        <v>0</v>
      </c>
    </row>
    <row r="5607" spans="1:6" x14ac:dyDescent="0.3">
      <c r="A5607" t="str">
        <f t="shared" si="174"/>
        <v>Uruguay#AEZ8#wht</v>
      </c>
      <c r="B5607" t="s">
        <v>2019</v>
      </c>
      <c r="C5607" t="s">
        <v>1981</v>
      </c>
      <c r="D5607" t="s">
        <v>1964</v>
      </c>
      <c r="E5607" s="42">
        <v>0</v>
      </c>
      <c r="F5607">
        <f t="shared" si="175"/>
        <v>0</v>
      </c>
    </row>
    <row r="5608" spans="1:6" x14ac:dyDescent="0.3">
      <c r="A5608" t="str">
        <f t="shared" si="174"/>
        <v>Uruguay#AEZ9#wht</v>
      </c>
      <c r="B5608" t="s">
        <v>2019</v>
      </c>
      <c r="C5608" t="s">
        <v>1981</v>
      </c>
      <c r="D5608" t="s">
        <v>1965</v>
      </c>
      <c r="E5608" s="42">
        <v>0</v>
      </c>
      <c r="F5608">
        <f t="shared" si="175"/>
        <v>0</v>
      </c>
    </row>
    <row r="5609" spans="1:6" x14ac:dyDescent="0.3">
      <c r="A5609" t="str">
        <f t="shared" si="174"/>
        <v>Uruguay#AEZ10#wht</v>
      </c>
      <c r="B5609" t="s">
        <v>2019</v>
      </c>
      <c r="C5609" t="s">
        <v>1981</v>
      </c>
      <c r="D5609" t="s">
        <v>1966</v>
      </c>
      <c r="E5609" s="42">
        <v>0</v>
      </c>
      <c r="F5609">
        <f t="shared" si="175"/>
        <v>0</v>
      </c>
    </row>
    <row r="5610" spans="1:6" x14ac:dyDescent="0.3">
      <c r="A5610" t="str">
        <f t="shared" si="174"/>
        <v>Uruguay#AEZ11#wht</v>
      </c>
      <c r="B5610" t="s">
        <v>2019</v>
      </c>
      <c r="C5610" t="s">
        <v>1981</v>
      </c>
      <c r="D5610" t="s">
        <v>1967</v>
      </c>
      <c r="E5610" s="42">
        <v>0</v>
      </c>
      <c r="F5610">
        <f t="shared" si="175"/>
        <v>0</v>
      </c>
    </row>
    <row r="5611" spans="1:6" x14ac:dyDescent="0.3">
      <c r="A5611" t="str">
        <f t="shared" si="174"/>
        <v>Uruguay#AEZ12#wht</v>
      </c>
      <c r="B5611" t="s">
        <v>2019</v>
      </c>
      <c r="C5611" t="s">
        <v>1981</v>
      </c>
      <c r="D5611" t="s">
        <v>1968</v>
      </c>
      <c r="E5611" s="42">
        <v>198.4</v>
      </c>
      <c r="F5611">
        <f t="shared" si="175"/>
        <v>198400</v>
      </c>
    </row>
    <row r="5612" spans="1:6" x14ac:dyDescent="0.3">
      <c r="A5612" t="str">
        <f t="shared" si="174"/>
        <v>Uruguay#AEZ13#wht</v>
      </c>
      <c r="B5612" t="s">
        <v>2019</v>
      </c>
      <c r="C5612" t="s">
        <v>1981</v>
      </c>
      <c r="D5612" t="s">
        <v>1969</v>
      </c>
      <c r="E5612" s="42">
        <v>0</v>
      </c>
      <c r="F5612">
        <f t="shared" si="175"/>
        <v>0</v>
      </c>
    </row>
    <row r="5613" spans="1:6" x14ac:dyDescent="0.3">
      <c r="A5613" t="str">
        <f t="shared" si="174"/>
        <v>Uruguay#AEZ14#wht</v>
      </c>
      <c r="B5613" t="s">
        <v>2019</v>
      </c>
      <c r="C5613" t="s">
        <v>1981</v>
      </c>
      <c r="D5613" t="s">
        <v>1970</v>
      </c>
      <c r="E5613" s="42">
        <v>0</v>
      </c>
      <c r="F5613">
        <f t="shared" si="175"/>
        <v>0</v>
      </c>
    </row>
    <row r="5614" spans="1:6" x14ac:dyDescent="0.3">
      <c r="A5614" t="str">
        <f t="shared" si="174"/>
        <v>Uruguay#AEZ15#wht</v>
      </c>
      <c r="B5614" t="s">
        <v>2019</v>
      </c>
      <c r="C5614" t="s">
        <v>1981</v>
      </c>
      <c r="D5614" t="s">
        <v>1971</v>
      </c>
      <c r="E5614" s="42">
        <v>0</v>
      </c>
      <c r="F5614">
        <f t="shared" si="175"/>
        <v>0</v>
      </c>
    </row>
    <row r="5615" spans="1:6" x14ac:dyDescent="0.3">
      <c r="A5615" t="str">
        <f t="shared" si="174"/>
        <v>Uruguay#AEZ16#wht</v>
      </c>
      <c r="B5615" t="s">
        <v>2019</v>
      </c>
      <c r="C5615" t="s">
        <v>1981</v>
      </c>
      <c r="D5615" t="s">
        <v>1972</v>
      </c>
      <c r="E5615" s="42">
        <v>0</v>
      </c>
      <c r="F5615">
        <f t="shared" si="175"/>
        <v>0</v>
      </c>
    </row>
    <row r="5616" spans="1:6" x14ac:dyDescent="0.3">
      <c r="A5616" t="str">
        <f t="shared" si="174"/>
        <v>Uruguay#AEZ17#wht</v>
      </c>
      <c r="B5616" t="s">
        <v>2019</v>
      </c>
      <c r="C5616" t="s">
        <v>1981</v>
      </c>
      <c r="D5616" t="s">
        <v>1973</v>
      </c>
      <c r="E5616" s="42">
        <v>0</v>
      </c>
      <c r="F5616">
        <f t="shared" si="175"/>
        <v>0</v>
      </c>
    </row>
    <row r="5617" spans="1:6" x14ac:dyDescent="0.3">
      <c r="A5617" t="str">
        <f t="shared" si="174"/>
        <v>Uruguay#AEZ18#wht</v>
      </c>
      <c r="B5617" t="s">
        <v>2019</v>
      </c>
      <c r="C5617" t="s">
        <v>1981</v>
      </c>
      <c r="D5617" t="s">
        <v>1974</v>
      </c>
      <c r="E5617" s="42">
        <v>0</v>
      </c>
      <c r="F5617">
        <f t="shared" si="175"/>
        <v>0</v>
      </c>
    </row>
    <row r="5618" spans="1:6" x14ac:dyDescent="0.3">
      <c r="A5618" t="str">
        <f t="shared" si="174"/>
        <v>US#AEZ1#c_b</v>
      </c>
      <c r="B5618" t="s">
        <v>2020</v>
      </c>
      <c r="C5618" t="s">
        <v>1956</v>
      </c>
      <c r="D5618" t="s">
        <v>1957</v>
      </c>
      <c r="E5618" s="42">
        <v>0</v>
      </c>
      <c r="F5618">
        <f t="shared" si="175"/>
        <v>0</v>
      </c>
    </row>
    <row r="5619" spans="1:6" x14ac:dyDescent="0.3">
      <c r="A5619" t="str">
        <f t="shared" si="174"/>
        <v>US#AEZ2#c_b</v>
      </c>
      <c r="B5619" t="s">
        <v>2020</v>
      </c>
      <c r="C5619" t="s">
        <v>1956</v>
      </c>
      <c r="D5619" t="s">
        <v>1958</v>
      </c>
      <c r="E5619" s="42">
        <v>0</v>
      </c>
      <c r="F5619">
        <f t="shared" si="175"/>
        <v>0</v>
      </c>
    </row>
    <row r="5620" spans="1:6" x14ac:dyDescent="0.3">
      <c r="A5620" t="str">
        <f t="shared" si="174"/>
        <v>US#AEZ3#c_b</v>
      </c>
      <c r="B5620" t="s">
        <v>2020</v>
      </c>
      <c r="C5620" t="s">
        <v>1956</v>
      </c>
      <c r="D5620" t="s">
        <v>1959</v>
      </c>
      <c r="E5620" s="42">
        <v>0</v>
      </c>
      <c r="F5620">
        <f t="shared" si="175"/>
        <v>0</v>
      </c>
    </row>
    <row r="5621" spans="1:6" x14ac:dyDescent="0.3">
      <c r="A5621" t="str">
        <f t="shared" si="174"/>
        <v>US#AEZ4#c_b</v>
      </c>
      <c r="B5621" t="s">
        <v>2020</v>
      </c>
      <c r="C5621" t="s">
        <v>1956</v>
      </c>
      <c r="D5621" t="s">
        <v>1960</v>
      </c>
      <c r="E5621" s="42">
        <v>0</v>
      </c>
      <c r="F5621">
        <f t="shared" si="175"/>
        <v>0</v>
      </c>
    </row>
    <row r="5622" spans="1:6" x14ac:dyDescent="0.3">
      <c r="A5622" t="str">
        <f t="shared" si="174"/>
        <v>US#AEZ5#c_b</v>
      </c>
      <c r="B5622" t="s">
        <v>2020</v>
      </c>
      <c r="C5622" t="s">
        <v>1956</v>
      </c>
      <c r="D5622" t="s">
        <v>1961</v>
      </c>
      <c r="E5622" s="42">
        <v>104.06</v>
      </c>
      <c r="F5622">
        <f t="shared" si="175"/>
        <v>104060</v>
      </c>
    </row>
    <row r="5623" spans="1:6" x14ac:dyDescent="0.3">
      <c r="A5623" t="str">
        <f t="shared" si="174"/>
        <v>US#AEZ6#c_b</v>
      </c>
      <c r="B5623" t="s">
        <v>2020</v>
      </c>
      <c r="C5623" t="s">
        <v>1956</v>
      </c>
      <c r="D5623" t="s">
        <v>1962</v>
      </c>
      <c r="E5623" s="42">
        <v>58.38</v>
      </c>
      <c r="F5623">
        <f t="shared" si="175"/>
        <v>58380</v>
      </c>
    </row>
    <row r="5624" spans="1:6" x14ac:dyDescent="0.3">
      <c r="A5624" t="str">
        <f t="shared" si="174"/>
        <v>US#AEZ7#c_b</v>
      </c>
      <c r="B5624" t="s">
        <v>2020</v>
      </c>
      <c r="C5624" t="s">
        <v>1956</v>
      </c>
      <c r="D5624" t="s">
        <v>1963</v>
      </c>
      <c r="E5624" s="42">
        <v>11.64</v>
      </c>
      <c r="F5624">
        <f t="shared" si="175"/>
        <v>11640</v>
      </c>
    </row>
    <row r="5625" spans="1:6" x14ac:dyDescent="0.3">
      <c r="A5625" t="str">
        <f t="shared" si="174"/>
        <v>US#AEZ8#c_b</v>
      </c>
      <c r="B5625" t="s">
        <v>2020</v>
      </c>
      <c r="C5625" t="s">
        <v>1956</v>
      </c>
      <c r="D5625" t="s">
        <v>1964</v>
      </c>
      <c r="E5625" s="42">
        <v>95.2</v>
      </c>
      <c r="F5625">
        <f t="shared" si="175"/>
        <v>95200</v>
      </c>
    </row>
    <row r="5626" spans="1:6" x14ac:dyDescent="0.3">
      <c r="A5626" t="str">
        <f t="shared" si="174"/>
        <v>US#AEZ9#c_b</v>
      </c>
      <c r="B5626" t="s">
        <v>2020</v>
      </c>
      <c r="C5626" t="s">
        <v>1956</v>
      </c>
      <c r="D5626" t="s">
        <v>1965</v>
      </c>
      <c r="E5626" s="42">
        <v>41.77</v>
      </c>
      <c r="F5626">
        <f t="shared" si="175"/>
        <v>41770</v>
      </c>
    </row>
    <row r="5627" spans="1:6" x14ac:dyDescent="0.3">
      <c r="A5627" t="str">
        <f t="shared" si="174"/>
        <v>US#AEZ10#c_b</v>
      </c>
      <c r="B5627" t="s">
        <v>2020</v>
      </c>
      <c r="C5627" t="s">
        <v>1956</v>
      </c>
      <c r="D5627" t="s">
        <v>1966</v>
      </c>
      <c r="E5627" s="42">
        <v>259.95</v>
      </c>
      <c r="F5627">
        <f t="shared" si="175"/>
        <v>259950</v>
      </c>
    </row>
    <row r="5628" spans="1:6" x14ac:dyDescent="0.3">
      <c r="A5628" t="str">
        <f t="shared" si="174"/>
        <v>US#AEZ11#c_b</v>
      </c>
      <c r="B5628" t="s">
        <v>2020</v>
      </c>
      <c r="C5628" t="s">
        <v>1956</v>
      </c>
      <c r="D5628" t="s">
        <v>1967</v>
      </c>
      <c r="E5628" s="42">
        <v>8.09</v>
      </c>
      <c r="F5628">
        <f t="shared" si="175"/>
        <v>8090</v>
      </c>
    </row>
    <row r="5629" spans="1:6" x14ac:dyDescent="0.3">
      <c r="A5629" t="str">
        <f t="shared" si="174"/>
        <v>US#AEZ12#c_b</v>
      </c>
      <c r="B5629" t="s">
        <v>2020</v>
      </c>
      <c r="C5629" t="s">
        <v>1956</v>
      </c>
      <c r="D5629" t="s">
        <v>1968</v>
      </c>
      <c r="E5629" s="42">
        <v>186.29</v>
      </c>
      <c r="F5629">
        <f t="shared" si="175"/>
        <v>186290</v>
      </c>
    </row>
    <row r="5630" spans="1:6" x14ac:dyDescent="0.3">
      <c r="A5630" t="str">
        <f t="shared" si="174"/>
        <v>US#AEZ13#c_b</v>
      </c>
      <c r="B5630" t="s">
        <v>2020</v>
      </c>
      <c r="C5630" t="s">
        <v>1956</v>
      </c>
      <c r="D5630" t="s">
        <v>1969</v>
      </c>
      <c r="E5630" s="42">
        <v>7.0000000000000007E-2</v>
      </c>
      <c r="F5630">
        <f t="shared" si="175"/>
        <v>70</v>
      </c>
    </row>
    <row r="5631" spans="1:6" x14ac:dyDescent="0.3">
      <c r="A5631" t="str">
        <f t="shared" si="174"/>
        <v>US#AEZ14#c_b</v>
      </c>
      <c r="B5631" t="s">
        <v>2020</v>
      </c>
      <c r="C5631" t="s">
        <v>1956</v>
      </c>
      <c r="D5631" t="s">
        <v>1970</v>
      </c>
      <c r="E5631" s="42">
        <v>0.75</v>
      </c>
      <c r="F5631">
        <f t="shared" si="175"/>
        <v>750</v>
      </c>
    </row>
    <row r="5632" spans="1:6" x14ac:dyDescent="0.3">
      <c r="A5632" t="str">
        <f t="shared" si="174"/>
        <v>US#AEZ15#c_b</v>
      </c>
      <c r="B5632" t="s">
        <v>2020</v>
      </c>
      <c r="C5632" t="s">
        <v>1956</v>
      </c>
      <c r="D5632" t="s">
        <v>1971</v>
      </c>
      <c r="E5632" s="42">
        <v>0.01</v>
      </c>
      <c r="F5632">
        <f t="shared" si="175"/>
        <v>10</v>
      </c>
    </row>
    <row r="5633" spans="1:6" x14ac:dyDescent="0.3">
      <c r="A5633" t="str">
        <f t="shared" si="174"/>
        <v>US#AEZ16#c_b</v>
      </c>
      <c r="B5633" t="s">
        <v>2020</v>
      </c>
      <c r="C5633" t="s">
        <v>1956</v>
      </c>
      <c r="D5633" t="s">
        <v>1972</v>
      </c>
      <c r="E5633" s="42">
        <v>0</v>
      </c>
      <c r="F5633">
        <f t="shared" si="175"/>
        <v>0</v>
      </c>
    </row>
    <row r="5634" spans="1:6" x14ac:dyDescent="0.3">
      <c r="A5634" t="str">
        <f t="shared" si="174"/>
        <v>US#AEZ17#c_b</v>
      </c>
      <c r="B5634" t="s">
        <v>2020</v>
      </c>
      <c r="C5634" t="s">
        <v>1956</v>
      </c>
      <c r="D5634" t="s">
        <v>1973</v>
      </c>
      <c r="E5634" s="42">
        <v>0</v>
      </c>
      <c r="F5634">
        <f t="shared" si="175"/>
        <v>0</v>
      </c>
    </row>
    <row r="5635" spans="1:6" x14ac:dyDescent="0.3">
      <c r="A5635" t="str">
        <f t="shared" ref="A5635:A5698" si="176">_xlfn.CONCAT(B5635,"#",D5635,"#",C5635)</f>
        <v>US#AEZ18#c_b</v>
      </c>
      <c r="B5635" t="s">
        <v>2020</v>
      </c>
      <c r="C5635" t="s">
        <v>1956</v>
      </c>
      <c r="D5635" t="s">
        <v>1974</v>
      </c>
      <c r="E5635" s="42">
        <v>0</v>
      </c>
      <c r="F5635">
        <f t="shared" ref="F5635:F5698" si="177">E5635*1000</f>
        <v>0</v>
      </c>
    </row>
    <row r="5636" spans="1:6" x14ac:dyDescent="0.3">
      <c r="A5636" t="str">
        <f t="shared" si="176"/>
        <v>US#AEZ1#gro</v>
      </c>
      <c r="B5636" t="s">
        <v>2020</v>
      </c>
      <c r="C5636" t="s">
        <v>1975</v>
      </c>
      <c r="D5636" t="s">
        <v>1957</v>
      </c>
      <c r="E5636" s="42">
        <v>0</v>
      </c>
      <c r="F5636">
        <f t="shared" si="177"/>
        <v>0</v>
      </c>
    </row>
    <row r="5637" spans="1:6" x14ac:dyDescent="0.3">
      <c r="A5637" t="str">
        <f t="shared" si="176"/>
        <v>US#AEZ2#gro</v>
      </c>
      <c r="B5637" t="s">
        <v>2020</v>
      </c>
      <c r="C5637" t="s">
        <v>1975</v>
      </c>
      <c r="D5637" t="s">
        <v>1958</v>
      </c>
      <c r="E5637" s="42">
        <v>0</v>
      </c>
      <c r="F5637">
        <f t="shared" si="177"/>
        <v>0</v>
      </c>
    </row>
    <row r="5638" spans="1:6" x14ac:dyDescent="0.3">
      <c r="A5638" t="str">
        <f t="shared" si="176"/>
        <v>US#AEZ3#gro</v>
      </c>
      <c r="B5638" t="s">
        <v>2020</v>
      </c>
      <c r="C5638" t="s">
        <v>1975</v>
      </c>
      <c r="D5638" t="s">
        <v>1959</v>
      </c>
      <c r="E5638" s="42">
        <v>0</v>
      </c>
      <c r="F5638">
        <f t="shared" si="177"/>
        <v>0</v>
      </c>
    </row>
    <row r="5639" spans="1:6" x14ac:dyDescent="0.3">
      <c r="A5639" t="str">
        <f t="shared" si="176"/>
        <v>US#AEZ4#gro</v>
      </c>
      <c r="B5639" t="s">
        <v>2020</v>
      </c>
      <c r="C5639" t="s">
        <v>1975</v>
      </c>
      <c r="D5639" t="s">
        <v>1960</v>
      </c>
      <c r="E5639" s="42">
        <v>0</v>
      </c>
      <c r="F5639">
        <f t="shared" si="177"/>
        <v>0</v>
      </c>
    </row>
    <row r="5640" spans="1:6" x14ac:dyDescent="0.3">
      <c r="A5640" t="str">
        <f t="shared" si="176"/>
        <v>US#AEZ5#gro</v>
      </c>
      <c r="B5640" t="s">
        <v>2020</v>
      </c>
      <c r="C5640" t="s">
        <v>1975</v>
      </c>
      <c r="D5640" t="s">
        <v>1961</v>
      </c>
      <c r="E5640" s="42">
        <v>0.45</v>
      </c>
      <c r="F5640">
        <f t="shared" si="177"/>
        <v>450</v>
      </c>
    </row>
    <row r="5641" spans="1:6" x14ac:dyDescent="0.3">
      <c r="A5641" t="str">
        <f t="shared" si="176"/>
        <v>US#AEZ6#gro</v>
      </c>
      <c r="B5641" t="s">
        <v>2020</v>
      </c>
      <c r="C5641" t="s">
        <v>1975</v>
      </c>
      <c r="D5641" t="s">
        <v>1962</v>
      </c>
      <c r="E5641" s="42">
        <v>0.09</v>
      </c>
      <c r="F5641">
        <f t="shared" si="177"/>
        <v>90</v>
      </c>
    </row>
    <row r="5642" spans="1:6" x14ac:dyDescent="0.3">
      <c r="A5642" t="str">
        <f t="shared" si="176"/>
        <v>US#AEZ7#gro</v>
      </c>
      <c r="B5642" t="s">
        <v>2020</v>
      </c>
      <c r="C5642" t="s">
        <v>1975</v>
      </c>
      <c r="D5642" t="s">
        <v>1963</v>
      </c>
      <c r="E5642" s="42">
        <v>332.96</v>
      </c>
      <c r="F5642">
        <f t="shared" si="177"/>
        <v>332960</v>
      </c>
    </row>
    <row r="5643" spans="1:6" x14ac:dyDescent="0.3">
      <c r="A5643" t="str">
        <f t="shared" si="176"/>
        <v>US#AEZ8#gro</v>
      </c>
      <c r="B5643" t="s">
        <v>2020</v>
      </c>
      <c r="C5643" t="s">
        <v>1975</v>
      </c>
      <c r="D5643" t="s">
        <v>1964</v>
      </c>
      <c r="E5643" s="42">
        <v>1668.5</v>
      </c>
      <c r="F5643">
        <f t="shared" si="177"/>
        <v>1668500</v>
      </c>
    </row>
    <row r="5644" spans="1:6" x14ac:dyDescent="0.3">
      <c r="A5644" t="str">
        <f t="shared" si="176"/>
        <v>US#AEZ9#gro</v>
      </c>
      <c r="B5644" t="s">
        <v>2020</v>
      </c>
      <c r="C5644" t="s">
        <v>1975</v>
      </c>
      <c r="D5644" t="s">
        <v>1965</v>
      </c>
      <c r="E5644" s="42">
        <v>2060.44</v>
      </c>
      <c r="F5644">
        <f t="shared" si="177"/>
        <v>2060440</v>
      </c>
    </row>
    <row r="5645" spans="1:6" x14ac:dyDescent="0.3">
      <c r="A5645" t="str">
        <f t="shared" si="176"/>
        <v>US#AEZ10#gro</v>
      </c>
      <c r="B5645" t="s">
        <v>2020</v>
      </c>
      <c r="C5645" t="s">
        <v>1975</v>
      </c>
      <c r="D5645" t="s">
        <v>1966</v>
      </c>
      <c r="E5645" s="42">
        <v>19629.64</v>
      </c>
      <c r="F5645">
        <f t="shared" si="177"/>
        <v>19629640</v>
      </c>
    </row>
    <row r="5646" spans="1:6" x14ac:dyDescent="0.3">
      <c r="A5646" t="str">
        <f t="shared" si="176"/>
        <v>US#AEZ11#gro</v>
      </c>
      <c r="B5646" t="s">
        <v>2020</v>
      </c>
      <c r="C5646" t="s">
        <v>1975</v>
      </c>
      <c r="D5646" t="s">
        <v>1967</v>
      </c>
      <c r="E5646" s="42">
        <v>10636.55</v>
      </c>
      <c r="F5646">
        <f t="shared" si="177"/>
        <v>10636550</v>
      </c>
    </row>
    <row r="5647" spans="1:6" x14ac:dyDescent="0.3">
      <c r="A5647" t="str">
        <f t="shared" si="176"/>
        <v>US#AEZ12#gro</v>
      </c>
      <c r="B5647" t="s">
        <v>2020</v>
      </c>
      <c r="C5647" t="s">
        <v>1975</v>
      </c>
      <c r="D5647" t="s">
        <v>1968</v>
      </c>
      <c r="E5647" s="42">
        <v>2104.64</v>
      </c>
      <c r="F5647">
        <f t="shared" si="177"/>
        <v>2104640</v>
      </c>
    </row>
    <row r="5648" spans="1:6" x14ac:dyDescent="0.3">
      <c r="A5648" t="str">
        <f t="shared" si="176"/>
        <v>US#AEZ13#gro</v>
      </c>
      <c r="B5648" t="s">
        <v>2020</v>
      </c>
      <c r="C5648" t="s">
        <v>1975</v>
      </c>
      <c r="D5648" t="s">
        <v>1969</v>
      </c>
      <c r="E5648" s="42">
        <v>0.23</v>
      </c>
      <c r="F5648">
        <f t="shared" si="177"/>
        <v>230</v>
      </c>
    </row>
    <row r="5649" spans="1:6" x14ac:dyDescent="0.3">
      <c r="A5649" t="str">
        <f t="shared" si="176"/>
        <v>US#AEZ14#gro</v>
      </c>
      <c r="B5649" t="s">
        <v>2020</v>
      </c>
      <c r="C5649" t="s">
        <v>1975</v>
      </c>
      <c r="D5649" t="s">
        <v>1970</v>
      </c>
      <c r="E5649" s="42">
        <v>3.93</v>
      </c>
      <c r="F5649">
        <f t="shared" si="177"/>
        <v>3930</v>
      </c>
    </row>
    <row r="5650" spans="1:6" x14ac:dyDescent="0.3">
      <c r="A5650" t="str">
        <f t="shared" si="176"/>
        <v>US#AEZ15#gro</v>
      </c>
      <c r="B5650" t="s">
        <v>2020</v>
      </c>
      <c r="C5650" t="s">
        <v>1975</v>
      </c>
      <c r="D5650" t="s">
        <v>1971</v>
      </c>
      <c r="E5650" s="42">
        <v>0.11</v>
      </c>
      <c r="F5650">
        <f t="shared" si="177"/>
        <v>110</v>
      </c>
    </row>
    <row r="5651" spans="1:6" x14ac:dyDescent="0.3">
      <c r="A5651" t="str">
        <f t="shared" si="176"/>
        <v>US#AEZ16#gro</v>
      </c>
      <c r="B5651" t="s">
        <v>2020</v>
      </c>
      <c r="C5651" t="s">
        <v>1975</v>
      </c>
      <c r="D5651" t="s">
        <v>1972</v>
      </c>
      <c r="E5651" s="42">
        <v>0</v>
      </c>
      <c r="F5651">
        <f t="shared" si="177"/>
        <v>0</v>
      </c>
    </row>
    <row r="5652" spans="1:6" x14ac:dyDescent="0.3">
      <c r="A5652" t="str">
        <f t="shared" si="176"/>
        <v>US#AEZ17#gro</v>
      </c>
      <c r="B5652" t="s">
        <v>2020</v>
      </c>
      <c r="C5652" t="s">
        <v>1975</v>
      </c>
      <c r="D5652" t="s">
        <v>1973</v>
      </c>
      <c r="E5652" s="42">
        <v>0</v>
      </c>
      <c r="F5652">
        <f t="shared" si="177"/>
        <v>0</v>
      </c>
    </row>
    <row r="5653" spans="1:6" x14ac:dyDescent="0.3">
      <c r="A5653" t="str">
        <f t="shared" si="176"/>
        <v>US#AEZ18#gro</v>
      </c>
      <c r="B5653" t="s">
        <v>2020</v>
      </c>
      <c r="C5653" t="s">
        <v>1975</v>
      </c>
      <c r="D5653" t="s">
        <v>1974</v>
      </c>
      <c r="E5653" s="42">
        <v>0</v>
      </c>
      <c r="F5653">
        <f t="shared" si="177"/>
        <v>0</v>
      </c>
    </row>
    <row r="5654" spans="1:6" x14ac:dyDescent="0.3">
      <c r="A5654" t="str">
        <f t="shared" si="176"/>
        <v>US#AEZ1#ocr</v>
      </c>
      <c r="B5654" t="s">
        <v>2020</v>
      </c>
      <c r="C5654" t="s">
        <v>1976</v>
      </c>
      <c r="D5654" t="s">
        <v>1957</v>
      </c>
      <c r="E5654" s="42">
        <v>0</v>
      </c>
      <c r="F5654">
        <f t="shared" si="177"/>
        <v>0</v>
      </c>
    </row>
    <row r="5655" spans="1:6" x14ac:dyDescent="0.3">
      <c r="A5655" t="str">
        <f t="shared" si="176"/>
        <v>US#AEZ2#ocr</v>
      </c>
      <c r="B5655" t="s">
        <v>2020</v>
      </c>
      <c r="C5655" t="s">
        <v>1976</v>
      </c>
      <c r="D5655" t="s">
        <v>1958</v>
      </c>
      <c r="E5655" s="42">
        <v>0</v>
      </c>
      <c r="F5655">
        <f t="shared" si="177"/>
        <v>0</v>
      </c>
    </row>
    <row r="5656" spans="1:6" x14ac:dyDescent="0.3">
      <c r="A5656" t="str">
        <f t="shared" si="176"/>
        <v>US#AEZ3#ocr</v>
      </c>
      <c r="B5656" t="s">
        <v>2020</v>
      </c>
      <c r="C5656" t="s">
        <v>1976</v>
      </c>
      <c r="D5656" t="s">
        <v>1959</v>
      </c>
      <c r="E5656" s="42">
        <v>0</v>
      </c>
      <c r="F5656">
        <f t="shared" si="177"/>
        <v>0</v>
      </c>
    </row>
    <row r="5657" spans="1:6" x14ac:dyDescent="0.3">
      <c r="A5657" t="str">
        <f t="shared" si="176"/>
        <v>US#AEZ4#ocr</v>
      </c>
      <c r="B5657" t="s">
        <v>2020</v>
      </c>
      <c r="C5657" t="s">
        <v>1976</v>
      </c>
      <c r="D5657" t="s">
        <v>1960</v>
      </c>
      <c r="E5657" s="42">
        <v>0</v>
      </c>
      <c r="F5657">
        <f t="shared" si="177"/>
        <v>0</v>
      </c>
    </row>
    <row r="5658" spans="1:6" x14ac:dyDescent="0.3">
      <c r="A5658" t="str">
        <f t="shared" si="176"/>
        <v>US#AEZ5#ocr</v>
      </c>
      <c r="B5658" t="s">
        <v>2020</v>
      </c>
      <c r="C5658" t="s">
        <v>1976</v>
      </c>
      <c r="D5658" t="s">
        <v>1961</v>
      </c>
      <c r="E5658" s="42">
        <v>0</v>
      </c>
      <c r="F5658">
        <f t="shared" si="177"/>
        <v>0</v>
      </c>
    </row>
    <row r="5659" spans="1:6" x14ac:dyDescent="0.3">
      <c r="A5659" t="str">
        <f t="shared" si="176"/>
        <v>US#AEZ6#ocr</v>
      </c>
      <c r="B5659" t="s">
        <v>2020</v>
      </c>
      <c r="C5659" t="s">
        <v>1976</v>
      </c>
      <c r="D5659" t="s">
        <v>1962</v>
      </c>
      <c r="E5659" s="42">
        <v>0</v>
      </c>
      <c r="F5659">
        <f t="shared" si="177"/>
        <v>0</v>
      </c>
    </row>
    <row r="5660" spans="1:6" x14ac:dyDescent="0.3">
      <c r="A5660" t="str">
        <f t="shared" si="176"/>
        <v>US#AEZ7#ocr</v>
      </c>
      <c r="B5660" t="s">
        <v>2020</v>
      </c>
      <c r="C5660" t="s">
        <v>1976</v>
      </c>
      <c r="D5660" t="s">
        <v>1963</v>
      </c>
      <c r="E5660" s="42">
        <v>1.04</v>
      </c>
      <c r="F5660">
        <f t="shared" si="177"/>
        <v>1040</v>
      </c>
    </row>
    <row r="5661" spans="1:6" x14ac:dyDescent="0.3">
      <c r="A5661" t="str">
        <f t="shared" si="176"/>
        <v>US#AEZ8#ocr</v>
      </c>
      <c r="B5661" t="s">
        <v>2020</v>
      </c>
      <c r="C5661" t="s">
        <v>1976</v>
      </c>
      <c r="D5661" t="s">
        <v>1964</v>
      </c>
      <c r="E5661" s="42">
        <v>21.83</v>
      </c>
      <c r="F5661">
        <f t="shared" si="177"/>
        <v>21830</v>
      </c>
    </row>
    <row r="5662" spans="1:6" x14ac:dyDescent="0.3">
      <c r="A5662" t="str">
        <f t="shared" si="176"/>
        <v>US#AEZ9#ocr</v>
      </c>
      <c r="B5662" t="s">
        <v>2020</v>
      </c>
      <c r="C5662" t="s">
        <v>1976</v>
      </c>
      <c r="D5662" t="s">
        <v>1965</v>
      </c>
      <c r="E5662" s="42">
        <v>3.45</v>
      </c>
      <c r="F5662">
        <f t="shared" si="177"/>
        <v>3450</v>
      </c>
    </row>
    <row r="5663" spans="1:6" x14ac:dyDescent="0.3">
      <c r="A5663" t="str">
        <f t="shared" si="176"/>
        <v>US#AEZ10#ocr</v>
      </c>
      <c r="B5663" t="s">
        <v>2020</v>
      </c>
      <c r="C5663" t="s">
        <v>1976</v>
      </c>
      <c r="D5663" t="s">
        <v>1966</v>
      </c>
      <c r="E5663" s="42">
        <v>11.21</v>
      </c>
      <c r="F5663">
        <f t="shared" si="177"/>
        <v>11210</v>
      </c>
    </row>
    <row r="5664" spans="1:6" x14ac:dyDescent="0.3">
      <c r="A5664" t="str">
        <f t="shared" si="176"/>
        <v>US#AEZ11#ocr</v>
      </c>
      <c r="B5664" t="s">
        <v>2020</v>
      </c>
      <c r="C5664" t="s">
        <v>1976</v>
      </c>
      <c r="D5664" t="s">
        <v>1967</v>
      </c>
      <c r="E5664" s="42">
        <v>43.3</v>
      </c>
      <c r="F5664">
        <f t="shared" si="177"/>
        <v>43300</v>
      </c>
    </row>
    <row r="5665" spans="1:6" x14ac:dyDescent="0.3">
      <c r="A5665" t="str">
        <f t="shared" si="176"/>
        <v>US#AEZ12#ocr</v>
      </c>
      <c r="B5665" t="s">
        <v>2020</v>
      </c>
      <c r="C5665" t="s">
        <v>1976</v>
      </c>
      <c r="D5665" t="s">
        <v>1968</v>
      </c>
      <c r="E5665" s="42">
        <v>53</v>
      </c>
      <c r="F5665">
        <f t="shared" si="177"/>
        <v>53000</v>
      </c>
    </row>
    <row r="5666" spans="1:6" x14ac:dyDescent="0.3">
      <c r="A5666" t="str">
        <f t="shared" si="176"/>
        <v>US#AEZ13#ocr</v>
      </c>
      <c r="B5666" t="s">
        <v>2020</v>
      </c>
      <c r="C5666" t="s">
        <v>1976</v>
      </c>
      <c r="D5666" t="s">
        <v>1969</v>
      </c>
      <c r="E5666" s="42">
        <v>0.01</v>
      </c>
      <c r="F5666">
        <f t="shared" si="177"/>
        <v>10</v>
      </c>
    </row>
    <row r="5667" spans="1:6" x14ac:dyDescent="0.3">
      <c r="A5667" t="str">
        <f t="shared" si="176"/>
        <v>US#AEZ14#ocr</v>
      </c>
      <c r="B5667" t="s">
        <v>2020</v>
      </c>
      <c r="C5667" t="s">
        <v>1976</v>
      </c>
      <c r="D5667" t="s">
        <v>1970</v>
      </c>
      <c r="E5667" s="42">
        <v>0.05</v>
      </c>
      <c r="F5667">
        <f t="shared" si="177"/>
        <v>50</v>
      </c>
    </row>
    <row r="5668" spans="1:6" x14ac:dyDescent="0.3">
      <c r="A5668" t="str">
        <f t="shared" si="176"/>
        <v>US#AEZ15#ocr</v>
      </c>
      <c r="B5668" t="s">
        <v>2020</v>
      </c>
      <c r="C5668" t="s">
        <v>1976</v>
      </c>
      <c r="D5668" t="s">
        <v>1971</v>
      </c>
      <c r="E5668" s="42">
        <v>0</v>
      </c>
      <c r="F5668">
        <f t="shared" si="177"/>
        <v>0</v>
      </c>
    </row>
    <row r="5669" spans="1:6" x14ac:dyDescent="0.3">
      <c r="A5669" t="str">
        <f t="shared" si="176"/>
        <v>US#AEZ16#ocr</v>
      </c>
      <c r="B5669" t="s">
        <v>2020</v>
      </c>
      <c r="C5669" t="s">
        <v>1976</v>
      </c>
      <c r="D5669" t="s">
        <v>1972</v>
      </c>
      <c r="E5669" s="42">
        <v>0</v>
      </c>
      <c r="F5669">
        <f t="shared" si="177"/>
        <v>0</v>
      </c>
    </row>
    <row r="5670" spans="1:6" x14ac:dyDescent="0.3">
      <c r="A5670" t="str">
        <f t="shared" si="176"/>
        <v>US#AEZ17#ocr</v>
      </c>
      <c r="B5670" t="s">
        <v>2020</v>
      </c>
      <c r="C5670" t="s">
        <v>1976</v>
      </c>
      <c r="D5670" t="s">
        <v>1973</v>
      </c>
      <c r="E5670" s="42">
        <v>0</v>
      </c>
      <c r="F5670">
        <f t="shared" si="177"/>
        <v>0</v>
      </c>
    </row>
    <row r="5671" spans="1:6" x14ac:dyDescent="0.3">
      <c r="A5671" t="str">
        <f t="shared" si="176"/>
        <v>US#AEZ18#ocr</v>
      </c>
      <c r="B5671" t="s">
        <v>2020</v>
      </c>
      <c r="C5671" t="s">
        <v>1976</v>
      </c>
      <c r="D5671" t="s">
        <v>1974</v>
      </c>
      <c r="E5671" s="42">
        <v>0</v>
      </c>
      <c r="F5671">
        <f t="shared" si="177"/>
        <v>0</v>
      </c>
    </row>
    <row r="5672" spans="1:6" x14ac:dyDescent="0.3">
      <c r="A5672" t="str">
        <f t="shared" si="176"/>
        <v>US#AEZ1#osd</v>
      </c>
      <c r="B5672" t="s">
        <v>2020</v>
      </c>
      <c r="C5672" t="s">
        <v>1977</v>
      </c>
      <c r="D5672" t="s">
        <v>1957</v>
      </c>
      <c r="E5672" s="42">
        <v>0</v>
      </c>
      <c r="F5672">
        <f t="shared" si="177"/>
        <v>0</v>
      </c>
    </row>
    <row r="5673" spans="1:6" x14ac:dyDescent="0.3">
      <c r="A5673" t="str">
        <f t="shared" si="176"/>
        <v>US#AEZ2#osd</v>
      </c>
      <c r="B5673" t="s">
        <v>2020</v>
      </c>
      <c r="C5673" t="s">
        <v>1977</v>
      </c>
      <c r="D5673" t="s">
        <v>1958</v>
      </c>
      <c r="E5673" s="42">
        <v>0</v>
      </c>
      <c r="F5673">
        <f t="shared" si="177"/>
        <v>0</v>
      </c>
    </row>
    <row r="5674" spans="1:6" x14ac:dyDescent="0.3">
      <c r="A5674" t="str">
        <f t="shared" si="176"/>
        <v>US#AEZ3#osd</v>
      </c>
      <c r="B5674" t="s">
        <v>2020</v>
      </c>
      <c r="C5674" t="s">
        <v>1977</v>
      </c>
      <c r="D5674" t="s">
        <v>1959</v>
      </c>
      <c r="E5674" s="42">
        <v>0</v>
      </c>
      <c r="F5674">
        <f t="shared" si="177"/>
        <v>0</v>
      </c>
    </row>
    <row r="5675" spans="1:6" x14ac:dyDescent="0.3">
      <c r="A5675" t="str">
        <f t="shared" si="176"/>
        <v>US#AEZ4#osd</v>
      </c>
      <c r="B5675" t="s">
        <v>2020</v>
      </c>
      <c r="C5675" t="s">
        <v>1977</v>
      </c>
      <c r="D5675" t="s">
        <v>1960</v>
      </c>
      <c r="E5675" s="42">
        <v>0</v>
      </c>
      <c r="F5675">
        <f t="shared" si="177"/>
        <v>0</v>
      </c>
    </row>
    <row r="5676" spans="1:6" x14ac:dyDescent="0.3">
      <c r="A5676" t="str">
        <f t="shared" si="176"/>
        <v>US#AEZ5#osd</v>
      </c>
      <c r="B5676" t="s">
        <v>2020</v>
      </c>
      <c r="C5676" t="s">
        <v>1977</v>
      </c>
      <c r="D5676" t="s">
        <v>1961</v>
      </c>
      <c r="E5676" s="42">
        <v>0</v>
      </c>
      <c r="F5676">
        <f t="shared" si="177"/>
        <v>0</v>
      </c>
    </row>
    <row r="5677" spans="1:6" x14ac:dyDescent="0.3">
      <c r="A5677" t="str">
        <f t="shared" si="176"/>
        <v>US#AEZ6#osd</v>
      </c>
      <c r="B5677" t="s">
        <v>2020</v>
      </c>
      <c r="C5677" t="s">
        <v>1977</v>
      </c>
      <c r="D5677" t="s">
        <v>1962</v>
      </c>
      <c r="E5677" s="42">
        <v>0</v>
      </c>
      <c r="F5677">
        <f t="shared" si="177"/>
        <v>0</v>
      </c>
    </row>
    <row r="5678" spans="1:6" x14ac:dyDescent="0.3">
      <c r="A5678" t="str">
        <f t="shared" si="176"/>
        <v>US#AEZ7#osd</v>
      </c>
      <c r="B5678" t="s">
        <v>2020</v>
      </c>
      <c r="C5678" t="s">
        <v>1977</v>
      </c>
      <c r="D5678" t="s">
        <v>1963</v>
      </c>
      <c r="E5678" s="42">
        <v>62.09</v>
      </c>
      <c r="F5678">
        <f t="shared" si="177"/>
        <v>62090</v>
      </c>
    </row>
    <row r="5679" spans="1:6" x14ac:dyDescent="0.3">
      <c r="A5679" t="str">
        <f t="shared" si="176"/>
        <v>US#AEZ8#osd</v>
      </c>
      <c r="B5679" t="s">
        <v>2020</v>
      </c>
      <c r="C5679" t="s">
        <v>1977</v>
      </c>
      <c r="D5679" t="s">
        <v>1964</v>
      </c>
      <c r="E5679" s="42">
        <v>144.74</v>
      </c>
      <c r="F5679">
        <f t="shared" si="177"/>
        <v>144740</v>
      </c>
    </row>
    <row r="5680" spans="1:6" x14ac:dyDescent="0.3">
      <c r="A5680" t="str">
        <f t="shared" si="176"/>
        <v>US#AEZ9#osd</v>
      </c>
      <c r="B5680" t="s">
        <v>2020</v>
      </c>
      <c r="C5680" t="s">
        <v>1977</v>
      </c>
      <c r="D5680" t="s">
        <v>1965</v>
      </c>
      <c r="E5680" s="42">
        <v>1247.3399999999999</v>
      </c>
      <c r="F5680">
        <f t="shared" si="177"/>
        <v>1247340</v>
      </c>
    </row>
    <row r="5681" spans="1:6" x14ac:dyDescent="0.3">
      <c r="A5681" t="str">
        <f t="shared" si="176"/>
        <v>US#AEZ10#osd</v>
      </c>
      <c r="B5681" t="s">
        <v>2020</v>
      </c>
      <c r="C5681" t="s">
        <v>1977</v>
      </c>
      <c r="D5681" t="s">
        <v>1966</v>
      </c>
      <c r="E5681" s="42">
        <v>15327.71</v>
      </c>
      <c r="F5681">
        <f t="shared" si="177"/>
        <v>15327710</v>
      </c>
    </row>
    <row r="5682" spans="1:6" x14ac:dyDescent="0.3">
      <c r="A5682" t="str">
        <f t="shared" si="176"/>
        <v>US#AEZ11#osd</v>
      </c>
      <c r="B5682" t="s">
        <v>2020</v>
      </c>
      <c r="C5682" t="s">
        <v>1977</v>
      </c>
      <c r="D5682" t="s">
        <v>1967</v>
      </c>
      <c r="E5682" s="42">
        <v>11474.57</v>
      </c>
      <c r="F5682">
        <f t="shared" si="177"/>
        <v>11474570</v>
      </c>
    </row>
    <row r="5683" spans="1:6" x14ac:dyDescent="0.3">
      <c r="A5683" t="str">
        <f t="shared" si="176"/>
        <v>US#AEZ12#osd</v>
      </c>
      <c r="B5683" t="s">
        <v>2020</v>
      </c>
      <c r="C5683" t="s">
        <v>1977</v>
      </c>
      <c r="D5683" t="s">
        <v>1968</v>
      </c>
      <c r="E5683" s="42">
        <v>4144.8599999999997</v>
      </c>
      <c r="F5683">
        <f t="shared" si="177"/>
        <v>4144859.9999999995</v>
      </c>
    </row>
    <row r="5684" spans="1:6" x14ac:dyDescent="0.3">
      <c r="A5684" t="str">
        <f t="shared" si="176"/>
        <v>US#AEZ13#osd</v>
      </c>
      <c r="B5684" t="s">
        <v>2020</v>
      </c>
      <c r="C5684" t="s">
        <v>1977</v>
      </c>
      <c r="D5684" t="s">
        <v>1969</v>
      </c>
      <c r="E5684" s="42">
        <v>0</v>
      </c>
      <c r="F5684">
        <f t="shared" si="177"/>
        <v>0</v>
      </c>
    </row>
    <row r="5685" spans="1:6" x14ac:dyDescent="0.3">
      <c r="A5685" t="str">
        <f t="shared" si="176"/>
        <v>US#AEZ14#osd</v>
      </c>
      <c r="B5685" t="s">
        <v>2020</v>
      </c>
      <c r="C5685" t="s">
        <v>1977</v>
      </c>
      <c r="D5685" t="s">
        <v>1970</v>
      </c>
      <c r="E5685" s="42">
        <v>0.24</v>
      </c>
      <c r="F5685">
        <f t="shared" si="177"/>
        <v>240</v>
      </c>
    </row>
    <row r="5686" spans="1:6" x14ac:dyDescent="0.3">
      <c r="A5686" t="str">
        <f t="shared" si="176"/>
        <v>US#AEZ15#osd</v>
      </c>
      <c r="B5686" t="s">
        <v>2020</v>
      </c>
      <c r="C5686" t="s">
        <v>1977</v>
      </c>
      <c r="D5686" t="s">
        <v>1971</v>
      </c>
      <c r="E5686" s="42">
        <v>0</v>
      </c>
      <c r="F5686">
        <f t="shared" si="177"/>
        <v>0</v>
      </c>
    </row>
    <row r="5687" spans="1:6" x14ac:dyDescent="0.3">
      <c r="A5687" t="str">
        <f t="shared" si="176"/>
        <v>US#AEZ16#osd</v>
      </c>
      <c r="B5687" t="s">
        <v>2020</v>
      </c>
      <c r="C5687" t="s">
        <v>1977</v>
      </c>
      <c r="D5687" t="s">
        <v>1972</v>
      </c>
      <c r="E5687" s="42">
        <v>0</v>
      </c>
      <c r="F5687">
        <f t="shared" si="177"/>
        <v>0</v>
      </c>
    </row>
    <row r="5688" spans="1:6" x14ac:dyDescent="0.3">
      <c r="A5688" t="str">
        <f t="shared" si="176"/>
        <v>US#AEZ17#osd</v>
      </c>
      <c r="B5688" t="s">
        <v>2020</v>
      </c>
      <c r="C5688" t="s">
        <v>1977</v>
      </c>
      <c r="D5688" t="s">
        <v>1973</v>
      </c>
      <c r="E5688" s="42">
        <v>0</v>
      </c>
      <c r="F5688">
        <f t="shared" si="177"/>
        <v>0</v>
      </c>
    </row>
    <row r="5689" spans="1:6" x14ac:dyDescent="0.3">
      <c r="A5689" t="str">
        <f t="shared" si="176"/>
        <v>US#AEZ18#osd</v>
      </c>
      <c r="B5689" t="s">
        <v>2020</v>
      </c>
      <c r="C5689" t="s">
        <v>1977</v>
      </c>
      <c r="D5689" t="s">
        <v>1974</v>
      </c>
      <c r="E5689" s="42">
        <v>0</v>
      </c>
      <c r="F5689">
        <f t="shared" si="177"/>
        <v>0</v>
      </c>
    </row>
    <row r="5690" spans="1:6" x14ac:dyDescent="0.3">
      <c r="A5690" t="str">
        <f t="shared" si="176"/>
        <v>US#AEZ1#pdr</v>
      </c>
      <c r="B5690" t="s">
        <v>2020</v>
      </c>
      <c r="C5690" t="s">
        <v>1978</v>
      </c>
      <c r="D5690" t="s">
        <v>1957</v>
      </c>
      <c r="E5690" s="42">
        <v>0</v>
      </c>
      <c r="F5690">
        <f t="shared" si="177"/>
        <v>0</v>
      </c>
    </row>
    <row r="5691" spans="1:6" x14ac:dyDescent="0.3">
      <c r="A5691" t="str">
        <f t="shared" si="176"/>
        <v>US#AEZ2#pdr</v>
      </c>
      <c r="B5691" t="s">
        <v>2020</v>
      </c>
      <c r="C5691" t="s">
        <v>1978</v>
      </c>
      <c r="D5691" t="s">
        <v>1958</v>
      </c>
      <c r="E5691" s="42">
        <v>0</v>
      </c>
      <c r="F5691">
        <f t="shared" si="177"/>
        <v>0</v>
      </c>
    </row>
    <row r="5692" spans="1:6" x14ac:dyDescent="0.3">
      <c r="A5692" t="str">
        <f t="shared" si="176"/>
        <v>US#AEZ3#pdr</v>
      </c>
      <c r="B5692" t="s">
        <v>2020</v>
      </c>
      <c r="C5692" t="s">
        <v>1978</v>
      </c>
      <c r="D5692" t="s">
        <v>1959</v>
      </c>
      <c r="E5692" s="42">
        <v>0</v>
      </c>
      <c r="F5692">
        <f t="shared" si="177"/>
        <v>0</v>
      </c>
    </row>
    <row r="5693" spans="1:6" x14ac:dyDescent="0.3">
      <c r="A5693" t="str">
        <f t="shared" si="176"/>
        <v>US#AEZ4#pdr</v>
      </c>
      <c r="B5693" t="s">
        <v>2020</v>
      </c>
      <c r="C5693" t="s">
        <v>1978</v>
      </c>
      <c r="D5693" t="s">
        <v>1960</v>
      </c>
      <c r="E5693" s="42">
        <v>0</v>
      </c>
      <c r="F5693">
        <f t="shared" si="177"/>
        <v>0</v>
      </c>
    </row>
    <row r="5694" spans="1:6" x14ac:dyDescent="0.3">
      <c r="A5694" t="str">
        <f t="shared" si="176"/>
        <v>US#AEZ5#pdr</v>
      </c>
      <c r="B5694" t="s">
        <v>2020</v>
      </c>
      <c r="C5694" t="s">
        <v>1978</v>
      </c>
      <c r="D5694" t="s">
        <v>1961</v>
      </c>
      <c r="E5694" s="42">
        <v>2.67</v>
      </c>
      <c r="F5694">
        <f t="shared" si="177"/>
        <v>2670</v>
      </c>
    </row>
    <row r="5695" spans="1:6" x14ac:dyDescent="0.3">
      <c r="A5695" t="str">
        <f t="shared" si="176"/>
        <v>US#AEZ6#pdr</v>
      </c>
      <c r="B5695" t="s">
        <v>2020</v>
      </c>
      <c r="C5695" t="s">
        <v>1978</v>
      </c>
      <c r="D5695" t="s">
        <v>1962</v>
      </c>
      <c r="E5695" s="42">
        <v>1.78</v>
      </c>
      <c r="F5695">
        <f t="shared" si="177"/>
        <v>1780</v>
      </c>
    </row>
    <row r="5696" spans="1:6" x14ac:dyDescent="0.3">
      <c r="A5696" t="str">
        <f t="shared" si="176"/>
        <v>US#AEZ7#pdr</v>
      </c>
      <c r="B5696" t="s">
        <v>2020</v>
      </c>
      <c r="C5696" t="s">
        <v>1978</v>
      </c>
      <c r="D5696" t="s">
        <v>1963</v>
      </c>
      <c r="E5696" s="42">
        <v>0.02</v>
      </c>
      <c r="F5696">
        <f t="shared" si="177"/>
        <v>20</v>
      </c>
    </row>
    <row r="5697" spans="1:6" x14ac:dyDescent="0.3">
      <c r="A5697" t="str">
        <f t="shared" si="176"/>
        <v>US#AEZ8#pdr</v>
      </c>
      <c r="B5697" t="s">
        <v>2020</v>
      </c>
      <c r="C5697" t="s">
        <v>1978</v>
      </c>
      <c r="D5697" t="s">
        <v>1964</v>
      </c>
      <c r="E5697" s="42">
        <v>0.7</v>
      </c>
      <c r="F5697">
        <f t="shared" si="177"/>
        <v>700</v>
      </c>
    </row>
    <row r="5698" spans="1:6" x14ac:dyDescent="0.3">
      <c r="A5698" t="str">
        <f t="shared" si="176"/>
        <v>US#AEZ9#pdr</v>
      </c>
      <c r="B5698" t="s">
        <v>2020</v>
      </c>
      <c r="C5698" t="s">
        <v>1978</v>
      </c>
      <c r="D5698" t="s">
        <v>1965</v>
      </c>
      <c r="E5698" s="42">
        <v>92.45</v>
      </c>
      <c r="F5698">
        <f t="shared" si="177"/>
        <v>92450</v>
      </c>
    </row>
    <row r="5699" spans="1:6" x14ac:dyDescent="0.3">
      <c r="A5699" t="str">
        <f t="shared" ref="A5699:A5762" si="178">_xlfn.CONCAT(B5699,"#",D5699,"#",C5699)</f>
        <v>US#AEZ10#pdr</v>
      </c>
      <c r="B5699" t="s">
        <v>2020</v>
      </c>
      <c r="C5699" t="s">
        <v>1978</v>
      </c>
      <c r="D5699" t="s">
        <v>1966</v>
      </c>
      <c r="E5699" s="42">
        <v>71.86</v>
      </c>
      <c r="F5699">
        <f t="shared" ref="F5699:F5762" si="179">E5699*1000</f>
        <v>71860</v>
      </c>
    </row>
    <row r="5700" spans="1:6" x14ac:dyDescent="0.3">
      <c r="A5700" t="str">
        <f t="shared" si="178"/>
        <v>US#AEZ11#pdr</v>
      </c>
      <c r="B5700" t="s">
        <v>2020</v>
      </c>
      <c r="C5700" t="s">
        <v>1978</v>
      </c>
      <c r="D5700" t="s">
        <v>1967</v>
      </c>
      <c r="E5700" s="42">
        <v>199.94</v>
      </c>
      <c r="F5700">
        <f t="shared" si="179"/>
        <v>199940</v>
      </c>
    </row>
    <row r="5701" spans="1:6" x14ac:dyDescent="0.3">
      <c r="A5701" t="str">
        <f t="shared" si="178"/>
        <v>US#AEZ12#pdr</v>
      </c>
      <c r="B5701" t="s">
        <v>2020</v>
      </c>
      <c r="C5701" t="s">
        <v>1978</v>
      </c>
      <c r="D5701" t="s">
        <v>1968</v>
      </c>
      <c r="E5701" s="42">
        <v>632.99</v>
      </c>
      <c r="F5701">
        <f t="shared" si="179"/>
        <v>632990</v>
      </c>
    </row>
    <row r="5702" spans="1:6" x14ac:dyDescent="0.3">
      <c r="A5702" t="str">
        <f t="shared" si="178"/>
        <v>US#AEZ13#pdr</v>
      </c>
      <c r="B5702" t="s">
        <v>2020</v>
      </c>
      <c r="C5702" t="s">
        <v>1978</v>
      </c>
      <c r="D5702" t="s">
        <v>1969</v>
      </c>
      <c r="E5702" s="42">
        <v>0</v>
      </c>
      <c r="F5702">
        <f t="shared" si="179"/>
        <v>0</v>
      </c>
    </row>
    <row r="5703" spans="1:6" x14ac:dyDescent="0.3">
      <c r="A5703" t="str">
        <f t="shared" si="178"/>
        <v>US#AEZ14#pdr</v>
      </c>
      <c r="B5703" t="s">
        <v>2020</v>
      </c>
      <c r="C5703" t="s">
        <v>1978</v>
      </c>
      <c r="D5703" t="s">
        <v>1970</v>
      </c>
      <c r="E5703" s="42">
        <v>0</v>
      </c>
      <c r="F5703">
        <f t="shared" si="179"/>
        <v>0</v>
      </c>
    </row>
    <row r="5704" spans="1:6" x14ac:dyDescent="0.3">
      <c r="A5704" t="str">
        <f t="shared" si="178"/>
        <v>US#AEZ15#pdr</v>
      </c>
      <c r="B5704" t="s">
        <v>2020</v>
      </c>
      <c r="C5704" t="s">
        <v>1978</v>
      </c>
      <c r="D5704" t="s">
        <v>1971</v>
      </c>
      <c r="E5704" s="42">
        <v>0</v>
      </c>
      <c r="F5704">
        <f t="shared" si="179"/>
        <v>0</v>
      </c>
    </row>
    <row r="5705" spans="1:6" x14ac:dyDescent="0.3">
      <c r="A5705" t="str">
        <f t="shared" si="178"/>
        <v>US#AEZ16#pdr</v>
      </c>
      <c r="B5705" t="s">
        <v>2020</v>
      </c>
      <c r="C5705" t="s">
        <v>1978</v>
      </c>
      <c r="D5705" t="s">
        <v>1972</v>
      </c>
      <c r="E5705" s="42">
        <v>0</v>
      </c>
      <c r="F5705">
        <f t="shared" si="179"/>
        <v>0</v>
      </c>
    </row>
    <row r="5706" spans="1:6" x14ac:dyDescent="0.3">
      <c r="A5706" t="str">
        <f t="shared" si="178"/>
        <v>US#AEZ17#pdr</v>
      </c>
      <c r="B5706" t="s">
        <v>2020</v>
      </c>
      <c r="C5706" t="s">
        <v>1978</v>
      </c>
      <c r="D5706" t="s">
        <v>1973</v>
      </c>
      <c r="E5706" s="42">
        <v>0</v>
      </c>
      <c r="F5706">
        <f t="shared" si="179"/>
        <v>0</v>
      </c>
    </row>
    <row r="5707" spans="1:6" x14ac:dyDescent="0.3">
      <c r="A5707" t="str">
        <f t="shared" si="178"/>
        <v>US#AEZ18#pdr</v>
      </c>
      <c r="B5707" t="s">
        <v>2020</v>
      </c>
      <c r="C5707" t="s">
        <v>1978</v>
      </c>
      <c r="D5707" t="s">
        <v>1974</v>
      </c>
      <c r="E5707" s="42">
        <v>0</v>
      </c>
      <c r="F5707">
        <f t="shared" si="179"/>
        <v>0</v>
      </c>
    </row>
    <row r="5708" spans="1:6" x14ac:dyDescent="0.3">
      <c r="A5708" t="str">
        <f t="shared" si="178"/>
        <v>US#AEZ1#pfb</v>
      </c>
      <c r="B5708" t="s">
        <v>2020</v>
      </c>
      <c r="C5708" t="s">
        <v>1979</v>
      </c>
      <c r="D5708" t="s">
        <v>1957</v>
      </c>
      <c r="E5708" s="42">
        <v>0</v>
      </c>
      <c r="F5708">
        <f t="shared" si="179"/>
        <v>0</v>
      </c>
    </row>
    <row r="5709" spans="1:6" x14ac:dyDescent="0.3">
      <c r="A5709" t="str">
        <f t="shared" si="178"/>
        <v>US#AEZ2#pfb</v>
      </c>
      <c r="B5709" t="s">
        <v>2020</v>
      </c>
      <c r="C5709" t="s">
        <v>1979</v>
      </c>
      <c r="D5709" t="s">
        <v>1958</v>
      </c>
      <c r="E5709" s="42">
        <v>0</v>
      </c>
      <c r="F5709">
        <f t="shared" si="179"/>
        <v>0</v>
      </c>
    </row>
    <row r="5710" spans="1:6" x14ac:dyDescent="0.3">
      <c r="A5710" t="str">
        <f t="shared" si="178"/>
        <v>US#AEZ3#pfb</v>
      </c>
      <c r="B5710" t="s">
        <v>2020</v>
      </c>
      <c r="C5710" t="s">
        <v>1979</v>
      </c>
      <c r="D5710" t="s">
        <v>1959</v>
      </c>
      <c r="E5710" s="42">
        <v>0</v>
      </c>
      <c r="F5710">
        <f t="shared" si="179"/>
        <v>0</v>
      </c>
    </row>
    <row r="5711" spans="1:6" x14ac:dyDescent="0.3">
      <c r="A5711" t="str">
        <f t="shared" si="178"/>
        <v>US#AEZ4#pfb</v>
      </c>
      <c r="B5711" t="s">
        <v>2020</v>
      </c>
      <c r="C5711" t="s">
        <v>1979</v>
      </c>
      <c r="D5711" t="s">
        <v>1960</v>
      </c>
      <c r="E5711" s="42">
        <v>0</v>
      </c>
      <c r="F5711">
        <f t="shared" si="179"/>
        <v>0</v>
      </c>
    </row>
    <row r="5712" spans="1:6" x14ac:dyDescent="0.3">
      <c r="A5712" t="str">
        <f t="shared" si="178"/>
        <v>US#AEZ5#pfb</v>
      </c>
      <c r="B5712" t="s">
        <v>2020</v>
      </c>
      <c r="C5712" t="s">
        <v>1979</v>
      </c>
      <c r="D5712" t="s">
        <v>1961</v>
      </c>
      <c r="E5712" s="42">
        <v>0</v>
      </c>
      <c r="F5712">
        <f t="shared" si="179"/>
        <v>0</v>
      </c>
    </row>
    <row r="5713" spans="1:6" x14ac:dyDescent="0.3">
      <c r="A5713" t="str">
        <f t="shared" si="178"/>
        <v>US#AEZ6#pfb</v>
      </c>
      <c r="B5713" t="s">
        <v>2020</v>
      </c>
      <c r="C5713" t="s">
        <v>1979</v>
      </c>
      <c r="D5713" t="s">
        <v>1962</v>
      </c>
      <c r="E5713" s="42">
        <v>0</v>
      </c>
      <c r="F5713">
        <f t="shared" si="179"/>
        <v>0</v>
      </c>
    </row>
    <row r="5714" spans="1:6" x14ac:dyDescent="0.3">
      <c r="A5714" t="str">
        <f t="shared" si="178"/>
        <v>US#AEZ7#pfb</v>
      </c>
      <c r="B5714" t="s">
        <v>2020</v>
      </c>
      <c r="C5714" t="s">
        <v>1979</v>
      </c>
      <c r="D5714" t="s">
        <v>1963</v>
      </c>
      <c r="E5714" s="42">
        <v>544.11</v>
      </c>
      <c r="F5714">
        <f t="shared" si="179"/>
        <v>544110</v>
      </c>
    </row>
    <row r="5715" spans="1:6" x14ac:dyDescent="0.3">
      <c r="A5715" t="str">
        <f t="shared" si="178"/>
        <v>US#AEZ8#pfb</v>
      </c>
      <c r="B5715" t="s">
        <v>2020</v>
      </c>
      <c r="C5715" t="s">
        <v>1979</v>
      </c>
      <c r="D5715" t="s">
        <v>1964</v>
      </c>
      <c r="E5715" s="42">
        <v>870.1</v>
      </c>
      <c r="F5715">
        <f t="shared" si="179"/>
        <v>870100</v>
      </c>
    </row>
    <row r="5716" spans="1:6" x14ac:dyDescent="0.3">
      <c r="A5716" t="str">
        <f t="shared" si="178"/>
        <v>US#AEZ9#pfb</v>
      </c>
      <c r="B5716" t="s">
        <v>2020</v>
      </c>
      <c r="C5716" t="s">
        <v>1979</v>
      </c>
      <c r="D5716" t="s">
        <v>1965</v>
      </c>
      <c r="E5716" s="42">
        <v>486.79</v>
      </c>
      <c r="F5716">
        <f t="shared" si="179"/>
        <v>486790</v>
      </c>
    </row>
    <row r="5717" spans="1:6" x14ac:dyDescent="0.3">
      <c r="A5717" t="str">
        <f t="shared" si="178"/>
        <v>US#AEZ10#pfb</v>
      </c>
      <c r="B5717" t="s">
        <v>2020</v>
      </c>
      <c r="C5717" t="s">
        <v>1979</v>
      </c>
      <c r="D5717" t="s">
        <v>1966</v>
      </c>
      <c r="E5717" s="42">
        <v>174.21</v>
      </c>
      <c r="F5717">
        <f t="shared" si="179"/>
        <v>174210</v>
      </c>
    </row>
    <row r="5718" spans="1:6" x14ac:dyDescent="0.3">
      <c r="A5718" t="str">
        <f t="shared" si="178"/>
        <v>US#AEZ11#pfb</v>
      </c>
      <c r="B5718" t="s">
        <v>2020</v>
      </c>
      <c r="C5718" t="s">
        <v>1979</v>
      </c>
      <c r="D5718" t="s">
        <v>1967</v>
      </c>
      <c r="E5718" s="42">
        <v>479.14</v>
      </c>
      <c r="F5718">
        <f t="shared" si="179"/>
        <v>479140</v>
      </c>
    </row>
    <row r="5719" spans="1:6" x14ac:dyDescent="0.3">
      <c r="A5719" t="str">
        <f t="shared" si="178"/>
        <v>US#AEZ12#pfb</v>
      </c>
      <c r="B5719" t="s">
        <v>2020</v>
      </c>
      <c r="C5719" t="s">
        <v>1979</v>
      </c>
      <c r="D5719" t="s">
        <v>1968</v>
      </c>
      <c r="E5719" s="42">
        <v>2145.11</v>
      </c>
      <c r="F5719">
        <f t="shared" si="179"/>
        <v>2145110</v>
      </c>
    </row>
    <row r="5720" spans="1:6" x14ac:dyDescent="0.3">
      <c r="A5720" t="str">
        <f t="shared" si="178"/>
        <v>US#AEZ13#pfb</v>
      </c>
      <c r="B5720" t="s">
        <v>2020</v>
      </c>
      <c r="C5720" t="s">
        <v>1979</v>
      </c>
      <c r="D5720" t="s">
        <v>1969</v>
      </c>
      <c r="E5720" s="42">
        <v>0</v>
      </c>
      <c r="F5720">
        <f t="shared" si="179"/>
        <v>0</v>
      </c>
    </row>
    <row r="5721" spans="1:6" x14ac:dyDescent="0.3">
      <c r="A5721" t="str">
        <f t="shared" si="178"/>
        <v>US#AEZ14#pfb</v>
      </c>
      <c r="B5721" t="s">
        <v>2020</v>
      </c>
      <c r="C5721" t="s">
        <v>1979</v>
      </c>
      <c r="D5721" t="s">
        <v>1970</v>
      </c>
      <c r="E5721" s="42">
        <v>0</v>
      </c>
      <c r="F5721">
        <f t="shared" si="179"/>
        <v>0</v>
      </c>
    </row>
    <row r="5722" spans="1:6" x14ac:dyDescent="0.3">
      <c r="A5722" t="str">
        <f t="shared" si="178"/>
        <v>US#AEZ15#pfb</v>
      </c>
      <c r="B5722" t="s">
        <v>2020</v>
      </c>
      <c r="C5722" t="s">
        <v>1979</v>
      </c>
      <c r="D5722" t="s">
        <v>1971</v>
      </c>
      <c r="E5722" s="42">
        <v>0</v>
      </c>
      <c r="F5722">
        <f t="shared" si="179"/>
        <v>0</v>
      </c>
    </row>
    <row r="5723" spans="1:6" x14ac:dyDescent="0.3">
      <c r="A5723" t="str">
        <f t="shared" si="178"/>
        <v>US#AEZ16#pfb</v>
      </c>
      <c r="B5723" t="s">
        <v>2020</v>
      </c>
      <c r="C5723" t="s">
        <v>1979</v>
      </c>
      <c r="D5723" t="s">
        <v>1972</v>
      </c>
      <c r="E5723" s="42">
        <v>0</v>
      </c>
      <c r="F5723">
        <f t="shared" si="179"/>
        <v>0</v>
      </c>
    </row>
    <row r="5724" spans="1:6" x14ac:dyDescent="0.3">
      <c r="A5724" t="str">
        <f t="shared" si="178"/>
        <v>US#AEZ17#pfb</v>
      </c>
      <c r="B5724" t="s">
        <v>2020</v>
      </c>
      <c r="C5724" t="s">
        <v>1979</v>
      </c>
      <c r="D5724" t="s">
        <v>1973</v>
      </c>
      <c r="E5724" s="42">
        <v>0</v>
      </c>
      <c r="F5724">
        <f t="shared" si="179"/>
        <v>0</v>
      </c>
    </row>
    <row r="5725" spans="1:6" x14ac:dyDescent="0.3">
      <c r="A5725" t="str">
        <f t="shared" si="178"/>
        <v>US#AEZ18#pfb</v>
      </c>
      <c r="B5725" t="s">
        <v>2020</v>
      </c>
      <c r="C5725" t="s">
        <v>1979</v>
      </c>
      <c r="D5725" t="s">
        <v>1974</v>
      </c>
      <c r="E5725" s="42">
        <v>0</v>
      </c>
      <c r="F5725">
        <f t="shared" si="179"/>
        <v>0</v>
      </c>
    </row>
    <row r="5726" spans="1:6" x14ac:dyDescent="0.3">
      <c r="A5726" t="str">
        <f t="shared" si="178"/>
        <v>US#AEZ1#v_f</v>
      </c>
      <c r="B5726" t="s">
        <v>2020</v>
      </c>
      <c r="C5726" t="s">
        <v>1980</v>
      </c>
      <c r="D5726" t="s">
        <v>1957</v>
      </c>
      <c r="E5726" s="42">
        <v>0</v>
      </c>
      <c r="F5726">
        <f t="shared" si="179"/>
        <v>0</v>
      </c>
    </row>
    <row r="5727" spans="1:6" x14ac:dyDescent="0.3">
      <c r="A5727" t="str">
        <f t="shared" si="178"/>
        <v>US#AEZ2#v_f</v>
      </c>
      <c r="B5727" t="s">
        <v>2020</v>
      </c>
      <c r="C5727" t="s">
        <v>1980</v>
      </c>
      <c r="D5727" t="s">
        <v>1958</v>
      </c>
      <c r="E5727" s="42">
        <v>0</v>
      </c>
      <c r="F5727">
        <f t="shared" si="179"/>
        <v>0</v>
      </c>
    </row>
    <row r="5728" spans="1:6" x14ac:dyDescent="0.3">
      <c r="A5728" t="str">
        <f t="shared" si="178"/>
        <v>US#AEZ3#v_f</v>
      </c>
      <c r="B5728" t="s">
        <v>2020</v>
      </c>
      <c r="C5728" t="s">
        <v>1980</v>
      </c>
      <c r="D5728" t="s">
        <v>1959</v>
      </c>
      <c r="E5728" s="42">
        <v>0</v>
      </c>
      <c r="F5728">
        <f t="shared" si="179"/>
        <v>0</v>
      </c>
    </row>
    <row r="5729" spans="1:6" x14ac:dyDescent="0.3">
      <c r="A5729" t="str">
        <f t="shared" si="178"/>
        <v>US#AEZ4#v_f</v>
      </c>
      <c r="B5729" t="s">
        <v>2020</v>
      </c>
      <c r="C5729" t="s">
        <v>1980</v>
      </c>
      <c r="D5729" t="s">
        <v>1960</v>
      </c>
      <c r="E5729" s="42">
        <v>0.11</v>
      </c>
      <c r="F5729">
        <f t="shared" si="179"/>
        <v>110</v>
      </c>
    </row>
    <row r="5730" spans="1:6" x14ac:dyDescent="0.3">
      <c r="A5730" t="str">
        <f t="shared" si="178"/>
        <v>US#AEZ5#v_f</v>
      </c>
      <c r="B5730" t="s">
        <v>2020</v>
      </c>
      <c r="C5730" t="s">
        <v>1980</v>
      </c>
      <c r="D5730" t="s">
        <v>1961</v>
      </c>
      <c r="E5730" s="42">
        <v>36.770000000000003</v>
      </c>
      <c r="F5730">
        <f t="shared" si="179"/>
        <v>36770</v>
      </c>
    </row>
    <row r="5731" spans="1:6" x14ac:dyDescent="0.3">
      <c r="A5731" t="str">
        <f t="shared" si="178"/>
        <v>US#AEZ6#v_f</v>
      </c>
      <c r="B5731" t="s">
        <v>2020</v>
      </c>
      <c r="C5731" t="s">
        <v>1980</v>
      </c>
      <c r="D5731" t="s">
        <v>1962</v>
      </c>
      <c r="E5731" s="42">
        <v>23.85</v>
      </c>
      <c r="F5731">
        <f t="shared" si="179"/>
        <v>23850</v>
      </c>
    </row>
    <row r="5732" spans="1:6" x14ac:dyDescent="0.3">
      <c r="A5732" t="str">
        <f t="shared" si="178"/>
        <v>US#AEZ7#v_f</v>
      </c>
      <c r="B5732" t="s">
        <v>2020</v>
      </c>
      <c r="C5732" t="s">
        <v>1980</v>
      </c>
      <c r="D5732" t="s">
        <v>1963</v>
      </c>
      <c r="E5732" s="42">
        <v>128.72999999999999</v>
      </c>
      <c r="F5732">
        <f t="shared" si="179"/>
        <v>128729.99999999999</v>
      </c>
    </row>
    <row r="5733" spans="1:6" x14ac:dyDescent="0.3">
      <c r="A5733" t="str">
        <f t="shared" si="178"/>
        <v>US#AEZ8#v_f</v>
      </c>
      <c r="B5733" t="s">
        <v>2020</v>
      </c>
      <c r="C5733" t="s">
        <v>1980</v>
      </c>
      <c r="D5733" t="s">
        <v>1964</v>
      </c>
      <c r="E5733" s="42">
        <v>1003.69</v>
      </c>
      <c r="F5733">
        <f t="shared" si="179"/>
        <v>1003690</v>
      </c>
    </row>
    <row r="5734" spans="1:6" x14ac:dyDescent="0.3">
      <c r="A5734" t="str">
        <f t="shared" si="178"/>
        <v>US#AEZ9#v_f</v>
      </c>
      <c r="B5734" t="s">
        <v>2020</v>
      </c>
      <c r="C5734" t="s">
        <v>1980</v>
      </c>
      <c r="D5734" t="s">
        <v>1965</v>
      </c>
      <c r="E5734" s="42">
        <v>1510.39</v>
      </c>
      <c r="F5734">
        <f t="shared" si="179"/>
        <v>1510390</v>
      </c>
    </row>
    <row r="5735" spans="1:6" x14ac:dyDescent="0.3">
      <c r="A5735" t="str">
        <f t="shared" si="178"/>
        <v>US#AEZ10#v_f</v>
      </c>
      <c r="B5735" t="s">
        <v>2020</v>
      </c>
      <c r="C5735" t="s">
        <v>1980</v>
      </c>
      <c r="D5735" t="s">
        <v>1966</v>
      </c>
      <c r="E5735" s="42">
        <v>1288.67</v>
      </c>
      <c r="F5735">
        <f t="shared" si="179"/>
        <v>1288670</v>
      </c>
    </row>
    <row r="5736" spans="1:6" x14ac:dyDescent="0.3">
      <c r="A5736" t="str">
        <f t="shared" si="178"/>
        <v>US#AEZ11#v_f</v>
      </c>
      <c r="B5736" t="s">
        <v>2020</v>
      </c>
      <c r="C5736" t="s">
        <v>1980</v>
      </c>
      <c r="D5736" t="s">
        <v>1967</v>
      </c>
      <c r="E5736" s="42">
        <v>248.67</v>
      </c>
      <c r="F5736">
        <f t="shared" si="179"/>
        <v>248670</v>
      </c>
    </row>
    <row r="5737" spans="1:6" x14ac:dyDescent="0.3">
      <c r="A5737" t="str">
        <f t="shared" si="178"/>
        <v>US#AEZ12#v_f</v>
      </c>
      <c r="B5737" t="s">
        <v>2020</v>
      </c>
      <c r="C5737" t="s">
        <v>1980</v>
      </c>
      <c r="D5737" t="s">
        <v>1968</v>
      </c>
      <c r="E5737" s="42">
        <v>344.55</v>
      </c>
      <c r="F5737">
        <f t="shared" si="179"/>
        <v>344550</v>
      </c>
    </row>
    <row r="5738" spans="1:6" x14ac:dyDescent="0.3">
      <c r="A5738" t="str">
        <f t="shared" si="178"/>
        <v>US#AEZ13#v_f</v>
      </c>
      <c r="B5738" t="s">
        <v>2020</v>
      </c>
      <c r="C5738" t="s">
        <v>1980</v>
      </c>
      <c r="D5738" t="s">
        <v>1969</v>
      </c>
      <c r="E5738" s="42">
        <v>0.1</v>
      </c>
      <c r="F5738">
        <f t="shared" si="179"/>
        <v>100</v>
      </c>
    </row>
    <row r="5739" spans="1:6" x14ac:dyDescent="0.3">
      <c r="A5739" t="str">
        <f t="shared" si="178"/>
        <v>US#AEZ14#v_f</v>
      </c>
      <c r="B5739" t="s">
        <v>2020</v>
      </c>
      <c r="C5739" t="s">
        <v>1980</v>
      </c>
      <c r="D5739" t="s">
        <v>1970</v>
      </c>
      <c r="E5739" s="42">
        <v>1.93</v>
      </c>
      <c r="F5739">
        <f t="shared" si="179"/>
        <v>1930</v>
      </c>
    </row>
    <row r="5740" spans="1:6" x14ac:dyDescent="0.3">
      <c r="A5740" t="str">
        <f t="shared" si="178"/>
        <v>US#AEZ15#v_f</v>
      </c>
      <c r="B5740" t="s">
        <v>2020</v>
      </c>
      <c r="C5740" t="s">
        <v>1980</v>
      </c>
      <c r="D5740" t="s">
        <v>1971</v>
      </c>
      <c r="E5740" s="42">
        <v>0.08</v>
      </c>
      <c r="F5740">
        <f t="shared" si="179"/>
        <v>80</v>
      </c>
    </row>
    <row r="5741" spans="1:6" x14ac:dyDescent="0.3">
      <c r="A5741" t="str">
        <f t="shared" si="178"/>
        <v>US#AEZ16#v_f</v>
      </c>
      <c r="B5741" t="s">
        <v>2020</v>
      </c>
      <c r="C5741" t="s">
        <v>1980</v>
      </c>
      <c r="D5741" t="s">
        <v>1972</v>
      </c>
      <c r="E5741" s="42">
        <v>0</v>
      </c>
      <c r="F5741">
        <f t="shared" si="179"/>
        <v>0</v>
      </c>
    </row>
    <row r="5742" spans="1:6" x14ac:dyDescent="0.3">
      <c r="A5742" t="str">
        <f t="shared" si="178"/>
        <v>US#AEZ17#v_f</v>
      </c>
      <c r="B5742" t="s">
        <v>2020</v>
      </c>
      <c r="C5742" t="s">
        <v>1980</v>
      </c>
      <c r="D5742" t="s">
        <v>1973</v>
      </c>
      <c r="E5742" s="42">
        <v>0</v>
      </c>
      <c r="F5742">
        <f t="shared" si="179"/>
        <v>0</v>
      </c>
    </row>
    <row r="5743" spans="1:6" x14ac:dyDescent="0.3">
      <c r="A5743" t="str">
        <f t="shared" si="178"/>
        <v>US#AEZ18#v_f</v>
      </c>
      <c r="B5743" t="s">
        <v>2020</v>
      </c>
      <c r="C5743" t="s">
        <v>1980</v>
      </c>
      <c r="D5743" t="s">
        <v>1974</v>
      </c>
      <c r="E5743" s="42">
        <v>0</v>
      </c>
      <c r="F5743">
        <f t="shared" si="179"/>
        <v>0</v>
      </c>
    </row>
    <row r="5744" spans="1:6" x14ac:dyDescent="0.3">
      <c r="A5744" t="str">
        <f t="shared" si="178"/>
        <v>US#AEZ1#wht</v>
      </c>
      <c r="B5744" t="s">
        <v>2020</v>
      </c>
      <c r="C5744" t="s">
        <v>1981</v>
      </c>
      <c r="D5744" t="s">
        <v>1957</v>
      </c>
      <c r="E5744" s="42">
        <v>0</v>
      </c>
      <c r="F5744">
        <f t="shared" si="179"/>
        <v>0</v>
      </c>
    </row>
    <row r="5745" spans="1:6" x14ac:dyDescent="0.3">
      <c r="A5745" t="str">
        <f t="shared" si="178"/>
        <v>US#AEZ2#wht</v>
      </c>
      <c r="B5745" t="s">
        <v>2020</v>
      </c>
      <c r="C5745" t="s">
        <v>1981</v>
      </c>
      <c r="D5745" t="s">
        <v>1958</v>
      </c>
      <c r="E5745" s="42">
        <v>0</v>
      </c>
      <c r="F5745">
        <f t="shared" si="179"/>
        <v>0</v>
      </c>
    </row>
    <row r="5746" spans="1:6" x14ac:dyDescent="0.3">
      <c r="A5746" t="str">
        <f t="shared" si="178"/>
        <v>US#AEZ3#wht</v>
      </c>
      <c r="B5746" t="s">
        <v>2020</v>
      </c>
      <c r="C5746" t="s">
        <v>1981</v>
      </c>
      <c r="D5746" t="s">
        <v>1959</v>
      </c>
      <c r="E5746" s="42">
        <v>0</v>
      </c>
      <c r="F5746">
        <f t="shared" si="179"/>
        <v>0</v>
      </c>
    </row>
    <row r="5747" spans="1:6" x14ac:dyDescent="0.3">
      <c r="A5747" t="str">
        <f t="shared" si="178"/>
        <v>US#AEZ4#wht</v>
      </c>
      <c r="B5747" t="s">
        <v>2020</v>
      </c>
      <c r="C5747" t="s">
        <v>1981</v>
      </c>
      <c r="D5747" t="s">
        <v>1960</v>
      </c>
      <c r="E5747" s="42">
        <v>0</v>
      </c>
      <c r="F5747">
        <f t="shared" si="179"/>
        <v>0</v>
      </c>
    </row>
    <row r="5748" spans="1:6" x14ac:dyDescent="0.3">
      <c r="A5748" t="str">
        <f t="shared" si="178"/>
        <v>US#AEZ5#wht</v>
      </c>
      <c r="B5748" t="s">
        <v>2020</v>
      </c>
      <c r="C5748" t="s">
        <v>1981</v>
      </c>
      <c r="D5748" t="s">
        <v>1961</v>
      </c>
      <c r="E5748" s="42">
        <v>0</v>
      </c>
      <c r="F5748">
        <f t="shared" si="179"/>
        <v>0</v>
      </c>
    </row>
    <row r="5749" spans="1:6" x14ac:dyDescent="0.3">
      <c r="A5749" t="str">
        <f t="shared" si="178"/>
        <v>US#AEZ6#wht</v>
      </c>
      <c r="B5749" t="s">
        <v>2020</v>
      </c>
      <c r="C5749" t="s">
        <v>1981</v>
      </c>
      <c r="D5749" t="s">
        <v>1962</v>
      </c>
      <c r="E5749" s="42">
        <v>0</v>
      </c>
      <c r="F5749">
        <f t="shared" si="179"/>
        <v>0</v>
      </c>
    </row>
    <row r="5750" spans="1:6" x14ac:dyDescent="0.3">
      <c r="A5750" t="str">
        <f t="shared" si="178"/>
        <v>US#AEZ7#wht</v>
      </c>
      <c r="B5750" t="s">
        <v>2020</v>
      </c>
      <c r="C5750" t="s">
        <v>1981</v>
      </c>
      <c r="D5750" t="s">
        <v>1963</v>
      </c>
      <c r="E5750" s="42">
        <v>322.08999999999997</v>
      </c>
      <c r="F5750">
        <f t="shared" si="179"/>
        <v>322090</v>
      </c>
    </row>
    <row r="5751" spans="1:6" x14ac:dyDescent="0.3">
      <c r="A5751" t="str">
        <f t="shared" si="178"/>
        <v>US#AEZ8#wht</v>
      </c>
      <c r="B5751" t="s">
        <v>2020</v>
      </c>
      <c r="C5751" t="s">
        <v>1981</v>
      </c>
      <c r="D5751" t="s">
        <v>1964</v>
      </c>
      <c r="E5751" s="42">
        <v>3394.19</v>
      </c>
      <c r="F5751">
        <f t="shared" si="179"/>
        <v>3394190</v>
      </c>
    </row>
    <row r="5752" spans="1:6" x14ac:dyDescent="0.3">
      <c r="A5752" t="str">
        <f t="shared" si="178"/>
        <v>US#AEZ9#wht</v>
      </c>
      <c r="B5752" t="s">
        <v>2020</v>
      </c>
      <c r="C5752" t="s">
        <v>1981</v>
      </c>
      <c r="D5752" t="s">
        <v>1965</v>
      </c>
      <c r="E5752" s="42">
        <v>4229.21</v>
      </c>
      <c r="F5752">
        <f t="shared" si="179"/>
        <v>4229210</v>
      </c>
    </row>
    <row r="5753" spans="1:6" x14ac:dyDescent="0.3">
      <c r="A5753" t="str">
        <f t="shared" si="178"/>
        <v>US#AEZ10#wht</v>
      </c>
      <c r="B5753" t="s">
        <v>2020</v>
      </c>
      <c r="C5753" t="s">
        <v>1981</v>
      </c>
      <c r="D5753" t="s">
        <v>1966</v>
      </c>
      <c r="E5753" s="42">
        <v>4240.34</v>
      </c>
      <c r="F5753">
        <f t="shared" si="179"/>
        <v>4240340</v>
      </c>
    </row>
    <row r="5754" spans="1:6" x14ac:dyDescent="0.3">
      <c r="A5754" t="str">
        <f t="shared" si="178"/>
        <v>US#AEZ11#wht</v>
      </c>
      <c r="B5754" t="s">
        <v>2020</v>
      </c>
      <c r="C5754" t="s">
        <v>1981</v>
      </c>
      <c r="D5754" t="s">
        <v>1967</v>
      </c>
      <c r="E5754" s="42">
        <v>2188.9299999999998</v>
      </c>
      <c r="F5754">
        <f t="shared" si="179"/>
        <v>2188930</v>
      </c>
    </row>
    <row r="5755" spans="1:6" x14ac:dyDescent="0.3">
      <c r="A5755" t="str">
        <f t="shared" si="178"/>
        <v>US#AEZ12#wht</v>
      </c>
      <c r="B5755" t="s">
        <v>2020</v>
      </c>
      <c r="C5755" t="s">
        <v>1981</v>
      </c>
      <c r="D5755" t="s">
        <v>1968</v>
      </c>
      <c r="E5755" s="42">
        <v>751.02</v>
      </c>
      <c r="F5755">
        <f t="shared" si="179"/>
        <v>751020</v>
      </c>
    </row>
    <row r="5756" spans="1:6" x14ac:dyDescent="0.3">
      <c r="A5756" t="str">
        <f t="shared" si="178"/>
        <v>US#AEZ13#wht</v>
      </c>
      <c r="B5756" t="s">
        <v>2020</v>
      </c>
      <c r="C5756" t="s">
        <v>1981</v>
      </c>
      <c r="D5756" t="s">
        <v>1969</v>
      </c>
      <c r="E5756" s="42">
        <v>0.18</v>
      </c>
      <c r="F5756">
        <f t="shared" si="179"/>
        <v>180</v>
      </c>
    </row>
    <row r="5757" spans="1:6" x14ac:dyDescent="0.3">
      <c r="A5757" t="str">
        <f t="shared" si="178"/>
        <v>US#AEZ14#wht</v>
      </c>
      <c r="B5757" t="s">
        <v>2020</v>
      </c>
      <c r="C5757" t="s">
        <v>1981</v>
      </c>
      <c r="D5757" t="s">
        <v>1970</v>
      </c>
      <c r="E5757" s="42">
        <v>6.73</v>
      </c>
      <c r="F5757">
        <f t="shared" si="179"/>
        <v>6730</v>
      </c>
    </row>
    <row r="5758" spans="1:6" x14ac:dyDescent="0.3">
      <c r="A5758" t="str">
        <f t="shared" si="178"/>
        <v>US#AEZ15#wht</v>
      </c>
      <c r="B5758" t="s">
        <v>2020</v>
      </c>
      <c r="C5758" t="s">
        <v>1981</v>
      </c>
      <c r="D5758" t="s">
        <v>1971</v>
      </c>
      <c r="E5758" s="42">
        <v>0.28999999999999998</v>
      </c>
      <c r="F5758">
        <f t="shared" si="179"/>
        <v>290</v>
      </c>
    </row>
    <row r="5759" spans="1:6" x14ac:dyDescent="0.3">
      <c r="A5759" t="str">
        <f t="shared" si="178"/>
        <v>US#AEZ16#wht</v>
      </c>
      <c r="B5759" t="s">
        <v>2020</v>
      </c>
      <c r="C5759" t="s">
        <v>1981</v>
      </c>
      <c r="D5759" t="s">
        <v>1972</v>
      </c>
      <c r="E5759" s="42">
        <v>0</v>
      </c>
      <c r="F5759">
        <f t="shared" si="179"/>
        <v>0</v>
      </c>
    </row>
    <row r="5760" spans="1:6" x14ac:dyDescent="0.3">
      <c r="A5760" t="str">
        <f t="shared" si="178"/>
        <v>US#AEZ17#wht</v>
      </c>
      <c r="B5760" t="s">
        <v>2020</v>
      </c>
      <c r="C5760" t="s">
        <v>1981</v>
      </c>
      <c r="D5760" t="s">
        <v>1973</v>
      </c>
      <c r="E5760" s="42">
        <v>0</v>
      </c>
      <c r="F5760">
        <f t="shared" si="179"/>
        <v>0</v>
      </c>
    </row>
    <row r="5761" spans="1:6" x14ac:dyDescent="0.3">
      <c r="A5761" t="str">
        <f t="shared" si="178"/>
        <v>US#AEZ18#wht</v>
      </c>
      <c r="B5761" t="s">
        <v>2020</v>
      </c>
      <c r="C5761" t="s">
        <v>1981</v>
      </c>
      <c r="D5761" t="s">
        <v>1974</v>
      </c>
      <c r="E5761" s="42">
        <v>0</v>
      </c>
      <c r="F5761">
        <f t="shared" si="179"/>
        <v>0</v>
      </c>
    </row>
    <row r="5762" spans="1:6" x14ac:dyDescent="0.3">
      <c r="A5762" t="str">
        <f t="shared" si="178"/>
        <v>Venezuela#AEZ1#c_b</v>
      </c>
      <c r="B5762" t="s">
        <v>2021</v>
      </c>
      <c r="C5762" t="s">
        <v>1956</v>
      </c>
      <c r="D5762" t="s">
        <v>1957</v>
      </c>
      <c r="E5762" s="42">
        <v>0</v>
      </c>
      <c r="F5762">
        <f t="shared" si="179"/>
        <v>0</v>
      </c>
    </row>
    <row r="5763" spans="1:6" x14ac:dyDescent="0.3">
      <c r="A5763" t="str">
        <f t="shared" ref="A5763:A5826" si="180">_xlfn.CONCAT(B5763,"#",D5763,"#",C5763)</f>
        <v>Venezuela#AEZ2#c_b</v>
      </c>
      <c r="B5763" t="s">
        <v>2021</v>
      </c>
      <c r="C5763" t="s">
        <v>1956</v>
      </c>
      <c r="D5763" t="s">
        <v>1958</v>
      </c>
      <c r="E5763" s="42">
        <v>0.06</v>
      </c>
      <c r="F5763">
        <f t="shared" ref="F5763:F5826" si="181">E5763*1000</f>
        <v>60</v>
      </c>
    </row>
    <row r="5764" spans="1:6" x14ac:dyDescent="0.3">
      <c r="A5764" t="str">
        <f t="shared" si="180"/>
        <v>Venezuela#AEZ3#c_b</v>
      </c>
      <c r="B5764" t="s">
        <v>2021</v>
      </c>
      <c r="C5764" t="s">
        <v>1956</v>
      </c>
      <c r="D5764" t="s">
        <v>1959</v>
      </c>
      <c r="E5764" s="42">
        <v>0.76</v>
      </c>
      <c r="F5764">
        <f t="shared" si="181"/>
        <v>760</v>
      </c>
    </row>
    <row r="5765" spans="1:6" x14ac:dyDescent="0.3">
      <c r="A5765" t="str">
        <f t="shared" si="180"/>
        <v>Venezuela#AEZ4#c_b</v>
      </c>
      <c r="B5765" t="s">
        <v>2021</v>
      </c>
      <c r="C5765" t="s">
        <v>1956</v>
      </c>
      <c r="D5765" t="s">
        <v>1960</v>
      </c>
      <c r="E5765" s="42">
        <v>7.18</v>
      </c>
      <c r="F5765">
        <f t="shared" si="181"/>
        <v>7180</v>
      </c>
    </row>
    <row r="5766" spans="1:6" x14ac:dyDescent="0.3">
      <c r="A5766" t="str">
        <f t="shared" si="180"/>
        <v>Venezuela#AEZ5#c_b</v>
      </c>
      <c r="B5766" t="s">
        <v>2021</v>
      </c>
      <c r="C5766" t="s">
        <v>1956</v>
      </c>
      <c r="D5766" t="s">
        <v>1961</v>
      </c>
      <c r="E5766" s="42">
        <v>41.95</v>
      </c>
      <c r="F5766">
        <f t="shared" si="181"/>
        <v>41950</v>
      </c>
    </row>
    <row r="5767" spans="1:6" x14ac:dyDescent="0.3">
      <c r="A5767" t="str">
        <f t="shared" si="180"/>
        <v>Venezuela#AEZ6#c_b</v>
      </c>
      <c r="B5767" t="s">
        <v>2021</v>
      </c>
      <c r="C5767" t="s">
        <v>1956</v>
      </c>
      <c r="D5767" t="s">
        <v>1962</v>
      </c>
      <c r="E5767" s="42">
        <v>14.73</v>
      </c>
      <c r="F5767">
        <f t="shared" si="181"/>
        <v>14730</v>
      </c>
    </row>
    <row r="5768" spans="1:6" x14ac:dyDescent="0.3">
      <c r="A5768" t="str">
        <f t="shared" si="180"/>
        <v>Venezuela#AEZ7#c_b</v>
      </c>
      <c r="B5768" t="s">
        <v>2021</v>
      </c>
      <c r="C5768" t="s">
        <v>1956</v>
      </c>
      <c r="D5768" t="s">
        <v>1963</v>
      </c>
      <c r="E5768" s="42">
        <v>0</v>
      </c>
      <c r="F5768">
        <f t="shared" si="181"/>
        <v>0</v>
      </c>
    </row>
    <row r="5769" spans="1:6" x14ac:dyDescent="0.3">
      <c r="A5769" t="str">
        <f t="shared" si="180"/>
        <v>Venezuela#AEZ8#c_b</v>
      </c>
      <c r="B5769" t="s">
        <v>2021</v>
      </c>
      <c r="C5769" t="s">
        <v>1956</v>
      </c>
      <c r="D5769" t="s">
        <v>1964</v>
      </c>
      <c r="E5769" s="42">
        <v>0</v>
      </c>
      <c r="F5769">
        <f t="shared" si="181"/>
        <v>0</v>
      </c>
    </row>
    <row r="5770" spans="1:6" x14ac:dyDescent="0.3">
      <c r="A5770" t="str">
        <f t="shared" si="180"/>
        <v>Venezuela#AEZ9#c_b</v>
      </c>
      <c r="B5770" t="s">
        <v>2021</v>
      </c>
      <c r="C5770" t="s">
        <v>1956</v>
      </c>
      <c r="D5770" t="s">
        <v>1965</v>
      </c>
      <c r="E5770" s="42">
        <v>0</v>
      </c>
      <c r="F5770">
        <f t="shared" si="181"/>
        <v>0</v>
      </c>
    </row>
    <row r="5771" spans="1:6" x14ac:dyDescent="0.3">
      <c r="A5771" t="str">
        <f t="shared" si="180"/>
        <v>Venezuela#AEZ10#c_b</v>
      </c>
      <c r="B5771" t="s">
        <v>2021</v>
      </c>
      <c r="C5771" t="s">
        <v>1956</v>
      </c>
      <c r="D5771" t="s">
        <v>1966</v>
      </c>
      <c r="E5771" s="42">
        <v>0</v>
      </c>
      <c r="F5771">
        <f t="shared" si="181"/>
        <v>0</v>
      </c>
    </row>
    <row r="5772" spans="1:6" x14ac:dyDescent="0.3">
      <c r="A5772" t="str">
        <f t="shared" si="180"/>
        <v>Venezuela#AEZ11#c_b</v>
      </c>
      <c r="B5772" t="s">
        <v>2021</v>
      </c>
      <c r="C5772" t="s">
        <v>1956</v>
      </c>
      <c r="D5772" t="s">
        <v>1967</v>
      </c>
      <c r="E5772" s="42">
        <v>0.02</v>
      </c>
      <c r="F5772">
        <f t="shared" si="181"/>
        <v>20</v>
      </c>
    </row>
    <row r="5773" spans="1:6" x14ac:dyDescent="0.3">
      <c r="A5773" t="str">
        <f t="shared" si="180"/>
        <v>Venezuela#AEZ12#c_b</v>
      </c>
      <c r="B5773" t="s">
        <v>2021</v>
      </c>
      <c r="C5773" t="s">
        <v>1956</v>
      </c>
      <c r="D5773" t="s">
        <v>1968</v>
      </c>
      <c r="E5773" s="42">
        <v>2.36</v>
      </c>
      <c r="F5773">
        <f t="shared" si="181"/>
        <v>2360</v>
      </c>
    </row>
    <row r="5774" spans="1:6" x14ac:dyDescent="0.3">
      <c r="A5774" t="str">
        <f t="shared" si="180"/>
        <v>Venezuela#AEZ13#c_b</v>
      </c>
      <c r="B5774" t="s">
        <v>2021</v>
      </c>
      <c r="C5774" t="s">
        <v>1956</v>
      </c>
      <c r="D5774" t="s">
        <v>1969</v>
      </c>
      <c r="E5774" s="42">
        <v>0</v>
      </c>
      <c r="F5774">
        <f t="shared" si="181"/>
        <v>0</v>
      </c>
    </row>
    <row r="5775" spans="1:6" x14ac:dyDescent="0.3">
      <c r="A5775" t="str">
        <f t="shared" si="180"/>
        <v>Venezuela#AEZ14#c_b</v>
      </c>
      <c r="B5775" t="s">
        <v>2021</v>
      </c>
      <c r="C5775" t="s">
        <v>1956</v>
      </c>
      <c r="D5775" t="s">
        <v>1970</v>
      </c>
      <c r="E5775" s="42">
        <v>0</v>
      </c>
      <c r="F5775">
        <f t="shared" si="181"/>
        <v>0</v>
      </c>
    </row>
    <row r="5776" spans="1:6" x14ac:dyDescent="0.3">
      <c r="A5776" t="str">
        <f t="shared" si="180"/>
        <v>Venezuela#AEZ15#c_b</v>
      </c>
      <c r="B5776" t="s">
        <v>2021</v>
      </c>
      <c r="C5776" t="s">
        <v>1956</v>
      </c>
      <c r="D5776" t="s">
        <v>1971</v>
      </c>
      <c r="E5776" s="42">
        <v>0</v>
      </c>
      <c r="F5776">
        <f t="shared" si="181"/>
        <v>0</v>
      </c>
    </row>
    <row r="5777" spans="1:6" x14ac:dyDescent="0.3">
      <c r="A5777" t="str">
        <f t="shared" si="180"/>
        <v>Venezuela#AEZ16#c_b</v>
      </c>
      <c r="B5777" t="s">
        <v>2021</v>
      </c>
      <c r="C5777" t="s">
        <v>1956</v>
      </c>
      <c r="D5777" t="s">
        <v>1972</v>
      </c>
      <c r="E5777" s="42">
        <v>0</v>
      </c>
      <c r="F5777">
        <f t="shared" si="181"/>
        <v>0</v>
      </c>
    </row>
    <row r="5778" spans="1:6" x14ac:dyDescent="0.3">
      <c r="A5778" t="str">
        <f t="shared" si="180"/>
        <v>Venezuela#AEZ17#c_b</v>
      </c>
      <c r="B5778" t="s">
        <v>2021</v>
      </c>
      <c r="C5778" t="s">
        <v>1956</v>
      </c>
      <c r="D5778" t="s">
        <v>1973</v>
      </c>
      <c r="E5778" s="42">
        <v>0</v>
      </c>
      <c r="F5778">
        <f t="shared" si="181"/>
        <v>0</v>
      </c>
    </row>
    <row r="5779" spans="1:6" x14ac:dyDescent="0.3">
      <c r="A5779" t="str">
        <f t="shared" si="180"/>
        <v>Venezuela#AEZ18#c_b</v>
      </c>
      <c r="B5779" t="s">
        <v>2021</v>
      </c>
      <c r="C5779" t="s">
        <v>1956</v>
      </c>
      <c r="D5779" t="s">
        <v>1974</v>
      </c>
      <c r="E5779" s="42">
        <v>0</v>
      </c>
      <c r="F5779">
        <f t="shared" si="181"/>
        <v>0</v>
      </c>
    </row>
    <row r="5780" spans="1:6" x14ac:dyDescent="0.3">
      <c r="A5780" t="str">
        <f t="shared" si="180"/>
        <v>Venezuela#AEZ1#gro</v>
      </c>
      <c r="B5780" t="s">
        <v>2021</v>
      </c>
      <c r="C5780" t="s">
        <v>1975</v>
      </c>
      <c r="D5780" t="s">
        <v>1957</v>
      </c>
      <c r="E5780" s="42">
        <v>0</v>
      </c>
      <c r="F5780">
        <f t="shared" si="181"/>
        <v>0</v>
      </c>
    </row>
    <row r="5781" spans="1:6" x14ac:dyDescent="0.3">
      <c r="A5781" t="str">
        <f t="shared" si="180"/>
        <v>Venezuela#AEZ2#gro</v>
      </c>
      <c r="B5781" t="s">
        <v>2021</v>
      </c>
      <c r="C5781" t="s">
        <v>1975</v>
      </c>
      <c r="D5781" t="s">
        <v>1958</v>
      </c>
      <c r="E5781" s="42">
        <v>0.33</v>
      </c>
      <c r="F5781">
        <f t="shared" si="181"/>
        <v>330</v>
      </c>
    </row>
    <row r="5782" spans="1:6" x14ac:dyDescent="0.3">
      <c r="A5782" t="str">
        <f t="shared" si="180"/>
        <v>Venezuela#AEZ3#gro</v>
      </c>
      <c r="B5782" t="s">
        <v>2021</v>
      </c>
      <c r="C5782" t="s">
        <v>1975</v>
      </c>
      <c r="D5782" t="s">
        <v>1959</v>
      </c>
      <c r="E5782" s="42">
        <v>3.8</v>
      </c>
      <c r="F5782">
        <f t="shared" si="181"/>
        <v>3800</v>
      </c>
    </row>
    <row r="5783" spans="1:6" x14ac:dyDescent="0.3">
      <c r="A5783" t="str">
        <f t="shared" si="180"/>
        <v>Venezuela#AEZ4#gro</v>
      </c>
      <c r="B5783" t="s">
        <v>2021</v>
      </c>
      <c r="C5783" t="s">
        <v>1975</v>
      </c>
      <c r="D5783" t="s">
        <v>1960</v>
      </c>
      <c r="E5783" s="42">
        <v>43.25</v>
      </c>
      <c r="F5783">
        <f t="shared" si="181"/>
        <v>43250</v>
      </c>
    </row>
    <row r="5784" spans="1:6" x14ac:dyDescent="0.3">
      <c r="A5784" t="str">
        <f t="shared" si="180"/>
        <v>Venezuela#AEZ5#gro</v>
      </c>
      <c r="B5784" t="s">
        <v>2021</v>
      </c>
      <c r="C5784" t="s">
        <v>1975</v>
      </c>
      <c r="D5784" t="s">
        <v>1961</v>
      </c>
      <c r="E5784" s="42">
        <v>211.78</v>
      </c>
      <c r="F5784">
        <f t="shared" si="181"/>
        <v>211780</v>
      </c>
    </row>
    <row r="5785" spans="1:6" x14ac:dyDescent="0.3">
      <c r="A5785" t="str">
        <f t="shared" si="180"/>
        <v>Venezuela#AEZ6#gro</v>
      </c>
      <c r="B5785" t="s">
        <v>2021</v>
      </c>
      <c r="C5785" t="s">
        <v>1975</v>
      </c>
      <c r="D5785" t="s">
        <v>1962</v>
      </c>
      <c r="E5785" s="42">
        <v>81.7</v>
      </c>
      <c r="F5785">
        <f t="shared" si="181"/>
        <v>81700</v>
      </c>
    </row>
    <row r="5786" spans="1:6" x14ac:dyDescent="0.3">
      <c r="A5786" t="str">
        <f t="shared" si="180"/>
        <v>Venezuela#AEZ7#gro</v>
      </c>
      <c r="B5786" t="s">
        <v>2021</v>
      </c>
      <c r="C5786" t="s">
        <v>1975</v>
      </c>
      <c r="D5786" t="s">
        <v>1963</v>
      </c>
      <c r="E5786" s="42">
        <v>0.01</v>
      </c>
      <c r="F5786">
        <f t="shared" si="181"/>
        <v>10</v>
      </c>
    </row>
    <row r="5787" spans="1:6" x14ac:dyDescent="0.3">
      <c r="A5787" t="str">
        <f t="shared" si="180"/>
        <v>Venezuela#AEZ8#gro</v>
      </c>
      <c r="B5787" t="s">
        <v>2021</v>
      </c>
      <c r="C5787" t="s">
        <v>1975</v>
      </c>
      <c r="D5787" t="s">
        <v>1964</v>
      </c>
      <c r="E5787" s="42">
        <v>0</v>
      </c>
      <c r="F5787">
        <f t="shared" si="181"/>
        <v>0</v>
      </c>
    </row>
    <row r="5788" spans="1:6" x14ac:dyDescent="0.3">
      <c r="A5788" t="str">
        <f t="shared" si="180"/>
        <v>Venezuela#AEZ9#gro</v>
      </c>
      <c r="B5788" t="s">
        <v>2021</v>
      </c>
      <c r="C5788" t="s">
        <v>1975</v>
      </c>
      <c r="D5788" t="s">
        <v>1965</v>
      </c>
      <c r="E5788" s="42">
        <v>0.01</v>
      </c>
      <c r="F5788">
        <f t="shared" si="181"/>
        <v>10</v>
      </c>
    </row>
    <row r="5789" spans="1:6" x14ac:dyDescent="0.3">
      <c r="A5789" t="str">
        <f t="shared" si="180"/>
        <v>Venezuela#AEZ10#gro</v>
      </c>
      <c r="B5789" t="s">
        <v>2021</v>
      </c>
      <c r="C5789" t="s">
        <v>1975</v>
      </c>
      <c r="D5789" t="s">
        <v>1966</v>
      </c>
      <c r="E5789" s="42">
        <v>0</v>
      </c>
      <c r="F5789">
        <f t="shared" si="181"/>
        <v>0</v>
      </c>
    </row>
    <row r="5790" spans="1:6" x14ac:dyDescent="0.3">
      <c r="A5790" t="str">
        <f t="shared" si="180"/>
        <v>Venezuela#AEZ11#gro</v>
      </c>
      <c r="B5790" t="s">
        <v>2021</v>
      </c>
      <c r="C5790" t="s">
        <v>1975</v>
      </c>
      <c r="D5790" t="s">
        <v>1967</v>
      </c>
      <c r="E5790" s="42">
        <v>0.09</v>
      </c>
      <c r="F5790">
        <f t="shared" si="181"/>
        <v>90</v>
      </c>
    </row>
    <row r="5791" spans="1:6" x14ac:dyDescent="0.3">
      <c r="A5791" t="str">
        <f t="shared" si="180"/>
        <v>Venezuela#AEZ12#gro</v>
      </c>
      <c r="B5791" t="s">
        <v>2021</v>
      </c>
      <c r="C5791" t="s">
        <v>1975</v>
      </c>
      <c r="D5791" t="s">
        <v>1968</v>
      </c>
      <c r="E5791" s="42">
        <v>12.8</v>
      </c>
      <c r="F5791">
        <f t="shared" si="181"/>
        <v>12800</v>
      </c>
    </row>
    <row r="5792" spans="1:6" x14ac:dyDescent="0.3">
      <c r="A5792" t="str">
        <f t="shared" si="180"/>
        <v>Venezuela#AEZ13#gro</v>
      </c>
      <c r="B5792" t="s">
        <v>2021</v>
      </c>
      <c r="C5792" t="s">
        <v>1975</v>
      </c>
      <c r="D5792" t="s">
        <v>1969</v>
      </c>
      <c r="E5792" s="42">
        <v>0</v>
      </c>
      <c r="F5792">
        <f t="shared" si="181"/>
        <v>0</v>
      </c>
    </row>
    <row r="5793" spans="1:6" x14ac:dyDescent="0.3">
      <c r="A5793" t="str">
        <f t="shared" si="180"/>
        <v>Venezuela#AEZ14#gro</v>
      </c>
      <c r="B5793" t="s">
        <v>2021</v>
      </c>
      <c r="C5793" t="s">
        <v>1975</v>
      </c>
      <c r="D5793" t="s">
        <v>1970</v>
      </c>
      <c r="E5793" s="42">
        <v>0</v>
      </c>
      <c r="F5793">
        <f t="shared" si="181"/>
        <v>0</v>
      </c>
    </row>
    <row r="5794" spans="1:6" x14ac:dyDescent="0.3">
      <c r="A5794" t="str">
        <f t="shared" si="180"/>
        <v>Venezuela#AEZ15#gro</v>
      </c>
      <c r="B5794" t="s">
        <v>2021</v>
      </c>
      <c r="C5794" t="s">
        <v>1975</v>
      </c>
      <c r="D5794" t="s">
        <v>1971</v>
      </c>
      <c r="E5794" s="42">
        <v>0</v>
      </c>
      <c r="F5794">
        <f t="shared" si="181"/>
        <v>0</v>
      </c>
    </row>
    <row r="5795" spans="1:6" x14ac:dyDescent="0.3">
      <c r="A5795" t="str">
        <f t="shared" si="180"/>
        <v>Venezuela#AEZ16#gro</v>
      </c>
      <c r="B5795" t="s">
        <v>2021</v>
      </c>
      <c r="C5795" t="s">
        <v>1975</v>
      </c>
      <c r="D5795" t="s">
        <v>1972</v>
      </c>
      <c r="E5795" s="42">
        <v>0</v>
      </c>
      <c r="F5795">
        <f t="shared" si="181"/>
        <v>0</v>
      </c>
    </row>
    <row r="5796" spans="1:6" x14ac:dyDescent="0.3">
      <c r="A5796" t="str">
        <f t="shared" si="180"/>
        <v>Venezuela#AEZ17#gro</v>
      </c>
      <c r="B5796" t="s">
        <v>2021</v>
      </c>
      <c r="C5796" t="s">
        <v>1975</v>
      </c>
      <c r="D5796" t="s">
        <v>1973</v>
      </c>
      <c r="E5796" s="42">
        <v>0</v>
      </c>
      <c r="F5796">
        <f t="shared" si="181"/>
        <v>0</v>
      </c>
    </row>
    <row r="5797" spans="1:6" x14ac:dyDescent="0.3">
      <c r="A5797" t="str">
        <f t="shared" si="180"/>
        <v>Venezuela#AEZ18#gro</v>
      </c>
      <c r="B5797" t="s">
        <v>2021</v>
      </c>
      <c r="C5797" t="s">
        <v>1975</v>
      </c>
      <c r="D5797" t="s">
        <v>1974</v>
      </c>
      <c r="E5797" s="42">
        <v>0</v>
      </c>
      <c r="F5797">
        <f t="shared" si="181"/>
        <v>0</v>
      </c>
    </row>
    <row r="5798" spans="1:6" x14ac:dyDescent="0.3">
      <c r="A5798" t="str">
        <f t="shared" si="180"/>
        <v>Venezuela#AEZ1#ocr</v>
      </c>
      <c r="B5798" t="s">
        <v>2021</v>
      </c>
      <c r="C5798" t="s">
        <v>1976</v>
      </c>
      <c r="D5798" t="s">
        <v>1957</v>
      </c>
      <c r="E5798" s="42">
        <v>0</v>
      </c>
      <c r="F5798">
        <f t="shared" si="181"/>
        <v>0</v>
      </c>
    </row>
    <row r="5799" spans="1:6" x14ac:dyDescent="0.3">
      <c r="A5799" t="str">
        <f t="shared" si="180"/>
        <v>Venezuela#AEZ2#ocr</v>
      </c>
      <c r="B5799" t="s">
        <v>2021</v>
      </c>
      <c r="C5799" t="s">
        <v>1976</v>
      </c>
      <c r="D5799" t="s">
        <v>1958</v>
      </c>
      <c r="E5799" s="42">
        <v>0.24</v>
      </c>
      <c r="F5799">
        <f t="shared" si="181"/>
        <v>240</v>
      </c>
    </row>
    <row r="5800" spans="1:6" x14ac:dyDescent="0.3">
      <c r="A5800" t="str">
        <f t="shared" si="180"/>
        <v>Venezuela#AEZ3#ocr</v>
      </c>
      <c r="B5800" t="s">
        <v>2021</v>
      </c>
      <c r="C5800" t="s">
        <v>1976</v>
      </c>
      <c r="D5800" t="s">
        <v>1959</v>
      </c>
      <c r="E5800" s="42">
        <v>2.82</v>
      </c>
      <c r="F5800">
        <f t="shared" si="181"/>
        <v>2820</v>
      </c>
    </row>
    <row r="5801" spans="1:6" x14ac:dyDescent="0.3">
      <c r="A5801" t="str">
        <f t="shared" si="180"/>
        <v>Venezuela#AEZ4#ocr</v>
      </c>
      <c r="B5801" t="s">
        <v>2021</v>
      </c>
      <c r="C5801" t="s">
        <v>1976</v>
      </c>
      <c r="D5801" t="s">
        <v>1960</v>
      </c>
      <c r="E5801" s="42">
        <v>26.58</v>
      </c>
      <c r="F5801">
        <f t="shared" si="181"/>
        <v>26580</v>
      </c>
    </row>
    <row r="5802" spans="1:6" x14ac:dyDescent="0.3">
      <c r="A5802" t="str">
        <f t="shared" si="180"/>
        <v>Venezuela#AEZ5#ocr</v>
      </c>
      <c r="B5802" t="s">
        <v>2021</v>
      </c>
      <c r="C5802" t="s">
        <v>1976</v>
      </c>
      <c r="D5802" t="s">
        <v>1961</v>
      </c>
      <c r="E5802" s="42">
        <v>155.4</v>
      </c>
      <c r="F5802">
        <f t="shared" si="181"/>
        <v>155400</v>
      </c>
    </row>
    <row r="5803" spans="1:6" x14ac:dyDescent="0.3">
      <c r="A5803" t="str">
        <f t="shared" si="180"/>
        <v>Venezuela#AEZ6#ocr</v>
      </c>
      <c r="B5803" t="s">
        <v>2021</v>
      </c>
      <c r="C5803" t="s">
        <v>1976</v>
      </c>
      <c r="D5803" t="s">
        <v>1962</v>
      </c>
      <c r="E5803" s="42">
        <v>54.68</v>
      </c>
      <c r="F5803">
        <f t="shared" si="181"/>
        <v>54680</v>
      </c>
    </row>
    <row r="5804" spans="1:6" x14ac:dyDescent="0.3">
      <c r="A5804" t="str">
        <f t="shared" si="180"/>
        <v>Venezuela#AEZ7#ocr</v>
      </c>
      <c r="B5804" t="s">
        <v>2021</v>
      </c>
      <c r="C5804" t="s">
        <v>1976</v>
      </c>
      <c r="D5804" t="s">
        <v>1963</v>
      </c>
      <c r="E5804" s="42">
        <v>0.01</v>
      </c>
      <c r="F5804">
        <f t="shared" si="181"/>
        <v>10</v>
      </c>
    </row>
    <row r="5805" spans="1:6" x14ac:dyDescent="0.3">
      <c r="A5805" t="str">
        <f t="shared" si="180"/>
        <v>Venezuela#AEZ8#ocr</v>
      </c>
      <c r="B5805" t="s">
        <v>2021</v>
      </c>
      <c r="C5805" t="s">
        <v>1976</v>
      </c>
      <c r="D5805" t="s">
        <v>1964</v>
      </c>
      <c r="E5805" s="42">
        <v>0</v>
      </c>
      <c r="F5805">
        <f t="shared" si="181"/>
        <v>0</v>
      </c>
    </row>
    <row r="5806" spans="1:6" x14ac:dyDescent="0.3">
      <c r="A5806" t="str">
        <f t="shared" si="180"/>
        <v>Venezuela#AEZ9#ocr</v>
      </c>
      <c r="B5806" t="s">
        <v>2021</v>
      </c>
      <c r="C5806" t="s">
        <v>1976</v>
      </c>
      <c r="D5806" t="s">
        <v>1965</v>
      </c>
      <c r="E5806" s="42">
        <v>0</v>
      </c>
      <c r="F5806">
        <f t="shared" si="181"/>
        <v>0</v>
      </c>
    </row>
    <row r="5807" spans="1:6" x14ac:dyDescent="0.3">
      <c r="A5807" t="str">
        <f t="shared" si="180"/>
        <v>Venezuela#AEZ10#ocr</v>
      </c>
      <c r="B5807" t="s">
        <v>2021</v>
      </c>
      <c r="C5807" t="s">
        <v>1976</v>
      </c>
      <c r="D5807" t="s">
        <v>1966</v>
      </c>
      <c r="E5807" s="42">
        <v>0</v>
      </c>
      <c r="F5807">
        <f t="shared" si="181"/>
        <v>0</v>
      </c>
    </row>
    <row r="5808" spans="1:6" x14ac:dyDescent="0.3">
      <c r="A5808" t="str">
        <f t="shared" si="180"/>
        <v>Venezuela#AEZ11#ocr</v>
      </c>
      <c r="B5808" t="s">
        <v>2021</v>
      </c>
      <c r="C5808" t="s">
        <v>1976</v>
      </c>
      <c r="D5808" t="s">
        <v>1967</v>
      </c>
      <c r="E5808" s="42">
        <v>0.06</v>
      </c>
      <c r="F5808">
        <f t="shared" si="181"/>
        <v>60</v>
      </c>
    </row>
    <row r="5809" spans="1:6" x14ac:dyDescent="0.3">
      <c r="A5809" t="str">
        <f t="shared" si="180"/>
        <v>Venezuela#AEZ12#ocr</v>
      </c>
      <c r="B5809" t="s">
        <v>2021</v>
      </c>
      <c r="C5809" t="s">
        <v>1976</v>
      </c>
      <c r="D5809" t="s">
        <v>1968</v>
      </c>
      <c r="E5809" s="42">
        <v>8.75</v>
      </c>
      <c r="F5809">
        <f t="shared" si="181"/>
        <v>8750</v>
      </c>
    </row>
    <row r="5810" spans="1:6" x14ac:dyDescent="0.3">
      <c r="A5810" t="str">
        <f t="shared" si="180"/>
        <v>Venezuela#AEZ13#ocr</v>
      </c>
      <c r="B5810" t="s">
        <v>2021</v>
      </c>
      <c r="C5810" t="s">
        <v>1976</v>
      </c>
      <c r="D5810" t="s">
        <v>1969</v>
      </c>
      <c r="E5810" s="42">
        <v>0</v>
      </c>
      <c r="F5810">
        <f t="shared" si="181"/>
        <v>0</v>
      </c>
    </row>
    <row r="5811" spans="1:6" x14ac:dyDescent="0.3">
      <c r="A5811" t="str">
        <f t="shared" si="180"/>
        <v>Venezuela#AEZ14#ocr</v>
      </c>
      <c r="B5811" t="s">
        <v>2021</v>
      </c>
      <c r="C5811" t="s">
        <v>1976</v>
      </c>
      <c r="D5811" t="s">
        <v>1970</v>
      </c>
      <c r="E5811" s="42">
        <v>0</v>
      </c>
      <c r="F5811">
        <f t="shared" si="181"/>
        <v>0</v>
      </c>
    </row>
    <row r="5812" spans="1:6" x14ac:dyDescent="0.3">
      <c r="A5812" t="str">
        <f t="shared" si="180"/>
        <v>Venezuela#AEZ15#ocr</v>
      </c>
      <c r="B5812" t="s">
        <v>2021</v>
      </c>
      <c r="C5812" t="s">
        <v>1976</v>
      </c>
      <c r="D5812" t="s">
        <v>1971</v>
      </c>
      <c r="E5812" s="42">
        <v>0</v>
      </c>
      <c r="F5812">
        <f t="shared" si="181"/>
        <v>0</v>
      </c>
    </row>
    <row r="5813" spans="1:6" x14ac:dyDescent="0.3">
      <c r="A5813" t="str">
        <f t="shared" si="180"/>
        <v>Venezuela#AEZ16#ocr</v>
      </c>
      <c r="B5813" t="s">
        <v>2021</v>
      </c>
      <c r="C5813" t="s">
        <v>1976</v>
      </c>
      <c r="D5813" t="s">
        <v>1972</v>
      </c>
      <c r="E5813" s="42">
        <v>0</v>
      </c>
      <c r="F5813">
        <f t="shared" si="181"/>
        <v>0</v>
      </c>
    </row>
    <row r="5814" spans="1:6" x14ac:dyDescent="0.3">
      <c r="A5814" t="str">
        <f t="shared" si="180"/>
        <v>Venezuela#AEZ17#ocr</v>
      </c>
      <c r="B5814" t="s">
        <v>2021</v>
      </c>
      <c r="C5814" t="s">
        <v>1976</v>
      </c>
      <c r="D5814" t="s">
        <v>1973</v>
      </c>
      <c r="E5814" s="42">
        <v>0</v>
      </c>
      <c r="F5814">
        <f t="shared" si="181"/>
        <v>0</v>
      </c>
    </row>
    <row r="5815" spans="1:6" x14ac:dyDescent="0.3">
      <c r="A5815" t="str">
        <f t="shared" si="180"/>
        <v>Venezuela#AEZ18#ocr</v>
      </c>
      <c r="B5815" t="s">
        <v>2021</v>
      </c>
      <c r="C5815" t="s">
        <v>1976</v>
      </c>
      <c r="D5815" t="s">
        <v>1974</v>
      </c>
      <c r="E5815" s="42">
        <v>0</v>
      </c>
      <c r="F5815">
        <f t="shared" si="181"/>
        <v>0</v>
      </c>
    </row>
    <row r="5816" spans="1:6" x14ac:dyDescent="0.3">
      <c r="A5816" t="str">
        <f t="shared" si="180"/>
        <v>Venezuela#AEZ1#osd</v>
      </c>
      <c r="B5816" t="s">
        <v>2021</v>
      </c>
      <c r="C5816" t="s">
        <v>1977</v>
      </c>
      <c r="D5816" t="s">
        <v>1957</v>
      </c>
      <c r="E5816" s="42">
        <v>0</v>
      </c>
      <c r="F5816">
        <f t="shared" si="181"/>
        <v>0</v>
      </c>
    </row>
    <row r="5817" spans="1:6" x14ac:dyDescent="0.3">
      <c r="A5817" t="str">
        <f t="shared" si="180"/>
        <v>Venezuela#AEZ2#osd</v>
      </c>
      <c r="B5817" t="s">
        <v>2021</v>
      </c>
      <c r="C5817" t="s">
        <v>1977</v>
      </c>
      <c r="D5817" t="s">
        <v>1958</v>
      </c>
      <c r="E5817" s="42">
        <v>0.1</v>
      </c>
      <c r="F5817">
        <f t="shared" si="181"/>
        <v>100</v>
      </c>
    </row>
    <row r="5818" spans="1:6" x14ac:dyDescent="0.3">
      <c r="A5818" t="str">
        <f t="shared" si="180"/>
        <v>Venezuela#AEZ3#osd</v>
      </c>
      <c r="B5818" t="s">
        <v>2021</v>
      </c>
      <c r="C5818" t="s">
        <v>1977</v>
      </c>
      <c r="D5818" t="s">
        <v>1959</v>
      </c>
      <c r="E5818" s="42">
        <v>1.18</v>
      </c>
      <c r="F5818">
        <f t="shared" si="181"/>
        <v>1180</v>
      </c>
    </row>
    <row r="5819" spans="1:6" x14ac:dyDescent="0.3">
      <c r="A5819" t="str">
        <f t="shared" si="180"/>
        <v>Venezuela#AEZ4#osd</v>
      </c>
      <c r="B5819" t="s">
        <v>2021</v>
      </c>
      <c r="C5819" t="s">
        <v>1977</v>
      </c>
      <c r="D5819" t="s">
        <v>1960</v>
      </c>
      <c r="E5819" s="42">
        <v>11.12</v>
      </c>
      <c r="F5819">
        <f t="shared" si="181"/>
        <v>11120</v>
      </c>
    </row>
    <row r="5820" spans="1:6" x14ac:dyDescent="0.3">
      <c r="A5820" t="str">
        <f t="shared" si="180"/>
        <v>Venezuela#AEZ5#osd</v>
      </c>
      <c r="B5820" t="s">
        <v>2021</v>
      </c>
      <c r="C5820" t="s">
        <v>1977</v>
      </c>
      <c r="D5820" t="s">
        <v>1961</v>
      </c>
      <c r="E5820" s="42">
        <v>64.95</v>
      </c>
      <c r="F5820">
        <f t="shared" si="181"/>
        <v>64950</v>
      </c>
    </row>
    <row r="5821" spans="1:6" x14ac:dyDescent="0.3">
      <c r="A5821" t="str">
        <f t="shared" si="180"/>
        <v>Venezuela#AEZ6#osd</v>
      </c>
      <c r="B5821" t="s">
        <v>2021</v>
      </c>
      <c r="C5821" t="s">
        <v>1977</v>
      </c>
      <c r="D5821" t="s">
        <v>1962</v>
      </c>
      <c r="E5821" s="42">
        <v>22.69</v>
      </c>
      <c r="F5821">
        <f t="shared" si="181"/>
        <v>22690</v>
      </c>
    </row>
    <row r="5822" spans="1:6" x14ac:dyDescent="0.3">
      <c r="A5822" t="str">
        <f t="shared" si="180"/>
        <v>Venezuela#AEZ7#osd</v>
      </c>
      <c r="B5822" t="s">
        <v>2021</v>
      </c>
      <c r="C5822" t="s">
        <v>1977</v>
      </c>
      <c r="D5822" t="s">
        <v>1963</v>
      </c>
      <c r="E5822" s="42">
        <v>0</v>
      </c>
      <c r="F5822">
        <f t="shared" si="181"/>
        <v>0</v>
      </c>
    </row>
    <row r="5823" spans="1:6" x14ac:dyDescent="0.3">
      <c r="A5823" t="str">
        <f t="shared" si="180"/>
        <v>Venezuela#AEZ8#osd</v>
      </c>
      <c r="B5823" t="s">
        <v>2021</v>
      </c>
      <c r="C5823" t="s">
        <v>1977</v>
      </c>
      <c r="D5823" t="s">
        <v>1964</v>
      </c>
      <c r="E5823" s="42">
        <v>0</v>
      </c>
      <c r="F5823">
        <f t="shared" si="181"/>
        <v>0</v>
      </c>
    </row>
    <row r="5824" spans="1:6" x14ac:dyDescent="0.3">
      <c r="A5824" t="str">
        <f t="shared" si="180"/>
        <v>Venezuela#AEZ9#osd</v>
      </c>
      <c r="B5824" t="s">
        <v>2021</v>
      </c>
      <c r="C5824" t="s">
        <v>1977</v>
      </c>
      <c r="D5824" t="s">
        <v>1965</v>
      </c>
      <c r="E5824" s="42">
        <v>0</v>
      </c>
      <c r="F5824">
        <f t="shared" si="181"/>
        <v>0</v>
      </c>
    </row>
    <row r="5825" spans="1:6" x14ac:dyDescent="0.3">
      <c r="A5825" t="str">
        <f t="shared" si="180"/>
        <v>Venezuela#AEZ10#osd</v>
      </c>
      <c r="B5825" t="s">
        <v>2021</v>
      </c>
      <c r="C5825" t="s">
        <v>1977</v>
      </c>
      <c r="D5825" t="s">
        <v>1966</v>
      </c>
      <c r="E5825" s="42">
        <v>0</v>
      </c>
      <c r="F5825">
        <f t="shared" si="181"/>
        <v>0</v>
      </c>
    </row>
    <row r="5826" spans="1:6" x14ac:dyDescent="0.3">
      <c r="A5826" t="str">
        <f t="shared" si="180"/>
        <v>Venezuela#AEZ11#osd</v>
      </c>
      <c r="B5826" t="s">
        <v>2021</v>
      </c>
      <c r="C5826" t="s">
        <v>1977</v>
      </c>
      <c r="D5826" t="s">
        <v>1967</v>
      </c>
      <c r="E5826" s="42">
        <v>0.03</v>
      </c>
      <c r="F5826">
        <f t="shared" si="181"/>
        <v>30</v>
      </c>
    </row>
    <row r="5827" spans="1:6" x14ac:dyDescent="0.3">
      <c r="A5827" t="str">
        <f t="shared" ref="A5827:A5890" si="182">_xlfn.CONCAT(B5827,"#",D5827,"#",C5827)</f>
        <v>Venezuela#AEZ12#osd</v>
      </c>
      <c r="B5827" t="s">
        <v>2021</v>
      </c>
      <c r="C5827" t="s">
        <v>1977</v>
      </c>
      <c r="D5827" t="s">
        <v>1968</v>
      </c>
      <c r="E5827" s="42">
        <v>3.62</v>
      </c>
      <c r="F5827">
        <f t="shared" ref="F5827:F5890" si="183">E5827*1000</f>
        <v>3620</v>
      </c>
    </row>
    <row r="5828" spans="1:6" x14ac:dyDescent="0.3">
      <c r="A5828" t="str">
        <f t="shared" si="182"/>
        <v>Venezuela#AEZ13#osd</v>
      </c>
      <c r="B5828" t="s">
        <v>2021</v>
      </c>
      <c r="C5828" t="s">
        <v>1977</v>
      </c>
      <c r="D5828" t="s">
        <v>1969</v>
      </c>
      <c r="E5828" s="42">
        <v>0</v>
      </c>
      <c r="F5828">
        <f t="shared" si="183"/>
        <v>0</v>
      </c>
    </row>
    <row r="5829" spans="1:6" x14ac:dyDescent="0.3">
      <c r="A5829" t="str">
        <f t="shared" si="182"/>
        <v>Venezuela#AEZ14#osd</v>
      </c>
      <c r="B5829" t="s">
        <v>2021</v>
      </c>
      <c r="C5829" t="s">
        <v>1977</v>
      </c>
      <c r="D5829" t="s">
        <v>1970</v>
      </c>
      <c r="E5829" s="42">
        <v>0</v>
      </c>
      <c r="F5829">
        <f t="shared" si="183"/>
        <v>0</v>
      </c>
    </row>
    <row r="5830" spans="1:6" x14ac:dyDescent="0.3">
      <c r="A5830" t="str">
        <f t="shared" si="182"/>
        <v>Venezuela#AEZ15#osd</v>
      </c>
      <c r="B5830" t="s">
        <v>2021</v>
      </c>
      <c r="C5830" t="s">
        <v>1977</v>
      </c>
      <c r="D5830" t="s">
        <v>1971</v>
      </c>
      <c r="E5830" s="42">
        <v>0</v>
      </c>
      <c r="F5830">
        <f t="shared" si="183"/>
        <v>0</v>
      </c>
    </row>
    <row r="5831" spans="1:6" x14ac:dyDescent="0.3">
      <c r="A5831" t="str">
        <f t="shared" si="182"/>
        <v>Venezuela#AEZ16#osd</v>
      </c>
      <c r="B5831" t="s">
        <v>2021</v>
      </c>
      <c r="C5831" t="s">
        <v>1977</v>
      </c>
      <c r="D5831" t="s">
        <v>1972</v>
      </c>
      <c r="E5831" s="42">
        <v>0</v>
      </c>
      <c r="F5831">
        <f t="shared" si="183"/>
        <v>0</v>
      </c>
    </row>
    <row r="5832" spans="1:6" x14ac:dyDescent="0.3">
      <c r="A5832" t="str">
        <f t="shared" si="182"/>
        <v>Venezuela#AEZ17#osd</v>
      </c>
      <c r="B5832" t="s">
        <v>2021</v>
      </c>
      <c r="C5832" t="s">
        <v>1977</v>
      </c>
      <c r="D5832" t="s">
        <v>1973</v>
      </c>
      <c r="E5832" s="42">
        <v>0</v>
      </c>
      <c r="F5832">
        <f t="shared" si="183"/>
        <v>0</v>
      </c>
    </row>
    <row r="5833" spans="1:6" x14ac:dyDescent="0.3">
      <c r="A5833" t="str">
        <f t="shared" si="182"/>
        <v>Venezuela#AEZ18#osd</v>
      </c>
      <c r="B5833" t="s">
        <v>2021</v>
      </c>
      <c r="C5833" t="s">
        <v>1977</v>
      </c>
      <c r="D5833" t="s">
        <v>1974</v>
      </c>
      <c r="E5833" s="42">
        <v>0</v>
      </c>
      <c r="F5833">
        <f t="shared" si="183"/>
        <v>0</v>
      </c>
    </row>
    <row r="5834" spans="1:6" x14ac:dyDescent="0.3">
      <c r="A5834" t="str">
        <f t="shared" si="182"/>
        <v>Venezuela#AEZ1#pdr</v>
      </c>
      <c r="B5834" t="s">
        <v>2021</v>
      </c>
      <c r="C5834" t="s">
        <v>1978</v>
      </c>
      <c r="D5834" t="s">
        <v>1957</v>
      </c>
      <c r="E5834" s="42">
        <v>0</v>
      </c>
      <c r="F5834">
        <f t="shared" si="183"/>
        <v>0</v>
      </c>
    </row>
    <row r="5835" spans="1:6" x14ac:dyDescent="0.3">
      <c r="A5835" t="str">
        <f t="shared" si="182"/>
        <v>Venezuela#AEZ2#pdr</v>
      </c>
      <c r="B5835" t="s">
        <v>2021</v>
      </c>
      <c r="C5835" t="s">
        <v>1978</v>
      </c>
      <c r="D5835" t="s">
        <v>1958</v>
      </c>
      <c r="E5835" s="42">
        <v>0</v>
      </c>
      <c r="F5835">
        <f t="shared" si="183"/>
        <v>0</v>
      </c>
    </row>
    <row r="5836" spans="1:6" x14ac:dyDescent="0.3">
      <c r="A5836" t="str">
        <f t="shared" si="182"/>
        <v>Venezuela#AEZ3#pdr</v>
      </c>
      <c r="B5836" t="s">
        <v>2021</v>
      </c>
      <c r="C5836" t="s">
        <v>1978</v>
      </c>
      <c r="D5836" t="s">
        <v>1959</v>
      </c>
      <c r="E5836" s="42">
        <v>0.02</v>
      </c>
      <c r="F5836">
        <f t="shared" si="183"/>
        <v>20</v>
      </c>
    </row>
    <row r="5837" spans="1:6" x14ac:dyDescent="0.3">
      <c r="A5837" t="str">
        <f t="shared" si="182"/>
        <v>Venezuela#AEZ4#pdr</v>
      </c>
      <c r="B5837" t="s">
        <v>2021</v>
      </c>
      <c r="C5837" t="s">
        <v>1978</v>
      </c>
      <c r="D5837" t="s">
        <v>1960</v>
      </c>
      <c r="E5837" s="42">
        <v>6.05</v>
      </c>
      <c r="F5837">
        <f t="shared" si="183"/>
        <v>6050</v>
      </c>
    </row>
    <row r="5838" spans="1:6" x14ac:dyDescent="0.3">
      <c r="A5838" t="str">
        <f t="shared" si="182"/>
        <v>Venezuela#AEZ5#pdr</v>
      </c>
      <c r="B5838" t="s">
        <v>2021</v>
      </c>
      <c r="C5838" t="s">
        <v>1978</v>
      </c>
      <c r="D5838" t="s">
        <v>1961</v>
      </c>
      <c r="E5838" s="42">
        <v>121.21</v>
      </c>
      <c r="F5838">
        <f t="shared" si="183"/>
        <v>121210</v>
      </c>
    </row>
    <row r="5839" spans="1:6" x14ac:dyDescent="0.3">
      <c r="A5839" t="str">
        <f t="shared" si="182"/>
        <v>Venezuela#AEZ6#pdr</v>
      </c>
      <c r="B5839" t="s">
        <v>2021</v>
      </c>
      <c r="C5839" t="s">
        <v>1978</v>
      </c>
      <c r="D5839" t="s">
        <v>1962</v>
      </c>
      <c r="E5839" s="42">
        <v>16.510000000000002</v>
      </c>
      <c r="F5839">
        <f t="shared" si="183"/>
        <v>16510</v>
      </c>
    </row>
    <row r="5840" spans="1:6" x14ac:dyDescent="0.3">
      <c r="A5840" t="str">
        <f t="shared" si="182"/>
        <v>Venezuela#AEZ7#pdr</v>
      </c>
      <c r="B5840" t="s">
        <v>2021</v>
      </c>
      <c r="C5840" t="s">
        <v>1978</v>
      </c>
      <c r="D5840" t="s">
        <v>1963</v>
      </c>
      <c r="E5840" s="42">
        <v>0</v>
      </c>
      <c r="F5840">
        <f t="shared" si="183"/>
        <v>0</v>
      </c>
    </row>
    <row r="5841" spans="1:6" x14ac:dyDescent="0.3">
      <c r="A5841" t="str">
        <f t="shared" si="182"/>
        <v>Venezuela#AEZ8#pdr</v>
      </c>
      <c r="B5841" t="s">
        <v>2021</v>
      </c>
      <c r="C5841" t="s">
        <v>1978</v>
      </c>
      <c r="D5841" t="s">
        <v>1964</v>
      </c>
      <c r="E5841" s="42">
        <v>0</v>
      </c>
      <c r="F5841">
        <f t="shared" si="183"/>
        <v>0</v>
      </c>
    </row>
    <row r="5842" spans="1:6" x14ac:dyDescent="0.3">
      <c r="A5842" t="str">
        <f t="shared" si="182"/>
        <v>Venezuela#AEZ9#pdr</v>
      </c>
      <c r="B5842" t="s">
        <v>2021</v>
      </c>
      <c r="C5842" t="s">
        <v>1978</v>
      </c>
      <c r="D5842" t="s">
        <v>1965</v>
      </c>
      <c r="E5842" s="42">
        <v>0</v>
      </c>
      <c r="F5842">
        <f t="shared" si="183"/>
        <v>0</v>
      </c>
    </row>
    <row r="5843" spans="1:6" x14ac:dyDescent="0.3">
      <c r="A5843" t="str">
        <f t="shared" si="182"/>
        <v>Venezuela#AEZ10#pdr</v>
      </c>
      <c r="B5843" t="s">
        <v>2021</v>
      </c>
      <c r="C5843" t="s">
        <v>1978</v>
      </c>
      <c r="D5843" t="s">
        <v>1966</v>
      </c>
      <c r="E5843" s="42">
        <v>0</v>
      </c>
      <c r="F5843">
        <f t="shared" si="183"/>
        <v>0</v>
      </c>
    </row>
    <row r="5844" spans="1:6" x14ac:dyDescent="0.3">
      <c r="A5844" t="str">
        <f t="shared" si="182"/>
        <v>Venezuela#AEZ11#pdr</v>
      </c>
      <c r="B5844" t="s">
        <v>2021</v>
      </c>
      <c r="C5844" t="s">
        <v>1978</v>
      </c>
      <c r="D5844" t="s">
        <v>1967</v>
      </c>
      <c r="E5844" s="42">
        <v>0</v>
      </c>
      <c r="F5844">
        <f t="shared" si="183"/>
        <v>0</v>
      </c>
    </row>
    <row r="5845" spans="1:6" x14ac:dyDescent="0.3">
      <c r="A5845" t="str">
        <f t="shared" si="182"/>
        <v>Venezuela#AEZ12#pdr</v>
      </c>
      <c r="B5845" t="s">
        <v>2021</v>
      </c>
      <c r="C5845" t="s">
        <v>1978</v>
      </c>
      <c r="D5845" t="s">
        <v>1968</v>
      </c>
      <c r="E5845" s="42">
        <v>6.47</v>
      </c>
      <c r="F5845">
        <f t="shared" si="183"/>
        <v>6470</v>
      </c>
    </row>
    <row r="5846" spans="1:6" x14ac:dyDescent="0.3">
      <c r="A5846" t="str">
        <f t="shared" si="182"/>
        <v>Venezuela#AEZ13#pdr</v>
      </c>
      <c r="B5846" t="s">
        <v>2021</v>
      </c>
      <c r="C5846" t="s">
        <v>1978</v>
      </c>
      <c r="D5846" t="s">
        <v>1969</v>
      </c>
      <c r="E5846" s="42">
        <v>0</v>
      </c>
      <c r="F5846">
        <f t="shared" si="183"/>
        <v>0</v>
      </c>
    </row>
    <row r="5847" spans="1:6" x14ac:dyDescent="0.3">
      <c r="A5847" t="str">
        <f t="shared" si="182"/>
        <v>Venezuela#AEZ14#pdr</v>
      </c>
      <c r="B5847" t="s">
        <v>2021</v>
      </c>
      <c r="C5847" t="s">
        <v>1978</v>
      </c>
      <c r="D5847" t="s">
        <v>1970</v>
      </c>
      <c r="E5847" s="42">
        <v>0</v>
      </c>
      <c r="F5847">
        <f t="shared" si="183"/>
        <v>0</v>
      </c>
    </row>
    <row r="5848" spans="1:6" x14ac:dyDescent="0.3">
      <c r="A5848" t="str">
        <f t="shared" si="182"/>
        <v>Venezuela#AEZ15#pdr</v>
      </c>
      <c r="B5848" t="s">
        <v>2021</v>
      </c>
      <c r="C5848" t="s">
        <v>1978</v>
      </c>
      <c r="D5848" t="s">
        <v>1971</v>
      </c>
      <c r="E5848" s="42">
        <v>0</v>
      </c>
      <c r="F5848">
        <f t="shared" si="183"/>
        <v>0</v>
      </c>
    </row>
    <row r="5849" spans="1:6" x14ac:dyDescent="0.3">
      <c r="A5849" t="str">
        <f t="shared" si="182"/>
        <v>Venezuela#AEZ16#pdr</v>
      </c>
      <c r="B5849" t="s">
        <v>2021</v>
      </c>
      <c r="C5849" t="s">
        <v>1978</v>
      </c>
      <c r="D5849" t="s">
        <v>1972</v>
      </c>
      <c r="E5849" s="42">
        <v>0</v>
      </c>
      <c r="F5849">
        <f t="shared" si="183"/>
        <v>0</v>
      </c>
    </row>
    <row r="5850" spans="1:6" x14ac:dyDescent="0.3">
      <c r="A5850" t="str">
        <f t="shared" si="182"/>
        <v>Venezuela#AEZ17#pdr</v>
      </c>
      <c r="B5850" t="s">
        <v>2021</v>
      </c>
      <c r="C5850" t="s">
        <v>1978</v>
      </c>
      <c r="D5850" t="s">
        <v>1973</v>
      </c>
      <c r="E5850" s="42">
        <v>0</v>
      </c>
      <c r="F5850">
        <f t="shared" si="183"/>
        <v>0</v>
      </c>
    </row>
    <row r="5851" spans="1:6" x14ac:dyDescent="0.3">
      <c r="A5851" t="str">
        <f t="shared" si="182"/>
        <v>Venezuela#AEZ18#pdr</v>
      </c>
      <c r="B5851" t="s">
        <v>2021</v>
      </c>
      <c r="C5851" t="s">
        <v>1978</v>
      </c>
      <c r="D5851" t="s">
        <v>1974</v>
      </c>
      <c r="E5851" s="42">
        <v>0</v>
      </c>
      <c r="F5851">
        <f t="shared" si="183"/>
        <v>0</v>
      </c>
    </row>
    <row r="5852" spans="1:6" x14ac:dyDescent="0.3">
      <c r="A5852" t="str">
        <f t="shared" si="182"/>
        <v>Venezuela#AEZ1#pfb</v>
      </c>
      <c r="B5852" t="s">
        <v>2021</v>
      </c>
      <c r="C5852" t="s">
        <v>1979</v>
      </c>
      <c r="D5852" t="s">
        <v>1957</v>
      </c>
      <c r="E5852" s="42">
        <v>0</v>
      </c>
      <c r="F5852">
        <f t="shared" si="183"/>
        <v>0</v>
      </c>
    </row>
    <row r="5853" spans="1:6" x14ac:dyDescent="0.3">
      <c r="A5853" t="str">
        <f t="shared" si="182"/>
        <v>Venezuela#AEZ2#pfb</v>
      </c>
      <c r="B5853" t="s">
        <v>2021</v>
      </c>
      <c r="C5853" t="s">
        <v>1979</v>
      </c>
      <c r="D5853" t="s">
        <v>1958</v>
      </c>
      <c r="E5853" s="42">
        <v>0</v>
      </c>
      <c r="F5853">
        <f t="shared" si="183"/>
        <v>0</v>
      </c>
    </row>
    <row r="5854" spans="1:6" x14ac:dyDescent="0.3">
      <c r="A5854" t="str">
        <f t="shared" si="182"/>
        <v>Venezuela#AEZ3#pfb</v>
      </c>
      <c r="B5854" t="s">
        <v>2021</v>
      </c>
      <c r="C5854" t="s">
        <v>1979</v>
      </c>
      <c r="D5854" t="s">
        <v>1959</v>
      </c>
      <c r="E5854" s="42">
        <v>0.04</v>
      </c>
      <c r="F5854">
        <f t="shared" si="183"/>
        <v>40</v>
      </c>
    </row>
    <row r="5855" spans="1:6" x14ac:dyDescent="0.3">
      <c r="A5855" t="str">
        <f t="shared" si="182"/>
        <v>Venezuela#AEZ4#pfb</v>
      </c>
      <c r="B5855" t="s">
        <v>2021</v>
      </c>
      <c r="C5855" t="s">
        <v>1979</v>
      </c>
      <c r="D5855" t="s">
        <v>1960</v>
      </c>
      <c r="E5855" s="42">
        <v>0.34</v>
      </c>
      <c r="F5855">
        <f t="shared" si="183"/>
        <v>340</v>
      </c>
    </row>
    <row r="5856" spans="1:6" x14ac:dyDescent="0.3">
      <c r="A5856" t="str">
        <f t="shared" si="182"/>
        <v>Venezuela#AEZ5#pfb</v>
      </c>
      <c r="B5856" t="s">
        <v>2021</v>
      </c>
      <c r="C5856" t="s">
        <v>1979</v>
      </c>
      <c r="D5856" t="s">
        <v>1961</v>
      </c>
      <c r="E5856" s="42">
        <v>2</v>
      </c>
      <c r="F5856">
        <f t="shared" si="183"/>
        <v>2000</v>
      </c>
    </row>
    <row r="5857" spans="1:6" x14ac:dyDescent="0.3">
      <c r="A5857" t="str">
        <f t="shared" si="182"/>
        <v>Venezuela#AEZ6#pfb</v>
      </c>
      <c r="B5857" t="s">
        <v>2021</v>
      </c>
      <c r="C5857" t="s">
        <v>1979</v>
      </c>
      <c r="D5857" t="s">
        <v>1962</v>
      </c>
      <c r="E5857" s="42">
        <v>0.7</v>
      </c>
      <c r="F5857">
        <f t="shared" si="183"/>
        <v>700</v>
      </c>
    </row>
    <row r="5858" spans="1:6" x14ac:dyDescent="0.3">
      <c r="A5858" t="str">
        <f t="shared" si="182"/>
        <v>Venezuela#AEZ7#pfb</v>
      </c>
      <c r="B5858" t="s">
        <v>2021</v>
      </c>
      <c r="C5858" t="s">
        <v>1979</v>
      </c>
      <c r="D5858" t="s">
        <v>1963</v>
      </c>
      <c r="E5858" s="42">
        <v>0</v>
      </c>
      <c r="F5858">
        <f t="shared" si="183"/>
        <v>0</v>
      </c>
    </row>
    <row r="5859" spans="1:6" x14ac:dyDescent="0.3">
      <c r="A5859" t="str">
        <f t="shared" si="182"/>
        <v>Venezuela#AEZ8#pfb</v>
      </c>
      <c r="B5859" t="s">
        <v>2021</v>
      </c>
      <c r="C5859" t="s">
        <v>1979</v>
      </c>
      <c r="D5859" t="s">
        <v>1964</v>
      </c>
      <c r="E5859" s="42">
        <v>0</v>
      </c>
      <c r="F5859">
        <f t="shared" si="183"/>
        <v>0</v>
      </c>
    </row>
    <row r="5860" spans="1:6" x14ac:dyDescent="0.3">
      <c r="A5860" t="str">
        <f t="shared" si="182"/>
        <v>Venezuela#AEZ9#pfb</v>
      </c>
      <c r="B5860" t="s">
        <v>2021</v>
      </c>
      <c r="C5860" t="s">
        <v>1979</v>
      </c>
      <c r="D5860" t="s">
        <v>1965</v>
      </c>
      <c r="E5860" s="42">
        <v>0</v>
      </c>
      <c r="F5860">
        <f t="shared" si="183"/>
        <v>0</v>
      </c>
    </row>
    <row r="5861" spans="1:6" x14ac:dyDescent="0.3">
      <c r="A5861" t="str">
        <f t="shared" si="182"/>
        <v>Venezuela#AEZ10#pfb</v>
      </c>
      <c r="B5861" t="s">
        <v>2021</v>
      </c>
      <c r="C5861" t="s">
        <v>1979</v>
      </c>
      <c r="D5861" t="s">
        <v>1966</v>
      </c>
      <c r="E5861" s="42">
        <v>0</v>
      </c>
      <c r="F5861">
        <f t="shared" si="183"/>
        <v>0</v>
      </c>
    </row>
    <row r="5862" spans="1:6" x14ac:dyDescent="0.3">
      <c r="A5862" t="str">
        <f t="shared" si="182"/>
        <v>Venezuela#AEZ11#pfb</v>
      </c>
      <c r="B5862" t="s">
        <v>2021</v>
      </c>
      <c r="C5862" t="s">
        <v>1979</v>
      </c>
      <c r="D5862" t="s">
        <v>1967</v>
      </c>
      <c r="E5862" s="42">
        <v>0</v>
      </c>
      <c r="F5862">
        <f t="shared" si="183"/>
        <v>0</v>
      </c>
    </row>
    <row r="5863" spans="1:6" x14ac:dyDescent="0.3">
      <c r="A5863" t="str">
        <f t="shared" si="182"/>
        <v>Venezuela#AEZ12#pfb</v>
      </c>
      <c r="B5863" t="s">
        <v>2021</v>
      </c>
      <c r="C5863" t="s">
        <v>1979</v>
      </c>
      <c r="D5863" t="s">
        <v>1968</v>
      </c>
      <c r="E5863" s="42">
        <v>0.11</v>
      </c>
      <c r="F5863">
        <f t="shared" si="183"/>
        <v>110</v>
      </c>
    </row>
    <row r="5864" spans="1:6" x14ac:dyDescent="0.3">
      <c r="A5864" t="str">
        <f t="shared" si="182"/>
        <v>Venezuela#AEZ13#pfb</v>
      </c>
      <c r="B5864" t="s">
        <v>2021</v>
      </c>
      <c r="C5864" t="s">
        <v>1979</v>
      </c>
      <c r="D5864" t="s">
        <v>1969</v>
      </c>
      <c r="E5864" s="42">
        <v>0</v>
      </c>
      <c r="F5864">
        <f t="shared" si="183"/>
        <v>0</v>
      </c>
    </row>
    <row r="5865" spans="1:6" x14ac:dyDescent="0.3">
      <c r="A5865" t="str">
        <f t="shared" si="182"/>
        <v>Venezuela#AEZ14#pfb</v>
      </c>
      <c r="B5865" t="s">
        <v>2021</v>
      </c>
      <c r="C5865" t="s">
        <v>1979</v>
      </c>
      <c r="D5865" t="s">
        <v>1970</v>
      </c>
      <c r="E5865" s="42">
        <v>0</v>
      </c>
      <c r="F5865">
        <f t="shared" si="183"/>
        <v>0</v>
      </c>
    </row>
    <row r="5866" spans="1:6" x14ac:dyDescent="0.3">
      <c r="A5866" t="str">
        <f t="shared" si="182"/>
        <v>Venezuela#AEZ15#pfb</v>
      </c>
      <c r="B5866" t="s">
        <v>2021</v>
      </c>
      <c r="C5866" t="s">
        <v>1979</v>
      </c>
      <c r="D5866" t="s">
        <v>1971</v>
      </c>
      <c r="E5866" s="42">
        <v>0</v>
      </c>
      <c r="F5866">
        <f t="shared" si="183"/>
        <v>0</v>
      </c>
    </row>
    <row r="5867" spans="1:6" x14ac:dyDescent="0.3">
      <c r="A5867" t="str">
        <f t="shared" si="182"/>
        <v>Venezuela#AEZ16#pfb</v>
      </c>
      <c r="B5867" t="s">
        <v>2021</v>
      </c>
      <c r="C5867" t="s">
        <v>1979</v>
      </c>
      <c r="D5867" t="s">
        <v>1972</v>
      </c>
      <c r="E5867" s="42">
        <v>0</v>
      </c>
      <c r="F5867">
        <f t="shared" si="183"/>
        <v>0</v>
      </c>
    </row>
    <row r="5868" spans="1:6" x14ac:dyDescent="0.3">
      <c r="A5868" t="str">
        <f t="shared" si="182"/>
        <v>Venezuela#AEZ17#pfb</v>
      </c>
      <c r="B5868" t="s">
        <v>2021</v>
      </c>
      <c r="C5868" t="s">
        <v>1979</v>
      </c>
      <c r="D5868" t="s">
        <v>1973</v>
      </c>
      <c r="E5868" s="42">
        <v>0</v>
      </c>
      <c r="F5868">
        <f t="shared" si="183"/>
        <v>0</v>
      </c>
    </row>
    <row r="5869" spans="1:6" x14ac:dyDescent="0.3">
      <c r="A5869" t="str">
        <f t="shared" si="182"/>
        <v>Venezuela#AEZ18#pfb</v>
      </c>
      <c r="B5869" t="s">
        <v>2021</v>
      </c>
      <c r="C5869" t="s">
        <v>1979</v>
      </c>
      <c r="D5869" t="s">
        <v>1974</v>
      </c>
      <c r="E5869" s="42">
        <v>0</v>
      </c>
      <c r="F5869">
        <f t="shared" si="183"/>
        <v>0</v>
      </c>
    </row>
    <row r="5870" spans="1:6" x14ac:dyDescent="0.3">
      <c r="A5870" t="str">
        <f t="shared" si="182"/>
        <v>Venezuela#AEZ1#v_f</v>
      </c>
      <c r="B5870" t="s">
        <v>2021</v>
      </c>
      <c r="C5870" t="s">
        <v>1980</v>
      </c>
      <c r="D5870" t="s">
        <v>1957</v>
      </c>
      <c r="E5870" s="42">
        <v>0</v>
      </c>
      <c r="F5870">
        <f t="shared" si="183"/>
        <v>0</v>
      </c>
    </row>
    <row r="5871" spans="1:6" x14ac:dyDescent="0.3">
      <c r="A5871" t="str">
        <f t="shared" si="182"/>
        <v>Venezuela#AEZ2#v_f</v>
      </c>
      <c r="B5871" t="s">
        <v>2021</v>
      </c>
      <c r="C5871" t="s">
        <v>1980</v>
      </c>
      <c r="D5871" t="s">
        <v>1958</v>
      </c>
      <c r="E5871" s="42">
        <v>0.32</v>
      </c>
      <c r="F5871">
        <f t="shared" si="183"/>
        <v>320</v>
      </c>
    </row>
    <row r="5872" spans="1:6" x14ac:dyDescent="0.3">
      <c r="A5872" t="str">
        <f t="shared" si="182"/>
        <v>Venezuela#AEZ3#v_f</v>
      </c>
      <c r="B5872" t="s">
        <v>2021</v>
      </c>
      <c r="C5872" t="s">
        <v>1980</v>
      </c>
      <c r="D5872" t="s">
        <v>1959</v>
      </c>
      <c r="E5872" s="42">
        <v>4.6399999999999997</v>
      </c>
      <c r="F5872">
        <f t="shared" si="183"/>
        <v>4640</v>
      </c>
    </row>
    <row r="5873" spans="1:6" x14ac:dyDescent="0.3">
      <c r="A5873" t="str">
        <f t="shared" si="182"/>
        <v>Venezuela#AEZ4#v_f</v>
      </c>
      <c r="B5873" t="s">
        <v>2021</v>
      </c>
      <c r="C5873" t="s">
        <v>1980</v>
      </c>
      <c r="D5873" t="s">
        <v>1960</v>
      </c>
      <c r="E5873" s="42">
        <v>37.28</v>
      </c>
      <c r="F5873">
        <f t="shared" si="183"/>
        <v>37280</v>
      </c>
    </row>
    <row r="5874" spans="1:6" x14ac:dyDescent="0.3">
      <c r="A5874" t="str">
        <f t="shared" si="182"/>
        <v>Venezuela#AEZ5#v_f</v>
      </c>
      <c r="B5874" t="s">
        <v>2021</v>
      </c>
      <c r="C5874" t="s">
        <v>1980</v>
      </c>
      <c r="D5874" t="s">
        <v>1961</v>
      </c>
      <c r="E5874" s="42">
        <v>228.31</v>
      </c>
      <c r="F5874">
        <f t="shared" si="183"/>
        <v>228310</v>
      </c>
    </row>
    <row r="5875" spans="1:6" x14ac:dyDescent="0.3">
      <c r="A5875" t="str">
        <f t="shared" si="182"/>
        <v>Venezuela#AEZ6#v_f</v>
      </c>
      <c r="B5875" t="s">
        <v>2021</v>
      </c>
      <c r="C5875" t="s">
        <v>1980</v>
      </c>
      <c r="D5875" t="s">
        <v>1962</v>
      </c>
      <c r="E5875" s="42">
        <v>138.87</v>
      </c>
      <c r="F5875">
        <f t="shared" si="183"/>
        <v>138870</v>
      </c>
    </row>
    <row r="5876" spans="1:6" x14ac:dyDescent="0.3">
      <c r="A5876" t="str">
        <f t="shared" si="182"/>
        <v>Venezuela#AEZ7#v_f</v>
      </c>
      <c r="B5876" t="s">
        <v>2021</v>
      </c>
      <c r="C5876" t="s">
        <v>1980</v>
      </c>
      <c r="D5876" t="s">
        <v>1963</v>
      </c>
      <c r="E5876" s="42">
        <v>0.03</v>
      </c>
      <c r="F5876">
        <f t="shared" si="183"/>
        <v>30</v>
      </c>
    </row>
    <row r="5877" spans="1:6" x14ac:dyDescent="0.3">
      <c r="A5877" t="str">
        <f t="shared" si="182"/>
        <v>Venezuela#AEZ8#v_f</v>
      </c>
      <c r="B5877" t="s">
        <v>2021</v>
      </c>
      <c r="C5877" t="s">
        <v>1980</v>
      </c>
      <c r="D5877" t="s">
        <v>1964</v>
      </c>
      <c r="E5877" s="42">
        <v>0</v>
      </c>
      <c r="F5877">
        <f t="shared" si="183"/>
        <v>0</v>
      </c>
    </row>
    <row r="5878" spans="1:6" x14ac:dyDescent="0.3">
      <c r="A5878" t="str">
        <f t="shared" si="182"/>
        <v>Venezuela#AEZ9#v_f</v>
      </c>
      <c r="B5878" t="s">
        <v>2021</v>
      </c>
      <c r="C5878" t="s">
        <v>1980</v>
      </c>
      <c r="D5878" t="s">
        <v>1965</v>
      </c>
      <c r="E5878" s="42">
        <v>0.02</v>
      </c>
      <c r="F5878">
        <f t="shared" si="183"/>
        <v>20</v>
      </c>
    </row>
    <row r="5879" spans="1:6" x14ac:dyDescent="0.3">
      <c r="A5879" t="str">
        <f t="shared" si="182"/>
        <v>Venezuela#AEZ10#v_f</v>
      </c>
      <c r="B5879" t="s">
        <v>2021</v>
      </c>
      <c r="C5879" t="s">
        <v>1980</v>
      </c>
      <c r="D5879" t="s">
        <v>1966</v>
      </c>
      <c r="E5879" s="42">
        <v>0</v>
      </c>
      <c r="F5879">
        <f t="shared" si="183"/>
        <v>0</v>
      </c>
    </row>
    <row r="5880" spans="1:6" x14ac:dyDescent="0.3">
      <c r="A5880" t="str">
        <f t="shared" si="182"/>
        <v>Venezuela#AEZ11#v_f</v>
      </c>
      <c r="B5880" t="s">
        <v>2021</v>
      </c>
      <c r="C5880" t="s">
        <v>1980</v>
      </c>
      <c r="D5880" t="s">
        <v>1967</v>
      </c>
      <c r="E5880" s="42">
        <v>0.13</v>
      </c>
      <c r="F5880">
        <f t="shared" si="183"/>
        <v>130</v>
      </c>
    </row>
    <row r="5881" spans="1:6" x14ac:dyDescent="0.3">
      <c r="A5881" t="str">
        <f t="shared" si="182"/>
        <v>Venezuela#AEZ12#v_f</v>
      </c>
      <c r="B5881" t="s">
        <v>2021</v>
      </c>
      <c r="C5881" t="s">
        <v>1980</v>
      </c>
      <c r="D5881" t="s">
        <v>1968</v>
      </c>
      <c r="E5881" s="42">
        <v>29.16</v>
      </c>
      <c r="F5881">
        <f t="shared" si="183"/>
        <v>29160</v>
      </c>
    </row>
    <row r="5882" spans="1:6" x14ac:dyDescent="0.3">
      <c r="A5882" t="str">
        <f t="shared" si="182"/>
        <v>Venezuela#AEZ13#v_f</v>
      </c>
      <c r="B5882" t="s">
        <v>2021</v>
      </c>
      <c r="C5882" t="s">
        <v>1980</v>
      </c>
      <c r="D5882" t="s">
        <v>1969</v>
      </c>
      <c r="E5882" s="42">
        <v>0</v>
      </c>
      <c r="F5882">
        <f t="shared" si="183"/>
        <v>0</v>
      </c>
    </row>
    <row r="5883" spans="1:6" x14ac:dyDescent="0.3">
      <c r="A5883" t="str">
        <f t="shared" si="182"/>
        <v>Venezuela#AEZ14#v_f</v>
      </c>
      <c r="B5883" t="s">
        <v>2021</v>
      </c>
      <c r="C5883" t="s">
        <v>1980</v>
      </c>
      <c r="D5883" t="s">
        <v>1970</v>
      </c>
      <c r="E5883" s="42">
        <v>0</v>
      </c>
      <c r="F5883">
        <f t="shared" si="183"/>
        <v>0</v>
      </c>
    </row>
    <row r="5884" spans="1:6" x14ac:dyDescent="0.3">
      <c r="A5884" t="str">
        <f t="shared" si="182"/>
        <v>Venezuela#AEZ15#v_f</v>
      </c>
      <c r="B5884" t="s">
        <v>2021</v>
      </c>
      <c r="C5884" t="s">
        <v>1980</v>
      </c>
      <c r="D5884" t="s">
        <v>1971</v>
      </c>
      <c r="E5884" s="42">
        <v>0</v>
      </c>
      <c r="F5884">
        <f t="shared" si="183"/>
        <v>0</v>
      </c>
    </row>
    <row r="5885" spans="1:6" x14ac:dyDescent="0.3">
      <c r="A5885" t="str">
        <f t="shared" si="182"/>
        <v>Venezuela#AEZ16#v_f</v>
      </c>
      <c r="B5885" t="s">
        <v>2021</v>
      </c>
      <c r="C5885" t="s">
        <v>1980</v>
      </c>
      <c r="D5885" t="s">
        <v>1972</v>
      </c>
      <c r="E5885" s="42">
        <v>0</v>
      </c>
      <c r="F5885">
        <f t="shared" si="183"/>
        <v>0</v>
      </c>
    </row>
    <row r="5886" spans="1:6" x14ac:dyDescent="0.3">
      <c r="A5886" t="str">
        <f t="shared" si="182"/>
        <v>Venezuela#AEZ17#v_f</v>
      </c>
      <c r="B5886" t="s">
        <v>2021</v>
      </c>
      <c r="C5886" t="s">
        <v>1980</v>
      </c>
      <c r="D5886" t="s">
        <v>1973</v>
      </c>
      <c r="E5886" s="42">
        <v>0</v>
      </c>
      <c r="F5886">
        <f t="shared" si="183"/>
        <v>0</v>
      </c>
    </row>
    <row r="5887" spans="1:6" x14ac:dyDescent="0.3">
      <c r="A5887" t="str">
        <f t="shared" si="182"/>
        <v>Venezuela#AEZ18#v_f</v>
      </c>
      <c r="B5887" t="s">
        <v>2021</v>
      </c>
      <c r="C5887" t="s">
        <v>1980</v>
      </c>
      <c r="D5887" t="s">
        <v>1974</v>
      </c>
      <c r="E5887" s="42">
        <v>0</v>
      </c>
      <c r="F5887">
        <f t="shared" si="183"/>
        <v>0</v>
      </c>
    </row>
    <row r="5888" spans="1:6" x14ac:dyDescent="0.3">
      <c r="A5888" t="str">
        <f t="shared" si="182"/>
        <v>Venezuela#AEZ1#wht</v>
      </c>
      <c r="B5888" t="s">
        <v>2021</v>
      </c>
      <c r="C5888" t="s">
        <v>1981</v>
      </c>
      <c r="D5888" t="s">
        <v>1957</v>
      </c>
      <c r="E5888" s="42">
        <v>0</v>
      </c>
      <c r="F5888">
        <f t="shared" si="183"/>
        <v>0</v>
      </c>
    </row>
    <row r="5889" spans="1:6" x14ac:dyDescent="0.3">
      <c r="A5889" t="str">
        <f t="shared" si="182"/>
        <v>Venezuela#AEZ2#wht</v>
      </c>
      <c r="B5889" t="s">
        <v>2021</v>
      </c>
      <c r="C5889" t="s">
        <v>1981</v>
      </c>
      <c r="D5889" t="s">
        <v>1958</v>
      </c>
      <c r="E5889" s="42">
        <v>0</v>
      </c>
      <c r="F5889">
        <f t="shared" si="183"/>
        <v>0</v>
      </c>
    </row>
    <row r="5890" spans="1:6" x14ac:dyDescent="0.3">
      <c r="A5890" t="str">
        <f t="shared" si="182"/>
        <v>Venezuela#AEZ3#wht</v>
      </c>
      <c r="B5890" t="s">
        <v>2021</v>
      </c>
      <c r="C5890" t="s">
        <v>1981</v>
      </c>
      <c r="D5890" t="s">
        <v>1959</v>
      </c>
      <c r="E5890" s="42">
        <v>0</v>
      </c>
      <c r="F5890">
        <f t="shared" si="183"/>
        <v>0</v>
      </c>
    </row>
    <row r="5891" spans="1:6" x14ac:dyDescent="0.3">
      <c r="A5891" t="str">
        <f t="shared" ref="A5891:A5954" si="184">_xlfn.CONCAT(B5891,"#",D5891,"#",C5891)</f>
        <v>Venezuela#AEZ4#wht</v>
      </c>
      <c r="B5891" t="s">
        <v>2021</v>
      </c>
      <c r="C5891" t="s">
        <v>1981</v>
      </c>
      <c r="D5891" t="s">
        <v>1960</v>
      </c>
      <c r="E5891" s="42">
        <v>0.03</v>
      </c>
      <c r="F5891">
        <f t="shared" ref="F5891:F5954" si="185">E5891*1000</f>
        <v>30</v>
      </c>
    </row>
    <row r="5892" spans="1:6" x14ac:dyDescent="0.3">
      <c r="A5892" t="str">
        <f t="shared" si="184"/>
        <v>Venezuela#AEZ5#wht</v>
      </c>
      <c r="B5892" t="s">
        <v>2021</v>
      </c>
      <c r="C5892" t="s">
        <v>1981</v>
      </c>
      <c r="D5892" t="s">
        <v>1961</v>
      </c>
      <c r="E5892" s="42">
        <v>0.18</v>
      </c>
      <c r="F5892">
        <f t="shared" si="185"/>
        <v>180</v>
      </c>
    </row>
    <row r="5893" spans="1:6" x14ac:dyDescent="0.3">
      <c r="A5893" t="str">
        <f t="shared" si="184"/>
        <v>Venezuela#AEZ6#wht</v>
      </c>
      <c r="B5893" t="s">
        <v>2021</v>
      </c>
      <c r="C5893" t="s">
        <v>1981</v>
      </c>
      <c r="D5893" t="s">
        <v>1962</v>
      </c>
      <c r="E5893" s="42">
        <v>0.06</v>
      </c>
      <c r="F5893">
        <f t="shared" si="185"/>
        <v>60</v>
      </c>
    </row>
    <row r="5894" spans="1:6" x14ac:dyDescent="0.3">
      <c r="A5894" t="str">
        <f t="shared" si="184"/>
        <v>Venezuela#AEZ7#wht</v>
      </c>
      <c r="B5894" t="s">
        <v>2021</v>
      </c>
      <c r="C5894" t="s">
        <v>1981</v>
      </c>
      <c r="D5894" t="s">
        <v>1963</v>
      </c>
      <c r="E5894" s="42">
        <v>0</v>
      </c>
      <c r="F5894">
        <f t="shared" si="185"/>
        <v>0</v>
      </c>
    </row>
    <row r="5895" spans="1:6" x14ac:dyDescent="0.3">
      <c r="A5895" t="str">
        <f t="shared" si="184"/>
        <v>Venezuela#AEZ8#wht</v>
      </c>
      <c r="B5895" t="s">
        <v>2021</v>
      </c>
      <c r="C5895" t="s">
        <v>1981</v>
      </c>
      <c r="D5895" t="s">
        <v>1964</v>
      </c>
      <c r="E5895" s="42">
        <v>0</v>
      </c>
      <c r="F5895">
        <f t="shared" si="185"/>
        <v>0</v>
      </c>
    </row>
    <row r="5896" spans="1:6" x14ac:dyDescent="0.3">
      <c r="A5896" t="str">
        <f t="shared" si="184"/>
        <v>Venezuela#AEZ9#wht</v>
      </c>
      <c r="B5896" t="s">
        <v>2021</v>
      </c>
      <c r="C5896" t="s">
        <v>1981</v>
      </c>
      <c r="D5896" t="s">
        <v>1965</v>
      </c>
      <c r="E5896" s="42">
        <v>0</v>
      </c>
      <c r="F5896">
        <f t="shared" si="185"/>
        <v>0</v>
      </c>
    </row>
    <row r="5897" spans="1:6" x14ac:dyDescent="0.3">
      <c r="A5897" t="str">
        <f t="shared" si="184"/>
        <v>Venezuela#AEZ10#wht</v>
      </c>
      <c r="B5897" t="s">
        <v>2021</v>
      </c>
      <c r="C5897" t="s">
        <v>1981</v>
      </c>
      <c r="D5897" t="s">
        <v>1966</v>
      </c>
      <c r="E5897" s="42">
        <v>0</v>
      </c>
      <c r="F5897">
        <f t="shared" si="185"/>
        <v>0</v>
      </c>
    </row>
    <row r="5898" spans="1:6" x14ac:dyDescent="0.3">
      <c r="A5898" t="str">
        <f t="shared" si="184"/>
        <v>Venezuela#AEZ11#wht</v>
      </c>
      <c r="B5898" t="s">
        <v>2021</v>
      </c>
      <c r="C5898" t="s">
        <v>1981</v>
      </c>
      <c r="D5898" t="s">
        <v>1967</v>
      </c>
      <c r="E5898" s="42">
        <v>0</v>
      </c>
      <c r="F5898">
        <f t="shared" si="185"/>
        <v>0</v>
      </c>
    </row>
    <row r="5899" spans="1:6" x14ac:dyDescent="0.3">
      <c r="A5899" t="str">
        <f t="shared" si="184"/>
        <v>Venezuela#AEZ12#wht</v>
      </c>
      <c r="B5899" t="s">
        <v>2021</v>
      </c>
      <c r="C5899" t="s">
        <v>1981</v>
      </c>
      <c r="D5899" t="s">
        <v>1968</v>
      </c>
      <c r="E5899" s="42">
        <v>0.01</v>
      </c>
      <c r="F5899">
        <f t="shared" si="185"/>
        <v>10</v>
      </c>
    </row>
    <row r="5900" spans="1:6" x14ac:dyDescent="0.3">
      <c r="A5900" t="str">
        <f t="shared" si="184"/>
        <v>Venezuela#AEZ13#wht</v>
      </c>
      <c r="B5900" t="s">
        <v>2021</v>
      </c>
      <c r="C5900" t="s">
        <v>1981</v>
      </c>
      <c r="D5900" t="s">
        <v>1969</v>
      </c>
      <c r="E5900" s="42">
        <v>0</v>
      </c>
      <c r="F5900">
        <f t="shared" si="185"/>
        <v>0</v>
      </c>
    </row>
    <row r="5901" spans="1:6" x14ac:dyDescent="0.3">
      <c r="A5901" t="str">
        <f t="shared" si="184"/>
        <v>Venezuela#AEZ14#wht</v>
      </c>
      <c r="B5901" t="s">
        <v>2021</v>
      </c>
      <c r="C5901" t="s">
        <v>1981</v>
      </c>
      <c r="D5901" t="s">
        <v>1970</v>
      </c>
      <c r="E5901" s="42">
        <v>0</v>
      </c>
      <c r="F5901">
        <f t="shared" si="185"/>
        <v>0</v>
      </c>
    </row>
    <row r="5902" spans="1:6" x14ac:dyDescent="0.3">
      <c r="A5902" t="str">
        <f t="shared" si="184"/>
        <v>Venezuela#AEZ15#wht</v>
      </c>
      <c r="B5902" t="s">
        <v>2021</v>
      </c>
      <c r="C5902" t="s">
        <v>1981</v>
      </c>
      <c r="D5902" t="s">
        <v>1971</v>
      </c>
      <c r="E5902" s="42">
        <v>0</v>
      </c>
      <c r="F5902">
        <f t="shared" si="185"/>
        <v>0</v>
      </c>
    </row>
    <row r="5903" spans="1:6" x14ac:dyDescent="0.3">
      <c r="A5903" t="str">
        <f t="shared" si="184"/>
        <v>Venezuela#AEZ16#wht</v>
      </c>
      <c r="B5903" t="s">
        <v>2021</v>
      </c>
      <c r="C5903" t="s">
        <v>1981</v>
      </c>
      <c r="D5903" t="s">
        <v>1972</v>
      </c>
      <c r="E5903" s="42">
        <v>0</v>
      </c>
      <c r="F5903">
        <f t="shared" si="185"/>
        <v>0</v>
      </c>
    </row>
    <row r="5904" spans="1:6" x14ac:dyDescent="0.3">
      <c r="A5904" t="str">
        <f t="shared" si="184"/>
        <v>Venezuela#AEZ17#wht</v>
      </c>
      <c r="B5904" t="s">
        <v>2021</v>
      </c>
      <c r="C5904" t="s">
        <v>1981</v>
      </c>
      <c r="D5904" t="s">
        <v>1973</v>
      </c>
      <c r="E5904" s="42">
        <v>0</v>
      </c>
      <c r="F5904">
        <f t="shared" si="185"/>
        <v>0</v>
      </c>
    </row>
    <row r="5905" spans="1:6" x14ac:dyDescent="0.3">
      <c r="A5905" t="str">
        <f t="shared" si="184"/>
        <v>Venezuela#AEZ18#wht</v>
      </c>
      <c r="B5905" t="s">
        <v>2021</v>
      </c>
      <c r="C5905" t="s">
        <v>1981</v>
      </c>
      <c r="D5905" t="s">
        <v>1974</v>
      </c>
      <c r="E5905" s="42">
        <v>0</v>
      </c>
      <c r="F5905">
        <f t="shared" si="185"/>
        <v>0</v>
      </c>
    </row>
    <row r="5906" spans="1:6" x14ac:dyDescent="0.3">
      <c r="A5906" t="str">
        <f t="shared" si="184"/>
        <v>WAfr#AEZ1#c_b</v>
      </c>
      <c r="B5906" t="s">
        <v>2022</v>
      </c>
      <c r="C5906" t="s">
        <v>1956</v>
      </c>
      <c r="D5906" t="s">
        <v>1957</v>
      </c>
      <c r="E5906" s="42">
        <v>10.71</v>
      </c>
      <c r="F5906">
        <f t="shared" si="185"/>
        <v>10710</v>
      </c>
    </row>
    <row r="5907" spans="1:6" x14ac:dyDescent="0.3">
      <c r="A5907" t="str">
        <f t="shared" si="184"/>
        <v>WAfr#AEZ2#c_b</v>
      </c>
      <c r="B5907" t="s">
        <v>2022</v>
      </c>
      <c r="C5907" t="s">
        <v>1956</v>
      </c>
      <c r="D5907" t="s">
        <v>1958</v>
      </c>
      <c r="E5907" s="42">
        <v>16.5</v>
      </c>
      <c r="F5907">
        <f t="shared" si="185"/>
        <v>16500</v>
      </c>
    </row>
    <row r="5908" spans="1:6" x14ac:dyDescent="0.3">
      <c r="A5908" t="str">
        <f t="shared" si="184"/>
        <v>WAfr#AEZ3#c_b</v>
      </c>
      <c r="B5908" t="s">
        <v>2022</v>
      </c>
      <c r="C5908" t="s">
        <v>1956</v>
      </c>
      <c r="D5908" t="s">
        <v>1959</v>
      </c>
      <c r="E5908" s="42">
        <v>7.14</v>
      </c>
      <c r="F5908">
        <f t="shared" si="185"/>
        <v>7140</v>
      </c>
    </row>
    <row r="5909" spans="1:6" x14ac:dyDescent="0.3">
      <c r="A5909" t="str">
        <f t="shared" si="184"/>
        <v>WAfr#AEZ4#c_b</v>
      </c>
      <c r="B5909" t="s">
        <v>2022</v>
      </c>
      <c r="C5909" t="s">
        <v>1956</v>
      </c>
      <c r="D5909" t="s">
        <v>1960</v>
      </c>
      <c r="E5909" s="42">
        <v>4.29</v>
      </c>
      <c r="F5909">
        <f t="shared" si="185"/>
        <v>4290</v>
      </c>
    </row>
    <row r="5910" spans="1:6" x14ac:dyDescent="0.3">
      <c r="A5910" t="str">
        <f t="shared" si="184"/>
        <v>WAfr#AEZ5#c_b</v>
      </c>
      <c r="B5910" t="s">
        <v>2022</v>
      </c>
      <c r="C5910" t="s">
        <v>1956</v>
      </c>
      <c r="D5910" t="s">
        <v>1961</v>
      </c>
      <c r="E5910" s="42">
        <v>3.71</v>
      </c>
      <c r="F5910">
        <f t="shared" si="185"/>
        <v>3710</v>
      </c>
    </row>
    <row r="5911" spans="1:6" x14ac:dyDescent="0.3">
      <c r="A5911" t="str">
        <f t="shared" si="184"/>
        <v>WAfr#AEZ6#c_b</v>
      </c>
      <c r="B5911" t="s">
        <v>2022</v>
      </c>
      <c r="C5911" t="s">
        <v>1956</v>
      </c>
      <c r="D5911" t="s">
        <v>1962</v>
      </c>
      <c r="E5911" s="42">
        <v>29.02</v>
      </c>
      <c r="F5911">
        <f t="shared" si="185"/>
        <v>29020</v>
      </c>
    </row>
    <row r="5912" spans="1:6" x14ac:dyDescent="0.3">
      <c r="A5912" t="str">
        <f t="shared" si="184"/>
        <v>WAfr#AEZ7#c_b</v>
      </c>
      <c r="B5912" t="s">
        <v>2022</v>
      </c>
      <c r="C5912" t="s">
        <v>1956</v>
      </c>
      <c r="D5912" t="s">
        <v>1963</v>
      </c>
      <c r="E5912" s="42">
        <v>0</v>
      </c>
      <c r="F5912">
        <f t="shared" si="185"/>
        <v>0</v>
      </c>
    </row>
    <row r="5913" spans="1:6" x14ac:dyDescent="0.3">
      <c r="A5913" t="str">
        <f t="shared" si="184"/>
        <v>WAfr#AEZ8#c_b</v>
      </c>
      <c r="B5913" t="s">
        <v>2022</v>
      </c>
      <c r="C5913" t="s">
        <v>1956</v>
      </c>
      <c r="D5913" t="s">
        <v>1964</v>
      </c>
      <c r="E5913" s="42">
        <v>0</v>
      </c>
      <c r="F5913">
        <f t="shared" si="185"/>
        <v>0</v>
      </c>
    </row>
    <row r="5914" spans="1:6" x14ac:dyDescent="0.3">
      <c r="A5914" t="str">
        <f t="shared" si="184"/>
        <v>WAfr#AEZ9#c_b</v>
      </c>
      <c r="B5914" t="s">
        <v>2022</v>
      </c>
      <c r="C5914" t="s">
        <v>1956</v>
      </c>
      <c r="D5914" t="s">
        <v>1965</v>
      </c>
      <c r="E5914" s="42">
        <v>0</v>
      </c>
      <c r="F5914">
        <f t="shared" si="185"/>
        <v>0</v>
      </c>
    </row>
    <row r="5915" spans="1:6" x14ac:dyDescent="0.3">
      <c r="A5915" t="str">
        <f t="shared" si="184"/>
        <v>WAfr#AEZ10#c_b</v>
      </c>
      <c r="B5915" t="s">
        <v>2022</v>
      </c>
      <c r="C5915" t="s">
        <v>1956</v>
      </c>
      <c r="D5915" t="s">
        <v>1966</v>
      </c>
      <c r="E5915" s="42">
        <v>0</v>
      </c>
      <c r="F5915">
        <f t="shared" si="185"/>
        <v>0</v>
      </c>
    </row>
    <row r="5916" spans="1:6" x14ac:dyDescent="0.3">
      <c r="A5916" t="str">
        <f t="shared" si="184"/>
        <v>WAfr#AEZ11#c_b</v>
      </c>
      <c r="B5916" t="s">
        <v>2022</v>
      </c>
      <c r="C5916" t="s">
        <v>1956</v>
      </c>
      <c r="D5916" t="s">
        <v>1967</v>
      </c>
      <c r="E5916" s="42">
        <v>0</v>
      </c>
      <c r="F5916">
        <f t="shared" si="185"/>
        <v>0</v>
      </c>
    </row>
    <row r="5917" spans="1:6" x14ac:dyDescent="0.3">
      <c r="A5917" t="str">
        <f t="shared" si="184"/>
        <v>WAfr#AEZ12#c_b</v>
      </c>
      <c r="B5917" t="s">
        <v>2022</v>
      </c>
      <c r="C5917" t="s">
        <v>1956</v>
      </c>
      <c r="D5917" t="s">
        <v>1968</v>
      </c>
      <c r="E5917" s="42">
        <v>0</v>
      </c>
      <c r="F5917">
        <f t="shared" si="185"/>
        <v>0</v>
      </c>
    </row>
    <row r="5918" spans="1:6" x14ac:dyDescent="0.3">
      <c r="A5918" t="str">
        <f t="shared" si="184"/>
        <v>WAfr#AEZ13#c_b</v>
      </c>
      <c r="B5918" t="s">
        <v>2022</v>
      </c>
      <c r="C5918" t="s">
        <v>1956</v>
      </c>
      <c r="D5918" t="s">
        <v>1969</v>
      </c>
      <c r="E5918" s="42">
        <v>0</v>
      </c>
      <c r="F5918">
        <f t="shared" si="185"/>
        <v>0</v>
      </c>
    </row>
    <row r="5919" spans="1:6" x14ac:dyDescent="0.3">
      <c r="A5919" t="str">
        <f t="shared" si="184"/>
        <v>WAfr#AEZ14#c_b</v>
      </c>
      <c r="B5919" t="s">
        <v>2022</v>
      </c>
      <c r="C5919" t="s">
        <v>1956</v>
      </c>
      <c r="D5919" t="s">
        <v>1970</v>
      </c>
      <c r="E5919" s="42">
        <v>0</v>
      </c>
      <c r="F5919">
        <f t="shared" si="185"/>
        <v>0</v>
      </c>
    </row>
    <row r="5920" spans="1:6" x14ac:dyDescent="0.3">
      <c r="A5920" t="str">
        <f t="shared" si="184"/>
        <v>WAfr#AEZ15#c_b</v>
      </c>
      <c r="B5920" t="s">
        <v>2022</v>
      </c>
      <c r="C5920" t="s">
        <v>1956</v>
      </c>
      <c r="D5920" t="s">
        <v>1971</v>
      </c>
      <c r="E5920" s="42">
        <v>0</v>
      </c>
      <c r="F5920">
        <f t="shared" si="185"/>
        <v>0</v>
      </c>
    </row>
    <row r="5921" spans="1:6" x14ac:dyDescent="0.3">
      <c r="A5921" t="str">
        <f t="shared" si="184"/>
        <v>WAfr#AEZ16#c_b</v>
      </c>
      <c r="B5921" t="s">
        <v>2022</v>
      </c>
      <c r="C5921" t="s">
        <v>1956</v>
      </c>
      <c r="D5921" t="s">
        <v>1972</v>
      </c>
      <c r="E5921" s="42">
        <v>0</v>
      </c>
      <c r="F5921">
        <f t="shared" si="185"/>
        <v>0</v>
      </c>
    </row>
    <row r="5922" spans="1:6" x14ac:dyDescent="0.3">
      <c r="A5922" t="str">
        <f t="shared" si="184"/>
        <v>WAfr#AEZ17#c_b</v>
      </c>
      <c r="B5922" t="s">
        <v>2022</v>
      </c>
      <c r="C5922" t="s">
        <v>1956</v>
      </c>
      <c r="D5922" t="s">
        <v>1973</v>
      </c>
      <c r="E5922" s="42">
        <v>0</v>
      </c>
      <c r="F5922">
        <f t="shared" si="185"/>
        <v>0</v>
      </c>
    </row>
    <row r="5923" spans="1:6" x14ac:dyDescent="0.3">
      <c r="A5923" t="str">
        <f t="shared" si="184"/>
        <v>WAfr#AEZ18#c_b</v>
      </c>
      <c r="B5923" t="s">
        <v>2022</v>
      </c>
      <c r="C5923" t="s">
        <v>1956</v>
      </c>
      <c r="D5923" t="s">
        <v>1974</v>
      </c>
      <c r="E5923" s="42">
        <v>0</v>
      </c>
      <c r="F5923">
        <f t="shared" si="185"/>
        <v>0</v>
      </c>
    </row>
    <row r="5924" spans="1:6" x14ac:dyDescent="0.3">
      <c r="A5924" t="str">
        <f t="shared" si="184"/>
        <v>WAfr#AEZ1#gro</v>
      </c>
      <c r="B5924" t="s">
        <v>2022</v>
      </c>
      <c r="C5924" t="s">
        <v>1975</v>
      </c>
      <c r="D5924" t="s">
        <v>1957</v>
      </c>
      <c r="E5924" s="42">
        <v>6874.44</v>
      </c>
      <c r="F5924">
        <f t="shared" si="185"/>
        <v>6874440</v>
      </c>
    </row>
    <row r="5925" spans="1:6" x14ac:dyDescent="0.3">
      <c r="A5925" t="str">
        <f t="shared" si="184"/>
        <v>WAfr#AEZ2#gro</v>
      </c>
      <c r="B5925" t="s">
        <v>2022</v>
      </c>
      <c r="C5925" t="s">
        <v>1975</v>
      </c>
      <c r="D5925" t="s">
        <v>1958</v>
      </c>
      <c r="E5925" s="42">
        <v>11194.31</v>
      </c>
      <c r="F5925">
        <f t="shared" si="185"/>
        <v>11194310</v>
      </c>
    </row>
    <row r="5926" spans="1:6" x14ac:dyDescent="0.3">
      <c r="A5926" t="str">
        <f t="shared" si="184"/>
        <v>WAfr#AEZ3#gro</v>
      </c>
      <c r="B5926" t="s">
        <v>2022</v>
      </c>
      <c r="C5926" t="s">
        <v>1975</v>
      </c>
      <c r="D5926" t="s">
        <v>1959</v>
      </c>
      <c r="E5926" s="42">
        <v>3364.17</v>
      </c>
      <c r="F5926">
        <f t="shared" si="185"/>
        <v>3364170</v>
      </c>
    </row>
    <row r="5927" spans="1:6" x14ac:dyDescent="0.3">
      <c r="A5927" t="str">
        <f t="shared" si="184"/>
        <v>WAfr#AEZ4#gro</v>
      </c>
      <c r="B5927" t="s">
        <v>2022</v>
      </c>
      <c r="C5927" t="s">
        <v>1975</v>
      </c>
      <c r="D5927" t="s">
        <v>1960</v>
      </c>
      <c r="E5927" s="42">
        <v>1987.86</v>
      </c>
      <c r="F5927">
        <f t="shared" si="185"/>
        <v>1987860</v>
      </c>
    </row>
    <row r="5928" spans="1:6" x14ac:dyDescent="0.3">
      <c r="A5928" t="str">
        <f t="shared" si="184"/>
        <v>WAfr#AEZ5#gro</v>
      </c>
      <c r="B5928" t="s">
        <v>2022</v>
      </c>
      <c r="C5928" t="s">
        <v>1975</v>
      </c>
      <c r="D5928" t="s">
        <v>1961</v>
      </c>
      <c r="E5928" s="42">
        <v>1596.36</v>
      </c>
      <c r="F5928">
        <f t="shared" si="185"/>
        <v>1596360</v>
      </c>
    </row>
    <row r="5929" spans="1:6" x14ac:dyDescent="0.3">
      <c r="A5929" t="str">
        <f t="shared" si="184"/>
        <v>WAfr#AEZ6#gro</v>
      </c>
      <c r="B5929" t="s">
        <v>2022</v>
      </c>
      <c r="C5929" t="s">
        <v>1975</v>
      </c>
      <c r="D5929" t="s">
        <v>1962</v>
      </c>
      <c r="E5929" s="42">
        <v>477.45</v>
      </c>
      <c r="F5929">
        <f t="shared" si="185"/>
        <v>477450</v>
      </c>
    </row>
    <row r="5930" spans="1:6" x14ac:dyDescent="0.3">
      <c r="A5930" t="str">
        <f t="shared" si="184"/>
        <v>WAfr#AEZ7#gro</v>
      </c>
      <c r="B5930" t="s">
        <v>2022</v>
      </c>
      <c r="C5930" t="s">
        <v>1975</v>
      </c>
      <c r="D5930" t="s">
        <v>1963</v>
      </c>
      <c r="E5930" s="42">
        <v>0.27</v>
      </c>
      <c r="F5930">
        <f t="shared" si="185"/>
        <v>270</v>
      </c>
    </row>
    <row r="5931" spans="1:6" x14ac:dyDescent="0.3">
      <c r="A5931" t="str">
        <f t="shared" si="184"/>
        <v>WAfr#AEZ8#gro</v>
      </c>
      <c r="B5931" t="s">
        <v>2022</v>
      </c>
      <c r="C5931" t="s">
        <v>1975</v>
      </c>
      <c r="D5931" t="s">
        <v>1964</v>
      </c>
      <c r="E5931" s="42">
        <v>0</v>
      </c>
      <c r="F5931">
        <f t="shared" si="185"/>
        <v>0</v>
      </c>
    </row>
    <row r="5932" spans="1:6" x14ac:dyDescent="0.3">
      <c r="A5932" t="str">
        <f t="shared" si="184"/>
        <v>WAfr#AEZ9#gro</v>
      </c>
      <c r="B5932" t="s">
        <v>2022</v>
      </c>
      <c r="C5932" t="s">
        <v>1975</v>
      </c>
      <c r="D5932" t="s">
        <v>1965</v>
      </c>
      <c r="E5932" s="42">
        <v>0</v>
      </c>
      <c r="F5932">
        <f t="shared" si="185"/>
        <v>0</v>
      </c>
    </row>
    <row r="5933" spans="1:6" x14ac:dyDescent="0.3">
      <c r="A5933" t="str">
        <f t="shared" si="184"/>
        <v>WAfr#AEZ10#gro</v>
      </c>
      <c r="B5933" t="s">
        <v>2022</v>
      </c>
      <c r="C5933" t="s">
        <v>1975</v>
      </c>
      <c r="D5933" t="s">
        <v>1966</v>
      </c>
      <c r="E5933" s="42">
        <v>0</v>
      </c>
      <c r="F5933">
        <f t="shared" si="185"/>
        <v>0</v>
      </c>
    </row>
    <row r="5934" spans="1:6" x14ac:dyDescent="0.3">
      <c r="A5934" t="str">
        <f t="shared" si="184"/>
        <v>WAfr#AEZ11#gro</v>
      </c>
      <c r="B5934" t="s">
        <v>2022</v>
      </c>
      <c r="C5934" t="s">
        <v>1975</v>
      </c>
      <c r="D5934" t="s">
        <v>1967</v>
      </c>
      <c r="E5934" s="42">
        <v>0</v>
      </c>
      <c r="F5934">
        <f t="shared" si="185"/>
        <v>0</v>
      </c>
    </row>
    <row r="5935" spans="1:6" x14ac:dyDescent="0.3">
      <c r="A5935" t="str">
        <f t="shared" si="184"/>
        <v>WAfr#AEZ12#gro</v>
      </c>
      <c r="B5935" t="s">
        <v>2022</v>
      </c>
      <c r="C5935" t="s">
        <v>1975</v>
      </c>
      <c r="D5935" t="s">
        <v>1968</v>
      </c>
      <c r="E5935" s="42">
        <v>0</v>
      </c>
      <c r="F5935">
        <f t="shared" si="185"/>
        <v>0</v>
      </c>
    </row>
    <row r="5936" spans="1:6" x14ac:dyDescent="0.3">
      <c r="A5936" t="str">
        <f t="shared" si="184"/>
        <v>WAfr#AEZ13#gro</v>
      </c>
      <c r="B5936" t="s">
        <v>2022</v>
      </c>
      <c r="C5936" t="s">
        <v>1975</v>
      </c>
      <c r="D5936" t="s">
        <v>1969</v>
      </c>
      <c r="E5936" s="42">
        <v>0</v>
      </c>
      <c r="F5936">
        <f t="shared" si="185"/>
        <v>0</v>
      </c>
    </row>
    <row r="5937" spans="1:6" x14ac:dyDescent="0.3">
      <c r="A5937" t="str">
        <f t="shared" si="184"/>
        <v>WAfr#AEZ14#gro</v>
      </c>
      <c r="B5937" t="s">
        <v>2022</v>
      </c>
      <c r="C5937" t="s">
        <v>1975</v>
      </c>
      <c r="D5937" t="s">
        <v>1970</v>
      </c>
      <c r="E5937" s="42">
        <v>0</v>
      </c>
      <c r="F5937">
        <f t="shared" si="185"/>
        <v>0</v>
      </c>
    </row>
    <row r="5938" spans="1:6" x14ac:dyDescent="0.3">
      <c r="A5938" t="str">
        <f t="shared" si="184"/>
        <v>WAfr#AEZ15#gro</v>
      </c>
      <c r="B5938" t="s">
        <v>2022</v>
      </c>
      <c r="C5938" t="s">
        <v>1975</v>
      </c>
      <c r="D5938" t="s">
        <v>1971</v>
      </c>
      <c r="E5938" s="42">
        <v>0</v>
      </c>
      <c r="F5938">
        <f t="shared" si="185"/>
        <v>0</v>
      </c>
    </row>
    <row r="5939" spans="1:6" x14ac:dyDescent="0.3">
      <c r="A5939" t="str">
        <f t="shared" si="184"/>
        <v>WAfr#AEZ16#gro</v>
      </c>
      <c r="B5939" t="s">
        <v>2022</v>
      </c>
      <c r="C5939" t="s">
        <v>1975</v>
      </c>
      <c r="D5939" t="s">
        <v>1972</v>
      </c>
      <c r="E5939" s="42">
        <v>0</v>
      </c>
      <c r="F5939">
        <f t="shared" si="185"/>
        <v>0</v>
      </c>
    </row>
    <row r="5940" spans="1:6" x14ac:dyDescent="0.3">
      <c r="A5940" t="str">
        <f t="shared" si="184"/>
        <v>WAfr#AEZ17#gro</v>
      </c>
      <c r="B5940" t="s">
        <v>2022</v>
      </c>
      <c r="C5940" t="s">
        <v>1975</v>
      </c>
      <c r="D5940" t="s">
        <v>1973</v>
      </c>
      <c r="E5940" s="42">
        <v>0</v>
      </c>
      <c r="F5940">
        <f t="shared" si="185"/>
        <v>0</v>
      </c>
    </row>
    <row r="5941" spans="1:6" x14ac:dyDescent="0.3">
      <c r="A5941" t="str">
        <f t="shared" si="184"/>
        <v>WAfr#AEZ18#gro</v>
      </c>
      <c r="B5941" t="s">
        <v>2022</v>
      </c>
      <c r="C5941" t="s">
        <v>1975</v>
      </c>
      <c r="D5941" t="s">
        <v>1974</v>
      </c>
      <c r="E5941" s="42">
        <v>0</v>
      </c>
      <c r="F5941">
        <f t="shared" si="185"/>
        <v>0</v>
      </c>
    </row>
    <row r="5942" spans="1:6" x14ac:dyDescent="0.3">
      <c r="A5942" t="str">
        <f t="shared" si="184"/>
        <v>WAfr#AEZ1#ocr</v>
      </c>
      <c r="B5942" t="s">
        <v>2022</v>
      </c>
      <c r="C5942" t="s">
        <v>1976</v>
      </c>
      <c r="D5942" t="s">
        <v>1957</v>
      </c>
      <c r="E5942" s="42">
        <v>12.86</v>
      </c>
      <c r="F5942">
        <f t="shared" si="185"/>
        <v>12860</v>
      </c>
    </row>
    <row r="5943" spans="1:6" x14ac:dyDescent="0.3">
      <c r="A5943" t="str">
        <f t="shared" si="184"/>
        <v>WAfr#AEZ2#ocr</v>
      </c>
      <c r="B5943" t="s">
        <v>2022</v>
      </c>
      <c r="C5943" t="s">
        <v>1976</v>
      </c>
      <c r="D5943" t="s">
        <v>1958</v>
      </c>
      <c r="E5943" s="42">
        <v>80.13</v>
      </c>
      <c r="F5943">
        <f t="shared" si="185"/>
        <v>80130</v>
      </c>
    </row>
    <row r="5944" spans="1:6" x14ac:dyDescent="0.3">
      <c r="A5944" t="str">
        <f t="shared" si="184"/>
        <v>WAfr#AEZ3#ocr</v>
      </c>
      <c r="B5944" t="s">
        <v>2022</v>
      </c>
      <c r="C5944" t="s">
        <v>1976</v>
      </c>
      <c r="D5944" t="s">
        <v>1959</v>
      </c>
      <c r="E5944" s="42">
        <v>25.11</v>
      </c>
      <c r="F5944">
        <f t="shared" si="185"/>
        <v>25110</v>
      </c>
    </row>
    <row r="5945" spans="1:6" x14ac:dyDescent="0.3">
      <c r="A5945" t="str">
        <f t="shared" si="184"/>
        <v>WAfr#AEZ4#ocr</v>
      </c>
      <c r="B5945" t="s">
        <v>2022</v>
      </c>
      <c r="C5945" t="s">
        <v>1976</v>
      </c>
      <c r="D5945" t="s">
        <v>1960</v>
      </c>
      <c r="E5945" s="42">
        <v>87.5</v>
      </c>
      <c r="F5945">
        <f t="shared" si="185"/>
        <v>87500</v>
      </c>
    </row>
    <row r="5946" spans="1:6" x14ac:dyDescent="0.3">
      <c r="A5946" t="str">
        <f t="shared" si="184"/>
        <v>WAfr#AEZ5#ocr</v>
      </c>
      <c r="B5946" t="s">
        <v>2022</v>
      </c>
      <c r="C5946" t="s">
        <v>1976</v>
      </c>
      <c r="D5946" t="s">
        <v>1961</v>
      </c>
      <c r="E5946" s="42">
        <v>304.23</v>
      </c>
      <c r="F5946">
        <f t="shared" si="185"/>
        <v>304230</v>
      </c>
    </row>
    <row r="5947" spans="1:6" x14ac:dyDescent="0.3">
      <c r="A5947" t="str">
        <f t="shared" si="184"/>
        <v>WAfr#AEZ6#ocr</v>
      </c>
      <c r="B5947" t="s">
        <v>2022</v>
      </c>
      <c r="C5947" t="s">
        <v>1976</v>
      </c>
      <c r="D5947" t="s">
        <v>1962</v>
      </c>
      <c r="E5947" s="42">
        <v>184.11</v>
      </c>
      <c r="F5947">
        <f t="shared" si="185"/>
        <v>184110</v>
      </c>
    </row>
    <row r="5948" spans="1:6" x14ac:dyDescent="0.3">
      <c r="A5948" t="str">
        <f t="shared" si="184"/>
        <v>WAfr#AEZ7#ocr</v>
      </c>
      <c r="B5948" t="s">
        <v>2022</v>
      </c>
      <c r="C5948" t="s">
        <v>1976</v>
      </c>
      <c r="D5948" t="s">
        <v>1963</v>
      </c>
      <c r="E5948" s="42">
        <v>0</v>
      </c>
      <c r="F5948">
        <f t="shared" si="185"/>
        <v>0</v>
      </c>
    </row>
    <row r="5949" spans="1:6" x14ac:dyDescent="0.3">
      <c r="A5949" t="str">
        <f t="shared" si="184"/>
        <v>WAfr#AEZ8#ocr</v>
      </c>
      <c r="B5949" t="s">
        <v>2022</v>
      </c>
      <c r="C5949" t="s">
        <v>1976</v>
      </c>
      <c r="D5949" t="s">
        <v>1964</v>
      </c>
      <c r="E5949" s="42">
        <v>0</v>
      </c>
      <c r="F5949">
        <f t="shared" si="185"/>
        <v>0</v>
      </c>
    </row>
    <row r="5950" spans="1:6" x14ac:dyDescent="0.3">
      <c r="A5950" t="str">
        <f t="shared" si="184"/>
        <v>WAfr#AEZ9#ocr</v>
      </c>
      <c r="B5950" t="s">
        <v>2022</v>
      </c>
      <c r="C5950" t="s">
        <v>1976</v>
      </c>
      <c r="D5950" t="s">
        <v>1965</v>
      </c>
      <c r="E5950" s="42">
        <v>0</v>
      </c>
      <c r="F5950">
        <f t="shared" si="185"/>
        <v>0</v>
      </c>
    </row>
    <row r="5951" spans="1:6" x14ac:dyDescent="0.3">
      <c r="A5951" t="str">
        <f t="shared" si="184"/>
        <v>WAfr#AEZ10#ocr</v>
      </c>
      <c r="B5951" t="s">
        <v>2022</v>
      </c>
      <c r="C5951" t="s">
        <v>1976</v>
      </c>
      <c r="D5951" t="s">
        <v>1966</v>
      </c>
      <c r="E5951" s="42">
        <v>0</v>
      </c>
      <c r="F5951">
        <f t="shared" si="185"/>
        <v>0</v>
      </c>
    </row>
    <row r="5952" spans="1:6" x14ac:dyDescent="0.3">
      <c r="A5952" t="str">
        <f t="shared" si="184"/>
        <v>WAfr#AEZ11#ocr</v>
      </c>
      <c r="B5952" t="s">
        <v>2022</v>
      </c>
      <c r="C5952" t="s">
        <v>1976</v>
      </c>
      <c r="D5952" t="s">
        <v>1967</v>
      </c>
      <c r="E5952" s="42">
        <v>0</v>
      </c>
      <c r="F5952">
        <f t="shared" si="185"/>
        <v>0</v>
      </c>
    </row>
    <row r="5953" spans="1:6" x14ac:dyDescent="0.3">
      <c r="A5953" t="str">
        <f t="shared" si="184"/>
        <v>WAfr#AEZ12#ocr</v>
      </c>
      <c r="B5953" t="s">
        <v>2022</v>
      </c>
      <c r="C5953" t="s">
        <v>1976</v>
      </c>
      <c r="D5953" t="s">
        <v>1968</v>
      </c>
      <c r="E5953" s="42">
        <v>0</v>
      </c>
      <c r="F5953">
        <f t="shared" si="185"/>
        <v>0</v>
      </c>
    </row>
    <row r="5954" spans="1:6" x14ac:dyDescent="0.3">
      <c r="A5954" t="str">
        <f t="shared" si="184"/>
        <v>WAfr#AEZ13#ocr</v>
      </c>
      <c r="B5954" t="s">
        <v>2022</v>
      </c>
      <c r="C5954" t="s">
        <v>1976</v>
      </c>
      <c r="D5954" t="s">
        <v>1969</v>
      </c>
      <c r="E5954" s="42">
        <v>0</v>
      </c>
      <c r="F5954">
        <f t="shared" si="185"/>
        <v>0</v>
      </c>
    </row>
    <row r="5955" spans="1:6" x14ac:dyDescent="0.3">
      <c r="A5955" t="str">
        <f t="shared" ref="A5955:A6018" si="186">_xlfn.CONCAT(B5955,"#",D5955,"#",C5955)</f>
        <v>WAfr#AEZ14#ocr</v>
      </c>
      <c r="B5955" t="s">
        <v>2022</v>
      </c>
      <c r="C5955" t="s">
        <v>1976</v>
      </c>
      <c r="D5955" t="s">
        <v>1970</v>
      </c>
      <c r="E5955" s="42">
        <v>0</v>
      </c>
      <c r="F5955">
        <f t="shared" ref="F5955:F6018" si="187">E5955*1000</f>
        <v>0</v>
      </c>
    </row>
    <row r="5956" spans="1:6" x14ac:dyDescent="0.3">
      <c r="A5956" t="str">
        <f t="shared" si="186"/>
        <v>WAfr#AEZ15#ocr</v>
      </c>
      <c r="B5956" t="s">
        <v>2022</v>
      </c>
      <c r="C5956" t="s">
        <v>1976</v>
      </c>
      <c r="D5956" t="s">
        <v>1971</v>
      </c>
      <c r="E5956" s="42">
        <v>0</v>
      </c>
      <c r="F5956">
        <f t="shared" si="187"/>
        <v>0</v>
      </c>
    </row>
    <row r="5957" spans="1:6" x14ac:dyDescent="0.3">
      <c r="A5957" t="str">
        <f t="shared" si="186"/>
        <v>WAfr#AEZ16#ocr</v>
      </c>
      <c r="B5957" t="s">
        <v>2022</v>
      </c>
      <c r="C5957" t="s">
        <v>1976</v>
      </c>
      <c r="D5957" t="s">
        <v>1972</v>
      </c>
      <c r="E5957" s="42">
        <v>0</v>
      </c>
      <c r="F5957">
        <f t="shared" si="187"/>
        <v>0</v>
      </c>
    </row>
    <row r="5958" spans="1:6" x14ac:dyDescent="0.3">
      <c r="A5958" t="str">
        <f t="shared" si="186"/>
        <v>WAfr#AEZ17#ocr</v>
      </c>
      <c r="B5958" t="s">
        <v>2022</v>
      </c>
      <c r="C5958" t="s">
        <v>1976</v>
      </c>
      <c r="D5958" t="s">
        <v>1973</v>
      </c>
      <c r="E5958" s="42">
        <v>0</v>
      </c>
      <c r="F5958">
        <f t="shared" si="187"/>
        <v>0</v>
      </c>
    </row>
    <row r="5959" spans="1:6" x14ac:dyDescent="0.3">
      <c r="A5959" t="str">
        <f t="shared" si="186"/>
        <v>WAfr#AEZ18#ocr</v>
      </c>
      <c r="B5959" t="s">
        <v>2022</v>
      </c>
      <c r="C5959" t="s">
        <v>1976</v>
      </c>
      <c r="D5959" t="s">
        <v>1974</v>
      </c>
      <c r="E5959" s="42">
        <v>0</v>
      </c>
      <c r="F5959">
        <f t="shared" si="187"/>
        <v>0</v>
      </c>
    </row>
    <row r="5960" spans="1:6" x14ac:dyDescent="0.3">
      <c r="A5960" t="str">
        <f t="shared" si="186"/>
        <v>WAfr#AEZ1#osd</v>
      </c>
      <c r="B5960" t="s">
        <v>2022</v>
      </c>
      <c r="C5960" t="s">
        <v>1977</v>
      </c>
      <c r="D5960" t="s">
        <v>1957</v>
      </c>
      <c r="E5960" s="42">
        <v>485.45</v>
      </c>
      <c r="F5960">
        <f t="shared" si="187"/>
        <v>485450</v>
      </c>
    </row>
    <row r="5961" spans="1:6" x14ac:dyDescent="0.3">
      <c r="A5961" t="str">
        <f t="shared" si="186"/>
        <v>WAfr#AEZ2#osd</v>
      </c>
      <c r="B5961" t="s">
        <v>2022</v>
      </c>
      <c r="C5961" t="s">
        <v>1977</v>
      </c>
      <c r="D5961" t="s">
        <v>1958</v>
      </c>
      <c r="E5961" s="42">
        <v>2626.83</v>
      </c>
      <c r="F5961">
        <f t="shared" si="187"/>
        <v>2626830</v>
      </c>
    </row>
    <row r="5962" spans="1:6" x14ac:dyDescent="0.3">
      <c r="A5962" t="str">
        <f t="shared" si="186"/>
        <v>WAfr#AEZ3#osd</v>
      </c>
      <c r="B5962" t="s">
        <v>2022</v>
      </c>
      <c r="C5962" t="s">
        <v>1977</v>
      </c>
      <c r="D5962" t="s">
        <v>1959</v>
      </c>
      <c r="E5962" s="42">
        <v>1440.47</v>
      </c>
      <c r="F5962">
        <f t="shared" si="187"/>
        <v>1440470</v>
      </c>
    </row>
    <row r="5963" spans="1:6" x14ac:dyDescent="0.3">
      <c r="A5963" t="str">
        <f t="shared" si="186"/>
        <v>WAfr#AEZ4#osd</v>
      </c>
      <c r="B5963" t="s">
        <v>2022</v>
      </c>
      <c r="C5963" t="s">
        <v>1977</v>
      </c>
      <c r="D5963" t="s">
        <v>1960</v>
      </c>
      <c r="E5963" s="42">
        <v>1075.26</v>
      </c>
      <c r="F5963">
        <f t="shared" si="187"/>
        <v>1075260</v>
      </c>
    </row>
    <row r="5964" spans="1:6" x14ac:dyDescent="0.3">
      <c r="A5964" t="str">
        <f t="shared" si="186"/>
        <v>WAfr#AEZ5#osd</v>
      </c>
      <c r="B5964" t="s">
        <v>2022</v>
      </c>
      <c r="C5964" t="s">
        <v>1977</v>
      </c>
      <c r="D5964" t="s">
        <v>1961</v>
      </c>
      <c r="E5964" s="42">
        <v>475.19</v>
      </c>
      <c r="F5964">
        <f t="shared" si="187"/>
        <v>475190</v>
      </c>
    </row>
    <row r="5965" spans="1:6" x14ac:dyDescent="0.3">
      <c r="A5965" t="str">
        <f t="shared" si="186"/>
        <v>WAfr#AEZ6#osd</v>
      </c>
      <c r="B5965" t="s">
        <v>2022</v>
      </c>
      <c r="C5965" t="s">
        <v>1977</v>
      </c>
      <c r="D5965" t="s">
        <v>1962</v>
      </c>
      <c r="E5965" s="42">
        <v>131.82</v>
      </c>
      <c r="F5965">
        <f t="shared" si="187"/>
        <v>131820</v>
      </c>
    </row>
    <row r="5966" spans="1:6" x14ac:dyDescent="0.3">
      <c r="A5966" t="str">
        <f t="shared" si="186"/>
        <v>WAfr#AEZ7#osd</v>
      </c>
      <c r="B5966" t="s">
        <v>2022</v>
      </c>
      <c r="C5966" t="s">
        <v>1977</v>
      </c>
      <c r="D5966" t="s">
        <v>1963</v>
      </c>
      <c r="E5966" s="42">
        <v>0</v>
      </c>
      <c r="F5966">
        <f t="shared" si="187"/>
        <v>0</v>
      </c>
    </row>
    <row r="5967" spans="1:6" x14ac:dyDescent="0.3">
      <c r="A5967" t="str">
        <f t="shared" si="186"/>
        <v>WAfr#AEZ8#osd</v>
      </c>
      <c r="B5967" t="s">
        <v>2022</v>
      </c>
      <c r="C5967" t="s">
        <v>1977</v>
      </c>
      <c r="D5967" t="s">
        <v>1964</v>
      </c>
      <c r="E5967" s="42">
        <v>0</v>
      </c>
      <c r="F5967">
        <f t="shared" si="187"/>
        <v>0</v>
      </c>
    </row>
    <row r="5968" spans="1:6" x14ac:dyDescent="0.3">
      <c r="A5968" t="str">
        <f t="shared" si="186"/>
        <v>WAfr#AEZ9#osd</v>
      </c>
      <c r="B5968" t="s">
        <v>2022</v>
      </c>
      <c r="C5968" t="s">
        <v>1977</v>
      </c>
      <c r="D5968" t="s">
        <v>1965</v>
      </c>
      <c r="E5968" s="42">
        <v>0</v>
      </c>
      <c r="F5968">
        <f t="shared" si="187"/>
        <v>0</v>
      </c>
    </row>
    <row r="5969" spans="1:6" x14ac:dyDescent="0.3">
      <c r="A5969" t="str">
        <f t="shared" si="186"/>
        <v>WAfr#AEZ10#osd</v>
      </c>
      <c r="B5969" t="s">
        <v>2022</v>
      </c>
      <c r="C5969" t="s">
        <v>1977</v>
      </c>
      <c r="D5969" t="s">
        <v>1966</v>
      </c>
      <c r="E5969" s="42">
        <v>0</v>
      </c>
      <c r="F5969">
        <f t="shared" si="187"/>
        <v>0</v>
      </c>
    </row>
    <row r="5970" spans="1:6" x14ac:dyDescent="0.3">
      <c r="A5970" t="str">
        <f t="shared" si="186"/>
        <v>WAfr#AEZ11#osd</v>
      </c>
      <c r="B5970" t="s">
        <v>2022</v>
      </c>
      <c r="C5970" t="s">
        <v>1977</v>
      </c>
      <c r="D5970" t="s">
        <v>1967</v>
      </c>
      <c r="E5970" s="42">
        <v>0</v>
      </c>
      <c r="F5970">
        <f t="shared" si="187"/>
        <v>0</v>
      </c>
    </row>
    <row r="5971" spans="1:6" x14ac:dyDescent="0.3">
      <c r="A5971" t="str">
        <f t="shared" si="186"/>
        <v>WAfr#AEZ12#osd</v>
      </c>
      <c r="B5971" t="s">
        <v>2022</v>
      </c>
      <c r="C5971" t="s">
        <v>1977</v>
      </c>
      <c r="D5971" t="s">
        <v>1968</v>
      </c>
      <c r="E5971" s="42">
        <v>0</v>
      </c>
      <c r="F5971">
        <f t="shared" si="187"/>
        <v>0</v>
      </c>
    </row>
    <row r="5972" spans="1:6" x14ac:dyDescent="0.3">
      <c r="A5972" t="str">
        <f t="shared" si="186"/>
        <v>WAfr#AEZ13#osd</v>
      </c>
      <c r="B5972" t="s">
        <v>2022</v>
      </c>
      <c r="C5972" t="s">
        <v>1977</v>
      </c>
      <c r="D5972" t="s">
        <v>1969</v>
      </c>
      <c r="E5972" s="42">
        <v>0</v>
      </c>
      <c r="F5972">
        <f t="shared" si="187"/>
        <v>0</v>
      </c>
    </row>
    <row r="5973" spans="1:6" x14ac:dyDescent="0.3">
      <c r="A5973" t="str">
        <f t="shared" si="186"/>
        <v>WAfr#AEZ14#osd</v>
      </c>
      <c r="B5973" t="s">
        <v>2022</v>
      </c>
      <c r="C5973" t="s">
        <v>1977</v>
      </c>
      <c r="D5973" t="s">
        <v>1970</v>
      </c>
      <c r="E5973" s="42">
        <v>0</v>
      </c>
      <c r="F5973">
        <f t="shared" si="187"/>
        <v>0</v>
      </c>
    </row>
    <row r="5974" spans="1:6" x14ac:dyDescent="0.3">
      <c r="A5974" t="str">
        <f t="shared" si="186"/>
        <v>WAfr#AEZ15#osd</v>
      </c>
      <c r="B5974" t="s">
        <v>2022</v>
      </c>
      <c r="C5974" t="s">
        <v>1977</v>
      </c>
      <c r="D5974" t="s">
        <v>1971</v>
      </c>
      <c r="E5974" s="42">
        <v>0</v>
      </c>
      <c r="F5974">
        <f t="shared" si="187"/>
        <v>0</v>
      </c>
    </row>
    <row r="5975" spans="1:6" x14ac:dyDescent="0.3">
      <c r="A5975" t="str">
        <f t="shared" si="186"/>
        <v>WAfr#AEZ16#osd</v>
      </c>
      <c r="B5975" t="s">
        <v>2022</v>
      </c>
      <c r="C5975" t="s">
        <v>1977</v>
      </c>
      <c r="D5975" t="s">
        <v>1972</v>
      </c>
      <c r="E5975" s="42">
        <v>0</v>
      </c>
      <c r="F5975">
        <f t="shared" si="187"/>
        <v>0</v>
      </c>
    </row>
    <row r="5976" spans="1:6" x14ac:dyDescent="0.3">
      <c r="A5976" t="str">
        <f t="shared" si="186"/>
        <v>WAfr#AEZ17#osd</v>
      </c>
      <c r="B5976" t="s">
        <v>2022</v>
      </c>
      <c r="C5976" t="s">
        <v>1977</v>
      </c>
      <c r="D5976" t="s">
        <v>1973</v>
      </c>
      <c r="E5976" s="42">
        <v>0</v>
      </c>
      <c r="F5976">
        <f t="shared" si="187"/>
        <v>0</v>
      </c>
    </row>
    <row r="5977" spans="1:6" x14ac:dyDescent="0.3">
      <c r="A5977" t="str">
        <f t="shared" si="186"/>
        <v>WAfr#AEZ18#osd</v>
      </c>
      <c r="B5977" t="s">
        <v>2022</v>
      </c>
      <c r="C5977" t="s">
        <v>1977</v>
      </c>
      <c r="D5977" t="s">
        <v>1974</v>
      </c>
      <c r="E5977" s="42">
        <v>0</v>
      </c>
      <c r="F5977">
        <f t="shared" si="187"/>
        <v>0</v>
      </c>
    </row>
    <row r="5978" spans="1:6" x14ac:dyDescent="0.3">
      <c r="A5978" t="str">
        <f t="shared" si="186"/>
        <v>WAfr#AEZ1#pdr</v>
      </c>
      <c r="B5978" t="s">
        <v>2022</v>
      </c>
      <c r="C5978" t="s">
        <v>1978</v>
      </c>
      <c r="D5978" t="s">
        <v>1957</v>
      </c>
      <c r="E5978" s="42">
        <v>405.11</v>
      </c>
      <c r="F5978">
        <f t="shared" si="187"/>
        <v>405110</v>
      </c>
    </row>
    <row r="5979" spans="1:6" x14ac:dyDescent="0.3">
      <c r="A5979" t="str">
        <f t="shared" si="186"/>
        <v>WAfr#AEZ2#pdr</v>
      </c>
      <c r="B5979" t="s">
        <v>2022</v>
      </c>
      <c r="C5979" t="s">
        <v>1978</v>
      </c>
      <c r="D5979" t="s">
        <v>1958</v>
      </c>
      <c r="E5979" s="42">
        <v>649.58000000000004</v>
      </c>
      <c r="F5979">
        <f t="shared" si="187"/>
        <v>649580</v>
      </c>
    </row>
    <row r="5980" spans="1:6" x14ac:dyDescent="0.3">
      <c r="A5980" t="str">
        <f t="shared" si="186"/>
        <v>WAfr#AEZ3#pdr</v>
      </c>
      <c r="B5980" t="s">
        <v>2022</v>
      </c>
      <c r="C5980" t="s">
        <v>1978</v>
      </c>
      <c r="D5980" t="s">
        <v>1959</v>
      </c>
      <c r="E5980" s="42">
        <v>734.79</v>
      </c>
      <c r="F5980">
        <f t="shared" si="187"/>
        <v>734790</v>
      </c>
    </row>
    <row r="5981" spans="1:6" x14ac:dyDescent="0.3">
      <c r="A5981" t="str">
        <f t="shared" si="186"/>
        <v>WAfr#AEZ4#pdr</v>
      </c>
      <c r="B5981" t="s">
        <v>2022</v>
      </c>
      <c r="C5981" t="s">
        <v>1978</v>
      </c>
      <c r="D5981" t="s">
        <v>1960</v>
      </c>
      <c r="E5981" s="42">
        <v>1128.02</v>
      </c>
      <c r="F5981">
        <f t="shared" si="187"/>
        <v>1128020</v>
      </c>
    </row>
    <row r="5982" spans="1:6" x14ac:dyDescent="0.3">
      <c r="A5982" t="str">
        <f t="shared" si="186"/>
        <v>WAfr#AEZ5#pdr</v>
      </c>
      <c r="B5982" t="s">
        <v>2022</v>
      </c>
      <c r="C5982" t="s">
        <v>1978</v>
      </c>
      <c r="D5982" t="s">
        <v>1961</v>
      </c>
      <c r="E5982" s="42">
        <v>916.03</v>
      </c>
      <c r="F5982">
        <f t="shared" si="187"/>
        <v>916030</v>
      </c>
    </row>
    <row r="5983" spans="1:6" x14ac:dyDescent="0.3">
      <c r="A5983" t="str">
        <f t="shared" si="186"/>
        <v>WAfr#AEZ6#pdr</v>
      </c>
      <c r="B5983" t="s">
        <v>2022</v>
      </c>
      <c r="C5983" t="s">
        <v>1978</v>
      </c>
      <c r="D5983" t="s">
        <v>1962</v>
      </c>
      <c r="E5983" s="42">
        <v>633.25</v>
      </c>
      <c r="F5983">
        <f t="shared" si="187"/>
        <v>633250</v>
      </c>
    </row>
    <row r="5984" spans="1:6" x14ac:dyDescent="0.3">
      <c r="A5984" t="str">
        <f t="shared" si="186"/>
        <v>WAfr#AEZ7#pdr</v>
      </c>
      <c r="B5984" t="s">
        <v>2022</v>
      </c>
      <c r="C5984" t="s">
        <v>1978</v>
      </c>
      <c r="D5984" t="s">
        <v>1963</v>
      </c>
      <c r="E5984" s="42">
        <v>0</v>
      </c>
      <c r="F5984">
        <f t="shared" si="187"/>
        <v>0</v>
      </c>
    </row>
    <row r="5985" spans="1:6" x14ac:dyDescent="0.3">
      <c r="A5985" t="str">
        <f t="shared" si="186"/>
        <v>WAfr#AEZ8#pdr</v>
      </c>
      <c r="B5985" t="s">
        <v>2022</v>
      </c>
      <c r="C5985" t="s">
        <v>1978</v>
      </c>
      <c r="D5985" t="s">
        <v>1964</v>
      </c>
      <c r="E5985" s="42">
        <v>0</v>
      </c>
      <c r="F5985">
        <f t="shared" si="187"/>
        <v>0</v>
      </c>
    </row>
    <row r="5986" spans="1:6" x14ac:dyDescent="0.3">
      <c r="A5986" t="str">
        <f t="shared" si="186"/>
        <v>WAfr#AEZ9#pdr</v>
      </c>
      <c r="B5986" t="s">
        <v>2022</v>
      </c>
      <c r="C5986" t="s">
        <v>1978</v>
      </c>
      <c r="D5986" t="s">
        <v>1965</v>
      </c>
      <c r="E5986" s="42">
        <v>0</v>
      </c>
      <c r="F5986">
        <f t="shared" si="187"/>
        <v>0</v>
      </c>
    </row>
    <row r="5987" spans="1:6" x14ac:dyDescent="0.3">
      <c r="A5987" t="str">
        <f t="shared" si="186"/>
        <v>WAfr#AEZ10#pdr</v>
      </c>
      <c r="B5987" t="s">
        <v>2022</v>
      </c>
      <c r="C5987" t="s">
        <v>1978</v>
      </c>
      <c r="D5987" t="s">
        <v>1966</v>
      </c>
      <c r="E5987" s="42">
        <v>0</v>
      </c>
      <c r="F5987">
        <f t="shared" si="187"/>
        <v>0</v>
      </c>
    </row>
    <row r="5988" spans="1:6" x14ac:dyDescent="0.3">
      <c r="A5988" t="str">
        <f t="shared" si="186"/>
        <v>WAfr#AEZ11#pdr</v>
      </c>
      <c r="B5988" t="s">
        <v>2022</v>
      </c>
      <c r="C5988" t="s">
        <v>1978</v>
      </c>
      <c r="D5988" t="s">
        <v>1967</v>
      </c>
      <c r="E5988" s="42">
        <v>0</v>
      </c>
      <c r="F5988">
        <f t="shared" si="187"/>
        <v>0</v>
      </c>
    </row>
    <row r="5989" spans="1:6" x14ac:dyDescent="0.3">
      <c r="A5989" t="str">
        <f t="shared" si="186"/>
        <v>WAfr#AEZ12#pdr</v>
      </c>
      <c r="B5989" t="s">
        <v>2022</v>
      </c>
      <c r="C5989" t="s">
        <v>1978</v>
      </c>
      <c r="D5989" t="s">
        <v>1968</v>
      </c>
      <c r="E5989" s="42">
        <v>0</v>
      </c>
      <c r="F5989">
        <f t="shared" si="187"/>
        <v>0</v>
      </c>
    </row>
    <row r="5990" spans="1:6" x14ac:dyDescent="0.3">
      <c r="A5990" t="str">
        <f t="shared" si="186"/>
        <v>WAfr#AEZ13#pdr</v>
      </c>
      <c r="B5990" t="s">
        <v>2022</v>
      </c>
      <c r="C5990" t="s">
        <v>1978</v>
      </c>
      <c r="D5990" t="s">
        <v>1969</v>
      </c>
      <c r="E5990" s="42">
        <v>0</v>
      </c>
      <c r="F5990">
        <f t="shared" si="187"/>
        <v>0</v>
      </c>
    </row>
    <row r="5991" spans="1:6" x14ac:dyDescent="0.3">
      <c r="A5991" t="str">
        <f t="shared" si="186"/>
        <v>WAfr#AEZ14#pdr</v>
      </c>
      <c r="B5991" t="s">
        <v>2022</v>
      </c>
      <c r="C5991" t="s">
        <v>1978</v>
      </c>
      <c r="D5991" t="s">
        <v>1970</v>
      </c>
      <c r="E5991" s="42">
        <v>0</v>
      </c>
      <c r="F5991">
        <f t="shared" si="187"/>
        <v>0</v>
      </c>
    </row>
    <row r="5992" spans="1:6" x14ac:dyDescent="0.3">
      <c r="A5992" t="str">
        <f t="shared" si="186"/>
        <v>WAfr#AEZ15#pdr</v>
      </c>
      <c r="B5992" t="s">
        <v>2022</v>
      </c>
      <c r="C5992" t="s">
        <v>1978</v>
      </c>
      <c r="D5992" t="s">
        <v>1971</v>
      </c>
      <c r="E5992" s="42">
        <v>0</v>
      </c>
      <c r="F5992">
        <f t="shared" si="187"/>
        <v>0</v>
      </c>
    </row>
    <row r="5993" spans="1:6" x14ac:dyDescent="0.3">
      <c r="A5993" t="str">
        <f t="shared" si="186"/>
        <v>WAfr#AEZ16#pdr</v>
      </c>
      <c r="B5993" t="s">
        <v>2022</v>
      </c>
      <c r="C5993" t="s">
        <v>1978</v>
      </c>
      <c r="D5993" t="s">
        <v>1972</v>
      </c>
      <c r="E5993" s="42">
        <v>0</v>
      </c>
      <c r="F5993">
        <f t="shared" si="187"/>
        <v>0</v>
      </c>
    </row>
    <row r="5994" spans="1:6" x14ac:dyDescent="0.3">
      <c r="A5994" t="str">
        <f t="shared" si="186"/>
        <v>WAfr#AEZ17#pdr</v>
      </c>
      <c r="B5994" t="s">
        <v>2022</v>
      </c>
      <c r="C5994" t="s">
        <v>1978</v>
      </c>
      <c r="D5994" t="s">
        <v>1973</v>
      </c>
      <c r="E5994" s="42">
        <v>0</v>
      </c>
      <c r="F5994">
        <f t="shared" si="187"/>
        <v>0</v>
      </c>
    </row>
    <row r="5995" spans="1:6" x14ac:dyDescent="0.3">
      <c r="A5995" t="str">
        <f t="shared" si="186"/>
        <v>WAfr#AEZ18#pdr</v>
      </c>
      <c r="B5995" t="s">
        <v>2022</v>
      </c>
      <c r="C5995" t="s">
        <v>1978</v>
      </c>
      <c r="D5995" t="s">
        <v>1974</v>
      </c>
      <c r="E5995" s="42">
        <v>0</v>
      </c>
      <c r="F5995">
        <f t="shared" si="187"/>
        <v>0</v>
      </c>
    </row>
    <row r="5996" spans="1:6" x14ac:dyDescent="0.3">
      <c r="A5996" t="str">
        <f t="shared" si="186"/>
        <v>WAfr#AEZ1#pfb</v>
      </c>
      <c r="B5996" t="s">
        <v>2022</v>
      </c>
      <c r="C5996" t="s">
        <v>1979</v>
      </c>
      <c r="D5996" t="s">
        <v>1957</v>
      </c>
      <c r="E5996" s="42">
        <v>3.27</v>
      </c>
      <c r="F5996">
        <f t="shared" si="187"/>
        <v>3270</v>
      </c>
    </row>
    <row r="5997" spans="1:6" x14ac:dyDescent="0.3">
      <c r="A5997" t="str">
        <f t="shared" si="186"/>
        <v>WAfr#AEZ2#pfb</v>
      </c>
      <c r="B5997" t="s">
        <v>2022</v>
      </c>
      <c r="C5997" t="s">
        <v>1979</v>
      </c>
      <c r="D5997" t="s">
        <v>1958</v>
      </c>
      <c r="E5997" s="42">
        <v>408.94</v>
      </c>
      <c r="F5997">
        <f t="shared" si="187"/>
        <v>408940</v>
      </c>
    </row>
    <row r="5998" spans="1:6" x14ac:dyDescent="0.3">
      <c r="A5998" t="str">
        <f t="shared" si="186"/>
        <v>WAfr#AEZ3#pfb</v>
      </c>
      <c r="B5998" t="s">
        <v>2022</v>
      </c>
      <c r="C5998" t="s">
        <v>1979</v>
      </c>
      <c r="D5998" t="s">
        <v>1959</v>
      </c>
      <c r="E5998" s="42">
        <v>1157.6199999999999</v>
      </c>
      <c r="F5998">
        <f t="shared" si="187"/>
        <v>1157620</v>
      </c>
    </row>
    <row r="5999" spans="1:6" x14ac:dyDescent="0.3">
      <c r="A5999" t="str">
        <f t="shared" si="186"/>
        <v>WAfr#AEZ4#pfb</v>
      </c>
      <c r="B5999" t="s">
        <v>2022</v>
      </c>
      <c r="C5999" t="s">
        <v>1979</v>
      </c>
      <c r="D5999" t="s">
        <v>1960</v>
      </c>
      <c r="E5999" s="42">
        <v>468.26</v>
      </c>
      <c r="F5999">
        <f t="shared" si="187"/>
        <v>468260</v>
      </c>
    </row>
    <row r="6000" spans="1:6" x14ac:dyDescent="0.3">
      <c r="A6000" t="str">
        <f t="shared" si="186"/>
        <v>WAfr#AEZ5#pfb</v>
      </c>
      <c r="B6000" t="s">
        <v>2022</v>
      </c>
      <c r="C6000" t="s">
        <v>1979</v>
      </c>
      <c r="D6000" t="s">
        <v>1961</v>
      </c>
      <c r="E6000" s="42">
        <v>213.05</v>
      </c>
      <c r="F6000">
        <f t="shared" si="187"/>
        <v>213050</v>
      </c>
    </row>
    <row r="6001" spans="1:6" x14ac:dyDescent="0.3">
      <c r="A6001" t="str">
        <f t="shared" si="186"/>
        <v>WAfr#AEZ6#pfb</v>
      </c>
      <c r="B6001" t="s">
        <v>2022</v>
      </c>
      <c r="C6001" t="s">
        <v>1979</v>
      </c>
      <c r="D6001" t="s">
        <v>1962</v>
      </c>
      <c r="E6001" s="42">
        <v>13.05</v>
      </c>
      <c r="F6001">
        <f t="shared" si="187"/>
        <v>13050</v>
      </c>
    </row>
    <row r="6002" spans="1:6" x14ac:dyDescent="0.3">
      <c r="A6002" t="str">
        <f t="shared" si="186"/>
        <v>WAfr#AEZ7#pfb</v>
      </c>
      <c r="B6002" t="s">
        <v>2022</v>
      </c>
      <c r="C6002" t="s">
        <v>1979</v>
      </c>
      <c r="D6002" t="s">
        <v>1963</v>
      </c>
      <c r="E6002" s="42">
        <v>0</v>
      </c>
      <c r="F6002">
        <f t="shared" si="187"/>
        <v>0</v>
      </c>
    </row>
    <row r="6003" spans="1:6" x14ac:dyDescent="0.3">
      <c r="A6003" t="str">
        <f t="shared" si="186"/>
        <v>WAfr#AEZ8#pfb</v>
      </c>
      <c r="B6003" t="s">
        <v>2022</v>
      </c>
      <c r="C6003" t="s">
        <v>1979</v>
      </c>
      <c r="D6003" t="s">
        <v>1964</v>
      </c>
      <c r="E6003" s="42">
        <v>0</v>
      </c>
      <c r="F6003">
        <f t="shared" si="187"/>
        <v>0</v>
      </c>
    </row>
    <row r="6004" spans="1:6" x14ac:dyDescent="0.3">
      <c r="A6004" t="str">
        <f t="shared" si="186"/>
        <v>WAfr#AEZ9#pfb</v>
      </c>
      <c r="B6004" t="s">
        <v>2022</v>
      </c>
      <c r="C6004" t="s">
        <v>1979</v>
      </c>
      <c r="D6004" t="s">
        <v>1965</v>
      </c>
      <c r="E6004" s="42">
        <v>0</v>
      </c>
      <c r="F6004">
        <f t="shared" si="187"/>
        <v>0</v>
      </c>
    </row>
    <row r="6005" spans="1:6" x14ac:dyDescent="0.3">
      <c r="A6005" t="str">
        <f t="shared" si="186"/>
        <v>WAfr#AEZ10#pfb</v>
      </c>
      <c r="B6005" t="s">
        <v>2022</v>
      </c>
      <c r="C6005" t="s">
        <v>1979</v>
      </c>
      <c r="D6005" t="s">
        <v>1966</v>
      </c>
      <c r="E6005" s="42">
        <v>0</v>
      </c>
      <c r="F6005">
        <f t="shared" si="187"/>
        <v>0</v>
      </c>
    </row>
    <row r="6006" spans="1:6" x14ac:dyDescent="0.3">
      <c r="A6006" t="str">
        <f t="shared" si="186"/>
        <v>WAfr#AEZ11#pfb</v>
      </c>
      <c r="B6006" t="s">
        <v>2022</v>
      </c>
      <c r="C6006" t="s">
        <v>1979</v>
      </c>
      <c r="D6006" t="s">
        <v>1967</v>
      </c>
      <c r="E6006" s="42">
        <v>0</v>
      </c>
      <c r="F6006">
        <f t="shared" si="187"/>
        <v>0</v>
      </c>
    </row>
    <row r="6007" spans="1:6" x14ac:dyDescent="0.3">
      <c r="A6007" t="str">
        <f t="shared" si="186"/>
        <v>WAfr#AEZ12#pfb</v>
      </c>
      <c r="B6007" t="s">
        <v>2022</v>
      </c>
      <c r="C6007" t="s">
        <v>1979</v>
      </c>
      <c r="D6007" t="s">
        <v>1968</v>
      </c>
      <c r="E6007" s="42">
        <v>0</v>
      </c>
      <c r="F6007">
        <f t="shared" si="187"/>
        <v>0</v>
      </c>
    </row>
    <row r="6008" spans="1:6" x14ac:dyDescent="0.3">
      <c r="A6008" t="str">
        <f t="shared" si="186"/>
        <v>WAfr#AEZ13#pfb</v>
      </c>
      <c r="B6008" t="s">
        <v>2022</v>
      </c>
      <c r="C6008" t="s">
        <v>1979</v>
      </c>
      <c r="D6008" t="s">
        <v>1969</v>
      </c>
      <c r="E6008" s="42">
        <v>0</v>
      </c>
      <c r="F6008">
        <f t="shared" si="187"/>
        <v>0</v>
      </c>
    </row>
    <row r="6009" spans="1:6" x14ac:dyDescent="0.3">
      <c r="A6009" t="str">
        <f t="shared" si="186"/>
        <v>WAfr#AEZ14#pfb</v>
      </c>
      <c r="B6009" t="s">
        <v>2022</v>
      </c>
      <c r="C6009" t="s">
        <v>1979</v>
      </c>
      <c r="D6009" t="s">
        <v>1970</v>
      </c>
      <c r="E6009" s="42">
        <v>0</v>
      </c>
      <c r="F6009">
        <f t="shared" si="187"/>
        <v>0</v>
      </c>
    </row>
    <row r="6010" spans="1:6" x14ac:dyDescent="0.3">
      <c r="A6010" t="str">
        <f t="shared" si="186"/>
        <v>WAfr#AEZ15#pfb</v>
      </c>
      <c r="B6010" t="s">
        <v>2022</v>
      </c>
      <c r="C6010" t="s">
        <v>1979</v>
      </c>
      <c r="D6010" t="s">
        <v>1971</v>
      </c>
      <c r="E6010" s="42">
        <v>0</v>
      </c>
      <c r="F6010">
        <f t="shared" si="187"/>
        <v>0</v>
      </c>
    </row>
    <row r="6011" spans="1:6" x14ac:dyDescent="0.3">
      <c r="A6011" t="str">
        <f t="shared" si="186"/>
        <v>WAfr#AEZ16#pfb</v>
      </c>
      <c r="B6011" t="s">
        <v>2022</v>
      </c>
      <c r="C6011" t="s">
        <v>1979</v>
      </c>
      <c r="D6011" t="s">
        <v>1972</v>
      </c>
      <c r="E6011" s="42">
        <v>0</v>
      </c>
      <c r="F6011">
        <f t="shared" si="187"/>
        <v>0</v>
      </c>
    </row>
    <row r="6012" spans="1:6" x14ac:dyDescent="0.3">
      <c r="A6012" t="str">
        <f t="shared" si="186"/>
        <v>WAfr#AEZ17#pfb</v>
      </c>
      <c r="B6012" t="s">
        <v>2022</v>
      </c>
      <c r="C6012" t="s">
        <v>1979</v>
      </c>
      <c r="D6012" t="s">
        <v>1973</v>
      </c>
      <c r="E6012" s="42">
        <v>0</v>
      </c>
      <c r="F6012">
        <f t="shared" si="187"/>
        <v>0</v>
      </c>
    </row>
    <row r="6013" spans="1:6" x14ac:dyDescent="0.3">
      <c r="A6013" t="str">
        <f t="shared" si="186"/>
        <v>WAfr#AEZ18#pfb</v>
      </c>
      <c r="B6013" t="s">
        <v>2022</v>
      </c>
      <c r="C6013" t="s">
        <v>1979</v>
      </c>
      <c r="D6013" t="s">
        <v>1974</v>
      </c>
      <c r="E6013" s="42">
        <v>0</v>
      </c>
      <c r="F6013">
        <f t="shared" si="187"/>
        <v>0</v>
      </c>
    </row>
    <row r="6014" spans="1:6" x14ac:dyDescent="0.3">
      <c r="A6014" t="str">
        <f t="shared" si="186"/>
        <v>WAfr#AEZ1#v_f</v>
      </c>
      <c r="B6014" t="s">
        <v>2022</v>
      </c>
      <c r="C6014" t="s">
        <v>1980</v>
      </c>
      <c r="D6014" t="s">
        <v>1957</v>
      </c>
      <c r="E6014" s="42">
        <v>4483.46</v>
      </c>
      <c r="F6014">
        <f t="shared" si="187"/>
        <v>4483460</v>
      </c>
    </row>
    <row r="6015" spans="1:6" x14ac:dyDescent="0.3">
      <c r="A6015" t="str">
        <f t="shared" si="186"/>
        <v>WAfr#AEZ2#v_f</v>
      </c>
      <c r="B6015" t="s">
        <v>2022</v>
      </c>
      <c r="C6015" t="s">
        <v>1980</v>
      </c>
      <c r="D6015" t="s">
        <v>1958</v>
      </c>
      <c r="E6015" s="42">
        <v>4871.51</v>
      </c>
      <c r="F6015">
        <f t="shared" si="187"/>
        <v>4871510</v>
      </c>
    </row>
    <row r="6016" spans="1:6" x14ac:dyDescent="0.3">
      <c r="A6016" t="str">
        <f t="shared" si="186"/>
        <v>WAfr#AEZ3#v_f</v>
      </c>
      <c r="B6016" t="s">
        <v>2022</v>
      </c>
      <c r="C6016" t="s">
        <v>1980</v>
      </c>
      <c r="D6016" t="s">
        <v>1959</v>
      </c>
      <c r="E6016" s="42">
        <v>1165.97</v>
      </c>
      <c r="F6016">
        <f t="shared" si="187"/>
        <v>1165970</v>
      </c>
    </row>
    <row r="6017" spans="1:6" x14ac:dyDescent="0.3">
      <c r="A6017" t="str">
        <f t="shared" si="186"/>
        <v>WAfr#AEZ4#v_f</v>
      </c>
      <c r="B6017" t="s">
        <v>2022</v>
      </c>
      <c r="C6017" t="s">
        <v>1980</v>
      </c>
      <c r="D6017" t="s">
        <v>1960</v>
      </c>
      <c r="E6017" s="42">
        <v>1531.96</v>
      </c>
      <c r="F6017">
        <f t="shared" si="187"/>
        <v>1531960</v>
      </c>
    </row>
    <row r="6018" spans="1:6" x14ac:dyDescent="0.3">
      <c r="A6018" t="str">
        <f t="shared" si="186"/>
        <v>WAfr#AEZ5#v_f</v>
      </c>
      <c r="B6018" t="s">
        <v>2022</v>
      </c>
      <c r="C6018" t="s">
        <v>1980</v>
      </c>
      <c r="D6018" t="s">
        <v>1961</v>
      </c>
      <c r="E6018" s="42">
        <v>1334.97</v>
      </c>
      <c r="F6018">
        <f t="shared" si="187"/>
        <v>1334970</v>
      </c>
    </row>
    <row r="6019" spans="1:6" x14ac:dyDescent="0.3">
      <c r="A6019" t="str">
        <f t="shared" ref="A6019:A6082" si="188">_xlfn.CONCAT(B6019,"#",D6019,"#",C6019)</f>
        <v>WAfr#AEZ6#v_f</v>
      </c>
      <c r="B6019" t="s">
        <v>2022</v>
      </c>
      <c r="C6019" t="s">
        <v>1980</v>
      </c>
      <c r="D6019" t="s">
        <v>1962</v>
      </c>
      <c r="E6019" s="42">
        <v>459.43</v>
      </c>
      <c r="F6019">
        <f t="shared" ref="F6019:F6082" si="189">E6019*1000</f>
        <v>459430</v>
      </c>
    </row>
    <row r="6020" spans="1:6" x14ac:dyDescent="0.3">
      <c r="A6020" t="str">
        <f t="shared" si="188"/>
        <v>WAfr#AEZ7#v_f</v>
      </c>
      <c r="B6020" t="s">
        <v>2022</v>
      </c>
      <c r="C6020" t="s">
        <v>1980</v>
      </c>
      <c r="D6020" t="s">
        <v>1963</v>
      </c>
      <c r="E6020" s="42">
        <v>0</v>
      </c>
      <c r="F6020">
        <f t="shared" si="189"/>
        <v>0</v>
      </c>
    </row>
    <row r="6021" spans="1:6" x14ac:dyDescent="0.3">
      <c r="A6021" t="str">
        <f t="shared" si="188"/>
        <v>WAfr#AEZ8#v_f</v>
      </c>
      <c r="B6021" t="s">
        <v>2022</v>
      </c>
      <c r="C6021" t="s">
        <v>1980</v>
      </c>
      <c r="D6021" t="s">
        <v>1964</v>
      </c>
      <c r="E6021" s="42">
        <v>0</v>
      </c>
      <c r="F6021">
        <f t="shared" si="189"/>
        <v>0</v>
      </c>
    </row>
    <row r="6022" spans="1:6" x14ac:dyDescent="0.3">
      <c r="A6022" t="str">
        <f t="shared" si="188"/>
        <v>WAfr#AEZ9#v_f</v>
      </c>
      <c r="B6022" t="s">
        <v>2022</v>
      </c>
      <c r="C6022" t="s">
        <v>1980</v>
      </c>
      <c r="D6022" t="s">
        <v>1965</v>
      </c>
      <c r="E6022" s="42">
        <v>0</v>
      </c>
      <c r="F6022">
        <f t="shared" si="189"/>
        <v>0</v>
      </c>
    </row>
    <row r="6023" spans="1:6" x14ac:dyDescent="0.3">
      <c r="A6023" t="str">
        <f t="shared" si="188"/>
        <v>WAfr#AEZ10#v_f</v>
      </c>
      <c r="B6023" t="s">
        <v>2022</v>
      </c>
      <c r="C6023" t="s">
        <v>1980</v>
      </c>
      <c r="D6023" t="s">
        <v>1966</v>
      </c>
      <c r="E6023" s="42">
        <v>0</v>
      </c>
      <c r="F6023">
        <f t="shared" si="189"/>
        <v>0</v>
      </c>
    </row>
    <row r="6024" spans="1:6" x14ac:dyDescent="0.3">
      <c r="A6024" t="str">
        <f t="shared" si="188"/>
        <v>WAfr#AEZ11#v_f</v>
      </c>
      <c r="B6024" t="s">
        <v>2022</v>
      </c>
      <c r="C6024" t="s">
        <v>1980</v>
      </c>
      <c r="D6024" t="s">
        <v>1967</v>
      </c>
      <c r="E6024" s="42">
        <v>0</v>
      </c>
      <c r="F6024">
        <f t="shared" si="189"/>
        <v>0</v>
      </c>
    </row>
    <row r="6025" spans="1:6" x14ac:dyDescent="0.3">
      <c r="A6025" t="str">
        <f t="shared" si="188"/>
        <v>WAfr#AEZ12#v_f</v>
      </c>
      <c r="B6025" t="s">
        <v>2022</v>
      </c>
      <c r="C6025" t="s">
        <v>1980</v>
      </c>
      <c r="D6025" t="s">
        <v>1968</v>
      </c>
      <c r="E6025" s="42">
        <v>0</v>
      </c>
      <c r="F6025">
        <f t="shared" si="189"/>
        <v>0</v>
      </c>
    </row>
    <row r="6026" spans="1:6" x14ac:dyDescent="0.3">
      <c r="A6026" t="str">
        <f t="shared" si="188"/>
        <v>WAfr#AEZ13#v_f</v>
      </c>
      <c r="B6026" t="s">
        <v>2022</v>
      </c>
      <c r="C6026" t="s">
        <v>1980</v>
      </c>
      <c r="D6026" t="s">
        <v>1969</v>
      </c>
      <c r="E6026" s="42">
        <v>0</v>
      </c>
      <c r="F6026">
        <f t="shared" si="189"/>
        <v>0</v>
      </c>
    </row>
    <row r="6027" spans="1:6" x14ac:dyDescent="0.3">
      <c r="A6027" t="str">
        <f t="shared" si="188"/>
        <v>WAfr#AEZ14#v_f</v>
      </c>
      <c r="B6027" t="s">
        <v>2022</v>
      </c>
      <c r="C6027" t="s">
        <v>1980</v>
      </c>
      <c r="D6027" t="s">
        <v>1970</v>
      </c>
      <c r="E6027" s="42">
        <v>0</v>
      </c>
      <c r="F6027">
        <f t="shared" si="189"/>
        <v>0</v>
      </c>
    </row>
    <row r="6028" spans="1:6" x14ac:dyDescent="0.3">
      <c r="A6028" t="str">
        <f t="shared" si="188"/>
        <v>WAfr#AEZ15#v_f</v>
      </c>
      <c r="B6028" t="s">
        <v>2022</v>
      </c>
      <c r="C6028" t="s">
        <v>1980</v>
      </c>
      <c r="D6028" t="s">
        <v>1971</v>
      </c>
      <c r="E6028" s="42">
        <v>0</v>
      </c>
      <c r="F6028">
        <f t="shared" si="189"/>
        <v>0</v>
      </c>
    </row>
    <row r="6029" spans="1:6" x14ac:dyDescent="0.3">
      <c r="A6029" t="str">
        <f t="shared" si="188"/>
        <v>WAfr#AEZ16#v_f</v>
      </c>
      <c r="B6029" t="s">
        <v>2022</v>
      </c>
      <c r="C6029" t="s">
        <v>1980</v>
      </c>
      <c r="D6029" t="s">
        <v>1972</v>
      </c>
      <c r="E6029" s="42">
        <v>0</v>
      </c>
      <c r="F6029">
        <f t="shared" si="189"/>
        <v>0</v>
      </c>
    </row>
    <row r="6030" spans="1:6" x14ac:dyDescent="0.3">
      <c r="A6030" t="str">
        <f t="shared" si="188"/>
        <v>WAfr#AEZ17#v_f</v>
      </c>
      <c r="B6030" t="s">
        <v>2022</v>
      </c>
      <c r="C6030" t="s">
        <v>1980</v>
      </c>
      <c r="D6030" t="s">
        <v>1973</v>
      </c>
      <c r="E6030" s="42">
        <v>0</v>
      </c>
      <c r="F6030">
        <f t="shared" si="189"/>
        <v>0</v>
      </c>
    </row>
    <row r="6031" spans="1:6" x14ac:dyDescent="0.3">
      <c r="A6031" t="str">
        <f t="shared" si="188"/>
        <v>WAfr#AEZ18#v_f</v>
      </c>
      <c r="B6031" t="s">
        <v>2022</v>
      </c>
      <c r="C6031" t="s">
        <v>1980</v>
      </c>
      <c r="D6031" t="s">
        <v>1974</v>
      </c>
      <c r="E6031" s="42">
        <v>0</v>
      </c>
      <c r="F6031">
        <f t="shared" si="189"/>
        <v>0</v>
      </c>
    </row>
    <row r="6032" spans="1:6" x14ac:dyDescent="0.3">
      <c r="A6032" t="str">
        <f t="shared" si="188"/>
        <v>WAfr#AEZ1#wht</v>
      </c>
      <c r="B6032" t="s">
        <v>2022</v>
      </c>
      <c r="C6032" t="s">
        <v>1981</v>
      </c>
      <c r="D6032" t="s">
        <v>1957</v>
      </c>
      <c r="E6032" s="42">
        <v>4.6500000000000004</v>
      </c>
      <c r="F6032">
        <f t="shared" si="189"/>
        <v>4650</v>
      </c>
    </row>
    <row r="6033" spans="1:6" x14ac:dyDescent="0.3">
      <c r="A6033" t="str">
        <f t="shared" si="188"/>
        <v>WAfr#AEZ2#wht</v>
      </c>
      <c r="B6033" t="s">
        <v>2022</v>
      </c>
      <c r="C6033" t="s">
        <v>1981</v>
      </c>
      <c r="D6033" t="s">
        <v>1958</v>
      </c>
      <c r="E6033" s="42">
        <v>1.34</v>
      </c>
      <c r="F6033">
        <f t="shared" si="189"/>
        <v>1340</v>
      </c>
    </row>
    <row r="6034" spans="1:6" x14ac:dyDescent="0.3">
      <c r="A6034" t="str">
        <f t="shared" si="188"/>
        <v>WAfr#AEZ3#wht</v>
      </c>
      <c r="B6034" t="s">
        <v>2022</v>
      </c>
      <c r="C6034" t="s">
        <v>1981</v>
      </c>
      <c r="D6034" t="s">
        <v>1959</v>
      </c>
      <c r="E6034" s="42">
        <v>0</v>
      </c>
      <c r="F6034">
        <f t="shared" si="189"/>
        <v>0</v>
      </c>
    </row>
    <row r="6035" spans="1:6" x14ac:dyDescent="0.3">
      <c r="A6035" t="str">
        <f t="shared" si="188"/>
        <v>WAfr#AEZ4#wht</v>
      </c>
      <c r="B6035" t="s">
        <v>2022</v>
      </c>
      <c r="C6035" t="s">
        <v>1981</v>
      </c>
      <c r="D6035" t="s">
        <v>1960</v>
      </c>
      <c r="E6035" s="42">
        <v>0</v>
      </c>
      <c r="F6035">
        <f t="shared" si="189"/>
        <v>0</v>
      </c>
    </row>
    <row r="6036" spans="1:6" x14ac:dyDescent="0.3">
      <c r="A6036" t="str">
        <f t="shared" si="188"/>
        <v>WAfr#AEZ5#wht</v>
      </c>
      <c r="B6036" t="s">
        <v>2022</v>
      </c>
      <c r="C6036" t="s">
        <v>1981</v>
      </c>
      <c r="D6036" t="s">
        <v>1961</v>
      </c>
      <c r="E6036" s="42">
        <v>0</v>
      </c>
      <c r="F6036">
        <f t="shared" si="189"/>
        <v>0</v>
      </c>
    </row>
    <row r="6037" spans="1:6" x14ac:dyDescent="0.3">
      <c r="A6037" t="str">
        <f t="shared" si="188"/>
        <v>WAfr#AEZ6#wht</v>
      </c>
      <c r="B6037" t="s">
        <v>2022</v>
      </c>
      <c r="C6037" t="s">
        <v>1981</v>
      </c>
      <c r="D6037" t="s">
        <v>1962</v>
      </c>
      <c r="E6037" s="42">
        <v>0</v>
      </c>
      <c r="F6037">
        <f t="shared" si="189"/>
        <v>0</v>
      </c>
    </row>
    <row r="6038" spans="1:6" x14ac:dyDescent="0.3">
      <c r="A6038" t="str">
        <f t="shared" si="188"/>
        <v>WAfr#AEZ7#wht</v>
      </c>
      <c r="B6038" t="s">
        <v>2022</v>
      </c>
      <c r="C6038" t="s">
        <v>1981</v>
      </c>
      <c r="D6038" t="s">
        <v>1963</v>
      </c>
      <c r="E6038" s="42">
        <v>0</v>
      </c>
      <c r="F6038">
        <f t="shared" si="189"/>
        <v>0</v>
      </c>
    </row>
    <row r="6039" spans="1:6" x14ac:dyDescent="0.3">
      <c r="A6039" t="str">
        <f t="shared" si="188"/>
        <v>WAfr#AEZ8#wht</v>
      </c>
      <c r="B6039" t="s">
        <v>2022</v>
      </c>
      <c r="C6039" t="s">
        <v>1981</v>
      </c>
      <c r="D6039" t="s">
        <v>1964</v>
      </c>
      <c r="E6039" s="42">
        <v>0</v>
      </c>
      <c r="F6039">
        <f t="shared" si="189"/>
        <v>0</v>
      </c>
    </row>
    <row r="6040" spans="1:6" x14ac:dyDescent="0.3">
      <c r="A6040" t="str">
        <f t="shared" si="188"/>
        <v>WAfr#AEZ9#wht</v>
      </c>
      <c r="B6040" t="s">
        <v>2022</v>
      </c>
      <c r="C6040" t="s">
        <v>1981</v>
      </c>
      <c r="D6040" t="s">
        <v>1965</v>
      </c>
      <c r="E6040" s="42">
        <v>0</v>
      </c>
      <c r="F6040">
        <f t="shared" si="189"/>
        <v>0</v>
      </c>
    </row>
    <row r="6041" spans="1:6" x14ac:dyDescent="0.3">
      <c r="A6041" t="str">
        <f t="shared" si="188"/>
        <v>WAfr#AEZ10#wht</v>
      </c>
      <c r="B6041" t="s">
        <v>2022</v>
      </c>
      <c r="C6041" t="s">
        <v>1981</v>
      </c>
      <c r="D6041" t="s">
        <v>1966</v>
      </c>
      <c r="E6041" s="42">
        <v>0</v>
      </c>
      <c r="F6041">
        <f t="shared" si="189"/>
        <v>0</v>
      </c>
    </row>
    <row r="6042" spans="1:6" x14ac:dyDescent="0.3">
      <c r="A6042" t="str">
        <f t="shared" si="188"/>
        <v>WAfr#AEZ11#wht</v>
      </c>
      <c r="B6042" t="s">
        <v>2022</v>
      </c>
      <c r="C6042" t="s">
        <v>1981</v>
      </c>
      <c r="D6042" t="s">
        <v>1967</v>
      </c>
      <c r="E6042" s="42">
        <v>0</v>
      </c>
      <c r="F6042">
        <f t="shared" si="189"/>
        <v>0</v>
      </c>
    </row>
    <row r="6043" spans="1:6" x14ac:dyDescent="0.3">
      <c r="A6043" t="str">
        <f t="shared" si="188"/>
        <v>WAfr#AEZ12#wht</v>
      </c>
      <c r="B6043" t="s">
        <v>2022</v>
      </c>
      <c r="C6043" t="s">
        <v>1981</v>
      </c>
      <c r="D6043" t="s">
        <v>1968</v>
      </c>
      <c r="E6043" s="42">
        <v>0</v>
      </c>
      <c r="F6043">
        <f t="shared" si="189"/>
        <v>0</v>
      </c>
    </row>
    <row r="6044" spans="1:6" x14ac:dyDescent="0.3">
      <c r="A6044" t="str">
        <f t="shared" si="188"/>
        <v>WAfr#AEZ13#wht</v>
      </c>
      <c r="B6044" t="s">
        <v>2022</v>
      </c>
      <c r="C6044" t="s">
        <v>1981</v>
      </c>
      <c r="D6044" t="s">
        <v>1969</v>
      </c>
      <c r="E6044" s="42">
        <v>0</v>
      </c>
      <c r="F6044">
        <f t="shared" si="189"/>
        <v>0</v>
      </c>
    </row>
    <row r="6045" spans="1:6" x14ac:dyDescent="0.3">
      <c r="A6045" t="str">
        <f t="shared" si="188"/>
        <v>WAfr#AEZ14#wht</v>
      </c>
      <c r="B6045" t="s">
        <v>2022</v>
      </c>
      <c r="C6045" t="s">
        <v>1981</v>
      </c>
      <c r="D6045" t="s">
        <v>1970</v>
      </c>
      <c r="E6045" s="42">
        <v>0</v>
      </c>
      <c r="F6045">
        <f t="shared" si="189"/>
        <v>0</v>
      </c>
    </row>
    <row r="6046" spans="1:6" x14ac:dyDescent="0.3">
      <c r="A6046" t="str">
        <f t="shared" si="188"/>
        <v>WAfr#AEZ15#wht</v>
      </c>
      <c r="B6046" t="s">
        <v>2022</v>
      </c>
      <c r="C6046" t="s">
        <v>1981</v>
      </c>
      <c r="D6046" t="s">
        <v>1971</v>
      </c>
      <c r="E6046" s="42">
        <v>0</v>
      </c>
      <c r="F6046">
        <f t="shared" si="189"/>
        <v>0</v>
      </c>
    </row>
    <row r="6047" spans="1:6" x14ac:dyDescent="0.3">
      <c r="A6047" t="str">
        <f t="shared" si="188"/>
        <v>WAfr#AEZ16#wht</v>
      </c>
      <c r="B6047" t="s">
        <v>2022</v>
      </c>
      <c r="C6047" t="s">
        <v>1981</v>
      </c>
      <c r="D6047" t="s">
        <v>1972</v>
      </c>
      <c r="E6047" s="42">
        <v>0</v>
      </c>
      <c r="F6047">
        <f t="shared" si="189"/>
        <v>0</v>
      </c>
    </row>
    <row r="6048" spans="1:6" x14ac:dyDescent="0.3">
      <c r="A6048" t="str">
        <f t="shared" si="188"/>
        <v>WAfr#AEZ17#wht</v>
      </c>
      <c r="B6048" t="s">
        <v>2022</v>
      </c>
      <c r="C6048" t="s">
        <v>1981</v>
      </c>
      <c r="D6048" t="s">
        <v>1973</v>
      </c>
      <c r="E6048" s="42">
        <v>0</v>
      </c>
      <c r="F6048">
        <f t="shared" si="189"/>
        <v>0</v>
      </c>
    </row>
    <row r="6049" spans="1:6" x14ac:dyDescent="0.3">
      <c r="A6049" t="str">
        <f t="shared" si="188"/>
        <v>WAfr#AEZ18#wht</v>
      </c>
      <c r="B6049" t="s">
        <v>2022</v>
      </c>
      <c r="C6049" t="s">
        <v>1981</v>
      </c>
      <c r="D6049" t="s">
        <v>1974</v>
      </c>
      <c r="E6049" s="42">
        <v>0</v>
      </c>
      <c r="F6049">
        <f t="shared" si="189"/>
        <v>0</v>
      </c>
    </row>
    <row r="6050" spans="1:6" x14ac:dyDescent="0.3">
      <c r="A6050" t="str">
        <f t="shared" si="188"/>
        <v>Argentina#AEZ1#ctl</v>
      </c>
      <c r="B6050" t="s">
        <v>1982</v>
      </c>
      <c r="C6050" t="s">
        <v>2023</v>
      </c>
      <c r="D6050" t="s">
        <v>1957</v>
      </c>
      <c r="E6050">
        <v>0</v>
      </c>
      <c r="F6050">
        <f t="shared" si="189"/>
        <v>0</v>
      </c>
    </row>
    <row r="6051" spans="1:6" x14ac:dyDescent="0.3">
      <c r="A6051" t="str">
        <f t="shared" si="188"/>
        <v>Bolivia#AEZ1#ctl</v>
      </c>
      <c r="B6051" t="s">
        <v>1983</v>
      </c>
      <c r="C6051" t="s">
        <v>2023</v>
      </c>
      <c r="D6051" t="s">
        <v>1957</v>
      </c>
      <c r="E6051">
        <v>0</v>
      </c>
      <c r="F6051">
        <f t="shared" si="189"/>
        <v>0</v>
      </c>
    </row>
    <row r="6052" spans="1:6" x14ac:dyDescent="0.3">
      <c r="A6052" t="str">
        <f t="shared" si="188"/>
        <v>Brazil#AEZ1#ctl</v>
      </c>
      <c r="B6052" t="s">
        <v>1984</v>
      </c>
      <c r="C6052" t="s">
        <v>2023</v>
      </c>
      <c r="D6052" t="s">
        <v>1957</v>
      </c>
      <c r="E6052">
        <v>130.63999999999999</v>
      </c>
      <c r="F6052">
        <f t="shared" si="189"/>
        <v>130639.99999999999</v>
      </c>
    </row>
    <row r="6053" spans="1:6" x14ac:dyDescent="0.3">
      <c r="A6053" t="str">
        <f t="shared" si="188"/>
        <v>Oceania#AEZ1#ctl</v>
      </c>
      <c r="B6053" t="s">
        <v>2010</v>
      </c>
      <c r="C6053" t="s">
        <v>2023</v>
      </c>
      <c r="D6053" t="s">
        <v>1957</v>
      </c>
      <c r="E6053">
        <v>22188.27</v>
      </c>
      <c r="F6053">
        <f t="shared" si="189"/>
        <v>22188270</v>
      </c>
    </row>
    <row r="6054" spans="1:6" x14ac:dyDescent="0.3">
      <c r="A6054" t="str">
        <f t="shared" si="188"/>
        <v>NewZealand#AEZ1#ctl</v>
      </c>
      <c r="B6054" t="s">
        <v>2008</v>
      </c>
      <c r="C6054" t="s">
        <v>2023</v>
      </c>
      <c r="D6054" t="s">
        <v>1957</v>
      </c>
      <c r="E6054">
        <v>0</v>
      </c>
      <c r="F6054">
        <f t="shared" si="189"/>
        <v>0</v>
      </c>
    </row>
    <row r="6055" spans="1:6" x14ac:dyDescent="0.3">
      <c r="A6055" t="str">
        <f t="shared" si="188"/>
        <v>China#AEZ1#ctl</v>
      </c>
      <c r="B6055" t="s">
        <v>1987</v>
      </c>
      <c r="C6055" t="s">
        <v>2023</v>
      </c>
      <c r="D6055" t="s">
        <v>1957</v>
      </c>
      <c r="E6055">
        <v>0</v>
      </c>
      <c r="F6055">
        <f t="shared" si="189"/>
        <v>0</v>
      </c>
    </row>
    <row r="6056" spans="1:6" x14ac:dyDescent="0.3">
      <c r="A6056" t="str">
        <f t="shared" si="188"/>
        <v>Japan#AEZ1#ctl</v>
      </c>
      <c r="B6056" t="s">
        <v>1998</v>
      </c>
      <c r="C6056" t="s">
        <v>2023</v>
      </c>
      <c r="D6056" t="s">
        <v>1957</v>
      </c>
      <c r="E6056">
        <v>0</v>
      </c>
      <c r="F6056">
        <f t="shared" si="189"/>
        <v>0</v>
      </c>
    </row>
    <row r="6057" spans="1:6" x14ac:dyDescent="0.3">
      <c r="A6057" t="str">
        <f t="shared" si="188"/>
        <v>Korea#AEZ1#ctl</v>
      </c>
      <c r="B6057" t="s">
        <v>1999</v>
      </c>
      <c r="C6057" t="s">
        <v>2023</v>
      </c>
      <c r="D6057" t="s">
        <v>1957</v>
      </c>
      <c r="E6057">
        <v>0</v>
      </c>
      <c r="F6057">
        <f t="shared" si="189"/>
        <v>0</v>
      </c>
    </row>
    <row r="6058" spans="1:6" x14ac:dyDescent="0.3">
      <c r="A6058" t="str">
        <f t="shared" si="188"/>
        <v>Indonesia#AEZ1#ctl</v>
      </c>
      <c r="B6058" t="s">
        <v>1996</v>
      </c>
      <c r="C6058" t="s">
        <v>2023</v>
      </c>
      <c r="D6058" t="s">
        <v>1957</v>
      </c>
      <c r="E6058">
        <v>0</v>
      </c>
      <c r="F6058">
        <f t="shared" si="189"/>
        <v>0</v>
      </c>
    </row>
    <row r="6059" spans="1:6" x14ac:dyDescent="0.3">
      <c r="A6059" t="str">
        <f t="shared" si="188"/>
        <v>Madagascar#AEZ1#ctl</v>
      </c>
      <c r="B6059" t="s">
        <v>2001</v>
      </c>
      <c r="C6059" t="s">
        <v>2023</v>
      </c>
      <c r="D6059" t="s">
        <v>1957</v>
      </c>
      <c r="E6059">
        <v>0</v>
      </c>
      <c r="F6059">
        <f t="shared" si="189"/>
        <v>0</v>
      </c>
    </row>
    <row r="6060" spans="1:6" x14ac:dyDescent="0.3">
      <c r="A6060" t="str">
        <f t="shared" si="188"/>
        <v>EastAsia#AEZ1#ctl</v>
      </c>
      <c r="B6060" t="s">
        <v>1991</v>
      </c>
      <c r="C6060" t="s">
        <v>2023</v>
      </c>
      <c r="D6060" t="s">
        <v>1957</v>
      </c>
      <c r="E6060">
        <v>0</v>
      </c>
      <c r="F6060">
        <f t="shared" si="189"/>
        <v>0</v>
      </c>
    </row>
    <row r="6061" spans="1:6" x14ac:dyDescent="0.3">
      <c r="A6061" t="str">
        <f t="shared" si="188"/>
        <v>SEAsia#AEZ1#ctl</v>
      </c>
      <c r="B6061" t="s">
        <v>2016</v>
      </c>
      <c r="C6061" t="s">
        <v>2023</v>
      </c>
      <c r="D6061" t="s">
        <v>1957</v>
      </c>
      <c r="E6061">
        <v>0</v>
      </c>
      <c r="F6061">
        <f t="shared" si="189"/>
        <v>0</v>
      </c>
    </row>
    <row r="6062" spans="1:6" x14ac:dyDescent="0.3">
      <c r="A6062" t="str">
        <f t="shared" si="188"/>
        <v>Malaysia#AEZ1#ctl</v>
      </c>
      <c r="B6062" t="s">
        <v>2002</v>
      </c>
      <c r="C6062" t="s">
        <v>2023</v>
      </c>
      <c r="D6062" t="s">
        <v>1957</v>
      </c>
      <c r="E6062">
        <v>0</v>
      </c>
      <c r="F6062">
        <f t="shared" si="189"/>
        <v>0</v>
      </c>
    </row>
    <row r="6063" spans="1:6" x14ac:dyDescent="0.3">
      <c r="A6063" t="str">
        <f t="shared" si="188"/>
        <v>Myanmar#AEZ1#ctl</v>
      </c>
      <c r="B6063" t="s">
        <v>2006</v>
      </c>
      <c r="C6063" t="s">
        <v>2023</v>
      </c>
      <c r="D6063" t="s">
        <v>1957</v>
      </c>
      <c r="E6063">
        <v>0</v>
      </c>
      <c r="F6063">
        <f t="shared" si="189"/>
        <v>0</v>
      </c>
    </row>
    <row r="6064" spans="1:6" x14ac:dyDescent="0.3">
      <c r="A6064" t="str">
        <f t="shared" si="188"/>
        <v>SouthAsia#AEZ1#ctl</v>
      </c>
      <c r="B6064" t="s">
        <v>2017</v>
      </c>
      <c r="C6064" t="s">
        <v>2023</v>
      </c>
      <c r="D6064" t="s">
        <v>1957</v>
      </c>
      <c r="E6064">
        <v>275.56</v>
      </c>
      <c r="F6064">
        <f t="shared" si="189"/>
        <v>275560</v>
      </c>
    </row>
    <row r="6065" spans="1:6" x14ac:dyDescent="0.3">
      <c r="A6065" t="str">
        <f t="shared" si="188"/>
        <v>India#AEZ1#ctl</v>
      </c>
      <c r="B6065" t="s">
        <v>1995</v>
      </c>
      <c r="C6065" t="s">
        <v>2023</v>
      </c>
      <c r="D6065" t="s">
        <v>1957</v>
      </c>
      <c r="E6065">
        <v>57.33</v>
      </c>
      <c r="F6065">
        <f t="shared" si="189"/>
        <v>57330</v>
      </c>
    </row>
    <row r="6066" spans="1:6" x14ac:dyDescent="0.3">
      <c r="A6066" t="str">
        <f t="shared" si="188"/>
        <v>Canada#AEZ1#ctl</v>
      </c>
      <c r="B6066" t="s">
        <v>1986</v>
      </c>
      <c r="C6066" t="s">
        <v>2023</v>
      </c>
      <c r="D6066" t="s">
        <v>1957</v>
      </c>
      <c r="E6066">
        <v>0</v>
      </c>
      <c r="F6066">
        <f t="shared" si="189"/>
        <v>0</v>
      </c>
    </row>
    <row r="6067" spans="1:6" x14ac:dyDescent="0.3">
      <c r="A6067" t="str">
        <f t="shared" si="188"/>
        <v>US#AEZ1#ctl</v>
      </c>
      <c r="B6067" t="s">
        <v>2020</v>
      </c>
      <c r="C6067" t="s">
        <v>2023</v>
      </c>
      <c r="D6067" t="s">
        <v>1957</v>
      </c>
      <c r="E6067">
        <v>0</v>
      </c>
      <c r="F6067">
        <f t="shared" si="189"/>
        <v>0</v>
      </c>
    </row>
    <row r="6068" spans="1:6" x14ac:dyDescent="0.3">
      <c r="A6068" t="str">
        <f t="shared" si="188"/>
        <v>Mexico#AEZ1#ctl</v>
      </c>
      <c r="B6068" t="s">
        <v>2004</v>
      </c>
      <c r="C6068" t="s">
        <v>2023</v>
      </c>
      <c r="D6068" t="s">
        <v>1957</v>
      </c>
      <c r="E6068">
        <v>4712.08</v>
      </c>
      <c r="F6068">
        <f t="shared" si="189"/>
        <v>4712080</v>
      </c>
    </row>
    <row r="6069" spans="1:6" x14ac:dyDescent="0.3">
      <c r="A6069" t="str">
        <f t="shared" si="188"/>
        <v>Colombia#AEZ1#ctl</v>
      </c>
      <c r="B6069" t="s">
        <v>1988</v>
      </c>
      <c r="C6069" t="s">
        <v>2023</v>
      </c>
      <c r="D6069" t="s">
        <v>1957</v>
      </c>
      <c r="E6069">
        <v>0</v>
      </c>
      <c r="F6069">
        <f t="shared" si="189"/>
        <v>0</v>
      </c>
    </row>
    <row r="6070" spans="1:6" x14ac:dyDescent="0.3">
      <c r="A6070" t="str">
        <f t="shared" si="188"/>
        <v>LatinAmer#AEZ1#ctl</v>
      </c>
      <c r="B6070" t="s">
        <v>2000</v>
      </c>
      <c r="C6070" t="s">
        <v>2023</v>
      </c>
      <c r="D6070" t="s">
        <v>1957</v>
      </c>
      <c r="E6070">
        <v>0</v>
      </c>
      <c r="F6070">
        <f t="shared" si="189"/>
        <v>0</v>
      </c>
    </row>
    <row r="6071" spans="1:6" x14ac:dyDescent="0.3">
      <c r="A6071" t="str">
        <f t="shared" si="188"/>
        <v>Paraguay#AEZ1#ctl</v>
      </c>
      <c r="B6071" t="s">
        <v>2011</v>
      </c>
      <c r="C6071" t="s">
        <v>2023</v>
      </c>
      <c r="D6071" t="s">
        <v>1957</v>
      </c>
      <c r="E6071">
        <v>0</v>
      </c>
      <c r="F6071">
        <f t="shared" si="189"/>
        <v>0</v>
      </c>
    </row>
    <row r="6072" spans="1:6" x14ac:dyDescent="0.3">
      <c r="A6072" t="str">
        <f t="shared" si="188"/>
        <v>Peru#AEZ1#ctl</v>
      </c>
      <c r="B6072" t="s">
        <v>2012</v>
      </c>
      <c r="C6072" t="s">
        <v>2023</v>
      </c>
      <c r="D6072" t="s">
        <v>1957</v>
      </c>
      <c r="E6072">
        <v>422.77</v>
      </c>
      <c r="F6072">
        <f t="shared" si="189"/>
        <v>422770</v>
      </c>
    </row>
    <row r="6073" spans="1:6" x14ac:dyDescent="0.3">
      <c r="A6073" t="str">
        <f t="shared" si="188"/>
        <v>Uruguay#AEZ1#ctl</v>
      </c>
      <c r="B6073" t="s">
        <v>2019</v>
      </c>
      <c r="C6073" t="s">
        <v>2023</v>
      </c>
      <c r="D6073" t="s">
        <v>1957</v>
      </c>
      <c r="E6073">
        <v>0</v>
      </c>
      <c r="F6073">
        <f t="shared" si="189"/>
        <v>0</v>
      </c>
    </row>
    <row r="6074" spans="1:6" x14ac:dyDescent="0.3">
      <c r="A6074" t="str">
        <f t="shared" si="188"/>
        <v>Venezuela#AEZ1#ctl</v>
      </c>
      <c r="B6074" t="s">
        <v>2021</v>
      </c>
      <c r="C6074" t="s">
        <v>2023</v>
      </c>
      <c r="D6074" t="s">
        <v>1957</v>
      </c>
      <c r="E6074">
        <v>0</v>
      </c>
      <c r="F6074">
        <f t="shared" si="189"/>
        <v>0</v>
      </c>
    </row>
    <row r="6075" spans="1:6" x14ac:dyDescent="0.3">
      <c r="A6075" t="str">
        <f t="shared" si="188"/>
        <v>EU27#AEZ1#ctl</v>
      </c>
      <c r="B6075" t="s">
        <v>1993</v>
      </c>
      <c r="C6075" t="s">
        <v>2023</v>
      </c>
      <c r="D6075" t="s">
        <v>1957</v>
      </c>
      <c r="E6075">
        <v>0</v>
      </c>
      <c r="F6075">
        <f t="shared" si="189"/>
        <v>0</v>
      </c>
    </row>
    <row r="6076" spans="1:6" x14ac:dyDescent="0.3">
      <c r="A6076" t="str">
        <f t="shared" si="188"/>
        <v>UK#AEZ1#ctl</v>
      </c>
      <c r="B6076" t="s">
        <v>2018</v>
      </c>
      <c r="C6076" t="s">
        <v>2023</v>
      </c>
      <c r="D6076" t="s">
        <v>1957</v>
      </c>
      <c r="E6076">
        <v>0</v>
      </c>
      <c r="F6076">
        <f t="shared" si="189"/>
        <v>0</v>
      </c>
    </row>
    <row r="6077" spans="1:6" x14ac:dyDescent="0.3">
      <c r="A6077" t="str">
        <f t="shared" si="188"/>
        <v>EFTA#AEZ1#ctl</v>
      </c>
      <c r="B6077" t="s">
        <v>1992</v>
      </c>
      <c r="C6077" t="s">
        <v>2023</v>
      </c>
      <c r="D6077" t="s">
        <v>1957</v>
      </c>
      <c r="E6077">
        <v>0</v>
      </c>
      <c r="F6077">
        <f t="shared" si="189"/>
        <v>0</v>
      </c>
    </row>
    <row r="6078" spans="1:6" x14ac:dyDescent="0.3">
      <c r="A6078" t="str">
        <f t="shared" si="188"/>
        <v>RestofWorld#AEZ1#ctl</v>
      </c>
      <c r="B6078" t="s">
        <v>2013</v>
      </c>
      <c r="C6078" t="s">
        <v>2023</v>
      </c>
      <c r="D6078" t="s">
        <v>1957</v>
      </c>
      <c r="E6078">
        <v>0</v>
      </c>
      <c r="F6078">
        <f t="shared" si="189"/>
        <v>0</v>
      </c>
    </row>
    <row r="6079" spans="1:6" x14ac:dyDescent="0.3">
      <c r="A6079" t="str">
        <f t="shared" si="188"/>
        <v>Russia#AEZ1#ctl</v>
      </c>
      <c r="B6079" t="s">
        <v>2014</v>
      </c>
      <c r="C6079" t="s">
        <v>2023</v>
      </c>
      <c r="D6079" t="s">
        <v>1957</v>
      </c>
      <c r="E6079">
        <v>0</v>
      </c>
      <c r="F6079">
        <f t="shared" si="189"/>
        <v>0</v>
      </c>
    </row>
    <row r="6080" spans="1:6" x14ac:dyDescent="0.3">
      <c r="A6080" t="str">
        <f t="shared" si="188"/>
        <v>MENA#AEZ1#ctl</v>
      </c>
      <c r="B6080" t="s">
        <v>2003</v>
      </c>
      <c r="C6080" t="s">
        <v>2023</v>
      </c>
      <c r="D6080" t="s">
        <v>1957</v>
      </c>
      <c r="E6080">
        <v>34414.68</v>
      </c>
      <c r="F6080">
        <f t="shared" si="189"/>
        <v>34414680</v>
      </c>
    </row>
    <row r="6081" spans="1:6" x14ac:dyDescent="0.3">
      <c r="A6081" t="str">
        <f t="shared" si="188"/>
        <v>Angola#AEZ1#ctl</v>
      </c>
      <c r="B6081" t="s">
        <v>1955</v>
      </c>
      <c r="C6081" t="s">
        <v>2023</v>
      </c>
      <c r="D6081" t="s">
        <v>1957</v>
      </c>
      <c r="E6081">
        <v>59.94</v>
      </c>
      <c r="F6081">
        <f t="shared" si="189"/>
        <v>59940</v>
      </c>
    </row>
    <row r="6082" spans="1:6" x14ac:dyDescent="0.3">
      <c r="A6082" t="str">
        <f t="shared" si="188"/>
        <v>DRC#AEZ1#ctl</v>
      </c>
      <c r="B6082" t="s">
        <v>1989</v>
      </c>
      <c r="C6082" t="s">
        <v>2023</v>
      </c>
      <c r="D6082" t="s">
        <v>1957</v>
      </c>
      <c r="E6082">
        <v>0</v>
      </c>
      <c r="F6082">
        <f t="shared" si="189"/>
        <v>0</v>
      </c>
    </row>
    <row r="6083" spans="1:6" x14ac:dyDescent="0.3">
      <c r="A6083" t="str">
        <f t="shared" ref="A6083:A6146" si="190">_xlfn.CONCAT(B6083,"#",D6083,"#",C6083)</f>
        <v>NAfr#AEZ1#ctl</v>
      </c>
      <c r="B6083" t="s">
        <v>2007</v>
      </c>
      <c r="C6083" t="s">
        <v>2023</v>
      </c>
      <c r="D6083" t="s">
        <v>1957</v>
      </c>
      <c r="E6083">
        <v>32274.61</v>
      </c>
      <c r="F6083">
        <f t="shared" ref="F6083:F6146" si="191">E6083*1000</f>
        <v>32274610</v>
      </c>
    </row>
    <row r="6084" spans="1:6" x14ac:dyDescent="0.3">
      <c r="A6084" t="str">
        <f t="shared" si="190"/>
        <v>WAfr#AEZ1#ctl</v>
      </c>
      <c r="B6084" t="s">
        <v>2022</v>
      </c>
      <c r="C6084" t="s">
        <v>2023</v>
      </c>
      <c r="D6084" t="s">
        <v>1957</v>
      </c>
      <c r="E6084">
        <v>34048.370000000003</v>
      </c>
      <c r="F6084">
        <f t="shared" si="191"/>
        <v>34048370</v>
      </c>
    </row>
    <row r="6085" spans="1:6" x14ac:dyDescent="0.3">
      <c r="A6085" t="str">
        <f t="shared" si="190"/>
        <v>CAfr#AEZ1#ctl</v>
      </c>
      <c r="B6085" t="s">
        <v>1985</v>
      </c>
      <c r="C6085" t="s">
        <v>2023</v>
      </c>
      <c r="D6085" t="s">
        <v>1957</v>
      </c>
      <c r="E6085">
        <v>16113.18</v>
      </c>
      <c r="F6085">
        <f t="shared" si="191"/>
        <v>16113180</v>
      </c>
    </row>
    <row r="6086" spans="1:6" x14ac:dyDescent="0.3">
      <c r="A6086" t="str">
        <f t="shared" si="190"/>
        <v>EAfr#AEZ1#ctl</v>
      </c>
      <c r="B6086" t="s">
        <v>1990</v>
      </c>
      <c r="C6086" t="s">
        <v>2023</v>
      </c>
      <c r="D6086" t="s">
        <v>1957</v>
      </c>
      <c r="E6086">
        <v>81610.37</v>
      </c>
      <c r="F6086">
        <f t="shared" si="191"/>
        <v>81610370</v>
      </c>
    </row>
    <row r="6087" spans="1:6" x14ac:dyDescent="0.3">
      <c r="A6087" t="str">
        <f t="shared" si="190"/>
        <v>SAfr#AEZ1#ctl</v>
      </c>
      <c r="B6087" t="s">
        <v>2015</v>
      </c>
      <c r="C6087" t="s">
        <v>2023</v>
      </c>
      <c r="D6087" t="s">
        <v>1957</v>
      </c>
      <c r="E6087">
        <v>21961.73</v>
      </c>
      <c r="F6087">
        <f t="shared" si="191"/>
        <v>21961730</v>
      </c>
    </row>
    <row r="6088" spans="1:6" x14ac:dyDescent="0.3">
      <c r="A6088" t="str">
        <f t="shared" si="190"/>
        <v>Ivory Coast#AEZ1#ctl</v>
      </c>
      <c r="B6088" t="s">
        <v>1997</v>
      </c>
      <c r="C6088" t="s">
        <v>2023</v>
      </c>
      <c r="D6088" t="s">
        <v>1957</v>
      </c>
      <c r="E6088">
        <v>0</v>
      </c>
      <c r="F6088">
        <f t="shared" si="191"/>
        <v>0</v>
      </c>
    </row>
    <row r="6089" spans="1:6" x14ac:dyDescent="0.3">
      <c r="A6089" t="str">
        <f t="shared" si="190"/>
        <v>Ghana#AEZ1#ctl</v>
      </c>
      <c r="B6089" t="s">
        <v>1994</v>
      </c>
      <c r="C6089" t="s">
        <v>2023</v>
      </c>
      <c r="D6089" t="s">
        <v>1957</v>
      </c>
      <c r="E6089">
        <v>0</v>
      </c>
      <c r="F6089">
        <f t="shared" si="191"/>
        <v>0</v>
      </c>
    </row>
    <row r="6090" spans="1:6" x14ac:dyDescent="0.3">
      <c r="A6090" t="str">
        <f t="shared" si="190"/>
        <v>Nigeria#AEZ1#ctl</v>
      </c>
      <c r="B6090" t="s">
        <v>2009</v>
      </c>
      <c r="C6090" t="s">
        <v>2023</v>
      </c>
      <c r="D6090" t="s">
        <v>1957</v>
      </c>
      <c r="E6090">
        <v>78.209999999999994</v>
      </c>
      <c r="F6090">
        <f t="shared" si="191"/>
        <v>78210</v>
      </c>
    </row>
    <row r="6091" spans="1:6" x14ac:dyDescent="0.3">
      <c r="A6091" t="str">
        <f t="shared" si="190"/>
        <v>Mozambique#AEZ1#ctl</v>
      </c>
      <c r="B6091" t="s">
        <v>2005</v>
      </c>
      <c r="C6091" t="s">
        <v>2023</v>
      </c>
      <c r="D6091" t="s">
        <v>1957</v>
      </c>
      <c r="E6091">
        <v>0</v>
      </c>
      <c r="F6091">
        <f t="shared" si="191"/>
        <v>0</v>
      </c>
    </row>
    <row r="6092" spans="1:6" x14ac:dyDescent="0.3">
      <c r="A6092" t="str">
        <f t="shared" si="190"/>
        <v>Argentina#AEZ2#ctl</v>
      </c>
      <c r="B6092" t="s">
        <v>1982</v>
      </c>
      <c r="C6092" t="s">
        <v>2023</v>
      </c>
      <c r="D6092" t="s">
        <v>1958</v>
      </c>
      <c r="E6092">
        <v>0</v>
      </c>
      <c r="F6092">
        <f t="shared" si="191"/>
        <v>0</v>
      </c>
    </row>
    <row r="6093" spans="1:6" x14ac:dyDescent="0.3">
      <c r="A6093" t="str">
        <f t="shared" si="190"/>
        <v>Bolivia#AEZ2#ctl</v>
      </c>
      <c r="B6093" t="s">
        <v>1983</v>
      </c>
      <c r="C6093" t="s">
        <v>2023</v>
      </c>
      <c r="D6093" t="s">
        <v>1958</v>
      </c>
      <c r="E6093">
        <v>0</v>
      </c>
      <c r="F6093">
        <f t="shared" si="191"/>
        <v>0</v>
      </c>
    </row>
    <row r="6094" spans="1:6" x14ac:dyDescent="0.3">
      <c r="A6094" t="str">
        <f t="shared" si="190"/>
        <v>Brazil#AEZ2#ctl</v>
      </c>
      <c r="B6094" t="s">
        <v>1984</v>
      </c>
      <c r="C6094" t="s">
        <v>2023</v>
      </c>
      <c r="D6094" t="s">
        <v>1958</v>
      </c>
      <c r="E6094">
        <v>600.38</v>
      </c>
      <c r="F6094">
        <f t="shared" si="191"/>
        <v>600380</v>
      </c>
    </row>
    <row r="6095" spans="1:6" x14ac:dyDescent="0.3">
      <c r="A6095" t="str">
        <f t="shared" si="190"/>
        <v>Oceania#AEZ2#ctl</v>
      </c>
      <c r="B6095" t="s">
        <v>2010</v>
      </c>
      <c r="C6095" t="s">
        <v>2023</v>
      </c>
      <c r="D6095" t="s">
        <v>1958</v>
      </c>
      <c r="E6095">
        <v>36970.49</v>
      </c>
      <c r="F6095">
        <f t="shared" si="191"/>
        <v>36970490</v>
      </c>
    </row>
    <row r="6096" spans="1:6" x14ac:dyDescent="0.3">
      <c r="A6096" t="str">
        <f t="shared" si="190"/>
        <v>NewZealand#AEZ2#ctl</v>
      </c>
      <c r="B6096" t="s">
        <v>2008</v>
      </c>
      <c r="C6096" t="s">
        <v>2023</v>
      </c>
      <c r="D6096" t="s">
        <v>1958</v>
      </c>
      <c r="E6096">
        <v>0</v>
      </c>
      <c r="F6096">
        <f t="shared" si="191"/>
        <v>0</v>
      </c>
    </row>
    <row r="6097" spans="1:6" x14ac:dyDescent="0.3">
      <c r="A6097" t="str">
        <f t="shared" si="190"/>
        <v>China#AEZ2#ctl</v>
      </c>
      <c r="B6097" t="s">
        <v>1987</v>
      </c>
      <c r="C6097" t="s">
        <v>2023</v>
      </c>
      <c r="D6097" t="s">
        <v>1958</v>
      </c>
      <c r="E6097">
        <v>0</v>
      </c>
      <c r="F6097">
        <f t="shared" si="191"/>
        <v>0</v>
      </c>
    </row>
    <row r="6098" spans="1:6" x14ac:dyDescent="0.3">
      <c r="A6098" t="str">
        <f t="shared" si="190"/>
        <v>Japan#AEZ2#ctl</v>
      </c>
      <c r="B6098" t="s">
        <v>1998</v>
      </c>
      <c r="C6098" t="s">
        <v>2023</v>
      </c>
      <c r="D6098" t="s">
        <v>1958</v>
      </c>
      <c r="E6098">
        <v>0</v>
      </c>
      <c r="F6098">
        <f t="shared" si="191"/>
        <v>0</v>
      </c>
    </row>
    <row r="6099" spans="1:6" x14ac:dyDescent="0.3">
      <c r="A6099" t="str">
        <f t="shared" si="190"/>
        <v>Korea#AEZ2#ctl</v>
      </c>
      <c r="B6099" t="s">
        <v>1999</v>
      </c>
      <c r="C6099" t="s">
        <v>2023</v>
      </c>
      <c r="D6099" t="s">
        <v>1958</v>
      </c>
      <c r="E6099">
        <v>0</v>
      </c>
      <c r="F6099">
        <f t="shared" si="191"/>
        <v>0</v>
      </c>
    </row>
    <row r="6100" spans="1:6" x14ac:dyDescent="0.3">
      <c r="A6100" t="str">
        <f t="shared" si="190"/>
        <v>Indonesia#AEZ2#ctl</v>
      </c>
      <c r="B6100" t="s">
        <v>1996</v>
      </c>
      <c r="C6100" t="s">
        <v>2023</v>
      </c>
      <c r="D6100" t="s">
        <v>1958</v>
      </c>
      <c r="E6100">
        <v>0</v>
      </c>
      <c r="F6100">
        <f t="shared" si="191"/>
        <v>0</v>
      </c>
    </row>
    <row r="6101" spans="1:6" x14ac:dyDescent="0.3">
      <c r="A6101" t="str">
        <f t="shared" si="190"/>
        <v>Madagascar#AEZ2#ctl</v>
      </c>
      <c r="B6101" t="s">
        <v>2001</v>
      </c>
      <c r="C6101" t="s">
        <v>2023</v>
      </c>
      <c r="D6101" t="s">
        <v>1958</v>
      </c>
      <c r="E6101">
        <v>2175.04</v>
      </c>
      <c r="F6101">
        <f t="shared" si="191"/>
        <v>2175040</v>
      </c>
    </row>
    <row r="6102" spans="1:6" x14ac:dyDescent="0.3">
      <c r="A6102" t="str">
        <f t="shared" si="190"/>
        <v>EastAsia#AEZ2#ctl</v>
      </c>
      <c r="B6102" t="s">
        <v>1991</v>
      </c>
      <c r="C6102" t="s">
        <v>2023</v>
      </c>
      <c r="D6102" t="s">
        <v>1958</v>
      </c>
      <c r="E6102">
        <v>0</v>
      </c>
      <c r="F6102">
        <f t="shared" si="191"/>
        <v>0</v>
      </c>
    </row>
    <row r="6103" spans="1:6" x14ac:dyDescent="0.3">
      <c r="A6103" t="str">
        <f t="shared" si="190"/>
        <v>SEAsia#AEZ2#ctl</v>
      </c>
      <c r="B6103" t="s">
        <v>2016</v>
      </c>
      <c r="C6103" t="s">
        <v>2023</v>
      </c>
      <c r="D6103" t="s">
        <v>1958</v>
      </c>
      <c r="E6103">
        <v>0</v>
      </c>
      <c r="F6103">
        <f t="shared" si="191"/>
        <v>0</v>
      </c>
    </row>
    <row r="6104" spans="1:6" x14ac:dyDescent="0.3">
      <c r="A6104" t="str">
        <f t="shared" si="190"/>
        <v>Malaysia#AEZ2#ctl</v>
      </c>
      <c r="B6104" t="s">
        <v>2002</v>
      </c>
      <c r="C6104" t="s">
        <v>2023</v>
      </c>
      <c r="D6104" t="s">
        <v>1958</v>
      </c>
      <c r="E6104">
        <v>0</v>
      </c>
      <c r="F6104">
        <f t="shared" si="191"/>
        <v>0</v>
      </c>
    </row>
    <row r="6105" spans="1:6" x14ac:dyDescent="0.3">
      <c r="A6105" t="str">
        <f t="shared" si="190"/>
        <v>Myanmar#AEZ2#ctl</v>
      </c>
      <c r="B6105" t="s">
        <v>2006</v>
      </c>
      <c r="C6105" t="s">
        <v>2023</v>
      </c>
      <c r="D6105" t="s">
        <v>1958</v>
      </c>
      <c r="E6105">
        <v>0</v>
      </c>
      <c r="F6105">
        <f t="shared" si="191"/>
        <v>0</v>
      </c>
    </row>
    <row r="6106" spans="1:6" x14ac:dyDescent="0.3">
      <c r="A6106" t="str">
        <f t="shared" si="190"/>
        <v>SouthAsia#AEZ2#ctl</v>
      </c>
      <c r="B6106" t="s">
        <v>2017</v>
      </c>
      <c r="C6106" t="s">
        <v>2023</v>
      </c>
      <c r="D6106" t="s">
        <v>1958</v>
      </c>
      <c r="E6106">
        <v>8.93</v>
      </c>
      <c r="F6106">
        <f t="shared" si="191"/>
        <v>8930</v>
      </c>
    </row>
    <row r="6107" spans="1:6" x14ac:dyDescent="0.3">
      <c r="A6107" t="str">
        <f t="shared" si="190"/>
        <v>India#AEZ2#ctl</v>
      </c>
      <c r="B6107" t="s">
        <v>1995</v>
      </c>
      <c r="C6107" t="s">
        <v>2023</v>
      </c>
      <c r="D6107" t="s">
        <v>1958</v>
      </c>
      <c r="E6107">
        <v>1074.98</v>
      </c>
      <c r="F6107">
        <f t="shared" si="191"/>
        <v>1074980</v>
      </c>
    </row>
    <row r="6108" spans="1:6" x14ac:dyDescent="0.3">
      <c r="A6108" t="str">
        <f t="shared" si="190"/>
        <v>Canada#AEZ2#ctl</v>
      </c>
      <c r="B6108" t="s">
        <v>1986</v>
      </c>
      <c r="C6108" t="s">
        <v>2023</v>
      </c>
      <c r="D6108" t="s">
        <v>1958</v>
      </c>
      <c r="E6108">
        <v>0</v>
      </c>
      <c r="F6108">
        <f t="shared" si="191"/>
        <v>0</v>
      </c>
    </row>
    <row r="6109" spans="1:6" x14ac:dyDescent="0.3">
      <c r="A6109" t="str">
        <f t="shared" si="190"/>
        <v>US#AEZ2#ctl</v>
      </c>
      <c r="B6109" t="s">
        <v>2020</v>
      </c>
      <c r="C6109" t="s">
        <v>2023</v>
      </c>
      <c r="D6109" t="s">
        <v>1958</v>
      </c>
      <c r="E6109">
        <v>0</v>
      </c>
      <c r="F6109">
        <f t="shared" si="191"/>
        <v>0</v>
      </c>
    </row>
    <row r="6110" spans="1:6" x14ac:dyDescent="0.3">
      <c r="A6110" t="str">
        <f t="shared" si="190"/>
        <v>Mexico#AEZ2#ctl</v>
      </c>
      <c r="B6110" t="s">
        <v>2004</v>
      </c>
      <c r="C6110" t="s">
        <v>2023</v>
      </c>
      <c r="D6110" t="s">
        <v>1958</v>
      </c>
      <c r="E6110">
        <v>4667.96</v>
      </c>
      <c r="F6110">
        <f t="shared" si="191"/>
        <v>4667960</v>
      </c>
    </row>
    <row r="6111" spans="1:6" x14ac:dyDescent="0.3">
      <c r="A6111" t="str">
        <f t="shared" si="190"/>
        <v>Colombia#AEZ2#ctl</v>
      </c>
      <c r="B6111" t="s">
        <v>1988</v>
      </c>
      <c r="C6111" t="s">
        <v>2023</v>
      </c>
      <c r="D6111" t="s">
        <v>1958</v>
      </c>
      <c r="E6111">
        <v>227.52</v>
      </c>
      <c r="F6111">
        <f t="shared" si="191"/>
        <v>227520</v>
      </c>
    </row>
    <row r="6112" spans="1:6" x14ac:dyDescent="0.3">
      <c r="A6112" t="str">
        <f t="shared" si="190"/>
        <v>LatinAmer#AEZ2#ctl</v>
      </c>
      <c r="B6112" t="s">
        <v>2000</v>
      </c>
      <c r="C6112" t="s">
        <v>2023</v>
      </c>
      <c r="D6112" t="s">
        <v>1958</v>
      </c>
      <c r="E6112">
        <v>12.13</v>
      </c>
      <c r="F6112">
        <f t="shared" si="191"/>
        <v>12130</v>
      </c>
    </row>
    <row r="6113" spans="1:6" x14ac:dyDescent="0.3">
      <c r="A6113" t="str">
        <f t="shared" si="190"/>
        <v>Paraguay#AEZ2#ctl</v>
      </c>
      <c r="B6113" t="s">
        <v>2011</v>
      </c>
      <c r="C6113" t="s">
        <v>2023</v>
      </c>
      <c r="D6113" t="s">
        <v>1958</v>
      </c>
      <c r="E6113">
        <v>256.22000000000003</v>
      </c>
      <c r="F6113">
        <f t="shared" si="191"/>
        <v>256220.00000000003</v>
      </c>
    </row>
    <row r="6114" spans="1:6" x14ac:dyDescent="0.3">
      <c r="A6114" t="str">
        <f t="shared" si="190"/>
        <v>Peru#AEZ2#ctl</v>
      </c>
      <c r="B6114" t="s">
        <v>2012</v>
      </c>
      <c r="C6114" t="s">
        <v>2023</v>
      </c>
      <c r="D6114" t="s">
        <v>1958</v>
      </c>
      <c r="E6114">
        <v>180.54</v>
      </c>
      <c r="F6114">
        <f t="shared" si="191"/>
        <v>180540</v>
      </c>
    </row>
    <row r="6115" spans="1:6" x14ac:dyDescent="0.3">
      <c r="A6115" t="str">
        <f t="shared" si="190"/>
        <v>Uruguay#AEZ2#ctl</v>
      </c>
      <c r="B6115" t="s">
        <v>2019</v>
      </c>
      <c r="C6115" t="s">
        <v>2023</v>
      </c>
      <c r="D6115" t="s">
        <v>1958</v>
      </c>
      <c r="E6115">
        <v>0</v>
      </c>
      <c r="F6115">
        <f t="shared" si="191"/>
        <v>0</v>
      </c>
    </row>
    <row r="6116" spans="1:6" x14ac:dyDescent="0.3">
      <c r="A6116" t="str">
        <f t="shared" si="190"/>
        <v>Venezuela#AEZ2#ctl</v>
      </c>
      <c r="B6116" t="s">
        <v>2021</v>
      </c>
      <c r="C6116" t="s">
        <v>2023</v>
      </c>
      <c r="D6116" t="s">
        <v>1958</v>
      </c>
      <c r="E6116">
        <v>131.25</v>
      </c>
      <c r="F6116">
        <f t="shared" si="191"/>
        <v>131250</v>
      </c>
    </row>
    <row r="6117" spans="1:6" x14ac:dyDescent="0.3">
      <c r="A6117" t="str">
        <f t="shared" si="190"/>
        <v>EU27#AEZ2#ctl</v>
      </c>
      <c r="B6117" t="s">
        <v>1993</v>
      </c>
      <c r="C6117" t="s">
        <v>2023</v>
      </c>
      <c r="D6117" t="s">
        <v>1958</v>
      </c>
      <c r="E6117">
        <v>0</v>
      </c>
      <c r="F6117">
        <f t="shared" si="191"/>
        <v>0</v>
      </c>
    </row>
    <row r="6118" spans="1:6" x14ac:dyDescent="0.3">
      <c r="A6118" t="str">
        <f t="shared" si="190"/>
        <v>UK#AEZ2#ctl</v>
      </c>
      <c r="B6118" t="s">
        <v>2018</v>
      </c>
      <c r="C6118" t="s">
        <v>2023</v>
      </c>
      <c r="D6118" t="s">
        <v>1958</v>
      </c>
      <c r="E6118">
        <v>0</v>
      </c>
      <c r="F6118">
        <f t="shared" si="191"/>
        <v>0</v>
      </c>
    </row>
    <row r="6119" spans="1:6" x14ac:dyDescent="0.3">
      <c r="A6119" t="str">
        <f t="shared" si="190"/>
        <v>EFTA#AEZ2#ctl</v>
      </c>
      <c r="B6119" t="s">
        <v>1992</v>
      </c>
      <c r="C6119" t="s">
        <v>2023</v>
      </c>
      <c r="D6119" t="s">
        <v>1958</v>
      </c>
      <c r="E6119">
        <v>0</v>
      </c>
      <c r="F6119">
        <f t="shared" si="191"/>
        <v>0</v>
      </c>
    </row>
    <row r="6120" spans="1:6" x14ac:dyDescent="0.3">
      <c r="A6120" t="str">
        <f t="shared" si="190"/>
        <v>RestofWorld#AEZ2#ctl</v>
      </c>
      <c r="B6120" t="s">
        <v>2013</v>
      </c>
      <c r="C6120" t="s">
        <v>2023</v>
      </c>
      <c r="D6120" t="s">
        <v>1958</v>
      </c>
      <c r="E6120">
        <v>0</v>
      </c>
      <c r="F6120">
        <f t="shared" si="191"/>
        <v>0</v>
      </c>
    </row>
    <row r="6121" spans="1:6" x14ac:dyDescent="0.3">
      <c r="A6121" t="str">
        <f t="shared" si="190"/>
        <v>Russia#AEZ2#ctl</v>
      </c>
      <c r="B6121" t="s">
        <v>2014</v>
      </c>
      <c r="C6121" t="s">
        <v>2023</v>
      </c>
      <c r="D6121" t="s">
        <v>1958</v>
      </c>
      <c r="E6121">
        <v>0</v>
      </c>
      <c r="F6121">
        <f t="shared" si="191"/>
        <v>0</v>
      </c>
    </row>
    <row r="6122" spans="1:6" x14ac:dyDescent="0.3">
      <c r="A6122" t="str">
        <f t="shared" si="190"/>
        <v>MENA#AEZ2#ctl</v>
      </c>
      <c r="B6122" t="s">
        <v>2003</v>
      </c>
      <c r="C6122" t="s">
        <v>2023</v>
      </c>
      <c r="D6122" t="s">
        <v>1958</v>
      </c>
      <c r="E6122">
        <v>610.91999999999996</v>
      </c>
      <c r="F6122">
        <f t="shared" si="191"/>
        <v>610920</v>
      </c>
    </row>
    <row r="6123" spans="1:6" x14ac:dyDescent="0.3">
      <c r="A6123" t="str">
        <f t="shared" si="190"/>
        <v>Angola#AEZ2#ctl</v>
      </c>
      <c r="B6123" t="s">
        <v>1955</v>
      </c>
      <c r="C6123" t="s">
        <v>2023</v>
      </c>
      <c r="D6123" t="s">
        <v>1958</v>
      </c>
      <c r="E6123">
        <v>300.06</v>
      </c>
      <c r="F6123">
        <f t="shared" si="191"/>
        <v>300060</v>
      </c>
    </row>
    <row r="6124" spans="1:6" x14ac:dyDescent="0.3">
      <c r="A6124" t="str">
        <f t="shared" si="190"/>
        <v>DRC#AEZ2#ctl</v>
      </c>
      <c r="B6124" t="s">
        <v>1989</v>
      </c>
      <c r="C6124" t="s">
        <v>2023</v>
      </c>
      <c r="D6124" t="s">
        <v>1958</v>
      </c>
      <c r="E6124">
        <v>0</v>
      </c>
      <c r="F6124">
        <f t="shared" si="191"/>
        <v>0</v>
      </c>
    </row>
    <row r="6125" spans="1:6" x14ac:dyDescent="0.3">
      <c r="A6125" t="str">
        <f t="shared" si="190"/>
        <v>NAfr#AEZ2#ctl</v>
      </c>
      <c r="B6125" t="s">
        <v>2007</v>
      </c>
      <c r="C6125" t="s">
        <v>2023</v>
      </c>
      <c r="D6125" t="s">
        <v>1958</v>
      </c>
      <c r="E6125">
        <v>9168.64</v>
      </c>
      <c r="F6125">
        <f t="shared" si="191"/>
        <v>9168640</v>
      </c>
    </row>
    <row r="6126" spans="1:6" x14ac:dyDescent="0.3">
      <c r="A6126" t="str">
        <f t="shared" si="190"/>
        <v>WAfr#AEZ2#ctl</v>
      </c>
      <c r="B6126" t="s">
        <v>2022</v>
      </c>
      <c r="C6126" t="s">
        <v>2023</v>
      </c>
      <c r="D6126" t="s">
        <v>1958</v>
      </c>
      <c r="E6126">
        <v>20611.82</v>
      </c>
      <c r="F6126">
        <f t="shared" si="191"/>
        <v>20611820</v>
      </c>
    </row>
    <row r="6127" spans="1:6" x14ac:dyDescent="0.3">
      <c r="A6127" t="str">
        <f t="shared" si="190"/>
        <v>CAfr#AEZ2#ctl</v>
      </c>
      <c r="B6127" t="s">
        <v>1985</v>
      </c>
      <c r="C6127" t="s">
        <v>2023</v>
      </c>
      <c r="D6127" t="s">
        <v>1958</v>
      </c>
      <c r="E6127">
        <v>11731.44</v>
      </c>
      <c r="F6127">
        <f t="shared" si="191"/>
        <v>11731440</v>
      </c>
    </row>
    <row r="6128" spans="1:6" x14ac:dyDescent="0.3">
      <c r="A6128" t="str">
        <f t="shared" si="190"/>
        <v>EAfr#AEZ2#ctl</v>
      </c>
      <c r="B6128" t="s">
        <v>1990</v>
      </c>
      <c r="C6128" t="s">
        <v>2023</v>
      </c>
      <c r="D6128" t="s">
        <v>1958</v>
      </c>
      <c r="E6128">
        <v>62814.83</v>
      </c>
      <c r="F6128">
        <f t="shared" si="191"/>
        <v>62814830</v>
      </c>
    </row>
    <row r="6129" spans="1:6" x14ac:dyDescent="0.3">
      <c r="A6129" t="str">
        <f t="shared" si="190"/>
        <v>SAfr#AEZ2#ctl</v>
      </c>
      <c r="B6129" t="s">
        <v>2015</v>
      </c>
      <c r="C6129" t="s">
        <v>2023</v>
      </c>
      <c r="D6129" t="s">
        <v>1958</v>
      </c>
      <c r="E6129">
        <v>28550.98</v>
      </c>
      <c r="F6129">
        <f t="shared" si="191"/>
        <v>28550980</v>
      </c>
    </row>
    <row r="6130" spans="1:6" x14ac:dyDescent="0.3">
      <c r="A6130" t="str">
        <f t="shared" si="190"/>
        <v>Ivory Coast#AEZ2#ctl</v>
      </c>
      <c r="B6130" t="s">
        <v>1997</v>
      </c>
      <c r="C6130" t="s">
        <v>2023</v>
      </c>
      <c r="D6130" t="s">
        <v>1958</v>
      </c>
      <c r="E6130">
        <v>0</v>
      </c>
      <c r="F6130">
        <f t="shared" si="191"/>
        <v>0</v>
      </c>
    </row>
    <row r="6131" spans="1:6" x14ac:dyDescent="0.3">
      <c r="A6131" t="str">
        <f t="shared" si="190"/>
        <v>Ghana#AEZ2#ctl</v>
      </c>
      <c r="B6131" t="s">
        <v>1994</v>
      </c>
      <c r="C6131" t="s">
        <v>2023</v>
      </c>
      <c r="D6131" t="s">
        <v>1958</v>
      </c>
      <c r="E6131">
        <v>0</v>
      </c>
      <c r="F6131">
        <f t="shared" si="191"/>
        <v>0</v>
      </c>
    </row>
    <row r="6132" spans="1:6" x14ac:dyDescent="0.3">
      <c r="A6132" t="str">
        <f t="shared" si="190"/>
        <v>Nigeria#AEZ2#ctl</v>
      </c>
      <c r="B6132" t="s">
        <v>2009</v>
      </c>
      <c r="C6132" t="s">
        <v>2023</v>
      </c>
      <c r="D6132" t="s">
        <v>1958</v>
      </c>
      <c r="E6132">
        <v>3526.57</v>
      </c>
      <c r="F6132">
        <f t="shared" si="191"/>
        <v>3526570</v>
      </c>
    </row>
    <row r="6133" spans="1:6" x14ac:dyDescent="0.3">
      <c r="A6133" t="str">
        <f t="shared" si="190"/>
        <v>Mozambique#AEZ2#ctl</v>
      </c>
      <c r="B6133" t="s">
        <v>2005</v>
      </c>
      <c r="C6133" t="s">
        <v>2023</v>
      </c>
      <c r="D6133" t="s">
        <v>1958</v>
      </c>
      <c r="E6133">
        <v>1267.26</v>
      </c>
      <c r="F6133">
        <f t="shared" si="191"/>
        <v>1267260</v>
      </c>
    </row>
    <row r="6134" spans="1:6" x14ac:dyDescent="0.3">
      <c r="A6134" t="str">
        <f t="shared" si="190"/>
        <v>Argentina#AEZ3#ctl</v>
      </c>
      <c r="B6134" t="s">
        <v>1982</v>
      </c>
      <c r="C6134" t="s">
        <v>2023</v>
      </c>
      <c r="D6134" t="s">
        <v>1959</v>
      </c>
      <c r="E6134">
        <v>40.92</v>
      </c>
      <c r="F6134">
        <f t="shared" si="191"/>
        <v>40920</v>
      </c>
    </row>
    <row r="6135" spans="1:6" x14ac:dyDescent="0.3">
      <c r="A6135" t="str">
        <f t="shared" si="190"/>
        <v>Bolivia#AEZ3#ctl</v>
      </c>
      <c r="B6135" t="s">
        <v>1983</v>
      </c>
      <c r="C6135" t="s">
        <v>2023</v>
      </c>
      <c r="D6135" t="s">
        <v>1959</v>
      </c>
      <c r="E6135">
        <v>872.18</v>
      </c>
      <c r="F6135">
        <f t="shared" si="191"/>
        <v>872180</v>
      </c>
    </row>
    <row r="6136" spans="1:6" x14ac:dyDescent="0.3">
      <c r="A6136" t="str">
        <f t="shared" si="190"/>
        <v>Brazil#AEZ3#ctl</v>
      </c>
      <c r="B6136" t="s">
        <v>1984</v>
      </c>
      <c r="C6136" t="s">
        <v>2023</v>
      </c>
      <c r="D6136" t="s">
        <v>1959</v>
      </c>
      <c r="E6136">
        <v>7885.26</v>
      </c>
      <c r="F6136">
        <f t="shared" si="191"/>
        <v>7885260</v>
      </c>
    </row>
    <row r="6137" spans="1:6" x14ac:dyDescent="0.3">
      <c r="A6137" t="str">
        <f t="shared" si="190"/>
        <v>Oceania#AEZ3#ctl</v>
      </c>
      <c r="B6137" t="s">
        <v>2010</v>
      </c>
      <c r="C6137" t="s">
        <v>2023</v>
      </c>
      <c r="D6137" t="s">
        <v>1959</v>
      </c>
      <c r="E6137">
        <v>20263.400000000001</v>
      </c>
      <c r="F6137">
        <f t="shared" si="191"/>
        <v>20263400</v>
      </c>
    </row>
    <row r="6138" spans="1:6" x14ac:dyDescent="0.3">
      <c r="A6138" t="str">
        <f t="shared" si="190"/>
        <v>NewZealand#AEZ3#ctl</v>
      </c>
      <c r="B6138" t="s">
        <v>2008</v>
      </c>
      <c r="C6138" t="s">
        <v>2023</v>
      </c>
      <c r="D6138" t="s">
        <v>1959</v>
      </c>
      <c r="E6138">
        <v>0</v>
      </c>
      <c r="F6138">
        <f t="shared" si="191"/>
        <v>0</v>
      </c>
    </row>
    <row r="6139" spans="1:6" x14ac:dyDescent="0.3">
      <c r="A6139" t="str">
        <f t="shared" si="190"/>
        <v>China#AEZ3#ctl</v>
      </c>
      <c r="B6139" t="s">
        <v>1987</v>
      </c>
      <c r="C6139" t="s">
        <v>2023</v>
      </c>
      <c r="D6139" t="s">
        <v>1959</v>
      </c>
      <c r="E6139">
        <v>0</v>
      </c>
      <c r="F6139">
        <f t="shared" si="191"/>
        <v>0</v>
      </c>
    </row>
    <row r="6140" spans="1:6" x14ac:dyDescent="0.3">
      <c r="A6140" t="str">
        <f t="shared" si="190"/>
        <v>Japan#AEZ3#ctl</v>
      </c>
      <c r="B6140" t="s">
        <v>1998</v>
      </c>
      <c r="C6140" t="s">
        <v>2023</v>
      </c>
      <c r="D6140" t="s">
        <v>1959</v>
      </c>
      <c r="E6140">
        <v>0</v>
      </c>
      <c r="F6140">
        <f t="shared" si="191"/>
        <v>0</v>
      </c>
    </row>
    <row r="6141" spans="1:6" x14ac:dyDescent="0.3">
      <c r="A6141" t="str">
        <f t="shared" si="190"/>
        <v>Korea#AEZ3#ctl</v>
      </c>
      <c r="B6141" t="s">
        <v>1999</v>
      </c>
      <c r="C6141" t="s">
        <v>2023</v>
      </c>
      <c r="D6141" t="s">
        <v>1959</v>
      </c>
      <c r="E6141">
        <v>0</v>
      </c>
      <c r="F6141">
        <f t="shared" si="191"/>
        <v>0</v>
      </c>
    </row>
    <row r="6142" spans="1:6" x14ac:dyDescent="0.3">
      <c r="A6142" t="str">
        <f t="shared" si="190"/>
        <v>Indonesia#AEZ3#ctl</v>
      </c>
      <c r="B6142" t="s">
        <v>1996</v>
      </c>
      <c r="C6142" t="s">
        <v>2023</v>
      </c>
      <c r="D6142" t="s">
        <v>1959</v>
      </c>
      <c r="E6142">
        <v>4.75</v>
      </c>
      <c r="F6142">
        <f t="shared" si="191"/>
        <v>4750</v>
      </c>
    </row>
    <row r="6143" spans="1:6" x14ac:dyDescent="0.3">
      <c r="A6143" t="str">
        <f t="shared" si="190"/>
        <v>Madagascar#AEZ3#ctl</v>
      </c>
      <c r="B6143" t="s">
        <v>2001</v>
      </c>
      <c r="C6143" t="s">
        <v>2023</v>
      </c>
      <c r="D6143" t="s">
        <v>1959</v>
      </c>
      <c r="E6143">
        <v>13672.29</v>
      </c>
      <c r="F6143">
        <f t="shared" si="191"/>
        <v>13672290</v>
      </c>
    </row>
    <row r="6144" spans="1:6" x14ac:dyDescent="0.3">
      <c r="A6144" t="str">
        <f t="shared" si="190"/>
        <v>EastAsia#AEZ3#ctl</v>
      </c>
      <c r="B6144" t="s">
        <v>1991</v>
      </c>
      <c r="C6144" t="s">
        <v>2023</v>
      </c>
      <c r="D6144" t="s">
        <v>1959</v>
      </c>
      <c r="E6144">
        <v>0</v>
      </c>
      <c r="F6144">
        <f t="shared" si="191"/>
        <v>0</v>
      </c>
    </row>
    <row r="6145" spans="1:6" x14ac:dyDescent="0.3">
      <c r="A6145" t="str">
        <f t="shared" si="190"/>
        <v>SEAsia#AEZ3#ctl</v>
      </c>
      <c r="B6145" t="s">
        <v>2016</v>
      </c>
      <c r="C6145" t="s">
        <v>2023</v>
      </c>
      <c r="D6145" t="s">
        <v>1959</v>
      </c>
      <c r="E6145">
        <v>0</v>
      </c>
      <c r="F6145">
        <f t="shared" si="191"/>
        <v>0</v>
      </c>
    </row>
    <row r="6146" spans="1:6" x14ac:dyDescent="0.3">
      <c r="A6146" t="str">
        <f t="shared" si="190"/>
        <v>Malaysia#AEZ3#ctl</v>
      </c>
      <c r="B6146" t="s">
        <v>2002</v>
      </c>
      <c r="C6146" t="s">
        <v>2023</v>
      </c>
      <c r="D6146" t="s">
        <v>1959</v>
      </c>
      <c r="E6146">
        <v>0</v>
      </c>
      <c r="F6146">
        <f t="shared" si="191"/>
        <v>0</v>
      </c>
    </row>
    <row r="6147" spans="1:6" x14ac:dyDescent="0.3">
      <c r="A6147" t="str">
        <f t="shared" ref="A6147:A6210" si="192">_xlfn.CONCAT(B6147,"#",D6147,"#",C6147)</f>
        <v>Myanmar#AEZ3#ctl</v>
      </c>
      <c r="B6147" t="s">
        <v>2006</v>
      </c>
      <c r="C6147" t="s">
        <v>2023</v>
      </c>
      <c r="D6147" t="s">
        <v>1959</v>
      </c>
      <c r="E6147">
        <v>0</v>
      </c>
      <c r="F6147">
        <f t="shared" ref="F6147:F6210" si="193">E6147*1000</f>
        <v>0</v>
      </c>
    </row>
    <row r="6148" spans="1:6" x14ac:dyDescent="0.3">
      <c r="A6148" t="str">
        <f t="shared" si="192"/>
        <v>SouthAsia#AEZ3#ctl</v>
      </c>
      <c r="B6148" t="s">
        <v>2017</v>
      </c>
      <c r="C6148" t="s">
        <v>2023</v>
      </c>
      <c r="D6148" t="s">
        <v>1959</v>
      </c>
      <c r="E6148">
        <v>0</v>
      </c>
      <c r="F6148">
        <f t="shared" si="193"/>
        <v>0</v>
      </c>
    </row>
    <row r="6149" spans="1:6" x14ac:dyDescent="0.3">
      <c r="A6149" t="str">
        <f t="shared" si="192"/>
        <v>India#AEZ3#ctl</v>
      </c>
      <c r="B6149" t="s">
        <v>1995</v>
      </c>
      <c r="C6149" t="s">
        <v>2023</v>
      </c>
      <c r="D6149" t="s">
        <v>1959</v>
      </c>
      <c r="E6149">
        <v>4426.3100000000004</v>
      </c>
      <c r="F6149">
        <f t="shared" si="193"/>
        <v>4426310</v>
      </c>
    </row>
    <row r="6150" spans="1:6" x14ac:dyDescent="0.3">
      <c r="A6150" t="str">
        <f t="shared" si="192"/>
        <v>Canada#AEZ3#ctl</v>
      </c>
      <c r="B6150" t="s">
        <v>1986</v>
      </c>
      <c r="C6150" t="s">
        <v>2023</v>
      </c>
      <c r="D6150" t="s">
        <v>1959</v>
      </c>
      <c r="E6150">
        <v>0</v>
      </c>
      <c r="F6150">
        <f t="shared" si="193"/>
        <v>0</v>
      </c>
    </row>
    <row r="6151" spans="1:6" x14ac:dyDescent="0.3">
      <c r="A6151" t="str">
        <f t="shared" si="192"/>
        <v>US#AEZ3#ctl</v>
      </c>
      <c r="B6151" t="s">
        <v>2020</v>
      </c>
      <c r="C6151" t="s">
        <v>2023</v>
      </c>
      <c r="D6151" t="s">
        <v>1959</v>
      </c>
      <c r="E6151">
        <v>0</v>
      </c>
      <c r="F6151">
        <f t="shared" si="193"/>
        <v>0</v>
      </c>
    </row>
    <row r="6152" spans="1:6" x14ac:dyDescent="0.3">
      <c r="A6152" t="str">
        <f t="shared" si="192"/>
        <v>Mexico#AEZ3#ctl</v>
      </c>
      <c r="B6152" t="s">
        <v>2004</v>
      </c>
      <c r="C6152" t="s">
        <v>2023</v>
      </c>
      <c r="D6152" t="s">
        <v>1959</v>
      </c>
      <c r="E6152">
        <v>6918.71</v>
      </c>
      <c r="F6152">
        <f t="shared" si="193"/>
        <v>6918710</v>
      </c>
    </row>
    <row r="6153" spans="1:6" x14ac:dyDescent="0.3">
      <c r="A6153" t="str">
        <f t="shared" si="192"/>
        <v>Colombia#AEZ3#ctl</v>
      </c>
      <c r="B6153" t="s">
        <v>1988</v>
      </c>
      <c r="C6153" t="s">
        <v>2023</v>
      </c>
      <c r="D6153" t="s">
        <v>1959</v>
      </c>
      <c r="E6153">
        <v>103.71</v>
      </c>
      <c r="F6153">
        <f t="shared" si="193"/>
        <v>103710</v>
      </c>
    </row>
    <row r="6154" spans="1:6" x14ac:dyDescent="0.3">
      <c r="A6154" t="str">
        <f t="shared" si="192"/>
        <v>LatinAmer#AEZ3#ctl</v>
      </c>
      <c r="B6154" t="s">
        <v>2000</v>
      </c>
      <c r="C6154" t="s">
        <v>2023</v>
      </c>
      <c r="D6154" t="s">
        <v>1959</v>
      </c>
      <c r="E6154">
        <v>332.67</v>
      </c>
      <c r="F6154">
        <f t="shared" si="193"/>
        <v>332670</v>
      </c>
    </row>
    <row r="6155" spans="1:6" x14ac:dyDescent="0.3">
      <c r="A6155" t="str">
        <f t="shared" si="192"/>
        <v>Paraguay#AEZ3#ctl</v>
      </c>
      <c r="B6155" t="s">
        <v>2011</v>
      </c>
      <c r="C6155" t="s">
        <v>2023</v>
      </c>
      <c r="D6155" t="s">
        <v>1959</v>
      </c>
      <c r="E6155">
        <v>1189.3399999999999</v>
      </c>
      <c r="F6155">
        <f t="shared" si="193"/>
        <v>1189340</v>
      </c>
    </row>
    <row r="6156" spans="1:6" x14ac:dyDescent="0.3">
      <c r="A6156" t="str">
        <f t="shared" si="192"/>
        <v>Peru#AEZ3#ctl</v>
      </c>
      <c r="B6156" t="s">
        <v>2012</v>
      </c>
      <c r="C6156" t="s">
        <v>2023</v>
      </c>
      <c r="D6156" t="s">
        <v>1959</v>
      </c>
      <c r="E6156">
        <v>63</v>
      </c>
      <c r="F6156">
        <f t="shared" si="193"/>
        <v>63000</v>
      </c>
    </row>
    <row r="6157" spans="1:6" x14ac:dyDescent="0.3">
      <c r="A6157" t="str">
        <f t="shared" si="192"/>
        <v>Uruguay#AEZ3#ctl</v>
      </c>
      <c r="B6157" t="s">
        <v>2019</v>
      </c>
      <c r="C6157" t="s">
        <v>2023</v>
      </c>
      <c r="D6157" t="s">
        <v>1959</v>
      </c>
      <c r="E6157">
        <v>0</v>
      </c>
      <c r="F6157">
        <f t="shared" si="193"/>
        <v>0</v>
      </c>
    </row>
    <row r="6158" spans="1:6" x14ac:dyDescent="0.3">
      <c r="A6158" t="str">
        <f t="shared" si="192"/>
        <v>Venezuela#AEZ3#ctl</v>
      </c>
      <c r="B6158" t="s">
        <v>2021</v>
      </c>
      <c r="C6158" t="s">
        <v>2023</v>
      </c>
      <c r="D6158" t="s">
        <v>1959</v>
      </c>
      <c r="E6158">
        <v>171.48</v>
      </c>
      <c r="F6158">
        <f t="shared" si="193"/>
        <v>171480</v>
      </c>
    </row>
    <row r="6159" spans="1:6" x14ac:dyDescent="0.3">
      <c r="A6159" t="str">
        <f t="shared" si="192"/>
        <v>EU27#AEZ3#ctl</v>
      </c>
      <c r="B6159" t="s">
        <v>1993</v>
      </c>
      <c r="C6159" t="s">
        <v>2023</v>
      </c>
      <c r="D6159" t="s">
        <v>1959</v>
      </c>
      <c r="E6159">
        <v>0</v>
      </c>
      <c r="F6159">
        <f t="shared" si="193"/>
        <v>0</v>
      </c>
    </row>
    <row r="6160" spans="1:6" x14ac:dyDescent="0.3">
      <c r="A6160" t="str">
        <f t="shared" si="192"/>
        <v>UK#AEZ3#ctl</v>
      </c>
      <c r="B6160" t="s">
        <v>2018</v>
      </c>
      <c r="C6160" t="s">
        <v>2023</v>
      </c>
      <c r="D6160" t="s">
        <v>1959</v>
      </c>
      <c r="E6160">
        <v>0</v>
      </c>
      <c r="F6160">
        <f t="shared" si="193"/>
        <v>0</v>
      </c>
    </row>
    <row r="6161" spans="1:6" x14ac:dyDescent="0.3">
      <c r="A6161" t="str">
        <f t="shared" si="192"/>
        <v>EFTA#AEZ3#ctl</v>
      </c>
      <c r="B6161" t="s">
        <v>1992</v>
      </c>
      <c r="C6161" t="s">
        <v>2023</v>
      </c>
      <c r="D6161" t="s">
        <v>1959</v>
      </c>
      <c r="E6161">
        <v>0</v>
      </c>
      <c r="F6161">
        <f t="shared" si="193"/>
        <v>0</v>
      </c>
    </row>
    <row r="6162" spans="1:6" x14ac:dyDescent="0.3">
      <c r="A6162" t="str">
        <f t="shared" si="192"/>
        <v>RestofWorld#AEZ3#ctl</v>
      </c>
      <c r="B6162" t="s">
        <v>2013</v>
      </c>
      <c r="C6162" t="s">
        <v>2023</v>
      </c>
      <c r="D6162" t="s">
        <v>1959</v>
      </c>
      <c r="E6162">
        <v>0</v>
      </c>
      <c r="F6162">
        <f t="shared" si="193"/>
        <v>0</v>
      </c>
    </row>
    <row r="6163" spans="1:6" x14ac:dyDescent="0.3">
      <c r="A6163" t="str">
        <f t="shared" si="192"/>
        <v>Russia#AEZ3#ctl</v>
      </c>
      <c r="B6163" t="s">
        <v>2014</v>
      </c>
      <c r="C6163" t="s">
        <v>2023</v>
      </c>
      <c r="D6163" t="s">
        <v>1959</v>
      </c>
      <c r="E6163">
        <v>0</v>
      </c>
      <c r="F6163">
        <f t="shared" si="193"/>
        <v>0</v>
      </c>
    </row>
    <row r="6164" spans="1:6" x14ac:dyDescent="0.3">
      <c r="A6164" t="str">
        <f t="shared" si="192"/>
        <v>MENA#AEZ3#ctl</v>
      </c>
      <c r="B6164" t="s">
        <v>2003</v>
      </c>
      <c r="C6164" t="s">
        <v>2023</v>
      </c>
      <c r="D6164" t="s">
        <v>1959</v>
      </c>
      <c r="E6164">
        <v>544.73</v>
      </c>
      <c r="F6164">
        <f t="shared" si="193"/>
        <v>544730</v>
      </c>
    </row>
    <row r="6165" spans="1:6" x14ac:dyDescent="0.3">
      <c r="A6165" t="str">
        <f t="shared" si="192"/>
        <v>Angola#AEZ3#ctl</v>
      </c>
      <c r="B6165" t="s">
        <v>1955</v>
      </c>
      <c r="C6165" t="s">
        <v>2023</v>
      </c>
      <c r="D6165" t="s">
        <v>1959</v>
      </c>
      <c r="E6165">
        <v>4761.21</v>
      </c>
      <c r="F6165">
        <f t="shared" si="193"/>
        <v>4761210</v>
      </c>
    </row>
    <row r="6166" spans="1:6" x14ac:dyDescent="0.3">
      <c r="A6166" t="str">
        <f t="shared" si="192"/>
        <v>DRC#AEZ3#ctl</v>
      </c>
      <c r="B6166" t="s">
        <v>1989</v>
      </c>
      <c r="C6166" t="s">
        <v>2023</v>
      </c>
      <c r="D6166" t="s">
        <v>1959</v>
      </c>
      <c r="E6166">
        <v>238.32</v>
      </c>
      <c r="F6166">
        <f t="shared" si="193"/>
        <v>238320</v>
      </c>
    </row>
    <row r="6167" spans="1:6" x14ac:dyDescent="0.3">
      <c r="A6167" t="str">
        <f t="shared" si="192"/>
        <v>NAfr#AEZ3#ctl</v>
      </c>
      <c r="B6167" t="s">
        <v>2007</v>
      </c>
      <c r="C6167" t="s">
        <v>2023</v>
      </c>
      <c r="D6167" t="s">
        <v>1959</v>
      </c>
      <c r="E6167">
        <v>0</v>
      </c>
      <c r="F6167">
        <f t="shared" si="193"/>
        <v>0</v>
      </c>
    </row>
    <row r="6168" spans="1:6" x14ac:dyDescent="0.3">
      <c r="A6168" t="str">
        <f t="shared" si="192"/>
        <v>WAfr#AEZ3#ctl</v>
      </c>
      <c r="B6168" t="s">
        <v>2022</v>
      </c>
      <c r="C6168" t="s">
        <v>2023</v>
      </c>
      <c r="D6168" t="s">
        <v>1959</v>
      </c>
      <c r="E6168">
        <v>18549.53</v>
      </c>
      <c r="F6168">
        <f t="shared" si="193"/>
        <v>18549530</v>
      </c>
    </row>
    <row r="6169" spans="1:6" x14ac:dyDescent="0.3">
      <c r="A6169" t="str">
        <f t="shared" si="192"/>
        <v>CAfr#AEZ3#ctl</v>
      </c>
      <c r="B6169" t="s">
        <v>1985</v>
      </c>
      <c r="C6169" t="s">
        <v>2023</v>
      </c>
      <c r="D6169" t="s">
        <v>1959</v>
      </c>
      <c r="E6169">
        <v>15490.7</v>
      </c>
      <c r="F6169">
        <f t="shared" si="193"/>
        <v>15490700</v>
      </c>
    </row>
    <row r="6170" spans="1:6" x14ac:dyDescent="0.3">
      <c r="A6170" t="str">
        <f t="shared" si="192"/>
        <v>EAfr#AEZ3#ctl</v>
      </c>
      <c r="B6170" t="s">
        <v>1990</v>
      </c>
      <c r="C6170" t="s">
        <v>2023</v>
      </c>
      <c r="D6170" t="s">
        <v>1959</v>
      </c>
      <c r="E6170">
        <v>40997.21</v>
      </c>
      <c r="F6170">
        <f t="shared" si="193"/>
        <v>40997210</v>
      </c>
    </row>
    <row r="6171" spans="1:6" x14ac:dyDescent="0.3">
      <c r="A6171" t="str">
        <f t="shared" si="192"/>
        <v>SAfr#AEZ3#ctl</v>
      </c>
      <c r="B6171" t="s">
        <v>2015</v>
      </c>
      <c r="C6171" t="s">
        <v>2023</v>
      </c>
      <c r="D6171" t="s">
        <v>1959</v>
      </c>
      <c r="E6171">
        <v>30864.55</v>
      </c>
      <c r="F6171">
        <f t="shared" si="193"/>
        <v>30864550</v>
      </c>
    </row>
    <row r="6172" spans="1:6" x14ac:dyDescent="0.3">
      <c r="A6172" t="str">
        <f t="shared" si="192"/>
        <v>Ivory Coast#AEZ3#ctl</v>
      </c>
      <c r="B6172" t="s">
        <v>1997</v>
      </c>
      <c r="C6172" t="s">
        <v>2023</v>
      </c>
      <c r="D6172" t="s">
        <v>1959</v>
      </c>
      <c r="E6172">
        <v>0</v>
      </c>
      <c r="F6172">
        <f t="shared" si="193"/>
        <v>0</v>
      </c>
    </row>
    <row r="6173" spans="1:6" x14ac:dyDescent="0.3">
      <c r="A6173" t="str">
        <f t="shared" si="192"/>
        <v>Ghana#AEZ3#ctl</v>
      </c>
      <c r="B6173" t="s">
        <v>1994</v>
      </c>
      <c r="C6173" t="s">
        <v>2023</v>
      </c>
      <c r="D6173" t="s">
        <v>1959</v>
      </c>
      <c r="E6173">
        <v>58.4</v>
      </c>
      <c r="F6173">
        <f t="shared" si="193"/>
        <v>58400</v>
      </c>
    </row>
    <row r="6174" spans="1:6" x14ac:dyDescent="0.3">
      <c r="A6174" t="str">
        <f t="shared" si="192"/>
        <v>Nigeria#AEZ3#ctl</v>
      </c>
      <c r="B6174" t="s">
        <v>2009</v>
      </c>
      <c r="C6174" t="s">
        <v>2023</v>
      </c>
      <c r="D6174" t="s">
        <v>1959</v>
      </c>
      <c r="E6174">
        <v>6519.69</v>
      </c>
      <c r="F6174">
        <f t="shared" si="193"/>
        <v>6519690</v>
      </c>
    </row>
    <row r="6175" spans="1:6" x14ac:dyDescent="0.3">
      <c r="A6175" t="str">
        <f t="shared" si="192"/>
        <v>Mozambique#AEZ3#ctl</v>
      </c>
      <c r="B6175" t="s">
        <v>2005</v>
      </c>
      <c r="C6175" t="s">
        <v>2023</v>
      </c>
      <c r="D6175" t="s">
        <v>1959</v>
      </c>
      <c r="E6175">
        <v>14551.44</v>
      </c>
      <c r="F6175">
        <f t="shared" si="193"/>
        <v>14551440</v>
      </c>
    </row>
    <row r="6176" spans="1:6" x14ac:dyDescent="0.3">
      <c r="A6176" t="str">
        <f t="shared" si="192"/>
        <v>Argentina#AEZ4#ctl</v>
      </c>
      <c r="B6176" t="s">
        <v>1982</v>
      </c>
      <c r="C6176" t="s">
        <v>2023</v>
      </c>
      <c r="D6176" t="s">
        <v>1960</v>
      </c>
      <c r="E6176">
        <v>194.73</v>
      </c>
      <c r="F6176">
        <f t="shared" si="193"/>
        <v>194730</v>
      </c>
    </row>
    <row r="6177" spans="1:6" x14ac:dyDescent="0.3">
      <c r="A6177" t="str">
        <f t="shared" si="192"/>
        <v>Bolivia#AEZ4#ctl</v>
      </c>
      <c r="B6177" t="s">
        <v>1983</v>
      </c>
      <c r="C6177" t="s">
        <v>2023</v>
      </c>
      <c r="D6177" t="s">
        <v>1960</v>
      </c>
      <c r="E6177">
        <v>2856.74</v>
      </c>
      <c r="F6177">
        <f t="shared" si="193"/>
        <v>2856740</v>
      </c>
    </row>
    <row r="6178" spans="1:6" x14ac:dyDescent="0.3">
      <c r="A6178" t="str">
        <f t="shared" si="192"/>
        <v>Brazil#AEZ4#ctl</v>
      </c>
      <c r="B6178" t="s">
        <v>1984</v>
      </c>
      <c r="C6178" t="s">
        <v>2023</v>
      </c>
      <c r="D6178" t="s">
        <v>1960</v>
      </c>
      <c r="E6178">
        <v>37041.86</v>
      </c>
      <c r="F6178">
        <f t="shared" si="193"/>
        <v>37041860</v>
      </c>
    </row>
    <row r="6179" spans="1:6" x14ac:dyDescent="0.3">
      <c r="A6179" t="str">
        <f t="shared" si="192"/>
        <v>Oceania#AEZ4#ctl</v>
      </c>
      <c r="B6179" t="s">
        <v>2010</v>
      </c>
      <c r="C6179" t="s">
        <v>2023</v>
      </c>
      <c r="D6179" t="s">
        <v>1960</v>
      </c>
      <c r="E6179">
        <v>1041.77</v>
      </c>
      <c r="F6179">
        <f t="shared" si="193"/>
        <v>1041770</v>
      </c>
    </row>
    <row r="6180" spans="1:6" x14ac:dyDescent="0.3">
      <c r="A6180" t="str">
        <f t="shared" si="192"/>
        <v>NewZealand#AEZ4#ctl</v>
      </c>
      <c r="B6180" t="s">
        <v>2008</v>
      </c>
      <c r="C6180" t="s">
        <v>2023</v>
      </c>
      <c r="D6180" t="s">
        <v>1960</v>
      </c>
      <c r="E6180">
        <v>0</v>
      </c>
      <c r="F6180">
        <f t="shared" si="193"/>
        <v>0</v>
      </c>
    </row>
    <row r="6181" spans="1:6" x14ac:dyDescent="0.3">
      <c r="A6181" t="str">
        <f t="shared" si="192"/>
        <v>China#AEZ4#ctl</v>
      </c>
      <c r="B6181" t="s">
        <v>1987</v>
      </c>
      <c r="C6181" t="s">
        <v>2023</v>
      </c>
      <c r="D6181" t="s">
        <v>1960</v>
      </c>
      <c r="E6181">
        <v>268.73</v>
      </c>
      <c r="F6181">
        <f t="shared" si="193"/>
        <v>268730</v>
      </c>
    </row>
    <row r="6182" spans="1:6" x14ac:dyDescent="0.3">
      <c r="A6182" t="str">
        <f t="shared" si="192"/>
        <v>Japan#AEZ4#ctl</v>
      </c>
      <c r="B6182" t="s">
        <v>1998</v>
      </c>
      <c r="C6182" t="s">
        <v>2023</v>
      </c>
      <c r="D6182" t="s">
        <v>1960</v>
      </c>
      <c r="E6182">
        <v>0</v>
      </c>
      <c r="F6182">
        <f t="shared" si="193"/>
        <v>0</v>
      </c>
    </row>
    <row r="6183" spans="1:6" x14ac:dyDescent="0.3">
      <c r="A6183" t="str">
        <f t="shared" si="192"/>
        <v>Korea#AEZ4#ctl</v>
      </c>
      <c r="B6183" t="s">
        <v>1999</v>
      </c>
      <c r="C6183" t="s">
        <v>2023</v>
      </c>
      <c r="D6183" t="s">
        <v>1960</v>
      </c>
      <c r="E6183">
        <v>0</v>
      </c>
      <c r="F6183">
        <f t="shared" si="193"/>
        <v>0</v>
      </c>
    </row>
    <row r="6184" spans="1:6" x14ac:dyDescent="0.3">
      <c r="A6184" t="str">
        <f t="shared" si="192"/>
        <v>Indonesia#AEZ4#ctl</v>
      </c>
      <c r="B6184" t="s">
        <v>1996</v>
      </c>
      <c r="C6184" t="s">
        <v>2023</v>
      </c>
      <c r="D6184" t="s">
        <v>1960</v>
      </c>
      <c r="E6184">
        <v>1851.29</v>
      </c>
      <c r="F6184">
        <f t="shared" si="193"/>
        <v>1851290</v>
      </c>
    </row>
    <row r="6185" spans="1:6" x14ac:dyDescent="0.3">
      <c r="A6185" t="str">
        <f t="shared" si="192"/>
        <v>Madagascar#AEZ4#ctl</v>
      </c>
      <c r="B6185" t="s">
        <v>2001</v>
      </c>
      <c r="C6185" t="s">
        <v>2023</v>
      </c>
      <c r="D6185" t="s">
        <v>1960</v>
      </c>
      <c r="E6185">
        <v>10083.9</v>
      </c>
      <c r="F6185">
        <f t="shared" si="193"/>
        <v>10083900</v>
      </c>
    </row>
    <row r="6186" spans="1:6" x14ac:dyDescent="0.3">
      <c r="A6186" t="str">
        <f t="shared" si="192"/>
        <v>EastAsia#AEZ4#ctl</v>
      </c>
      <c r="B6186" t="s">
        <v>1991</v>
      </c>
      <c r="C6186" t="s">
        <v>2023</v>
      </c>
      <c r="D6186" t="s">
        <v>1960</v>
      </c>
      <c r="E6186">
        <v>0</v>
      </c>
      <c r="F6186">
        <f t="shared" si="193"/>
        <v>0</v>
      </c>
    </row>
    <row r="6187" spans="1:6" x14ac:dyDescent="0.3">
      <c r="A6187" t="str">
        <f t="shared" si="192"/>
        <v>SEAsia#AEZ4#ctl</v>
      </c>
      <c r="B6187" t="s">
        <v>2016</v>
      </c>
      <c r="C6187" t="s">
        <v>2023</v>
      </c>
      <c r="D6187" t="s">
        <v>1960</v>
      </c>
      <c r="E6187">
        <v>477.01</v>
      </c>
      <c r="F6187">
        <f t="shared" si="193"/>
        <v>477010</v>
      </c>
    </row>
    <row r="6188" spans="1:6" x14ac:dyDescent="0.3">
      <c r="A6188" t="str">
        <f t="shared" si="192"/>
        <v>Malaysia#AEZ4#ctl</v>
      </c>
      <c r="B6188" t="s">
        <v>2002</v>
      </c>
      <c r="C6188" t="s">
        <v>2023</v>
      </c>
      <c r="D6188" t="s">
        <v>1960</v>
      </c>
      <c r="E6188">
        <v>0</v>
      </c>
      <c r="F6188">
        <f t="shared" si="193"/>
        <v>0</v>
      </c>
    </row>
    <row r="6189" spans="1:6" x14ac:dyDescent="0.3">
      <c r="A6189" t="str">
        <f t="shared" si="192"/>
        <v>Myanmar#AEZ4#ctl</v>
      </c>
      <c r="B6189" t="s">
        <v>2006</v>
      </c>
      <c r="C6189" t="s">
        <v>2023</v>
      </c>
      <c r="D6189" t="s">
        <v>1960</v>
      </c>
      <c r="E6189">
        <v>285.70999999999998</v>
      </c>
      <c r="F6189">
        <f t="shared" si="193"/>
        <v>285710</v>
      </c>
    </row>
    <row r="6190" spans="1:6" x14ac:dyDescent="0.3">
      <c r="A6190" t="str">
        <f t="shared" si="192"/>
        <v>SouthAsia#AEZ4#ctl</v>
      </c>
      <c r="B6190" t="s">
        <v>2017</v>
      </c>
      <c r="C6190" t="s">
        <v>2023</v>
      </c>
      <c r="D6190" t="s">
        <v>1960</v>
      </c>
      <c r="E6190">
        <v>250.32</v>
      </c>
      <c r="F6190">
        <f t="shared" si="193"/>
        <v>250320</v>
      </c>
    </row>
    <row r="6191" spans="1:6" x14ac:dyDescent="0.3">
      <c r="A6191" t="str">
        <f t="shared" si="192"/>
        <v>India#AEZ4#ctl</v>
      </c>
      <c r="B6191" t="s">
        <v>1995</v>
      </c>
      <c r="C6191" t="s">
        <v>2023</v>
      </c>
      <c r="D6191" t="s">
        <v>1960</v>
      </c>
      <c r="E6191">
        <v>1137.18</v>
      </c>
      <c r="F6191">
        <f t="shared" si="193"/>
        <v>1137180</v>
      </c>
    </row>
    <row r="6192" spans="1:6" x14ac:dyDescent="0.3">
      <c r="A6192" t="str">
        <f t="shared" si="192"/>
        <v>Canada#AEZ4#ctl</v>
      </c>
      <c r="B6192" t="s">
        <v>1986</v>
      </c>
      <c r="C6192" t="s">
        <v>2023</v>
      </c>
      <c r="D6192" t="s">
        <v>1960</v>
      </c>
      <c r="E6192">
        <v>0</v>
      </c>
      <c r="F6192">
        <f t="shared" si="193"/>
        <v>0</v>
      </c>
    </row>
    <row r="6193" spans="1:6" x14ac:dyDescent="0.3">
      <c r="A6193" t="str">
        <f t="shared" si="192"/>
        <v>US#AEZ4#ctl</v>
      </c>
      <c r="B6193" t="s">
        <v>2020</v>
      </c>
      <c r="C6193" t="s">
        <v>2023</v>
      </c>
      <c r="D6193" t="s">
        <v>1960</v>
      </c>
      <c r="E6193">
        <v>0</v>
      </c>
      <c r="F6193">
        <f t="shared" si="193"/>
        <v>0</v>
      </c>
    </row>
    <row r="6194" spans="1:6" x14ac:dyDescent="0.3">
      <c r="A6194" t="str">
        <f t="shared" si="192"/>
        <v>Mexico#AEZ4#ctl</v>
      </c>
      <c r="B6194" t="s">
        <v>2004</v>
      </c>
      <c r="C6194" t="s">
        <v>2023</v>
      </c>
      <c r="D6194" t="s">
        <v>1960</v>
      </c>
      <c r="E6194">
        <v>4691.1499999999996</v>
      </c>
      <c r="F6194">
        <f t="shared" si="193"/>
        <v>4691150</v>
      </c>
    </row>
    <row r="6195" spans="1:6" x14ac:dyDescent="0.3">
      <c r="A6195" t="str">
        <f t="shared" si="192"/>
        <v>Colombia#AEZ4#ctl</v>
      </c>
      <c r="B6195" t="s">
        <v>1988</v>
      </c>
      <c r="C6195" t="s">
        <v>2023</v>
      </c>
      <c r="D6195" t="s">
        <v>1960</v>
      </c>
      <c r="E6195">
        <v>114.12</v>
      </c>
      <c r="F6195">
        <f t="shared" si="193"/>
        <v>114120</v>
      </c>
    </row>
    <row r="6196" spans="1:6" x14ac:dyDescent="0.3">
      <c r="A6196" t="str">
        <f t="shared" si="192"/>
        <v>LatinAmer#AEZ4#ctl</v>
      </c>
      <c r="B6196" t="s">
        <v>2000</v>
      </c>
      <c r="C6196" t="s">
        <v>2023</v>
      </c>
      <c r="D6196" t="s">
        <v>1960</v>
      </c>
      <c r="E6196">
        <v>2753.21</v>
      </c>
      <c r="F6196">
        <f t="shared" si="193"/>
        <v>2753210</v>
      </c>
    </row>
    <row r="6197" spans="1:6" x14ac:dyDescent="0.3">
      <c r="A6197" t="str">
        <f t="shared" si="192"/>
        <v>Paraguay#AEZ4#ctl</v>
      </c>
      <c r="B6197" t="s">
        <v>2011</v>
      </c>
      <c r="C6197" t="s">
        <v>2023</v>
      </c>
      <c r="D6197" t="s">
        <v>1960</v>
      </c>
      <c r="E6197">
        <v>774.44</v>
      </c>
      <c r="F6197">
        <f t="shared" si="193"/>
        <v>774440</v>
      </c>
    </row>
    <row r="6198" spans="1:6" x14ac:dyDescent="0.3">
      <c r="A6198" t="str">
        <f t="shared" si="192"/>
        <v>Peru#AEZ4#ctl</v>
      </c>
      <c r="B6198" t="s">
        <v>2012</v>
      </c>
      <c r="C6198" t="s">
        <v>2023</v>
      </c>
      <c r="D6198" t="s">
        <v>1960</v>
      </c>
      <c r="E6198">
        <v>21.76</v>
      </c>
      <c r="F6198">
        <f t="shared" si="193"/>
        <v>21760</v>
      </c>
    </row>
    <row r="6199" spans="1:6" x14ac:dyDescent="0.3">
      <c r="A6199" t="str">
        <f t="shared" si="192"/>
        <v>Uruguay#AEZ4#ctl</v>
      </c>
      <c r="B6199" t="s">
        <v>2019</v>
      </c>
      <c r="C6199" t="s">
        <v>2023</v>
      </c>
      <c r="D6199" t="s">
        <v>1960</v>
      </c>
      <c r="E6199">
        <v>0</v>
      </c>
      <c r="F6199">
        <f t="shared" si="193"/>
        <v>0</v>
      </c>
    </row>
    <row r="6200" spans="1:6" x14ac:dyDescent="0.3">
      <c r="A6200" t="str">
        <f t="shared" si="192"/>
        <v>Venezuela#AEZ4#ctl</v>
      </c>
      <c r="B6200" t="s">
        <v>2021</v>
      </c>
      <c r="C6200" t="s">
        <v>2023</v>
      </c>
      <c r="D6200" t="s">
        <v>1960</v>
      </c>
      <c r="E6200">
        <v>4065.52</v>
      </c>
      <c r="F6200">
        <f t="shared" si="193"/>
        <v>4065520</v>
      </c>
    </row>
    <row r="6201" spans="1:6" x14ac:dyDescent="0.3">
      <c r="A6201" t="str">
        <f t="shared" si="192"/>
        <v>EU27#AEZ4#ctl</v>
      </c>
      <c r="B6201" t="s">
        <v>1993</v>
      </c>
      <c r="C6201" t="s">
        <v>2023</v>
      </c>
      <c r="D6201" t="s">
        <v>1960</v>
      </c>
      <c r="E6201">
        <v>0</v>
      </c>
      <c r="F6201">
        <f t="shared" si="193"/>
        <v>0</v>
      </c>
    </row>
    <row r="6202" spans="1:6" x14ac:dyDescent="0.3">
      <c r="A6202" t="str">
        <f t="shared" si="192"/>
        <v>UK#AEZ4#ctl</v>
      </c>
      <c r="B6202" t="s">
        <v>2018</v>
      </c>
      <c r="C6202" t="s">
        <v>2023</v>
      </c>
      <c r="D6202" t="s">
        <v>1960</v>
      </c>
      <c r="E6202">
        <v>0</v>
      </c>
      <c r="F6202">
        <f t="shared" si="193"/>
        <v>0</v>
      </c>
    </row>
    <row r="6203" spans="1:6" x14ac:dyDescent="0.3">
      <c r="A6203" t="str">
        <f t="shared" si="192"/>
        <v>EFTA#AEZ4#ctl</v>
      </c>
      <c r="B6203" t="s">
        <v>1992</v>
      </c>
      <c r="C6203" t="s">
        <v>2023</v>
      </c>
      <c r="D6203" t="s">
        <v>1960</v>
      </c>
      <c r="E6203">
        <v>0</v>
      </c>
      <c r="F6203">
        <f t="shared" si="193"/>
        <v>0</v>
      </c>
    </row>
    <row r="6204" spans="1:6" x14ac:dyDescent="0.3">
      <c r="A6204" t="str">
        <f t="shared" si="192"/>
        <v>RestofWorld#AEZ4#ctl</v>
      </c>
      <c r="B6204" t="s">
        <v>2013</v>
      </c>
      <c r="C6204" t="s">
        <v>2023</v>
      </c>
      <c r="D6204" t="s">
        <v>1960</v>
      </c>
      <c r="E6204">
        <v>0</v>
      </c>
      <c r="F6204">
        <f t="shared" si="193"/>
        <v>0</v>
      </c>
    </row>
    <row r="6205" spans="1:6" x14ac:dyDescent="0.3">
      <c r="A6205" t="str">
        <f t="shared" si="192"/>
        <v>Russia#AEZ4#ctl</v>
      </c>
      <c r="B6205" t="s">
        <v>2014</v>
      </c>
      <c r="C6205" t="s">
        <v>2023</v>
      </c>
      <c r="D6205" t="s">
        <v>1960</v>
      </c>
      <c r="E6205">
        <v>0</v>
      </c>
      <c r="F6205">
        <f t="shared" si="193"/>
        <v>0</v>
      </c>
    </row>
    <row r="6206" spans="1:6" x14ac:dyDescent="0.3">
      <c r="A6206" t="str">
        <f t="shared" si="192"/>
        <v>MENA#AEZ4#ctl</v>
      </c>
      <c r="B6206" t="s">
        <v>2003</v>
      </c>
      <c r="C6206" t="s">
        <v>2023</v>
      </c>
      <c r="D6206" t="s">
        <v>1960</v>
      </c>
      <c r="E6206">
        <v>0</v>
      </c>
      <c r="F6206">
        <f t="shared" si="193"/>
        <v>0</v>
      </c>
    </row>
    <row r="6207" spans="1:6" x14ac:dyDescent="0.3">
      <c r="A6207" t="str">
        <f t="shared" si="192"/>
        <v>Angola#AEZ4#ctl</v>
      </c>
      <c r="B6207" t="s">
        <v>1955</v>
      </c>
      <c r="C6207" t="s">
        <v>2023</v>
      </c>
      <c r="D6207" t="s">
        <v>1960</v>
      </c>
      <c r="E6207">
        <v>16737.13</v>
      </c>
      <c r="F6207">
        <f t="shared" si="193"/>
        <v>16737130.000000002</v>
      </c>
    </row>
    <row r="6208" spans="1:6" x14ac:dyDescent="0.3">
      <c r="A6208" t="str">
        <f t="shared" si="192"/>
        <v>DRC#AEZ4#ctl</v>
      </c>
      <c r="B6208" t="s">
        <v>1989</v>
      </c>
      <c r="C6208" t="s">
        <v>2023</v>
      </c>
      <c r="D6208" t="s">
        <v>1960</v>
      </c>
      <c r="E6208">
        <v>7080.76</v>
      </c>
      <c r="F6208">
        <f t="shared" si="193"/>
        <v>7080760</v>
      </c>
    </row>
    <row r="6209" spans="1:6" x14ac:dyDescent="0.3">
      <c r="A6209" t="str">
        <f t="shared" si="192"/>
        <v>NAfr#AEZ4#ctl</v>
      </c>
      <c r="B6209" t="s">
        <v>2007</v>
      </c>
      <c r="C6209" t="s">
        <v>2023</v>
      </c>
      <c r="D6209" t="s">
        <v>1960</v>
      </c>
      <c r="E6209">
        <v>0</v>
      </c>
      <c r="F6209">
        <f t="shared" si="193"/>
        <v>0</v>
      </c>
    </row>
    <row r="6210" spans="1:6" x14ac:dyDescent="0.3">
      <c r="A6210" t="str">
        <f t="shared" si="192"/>
        <v>WAfr#AEZ4#ctl</v>
      </c>
      <c r="B6210" t="s">
        <v>2022</v>
      </c>
      <c r="C6210" t="s">
        <v>2023</v>
      </c>
      <c r="D6210" t="s">
        <v>1960</v>
      </c>
      <c r="E6210">
        <v>10723.04</v>
      </c>
      <c r="F6210">
        <f t="shared" si="193"/>
        <v>10723040</v>
      </c>
    </row>
    <row r="6211" spans="1:6" x14ac:dyDescent="0.3">
      <c r="A6211" t="str">
        <f t="shared" ref="A6211:A6274" si="194">_xlfn.CONCAT(B6211,"#",D6211,"#",C6211)</f>
        <v>CAfr#AEZ4#ctl</v>
      </c>
      <c r="B6211" t="s">
        <v>1985</v>
      </c>
      <c r="C6211" t="s">
        <v>2023</v>
      </c>
      <c r="D6211" t="s">
        <v>1960</v>
      </c>
      <c r="E6211">
        <v>5517.19</v>
      </c>
      <c r="F6211">
        <f t="shared" ref="F6211:F6274" si="195">E6211*1000</f>
        <v>5517190</v>
      </c>
    </row>
    <row r="6212" spans="1:6" x14ac:dyDescent="0.3">
      <c r="A6212" t="str">
        <f t="shared" si="194"/>
        <v>EAfr#AEZ4#ctl</v>
      </c>
      <c r="B6212" t="s">
        <v>1990</v>
      </c>
      <c r="C6212" t="s">
        <v>2023</v>
      </c>
      <c r="D6212" t="s">
        <v>1960</v>
      </c>
      <c r="E6212">
        <v>32033.85</v>
      </c>
      <c r="F6212">
        <f t="shared" si="195"/>
        <v>32033850</v>
      </c>
    </row>
    <row r="6213" spans="1:6" x14ac:dyDescent="0.3">
      <c r="A6213" t="str">
        <f t="shared" si="194"/>
        <v>SAfr#AEZ4#ctl</v>
      </c>
      <c r="B6213" t="s">
        <v>2015</v>
      </c>
      <c r="C6213" t="s">
        <v>2023</v>
      </c>
      <c r="D6213" t="s">
        <v>1960</v>
      </c>
      <c r="E6213">
        <v>9925.27</v>
      </c>
      <c r="F6213">
        <f t="shared" si="195"/>
        <v>9925270</v>
      </c>
    </row>
    <row r="6214" spans="1:6" x14ac:dyDescent="0.3">
      <c r="A6214" t="str">
        <f t="shared" si="194"/>
        <v>Ivory Coast#AEZ4#ctl</v>
      </c>
      <c r="B6214" t="s">
        <v>1997</v>
      </c>
      <c r="C6214" t="s">
        <v>2023</v>
      </c>
      <c r="D6214" t="s">
        <v>1960</v>
      </c>
      <c r="E6214">
        <v>2744.66</v>
      </c>
      <c r="F6214">
        <f t="shared" si="195"/>
        <v>2744660</v>
      </c>
    </row>
    <row r="6215" spans="1:6" x14ac:dyDescent="0.3">
      <c r="A6215" t="str">
        <f t="shared" si="194"/>
        <v>Ghana#AEZ4#ctl</v>
      </c>
      <c r="B6215" t="s">
        <v>1994</v>
      </c>
      <c r="C6215" t="s">
        <v>2023</v>
      </c>
      <c r="D6215" t="s">
        <v>1960</v>
      </c>
      <c r="E6215">
        <v>2568.0700000000002</v>
      </c>
      <c r="F6215">
        <f t="shared" si="195"/>
        <v>2568070</v>
      </c>
    </row>
    <row r="6216" spans="1:6" x14ac:dyDescent="0.3">
      <c r="A6216" t="str">
        <f t="shared" si="194"/>
        <v>Nigeria#AEZ4#ctl</v>
      </c>
      <c r="B6216" t="s">
        <v>2009</v>
      </c>
      <c r="C6216" t="s">
        <v>2023</v>
      </c>
      <c r="D6216" t="s">
        <v>1960</v>
      </c>
      <c r="E6216">
        <v>13427.19</v>
      </c>
      <c r="F6216">
        <f t="shared" si="195"/>
        <v>13427190</v>
      </c>
    </row>
    <row r="6217" spans="1:6" x14ac:dyDescent="0.3">
      <c r="A6217" t="str">
        <f t="shared" si="194"/>
        <v>Mozambique#AEZ4#ctl</v>
      </c>
      <c r="B6217" t="s">
        <v>2005</v>
      </c>
      <c r="C6217" t="s">
        <v>2023</v>
      </c>
      <c r="D6217" t="s">
        <v>1960</v>
      </c>
      <c r="E6217">
        <v>15311.79</v>
      </c>
      <c r="F6217">
        <f t="shared" si="195"/>
        <v>15311790</v>
      </c>
    </row>
    <row r="6218" spans="1:6" x14ac:dyDescent="0.3">
      <c r="A6218" t="str">
        <f t="shared" si="194"/>
        <v>Argentina#AEZ5#ctl</v>
      </c>
      <c r="B6218" t="s">
        <v>1982</v>
      </c>
      <c r="C6218" t="s">
        <v>2023</v>
      </c>
      <c r="D6218" t="s">
        <v>1961</v>
      </c>
      <c r="E6218">
        <v>320.64999999999998</v>
      </c>
      <c r="F6218">
        <f t="shared" si="195"/>
        <v>320650</v>
      </c>
    </row>
    <row r="6219" spans="1:6" x14ac:dyDescent="0.3">
      <c r="A6219" t="str">
        <f t="shared" si="194"/>
        <v>Bolivia#AEZ5#ctl</v>
      </c>
      <c r="B6219" t="s">
        <v>1983</v>
      </c>
      <c r="C6219" t="s">
        <v>2023</v>
      </c>
      <c r="D6219" t="s">
        <v>1961</v>
      </c>
      <c r="E6219">
        <v>6744.17</v>
      </c>
      <c r="F6219">
        <f t="shared" si="195"/>
        <v>6744170</v>
      </c>
    </row>
    <row r="6220" spans="1:6" x14ac:dyDescent="0.3">
      <c r="A6220" t="str">
        <f t="shared" si="194"/>
        <v>Brazil#AEZ5#ctl</v>
      </c>
      <c r="B6220" t="s">
        <v>1984</v>
      </c>
      <c r="C6220" t="s">
        <v>2023</v>
      </c>
      <c r="D6220" t="s">
        <v>1961</v>
      </c>
      <c r="E6220">
        <v>75506.63</v>
      </c>
      <c r="F6220">
        <f t="shared" si="195"/>
        <v>75506630</v>
      </c>
    </row>
    <row r="6221" spans="1:6" x14ac:dyDescent="0.3">
      <c r="A6221" t="str">
        <f t="shared" si="194"/>
        <v>Oceania#AEZ5#ctl</v>
      </c>
      <c r="B6221" t="s">
        <v>2010</v>
      </c>
      <c r="C6221" t="s">
        <v>2023</v>
      </c>
      <c r="D6221" t="s">
        <v>1961</v>
      </c>
      <c r="E6221">
        <v>69.459999999999994</v>
      </c>
      <c r="F6221">
        <f t="shared" si="195"/>
        <v>69460</v>
      </c>
    </row>
    <row r="6222" spans="1:6" x14ac:dyDescent="0.3">
      <c r="A6222" t="str">
        <f t="shared" si="194"/>
        <v>NewZealand#AEZ5#ctl</v>
      </c>
      <c r="B6222" t="s">
        <v>2008</v>
      </c>
      <c r="C6222" t="s">
        <v>2023</v>
      </c>
      <c r="D6222" t="s">
        <v>1961</v>
      </c>
      <c r="E6222">
        <v>0</v>
      </c>
      <c r="F6222">
        <f t="shared" si="195"/>
        <v>0</v>
      </c>
    </row>
    <row r="6223" spans="1:6" x14ac:dyDescent="0.3">
      <c r="A6223" t="str">
        <f t="shared" si="194"/>
        <v>China#AEZ5#ctl</v>
      </c>
      <c r="B6223" t="s">
        <v>1987</v>
      </c>
      <c r="C6223" t="s">
        <v>2023</v>
      </c>
      <c r="D6223" t="s">
        <v>1961</v>
      </c>
      <c r="E6223">
        <v>1432.59</v>
      </c>
      <c r="F6223">
        <f t="shared" si="195"/>
        <v>1432590</v>
      </c>
    </row>
    <row r="6224" spans="1:6" x14ac:dyDescent="0.3">
      <c r="A6224" t="str">
        <f t="shared" si="194"/>
        <v>Japan#AEZ5#ctl</v>
      </c>
      <c r="B6224" t="s">
        <v>1998</v>
      </c>
      <c r="C6224" t="s">
        <v>2023</v>
      </c>
      <c r="D6224" t="s">
        <v>1961</v>
      </c>
      <c r="E6224">
        <v>0</v>
      </c>
      <c r="F6224">
        <f t="shared" si="195"/>
        <v>0</v>
      </c>
    </row>
    <row r="6225" spans="1:6" x14ac:dyDescent="0.3">
      <c r="A6225" t="str">
        <f t="shared" si="194"/>
        <v>Korea#AEZ5#ctl</v>
      </c>
      <c r="B6225" t="s">
        <v>1999</v>
      </c>
      <c r="C6225" t="s">
        <v>2023</v>
      </c>
      <c r="D6225" t="s">
        <v>1961</v>
      </c>
      <c r="E6225">
        <v>0</v>
      </c>
      <c r="F6225">
        <f t="shared" si="195"/>
        <v>0</v>
      </c>
    </row>
    <row r="6226" spans="1:6" x14ac:dyDescent="0.3">
      <c r="A6226" t="str">
        <f t="shared" si="194"/>
        <v>Indonesia#AEZ5#ctl</v>
      </c>
      <c r="B6226" t="s">
        <v>1996</v>
      </c>
      <c r="C6226" t="s">
        <v>2023</v>
      </c>
      <c r="D6226" t="s">
        <v>1961</v>
      </c>
      <c r="E6226">
        <v>1136.3</v>
      </c>
      <c r="F6226">
        <f t="shared" si="195"/>
        <v>1136300</v>
      </c>
    </row>
    <row r="6227" spans="1:6" x14ac:dyDescent="0.3">
      <c r="A6227" t="str">
        <f t="shared" si="194"/>
        <v>Madagascar#AEZ5#ctl</v>
      </c>
      <c r="B6227" t="s">
        <v>2001</v>
      </c>
      <c r="C6227" t="s">
        <v>2023</v>
      </c>
      <c r="D6227" t="s">
        <v>1961</v>
      </c>
      <c r="E6227">
        <v>1833.77</v>
      </c>
      <c r="F6227">
        <f t="shared" si="195"/>
        <v>1833770</v>
      </c>
    </row>
    <row r="6228" spans="1:6" x14ac:dyDescent="0.3">
      <c r="A6228" t="str">
        <f t="shared" si="194"/>
        <v>EastAsia#AEZ5#ctl</v>
      </c>
      <c r="B6228" t="s">
        <v>1991</v>
      </c>
      <c r="C6228" t="s">
        <v>2023</v>
      </c>
      <c r="D6228" t="s">
        <v>1961</v>
      </c>
      <c r="E6228">
        <v>0</v>
      </c>
      <c r="F6228">
        <f t="shared" si="195"/>
        <v>0</v>
      </c>
    </row>
    <row r="6229" spans="1:6" x14ac:dyDescent="0.3">
      <c r="A6229" t="str">
        <f t="shared" si="194"/>
        <v>SEAsia#AEZ5#ctl</v>
      </c>
      <c r="B6229" t="s">
        <v>2016</v>
      </c>
      <c r="C6229" t="s">
        <v>2023</v>
      </c>
      <c r="D6229" t="s">
        <v>1961</v>
      </c>
      <c r="E6229">
        <v>2851.98</v>
      </c>
      <c r="F6229">
        <f t="shared" si="195"/>
        <v>2851980</v>
      </c>
    </row>
    <row r="6230" spans="1:6" x14ac:dyDescent="0.3">
      <c r="A6230" t="str">
        <f t="shared" si="194"/>
        <v>Malaysia#AEZ5#ctl</v>
      </c>
      <c r="B6230" t="s">
        <v>2002</v>
      </c>
      <c r="C6230" t="s">
        <v>2023</v>
      </c>
      <c r="D6230" t="s">
        <v>1961</v>
      </c>
      <c r="E6230">
        <v>0</v>
      </c>
      <c r="F6230">
        <f t="shared" si="195"/>
        <v>0</v>
      </c>
    </row>
    <row r="6231" spans="1:6" x14ac:dyDescent="0.3">
      <c r="A6231" t="str">
        <f t="shared" si="194"/>
        <v>Myanmar#AEZ5#ctl</v>
      </c>
      <c r="B6231" t="s">
        <v>2006</v>
      </c>
      <c r="C6231" t="s">
        <v>2023</v>
      </c>
      <c r="D6231" t="s">
        <v>1961</v>
      </c>
      <c r="E6231">
        <v>293.58</v>
      </c>
      <c r="F6231">
        <f t="shared" si="195"/>
        <v>293580</v>
      </c>
    </row>
    <row r="6232" spans="1:6" x14ac:dyDescent="0.3">
      <c r="A6232" t="str">
        <f t="shared" si="194"/>
        <v>SouthAsia#AEZ5#ctl</v>
      </c>
      <c r="B6232" t="s">
        <v>2017</v>
      </c>
      <c r="C6232" t="s">
        <v>2023</v>
      </c>
      <c r="D6232" t="s">
        <v>1961</v>
      </c>
      <c r="E6232">
        <v>614.29999999999995</v>
      </c>
      <c r="F6232">
        <f t="shared" si="195"/>
        <v>614300</v>
      </c>
    </row>
    <row r="6233" spans="1:6" x14ac:dyDescent="0.3">
      <c r="A6233" t="str">
        <f t="shared" si="194"/>
        <v>India#AEZ5#ctl</v>
      </c>
      <c r="B6233" t="s">
        <v>1995</v>
      </c>
      <c r="C6233" t="s">
        <v>2023</v>
      </c>
      <c r="D6233" t="s">
        <v>1961</v>
      </c>
      <c r="E6233">
        <v>462.78</v>
      </c>
      <c r="F6233">
        <f t="shared" si="195"/>
        <v>462780</v>
      </c>
    </row>
    <row r="6234" spans="1:6" x14ac:dyDescent="0.3">
      <c r="A6234" t="str">
        <f t="shared" si="194"/>
        <v>Canada#AEZ5#ctl</v>
      </c>
      <c r="B6234" t="s">
        <v>1986</v>
      </c>
      <c r="C6234" t="s">
        <v>2023</v>
      </c>
      <c r="D6234" t="s">
        <v>1961</v>
      </c>
      <c r="E6234">
        <v>0</v>
      </c>
      <c r="F6234">
        <f t="shared" si="195"/>
        <v>0</v>
      </c>
    </row>
    <row r="6235" spans="1:6" x14ac:dyDescent="0.3">
      <c r="A6235" t="str">
        <f t="shared" si="194"/>
        <v>US#AEZ5#ctl</v>
      </c>
      <c r="B6235" t="s">
        <v>2020</v>
      </c>
      <c r="C6235" t="s">
        <v>2023</v>
      </c>
      <c r="D6235" t="s">
        <v>1961</v>
      </c>
      <c r="E6235">
        <v>75.44</v>
      </c>
      <c r="F6235">
        <f t="shared" si="195"/>
        <v>75440</v>
      </c>
    </row>
    <row r="6236" spans="1:6" x14ac:dyDescent="0.3">
      <c r="A6236" t="str">
        <f t="shared" si="194"/>
        <v>Mexico#AEZ5#ctl</v>
      </c>
      <c r="B6236" t="s">
        <v>2004</v>
      </c>
      <c r="C6236" t="s">
        <v>2023</v>
      </c>
      <c r="D6236" t="s">
        <v>1961</v>
      </c>
      <c r="E6236">
        <v>2758.08</v>
      </c>
      <c r="F6236">
        <f t="shared" si="195"/>
        <v>2758080</v>
      </c>
    </row>
    <row r="6237" spans="1:6" x14ac:dyDescent="0.3">
      <c r="A6237" t="str">
        <f t="shared" si="194"/>
        <v>Colombia#AEZ5#ctl</v>
      </c>
      <c r="B6237" t="s">
        <v>1988</v>
      </c>
      <c r="C6237" t="s">
        <v>2023</v>
      </c>
      <c r="D6237" t="s">
        <v>1961</v>
      </c>
      <c r="E6237">
        <v>5478.98</v>
      </c>
      <c r="F6237">
        <f t="shared" si="195"/>
        <v>5478980</v>
      </c>
    </row>
    <row r="6238" spans="1:6" x14ac:dyDescent="0.3">
      <c r="A6238" t="str">
        <f t="shared" si="194"/>
        <v>LatinAmer#AEZ5#ctl</v>
      </c>
      <c r="B6238" t="s">
        <v>2000</v>
      </c>
      <c r="C6238" t="s">
        <v>2023</v>
      </c>
      <c r="D6238" t="s">
        <v>1961</v>
      </c>
      <c r="E6238">
        <v>4309.04</v>
      </c>
      <c r="F6238">
        <f t="shared" si="195"/>
        <v>4309040</v>
      </c>
    </row>
    <row r="6239" spans="1:6" x14ac:dyDescent="0.3">
      <c r="A6239" t="str">
        <f t="shared" si="194"/>
        <v>Paraguay#AEZ5#ctl</v>
      </c>
      <c r="B6239" t="s">
        <v>2011</v>
      </c>
      <c r="C6239" t="s">
        <v>2023</v>
      </c>
      <c r="D6239" t="s">
        <v>1961</v>
      </c>
      <c r="E6239">
        <v>2043.24</v>
      </c>
      <c r="F6239">
        <f t="shared" si="195"/>
        <v>2043240</v>
      </c>
    </row>
    <row r="6240" spans="1:6" x14ac:dyDescent="0.3">
      <c r="A6240" t="str">
        <f t="shared" si="194"/>
        <v>Peru#AEZ5#ctl</v>
      </c>
      <c r="B6240" t="s">
        <v>2012</v>
      </c>
      <c r="C6240" t="s">
        <v>2023</v>
      </c>
      <c r="D6240" t="s">
        <v>1961</v>
      </c>
      <c r="E6240">
        <v>129.21</v>
      </c>
      <c r="F6240">
        <f t="shared" si="195"/>
        <v>129210.00000000001</v>
      </c>
    </row>
    <row r="6241" spans="1:6" x14ac:dyDescent="0.3">
      <c r="A6241" t="str">
        <f t="shared" si="194"/>
        <v>Uruguay#AEZ5#ctl</v>
      </c>
      <c r="B6241" t="s">
        <v>2019</v>
      </c>
      <c r="C6241" t="s">
        <v>2023</v>
      </c>
      <c r="D6241" t="s">
        <v>1961</v>
      </c>
      <c r="E6241">
        <v>0</v>
      </c>
      <c r="F6241">
        <f t="shared" si="195"/>
        <v>0</v>
      </c>
    </row>
    <row r="6242" spans="1:6" x14ac:dyDescent="0.3">
      <c r="A6242" t="str">
        <f t="shared" si="194"/>
        <v>Venezuela#AEZ5#ctl</v>
      </c>
      <c r="B6242" t="s">
        <v>2021</v>
      </c>
      <c r="C6242" t="s">
        <v>2023</v>
      </c>
      <c r="D6242" t="s">
        <v>1961</v>
      </c>
      <c r="E6242">
        <v>7690.19</v>
      </c>
      <c r="F6242">
        <f t="shared" si="195"/>
        <v>7690190</v>
      </c>
    </row>
    <row r="6243" spans="1:6" x14ac:dyDescent="0.3">
      <c r="A6243" t="str">
        <f t="shared" si="194"/>
        <v>EU27#AEZ5#ctl</v>
      </c>
      <c r="B6243" t="s">
        <v>1993</v>
      </c>
      <c r="C6243" t="s">
        <v>2023</v>
      </c>
      <c r="D6243" t="s">
        <v>1961</v>
      </c>
      <c r="E6243">
        <v>0</v>
      </c>
      <c r="F6243">
        <f t="shared" si="195"/>
        <v>0</v>
      </c>
    </row>
    <row r="6244" spans="1:6" x14ac:dyDescent="0.3">
      <c r="A6244" t="str">
        <f t="shared" si="194"/>
        <v>UK#AEZ5#ctl</v>
      </c>
      <c r="B6244" t="s">
        <v>2018</v>
      </c>
      <c r="C6244" t="s">
        <v>2023</v>
      </c>
      <c r="D6244" t="s">
        <v>1961</v>
      </c>
      <c r="E6244">
        <v>0</v>
      </c>
      <c r="F6244">
        <f t="shared" si="195"/>
        <v>0</v>
      </c>
    </row>
    <row r="6245" spans="1:6" x14ac:dyDescent="0.3">
      <c r="A6245" t="str">
        <f t="shared" si="194"/>
        <v>EFTA#AEZ5#ctl</v>
      </c>
      <c r="B6245" t="s">
        <v>1992</v>
      </c>
      <c r="C6245" t="s">
        <v>2023</v>
      </c>
      <c r="D6245" t="s">
        <v>1961</v>
      </c>
      <c r="E6245">
        <v>0</v>
      </c>
      <c r="F6245">
        <f t="shared" si="195"/>
        <v>0</v>
      </c>
    </row>
    <row r="6246" spans="1:6" x14ac:dyDescent="0.3">
      <c r="A6246" t="str">
        <f t="shared" si="194"/>
        <v>RestofWorld#AEZ5#ctl</v>
      </c>
      <c r="B6246" t="s">
        <v>2013</v>
      </c>
      <c r="C6246" t="s">
        <v>2023</v>
      </c>
      <c r="D6246" t="s">
        <v>1961</v>
      </c>
      <c r="E6246">
        <v>0</v>
      </c>
      <c r="F6246">
        <f t="shared" si="195"/>
        <v>0</v>
      </c>
    </row>
    <row r="6247" spans="1:6" x14ac:dyDescent="0.3">
      <c r="A6247" t="str">
        <f t="shared" si="194"/>
        <v>Russia#AEZ5#ctl</v>
      </c>
      <c r="B6247" t="s">
        <v>2014</v>
      </c>
      <c r="C6247" t="s">
        <v>2023</v>
      </c>
      <c r="D6247" t="s">
        <v>1961</v>
      </c>
      <c r="E6247">
        <v>0</v>
      </c>
      <c r="F6247">
        <f t="shared" si="195"/>
        <v>0</v>
      </c>
    </row>
    <row r="6248" spans="1:6" x14ac:dyDescent="0.3">
      <c r="A6248" t="str">
        <f t="shared" si="194"/>
        <v>MENA#AEZ5#ctl</v>
      </c>
      <c r="B6248" t="s">
        <v>2003</v>
      </c>
      <c r="C6248" t="s">
        <v>2023</v>
      </c>
      <c r="D6248" t="s">
        <v>1961</v>
      </c>
      <c r="E6248">
        <v>0</v>
      </c>
      <c r="F6248">
        <f t="shared" si="195"/>
        <v>0</v>
      </c>
    </row>
    <row r="6249" spans="1:6" x14ac:dyDescent="0.3">
      <c r="A6249" t="str">
        <f t="shared" si="194"/>
        <v>Angola#AEZ5#ctl</v>
      </c>
      <c r="B6249" t="s">
        <v>1955</v>
      </c>
      <c r="C6249" t="s">
        <v>2023</v>
      </c>
      <c r="D6249" t="s">
        <v>1961</v>
      </c>
      <c r="E6249">
        <v>10056.5</v>
      </c>
      <c r="F6249">
        <f t="shared" si="195"/>
        <v>10056500</v>
      </c>
    </row>
    <row r="6250" spans="1:6" x14ac:dyDescent="0.3">
      <c r="A6250" t="str">
        <f t="shared" si="194"/>
        <v>DRC#AEZ5#ctl</v>
      </c>
      <c r="B6250" t="s">
        <v>1989</v>
      </c>
      <c r="C6250" t="s">
        <v>2023</v>
      </c>
      <c r="D6250" t="s">
        <v>1961</v>
      </c>
      <c r="E6250">
        <v>6586.84</v>
      </c>
      <c r="F6250">
        <f t="shared" si="195"/>
        <v>6586840</v>
      </c>
    </row>
    <row r="6251" spans="1:6" x14ac:dyDescent="0.3">
      <c r="A6251" t="str">
        <f t="shared" si="194"/>
        <v>NAfr#AEZ5#ctl</v>
      </c>
      <c r="B6251" t="s">
        <v>2007</v>
      </c>
      <c r="C6251" t="s">
        <v>2023</v>
      </c>
      <c r="D6251" t="s">
        <v>1961</v>
      </c>
      <c r="E6251">
        <v>0</v>
      </c>
      <c r="F6251">
        <f t="shared" si="195"/>
        <v>0</v>
      </c>
    </row>
    <row r="6252" spans="1:6" x14ac:dyDescent="0.3">
      <c r="A6252" t="str">
        <f t="shared" si="194"/>
        <v>WAfr#AEZ5#ctl</v>
      </c>
      <c r="B6252" t="s">
        <v>2022</v>
      </c>
      <c r="C6252" t="s">
        <v>2023</v>
      </c>
      <c r="D6252" t="s">
        <v>1961</v>
      </c>
      <c r="E6252">
        <v>5676.67</v>
      </c>
      <c r="F6252">
        <f t="shared" si="195"/>
        <v>5676670</v>
      </c>
    </row>
    <row r="6253" spans="1:6" x14ac:dyDescent="0.3">
      <c r="A6253" t="str">
        <f t="shared" si="194"/>
        <v>CAfr#AEZ5#ctl</v>
      </c>
      <c r="B6253" t="s">
        <v>1985</v>
      </c>
      <c r="C6253" t="s">
        <v>2023</v>
      </c>
      <c r="D6253" t="s">
        <v>1961</v>
      </c>
      <c r="E6253">
        <v>5831.99</v>
      </c>
      <c r="F6253">
        <f t="shared" si="195"/>
        <v>5831990</v>
      </c>
    </row>
    <row r="6254" spans="1:6" x14ac:dyDescent="0.3">
      <c r="A6254" t="str">
        <f t="shared" si="194"/>
        <v>EAfr#AEZ5#ctl</v>
      </c>
      <c r="B6254" t="s">
        <v>1990</v>
      </c>
      <c r="C6254" t="s">
        <v>2023</v>
      </c>
      <c r="D6254" t="s">
        <v>1961</v>
      </c>
      <c r="E6254">
        <v>14348.53</v>
      </c>
      <c r="F6254">
        <f t="shared" si="195"/>
        <v>14348530</v>
      </c>
    </row>
    <row r="6255" spans="1:6" x14ac:dyDescent="0.3">
      <c r="A6255" t="str">
        <f t="shared" si="194"/>
        <v>SAfr#AEZ5#ctl</v>
      </c>
      <c r="B6255" t="s">
        <v>2015</v>
      </c>
      <c r="C6255" t="s">
        <v>2023</v>
      </c>
      <c r="D6255" t="s">
        <v>1961</v>
      </c>
      <c r="E6255">
        <v>298.94</v>
      </c>
      <c r="F6255">
        <f t="shared" si="195"/>
        <v>298940</v>
      </c>
    </row>
    <row r="6256" spans="1:6" x14ac:dyDescent="0.3">
      <c r="A6256" t="str">
        <f t="shared" si="194"/>
        <v>Ivory Coast#AEZ5#ctl</v>
      </c>
      <c r="B6256" t="s">
        <v>1997</v>
      </c>
      <c r="C6256" t="s">
        <v>2023</v>
      </c>
      <c r="D6256" t="s">
        <v>1961</v>
      </c>
      <c r="E6256">
        <v>9314.9</v>
      </c>
      <c r="F6256">
        <f t="shared" si="195"/>
        <v>9314900</v>
      </c>
    </row>
    <row r="6257" spans="1:6" x14ac:dyDescent="0.3">
      <c r="A6257" t="str">
        <f t="shared" si="194"/>
        <v>Ghana#AEZ5#ctl</v>
      </c>
      <c r="B6257" t="s">
        <v>1994</v>
      </c>
      <c r="C6257" t="s">
        <v>2023</v>
      </c>
      <c r="D6257" t="s">
        <v>1961</v>
      </c>
      <c r="E6257">
        <v>2433.96</v>
      </c>
      <c r="F6257">
        <f t="shared" si="195"/>
        <v>2433960</v>
      </c>
    </row>
    <row r="6258" spans="1:6" x14ac:dyDescent="0.3">
      <c r="A6258" t="str">
        <f t="shared" si="194"/>
        <v>Nigeria#AEZ5#ctl</v>
      </c>
      <c r="B6258" t="s">
        <v>2009</v>
      </c>
      <c r="C6258" t="s">
        <v>2023</v>
      </c>
      <c r="D6258" t="s">
        <v>1961</v>
      </c>
      <c r="E6258">
        <v>1363.85</v>
      </c>
      <c r="F6258">
        <f t="shared" si="195"/>
        <v>1363850</v>
      </c>
    </row>
    <row r="6259" spans="1:6" x14ac:dyDescent="0.3">
      <c r="A6259" t="str">
        <f t="shared" si="194"/>
        <v>Mozambique#AEZ5#ctl</v>
      </c>
      <c r="B6259" t="s">
        <v>2005</v>
      </c>
      <c r="C6259" t="s">
        <v>2023</v>
      </c>
      <c r="D6259" t="s">
        <v>1961</v>
      </c>
      <c r="E6259">
        <v>4255.97</v>
      </c>
      <c r="F6259">
        <f t="shared" si="195"/>
        <v>4255970</v>
      </c>
    </row>
    <row r="6260" spans="1:6" x14ac:dyDescent="0.3">
      <c r="A6260" t="str">
        <f t="shared" si="194"/>
        <v>Argentina#AEZ6#ctl</v>
      </c>
      <c r="B6260" t="s">
        <v>1982</v>
      </c>
      <c r="C6260" t="s">
        <v>2023</v>
      </c>
      <c r="D6260" t="s">
        <v>1962</v>
      </c>
      <c r="E6260">
        <v>11.49</v>
      </c>
      <c r="F6260">
        <f t="shared" si="195"/>
        <v>11490</v>
      </c>
    </row>
    <row r="6261" spans="1:6" x14ac:dyDescent="0.3">
      <c r="A6261" t="str">
        <f t="shared" si="194"/>
        <v>Bolivia#AEZ6#ctl</v>
      </c>
      <c r="B6261" t="s">
        <v>1983</v>
      </c>
      <c r="C6261" t="s">
        <v>2023</v>
      </c>
      <c r="D6261" t="s">
        <v>1962</v>
      </c>
      <c r="E6261">
        <v>14407.96</v>
      </c>
      <c r="F6261">
        <f t="shared" si="195"/>
        <v>14407960</v>
      </c>
    </row>
    <row r="6262" spans="1:6" x14ac:dyDescent="0.3">
      <c r="A6262" t="str">
        <f t="shared" si="194"/>
        <v>Brazil#AEZ6#ctl</v>
      </c>
      <c r="B6262" t="s">
        <v>1984</v>
      </c>
      <c r="C6262" t="s">
        <v>2023</v>
      </c>
      <c r="D6262" t="s">
        <v>1962</v>
      </c>
      <c r="E6262">
        <v>31614.03</v>
      </c>
      <c r="F6262">
        <f t="shared" si="195"/>
        <v>31614030</v>
      </c>
    </row>
    <row r="6263" spans="1:6" x14ac:dyDescent="0.3">
      <c r="A6263" t="str">
        <f t="shared" si="194"/>
        <v>Oceania#AEZ6#ctl</v>
      </c>
      <c r="B6263" t="s">
        <v>2010</v>
      </c>
      <c r="C6263" t="s">
        <v>2023</v>
      </c>
      <c r="D6263" t="s">
        <v>1962</v>
      </c>
      <c r="E6263">
        <v>176</v>
      </c>
      <c r="F6263">
        <f t="shared" si="195"/>
        <v>176000</v>
      </c>
    </row>
    <row r="6264" spans="1:6" x14ac:dyDescent="0.3">
      <c r="A6264" t="str">
        <f t="shared" si="194"/>
        <v>NewZealand#AEZ6#ctl</v>
      </c>
      <c r="B6264" t="s">
        <v>2008</v>
      </c>
      <c r="C6264" t="s">
        <v>2023</v>
      </c>
      <c r="D6264" t="s">
        <v>1962</v>
      </c>
      <c r="E6264">
        <v>0</v>
      </c>
      <c r="F6264">
        <f t="shared" si="195"/>
        <v>0</v>
      </c>
    </row>
    <row r="6265" spans="1:6" x14ac:dyDescent="0.3">
      <c r="A6265" t="str">
        <f t="shared" si="194"/>
        <v>China#AEZ6#ctl</v>
      </c>
      <c r="B6265" t="s">
        <v>1987</v>
      </c>
      <c r="C6265" t="s">
        <v>2023</v>
      </c>
      <c r="D6265" t="s">
        <v>1962</v>
      </c>
      <c r="E6265">
        <v>1317.86</v>
      </c>
      <c r="F6265">
        <f t="shared" si="195"/>
        <v>1317860</v>
      </c>
    </row>
    <row r="6266" spans="1:6" x14ac:dyDescent="0.3">
      <c r="A6266" t="str">
        <f t="shared" si="194"/>
        <v>Japan#AEZ6#ctl</v>
      </c>
      <c r="B6266" t="s">
        <v>1998</v>
      </c>
      <c r="C6266" t="s">
        <v>2023</v>
      </c>
      <c r="D6266" t="s">
        <v>1962</v>
      </c>
      <c r="E6266">
        <v>0.86</v>
      </c>
      <c r="F6266">
        <f t="shared" si="195"/>
        <v>860</v>
      </c>
    </row>
    <row r="6267" spans="1:6" x14ac:dyDescent="0.3">
      <c r="A6267" t="str">
        <f t="shared" si="194"/>
        <v>Korea#AEZ6#ctl</v>
      </c>
      <c r="B6267" t="s">
        <v>1999</v>
      </c>
      <c r="C6267" t="s">
        <v>2023</v>
      </c>
      <c r="D6267" t="s">
        <v>1962</v>
      </c>
      <c r="E6267">
        <v>0</v>
      </c>
      <c r="F6267">
        <f t="shared" si="195"/>
        <v>0</v>
      </c>
    </row>
    <row r="6268" spans="1:6" x14ac:dyDescent="0.3">
      <c r="A6268" t="str">
        <f t="shared" si="194"/>
        <v>Indonesia#AEZ6#ctl</v>
      </c>
      <c r="B6268" t="s">
        <v>1996</v>
      </c>
      <c r="C6268" t="s">
        <v>2023</v>
      </c>
      <c r="D6268" t="s">
        <v>1962</v>
      </c>
      <c r="E6268">
        <v>7064.84</v>
      </c>
      <c r="F6268">
        <f t="shared" si="195"/>
        <v>7064840</v>
      </c>
    </row>
    <row r="6269" spans="1:6" x14ac:dyDescent="0.3">
      <c r="A6269" t="str">
        <f t="shared" si="194"/>
        <v>Madagascar#AEZ6#ctl</v>
      </c>
      <c r="B6269" t="s">
        <v>2001</v>
      </c>
      <c r="C6269" t="s">
        <v>2023</v>
      </c>
      <c r="D6269" t="s">
        <v>1962</v>
      </c>
      <c r="E6269">
        <v>3807.54</v>
      </c>
      <c r="F6269">
        <f t="shared" si="195"/>
        <v>3807540</v>
      </c>
    </row>
    <row r="6270" spans="1:6" x14ac:dyDescent="0.3">
      <c r="A6270" t="str">
        <f t="shared" si="194"/>
        <v>EastAsia#AEZ6#ctl</v>
      </c>
      <c r="B6270" t="s">
        <v>1991</v>
      </c>
      <c r="C6270" t="s">
        <v>2023</v>
      </c>
      <c r="D6270" t="s">
        <v>1962</v>
      </c>
      <c r="E6270">
        <v>29.43</v>
      </c>
      <c r="F6270">
        <f t="shared" si="195"/>
        <v>29430</v>
      </c>
    </row>
    <row r="6271" spans="1:6" x14ac:dyDescent="0.3">
      <c r="A6271" t="str">
        <f t="shared" si="194"/>
        <v>SEAsia#AEZ6#ctl</v>
      </c>
      <c r="B6271" t="s">
        <v>2016</v>
      </c>
      <c r="C6271" t="s">
        <v>2023</v>
      </c>
      <c r="D6271" t="s">
        <v>1962</v>
      </c>
      <c r="E6271">
        <v>1648.23</v>
      </c>
      <c r="F6271">
        <f t="shared" si="195"/>
        <v>1648230</v>
      </c>
    </row>
    <row r="6272" spans="1:6" x14ac:dyDescent="0.3">
      <c r="A6272" t="str">
        <f t="shared" si="194"/>
        <v>Malaysia#AEZ6#ctl</v>
      </c>
      <c r="B6272" t="s">
        <v>2002</v>
      </c>
      <c r="C6272" t="s">
        <v>2023</v>
      </c>
      <c r="D6272" t="s">
        <v>1962</v>
      </c>
      <c r="E6272">
        <v>286.8</v>
      </c>
      <c r="F6272">
        <f t="shared" si="195"/>
        <v>286800</v>
      </c>
    </row>
    <row r="6273" spans="1:6" x14ac:dyDescent="0.3">
      <c r="A6273" t="str">
        <f t="shared" si="194"/>
        <v>Myanmar#AEZ6#ctl</v>
      </c>
      <c r="B6273" t="s">
        <v>2006</v>
      </c>
      <c r="C6273" t="s">
        <v>2023</v>
      </c>
      <c r="D6273" t="s">
        <v>1962</v>
      </c>
      <c r="E6273">
        <v>2.8</v>
      </c>
      <c r="F6273">
        <f t="shared" si="195"/>
        <v>2800</v>
      </c>
    </row>
    <row r="6274" spans="1:6" x14ac:dyDescent="0.3">
      <c r="A6274" t="str">
        <f t="shared" si="194"/>
        <v>SouthAsia#AEZ6#ctl</v>
      </c>
      <c r="B6274" t="s">
        <v>2017</v>
      </c>
      <c r="C6274" t="s">
        <v>2023</v>
      </c>
      <c r="D6274" t="s">
        <v>1962</v>
      </c>
      <c r="E6274">
        <v>260.39</v>
      </c>
      <c r="F6274">
        <f t="shared" si="195"/>
        <v>260390</v>
      </c>
    </row>
    <row r="6275" spans="1:6" x14ac:dyDescent="0.3">
      <c r="A6275" t="str">
        <f t="shared" ref="A6275:A6338" si="196">_xlfn.CONCAT(B6275,"#",D6275,"#",C6275)</f>
        <v>India#AEZ6#ctl</v>
      </c>
      <c r="B6275" t="s">
        <v>1995</v>
      </c>
      <c r="C6275" t="s">
        <v>2023</v>
      </c>
      <c r="D6275" t="s">
        <v>1962</v>
      </c>
      <c r="E6275">
        <v>48.67</v>
      </c>
      <c r="F6275">
        <f t="shared" ref="F6275:F6338" si="197">E6275*1000</f>
        <v>48670</v>
      </c>
    </row>
    <row r="6276" spans="1:6" x14ac:dyDescent="0.3">
      <c r="A6276" t="str">
        <f t="shared" si="196"/>
        <v>Canada#AEZ6#ctl</v>
      </c>
      <c r="B6276" t="s">
        <v>1986</v>
      </c>
      <c r="C6276" t="s">
        <v>2023</v>
      </c>
      <c r="D6276" t="s">
        <v>1962</v>
      </c>
      <c r="E6276">
        <v>0</v>
      </c>
      <c r="F6276">
        <f t="shared" si="197"/>
        <v>0</v>
      </c>
    </row>
    <row r="6277" spans="1:6" x14ac:dyDescent="0.3">
      <c r="A6277" t="str">
        <f t="shared" si="196"/>
        <v>US#AEZ6#ctl</v>
      </c>
      <c r="B6277" t="s">
        <v>2020</v>
      </c>
      <c r="C6277" t="s">
        <v>2023</v>
      </c>
      <c r="D6277" t="s">
        <v>1962</v>
      </c>
      <c r="E6277">
        <v>89.05</v>
      </c>
      <c r="F6277">
        <f t="shared" si="197"/>
        <v>89050</v>
      </c>
    </row>
    <row r="6278" spans="1:6" x14ac:dyDescent="0.3">
      <c r="A6278" t="str">
        <f t="shared" si="196"/>
        <v>Mexico#AEZ6#ctl</v>
      </c>
      <c r="B6278" t="s">
        <v>2004</v>
      </c>
      <c r="C6278" t="s">
        <v>2023</v>
      </c>
      <c r="D6278" t="s">
        <v>1962</v>
      </c>
      <c r="E6278">
        <v>2919.92</v>
      </c>
      <c r="F6278">
        <f t="shared" si="197"/>
        <v>2919920</v>
      </c>
    </row>
    <row r="6279" spans="1:6" x14ac:dyDescent="0.3">
      <c r="A6279" t="str">
        <f t="shared" si="196"/>
        <v>Colombia#AEZ6#ctl</v>
      </c>
      <c r="B6279" t="s">
        <v>1988</v>
      </c>
      <c r="C6279" t="s">
        <v>2023</v>
      </c>
      <c r="D6279" t="s">
        <v>1962</v>
      </c>
      <c r="E6279">
        <v>26469.1</v>
      </c>
      <c r="F6279">
        <f t="shared" si="197"/>
        <v>26469100</v>
      </c>
    </row>
    <row r="6280" spans="1:6" x14ac:dyDescent="0.3">
      <c r="A6280" t="str">
        <f t="shared" si="196"/>
        <v>LatinAmer#AEZ6#ctl</v>
      </c>
      <c r="B6280" t="s">
        <v>2000</v>
      </c>
      <c r="C6280" t="s">
        <v>2023</v>
      </c>
      <c r="D6280" t="s">
        <v>1962</v>
      </c>
      <c r="E6280">
        <v>10197.1</v>
      </c>
      <c r="F6280">
        <f t="shared" si="197"/>
        <v>10197100</v>
      </c>
    </row>
    <row r="6281" spans="1:6" x14ac:dyDescent="0.3">
      <c r="A6281" t="str">
        <f t="shared" si="196"/>
        <v>Paraguay#AEZ6#ctl</v>
      </c>
      <c r="B6281" t="s">
        <v>2011</v>
      </c>
      <c r="C6281" t="s">
        <v>2023</v>
      </c>
      <c r="D6281" t="s">
        <v>1962</v>
      </c>
      <c r="E6281">
        <v>5381.99</v>
      </c>
      <c r="F6281">
        <f t="shared" si="197"/>
        <v>5381990</v>
      </c>
    </row>
    <row r="6282" spans="1:6" x14ac:dyDescent="0.3">
      <c r="A6282" t="str">
        <f t="shared" si="196"/>
        <v>Peru#AEZ6#ctl</v>
      </c>
      <c r="B6282" t="s">
        <v>2012</v>
      </c>
      <c r="C6282" t="s">
        <v>2023</v>
      </c>
      <c r="D6282" t="s">
        <v>1962</v>
      </c>
      <c r="E6282">
        <v>832.67</v>
      </c>
      <c r="F6282">
        <f t="shared" si="197"/>
        <v>832670</v>
      </c>
    </row>
    <row r="6283" spans="1:6" x14ac:dyDescent="0.3">
      <c r="A6283" t="str">
        <f t="shared" si="196"/>
        <v>Uruguay#AEZ6#ctl</v>
      </c>
      <c r="B6283" t="s">
        <v>2019</v>
      </c>
      <c r="C6283" t="s">
        <v>2023</v>
      </c>
      <c r="D6283" t="s">
        <v>1962</v>
      </c>
      <c r="E6283">
        <v>0</v>
      </c>
      <c r="F6283">
        <f t="shared" si="197"/>
        <v>0</v>
      </c>
    </row>
    <row r="6284" spans="1:6" x14ac:dyDescent="0.3">
      <c r="A6284" t="str">
        <f t="shared" si="196"/>
        <v>Venezuela#AEZ6#ctl</v>
      </c>
      <c r="B6284" t="s">
        <v>2021</v>
      </c>
      <c r="C6284" t="s">
        <v>2023</v>
      </c>
      <c r="D6284" t="s">
        <v>1962</v>
      </c>
      <c r="E6284">
        <v>5403.07</v>
      </c>
      <c r="F6284">
        <f t="shared" si="197"/>
        <v>5403070</v>
      </c>
    </row>
    <row r="6285" spans="1:6" x14ac:dyDescent="0.3">
      <c r="A6285" t="str">
        <f t="shared" si="196"/>
        <v>EU27#AEZ6#ctl</v>
      </c>
      <c r="B6285" t="s">
        <v>1993</v>
      </c>
      <c r="C6285" t="s">
        <v>2023</v>
      </c>
      <c r="D6285" t="s">
        <v>1962</v>
      </c>
      <c r="E6285">
        <v>0</v>
      </c>
      <c r="F6285">
        <f t="shared" si="197"/>
        <v>0</v>
      </c>
    </row>
    <row r="6286" spans="1:6" x14ac:dyDescent="0.3">
      <c r="A6286" t="str">
        <f t="shared" si="196"/>
        <v>UK#AEZ6#ctl</v>
      </c>
      <c r="B6286" t="s">
        <v>2018</v>
      </c>
      <c r="C6286" t="s">
        <v>2023</v>
      </c>
      <c r="D6286" t="s">
        <v>1962</v>
      </c>
      <c r="E6286">
        <v>0</v>
      </c>
      <c r="F6286">
        <f t="shared" si="197"/>
        <v>0</v>
      </c>
    </row>
    <row r="6287" spans="1:6" x14ac:dyDescent="0.3">
      <c r="A6287" t="str">
        <f t="shared" si="196"/>
        <v>EFTA#AEZ6#ctl</v>
      </c>
      <c r="B6287" t="s">
        <v>1992</v>
      </c>
      <c r="C6287" t="s">
        <v>2023</v>
      </c>
      <c r="D6287" t="s">
        <v>1962</v>
      </c>
      <c r="E6287">
        <v>0</v>
      </c>
      <c r="F6287">
        <f t="shared" si="197"/>
        <v>0</v>
      </c>
    </row>
    <row r="6288" spans="1:6" x14ac:dyDescent="0.3">
      <c r="A6288" t="str">
        <f t="shared" si="196"/>
        <v>RestofWorld#AEZ6#ctl</v>
      </c>
      <c r="B6288" t="s">
        <v>2013</v>
      </c>
      <c r="C6288" t="s">
        <v>2023</v>
      </c>
      <c r="D6288" t="s">
        <v>1962</v>
      </c>
      <c r="E6288">
        <v>0</v>
      </c>
      <c r="F6288">
        <f t="shared" si="197"/>
        <v>0</v>
      </c>
    </row>
    <row r="6289" spans="1:6" x14ac:dyDescent="0.3">
      <c r="A6289" t="str">
        <f t="shared" si="196"/>
        <v>Russia#AEZ6#ctl</v>
      </c>
      <c r="B6289" t="s">
        <v>2014</v>
      </c>
      <c r="C6289" t="s">
        <v>2023</v>
      </c>
      <c r="D6289" t="s">
        <v>1962</v>
      </c>
      <c r="E6289">
        <v>0</v>
      </c>
      <c r="F6289">
        <f t="shared" si="197"/>
        <v>0</v>
      </c>
    </row>
    <row r="6290" spans="1:6" x14ac:dyDescent="0.3">
      <c r="A6290" t="str">
        <f t="shared" si="196"/>
        <v>MENA#AEZ6#ctl</v>
      </c>
      <c r="B6290" t="s">
        <v>2003</v>
      </c>
      <c r="C6290" t="s">
        <v>2023</v>
      </c>
      <c r="D6290" t="s">
        <v>1962</v>
      </c>
      <c r="E6290">
        <v>0</v>
      </c>
      <c r="F6290">
        <f t="shared" si="197"/>
        <v>0</v>
      </c>
    </row>
    <row r="6291" spans="1:6" x14ac:dyDescent="0.3">
      <c r="A6291" t="str">
        <f t="shared" si="196"/>
        <v>Angola#AEZ6#ctl</v>
      </c>
      <c r="B6291" t="s">
        <v>1955</v>
      </c>
      <c r="C6291" t="s">
        <v>2023</v>
      </c>
      <c r="D6291" t="s">
        <v>1962</v>
      </c>
      <c r="E6291">
        <v>0</v>
      </c>
      <c r="F6291">
        <f t="shared" si="197"/>
        <v>0</v>
      </c>
    </row>
    <row r="6292" spans="1:6" x14ac:dyDescent="0.3">
      <c r="A6292" t="str">
        <f t="shared" si="196"/>
        <v>DRC#AEZ6#ctl</v>
      </c>
      <c r="B6292" t="s">
        <v>1989</v>
      </c>
      <c r="C6292" t="s">
        <v>2023</v>
      </c>
      <c r="D6292" t="s">
        <v>1962</v>
      </c>
      <c r="E6292">
        <v>3642.11</v>
      </c>
      <c r="F6292">
        <f t="shared" si="197"/>
        <v>3642110</v>
      </c>
    </row>
    <row r="6293" spans="1:6" x14ac:dyDescent="0.3">
      <c r="A6293" t="str">
        <f t="shared" si="196"/>
        <v>NAfr#AEZ6#ctl</v>
      </c>
      <c r="B6293" t="s">
        <v>2007</v>
      </c>
      <c r="C6293" t="s">
        <v>2023</v>
      </c>
      <c r="D6293" t="s">
        <v>1962</v>
      </c>
      <c r="E6293">
        <v>0</v>
      </c>
      <c r="F6293">
        <f t="shared" si="197"/>
        <v>0</v>
      </c>
    </row>
    <row r="6294" spans="1:6" x14ac:dyDescent="0.3">
      <c r="A6294" t="str">
        <f t="shared" si="196"/>
        <v>WAfr#AEZ6#ctl</v>
      </c>
      <c r="B6294" t="s">
        <v>2022</v>
      </c>
      <c r="C6294" t="s">
        <v>2023</v>
      </c>
      <c r="D6294" t="s">
        <v>1962</v>
      </c>
      <c r="E6294">
        <v>153.49</v>
      </c>
      <c r="F6294">
        <f t="shared" si="197"/>
        <v>153490</v>
      </c>
    </row>
    <row r="6295" spans="1:6" x14ac:dyDescent="0.3">
      <c r="A6295" t="str">
        <f t="shared" si="196"/>
        <v>CAfr#AEZ6#ctl</v>
      </c>
      <c r="B6295" t="s">
        <v>1985</v>
      </c>
      <c r="C6295" t="s">
        <v>2023</v>
      </c>
      <c r="D6295" t="s">
        <v>1962</v>
      </c>
      <c r="E6295">
        <v>7326.59</v>
      </c>
      <c r="F6295">
        <f t="shared" si="197"/>
        <v>7326590</v>
      </c>
    </row>
    <row r="6296" spans="1:6" x14ac:dyDescent="0.3">
      <c r="A6296" t="str">
        <f t="shared" si="196"/>
        <v>EAfr#AEZ6#ctl</v>
      </c>
      <c r="B6296" t="s">
        <v>1990</v>
      </c>
      <c r="C6296" t="s">
        <v>2023</v>
      </c>
      <c r="D6296" t="s">
        <v>1962</v>
      </c>
      <c r="E6296">
        <v>3272.76</v>
      </c>
      <c r="F6296">
        <f t="shared" si="197"/>
        <v>3272760</v>
      </c>
    </row>
    <row r="6297" spans="1:6" x14ac:dyDescent="0.3">
      <c r="A6297" t="str">
        <f t="shared" si="196"/>
        <v>SAfr#AEZ6#ctl</v>
      </c>
      <c r="B6297" t="s">
        <v>2015</v>
      </c>
      <c r="C6297" t="s">
        <v>2023</v>
      </c>
      <c r="D6297" t="s">
        <v>1962</v>
      </c>
      <c r="E6297">
        <v>206.23</v>
      </c>
      <c r="F6297">
        <f t="shared" si="197"/>
        <v>206230</v>
      </c>
    </row>
    <row r="6298" spans="1:6" x14ac:dyDescent="0.3">
      <c r="A6298" t="str">
        <f t="shared" si="196"/>
        <v>Ivory Coast#AEZ6#ctl</v>
      </c>
      <c r="B6298" t="s">
        <v>1997</v>
      </c>
      <c r="C6298" t="s">
        <v>2023</v>
      </c>
      <c r="D6298" t="s">
        <v>1962</v>
      </c>
      <c r="E6298">
        <v>1232.8699999999999</v>
      </c>
      <c r="F6298">
        <f t="shared" si="197"/>
        <v>1232870</v>
      </c>
    </row>
    <row r="6299" spans="1:6" x14ac:dyDescent="0.3">
      <c r="A6299" t="str">
        <f t="shared" si="196"/>
        <v>Ghana#AEZ6#ctl</v>
      </c>
      <c r="B6299" t="s">
        <v>1994</v>
      </c>
      <c r="C6299" t="s">
        <v>2023</v>
      </c>
      <c r="D6299" t="s">
        <v>1962</v>
      </c>
      <c r="E6299">
        <v>158.06</v>
      </c>
      <c r="F6299">
        <f t="shared" si="197"/>
        <v>158060</v>
      </c>
    </row>
    <row r="6300" spans="1:6" x14ac:dyDescent="0.3">
      <c r="A6300" t="str">
        <f t="shared" si="196"/>
        <v>Nigeria#AEZ6#ctl</v>
      </c>
      <c r="B6300" t="s">
        <v>2009</v>
      </c>
      <c r="C6300" t="s">
        <v>2023</v>
      </c>
      <c r="D6300" t="s">
        <v>1962</v>
      </c>
      <c r="E6300">
        <v>10.89</v>
      </c>
      <c r="F6300">
        <f t="shared" si="197"/>
        <v>10890</v>
      </c>
    </row>
    <row r="6301" spans="1:6" x14ac:dyDescent="0.3">
      <c r="A6301" t="str">
        <f t="shared" si="196"/>
        <v>Mozambique#AEZ6#ctl</v>
      </c>
      <c r="B6301" t="s">
        <v>2005</v>
      </c>
      <c r="C6301" t="s">
        <v>2023</v>
      </c>
      <c r="D6301" t="s">
        <v>1962</v>
      </c>
      <c r="E6301">
        <v>0</v>
      </c>
      <c r="F6301">
        <f t="shared" si="197"/>
        <v>0</v>
      </c>
    </row>
    <row r="6302" spans="1:6" x14ac:dyDescent="0.3">
      <c r="A6302" t="str">
        <f t="shared" si="196"/>
        <v>Argentina#AEZ7#ctl</v>
      </c>
      <c r="B6302" t="s">
        <v>1982</v>
      </c>
      <c r="C6302" t="s">
        <v>2023</v>
      </c>
      <c r="D6302" t="s">
        <v>1963</v>
      </c>
      <c r="E6302">
        <v>21215.72</v>
      </c>
      <c r="F6302">
        <f t="shared" si="197"/>
        <v>21215720</v>
      </c>
    </row>
    <row r="6303" spans="1:6" x14ac:dyDescent="0.3">
      <c r="A6303" t="str">
        <f t="shared" si="196"/>
        <v>Bolivia#AEZ7#ctl</v>
      </c>
      <c r="B6303" t="s">
        <v>1983</v>
      </c>
      <c r="C6303" t="s">
        <v>2023</v>
      </c>
      <c r="D6303" t="s">
        <v>1963</v>
      </c>
      <c r="E6303">
        <v>543.48</v>
      </c>
      <c r="F6303">
        <f t="shared" si="197"/>
        <v>543480</v>
      </c>
    </row>
    <row r="6304" spans="1:6" x14ac:dyDescent="0.3">
      <c r="A6304" t="str">
        <f t="shared" si="196"/>
        <v>Brazil#AEZ7#ctl</v>
      </c>
      <c r="B6304" t="s">
        <v>1984</v>
      </c>
      <c r="C6304" t="s">
        <v>2023</v>
      </c>
      <c r="D6304" t="s">
        <v>1963</v>
      </c>
      <c r="E6304">
        <v>0</v>
      </c>
      <c r="F6304">
        <f t="shared" si="197"/>
        <v>0</v>
      </c>
    </row>
    <row r="6305" spans="1:6" x14ac:dyDescent="0.3">
      <c r="A6305" t="str">
        <f t="shared" si="196"/>
        <v>Oceania#AEZ7#ctl</v>
      </c>
      <c r="B6305" t="s">
        <v>2010</v>
      </c>
      <c r="C6305" t="s">
        <v>2023</v>
      </c>
      <c r="D6305" t="s">
        <v>1963</v>
      </c>
      <c r="E6305">
        <v>173035.09</v>
      </c>
      <c r="F6305">
        <f t="shared" si="197"/>
        <v>173035090</v>
      </c>
    </row>
    <row r="6306" spans="1:6" x14ac:dyDescent="0.3">
      <c r="A6306" t="str">
        <f t="shared" si="196"/>
        <v>NewZealand#AEZ7#ctl</v>
      </c>
      <c r="B6306" t="s">
        <v>2008</v>
      </c>
      <c r="C6306" t="s">
        <v>2023</v>
      </c>
      <c r="D6306" t="s">
        <v>1963</v>
      </c>
      <c r="E6306">
        <v>0.19</v>
      </c>
      <c r="F6306">
        <f t="shared" si="197"/>
        <v>190</v>
      </c>
    </row>
    <row r="6307" spans="1:6" x14ac:dyDescent="0.3">
      <c r="A6307" t="str">
        <f t="shared" si="196"/>
        <v>China#AEZ7#ctl</v>
      </c>
      <c r="B6307" t="s">
        <v>1987</v>
      </c>
      <c r="C6307" t="s">
        <v>2023</v>
      </c>
      <c r="D6307" t="s">
        <v>1963</v>
      </c>
      <c r="E6307">
        <v>92485.440000000002</v>
      </c>
      <c r="F6307">
        <f t="shared" si="197"/>
        <v>92485440</v>
      </c>
    </row>
    <row r="6308" spans="1:6" x14ac:dyDescent="0.3">
      <c r="A6308" t="str">
        <f t="shared" si="196"/>
        <v>Japan#AEZ7#ctl</v>
      </c>
      <c r="B6308" t="s">
        <v>1998</v>
      </c>
      <c r="C6308" t="s">
        <v>2023</v>
      </c>
      <c r="D6308" t="s">
        <v>1963</v>
      </c>
      <c r="E6308">
        <v>0</v>
      </c>
      <c r="F6308">
        <f t="shared" si="197"/>
        <v>0</v>
      </c>
    </row>
    <row r="6309" spans="1:6" x14ac:dyDescent="0.3">
      <c r="A6309" t="str">
        <f t="shared" si="196"/>
        <v>Korea#AEZ7#ctl</v>
      </c>
      <c r="B6309" t="s">
        <v>1999</v>
      </c>
      <c r="C6309" t="s">
        <v>2023</v>
      </c>
      <c r="D6309" t="s">
        <v>1963</v>
      </c>
      <c r="E6309">
        <v>0</v>
      </c>
      <c r="F6309">
        <f t="shared" si="197"/>
        <v>0</v>
      </c>
    </row>
    <row r="6310" spans="1:6" x14ac:dyDescent="0.3">
      <c r="A6310" t="str">
        <f t="shared" si="196"/>
        <v>Indonesia#AEZ7#ctl</v>
      </c>
      <c r="B6310" t="s">
        <v>1996</v>
      </c>
      <c r="C6310" t="s">
        <v>2023</v>
      </c>
      <c r="D6310" t="s">
        <v>1963</v>
      </c>
      <c r="E6310">
        <v>0</v>
      </c>
      <c r="F6310">
        <f t="shared" si="197"/>
        <v>0</v>
      </c>
    </row>
    <row r="6311" spans="1:6" x14ac:dyDescent="0.3">
      <c r="A6311" t="str">
        <f t="shared" si="196"/>
        <v>Madagascar#AEZ7#ctl</v>
      </c>
      <c r="B6311" t="s">
        <v>2001</v>
      </c>
      <c r="C6311" t="s">
        <v>2023</v>
      </c>
      <c r="D6311" t="s">
        <v>1963</v>
      </c>
      <c r="E6311">
        <v>0</v>
      </c>
      <c r="F6311">
        <f t="shared" si="197"/>
        <v>0</v>
      </c>
    </row>
    <row r="6312" spans="1:6" x14ac:dyDescent="0.3">
      <c r="A6312" t="str">
        <f t="shared" si="196"/>
        <v>EastAsia#AEZ7#ctl</v>
      </c>
      <c r="B6312" t="s">
        <v>1991</v>
      </c>
      <c r="C6312" t="s">
        <v>2023</v>
      </c>
      <c r="D6312" t="s">
        <v>1963</v>
      </c>
      <c r="E6312">
        <v>52727.78</v>
      </c>
      <c r="F6312">
        <f t="shared" si="197"/>
        <v>52727780</v>
      </c>
    </row>
    <row r="6313" spans="1:6" x14ac:dyDescent="0.3">
      <c r="A6313" t="str">
        <f t="shared" si="196"/>
        <v>SEAsia#AEZ7#ctl</v>
      </c>
      <c r="B6313" t="s">
        <v>2016</v>
      </c>
      <c r="C6313" t="s">
        <v>2023</v>
      </c>
      <c r="D6313" t="s">
        <v>1963</v>
      </c>
      <c r="E6313">
        <v>0</v>
      </c>
      <c r="F6313">
        <f t="shared" si="197"/>
        <v>0</v>
      </c>
    </row>
    <row r="6314" spans="1:6" x14ac:dyDescent="0.3">
      <c r="A6314" t="str">
        <f t="shared" si="196"/>
        <v>Malaysia#AEZ7#ctl</v>
      </c>
      <c r="B6314" t="s">
        <v>2002</v>
      </c>
      <c r="C6314" t="s">
        <v>2023</v>
      </c>
      <c r="D6314" t="s">
        <v>1963</v>
      </c>
      <c r="E6314">
        <v>0</v>
      </c>
      <c r="F6314">
        <f t="shared" si="197"/>
        <v>0</v>
      </c>
    </row>
    <row r="6315" spans="1:6" x14ac:dyDescent="0.3">
      <c r="A6315" t="str">
        <f t="shared" si="196"/>
        <v>Myanmar#AEZ7#ctl</v>
      </c>
      <c r="B6315" t="s">
        <v>2006</v>
      </c>
      <c r="C6315" t="s">
        <v>2023</v>
      </c>
      <c r="D6315" t="s">
        <v>1963</v>
      </c>
      <c r="E6315">
        <v>0</v>
      </c>
      <c r="F6315">
        <f t="shared" si="197"/>
        <v>0</v>
      </c>
    </row>
    <row r="6316" spans="1:6" x14ac:dyDescent="0.3">
      <c r="A6316" t="str">
        <f t="shared" si="196"/>
        <v>SouthAsia#AEZ7#ctl</v>
      </c>
      <c r="B6316" t="s">
        <v>2017</v>
      </c>
      <c r="C6316" t="s">
        <v>2023</v>
      </c>
      <c r="D6316" t="s">
        <v>1963</v>
      </c>
      <c r="E6316">
        <v>16825.009999999998</v>
      </c>
      <c r="F6316">
        <f t="shared" si="197"/>
        <v>16825010</v>
      </c>
    </row>
    <row r="6317" spans="1:6" x14ac:dyDescent="0.3">
      <c r="A6317" t="str">
        <f t="shared" si="196"/>
        <v>India#AEZ7#ctl</v>
      </c>
      <c r="B6317" t="s">
        <v>1995</v>
      </c>
      <c r="C6317" t="s">
        <v>2023</v>
      </c>
      <c r="D6317" t="s">
        <v>1963</v>
      </c>
      <c r="E6317">
        <v>376.61</v>
      </c>
      <c r="F6317">
        <f t="shared" si="197"/>
        <v>376610</v>
      </c>
    </row>
    <row r="6318" spans="1:6" x14ac:dyDescent="0.3">
      <c r="A6318" t="str">
        <f t="shared" si="196"/>
        <v>Canada#AEZ7#ctl</v>
      </c>
      <c r="B6318" t="s">
        <v>1986</v>
      </c>
      <c r="C6318" t="s">
        <v>2023</v>
      </c>
      <c r="D6318" t="s">
        <v>1963</v>
      </c>
      <c r="E6318">
        <v>0</v>
      </c>
      <c r="F6318">
        <f t="shared" si="197"/>
        <v>0</v>
      </c>
    </row>
    <row r="6319" spans="1:6" x14ac:dyDescent="0.3">
      <c r="A6319" t="str">
        <f t="shared" si="196"/>
        <v>US#AEZ7#ctl</v>
      </c>
      <c r="B6319" t="s">
        <v>2020</v>
      </c>
      <c r="C6319" t="s">
        <v>2023</v>
      </c>
      <c r="D6319" t="s">
        <v>1963</v>
      </c>
      <c r="E6319">
        <v>71710.23</v>
      </c>
      <c r="F6319">
        <f t="shared" si="197"/>
        <v>71710230</v>
      </c>
    </row>
    <row r="6320" spans="1:6" x14ac:dyDescent="0.3">
      <c r="A6320" t="str">
        <f t="shared" si="196"/>
        <v>Mexico#AEZ7#ctl</v>
      </c>
      <c r="B6320" t="s">
        <v>2004</v>
      </c>
      <c r="C6320" t="s">
        <v>2023</v>
      </c>
      <c r="D6320" t="s">
        <v>1963</v>
      </c>
      <c r="E6320">
        <v>14940.07</v>
      </c>
      <c r="F6320">
        <f t="shared" si="197"/>
        <v>14940070</v>
      </c>
    </row>
    <row r="6321" spans="1:6" x14ac:dyDescent="0.3">
      <c r="A6321" t="str">
        <f t="shared" si="196"/>
        <v>Colombia#AEZ7#ctl</v>
      </c>
      <c r="B6321" t="s">
        <v>1988</v>
      </c>
      <c r="C6321" t="s">
        <v>2023</v>
      </c>
      <c r="D6321" t="s">
        <v>1963</v>
      </c>
      <c r="E6321">
        <v>22.43</v>
      </c>
      <c r="F6321">
        <f t="shared" si="197"/>
        <v>22430</v>
      </c>
    </row>
    <row r="6322" spans="1:6" x14ac:dyDescent="0.3">
      <c r="A6322" t="str">
        <f t="shared" si="196"/>
        <v>LatinAmer#AEZ7#ctl</v>
      </c>
      <c r="B6322" t="s">
        <v>2000</v>
      </c>
      <c r="C6322" t="s">
        <v>2023</v>
      </c>
      <c r="D6322" t="s">
        <v>1963</v>
      </c>
      <c r="E6322">
        <v>1824.35</v>
      </c>
      <c r="F6322">
        <f t="shared" si="197"/>
        <v>1824350</v>
      </c>
    </row>
    <row r="6323" spans="1:6" x14ac:dyDescent="0.3">
      <c r="A6323" t="str">
        <f t="shared" si="196"/>
        <v>Paraguay#AEZ7#ctl</v>
      </c>
      <c r="B6323" t="s">
        <v>2011</v>
      </c>
      <c r="C6323" t="s">
        <v>2023</v>
      </c>
      <c r="D6323" t="s">
        <v>1963</v>
      </c>
      <c r="E6323">
        <v>0</v>
      </c>
      <c r="F6323">
        <f t="shared" si="197"/>
        <v>0</v>
      </c>
    </row>
    <row r="6324" spans="1:6" x14ac:dyDescent="0.3">
      <c r="A6324" t="str">
        <f t="shared" si="196"/>
        <v>Peru#AEZ7#ctl</v>
      </c>
      <c r="B6324" t="s">
        <v>2012</v>
      </c>
      <c r="C6324" t="s">
        <v>2023</v>
      </c>
      <c r="D6324" t="s">
        <v>1963</v>
      </c>
      <c r="E6324">
        <v>3553.7</v>
      </c>
      <c r="F6324">
        <f t="shared" si="197"/>
        <v>3553700</v>
      </c>
    </row>
    <row r="6325" spans="1:6" x14ac:dyDescent="0.3">
      <c r="A6325" t="str">
        <f t="shared" si="196"/>
        <v>Uruguay#AEZ7#ctl</v>
      </c>
      <c r="B6325" t="s">
        <v>2019</v>
      </c>
      <c r="C6325" t="s">
        <v>2023</v>
      </c>
      <c r="D6325" t="s">
        <v>1963</v>
      </c>
      <c r="E6325">
        <v>0</v>
      </c>
      <c r="F6325">
        <f t="shared" si="197"/>
        <v>0</v>
      </c>
    </row>
    <row r="6326" spans="1:6" x14ac:dyDescent="0.3">
      <c r="A6326" t="str">
        <f t="shared" si="196"/>
        <v>Venezuela#AEZ7#ctl</v>
      </c>
      <c r="B6326" t="s">
        <v>2021</v>
      </c>
      <c r="C6326" t="s">
        <v>2023</v>
      </c>
      <c r="D6326" t="s">
        <v>1963</v>
      </c>
      <c r="E6326">
        <v>0</v>
      </c>
      <c r="F6326">
        <f t="shared" si="197"/>
        <v>0</v>
      </c>
    </row>
    <row r="6327" spans="1:6" x14ac:dyDescent="0.3">
      <c r="A6327" t="str">
        <f t="shared" si="196"/>
        <v>EU27#AEZ7#ctl</v>
      </c>
      <c r="B6327" t="s">
        <v>1993</v>
      </c>
      <c r="C6327" t="s">
        <v>2023</v>
      </c>
      <c r="D6327" t="s">
        <v>1963</v>
      </c>
      <c r="E6327">
        <v>0</v>
      </c>
      <c r="F6327">
        <f t="shared" si="197"/>
        <v>0</v>
      </c>
    </row>
    <row r="6328" spans="1:6" x14ac:dyDescent="0.3">
      <c r="A6328" t="str">
        <f t="shared" si="196"/>
        <v>UK#AEZ7#ctl</v>
      </c>
      <c r="B6328" t="s">
        <v>2018</v>
      </c>
      <c r="C6328" t="s">
        <v>2023</v>
      </c>
      <c r="D6328" t="s">
        <v>1963</v>
      </c>
      <c r="E6328">
        <v>0</v>
      </c>
      <c r="F6328">
        <f t="shared" si="197"/>
        <v>0</v>
      </c>
    </row>
    <row r="6329" spans="1:6" x14ac:dyDescent="0.3">
      <c r="A6329" t="str">
        <f t="shared" si="196"/>
        <v>EFTA#AEZ7#ctl</v>
      </c>
      <c r="B6329" t="s">
        <v>1992</v>
      </c>
      <c r="C6329" t="s">
        <v>2023</v>
      </c>
      <c r="D6329" t="s">
        <v>1963</v>
      </c>
      <c r="E6329">
        <v>7.05</v>
      </c>
      <c r="F6329">
        <f t="shared" si="197"/>
        <v>7050</v>
      </c>
    </row>
    <row r="6330" spans="1:6" x14ac:dyDescent="0.3">
      <c r="A6330" t="str">
        <f t="shared" si="196"/>
        <v>RestofWorld#AEZ7#ctl</v>
      </c>
      <c r="B6330" t="s">
        <v>2013</v>
      </c>
      <c r="C6330" t="s">
        <v>2023</v>
      </c>
      <c r="D6330" t="s">
        <v>1963</v>
      </c>
      <c r="E6330">
        <v>153059.78</v>
      </c>
      <c r="F6330">
        <f t="shared" si="197"/>
        <v>153059780</v>
      </c>
    </row>
    <row r="6331" spans="1:6" x14ac:dyDescent="0.3">
      <c r="A6331" t="str">
        <f t="shared" si="196"/>
        <v>Russia#AEZ7#ctl</v>
      </c>
      <c r="B6331" t="s">
        <v>2014</v>
      </c>
      <c r="C6331" t="s">
        <v>2023</v>
      </c>
      <c r="D6331" t="s">
        <v>1963</v>
      </c>
      <c r="E6331">
        <v>1355.31</v>
      </c>
      <c r="F6331">
        <f t="shared" si="197"/>
        <v>1355310</v>
      </c>
    </row>
    <row r="6332" spans="1:6" x14ac:dyDescent="0.3">
      <c r="A6332" t="str">
        <f t="shared" si="196"/>
        <v>MENA#AEZ7#ctl</v>
      </c>
      <c r="B6332" t="s">
        <v>2003</v>
      </c>
      <c r="C6332" t="s">
        <v>2023</v>
      </c>
      <c r="D6332" t="s">
        <v>1963</v>
      </c>
      <c r="E6332">
        <v>171126.38</v>
      </c>
      <c r="F6332">
        <f t="shared" si="197"/>
        <v>171126380</v>
      </c>
    </row>
    <row r="6333" spans="1:6" x14ac:dyDescent="0.3">
      <c r="A6333" t="str">
        <f t="shared" si="196"/>
        <v>Angola#AEZ7#ctl</v>
      </c>
      <c r="B6333" t="s">
        <v>1955</v>
      </c>
      <c r="C6333" t="s">
        <v>2023</v>
      </c>
      <c r="D6333" t="s">
        <v>1963</v>
      </c>
      <c r="E6333">
        <v>628.36</v>
      </c>
      <c r="F6333">
        <f t="shared" si="197"/>
        <v>628360</v>
      </c>
    </row>
    <row r="6334" spans="1:6" x14ac:dyDescent="0.3">
      <c r="A6334" t="str">
        <f t="shared" si="196"/>
        <v>DRC#AEZ7#ctl</v>
      </c>
      <c r="B6334" t="s">
        <v>1989</v>
      </c>
      <c r="C6334" t="s">
        <v>2023</v>
      </c>
      <c r="D6334" t="s">
        <v>1963</v>
      </c>
      <c r="E6334">
        <v>0</v>
      </c>
      <c r="F6334">
        <f t="shared" si="197"/>
        <v>0</v>
      </c>
    </row>
    <row r="6335" spans="1:6" x14ac:dyDescent="0.3">
      <c r="A6335" t="str">
        <f t="shared" si="196"/>
        <v>NAfr#AEZ7#ctl</v>
      </c>
      <c r="B6335" t="s">
        <v>2007</v>
      </c>
      <c r="C6335" t="s">
        <v>2023</v>
      </c>
      <c r="D6335" t="s">
        <v>1963</v>
      </c>
      <c r="E6335">
        <v>50367.17</v>
      </c>
      <c r="F6335">
        <f t="shared" si="197"/>
        <v>50367170</v>
      </c>
    </row>
    <row r="6336" spans="1:6" x14ac:dyDescent="0.3">
      <c r="A6336" t="str">
        <f t="shared" si="196"/>
        <v>WAfr#AEZ7#ctl</v>
      </c>
      <c r="B6336" t="s">
        <v>2022</v>
      </c>
      <c r="C6336" t="s">
        <v>2023</v>
      </c>
      <c r="D6336" t="s">
        <v>1963</v>
      </c>
      <c r="E6336">
        <v>777.77</v>
      </c>
      <c r="F6336">
        <f t="shared" si="197"/>
        <v>777770</v>
      </c>
    </row>
    <row r="6337" spans="1:6" x14ac:dyDescent="0.3">
      <c r="A6337" t="str">
        <f t="shared" si="196"/>
        <v>CAfr#AEZ7#ctl</v>
      </c>
      <c r="B6337" t="s">
        <v>1985</v>
      </c>
      <c r="C6337" t="s">
        <v>2023</v>
      </c>
      <c r="D6337" t="s">
        <v>1963</v>
      </c>
      <c r="E6337">
        <v>454.79</v>
      </c>
      <c r="F6337">
        <f t="shared" si="197"/>
        <v>454790</v>
      </c>
    </row>
    <row r="6338" spans="1:6" x14ac:dyDescent="0.3">
      <c r="A6338" t="str">
        <f t="shared" si="196"/>
        <v>EAfr#AEZ7#ctl</v>
      </c>
      <c r="B6338" t="s">
        <v>1990</v>
      </c>
      <c r="C6338" t="s">
        <v>2023</v>
      </c>
      <c r="D6338" t="s">
        <v>1963</v>
      </c>
      <c r="E6338">
        <v>105.85</v>
      </c>
      <c r="F6338">
        <f t="shared" si="197"/>
        <v>105850</v>
      </c>
    </row>
    <row r="6339" spans="1:6" x14ac:dyDescent="0.3">
      <c r="A6339" t="str">
        <f t="shared" ref="A6339:A6402" si="198">_xlfn.CONCAT(B6339,"#",D6339,"#",C6339)</f>
        <v>SAfr#AEZ7#ctl</v>
      </c>
      <c r="B6339" t="s">
        <v>2015</v>
      </c>
      <c r="C6339" t="s">
        <v>2023</v>
      </c>
      <c r="D6339" t="s">
        <v>1963</v>
      </c>
      <c r="E6339">
        <v>41719.699999999997</v>
      </c>
      <c r="F6339">
        <f t="shared" ref="F6339:F6402" si="199">E6339*1000</f>
        <v>41719700</v>
      </c>
    </row>
    <row r="6340" spans="1:6" x14ac:dyDescent="0.3">
      <c r="A6340" t="str">
        <f t="shared" si="198"/>
        <v>Ivory Coast#AEZ7#ctl</v>
      </c>
      <c r="B6340" t="s">
        <v>1997</v>
      </c>
      <c r="C6340" t="s">
        <v>2023</v>
      </c>
      <c r="D6340" t="s">
        <v>1963</v>
      </c>
      <c r="E6340">
        <v>0</v>
      </c>
      <c r="F6340">
        <f t="shared" si="199"/>
        <v>0</v>
      </c>
    </row>
    <row r="6341" spans="1:6" x14ac:dyDescent="0.3">
      <c r="A6341" t="str">
        <f t="shared" si="198"/>
        <v>Ghana#AEZ7#ctl</v>
      </c>
      <c r="B6341" t="s">
        <v>1994</v>
      </c>
      <c r="C6341" t="s">
        <v>2023</v>
      </c>
      <c r="D6341" t="s">
        <v>1963</v>
      </c>
      <c r="E6341">
        <v>0</v>
      </c>
      <c r="F6341">
        <f t="shared" si="199"/>
        <v>0</v>
      </c>
    </row>
    <row r="6342" spans="1:6" x14ac:dyDescent="0.3">
      <c r="A6342" t="str">
        <f t="shared" si="198"/>
        <v>Nigeria#AEZ7#ctl</v>
      </c>
      <c r="B6342" t="s">
        <v>2009</v>
      </c>
      <c r="C6342" t="s">
        <v>2023</v>
      </c>
      <c r="D6342" t="s">
        <v>1963</v>
      </c>
      <c r="E6342">
        <v>0</v>
      </c>
      <c r="F6342">
        <f t="shared" si="199"/>
        <v>0</v>
      </c>
    </row>
    <row r="6343" spans="1:6" x14ac:dyDescent="0.3">
      <c r="A6343" t="str">
        <f t="shared" si="198"/>
        <v>Mozambique#AEZ7#ctl</v>
      </c>
      <c r="B6343" t="s">
        <v>2005</v>
      </c>
      <c r="C6343" t="s">
        <v>2023</v>
      </c>
      <c r="D6343" t="s">
        <v>1963</v>
      </c>
      <c r="E6343">
        <v>0</v>
      </c>
      <c r="F6343">
        <f t="shared" si="199"/>
        <v>0</v>
      </c>
    </row>
    <row r="6344" spans="1:6" x14ac:dyDescent="0.3">
      <c r="A6344" t="str">
        <f t="shared" si="198"/>
        <v>Argentina#AEZ8#ctl</v>
      </c>
      <c r="B6344" t="s">
        <v>1982</v>
      </c>
      <c r="C6344" t="s">
        <v>2023</v>
      </c>
      <c r="D6344" t="s">
        <v>1964</v>
      </c>
      <c r="E6344">
        <v>19544.93</v>
      </c>
      <c r="F6344">
        <f t="shared" si="199"/>
        <v>19544930</v>
      </c>
    </row>
    <row r="6345" spans="1:6" x14ac:dyDescent="0.3">
      <c r="A6345" t="str">
        <f t="shared" si="198"/>
        <v>Bolivia#AEZ8#ctl</v>
      </c>
      <c r="B6345" t="s">
        <v>1983</v>
      </c>
      <c r="C6345" t="s">
        <v>2023</v>
      </c>
      <c r="D6345" t="s">
        <v>1964</v>
      </c>
      <c r="E6345">
        <v>2114.04</v>
      </c>
      <c r="F6345">
        <f t="shared" si="199"/>
        <v>2114040</v>
      </c>
    </row>
    <row r="6346" spans="1:6" x14ac:dyDescent="0.3">
      <c r="A6346" t="str">
        <f t="shared" si="198"/>
        <v>Brazil#AEZ8#ctl</v>
      </c>
      <c r="B6346" t="s">
        <v>1984</v>
      </c>
      <c r="C6346" t="s">
        <v>2023</v>
      </c>
      <c r="D6346" t="s">
        <v>1964</v>
      </c>
      <c r="E6346">
        <v>0</v>
      </c>
      <c r="F6346">
        <f t="shared" si="199"/>
        <v>0</v>
      </c>
    </row>
    <row r="6347" spans="1:6" x14ac:dyDescent="0.3">
      <c r="A6347" t="str">
        <f t="shared" si="198"/>
        <v>Oceania#AEZ8#ctl</v>
      </c>
      <c r="B6347" t="s">
        <v>2010</v>
      </c>
      <c r="C6347" t="s">
        <v>2023</v>
      </c>
      <c r="D6347" t="s">
        <v>1964</v>
      </c>
      <c r="E6347">
        <v>42385.87</v>
      </c>
      <c r="F6347">
        <f t="shared" si="199"/>
        <v>42385870</v>
      </c>
    </row>
    <row r="6348" spans="1:6" x14ac:dyDescent="0.3">
      <c r="A6348" t="str">
        <f t="shared" si="198"/>
        <v>NewZealand#AEZ8#ctl</v>
      </c>
      <c r="B6348" t="s">
        <v>2008</v>
      </c>
      <c r="C6348" t="s">
        <v>2023</v>
      </c>
      <c r="D6348" t="s">
        <v>1964</v>
      </c>
      <c r="E6348">
        <v>1.53</v>
      </c>
      <c r="F6348">
        <f t="shared" si="199"/>
        <v>1530</v>
      </c>
    </row>
    <row r="6349" spans="1:6" x14ac:dyDescent="0.3">
      <c r="A6349" t="str">
        <f t="shared" si="198"/>
        <v>China#AEZ8#ctl</v>
      </c>
      <c r="B6349" t="s">
        <v>1987</v>
      </c>
      <c r="C6349" t="s">
        <v>2023</v>
      </c>
      <c r="D6349" t="s">
        <v>1964</v>
      </c>
      <c r="E6349">
        <v>86826.55</v>
      </c>
      <c r="F6349">
        <f t="shared" si="199"/>
        <v>86826550</v>
      </c>
    </row>
    <row r="6350" spans="1:6" x14ac:dyDescent="0.3">
      <c r="A6350" t="str">
        <f t="shared" si="198"/>
        <v>Japan#AEZ8#ctl</v>
      </c>
      <c r="B6350" t="s">
        <v>1998</v>
      </c>
      <c r="C6350" t="s">
        <v>2023</v>
      </c>
      <c r="D6350" t="s">
        <v>1964</v>
      </c>
      <c r="E6350">
        <v>0</v>
      </c>
      <c r="F6350">
        <f t="shared" si="199"/>
        <v>0</v>
      </c>
    </row>
    <row r="6351" spans="1:6" x14ac:dyDescent="0.3">
      <c r="A6351" t="str">
        <f t="shared" si="198"/>
        <v>Korea#AEZ8#ctl</v>
      </c>
      <c r="B6351" t="s">
        <v>1999</v>
      </c>
      <c r="C6351" t="s">
        <v>2023</v>
      </c>
      <c r="D6351" t="s">
        <v>1964</v>
      </c>
      <c r="E6351">
        <v>0</v>
      </c>
      <c r="F6351">
        <f t="shared" si="199"/>
        <v>0</v>
      </c>
    </row>
    <row r="6352" spans="1:6" x14ac:dyDescent="0.3">
      <c r="A6352" t="str">
        <f t="shared" si="198"/>
        <v>Indonesia#AEZ8#ctl</v>
      </c>
      <c r="B6352" t="s">
        <v>1996</v>
      </c>
      <c r="C6352" t="s">
        <v>2023</v>
      </c>
      <c r="D6352" t="s">
        <v>1964</v>
      </c>
      <c r="E6352">
        <v>0</v>
      </c>
      <c r="F6352">
        <f t="shared" si="199"/>
        <v>0</v>
      </c>
    </row>
    <row r="6353" spans="1:6" x14ac:dyDescent="0.3">
      <c r="A6353" t="str">
        <f t="shared" si="198"/>
        <v>Madagascar#AEZ8#ctl</v>
      </c>
      <c r="B6353" t="s">
        <v>2001</v>
      </c>
      <c r="C6353" t="s">
        <v>2023</v>
      </c>
      <c r="D6353" t="s">
        <v>1964</v>
      </c>
      <c r="E6353">
        <v>0</v>
      </c>
      <c r="F6353">
        <f t="shared" si="199"/>
        <v>0</v>
      </c>
    </row>
    <row r="6354" spans="1:6" x14ac:dyDescent="0.3">
      <c r="A6354" t="str">
        <f t="shared" si="198"/>
        <v>EastAsia#AEZ8#ctl</v>
      </c>
      <c r="B6354" t="s">
        <v>1991</v>
      </c>
      <c r="C6354" t="s">
        <v>2023</v>
      </c>
      <c r="D6354" t="s">
        <v>1964</v>
      </c>
      <c r="E6354">
        <v>5909.6</v>
      </c>
      <c r="F6354">
        <f t="shared" si="199"/>
        <v>5909600</v>
      </c>
    </row>
    <row r="6355" spans="1:6" x14ac:dyDescent="0.3">
      <c r="A6355" t="str">
        <f t="shared" si="198"/>
        <v>SEAsia#AEZ8#ctl</v>
      </c>
      <c r="B6355" t="s">
        <v>2016</v>
      </c>
      <c r="C6355" t="s">
        <v>2023</v>
      </c>
      <c r="D6355" t="s">
        <v>1964</v>
      </c>
      <c r="E6355">
        <v>0</v>
      </c>
      <c r="F6355">
        <f t="shared" si="199"/>
        <v>0</v>
      </c>
    </row>
    <row r="6356" spans="1:6" x14ac:dyDescent="0.3">
      <c r="A6356" t="str">
        <f t="shared" si="198"/>
        <v>Malaysia#AEZ8#ctl</v>
      </c>
      <c r="B6356" t="s">
        <v>2002</v>
      </c>
      <c r="C6356" t="s">
        <v>2023</v>
      </c>
      <c r="D6356" t="s">
        <v>1964</v>
      </c>
      <c r="E6356">
        <v>0</v>
      </c>
      <c r="F6356">
        <f t="shared" si="199"/>
        <v>0</v>
      </c>
    </row>
    <row r="6357" spans="1:6" x14ac:dyDescent="0.3">
      <c r="A6357" t="str">
        <f t="shared" si="198"/>
        <v>Myanmar#AEZ8#ctl</v>
      </c>
      <c r="B6357" t="s">
        <v>2006</v>
      </c>
      <c r="C6357" t="s">
        <v>2023</v>
      </c>
      <c r="D6357" t="s">
        <v>1964</v>
      </c>
      <c r="E6357">
        <v>2.4500000000000002</v>
      </c>
      <c r="F6357">
        <f t="shared" si="199"/>
        <v>2450</v>
      </c>
    </row>
    <row r="6358" spans="1:6" x14ac:dyDescent="0.3">
      <c r="A6358" t="str">
        <f t="shared" si="198"/>
        <v>SouthAsia#AEZ8#ctl</v>
      </c>
      <c r="B6358" t="s">
        <v>2017</v>
      </c>
      <c r="C6358" t="s">
        <v>2023</v>
      </c>
      <c r="D6358" t="s">
        <v>1964</v>
      </c>
      <c r="E6358">
        <v>16553.939999999999</v>
      </c>
      <c r="F6358">
        <f t="shared" si="199"/>
        <v>16553939.999999998</v>
      </c>
    </row>
    <row r="6359" spans="1:6" x14ac:dyDescent="0.3">
      <c r="A6359" t="str">
        <f t="shared" si="198"/>
        <v>India#AEZ8#ctl</v>
      </c>
      <c r="B6359" t="s">
        <v>1995</v>
      </c>
      <c r="C6359" t="s">
        <v>2023</v>
      </c>
      <c r="D6359" t="s">
        <v>1964</v>
      </c>
      <c r="E6359">
        <v>708.8</v>
      </c>
      <c r="F6359">
        <f t="shared" si="199"/>
        <v>708800</v>
      </c>
    </row>
    <row r="6360" spans="1:6" x14ac:dyDescent="0.3">
      <c r="A6360" t="str">
        <f t="shared" si="198"/>
        <v>Canada#AEZ8#ctl</v>
      </c>
      <c r="B6360" t="s">
        <v>1986</v>
      </c>
      <c r="C6360" t="s">
        <v>2023</v>
      </c>
      <c r="D6360" t="s">
        <v>1964</v>
      </c>
      <c r="E6360">
        <v>6515.91</v>
      </c>
      <c r="F6360">
        <f t="shared" si="199"/>
        <v>6515910</v>
      </c>
    </row>
    <row r="6361" spans="1:6" x14ac:dyDescent="0.3">
      <c r="A6361" t="str">
        <f t="shared" si="198"/>
        <v>US#AEZ8#ctl</v>
      </c>
      <c r="B6361" t="s">
        <v>2020</v>
      </c>
      <c r="C6361" t="s">
        <v>2023</v>
      </c>
      <c r="D6361" t="s">
        <v>1964</v>
      </c>
      <c r="E6361">
        <v>108232.41</v>
      </c>
      <c r="F6361">
        <f t="shared" si="199"/>
        <v>108232410</v>
      </c>
    </row>
    <row r="6362" spans="1:6" x14ac:dyDescent="0.3">
      <c r="A6362" t="str">
        <f t="shared" si="198"/>
        <v>Mexico#AEZ8#ctl</v>
      </c>
      <c r="B6362" t="s">
        <v>2004</v>
      </c>
      <c r="C6362" t="s">
        <v>2023</v>
      </c>
      <c r="D6362" t="s">
        <v>1964</v>
      </c>
      <c r="E6362">
        <v>18469.18</v>
      </c>
      <c r="F6362">
        <f t="shared" si="199"/>
        <v>18469180</v>
      </c>
    </row>
    <row r="6363" spans="1:6" x14ac:dyDescent="0.3">
      <c r="A6363" t="str">
        <f t="shared" si="198"/>
        <v>Colombia#AEZ8#ctl</v>
      </c>
      <c r="B6363" t="s">
        <v>1988</v>
      </c>
      <c r="C6363" t="s">
        <v>2023</v>
      </c>
      <c r="D6363" t="s">
        <v>1964</v>
      </c>
      <c r="E6363">
        <v>5.12</v>
      </c>
      <c r="F6363">
        <f t="shared" si="199"/>
        <v>5120</v>
      </c>
    </row>
    <row r="6364" spans="1:6" x14ac:dyDescent="0.3">
      <c r="A6364" t="str">
        <f t="shared" si="198"/>
        <v>LatinAmer#AEZ8#ctl</v>
      </c>
      <c r="B6364" t="s">
        <v>2000</v>
      </c>
      <c r="C6364" t="s">
        <v>2023</v>
      </c>
      <c r="D6364" t="s">
        <v>1964</v>
      </c>
      <c r="E6364">
        <v>1111.55</v>
      </c>
      <c r="F6364">
        <f t="shared" si="199"/>
        <v>1111550</v>
      </c>
    </row>
    <row r="6365" spans="1:6" x14ac:dyDescent="0.3">
      <c r="A6365" t="str">
        <f t="shared" si="198"/>
        <v>Paraguay#AEZ8#ctl</v>
      </c>
      <c r="B6365" t="s">
        <v>2011</v>
      </c>
      <c r="C6365" t="s">
        <v>2023</v>
      </c>
      <c r="D6365" t="s">
        <v>1964</v>
      </c>
      <c r="E6365">
        <v>0</v>
      </c>
      <c r="F6365">
        <f t="shared" si="199"/>
        <v>0</v>
      </c>
    </row>
    <row r="6366" spans="1:6" x14ac:dyDescent="0.3">
      <c r="A6366" t="str">
        <f t="shared" si="198"/>
        <v>Peru#AEZ8#ctl</v>
      </c>
      <c r="B6366" t="s">
        <v>2012</v>
      </c>
      <c r="C6366" t="s">
        <v>2023</v>
      </c>
      <c r="D6366" t="s">
        <v>1964</v>
      </c>
      <c r="E6366">
        <v>1921.98</v>
      </c>
      <c r="F6366">
        <f t="shared" si="199"/>
        <v>1921980</v>
      </c>
    </row>
    <row r="6367" spans="1:6" x14ac:dyDescent="0.3">
      <c r="A6367" t="str">
        <f t="shared" si="198"/>
        <v>Uruguay#AEZ8#ctl</v>
      </c>
      <c r="B6367" t="s">
        <v>2019</v>
      </c>
      <c r="C6367" t="s">
        <v>2023</v>
      </c>
      <c r="D6367" t="s">
        <v>1964</v>
      </c>
      <c r="E6367">
        <v>0</v>
      </c>
      <c r="F6367">
        <f t="shared" si="199"/>
        <v>0</v>
      </c>
    </row>
    <row r="6368" spans="1:6" x14ac:dyDescent="0.3">
      <c r="A6368" t="str">
        <f t="shared" si="198"/>
        <v>Venezuela#AEZ8#ctl</v>
      </c>
      <c r="B6368" t="s">
        <v>2021</v>
      </c>
      <c r="C6368" t="s">
        <v>2023</v>
      </c>
      <c r="D6368" t="s">
        <v>1964</v>
      </c>
      <c r="E6368">
        <v>0</v>
      </c>
      <c r="F6368">
        <f t="shared" si="199"/>
        <v>0</v>
      </c>
    </row>
    <row r="6369" spans="1:6" x14ac:dyDescent="0.3">
      <c r="A6369" t="str">
        <f t="shared" si="198"/>
        <v>EU27#AEZ8#ctl</v>
      </c>
      <c r="B6369" t="s">
        <v>1993</v>
      </c>
      <c r="C6369" t="s">
        <v>2023</v>
      </c>
      <c r="D6369" t="s">
        <v>1964</v>
      </c>
      <c r="E6369">
        <v>97.64</v>
      </c>
      <c r="F6369">
        <f t="shared" si="199"/>
        <v>97640</v>
      </c>
    </row>
    <row r="6370" spans="1:6" x14ac:dyDescent="0.3">
      <c r="A6370" t="str">
        <f t="shared" si="198"/>
        <v>UK#AEZ8#ctl</v>
      </c>
      <c r="B6370" t="s">
        <v>2018</v>
      </c>
      <c r="C6370" t="s">
        <v>2023</v>
      </c>
      <c r="D6370" t="s">
        <v>1964</v>
      </c>
      <c r="E6370">
        <v>0</v>
      </c>
      <c r="F6370">
        <f t="shared" si="199"/>
        <v>0</v>
      </c>
    </row>
    <row r="6371" spans="1:6" x14ac:dyDescent="0.3">
      <c r="A6371" t="str">
        <f t="shared" si="198"/>
        <v>EFTA#AEZ8#ctl</v>
      </c>
      <c r="B6371" t="s">
        <v>1992</v>
      </c>
      <c r="C6371" t="s">
        <v>2023</v>
      </c>
      <c r="D6371" t="s">
        <v>1964</v>
      </c>
      <c r="E6371">
        <v>65.37</v>
      </c>
      <c r="F6371">
        <f t="shared" si="199"/>
        <v>65370.000000000007</v>
      </c>
    </row>
    <row r="6372" spans="1:6" x14ac:dyDescent="0.3">
      <c r="A6372" t="str">
        <f t="shared" si="198"/>
        <v>RestofWorld#AEZ8#ctl</v>
      </c>
      <c r="B6372" t="s">
        <v>2013</v>
      </c>
      <c r="C6372" t="s">
        <v>2023</v>
      </c>
      <c r="D6372" t="s">
        <v>1964</v>
      </c>
      <c r="E6372">
        <v>88302.33</v>
      </c>
      <c r="F6372">
        <f t="shared" si="199"/>
        <v>88302330</v>
      </c>
    </row>
    <row r="6373" spans="1:6" x14ac:dyDescent="0.3">
      <c r="A6373" t="str">
        <f t="shared" si="198"/>
        <v>Russia#AEZ8#ctl</v>
      </c>
      <c r="B6373" t="s">
        <v>2014</v>
      </c>
      <c r="C6373" t="s">
        <v>2023</v>
      </c>
      <c r="D6373" t="s">
        <v>1964</v>
      </c>
      <c r="E6373">
        <v>27387.74</v>
      </c>
      <c r="F6373">
        <f t="shared" si="199"/>
        <v>27387740</v>
      </c>
    </row>
    <row r="6374" spans="1:6" x14ac:dyDescent="0.3">
      <c r="A6374" t="str">
        <f t="shared" si="198"/>
        <v>MENA#AEZ8#ctl</v>
      </c>
      <c r="B6374" t="s">
        <v>2003</v>
      </c>
      <c r="C6374" t="s">
        <v>2023</v>
      </c>
      <c r="D6374" t="s">
        <v>1964</v>
      </c>
      <c r="E6374">
        <v>31768.18</v>
      </c>
      <c r="F6374">
        <f t="shared" si="199"/>
        <v>31768180</v>
      </c>
    </row>
    <row r="6375" spans="1:6" x14ac:dyDescent="0.3">
      <c r="A6375" t="str">
        <f t="shared" si="198"/>
        <v>Angola#AEZ8#ctl</v>
      </c>
      <c r="B6375" t="s">
        <v>1955</v>
      </c>
      <c r="C6375" t="s">
        <v>2023</v>
      </c>
      <c r="D6375" t="s">
        <v>1964</v>
      </c>
      <c r="E6375">
        <v>315.45999999999998</v>
      </c>
      <c r="F6375">
        <f t="shared" si="199"/>
        <v>315460</v>
      </c>
    </row>
    <row r="6376" spans="1:6" x14ac:dyDescent="0.3">
      <c r="A6376" t="str">
        <f t="shared" si="198"/>
        <v>DRC#AEZ8#ctl</v>
      </c>
      <c r="B6376" t="s">
        <v>1989</v>
      </c>
      <c r="C6376" t="s">
        <v>2023</v>
      </c>
      <c r="D6376" t="s">
        <v>1964</v>
      </c>
      <c r="E6376">
        <v>0</v>
      </c>
      <c r="F6376">
        <f t="shared" si="199"/>
        <v>0</v>
      </c>
    </row>
    <row r="6377" spans="1:6" x14ac:dyDescent="0.3">
      <c r="A6377" t="str">
        <f t="shared" si="198"/>
        <v>NAfr#AEZ8#ctl</v>
      </c>
      <c r="B6377" t="s">
        <v>2007</v>
      </c>
      <c r="C6377" t="s">
        <v>2023</v>
      </c>
      <c r="D6377" t="s">
        <v>1964</v>
      </c>
      <c r="E6377">
        <v>7200.81</v>
      </c>
      <c r="F6377">
        <f t="shared" si="199"/>
        <v>7200810</v>
      </c>
    </row>
    <row r="6378" spans="1:6" x14ac:dyDescent="0.3">
      <c r="A6378" t="str">
        <f t="shared" si="198"/>
        <v>WAfr#AEZ8#ctl</v>
      </c>
      <c r="B6378" t="s">
        <v>2022</v>
      </c>
      <c r="C6378" t="s">
        <v>2023</v>
      </c>
      <c r="D6378" t="s">
        <v>1964</v>
      </c>
      <c r="E6378">
        <v>0</v>
      </c>
      <c r="F6378">
        <f t="shared" si="199"/>
        <v>0</v>
      </c>
    </row>
    <row r="6379" spans="1:6" x14ac:dyDescent="0.3">
      <c r="A6379" t="str">
        <f t="shared" si="198"/>
        <v>CAfr#AEZ8#ctl</v>
      </c>
      <c r="B6379" t="s">
        <v>1985</v>
      </c>
      <c r="C6379" t="s">
        <v>2023</v>
      </c>
      <c r="D6379" t="s">
        <v>1964</v>
      </c>
      <c r="E6379">
        <v>0</v>
      </c>
      <c r="F6379">
        <f t="shared" si="199"/>
        <v>0</v>
      </c>
    </row>
    <row r="6380" spans="1:6" x14ac:dyDescent="0.3">
      <c r="A6380" t="str">
        <f t="shared" si="198"/>
        <v>EAfr#AEZ8#ctl</v>
      </c>
      <c r="B6380" t="s">
        <v>1990</v>
      </c>
      <c r="C6380" t="s">
        <v>2023</v>
      </c>
      <c r="D6380" t="s">
        <v>1964</v>
      </c>
      <c r="E6380">
        <v>578.88</v>
      </c>
      <c r="F6380">
        <f t="shared" si="199"/>
        <v>578880</v>
      </c>
    </row>
    <row r="6381" spans="1:6" x14ac:dyDescent="0.3">
      <c r="A6381" t="str">
        <f t="shared" si="198"/>
        <v>SAfr#AEZ8#ctl</v>
      </c>
      <c r="B6381" t="s">
        <v>2015</v>
      </c>
      <c r="C6381" t="s">
        <v>2023</v>
      </c>
      <c r="D6381" t="s">
        <v>1964</v>
      </c>
      <c r="E6381">
        <v>19431.09</v>
      </c>
      <c r="F6381">
        <f t="shared" si="199"/>
        <v>19431090</v>
      </c>
    </row>
    <row r="6382" spans="1:6" x14ac:dyDescent="0.3">
      <c r="A6382" t="str">
        <f t="shared" si="198"/>
        <v>Ivory Coast#AEZ8#ctl</v>
      </c>
      <c r="B6382" t="s">
        <v>1997</v>
      </c>
      <c r="C6382" t="s">
        <v>2023</v>
      </c>
      <c r="D6382" t="s">
        <v>1964</v>
      </c>
      <c r="E6382">
        <v>0</v>
      </c>
      <c r="F6382">
        <f t="shared" si="199"/>
        <v>0</v>
      </c>
    </row>
    <row r="6383" spans="1:6" x14ac:dyDescent="0.3">
      <c r="A6383" t="str">
        <f t="shared" si="198"/>
        <v>Ghana#AEZ8#ctl</v>
      </c>
      <c r="B6383" t="s">
        <v>1994</v>
      </c>
      <c r="C6383" t="s">
        <v>2023</v>
      </c>
      <c r="D6383" t="s">
        <v>1964</v>
      </c>
      <c r="E6383">
        <v>0</v>
      </c>
      <c r="F6383">
        <f t="shared" si="199"/>
        <v>0</v>
      </c>
    </row>
    <row r="6384" spans="1:6" x14ac:dyDescent="0.3">
      <c r="A6384" t="str">
        <f t="shared" si="198"/>
        <v>Nigeria#AEZ8#ctl</v>
      </c>
      <c r="B6384" t="s">
        <v>2009</v>
      </c>
      <c r="C6384" t="s">
        <v>2023</v>
      </c>
      <c r="D6384" t="s">
        <v>1964</v>
      </c>
      <c r="E6384">
        <v>0</v>
      </c>
      <c r="F6384">
        <f t="shared" si="199"/>
        <v>0</v>
      </c>
    </row>
    <row r="6385" spans="1:6" x14ac:dyDescent="0.3">
      <c r="A6385" t="str">
        <f t="shared" si="198"/>
        <v>Mozambique#AEZ8#ctl</v>
      </c>
      <c r="B6385" t="s">
        <v>2005</v>
      </c>
      <c r="C6385" t="s">
        <v>2023</v>
      </c>
      <c r="D6385" t="s">
        <v>1964</v>
      </c>
      <c r="E6385">
        <v>0</v>
      </c>
      <c r="F6385">
        <f t="shared" si="199"/>
        <v>0</v>
      </c>
    </row>
    <row r="6386" spans="1:6" x14ac:dyDescent="0.3">
      <c r="A6386" t="str">
        <f t="shared" si="198"/>
        <v>Argentina#AEZ9#ctl</v>
      </c>
      <c r="B6386" t="s">
        <v>1982</v>
      </c>
      <c r="C6386" t="s">
        <v>2023</v>
      </c>
      <c r="D6386" t="s">
        <v>1965</v>
      </c>
      <c r="E6386">
        <v>4809.63</v>
      </c>
      <c r="F6386">
        <f t="shared" si="199"/>
        <v>4809630</v>
      </c>
    </row>
    <row r="6387" spans="1:6" x14ac:dyDescent="0.3">
      <c r="A6387" t="str">
        <f t="shared" si="198"/>
        <v>Bolivia#AEZ9#ctl</v>
      </c>
      <c r="B6387" t="s">
        <v>1983</v>
      </c>
      <c r="C6387" t="s">
        <v>2023</v>
      </c>
      <c r="D6387" t="s">
        <v>1965</v>
      </c>
      <c r="E6387">
        <v>3541.25</v>
      </c>
      <c r="F6387">
        <f t="shared" si="199"/>
        <v>3541250</v>
      </c>
    </row>
    <row r="6388" spans="1:6" x14ac:dyDescent="0.3">
      <c r="A6388" t="str">
        <f t="shared" si="198"/>
        <v>Brazil#AEZ9#ctl</v>
      </c>
      <c r="B6388" t="s">
        <v>1984</v>
      </c>
      <c r="C6388" t="s">
        <v>2023</v>
      </c>
      <c r="D6388" t="s">
        <v>1965</v>
      </c>
      <c r="E6388">
        <v>0</v>
      </c>
      <c r="F6388">
        <f t="shared" si="199"/>
        <v>0</v>
      </c>
    </row>
    <row r="6389" spans="1:6" x14ac:dyDescent="0.3">
      <c r="A6389" t="str">
        <f t="shared" si="198"/>
        <v>Oceania#AEZ9#ctl</v>
      </c>
      <c r="B6389" t="s">
        <v>2010</v>
      </c>
      <c r="C6389" t="s">
        <v>2023</v>
      </c>
      <c r="D6389" t="s">
        <v>1965</v>
      </c>
      <c r="E6389">
        <v>16121.31</v>
      </c>
      <c r="F6389">
        <f t="shared" si="199"/>
        <v>16121310</v>
      </c>
    </row>
    <row r="6390" spans="1:6" x14ac:dyDescent="0.3">
      <c r="A6390" t="str">
        <f t="shared" si="198"/>
        <v>NewZealand#AEZ9#ctl</v>
      </c>
      <c r="B6390" t="s">
        <v>2008</v>
      </c>
      <c r="C6390" t="s">
        <v>2023</v>
      </c>
      <c r="D6390" t="s">
        <v>1965</v>
      </c>
      <c r="E6390">
        <v>294.42</v>
      </c>
      <c r="F6390">
        <f t="shared" si="199"/>
        <v>294420</v>
      </c>
    </row>
    <row r="6391" spans="1:6" x14ac:dyDescent="0.3">
      <c r="A6391" t="str">
        <f t="shared" si="198"/>
        <v>China#AEZ9#ctl</v>
      </c>
      <c r="B6391" t="s">
        <v>1987</v>
      </c>
      <c r="C6391" t="s">
        <v>2023</v>
      </c>
      <c r="D6391" t="s">
        <v>1965</v>
      </c>
      <c r="E6391">
        <v>86112.41</v>
      </c>
      <c r="F6391">
        <f t="shared" si="199"/>
        <v>86112410</v>
      </c>
    </row>
    <row r="6392" spans="1:6" x14ac:dyDescent="0.3">
      <c r="A6392" t="str">
        <f t="shared" si="198"/>
        <v>Japan#AEZ9#ctl</v>
      </c>
      <c r="B6392" t="s">
        <v>1998</v>
      </c>
      <c r="C6392" t="s">
        <v>2023</v>
      </c>
      <c r="D6392" t="s">
        <v>1965</v>
      </c>
      <c r="E6392">
        <v>16.010000000000002</v>
      </c>
      <c r="F6392">
        <f t="shared" si="199"/>
        <v>16010.000000000002</v>
      </c>
    </row>
    <row r="6393" spans="1:6" x14ac:dyDescent="0.3">
      <c r="A6393" t="str">
        <f t="shared" si="198"/>
        <v>Korea#AEZ9#ctl</v>
      </c>
      <c r="B6393" t="s">
        <v>1999</v>
      </c>
      <c r="C6393" t="s">
        <v>2023</v>
      </c>
      <c r="D6393" t="s">
        <v>1965</v>
      </c>
      <c r="E6393">
        <v>0</v>
      </c>
      <c r="F6393">
        <f t="shared" si="199"/>
        <v>0</v>
      </c>
    </row>
    <row r="6394" spans="1:6" x14ac:dyDescent="0.3">
      <c r="A6394" t="str">
        <f t="shared" si="198"/>
        <v>Indonesia#AEZ9#ctl</v>
      </c>
      <c r="B6394" t="s">
        <v>1996</v>
      </c>
      <c r="C6394" t="s">
        <v>2023</v>
      </c>
      <c r="D6394" t="s">
        <v>1965</v>
      </c>
      <c r="E6394">
        <v>0</v>
      </c>
      <c r="F6394">
        <f t="shared" si="199"/>
        <v>0</v>
      </c>
    </row>
    <row r="6395" spans="1:6" x14ac:dyDescent="0.3">
      <c r="A6395" t="str">
        <f t="shared" si="198"/>
        <v>Madagascar#AEZ9#ctl</v>
      </c>
      <c r="B6395" t="s">
        <v>2001</v>
      </c>
      <c r="C6395" t="s">
        <v>2023</v>
      </c>
      <c r="D6395" t="s">
        <v>1965</v>
      </c>
      <c r="E6395">
        <v>191.65</v>
      </c>
      <c r="F6395">
        <f t="shared" si="199"/>
        <v>191650</v>
      </c>
    </row>
    <row r="6396" spans="1:6" x14ac:dyDescent="0.3">
      <c r="A6396" t="str">
        <f t="shared" si="198"/>
        <v>EastAsia#AEZ9#ctl</v>
      </c>
      <c r="B6396" t="s">
        <v>1991</v>
      </c>
      <c r="C6396" t="s">
        <v>2023</v>
      </c>
      <c r="D6396" t="s">
        <v>1965</v>
      </c>
      <c r="E6396">
        <v>373.9</v>
      </c>
      <c r="F6396">
        <f t="shared" si="199"/>
        <v>373900</v>
      </c>
    </row>
    <row r="6397" spans="1:6" x14ac:dyDescent="0.3">
      <c r="A6397" t="str">
        <f t="shared" si="198"/>
        <v>SEAsia#AEZ9#ctl</v>
      </c>
      <c r="B6397" t="s">
        <v>2016</v>
      </c>
      <c r="C6397" t="s">
        <v>2023</v>
      </c>
      <c r="D6397" t="s">
        <v>1965</v>
      </c>
      <c r="E6397">
        <v>0</v>
      </c>
      <c r="F6397">
        <f t="shared" si="199"/>
        <v>0</v>
      </c>
    </row>
    <row r="6398" spans="1:6" x14ac:dyDescent="0.3">
      <c r="A6398" t="str">
        <f t="shared" si="198"/>
        <v>Malaysia#AEZ9#ctl</v>
      </c>
      <c r="B6398" t="s">
        <v>2002</v>
      </c>
      <c r="C6398" t="s">
        <v>2023</v>
      </c>
      <c r="D6398" t="s">
        <v>1965</v>
      </c>
      <c r="E6398">
        <v>0</v>
      </c>
      <c r="F6398">
        <f t="shared" si="199"/>
        <v>0</v>
      </c>
    </row>
    <row r="6399" spans="1:6" x14ac:dyDescent="0.3">
      <c r="A6399" t="str">
        <f t="shared" si="198"/>
        <v>Myanmar#AEZ9#ctl</v>
      </c>
      <c r="B6399" t="s">
        <v>2006</v>
      </c>
      <c r="C6399" t="s">
        <v>2023</v>
      </c>
      <c r="D6399" t="s">
        <v>1965</v>
      </c>
      <c r="E6399">
        <v>5.31</v>
      </c>
      <c r="F6399">
        <f t="shared" si="199"/>
        <v>5310</v>
      </c>
    </row>
    <row r="6400" spans="1:6" x14ac:dyDescent="0.3">
      <c r="A6400" t="str">
        <f t="shared" si="198"/>
        <v>SouthAsia#AEZ9#ctl</v>
      </c>
      <c r="B6400" t="s">
        <v>2017</v>
      </c>
      <c r="C6400" t="s">
        <v>2023</v>
      </c>
      <c r="D6400" t="s">
        <v>1965</v>
      </c>
      <c r="E6400">
        <v>1754.96</v>
      </c>
      <c r="F6400">
        <f t="shared" si="199"/>
        <v>1754960</v>
      </c>
    </row>
    <row r="6401" spans="1:6" x14ac:dyDescent="0.3">
      <c r="A6401" t="str">
        <f t="shared" si="198"/>
        <v>India#AEZ9#ctl</v>
      </c>
      <c r="B6401" t="s">
        <v>1995</v>
      </c>
      <c r="C6401" t="s">
        <v>2023</v>
      </c>
      <c r="D6401" t="s">
        <v>1965</v>
      </c>
      <c r="E6401">
        <v>580.66999999999996</v>
      </c>
      <c r="F6401">
        <f t="shared" si="199"/>
        <v>580670</v>
      </c>
    </row>
    <row r="6402" spans="1:6" x14ac:dyDescent="0.3">
      <c r="A6402" t="str">
        <f t="shared" si="198"/>
        <v>Canada#AEZ9#ctl</v>
      </c>
      <c r="B6402" t="s">
        <v>1986</v>
      </c>
      <c r="C6402" t="s">
        <v>2023</v>
      </c>
      <c r="D6402" t="s">
        <v>1965</v>
      </c>
      <c r="E6402">
        <v>8572.3700000000008</v>
      </c>
      <c r="F6402">
        <f t="shared" si="199"/>
        <v>8572370</v>
      </c>
    </row>
    <row r="6403" spans="1:6" x14ac:dyDescent="0.3">
      <c r="A6403" t="str">
        <f t="shared" ref="A6403:A6466" si="200">_xlfn.CONCAT(B6403,"#",D6403,"#",C6403)</f>
        <v>US#AEZ9#ctl</v>
      </c>
      <c r="B6403" t="s">
        <v>2020</v>
      </c>
      <c r="C6403" t="s">
        <v>2023</v>
      </c>
      <c r="D6403" t="s">
        <v>1965</v>
      </c>
      <c r="E6403">
        <v>23479.02</v>
      </c>
      <c r="F6403">
        <f t="shared" ref="F6403:F6466" si="201">E6403*1000</f>
        <v>23479020</v>
      </c>
    </row>
    <row r="6404" spans="1:6" x14ac:dyDescent="0.3">
      <c r="A6404" t="str">
        <f t="shared" si="200"/>
        <v>Mexico#AEZ9#ctl</v>
      </c>
      <c r="B6404" t="s">
        <v>2004</v>
      </c>
      <c r="C6404" t="s">
        <v>2023</v>
      </c>
      <c r="D6404" t="s">
        <v>1965</v>
      </c>
      <c r="E6404">
        <v>9501.15</v>
      </c>
      <c r="F6404">
        <f t="shared" si="201"/>
        <v>9501150</v>
      </c>
    </row>
    <row r="6405" spans="1:6" x14ac:dyDescent="0.3">
      <c r="A6405" t="str">
        <f t="shared" si="200"/>
        <v>Colombia#AEZ9#ctl</v>
      </c>
      <c r="B6405" t="s">
        <v>1988</v>
      </c>
      <c r="C6405" t="s">
        <v>2023</v>
      </c>
      <c r="D6405" t="s">
        <v>1965</v>
      </c>
      <c r="E6405">
        <v>3.48</v>
      </c>
      <c r="F6405">
        <f t="shared" si="201"/>
        <v>3480</v>
      </c>
    </row>
    <row r="6406" spans="1:6" x14ac:dyDescent="0.3">
      <c r="A6406" t="str">
        <f t="shared" si="200"/>
        <v>LatinAmer#AEZ9#ctl</v>
      </c>
      <c r="B6406" t="s">
        <v>2000</v>
      </c>
      <c r="C6406" t="s">
        <v>2023</v>
      </c>
      <c r="D6406" t="s">
        <v>1965</v>
      </c>
      <c r="E6406">
        <v>1521.83</v>
      </c>
      <c r="F6406">
        <f t="shared" si="201"/>
        <v>1521830</v>
      </c>
    </row>
    <row r="6407" spans="1:6" x14ac:dyDescent="0.3">
      <c r="A6407" t="str">
        <f t="shared" si="200"/>
        <v>Paraguay#AEZ9#ctl</v>
      </c>
      <c r="B6407" t="s">
        <v>2011</v>
      </c>
      <c r="C6407" t="s">
        <v>2023</v>
      </c>
      <c r="D6407" t="s">
        <v>1965</v>
      </c>
      <c r="E6407">
        <v>0</v>
      </c>
      <c r="F6407">
        <f t="shared" si="201"/>
        <v>0</v>
      </c>
    </row>
    <row r="6408" spans="1:6" x14ac:dyDescent="0.3">
      <c r="A6408" t="str">
        <f t="shared" si="200"/>
        <v>Peru#AEZ9#ctl</v>
      </c>
      <c r="B6408" t="s">
        <v>2012</v>
      </c>
      <c r="C6408" t="s">
        <v>2023</v>
      </c>
      <c r="D6408" t="s">
        <v>1965</v>
      </c>
      <c r="E6408">
        <v>2068.4699999999998</v>
      </c>
      <c r="F6408">
        <f t="shared" si="201"/>
        <v>2068469.9999999998</v>
      </c>
    </row>
    <row r="6409" spans="1:6" x14ac:dyDescent="0.3">
      <c r="A6409" t="str">
        <f t="shared" si="200"/>
        <v>Uruguay#AEZ9#ctl</v>
      </c>
      <c r="B6409" t="s">
        <v>2019</v>
      </c>
      <c r="C6409" t="s">
        <v>2023</v>
      </c>
      <c r="D6409" t="s">
        <v>1965</v>
      </c>
      <c r="E6409">
        <v>0</v>
      </c>
      <c r="F6409">
        <f t="shared" si="201"/>
        <v>0</v>
      </c>
    </row>
    <row r="6410" spans="1:6" x14ac:dyDescent="0.3">
      <c r="A6410" t="str">
        <f t="shared" si="200"/>
        <v>Venezuela#AEZ9#ctl</v>
      </c>
      <c r="B6410" t="s">
        <v>2021</v>
      </c>
      <c r="C6410" t="s">
        <v>2023</v>
      </c>
      <c r="D6410" t="s">
        <v>1965</v>
      </c>
      <c r="E6410">
        <v>0</v>
      </c>
      <c r="F6410">
        <f t="shared" si="201"/>
        <v>0</v>
      </c>
    </row>
    <row r="6411" spans="1:6" x14ac:dyDescent="0.3">
      <c r="A6411" t="str">
        <f t="shared" si="200"/>
        <v>EU27#AEZ9#ctl</v>
      </c>
      <c r="B6411" t="s">
        <v>1993</v>
      </c>
      <c r="C6411" t="s">
        <v>2023</v>
      </c>
      <c r="D6411" t="s">
        <v>1965</v>
      </c>
      <c r="E6411">
        <v>3195.77</v>
      </c>
      <c r="F6411">
        <f t="shared" si="201"/>
        <v>3195770</v>
      </c>
    </row>
    <row r="6412" spans="1:6" x14ac:dyDescent="0.3">
      <c r="A6412" t="str">
        <f t="shared" si="200"/>
        <v>UK#AEZ9#ctl</v>
      </c>
      <c r="B6412" t="s">
        <v>2018</v>
      </c>
      <c r="C6412" t="s">
        <v>2023</v>
      </c>
      <c r="D6412" t="s">
        <v>1965</v>
      </c>
      <c r="E6412">
        <v>0</v>
      </c>
      <c r="F6412">
        <f t="shared" si="201"/>
        <v>0</v>
      </c>
    </row>
    <row r="6413" spans="1:6" x14ac:dyDescent="0.3">
      <c r="A6413" t="str">
        <f t="shared" si="200"/>
        <v>EFTA#AEZ9#ctl</v>
      </c>
      <c r="B6413" t="s">
        <v>1992</v>
      </c>
      <c r="C6413" t="s">
        <v>2023</v>
      </c>
      <c r="D6413" t="s">
        <v>1965</v>
      </c>
      <c r="E6413">
        <v>42.78</v>
      </c>
      <c r="F6413">
        <f t="shared" si="201"/>
        <v>42780</v>
      </c>
    </row>
    <row r="6414" spans="1:6" x14ac:dyDescent="0.3">
      <c r="A6414" t="str">
        <f t="shared" si="200"/>
        <v>RestofWorld#AEZ9#ctl</v>
      </c>
      <c r="B6414" t="s">
        <v>2013</v>
      </c>
      <c r="C6414" t="s">
        <v>2023</v>
      </c>
      <c r="D6414" t="s">
        <v>1965</v>
      </c>
      <c r="E6414">
        <v>14561.47</v>
      </c>
      <c r="F6414">
        <f t="shared" si="201"/>
        <v>14561470</v>
      </c>
    </row>
    <row r="6415" spans="1:6" x14ac:dyDescent="0.3">
      <c r="A6415" t="str">
        <f t="shared" si="200"/>
        <v>Russia#AEZ9#ctl</v>
      </c>
      <c r="B6415" t="s">
        <v>2014</v>
      </c>
      <c r="C6415" t="s">
        <v>2023</v>
      </c>
      <c r="D6415" t="s">
        <v>1965</v>
      </c>
      <c r="E6415">
        <v>42407.12</v>
      </c>
      <c r="F6415">
        <f t="shared" si="201"/>
        <v>42407120</v>
      </c>
    </row>
    <row r="6416" spans="1:6" x14ac:dyDescent="0.3">
      <c r="A6416" t="str">
        <f t="shared" si="200"/>
        <v>MENA#AEZ9#ctl</v>
      </c>
      <c r="B6416" t="s">
        <v>2003</v>
      </c>
      <c r="C6416" t="s">
        <v>2023</v>
      </c>
      <c r="D6416" t="s">
        <v>1965</v>
      </c>
      <c r="E6416">
        <v>12294.12</v>
      </c>
      <c r="F6416">
        <f t="shared" si="201"/>
        <v>12294120</v>
      </c>
    </row>
    <row r="6417" spans="1:6" x14ac:dyDescent="0.3">
      <c r="A6417" t="str">
        <f t="shared" si="200"/>
        <v>Angola#AEZ9#ctl</v>
      </c>
      <c r="B6417" t="s">
        <v>1955</v>
      </c>
      <c r="C6417" t="s">
        <v>2023</v>
      </c>
      <c r="D6417" t="s">
        <v>1965</v>
      </c>
      <c r="E6417">
        <v>918.62</v>
      </c>
      <c r="F6417">
        <f t="shared" si="201"/>
        <v>918620</v>
      </c>
    </row>
    <row r="6418" spans="1:6" x14ac:dyDescent="0.3">
      <c r="A6418" t="str">
        <f t="shared" si="200"/>
        <v>DRC#AEZ9#ctl</v>
      </c>
      <c r="B6418" t="s">
        <v>1989</v>
      </c>
      <c r="C6418" t="s">
        <v>2023</v>
      </c>
      <c r="D6418" t="s">
        <v>1965</v>
      </c>
      <c r="E6418">
        <v>16.899999999999999</v>
      </c>
      <c r="F6418">
        <f t="shared" si="201"/>
        <v>16900</v>
      </c>
    </row>
    <row r="6419" spans="1:6" x14ac:dyDescent="0.3">
      <c r="A6419" t="str">
        <f t="shared" si="200"/>
        <v>NAfr#AEZ9#ctl</v>
      </c>
      <c r="B6419" t="s">
        <v>2007</v>
      </c>
      <c r="C6419" t="s">
        <v>2023</v>
      </c>
      <c r="D6419" t="s">
        <v>1965</v>
      </c>
      <c r="E6419">
        <v>8270.4500000000007</v>
      </c>
      <c r="F6419">
        <f t="shared" si="201"/>
        <v>8270450.0000000009</v>
      </c>
    </row>
    <row r="6420" spans="1:6" x14ac:dyDescent="0.3">
      <c r="A6420" t="str">
        <f t="shared" si="200"/>
        <v>WAfr#AEZ9#ctl</v>
      </c>
      <c r="B6420" t="s">
        <v>2022</v>
      </c>
      <c r="C6420" t="s">
        <v>2023</v>
      </c>
      <c r="D6420" t="s">
        <v>1965</v>
      </c>
      <c r="E6420">
        <v>0</v>
      </c>
      <c r="F6420">
        <f t="shared" si="201"/>
        <v>0</v>
      </c>
    </row>
    <row r="6421" spans="1:6" x14ac:dyDescent="0.3">
      <c r="A6421" t="str">
        <f t="shared" si="200"/>
        <v>CAfr#AEZ9#ctl</v>
      </c>
      <c r="B6421" t="s">
        <v>1985</v>
      </c>
      <c r="C6421" t="s">
        <v>2023</v>
      </c>
      <c r="D6421" t="s">
        <v>1965</v>
      </c>
      <c r="E6421">
        <v>0</v>
      </c>
      <c r="F6421">
        <f t="shared" si="201"/>
        <v>0</v>
      </c>
    </row>
    <row r="6422" spans="1:6" x14ac:dyDescent="0.3">
      <c r="A6422" t="str">
        <f t="shared" si="200"/>
        <v>EAfr#AEZ9#ctl</v>
      </c>
      <c r="B6422" t="s">
        <v>1990</v>
      </c>
      <c r="C6422" t="s">
        <v>2023</v>
      </c>
      <c r="D6422" t="s">
        <v>1965</v>
      </c>
      <c r="E6422">
        <v>820.32</v>
      </c>
      <c r="F6422">
        <f t="shared" si="201"/>
        <v>820320</v>
      </c>
    </row>
    <row r="6423" spans="1:6" x14ac:dyDescent="0.3">
      <c r="A6423" t="str">
        <f t="shared" si="200"/>
        <v>SAfr#AEZ9#ctl</v>
      </c>
      <c r="B6423" t="s">
        <v>2015</v>
      </c>
      <c r="C6423" t="s">
        <v>2023</v>
      </c>
      <c r="D6423" t="s">
        <v>1965</v>
      </c>
      <c r="E6423">
        <v>12696.85</v>
      </c>
      <c r="F6423">
        <f t="shared" si="201"/>
        <v>12696850</v>
      </c>
    </row>
    <row r="6424" spans="1:6" x14ac:dyDescent="0.3">
      <c r="A6424" t="str">
        <f t="shared" si="200"/>
        <v>Ivory Coast#AEZ9#ctl</v>
      </c>
      <c r="B6424" t="s">
        <v>1997</v>
      </c>
      <c r="C6424" t="s">
        <v>2023</v>
      </c>
      <c r="D6424" t="s">
        <v>1965</v>
      </c>
      <c r="E6424">
        <v>0</v>
      </c>
      <c r="F6424">
        <f t="shared" si="201"/>
        <v>0</v>
      </c>
    </row>
    <row r="6425" spans="1:6" x14ac:dyDescent="0.3">
      <c r="A6425" t="str">
        <f t="shared" si="200"/>
        <v>Ghana#AEZ9#ctl</v>
      </c>
      <c r="B6425" t="s">
        <v>1994</v>
      </c>
      <c r="C6425" t="s">
        <v>2023</v>
      </c>
      <c r="D6425" t="s">
        <v>1965</v>
      </c>
      <c r="E6425">
        <v>0</v>
      </c>
      <c r="F6425">
        <f t="shared" si="201"/>
        <v>0</v>
      </c>
    </row>
    <row r="6426" spans="1:6" x14ac:dyDescent="0.3">
      <c r="A6426" t="str">
        <f t="shared" si="200"/>
        <v>Nigeria#AEZ9#ctl</v>
      </c>
      <c r="B6426" t="s">
        <v>2009</v>
      </c>
      <c r="C6426" t="s">
        <v>2023</v>
      </c>
      <c r="D6426" t="s">
        <v>1965</v>
      </c>
      <c r="E6426">
        <v>0</v>
      </c>
      <c r="F6426">
        <f t="shared" si="201"/>
        <v>0</v>
      </c>
    </row>
    <row r="6427" spans="1:6" x14ac:dyDescent="0.3">
      <c r="A6427" t="str">
        <f t="shared" si="200"/>
        <v>Mozambique#AEZ9#ctl</v>
      </c>
      <c r="B6427" t="s">
        <v>2005</v>
      </c>
      <c r="C6427" t="s">
        <v>2023</v>
      </c>
      <c r="D6427" t="s">
        <v>1965</v>
      </c>
      <c r="E6427">
        <v>21.83</v>
      </c>
      <c r="F6427">
        <f t="shared" si="201"/>
        <v>21830</v>
      </c>
    </row>
    <row r="6428" spans="1:6" x14ac:dyDescent="0.3">
      <c r="A6428" t="str">
        <f t="shared" si="200"/>
        <v>Argentina#AEZ10#ctl</v>
      </c>
      <c r="B6428" t="s">
        <v>1982</v>
      </c>
      <c r="C6428" t="s">
        <v>2023</v>
      </c>
      <c r="D6428" t="s">
        <v>1966</v>
      </c>
      <c r="E6428">
        <v>2938.32</v>
      </c>
      <c r="F6428">
        <f t="shared" si="201"/>
        <v>2938320</v>
      </c>
    </row>
    <row r="6429" spans="1:6" x14ac:dyDescent="0.3">
      <c r="A6429" t="str">
        <f t="shared" si="200"/>
        <v>Bolivia#AEZ10#ctl</v>
      </c>
      <c r="B6429" t="s">
        <v>1983</v>
      </c>
      <c r="C6429" t="s">
        <v>2023</v>
      </c>
      <c r="D6429" t="s">
        <v>1966</v>
      </c>
      <c r="E6429">
        <v>1031.8499999999999</v>
      </c>
      <c r="F6429">
        <f t="shared" si="201"/>
        <v>1031849.9999999999</v>
      </c>
    </row>
    <row r="6430" spans="1:6" x14ac:dyDescent="0.3">
      <c r="A6430" t="str">
        <f t="shared" si="200"/>
        <v>Brazil#AEZ10#ctl</v>
      </c>
      <c r="B6430" t="s">
        <v>1984</v>
      </c>
      <c r="C6430" t="s">
        <v>2023</v>
      </c>
      <c r="D6430" t="s">
        <v>1966</v>
      </c>
      <c r="E6430">
        <v>0.43</v>
      </c>
      <c r="F6430">
        <f t="shared" si="201"/>
        <v>430</v>
      </c>
    </row>
    <row r="6431" spans="1:6" x14ac:dyDescent="0.3">
      <c r="A6431" t="str">
        <f t="shared" si="200"/>
        <v>Oceania#AEZ10#ctl</v>
      </c>
      <c r="B6431" t="s">
        <v>2010</v>
      </c>
      <c r="C6431" t="s">
        <v>2023</v>
      </c>
      <c r="D6431" t="s">
        <v>1966</v>
      </c>
      <c r="E6431">
        <v>8540.34</v>
      </c>
      <c r="F6431">
        <f t="shared" si="201"/>
        <v>8540340</v>
      </c>
    </row>
    <row r="6432" spans="1:6" x14ac:dyDescent="0.3">
      <c r="A6432" t="str">
        <f t="shared" si="200"/>
        <v>NewZealand#AEZ10#ctl</v>
      </c>
      <c r="B6432" t="s">
        <v>2008</v>
      </c>
      <c r="C6432" t="s">
        <v>2023</v>
      </c>
      <c r="D6432" t="s">
        <v>1966</v>
      </c>
      <c r="E6432">
        <v>1148.0999999999999</v>
      </c>
      <c r="F6432">
        <f t="shared" si="201"/>
        <v>1148100</v>
      </c>
    </row>
    <row r="6433" spans="1:6" x14ac:dyDescent="0.3">
      <c r="A6433" t="str">
        <f t="shared" si="200"/>
        <v>China#AEZ10#ctl</v>
      </c>
      <c r="B6433" t="s">
        <v>1987</v>
      </c>
      <c r="C6433" t="s">
        <v>2023</v>
      </c>
      <c r="D6433" t="s">
        <v>1966</v>
      </c>
      <c r="E6433">
        <v>37378.379999999997</v>
      </c>
      <c r="F6433">
        <f t="shared" si="201"/>
        <v>37378380</v>
      </c>
    </row>
    <row r="6434" spans="1:6" x14ac:dyDescent="0.3">
      <c r="A6434" t="str">
        <f t="shared" si="200"/>
        <v>Japan#AEZ10#ctl</v>
      </c>
      <c r="B6434" t="s">
        <v>1998</v>
      </c>
      <c r="C6434" t="s">
        <v>2023</v>
      </c>
      <c r="D6434" t="s">
        <v>1966</v>
      </c>
      <c r="E6434">
        <v>273.70999999999998</v>
      </c>
      <c r="F6434">
        <f t="shared" si="201"/>
        <v>273710</v>
      </c>
    </row>
    <row r="6435" spans="1:6" x14ac:dyDescent="0.3">
      <c r="A6435" t="str">
        <f t="shared" si="200"/>
        <v>Korea#AEZ10#ctl</v>
      </c>
      <c r="B6435" t="s">
        <v>1999</v>
      </c>
      <c r="C6435" t="s">
        <v>2023</v>
      </c>
      <c r="D6435" t="s">
        <v>1966</v>
      </c>
      <c r="E6435">
        <v>8.7200000000000006</v>
      </c>
      <c r="F6435">
        <f t="shared" si="201"/>
        <v>8720</v>
      </c>
    </row>
    <row r="6436" spans="1:6" x14ac:dyDescent="0.3">
      <c r="A6436" t="str">
        <f t="shared" si="200"/>
        <v>Indonesia#AEZ10#ctl</v>
      </c>
      <c r="B6436" t="s">
        <v>1996</v>
      </c>
      <c r="C6436" t="s">
        <v>2023</v>
      </c>
      <c r="D6436" t="s">
        <v>1966</v>
      </c>
      <c r="E6436">
        <v>0</v>
      </c>
      <c r="F6436">
        <f t="shared" si="201"/>
        <v>0</v>
      </c>
    </row>
    <row r="6437" spans="1:6" x14ac:dyDescent="0.3">
      <c r="A6437" t="str">
        <f t="shared" si="200"/>
        <v>Madagascar#AEZ10#ctl</v>
      </c>
      <c r="B6437" t="s">
        <v>2001</v>
      </c>
      <c r="C6437" t="s">
        <v>2023</v>
      </c>
      <c r="D6437" t="s">
        <v>1966</v>
      </c>
      <c r="E6437">
        <v>3584.85</v>
      </c>
      <c r="F6437">
        <f t="shared" si="201"/>
        <v>3584850</v>
      </c>
    </row>
    <row r="6438" spans="1:6" x14ac:dyDescent="0.3">
      <c r="A6438" t="str">
        <f t="shared" si="200"/>
        <v>EastAsia#AEZ10#ctl</v>
      </c>
      <c r="B6438" t="s">
        <v>1991</v>
      </c>
      <c r="C6438" t="s">
        <v>2023</v>
      </c>
      <c r="D6438" t="s">
        <v>1966</v>
      </c>
      <c r="E6438">
        <v>43.14</v>
      </c>
      <c r="F6438">
        <f t="shared" si="201"/>
        <v>43140</v>
      </c>
    </row>
    <row r="6439" spans="1:6" x14ac:dyDescent="0.3">
      <c r="A6439" t="str">
        <f t="shared" si="200"/>
        <v>SEAsia#AEZ10#ctl</v>
      </c>
      <c r="B6439" t="s">
        <v>2016</v>
      </c>
      <c r="C6439" t="s">
        <v>2023</v>
      </c>
      <c r="D6439" t="s">
        <v>1966</v>
      </c>
      <c r="E6439">
        <v>0</v>
      </c>
      <c r="F6439">
        <f t="shared" si="201"/>
        <v>0</v>
      </c>
    </row>
    <row r="6440" spans="1:6" x14ac:dyDescent="0.3">
      <c r="A6440" t="str">
        <f t="shared" si="200"/>
        <v>Malaysia#AEZ10#ctl</v>
      </c>
      <c r="B6440" t="s">
        <v>2002</v>
      </c>
      <c r="C6440" t="s">
        <v>2023</v>
      </c>
      <c r="D6440" t="s">
        <v>1966</v>
      </c>
      <c r="E6440">
        <v>0</v>
      </c>
      <c r="F6440">
        <f t="shared" si="201"/>
        <v>0</v>
      </c>
    </row>
    <row r="6441" spans="1:6" x14ac:dyDescent="0.3">
      <c r="A6441" t="str">
        <f t="shared" si="200"/>
        <v>Myanmar#AEZ10#ctl</v>
      </c>
      <c r="B6441" t="s">
        <v>2006</v>
      </c>
      <c r="C6441" t="s">
        <v>2023</v>
      </c>
      <c r="D6441" t="s">
        <v>1966</v>
      </c>
      <c r="E6441">
        <v>9.15</v>
      </c>
      <c r="F6441">
        <f t="shared" si="201"/>
        <v>9150</v>
      </c>
    </row>
    <row r="6442" spans="1:6" x14ac:dyDescent="0.3">
      <c r="A6442" t="str">
        <f t="shared" si="200"/>
        <v>SouthAsia#AEZ10#ctl</v>
      </c>
      <c r="B6442" t="s">
        <v>2017</v>
      </c>
      <c r="C6442" t="s">
        <v>2023</v>
      </c>
      <c r="D6442" t="s">
        <v>1966</v>
      </c>
      <c r="E6442">
        <v>1158.93</v>
      </c>
      <c r="F6442">
        <f t="shared" si="201"/>
        <v>1158930</v>
      </c>
    </row>
    <row r="6443" spans="1:6" x14ac:dyDescent="0.3">
      <c r="A6443" t="str">
        <f t="shared" si="200"/>
        <v>India#AEZ10#ctl</v>
      </c>
      <c r="B6443" t="s">
        <v>1995</v>
      </c>
      <c r="C6443" t="s">
        <v>2023</v>
      </c>
      <c r="D6443" t="s">
        <v>1966</v>
      </c>
      <c r="E6443">
        <v>528.76</v>
      </c>
      <c r="F6443">
        <f t="shared" si="201"/>
        <v>528760</v>
      </c>
    </row>
    <row r="6444" spans="1:6" x14ac:dyDescent="0.3">
      <c r="A6444" t="str">
        <f t="shared" si="200"/>
        <v>Canada#AEZ10#ctl</v>
      </c>
      <c r="B6444" t="s">
        <v>1986</v>
      </c>
      <c r="C6444" t="s">
        <v>2023</v>
      </c>
      <c r="D6444" t="s">
        <v>1966</v>
      </c>
      <c r="E6444">
        <v>1442.94</v>
      </c>
      <c r="F6444">
        <f t="shared" si="201"/>
        <v>1442940</v>
      </c>
    </row>
    <row r="6445" spans="1:6" x14ac:dyDescent="0.3">
      <c r="A6445" t="str">
        <f t="shared" si="200"/>
        <v>US#AEZ10#ctl</v>
      </c>
      <c r="B6445" t="s">
        <v>2020</v>
      </c>
      <c r="C6445" t="s">
        <v>2023</v>
      </c>
      <c r="D6445" t="s">
        <v>1966</v>
      </c>
      <c r="E6445">
        <v>16752.12</v>
      </c>
      <c r="F6445">
        <f t="shared" si="201"/>
        <v>16752119.999999998</v>
      </c>
    </row>
    <row r="6446" spans="1:6" x14ac:dyDescent="0.3">
      <c r="A6446" t="str">
        <f t="shared" si="200"/>
        <v>Mexico#AEZ10#ctl</v>
      </c>
      <c r="B6446" t="s">
        <v>2004</v>
      </c>
      <c r="C6446" t="s">
        <v>2023</v>
      </c>
      <c r="D6446" t="s">
        <v>1966</v>
      </c>
      <c r="E6446">
        <v>3309.73</v>
      </c>
      <c r="F6446">
        <f t="shared" si="201"/>
        <v>3309730</v>
      </c>
    </row>
    <row r="6447" spans="1:6" x14ac:dyDescent="0.3">
      <c r="A6447" t="str">
        <f t="shared" si="200"/>
        <v>Colombia#AEZ10#ctl</v>
      </c>
      <c r="B6447" t="s">
        <v>1988</v>
      </c>
      <c r="C6447" t="s">
        <v>2023</v>
      </c>
      <c r="D6447" t="s">
        <v>1966</v>
      </c>
      <c r="E6447">
        <v>0</v>
      </c>
      <c r="F6447">
        <f t="shared" si="201"/>
        <v>0</v>
      </c>
    </row>
    <row r="6448" spans="1:6" x14ac:dyDescent="0.3">
      <c r="A6448" t="str">
        <f t="shared" si="200"/>
        <v>LatinAmer#AEZ10#ctl</v>
      </c>
      <c r="B6448" t="s">
        <v>2000</v>
      </c>
      <c r="C6448" t="s">
        <v>2023</v>
      </c>
      <c r="D6448" t="s">
        <v>1966</v>
      </c>
      <c r="E6448">
        <v>1324.45</v>
      </c>
      <c r="F6448">
        <f t="shared" si="201"/>
        <v>1324450</v>
      </c>
    </row>
    <row r="6449" spans="1:6" x14ac:dyDescent="0.3">
      <c r="A6449" t="str">
        <f t="shared" si="200"/>
        <v>Paraguay#AEZ10#ctl</v>
      </c>
      <c r="B6449" t="s">
        <v>2011</v>
      </c>
      <c r="C6449" t="s">
        <v>2023</v>
      </c>
      <c r="D6449" t="s">
        <v>1966</v>
      </c>
      <c r="E6449">
        <v>0</v>
      </c>
      <c r="F6449">
        <f t="shared" si="201"/>
        <v>0</v>
      </c>
    </row>
    <row r="6450" spans="1:6" x14ac:dyDescent="0.3">
      <c r="A6450" t="str">
        <f t="shared" si="200"/>
        <v>Peru#AEZ10#ctl</v>
      </c>
      <c r="B6450" t="s">
        <v>2012</v>
      </c>
      <c r="C6450" t="s">
        <v>2023</v>
      </c>
      <c r="D6450" t="s">
        <v>1966</v>
      </c>
      <c r="E6450">
        <v>3785.86</v>
      </c>
      <c r="F6450">
        <f t="shared" si="201"/>
        <v>3785860</v>
      </c>
    </row>
    <row r="6451" spans="1:6" x14ac:dyDescent="0.3">
      <c r="A6451" t="str">
        <f t="shared" si="200"/>
        <v>Uruguay#AEZ10#ctl</v>
      </c>
      <c r="B6451" t="s">
        <v>2019</v>
      </c>
      <c r="C6451" t="s">
        <v>2023</v>
      </c>
      <c r="D6451" t="s">
        <v>1966</v>
      </c>
      <c r="E6451">
        <v>0</v>
      </c>
      <c r="F6451">
        <f t="shared" si="201"/>
        <v>0</v>
      </c>
    </row>
    <row r="6452" spans="1:6" x14ac:dyDescent="0.3">
      <c r="A6452" t="str">
        <f t="shared" si="200"/>
        <v>Venezuela#AEZ10#ctl</v>
      </c>
      <c r="B6452" t="s">
        <v>2021</v>
      </c>
      <c r="C6452" t="s">
        <v>2023</v>
      </c>
      <c r="D6452" t="s">
        <v>1966</v>
      </c>
      <c r="E6452">
        <v>0</v>
      </c>
      <c r="F6452">
        <f t="shared" si="201"/>
        <v>0</v>
      </c>
    </row>
    <row r="6453" spans="1:6" x14ac:dyDescent="0.3">
      <c r="A6453" t="str">
        <f t="shared" si="200"/>
        <v>EU27#AEZ10#ctl</v>
      </c>
      <c r="B6453" t="s">
        <v>1993</v>
      </c>
      <c r="C6453" t="s">
        <v>2023</v>
      </c>
      <c r="D6453" t="s">
        <v>1966</v>
      </c>
      <c r="E6453">
        <v>23524.19</v>
      </c>
      <c r="F6453">
        <f t="shared" si="201"/>
        <v>23524190</v>
      </c>
    </row>
    <row r="6454" spans="1:6" x14ac:dyDescent="0.3">
      <c r="A6454" t="str">
        <f t="shared" si="200"/>
        <v>UK#AEZ10#ctl</v>
      </c>
      <c r="B6454" t="s">
        <v>2018</v>
      </c>
      <c r="C6454" t="s">
        <v>2023</v>
      </c>
      <c r="D6454" t="s">
        <v>1966</v>
      </c>
      <c r="E6454">
        <v>1336.17</v>
      </c>
      <c r="F6454">
        <f t="shared" si="201"/>
        <v>1336170</v>
      </c>
    </row>
    <row r="6455" spans="1:6" x14ac:dyDescent="0.3">
      <c r="A6455" t="str">
        <f t="shared" si="200"/>
        <v>EFTA#AEZ10#ctl</v>
      </c>
      <c r="B6455" t="s">
        <v>1992</v>
      </c>
      <c r="C6455" t="s">
        <v>2023</v>
      </c>
      <c r="D6455" t="s">
        <v>1966</v>
      </c>
      <c r="E6455">
        <v>377.73</v>
      </c>
      <c r="F6455">
        <f t="shared" si="201"/>
        <v>377730</v>
      </c>
    </row>
    <row r="6456" spans="1:6" x14ac:dyDescent="0.3">
      <c r="A6456" t="str">
        <f t="shared" si="200"/>
        <v>RestofWorld#AEZ10#ctl</v>
      </c>
      <c r="B6456" t="s">
        <v>2013</v>
      </c>
      <c r="C6456" t="s">
        <v>2023</v>
      </c>
      <c r="D6456" t="s">
        <v>1966</v>
      </c>
      <c r="E6456">
        <v>10779.28</v>
      </c>
      <c r="F6456">
        <f t="shared" si="201"/>
        <v>10779280</v>
      </c>
    </row>
    <row r="6457" spans="1:6" x14ac:dyDescent="0.3">
      <c r="A6457" t="str">
        <f t="shared" si="200"/>
        <v>Russia#AEZ10#ctl</v>
      </c>
      <c r="B6457" t="s">
        <v>2014</v>
      </c>
      <c r="C6457" t="s">
        <v>2023</v>
      </c>
      <c r="D6457" t="s">
        <v>1966</v>
      </c>
      <c r="E6457">
        <v>12016.76</v>
      </c>
      <c r="F6457">
        <f t="shared" si="201"/>
        <v>12016760</v>
      </c>
    </row>
    <row r="6458" spans="1:6" x14ac:dyDescent="0.3">
      <c r="A6458" t="str">
        <f t="shared" si="200"/>
        <v>MENA#AEZ10#ctl</v>
      </c>
      <c r="B6458" t="s">
        <v>2003</v>
      </c>
      <c r="C6458" t="s">
        <v>2023</v>
      </c>
      <c r="D6458" t="s">
        <v>1966</v>
      </c>
      <c r="E6458">
        <v>1900.26</v>
      </c>
      <c r="F6458">
        <f t="shared" si="201"/>
        <v>1900260</v>
      </c>
    </row>
    <row r="6459" spans="1:6" x14ac:dyDescent="0.3">
      <c r="A6459" t="str">
        <f t="shared" si="200"/>
        <v>Angola#AEZ10#ctl</v>
      </c>
      <c r="B6459" t="s">
        <v>1955</v>
      </c>
      <c r="C6459" t="s">
        <v>2023</v>
      </c>
      <c r="D6459" t="s">
        <v>1966</v>
      </c>
      <c r="E6459">
        <v>4794.46</v>
      </c>
      <c r="F6459">
        <f t="shared" si="201"/>
        <v>4794460</v>
      </c>
    </row>
    <row r="6460" spans="1:6" x14ac:dyDescent="0.3">
      <c r="A6460" t="str">
        <f t="shared" si="200"/>
        <v>DRC#AEZ10#ctl</v>
      </c>
      <c r="B6460" t="s">
        <v>1989</v>
      </c>
      <c r="C6460" t="s">
        <v>2023</v>
      </c>
      <c r="D6460" t="s">
        <v>1966</v>
      </c>
      <c r="E6460">
        <v>509.74</v>
      </c>
      <c r="F6460">
        <f t="shared" si="201"/>
        <v>509740</v>
      </c>
    </row>
    <row r="6461" spans="1:6" x14ac:dyDescent="0.3">
      <c r="A6461" t="str">
        <f t="shared" si="200"/>
        <v>NAfr#AEZ10#ctl</v>
      </c>
      <c r="B6461" t="s">
        <v>2007</v>
      </c>
      <c r="C6461" t="s">
        <v>2023</v>
      </c>
      <c r="D6461" t="s">
        <v>1966</v>
      </c>
      <c r="E6461">
        <v>8411.42</v>
      </c>
      <c r="F6461">
        <f t="shared" si="201"/>
        <v>8411420</v>
      </c>
    </row>
    <row r="6462" spans="1:6" x14ac:dyDescent="0.3">
      <c r="A6462" t="str">
        <f t="shared" si="200"/>
        <v>WAfr#AEZ10#ctl</v>
      </c>
      <c r="B6462" t="s">
        <v>2022</v>
      </c>
      <c r="C6462" t="s">
        <v>2023</v>
      </c>
      <c r="D6462" t="s">
        <v>1966</v>
      </c>
      <c r="E6462">
        <v>0</v>
      </c>
      <c r="F6462">
        <f t="shared" si="201"/>
        <v>0</v>
      </c>
    </row>
    <row r="6463" spans="1:6" x14ac:dyDescent="0.3">
      <c r="A6463" t="str">
        <f t="shared" si="200"/>
        <v>CAfr#AEZ10#ctl</v>
      </c>
      <c r="B6463" t="s">
        <v>1985</v>
      </c>
      <c r="C6463" t="s">
        <v>2023</v>
      </c>
      <c r="D6463" t="s">
        <v>1966</v>
      </c>
      <c r="E6463">
        <v>0</v>
      </c>
      <c r="F6463">
        <f t="shared" si="201"/>
        <v>0</v>
      </c>
    </row>
    <row r="6464" spans="1:6" x14ac:dyDescent="0.3">
      <c r="A6464" t="str">
        <f t="shared" si="200"/>
        <v>EAfr#AEZ10#ctl</v>
      </c>
      <c r="B6464" t="s">
        <v>1990</v>
      </c>
      <c r="C6464" t="s">
        <v>2023</v>
      </c>
      <c r="D6464" t="s">
        <v>1966</v>
      </c>
      <c r="E6464">
        <v>2241.73</v>
      </c>
      <c r="F6464">
        <f t="shared" si="201"/>
        <v>2241730</v>
      </c>
    </row>
    <row r="6465" spans="1:6" x14ac:dyDescent="0.3">
      <c r="A6465" t="str">
        <f t="shared" si="200"/>
        <v>SAfr#AEZ10#ctl</v>
      </c>
      <c r="B6465" t="s">
        <v>2015</v>
      </c>
      <c r="C6465" t="s">
        <v>2023</v>
      </c>
      <c r="D6465" t="s">
        <v>1966</v>
      </c>
      <c r="E6465">
        <v>11566.29</v>
      </c>
      <c r="F6465">
        <f t="shared" si="201"/>
        <v>11566290</v>
      </c>
    </row>
    <row r="6466" spans="1:6" x14ac:dyDescent="0.3">
      <c r="A6466" t="str">
        <f t="shared" si="200"/>
        <v>Ivory Coast#AEZ10#ctl</v>
      </c>
      <c r="B6466" t="s">
        <v>1997</v>
      </c>
      <c r="C6466" t="s">
        <v>2023</v>
      </c>
      <c r="D6466" t="s">
        <v>1966</v>
      </c>
      <c r="E6466">
        <v>0</v>
      </c>
      <c r="F6466">
        <f t="shared" si="201"/>
        <v>0</v>
      </c>
    </row>
    <row r="6467" spans="1:6" x14ac:dyDescent="0.3">
      <c r="A6467" t="str">
        <f t="shared" ref="A6467:A6530" si="202">_xlfn.CONCAT(B6467,"#",D6467,"#",C6467)</f>
        <v>Ghana#AEZ10#ctl</v>
      </c>
      <c r="B6467" t="s">
        <v>1994</v>
      </c>
      <c r="C6467" t="s">
        <v>2023</v>
      </c>
      <c r="D6467" t="s">
        <v>1966</v>
      </c>
      <c r="E6467">
        <v>0</v>
      </c>
      <c r="F6467">
        <f t="shared" ref="F6467:F6530" si="203">E6467*1000</f>
        <v>0</v>
      </c>
    </row>
    <row r="6468" spans="1:6" x14ac:dyDescent="0.3">
      <c r="A6468" t="str">
        <f t="shared" si="202"/>
        <v>Nigeria#AEZ10#ctl</v>
      </c>
      <c r="B6468" t="s">
        <v>2009</v>
      </c>
      <c r="C6468" t="s">
        <v>2023</v>
      </c>
      <c r="D6468" t="s">
        <v>1966</v>
      </c>
      <c r="E6468">
        <v>0</v>
      </c>
      <c r="F6468">
        <f t="shared" si="203"/>
        <v>0</v>
      </c>
    </row>
    <row r="6469" spans="1:6" x14ac:dyDescent="0.3">
      <c r="A6469" t="str">
        <f t="shared" si="202"/>
        <v>Mozambique#AEZ10#ctl</v>
      </c>
      <c r="B6469" t="s">
        <v>2005</v>
      </c>
      <c r="C6469" t="s">
        <v>2023</v>
      </c>
      <c r="D6469" t="s">
        <v>1966</v>
      </c>
      <c r="E6469">
        <v>137.52000000000001</v>
      </c>
      <c r="F6469">
        <f t="shared" si="203"/>
        <v>137520</v>
      </c>
    </row>
    <row r="6470" spans="1:6" x14ac:dyDescent="0.3">
      <c r="A6470" t="str">
        <f t="shared" si="202"/>
        <v>Argentina#AEZ11#ctl</v>
      </c>
      <c r="B6470" t="s">
        <v>1982</v>
      </c>
      <c r="C6470" t="s">
        <v>2023</v>
      </c>
      <c r="D6470" t="s">
        <v>1967</v>
      </c>
      <c r="E6470">
        <v>4430.38</v>
      </c>
      <c r="F6470">
        <f t="shared" si="203"/>
        <v>4430380</v>
      </c>
    </row>
    <row r="6471" spans="1:6" x14ac:dyDescent="0.3">
      <c r="A6471" t="str">
        <f t="shared" si="202"/>
        <v>Bolivia#AEZ11#ctl</v>
      </c>
      <c r="B6471" t="s">
        <v>1983</v>
      </c>
      <c r="C6471" t="s">
        <v>2023</v>
      </c>
      <c r="D6471" t="s">
        <v>1967</v>
      </c>
      <c r="E6471">
        <v>443.08</v>
      </c>
      <c r="F6471">
        <f t="shared" si="203"/>
        <v>443080</v>
      </c>
    </row>
    <row r="6472" spans="1:6" x14ac:dyDescent="0.3">
      <c r="A6472" t="str">
        <f t="shared" si="202"/>
        <v>Brazil#AEZ11#ctl</v>
      </c>
      <c r="B6472" t="s">
        <v>1984</v>
      </c>
      <c r="C6472" t="s">
        <v>2023</v>
      </c>
      <c r="D6472" t="s">
        <v>1967</v>
      </c>
      <c r="E6472">
        <v>156.9</v>
      </c>
      <c r="F6472">
        <f t="shared" si="203"/>
        <v>156900</v>
      </c>
    </row>
    <row r="6473" spans="1:6" x14ac:dyDescent="0.3">
      <c r="A6473" t="str">
        <f t="shared" si="202"/>
        <v>Oceania#AEZ11#ctl</v>
      </c>
      <c r="B6473" t="s">
        <v>2010</v>
      </c>
      <c r="C6473" t="s">
        <v>2023</v>
      </c>
      <c r="D6473" t="s">
        <v>1967</v>
      </c>
      <c r="E6473">
        <v>6994.76</v>
      </c>
      <c r="F6473">
        <f t="shared" si="203"/>
        <v>6994760</v>
      </c>
    </row>
    <row r="6474" spans="1:6" x14ac:dyDescent="0.3">
      <c r="A6474" t="str">
        <f t="shared" si="202"/>
        <v>NewZealand#AEZ11#ctl</v>
      </c>
      <c r="B6474" t="s">
        <v>2008</v>
      </c>
      <c r="C6474" t="s">
        <v>2023</v>
      </c>
      <c r="D6474" t="s">
        <v>1967</v>
      </c>
      <c r="E6474">
        <v>1534.9</v>
      </c>
      <c r="F6474">
        <f t="shared" si="203"/>
        <v>1534900</v>
      </c>
    </row>
    <row r="6475" spans="1:6" x14ac:dyDescent="0.3">
      <c r="A6475" t="str">
        <f t="shared" si="202"/>
        <v>China#AEZ11#ctl</v>
      </c>
      <c r="B6475" t="s">
        <v>1987</v>
      </c>
      <c r="C6475" t="s">
        <v>2023</v>
      </c>
      <c r="D6475" t="s">
        <v>1967</v>
      </c>
      <c r="E6475">
        <v>20678.05</v>
      </c>
      <c r="F6475">
        <f t="shared" si="203"/>
        <v>20678050</v>
      </c>
    </row>
    <row r="6476" spans="1:6" x14ac:dyDescent="0.3">
      <c r="A6476" t="str">
        <f t="shared" si="202"/>
        <v>Japan#AEZ11#ctl</v>
      </c>
      <c r="B6476" t="s">
        <v>1998</v>
      </c>
      <c r="C6476" t="s">
        <v>2023</v>
      </c>
      <c r="D6476" t="s">
        <v>1967</v>
      </c>
      <c r="E6476">
        <v>13.55</v>
      </c>
      <c r="F6476">
        <f t="shared" si="203"/>
        <v>13550</v>
      </c>
    </row>
    <row r="6477" spans="1:6" x14ac:dyDescent="0.3">
      <c r="A6477" t="str">
        <f t="shared" si="202"/>
        <v>Korea#AEZ11#ctl</v>
      </c>
      <c r="B6477" t="s">
        <v>1999</v>
      </c>
      <c r="C6477" t="s">
        <v>2023</v>
      </c>
      <c r="D6477" t="s">
        <v>1967</v>
      </c>
      <c r="E6477">
        <v>49.28</v>
      </c>
      <c r="F6477">
        <f t="shared" si="203"/>
        <v>49280</v>
      </c>
    </row>
    <row r="6478" spans="1:6" x14ac:dyDescent="0.3">
      <c r="A6478" t="str">
        <f t="shared" si="202"/>
        <v>Indonesia#AEZ11#ctl</v>
      </c>
      <c r="B6478" t="s">
        <v>1996</v>
      </c>
      <c r="C6478" t="s">
        <v>2023</v>
      </c>
      <c r="D6478" t="s">
        <v>1967</v>
      </c>
      <c r="E6478">
        <v>40.1</v>
      </c>
      <c r="F6478">
        <f t="shared" si="203"/>
        <v>40100</v>
      </c>
    </row>
    <row r="6479" spans="1:6" x14ac:dyDescent="0.3">
      <c r="A6479" t="str">
        <f t="shared" si="202"/>
        <v>Madagascar#AEZ11#ctl</v>
      </c>
      <c r="B6479" t="s">
        <v>2001</v>
      </c>
      <c r="C6479" t="s">
        <v>2023</v>
      </c>
      <c r="D6479" t="s">
        <v>1967</v>
      </c>
      <c r="E6479">
        <v>1107.9000000000001</v>
      </c>
      <c r="F6479">
        <f t="shared" si="203"/>
        <v>1107900</v>
      </c>
    </row>
    <row r="6480" spans="1:6" x14ac:dyDescent="0.3">
      <c r="A6480" t="str">
        <f t="shared" si="202"/>
        <v>EastAsia#AEZ11#ctl</v>
      </c>
      <c r="B6480" t="s">
        <v>1991</v>
      </c>
      <c r="C6480" t="s">
        <v>2023</v>
      </c>
      <c r="D6480" t="s">
        <v>1967</v>
      </c>
      <c r="E6480">
        <v>4.28</v>
      </c>
      <c r="F6480">
        <f t="shared" si="203"/>
        <v>4280</v>
      </c>
    </row>
    <row r="6481" spans="1:6" x14ac:dyDescent="0.3">
      <c r="A6481" t="str">
        <f t="shared" si="202"/>
        <v>SEAsia#AEZ11#ctl</v>
      </c>
      <c r="B6481" t="s">
        <v>2016</v>
      </c>
      <c r="C6481" t="s">
        <v>2023</v>
      </c>
      <c r="D6481" t="s">
        <v>1967</v>
      </c>
      <c r="E6481">
        <v>73.349999999999994</v>
      </c>
      <c r="F6481">
        <f t="shared" si="203"/>
        <v>73350</v>
      </c>
    </row>
    <row r="6482" spans="1:6" x14ac:dyDescent="0.3">
      <c r="A6482" t="str">
        <f t="shared" si="202"/>
        <v>Malaysia#AEZ11#ctl</v>
      </c>
      <c r="B6482" t="s">
        <v>2002</v>
      </c>
      <c r="C6482" t="s">
        <v>2023</v>
      </c>
      <c r="D6482" t="s">
        <v>1967</v>
      </c>
      <c r="E6482">
        <v>0</v>
      </c>
      <c r="F6482">
        <f t="shared" si="203"/>
        <v>0</v>
      </c>
    </row>
    <row r="6483" spans="1:6" x14ac:dyDescent="0.3">
      <c r="A6483" t="str">
        <f t="shared" si="202"/>
        <v>Myanmar#AEZ11#ctl</v>
      </c>
      <c r="B6483" t="s">
        <v>2006</v>
      </c>
      <c r="C6483" t="s">
        <v>2023</v>
      </c>
      <c r="D6483" t="s">
        <v>1967</v>
      </c>
      <c r="E6483">
        <v>73.69</v>
      </c>
      <c r="F6483">
        <f t="shared" si="203"/>
        <v>73690</v>
      </c>
    </row>
    <row r="6484" spans="1:6" x14ac:dyDescent="0.3">
      <c r="A6484" t="str">
        <f t="shared" si="202"/>
        <v>SouthAsia#AEZ11#ctl</v>
      </c>
      <c r="B6484" t="s">
        <v>2017</v>
      </c>
      <c r="C6484" t="s">
        <v>2023</v>
      </c>
      <c r="D6484" t="s">
        <v>1967</v>
      </c>
      <c r="E6484">
        <v>764.1</v>
      </c>
      <c r="F6484">
        <f t="shared" si="203"/>
        <v>764100</v>
      </c>
    </row>
    <row r="6485" spans="1:6" x14ac:dyDescent="0.3">
      <c r="A6485" t="str">
        <f t="shared" si="202"/>
        <v>India#AEZ11#ctl</v>
      </c>
      <c r="B6485" t="s">
        <v>1995</v>
      </c>
      <c r="C6485" t="s">
        <v>2023</v>
      </c>
      <c r="D6485" t="s">
        <v>1967</v>
      </c>
      <c r="E6485">
        <v>708.61</v>
      </c>
      <c r="F6485">
        <f t="shared" si="203"/>
        <v>708610</v>
      </c>
    </row>
    <row r="6486" spans="1:6" x14ac:dyDescent="0.3">
      <c r="A6486" t="str">
        <f t="shared" si="202"/>
        <v>Canada#AEZ11#ctl</v>
      </c>
      <c r="B6486" t="s">
        <v>1986</v>
      </c>
      <c r="C6486" t="s">
        <v>2023</v>
      </c>
      <c r="D6486" t="s">
        <v>1967</v>
      </c>
      <c r="E6486">
        <v>8.4499999999999993</v>
      </c>
      <c r="F6486">
        <f t="shared" si="203"/>
        <v>8450</v>
      </c>
    </row>
    <row r="6487" spans="1:6" x14ac:dyDescent="0.3">
      <c r="A6487" t="str">
        <f t="shared" si="202"/>
        <v>US#AEZ11#ctl</v>
      </c>
      <c r="B6487" t="s">
        <v>2020</v>
      </c>
      <c r="C6487" t="s">
        <v>2023</v>
      </c>
      <c r="D6487" t="s">
        <v>1967</v>
      </c>
      <c r="E6487">
        <v>17949.14</v>
      </c>
      <c r="F6487">
        <f t="shared" si="203"/>
        <v>17949140</v>
      </c>
    </row>
    <row r="6488" spans="1:6" x14ac:dyDescent="0.3">
      <c r="A6488" t="str">
        <f t="shared" si="202"/>
        <v>Mexico#AEZ11#ctl</v>
      </c>
      <c r="B6488" t="s">
        <v>2004</v>
      </c>
      <c r="C6488" t="s">
        <v>2023</v>
      </c>
      <c r="D6488" t="s">
        <v>1967</v>
      </c>
      <c r="E6488">
        <v>880.65</v>
      </c>
      <c r="F6488">
        <f t="shared" si="203"/>
        <v>880650</v>
      </c>
    </row>
    <row r="6489" spans="1:6" x14ac:dyDescent="0.3">
      <c r="A6489" t="str">
        <f t="shared" si="202"/>
        <v>Colombia#AEZ11#ctl</v>
      </c>
      <c r="B6489" t="s">
        <v>1988</v>
      </c>
      <c r="C6489" t="s">
        <v>2023</v>
      </c>
      <c r="D6489" t="s">
        <v>1967</v>
      </c>
      <c r="E6489">
        <v>28.13</v>
      </c>
      <c r="F6489">
        <f t="shared" si="203"/>
        <v>28130</v>
      </c>
    </row>
    <row r="6490" spans="1:6" x14ac:dyDescent="0.3">
      <c r="A6490" t="str">
        <f t="shared" si="202"/>
        <v>LatinAmer#AEZ11#ctl</v>
      </c>
      <c r="B6490" t="s">
        <v>2000</v>
      </c>
      <c r="C6490" t="s">
        <v>2023</v>
      </c>
      <c r="D6490" t="s">
        <v>1967</v>
      </c>
      <c r="E6490">
        <v>880.07</v>
      </c>
      <c r="F6490">
        <f t="shared" si="203"/>
        <v>880070</v>
      </c>
    </row>
    <row r="6491" spans="1:6" x14ac:dyDescent="0.3">
      <c r="A6491" t="str">
        <f t="shared" si="202"/>
        <v>Paraguay#AEZ11#ctl</v>
      </c>
      <c r="B6491" t="s">
        <v>2011</v>
      </c>
      <c r="C6491" t="s">
        <v>2023</v>
      </c>
      <c r="D6491" t="s">
        <v>1967</v>
      </c>
      <c r="E6491">
        <v>0</v>
      </c>
      <c r="F6491">
        <f t="shared" si="203"/>
        <v>0</v>
      </c>
    </row>
    <row r="6492" spans="1:6" x14ac:dyDescent="0.3">
      <c r="A6492" t="str">
        <f t="shared" si="202"/>
        <v>Peru#AEZ11#ctl</v>
      </c>
      <c r="B6492" t="s">
        <v>2012</v>
      </c>
      <c r="C6492" t="s">
        <v>2023</v>
      </c>
      <c r="D6492" t="s">
        <v>1967</v>
      </c>
      <c r="E6492">
        <v>2964.12</v>
      </c>
      <c r="F6492">
        <f t="shared" si="203"/>
        <v>2964120</v>
      </c>
    </row>
    <row r="6493" spans="1:6" x14ac:dyDescent="0.3">
      <c r="A6493" t="str">
        <f t="shared" si="202"/>
        <v>Uruguay#AEZ11#ctl</v>
      </c>
      <c r="B6493" t="s">
        <v>2019</v>
      </c>
      <c r="C6493" t="s">
        <v>2023</v>
      </c>
      <c r="D6493" t="s">
        <v>1967</v>
      </c>
      <c r="E6493">
        <v>0</v>
      </c>
      <c r="F6493">
        <f t="shared" si="203"/>
        <v>0</v>
      </c>
    </row>
    <row r="6494" spans="1:6" x14ac:dyDescent="0.3">
      <c r="A6494" t="str">
        <f t="shared" si="202"/>
        <v>Venezuela#AEZ11#ctl</v>
      </c>
      <c r="B6494" t="s">
        <v>2021</v>
      </c>
      <c r="C6494" t="s">
        <v>2023</v>
      </c>
      <c r="D6494" t="s">
        <v>1967</v>
      </c>
      <c r="E6494">
        <v>8.7200000000000006</v>
      </c>
      <c r="F6494">
        <f t="shared" si="203"/>
        <v>8720</v>
      </c>
    </row>
    <row r="6495" spans="1:6" x14ac:dyDescent="0.3">
      <c r="A6495" t="str">
        <f t="shared" si="202"/>
        <v>EU27#AEZ11#ctl</v>
      </c>
      <c r="B6495" t="s">
        <v>1993</v>
      </c>
      <c r="C6495" t="s">
        <v>2023</v>
      </c>
      <c r="D6495" t="s">
        <v>1967</v>
      </c>
      <c r="E6495">
        <v>21824.05</v>
      </c>
      <c r="F6495">
        <f t="shared" si="203"/>
        <v>21824050</v>
      </c>
    </row>
    <row r="6496" spans="1:6" x14ac:dyDescent="0.3">
      <c r="A6496" t="str">
        <f t="shared" si="202"/>
        <v>UK#AEZ11#ctl</v>
      </c>
      <c r="B6496" t="s">
        <v>2018</v>
      </c>
      <c r="C6496" t="s">
        <v>2023</v>
      </c>
      <c r="D6496" t="s">
        <v>1967</v>
      </c>
      <c r="E6496">
        <v>8988.6200000000008</v>
      </c>
      <c r="F6496">
        <f t="shared" si="203"/>
        <v>8988620</v>
      </c>
    </row>
    <row r="6497" spans="1:6" x14ac:dyDescent="0.3">
      <c r="A6497" t="str">
        <f t="shared" si="202"/>
        <v>EFTA#AEZ11#ctl</v>
      </c>
      <c r="B6497" t="s">
        <v>1992</v>
      </c>
      <c r="C6497" t="s">
        <v>2023</v>
      </c>
      <c r="D6497" t="s">
        <v>1967</v>
      </c>
      <c r="E6497">
        <v>495.15</v>
      </c>
      <c r="F6497">
        <f t="shared" si="203"/>
        <v>495150</v>
      </c>
    </row>
    <row r="6498" spans="1:6" x14ac:dyDescent="0.3">
      <c r="A6498" t="str">
        <f t="shared" si="202"/>
        <v>RestofWorld#AEZ11#ctl</v>
      </c>
      <c r="B6498" t="s">
        <v>2013</v>
      </c>
      <c r="C6498" t="s">
        <v>2023</v>
      </c>
      <c r="D6498" t="s">
        <v>1967</v>
      </c>
      <c r="E6498">
        <v>1271.43</v>
      </c>
      <c r="F6498">
        <f t="shared" si="203"/>
        <v>1271430</v>
      </c>
    </row>
    <row r="6499" spans="1:6" x14ac:dyDescent="0.3">
      <c r="A6499" t="str">
        <f t="shared" si="202"/>
        <v>Russia#AEZ11#ctl</v>
      </c>
      <c r="B6499" t="s">
        <v>2014</v>
      </c>
      <c r="C6499" t="s">
        <v>2023</v>
      </c>
      <c r="D6499" t="s">
        <v>1967</v>
      </c>
      <c r="E6499">
        <v>278.36</v>
      </c>
      <c r="F6499">
        <f t="shared" si="203"/>
        <v>278360</v>
      </c>
    </row>
    <row r="6500" spans="1:6" x14ac:dyDescent="0.3">
      <c r="A6500" t="str">
        <f t="shared" si="202"/>
        <v>MENA#AEZ11#ctl</v>
      </c>
      <c r="B6500" t="s">
        <v>2003</v>
      </c>
      <c r="C6500" t="s">
        <v>2023</v>
      </c>
      <c r="D6500" t="s">
        <v>1967</v>
      </c>
      <c r="E6500">
        <v>177.91</v>
      </c>
      <c r="F6500">
        <f t="shared" si="203"/>
        <v>177910</v>
      </c>
    </row>
    <row r="6501" spans="1:6" x14ac:dyDescent="0.3">
      <c r="A6501" t="str">
        <f t="shared" si="202"/>
        <v>Angola#AEZ11#ctl</v>
      </c>
      <c r="B6501" t="s">
        <v>1955</v>
      </c>
      <c r="C6501" t="s">
        <v>2023</v>
      </c>
      <c r="D6501" t="s">
        <v>1967</v>
      </c>
      <c r="E6501">
        <v>1745.13</v>
      </c>
      <c r="F6501">
        <f t="shared" si="203"/>
        <v>1745130</v>
      </c>
    </row>
    <row r="6502" spans="1:6" x14ac:dyDescent="0.3">
      <c r="A6502" t="str">
        <f t="shared" si="202"/>
        <v>DRC#AEZ11#ctl</v>
      </c>
      <c r="B6502" t="s">
        <v>1989</v>
      </c>
      <c r="C6502" t="s">
        <v>2023</v>
      </c>
      <c r="D6502" t="s">
        <v>1967</v>
      </c>
      <c r="E6502">
        <v>58.13</v>
      </c>
      <c r="F6502">
        <f t="shared" si="203"/>
        <v>58130</v>
      </c>
    </row>
    <row r="6503" spans="1:6" x14ac:dyDescent="0.3">
      <c r="A6503" t="str">
        <f t="shared" si="202"/>
        <v>NAfr#AEZ11#ctl</v>
      </c>
      <c r="B6503" t="s">
        <v>2007</v>
      </c>
      <c r="C6503" t="s">
        <v>2023</v>
      </c>
      <c r="D6503" t="s">
        <v>1967</v>
      </c>
      <c r="E6503">
        <v>1053.9100000000001</v>
      </c>
      <c r="F6503">
        <f t="shared" si="203"/>
        <v>1053910</v>
      </c>
    </row>
    <row r="6504" spans="1:6" x14ac:dyDescent="0.3">
      <c r="A6504" t="str">
        <f t="shared" si="202"/>
        <v>WAfr#AEZ11#ctl</v>
      </c>
      <c r="B6504" t="s">
        <v>2022</v>
      </c>
      <c r="C6504" t="s">
        <v>2023</v>
      </c>
      <c r="D6504" t="s">
        <v>1967</v>
      </c>
      <c r="E6504">
        <v>0</v>
      </c>
      <c r="F6504">
        <f t="shared" si="203"/>
        <v>0</v>
      </c>
    </row>
    <row r="6505" spans="1:6" x14ac:dyDescent="0.3">
      <c r="A6505" t="str">
        <f t="shared" si="202"/>
        <v>CAfr#AEZ11#ctl</v>
      </c>
      <c r="B6505" t="s">
        <v>1985</v>
      </c>
      <c r="C6505" t="s">
        <v>2023</v>
      </c>
      <c r="D6505" t="s">
        <v>1967</v>
      </c>
      <c r="E6505">
        <v>131.05000000000001</v>
      </c>
      <c r="F6505">
        <f t="shared" si="203"/>
        <v>131050.00000000001</v>
      </c>
    </row>
    <row r="6506" spans="1:6" x14ac:dyDescent="0.3">
      <c r="A6506" t="str">
        <f t="shared" si="202"/>
        <v>EAfr#AEZ11#ctl</v>
      </c>
      <c r="B6506" t="s">
        <v>1990</v>
      </c>
      <c r="C6506" t="s">
        <v>2023</v>
      </c>
      <c r="D6506" t="s">
        <v>1967</v>
      </c>
      <c r="E6506">
        <v>1410.01</v>
      </c>
      <c r="F6506">
        <f t="shared" si="203"/>
        <v>1410010</v>
      </c>
    </row>
    <row r="6507" spans="1:6" x14ac:dyDescent="0.3">
      <c r="A6507" t="str">
        <f t="shared" si="202"/>
        <v>SAfr#AEZ11#ctl</v>
      </c>
      <c r="B6507" t="s">
        <v>2015</v>
      </c>
      <c r="C6507" t="s">
        <v>2023</v>
      </c>
      <c r="D6507" t="s">
        <v>1967</v>
      </c>
      <c r="E6507">
        <v>6342.86</v>
      </c>
      <c r="F6507">
        <f t="shared" si="203"/>
        <v>6342860</v>
      </c>
    </row>
    <row r="6508" spans="1:6" x14ac:dyDescent="0.3">
      <c r="A6508" t="str">
        <f t="shared" si="202"/>
        <v>Ivory Coast#AEZ11#ctl</v>
      </c>
      <c r="B6508" t="s">
        <v>1997</v>
      </c>
      <c r="C6508" t="s">
        <v>2023</v>
      </c>
      <c r="D6508" t="s">
        <v>1967</v>
      </c>
      <c r="E6508">
        <v>0</v>
      </c>
      <c r="F6508">
        <f t="shared" si="203"/>
        <v>0</v>
      </c>
    </row>
    <row r="6509" spans="1:6" x14ac:dyDescent="0.3">
      <c r="A6509" t="str">
        <f t="shared" si="202"/>
        <v>Ghana#AEZ11#ctl</v>
      </c>
      <c r="B6509" t="s">
        <v>1994</v>
      </c>
      <c r="C6509" t="s">
        <v>2023</v>
      </c>
      <c r="D6509" t="s">
        <v>1967</v>
      </c>
      <c r="E6509">
        <v>0</v>
      </c>
      <c r="F6509">
        <f t="shared" si="203"/>
        <v>0</v>
      </c>
    </row>
    <row r="6510" spans="1:6" x14ac:dyDescent="0.3">
      <c r="A6510" t="str">
        <f t="shared" si="202"/>
        <v>Nigeria#AEZ11#ctl</v>
      </c>
      <c r="B6510" t="s">
        <v>2009</v>
      </c>
      <c r="C6510" t="s">
        <v>2023</v>
      </c>
      <c r="D6510" t="s">
        <v>1967</v>
      </c>
      <c r="E6510">
        <v>7.3</v>
      </c>
      <c r="F6510">
        <f t="shared" si="203"/>
        <v>7300</v>
      </c>
    </row>
    <row r="6511" spans="1:6" x14ac:dyDescent="0.3">
      <c r="A6511" t="str">
        <f t="shared" si="202"/>
        <v>Mozambique#AEZ11#ctl</v>
      </c>
      <c r="B6511" t="s">
        <v>2005</v>
      </c>
      <c r="C6511" t="s">
        <v>2023</v>
      </c>
      <c r="D6511" t="s">
        <v>1967</v>
      </c>
      <c r="E6511">
        <v>48.74</v>
      </c>
      <c r="F6511">
        <f t="shared" si="203"/>
        <v>48740</v>
      </c>
    </row>
    <row r="6512" spans="1:6" x14ac:dyDescent="0.3">
      <c r="A6512" t="str">
        <f t="shared" si="202"/>
        <v>Argentina#AEZ12#ctl</v>
      </c>
      <c r="B6512" t="s">
        <v>1982</v>
      </c>
      <c r="C6512" t="s">
        <v>2023</v>
      </c>
      <c r="D6512" t="s">
        <v>1968</v>
      </c>
      <c r="E6512">
        <v>17805.98</v>
      </c>
      <c r="F6512">
        <f t="shared" si="203"/>
        <v>17805980</v>
      </c>
    </row>
    <row r="6513" spans="1:6" x14ac:dyDescent="0.3">
      <c r="A6513" t="str">
        <f t="shared" si="202"/>
        <v>Bolivia#AEZ12#ctl</v>
      </c>
      <c r="B6513" t="s">
        <v>1983</v>
      </c>
      <c r="C6513" t="s">
        <v>2023</v>
      </c>
      <c r="D6513" t="s">
        <v>1968</v>
      </c>
      <c r="E6513">
        <v>561.41</v>
      </c>
      <c r="F6513">
        <f t="shared" si="203"/>
        <v>561410</v>
      </c>
    </row>
    <row r="6514" spans="1:6" x14ac:dyDescent="0.3">
      <c r="A6514" t="str">
        <f t="shared" si="202"/>
        <v>Brazil#AEZ12#ctl</v>
      </c>
      <c r="B6514" t="s">
        <v>1984</v>
      </c>
      <c r="C6514" t="s">
        <v>2023</v>
      </c>
      <c r="D6514" t="s">
        <v>1968</v>
      </c>
      <c r="E6514">
        <v>14972.02</v>
      </c>
      <c r="F6514">
        <f t="shared" si="203"/>
        <v>14972020</v>
      </c>
    </row>
    <row r="6515" spans="1:6" x14ac:dyDescent="0.3">
      <c r="A6515" t="str">
        <f t="shared" si="202"/>
        <v>Oceania#AEZ12#ctl</v>
      </c>
      <c r="B6515" t="s">
        <v>2010</v>
      </c>
      <c r="C6515" t="s">
        <v>2023</v>
      </c>
      <c r="D6515" t="s">
        <v>1968</v>
      </c>
      <c r="E6515">
        <v>4108.7700000000004</v>
      </c>
      <c r="F6515">
        <f t="shared" si="203"/>
        <v>4108770.0000000005</v>
      </c>
    </row>
    <row r="6516" spans="1:6" x14ac:dyDescent="0.3">
      <c r="A6516" t="str">
        <f t="shared" si="202"/>
        <v>NewZealand#AEZ12#ctl</v>
      </c>
      <c r="B6516" t="s">
        <v>2008</v>
      </c>
      <c r="C6516" t="s">
        <v>2023</v>
      </c>
      <c r="D6516" t="s">
        <v>1968</v>
      </c>
      <c r="E6516">
        <v>5337.81</v>
      </c>
      <c r="F6516">
        <f t="shared" si="203"/>
        <v>5337810</v>
      </c>
    </row>
    <row r="6517" spans="1:6" x14ac:dyDescent="0.3">
      <c r="A6517" t="str">
        <f t="shared" si="202"/>
        <v>China#AEZ12#ctl</v>
      </c>
      <c r="B6517" t="s">
        <v>1987</v>
      </c>
      <c r="C6517" t="s">
        <v>2023</v>
      </c>
      <c r="D6517" t="s">
        <v>1968</v>
      </c>
      <c r="E6517">
        <v>43483.74</v>
      </c>
      <c r="F6517">
        <f t="shared" si="203"/>
        <v>43483740</v>
      </c>
    </row>
    <row r="6518" spans="1:6" x14ac:dyDescent="0.3">
      <c r="A6518" t="str">
        <f t="shared" si="202"/>
        <v>Japan#AEZ12#ctl</v>
      </c>
      <c r="B6518" t="s">
        <v>1998</v>
      </c>
      <c r="C6518" t="s">
        <v>2023</v>
      </c>
      <c r="D6518" t="s">
        <v>1968</v>
      </c>
      <c r="E6518">
        <v>6.75</v>
      </c>
      <c r="F6518">
        <f t="shared" si="203"/>
        <v>6750</v>
      </c>
    </row>
    <row r="6519" spans="1:6" x14ac:dyDescent="0.3">
      <c r="A6519" t="str">
        <f t="shared" si="202"/>
        <v>Korea#AEZ12#ctl</v>
      </c>
      <c r="B6519" t="s">
        <v>1999</v>
      </c>
      <c r="C6519" t="s">
        <v>2023</v>
      </c>
      <c r="D6519" t="s">
        <v>1968</v>
      </c>
      <c r="E6519">
        <v>1.99</v>
      </c>
      <c r="F6519">
        <f t="shared" si="203"/>
        <v>1990</v>
      </c>
    </row>
    <row r="6520" spans="1:6" x14ac:dyDescent="0.3">
      <c r="A6520" t="str">
        <f t="shared" si="202"/>
        <v>Indonesia#AEZ12#ctl</v>
      </c>
      <c r="B6520" t="s">
        <v>1996</v>
      </c>
      <c r="C6520" t="s">
        <v>2023</v>
      </c>
      <c r="D6520" t="s">
        <v>1968</v>
      </c>
      <c r="E6520">
        <v>928.32</v>
      </c>
      <c r="F6520">
        <f t="shared" si="203"/>
        <v>928320</v>
      </c>
    </row>
    <row r="6521" spans="1:6" x14ac:dyDescent="0.3">
      <c r="A6521" t="str">
        <f t="shared" si="202"/>
        <v>Madagascar#AEZ12#ctl</v>
      </c>
      <c r="B6521" t="s">
        <v>2001</v>
      </c>
      <c r="C6521" t="s">
        <v>2023</v>
      </c>
      <c r="D6521" t="s">
        <v>1968</v>
      </c>
      <c r="E6521">
        <v>993.34</v>
      </c>
      <c r="F6521">
        <f t="shared" si="203"/>
        <v>993340</v>
      </c>
    </row>
    <row r="6522" spans="1:6" x14ac:dyDescent="0.3">
      <c r="A6522" t="str">
        <f t="shared" si="202"/>
        <v>EastAsia#AEZ12#ctl</v>
      </c>
      <c r="B6522" t="s">
        <v>1991</v>
      </c>
      <c r="C6522" t="s">
        <v>2023</v>
      </c>
      <c r="D6522" t="s">
        <v>1968</v>
      </c>
      <c r="E6522">
        <v>0.01</v>
      </c>
      <c r="F6522">
        <f t="shared" si="203"/>
        <v>10</v>
      </c>
    </row>
    <row r="6523" spans="1:6" x14ac:dyDescent="0.3">
      <c r="A6523" t="str">
        <f t="shared" si="202"/>
        <v>SEAsia#AEZ12#ctl</v>
      </c>
      <c r="B6523" t="s">
        <v>2016</v>
      </c>
      <c r="C6523" t="s">
        <v>2023</v>
      </c>
      <c r="D6523" t="s">
        <v>1968</v>
      </c>
      <c r="E6523">
        <v>164.29</v>
      </c>
      <c r="F6523">
        <f t="shared" si="203"/>
        <v>164290</v>
      </c>
    </row>
    <row r="6524" spans="1:6" x14ac:dyDescent="0.3">
      <c r="A6524" t="str">
        <f t="shared" si="202"/>
        <v>Malaysia#AEZ12#ctl</v>
      </c>
      <c r="B6524" t="s">
        <v>2002</v>
      </c>
      <c r="C6524" t="s">
        <v>2023</v>
      </c>
      <c r="D6524" t="s">
        <v>1968</v>
      </c>
      <c r="E6524">
        <v>2.4</v>
      </c>
      <c r="F6524">
        <f t="shared" si="203"/>
        <v>2400</v>
      </c>
    </row>
    <row r="6525" spans="1:6" x14ac:dyDescent="0.3">
      <c r="A6525" t="str">
        <f t="shared" si="202"/>
        <v>Myanmar#AEZ12#ctl</v>
      </c>
      <c r="B6525" t="s">
        <v>2006</v>
      </c>
      <c r="C6525" t="s">
        <v>2023</v>
      </c>
      <c r="D6525" t="s">
        <v>1968</v>
      </c>
      <c r="E6525">
        <v>14.77</v>
      </c>
      <c r="F6525">
        <f t="shared" si="203"/>
        <v>14770</v>
      </c>
    </row>
    <row r="6526" spans="1:6" x14ac:dyDescent="0.3">
      <c r="A6526" t="str">
        <f t="shared" si="202"/>
        <v>SouthAsia#AEZ12#ctl</v>
      </c>
      <c r="B6526" t="s">
        <v>2017</v>
      </c>
      <c r="C6526" t="s">
        <v>2023</v>
      </c>
      <c r="D6526" t="s">
        <v>1968</v>
      </c>
      <c r="E6526">
        <v>111.46</v>
      </c>
      <c r="F6526">
        <f t="shared" si="203"/>
        <v>111460</v>
      </c>
    </row>
    <row r="6527" spans="1:6" x14ac:dyDescent="0.3">
      <c r="A6527" t="str">
        <f t="shared" si="202"/>
        <v>India#AEZ12#ctl</v>
      </c>
      <c r="B6527" t="s">
        <v>1995</v>
      </c>
      <c r="C6527" t="s">
        <v>2023</v>
      </c>
      <c r="D6527" t="s">
        <v>1968</v>
      </c>
      <c r="E6527">
        <v>274.48</v>
      </c>
      <c r="F6527">
        <f t="shared" si="203"/>
        <v>274480</v>
      </c>
    </row>
    <row r="6528" spans="1:6" x14ac:dyDescent="0.3">
      <c r="A6528" t="str">
        <f t="shared" si="202"/>
        <v>Canada#AEZ12#ctl</v>
      </c>
      <c r="B6528" t="s">
        <v>1986</v>
      </c>
      <c r="C6528" t="s">
        <v>2023</v>
      </c>
      <c r="D6528" t="s">
        <v>1968</v>
      </c>
      <c r="E6528">
        <v>0.77</v>
      </c>
      <c r="F6528">
        <f t="shared" si="203"/>
        <v>770</v>
      </c>
    </row>
    <row r="6529" spans="1:6" x14ac:dyDescent="0.3">
      <c r="A6529" t="str">
        <f t="shared" si="202"/>
        <v>US#AEZ12#ctl</v>
      </c>
      <c r="B6529" t="s">
        <v>2020</v>
      </c>
      <c r="C6529" t="s">
        <v>2023</v>
      </c>
      <c r="D6529" t="s">
        <v>1968</v>
      </c>
      <c r="E6529">
        <v>18637.900000000001</v>
      </c>
      <c r="F6529">
        <f t="shared" si="203"/>
        <v>18637900</v>
      </c>
    </row>
    <row r="6530" spans="1:6" x14ac:dyDescent="0.3">
      <c r="A6530" t="str">
        <f t="shared" si="202"/>
        <v>Mexico#AEZ12#ctl</v>
      </c>
      <c r="B6530" t="s">
        <v>2004</v>
      </c>
      <c r="C6530" t="s">
        <v>2023</v>
      </c>
      <c r="D6530" t="s">
        <v>1968</v>
      </c>
      <c r="E6530">
        <v>323.32</v>
      </c>
      <c r="F6530">
        <f t="shared" si="203"/>
        <v>323320</v>
      </c>
    </row>
    <row r="6531" spans="1:6" x14ac:dyDescent="0.3">
      <c r="A6531" t="str">
        <f t="shared" ref="A6531:A6594" si="204">_xlfn.CONCAT(B6531,"#",D6531,"#",C6531)</f>
        <v>Colombia#AEZ12#ctl</v>
      </c>
      <c r="B6531" t="s">
        <v>1988</v>
      </c>
      <c r="C6531" t="s">
        <v>2023</v>
      </c>
      <c r="D6531" t="s">
        <v>1968</v>
      </c>
      <c r="E6531">
        <v>7409.83</v>
      </c>
      <c r="F6531">
        <f t="shared" ref="F6531:F6594" si="205">E6531*1000</f>
        <v>7409830</v>
      </c>
    </row>
    <row r="6532" spans="1:6" x14ac:dyDescent="0.3">
      <c r="A6532" t="str">
        <f t="shared" si="204"/>
        <v>LatinAmer#AEZ12#ctl</v>
      </c>
      <c r="B6532" t="s">
        <v>2000</v>
      </c>
      <c r="C6532" t="s">
        <v>2023</v>
      </c>
      <c r="D6532" t="s">
        <v>1968</v>
      </c>
      <c r="E6532">
        <v>2666.42</v>
      </c>
      <c r="F6532">
        <f t="shared" si="205"/>
        <v>2666420</v>
      </c>
    </row>
    <row r="6533" spans="1:6" x14ac:dyDescent="0.3">
      <c r="A6533" t="str">
        <f t="shared" si="204"/>
        <v>Paraguay#AEZ12#ctl</v>
      </c>
      <c r="B6533" t="s">
        <v>2011</v>
      </c>
      <c r="C6533" t="s">
        <v>2023</v>
      </c>
      <c r="D6533" t="s">
        <v>1968</v>
      </c>
      <c r="E6533">
        <v>2443.17</v>
      </c>
      <c r="F6533">
        <f t="shared" si="205"/>
        <v>2443170</v>
      </c>
    </row>
    <row r="6534" spans="1:6" x14ac:dyDescent="0.3">
      <c r="A6534" t="str">
        <f t="shared" si="204"/>
        <v>Peru#AEZ12#ctl</v>
      </c>
      <c r="B6534" t="s">
        <v>2012</v>
      </c>
      <c r="C6534" t="s">
        <v>2023</v>
      </c>
      <c r="D6534" t="s">
        <v>1968</v>
      </c>
      <c r="E6534">
        <v>2331.33</v>
      </c>
      <c r="F6534">
        <f t="shared" si="205"/>
        <v>2331330</v>
      </c>
    </row>
    <row r="6535" spans="1:6" x14ac:dyDescent="0.3">
      <c r="A6535" t="str">
        <f t="shared" si="204"/>
        <v>Uruguay#AEZ12#ctl</v>
      </c>
      <c r="B6535" t="s">
        <v>2019</v>
      </c>
      <c r="C6535" t="s">
        <v>2023</v>
      </c>
      <c r="D6535" t="s">
        <v>1968</v>
      </c>
      <c r="E6535">
        <v>12153.5</v>
      </c>
      <c r="F6535">
        <f t="shared" si="205"/>
        <v>12153500</v>
      </c>
    </row>
    <row r="6536" spans="1:6" x14ac:dyDescent="0.3">
      <c r="A6536" t="str">
        <f t="shared" si="204"/>
        <v>Venezuela#AEZ12#ctl</v>
      </c>
      <c r="B6536" t="s">
        <v>2021</v>
      </c>
      <c r="C6536" t="s">
        <v>2023</v>
      </c>
      <c r="D6536" t="s">
        <v>1968</v>
      </c>
      <c r="E6536">
        <v>835.05</v>
      </c>
      <c r="F6536">
        <f t="shared" si="205"/>
        <v>835050</v>
      </c>
    </row>
    <row r="6537" spans="1:6" x14ac:dyDescent="0.3">
      <c r="A6537" t="str">
        <f t="shared" si="204"/>
        <v>EU27#AEZ12#ctl</v>
      </c>
      <c r="B6537" t="s">
        <v>1993</v>
      </c>
      <c r="C6537" t="s">
        <v>2023</v>
      </c>
      <c r="D6537" t="s">
        <v>1968</v>
      </c>
      <c r="E6537">
        <v>5198.9799999999996</v>
      </c>
      <c r="F6537">
        <f t="shared" si="205"/>
        <v>5198980</v>
      </c>
    </row>
    <row r="6538" spans="1:6" x14ac:dyDescent="0.3">
      <c r="A6538" t="str">
        <f t="shared" si="204"/>
        <v>UK#AEZ12#ctl</v>
      </c>
      <c r="B6538" t="s">
        <v>2018</v>
      </c>
      <c r="C6538" t="s">
        <v>2023</v>
      </c>
      <c r="D6538" t="s">
        <v>1968</v>
      </c>
      <c r="E6538">
        <v>1149.3599999999999</v>
      </c>
      <c r="F6538">
        <f t="shared" si="205"/>
        <v>1149360</v>
      </c>
    </row>
    <row r="6539" spans="1:6" x14ac:dyDescent="0.3">
      <c r="A6539" t="str">
        <f t="shared" si="204"/>
        <v>EFTA#AEZ12#ctl</v>
      </c>
      <c r="B6539" t="s">
        <v>1992</v>
      </c>
      <c r="C6539" t="s">
        <v>2023</v>
      </c>
      <c r="D6539" t="s">
        <v>1968</v>
      </c>
      <c r="E6539">
        <v>0</v>
      </c>
      <c r="F6539">
        <f t="shared" si="205"/>
        <v>0</v>
      </c>
    </row>
    <row r="6540" spans="1:6" x14ac:dyDescent="0.3">
      <c r="A6540" t="str">
        <f t="shared" si="204"/>
        <v>RestofWorld#AEZ12#ctl</v>
      </c>
      <c r="B6540" t="s">
        <v>2013</v>
      </c>
      <c r="C6540" t="s">
        <v>2023</v>
      </c>
      <c r="D6540" t="s">
        <v>1968</v>
      </c>
      <c r="E6540">
        <v>90.1</v>
      </c>
      <c r="F6540">
        <f t="shared" si="205"/>
        <v>90100</v>
      </c>
    </row>
    <row r="6541" spans="1:6" x14ac:dyDescent="0.3">
      <c r="A6541" t="str">
        <f t="shared" si="204"/>
        <v>Russia#AEZ12#ctl</v>
      </c>
      <c r="B6541" t="s">
        <v>2014</v>
      </c>
      <c r="C6541" t="s">
        <v>2023</v>
      </c>
      <c r="D6541" t="s">
        <v>1968</v>
      </c>
      <c r="E6541">
        <v>0</v>
      </c>
      <c r="F6541">
        <f t="shared" si="205"/>
        <v>0</v>
      </c>
    </row>
    <row r="6542" spans="1:6" x14ac:dyDescent="0.3">
      <c r="A6542" t="str">
        <f t="shared" si="204"/>
        <v>MENA#AEZ12#ctl</v>
      </c>
      <c r="B6542" t="s">
        <v>2003</v>
      </c>
      <c r="C6542" t="s">
        <v>2023</v>
      </c>
      <c r="D6542" t="s">
        <v>1968</v>
      </c>
      <c r="E6542">
        <v>2.92</v>
      </c>
      <c r="F6542">
        <f t="shared" si="205"/>
        <v>2920</v>
      </c>
    </row>
    <row r="6543" spans="1:6" x14ac:dyDescent="0.3">
      <c r="A6543" t="str">
        <f t="shared" si="204"/>
        <v>Angola#AEZ12#ctl</v>
      </c>
      <c r="B6543" t="s">
        <v>1955</v>
      </c>
      <c r="C6543" t="s">
        <v>2023</v>
      </c>
      <c r="D6543" t="s">
        <v>1968</v>
      </c>
      <c r="E6543">
        <v>0</v>
      </c>
      <c r="F6543">
        <f t="shared" si="205"/>
        <v>0</v>
      </c>
    </row>
    <row r="6544" spans="1:6" x14ac:dyDescent="0.3">
      <c r="A6544" t="str">
        <f t="shared" si="204"/>
        <v>DRC#AEZ12#ctl</v>
      </c>
      <c r="B6544" t="s">
        <v>1989</v>
      </c>
      <c r="C6544" t="s">
        <v>2023</v>
      </c>
      <c r="D6544" t="s">
        <v>1968</v>
      </c>
      <c r="E6544">
        <v>129.03</v>
      </c>
      <c r="F6544">
        <f t="shared" si="205"/>
        <v>129030</v>
      </c>
    </row>
    <row r="6545" spans="1:6" x14ac:dyDescent="0.3">
      <c r="A6545" t="str">
        <f t="shared" si="204"/>
        <v>NAfr#AEZ12#ctl</v>
      </c>
      <c r="B6545" t="s">
        <v>2007</v>
      </c>
      <c r="C6545" t="s">
        <v>2023</v>
      </c>
      <c r="D6545" t="s">
        <v>1968</v>
      </c>
      <c r="E6545">
        <v>0</v>
      </c>
      <c r="F6545">
        <f t="shared" si="205"/>
        <v>0</v>
      </c>
    </row>
    <row r="6546" spans="1:6" x14ac:dyDescent="0.3">
      <c r="A6546" t="str">
        <f t="shared" si="204"/>
        <v>WAfr#AEZ12#ctl</v>
      </c>
      <c r="B6546" t="s">
        <v>2022</v>
      </c>
      <c r="C6546" t="s">
        <v>2023</v>
      </c>
      <c r="D6546" t="s">
        <v>1968</v>
      </c>
      <c r="E6546">
        <v>0</v>
      </c>
      <c r="F6546">
        <f t="shared" si="205"/>
        <v>0</v>
      </c>
    </row>
    <row r="6547" spans="1:6" x14ac:dyDescent="0.3">
      <c r="A6547" t="str">
        <f t="shared" si="204"/>
        <v>CAfr#AEZ12#ctl</v>
      </c>
      <c r="B6547" t="s">
        <v>1985</v>
      </c>
      <c r="C6547" t="s">
        <v>2023</v>
      </c>
      <c r="D6547" t="s">
        <v>1968</v>
      </c>
      <c r="E6547">
        <v>2.16</v>
      </c>
      <c r="F6547">
        <f t="shared" si="205"/>
        <v>2160</v>
      </c>
    </row>
    <row r="6548" spans="1:6" x14ac:dyDescent="0.3">
      <c r="A6548" t="str">
        <f t="shared" si="204"/>
        <v>EAfr#AEZ12#ctl</v>
      </c>
      <c r="B6548" t="s">
        <v>1990</v>
      </c>
      <c r="C6548" t="s">
        <v>2023</v>
      </c>
      <c r="D6548" t="s">
        <v>1968</v>
      </c>
      <c r="E6548">
        <v>729.71</v>
      </c>
      <c r="F6548">
        <f t="shared" si="205"/>
        <v>729710</v>
      </c>
    </row>
    <row r="6549" spans="1:6" x14ac:dyDescent="0.3">
      <c r="A6549" t="str">
        <f t="shared" si="204"/>
        <v>SAfr#AEZ12#ctl</v>
      </c>
      <c r="B6549" t="s">
        <v>2015</v>
      </c>
      <c r="C6549" t="s">
        <v>2023</v>
      </c>
      <c r="D6549" t="s">
        <v>1968</v>
      </c>
      <c r="E6549">
        <v>1922.15</v>
      </c>
      <c r="F6549">
        <f t="shared" si="205"/>
        <v>1922150</v>
      </c>
    </row>
    <row r="6550" spans="1:6" x14ac:dyDescent="0.3">
      <c r="A6550" t="str">
        <f t="shared" si="204"/>
        <v>Ivory Coast#AEZ12#ctl</v>
      </c>
      <c r="B6550" t="s">
        <v>1997</v>
      </c>
      <c r="C6550" t="s">
        <v>2023</v>
      </c>
      <c r="D6550" t="s">
        <v>1968</v>
      </c>
      <c r="E6550">
        <v>0</v>
      </c>
      <c r="F6550">
        <f t="shared" si="205"/>
        <v>0</v>
      </c>
    </row>
    <row r="6551" spans="1:6" x14ac:dyDescent="0.3">
      <c r="A6551" t="str">
        <f t="shared" si="204"/>
        <v>Ghana#AEZ12#ctl</v>
      </c>
      <c r="B6551" t="s">
        <v>1994</v>
      </c>
      <c r="C6551" t="s">
        <v>2023</v>
      </c>
      <c r="D6551" t="s">
        <v>1968</v>
      </c>
      <c r="E6551">
        <v>0</v>
      </c>
      <c r="F6551">
        <f t="shared" si="205"/>
        <v>0</v>
      </c>
    </row>
    <row r="6552" spans="1:6" x14ac:dyDescent="0.3">
      <c r="A6552" t="str">
        <f t="shared" si="204"/>
        <v>Nigeria#AEZ12#ctl</v>
      </c>
      <c r="B6552" t="s">
        <v>2009</v>
      </c>
      <c r="C6552" t="s">
        <v>2023</v>
      </c>
      <c r="D6552" t="s">
        <v>1968</v>
      </c>
      <c r="E6552">
        <v>0</v>
      </c>
      <c r="F6552">
        <f t="shared" si="205"/>
        <v>0</v>
      </c>
    </row>
    <row r="6553" spans="1:6" x14ac:dyDescent="0.3">
      <c r="A6553" t="str">
        <f t="shared" si="204"/>
        <v>Mozambique#AEZ12#ctl</v>
      </c>
      <c r="B6553" t="s">
        <v>2005</v>
      </c>
      <c r="C6553" t="s">
        <v>2023</v>
      </c>
      <c r="D6553" t="s">
        <v>1968</v>
      </c>
      <c r="E6553">
        <v>0</v>
      </c>
      <c r="F6553">
        <f t="shared" si="205"/>
        <v>0</v>
      </c>
    </row>
    <row r="6554" spans="1:6" x14ac:dyDescent="0.3">
      <c r="A6554" t="str">
        <f t="shared" si="204"/>
        <v>Argentina#AEZ13#ctl</v>
      </c>
      <c r="B6554" t="s">
        <v>1982</v>
      </c>
      <c r="C6554" t="s">
        <v>2023</v>
      </c>
      <c r="D6554" t="s">
        <v>1969</v>
      </c>
      <c r="E6554">
        <v>994.21</v>
      </c>
      <c r="F6554">
        <f t="shared" si="205"/>
        <v>994210</v>
      </c>
    </row>
    <row r="6555" spans="1:6" x14ac:dyDescent="0.3">
      <c r="A6555" t="str">
        <f t="shared" si="204"/>
        <v>Bolivia#AEZ13#ctl</v>
      </c>
      <c r="B6555" t="s">
        <v>1983</v>
      </c>
      <c r="C6555" t="s">
        <v>2023</v>
      </c>
      <c r="D6555" t="s">
        <v>1969</v>
      </c>
      <c r="E6555">
        <v>0</v>
      </c>
      <c r="F6555">
        <f t="shared" si="205"/>
        <v>0</v>
      </c>
    </row>
    <row r="6556" spans="1:6" x14ac:dyDescent="0.3">
      <c r="A6556" t="str">
        <f t="shared" si="204"/>
        <v>Brazil#AEZ13#ctl</v>
      </c>
      <c r="B6556" t="s">
        <v>1984</v>
      </c>
      <c r="C6556" t="s">
        <v>2023</v>
      </c>
      <c r="D6556" t="s">
        <v>1969</v>
      </c>
      <c r="E6556">
        <v>0</v>
      </c>
      <c r="F6556">
        <f t="shared" si="205"/>
        <v>0</v>
      </c>
    </row>
    <row r="6557" spans="1:6" x14ac:dyDescent="0.3">
      <c r="A6557" t="str">
        <f t="shared" si="204"/>
        <v>Oceania#AEZ13#ctl</v>
      </c>
      <c r="B6557" t="s">
        <v>2010</v>
      </c>
      <c r="C6557" t="s">
        <v>2023</v>
      </c>
      <c r="D6557" t="s">
        <v>1969</v>
      </c>
      <c r="E6557">
        <v>0</v>
      </c>
      <c r="F6557">
        <f t="shared" si="205"/>
        <v>0</v>
      </c>
    </row>
    <row r="6558" spans="1:6" x14ac:dyDescent="0.3">
      <c r="A6558" t="str">
        <f t="shared" si="204"/>
        <v>NewZealand#AEZ13#ctl</v>
      </c>
      <c r="B6558" t="s">
        <v>2008</v>
      </c>
      <c r="C6558" t="s">
        <v>2023</v>
      </c>
      <c r="D6558" t="s">
        <v>1969</v>
      </c>
      <c r="E6558">
        <v>0</v>
      </c>
      <c r="F6558">
        <f t="shared" si="205"/>
        <v>0</v>
      </c>
    </row>
    <row r="6559" spans="1:6" x14ac:dyDescent="0.3">
      <c r="A6559" t="str">
        <f t="shared" si="204"/>
        <v>China#AEZ13#ctl</v>
      </c>
      <c r="B6559" t="s">
        <v>1987</v>
      </c>
      <c r="C6559" t="s">
        <v>2023</v>
      </c>
      <c r="D6559" t="s">
        <v>1969</v>
      </c>
      <c r="E6559">
        <v>9484.52</v>
      </c>
      <c r="F6559">
        <f t="shared" si="205"/>
        <v>9484520</v>
      </c>
    </row>
    <row r="6560" spans="1:6" x14ac:dyDescent="0.3">
      <c r="A6560" t="str">
        <f t="shared" si="204"/>
        <v>Japan#AEZ13#ctl</v>
      </c>
      <c r="B6560" t="s">
        <v>1998</v>
      </c>
      <c r="C6560" t="s">
        <v>2023</v>
      </c>
      <c r="D6560" t="s">
        <v>1969</v>
      </c>
      <c r="E6560">
        <v>0</v>
      </c>
      <c r="F6560">
        <f t="shared" si="205"/>
        <v>0</v>
      </c>
    </row>
    <row r="6561" spans="1:6" x14ac:dyDescent="0.3">
      <c r="A6561" t="str">
        <f t="shared" si="204"/>
        <v>Korea#AEZ13#ctl</v>
      </c>
      <c r="B6561" t="s">
        <v>1999</v>
      </c>
      <c r="C6561" t="s">
        <v>2023</v>
      </c>
      <c r="D6561" t="s">
        <v>1969</v>
      </c>
      <c r="E6561">
        <v>0</v>
      </c>
      <c r="F6561">
        <f t="shared" si="205"/>
        <v>0</v>
      </c>
    </row>
    <row r="6562" spans="1:6" x14ac:dyDescent="0.3">
      <c r="A6562" t="str">
        <f t="shared" si="204"/>
        <v>Indonesia#AEZ13#ctl</v>
      </c>
      <c r="B6562" t="s">
        <v>1996</v>
      </c>
      <c r="C6562" t="s">
        <v>2023</v>
      </c>
      <c r="D6562" t="s">
        <v>1969</v>
      </c>
      <c r="E6562">
        <v>0</v>
      </c>
      <c r="F6562">
        <f t="shared" si="205"/>
        <v>0</v>
      </c>
    </row>
    <row r="6563" spans="1:6" x14ac:dyDescent="0.3">
      <c r="A6563" t="str">
        <f t="shared" si="204"/>
        <v>Madagascar#AEZ13#ctl</v>
      </c>
      <c r="B6563" t="s">
        <v>2001</v>
      </c>
      <c r="C6563" t="s">
        <v>2023</v>
      </c>
      <c r="D6563" t="s">
        <v>1969</v>
      </c>
      <c r="E6563">
        <v>0</v>
      </c>
      <c r="F6563">
        <f t="shared" si="205"/>
        <v>0</v>
      </c>
    </row>
    <row r="6564" spans="1:6" x14ac:dyDescent="0.3">
      <c r="A6564" t="str">
        <f t="shared" si="204"/>
        <v>EastAsia#AEZ13#ctl</v>
      </c>
      <c r="B6564" t="s">
        <v>1991</v>
      </c>
      <c r="C6564" t="s">
        <v>2023</v>
      </c>
      <c r="D6564" t="s">
        <v>1969</v>
      </c>
      <c r="E6564">
        <v>30041.279999999999</v>
      </c>
      <c r="F6564">
        <f t="shared" si="205"/>
        <v>30041280</v>
      </c>
    </row>
    <row r="6565" spans="1:6" x14ac:dyDescent="0.3">
      <c r="A6565" t="str">
        <f t="shared" si="204"/>
        <v>SEAsia#AEZ13#ctl</v>
      </c>
      <c r="B6565" t="s">
        <v>2016</v>
      </c>
      <c r="C6565" t="s">
        <v>2023</v>
      </c>
      <c r="D6565" t="s">
        <v>1969</v>
      </c>
      <c r="E6565">
        <v>0</v>
      </c>
      <c r="F6565">
        <f t="shared" si="205"/>
        <v>0</v>
      </c>
    </row>
    <row r="6566" spans="1:6" x14ac:dyDescent="0.3">
      <c r="A6566" t="str">
        <f t="shared" si="204"/>
        <v>Malaysia#AEZ13#ctl</v>
      </c>
      <c r="B6566" t="s">
        <v>2002</v>
      </c>
      <c r="C6566" t="s">
        <v>2023</v>
      </c>
      <c r="D6566" t="s">
        <v>1969</v>
      </c>
      <c r="E6566">
        <v>0</v>
      </c>
      <c r="F6566">
        <f t="shared" si="205"/>
        <v>0</v>
      </c>
    </row>
    <row r="6567" spans="1:6" x14ac:dyDescent="0.3">
      <c r="A6567" t="str">
        <f t="shared" si="204"/>
        <v>Myanmar#AEZ13#ctl</v>
      </c>
      <c r="B6567" t="s">
        <v>2006</v>
      </c>
      <c r="C6567" t="s">
        <v>2023</v>
      </c>
      <c r="D6567" t="s">
        <v>1969</v>
      </c>
      <c r="E6567">
        <v>0</v>
      </c>
      <c r="F6567">
        <f t="shared" si="205"/>
        <v>0</v>
      </c>
    </row>
    <row r="6568" spans="1:6" x14ac:dyDescent="0.3">
      <c r="A6568" t="str">
        <f t="shared" si="204"/>
        <v>SouthAsia#AEZ13#ctl</v>
      </c>
      <c r="B6568" t="s">
        <v>2017</v>
      </c>
      <c r="C6568" t="s">
        <v>2023</v>
      </c>
      <c r="D6568" t="s">
        <v>1969</v>
      </c>
      <c r="E6568">
        <v>0</v>
      </c>
      <c r="F6568">
        <f t="shared" si="205"/>
        <v>0</v>
      </c>
    </row>
    <row r="6569" spans="1:6" x14ac:dyDescent="0.3">
      <c r="A6569" t="str">
        <f t="shared" si="204"/>
        <v>India#AEZ13#ctl</v>
      </c>
      <c r="B6569" t="s">
        <v>1995</v>
      </c>
      <c r="C6569" t="s">
        <v>2023</v>
      </c>
      <c r="D6569" t="s">
        <v>1969</v>
      </c>
      <c r="E6569">
        <v>0</v>
      </c>
      <c r="F6569">
        <f t="shared" si="205"/>
        <v>0</v>
      </c>
    </row>
    <row r="6570" spans="1:6" x14ac:dyDescent="0.3">
      <c r="A6570" t="str">
        <f t="shared" si="204"/>
        <v>Canada#AEZ13#ctl</v>
      </c>
      <c r="B6570" t="s">
        <v>1986</v>
      </c>
      <c r="C6570" t="s">
        <v>2023</v>
      </c>
      <c r="D6570" t="s">
        <v>1969</v>
      </c>
      <c r="E6570">
        <v>0</v>
      </c>
      <c r="F6570">
        <f t="shared" si="205"/>
        <v>0</v>
      </c>
    </row>
    <row r="6571" spans="1:6" x14ac:dyDescent="0.3">
      <c r="A6571" t="str">
        <f t="shared" si="204"/>
        <v>US#AEZ13#ctl</v>
      </c>
      <c r="B6571" t="s">
        <v>2020</v>
      </c>
      <c r="C6571" t="s">
        <v>2023</v>
      </c>
      <c r="D6571" t="s">
        <v>1969</v>
      </c>
      <c r="E6571">
        <v>98.32</v>
      </c>
      <c r="F6571">
        <f t="shared" si="205"/>
        <v>98320</v>
      </c>
    </row>
    <row r="6572" spans="1:6" x14ac:dyDescent="0.3">
      <c r="A6572" t="str">
        <f t="shared" si="204"/>
        <v>Mexico#AEZ13#ctl</v>
      </c>
      <c r="B6572" t="s">
        <v>2004</v>
      </c>
      <c r="C6572" t="s">
        <v>2023</v>
      </c>
      <c r="D6572" t="s">
        <v>1969</v>
      </c>
      <c r="E6572">
        <v>0</v>
      </c>
      <c r="F6572">
        <f t="shared" si="205"/>
        <v>0</v>
      </c>
    </row>
    <row r="6573" spans="1:6" x14ac:dyDescent="0.3">
      <c r="A6573" t="str">
        <f t="shared" si="204"/>
        <v>Colombia#AEZ13#ctl</v>
      </c>
      <c r="B6573" t="s">
        <v>1988</v>
      </c>
      <c r="C6573" t="s">
        <v>2023</v>
      </c>
      <c r="D6573" t="s">
        <v>1969</v>
      </c>
      <c r="E6573">
        <v>0</v>
      </c>
      <c r="F6573">
        <f t="shared" si="205"/>
        <v>0</v>
      </c>
    </row>
    <row r="6574" spans="1:6" x14ac:dyDescent="0.3">
      <c r="A6574" t="str">
        <f t="shared" si="204"/>
        <v>LatinAmer#AEZ13#ctl</v>
      </c>
      <c r="B6574" t="s">
        <v>2000</v>
      </c>
      <c r="C6574" t="s">
        <v>2023</v>
      </c>
      <c r="D6574" t="s">
        <v>1969</v>
      </c>
      <c r="E6574">
        <v>17.77</v>
      </c>
      <c r="F6574">
        <f t="shared" si="205"/>
        <v>17770</v>
      </c>
    </row>
    <row r="6575" spans="1:6" x14ac:dyDescent="0.3">
      <c r="A6575" t="str">
        <f t="shared" si="204"/>
        <v>Paraguay#AEZ13#ctl</v>
      </c>
      <c r="B6575" t="s">
        <v>2011</v>
      </c>
      <c r="C6575" t="s">
        <v>2023</v>
      </c>
      <c r="D6575" t="s">
        <v>1969</v>
      </c>
      <c r="E6575">
        <v>0</v>
      </c>
      <c r="F6575">
        <f t="shared" si="205"/>
        <v>0</v>
      </c>
    </row>
    <row r="6576" spans="1:6" x14ac:dyDescent="0.3">
      <c r="A6576" t="str">
        <f t="shared" si="204"/>
        <v>Peru#AEZ13#ctl</v>
      </c>
      <c r="B6576" t="s">
        <v>2012</v>
      </c>
      <c r="C6576" t="s">
        <v>2023</v>
      </c>
      <c r="D6576" t="s">
        <v>1969</v>
      </c>
      <c r="E6576">
        <v>0</v>
      </c>
      <c r="F6576">
        <f t="shared" si="205"/>
        <v>0</v>
      </c>
    </row>
    <row r="6577" spans="1:6" x14ac:dyDescent="0.3">
      <c r="A6577" t="str">
        <f t="shared" si="204"/>
        <v>Uruguay#AEZ13#ctl</v>
      </c>
      <c r="B6577" t="s">
        <v>2019</v>
      </c>
      <c r="C6577" t="s">
        <v>2023</v>
      </c>
      <c r="D6577" t="s">
        <v>1969</v>
      </c>
      <c r="E6577">
        <v>0</v>
      </c>
      <c r="F6577">
        <f t="shared" si="205"/>
        <v>0</v>
      </c>
    </row>
    <row r="6578" spans="1:6" x14ac:dyDescent="0.3">
      <c r="A6578" t="str">
        <f t="shared" si="204"/>
        <v>Venezuela#AEZ13#ctl</v>
      </c>
      <c r="B6578" t="s">
        <v>2021</v>
      </c>
      <c r="C6578" t="s">
        <v>2023</v>
      </c>
      <c r="D6578" t="s">
        <v>1969</v>
      </c>
      <c r="E6578">
        <v>0</v>
      </c>
      <c r="F6578">
        <f t="shared" si="205"/>
        <v>0</v>
      </c>
    </row>
    <row r="6579" spans="1:6" x14ac:dyDescent="0.3">
      <c r="A6579" t="str">
        <f t="shared" si="204"/>
        <v>EU27#AEZ13#ctl</v>
      </c>
      <c r="B6579" t="s">
        <v>1993</v>
      </c>
      <c r="C6579" t="s">
        <v>2023</v>
      </c>
      <c r="D6579" t="s">
        <v>1969</v>
      </c>
      <c r="E6579">
        <v>60.45</v>
      </c>
      <c r="F6579">
        <f t="shared" si="205"/>
        <v>60450</v>
      </c>
    </row>
    <row r="6580" spans="1:6" x14ac:dyDescent="0.3">
      <c r="A6580" t="str">
        <f t="shared" si="204"/>
        <v>UK#AEZ13#ctl</v>
      </c>
      <c r="B6580" t="s">
        <v>2018</v>
      </c>
      <c r="C6580" t="s">
        <v>2023</v>
      </c>
      <c r="D6580" t="s">
        <v>1969</v>
      </c>
      <c r="E6580">
        <v>0</v>
      </c>
      <c r="F6580">
        <f t="shared" si="205"/>
        <v>0</v>
      </c>
    </row>
    <row r="6581" spans="1:6" x14ac:dyDescent="0.3">
      <c r="A6581" t="str">
        <f t="shared" si="204"/>
        <v>EFTA#AEZ13#ctl</v>
      </c>
      <c r="B6581" t="s">
        <v>1992</v>
      </c>
      <c r="C6581" t="s">
        <v>2023</v>
      </c>
      <c r="D6581" t="s">
        <v>1969</v>
      </c>
      <c r="E6581">
        <v>47.8</v>
      </c>
      <c r="F6581">
        <f t="shared" si="205"/>
        <v>47800</v>
      </c>
    </row>
    <row r="6582" spans="1:6" x14ac:dyDescent="0.3">
      <c r="A6582" t="str">
        <f t="shared" si="204"/>
        <v>RestofWorld#AEZ13#ctl</v>
      </c>
      <c r="B6582" t="s">
        <v>2013</v>
      </c>
      <c r="C6582" t="s">
        <v>2023</v>
      </c>
      <c r="D6582" t="s">
        <v>1969</v>
      </c>
      <c r="E6582">
        <v>1041.77</v>
      </c>
      <c r="F6582">
        <f t="shared" si="205"/>
        <v>1041770</v>
      </c>
    </row>
    <row r="6583" spans="1:6" x14ac:dyDescent="0.3">
      <c r="A6583" t="str">
        <f t="shared" si="204"/>
        <v>Russia#AEZ13#ctl</v>
      </c>
      <c r="B6583" t="s">
        <v>2014</v>
      </c>
      <c r="C6583" t="s">
        <v>2023</v>
      </c>
      <c r="D6583" t="s">
        <v>1969</v>
      </c>
      <c r="E6583">
        <v>737.84</v>
      </c>
      <c r="F6583">
        <f t="shared" si="205"/>
        <v>737840</v>
      </c>
    </row>
    <row r="6584" spans="1:6" x14ac:dyDescent="0.3">
      <c r="A6584" t="str">
        <f t="shared" si="204"/>
        <v>MENA#AEZ13#ctl</v>
      </c>
      <c r="B6584" t="s">
        <v>2003</v>
      </c>
      <c r="C6584" t="s">
        <v>2023</v>
      </c>
      <c r="D6584" t="s">
        <v>1969</v>
      </c>
      <c r="E6584">
        <v>2.88</v>
      </c>
      <c r="F6584">
        <f t="shared" si="205"/>
        <v>2880</v>
      </c>
    </row>
    <row r="6585" spans="1:6" x14ac:dyDescent="0.3">
      <c r="A6585" t="str">
        <f t="shared" si="204"/>
        <v>Angola#AEZ13#ctl</v>
      </c>
      <c r="B6585" t="s">
        <v>1955</v>
      </c>
      <c r="C6585" t="s">
        <v>2023</v>
      </c>
      <c r="D6585" t="s">
        <v>1969</v>
      </c>
      <c r="E6585">
        <v>0</v>
      </c>
      <c r="F6585">
        <f t="shared" si="205"/>
        <v>0</v>
      </c>
    </row>
    <row r="6586" spans="1:6" x14ac:dyDescent="0.3">
      <c r="A6586" t="str">
        <f t="shared" si="204"/>
        <v>DRC#AEZ13#ctl</v>
      </c>
      <c r="B6586" t="s">
        <v>1989</v>
      </c>
      <c r="C6586" t="s">
        <v>2023</v>
      </c>
      <c r="D6586" t="s">
        <v>1969</v>
      </c>
      <c r="E6586">
        <v>0</v>
      </c>
      <c r="F6586">
        <f t="shared" si="205"/>
        <v>0</v>
      </c>
    </row>
    <row r="6587" spans="1:6" x14ac:dyDescent="0.3">
      <c r="A6587" t="str">
        <f t="shared" si="204"/>
        <v>NAfr#AEZ13#ctl</v>
      </c>
      <c r="B6587" t="s">
        <v>2007</v>
      </c>
      <c r="C6587" t="s">
        <v>2023</v>
      </c>
      <c r="D6587" t="s">
        <v>1969</v>
      </c>
      <c r="E6587">
        <v>0</v>
      </c>
      <c r="F6587">
        <f t="shared" si="205"/>
        <v>0</v>
      </c>
    </row>
    <row r="6588" spans="1:6" x14ac:dyDescent="0.3">
      <c r="A6588" t="str">
        <f t="shared" si="204"/>
        <v>WAfr#AEZ13#ctl</v>
      </c>
      <c r="B6588" t="s">
        <v>2022</v>
      </c>
      <c r="C6588" t="s">
        <v>2023</v>
      </c>
      <c r="D6588" t="s">
        <v>1969</v>
      </c>
      <c r="E6588">
        <v>0</v>
      </c>
      <c r="F6588">
        <f t="shared" si="205"/>
        <v>0</v>
      </c>
    </row>
    <row r="6589" spans="1:6" x14ac:dyDescent="0.3">
      <c r="A6589" t="str">
        <f t="shared" si="204"/>
        <v>CAfr#AEZ13#ctl</v>
      </c>
      <c r="B6589" t="s">
        <v>1985</v>
      </c>
      <c r="C6589" t="s">
        <v>2023</v>
      </c>
      <c r="D6589" t="s">
        <v>1969</v>
      </c>
      <c r="E6589">
        <v>0</v>
      </c>
      <c r="F6589">
        <f t="shared" si="205"/>
        <v>0</v>
      </c>
    </row>
    <row r="6590" spans="1:6" x14ac:dyDescent="0.3">
      <c r="A6590" t="str">
        <f t="shared" si="204"/>
        <v>EAfr#AEZ13#ctl</v>
      </c>
      <c r="B6590" t="s">
        <v>1990</v>
      </c>
      <c r="C6590" t="s">
        <v>2023</v>
      </c>
      <c r="D6590" t="s">
        <v>1969</v>
      </c>
      <c r="E6590">
        <v>0</v>
      </c>
      <c r="F6590">
        <f t="shared" si="205"/>
        <v>0</v>
      </c>
    </row>
    <row r="6591" spans="1:6" x14ac:dyDescent="0.3">
      <c r="A6591" t="str">
        <f t="shared" si="204"/>
        <v>SAfr#AEZ13#ctl</v>
      </c>
      <c r="B6591" t="s">
        <v>2015</v>
      </c>
      <c r="C6591" t="s">
        <v>2023</v>
      </c>
      <c r="D6591" t="s">
        <v>1969</v>
      </c>
      <c r="E6591">
        <v>0</v>
      </c>
      <c r="F6591">
        <f t="shared" si="205"/>
        <v>0</v>
      </c>
    </row>
    <row r="6592" spans="1:6" x14ac:dyDescent="0.3">
      <c r="A6592" t="str">
        <f t="shared" si="204"/>
        <v>Ivory Coast#AEZ13#ctl</v>
      </c>
      <c r="B6592" t="s">
        <v>1997</v>
      </c>
      <c r="C6592" t="s">
        <v>2023</v>
      </c>
      <c r="D6592" t="s">
        <v>1969</v>
      </c>
      <c r="E6592">
        <v>0</v>
      </c>
      <c r="F6592">
        <f t="shared" si="205"/>
        <v>0</v>
      </c>
    </row>
    <row r="6593" spans="1:6" x14ac:dyDescent="0.3">
      <c r="A6593" t="str">
        <f t="shared" si="204"/>
        <v>Ghana#AEZ13#ctl</v>
      </c>
      <c r="B6593" t="s">
        <v>1994</v>
      </c>
      <c r="C6593" t="s">
        <v>2023</v>
      </c>
      <c r="D6593" t="s">
        <v>1969</v>
      </c>
      <c r="E6593">
        <v>0</v>
      </c>
      <c r="F6593">
        <f t="shared" si="205"/>
        <v>0</v>
      </c>
    </row>
    <row r="6594" spans="1:6" x14ac:dyDescent="0.3">
      <c r="A6594" t="str">
        <f t="shared" si="204"/>
        <v>Nigeria#AEZ13#ctl</v>
      </c>
      <c r="B6594" t="s">
        <v>2009</v>
      </c>
      <c r="C6594" t="s">
        <v>2023</v>
      </c>
      <c r="D6594" t="s">
        <v>1969</v>
      </c>
      <c r="E6594">
        <v>0</v>
      </c>
      <c r="F6594">
        <f t="shared" si="205"/>
        <v>0</v>
      </c>
    </row>
    <row r="6595" spans="1:6" x14ac:dyDescent="0.3">
      <c r="A6595" t="str">
        <f t="shared" ref="A6595:A6658" si="206">_xlfn.CONCAT(B6595,"#",D6595,"#",C6595)</f>
        <v>Mozambique#AEZ13#ctl</v>
      </c>
      <c r="B6595" t="s">
        <v>2005</v>
      </c>
      <c r="C6595" t="s">
        <v>2023</v>
      </c>
      <c r="D6595" t="s">
        <v>1969</v>
      </c>
      <c r="E6595">
        <v>0</v>
      </c>
      <c r="F6595">
        <f t="shared" ref="F6595:F6658" si="207">E6595*1000</f>
        <v>0</v>
      </c>
    </row>
    <row r="6596" spans="1:6" x14ac:dyDescent="0.3">
      <c r="A6596" t="str">
        <f t="shared" si="206"/>
        <v>Argentina#AEZ14#ctl</v>
      </c>
      <c r="B6596" t="s">
        <v>1982</v>
      </c>
      <c r="C6596" t="s">
        <v>2023</v>
      </c>
      <c r="D6596" t="s">
        <v>1970</v>
      </c>
      <c r="E6596">
        <v>1853.08</v>
      </c>
      <c r="F6596">
        <f t="shared" si="207"/>
        <v>1853080</v>
      </c>
    </row>
    <row r="6597" spans="1:6" x14ac:dyDescent="0.3">
      <c r="A6597" t="str">
        <f t="shared" si="206"/>
        <v>Bolivia#AEZ14#ctl</v>
      </c>
      <c r="B6597" t="s">
        <v>1983</v>
      </c>
      <c r="C6597" t="s">
        <v>2023</v>
      </c>
      <c r="D6597" t="s">
        <v>1970</v>
      </c>
      <c r="E6597">
        <v>0</v>
      </c>
      <c r="F6597">
        <f t="shared" si="207"/>
        <v>0</v>
      </c>
    </row>
    <row r="6598" spans="1:6" x14ac:dyDescent="0.3">
      <c r="A6598" t="str">
        <f t="shared" si="206"/>
        <v>Brazil#AEZ14#ctl</v>
      </c>
      <c r="B6598" t="s">
        <v>1984</v>
      </c>
      <c r="C6598" t="s">
        <v>2023</v>
      </c>
      <c r="D6598" t="s">
        <v>1970</v>
      </c>
      <c r="E6598">
        <v>0</v>
      </c>
      <c r="F6598">
        <f t="shared" si="207"/>
        <v>0</v>
      </c>
    </row>
    <row r="6599" spans="1:6" x14ac:dyDescent="0.3">
      <c r="A6599" t="str">
        <f t="shared" si="206"/>
        <v>Oceania#AEZ14#ctl</v>
      </c>
      <c r="B6599" t="s">
        <v>2010</v>
      </c>
      <c r="C6599" t="s">
        <v>2023</v>
      </c>
      <c r="D6599" t="s">
        <v>1970</v>
      </c>
      <c r="E6599">
        <v>0</v>
      </c>
      <c r="F6599">
        <f t="shared" si="207"/>
        <v>0</v>
      </c>
    </row>
    <row r="6600" spans="1:6" x14ac:dyDescent="0.3">
      <c r="A6600" t="str">
        <f t="shared" si="206"/>
        <v>NewZealand#AEZ14#ctl</v>
      </c>
      <c r="B6600" t="s">
        <v>2008</v>
      </c>
      <c r="C6600" t="s">
        <v>2023</v>
      </c>
      <c r="D6600" t="s">
        <v>1970</v>
      </c>
      <c r="E6600">
        <v>67.38</v>
      </c>
      <c r="F6600">
        <f t="shared" si="207"/>
        <v>67380</v>
      </c>
    </row>
    <row r="6601" spans="1:6" x14ac:dyDescent="0.3">
      <c r="A6601" t="str">
        <f t="shared" si="206"/>
        <v>China#AEZ14#ctl</v>
      </c>
      <c r="B6601" t="s">
        <v>1987</v>
      </c>
      <c r="C6601" t="s">
        <v>2023</v>
      </c>
      <c r="D6601" t="s">
        <v>1970</v>
      </c>
      <c r="E6601">
        <v>11134.76</v>
      </c>
      <c r="F6601">
        <f t="shared" si="207"/>
        <v>11134760</v>
      </c>
    </row>
    <row r="6602" spans="1:6" x14ac:dyDescent="0.3">
      <c r="A6602" t="str">
        <f t="shared" si="206"/>
        <v>Japan#AEZ14#ctl</v>
      </c>
      <c r="B6602" t="s">
        <v>1998</v>
      </c>
      <c r="C6602" t="s">
        <v>2023</v>
      </c>
      <c r="D6602" t="s">
        <v>1970</v>
      </c>
      <c r="E6602">
        <v>0</v>
      </c>
      <c r="F6602">
        <f t="shared" si="207"/>
        <v>0</v>
      </c>
    </row>
    <row r="6603" spans="1:6" x14ac:dyDescent="0.3">
      <c r="A6603" t="str">
        <f t="shared" si="206"/>
        <v>Korea#AEZ14#ctl</v>
      </c>
      <c r="B6603" t="s">
        <v>1999</v>
      </c>
      <c r="C6603" t="s">
        <v>2023</v>
      </c>
      <c r="D6603" t="s">
        <v>1970</v>
      </c>
      <c r="E6603">
        <v>0</v>
      </c>
      <c r="F6603">
        <f t="shared" si="207"/>
        <v>0</v>
      </c>
    </row>
    <row r="6604" spans="1:6" x14ac:dyDescent="0.3">
      <c r="A6604" t="str">
        <f t="shared" si="206"/>
        <v>Indonesia#AEZ14#ctl</v>
      </c>
      <c r="B6604" t="s">
        <v>1996</v>
      </c>
      <c r="C6604" t="s">
        <v>2023</v>
      </c>
      <c r="D6604" t="s">
        <v>1970</v>
      </c>
      <c r="E6604">
        <v>0</v>
      </c>
      <c r="F6604">
        <f t="shared" si="207"/>
        <v>0</v>
      </c>
    </row>
    <row r="6605" spans="1:6" x14ac:dyDescent="0.3">
      <c r="A6605" t="str">
        <f t="shared" si="206"/>
        <v>Madagascar#AEZ14#ctl</v>
      </c>
      <c r="B6605" t="s">
        <v>2001</v>
      </c>
      <c r="C6605" t="s">
        <v>2023</v>
      </c>
      <c r="D6605" t="s">
        <v>1970</v>
      </c>
      <c r="E6605">
        <v>0</v>
      </c>
      <c r="F6605">
        <f t="shared" si="207"/>
        <v>0</v>
      </c>
    </row>
    <row r="6606" spans="1:6" x14ac:dyDescent="0.3">
      <c r="A6606" t="str">
        <f t="shared" si="206"/>
        <v>EastAsia#AEZ14#ctl</v>
      </c>
      <c r="B6606" t="s">
        <v>1991</v>
      </c>
      <c r="C6606" t="s">
        <v>2023</v>
      </c>
      <c r="D6606" t="s">
        <v>1970</v>
      </c>
      <c r="E6606">
        <v>21624.66</v>
      </c>
      <c r="F6606">
        <f t="shared" si="207"/>
        <v>21624660</v>
      </c>
    </row>
    <row r="6607" spans="1:6" x14ac:dyDescent="0.3">
      <c r="A6607" t="str">
        <f t="shared" si="206"/>
        <v>SEAsia#AEZ14#ctl</v>
      </c>
      <c r="B6607" t="s">
        <v>2016</v>
      </c>
      <c r="C6607" t="s">
        <v>2023</v>
      </c>
      <c r="D6607" t="s">
        <v>1970</v>
      </c>
      <c r="E6607">
        <v>0</v>
      </c>
      <c r="F6607">
        <f t="shared" si="207"/>
        <v>0</v>
      </c>
    </row>
    <row r="6608" spans="1:6" x14ac:dyDescent="0.3">
      <c r="A6608" t="str">
        <f t="shared" si="206"/>
        <v>Malaysia#AEZ14#ctl</v>
      </c>
      <c r="B6608" t="s">
        <v>2002</v>
      </c>
      <c r="C6608" t="s">
        <v>2023</v>
      </c>
      <c r="D6608" t="s">
        <v>1970</v>
      </c>
      <c r="E6608">
        <v>0</v>
      </c>
      <c r="F6608">
        <f t="shared" si="207"/>
        <v>0</v>
      </c>
    </row>
    <row r="6609" spans="1:6" x14ac:dyDescent="0.3">
      <c r="A6609" t="str">
        <f t="shared" si="206"/>
        <v>Myanmar#AEZ14#ctl</v>
      </c>
      <c r="B6609" t="s">
        <v>2006</v>
      </c>
      <c r="C6609" t="s">
        <v>2023</v>
      </c>
      <c r="D6609" t="s">
        <v>1970</v>
      </c>
      <c r="E6609">
        <v>0</v>
      </c>
      <c r="F6609">
        <f t="shared" si="207"/>
        <v>0</v>
      </c>
    </row>
    <row r="6610" spans="1:6" x14ac:dyDescent="0.3">
      <c r="A6610" t="str">
        <f t="shared" si="206"/>
        <v>SouthAsia#AEZ14#ctl</v>
      </c>
      <c r="B6610" t="s">
        <v>2017</v>
      </c>
      <c r="C6610" t="s">
        <v>2023</v>
      </c>
      <c r="D6610" t="s">
        <v>1970</v>
      </c>
      <c r="E6610">
        <v>0</v>
      </c>
      <c r="F6610">
        <f t="shared" si="207"/>
        <v>0</v>
      </c>
    </row>
    <row r="6611" spans="1:6" x14ac:dyDescent="0.3">
      <c r="A6611" t="str">
        <f t="shared" si="206"/>
        <v>India#AEZ14#ctl</v>
      </c>
      <c r="B6611" t="s">
        <v>1995</v>
      </c>
      <c r="C6611" t="s">
        <v>2023</v>
      </c>
      <c r="D6611" t="s">
        <v>1970</v>
      </c>
      <c r="E6611">
        <v>0</v>
      </c>
      <c r="F6611">
        <f t="shared" si="207"/>
        <v>0</v>
      </c>
    </row>
    <row r="6612" spans="1:6" x14ac:dyDescent="0.3">
      <c r="A6612" t="str">
        <f t="shared" si="206"/>
        <v>Canada#AEZ14#ctl</v>
      </c>
      <c r="B6612" t="s">
        <v>1986</v>
      </c>
      <c r="C6612" t="s">
        <v>2023</v>
      </c>
      <c r="D6612" t="s">
        <v>1970</v>
      </c>
      <c r="E6612">
        <v>147.91999999999999</v>
      </c>
      <c r="F6612">
        <f t="shared" si="207"/>
        <v>147920</v>
      </c>
    </row>
    <row r="6613" spans="1:6" x14ac:dyDescent="0.3">
      <c r="A6613" t="str">
        <f t="shared" si="206"/>
        <v>US#AEZ14#ctl</v>
      </c>
      <c r="B6613" t="s">
        <v>2020</v>
      </c>
      <c r="C6613" t="s">
        <v>2023</v>
      </c>
      <c r="D6613" t="s">
        <v>1970</v>
      </c>
      <c r="E6613">
        <v>718.83</v>
      </c>
      <c r="F6613">
        <f t="shared" si="207"/>
        <v>718830</v>
      </c>
    </row>
    <row r="6614" spans="1:6" x14ac:dyDescent="0.3">
      <c r="A6614" t="str">
        <f t="shared" si="206"/>
        <v>Mexico#AEZ14#ctl</v>
      </c>
      <c r="B6614" t="s">
        <v>2004</v>
      </c>
      <c r="C6614" t="s">
        <v>2023</v>
      </c>
      <c r="D6614" t="s">
        <v>1970</v>
      </c>
      <c r="E6614">
        <v>0</v>
      </c>
      <c r="F6614">
        <f t="shared" si="207"/>
        <v>0</v>
      </c>
    </row>
    <row r="6615" spans="1:6" x14ac:dyDescent="0.3">
      <c r="A6615" t="str">
        <f t="shared" si="206"/>
        <v>Colombia#AEZ14#ctl</v>
      </c>
      <c r="B6615" t="s">
        <v>1988</v>
      </c>
      <c r="C6615" t="s">
        <v>2023</v>
      </c>
      <c r="D6615" t="s">
        <v>1970</v>
      </c>
      <c r="E6615">
        <v>0</v>
      </c>
      <c r="F6615">
        <f t="shared" si="207"/>
        <v>0</v>
      </c>
    </row>
    <row r="6616" spans="1:6" x14ac:dyDescent="0.3">
      <c r="A6616" t="str">
        <f t="shared" si="206"/>
        <v>LatinAmer#AEZ14#ctl</v>
      </c>
      <c r="B6616" t="s">
        <v>2000</v>
      </c>
      <c r="C6616" t="s">
        <v>2023</v>
      </c>
      <c r="D6616" t="s">
        <v>1970</v>
      </c>
      <c r="E6616">
        <v>250.77</v>
      </c>
      <c r="F6616">
        <f t="shared" si="207"/>
        <v>250770</v>
      </c>
    </row>
    <row r="6617" spans="1:6" x14ac:dyDescent="0.3">
      <c r="A6617" t="str">
        <f t="shared" si="206"/>
        <v>Paraguay#AEZ14#ctl</v>
      </c>
      <c r="B6617" t="s">
        <v>2011</v>
      </c>
      <c r="C6617" t="s">
        <v>2023</v>
      </c>
      <c r="D6617" t="s">
        <v>1970</v>
      </c>
      <c r="E6617">
        <v>0</v>
      </c>
      <c r="F6617">
        <f t="shared" si="207"/>
        <v>0</v>
      </c>
    </row>
    <row r="6618" spans="1:6" x14ac:dyDescent="0.3">
      <c r="A6618" t="str">
        <f t="shared" si="206"/>
        <v>Peru#AEZ14#ctl</v>
      </c>
      <c r="B6618" t="s">
        <v>2012</v>
      </c>
      <c r="C6618" t="s">
        <v>2023</v>
      </c>
      <c r="D6618" t="s">
        <v>1970</v>
      </c>
      <c r="E6618">
        <v>0</v>
      </c>
      <c r="F6618">
        <f t="shared" si="207"/>
        <v>0</v>
      </c>
    </row>
    <row r="6619" spans="1:6" x14ac:dyDescent="0.3">
      <c r="A6619" t="str">
        <f t="shared" si="206"/>
        <v>Uruguay#AEZ14#ctl</v>
      </c>
      <c r="B6619" t="s">
        <v>2019</v>
      </c>
      <c r="C6619" t="s">
        <v>2023</v>
      </c>
      <c r="D6619" t="s">
        <v>1970</v>
      </c>
      <c r="E6619">
        <v>0</v>
      </c>
      <c r="F6619">
        <f t="shared" si="207"/>
        <v>0</v>
      </c>
    </row>
    <row r="6620" spans="1:6" x14ac:dyDescent="0.3">
      <c r="A6620" t="str">
        <f t="shared" si="206"/>
        <v>Venezuela#AEZ14#ctl</v>
      </c>
      <c r="B6620" t="s">
        <v>2021</v>
      </c>
      <c r="C6620" t="s">
        <v>2023</v>
      </c>
      <c r="D6620" t="s">
        <v>1970</v>
      </c>
      <c r="E6620">
        <v>0</v>
      </c>
      <c r="F6620">
        <f t="shared" si="207"/>
        <v>0</v>
      </c>
    </row>
    <row r="6621" spans="1:6" x14ac:dyDescent="0.3">
      <c r="A6621" t="str">
        <f t="shared" si="206"/>
        <v>EU27#AEZ14#ctl</v>
      </c>
      <c r="B6621" t="s">
        <v>1993</v>
      </c>
      <c r="C6621" t="s">
        <v>2023</v>
      </c>
      <c r="D6621" t="s">
        <v>1970</v>
      </c>
      <c r="E6621">
        <v>282.69</v>
      </c>
      <c r="F6621">
        <f t="shared" si="207"/>
        <v>282690</v>
      </c>
    </row>
    <row r="6622" spans="1:6" x14ac:dyDescent="0.3">
      <c r="A6622" t="str">
        <f t="shared" si="206"/>
        <v>UK#AEZ14#ctl</v>
      </c>
      <c r="B6622" t="s">
        <v>2018</v>
      </c>
      <c r="C6622" t="s">
        <v>2023</v>
      </c>
      <c r="D6622" t="s">
        <v>1970</v>
      </c>
      <c r="E6622">
        <v>0</v>
      </c>
      <c r="F6622">
        <f t="shared" si="207"/>
        <v>0</v>
      </c>
    </row>
    <row r="6623" spans="1:6" x14ac:dyDescent="0.3">
      <c r="A6623" t="str">
        <f t="shared" si="206"/>
        <v>EFTA#AEZ14#ctl</v>
      </c>
      <c r="B6623" t="s">
        <v>1992</v>
      </c>
      <c r="C6623" t="s">
        <v>2023</v>
      </c>
      <c r="D6623" t="s">
        <v>1970</v>
      </c>
      <c r="E6623">
        <v>242.07</v>
      </c>
      <c r="F6623">
        <f t="shared" si="207"/>
        <v>242070</v>
      </c>
    </row>
    <row r="6624" spans="1:6" x14ac:dyDescent="0.3">
      <c r="A6624" t="str">
        <f t="shared" si="206"/>
        <v>RestofWorld#AEZ14#ctl</v>
      </c>
      <c r="B6624" t="s">
        <v>2013</v>
      </c>
      <c r="C6624" t="s">
        <v>2023</v>
      </c>
      <c r="D6624" t="s">
        <v>1970</v>
      </c>
      <c r="E6624">
        <v>5707.5</v>
      </c>
      <c r="F6624">
        <f t="shared" si="207"/>
        <v>5707500</v>
      </c>
    </row>
    <row r="6625" spans="1:6" x14ac:dyDescent="0.3">
      <c r="A6625" t="str">
        <f t="shared" si="206"/>
        <v>Russia#AEZ14#ctl</v>
      </c>
      <c r="B6625" t="s">
        <v>2014</v>
      </c>
      <c r="C6625" t="s">
        <v>2023</v>
      </c>
      <c r="D6625" t="s">
        <v>1970</v>
      </c>
      <c r="E6625">
        <v>2036.64</v>
      </c>
      <c r="F6625">
        <f t="shared" si="207"/>
        <v>2036640</v>
      </c>
    </row>
    <row r="6626" spans="1:6" x14ac:dyDescent="0.3">
      <c r="A6626" t="str">
        <f t="shared" si="206"/>
        <v>MENA#AEZ14#ctl</v>
      </c>
      <c r="B6626" t="s">
        <v>2003</v>
      </c>
      <c r="C6626" t="s">
        <v>2023</v>
      </c>
      <c r="D6626" t="s">
        <v>1970</v>
      </c>
      <c r="E6626">
        <v>36.4</v>
      </c>
      <c r="F6626">
        <f t="shared" si="207"/>
        <v>36400</v>
      </c>
    </row>
    <row r="6627" spans="1:6" x14ac:dyDescent="0.3">
      <c r="A6627" t="str">
        <f t="shared" si="206"/>
        <v>Angola#AEZ14#ctl</v>
      </c>
      <c r="B6627" t="s">
        <v>1955</v>
      </c>
      <c r="C6627" t="s">
        <v>2023</v>
      </c>
      <c r="D6627" t="s">
        <v>1970</v>
      </c>
      <c r="E6627">
        <v>0</v>
      </c>
      <c r="F6627">
        <f t="shared" si="207"/>
        <v>0</v>
      </c>
    </row>
    <row r="6628" spans="1:6" x14ac:dyDescent="0.3">
      <c r="A6628" t="str">
        <f t="shared" si="206"/>
        <v>DRC#AEZ14#ctl</v>
      </c>
      <c r="B6628" t="s">
        <v>1989</v>
      </c>
      <c r="C6628" t="s">
        <v>2023</v>
      </c>
      <c r="D6628" t="s">
        <v>1970</v>
      </c>
      <c r="E6628">
        <v>0</v>
      </c>
      <c r="F6628">
        <f t="shared" si="207"/>
        <v>0</v>
      </c>
    </row>
    <row r="6629" spans="1:6" x14ac:dyDescent="0.3">
      <c r="A6629" t="str">
        <f t="shared" si="206"/>
        <v>NAfr#AEZ14#ctl</v>
      </c>
      <c r="B6629" t="s">
        <v>2007</v>
      </c>
      <c r="C6629" t="s">
        <v>2023</v>
      </c>
      <c r="D6629" t="s">
        <v>1970</v>
      </c>
      <c r="E6629">
        <v>0</v>
      </c>
      <c r="F6629">
        <f t="shared" si="207"/>
        <v>0</v>
      </c>
    </row>
    <row r="6630" spans="1:6" x14ac:dyDescent="0.3">
      <c r="A6630" t="str">
        <f t="shared" si="206"/>
        <v>WAfr#AEZ14#ctl</v>
      </c>
      <c r="B6630" t="s">
        <v>2022</v>
      </c>
      <c r="C6630" t="s">
        <v>2023</v>
      </c>
      <c r="D6630" t="s">
        <v>1970</v>
      </c>
      <c r="E6630">
        <v>0</v>
      </c>
      <c r="F6630">
        <f t="shared" si="207"/>
        <v>0</v>
      </c>
    </row>
    <row r="6631" spans="1:6" x14ac:dyDescent="0.3">
      <c r="A6631" t="str">
        <f t="shared" si="206"/>
        <v>CAfr#AEZ14#ctl</v>
      </c>
      <c r="B6631" t="s">
        <v>1985</v>
      </c>
      <c r="C6631" t="s">
        <v>2023</v>
      </c>
      <c r="D6631" t="s">
        <v>1970</v>
      </c>
      <c r="E6631">
        <v>0</v>
      </c>
      <c r="F6631">
        <f t="shared" si="207"/>
        <v>0</v>
      </c>
    </row>
    <row r="6632" spans="1:6" x14ac:dyDescent="0.3">
      <c r="A6632" t="str">
        <f t="shared" si="206"/>
        <v>EAfr#AEZ14#ctl</v>
      </c>
      <c r="B6632" t="s">
        <v>1990</v>
      </c>
      <c r="C6632" t="s">
        <v>2023</v>
      </c>
      <c r="D6632" t="s">
        <v>1970</v>
      </c>
      <c r="E6632">
        <v>0</v>
      </c>
      <c r="F6632">
        <f t="shared" si="207"/>
        <v>0</v>
      </c>
    </row>
    <row r="6633" spans="1:6" x14ac:dyDescent="0.3">
      <c r="A6633" t="str">
        <f t="shared" si="206"/>
        <v>SAfr#AEZ14#ctl</v>
      </c>
      <c r="B6633" t="s">
        <v>2015</v>
      </c>
      <c r="C6633" t="s">
        <v>2023</v>
      </c>
      <c r="D6633" t="s">
        <v>1970</v>
      </c>
      <c r="E6633">
        <v>0</v>
      </c>
      <c r="F6633">
        <f t="shared" si="207"/>
        <v>0</v>
      </c>
    </row>
    <row r="6634" spans="1:6" x14ac:dyDescent="0.3">
      <c r="A6634" t="str">
        <f t="shared" si="206"/>
        <v>Ivory Coast#AEZ14#ctl</v>
      </c>
      <c r="B6634" t="s">
        <v>1997</v>
      </c>
      <c r="C6634" t="s">
        <v>2023</v>
      </c>
      <c r="D6634" t="s">
        <v>1970</v>
      </c>
      <c r="E6634">
        <v>0</v>
      </c>
      <c r="F6634">
        <f t="shared" si="207"/>
        <v>0</v>
      </c>
    </row>
    <row r="6635" spans="1:6" x14ac:dyDescent="0.3">
      <c r="A6635" t="str">
        <f t="shared" si="206"/>
        <v>Ghana#AEZ14#ctl</v>
      </c>
      <c r="B6635" t="s">
        <v>1994</v>
      </c>
      <c r="C6635" t="s">
        <v>2023</v>
      </c>
      <c r="D6635" t="s">
        <v>1970</v>
      </c>
      <c r="E6635">
        <v>0</v>
      </c>
      <c r="F6635">
        <f t="shared" si="207"/>
        <v>0</v>
      </c>
    </row>
    <row r="6636" spans="1:6" x14ac:dyDescent="0.3">
      <c r="A6636" t="str">
        <f t="shared" si="206"/>
        <v>Nigeria#AEZ14#ctl</v>
      </c>
      <c r="B6636" t="s">
        <v>2009</v>
      </c>
      <c r="C6636" t="s">
        <v>2023</v>
      </c>
      <c r="D6636" t="s">
        <v>1970</v>
      </c>
      <c r="E6636">
        <v>0</v>
      </c>
      <c r="F6636">
        <f t="shared" si="207"/>
        <v>0</v>
      </c>
    </row>
    <row r="6637" spans="1:6" x14ac:dyDescent="0.3">
      <c r="A6637" t="str">
        <f t="shared" si="206"/>
        <v>Mozambique#AEZ14#ctl</v>
      </c>
      <c r="B6637" t="s">
        <v>2005</v>
      </c>
      <c r="C6637" t="s">
        <v>2023</v>
      </c>
      <c r="D6637" t="s">
        <v>1970</v>
      </c>
      <c r="E6637">
        <v>0</v>
      </c>
      <c r="F6637">
        <f t="shared" si="207"/>
        <v>0</v>
      </c>
    </row>
    <row r="6638" spans="1:6" x14ac:dyDescent="0.3">
      <c r="A6638" t="str">
        <f t="shared" si="206"/>
        <v>Argentina#AEZ15#ctl</v>
      </c>
      <c r="B6638" t="s">
        <v>1982</v>
      </c>
      <c r="C6638" t="s">
        <v>2023</v>
      </c>
      <c r="D6638" t="s">
        <v>1971</v>
      </c>
      <c r="E6638">
        <v>385.23</v>
      </c>
      <c r="F6638">
        <f t="shared" si="207"/>
        <v>385230</v>
      </c>
    </row>
    <row r="6639" spans="1:6" x14ac:dyDescent="0.3">
      <c r="A6639" t="str">
        <f t="shared" si="206"/>
        <v>Bolivia#AEZ15#ctl</v>
      </c>
      <c r="B6639" t="s">
        <v>1983</v>
      </c>
      <c r="C6639" t="s">
        <v>2023</v>
      </c>
      <c r="D6639" t="s">
        <v>1971</v>
      </c>
      <c r="E6639">
        <v>0</v>
      </c>
      <c r="F6639">
        <f t="shared" si="207"/>
        <v>0</v>
      </c>
    </row>
    <row r="6640" spans="1:6" x14ac:dyDescent="0.3">
      <c r="A6640" t="str">
        <f t="shared" si="206"/>
        <v>Brazil#AEZ15#ctl</v>
      </c>
      <c r="B6640" t="s">
        <v>1984</v>
      </c>
      <c r="C6640" t="s">
        <v>2023</v>
      </c>
      <c r="D6640" t="s">
        <v>1971</v>
      </c>
      <c r="E6640">
        <v>0</v>
      </c>
      <c r="F6640">
        <f t="shared" si="207"/>
        <v>0</v>
      </c>
    </row>
    <row r="6641" spans="1:6" x14ac:dyDescent="0.3">
      <c r="A6641" t="str">
        <f t="shared" si="206"/>
        <v>Oceania#AEZ15#ctl</v>
      </c>
      <c r="B6641" t="s">
        <v>2010</v>
      </c>
      <c r="C6641" t="s">
        <v>2023</v>
      </c>
      <c r="D6641" t="s">
        <v>1971</v>
      </c>
      <c r="E6641">
        <v>0</v>
      </c>
      <c r="F6641">
        <f t="shared" si="207"/>
        <v>0</v>
      </c>
    </row>
    <row r="6642" spans="1:6" x14ac:dyDescent="0.3">
      <c r="A6642" t="str">
        <f t="shared" si="206"/>
        <v>NewZealand#AEZ15#ctl</v>
      </c>
      <c r="B6642" t="s">
        <v>2008</v>
      </c>
      <c r="C6642" t="s">
        <v>2023</v>
      </c>
      <c r="D6642" t="s">
        <v>1971</v>
      </c>
      <c r="E6642">
        <v>952.06</v>
      </c>
      <c r="F6642">
        <f t="shared" si="207"/>
        <v>952060</v>
      </c>
    </row>
    <row r="6643" spans="1:6" x14ac:dyDescent="0.3">
      <c r="A6643" t="str">
        <f t="shared" si="206"/>
        <v>China#AEZ15#ctl</v>
      </c>
      <c r="B6643" t="s">
        <v>1987</v>
      </c>
      <c r="C6643" t="s">
        <v>2023</v>
      </c>
      <c r="D6643" t="s">
        <v>1971</v>
      </c>
      <c r="E6643">
        <v>2347.9899999999998</v>
      </c>
      <c r="F6643">
        <f t="shared" si="207"/>
        <v>2347990</v>
      </c>
    </row>
    <row r="6644" spans="1:6" x14ac:dyDescent="0.3">
      <c r="A6644" t="str">
        <f t="shared" si="206"/>
        <v>Japan#AEZ15#ctl</v>
      </c>
      <c r="B6644" t="s">
        <v>1998</v>
      </c>
      <c r="C6644" t="s">
        <v>2023</v>
      </c>
      <c r="D6644" t="s">
        <v>1971</v>
      </c>
      <c r="E6644">
        <v>14.72</v>
      </c>
      <c r="F6644">
        <f t="shared" si="207"/>
        <v>14720</v>
      </c>
    </row>
    <row r="6645" spans="1:6" x14ac:dyDescent="0.3">
      <c r="A6645" t="str">
        <f t="shared" si="206"/>
        <v>Korea#AEZ15#ctl</v>
      </c>
      <c r="B6645" t="s">
        <v>1999</v>
      </c>
      <c r="C6645" t="s">
        <v>2023</v>
      </c>
      <c r="D6645" t="s">
        <v>1971</v>
      </c>
      <c r="E6645">
        <v>0</v>
      </c>
      <c r="F6645">
        <f t="shared" si="207"/>
        <v>0</v>
      </c>
    </row>
    <row r="6646" spans="1:6" x14ac:dyDescent="0.3">
      <c r="A6646" t="str">
        <f t="shared" si="206"/>
        <v>Indonesia#AEZ15#ctl</v>
      </c>
      <c r="B6646" t="s">
        <v>1996</v>
      </c>
      <c r="C6646" t="s">
        <v>2023</v>
      </c>
      <c r="D6646" t="s">
        <v>1971</v>
      </c>
      <c r="E6646">
        <v>0</v>
      </c>
      <c r="F6646">
        <f t="shared" si="207"/>
        <v>0</v>
      </c>
    </row>
    <row r="6647" spans="1:6" x14ac:dyDescent="0.3">
      <c r="A6647" t="str">
        <f t="shared" si="206"/>
        <v>Madagascar#AEZ15#ctl</v>
      </c>
      <c r="B6647" t="s">
        <v>2001</v>
      </c>
      <c r="C6647" t="s">
        <v>2023</v>
      </c>
      <c r="D6647" t="s">
        <v>1971</v>
      </c>
      <c r="E6647">
        <v>0</v>
      </c>
      <c r="F6647">
        <f t="shared" si="207"/>
        <v>0</v>
      </c>
    </row>
    <row r="6648" spans="1:6" x14ac:dyDescent="0.3">
      <c r="A6648" t="str">
        <f t="shared" si="206"/>
        <v>EastAsia#AEZ15#ctl</v>
      </c>
      <c r="B6648" t="s">
        <v>1991</v>
      </c>
      <c r="C6648" t="s">
        <v>2023</v>
      </c>
      <c r="D6648" t="s">
        <v>1971</v>
      </c>
      <c r="E6648">
        <v>1538.36</v>
      </c>
      <c r="F6648">
        <f t="shared" si="207"/>
        <v>1538360</v>
      </c>
    </row>
    <row r="6649" spans="1:6" x14ac:dyDescent="0.3">
      <c r="A6649" t="str">
        <f t="shared" si="206"/>
        <v>SEAsia#AEZ15#ctl</v>
      </c>
      <c r="B6649" t="s">
        <v>2016</v>
      </c>
      <c r="C6649" t="s">
        <v>2023</v>
      </c>
      <c r="D6649" t="s">
        <v>1971</v>
      </c>
      <c r="E6649">
        <v>0</v>
      </c>
      <c r="F6649">
        <f t="shared" si="207"/>
        <v>0</v>
      </c>
    </row>
    <row r="6650" spans="1:6" x14ac:dyDescent="0.3">
      <c r="A6650" t="str">
        <f t="shared" si="206"/>
        <v>Malaysia#AEZ15#ctl</v>
      </c>
      <c r="B6650" t="s">
        <v>2002</v>
      </c>
      <c r="C6650" t="s">
        <v>2023</v>
      </c>
      <c r="D6650" t="s">
        <v>1971</v>
      </c>
      <c r="E6650">
        <v>0</v>
      </c>
      <c r="F6650">
        <f t="shared" si="207"/>
        <v>0</v>
      </c>
    </row>
    <row r="6651" spans="1:6" x14ac:dyDescent="0.3">
      <c r="A6651" t="str">
        <f t="shared" si="206"/>
        <v>Myanmar#AEZ15#ctl</v>
      </c>
      <c r="B6651" t="s">
        <v>2006</v>
      </c>
      <c r="C6651" t="s">
        <v>2023</v>
      </c>
      <c r="D6651" t="s">
        <v>1971</v>
      </c>
      <c r="E6651">
        <v>0</v>
      </c>
      <c r="F6651">
        <f t="shared" si="207"/>
        <v>0</v>
      </c>
    </row>
    <row r="6652" spans="1:6" x14ac:dyDescent="0.3">
      <c r="A6652" t="str">
        <f t="shared" si="206"/>
        <v>SouthAsia#AEZ15#ctl</v>
      </c>
      <c r="B6652" t="s">
        <v>2017</v>
      </c>
      <c r="C6652" t="s">
        <v>2023</v>
      </c>
      <c r="D6652" t="s">
        <v>1971</v>
      </c>
      <c r="E6652">
        <v>0</v>
      </c>
      <c r="F6652">
        <f t="shared" si="207"/>
        <v>0</v>
      </c>
    </row>
    <row r="6653" spans="1:6" x14ac:dyDescent="0.3">
      <c r="A6653" t="str">
        <f t="shared" si="206"/>
        <v>India#AEZ15#ctl</v>
      </c>
      <c r="B6653" t="s">
        <v>1995</v>
      </c>
      <c r="C6653" t="s">
        <v>2023</v>
      </c>
      <c r="D6653" t="s">
        <v>1971</v>
      </c>
      <c r="E6653">
        <v>0</v>
      </c>
      <c r="F6653">
        <f t="shared" si="207"/>
        <v>0</v>
      </c>
    </row>
    <row r="6654" spans="1:6" x14ac:dyDescent="0.3">
      <c r="A6654" t="str">
        <f t="shared" si="206"/>
        <v>Canada#AEZ15#ctl</v>
      </c>
      <c r="B6654" t="s">
        <v>1986</v>
      </c>
      <c r="C6654" t="s">
        <v>2023</v>
      </c>
      <c r="D6654" t="s">
        <v>1971</v>
      </c>
      <c r="E6654">
        <v>2217.34</v>
      </c>
      <c r="F6654">
        <f t="shared" si="207"/>
        <v>2217340</v>
      </c>
    </row>
    <row r="6655" spans="1:6" x14ac:dyDescent="0.3">
      <c r="A6655" t="str">
        <f t="shared" si="206"/>
        <v>US#AEZ15#ctl</v>
      </c>
      <c r="B6655" t="s">
        <v>2020</v>
      </c>
      <c r="C6655" t="s">
        <v>2023</v>
      </c>
      <c r="D6655" t="s">
        <v>1971</v>
      </c>
      <c r="E6655">
        <v>20.91</v>
      </c>
      <c r="F6655">
        <f t="shared" si="207"/>
        <v>20910</v>
      </c>
    </row>
    <row r="6656" spans="1:6" x14ac:dyDescent="0.3">
      <c r="A6656" t="str">
        <f t="shared" si="206"/>
        <v>Mexico#AEZ15#ctl</v>
      </c>
      <c r="B6656" t="s">
        <v>2004</v>
      </c>
      <c r="C6656" t="s">
        <v>2023</v>
      </c>
      <c r="D6656" t="s">
        <v>1971</v>
      </c>
      <c r="E6656">
        <v>0</v>
      </c>
      <c r="F6656">
        <f t="shared" si="207"/>
        <v>0</v>
      </c>
    </row>
    <row r="6657" spans="1:6" x14ac:dyDescent="0.3">
      <c r="A6657" t="str">
        <f t="shared" si="206"/>
        <v>Colombia#AEZ15#ctl</v>
      </c>
      <c r="B6657" t="s">
        <v>1988</v>
      </c>
      <c r="C6657" t="s">
        <v>2023</v>
      </c>
      <c r="D6657" t="s">
        <v>1971</v>
      </c>
      <c r="E6657">
        <v>0</v>
      </c>
      <c r="F6657">
        <f t="shared" si="207"/>
        <v>0</v>
      </c>
    </row>
    <row r="6658" spans="1:6" x14ac:dyDescent="0.3">
      <c r="A6658" t="str">
        <f t="shared" si="206"/>
        <v>LatinAmer#AEZ15#ctl</v>
      </c>
      <c r="B6658" t="s">
        <v>2000</v>
      </c>
      <c r="C6658" t="s">
        <v>2023</v>
      </c>
      <c r="D6658" t="s">
        <v>1971</v>
      </c>
      <c r="E6658">
        <v>862.83</v>
      </c>
      <c r="F6658">
        <f t="shared" si="207"/>
        <v>862830</v>
      </c>
    </row>
    <row r="6659" spans="1:6" x14ac:dyDescent="0.3">
      <c r="A6659" t="str">
        <f t="shared" ref="A6659:A6722" si="208">_xlfn.CONCAT(B6659,"#",D6659,"#",C6659)</f>
        <v>Paraguay#AEZ15#ctl</v>
      </c>
      <c r="B6659" t="s">
        <v>2011</v>
      </c>
      <c r="C6659" t="s">
        <v>2023</v>
      </c>
      <c r="D6659" t="s">
        <v>1971</v>
      </c>
      <c r="E6659">
        <v>0</v>
      </c>
      <c r="F6659">
        <f t="shared" ref="F6659:F6722" si="209">E6659*1000</f>
        <v>0</v>
      </c>
    </row>
    <row r="6660" spans="1:6" x14ac:dyDescent="0.3">
      <c r="A6660" t="str">
        <f t="shared" si="208"/>
        <v>Peru#AEZ15#ctl</v>
      </c>
      <c r="B6660" t="s">
        <v>2012</v>
      </c>
      <c r="C6660" t="s">
        <v>2023</v>
      </c>
      <c r="D6660" t="s">
        <v>1971</v>
      </c>
      <c r="E6660">
        <v>0</v>
      </c>
      <c r="F6660">
        <f t="shared" si="209"/>
        <v>0</v>
      </c>
    </row>
    <row r="6661" spans="1:6" x14ac:dyDescent="0.3">
      <c r="A6661" t="str">
        <f t="shared" si="208"/>
        <v>Uruguay#AEZ15#ctl</v>
      </c>
      <c r="B6661" t="s">
        <v>2019</v>
      </c>
      <c r="C6661" t="s">
        <v>2023</v>
      </c>
      <c r="D6661" t="s">
        <v>1971</v>
      </c>
      <c r="E6661">
        <v>0</v>
      </c>
      <c r="F6661">
        <f t="shared" si="209"/>
        <v>0</v>
      </c>
    </row>
    <row r="6662" spans="1:6" x14ac:dyDescent="0.3">
      <c r="A6662" t="str">
        <f t="shared" si="208"/>
        <v>Venezuela#AEZ15#ctl</v>
      </c>
      <c r="B6662" t="s">
        <v>2021</v>
      </c>
      <c r="C6662" t="s">
        <v>2023</v>
      </c>
      <c r="D6662" t="s">
        <v>1971</v>
      </c>
      <c r="E6662">
        <v>0</v>
      </c>
      <c r="F6662">
        <f t="shared" si="209"/>
        <v>0</v>
      </c>
    </row>
    <row r="6663" spans="1:6" x14ac:dyDescent="0.3">
      <c r="A6663" t="str">
        <f t="shared" si="208"/>
        <v>EU27#AEZ15#ctl</v>
      </c>
      <c r="B6663" t="s">
        <v>1993</v>
      </c>
      <c r="C6663" t="s">
        <v>2023</v>
      </c>
      <c r="D6663" t="s">
        <v>1971</v>
      </c>
      <c r="E6663">
        <v>493.47</v>
      </c>
      <c r="F6663">
        <f t="shared" si="209"/>
        <v>493470</v>
      </c>
    </row>
    <row r="6664" spans="1:6" x14ac:dyDescent="0.3">
      <c r="A6664" t="str">
        <f t="shared" si="208"/>
        <v>UK#AEZ15#ctl</v>
      </c>
      <c r="B6664" t="s">
        <v>2018</v>
      </c>
      <c r="C6664" t="s">
        <v>2023</v>
      </c>
      <c r="D6664" t="s">
        <v>1971</v>
      </c>
      <c r="E6664">
        <v>0</v>
      </c>
      <c r="F6664">
        <f t="shared" si="209"/>
        <v>0</v>
      </c>
    </row>
    <row r="6665" spans="1:6" x14ac:dyDescent="0.3">
      <c r="A6665" t="str">
        <f t="shared" si="208"/>
        <v>EFTA#AEZ15#ctl</v>
      </c>
      <c r="B6665" t="s">
        <v>1992</v>
      </c>
      <c r="C6665" t="s">
        <v>2023</v>
      </c>
      <c r="D6665" t="s">
        <v>1971</v>
      </c>
      <c r="E6665">
        <v>173.63</v>
      </c>
      <c r="F6665">
        <f t="shared" si="209"/>
        <v>173630</v>
      </c>
    </row>
    <row r="6666" spans="1:6" x14ac:dyDescent="0.3">
      <c r="A6666" t="str">
        <f t="shared" si="208"/>
        <v>RestofWorld#AEZ15#ctl</v>
      </c>
      <c r="B6666" t="s">
        <v>2013</v>
      </c>
      <c r="C6666" t="s">
        <v>2023</v>
      </c>
      <c r="D6666" t="s">
        <v>1971</v>
      </c>
      <c r="E6666">
        <v>1449.65</v>
      </c>
      <c r="F6666">
        <f t="shared" si="209"/>
        <v>1449650</v>
      </c>
    </row>
    <row r="6667" spans="1:6" x14ac:dyDescent="0.3">
      <c r="A6667" t="str">
        <f t="shared" si="208"/>
        <v>Russia#AEZ15#ctl</v>
      </c>
      <c r="B6667" t="s">
        <v>2014</v>
      </c>
      <c r="C6667" t="s">
        <v>2023</v>
      </c>
      <c r="D6667" t="s">
        <v>1971</v>
      </c>
      <c r="E6667">
        <v>5875.14</v>
      </c>
      <c r="F6667">
        <f t="shared" si="209"/>
        <v>5875140</v>
      </c>
    </row>
    <row r="6668" spans="1:6" x14ac:dyDescent="0.3">
      <c r="A6668" t="str">
        <f t="shared" si="208"/>
        <v>MENA#AEZ15#ctl</v>
      </c>
      <c r="B6668" t="s">
        <v>2003</v>
      </c>
      <c r="C6668" t="s">
        <v>2023</v>
      </c>
      <c r="D6668" t="s">
        <v>1971</v>
      </c>
      <c r="E6668">
        <v>152.15</v>
      </c>
      <c r="F6668">
        <f t="shared" si="209"/>
        <v>152150</v>
      </c>
    </row>
    <row r="6669" spans="1:6" x14ac:dyDescent="0.3">
      <c r="A6669" t="str">
        <f t="shared" si="208"/>
        <v>Angola#AEZ15#ctl</v>
      </c>
      <c r="B6669" t="s">
        <v>1955</v>
      </c>
      <c r="C6669" t="s">
        <v>2023</v>
      </c>
      <c r="D6669" t="s">
        <v>1971</v>
      </c>
      <c r="E6669">
        <v>0</v>
      </c>
      <c r="F6669">
        <f t="shared" si="209"/>
        <v>0</v>
      </c>
    </row>
    <row r="6670" spans="1:6" x14ac:dyDescent="0.3">
      <c r="A6670" t="str">
        <f t="shared" si="208"/>
        <v>DRC#AEZ15#ctl</v>
      </c>
      <c r="B6670" t="s">
        <v>1989</v>
      </c>
      <c r="C6670" t="s">
        <v>2023</v>
      </c>
      <c r="D6670" t="s">
        <v>1971</v>
      </c>
      <c r="E6670">
        <v>0</v>
      </c>
      <c r="F6670">
        <f t="shared" si="209"/>
        <v>0</v>
      </c>
    </row>
    <row r="6671" spans="1:6" x14ac:dyDescent="0.3">
      <c r="A6671" t="str">
        <f t="shared" si="208"/>
        <v>NAfr#AEZ15#ctl</v>
      </c>
      <c r="B6671" t="s">
        <v>2007</v>
      </c>
      <c r="C6671" t="s">
        <v>2023</v>
      </c>
      <c r="D6671" t="s">
        <v>1971</v>
      </c>
      <c r="E6671">
        <v>0</v>
      </c>
      <c r="F6671">
        <f t="shared" si="209"/>
        <v>0</v>
      </c>
    </row>
    <row r="6672" spans="1:6" x14ac:dyDescent="0.3">
      <c r="A6672" t="str">
        <f t="shared" si="208"/>
        <v>WAfr#AEZ15#ctl</v>
      </c>
      <c r="B6672" t="s">
        <v>2022</v>
      </c>
      <c r="C6672" t="s">
        <v>2023</v>
      </c>
      <c r="D6672" t="s">
        <v>1971</v>
      </c>
      <c r="E6672">
        <v>0</v>
      </c>
      <c r="F6672">
        <f t="shared" si="209"/>
        <v>0</v>
      </c>
    </row>
    <row r="6673" spans="1:6" x14ac:dyDescent="0.3">
      <c r="A6673" t="str">
        <f t="shared" si="208"/>
        <v>CAfr#AEZ15#ctl</v>
      </c>
      <c r="B6673" t="s">
        <v>1985</v>
      </c>
      <c r="C6673" t="s">
        <v>2023</v>
      </c>
      <c r="D6673" t="s">
        <v>1971</v>
      </c>
      <c r="E6673">
        <v>0</v>
      </c>
      <c r="F6673">
        <f t="shared" si="209"/>
        <v>0</v>
      </c>
    </row>
    <row r="6674" spans="1:6" x14ac:dyDescent="0.3">
      <c r="A6674" t="str">
        <f t="shared" si="208"/>
        <v>EAfr#AEZ15#ctl</v>
      </c>
      <c r="B6674" t="s">
        <v>1990</v>
      </c>
      <c r="C6674" t="s">
        <v>2023</v>
      </c>
      <c r="D6674" t="s">
        <v>1971</v>
      </c>
      <c r="E6674">
        <v>0</v>
      </c>
      <c r="F6674">
        <f t="shared" si="209"/>
        <v>0</v>
      </c>
    </row>
    <row r="6675" spans="1:6" x14ac:dyDescent="0.3">
      <c r="A6675" t="str">
        <f t="shared" si="208"/>
        <v>SAfr#AEZ15#ctl</v>
      </c>
      <c r="B6675" t="s">
        <v>2015</v>
      </c>
      <c r="C6675" t="s">
        <v>2023</v>
      </c>
      <c r="D6675" t="s">
        <v>1971</v>
      </c>
      <c r="E6675">
        <v>0</v>
      </c>
      <c r="F6675">
        <f t="shared" si="209"/>
        <v>0</v>
      </c>
    </row>
    <row r="6676" spans="1:6" x14ac:dyDescent="0.3">
      <c r="A6676" t="str">
        <f t="shared" si="208"/>
        <v>Ivory Coast#AEZ15#ctl</v>
      </c>
      <c r="B6676" t="s">
        <v>1997</v>
      </c>
      <c r="C6676" t="s">
        <v>2023</v>
      </c>
      <c r="D6676" t="s">
        <v>1971</v>
      </c>
      <c r="E6676">
        <v>0</v>
      </c>
      <c r="F6676">
        <f t="shared" si="209"/>
        <v>0</v>
      </c>
    </row>
    <row r="6677" spans="1:6" x14ac:dyDescent="0.3">
      <c r="A6677" t="str">
        <f t="shared" si="208"/>
        <v>Ghana#AEZ15#ctl</v>
      </c>
      <c r="B6677" t="s">
        <v>1994</v>
      </c>
      <c r="C6677" t="s">
        <v>2023</v>
      </c>
      <c r="D6677" t="s">
        <v>1971</v>
      </c>
      <c r="E6677">
        <v>0</v>
      </c>
      <c r="F6677">
        <f t="shared" si="209"/>
        <v>0</v>
      </c>
    </row>
    <row r="6678" spans="1:6" x14ac:dyDescent="0.3">
      <c r="A6678" t="str">
        <f t="shared" si="208"/>
        <v>Nigeria#AEZ15#ctl</v>
      </c>
      <c r="B6678" t="s">
        <v>2009</v>
      </c>
      <c r="C6678" t="s">
        <v>2023</v>
      </c>
      <c r="D6678" t="s">
        <v>1971</v>
      </c>
      <c r="E6678">
        <v>0</v>
      </c>
      <c r="F6678">
        <f t="shared" si="209"/>
        <v>0</v>
      </c>
    </row>
    <row r="6679" spans="1:6" x14ac:dyDescent="0.3">
      <c r="A6679" t="str">
        <f t="shared" si="208"/>
        <v>Mozambique#AEZ15#ctl</v>
      </c>
      <c r="B6679" t="s">
        <v>2005</v>
      </c>
      <c r="C6679" t="s">
        <v>2023</v>
      </c>
      <c r="D6679" t="s">
        <v>1971</v>
      </c>
      <c r="E6679">
        <v>0</v>
      </c>
      <c r="F6679">
        <f t="shared" si="209"/>
        <v>0</v>
      </c>
    </row>
    <row r="6680" spans="1:6" x14ac:dyDescent="0.3">
      <c r="A6680" t="str">
        <f t="shared" si="208"/>
        <v>Argentina#AEZ16#ctl</v>
      </c>
      <c r="B6680" t="s">
        <v>1982</v>
      </c>
      <c r="C6680" t="s">
        <v>2023</v>
      </c>
      <c r="D6680" t="s">
        <v>1972</v>
      </c>
      <c r="E6680">
        <v>226.27</v>
      </c>
      <c r="F6680">
        <f t="shared" si="209"/>
        <v>226270</v>
      </c>
    </row>
    <row r="6681" spans="1:6" x14ac:dyDescent="0.3">
      <c r="A6681" t="str">
        <f t="shared" si="208"/>
        <v>Bolivia#AEZ16#ctl</v>
      </c>
      <c r="B6681" t="s">
        <v>1983</v>
      </c>
      <c r="C6681" t="s">
        <v>2023</v>
      </c>
      <c r="D6681" t="s">
        <v>1972</v>
      </c>
      <c r="E6681">
        <v>0</v>
      </c>
      <c r="F6681">
        <f t="shared" si="209"/>
        <v>0</v>
      </c>
    </row>
    <row r="6682" spans="1:6" x14ac:dyDescent="0.3">
      <c r="A6682" t="str">
        <f t="shared" si="208"/>
        <v>Brazil#AEZ16#ctl</v>
      </c>
      <c r="B6682" t="s">
        <v>1984</v>
      </c>
      <c r="C6682" t="s">
        <v>2023</v>
      </c>
      <c r="D6682" t="s">
        <v>1972</v>
      </c>
      <c r="E6682">
        <v>0</v>
      </c>
      <c r="F6682">
        <f t="shared" si="209"/>
        <v>0</v>
      </c>
    </row>
    <row r="6683" spans="1:6" x14ac:dyDescent="0.3">
      <c r="A6683" t="str">
        <f t="shared" si="208"/>
        <v>Oceania#AEZ16#ctl</v>
      </c>
      <c r="B6683" t="s">
        <v>2010</v>
      </c>
      <c r="C6683" t="s">
        <v>2023</v>
      </c>
      <c r="D6683" t="s">
        <v>1972</v>
      </c>
      <c r="E6683">
        <v>0</v>
      </c>
      <c r="F6683">
        <f t="shared" si="209"/>
        <v>0</v>
      </c>
    </row>
    <row r="6684" spans="1:6" x14ac:dyDescent="0.3">
      <c r="A6684" t="str">
        <f t="shared" si="208"/>
        <v>NewZealand#AEZ16#ctl</v>
      </c>
      <c r="B6684" t="s">
        <v>2008</v>
      </c>
      <c r="C6684" t="s">
        <v>2023</v>
      </c>
      <c r="D6684" t="s">
        <v>1972</v>
      </c>
      <c r="E6684">
        <v>519.54999999999995</v>
      </c>
      <c r="F6684">
        <f t="shared" si="209"/>
        <v>519549.99999999994</v>
      </c>
    </row>
    <row r="6685" spans="1:6" x14ac:dyDescent="0.3">
      <c r="A6685" t="str">
        <f t="shared" si="208"/>
        <v>China#AEZ16#ctl</v>
      </c>
      <c r="B6685" t="s">
        <v>1987</v>
      </c>
      <c r="C6685" t="s">
        <v>2023</v>
      </c>
      <c r="D6685" t="s">
        <v>1972</v>
      </c>
      <c r="E6685">
        <v>0</v>
      </c>
      <c r="F6685">
        <f t="shared" si="209"/>
        <v>0</v>
      </c>
    </row>
    <row r="6686" spans="1:6" x14ac:dyDescent="0.3">
      <c r="A6686" t="str">
        <f t="shared" si="208"/>
        <v>Japan#AEZ16#ctl</v>
      </c>
      <c r="B6686" t="s">
        <v>1998</v>
      </c>
      <c r="C6686" t="s">
        <v>2023</v>
      </c>
      <c r="D6686" t="s">
        <v>1972</v>
      </c>
      <c r="E6686">
        <v>0</v>
      </c>
      <c r="F6686">
        <f t="shared" si="209"/>
        <v>0</v>
      </c>
    </row>
    <row r="6687" spans="1:6" x14ac:dyDescent="0.3">
      <c r="A6687" t="str">
        <f t="shared" si="208"/>
        <v>Korea#AEZ16#ctl</v>
      </c>
      <c r="B6687" t="s">
        <v>1999</v>
      </c>
      <c r="C6687" t="s">
        <v>2023</v>
      </c>
      <c r="D6687" t="s">
        <v>1972</v>
      </c>
      <c r="E6687">
        <v>0</v>
      </c>
      <c r="F6687">
        <f t="shared" si="209"/>
        <v>0</v>
      </c>
    </row>
    <row r="6688" spans="1:6" x14ac:dyDescent="0.3">
      <c r="A6688" t="str">
        <f t="shared" si="208"/>
        <v>Indonesia#AEZ16#ctl</v>
      </c>
      <c r="B6688" t="s">
        <v>1996</v>
      </c>
      <c r="C6688" t="s">
        <v>2023</v>
      </c>
      <c r="D6688" t="s">
        <v>1972</v>
      </c>
      <c r="E6688">
        <v>0</v>
      </c>
      <c r="F6688">
        <f t="shared" si="209"/>
        <v>0</v>
      </c>
    </row>
    <row r="6689" spans="1:6" x14ac:dyDescent="0.3">
      <c r="A6689" t="str">
        <f t="shared" si="208"/>
        <v>Madagascar#AEZ16#ctl</v>
      </c>
      <c r="B6689" t="s">
        <v>2001</v>
      </c>
      <c r="C6689" t="s">
        <v>2023</v>
      </c>
      <c r="D6689" t="s">
        <v>1972</v>
      </c>
      <c r="E6689">
        <v>0</v>
      </c>
      <c r="F6689">
        <f t="shared" si="209"/>
        <v>0</v>
      </c>
    </row>
    <row r="6690" spans="1:6" x14ac:dyDescent="0.3">
      <c r="A6690" t="str">
        <f t="shared" si="208"/>
        <v>EastAsia#AEZ16#ctl</v>
      </c>
      <c r="B6690" t="s">
        <v>1991</v>
      </c>
      <c r="C6690" t="s">
        <v>2023</v>
      </c>
      <c r="D6690" t="s">
        <v>1972</v>
      </c>
      <c r="E6690">
        <v>0</v>
      </c>
      <c r="F6690">
        <f t="shared" si="209"/>
        <v>0</v>
      </c>
    </row>
    <row r="6691" spans="1:6" x14ac:dyDescent="0.3">
      <c r="A6691" t="str">
        <f t="shared" si="208"/>
        <v>SEAsia#AEZ16#ctl</v>
      </c>
      <c r="B6691" t="s">
        <v>2016</v>
      </c>
      <c r="C6691" t="s">
        <v>2023</v>
      </c>
      <c r="D6691" t="s">
        <v>1972</v>
      </c>
      <c r="E6691">
        <v>0</v>
      </c>
      <c r="F6691">
        <f t="shared" si="209"/>
        <v>0</v>
      </c>
    </row>
    <row r="6692" spans="1:6" x14ac:dyDescent="0.3">
      <c r="A6692" t="str">
        <f t="shared" si="208"/>
        <v>Malaysia#AEZ16#ctl</v>
      </c>
      <c r="B6692" t="s">
        <v>2002</v>
      </c>
      <c r="C6692" t="s">
        <v>2023</v>
      </c>
      <c r="D6692" t="s">
        <v>1972</v>
      </c>
      <c r="E6692">
        <v>0</v>
      </c>
      <c r="F6692">
        <f t="shared" si="209"/>
        <v>0</v>
      </c>
    </row>
    <row r="6693" spans="1:6" x14ac:dyDescent="0.3">
      <c r="A6693" t="str">
        <f t="shared" si="208"/>
        <v>Myanmar#AEZ16#ctl</v>
      </c>
      <c r="B6693" t="s">
        <v>2006</v>
      </c>
      <c r="C6693" t="s">
        <v>2023</v>
      </c>
      <c r="D6693" t="s">
        <v>1972</v>
      </c>
      <c r="E6693">
        <v>0</v>
      </c>
      <c r="F6693">
        <f t="shared" si="209"/>
        <v>0</v>
      </c>
    </row>
    <row r="6694" spans="1:6" x14ac:dyDescent="0.3">
      <c r="A6694" t="str">
        <f t="shared" si="208"/>
        <v>SouthAsia#AEZ16#ctl</v>
      </c>
      <c r="B6694" t="s">
        <v>2017</v>
      </c>
      <c r="C6694" t="s">
        <v>2023</v>
      </c>
      <c r="D6694" t="s">
        <v>1972</v>
      </c>
      <c r="E6694">
        <v>0</v>
      </c>
      <c r="F6694">
        <f t="shared" si="209"/>
        <v>0</v>
      </c>
    </row>
    <row r="6695" spans="1:6" x14ac:dyDescent="0.3">
      <c r="A6695" t="str">
        <f t="shared" si="208"/>
        <v>India#AEZ16#ctl</v>
      </c>
      <c r="B6695" t="s">
        <v>1995</v>
      </c>
      <c r="C6695" t="s">
        <v>2023</v>
      </c>
      <c r="D6695" t="s">
        <v>1972</v>
      </c>
      <c r="E6695">
        <v>0</v>
      </c>
      <c r="F6695">
        <f t="shared" si="209"/>
        <v>0</v>
      </c>
    </row>
    <row r="6696" spans="1:6" x14ac:dyDescent="0.3">
      <c r="A6696" t="str">
        <f t="shared" si="208"/>
        <v>Canada#AEZ16#ctl</v>
      </c>
      <c r="B6696" t="s">
        <v>1986</v>
      </c>
      <c r="C6696" t="s">
        <v>2023</v>
      </c>
      <c r="D6696" t="s">
        <v>1972</v>
      </c>
      <c r="E6696">
        <v>1.94</v>
      </c>
      <c r="F6696">
        <f t="shared" si="209"/>
        <v>1940</v>
      </c>
    </row>
    <row r="6697" spans="1:6" x14ac:dyDescent="0.3">
      <c r="A6697" t="str">
        <f t="shared" si="208"/>
        <v>US#AEZ16#ctl</v>
      </c>
      <c r="B6697" t="s">
        <v>2020</v>
      </c>
      <c r="C6697" t="s">
        <v>2023</v>
      </c>
      <c r="D6697" t="s">
        <v>1972</v>
      </c>
      <c r="E6697">
        <v>0</v>
      </c>
      <c r="F6697">
        <f t="shared" si="209"/>
        <v>0</v>
      </c>
    </row>
    <row r="6698" spans="1:6" x14ac:dyDescent="0.3">
      <c r="A6698" t="str">
        <f t="shared" si="208"/>
        <v>Mexico#AEZ16#ctl</v>
      </c>
      <c r="B6698" t="s">
        <v>2004</v>
      </c>
      <c r="C6698" t="s">
        <v>2023</v>
      </c>
      <c r="D6698" t="s">
        <v>1972</v>
      </c>
      <c r="E6698">
        <v>0</v>
      </c>
      <c r="F6698">
        <f t="shared" si="209"/>
        <v>0</v>
      </c>
    </row>
    <row r="6699" spans="1:6" x14ac:dyDescent="0.3">
      <c r="A6699" t="str">
        <f t="shared" si="208"/>
        <v>Colombia#AEZ16#ctl</v>
      </c>
      <c r="B6699" t="s">
        <v>1988</v>
      </c>
      <c r="C6699" t="s">
        <v>2023</v>
      </c>
      <c r="D6699" t="s">
        <v>1972</v>
      </c>
      <c r="E6699">
        <v>0</v>
      </c>
      <c r="F6699">
        <f t="shared" si="209"/>
        <v>0</v>
      </c>
    </row>
    <row r="6700" spans="1:6" x14ac:dyDescent="0.3">
      <c r="A6700" t="str">
        <f t="shared" si="208"/>
        <v>LatinAmer#AEZ16#ctl</v>
      </c>
      <c r="B6700" t="s">
        <v>2000</v>
      </c>
      <c r="C6700" t="s">
        <v>2023</v>
      </c>
      <c r="D6700" t="s">
        <v>1972</v>
      </c>
      <c r="E6700">
        <v>988.31</v>
      </c>
      <c r="F6700">
        <f t="shared" si="209"/>
        <v>988310</v>
      </c>
    </row>
    <row r="6701" spans="1:6" x14ac:dyDescent="0.3">
      <c r="A6701" t="str">
        <f t="shared" si="208"/>
        <v>Paraguay#AEZ16#ctl</v>
      </c>
      <c r="B6701" t="s">
        <v>2011</v>
      </c>
      <c r="C6701" t="s">
        <v>2023</v>
      </c>
      <c r="D6701" t="s">
        <v>1972</v>
      </c>
      <c r="E6701">
        <v>0</v>
      </c>
      <c r="F6701">
        <f t="shared" si="209"/>
        <v>0</v>
      </c>
    </row>
    <row r="6702" spans="1:6" x14ac:dyDescent="0.3">
      <c r="A6702" t="str">
        <f t="shared" si="208"/>
        <v>Peru#AEZ16#ctl</v>
      </c>
      <c r="B6702" t="s">
        <v>2012</v>
      </c>
      <c r="C6702" t="s">
        <v>2023</v>
      </c>
      <c r="D6702" t="s">
        <v>1972</v>
      </c>
      <c r="E6702">
        <v>0</v>
      </c>
      <c r="F6702">
        <f t="shared" si="209"/>
        <v>0</v>
      </c>
    </row>
    <row r="6703" spans="1:6" x14ac:dyDescent="0.3">
      <c r="A6703" t="str">
        <f t="shared" si="208"/>
        <v>Uruguay#AEZ16#ctl</v>
      </c>
      <c r="B6703" t="s">
        <v>2019</v>
      </c>
      <c r="C6703" t="s">
        <v>2023</v>
      </c>
      <c r="D6703" t="s">
        <v>1972</v>
      </c>
      <c r="E6703">
        <v>0</v>
      </c>
      <c r="F6703">
        <f t="shared" si="209"/>
        <v>0</v>
      </c>
    </row>
    <row r="6704" spans="1:6" x14ac:dyDescent="0.3">
      <c r="A6704" t="str">
        <f t="shared" si="208"/>
        <v>Venezuela#AEZ16#ctl</v>
      </c>
      <c r="B6704" t="s">
        <v>2021</v>
      </c>
      <c r="C6704" t="s">
        <v>2023</v>
      </c>
      <c r="D6704" t="s">
        <v>1972</v>
      </c>
      <c r="E6704">
        <v>0</v>
      </c>
      <c r="F6704">
        <f t="shared" si="209"/>
        <v>0</v>
      </c>
    </row>
    <row r="6705" spans="1:6" x14ac:dyDescent="0.3">
      <c r="A6705" t="str">
        <f t="shared" si="208"/>
        <v>EU27#AEZ16#ctl</v>
      </c>
      <c r="B6705" t="s">
        <v>1993</v>
      </c>
      <c r="C6705" t="s">
        <v>2023</v>
      </c>
      <c r="D6705" t="s">
        <v>1972</v>
      </c>
      <c r="E6705">
        <v>102.77</v>
      </c>
      <c r="F6705">
        <f t="shared" si="209"/>
        <v>102770</v>
      </c>
    </row>
    <row r="6706" spans="1:6" x14ac:dyDescent="0.3">
      <c r="A6706" t="str">
        <f t="shared" si="208"/>
        <v>UK#AEZ16#ctl</v>
      </c>
      <c r="B6706" t="s">
        <v>2018</v>
      </c>
      <c r="C6706" t="s">
        <v>2023</v>
      </c>
      <c r="D6706" t="s">
        <v>1972</v>
      </c>
      <c r="E6706">
        <v>27.69</v>
      </c>
      <c r="F6706">
        <f t="shared" si="209"/>
        <v>27690</v>
      </c>
    </row>
    <row r="6707" spans="1:6" x14ac:dyDescent="0.3">
      <c r="A6707" t="str">
        <f t="shared" si="208"/>
        <v>EFTA#AEZ16#ctl</v>
      </c>
      <c r="B6707" t="s">
        <v>1992</v>
      </c>
      <c r="C6707" t="s">
        <v>2023</v>
      </c>
      <c r="D6707" t="s">
        <v>1972</v>
      </c>
      <c r="E6707">
        <v>18.62</v>
      </c>
      <c r="F6707">
        <f t="shared" si="209"/>
        <v>18620</v>
      </c>
    </row>
    <row r="6708" spans="1:6" x14ac:dyDescent="0.3">
      <c r="A6708" t="str">
        <f t="shared" si="208"/>
        <v>RestofWorld#AEZ16#ctl</v>
      </c>
      <c r="B6708" t="s">
        <v>2013</v>
      </c>
      <c r="C6708" t="s">
        <v>2023</v>
      </c>
      <c r="D6708" t="s">
        <v>1972</v>
      </c>
      <c r="E6708">
        <v>8.51</v>
      </c>
      <c r="F6708">
        <f t="shared" si="209"/>
        <v>8510</v>
      </c>
    </row>
    <row r="6709" spans="1:6" x14ac:dyDescent="0.3">
      <c r="A6709" t="str">
        <f t="shared" si="208"/>
        <v>Russia#AEZ16#ctl</v>
      </c>
      <c r="B6709" t="s">
        <v>2014</v>
      </c>
      <c r="C6709" t="s">
        <v>2023</v>
      </c>
      <c r="D6709" t="s">
        <v>1972</v>
      </c>
      <c r="E6709">
        <v>5.43</v>
      </c>
      <c r="F6709">
        <f t="shared" si="209"/>
        <v>5430</v>
      </c>
    </row>
    <row r="6710" spans="1:6" x14ac:dyDescent="0.3">
      <c r="A6710" t="str">
        <f t="shared" si="208"/>
        <v>MENA#AEZ16#ctl</v>
      </c>
      <c r="B6710" t="s">
        <v>2003</v>
      </c>
      <c r="C6710" t="s">
        <v>2023</v>
      </c>
      <c r="D6710" t="s">
        <v>1972</v>
      </c>
      <c r="E6710">
        <v>0</v>
      </c>
      <c r="F6710">
        <f t="shared" si="209"/>
        <v>0</v>
      </c>
    </row>
    <row r="6711" spans="1:6" x14ac:dyDescent="0.3">
      <c r="A6711" t="str">
        <f t="shared" si="208"/>
        <v>Angola#AEZ16#ctl</v>
      </c>
      <c r="B6711" t="s">
        <v>1955</v>
      </c>
      <c r="C6711" t="s">
        <v>2023</v>
      </c>
      <c r="D6711" t="s">
        <v>1972</v>
      </c>
      <c r="E6711">
        <v>0</v>
      </c>
      <c r="F6711">
        <f t="shared" si="209"/>
        <v>0</v>
      </c>
    </row>
    <row r="6712" spans="1:6" x14ac:dyDescent="0.3">
      <c r="A6712" t="str">
        <f t="shared" si="208"/>
        <v>DRC#AEZ16#ctl</v>
      </c>
      <c r="B6712" t="s">
        <v>1989</v>
      </c>
      <c r="C6712" t="s">
        <v>2023</v>
      </c>
      <c r="D6712" t="s">
        <v>1972</v>
      </c>
      <c r="E6712">
        <v>0</v>
      </c>
      <c r="F6712">
        <f t="shared" si="209"/>
        <v>0</v>
      </c>
    </row>
    <row r="6713" spans="1:6" x14ac:dyDescent="0.3">
      <c r="A6713" t="str">
        <f t="shared" si="208"/>
        <v>NAfr#AEZ16#ctl</v>
      </c>
      <c r="B6713" t="s">
        <v>2007</v>
      </c>
      <c r="C6713" t="s">
        <v>2023</v>
      </c>
      <c r="D6713" t="s">
        <v>1972</v>
      </c>
      <c r="E6713">
        <v>0</v>
      </c>
      <c r="F6713">
        <f t="shared" si="209"/>
        <v>0</v>
      </c>
    </row>
    <row r="6714" spans="1:6" x14ac:dyDescent="0.3">
      <c r="A6714" t="str">
        <f t="shared" si="208"/>
        <v>WAfr#AEZ16#ctl</v>
      </c>
      <c r="B6714" t="s">
        <v>2022</v>
      </c>
      <c r="C6714" t="s">
        <v>2023</v>
      </c>
      <c r="D6714" t="s">
        <v>1972</v>
      </c>
      <c r="E6714">
        <v>0</v>
      </c>
      <c r="F6714">
        <f t="shared" si="209"/>
        <v>0</v>
      </c>
    </row>
    <row r="6715" spans="1:6" x14ac:dyDescent="0.3">
      <c r="A6715" t="str">
        <f t="shared" si="208"/>
        <v>CAfr#AEZ16#ctl</v>
      </c>
      <c r="B6715" t="s">
        <v>1985</v>
      </c>
      <c r="C6715" t="s">
        <v>2023</v>
      </c>
      <c r="D6715" t="s">
        <v>1972</v>
      </c>
      <c r="E6715">
        <v>0</v>
      </c>
      <c r="F6715">
        <f t="shared" si="209"/>
        <v>0</v>
      </c>
    </row>
    <row r="6716" spans="1:6" x14ac:dyDescent="0.3">
      <c r="A6716" t="str">
        <f t="shared" si="208"/>
        <v>EAfr#AEZ16#ctl</v>
      </c>
      <c r="B6716" t="s">
        <v>1990</v>
      </c>
      <c r="C6716" t="s">
        <v>2023</v>
      </c>
      <c r="D6716" t="s">
        <v>1972</v>
      </c>
      <c r="E6716">
        <v>0</v>
      </c>
      <c r="F6716">
        <f t="shared" si="209"/>
        <v>0</v>
      </c>
    </row>
    <row r="6717" spans="1:6" x14ac:dyDescent="0.3">
      <c r="A6717" t="str">
        <f t="shared" si="208"/>
        <v>SAfr#AEZ16#ctl</v>
      </c>
      <c r="B6717" t="s">
        <v>2015</v>
      </c>
      <c r="C6717" t="s">
        <v>2023</v>
      </c>
      <c r="D6717" t="s">
        <v>1972</v>
      </c>
      <c r="E6717">
        <v>0</v>
      </c>
      <c r="F6717">
        <f t="shared" si="209"/>
        <v>0</v>
      </c>
    </row>
    <row r="6718" spans="1:6" x14ac:dyDescent="0.3">
      <c r="A6718" t="str">
        <f t="shared" si="208"/>
        <v>Ivory Coast#AEZ16#ctl</v>
      </c>
      <c r="B6718" t="s">
        <v>1997</v>
      </c>
      <c r="C6718" t="s">
        <v>2023</v>
      </c>
      <c r="D6718" t="s">
        <v>1972</v>
      </c>
      <c r="E6718">
        <v>0</v>
      </c>
      <c r="F6718">
        <f t="shared" si="209"/>
        <v>0</v>
      </c>
    </row>
    <row r="6719" spans="1:6" x14ac:dyDescent="0.3">
      <c r="A6719" t="str">
        <f t="shared" si="208"/>
        <v>Ghana#AEZ16#ctl</v>
      </c>
      <c r="B6719" t="s">
        <v>1994</v>
      </c>
      <c r="C6719" t="s">
        <v>2023</v>
      </c>
      <c r="D6719" t="s">
        <v>1972</v>
      </c>
      <c r="E6719">
        <v>0</v>
      </c>
      <c r="F6719">
        <f t="shared" si="209"/>
        <v>0</v>
      </c>
    </row>
    <row r="6720" spans="1:6" x14ac:dyDescent="0.3">
      <c r="A6720" t="str">
        <f t="shared" si="208"/>
        <v>Nigeria#AEZ16#ctl</v>
      </c>
      <c r="B6720" t="s">
        <v>2009</v>
      </c>
      <c r="C6720" t="s">
        <v>2023</v>
      </c>
      <c r="D6720" t="s">
        <v>1972</v>
      </c>
      <c r="E6720">
        <v>0</v>
      </c>
      <c r="F6720">
        <f t="shared" si="209"/>
        <v>0</v>
      </c>
    </row>
    <row r="6721" spans="1:6" x14ac:dyDescent="0.3">
      <c r="A6721" t="str">
        <f t="shared" si="208"/>
        <v>Mozambique#AEZ16#ctl</v>
      </c>
      <c r="B6721" t="s">
        <v>2005</v>
      </c>
      <c r="C6721" t="s">
        <v>2023</v>
      </c>
      <c r="D6721" t="s">
        <v>1972</v>
      </c>
      <c r="E6721">
        <v>0</v>
      </c>
      <c r="F6721">
        <f t="shared" si="209"/>
        <v>0</v>
      </c>
    </row>
    <row r="6722" spans="1:6" x14ac:dyDescent="0.3">
      <c r="A6722" t="str">
        <f t="shared" si="208"/>
        <v>Argentina#AEZ17#ctl</v>
      </c>
      <c r="B6722" t="s">
        <v>1982</v>
      </c>
      <c r="C6722" t="s">
        <v>2023</v>
      </c>
      <c r="D6722" t="s">
        <v>1973</v>
      </c>
      <c r="E6722">
        <v>0.8</v>
      </c>
      <c r="F6722">
        <f t="shared" si="209"/>
        <v>800</v>
      </c>
    </row>
    <row r="6723" spans="1:6" x14ac:dyDescent="0.3">
      <c r="A6723" t="str">
        <f t="shared" ref="A6723:A6786" si="210">_xlfn.CONCAT(B6723,"#",D6723,"#",C6723)</f>
        <v>Bolivia#AEZ17#ctl</v>
      </c>
      <c r="B6723" t="s">
        <v>1983</v>
      </c>
      <c r="C6723" t="s">
        <v>2023</v>
      </c>
      <c r="D6723" t="s">
        <v>1973</v>
      </c>
      <c r="E6723">
        <v>0</v>
      </c>
      <c r="F6723">
        <f t="shared" ref="F6723:F6786" si="211">E6723*1000</f>
        <v>0</v>
      </c>
    </row>
    <row r="6724" spans="1:6" x14ac:dyDescent="0.3">
      <c r="A6724" t="str">
        <f t="shared" si="210"/>
        <v>Brazil#AEZ17#ctl</v>
      </c>
      <c r="B6724" t="s">
        <v>1984</v>
      </c>
      <c r="C6724" t="s">
        <v>2023</v>
      </c>
      <c r="D6724" t="s">
        <v>1973</v>
      </c>
      <c r="E6724">
        <v>0</v>
      </c>
      <c r="F6724">
        <f t="shared" si="211"/>
        <v>0</v>
      </c>
    </row>
    <row r="6725" spans="1:6" x14ac:dyDescent="0.3">
      <c r="A6725" t="str">
        <f t="shared" si="210"/>
        <v>Oceania#AEZ17#ctl</v>
      </c>
      <c r="B6725" t="s">
        <v>2010</v>
      </c>
      <c r="C6725" t="s">
        <v>2023</v>
      </c>
      <c r="D6725" t="s">
        <v>1973</v>
      </c>
      <c r="E6725">
        <v>0</v>
      </c>
      <c r="F6725">
        <f t="shared" si="211"/>
        <v>0</v>
      </c>
    </row>
    <row r="6726" spans="1:6" x14ac:dyDescent="0.3">
      <c r="A6726" t="str">
        <f t="shared" si="210"/>
        <v>NewZealand#AEZ17#ctl</v>
      </c>
      <c r="B6726" t="s">
        <v>2008</v>
      </c>
      <c r="C6726" t="s">
        <v>2023</v>
      </c>
      <c r="D6726" t="s">
        <v>1973</v>
      </c>
      <c r="E6726">
        <v>0</v>
      </c>
      <c r="F6726">
        <f t="shared" si="211"/>
        <v>0</v>
      </c>
    </row>
    <row r="6727" spans="1:6" x14ac:dyDescent="0.3">
      <c r="A6727" t="str">
        <f t="shared" si="210"/>
        <v>China#AEZ17#ctl</v>
      </c>
      <c r="B6727" t="s">
        <v>1987</v>
      </c>
      <c r="C6727" t="s">
        <v>2023</v>
      </c>
      <c r="D6727" t="s">
        <v>1973</v>
      </c>
      <c r="E6727">
        <v>0</v>
      </c>
      <c r="F6727">
        <f t="shared" si="211"/>
        <v>0</v>
      </c>
    </row>
    <row r="6728" spans="1:6" x14ac:dyDescent="0.3">
      <c r="A6728" t="str">
        <f t="shared" si="210"/>
        <v>Japan#AEZ17#ctl</v>
      </c>
      <c r="B6728" t="s">
        <v>1998</v>
      </c>
      <c r="C6728" t="s">
        <v>2023</v>
      </c>
      <c r="D6728" t="s">
        <v>1973</v>
      </c>
      <c r="E6728">
        <v>0</v>
      </c>
      <c r="F6728">
        <f t="shared" si="211"/>
        <v>0</v>
      </c>
    </row>
    <row r="6729" spans="1:6" x14ac:dyDescent="0.3">
      <c r="A6729" t="str">
        <f t="shared" si="210"/>
        <v>Korea#AEZ17#ctl</v>
      </c>
      <c r="B6729" t="s">
        <v>1999</v>
      </c>
      <c r="C6729" t="s">
        <v>2023</v>
      </c>
      <c r="D6729" t="s">
        <v>1973</v>
      </c>
      <c r="E6729">
        <v>0</v>
      </c>
      <c r="F6729">
        <f t="shared" si="211"/>
        <v>0</v>
      </c>
    </row>
    <row r="6730" spans="1:6" x14ac:dyDescent="0.3">
      <c r="A6730" t="str">
        <f t="shared" si="210"/>
        <v>Indonesia#AEZ17#ctl</v>
      </c>
      <c r="B6730" t="s">
        <v>1996</v>
      </c>
      <c r="C6730" t="s">
        <v>2023</v>
      </c>
      <c r="D6730" t="s">
        <v>1973</v>
      </c>
      <c r="E6730">
        <v>0</v>
      </c>
      <c r="F6730">
        <f t="shared" si="211"/>
        <v>0</v>
      </c>
    </row>
    <row r="6731" spans="1:6" x14ac:dyDescent="0.3">
      <c r="A6731" t="str">
        <f t="shared" si="210"/>
        <v>Madagascar#AEZ17#ctl</v>
      </c>
      <c r="B6731" t="s">
        <v>2001</v>
      </c>
      <c r="C6731" t="s">
        <v>2023</v>
      </c>
      <c r="D6731" t="s">
        <v>1973</v>
      </c>
      <c r="E6731">
        <v>0</v>
      </c>
      <c r="F6731">
        <f t="shared" si="211"/>
        <v>0</v>
      </c>
    </row>
    <row r="6732" spans="1:6" x14ac:dyDescent="0.3">
      <c r="A6732" t="str">
        <f t="shared" si="210"/>
        <v>EastAsia#AEZ17#ctl</v>
      </c>
      <c r="B6732" t="s">
        <v>1991</v>
      </c>
      <c r="C6732" t="s">
        <v>2023</v>
      </c>
      <c r="D6732" t="s">
        <v>1973</v>
      </c>
      <c r="E6732">
        <v>0</v>
      </c>
      <c r="F6732">
        <f t="shared" si="211"/>
        <v>0</v>
      </c>
    </row>
    <row r="6733" spans="1:6" x14ac:dyDescent="0.3">
      <c r="A6733" t="str">
        <f t="shared" si="210"/>
        <v>SEAsia#AEZ17#ctl</v>
      </c>
      <c r="B6733" t="s">
        <v>2016</v>
      </c>
      <c r="C6733" t="s">
        <v>2023</v>
      </c>
      <c r="D6733" t="s">
        <v>1973</v>
      </c>
      <c r="E6733">
        <v>0</v>
      </c>
      <c r="F6733">
        <f t="shared" si="211"/>
        <v>0</v>
      </c>
    </row>
    <row r="6734" spans="1:6" x14ac:dyDescent="0.3">
      <c r="A6734" t="str">
        <f t="shared" si="210"/>
        <v>Malaysia#AEZ17#ctl</v>
      </c>
      <c r="B6734" t="s">
        <v>2002</v>
      </c>
      <c r="C6734" t="s">
        <v>2023</v>
      </c>
      <c r="D6734" t="s">
        <v>1973</v>
      </c>
      <c r="E6734">
        <v>0</v>
      </c>
      <c r="F6734">
        <f t="shared" si="211"/>
        <v>0</v>
      </c>
    </row>
    <row r="6735" spans="1:6" x14ac:dyDescent="0.3">
      <c r="A6735" t="str">
        <f t="shared" si="210"/>
        <v>Myanmar#AEZ17#ctl</v>
      </c>
      <c r="B6735" t="s">
        <v>2006</v>
      </c>
      <c r="C6735" t="s">
        <v>2023</v>
      </c>
      <c r="D6735" t="s">
        <v>1973</v>
      </c>
      <c r="E6735">
        <v>0</v>
      </c>
      <c r="F6735">
        <f t="shared" si="211"/>
        <v>0</v>
      </c>
    </row>
    <row r="6736" spans="1:6" x14ac:dyDescent="0.3">
      <c r="A6736" t="str">
        <f t="shared" si="210"/>
        <v>SouthAsia#AEZ17#ctl</v>
      </c>
      <c r="B6736" t="s">
        <v>2017</v>
      </c>
      <c r="C6736" t="s">
        <v>2023</v>
      </c>
      <c r="D6736" t="s">
        <v>1973</v>
      </c>
      <c r="E6736">
        <v>0</v>
      </c>
      <c r="F6736">
        <f t="shared" si="211"/>
        <v>0</v>
      </c>
    </row>
    <row r="6737" spans="1:6" x14ac:dyDescent="0.3">
      <c r="A6737" t="str">
        <f t="shared" si="210"/>
        <v>India#AEZ17#ctl</v>
      </c>
      <c r="B6737" t="s">
        <v>1995</v>
      </c>
      <c r="C6737" t="s">
        <v>2023</v>
      </c>
      <c r="D6737" t="s">
        <v>1973</v>
      </c>
      <c r="E6737">
        <v>0</v>
      </c>
      <c r="F6737">
        <f t="shared" si="211"/>
        <v>0</v>
      </c>
    </row>
    <row r="6738" spans="1:6" x14ac:dyDescent="0.3">
      <c r="A6738" t="str">
        <f t="shared" si="210"/>
        <v>Canada#AEZ17#ctl</v>
      </c>
      <c r="B6738" t="s">
        <v>1986</v>
      </c>
      <c r="C6738" t="s">
        <v>2023</v>
      </c>
      <c r="D6738" t="s">
        <v>1973</v>
      </c>
      <c r="E6738">
        <v>0</v>
      </c>
      <c r="F6738">
        <f t="shared" si="211"/>
        <v>0</v>
      </c>
    </row>
    <row r="6739" spans="1:6" x14ac:dyDescent="0.3">
      <c r="A6739" t="str">
        <f t="shared" si="210"/>
        <v>US#AEZ17#ctl</v>
      </c>
      <c r="B6739" t="s">
        <v>2020</v>
      </c>
      <c r="C6739" t="s">
        <v>2023</v>
      </c>
      <c r="D6739" t="s">
        <v>1973</v>
      </c>
      <c r="E6739">
        <v>0</v>
      </c>
      <c r="F6739">
        <f t="shared" si="211"/>
        <v>0</v>
      </c>
    </row>
    <row r="6740" spans="1:6" x14ac:dyDescent="0.3">
      <c r="A6740" t="str">
        <f t="shared" si="210"/>
        <v>Mexico#AEZ17#ctl</v>
      </c>
      <c r="B6740" t="s">
        <v>2004</v>
      </c>
      <c r="C6740" t="s">
        <v>2023</v>
      </c>
      <c r="D6740" t="s">
        <v>1973</v>
      </c>
      <c r="E6740">
        <v>0</v>
      </c>
      <c r="F6740">
        <f t="shared" si="211"/>
        <v>0</v>
      </c>
    </row>
    <row r="6741" spans="1:6" x14ac:dyDescent="0.3">
      <c r="A6741" t="str">
        <f t="shared" si="210"/>
        <v>Colombia#AEZ17#ctl</v>
      </c>
      <c r="B6741" t="s">
        <v>1988</v>
      </c>
      <c r="C6741" t="s">
        <v>2023</v>
      </c>
      <c r="D6741" t="s">
        <v>1973</v>
      </c>
      <c r="E6741">
        <v>0</v>
      </c>
      <c r="F6741">
        <f t="shared" si="211"/>
        <v>0</v>
      </c>
    </row>
    <row r="6742" spans="1:6" x14ac:dyDescent="0.3">
      <c r="A6742" t="str">
        <f t="shared" si="210"/>
        <v>LatinAmer#AEZ17#ctl</v>
      </c>
      <c r="B6742" t="s">
        <v>2000</v>
      </c>
      <c r="C6742" t="s">
        <v>2023</v>
      </c>
      <c r="D6742" t="s">
        <v>1973</v>
      </c>
      <c r="E6742">
        <v>158.02000000000001</v>
      </c>
      <c r="F6742">
        <f t="shared" si="211"/>
        <v>158020</v>
      </c>
    </row>
    <row r="6743" spans="1:6" x14ac:dyDescent="0.3">
      <c r="A6743" t="str">
        <f t="shared" si="210"/>
        <v>Paraguay#AEZ17#ctl</v>
      </c>
      <c r="B6743" t="s">
        <v>2011</v>
      </c>
      <c r="C6743" t="s">
        <v>2023</v>
      </c>
      <c r="D6743" t="s">
        <v>1973</v>
      </c>
      <c r="E6743">
        <v>0</v>
      </c>
      <c r="F6743">
        <f t="shared" si="211"/>
        <v>0</v>
      </c>
    </row>
    <row r="6744" spans="1:6" x14ac:dyDescent="0.3">
      <c r="A6744" t="str">
        <f t="shared" si="210"/>
        <v>Peru#AEZ17#ctl</v>
      </c>
      <c r="B6744" t="s">
        <v>2012</v>
      </c>
      <c r="C6744" t="s">
        <v>2023</v>
      </c>
      <c r="D6744" t="s">
        <v>1973</v>
      </c>
      <c r="E6744">
        <v>0</v>
      </c>
      <c r="F6744">
        <f t="shared" si="211"/>
        <v>0</v>
      </c>
    </row>
    <row r="6745" spans="1:6" x14ac:dyDescent="0.3">
      <c r="A6745" t="str">
        <f t="shared" si="210"/>
        <v>Uruguay#AEZ17#ctl</v>
      </c>
      <c r="B6745" t="s">
        <v>2019</v>
      </c>
      <c r="C6745" t="s">
        <v>2023</v>
      </c>
      <c r="D6745" t="s">
        <v>1973</v>
      </c>
      <c r="E6745">
        <v>0</v>
      </c>
      <c r="F6745">
        <f t="shared" si="211"/>
        <v>0</v>
      </c>
    </row>
    <row r="6746" spans="1:6" x14ac:dyDescent="0.3">
      <c r="A6746" t="str">
        <f t="shared" si="210"/>
        <v>Venezuela#AEZ17#ctl</v>
      </c>
      <c r="B6746" t="s">
        <v>2021</v>
      </c>
      <c r="C6746" t="s">
        <v>2023</v>
      </c>
      <c r="D6746" t="s">
        <v>1973</v>
      </c>
      <c r="E6746">
        <v>0</v>
      </c>
      <c r="F6746">
        <f t="shared" si="211"/>
        <v>0</v>
      </c>
    </row>
    <row r="6747" spans="1:6" x14ac:dyDescent="0.3">
      <c r="A6747" t="str">
        <f t="shared" si="210"/>
        <v>EU27#AEZ17#ctl</v>
      </c>
      <c r="B6747" t="s">
        <v>1993</v>
      </c>
      <c r="C6747" t="s">
        <v>2023</v>
      </c>
      <c r="D6747" t="s">
        <v>1973</v>
      </c>
      <c r="E6747">
        <v>0</v>
      </c>
      <c r="F6747">
        <f t="shared" si="211"/>
        <v>0</v>
      </c>
    </row>
    <row r="6748" spans="1:6" x14ac:dyDescent="0.3">
      <c r="A6748" t="str">
        <f t="shared" si="210"/>
        <v>UK#AEZ17#ctl</v>
      </c>
      <c r="B6748" t="s">
        <v>2018</v>
      </c>
      <c r="C6748" t="s">
        <v>2023</v>
      </c>
      <c r="D6748" t="s">
        <v>1973</v>
      </c>
      <c r="E6748">
        <v>0</v>
      </c>
      <c r="F6748">
        <f t="shared" si="211"/>
        <v>0</v>
      </c>
    </row>
    <row r="6749" spans="1:6" x14ac:dyDescent="0.3">
      <c r="A6749" t="str">
        <f t="shared" si="210"/>
        <v>EFTA#AEZ17#ctl</v>
      </c>
      <c r="B6749" t="s">
        <v>1992</v>
      </c>
      <c r="C6749" t="s">
        <v>2023</v>
      </c>
      <c r="D6749" t="s">
        <v>1973</v>
      </c>
      <c r="E6749">
        <v>0</v>
      </c>
      <c r="F6749">
        <f t="shared" si="211"/>
        <v>0</v>
      </c>
    </row>
    <row r="6750" spans="1:6" x14ac:dyDescent="0.3">
      <c r="A6750" t="str">
        <f t="shared" si="210"/>
        <v>RestofWorld#AEZ17#ctl</v>
      </c>
      <c r="B6750" t="s">
        <v>2013</v>
      </c>
      <c r="C6750" t="s">
        <v>2023</v>
      </c>
      <c r="D6750" t="s">
        <v>1973</v>
      </c>
      <c r="E6750">
        <v>0</v>
      </c>
      <c r="F6750">
        <f t="shared" si="211"/>
        <v>0</v>
      </c>
    </row>
    <row r="6751" spans="1:6" x14ac:dyDescent="0.3">
      <c r="A6751" t="str">
        <f t="shared" si="210"/>
        <v>Russia#AEZ17#ctl</v>
      </c>
      <c r="B6751" t="s">
        <v>2014</v>
      </c>
      <c r="C6751" t="s">
        <v>2023</v>
      </c>
      <c r="D6751" t="s">
        <v>1973</v>
      </c>
      <c r="E6751">
        <v>0</v>
      </c>
      <c r="F6751">
        <f t="shared" si="211"/>
        <v>0</v>
      </c>
    </row>
    <row r="6752" spans="1:6" x14ac:dyDescent="0.3">
      <c r="A6752" t="str">
        <f t="shared" si="210"/>
        <v>MENA#AEZ17#ctl</v>
      </c>
      <c r="B6752" t="s">
        <v>2003</v>
      </c>
      <c r="C6752" t="s">
        <v>2023</v>
      </c>
      <c r="D6752" t="s">
        <v>1973</v>
      </c>
      <c r="E6752">
        <v>0</v>
      </c>
      <c r="F6752">
        <f t="shared" si="211"/>
        <v>0</v>
      </c>
    </row>
    <row r="6753" spans="1:6" x14ac:dyDescent="0.3">
      <c r="A6753" t="str">
        <f t="shared" si="210"/>
        <v>Angola#AEZ17#ctl</v>
      </c>
      <c r="B6753" t="s">
        <v>1955</v>
      </c>
      <c r="C6753" t="s">
        <v>2023</v>
      </c>
      <c r="D6753" t="s">
        <v>1973</v>
      </c>
      <c r="E6753">
        <v>0</v>
      </c>
      <c r="F6753">
        <f t="shared" si="211"/>
        <v>0</v>
      </c>
    </row>
    <row r="6754" spans="1:6" x14ac:dyDescent="0.3">
      <c r="A6754" t="str">
        <f t="shared" si="210"/>
        <v>DRC#AEZ17#ctl</v>
      </c>
      <c r="B6754" t="s">
        <v>1989</v>
      </c>
      <c r="C6754" t="s">
        <v>2023</v>
      </c>
      <c r="D6754" t="s">
        <v>1973</v>
      </c>
      <c r="E6754">
        <v>0</v>
      </c>
      <c r="F6754">
        <f t="shared" si="211"/>
        <v>0</v>
      </c>
    </row>
    <row r="6755" spans="1:6" x14ac:dyDescent="0.3">
      <c r="A6755" t="str">
        <f t="shared" si="210"/>
        <v>NAfr#AEZ17#ctl</v>
      </c>
      <c r="B6755" t="s">
        <v>2007</v>
      </c>
      <c r="C6755" t="s">
        <v>2023</v>
      </c>
      <c r="D6755" t="s">
        <v>1973</v>
      </c>
      <c r="E6755">
        <v>0</v>
      </c>
      <c r="F6755">
        <f t="shared" si="211"/>
        <v>0</v>
      </c>
    </row>
    <row r="6756" spans="1:6" x14ac:dyDescent="0.3">
      <c r="A6756" t="str">
        <f t="shared" si="210"/>
        <v>WAfr#AEZ17#ctl</v>
      </c>
      <c r="B6756" t="s">
        <v>2022</v>
      </c>
      <c r="C6756" t="s">
        <v>2023</v>
      </c>
      <c r="D6756" t="s">
        <v>1973</v>
      </c>
      <c r="E6756">
        <v>0</v>
      </c>
      <c r="F6756">
        <f t="shared" si="211"/>
        <v>0</v>
      </c>
    </row>
    <row r="6757" spans="1:6" x14ac:dyDescent="0.3">
      <c r="A6757" t="str">
        <f t="shared" si="210"/>
        <v>CAfr#AEZ17#ctl</v>
      </c>
      <c r="B6757" t="s">
        <v>1985</v>
      </c>
      <c r="C6757" t="s">
        <v>2023</v>
      </c>
      <c r="D6757" t="s">
        <v>1973</v>
      </c>
      <c r="E6757">
        <v>0</v>
      </c>
      <c r="F6757">
        <f t="shared" si="211"/>
        <v>0</v>
      </c>
    </row>
    <row r="6758" spans="1:6" x14ac:dyDescent="0.3">
      <c r="A6758" t="str">
        <f t="shared" si="210"/>
        <v>EAfr#AEZ17#ctl</v>
      </c>
      <c r="B6758" t="s">
        <v>1990</v>
      </c>
      <c r="C6758" t="s">
        <v>2023</v>
      </c>
      <c r="D6758" t="s">
        <v>1973</v>
      </c>
      <c r="E6758">
        <v>0</v>
      </c>
      <c r="F6758">
        <f t="shared" si="211"/>
        <v>0</v>
      </c>
    </row>
    <row r="6759" spans="1:6" x14ac:dyDescent="0.3">
      <c r="A6759" t="str">
        <f t="shared" si="210"/>
        <v>SAfr#AEZ17#ctl</v>
      </c>
      <c r="B6759" t="s">
        <v>2015</v>
      </c>
      <c r="C6759" t="s">
        <v>2023</v>
      </c>
      <c r="D6759" t="s">
        <v>1973</v>
      </c>
      <c r="E6759">
        <v>0</v>
      </c>
      <c r="F6759">
        <f t="shared" si="211"/>
        <v>0</v>
      </c>
    </row>
    <row r="6760" spans="1:6" x14ac:dyDescent="0.3">
      <c r="A6760" t="str">
        <f t="shared" si="210"/>
        <v>Ivory Coast#AEZ17#ctl</v>
      </c>
      <c r="B6760" t="s">
        <v>1997</v>
      </c>
      <c r="C6760" t="s">
        <v>2023</v>
      </c>
      <c r="D6760" t="s">
        <v>1973</v>
      </c>
      <c r="E6760">
        <v>0</v>
      </c>
      <c r="F6760">
        <f t="shared" si="211"/>
        <v>0</v>
      </c>
    </row>
    <row r="6761" spans="1:6" x14ac:dyDescent="0.3">
      <c r="A6761" t="str">
        <f t="shared" si="210"/>
        <v>Ghana#AEZ17#ctl</v>
      </c>
      <c r="B6761" t="s">
        <v>1994</v>
      </c>
      <c r="C6761" t="s">
        <v>2023</v>
      </c>
      <c r="D6761" t="s">
        <v>1973</v>
      </c>
      <c r="E6761">
        <v>0</v>
      </c>
      <c r="F6761">
        <f t="shared" si="211"/>
        <v>0</v>
      </c>
    </row>
    <row r="6762" spans="1:6" x14ac:dyDescent="0.3">
      <c r="A6762" t="str">
        <f t="shared" si="210"/>
        <v>Nigeria#AEZ17#ctl</v>
      </c>
      <c r="B6762" t="s">
        <v>2009</v>
      </c>
      <c r="C6762" t="s">
        <v>2023</v>
      </c>
      <c r="D6762" t="s">
        <v>1973</v>
      </c>
      <c r="E6762">
        <v>0</v>
      </c>
      <c r="F6762">
        <f t="shared" si="211"/>
        <v>0</v>
      </c>
    </row>
    <row r="6763" spans="1:6" x14ac:dyDescent="0.3">
      <c r="A6763" t="str">
        <f t="shared" si="210"/>
        <v>Mozambique#AEZ17#ctl</v>
      </c>
      <c r="B6763" t="s">
        <v>2005</v>
      </c>
      <c r="C6763" t="s">
        <v>2023</v>
      </c>
      <c r="D6763" t="s">
        <v>1973</v>
      </c>
      <c r="E6763">
        <v>0</v>
      </c>
      <c r="F6763">
        <f t="shared" si="211"/>
        <v>0</v>
      </c>
    </row>
    <row r="6764" spans="1:6" x14ac:dyDescent="0.3">
      <c r="A6764" t="str">
        <f t="shared" si="210"/>
        <v>Argentina#AEZ18#ctl</v>
      </c>
      <c r="B6764" t="s">
        <v>1982</v>
      </c>
      <c r="C6764" t="s">
        <v>2023</v>
      </c>
      <c r="D6764" t="s">
        <v>1974</v>
      </c>
      <c r="E6764">
        <v>0</v>
      </c>
      <c r="F6764">
        <f t="shared" si="211"/>
        <v>0</v>
      </c>
    </row>
    <row r="6765" spans="1:6" x14ac:dyDescent="0.3">
      <c r="A6765" t="str">
        <f t="shared" si="210"/>
        <v>Bolivia#AEZ18#ctl</v>
      </c>
      <c r="B6765" t="s">
        <v>1983</v>
      </c>
      <c r="C6765" t="s">
        <v>2023</v>
      </c>
      <c r="D6765" t="s">
        <v>1974</v>
      </c>
      <c r="E6765">
        <v>0</v>
      </c>
      <c r="F6765">
        <f t="shared" si="211"/>
        <v>0</v>
      </c>
    </row>
    <row r="6766" spans="1:6" x14ac:dyDescent="0.3">
      <c r="A6766" t="str">
        <f t="shared" si="210"/>
        <v>Brazil#AEZ18#ctl</v>
      </c>
      <c r="B6766" t="s">
        <v>1984</v>
      </c>
      <c r="C6766" t="s">
        <v>2023</v>
      </c>
      <c r="D6766" t="s">
        <v>1974</v>
      </c>
      <c r="E6766">
        <v>0</v>
      </c>
      <c r="F6766">
        <f t="shared" si="211"/>
        <v>0</v>
      </c>
    </row>
    <row r="6767" spans="1:6" x14ac:dyDescent="0.3">
      <c r="A6767" t="str">
        <f t="shared" si="210"/>
        <v>Oceania#AEZ18#ctl</v>
      </c>
      <c r="B6767" t="s">
        <v>2010</v>
      </c>
      <c r="C6767" t="s">
        <v>2023</v>
      </c>
      <c r="D6767" t="s">
        <v>1974</v>
      </c>
      <c r="E6767">
        <v>0</v>
      </c>
      <c r="F6767">
        <f t="shared" si="211"/>
        <v>0</v>
      </c>
    </row>
    <row r="6768" spans="1:6" x14ac:dyDescent="0.3">
      <c r="A6768" t="str">
        <f t="shared" si="210"/>
        <v>NewZealand#AEZ18#ctl</v>
      </c>
      <c r="B6768" t="s">
        <v>2008</v>
      </c>
      <c r="C6768" t="s">
        <v>2023</v>
      </c>
      <c r="D6768" t="s">
        <v>1974</v>
      </c>
      <c r="E6768">
        <v>0</v>
      </c>
      <c r="F6768">
        <f t="shared" si="211"/>
        <v>0</v>
      </c>
    </row>
    <row r="6769" spans="1:6" x14ac:dyDescent="0.3">
      <c r="A6769" t="str">
        <f t="shared" si="210"/>
        <v>China#AEZ18#ctl</v>
      </c>
      <c r="B6769" t="s">
        <v>1987</v>
      </c>
      <c r="C6769" t="s">
        <v>2023</v>
      </c>
      <c r="D6769" t="s">
        <v>1974</v>
      </c>
      <c r="E6769">
        <v>0</v>
      </c>
      <c r="F6769">
        <f t="shared" si="211"/>
        <v>0</v>
      </c>
    </row>
    <row r="6770" spans="1:6" x14ac:dyDescent="0.3">
      <c r="A6770" t="str">
        <f t="shared" si="210"/>
        <v>Japan#AEZ18#ctl</v>
      </c>
      <c r="B6770" t="s">
        <v>1998</v>
      </c>
      <c r="C6770" t="s">
        <v>2023</v>
      </c>
      <c r="D6770" t="s">
        <v>1974</v>
      </c>
      <c r="E6770">
        <v>0</v>
      </c>
      <c r="F6770">
        <f t="shared" si="211"/>
        <v>0</v>
      </c>
    </row>
    <row r="6771" spans="1:6" x14ac:dyDescent="0.3">
      <c r="A6771" t="str">
        <f t="shared" si="210"/>
        <v>Korea#AEZ18#ctl</v>
      </c>
      <c r="B6771" t="s">
        <v>1999</v>
      </c>
      <c r="C6771" t="s">
        <v>2023</v>
      </c>
      <c r="D6771" t="s">
        <v>1974</v>
      </c>
      <c r="E6771">
        <v>0</v>
      </c>
      <c r="F6771">
        <f t="shared" si="211"/>
        <v>0</v>
      </c>
    </row>
    <row r="6772" spans="1:6" x14ac:dyDescent="0.3">
      <c r="A6772" t="str">
        <f t="shared" si="210"/>
        <v>Indonesia#AEZ18#ctl</v>
      </c>
      <c r="B6772" t="s">
        <v>1996</v>
      </c>
      <c r="C6772" t="s">
        <v>2023</v>
      </c>
      <c r="D6772" t="s">
        <v>1974</v>
      </c>
      <c r="E6772">
        <v>0</v>
      </c>
      <c r="F6772">
        <f t="shared" si="211"/>
        <v>0</v>
      </c>
    </row>
    <row r="6773" spans="1:6" x14ac:dyDescent="0.3">
      <c r="A6773" t="str">
        <f t="shared" si="210"/>
        <v>Madagascar#AEZ18#ctl</v>
      </c>
      <c r="B6773" t="s">
        <v>2001</v>
      </c>
      <c r="C6773" t="s">
        <v>2023</v>
      </c>
      <c r="D6773" t="s">
        <v>1974</v>
      </c>
      <c r="E6773">
        <v>0</v>
      </c>
      <c r="F6773">
        <f t="shared" si="211"/>
        <v>0</v>
      </c>
    </row>
    <row r="6774" spans="1:6" x14ac:dyDescent="0.3">
      <c r="A6774" t="str">
        <f t="shared" si="210"/>
        <v>EastAsia#AEZ18#ctl</v>
      </c>
      <c r="B6774" t="s">
        <v>1991</v>
      </c>
      <c r="C6774" t="s">
        <v>2023</v>
      </c>
      <c r="D6774" t="s">
        <v>1974</v>
      </c>
      <c r="E6774">
        <v>0</v>
      </c>
      <c r="F6774">
        <f t="shared" si="211"/>
        <v>0</v>
      </c>
    </row>
    <row r="6775" spans="1:6" x14ac:dyDescent="0.3">
      <c r="A6775" t="str">
        <f t="shared" si="210"/>
        <v>SEAsia#AEZ18#ctl</v>
      </c>
      <c r="B6775" t="s">
        <v>2016</v>
      </c>
      <c r="C6775" t="s">
        <v>2023</v>
      </c>
      <c r="D6775" t="s">
        <v>1974</v>
      </c>
      <c r="E6775">
        <v>0</v>
      </c>
      <c r="F6775">
        <f t="shared" si="211"/>
        <v>0</v>
      </c>
    </row>
    <row r="6776" spans="1:6" x14ac:dyDescent="0.3">
      <c r="A6776" t="str">
        <f t="shared" si="210"/>
        <v>Malaysia#AEZ18#ctl</v>
      </c>
      <c r="B6776" t="s">
        <v>2002</v>
      </c>
      <c r="C6776" t="s">
        <v>2023</v>
      </c>
      <c r="D6776" t="s">
        <v>1974</v>
      </c>
      <c r="E6776">
        <v>0</v>
      </c>
      <c r="F6776">
        <f t="shared" si="211"/>
        <v>0</v>
      </c>
    </row>
    <row r="6777" spans="1:6" x14ac:dyDescent="0.3">
      <c r="A6777" t="str">
        <f t="shared" si="210"/>
        <v>Myanmar#AEZ18#ctl</v>
      </c>
      <c r="B6777" t="s">
        <v>2006</v>
      </c>
      <c r="C6777" t="s">
        <v>2023</v>
      </c>
      <c r="D6777" t="s">
        <v>1974</v>
      </c>
      <c r="E6777">
        <v>0</v>
      </c>
      <c r="F6777">
        <f t="shared" si="211"/>
        <v>0</v>
      </c>
    </row>
    <row r="6778" spans="1:6" x14ac:dyDescent="0.3">
      <c r="A6778" t="str">
        <f t="shared" si="210"/>
        <v>SouthAsia#AEZ18#ctl</v>
      </c>
      <c r="B6778" t="s">
        <v>2017</v>
      </c>
      <c r="C6778" t="s">
        <v>2023</v>
      </c>
      <c r="D6778" t="s">
        <v>1974</v>
      </c>
      <c r="E6778">
        <v>0</v>
      </c>
      <c r="F6778">
        <f t="shared" si="211"/>
        <v>0</v>
      </c>
    </row>
    <row r="6779" spans="1:6" x14ac:dyDescent="0.3">
      <c r="A6779" t="str">
        <f t="shared" si="210"/>
        <v>India#AEZ18#ctl</v>
      </c>
      <c r="B6779" t="s">
        <v>1995</v>
      </c>
      <c r="C6779" t="s">
        <v>2023</v>
      </c>
      <c r="D6779" t="s">
        <v>1974</v>
      </c>
      <c r="E6779">
        <v>0</v>
      </c>
      <c r="F6779">
        <f t="shared" si="211"/>
        <v>0</v>
      </c>
    </row>
    <row r="6780" spans="1:6" x14ac:dyDescent="0.3">
      <c r="A6780" t="str">
        <f t="shared" si="210"/>
        <v>Canada#AEZ18#ctl</v>
      </c>
      <c r="B6780" t="s">
        <v>1986</v>
      </c>
      <c r="C6780" t="s">
        <v>2023</v>
      </c>
      <c r="D6780" t="s">
        <v>1974</v>
      </c>
      <c r="E6780">
        <v>0</v>
      </c>
      <c r="F6780">
        <f t="shared" si="211"/>
        <v>0</v>
      </c>
    </row>
    <row r="6781" spans="1:6" x14ac:dyDescent="0.3">
      <c r="A6781" t="str">
        <f t="shared" si="210"/>
        <v>US#AEZ18#ctl</v>
      </c>
      <c r="B6781" t="s">
        <v>2020</v>
      </c>
      <c r="C6781" t="s">
        <v>2023</v>
      </c>
      <c r="D6781" t="s">
        <v>1974</v>
      </c>
      <c r="E6781">
        <v>0</v>
      </c>
      <c r="F6781">
        <f t="shared" si="211"/>
        <v>0</v>
      </c>
    </row>
    <row r="6782" spans="1:6" x14ac:dyDescent="0.3">
      <c r="A6782" t="str">
        <f t="shared" si="210"/>
        <v>Mexico#AEZ18#ctl</v>
      </c>
      <c r="B6782" t="s">
        <v>2004</v>
      </c>
      <c r="C6782" t="s">
        <v>2023</v>
      </c>
      <c r="D6782" t="s">
        <v>1974</v>
      </c>
      <c r="E6782">
        <v>0</v>
      </c>
      <c r="F6782">
        <f t="shared" si="211"/>
        <v>0</v>
      </c>
    </row>
    <row r="6783" spans="1:6" x14ac:dyDescent="0.3">
      <c r="A6783" t="str">
        <f t="shared" si="210"/>
        <v>Colombia#AEZ18#ctl</v>
      </c>
      <c r="B6783" t="s">
        <v>1988</v>
      </c>
      <c r="C6783" t="s">
        <v>2023</v>
      </c>
      <c r="D6783" t="s">
        <v>1974</v>
      </c>
      <c r="E6783">
        <v>0</v>
      </c>
      <c r="F6783">
        <f t="shared" si="211"/>
        <v>0</v>
      </c>
    </row>
    <row r="6784" spans="1:6" x14ac:dyDescent="0.3">
      <c r="A6784" t="str">
        <f t="shared" si="210"/>
        <v>LatinAmer#AEZ18#ctl</v>
      </c>
      <c r="B6784" t="s">
        <v>2000</v>
      </c>
      <c r="C6784" t="s">
        <v>2023</v>
      </c>
      <c r="D6784" t="s">
        <v>1974</v>
      </c>
      <c r="E6784">
        <v>7.68</v>
      </c>
      <c r="F6784">
        <f t="shared" si="211"/>
        <v>7680</v>
      </c>
    </row>
    <row r="6785" spans="1:6" x14ac:dyDescent="0.3">
      <c r="A6785" t="str">
        <f t="shared" si="210"/>
        <v>Paraguay#AEZ18#ctl</v>
      </c>
      <c r="B6785" t="s">
        <v>2011</v>
      </c>
      <c r="C6785" t="s">
        <v>2023</v>
      </c>
      <c r="D6785" t="s">
        <v>1974</v>
      </c>
      <c r="E6785">
        <v>0</v>
      </c>
      <c r="F6785">
        <f t="shared" si="211"/>
        <v>0</v>
      </c>
    </row>
    <row r="6786" spans="1:6" x14ac:dyDescent="0.3">
      <c r="A6786" t="str">
        <f t="shared" si="210"/>
        <v>Peru#AEZ18#ctl</v>
      </c>
      <c r="B6786" t="s">
        <v>2012</v>
      </c>
      <c r="C6786" t="s">
        <v>2023</v>
      </c>
      <c r="D6786" t="s">
        <v>1974</v>
      </c>
      <c r="E6786">
        <v>0</v>
      </c>
      <c r="F6786">
        <f t="shared" si="211"/>
        <v>0</v>
      </c>
    </row>
    <row r="6787" spans="1:6" x14ac:dyDescent="0.3">
      <c r="A6787" t="str">
        <f t="shared" ref="A6787:A6805" si="212">_xlfn.CONCAT(B6787,"#",D6787,"#",C6787)</f>
        <v>Uruguay#AEZ18#ctl</v>
      </c>
      <c r="B6787" t="s">
        <v>2019</v>
      </c>
      <c r="C6787" t="s">
        <v>2023</v>
      </c>
      <c r="D6787" t="s">
        <v>1974</v>
      </c>
      <c r="E6787">
        <v>0</v>
      </c>
      <c r="F6787">
        <f t="shared" ref="F6787:F6805" si="213">E6787*1000</f>
        <v>0</v>
      </c>
    </row>
    <row r="6788" spans="1:6" x14ac:dyDescent="0.3">
      <c r="A6788" t="str">
        <f t="shared" si="212"/>
        <v>Venezuela#AEZ18#ctl</v>
      </c>
      <c r="B6788" t="s">
        <v>2021</v>
      </c>
      <c r="C6788" t="s">
        <v>2023</v>
      </c>
      <c r="D6788" t="s">
        <v>1974</v>
      </c>
      <c r="E6788">
        <v>0</v>
      </c>
      <c r="F6788">
        <f t="shared" si="213"/>
        <v>0</v>
      </c>
    </row>
    <row r="6789" spans="1:6" x14ac:dyDescent="0.3">
      <c r="A6789" t="str">
        <f t="shared" si="212"/>
        <v>EU27#AEZ18#ctl</v>
      </c>
      <c r="B6789" t="s">
        <v>1993</v>
      </c>
      <c r="C6789" t="s">
        <v>2023</v>
      </c>
      <c r="D6789" t="s">
        <v>1974</v>
      </c>
      <c r="E6789">
        <v>0</v>
      </c>
      <c r="F6789">
        <f t="shared" si="213"/>
        <v>0</v>
      </c>
    </row>
    <row r="6790" spans="1:6" x14ac:dyDescent="0.3">
      <c r="A6790" t="str">
        <f t="shared" si="212"/>
        <v>UK#AEZ18#ctl</v>
      </c>
      <c r="B6790" t="s">
        <v>2018</v>
      </c>
      <c r="C6790" t="s">
        <v>2023</v>
      </c>
      <c r="D6790" t="s">
        <v>1974</v>
      </c>
      <c r="E6790">
        <v>0</v>
      </c>
      <c r="F6790">
        <f t="shared" si="213"/>
        <v>0</v>
      </c>
    </row>
    <row r="6791" spans="1:6" x14ac:dyDescent="0.3">
      <c r="A6791" t="str">
        <f t="shared" si="212"/>
        <v>EFTA#AEZ18#ctl</v>
      </c>
      <c r="B6791" t="s">
        <v>1992</v>
      </c>
      <c r="C6791" t="s">
        <v>2023</v>
      </c>
      <c r="D6791" t="s">
        <v>1974</v>
      </c>
      <c r="E6791">
        <v>0</v>
      </c>
      <c r="F6791">
        <f t="shared" si="213"/>
        <v>0</v>
      </c>
    </row>
    <row r="6792" spans="1:6" x14ac:dyDescent="0.3">
      <c r="A6792" t="str">
        <f t="shared" si="212"/>
        <v>RestofWorld#AEZ18#ctl</v>
      </c>
      <c r="B6792" t="s">
        <v>2013</v>
      </c>
      <c r="C6792" t="s">
        <v>2023</v>
      </c>
      <c r="D6792" t="s">
        <v>1974</v>
      </c>
      <c r="E6792">
        <v>0</v>
      </c>
      <c r="F6792">
        <f t="shared" si="213"/>
        <v>0</v>
      </c>
    </row>
    <row r="6793" spans="1:6" x14ac:dyDescent="0.3">
      <c r="A6793" t="str">
        <f t="shared" si="212"/>
        <v>Russia#AEZ18#ctl</v>
      </c>
      <c r="B6793" t="s">
        <v>2014</v>
      </c>
      <c r="C6793" t="s">
        <v>2023</v>
      </c>
      <c r="D6793" t="s">
        <v>1974</v>
      </c>
      <c r="E6793">
        <v>0</v>
      </c>
      <c r="F6793">
        <f t="shared" si="213"/>
        <v>0</v>
      </c>
    </row>
    <row r="6794" spans="1:6" x14ac:dyDescent="0.3">
      <c r="A6794" t="str">
        <f t="shared" si="212"/>
        <v>MENA#AEZ18#ctl</v>
      </c>
      <c r="B6794" t="s">
        <v>2003</v>
      </c>
      <c r="C6794" t="s">
        <v>2023</v>
      </c>
      <c r="D6794" t="s">
        <v>1974</v>
      </c>
      <c r="E6794">
        <v>0</v>
      </c>
      <c r="F6794">
        <f t="shared" si="213"/>
        <v>0</v>
      </c>
    </row>
    <row r="6795" spans="1:6" x14ac:dyDescent="0.3">
      <c r="A6795" t="str">
        <f t="shared" si="212"/>
        <v>Angola#AEZ18#ctl</v>
      </c>
      <c r="B6795" t="s">
        <v>1955</v>
      </c>
      <c r="C6795" t="s">
        <v>2023</v>
      </c>
      <c r="D6795" t="s">
        <v>1974</v>
      </c>
      <c r="E6795">
        <v>0</v>
      </c>
      <c r="F6795">
        <f t="shared" si="213"/>
        <v>0</v>
      </c>
    </row>
    <row r="6796" spans="1:6" x14ac:dyDescent="0.3">
      <c r="A6796" t="str">
        <f t="shared" si="212"/>
        <v>DRC#AEZ18#ctl</v>
      </c>
      <c r="B6796" t="s">
        <v>1989</v>
      </c>
      <c r="C6796" t="s">
        <v>2023</v>
      </c>
      <c r="D6796" t="s">
        <v>1974</v>
      </c>
      <c r="E6796">
        <v>0</v>
      </c>
      <c r="F6796">
        <f t="shared" si="213"/>
        <v>0</v>
      </c>
    </row>
    <row r="6797" spans="1:6" x14ac:dyDescent="0.3">
      <c r="A6797" t="str">
        <f t="shared" si="212"/>
        <v>NAfr#AEZ18#ctl</v>
      </c>
      <c r="B6797" t="s">
        <v>2007</v>
      </c>
      <c r="C6797" t="s">
        <v>2023</v>
      </c>
      <c r="D6797" t="s">
        <v>1974</v>
      </c>
      <c r="E6797">
        <v>0</v>
      </c>
      <c r="F6797">
        <f t="shared" si="213"/>
        <v>0</v>
      </c>
    </row>
    <row r="6798" spans="1:6" x14ac:dyDescent="0.3">
      <c r="A6798" t="str">
        <f t="shared" si="212"/>
        <v>WAfr#AEZ18#ctl</v>
      </c>
      <c r="B6798" t="s">
        <v>2022</v>
      </c>
      <c r="C6798" t="s">
        <v>2023</v>
      </c>
      <c r="D6798" t="s">
        <v>1974</v>
      </c>
      <c r="E6798">
        <v>0</v>
      </c>
      <c r="F6798">
        <f t="shared" si="213"/>
        <v>0</v>
      </c>
    </row>
    <row r="6799" spans="1:6" x14ac:dyDescent="0.3">
      <c r="A6799" t="str">
        <f t="shared" si="212"/>
        <v>CAfr#AEZ18#ctl</v>
      </c>
      <c r="B6799" t="s">
        <v>1985</v>
      </c>
      <c r="C6799" t="s">
        <v>2023</v>
      </c>
      <c r="D6799" t="s">
        <v>1974</v>
      </c>
      <c r="E6799">
        <v>0</v>
      </c>
      <c r="F6799">
        <f t="shared" si="213"/>
        <v>0</v>
      </c>
    </row>
    <row r="6800" spans="1:6" x14ac:dyDescent="0.3">
      <c r="A6800" t="str">
        <f t="shared" si="212"/>
        <v>EAfr#AEZ18#ctl</v>
      </c>
      <c r="B6800" t="s">
        <v>1990</v>
      </c>
      <c r="C6800" t="s">
        <v>2023</v>
      </c>
      <c r="D6800" t="s">
        <v>1974</v>
      </c>
      <c r="E6800">
        <v>0</v>
      </c>
      <c r="F6800">
        <f t="shared" si="213"/>
        <v>0</v>
      </c>
    </row>
    <row r="6801" spans="1:6" x14ac:dyDescent="0.3">
      <c r="A6801" t="str">
        <f t="shared" si="212"/>
        <v>SAfr#AEZ18#ctl</v>
      </c>
      <c r="B6801" t="s">
        <v>2015</v>
      </c>
      <c r="C6801" t="s">
        <v>2023</v>
      </c>
      <c r="D6801" t="s">
        <v>1974</v>
      </c>
      <c r="E6801">
        <v>0</v>
      </c>
      <c r="F6801">
        <f t="shared" si="213"/>
        <v>0</v>
      </c>
    </row>
    <row r="6802" spans="1:6" x14ac:dyDescent="0.3">
      <c r="A6802" t="str">
        <f t="shared" si="212"/>
        <v>Ivory Coast#AEZ18#ctl</v>
      </c>
      <c r="B6802" t="s">
        <v>1997</v>
      </c>
      <c r="C6802" t="s">
        <v>2023</v>
      </c>
      <c r="D6802" t="s">
        <v>1974</v>
      </c>
      <c r="E6802">
        <v>0</v>
      </c>
      <c r="F6802">
        <f t="shared" si="213"/>
        <v>0</v>
      </c>
    </row>
    <row r="6803" spans="1:6" x14ac:dyDescent="0.3">
      <c r="A6803" t="str">
        <f t="shared" si="212"/>
        <v>Ghana#AEZ18#ctl</v>
      </c>
      <c r="B6803" t="s">
        <v>1994</v>
      </c>
      <c r="C6803" t="s">
        <v>2023</v>
      </c>
      <c r="D6803" t="s">
        <v>1974</v>
      </c>
      <c r="E6803">
        <v>0</v>
      </c>
      <c r="F6803">
        <f t="shared" si="213"/>
        <v>0</v>
      </c>
    </row>
    <row r="6804" spans="1:6" x14ac:dyDescent="0.3">
      <c r="A6804" t="str">
        <f t="shared" si="212"/>
        <v>Nigeria#AEZ18#ctl</v>
      </c>
      <c r="B6804" t="s">
        <v>2009</v>
      </c>
      <c r="C6804" t="s">
        <v>2023</v>
      </c>
      <c r="D6804" t="s">
        <v>1974</v>
      </c>
      <c r="E6804">
        <v>0</v>
      </c>
      <c r="F6804">
        <f t="shared" si="213"/>
        <v>0</v>
      </c>
    </row>
    <row r="6805" spans="1:6" x14ac:dyDescent="0.3">
      <c r="A6805" t="str">
        <f t="shared" si="212"/>
        <v>Mozambique#AEZ18#ctl</v>
      </c>
      <c r="B6805" t="s">
        <v>2005</v>
      </c>
      <c r="C6805" t="s">
        <v>2023</v>
      </c>
      <c r="D6805" t="s">
        <v>1974</v>
      </c>
      <c r="E6805">
        <v>0</v>
      </c>
      <c r="F6805">
        <f t="shared" si="21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963-E2FC-4268-9536-71B743885A53}">
  <dimension ref="A3:L92"/>
  <sheetViews>
    <sheetView tabSelected="1" workbookViewId="0">
      <selection activeCell="B6" sqref="B6"/>
    </sheetView>
  </sheetViews>
  <sheetFormatPr defaultRowHeight="14.4" x14ac:dyDescent="0.3"/>
  <cols>
    <col min="1" max="1" width="16.21875" bestFit="1" customWidth="1"/>
    <col min="2" max="2" width="15.5546875" bestFit="1" customWidth="1"/>
    <col min="3" max="10" width="9.109375" bestFit="1" customWidth="1"/>
    <col min="11" max="11" width="7" bestFit="1" customWidth="1"/>
    <col min="12" max="12" width="10.5546875" bestFit="1" customWidth="1"/>
    <col min="13" max="13" width="11.6640625" bestFit="1" customWidth="1"/>
  </cols>
  <sheetData>
    <row r="3" spans="1:12" x14ac:dyDescent="0.3">
      <c r="A3" s="4" t="s">
        <v>2024</v>
      </c>
      <c r="B3" s="4" t="s">
        <v>2025</v>
      </c>
    </row>
    <row r="4" spans="1:12" x14ac:dyDescent="0.3">
      <c r="A4" s="4" t="s">
        <v>2026</v>
      </c>
      <c r="B4" t="s">
        <v>1956</v>
      </c>
      <c r="C4" t="s">
        <v>2023</v>
      </c>
      <c r="D4" t="s">
        <v>1975</v>
      </c>
      <c r="E4" t="s">
        <v>1976</v>
      </c>
      <c r="F4" t="s">
        <v>1977</v>
      </c>
      <c r="G4" t="s">
        <v>1978</v>
      </c>
      <c r="H4" t="s">
        <v>1979</v>
      </c>
      <c r="I4" t="s">
        <v>1980</v>
      </c>
      <c r="J4" t="s">
        <v>1981</v>
      </c>
      <c r="K4" t="s">
        <v>2027</v>
      </c>
      <c r="L4" t="s">
        <v>2028</v>
      </c>
    </row>
    <row r="5" spans="1:12" x14ac:dyDescent="0.3">
      <c r="A5" s="5" t="s">
        <v>1982</v>
      </c>
      <c r="B5" s="7">
        <v>0.98698482514293606</v>
      </c>
      <c r="C5" s="7">
        <v>3</v>
      </c>
      <c r="D5" s="7">
        <v>1.3271708908078235</v>
      </c>
      <c r="E5" s="7">
        <v>1.2604854149802891</v>
      </c>
      <c r="F5" s="7">
        <v>1.3058880772709065</v>
      </c>
      <c r="G5" s="7">
        <v>0.3657544743053236</v>
      </c>
      <c r="H5" s="7">
        <v>1.2126514802742956</v>
      </c>
      <c r="I5" s="7">
        <v>0.41549424757094217</v>
      </c>
      <c r="J5" s="7">
        <v>0.71576853541698549</v>
      </c>
      <c r="K5" s="7"/>
      <c r="L5" s="7">
        <v>10.5901979457695</v>
      </c>
    </row>
    <row r="6" spans="1:12" x14ac:dyDescent="0.3">
      <c r="A6" s="6" t="s">
        <v>1966</v>
      </c>
      <c r="B6" s="37">
        <v>0.12697055950142025</v>
      </c>
      <c r="C6" s="37">
        <v>0</v>
      </c>
      <c r="D6" s="37">
        <v>0.1245673231394457</v>
      </c>
      <c r="E6" s="37">
        <v>0.16629646822178173</v>
      </c>
      <c r="F6" s="37">
        <v>0.12796852052800936</v>
      </c>
      <c r="G6" s="37">
        <v>0.24124631532341592</v>
      </c>
      <c r="H6" s="37">
        <v>0.16423188793663065</v>
      </c>
      <c r="I6" s="37">
        <v>3.6369999717983208E-2</v>
      </c>
      <c r="J6" s="37">
        <v>6.2655819305959093E-2</v>
      </c>
      <c r="K6" s="7"/>
      <c r="L6" s="7">
        <v>1.0503068936746458</v>
      </c>
    </row>
    <row r="7" spans="1:12" x14ac:dyDescent="0.3">
      <c r="A7" s="6" t="s">
        <v>1967</v>
      </c>
      <c r="B7" s="37">
        <v>2.8520054604738772E-2</v>
      </c>
      <c r="C7" s="37">
        <v>0</v>
      </c>
      <c r="D7" s="37">
        <v>2.6165593735812225E-2</v>
      </c>
      <c r="E7" s="37">
        <v>3.2499219370240008E-2</v>
      </c>
      <c r="F7" s="37">
        <v>2.4622508948221843E-2</v>
      </c>
      <c r="G7" s="37">
        <v>4.0948826681935585E-2</v>
      </c>
      <c r="H7" s="37">
        <v>3.0987745947787772E-2</v>
      </c>
      <c r="I7" s="37">
        <v>1.1919999542199716E-2</v>
      </c>
      <c r="J7" s="37">
        <v>1.72359587476341E-2</v>
      </c>
      <c r="K7" s="7"/>
      <c r="L7" s="7">
        <v>0.21289990757857002</v>
      </c>
    </row>
    <row r="8" spans="1:12" x14ac:dyDescent="0.3">
      <c r="A8" s="6" t="s">
        <v>1968</v>
      </c>
      <c r="B8" s="37">
        <v>3.0426401782155709E-3</v>
      </c>
      <c r="C8" s="37">
        <v>0</v>
      </c>
      <c r="D8" s="37">
        <v>2.1926349535860371E-3</v>
      </c>
      <c r="E8" s="37">
        <v>2.350436254067972E-3</v>
      </c>
      <c r="F8" s="37">
        <v>2.4975890207281511E-3</v>
      </c>
      <c r="G8" s="37">
        <v>3.3115980294009316E-3</v>
      </c>
      <c r="H8" s="37">
        <v>2.8167031566687663E-3</v>
      </c>
      <c r="I8" s="37">
        <v>1.6391487196005165E-3</v>
      </c>
      <c r="J8" s="37">
        <v>1.5688204911080274E-3</v>
      </c>
      <c r="K8" s="7"/>
      <c r="L8" s="7">
        <v>1.9419570803375974E-2</v>
      </c>
    </row>
    <row r="9" spans="1:12" x14ac:dyDescent="0.3">
      <c r="A9" s="6" t="s">
        <v>1970</v>
      </c>
      <c r="B9" s="7"/>
      <c r="C9" s="7">
        <v>0</v>
      </c>
      <c r="D9" s="7"/>
      <c r="E9" s="7"/>
      <c r="F9" s="7"/>
      <c r="G9" s="7"/>
      <c r="H9" s="7"/>
      <c r="I9" s="7"/>
      <c r="J9" s="7"/>
      <c r="K9" s="7"/>
      <c r="L9" s="7">
        <v>0</v>
      </c>
    </row>
    <row r="10" spans="1:12" x14ac:dyDescent="0.3">
      <c r="A10" s="6" t="s">
        <v>1971</v>
      </c>
      <c r="B10" s="7">
        <v>0</v>
      </c>
      <c r="C10" s="7">
        <v>1</v>
      </c>
      <c r="D10" s="7">
        <v>0.12562472859663235</v>
      </c>
      <c r="E10" s="7">
        <v>0</v>
      </c>
      <c r="F10" s="7">
        <v>0.13616828799160816</v>
      </c>
      <c r="G10" s="7">
        <v>0</v>
      </c>
      <c r="H10" s="7">
        <v>0</v>
      </c>
      <c r="I10" s="7">
        <v>2.6944702951884402E-2</v>
      </c>
      <c r="J10" s="7">
        <v>6.6360358068485031E-2</v>
      </c>
      <c r="K10" s="7"/>
      <c r="L10" s="7">
        <v>1.3550980776086099</v>
      </c>
    </row>
    <row r="11" spans="1:12" x14ac:dyDescent="0.3">
      <c r="A11" s="6" t="s">
        <v>1972</v>
      </c>
      <c r="B11" s="7">
        <v>0</v>
      </c>
      <c r="C11" s="7">
        <v>1</v>
      </c>
      <c r="D11" s="7">
        <v>0.22388285086741569</v>
      </c>
      <c r="E11" s="7">
        <v>0</v>
      </c>
      <c r="F11" s="7">
        <v>0.21517193819859812</v>
      </c>
      <c r="G11" s="7">
        <v>0</v>
      </c>
      <c r="H11" s="7">
        <v>0</v>
      </c>
      <c r="I11" s="7">
        <v>7.4306466262955326E-2</v>
      </c>
      <c r="J11" s="7">
        <v>0.10486205621913586</v>
      </c>
      <c r="K11" s="7"/>
      <c r="L11" s="7">
        <v>1.6182233115481051</v>
      </c>
    </row>
    <row r="12" spans="1:12" x14ac:dyDescent="0.3">
      <c r="A12" s="6" t="s">
        <v>1960</v>
      </c>
      <c r="B12" s="37">
        <v>0.59582046719205417</v>
      </c>
      <c r="C12" s="37">
        <v>0</v>
      </c>
      <c r="D12" s="37">
        <v>0.56875111027436476</v>
      </c>
      <c r="E12" s="37">
        <v>0.71377662074045811</v>
      </c>
      <c r="F12" s="37">
        <v>0.55082452740007715</v>
      </c>
      <c r="G12" s="37">
        <v>0</v>
      </c>
      <c r="H12" s="37">
        <v>0.7010317490237965</v>
      </c>
      <c r="I12" s="37">
        <v>0.17546635052320719</v>
      </c>
      <c r="J12" s="37">
        <v>0.30576719294541815</v>
      </c>
      <c r="K12" s="7"/>
      <c r="L12" s="7">
        <v>3.6114380180993759</v>
      </c>
    </row>
    <row r="13" spans="1:12" x14ac:dyDescent="0.3">
      <c r="A13" s="6" t="s">
        <v>1961</v>
      </c>
      <c r="B13" s="37">
        <v>9.556658306777795E-3</v>
      </c>
      <c r="C13" s="37">
        <v>1</v>
      </c>
      <c r="D13" s="37">
        <v>8.5524231584960305E-3</v>
      </c>
      <c r="E13" s="37">
        <v>1.0904969265781153E-2</v>
      </c>
      <c r="F13" s="37">
        <v>8.5979920850375452E-3</v>
      </c>
      <c r="G13" s="37">
        <v>1.6101234594778368E-2</v>
      </c>
      <c r="H13" s="37">
        <v>1.1115088588926462E-2</v>
      </c>
      <c r="I13" s="37">
        <v>2.4769160001504118E-3</v>
      </c>
      <c r="J13" s="37">
        <v>4.1901518203019726E-3</v>
      </c>
      <c r="K13" s="7"/>
      <c r="L13" s="7">
        <v>1.07149543382025</v>
      </c>
    </row>
    <row r="14" spans="1:12" x14ac:dyDescent="0.3">
      <c r="A14" s="6" t="s">
        <v>1963</v>
      </c>
      <c r="B14" s="7">
        <v>4.7155261048016574E-2</v>
      </c>
      <c r="C14" s="7"/>
      <c r="D14" s="7">
        <v>5.3103055457982079E-2</v>
      </c>
      <c r="E14" s="7">
        <v>6.8917627082030919E-2</v>
      </c>
      <c r="F14" s="7">
        <v>3.750069276646497E-2</v>
      </c>
      <c r="G14" s="7">
        <v>5.1917336130946262E-2</v>
      </c>
      <c r="H14" s="7">
        <v>4.5906234116644871E-2</v>
      </c>
      <c r="I14" s="7">
        <v>3.2489797255455928E-2</v>
      </c>
      <c r="J14" s="7">
        <v>5.3296677233075032E-2</v>
      </c>
      <c r="K14" s="7"/>
      <c r="L14" s="7">
        <v>0.39028668109061659</v>
      </c>
    </row>
    <row r="15" spans="1:12" x14ac:dyDescent="0.3">
      <c r="A15" s="6" t="s">
        <v>1964</v>
      </c>
      <c r="B15" s="37">
        <v>0</v>
      </c>
      <c r="C15" s="37">
        <v>0</v>
      </c>
      <c r="D15" s="37">
        <v>6.1723516407134645E-3</v>
      </c>
      <c r="E15" s="37">
        <v>8.4428520516576025E-3</v>
      </c>
      <c r="F15" s="37">
        <v>6.3403637490798692E-3</v>
      </c>
      <c r="G15" s="37">
        <v>1.2229163544846499E-2</v>
      </c>
      <c r="H15" s="37">
        <v>8.1965302150438426E-3</v>
      </c>
      <c r="I15" s="37">
        <v>1.6584522027037402E-3</v>
      </c>
      <c r="J15" s="37">
        <v>3.0899175359263269E-3</v>
      </c>
      <c r="K15" s="7"/>
      <c r="L15" s="7">
        <v>4.6129630939971349E-2</v>
      </c>
    </row>
    <row r="16" spans="1:12" x14ac:dyDescent="0.3">
      <c r="A16" s="6" t="s">
        <v>1965</v>
      </c>
      <c r="B16" s="37">
        <v>0.17591918431171291</v>
      </c>
      <c r="C16" s="37">
        <v>0</v>
      </c>
      <c r="D16" s="37">
        <v>0.18815881898337491</v>
      </c>
      <c r="E16" s="37">
        <v>0.25729722199427169</v>
      </c>
      <c r="F16" s="37">
        <v>0.19619565658308116</v>
      </c>
      <c r="G16" s="37">
        <v>0</v>
      </c>
      <c r="H16" s="37">
        <v>0.24836554128879682</v>
      </c>
      <c r="I16" s="37">
        <v>5.2222414394801742E-2</v>
      </c>
      <c r="J16" s="37">
        <v>9.6741583049941779E-2</v>
      </c>
      <c r="K16" s="7"/>
      <c r="L16" s="7">
        <v>1.214900420605981</v>
      </c>
    </row>
    <row r="17" spans="1:12" x14ac:dyDescent="0.3">
      <c r="A17" s="5" t="s">
        <v>1983</v>
      </c>
      <c r="B17" s="7">
        <v>2.1337321436247745</v>
      </c>
      <c r="C17" s="7">
        <v>7</v>
      </c>
      <c r="D17" s="7">
        <v>1.5892098004765827</v>
      </c>
      <c r="E17" s="7">
        <v>1.6764270243762553</v>
      </c>
      <c r="F17" s="7">
        <v>1.8877419738884083</v>
      </c>
      <c r="G17" s="7">
        <v>1.6532268785628459</v>
      </c>
      <c r="H17" s="7">
        <v>2.020878134073179</v>
      </c>
      <c r="I17" s="7">
        <v>2.4761721875791647</v>
      </c>
      <c r="J17" s="7">
        <v>1.8063071627933782</v>
      </c>
      <c r="K17" s="7"/>
      <c r="L17" s="7">
        <v>22.243695305374587</v>
      </c>
    </row>
    <row r="18" spans="1:12" x14ac:dyDescent="0.3">
      <c r="A18" s="6" t="s">
        <v>1966</v>
      </c>
      <c r="B18" s="7">
        <v>8.0833443138967707E-3</v>
      </c>
      <c r="C18" s="7">
        <v>1</v>
      </c>
      <c r="D18" s="7">
        <v>3.8949992286043179E-3</v>
      </c>
      <c r="E18" s="7">
        <v>1.4543762110496069E-3</v>
      </c>
      <c r="F18" s="7">
        <v>4.7079944780463404E-3</v>
      </c>
      <c r="G18" s="7">
        <v>2.9020159422546081E-3</v>
      </c>
      <c r="H18" s="7">
        <v>8.0792898584740678E-3</v>
      </c>
      <c r="I18" s="7">
        <v>1.1725802834702589E-3</v>
      </c>
      <c r="J18" s="7">
        <v>5.9926665271416808E-3</v>
      </c>
      <c r="K18" s="7"/>
      <c r="L18" s="7">
        <v>1.0362872668429379</v>
      </c>
    </row>
    <row r="19" spans="1:12" x14ac:dyDescent="0.3">
      <c r="A19" s="6" t="s">
        <v>1967</v>
      </c>
      <c r="B19" s="7"/>
      <c r="C19" s="7">
        <v>1</v>
      </c>
      <c r="D19" s="7"/>
      <c r="E19" s="7"/>
      <c r="F19" s="7"/>
      <c r="G19" s="7"/>
      <c r="H19" s="7"/>
      <c r="I19" s="7"/>
      <c r="J19" s="7"/>
      <c r="K19" s="7"/>
      <c r="L19" s="7">
        <v>1</v>
      </c>
    </row>
    <row r="20" spans="1:12" x14ac:dyDescent="0.3">
      <c r="A20" s="6" t="s">
        <v>1968</v>
      </c>
      <c r="B20" s="7"/>
      <c r="C20" s="7">
        <v>1</v>
      </c>
      <c r="D20" s="7"/>
      <c r="E20" s="7"/>
      <c r="F20" s="7"/>
      <c r="G20" s="7"/>
      <c r="H20" s="7"/>
      <c r="I20" s="7"/>
      <c r="J20" s="7"/>
      <c r="K20" s="7"/>
      <c r="L20" s="7">
        <v>1</v>
      </c>
    </row>
    <row r="21" spans="1:12" x14ac:dyDescent="0.3">
      <c r="A21" s="6" t="s">
        <v>1959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/>
      <c r="L21" s="7">
        <v>2</v>
      </c>
    </row>
    <row r="22" spans="1:12" x14ac:dyDescent="0.3">
      <c r="A22" s="6" t="s">
        <v>1960</v>
      </c>
      <c r="B22" s="7">
        <v>1</v>
      </c>
      <c r="C22" s="7">
        <v>1</v>
      </c>
      <c r="D22" s="7">
        <v>0.9067407147560137</v>
      </c>
      <c r="E22" s="7">
        <v>0.86097320755882734</v>
      </c>
      <c r="F22" s="7">
        <v>1</v>
      </c>
      <c r="G22" s="7">
        <v>1</v>
      </c>
      <c r="H22" s="7">
        <v>1</v>
      </c>
      <c r="I22" s="7">
        <v>0.82246753311354759</v>
      </c>
      <c r="J22" s="7">
        <v>1</v>
      </c>
      <c r="K22" s="7"/>
      <c r="L22" s="7">
        <v>8.5901814554283895</v>
      </c>
    </row>
    <row r="23" spans="1:12" x14ac:dyDescent="0.3">
      <c r="A23" s="6" t="s">
        <v>1961</v>
      </c>
      <c r="B23" s="7">
        <v>0.27188610869129132</v>
      </c>
      <c r="C23" s="7">
        <v>1</v>
      </c>
      <c r="D23" s="7">
        <v>0.15584768882226538</v>
      </c>
      <c r="E23" s="7">
        <v>0.14244625156698706</v>
      </c>
      <c r="F23" s="7">
        <v>0.19819529517321452</v>
      </c>
      <c r="G23" s="7">
        <v>0.18082445385753199</v>
      </c>
      <c r="H23" s="7">
        <v>0.26264849889765257</v>
      </c>
      <c r="I23" s="7">
        <v>0.1329127246390078</v>
      </c>
      <c r="J23" s="7">
        <v>0.22855515406308211</v>
      </c>
      <c r="K23" s="7"/>
      <c r="L23" s="7">
        <v>2.5733161757110321</v>
      </c>
    </row>
    <row r="24" spans="1:12" x14ac:dyDescent="0.3">
      <c r="A24" s="6" t="s">
        <v>1962</v>
      </c>
      <c r="B24" s="7">
        <v>0.85376269061958654</v>
      </c>
      <c r="C24" s="7">
        <v>1</v>
      </c>
      <c r="D24" s="7">
        <v>0.52272639766969919</v>
      </c>
      <c r="E24" s="7">
        <v>0.67155318903939132</v>
      </c>
      <c r="F24" s="7">
        <v>0.68483868423714733</v>
      </c>
      <c r="G24" s="7">
        <v>0.46950040876305921</v>
      </c>
      <c r="H24" s="7">
        <v>0.75015034531705216</v>
      </c>
      <c r="I24" s="7">
        <v>0.51961934954313893</v>
      </c>
      <c r="J24" s="7">
        <v>0.57175934220315427</v>
      </c>
      <c r="K24" s="7"/>
      <c r="L24" s="7">
        <v>6.0439104073922287</v>
      </c>
    </row>
    <row r="25" spans="1:12" x14ac:dyDescent="0.3">
      <c r="A25" s="6" t="s">
        <v>1965</v>
      </c>
      <c r="B25" s="7"/>
      <c r="C25" s="7">
        <v>0</v>
      </c>
      <c r="D25" s="7"/>
      <c r="E25" s="7"/>
      <c r="F25" s="7"/>
      <c r="G25" s="7"/>
      <c r="H25" s="7"/>
      <c r="I25" s="7"/>
      <c r="J25" s="7"/>
      <c r="K25" s="7"/>
      <c r="L25" s="7">
        <v>0</v>
      </c>
    </row>
    <row r="26" spans="1:12" x14ac:dyDescent="0.3">
      <c r="A26" s="5" t="s">
        <v>1984</v>
      </c>
      <c r="B26" s="7">
        <v>0.27207879496339415</v>
      </c>
      <c r="C26" s="7">
        <v>4.0372160864469233</v>
      </c>
      <c r="D26" s="7">
        <v>0.29909934874388466</v>
      </c>
      <c r="E26" s="7">
        <v>0.23990305206138812</v>
      </c>
      <c r="F26" s="7">
        <v>0.34991483662849465</v>
      </c>
      <c r="G26" s="7">
        <v>0.29717518544413501</v>
      </c>
      <c r="H26" s="7">
        <v>0.22490919806656956</v>
      </c>
      <c r="I26" s="7">
        <v>0.30187453631825883</v>
      </c>
      <c r="J26" s="7">
        <v>0.39182719435301916</v>
      </c>
      <c r="K26" s="7"/>
      <c r="L26" s="7">
        <v>6.4139982330260672</v>
      </c>
    </row>
    <row r="27" spans="1:12" x14ac:dyDescent="0.3">
      <c r="A27" s="6" t="s">
        <v>1967</v>
      </c>
      <c r="B27" s="7">
        <v>1.7036241545721465E-2</v>
      </c>
      <c r="C27" s="7">
        <v>0.15789473684210525</v>
      </c>
      <c r="D27" s="7">
        <v>1.0825382888893408E-2</v>
      </c>
      <c r="E27" s="7">
        <v>6.6717281705434041E-3</v>
      </c>
      <c r="F27" s="7">
        <v>1.6116593910406162E-2</v>
      </c>
      <c r="G27" s="7">
        <v>3.5732709214735324E-3</v>
      </c>
      <c r="H27" s="7">
        <v>8.2520869617552575E-3</v>
      </c>
      <c r="I27" s="7">
        <v>1.7699467293926852E-2</v>
      </c>
      <c r="J27" s="7">
        <v>2.5351404536015903E-2</v>
      </c>
      <c r="K27" s="7"/>
      <c r="L27" s="7">
        <v>0.2634209130708412</v>
      </c>
    </row>
    <row r="28" spans="1:12" x14ac:dyDescent="0.3">
      <c r="A28" s="6" t="s">
        <v>1968</v>
      </c>
      <c r="B28" s="7">
        <v>6.6629266643669569E-2</v>
      </c>
      <c r="C28" s="7">
        <v>1</v>
      </c>
      <c r="D28" s="7">
        <v>6.2325577180283233E-2</v>
      </c>
      <c r="E28" s="7">
        <v>5.1102061484018323E-2</v>
      </c>
      <c r="F28" s="7">
        <v>8.8409328521855568E-2</v>
      </c>
      <c r="G28" s="7">
        <v>5.2084296646156589E-2</v>
      </c>
      <c r="H28" s="7">
        <v>4.5561628703916522E-2</v>
      </c>
      <c r="I28" s="7">
        <v>7.9222777156780333E-2</v>
      </c>
      <c r="J28" s="7">
        <v>0.10787660416925923</v>
      </c>
      <c r="K28" s="7"/>
      <c r="L28" s="7">
        <v>1.5532115405059392</v>
      </c>
    </row>
    <row r="29" spans="1:12" x14ac:dyDescent="0.3">
      <c r="A29" s="6" t="s">
        <v>1959</v>
      </c>
      <c r="B29" s="7">
        <v>1.5211084484234336E-2</v>
      </c>
      <c r="C29" s="7">
        <v>2.564102564102564E-2</v>
      </c>
      <c r="D29" s="7">
        <v>3.522340309954985E-3</v>
      </c>
      <c r="E29" s="7">
        <v>1.9090676896970703E-2</v>
      </c>
      <c r="F29" s="7">
        <v>5.8209551969082502E-3</v>
      </c>
      <c r="G29" s="7">
        <v>1.1427724193230125E-2</v>
      </c>
      <c r="H29" s="7">
        <v>1.1187716007875395E-2</v>
      </c>
      <c r="I29" s="7">
        <v>1.4681807252967517E-2</v>
      </c>
      <c r="J29" s="7">
        <v>2.9353449810544624E-3</v>
      </c>
      <c r="K29" s="7"/>
      <c r="L29" s="7">
        <v>0.10951867496422142</v>
      </c>
    </row>
    <row r="30" spans="1:12" x14ac:dyDescent="0.3">
      <c r="A30" s="6" t="s">
        <v>1960</v>
      </c>
      <c r="B30" s="7">
        <v>2.1570067227455931E-2</v>
      </c>
      <c r="C30" s="7">
        <v>1</v>
      </c>
      <c r="D30" s="7">
        <v>1.6890062821926063E-2</v>
      </c>
      <c r="E30" s="7">
        <v>2.3408284706805931E-2</v>
      </c>
      <c r="F30" s="7">
        <v>1.6967871803257241E-2</v>
      </c>
      <c r="G30" s="7">
        <v>1.8646066512322632E-2</v>
      </c>
      <c r="H30" s="7">
        <v>1.8927146935616413E-2</v>
      </c>
      <c r="I30" s="7">
        <v>2.0360605521310589E-2</v>
      </c>
      <c r="J30" s="7">
        <v>1.5896076723236226E-2</v>
      </c>
      <c r="K30" s="7"/>
      <c r="L30" s="7">
        <v>1.1526661822519311</v>
      </c>
    </row>
    <row r="31" spans="1:12" x14ac:dyDescent="0.3">
      <c r="A31" s="6" t="s">
        <v>1961</v>
      </c>
      <c r="B31" s="7">
        <v>0.12032317817852169</v>
      </c>
      <c r="C31" s="7">
        <v>1</v>
      </c>
      <c r="D31" s="7">
        <v>0.17533508295372222</v>
      </c>
      <c r="E31" s="7">
        <v>0.10540350999180861</v>
      </c>
      <c r="F31" s="7">
        <v>0.1922533484871099</v>
      </c>
      <c r="G31" s="7">
        <v>0.17521661120053286</v>
      </c>
      <c r="H31" s="7">
        <v>0.11050943364010198</v>
      </c>
      <c r="I31" s="7">
        <v>0.13779943546889126</v>
      </c>
      <c r="J31" s="7">
        <v>0.20749235324467916</v>
      </c>
      <c r="K31" s="7"/>
      <c r="L31" s="7">
        <v>2.2243329531653675</v>
      </c>
    </row>
    <row r="32" spans="1:12" x14ac:dyDescent="0.3">
      <c r="A32" s="6" t="s">
        <v>1962</v>
      </c>
      <c r="B32" s="7">
        <v>3.1308956883791206E-2</v>
      </c>
      <c r="C32" s="7">
        <v>0.85368032396379223</v>
      </c>
      <c r="D32" s="7">
        <v>3.0200902589104711E-2</v>
      </c>
      <c r="E32" s="7">
        <v>3.4226790811241144E-2</v>
      </c>
      <c r="F32" s="7">
        <v>3.0346738708957561E-2</v>
      </c>
      <c r="G32" s="7">
        <v>3.6227215970419308E-2</v>
      </c>
      <c r="H32" s="7">
        <v>3.0471185817304021E-2</v>
      </c>
      <c r="I32" s="7">
        <v>3.2110443624382243E-2</v>
      </c>
      <c r="J32" s="7">
        <v>3.2275410698774168E-2</v>
      </c>
      <c r="K32" s="7"/>
      <c r="L32" s="7">
        <v>1.1108479690677666</v>
      </c>
    </row>
    <row r="33" spans="1:12" x14ac:dyDescent="0.3">
      <c r="A33" s="5" t="s">
        <v>2011</v>
      </c>
      <c r="B33" s="7">
        <v>1.715651533126888</v>
      </c>
      <c r="C33" s="7">
        <v>2.9574468085106385</v>
      </c>
      <c r="D33" s="7">
        <v>1.9084619184222096</v>
      </c>
      <c r="E33" s="7">
        <v>2.0206103193349074</v>
      </c>
      <c r="F33" s="7">
        <v>1.8609432923082299</v>
      </c>
      <c r="G33" s="7">
        <v>1.8349962178021049</v>
      </c>
      <c r="H33" s="7">
        <v>0.72167201580641427</v>
      </c>
      <c r="I33" s="7">
        <v>3.8731748713066789</v>
      </c>
      <c r="J33" s="7">
        <v>1.6205248813869846</v>
      </c>
      <c r="K33" s="7"/>
      <c r="L33" s="7">
        <v>18.513481858005058</v>
      </c>
    </row>
    <row r="34" spans="1:12" x14ac:dyDescent="0.3">
      <c r="A34" s="6" t="s">
        <v>1966</v>
      </c>
      <c r="B34" s="7">
        <v>0</v>
      </c>
      <c r="C34" s="7"/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/>
      <c r="L34" s="7">
        <v>0</v>
      </c>
    </row>
    <row r="35" spans="1:12" x14ac:dyDescent="0.3">
      <c r="A35" s="6" t="s">
        <v>1968</v>
      </c>
      <c r="B35" s="7">
        <v>0.23490287099767715</v>
      </c>
      <c r="C35" s="7">
        <v>0</v>
      </c>
      <c r="D35" s="7">
        <v>0.31688231338084744</v>
      </c>
      <c r="E35" s="7">
        <v>0.31767066431562951</v>
      </c>
      <c r="F35" s="7">
        <v>0.32351088352741797</v>
      </c>
      <c r="G35" s="7">
        <v>0.2870502575066527</v>
      </c>
      <c r="H35" s="7">
        <v>0.25388259689655723</v>
      </c>
      <c r="I35" s="7">
        <v>0.29574280796003316</v>
      </c>
      <c r="J35" s="7">
        <v>0.1770919149913584</v>
      </c>
      <c r="K35" s="7"/>
      <c r="L35" s="7">
        <v>2.2067343095761736</v>
      </c>
    </row>
    <row r="36" spans="1:12" x14ac:dyDescent="0.3">
      <c r="A36" s="6" t="s">
        <v>1958</v>
      </c>
      <c r="B36" s="7">
        <v>0</v>
      </c>
      <c r="C36" s="7"/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7"/>
      <c r="L36" s="7">
        <v>1</v>
      </c>
    </row>
    <row r="37" spans="1:12" x14ac:dyDescent="0.3">
      <c r="A37" s="6" t="s">
        <v>1959</v>
      </c>
      <c r="B37" s="7">
        <v>0</v>
      </c>
      <c r="C37" s="7"/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v>0</v>
      </c>
      <c r="K37" s="7"/>
      <c r="L37" s="7">
        <v>1</v>
      </c>
    </row>
    <row r="38" spans="1:12" x14ac:dyDescent="0.3">
      <c r="A38" s="6" t="s">
        <v>1960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0</v>
      </c>
      <c r="I38" s="7">
        <v>1</v>
      </c>
      <c r="J38" s="7">
        <v>1</v>
      </c>
      <c r="K38" s="7"/>
      <c r="L38" s="7">
        <v>8</v>
      </c>
    </row>
    <row r="39" spans="1:12" x14ac:dyDescent="0.3">
      <c r="A39" s="6" t="s">
        <v>1961</v>
      </c>
      <c r="B39" s="7">
        <v>0.20582672661149951</v>
      </c>
      <c r="C39" s="7">
        <v>1</v>
      </c>
      <c r="D39" s="7">
        <v>0.31151924088038413</v>
      </c>
      <c r="E39" s="7">
        <v>0.40509663645769378</v>
      </c>
      <c r="F39" s="7">
        <v>0.24043228058053345</v>
      </c>
      <c r="G39" s="7">
        <v>0.27346993401783254</v>
      </c>
      <c r="H39" s="7">
        <v>0.20321707358652069</v>
      </c>
      <c r="I39" s="7">
        <v>0.27376352880677707</v>
      </c>
      <c r="J39" s="7">
        <v>0.23176085802569571</v>
      </c>
      <c r="K39" s="7"/>
      <c r="L39" s="7">
        <v>3.1450862789669372</v>
      </c>
    </row>
    <row r="40" spans="1:12" x14ac:dyDescent="0.3">
      <c r="A40" s="6" t="s">
        <v>1962</v>
      </c>
      <c r="B40" s="7">
        <v>0.27492193551771144</v>
      </c>
      <c r="C40" s="7">
        <v>0.95744680851063835</v>
      </c>
      <c r="D40" s="7">
        <v>0.28006036416097796</v>
      </c>
      <c r="E40" s="7">
        <v>0.29784301856158435</v>
      </c>
      <c r="F40" s="7">
        <v>0.29700012820027832</v>
      </c>
      <c r="G40" s="7">
        <v>0.27447602627761963</v>
      </c>
      <c r="H40" s="7">
        <v>0.26457234532333629</v>
      </c>
      <c r="I40" s="7">
        <v>0.30366853453986847</v>
      </c>
      <c r="J40" s="7">
        <v>0.21167210836993039</v>
      </c>
      <c r="K40" s="7"/>
      <c r="L40" s="7">
        <v>3.1616612694619453</v>
      </c>
    </row>
    <row r="41" spans="1:12" x14ac:dyDescent="0.3">
      <c r="A41" s="5" t="s">
        <v>2027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3">
      <c r="A42" s="6" t="s">
        <v>2027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3">
      <c r="A43" s="5" t="s">
        <v>1988</v>
      </c>
      <c r="B43" s="7">
        <v>0.39234371264936163</v>
      </c>
      <c r="C43" s="7">
        <v>0.44462819499350525</v>
      </c>
      <c r="D43" s="7">
        <v>0.55619610327825919</v>
      </c>
      <c r="E43" s="7">
        <v>0.53860105391408386</v>
      </c>
      <c r="F43" s="7">
        <v>0.47880486415998885</v>
      </c>
      <c r="G43" s="7">
        <v>0.53395951920689499</v>
      </c>
      <c r="H43" s="7">
        <v>0.37904706116763198</v>
      </c>
      <c r="I43" s="7">
        <v>0.51917536722230173</v>
      </c>
      <c r="J43" s="7">
        <v>0.49067947764743758</v>
      </c>
      <c r="K43" s="7"/>
      <c r="L43" s="7">
        <v>4.333435354239465</v>
      </c>
    </row>
    <row r="44" spans="1:12" x14ac:dyDescent="0.3">
      <c r="A44" s="6" t="s">
        <v>1968</v>
      </c>
      <c r="B44" s="7">
        <v>7.1116737651745976E-2</v>
      </c>
      <c r="C44" s="7">
        <v>0.16824196597353497</v>
      </c>
      <c r="D44" s="7">
        <v>9.463244300961092E-2</v>
      </c>
      <c r="E44" s="7">
        <v>0.11279257770707339</v>
      </c>
      <c r="F44" s="7">
        <v>0.10089269687309052</v>
      </c>
      <c r="G44" s="7">
        <v>0.11896997355001769</v>
      </c>
      <c r="H44" s="7">
        <v>6.2536902980130329E-2</v>
      </c>
      <c r="I44" s="7">
        <v>0.10771307857905958</v>
      </c>
      <c r="J44" s="7">
        <v>0.11856991843418642</v>
      </c>
      <c r="K44" s="7"/>
      <c r="L44" s="7">
        <v>0.9554662947584498</v>
      </c>
    </row>
    <row r="45" spans="1:12" x14ac:dyDescent="0.3">
      <c r="A45" s="6" t="s">
        <v>1960</v>
      </c>
      <c r="B45" s="7">
        <v>3.4460716647737095E-2</v>
      </c>
      <c r="C45" s="7"/>
      <c r="D45" s="7">
        <v>8.5392514936962441E-2</v>
      </c>
      <c r="E45" s="7">
        <v>3.6772280704458413E-2</v>
      </c>
      <c r="F45" s="7">
        <v>4.2742443050972828E-2</v>
      </c>
      <c r="G45" s="7">
        <v>4.2670485913001363E-2</v>
      </c>
      <c r="H45" s="7">
        <v>5.5389569728337688E-2</v>
      </c>
      <c r="I45" s="7">
        <v>3.9117380153818493E-2</v>
      </c>
      <c r="J45" s="7">
        <v>2.9256182628615401E-2</v>
      </c>
      <c r="K45" s="7"/>
      <c r="L45" s="7">
        <v>0.36580157376390371</v>
      </c>
    </row>
    <row r="46" spans="1:12" x14ac:dyDescent="0.3">
      <c r="A46" s="6" t="s">
        <v>1961</v>
      </c>
      <c r="B46" s="7">
        <v>0.14610344262314415</v>
      </c>
      <c r="C46" s="7">
        <v>8.5775553967119365E-3</v>
      </c>
      <c r="D46" s="7">
        <v>0.16418123028692028</v>
      </c>
      <c r="E46" s="7">
        <v>0.18338898676714532</v>
      </c>
      <c r="F46" s="7">
        <v>0.1523081005438596</v>
      </c>
      <c r="G46" s="7">
        <v>0.15561441124324632</v>
      </c>
      <c r="H46" s="7">
        <v>0.11276003642900446</v>
      </c>
      <c r="I46" s="7">
        <v>0.16981338769389551</v>
      </c>
      <c r="J46" s="7">
        <v>0.14462691827477822</v>
      </c>
      <c r="K46" s="7"/>
      <c r="L46" s="7">
        <v>1.2373740692587056</v>
      </c>
    </row>
    <row r="47" spans="1:12" x14ac:dyDescent="0.3">
      <c r="A47" s="6" t="s">
        <v>1962</v>
      </c>
      <c r="B47" s="7">
        <v>0.14066281572673442</v>
      </c>
      <c r="C47" s="7">
        <v>0.26780867362325833</v>
      </c>
      <c r="D47" s="7">
        <v>0.2119899150447655</v>
      </c>
      <c r="E47" s="7">
        <v>0.20564720873540676</v>
      </c>
      <c r="F47" s="7">
        <v>0.18286162369206588</v>
      </c>
      <c r="G47" s="7">
        <v>0.21670464850062968</v>
      </c>
      <c r="H47" s="7">
        <v>0.14836055203015955</v>
      </c>
      <c r="I47" s="7">
        <v>0.20253152079552814</v>
      </c>
      <c r="J47" s="7">
        <v>0.19822645830985755</v>
      </c>
      <c r="K47" s="7"/>
      <c r="L47" s="7">
        <v>1.7747934164584058</v>
      </c>
    </row>
    <row r="48" spans="1:12" x14ac:dyDescent="0.3">
      <c r="A48" s="5" t="s">
        <v>2012</v>
      </c>
      <c r="B48" s="7">
        <v>1.1976215007510058</v>
      </c>
      <c r="C48" s="7">
        <v>6.4383428614303213</v>
      </c>
      <c r="D48" s="7">
        <v>1.1666945526333989</v>
      </c>
      <c r="E48" s="7">
        <v>1.1936116849115805</v>
      </c>
      <c r="F48" s="7">
        <v>1.1977020276908628</v>
      </c>
      <c r="G48" s="7">
        <v>1.1890330553093025</v>
      </c>
      <c r="H48" s="7">
        <v>1.2374792780918669</v>
      </c>
      <c r="I48" s="7">
        <v>1.1205934078931332</v>
      </c>
      <c r="J48" s="7">
        <v>1.2144341977787294</v>
      </c>
      <c r="K48" s="7"/>
      <c r="L48" s="7">
        <v>15.955512566490205</v>
      </c>
    </row>
    <row r="49" spans="1:12" x14ac:dyDescent="0.3">
      <c r="A49" s="6" t="s">
        <v>1957</v>
      </c>
      <c r="B49" s="7">
        <v>2.9324290098604339E-2</v>
      </c>
      <c r="C49" s="7"/>
      <c r="D49" s="7">
        <v>2.8110600221177711E-2</v>
      </c>
      <c r="E49" s="7">
        <v>3.1236508007004695E-2</v>
      </c>
      <c r="F49" s="7">
        <v>2.820389852672037E-2</v>
      </c>
      <c r="G49" s="7">
        <v>2.5914256928192322E-2</v>
      </c>
      <c r="H49" s="7">
        <v>1.7190600383313204E-2</v>
      </c>
      <c r="I49" s="7">
        <v>2.7204828288648834E-2</v>
      </c>
      <c r="J49" s="7">
        <v>2.1676363698789908E-2</v>
      </c>
      <c r="K49" s="7"/>
      <c r="L49" s="7">
        <v>0.20886134615245142</v>
      </c>
    </row>
    <row r="50" spans="1:12" x14ac:dyDescent="0.3">
      <c r="A50" s="6" t="s">
        <v>1966</v>
      </c>
      <c r="B50" s="7">
        <v>1.3182353251137662E-2</v>
      </c>
      <c r="C50" s="7">
        <v>1</v>
      </c>
      <c r="D50" s="7">
        <v>1.4166487338067555E-2</v>
      </c>
      <c r="E50" s="7">
        <v>2.0802384814482558E-2</v>
      </c>
      <c r="F50" s="7">
        <v>1.9270802604125125E-2</v>
      </c>
      <c r="G50" s="7">
        <v>2.0804325848241139E-2</v>
      </c>
      <c r="H50" s="7">
        <v>1.669130447561783E-2</v>
      </c>
      <c r="I50" s="7">
        <v>1.2678329564915491E-2</v>
      </c>
      <c r="J50" s="7">
        <v>1.9828578252383489E-2</v>
      </c>
      <c r="K50" s="7"/>
      <c r="L50" s="7">
        <v>1.1374245661489708</v>
      </c>
    </row>
    <row r="51" spans="1:12" x14ac:dyDescent="0.3">
      <c r="A51" s="6" t="s">
        <v>1967</v>
      </c>
      <c r="B51" s="7">
        <v>1.6639204726538369E-2</v>
      </c>
      <c r="C51" s="7">
        <v>0.81681681681681684</v>
      </c>
      <c r="D51" s="7">
        <v>1.258218250497968E-2</v>
      </c>
      <c r="E51" s="7">
        <v>1.7147775909298155E-2</v>
      </c>
      <c r="F51" s="7">
        <v>1.6567540126682666E-2</v>
      </c>
      <c r="G51" s="7">
        <v>1.6160623215591849E-2</v>
      </c>
      <c r="H51" s="7">
        <v>1.5355910767856321E-2</v>
      </c>
      <c r="I51" s="7">
        <v>1.2696033612827846E-2</v>
      </c>
      <c r="J51" s="7">
        <v>1.8422709252697775E-2</v>
      </c>
      <c r="K51" s="7"/>
      <c r="L51" s="7">
        <v>0.94238879693328959</v>
      </c>
    </row>
    <row r="52" spans="1:12" x14ac:dyDescent="0.3">
      <c r="A52" s="6" t="s">
        <v>1968</v>
      </c>
      <c r="B52" s="7">
        <v>4.7702785560488327E-2</v>
      </c>
      <c r="C52" s="7">
        <v>0.72322193658954581</v>
      </c>
      <c r="D52" s="7">
        <v>4.0861540764785084E-2</v>
      </c>
      <c r="E52" s="7">
        <v>5.1192103904620034E-2</v>
      </c>
      <c r="F52" s="7">
        <v>4.6778224415451569E-2</v>
      </c>
      <c r="G52" s="7">
        <v>4.6191269525674275E-2</v>
      </c>
      <c r="H52" s="7">
        <v>4.0107956505123325E-2</v>
      </c>
      <c r="I52" s="7">
        <v>4.0499844628847169E-2</v>
      </c>
      <c r="J52" s="7">
        <v>5.0160553550644978E-2</v>
      </c>
      <c r="K52" s="7"/>
      <c r="L52" s="7">
        <v>1.0867162154451808</v>
      </c>
    </row>
    <row r="53" spans="1:12" x14ac:dyDescent="0.3">
      <c r="A53" s="6" t="s">
        <v>1959</v>
      </c>
      <c r="B53" s="7"/>
      <c r="C53" s="7">
        <v>1</v>
      </c>
      <c r="D53" s="7"/>
      <c r="E53" s="7"/>
      <c r="F53" s="7"/>
      <c r="G53" s="7"/>
      <c r="H53" s="7"/>
      <c r="I53" s="7"/>
      <c r="J53" s="7"/>
      <c r="K53" s="7"/>
      <c r="L53" s="7">
        <v>1</v>
      </c>
    </row>
    <row r="54" spans="1:12" x14ac:dyDescent="0.3">
      <c r="A54" s="6" t="s">
        <v>1960</v>
      </c>
      <c r="B54" s="7"/>
      <c r="C54" s="7">
        <v>1</v>
      </c>
      <c r="D54" s="7"/>
      <c r="E54" s="7"/>
      <c r="F54" s="7"/>
      <c r="G54" s="7"/>
      <c r="H54" s="7"/>
      <c r="I54" s="7"/>
      <c r="J54" s="7"/>
      <c r="K54" s="7"/>
      <c r="L54" s="7">
        <v>1</v>
      </c>
    </row>
    <row r="55" spans="1:12" x14ac:dyDescent="0.3">
      <c r="A55" s="6" t="s">
        <v>1961</v>
      </c>
      <c r="B55" s="7">
        <v>8.2417908987135594E-2</v>
      </c>
      <c r="C55" s="7">
        <v>0.75609756097560976</v>
      </c>
      <c r="D55" s="7">
        <v>6.9517961624178642E-2</v>
      </c>
      <c r="E55" s="7">
        <v>6.4009202868198625E-2</v>
      </c>
      <c r="F55" s="7">
        <v>7.8882593967476378E-2</v>
      </c>
      <c r="G55" s="7">
        <v>7.2004225649393822E-2</v>
      </c>
      <c r="H55" s="7">
        <v>0.14363879814328928</v>
      </c>
      <c r="I55" s="7">
        <v>7.5484721321444515E-2</v>
      </c>
      <c r="J55" s="7">
        <v>9.6536136181212193E-2</v>
      </c>
      <c r="K55" s="7"/>
      <c r="L55" s="7">
        <v>1.4385891097179391</v>
      </c>
    </row>
    <row r="56" spans="1:12" x14ac:dyDescent="0.3">
      <c r="A56" s="6" t="s">
        <v>1962</v>
      </c>
      <c r="B56" s="7">
        <v>1</v>
      </c>
      <c r="C56" s="7">
        <v>0.71938775510204078</v>
      </c>
      <c r="D56" s="7">
        <v>0.99689673520383482</v>
      </c>
      <c r="E56" s="7">
        <v>1</v>
      </c>
      <c r="F56" s="7">
        <v>1</v>
      </c>
      <c r="G56" s="7">
        <v>1</v>
      </c>
      <c r="H56" s="7">
        <v>1</v>
      </c>
      <c r="I56" s="7">
        <v>0.94723871857124342</v>
      </c>
      <c r="J56" s="7">
        <v>1</v>
      </c>
      <c r="K56" s="7"/>
      <c r="L56" s="7">
        <v>8.6635232088771197</v>
      </c>
    </row>
    <row r="57" spans="1:12" x14ac:dyDescent="0.3">
      <c r="A57" s="6" t="s">
        <v>1963</v>
      </c>
      <c r="B57" s="7">
        <v>2.4551977097181784E-3</v>
      </c>
      <c r="C57" s="7"/>
      <c r="D57" s="7">
        <v>1.3397262893278343E-3</v>
      </c>
      <c r="E57" s="7">
        <v>2.7104899604171893E-3</v>
      </c>
      <c r="F57" s="7">
        <v>2.3505861282384702E-3</v>
      </c>
      <c r="G57" s="7">
        <v>2.3386512282318711E-3</v>
      </c>
      <c r="H57" s="7">
        <v>1.3208201045679722E-3</v>
      </c>
      <c r="I57" s="7">
        <v>1.4078688850379041E-3</v>
      </c>
      <c r="J57" s="7">
        <v>2.295013741524906E-3</v>
      </c>
      <c r="K57" s="7"/>
      <c r="L57" s="7">
        <v>1.6218354047064325E-2</v>
      </c>
    </row>
    <row r="58" spans="1:12" x14ac:dyDescent="0.3">
      <c r="A58" s="6" t="s">
        <v>1965</v>
      </c>
      <c r="B58" s="7">
        <v>5.8997604173832126E-3</v>
      </c>
      <c r="C58" s="7">
        <v>0.42281879194630873</v>
      </c>
      <c r="D58" s="7">
        <v>3.2193186870476936E-3</v>
      </c>
      <c r="E58" s="7">
        <v>6.5132194475593166E-3</v>
      </c>
      <c r="F58" s="7">
        <v>5.6483819221682368E-3</v>
      </c>
      <c r="G58" s="7">
        <v>5.6197029139770111E-3</v>
      </c>
      <c r="H58" s="7">
        <v>3.1738877120988801E-3</v>
      </c>
      <c r="I58" s="7">
        <v>3.3830630201680928E-3</v>
      </c>
      <c r="J58" s="7">
        <v>5.5148431014762304E-3</v>
      </c>
      <c r="K58" s="7"/>
      <c r="L58" s="7">
        <v>0.46179096916818735</v>
      </c>
    </row>
    <row r="59" spans="1:12" x14ac:dyDescent="0.3">
      <c r="A59" s="5" t="s">
        <v>1996</v>
      </c>
      <c r="B59" s="7">
        <v>0.81064129136844332</v>
      </c>
      <c r="C59" s="7">
        <v>1.5580012845263498</v>
      </c>
      <c r="D59" s="7">
        <v>0.44601041977325956</v>
      </c>
      <c r="E59" s="7">
        <v>0.70775421477010547</v>
      </c>
      <c r="F59" s="7">
        <v>0.55720909013516295</v>
      </c>
      <c r="G59" s="7">
        <v>0.28734555104068399</v>
      </c>
      <c r="H59" s="7">
        <v>0.66754475480480457</v>
      </c>
      <c r="I59" s="7">
        <v>0.71509931855548681</v>
      </c>
      <c r="J59" s="7">
        <v>0</v>
      </c>
      <c r="K59" s="7"/>
      <c r="L59" s="7">
        <v>5.749605924974297</v>
      </c>
    </row>
    <row r="60" spans="1:12" x14ac:dyDescent="0.3">
      <c r="A60" s="6" t="s">
        <v>1967</v>
      </c>
      <c r="B60" s="7"/>
      <c r="C60" s="7">
        <v>5.3030303030303032E-2</v>
      </c>
      <c r="D60" s="7"/>
      <c r="E60" s="7"/>
      <c r="F60" s="7"/>
      <c r="G60" s="7"/>
      <c r="H60" s="7"/>
      <c r="I60" s="7"/>
      <c r="J60" s="7"/>
      <c r="K60" s="7"/>
      <c r="L60" s="7">
        <v>5.3030303030303032E-2</v>
      </c>
    </row>
    <row r="61" spans="1:12" x14ac:dyDescent="0.3">
      <c r="A61" s="6" t="s">
        <v>1968</v>
      </c>
      <c r="B61" s="7">
        <v>4.8167609630772476E-2</v>
      </c>
      <c r="C61" s="7">
        <v>0.25485714285714284</v>
      </c>
      <c r="D61" s="7">
        <v>4.169865355928732E-2</v>
      </c>
      <c r="E61" s="7">
        <v>3.7298367084297943E-2</v>
      </c>
      <c r="F61" s="7">
        <v>3.2889092700025505E-2</v>
      </c>
      <c r="G61" s="7">
        <v>1.6854700066610013E-2</v>
      </c>
      <c r="H61" s="7">
        <v>7.701316635578466E-2</v>
      </c>
      <c r="I61" s="7">
        <v>3.7140319969249713E-2</v>
      </c>
      <c r="J61" s="7">
        <v>0</v>
      </c>
      <c r="K61" s="7"/>
      <c r="L61" s="7">
        <v>0.5459190522231705</v>
      </c>
    </row>
    <row r="62" spans="1:12" x14ac:dyDescent="0.3">
      <c r="A62" s="6" t="s">
        <v>1960</v>
      </c>
      <c r="B62" s="7">
        <v>0.26406608149842753</v>
      </c>
      <c r="C62" s="7">
        <v>0.14807302231237324</v>
      </c>
      <c r="D62" s="7">
        <v>4.7903756207458854E-2</v>
      </c>
      <c r="E62" s="7">
        <v>0.27224245772471478</v>
      </c>
      <c r="F62" s="7">
        <v>0.17418429703401145</v>
      </c>
      <c r="G62" s="7">
        <v>4.7179218914884316E-2</v>
      </c>
      <c r="H62" s="7">
        <v>7.4081601405815378E-2</v>
      </c>
      <c r="I62" s="7">
        <v>0.29228833349875721</v>
      </c>
      <c r="J62" s="7">
        <v>0</v>
      </c>
      <c r="K62" s="7"/>
      <c r="L62" s="7">
        <v>1.3200187685964428</v>
      </c>
    </row>
    <row r="63" spans="1:12" x14ac:dyDescent="0.3">
      <c r="A63" s="6" t="s">
        <v>1961</v>
      </c>
      <c r="B63" s="7">
        <v>2.3388095554260566E-2</v>
      </c>
      <c r="C63" s="7">
        <v>0.10204081632653061</v>
      </c>
      <c r="D63" s="7">
        <v>1.0252901701712835E-2</v>
      </c>
      <c r="E63" s="7">
        <v>2.5294469033955505E-2</v>
      </c>
      <c r="F63" s="7">
        <v>1.8516296289312638E-2</v>
      </c>
      <c r="G63" s="7">
        <v>6.5133868309998171E-3</v>
      </c>
      <c r="H63" s="7">
        <v>1.6402918935423633E-2</v>
      </c>
      <c r="I63" s="7">
        <v>3.3225861954793101E-2</v>
      </c>
      <c r="J63" s="7">
        <v>0</v>
      </c>
      <c r="K63" s="7"/>
      <c r="L63" s="7">
        <v>0.23563474662698872</v>
      </c>
    </row>
    <row r="64" spans="1:12" x14ac:dyDescent="0.3">
      <c r="A64" s="6" t="s">
        <v>1962</v>
      </c>
      <c r="B64" s="7">
        <v>0.47501950468498272</v>
      </c>
      <c r="C64" s="7">
        <v>1</v>
      </c>
      <c r="D64" s="7">
        <v>0.34615510830480056</v>
      </c>
      <c r="E64" s="7">
        <v>0.3729189209271373</v>
      </c>
      <c r="F64" s="7">
        <v>0.33161940411181334</v>
      </c>
      <c r="G64" s="7">
        <v>0.21679824522818983</v>
      </c>
      <c r="H64" s="7">
        <v>0.50004706810778088</v>
      </c>
      <c r="I64" s="7">
        <v>0.35244480313268678</v>
      </c>
      <c r="J64" s="7">
        <v>0</v>
      </c>
      <c r="K64" s="7"/>
      <c r="L64" s="7">
        <v>3.5950030544973917</v>
      </c>
    </row>
    <row r="65" spans="1:12" x14ac:dyDescent="0.3">
      <c r="A65" s="5" t="s">
        <v>1997</v>
      </c>
      <c r="B65" s="7">
        <v>1.1455575672046969</v>
      </c>
      <c r="C65" s="7">
        <v>3</v>
      </c>
      <c r="D65" s="7">
        <v>0.25886054228690497</v>
      </c>
      <c r="E65" s="7">
        <v>0.77161362665104971</v>
      </c>
      <c r="F65" s="7">
        <v>0.45920727215978646</v>
      </c>
      <c r="G65" s="7">
        <v>0.99058157029844485</v>
      </c>
      <c r="H65" s="7">
        <v>0.57818127544436682</v>
      </c>
      <c r="I65" s="7">
        <v>0.51022026367408269</v>
      </c>
      <c r="J65" s="7">
        <v>0</v>
      </c>
      <c r="K65" s="7"/>
      <c r="L65" s="7">
        <v>7.7142221177193324</v>
      </c>
    </row>
    <row r="66" spans="1:12" x14ac:dyDescent="0.3">
      <c r="A66" s="6" t="s">
        <v>1960</v>
      </c>
      <c r="B66" s="7">
        <v>9.4516948436272445E-3</v>
      </c>
      <c r="C66" s="7">
        <v>1</v>
      </c>
      <c r="D66" s="7">
        <v>3.5216933819373518E-3</v>
      </c>
      <c r="E66" s="7">
        <v>1.2116953504067508E-2</v>
      </c>
      <c r="F66" s="7">
        <v>7.0964008986405145E-3</v>
      </c>
      <c r="G66" s="7">
        <v>2.9084891130067299E-2</v>
      </c>
      <c r="H66" s="7">
        <v>2.7288867042063035E-2</v>
      </c>
      <c r="I66" s="7">
        <v>8.9567587925126636E-3</v>
      </c>
      <c r="J66" s="7">
        <v>0</v>
      </c>
      <c r="K66" s="7"/>
      <c r="L66" s="7">
        <v>1.0975172595929155</v>
      </c>
    </row>
    <row r="67" spans="1:12" x14ac:dyDescent="0.3">
      <c r="A67" s="6" t="s">
        <v>1961</v>
      </c>
      <c r="B67" s="7">
        <v>0.13610587236106961</v>
      </c>
      <c r="C67" s="7">
        <v>1</v>
      </c>
      <c r="D67" s="7">
        <v>2.6194122365708641E-2</v>
      </c>
      <c r="E67" s="7">
        <v>7.5390870412237659E-2</v>
      </c>
      <c r="F67" s="7">
        <v>4.3655195282018042E-2</v>
      </c>
      <c r="G67" s="7">
        <v>0.1157592370378254</v>
      </c>
      <c r="H67" s="7">
        <v>7.6821701606758247E-2</v>
      </c>
      <c r="I67" s="7">
        <v>5.1259847600168919E-2</v>
      </c>
      <c r="J67" s="7">
        <v>0</v>
      </c>
      <c r="K67" s="7"/>
      <c r="L67" s="7">
        <v>1.5251868466657865</v>
      </c>
    </row>
    <row r="68" spans="1:12" x14ac:dyDescent="0.3">
      <c r="A68" s="6" t="s">
        <v>1962</v>
      </c>
      <c r="B68" s="7">
        <v>1</v>
      </c>
      <c r="C68" s="7">
        <v>1</v>
      </c>
      <c r="D68" s="7">
        <v>0.22914472653925899</v>
      </c>
      <c r="E68" s="7">
        <v>0.68410580273474453</v>
      </c>
      <c r="F68" s="7">
        <v>0.40845567597912791</v>
      </c>
      <c r="G68" s="7">
        <v>0.84573744213055213</v>
      </c>
      <c r="H68" s="7">
        <v>0.47407070679554553</v>
      </c>
      <c r="I68" s="7">
        <v>0.45000365728140113</v>
      </c>
      <c r="J68" s="7">
        <v>0</v>
      </c>
      <c r="K68" s="7"/>
      <c r="L68" s="7">
        <v>5.0915180114606304</v>
      </c>
    </row>
    <row r="69" spans="1:12" x14ac:dyDescent="0.3">
      <c r="A69" s="5" t="s">
        <v>1994</v>
      </c>
      <c r="B69" s="7">
        <v>2.0067934623604913</v>
      </c>
      <c r="C69" s="7">
        <v>3.3737373737373737</v>
      </c>
      <c r="D69" s="7">
        <v>0.15497411662938421</v>
      </c>
      <c r="E69" s="7">
        <v>2.0063690713156173</v>
      </c>
      <c r="F69" s="7">
        <v>2.0055621648070319</v>
      </c>
      <c r="G69" s="7">
        <v>1.9087859518833898</v>
      </c>
      <c r="H69" s="7">
        <v>0.6173752873822923</v>
      </c>
      <c r="I69" s="7">
        <v>1.4198709103832357</v>
      </c>
      <c r="J69" s="7">
        <v>0</v>
      </c>
      <c r="K69" s="7"/>
      <c r="L69" s="7">
        <v>13.493468338498817</v>
      </c>
    </row>
    <row r="70" spans="1:12" x14ac:dyDescent="0.3">
      <c r="A70" s="6" t="s">
        <v>1959</v>
      </c>
      <c r="B70" s="7">
        <v>0</v>
      </c>
      <c r="C70" s="7">
        <v>1</v>
      </c>
      <c r="D70" s="7">
        <v>7.7247913846028508E-4</v>
      </c>
      <c r="E70" s="7">
        <v>4.0206873129540607E-4</v>
      </c>
      <c r="F70" s="7">
        <v>6.9310862004496904E-4</v>
      </c>
      <c r="G70" s="7">
        <v>1.091394114603738E-3</v>
      </c>
      <c r="H70" s="7">
        <v>2.8861888823631158E-3</v>
      </c>
      <c r="I70" s="7">
        <v>1.3747947604011983E-3</v>
      </c>
      <c r="J70" s="7">
        <v>0</v>
      </c>
      <c r="K70" s="7"/>
      <c r="L70" s="7">
        <v>1.0072200342471687</v>
      </c>
    </row>
    <row r="71" spans="1:12" x14ac:dyDescent="0.3">
      <c r="A71" s="6" t="s">
        <v>1960</v>
      </c>
      <c r="B71" s="7">
        <v>6.793462360491523E-3</v>
      </c>
      <c r="C71" s="7">
        <v>0.37373737373737376</v>
      </c>
      <c r="D71" s="7">
        <v>5.6363559674605206E-3</v>
      </c>
      <c r="E71" s="7">
        <v>5.9670025843218842E-3</v>
      </c>
      <c r="F71" s="7">
        <v>4.8690561869868549E-3</v>
      </c>
      <c r="G71" s="7">
        <v>4.7219982793312533E-3</v>
      </c>
      <c r="H71" s="7">
        <v>7.5539740610094594E-4</v>
      </c>
      <c r="I71" s="7">
        <v>3.4006853186113752E-3</v>
      </c>
      <c r="J71" s="7">
        <v>0</v>
      </c>
      <c r="K71" s="7"/>
      <c r="L71" s="7">
        <v>0.40588133184067804</v>
      </c>
    </row>
    <row r="72" spans="1:12" x14ac:dyDescent="0.3">
      <c r="A72" s="6" t="s">
        <v>1961</v>
      </c>
      <c r="B72" s="7">
        <v>1</v>
      </c>
      <c r="C72" s="7">
        <v>1</v>
      </c>
      <c r="D72" s="7">
        <v>3.0297728947606118E-2</v>
      </c>
      <c r="E72" s="7">
        <v>1</v>
      </c>
      <c r="F72" s="7">
        <v>1</v>
      </c>
      <c r="G72" s="7">
        <v>0.90297255948945498</v>
      </c>
      <c r="H72" s="7">
        <v>0.15319762900948178</v>
      </c>
      <c r="I72" s="7">
        <v>0.41509543030422308</v>
      </c>
      <c r="J72" s="7">
        <v>0</v>
      </c>
      <c r="K72" s="7"/>
      <c r="L72" s="7">
        <v>5.5015633477507659</v>
      </c>
    </row>
    <row r="73" spans="1:12" x14ac:dyDescent="0.3">
      <c r="A73" s="6" t="s">
        <v>1962</v>
      </c>
      <c r="B73" s="7">
        <v>1</v>
      </c>
      <c r="C73" s="7">
        <v>1</v>
      </c>
      <c r="D73" s="7">
        <v>0.11826755257585728</v>
      </c>
      <c r="E73" s="7">
        <v>1</v>
      </c>
      <c r="F73" s="7">
        <v>1</v>
      </c>
      <c r="G73" s="7">
        <v>1</v>
      </c>
      <c r="H73" s="7">
        <v>0.46053607208434649</v>
      </c>
      <c r="I73" s="7">
        <v>1</v>
      </c>
      <c r="J73" s="7">
        <v>0</v>
      </c>
      <c r="K73" s="7"/>
      <c r="L73" s="7">
        <v>6.5788036246602042</v>
      </c>
    </row>
    <row r="74" spans="1:12" x14ac:dyDescent="0.3">
      <c r="A74" s="5" t="s">
        <v>2002</v>
      </c>
      <c r="B74" s="7">
        <v>0.59103001414794654</v>
      </c>
      <c r="C74" s="7">
        <v>1</v>
      </c>
      <c r="D74" s="7">
        <v>0</v>
      </c>
      <c r="E74" s="7">
        <v>0.57630602429596123</v>
      </c>
      <c r="F74" s="7">
        <v>0.41063891853219703</v>
      </c>
      <c r="G74" s="7">
        <v>0.52821241784232598</v>
      </c>
      <c r="H74" s="7">
        <v>0.58771633164761949</v>
      </c>
      <c r="I74" s="7">
        <v>0.40040517821694288</v>
      </c>
      <c r="J74" s="7">
        <v>0</v>
      </c>
      <c r="K74" s="7"/>
      <c r="L74" s="7">
        <v>4.0943088846829934</v>
      </c>
    </row>
    <row r="75" spans="1:12" x14ac:dyDescent="0.3">
      <c r="A75" s="6" t="s">
        <v>1962</v>
      </c>
      <c r="B75" s="7">
        <v>0.59103001414794654</v>
      </c>
      <c r="C75" s="7">
        <v>1</v>
      </c>
      <c r="D75" s="7">
        <v>0</v>
      </c>
      <c r="E75" s="7">
        <v>0.57630602429596123</v>
      </c>
      <c r="F75" s="7">
        <v>0.41063891853219703</v>
      </c>
      <c r="G75" s="7">
        <v>0.52821241784232598</v>
      </c>
      <c r="H75" s="7">
        <v>0.58771633164761949</v>
      </c>
      <c r="I75" s="7">
        <v>0.40040517821694288</v>
      </c>
      <c r="J75" s="7">
        <v>0</v>
      </c>
      <c r="K75" s="7"/>
      <c r="L75" s="7">
        <v>4.0943088846829934</v>
      </c>
    </row>
    <row r="76" spans="1:12" x14ac:dyDescent="0.3">
      <c r="A76" s="5" t="s">
        <v>1955</v>
      </c>
      <c r="B76" s="7">
        <v>1.3707145594040808</v>
      </c>
      <c r="C76" s="7">
        <v>4.4666337831831608</v>
      </c>
      <c r="D76" s="7">
        <v>1.3070938524594089</v>
      </c>
      <c r="E76" s="7">
        <v>1.2870707230705687</v>
      </c>
      <c r="F76" s="7">
        <v>1.3407394961790662</v>
      </c>
      <c r="G76" s="7">
        <v>1.3522416765794651</v>
      </c>
      <c r="H76" s="7">
        <v>1.4196718147240937</v>
      </c>
      <c r="I76" s="7">
        <v>1.3068776048731225</v>
      </c>
      <c r="J76" s="7">
        <v>1.2254055801988044</v>
      </c>
      <c r="K76" s="7"/>
      <c r="L76" s="7">
        <v>15.076449090671771</v>
      </c>
    </row>
    <row r="77" spans="1:12" x14ac:dyDescent="0.3">
      <c r="A77" s="6" t="s">
        <v>1966</v>
      </c>
      <c r="B77" s="7">
        <v>0.26492079725665535</v>
      </c>
      <c r="C77" s="7">
        <v>0.77635098983413586</v>
      </c>
      <c r="D77" s="7">
        <v>0.22818212797917006</v>
      </c>
      <c r="E77" s="7">
        <v>0.21651891316231983</v>
      </c>
      <c r="F77" s="7">
        <v>0.26058880541754131</v>
      </c>
      <c r="G77" s="7">
        <v>0.27618207949298995</v>
      </c>
      <c r="H77" s="7">
        <v>0.33129842415670441</v>
      </c>
      <c r="I77" s="7">
        <v>0.23292312157701173</v>
      </c>
      <c r="J77" s="7">
        <v>0.14632277341714381</v>
      </c>
      <c r="K77" s="7"/>
      <c r="L77" s="7">
        <v>2.7332880322936721</v>
      </c>
    </row>
    <row r="78" spans="1:12" x14ac:dyDescent="0.3">
      <c r="A78" s="6" t="s">
        <v>1967</v>
      </c>
      <c r="B78" s="7">
        <v>1</v>
      </c>
      <c r="C78" s="7">
        <v>0.70155038759689925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/>
      <c r="L78" s="7">
        <v>8.7015503875968996</v>
      </c>
    </row>
    <row r="79" spans="1:12" x14ac:dyDescent="0.3">
      <c r="A79" s="6" t="s">
        <v>1959</v>
      </c>
      <c r="B79" s="7">
        <v>2.075063940588619E-3</v>
      </c>
      <c r="C79" s="7">
        <v>1</v>
      </c>
      <c r="D79" s="7">
        <v>6.2084337285641918E-3</v>
      </c>
      <c r="E79" s="7">
        <v>8.4255687628202718E-3</v>
      </c>
      <c r="F79" s="7">
        <v>8.0693316523077433E-3</v>
      </c>
      <c r="G79" s="7">
        <v>6.8850556867568451E-3</v>
      </c>
      <c r="H79" s="7">
        <v>1.9415112363394074E-3</v>
      </c>
      <c r="I79" s="7">
        <v>4.8258860382543387E-3</v>
      </c>
      <c r="J79" s="7">
        <v>5.741954260591718E-3</v>
      </c>
      <c r="K79" s="7"/>
      <c r="L79" s="7">
        <v>1.0441728053062231</v>
      </c>
    </row>
    <row r="80" spans="1:12" x14ac:dyDescent="0.3">
      <c r="A80" s="6" t="s">
        <v>1960</v>
      </c>
      <c r="B80" s="7">
        <v>5.5477469430897416E-2</v>
      </c>
      <c r="C80" s="7">
        <v>0.97663051779440968</v>
      </c>
      <c r="D80" s="7">
        <v>3.2508758930227248E-2</v>
      </c>
      <c r="E80" s="7">
        <v>2.6652219094985587E-2</v>
      </c>
      <c r="F80" s="7">
        <v>3.2590800926918594E-2</v>
      </c>
      <c r="G80" s="7">
        <v>2.8569088350080239E-2</v>
      </c>
      <c r="H80" s="7">
        <v>3.0174672818901599E-2</v>
      </c>
      <c r="I80" s="7">
        <v>2.752102460887149E-2</v>
      </c>
      <c r="J80" s="7">
        <v>3.0994766511018956E-2</v>
      </c>
      <c r="K80" s="7"/>
      <c r="L80" s="7">
        <v>1.241119318466311</v>
      </c>
    </row>
    <row r="81" spans="1:12" x14ac:dyDescent="0.3">
      <c r="A81" s="6" t="s">
        <v>1961</v>
      </c>
      <c r="B81" s="7">
        <v>4.8241228775939199E-2</v>
      </c>
      <c r="C81" s="7">
        <v>0.95495903081485944</v>
      </c>
      <c r="D81" s="7">
        <v>4.0194531821447492E-2</v>
      </c>
      <c r="E81" s="7">
        <v>3.5474022050442963E-2</v>
      </c>
      <c r="F81" s="7">
        <v>3.9490558182298421E-2</v>
      </c>
      <c r="G81" s="7">
        <v>4.0605453049638168E-2</v>
      </c>
      <c r="H81" s="7">
        <v>5.6257206512148321E-2</v>
      </c>
      <c r="I81" s="7">
        <v>4.160757264898482E-2</v>
      </c>
      <c r="J81" s="7">
        <v>4.2346086010050063E-2</v>
      </c>
      <c r="K81" s="7"/>
      <c r="L81" s="7">
        <v>1.2991756898658089</v>
      </c>
    </row>
    <row r="82" spans="1:12" x14ac:dyDescent="0.3">
      <c r="A82" s="6" t="s">
        <v>1965</v>
      </c>
      <c r="B82" s="7"/>
      <c r="C82" s="7">
        <v>5.7142857142857141E-2</v>
      </c>
      <c r="D82" s="7"/>
      <c r="E82" s="7"/>
      <c r="F82" s="7"/>
      <c r="G82" s="7"/>
      <c r="H82" s="7"/>
      <c r="I82" s="7"/>
      <c r="J82" s="7"/>
      <c r="K82" s="7"/>
      <c r="L82" s="7">
        <v>5.7142857142857141E-2</v>
      </c>
    </row>
    <row r="83" spans="1:12" x14ac:dyDescent="0.3">
      <c r="A83" s="5" t="s">
        <v>1989</v>
      </c>
      <c r="B83" s="7">
        <v>2.1957479127804365</v>
      </c>
      <c r="C83" s="7">
        <v>7</v>
      </c>
      <c r="D83" s="7">
        <v>2.3433846413680919</v>
      </c>
      <c r="E83" s="7">
        <v>3.0203042652414136</v>
      </c>
      <c r="F83" s="7">
        <v>2.821954167279896</v>
      </c>
      <c r="G83" s="7">
        <v>2.4737162197146914</v>
      </c>
      <c r="H83" s="7">
        <v>2.5874752111120936</v>
      </c>
      <c r="I83" s="7">
        <v>2.2991537526251631</v>
      </c>
      <c r="J83" s="7">
        <v>2.9182173778754628</v>
      </c>
      <c r="K83" s="7"/>
      <c r="L83" s="7">
        <v>27.659953547997247</v>
      </c>
    </row>
    <row r="84" spans="1:12" x14ac:dyDescent="0.3">
      <c r="A84" s="6" t="s">
        <v>1966</v>
      </c>
      <c r="B84" s="7">
        <v>0.5422460971211972</v>
      </c>
      <c r="C84" s="7">
        <v>1</v>
      </c>
      <c r="D84" s="7">
        <v>0.50853215247766903</v>
      </c>
      <c r="E84" s="7">
        <v>0.97998676798252493</v>
      </c>
      <c r="F84" s="7">
        <v>0.57402868469278412</v>
      </c>
      <c r="G84" s="7">
        <v>0.48722406052189043</v>
      </c>
      <c r="H84" s="7">
        <v>0.57380293638736157</v>
      </c>
      <c r="I84" s="7">
        <v>0.48155010427722372</v>
      </c>
      <c r="J84" s="7">
        <v>0.85667397044851246</v>
      </c>
      <c r="K84" s="7"/>
      <c r="L84" s="7">
        <v>6.0040447739091638</v>
      </c>
    </row>
    <row r="85" spans="1:12" x14ac:dyDescent="0.3">
      <c r="A85" s="6" t="s">
        <v>1967</v>
      </c>
      <c r="B85" s="7">
        <v>0.14276730281140307</v>
      </c>
      <c r="C85" s="7">
        <v>1</v>
      </c>
      <c r="D85" s="7">
        <v>0.16939311882972707</v>
      </c>
      <c r="E85" s="7">
        <v>9.0090047621564959E-2</v>
      </c>
      <c r="F85" s="7">
        <v>0.17764754754908985</v>
      </c>
      <c r="G85" s="7">
        <v>0.14605147276363567</v>
      </c>
      <c r="H85" s="7">
        <v>0.19211257158048978</v>
      </c>
      <c r="I85" s="7">
        <v>0.15335217960499165</v>
      </c>
      <c r="J85" s="7">
        <v>0.12952741201136886</v>
      </c>
      <c r="K85" s="7"/>
      <c r="L85" s="7">
        <v>2.2009416527722712</v>
      </c>
    </row>
    <row r="86" spans="1:12" x14ac:dyDescent="0.3">
      <c r="A86" s="6" t="s">
        <v>1968</v>
      </c>
      <c r="B86" s="7">
        <v>0.21040623498610311</v>
      </c>
      <c r="C86" s="7">
        <v>1</v>
      </c>
      <c r="D86" s="7">
        <v>0.21705919038906774</v>
      </c>
      <c r="E86" s="7">
        <v>6.142842806644877E-2</v>
      </c>
      <c r="F86" s="7">
        <v>0.15320706911080664</v>
      </c>
      <c r="G86" s="7">
        <v>0.17340053853077822</v>
      </c>
      <c r="H86" s="7">
        <v>0.18521140214447201</v>
      </c>
      <c r="I86" s="7">
        <v>0.20752950738032719</v>
      </c>
      <c r="J86" s="7">
        <v>7.5563717411241751E-2</v>
      </c>
      <c r="K86" s="7"/>
      <c r="L86" s="7">
        <v>2.2838060880192455</v>
      </c>
    </row>
    <row r="87" spans="1:12" x14ac:dyDescent="0.3">
      <c r="A87" s="6" t="s">
        <v>1959</v>
      </c>
      <c r="B87" s="7">
        <v>0.21255653909896219</v>
      </c>
      <c r="C87" s="7">
        <v>1</v>
      </c>
      <c r="D87" s="7">
        <v>0.19926862011562754</v>
      </c>
      <c r="E87" s="7">
        <v>0.60010847963875369</v>
      </c>
      <c r="F87" s="7">
        <v>0.27591570294633683</v>
      </c>
      <c r="G87" s="7">
        <v>0.20741294240833522</v>
      </c>
      <c r="H87" s="7">
        <v>0.2514255293770517</v>
      </c>
      <c r="I87" s="7">
        <v>0.19058469811200535</v>
      </c>
      <c r="J87" s="7">
        <v>0.521556832317432</v>
      </c>
      <c r="K87" s="7"/>
      <c r="L87" s="7">
        <v>3.4588293440145046</v>
      </c>
    </row>
    <row r="88" spans="1:12" x14ac:dyDescent="0.3">
      <c r="A88" s="6" t="s">
        <v>1960</v>
      </c>
      <c r="B88" s="7">
        <v>0.8210837821252075</v>
      </c>
      <c r="C88" s="7">
        <v>1</v>
      </c>
      <c r="D88" s="7">
        <v>0.90921592140221208</v>
      </c>
      <c r="E88" s="7">
        <v>1</v>
      </c>
      <c r="F88" s="7">
        <v>1</v>
      </c>
      <c r="G88" s="7">
        <v>1</v>
      </c>
      <c r="H88" s="7">
        <v>1</v>
      </c>
      <c r="I88" s="7">
        <v>0.89600504107523671</v>
      </c>
      <c r="J88" s="7">
        <v>1</v>
      </c>
      <c r="K88" s="7"/>
      <c r="L88" s="7">
        <v>8.6263047446026562</v>
      </c>
    </row>
    <row r="89" spans="1:12" x14ac:dyDescent="0.3">
      <c r="A89" s="6" t="s">
        <v>1961</v>
      </c>
      <c r="B89" s="7">
        <v>1.039504772138722E-2</v>
      </c>
      <c r="C89" s="7">
        <v>1</v>
      </c>
      <c r="D89" s="7">
        <v>1.3069151413671268E-2</v>
      </c>
      <c r="E89" s="7">
        <v>7.7118025980192325E-3</v>
      </c>
      <c r="F89" s="7">
        <v>2.0240052030522693E-2</v>
      </c>
      <c r="G89" s="7">
        <v>1.5581590420303078E-2</v>
      </c>
      <c r="H89" s="7">
        <v>1.5310550065482926E-2</v>
      </c>
      <c r="I89" s="7">
        <v>1.2850902292754074E-2</v>
      </c>
      <c r="J89" s="7">
        <v>1.2121469959079693E-2</v>
      </c>
      <c r="K89" s="7"/>
      <c r="L89" s="7">
        <v>1.1072805665012202</v>
      </c>
    </row>
    <row r="90" spans="1:12" x14ac:dyDescent="0.3">
      <c r="A90" s="6" t="s">
        <v>1962</v>
      </c>
      <c r="B90" s="7">
        <v>0.21761559878299744</v>
      </c>
      <c r="C90" s="7">
        <v>1</v>
      </c>
      <c r="D90" s="7">
        <v>0.22731264421681502</v>
      </c>
      <c r="E90" s="7">
        <v>0.25466610493143804</v>
      </c>
      <c r="F90" s="7">
        <v>0.25173569708541732</v>
      </c>
      <c r="G90" s="7">
        <v>0.19266780996212729</v>
      </c>
      <c r="H90" s="7">
        <v>0.21816902343425246</v>
      </c>
      <c r="I90" s="7">
        <v>0.2313337587207544</v>
      </c>
      <c r="J90" s="7">
        <v>0.18635452723203288</v>
      </c>
      <c r="K90" s="7"/>
      <c r="L90" s="7">
        <v>2.7798551643658347</v>
      </c>
    </row>
    <row r="91" spans="1:12" x14ac:dyDescent="0.3">
      <c r="A91" s="6" t="s">
        <v>1965</v>
      </c>
      <c r="B91" s="7">
        <v>3.8677310133178967E-2</v>
      </c>
      <c r="C91" s="7">
        <v>0</v>
      </c>
      <c r="D91" s="7">
        <v>9.9533842523302204E-2</v>
      </c>
      <c r="E91" s="7">
        <v>2.6312634402664094E-2</v>
      </c>
      <c r="F91" s="7">
        <v>0.36917941386493824</v>
      </c>
      <c r="G91" s="7">
        <v>0.25137780510762187</v>
      </c>
      <c r="H91" s="7">
        <v>0.15144319812298296</v>
      </c>
      <c r="I91" s="7">
        <v>0.12594756116186998</v>
      </c>
      <c r="J91" s="7">
        <v>0.13641944849579524</v>
      </c>
      <c r="K91" s="7"/>
      <c r="L91" s="7">
        <v>1.1988912138123535</v>
      </c>
    </row>
    <row r="92" spans="1:12" x14ac:dyDescent="0.3">
      <c r="A92" s="5" t="s">
        <v>2028</v>
      </c>
      <c r="B92" s="7">
        <v>14.818897317524454</v>
      </c>
      <c r="C92" s="7">
        <v>44.276006392828286</v>
      </c>
      <c r="D92" s="7">
        <v>11.357156186879207</v>
      </c>
      <c r="E92" s="7">
        <v>15.299056474923223</v>
      </c>
      <c r="F92" s="7">
        <v>14.676306181040029</v>
      </c>
      <c r="G92" s="7">
        <v>13.415028717989614</v>
      </c>
      <c r="H92" s="7">
        <v>12.254601842595227</v>
      </c>
      <c r="I92" s="7">
        <v>15.358111646218516</v>
      </c>
      <c r="J92" s="7">
        <v>10.383164407450803</v>
      </c>
      <c r="K92" s="7"/>
      <c r="L92" s="7">
        <v>151.83832916744936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9597-6189-4BFE-BE1C-1EC30FFB2F37}">
  <dimension ref="A1:CO230"/>
  <sheetViews>
    <sheetView topLeftCell="AA1" zoomScale="70" zoomScaleNormal="70" workbookViewId="0">
      <selection activeCell="AQ23" sqref="AQ23"/>
    </sheetView>
  </sheetViews>
  <sheetFormatPr defaultRowHeight="14.4" x14ac:dyDescent="0.3"/>
  <cols>
    <col min="3" max="3" width="19.6640625" customWidth="1"/>
    <col min="4" max="4" width="16.5546875" customWidth="1"/>
    <col min="9" max="9" width="15.33203125" customWidth="1"/>
    <col min="10" max="11" width="8.33203125" customWidth="1"/>
    <col min="12" max="12" width="10.88671875" customWidth="1"/>
    <col min="13" max="13" width="14.33203125" customWidth="1"/>
    <col min="14" max="15" width="8.33203125" customWidth="1"/>
    <col min="16" max="16" width="10.33203125" customWidth="1"/>
    <col min="17" max="17" width="8.33203125" style="16" customWidth="1"/>
    <col min="18" max="21" width="8.33203125" customWidth="1"/>
    <col min="34" max="34" width="9.6640625" customWidth="1"/>
    <col min="53" max="53" width="9.5546875" bestFit="1" customWidth="1"/>
    <col min="54" max="54" width="10.5546875" bestFit="1" customWidth="1"/>
    <col min="55" max="57" width="11.5546875" bestFit="1" customWidth="1"/>
    <col min="58" max="59" width="10.5546875" bestFit="1" customWidth="1"/>
    <col min="60" max="60" width="11.5546875" bestFit="1" customWidth="1"/>
    <col min="61" max="61" width="9.5546875" bestFit="1" customWidth="1"/>
  </cols>
  <sheetData>
    <row r="1" spans="1:93" x14ac:dyDescent="0.3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M1" s="10" t="s">
        <v>2029</v>
      </c>
      <c r="N1" s="10"/>
      <c r="O1" s="10"/>
      <c r="P1" s="10"/>
      <c r="Q1" s="10"/>
      <c r="R1" s="10"/>
      <c r="S1" s="10"/>
      <c r="T1" s="10"/>
      <c r="U1" s="10"/>
      <c r="W1" s="10" t="s">
        <v>2030</v>
      </c>
      <c r="AG1" s="10" t="s">
        <v>2031</v>
      </c>
      <c r="AH1" s="10"/>
      <c r="AI1" s="10"/>
      <c r="AJ1" s="10"/>
      <c r="AK1" s="10"/>
      <c r="AL1" s="10"/>
      <c r="AM1" s="10"/>
      <c r="AN1" s="10"/>
      <c r="AO1" s="10"/>
      <c r="AQ1" s="10" t="s">
        <v>2032</v>
      </c>
      <c r="BA1" s="10" t="s">
        <v>2033</v>
      </c>
      <c r="BM1" s="10" t="s">
        <v>2034</v>
      </c>
      <c r="CG1" t="s">
        <v>2035</v>
      </c>
    </row>
    <row r="2" spans="1:93" x14ac:dyDescent="0.3">
      <c r="C2" s="11" t="s">
        <v>1956</v>
      </c>
      <c r="D2" s="11" t="s">
        <v>2023</v>
      </c>
      <c r="E2" s="11" t="s">
        <v>1975</v>
      </c>
      <c r="F2" s="11" t="s">
        <v>1976</v>
      </c>
      <c r="G2" s="11" t="s">
        <v>1977</v>
      </c>
      <c r="H2" s="11" t="s">
        <v>1978</v>
      </c>
      <c r="I2" s="11" t="s">
        <v>1979</v>
      </c>
      <c r="J2" s="11" t="s">
        <v>1980</v>
      </c>
      <c r="K2" s="11" t="s">
        <v>1981</v>
      </c>
      <c r="M2" s="11" t="s">
        <v>1956</v>
      </c>
      <c r="N2" s="11" t="s">
        <v>2023</v>
      </c>
      <c r="O2" s="11" t="s">
        <v>1975</v>
      </c>
      <c r="P2" s="11" t="s">
        <v>1976</v>
      </c>
      <c r="Q2" s="11" t="s">
        <v>1977</v>
      </c>
      <c r="R2" s="11" t="s">
        <v>1978</v>
      </c>
      <c r="S2" s="11" t="s">
        <v>1979</v>
      </c>
      <c r="T2" s="11" t="s">
        <v>1980</v>
      </c>
      <c r="U2" s="11" t="s">
        <v>1981</v>
      </c>
      <c r="W2" s="11" t="s">
        <v>1956</v>
      </c>
      <c r="X2" s="11" t="s">
        <v>2023</v>
      </c>
      <c r="Y2" s="11" t="s">
        <v>1975</v>
      </c>
      <c r="Z2" s="11" t="s">
        <v>1976</v>
      </c>
      <c r="AA2" s="11" t="s">
        <v>1977</v>
      </c>
      <c r="AB2" s="11" t="s">
        <v>1978</v>
      </c>
      <c r="AC2" s="11" t="s">
        <v>1979</v>
      </c>
      <c r="AD2" s="11" t="s">
        <v>1980</v>
      </c>
      <c r="AE2" s="11" t="s">
        <v>1981</v>
      </c>
      <c r="AG2" s="11" t="s">
        <v>1956</v>
      </c>
      <c r="AH2" s="11" t="s">
        <v>2023</v>
      </c>
      <c r="AI2" s="11" t="s">
        <v>1975</v>
      </c>
      <c r="AJ2" s="11" t="s">
        <v>1976</v>
      </c>
      <c r="AK2" s="11" t="s">
        <v>1977</v>
      </c>
      <c r="AL2" s="11" t="s">
        <v>1978</v>
      </c>
      <c r="AM2" s="11" t="s">
        <v>1979</v>
      </c>
      <c r="AN2" s="11" t="s">
        <v>1980</v>
      </c>
      <c r="AO2" s="11" t="s">
        <v>1981</v>
      </c>
      <c r="AQ2" s="8" t="s">
        <v>1956</v>
      </c>
      <c r="AR2" s="8" t="s">
        <v>2023</v>
      </c>
      <c r="AS2" s="8" t="s">
        <v>1975</v>
      </c>
      <c r="AT2" s="8" t="s">
        <v>1976</v>
      </c>
      <c r="AU2" s="8" t="s">
        <v>1977</v>
      </c>
      <c r="AV2" s="8" t="s">
        <v>1978</v>
      </c>
      <c r="AW2" s="8" t="s">
        <v>1979</v>
      </c>
      <c r="AX2" s="8" t="s">
        <v>1980</v>
      </c>
      <c r="AY2" s="8" t="s">
        <v>1981</v>
      </c>
      <c r="BA2" s="8" t="s">
        <v>1956</v>
      </c>
      <c r="BB2" s="8" t="s">
        <v>2023</v>
      </c>
      <c r="BC2" s="8" t="s">
        <v>1975</v>
      </c>
      <c r="BD2" s="8" t="s">
        <v>1976</v>
      </c>
      <c r="BE2" s="8" t="s">
        <v>1977</v>
      </c>
      <c r="BF2" s="8" t="s">
        <v>1978</v>
      </c>
      <c r="BG2" s="8" t="s">
        <v>1979</v>
      </c>
      <c r="BH2" s="8" t="s">
        <v>1980</v>
      </c>
      <c r="BI2" s="8" t="s">
        <v>1981</v>
      </c>
      <c r="BM2" s="8" t="s">
        <v>1956</v>
      </c>
      <c r="BN2" s="8" t="s">
        <v>2023</v>
      </c>
      <c r="BO2" s="8" t="s">
        <v>1975</v>
      </c>
      <c r="BP2" s="8" t="s">
        <v>1976</v>
      </c>
      <c r="BQ2" s="8" t="s">
        <v>1977</v>
      </c>
      <c r="BR2" s="8" t="s">
        <v>1978</v>
      </c>
      <c r="BS2" s="8" t="s">
        <v>1979</v>
      </c>
      <c r="BT2" s="8" t="s">
        <v>1980</v>
      </c>
      <c r="BU2" s="8" t="s">
        <v>1981</v>
      </c>
      <c r="BW2" s="8" t="s">
        <v>1956</v>
      </c>
      <c r="BX2" s="8" t="s">
        <v>2023</v>
      </c>
      <c r="BY2" s="8" t="s">
        <v>1975</v>
      </c>
      <c r="BZ2" s="8" t="s">
        <v>1976</v>
      </c>
      <c r="CA2" s="8" t="s">
        <v>1977</v>
      </c>
      <c r="CB2" s="8" t="s">
        <v>1978</v>
      </c>
      <c r="CC2" s="8" t="s">
        <v>1979</v>
      </c>
      <c r="CD2" s="8" t="s">
        <v>1980</v>
      </c>
      <c r="CE2" s="8" t="s">
        <v>1981</v>
      </c>
      <c r="CG2" s="11" t="s">
        <v>1956</v>
      </c>
      <c r="CH2" s="11" t="s">
        <v>2023</v>
      </c>
      <c r="CI2" s="11" t="s">
        <v>1975</v>
      </c>
      <c r="CJ2" s="11" t="s">
        <v>1976</v>
      </c>
      <c r="CK2" s="11" t="s">
        <v>1977</v>
      </c>
      <c r="CL2" s="11" t="s">
        <v>1978</v>
      </c>
      <c r="CM2" s="11" t="s">
        <v>1979</v>
      </c>
      <c r="CN2" s="11" t="s">
        <v>1980</v>
      </c>
      <c r="CO2" s="11" t="s">
        <v>1981</v>
      </c>
    </row>
    <row r="3" spans="1:93" x14ac:dyDescent="0.3">
      <c r="A3" s="11" t="s">
        <v>1955</v>
      </c>
      <c r="B3" s="6" t="s">
        <v>1957</v>
      </c>
      <c r="C3" t="str">
        <f>_xlfn.CONCAT($A3,"#",$B3,"#",C$2)</f>
        <v>Angola#AEZ1#c_b</v>
      </c>
      <c r="D3" t="str">
        <f t="shared" ref="D3:K18" si="0">_xlfn.CONCAT($A3,"#",$B3,"#",D$2)</f>
        <v>Angola#AEZ1#ctl</v>
      </c>
      <c r="E3" t="str">
        <f t="shared" si="0"/>
        <v>Angola#AEZ1#gro</v>
      </c>
      <c r="F3" t="str">
        <f t="shared" si="0"/>
        <v>Angola#AEZ1#ocr</v>
      </c>
      <c r="G3" t="str">
        <f t="shared" si="0"/>
        <v>Angola#AEZ1#osd</v>
      </c>
      <c r="H3" t="str">
        <f t="shared" si="0"/>
        <v>Angola#AEZ1#pdr</v>
      </c>
      <c r="I3" t="str">
        <f t="shared" si="0"/>
        <v>Angola#AEZ1#pfb</v>
      </c>
      <c r="J3" t="str">
        <f t="shared" si="0"/>
        <v>Angola#AEZ1#v_f</v>
      </c>
      <c r="K3" t="str">
        <f t="shared" si="0"/>
        <v>Angola#AEZ1#wht</v>
      </c>
      <c r="M3" s="1">
        <f>IFERROR(_xlfn.IFNA(VLOOKUP(C3,Additional_LU_and_deforestation!$D:$E,2,FALSE)/VLOOKUP(C3,Land_Cover_MIN_MAX!$A:$C,2,FALSE),0),0)</f>
        <v>0</v>
      </c>
      <c r="N3" s="1">
        <f>IFERROR(_xlfn.IFNA(VLOOKUP(D3,Additional_LU_and_deforestation!$D:$E,2,FALSE)/VLOOKUP(D3,Land_Cover_MIN_MAX!$A:$C,2,FALSE),0),0)</f>
        <v>0</v>
      </c>
      <c r="O3" s="1">
        <f>IFERROR(_xlfn.IFNA(VLOOKUP(E3,Additional_LU_and_deforestation!$D:$E,2,FALSE)/VLOOKUP(E3,Land_Cover_MIN_MAX!$A:$C,2,FALSE),0),0)</f>
        <v>0</v>
      </c>
      <c r="P3" s="1">
        <f>IFERROR(_xlfn.IFNA(VLOOKUP(F3,Additional_LU_and_deforestation!$D:$E,2,FALSE)/VLOOKUP(F3,Land_Cover_MIN_MAX!$A:$C,2,FALSE),0),0)</f>
        <v>0</v>
      </c>
      <c r="Q3" s="1">
        <f>IFERROR(_xlfn.IFNA(VLOOKUP(G3,Additional_LU_and_deforestation!$D:$E,2,FALSE)/VLOOKUP(G3,Land_Cover_MIN_MAX!$A:$C,2,FALSE),0),0)</f>
        <v>0</v>
      </c>
      <c r="R3" s="1">
        <f>IFERROR(_xlfn.IFNA(VLOOKUP(H3,Additional_LU_and_deforestation!$D:$E,2,FALSE)/VLOOKUP(H3,Land_Cover_MIN_MAX!$A:$C,2,FALSE),0),0)</f>
        <v>0</v>
      </c>
      <c r="S3" s="1">
        <f>IFERROR(_xlfn.IFNA(VLOOKUP(I3,Additional_LU_and_deforestation!$D:$E,2,FALSE)/VLOOKUP(I3,Land_Cover_MIN_MAX!$A:$C,2,FALSE),0),0)</f>
        <v>0</v>
      </c>
      <c r="T3" s="1">
        <f>IFERROR(_xlfn.IFNA(VLOOKUP(J3,Additional_LU_and_deforestation!$D:$E,2,FALSE)/VLOOKUP(J3,Land_Cover_MIN_MAX!$A:$C,2,FALSE),0),0)</f>
        <v>0</v>
      </c>
      <c r="U3" s="1">
        <f>IFERROR(_xlfn.IFNA(VLOOKUP(K3,Additional_LU_and_deforestation!$D:$E,2,FALSE)/VLOOKUP(K3,Land_Cover_MIN_MAX!$A:$C,2,FALSE),0),0)</f>
        <v>0</v>
      </c>
      <c r="W3" s="3">
        <f>VLOOKUP(C3,GTAP_area!$A:$F,6,FALSE)</f>
        <v>80</v>
      </c>
      <c r="X3" s="3">
        <f>VLOOKUP(D3,GTAP_area!$A:$F,6,FALSE)</f>
        <v>59940</v>
      </c>
      <c r="Y3" s="3">
        <f>VLOOKUP(E3,GTAP_area!$A:$F,6,FALSE)</f>
        <v>7650</v>
      </c>
      <c r="Z3" s="3">
        <f>VLOOKUP(F3,GTAP_area!$A:$F,6,FALSE)</f>
        <v>180</v>
      </c>
      <c r="AA3" s="3">
        <f>VLOOKUP(G3,GTAP_area!$A:$F,6,FALSE)</f>
        <v>1530</v>
      </c>
      <c r="AB3" s="3">
        <f>VLOOKUP(H3,GTAP_area!$A:$F,6,FALSE)</f>
        <v>20</v>
      </c>
      <c r="AC3" s="3">
        <f>VLOOKUP(I3,GTAP_area!$A:$F,6,FALSE)</f>
        <v>20</v>
      </c>
      <c r="AD3" s="3">
        <f>VLOOKUP(J3,GTAP_area!$A:$F,6,FALSE)</f>
        <v>8850</v>
      </c>
      <c r="AE3" s="3">
        <f>VLOOKUP(K3,GTAP_area!$A:$F,6,FALSE)</f>
        <v>30</v>
      </c>
      <c r="AG3" s="3">
        <f>M3*W3</f>
        <v>0</v>
      </c>
      <c r="AH3" s="3">
        <f t="shared" ref="AH3:AO3" si="1">N3*X3</f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Q3" s="37">
        <f>IFERROR(GETPIVOTDATA("Coef. GTAP",Sheet3!$A$3,"Country",$A3,"AEZ",$B3,"Name",AQ$2),0)</f>
        <v>0</v>
      </c>
      <c r="AR3" s="37">
        <f>IFERROR(GETPIVOTDATA("Coef. GTAP",Sheet3!$A$3,"Country",$A3,"AEZ",$B3,"Name",AR$2),0)</f>
        <v>0</v>
      </c>
      <c r="AS3" s="37">
        <f>IFERROR(GETPIVOTDATA("Coef. GTAP",Sheet3!$A$3,"Country",$A3,"AEZ",$B3,"Name",AS$2),0)</f>
        <v>0</v>
      </c>
      <c r="AT3" s="37">
        <f>IFERROR(GETPIVOTDATA("Coef. GTAP",Sheet3!$A$3,"Country",$A3,"AEZ",$B3,"Name",AT$2),0)</f>
        <v>0</v>
      </c>
      <c r="AU3" s="37">
        <f>IFERROR(GETPIVOTDATA("Coef. GTAP",Sheet3!$A$3,"Country",$A3,"AEZ",$B3,"Name",AU$2),0)</f>
        <v>0</v>
      </c>
      <c r="AV3" s="37">
        <f>IFERROR(GETPIVOTDATA("Coef. GTAP",Sheet3!$A$3,"Country",$A3,"AEZ",$B3,"Name",AV$2),0)</f>
        <v>0</v>
      </c>
      <c r="AW3" s="37">
        <f>IFERROR(GETPIVOTDATA("Coef. GTAP",Sheet3!$A$3,"Country",$A3,"AEZ",$B3,"Name",AW$2),0)</f>
        <v>0</v>
      </c>
      <c r="AX3" s="37">
        <f>IFERROR(GETPIVOTDATA("Coef. GTAP",Sheet3!$A$3,"Country",$A3,"AEZ",$B3,"Name",AX$2),0)</f>
        <v>0</v>
      </c>
      <c r="AY3" s="37">
        <f>IFERROR(GETPIVOTDATA("Coef. GTAP",Sheet3!$A$3,"Country",$A3,"AEZ",$B3,"Name",AY$2),0)</f>
        <v>0</v>
      </c>
      <c r="BA3">
        <f t="shared" ref="BA3:BA5" si="2">AG3*AQ3</f>
        <v>0</v>
      </c>
      <c r="BB3">
        <f t="shared" ref="BB3:BB20" si="3">AH3*AR3</f>
        <v>0</v>
      </c>
      <c r="BC3">
        <f t="shared" ref="BC3:BC20" si="4">AI3*AS3</f>
        <v>0</v>
      </c>
      <c r="BD3">
        <f t="shared" ref="BD3:BD20" si="5">AJ3*AT3</f>
        <v>0</v>
      </c>
      <c r="BE3">
        <f t="shared" ref="BE3:BE20" si="6">AK3*AU3</f>
        <v>0</v>
      </c>
      <c r="BF3">
        <f t="shared" ref="BF3:BF20" si="7">AL3*AV3</f>
        <v>0</v>
      </c>
      <c r="BG3">
        <f t="shared" ref="BG3:BG20" si="8">AM3*AW3</f>
        <v>0</v>
      </c>
      <c r="BH3">
        <f t="shared" ref="BH3:BH20" si="9">AN3*AX3</f>
        <v>0</v>
      </c>
      <c r="BI3">
        <f t="shared" ref="BI3:BI20" si="10">AO3*AY3</f>
        <v>0</v>
      </c>
      <c r="BK3" s="11" t="str">
        <f>A3</f>
        <v>Angola</v>
      </c>
      <c r="BL3" s="6" t="s">
        <v>1957</v>
      </c>
      <c r="BM3" s="20">
        <f t="shared" ref="BM3:BM4" si="11">IFERROR(BA3/W3*100,0)</f>
        <v>0</v>
      </c>
      <c r="BN3" s="20">
        <f t="shared" ref="BN3:BN20" si="12">IFERROR(BB3/X3*100,0)</f>
        <v>0</v>
      </c>
      <c r="BO3" s="20">
        <f t="shared" ref="BO3:BO20" si="13">IFERROR(BC3/Y3*100,0)</f>
        <v>0</v>
      </c>
      <c r="BP3" s="20">
        <f t="shared" ref="BP3:BP20" si="14">IFERROR(BD3/Z3*100,0)</f>
        <v>0</v>
      </c>
      <c r="BQ3" s="20">
        <f t="shared" ref="BQ3:BQ20" si="15">IFERROR(BE3/AA3*100,0)</f>
        <v>0</v>
      </c>
      <c r="BR3" s="20">
        <f t="shared" ref="BR3:BR20" si="16">IFERROR(BF3/AB3*100,0)</f>
        <v>0</v>
      </c>
      <c r="BS3" s="20">
        <f t="shared" ref="BS3:BS20" si="17">IFERROR(BG3/AC3*100,0)</f>
        <v>0</v>
      </c>
      <c r="BT3" s="20">
        <f t="shared" ref="BT3:BT20" si="18">IFERROR(BH3/AD3*100,0)</f>
        <v>0</v>
      </c>
      <c r="BU3" s="20">
        <f t="shared" ref="BU3:BU20" si="19">IFERROR(BI3/AE3*100,0)</f>
        <v>0</v>
      </c>
      <c r="BV3" s="22">
        <f t="shared" ref="BV3:BV4" si="20">(SUM(BA3:BI3)/SUM(W3:AE3))*100</f>
        <v>0</v>
      </c>
      <c r="BW3">
        <f>IF(BA3&gt;0,1,0)</f>
        <v>0</v>
      </c>
      <c r="BX3">
        <f t="shared" ref="BX3:BX20" si="21">IF(BB3&gt;0,1,0)</f>
        <v>0</v>
      </c>
      <c r="BY3">
        <f t="shared" ref="BY3:BY20" si="22">IF(BC3&gt;0,1,0)</f>
        <v>0</v>
      </c>
      <c r="BZ3">
        <f t="shared" ref="BZ3:BZ20" si="23">IF(BD3&gt;0,1,0)</f>
        <v>0</v>
      </c>
      <c r="CA3">
        <f t="shared" ref="CA3:CA20" si="24">IF(BE3&gt;0,1,0)</f>
        <v>0</v>
      </c>
      <c r="CB3">
        <f t="shared" ref="CB3:CB20" si="25">IF(BF3&gt;0,1,0)</f>
        <v>0</v>
      </c>
      <c r="CC3">
        <f t="shared" ref="CC3:CC20" si="26">IF(BG3&gt;0,1,0)</f>
        <v>0</v>
      </c>
      <c r="CD3">
        <f t="shared" ref="CD3:CD20" si="27">IF(BH3&gt;0,1,0)</f>
        <v>0</v>
      </c>
      <c r="CE3">
        <f t="shared" ref="CE3:CE20" si="28">IF(BI3&gt;0,1,0)</f>
        <v>0</v>
      </c>
      <c r="CG3" s="3">
        <f>BW3*W3</f>
        <v>0</v>
      </c>
      <c r="CH3" s="3">
        <f t="shared" ref="CH3:CO18" si="29">BX3*X3</f>
        <v>0</v>
      </c>
      <c r="CI3" s="3">
        <f t="shared" si="29"/>
        <v>0</v>
      </c>
      <c r="CJ3" s="3">
        <f t="shared" si="29"/>
        <v>0</v>
      </c>
      <c r="CK3" s="3">
        <f t="shared" si="29"/>
        <v>0</v>
      </c>
      <c r="CL3" s="3">
        <f t="shared" si="29"/>
        <v>0</v>
      </c>
      <c r="CM3" s="3">
        <f t="shared" si="29"/>
        <v>0</v>
      </c>
      <c r="CN3" s="3">
        <f t="shared" si="29"/>
        <v>0</v>
      </c>
      <c r="CO3" s="3">
        <f t="shared" si="29"/>
        <v>0</v>
      </c>
    </row>
    <row r="4" spans="1:93" x14ac:dyDescent="0.3">
      <c r="A4" t="str">
        <f>A3</f>
        <v>Angola</v>
      </c>
      <c r="B4" s="6" t="s">
        <v>1966</v>
      </c>
      <c r="C4" t="str">
        <f>_xlfn.CONCAT($A4,"#",$B4,"#",C$2)</f>
        <v>Angola#AEZ10#c_b</v>
      </c>
      <c r="D4" t="str">
        <f t="shared" si="0"/>
        <v>Angola#AEZ10#ctl</v>
      </c>
      <c r="E4" t="str">
        <f t="shared" si="0"/>
        <v>Angola#AEZ10#gro</v>
      </c>
      <c r="F4" t="str">
        <f t="shared" si="0"/>
        <v>Angola#AEZ10#ocr</v>
      </c>
      <c r="G4" t="str">
        <f t="shared" si="0"/>
        <v>Angola#AEZ10#osd</v>
      </c>
      <c r="H4" t="str">
        <f t="shared" si="0"/>
        <v>Angola#AEZ10#pdr</v>
      </c>
      <c r="I4" t="str">
        <f t="shared" si="0"/>
        <v>Angola#AEZ10#pfb</v>
      </c>
      <c r="J4" t="str">
        <f t="shared" si="0"/>
        <v>Angola#AEZ10#v_f</v>
      </c>
      <c r="K4" t="str">
        <f t="shared" si="0"/>
        <v>Angola#AEZ10#wht</v>
      </c>
      <c r="M4" s="1">
        <f>IFERROR(_xlfn.IFNA(VLOOKUP(C4,Additional_LU_and_deforestation!$D:$E,2,FALSE)/VLOOKUP(C4,Land_Cover_MIN_MAX!$A:$C,2,FALSE),0),0)</f>
        <v>0.54462059137869601</v>
      </c>
      <c r="N4" s="1">
        <f>IFERROR(_xlfn.IFNA(VLOOKUP(D4,Additional_LU_and_deforestation!$D:$E,2,FALSE)/VLOOKUP(D4,Land_Cover_MIN_MAX!$A:$C,2,FALSE),0),0)</f>
        <v>6.1084420041180511E-2</v>
      </c>
      <c r="O4" s="1">
        <f>IFERROR(_xlfn.IFNA(VLOOKUP(E4,Additional_LU_and_deforestation!$D:$E,2,FALSE)/VLOOKUP(E4,Land_Cover_MIN_MAX!$A:$C,2,FALSE),0),0)</f>
        <v>3.0223148456519167</v>
      </c>
      <c r="P4" s="1">
        <f>IFERROR(_xlfn.IFNA(VLOOKUP(F4,Additional_LU_and_deforestation!$D:$E,2,FALSE)/VLOOKUP(F4,Land_Cover_MIN_MAX!$A:$C,2,FALSE),0),0)</f>
        <v>0.9100548866346746</v>
      </c>
      <c r="Q4" s="1">
        <f>IFERROR(_xlfn.IFNA(VLOOKUP(G4,Additional_LU_and_deforestation!$D:$E,2,FALSE)/VLOOKUP(G4,Land_Cover_MIN_MAX!$A:$C,2,FALSE),0),0)</f>
        <v>0.45053730115685042</v>
      </c>
      <c r="R4" s="1">
        <f>IFERROR(_xlfn.IFNA(VLOOKUP(H4,Additional_LU_and_deforestation!$D:$E,2,FALSE)/VLOOKUP(H4,Land_Cover_MIN_MAX!$A:$C,2,FALSE),0),0)</f>
        <v>1.0345728882024454</v>
      </c>
      <c r="S4" s="1">
        <f>IFERROR(_xlfn.IFNA(VLOOKUP(I4,Additional_LU_and_deforestation!$D:$E,2,FALSE)/VLOOKUP(I4,Land_Cover_MIN_MAX!$A:$C,2,FALSE),0),0)</f>
        <v>0.31656961355214419</v>
      </c>
      <c r="T4" s="1">
        <f>IFERROR(_xlfn.IFNA(VLOOKUP(J4,Additional_LU_and_deforestation!$D:$E,2,FALSE)/VLOOKUP(J4,Land_Cover_MIN_MAX!$A:$C,2,FALSE),0),0)</f>
        <v>0.66891404344274752</v>
      </c>
      <c r="U4" s="1">
        <f>IFERROR(_xlfn.IFNA(VLOOKUP(K4,Additional_LU_and_deforestation!$D:$E,2,FALSE)/VLOOKUP(K4,Land_Cover_MIN_MAX!$A:$C,2,FALSE),0),0)</f>
        <v>0.25970955758189757</v>
      </c>
      <c r="W4" s="3">
        <f>VLOOKUP(C4,GTAP_area!$A:$F,6,FALSE)</f>
        <v>1060</v>
      </c>
      <c r="X4" s="3">
        <f>VLOOKUP(D4,GTAP_area!$A:$F,6,FALSE)</f>
        <v>4794460</v>
      </c>
      <c r="Y4" s="3">
        <f>VLOOKUP(E4,GTAP_area!$A:$F,6,FALSE)</f>
        <v>593620</v>
      </c>
      <c r="Z4" s="3">
        <f>VLOOKUP(F4,GTAP_area!$A:$F,6,FALSE)</f>
        <v>2500</v>
      </c>
      <c r="AA4" s="3">
        <f>VLOOKUP(G4,GTAP_area!$A:$F,6,FALSE)</f>
        <v>21100</v>
      </c>
      <c r="AB4" s="3">
        <f>VLOOKUP(H4,GTAP_area!$A:$F,6,FALSE)</f>
        <v>340</v>
      </c>
      <c r="AC4" s="3">
        <f>VLOOKUP(I4,GTAP_area!$A:$F,6,FALSE)</f>
        <v>260</v>
      </c>
      <c r="AD4" s="3">
        <f>VLOOKUP(J4,GTAP_area!$A:$F,6,FALSE)</f>
        <v>121840</v>
      </c>
      <c r="AE4" s="3">
        <f>VLOOKUP(K4,GTAP_area!$A:$F,6,FALSE)</f>
        <v>340</v>
      </c>
      <c r="AG4" s="3">
        <f t="shared" ref="AG4:AG67" si="30">M4*W4</f>
        <v>577.29782686141778</v>
      </c>
      <c r="AH4" s="3">
        <f t="shared" ref="AH4:AH67" si="31">N4*X4</f>
        <v>292866.80851063831</v>
      </c>
      <c r="AI4" s="3">
        <f t="shared" ref="AI4:AI67" si="32">O4*Y4</f>
        <v>1794106.5386758908</v>
      </c>
      <c r="AJ4" s="3">
        <f t="shared" ref="AJ4:AJ67" si="33">P4*Z4</f>
        <v>2275.1372165866865</v>
      </c>
      <c r="AK4" s="3">
        <f t="shared" ref="AK4:AK67" si="34">Q4*AA4</f>
        <v>9506.3370544095433</v>
      </c>
      <c r="AL4" s="3">
        <f t="shared" ref="AL4:AL67" si="35">R4*AB4</f>
        <v>351.75478198883144</v>
      </c>
      <c r="AM4" s="3">
        <f t="shared" ref="AM4:AM67" si="36">S4*AC4</f>
        <v>82.308099523557487</v>
      </c>
      <c r="AN4" s="3">
        <f t="shared" ref="AN4:AN67" si="37">T4*AD4</f>
        <v>81500.487053064353</v>
      </c>
      <c r="AO4" s="3">
        <f t="shared" ref="AO4:AO67" si="38">U4*AE4</f>
        <v>88.301249577845169</v>
      </c>
      <c r="AQ4" s="37">
        <f>IFERROR(GETPIVOTDATA("Coef. GTAP",Sheet3!$A$3,"Country",$A4,"AEZ",$B4,"Name",AQ$2),0)</f>
        <v>0.26492079725665535</v>
      </c>
      <c r="AR4" s="37">
        <f>IFERROR(GETPIVOTDATA("Coef. GTAP",Sheet3!$A$3,"Country",$A4,"AEZ",$B4,"Name",AR$2),0)</f>
        <v>0.77635098983413586</v>
      </c>
      <c r="AS4" s="37">
        <f>IFERROR(GETPIVOTDATA("Coef. GTAP",Sheet3!$A$3,"Country",$A4,"AEZ",$B4,"Name",AS$2),0)</f>
        <v>0.22818212797917006</v>
      </c>
      <c r="AT4" s="37">
        <f>IFERROR(GETPIVOTDATA("Coef. GTAP",Sheet3!$A$3,"Country",$A4,"AEZ",$B4,"Name",AT$2),0)</f>
        <v>0.21651891316231983</v>
      </c>
      <c r="AU4" s="37">
        <f>IFERROR(GETPIVOTDATA("Coef. GTAP",Sheet3!$A$3,"Country",$A4,"AEZ",$B4,"Name",AU$2),0)</f>
        <v>0.26058880541754131</v>
      </c>
      <c r="AV4" s="37">
        <f>IFERROR(GETPIVOTDATA("Coef. GTAP",Sheet3!$A$3,"Country",$A4,"AEZ",$B4,"Name",AV$2),0)</f>
        <v>0.27618207949298995</v>
      </c>
      <c r="AW4" s="37">
        <f>IFERROR(GETPIVOTDATA("Coef. GTAP",Sheet3!$A$3,"Country",$A4,"AEZ",$B4,"Name",AW$2),0)</f>
        <v>0.33129842415670441</v>
      </c>
      <c r="AX4" s="37">
        <f>IFERROR(GETPIVOTDATA("Coef. GTAP",Sheet3!$A$3,"Country",$A4,"AEZ",$B4,"Name",AX$2),0)</f>
        <v>0.23292312157701173</v>
      </c>
      <c r="AY4" s="37">
        <f>IFERROR(GETPIVOTDATA("Coef. GTAP",Sheet3!$A$3,"Country",$A4,"AEZ",$B4,"Name",AY$2),0)</f>
        <v>0.14632277341714381</v>
      </c>
      <c r="BA4">
        <f t="shared" si="2"/>
        <v>152.93820054666139</v>
      </c>
      <c r="BB4">
        <f t="shared" si="3"/>
        <v>227367.43667679839</v>
      </c>
      <c r="BC4">
        <f t="shared" si="4"/>
        <v>409383.04781640792</v>
      </c>
      <c r="BD4">
        <f t="shared" si="5"/>
        <v>492.61023743049481</v>
      </c>
      <c r="BE4">
        <f t="shared" si="6"/>
        <v>2477.2450169050912</v>
      </c>
      <c r="BF4">
        <f t="shared" si="7"/>
        <v>97.148367161278799</v>
      </c>
      <c r="BG4">
        <f t="shared" si="8"/>
        <v>27.268543667487787</v>
      </c>
      <c r="BH4">
        <f t="shared" si="9"/>
        <v>18983.34785444658</v>
      </c>
      <c r="BI4">
        <f t="shared" si="10"/>
        <v>12.920483734429704</v>
      </c>
      <c r="BK4" t="str">
        <f>BK3</f>
        <v>Angola</v>
      </c>
      <c r="BL4" s="6" t="s">
        <v>1966</v>
      </c>
      <c r="BM4" s="20">
        <f t="shared" si="11"/>
        <v>14.428132127043527</v>
      </c>
      <c r="BN4" s="20">
        <f t="shared" si="12"/>
        <v>4.742294996241462</v>
      </c>
      <c r="BO4" s="20">
        <f t="shared" si="13"/>
        <v>68.963823290389129</v>
      </c>
      <c r="BP4" s="20">
        <f t="shared" si="14"/>
        <v>19.704409497219793</v>
      </c>
      <c r="BQ4" s="20">
        <f t="shared" si="15"/>
        <v>11.740497710450668</v>
      </c>
      <c r="BR4" s="20">
        <f t="shared" si="16"/>
        <v>28.573049165081997</v>
      </c>
      <c r="BS4" s="20">
        <f t="shared" si="17"/>
        <v>10.487901410572226</v>
      </c>
      <c r="BT4" s="20">
        <f t="shared" si="18"/>
        <v>15.580554706538557</v>
      </c>
      <c r="BU4" s="20">
        <f t="shared" si="19"/>
        <v>3.800142274832266</v>
      </c>
      <c r="BV4" s="22">
        <f t="shared" si="20"/>
        <v>11.904824898060136</v>
      </c>
      <c r="BW4">
        <f t="shared" ref="BW4:BW20" si="39">IF(BA4&gt;0,1,0)</f>
        <v>1</v>
      </c>
      <c r="BX4">
        <f t="shared" si="21"/>
        <v>1</v>
      </c>
      <c r="BY4">
        <f t="shared" si="22"/>
        <v>1</v>
      </c>
      <c r="BZ4">
        <f t="shared" si="23"/>
        <v>1</v>
      </c>
      <c r="CA4">
        <f t="shared" si="24"/>
        <v>1</v>
      </c>
      <c r="CB4">
        <f t="shared" si="25"/>
        <v>1</v>
      </c>
      <c r="CC4">
        <f t="shared" si="26"/>
        <v>1</v>
      </c>
      <c r="CD4">
        <f t="shared" si="27"/>
        <v>1</v>
      </c>
      <c r="CE4">
        <f t="shared" si="28"/>
        <v>1</v>
      </c>
      <c r="CG4" s="3">
        <f t="shared" ref="CG4:CO20" si="40">BW4*W4</f>
        <v>1060</v>
      </c>
      <c r="CH4" s="3">
        <f t="shared" si="29"/>
        <v>4794460</v>
      </c>
      <c r="CI4" s="3">
        <f t="shared" si="29"/>
        <v>593620</v>
      </c>
      <c r="CJ4" s="3">
        <f t="shared" si="29"/>
        <v>2500</v>
      </c>
      <c r="CK4" s="3">
        <f t="shared" si="29"/>
        <v>21100</v>
      </c>
      <c r="CL4" s="3">
        <f t="shared" si="29"/>
        <v>340</v>
      </c>
      <c r="CM4" s="3">
        <f t="shared" si="29"/>
        <v>260</v>
      </c>
      <c r="CN4" s="3">
        <f t="shared" si="29"/>
        <v>121840</v>
      </c>
      <c r="CO4" s="3">
        <f t="shared" si="29"/>
        <v>340</v>
      </c>
    </row>
    <row r="5" spans="1:93" x14ac:dyDescent="0.3">
      <c r="A5" t="str">
        <f t="shared" ref="A5:A20" si="41">A4</f>
        <v>Angola</v>
      </c>
      <c r="B5" s="6" t="s">
        <v>1967</v>
      </c>
      <c r="C5" t="str">
        <f t="shared" ref="C5:K36" si="42">_xlfn.CONCAT($A5,"#",$B5,"#",C$2)</f>
        <v>Angola#AEZ11#c_b</v>
      </c>
      <c r="D5" t="str">
        <f t="shared" si="0"/>
        <v>Angola#AEZ11#ctl</v>
      </c>
      <c r="E5" t="str">
        <f t="shared" si="0"/>
        <v>Angola#AEZ11#gro</v>
      </c>
      <c r="F5" t="str">
        <f t="shared" si="0"/>
        <v>Angola#AEZ11#ocr</v>
      </c>
      <c r="G5" t="str">
        <f t="shared" si="0"/>
        <v>Angola#AEZ11#osd</v>
      </c>
      <c r="H5" t="str">
        <f t="shared" si="0"/>
        <v>Angola#AEZ11#pdr</v>
      </c>
      <c r="I5" t="str">
        <f t="shared" si="0"/>
        <v>Angola#AEZ11#pfb</v>
      </c>
      <c r="J5" t="str">
        <f t="shared" si="0"/>
        <v>Angola#AEZ11#v_f</v>
      </c>
      <c r="K5" t="str">
        <f t="shared" si="0"/>
        <v>Angola#AEZ11#wht</v>
      </c>
      <c r="M5" s="1">
        <f>IFERROR(_xlfn.IFNA(VLOOKUP(C5,Additional_LU_and_deforestation!$D:$E,2,FALSE)/VLOOKUP(C5,Land_Cover_MIN_MAX!$A:$C,2,FALSE),0),0)</f>
        <v>0.54462059137869601</v>
      </c>
      <c r="N5" s="1">
        <f>IFERROR(_xlfn.IFNA(VLOOKUP(D5,Additional_LU_and_deforestation!$D:$E,2,FALSE)/VLOOKUP(D5,Land_Cover_MIN_MAX!$A:$C,2,FALSE),0),0)</f>
        <v>0.18715995647442873</v>
      </c>
      <c r="O5" s="1">
        <f>IFERROR(_xlfn.IFNA(VLOOKUP(E5,Additional_LU_and_deforestation!$D:$E,2,FALSE)/VLOOKUP(E5,Land_Cover_MIN_MAX!$A:$C,2,FALSE),0),0)</f>
        <v>3.022314845651918</v>
      </c>
      <c r="P5" s="1">
        <f>IFERROR(_xlfn.IFNA(VLOOKUP(F5,Additional_LU_and_deforestation!$D:$E,2,FALSE)/VLOOKUP(F5,Land_Cover_MIN_MAX!$A:$C,2,FALSE),0),0)</f>
        <v>0.91005488663467349</v>
      </c>
      <c r="Q5" s="1">
        <f>IFERROR(_xlfn.IFNA(VLOOKUP(G5,Additional_LU_and_deforestation!$D:$E,2,FALSE)/VLOOKUP(G5,Land_Cover_MIN_MAX!$A:$C,2,FALSE),0),0)</f>
        <v>0.45053730115685187</v>
      </c>
      <c r="R5" s="1">
        <f>IFERROR(_xlfn.IFNA(VLOOKUP(H5,Additional_LU_and_deforestation!$D:$E,2,FALSE)/VLOOKUP(H5,Land_Cover_MIN_MAX!$A:$C,2,FALSE),0),0)</f>
        <v>1.0345728882024472</v>
      </c>
      <c r="S5" s="1">
        <f>IFERROR(_xlfn.IFNA(VLOOKUP(I5,Additional_LU_and_deforestation!$D:$E,2,FALSE)/VLOOKUP(I5,Land_Cover_MIN_MAX!$A:$C,2,FALSE),0),0)</f>
        <v>0.31656961355214391</v>
      </c>
      <c r="T5" s="1">
        <f>IFERROR(_xlfn.IFNA(VLOOKUP(J5,Additional_LU_and_deforestation!$D:$E,2,FALSE)/VLOOKUP(J5,Land_Cover_MIN_MAX!$A:$C,2,FALSE),0),0)</f>
        <v>0.66891404344274441</v>
      </c>
      <c r="U5" s="1">
        <f>IFERROR(_xlfn.IFNA(VLOOKUP(K5,Additional_LU_and_deforestation!$D:$E,2,FALSE)/VLOOKUP(K5,Land_Cover_MIN_MAX!$A:$C,2,FALSE),0),0)</f>
        <v>0.25970955758189884</v>
      </c>
      <c r="W5" s="3">
        <f>VLOOKUP(C5,GTAP_area!$A:$F,6,FALSE)</f>
        <v>30</v>
      </c>
      <c r="X5" s="3">
        <f>VLOOKUP(D5,GTAP_area!$A:$F,6,FALSE)</f>
        <v>1745130</v>
      </c>
      <c r="Y5" s="3">
        <f>VLOOKUP(E5,GTAP_area!$A:$F,6,FALSE)</f>
        <v>10600</v>
      </c>
      <c r="Z5" s="3">
        <f>VLOOKUP(F5,GTAP_area!$A:$F,6,FALSE)</f>
        <v>70</v>
      </c>
      <c r="AA5" s="3">
        <f>VLOOKUP(G5,GTAP_area!$A:$F,6,FALSE)</f>
        <v>590</v>
      </c>
      <c r="AB5" s="3">
        <f>VLOOKUP(H5,GTAP_area!$A:$F,6,FALSE)</f>
        <v>10</v>
      </c>
      <c r="AC5" s="3">
        <f>VLOOKUP(I5,GTAP_area!$A:$F,6,FALSE)</f>
        <v>10</v>
      </c>
      <c r="AD5" s="3">
        <f>VLOOKUP(J5,GTAP_area!$A:$F,6,FALSE)</f>
        <v>3420</v>
      </c>
      <c r="AE5" s="3">
        <f>VLOOKUP(K5,GTAP_area!$A:$F,6,FALSE)</f>
        <v>10</v>
      </c>
      <c r="AG5" s="3">
        <f t="shared" si="30"/>
        <v>16.338617741360881</v>
      </c>
      <c r="AH5" s="3">
        <f t="shared" si="31"/>
        <v>326618.45484221983</v>
      </c>
      <c r="AI5" s="3">
        <f t="shared" si="32"/>
        <v>32036.537363910331</v>
      </c>
      <c r="AJ5" s="3">
        <f t="shared" si="33"/>
        <v>63.703842064427143</v>
      </c>
      <c r="AK5" s="3">
        <f t="shared" si="34"/>
        <v>265.81700768254262</v>
      </c>
      <c r="AL5" s="3">
        <f t="shared" si="35"/>
        <v>10.345728882024472</v>
      </c>
      <c r="AM5" s="3">
        <f t="shared" si="36"/>
        <v>3.165696135521439</v>
      </c>
      <c r="AN5" s="3">
        <f t="shared" si="37"/>
        <v>2287.6860285741859</v>
      </c>
      <c r="AO5" s="3">
        <f t="shared" si="38"/>
        <v>2.5970955758189884</v>
      </c>
      <c r="AQ5" s="37">
        <f>IFERROR(GETPIVOTDATA("Coef. GTAP",Sheet3!$A$3,"Country",$A5,"AEZ",$B5,"Name",AQ$2),0)</f>
        <v>1</v>
      </c>
      <c r="AR5" s="37">
        <f>IFERROR(GETPIVOTDATA("Coef. GTAP",Sheet3!$A$3,"Country",$A5,"AEZ",$B5,"Name",AR$2),0)</f>
        <v>0.70155038759689925</v>
      </c>
      <c r="AS5" s="37">
        <f>IFERROR(GETPIVOTDATA("Coef. GTAP",Sheet3!$A$3,"Country",$A5,"AEZ",$B5,"Name",AS$2),0)</f>
        <v>1</v>
      </c>
      <c r="AT5" s="37">
        <f>IFERROR(GETPIVOTDATA("Coef. GTAP",Sheet3!$A$3,"Country",$A5,"AEZ",$B5,"Name",AT$2),0)</f>
        <v>1</v>
      </c>
      <c r="AU5" s="37">
        <f>IFERROR(GETPIVOTDATA("Coef. GTAP",Sheet3!$A$3,"Country",$A5,"AEZ",$B5,"Name",AU$2),0)</f>
        <v>1</v>
      </c>
      <c r="AV5" s="37">
        <f>IFERROR(GETPIVOTDATA("Coef. GTAP",Sheet3!$A$3,"Country",$A5,"AEZ",$B5,"Name",AV$2),0)</f>
        <v>1</v>
      </c>
      <c r="AW5" s="37">
        <f>IFERROR(GETPIVOTDATA("Coef. GTAP",Sheet3!$A$3,"Country",$A5,"AEZ",$B5,"Name",AW$2),0)</f>
        <v>1</v>
      </c>
      <c r="AX5" s="37">
        <f>IFERROR(GETPIVOTDATA("Coef. GTAP",Sheet3!$A$3,"Country",$A5,"AEZ",$B5,"Name",AX$2),0)</f>
        <v>1</v>
      </c>
      <c r="AY5" s="37">
        <f>IFERROR(GETPIVOTDATA("Coef. GTAP",Sheet3!$A$3,"Country",$A5,"AEZ",$B5,"Name",AY$2),0)</f>
        <v>1</v>
      </c>
      <c r="BA5">
        <f t="shared" si="2"/>
        <v>16.338617741360881</v>
      </c>
      <c r="BB5">
        <f t="shared" si="3"/>
        <v>229139.30359085966</v>
      </c>
      <c r="BC5">
        <f t="shared" si="4"/>
        <v>32036.537363910331</v>
      </c>
      <c r="BD5">
        <f t="shared" si="5"/>
        <v>63.703842064427143</v>
      </c>
      <c r="BE5">
        <f t="shared" si="6"/>
        <v>265.81700768254262</v>
      </c>
      <c r="BF5">
        <f t="shared" si="7"/>
        <v>10.345728882024472</v>
      </c>
      <c r="BG5">
        <f t="shared" si="8"/>
        <v>3.165696135521439</v>
      </c>
      <c r="BH5">
        <f t="shared" si="9"/>
        <v>2287.6860285741859</v>
      </c>
      <c r="BI5">
        <f t="shared" si="10"/>
        <v>2.5970955758189884</v>
      </c>
      <c r="BK5" t="str">
        <f t="shared" ref="BK5:BK20" si="43">BK4</f>
        <v>Angola</v>
      </c>
      <c r="BL5" s="6" t="s">
        <v>1967</v>
      </c>
      <c r="BM5" s="20">
        <f>IFERROR(BA5/W5*100,0)</f>
        <v>54.462059137869602</v>
      </c>
      <c r="BN5" s="20">
        <f t="shared" si="12"/>
        <v>13.130214000725429</v>
      </c>
      <c r="BO5" s="20">
        <f t="shared" si="13"/>
        <v>302.23148456519181</v>
      </c>
      <c r="BP5" s="20">
        <f t="shared" si="14"/>
        <v>91.005488663467347</v>
      </c>
      <c r="BQ5" s="20">
        <f t="shared" si="15"/>
        <v>45.053730115685191</v>
      </c>
      <c r="BR5" s="20">
        <f t="shared" si="16"/>
        <v>103.45728882024471</v>
      </c>
      <c r="BS5" s="20">
        <f t="shared" si="17"/>
        <v>31.656961355214392</v>
      </c>
      <c r="BT5" s="20">
        <f>IFERROR(BH5/AD5*100,0)</f>
        <v>66.891404344274434</v>
      </c>
      <c r="BU5" s="20">
        <f t="shared" si="19"/>
        <v>25.970955758189884</v>
      </c>
      <c r="BV5" s="22">
        <f>(SUM(BA5:BI5)/SUM(W5:AE5))*100</f>
        <v>14.991192245530971</v>
      </c>
      <c r="BW5">
        <f t="shared" si="39"/>
        <v>1</v>
      </c>
      <c r="BX5">
        <f t="shared" si="21"/>
        <v>1</v>
      </c>
      <c r="BY5">
        <f t="shared" si="22"/>
        <v>1</v>
      </c>
      <c r="BZ5">
        <f t="shared" si="23"/>
        <v>1</v>
      </c>
      <c r="CA5">
        <f t="shared" si="24"/>
        <v>1</v>
      </c>
      <c r="CB5">
        <f t="shared" si="25"/>
        <v>1</v>
      </c>
      <c r="CC5">
        <f t="shared" si="26"/>
        <v>1</v>
      </c>
      <c r="CD5">
        <f t="shared" si="27"/>
        <v>1</v>
      </c>
      <c r="CE5">
        <f t="shared" si="28"/>
        <v>1</v>
      </c>
      <c r="CG5" s="3">
        <f t="shared" si="40"/>
        <v>30</v>
      </c>
      <c r="CH5" s="3">
        <f t="shared" si="29"/>
        <v>1745130</v>
      </c>
      <c r="CI5" s="3">
        <f t="shared" si="29"/>
        <v>10600</v>
      </c>
      <c r="CJ5" s="3">
        <f t="shared" si="29"/>
        <v>70</v>
      </c>
      <c r="CK5" s="3">
        <f t="shared" si="29"/>
        <v>590</v>
      </c>
      <c r="CL5" s="3">
        <f t="shared" si="29"/>
        <v>10</v>
      </c>
      <c r="CM5" s="3">
        <f t="shared" si="29"/>
        <v>10</v>
      </c>
      <c r="CN5" s="3">
        <f t="shared" si="29"/>
        <v>3420</v>
      </c>
      <c r="CO5" s="3">
        <f t="shared" si="29"/>
        <v>10</v>
      </c>
    </row>
    <row r="6" spans="1:93" x14ac:dyDescent="0.3">
      <c r="A6" t="str">
        <f t="shared" si="41"/>
        <v>Angola</v>
      </c>
      <c r="B6" s="6" t="s">
        <v>1968</v>
      </c>
      <c r="C6" t="str">
        <f t="shared" si="42"/>
        <v>Angola#AEZ12#c_b</v>
      </c>
      <c r="D6" t="str">
        <f t="shared" si="0"/>
        <v>Angola#AEZ12#ctl</v>
      </c>
      <c r="E6" t="str">
        <f t="shared" si="0"/>
        <v>Angola#AEZ12#gro</v>
      </c>
      <c r="F6" t="str">
        <f t="shared" si="0"/>
        <v>Angola#AEZ12#ocr</v>
      </c>
      <c r="G6" t="str">
        <f t="shared" si="0"/>
        <v>Angola#AEZ12#osd</v>
      </c>
      <c r="H6" t="str">
        <f t="shared" si="0"/>
        <v>Angola#AEZ12#pdr</v>
      </c>
      <c r="I6" t="str">
        <f t="shared" si="0"/>
        <v>Angola#AEZ12#pfb</v>
      </c>
      <c r="J6" t="str">
        <f t="shared" si="0"/>
        <v>Angola#AEZ12#v_f</v>
      </c>
      <c r="K6" t="str">
        <f t="shared" si="0"/>
        <v>Angola#AEZ12#wht</v>
      </c>
      <c r="M6" s="1">
        <f>IFERROR(_xlfn.IFNA(VLOOKUP(C6,Additional_LU_and_deforestation!$D:$E,2,FALSE)/VLOOKUP(C6,Land_Cover_MIN_MAX!$A:$C,2,FALSE),0),0)</f>
        <v>0</v>
      </c>
      <c r="N6" s="1">
        <f>IFERROR(_xlfn.IFNA(VLOOKUP(D6,Additional_LU_and_deforestation!$D:$E,2,FALSE)/VLOOKUP(D6,Land_Cover_MIN_MAX!$A:$C,2,FALSE),0),0)</f>
        <v>0</v>
      </c>
      <c r="O6" s="1">
        <f>IFERROR(_xlfn.IFNA(VLOOKUP(E6,Additional_LU_and_deforestation!$D:$E,2,FALSE)/VLOOKUP(E6,Land_Cover_MIN_MAX!$A:$C,2,FALSE),0),0)</f>
        <v>0</v>
      </c>
      <c r="P6" s="1">
        <f>IFERROR(_xlfn.IFNA(VLOOKUP(F6,Additional_LU_and_deforestation!$D:$E,2,FALSE)/VLOOKUP(F6,Land_Cover_MIN_MAX!$A:$C,2,FALSE),0),0)</f>
        <v>0</v>
      </c>
      <c r="Q6" s="1">
        <f>IFERROR(_xlfn.IFNA(VLOOKUP(G6,Additional_LU_and_deforestation!$D:$E,2,FALSE)/VLOOKUP(G6,Land_Cover_MIN_MAX!$A:$C,2,FALSE),0),0)</f>
        <v>0</v>
      </c>
      <c r="R6" s="1">
        <f>IFERROR(_xlfn.IFNA(VLOOKUP(H6,Additional_LU_and_deforestation!$D:$E,2,FALSE)/VLOOKUP(H6,Land_Cover_MIN_MAX!$A:$C,2,FALSE),0),0)</f>
        <v>0</v>
      </c>
      <c r="S6" s="1">
        <f>IFERROR(_xlfn.IFNA(VLOOKUP(I6,Additional_LU_and_deforestation!$D:$E,2,FALSE)/VLOOKUP(I6,Land_Cover_MIN_MAX!$A:$C,2,FALSE),0),0)</f>
        <v>0</v>
      </c>
      <c r="T6" s="1">
        <f>IFERROR(_xlfn.IFNA(VLOOKUP(J6,Additional_LU_and_deforestation!$D:$E,2,FALSE)/VLOOKUP(J6,Land_Cover_MIN_MAX!$A:$C,2,FALSE),0),0)</f>
        <v>0</v>
      </c>
      <c r="U6" s="1">
        <f>IFERROR(_xlfn.IFNA(VLOOKUP(K6,Additional_LU_and_deforestation!$D:$E,2,FALSE)/VLOOKUP(K6,Land_Cover_MIN_MAX!$A:$C,2,FALSE),0),0)</f>
        <v>0</v>
      </c>
      <c r="W6" s="3">
        <f>VLOOKUP(C6,GTAP_area!$A:$F,6,FALSE)</f>
        <v>0</v>
      </c>
      <c r="X6" s="3">
        <f>VLOOKUP(D6,GTAP_area!$A:$F,6,FALSE)</f>
        <v>0</v>
      </c>
      <c r="Y6" s="3">
        <f>VLOOKUP(E6,GTAP_area!$A:$F,6,FALSE)</f>
        <v>0</v>
      </c>
      <c r="Z6" s="3">
        <f>VLOOKUP(F6,GTAP_area!$A:$F,6,FALSE)</f>
        <v>0</v>
      </c>
      <c r="AA6" s="3">
        <f>VLOOKUP(G6,GTAP_area!$A:$F,6,FALSE)</f>
        <v>0</v>
      </c>
      <c r="AB6" s="3">
        <f>VLOOKUP(H6,GTAP_area!$A:$F,6,FALSE)</f>
        <v>0</v>
      </c>
      <c r="AC6" s="3">
        <f>VLOOKUP(I6,GTAP_area!$A:$F,6,FALSE)</f>
        <v>0</v>
      </c>
      <c r="AD6" s="3">
        <f>VLOOKUP(J6,GTAP_area!$A:$F,6,FALSE)</f>
        <v>0</v>
      </c>
      <c r="AE6" s="3">
        <f>VLOOKUP(K6,GTAP_area!$A:$F,6,FALSE)</f>
        <v>0</v>
      </c>
      <c r="AG6" s="3">
        <f t="shared" si="30"/>
        <v>0</v>
      </c>
      <c r="AH6" s="3">
        <f t="shared" si="31"/>
        <v>0</v>
      </c>
      <c r="AI6" s="3">
        <f t="shared" si="32"/>
        <v>0</v>
      </c>
      <c r="AJ6" s="3">
        <f t="shared" si="33"/>
        <v>0</v>
      </c>
      <c r="AK6" s="3">
        <f t="shared" si="34"/>
        <v>0</v>
      </c>
      <c r="AL6" s="3">
        <f t="shared" si="35"/>
        <v>0</v>
      </c>
      <c r="AM6" s="3">
        <f t="shared" si="36"/>
        <v>0</v>
      </c>
      <c r="AN6" s="3">
        <f t="shared" si="37"/>
        <v>0</v>
      </c>
      <c r="AO6" s="3">
        <f t="shared" si="38"/>
        <v>0</v>
      </c>
      <c r="AQ6" s="37">
        <f>IFERROR(GETPIVOTDATA("Coef. GTAP",Sheet3!$A$3,"Country",$A6,"AEZ",$B6,"Name",AQ$2),0)</f>
        <v>0</v>
      </c>
      <c r="AR6" s="37">
        <f>IFERROR(GETPIVOTDATA("Coef. GTAP",Sheet3!$A$3,"Country",$A6,"AEZ",$B6,"Name",AR$2),0)</f>
        <v>0</v>
      </c>
      <c r="AS6" s="37">
        <f>IFERROR(GETPIVOTDATA("Coef. GTAP",Sheet3!$A$3,"Country",$A6,"AEZ",$B6,"Name",AS$2),0)</f>
        <v>0</v>
      </c>
      <c r="AT6" s="37">
        <f>IFERROR(GETPIVOTDATA("Coef. GTAP",Sheet3!$A$3,"Country",$A6,"AEZ",$B6,"Name",AT$2),0)</f>
        <v>0</v>
      </c>
      <c r="AU6" s="37">
        <f>IFERROR(GETPIVOTDATA("Coef. GTAP",Sheet3!$A$3,"Country",$A6,"AEZ",$B6,"Name",AU$2),0)</f>
        <v>0</v>
      </c>
      <c r="AV6" s="37">
        <f>IFERROR(GETPIVOTDATA("Coef. GTAP",Sheet3!$A$3,"Country",$A6,"AEZ",$B6,"Name",AV$2),0)</f>
        <v>0</v>
      </c>
      <c r="AW6" s="37">
        <f>IFERROR(GETPIVOTDATA("Coef. GTAP",Sheet3!$A$3,"Country",$A6,"AEZ",$B6,"Name",AW$2),0)</f>
        <v>0</v>
      </c>
      <c r="AX6" s="37">
        <f>IFERROR(GETPIVOTDATA("Coef. GTAP",Sheet3!$A$3,"Country",$A6,"AEZ",$B6,"Name",AX$2),0)</f>
        <v>0</v>
      </c>
      <c r="AY6" s="37">
        <f>IFERROR(GETPIVOTDATA("Coef. GTAP",Sheet3!$A$3,"Country",$A6,"AEZ",$B6,"Name",AY$2),0)</f>
        <v>0</v>
      </c>
      <c r="BA6">
        <f>AG6*AQ6</f>
        <v>0</v>
      </c>
      <c r="BB6">
        <f t="shared" si="3"/>
        <v>0</v>
      </c>
      <c r="BC6">
        <f t="shared" si="4"/>
        <v>0</v>
      </c>
      <c r="BD6">
        <f t="shared" si="5"/>
        <v>0</v>
      </c>
      <c r="BE6">
        <f t="shared" si="6"/>
        <v>0</v>
      </c>
      <c r="BF6">
        <f t="shared" si="7"/>
        <v>0</v>
      </c>
      <c r="BG6">
        <f t="shared" si="8"/>
        <v>0</v>
      </c>
      <c r="BH6">
        <f t="shared" si="9"/>
        <v>0</v>
      </c>
      <c r="BI6">
        <f t="shared" si="10"/>
        <v>0</v>
      </c>
      <c r="BK6" t="str">
        <f t="shared" si="43"/>
        <v>Angola</v>
      </c>
      <c r="BL6" s="6" t="s">
        <v>1968</v>
      </c>
      <c r="BM6" s="20">
        <f>IFERROR(BA6/W6*100,0)</f>
        <v>0</v>
      </c>
      <c r="BN6" s="20">
        <f t="shared" si="12"/>
        <v>0</v>
      </c>
      <c r="BO6" s="20">
        <f t="shared" si="13"/>
        <v>0</v>
      </c>
      <c r="BP6" s="20">
        <f t="shared" si="14"/>
        <v>0</v>
      </c>
      <c r="BQ6" s="20">
        <f t="shared" si="15"/>
        <v>0</v>
      </c>
      <c r="BR6" s="20">
        <f t="shared" si="16"/>
        <v>0</v>
      </c>
      <c r="BS6" s="20">
        <f t="shared" si="17"/>
        <v>0</v>
      </c>
      <c r="BT6" s="20">
        <f t="shared" si="18"/>
        <v>0</v>
      </c>
      <c r="BU6" s="20">
        <f t="shared" si="19"/>
        <v>0</v>
      </c>
      <c r="BV6" s="22" t="e">
        <f t="shared" ref="BV6" si="44">(SUM(BA6:BI6)/SUM(W6:AE6))*100</f>
        <v>#DIV/0!</v>
      </c>
      <c r="BW6">
        <f t="shared" si="39"/>
        <v>0</v>
      </c>
      <c r="BX6">
        <f t="shared" si="21"/>
        <v>0</v>
      </c>
      <c r="BY6">
        <f t="shared" si="22"/>
        <v>0</v>
      </c>
      <c r="BZ6">
        <f t="shared" si="23"/>
        <v>0</v>
      </c>
      <c r="CA6">
        <f t="shared" si="24"/>
        <v>0</v>
      </c>
      <c r="CB6">
        <f t="shared" si="25"/>
        <v>0</v>
      </c>
      <c r="CC6">
        <f t="shared" si="26"/>
        <v>0</v>
      </c>
      <c r="CD6">
        <f t="shared" si="27"/>
        <v>0</v>
      </c>
      <c r="CE6">
        <f t="shared" si="28"/>
        <v>0</v>
      </c>
      <c r="CG6" s="3">
        <f t="shared" si="40"/>
        <v>0</v>
      </c>
      <c r="CH6" s="3">
        <f t="shared" si="29"/>
        <v>0</v>
      </c>
      <c r="CI6" s="3">
        <f t="shared" si="29"/>
        <v>0</v>
      </c>
      <c r="CJ6" s="3">
        <f t="shared" si="29"/>
        <v>0</v>
      </c>
      <c r="CK6" s="3">
        <f t="shared" si="29"/>
        <v>0</v>
      </c>
      <c r="CL6" s="3">
        <f t="shared" si="29"/>
        <v>0</v>
      </c>
      <c r="CM6" s="3">
        <f t="shared" si="29"/>
        <v>0</v>
      </c>
      <c r="CN6" s="3">
        <f t="shared" si="29"/>
        <v>0</v>
      </c>
      <c r="CO6" s="3">
        <f t="shared" si="29"/>
        <v>0</v>
      </c>
    </row>
    <row r="7" spans="1:93" x14ac:dyDescent="0.3">
      <c r="A7" t="str">
        <f t="shared" si="41"/>
        <v>Angola</v>
      </c>
      <c r="B7" s="6" t="s">
        <v>1969</v>
      </c>
      <c r="C7" t="str">
        <f t="shared" si="42"/>
        <v>Angola#AEZ13#c_b</v>
      </c>
      <c r="D7" t="str">
        <f t="shared" si="0"/>
        <v>Angola#AEZ13#ctl</v>
      </c>
      <c r="E7" t="str">
        <f t="shared" si="0"/>
        <v>Angola#AEZ13#gro</v>
      </c>
      <c r="F7" t="str">
        <f t="shared" si="0"/>
        <v>Angola#AEZ13#ocr</v>
      </c>
      <c r="G7" t="str">
        <f t="shared" si="0"/>
        <v>Angola#AEZ13#osd</v>
      </c>
      <c r="H7" t="str">
        <f t="shared" si="0"/>
        <v>Angola#AEZ13#pdr</v>
      </c>
      <c r="I7" t="str">
        <f t="shared" si="0"/>
        <v>Angola#AEZ13#pfb</v>
      </c>
      <c r="J7" t="str">
        <f t="shared" si="0"/>
        <v>Angola#AEZ13#v_f</v>
      </c>
      <c r="K7" t="str">
        <f t="shared" si="0"/>
        <v>Angola#AEZ13#wht</v>
      </c>
      <c r="M7" s="1">
        <f>IFERROR(_xlfn.IFNA(VLOOKUP(C7,Additional_LU_and_deforestation!$D:$E,2,FALSE)/VLOOKUP(C7,Land_Cover_MIN_MAX!$A:$C,2,FALSE),0),0)</f>
        <v>0</v>
      </c>
      <c r="N7" s="1">
        <f>IFERROR(_xlfn.IFNA(VLOOKUP(D7,Additional_LU_and_deforestation!$D:$E,2,FALSE)/VLOOKUP(D7,Land_Cover_MIN_MAX!$A:$C,2,FALSE),0),0)</f>
        <v>0</v>
      </c>
      <c r="O7" s="1">
        <f>IFERROR(_xlfn.IFNA(VLOOKUP(E7,Additional_LU_and_deforestation!$D:$E,2,FALSE)/VLOOKUP(E7,Land_Cover_MIN_MAX!$A:$C,2,FALSE),0),0)</f>
        <v>0</v>
      </c>
      <c r="P7" s="1">
        <f>IFERROR(_xlfn.IFNA(VLOOKUP(F7,Additional_LU_and_deforestation!$D:$E,2,FALSE)/VLOOKUP(F7,Land_Cover_MIN_MAX!$A:$C,2,FALSE),0),0)</f>
        <v>0</v>
      </c>
      <c r="Q7" s="1">
        <f>IFERROR(_xlfn.IFNA(VLOOKUP(G7,Additional_LU_and_deforestation!$D:$E,2,FALSE)/VLOOKUP(G7,Land_Cover_MIN_MAX!$A:$C,2,FALSE),0),0)</f>
        <v>0</v>
      </c>
      <c r="R7" s="1">
        <f>IFERROR(_xlfn.IFNA(VLOOKUP(H7,Additional_LU_and_deforestation!$D:$E,2,FALSE)/VLOOKUP(H7,Land_Cover_MIN_MAX!$A:$C,2,FALSE),0),0)</f>
        <v>0</v>
      </c>
      <c r="S7" s="1">
        <f>IFERROR(_xlfn.IFNA(VLOOKUP(I7,Additional_LU_and_deforestation!$D:$E,2,FALSE)/VLOOKUP(I7,Land_Cover_MIN_MAX!$A:$C,2,FALSE),0),0)</f>
        <v>0</v>
      </c>
      <c r="T7" s="1">
        <f>IFERROR(_xlfn.IFNA(VLOOKUP(J7,Additional_LU_and_deforestation!$D:$E,2,FALSE)/VLOOKUP(J7,Land_Cover_MIN_MAX!$A:$C,2,FALSE),0),0)</f>
        <v>0</v>
      </c>
      <c r="U7" s="1">
        <f>IFERROR(_xlfn.IFNA(VLOOKUP(K7,Additional_LU_and_deforestation!$D:$E,2,FALSE)/VLOOKUP(K7,Land_Cover_MIN_MAX!$A:$C,2,FALSE),0),0)</f>
        <v>0</v>
      </c>
      <c r="W7" s="3">
        <f>VLOOKUP(C7,GTAP_area!$A:$F,6,FALSE)</f>
        <v>0</v>
      </c>
      <c r="X7" s="3">
        <f>VLOOKUP(D7,GTAP_area!$A:$F,6,FALSE)</f>
        <v>0</v>
      </c>
      <c r="Y7" s="3">
        <f>VLOOKUP(E7,GTAP_area!$A:$F,6,FALSE)</f>
        <v>0</v>
      </c>
      <c r="Z7" s="3">
        <f>VLOOKUP(F7,GTAP_area!$A:$F,6,FALSE)</f>
        <v>0</v>
      </c>
      <c r="AA7" s="3">
        <f>VLOOKUP(G7,GTAP_area!$A:$F,6,FALSE)</f>
        <v>0</v>
      </c>
      <c r="AB7" s="3">
        <f>VLOOKUP(H7,GTAP_area!$A:$F,6,FALSE)</f>
        <v>0</v>
      </c>
      <c r="AC7" s="3">
        <f>VLOOKUP(I7,GTAP_area!$A:$F,6,FALSE)</f>
        <v>0</v>
      </c>
      <c r="AD7" s="3">
        <f>VLOOKUP(J7,GTAP_area!$A:$F,6,FALSE)</f>
        <v>0</v>
      </c>
      <c r="AE7" s="3">
        <f>VLOOKUP(K7,GTAP_area!$A:$F,6,FALSE)</f>
        <v>0</v>
      </c>
      <c r="AG7" s="3">
        <f t="shared" si="30"/>
        <v>0</v>
      </c>
      <c r="AH7" s="3">
        <f t="shared" si="31"/>
        <v>0</v>
      </c>
      <c r="AI7" s="3">
        <f t="shared" si="32"/>
        <v>0</v>
      </c>
      <c r="AJ7" s="3">
        <f t="shared" si="33"/>
        <v>0</v>
      </c>
      <c r="AK7" s="3">
        <f t="shared" si="34"/>
        <v>0</v>
      </c>
      <c r="AL7" s="3">
        <f t="shared" si="35"/>
        <v>0</v>
      </c>
      <c r="AM7" s="3">
        <f t="shared" si="36"/>
        <v>0</v>
      </c>
      <c r="AN7" s="3">
        <f t="shared" si="37"/>
        <v>0</v>
      </c>
      <c r="AO7" s="3">
        <f t="shared" si="38"/>
        <v>0</v>
      </c>
      <c r="AQ7" s="37">
        <f>IFERROR(GETPIVOTDATA("Coef. GTAP",Sheet3!$A$3,"Country",$A7,"AEZ",$B7,"Name",AQ$2),0)</f>
        <v>0</v>
      </c>
      <c r="AR7" s="37">
        <f>IFERROR(GETPIVOTDATA("Coef. GTAP",Sheet3!$A$3,"Country",$A7,"AEZ",$B7,"Name",AR$2),0)</f>
        <v>0</v>
      </c>
      <c r="AS7" s="37">
        <f>IFERROR(GETPIVOTDATA("Coef. GTAP",Sheet3!$A$3,"Country",$A7,"AEZ",$B7,"Name",AS$2),0)</f>
        <v>0</v>
      </c>
      <c r="AT7" s="37">
        <f>IFERROR(GETPIVOTDATA("Coef. GTAP",Sheet3!$A$3,"Country",$A7,"AEZ",$B7,"Name",AT$2),0)</f>
        <v>0</v>
      </c>
      <c r="AU7" s="37">
        <f>IFERROR(GETPIVOTDATA("Coef. GTAP",Sheet3!$A$3,"Country",$A7,"AEZ",$B7,"Name",AU$2),0)</f>
        <v>0</v>
      </c>
      <c r="AV7" s="37">
        <f>IFERROR(GETPIVOTDATA("Coef. GTAP",Sheet3!$A$3,"Country",$A7,"AEZ",$B7,"Name",AV$2),0)</f>
        <v>0</v>
      </c>
      <c r="AW7" s="37">
        <f>IFERROR(GETPIVOTDATA("Coef. GTAP",Sheet3!$A$3,"Country",$A7,"AEZ",$B7,"Name",AW$2),0)</f>
        <v>0</v>
      </c>
      <c r="AX7" s="37">
        <f>IFERROR(GETPIVOTDATA("Coef. GTAP",Sheet3!$A$3,"Country",$A7,"AEZ",$B7,"Name",AX$2),0)</f>
        <v>0</v>
      </c>
      <c r="AY7" s="37">
        <f>IFERROR(GETPIVOTDATA("Coef. GTAP",Sheet3!$A$3,"Country",$A7,"AEZ",$B7,"Name",AY$2),0)</f>
        <v>0</v>
      </c>
      <c r="BA7">
        <f t="shared" ref="BA7:BA11" si="45">AG7*AQ7</f>
        <v>0</v>
      </c>
      <c r="BB7">
        <f t="shared" si="3"/>
        <v>0</v>
      </c>
      <c r="BC7">
        <f t="shared" si="4"/>
        <v>0</v>
      </c>
      <c r="BD7">
        <f t="shared" si="5"/>
        <v>0</v>
      </c>
      <c r="BE7">
        <f t="shared" si="6"/>
        <v>0</v>
      </c>
      <c r="BF7">
        <f t="shared" si="7"/>
        <v>0</v>
      </c>
      <c r="BG7">
        <f t="shared" si="8"/>
        <v>0</v>
      </c>
      <c r="BH7">
        <f t="shared" si="9"/>
        <v>0</v>
      </c>
      <c r="BI7">
        <f t="shared" si="10"/>
        <v>0</v>
      </c>
      <c r="BK7" t="str">
        <f t="shared" si="43"/>
        <v>Angola</v>
      </c>
      <c r="BL7" s="6" t="s">
        <v>1969</v>
      </c>
      <c r="BM7" s="20">
        <f t="shared" ref="BM7:BM13" si="46">IFERROR(BA7/W7*100,0)</f>
        <v>0</v>
      </c>
      <c r="BN7" s="20">
        <f t="shared" si="12"/>
        <v>0</v>
      </c>
      <c r="BO7" s="20">
        <f t="shared" si="13"/>
        <v>0</v>
      </c>
      <c r="BP7" s="20">
        <f t="shared" si="14"/>
        <v>0</v>
      </c>
      <c r="BQ7" s="20">
        <f t="shared" si="15"/>
        <v>0</v>
      </c>
      <c r="BR7" s="20">
        <f t="shared" si="16"/>
        <v>0</v>
      </c>
      <c r="BS7" s="20">
        <f t="shared" si="17"/>
        <v>0</v>
      </c>
      <c r="BT7" s="20">
        <f t="shared" si="18"/>
        <v>0</v>
      </c>
      <c r="BU7" s="20">
        <f t="shared" si="19"/>
        <v>0</v>
      </c>
      <c r="BV7" s="22" t="e">
        <f>(SUM(BA7:BI7)/SUM(W7:AE7))*100</f>
        <v>#DIV/0!</v>
      </c>
      <c r="BW7">
        <f t="shared" si="39"/>
        <v>0</v>
      </c>
      <c r="BX7">
        <f t="shared" si="21"/>
        <v>0</v>
      </c>
      <c r="BY7">
        <f t="shared" si="22"/>
        <v>0</v>
      </c>
      <c r="BZ7">
        <f t="shared" si="23"/>
        <v>0</v>
      </c>
      <c r="CA7">
        <f t="shared" si="24"/>
        <v>0</v>
      </c>
      <c r="CB7">
        <f t="shared" si="25"/>
        <v>0</v>
      </c>
      <c r="CC7">
        <f t="shared" si="26"/>
        <v>0</v>
      </c>
      <c r="CD7">
        <f t="shared" si="27"/>
        <v>0</v>
      </c>
      <c r="CE7">
        <f t="shared" si="28"/>
        <v>0</v>
      </c>
      <c r="CG7" s="3">
        <f t="shared" si="40"/>
        <v>0</v>
      </c>
      <c r="CH7" s="3">
        <f t="shared" si="29"/>
        <v>0</v>
      </c>
      <c r="CI7" s="3">
        <f t="shared" si="29"/>
        <v>0</v>
      </c>
      <c r="CJ7" s="3">
        <f t="shared" si="29"/>
        <v>0</v>
      </c>
      <c r="CK7" s="3">
        <f t="shared" si="29"/>
        <v>0</v>
      </c>
      <c r="CL7" s="3">
        <f t="shared" si="29"/>
        <v>0</v>
      </c>
      <c r="CM7" s="3">
        <f t="shared" si="29"/>
        <v>0</v>
      </c>
      <c r="CN7" s="3">
        <f t="shared" si="29"/>
        <v>0</v>
      </c>
      <c r="CO7" s="3">
        <f t="shared" si="29"/>
        <v>0</v>
      </c>
    </row>
    <row r="8" spans="1:93" x14ac:dyDescent="0.3">
      <c r="A8" t="str">
        <f t="shared" si="41"/>
        <v>Angola</v>
      </c>
      <c r="B8" s="6" t="s">
        <v>1970</v>
      </c>
      <c r="C8" t="str">
        <f t="shared" si="42"/>
        <v>Angola#AEZ14#c_b</v>
      </c>
      <c r="D8" t="str">
        <f t="shared" si="0"/>
        <v>Angola#AEZ14#ctl</v>
      </c>
      <c r="E8" t="str">
        <f t="shared" si="0"/>
        <v>Angola#AEZ14#gro</v>
      </c>
      <c r="F8" t="str">
        <f t="shared" si="0"/>
        <v>Angola#AEZ14#ocr</v>
      </c>
      <c r="G8" t="str">
        <f t="shared" si="0"/>
        <v>Angola#AEZ14#osd</v>
      </c>
      <c r="H8" t="str">
        <f t="shared" si="0"/>
        <v>Angola#AEZ14#pdr</v>
      </c>
      <c r="I8" t="str">
        <f t="shared" si="0"/>
        <v>Angola#AEZ14#pfb</v>
      </c>
      <c r="J8" t="str">
        <f t="shared" si="0"/>
        <v>Angola#AEZ14#v_f</v>
      </c>
      <c r="K8" t="str">
        <f t="shared" si="0"/>
        <v>Angola#AEZ14#wht</v>
      </c>
      <c r="M8" s="1">
        <f>IFERROR(_xlfn.IFNA(VLOOKUP(C8,Additional_LU_and_deforestation!$D:$E,2,FALSE)/VLOOKUP(C8,Land_Cover_MIN_MAX!$A:$C,2,FALSE),0),0)</f>
        <v>0</v>
      </c>
      <c r="N8" s="1">
        <f>IFERROR(_xlfn.IFNA(VLOOKUP(D8,Additional_LU_and_deforestation!$D:$E,2,FALSE)/VLOOKUP(D8,Land_Cover_MIN_MAX!$A:$C,2,FALSE),0),0)</f>
        <v>0</v>
      </c>
      <c r="O8" s="1">
        <f>IFERROR(_xlfn.IFNA(VLOOKUP(E8,Additional_LU_and_deforestation!$D:$E,2,FALSE)/VLOOKUP(E8,Land_Cover_MIN_MAX!$A:$C,2,FALSE),0),0)</f>
        <v>0</v>
      </c>
      <c r="P8" s="1">
        <f>IFERROR(_xlfn.IFNA(VLOOKUP(F8,Additional_LU_and_deforestation!$D:$E,2,FALSE)/VLOOKUP(F8,Land_Cover_MIN_MAX!$A:$C,2,FALSE),0),0)</f>
        <v>0</v>
      </c>
      <c r="Q8" s="1">
        <f>IFERROR(_xlfn.IFNA(VLOOKUP(G8,Additional_LU_and_deforestation!$D:$E,2,FALSE)/VLOOKUP(G8,Land_Cover_MIN_MAX!$A:$C,2,FALSE),0),0)</f>
        <v>0</v>
      </c>
      <c r="R8" s="1">
        <f>IFERROR(_xlfn.IFNA(VLOOKUP(H8,Additional_LU_and_deforestation!$D:$E,2,FALSE)/VLOOKUP(H8,Land_Cover_MIN_MAX!$A:$C,2,FALSE),0),0)</f>
        <v>0</v>
      </c>
      <c r="S8" s="1">
        <f>IFERROR(_xlfn.IFNA(VLOOKUP(I8,Additional_LU_and_deforestation!$D:$E,2,FALSE)/VLOOKUP(I8,Land_Cover_MIN_MAX!$A:$C,2,FALSE),0),0)</f>
        <v>0</v>
      </c>
      <c r="T8" s="1">
        <f>IFERROR(_xlfn.IFNA(VLOOKUP(J8,Additional_LU_and_deforestation!$D:$E,2,FALSE)/VLOOKUP(J8,Land_Cover_MIN_MAX!$A:$C,2,FALSE),0),0)</f>
        <v>0</v>
      </c>
      <c r="U8" s="1">
        <f>IFERROR(_xlfn.IFNA(VLOOKUP(K8,Additional_LU_and_deforestation!$D:$E,2,FALSE)/VLOOKUP(K8,Land_Cover_MIN_MAX!$A:$C,2,FALSE),0),0)</f>
        <v>0</v>
      </c>
      <c r="W8" s="3">
        <f>VLOOKUP(C8,GTAP_area!$A:$F,6,FALSE)</f>
        <v>0</v>
      </c>
      <c r="X8" s="3">
        <f>VLOOKUP(D8,GTAP_area!$A:$F,6,FALSE)</f>
        <v>0</v>
      </c>
      <c r="Y8" s="3">
        <f>VLOOKUP(E8,GTAP_area!$A:$F,6,FALSE)</f>
        <v>0</v>
      </c>
      <c r="Z8" s="3">
        <f>VLOOKUP(F8,GTAP_area!$A:$F,6,FALSE)</f>
        <v>0</v>
      </c>
      <c r="AA8" s="3">
        <f>VLOOKUP(G8,GTAP_area!$A:$F,6,FALSE)</f>
        <v>0</v>
      </c>
      <c r="AB8" s="3">
        <f>VLOOKUP(H8,GTAP_area!$A:$F,6,FALSE)</f>
        <v>0</v>
      </c>
      <c r="AC8" s="3">
        <f>VLOOKUP(I8,GTAP_area!$A:$F,6,FALSE)</f>
        <v>0</v>
      </c>
      <c r="AD8" s="3">
        <f>VLOOKUP(J8,GTAP_area!$A:$F,6,FALSE)</f>
        <v>0</v>
      </c>
      <c r="AE8" s="3">
        <f>VLOOKUP(K8,GTAP_area!$A:$F,6,FALSE)</f>
        <v>0</v>
      </c>
      <c r="AG8" s="3">
        <f t="shared" si="30"/>
        <v>0</v>
      </c>
      <c r="AH8" s="3">
        <f t="shared" si="31"/>
        <v>0</v>
      </c>
      <c r="AI8" s="3">
        <f t="shared" si="32"/>
        <v>0</v>
      </c>
      <c r="AJ8" s="3">
        <f t="shared" si="33"/>
        <v>0</v>
      </c>
      <c r="AK8" s="3">
        <f t="shared" si="34"/>
        <v>0</v>
      </c>
      <c r="AL8" s="3">
        <f t="shared" si="35"/>
        <v>0</v>
      </c>
      <c r="AM8" s="3">
        <f t="shared" si="36"/>
        <v>0</v>
      </c>
      <c r="AN8" s="3">
        <f t="shared" si="37"/>
        <v>0</v>
      </c>
      <c r="AO8" s="3">
        <f t="shared" si="38"/>
        <v>0</v>
      </c>
      <c r="AQ8" s="37">
        <f>IFERROR(GETPIVOTDATA("Coef. GTAP",Sheet3!$A$3,"Country",$A8,"AEZ",$B8,"Name",AQ$2),0)</f>
        <v>0</v>
      </c>
      <c r="AR8" s="37">
        <f>IFERROR(GETPIVOTDATA("Coef. GTAP",Sheet3!$A$3,"Country",$A8,"AEZ",$B8,"Name",AR$2),0)</f>
        <v>0</v>
      </c>
      <c r="AS8" s="37">
        <f>IFERROR(GETPIVOTDATA("Coef. GTAP",Sheet3!$A$3,"Country",$A8,"AEZ",$B8,"Name",AS$2),0)</f>
        <v>0</v>
      </c>
      <c r="AT8" s="37">
        <f>IFERROR(GETPIVOTDATA("Coef. GTAP",Sheet3!$A$3,"Country",$A8,"AEZ",$B8,"Name",AT$2),0)</f>
        <v>0</v>
      </c>
      <c r="AU8" s="37">
        <f>IFERROR(GETPIVOTDATA("Coef. GTAP",Sheet3!$A$3,"Country",$A8,"AEZ",$B8,"Name",AU$2),0)</f>
        <v>0</v>
      </c>
      <c r="AV8" s="37">
        <f>IFERROR(GETPIVOTDATA("Coef. GTAP",Sheet3!$A$3,"Country",$A8,"AEZ",$B8,"Name",AV$2),0)</f>
        <v>0</v>
      </c>
      <c r="AW8" s="37">
        <f>IFERROR(GETPIVOTDATA("Coef. GTAP",Sheet3!$A$3,"Country",$A8,"AEZ",$B8,"Name",AW$2),0)</f>
        <v>0</v>
      </c>
      <c r="AX8" s="37">
        <f>IFERROR(GETPIVOTDATA("Coef. GTAP",Sheet3!$A$3,"Country",$A8,"AEZ",$B8,"Name",AX$2),0)</f>
        <v>0</v>
      </c>
      <c r="AY8" s="37">
        <f>IFERROR(GETPIVOTDATA("Coef. GTAP",Sheet3!$A$3,"Country",$A8,"AEZ",$B8,"Name",AY$2),0)</f>
        <v>0</v>
      </c>
      <c r="BA8">
        <f t="shared" si="45"/>
        <v>0</v>
      </c>
      <c r="BB8">
        <f t="shared" si="3"/>
        <v>0</v>
      </c>
      <c r="BC8">
        <f t="shared" si="4"/>
        <v>0</v>
      </c>
      <c r="BD8">
        <f t="shared" si="5"/>
        <v>0</v>
      </c>
      <c r="BE8">
        <f t="shared" si="6"/>
        <v>0</v>
      </c>
      <c r="BF8">
        <f t="shared" si="7"/>
        <v>0</v>
      </c>
      <c r="BG8">
        <f t="shared" si="8"/>
        <v>0</v>
      </c>
      <c r="BH8">
        <f t="shared" si="9"/>
        <v>0</v>
      </c>
      <c r="BI8">
        <f t="shared" si="10"/>
        <v>0</v>
      </c>
      <c r="BK8" t="str">
        <f t="shared" si="43"/>
        <v>Angola</v>
      </c>
      <c r="BL8" s="6" t="s">
        <v>1970</v>
      </c>
      <c r="BM8" s="20">
        <f t="shared" si="46"/>
        <v>0</v>
      </c>
      <c r="BN8" s="20">
        <f t="shared" si="12"/>
        <v>0</v>
      </c>
      <c r="BO8" s="20">
        <f t="shared" si="13"/>
        <v>0</v>
      </c>
      <c r="BP8" s="20">
        <f t="shared" si="14"/>
        <v>0</v>
      </c>
      <c r="BQ8" s="20">
        <f t="shared" si="15"/>
        <v>0</v>
      </c>
      <c r="BR8" s="20">
        <f t="shared" si="16"/>
        <v>0</v>
      </c>
      <c r="BS8" s="20">
        <f t="shared" si="17"/>
        <v>0</v>
      </c>
      <c r="BT8" s="20">
        <f t="shared" si="18"/>
        <v>0</v>
      </c>
      <c r="BU8" s="20">
        <f t="shared" si="19"/>
        <v>0</v>
      </c>
      <c r="BV8" s="22" t="e">
        <f t="shared" ref="BV8:BV23" si="47">(SUM(BA8:BI8)/SUM(W8:AE8))*100</f>
        <v>#DIV/0!</v>
      </c>
      <c r="BW8">
        <f t="shared" si="39"/>
        <v>0</v>
      </c>
      <c r="BX8">
        <f t="shared" si="21"/>
        <v>0</v>
      </c>
      <c r="BY8">
        <f t="shared" si="22"/>
        <v>0</v>
      </c>
      <c r="BZ8">
        <f t="shared" si="23"/>
        <v>0</v>
      </c>
      <c r="CA8">
        <f t="shared" si="24"/>
        <v>0</v>
      </c>
      <c r="CB8">
        <f t="shared" si="25"/>
        <v>0</v>
      </c>
      <c r="CC8">
        <f t="shared" si="26"/>
        <v>0</v>
      </c>
      <c r="CD8">
        <f t="shared" si="27"/>
        <v>0</v>
      </c>
      <c r="CE8">
        <f t="shared" si="28"/>
        <v>0</v>
      </c>
      <c r="CG8" s="3">
        <f t="shared" si="40"/>
        <v>0</v>
      </c>
      <c r="CH8" s="3">
        <f t="shared" si="29"/>
        <v>0</v>
      </c>
      <c r="CI8" s="3">
        <f t="shared" si="29"/>
        <v>0</v>
      </c>
      <c r="CJ8" s="3">
        <f t="shared" si="29"/>
        <v>0</v>
      </c>
      <c r="CK8" s="3">
        <f t="shared" si="29"/>
        <v>0</v>
      </c>
      <c r="CL8" s="3">
        <f t="shared" si="29"/>
        <v>0</v>
      </c>
      <c r="CM8" s="3">
        <f t="shared" si="29"/>
        <v>0</v>
      </c>
      <c r="CN8" s="3">
        <f t="shared" si="29"/>
        <v>0</v>
      </c>
      <c r="CO8" s="3">
        <f t="shared" si="29"/>
        <v>0</v>
      </c>
    </row>
    <row r="9" spans="1:93" x14ac:dyDescent="0.3">
      <c r="A9" t="str">
        <f t="shared" si="41"/>
        <v>Angola</v>
      </c>
      <c r="B9" s="6" t="s">
        <v>1971</v>
      </c>
      <c r="C9" t="str">
        <f t="shared" si="42"/>
        <v>Angola#AEZ15#c_b</v>
      </c>
      <c r="D9" t="str">
        <f t="shared" si="0"/>
        <v>Angola#AEZ15#ctl</v>
      </c>
      <c r="E9" t="str">
        <f t="shared" si="0"/>
        <v>Angola#AEZ15#gro</v>
      </c>
      <c r="F9" t="str">
        <f t="shared" si="0"/>
        <v>Angola#AEZ15#ocr</v>
      </c>
      <c r="G9" t="str">
        <f t="shared" si="0"/>
        <v>Angola#AEZ15#osd</v>
      </c>
      <c r="H9" t="str">
        <f t="shared" si="0"/>
        <v>Angola#AEZ15#pdr</v>
      </c>
      <c r="I9" t="str">
        <f t="shared" si="0"/>
        <v>Angola#AEZ15#pfb</v>
      </c>
      <c r="J9" t="str">
        <f t="shared" si="0"/>
        <v>Angola#AEZ15#v_f</v>
      </c>
      <c r="K9" t="str">
        <f t="shared" si="0"/>
        <v>Angola#AEZ15#wht</v>
      </c>
      <c r="M9" s="1">
        <f>IFERROR(_xlfn.IFNA(VLOOKUP(C9,Additional_LU_and_deforestation!$D:$E,2,FALSE)/VLOOKUP(C9,Land_Cover_MIN_MAX!$A:$C,2,FALSE),0),0)</f>
        <v>0</v>
      </c>
      <c r="N9" s="1">
        <f>IFERROR(_xlfn.IFNA(VLOOKUP(D9,Additional_LU_and_deforestation!$D:$E,2,FALSE)/VLOOKUP(D9,Land_Cover_MIN_MAX!$A:$C,2,FALSE),0),0)</f>
        <v>0</v>
      </c>
      <c r="O9" s="1">
        <f>IFERROR(_xlfn.IFNA(VLOOKUP(E9,Additional_LU_and_deforestation!$D:$E,2,FALSE)/VLOOKUP(E9,Land_Cover_MIN_MAX!$A:$C,2,FALSE),0),0)</f>
        <v>0</v>
      </c>
      <c r="P9" s="1">
        <f>IFERROR(_xlfn.IFNA(VLOOKUP(F9,Additional_LU_and_deforestation!$D:$E,2,FALSE)/VLOOKUP(F9,Land_Cover_MIN_MAX!$A:$C,2,FALSE),0),0)</f>
        <v>0</v>
      </c>
      <c r="Q9" s="1">
        <f>IFERROR(_xlfn.IFNA(VLOOKUP(G9,Additional_LU_and_deforestation!$D:$E,2,FALSE)/VLOOKUP(G9,Land_Cover_MIN_MAX!$A:$C,2,FALSE),0),0)</f>
        <v>0</v>
      </c>
      <c r="R9" s="1">
        <f>IFERROR(_xlfn.IFNA(VLOOKUP(H9,Additional_LU_and_deforestation!$D:$E,2,FALSE)/VLOOKUP(H9,Land_Cover_MIN_MAX!$A:$C,2,FALSE),0),0)</f>
        <v>0</v>
      </c>
      <c r="S9" s="1">
        <f>IFERROR(_xlfn.IFNA(VLOOKUP(I9,Additional_LU_and_deforestation!$D:$E,2,FALSE)/VLOOKUP(I9,Land_Cover_MIN_MAX!$A:$C,2,FALSE),0),0)</f>
        <v>0</v>
      </c>
      <c r="T9" s="1">
        <f>IFERROR(_xlfn.IFNA(VLOOKUP(J9,Additional_LU_and_deforestation!$D:$E,2,FALSE)/VLOOKUP(J9,Land_Cover_MIN_MAX!$A:$C,2,FALSE),0),0)</f>
        <v>0</v>
      </c>
      <c r="U9" s="1">
        <f>IFERROR(_xlfn.IFNA(VLOOKUP(K9,Additional_LU_and_deforestation!$D:$E,2,FALSE)/VLOOKUP(K9,Land_Cover_MIN_MAX!$A:$C,2,FALSE),0),0)</f>
        <v>0</v>
      </c>
      <c r="W9" s="3">
        <f>VLOOKUP(C9,GTAP_area!$A:$F,6,FALSE)</f>
        <v>0</v>
      </c>
      <c r="X9" s="3">
        <f>VLOOKUP(D9,GTAP_area!$A:$F,6,FALSE)</f>
        <v>0</v>
      </c>
      <c r="Y9" s="3">
        <f>VLOOKUP(E9,GTAP_area!$A:$F,6,FALSE)</f>
        <v>0</v>
      </c>
      <c r="Z9" s="3">
        <f>VLOOKUP(F9,GTAP_area!$A:$F,6,FALSE)</f>
        <v>0</v>
      </c>
      <c r="AA9" s="3">
        <f>VLOOKUP(G9,GTAP_area!$A:$F,6,FALSE)</f>
        <v>0</v>
      </c>
      <c r="AB9" s="3">
        <f>VLOOKUP(H9,GTAP_area!$A:$F,6,FALSE)</f>
        <v>0</v>
      </c>
      <c r="AC9" s="3">
        <f>VLOOKUP(I9,GTAP_area!$A:$F,6,FALSE)</f>
        <v>0</v>
      </c>
      <c r="AD9" s="3">
        <f>VLOOKUP(J9,GTAP_area!$A:$F,6,FALSE)</f>
        <v>0</v>
      </c>
      <c r="AE9" s="3">
        <f>VLOOKUP(K9,GTAP_area!$A:$F,6,FALSE)</f>
        <v>0</v>
      </c>
      <c r="AG9" s="3">
        <f t="shared" si="30"/>
        <v>0</v>
      </c>
      <c r="AH9" s="3">
        <f t="shared" si="31"/>
        <v>0</v>
      </c>
      <c r="AI9" s="3">
        <f t="shared" si="32"/>
        <v>0</v>
      </c>
      <c r="AJ9" s="3">
        <f t="shared" si="33"/>
        <v>0</v>
      </c>
      <c r="AK9" s="3">
        <f t="shared" si="34"/>
        <v>0</v>
      </c>
      <c r="AL9" s="3">
        <f t="shared" si="35"/>
        <v>0</v>
      </c>
      <c r="AM9" s="3">
        <f t="shared" si="36"/>
        <v>0</v>
      </c>
      <c r="AN9" s="3">
        <f t="shared" si="37"/>
        <v>0</v>
      </c>
      <c r="AO9" s="3">
        <f t="shared" si="38"/>
        <v>0</v>
      </c>
      <c r="AQ9" s="37">
        <f>IFERROR(GETPIVOTDATA("Coef. GTAP",Sheet3!$A$3,"Country",$A9,"AEZ",$B9,"Name",AQ$2),0)</f>
        <v>0</v>
      </c>
      <c r="AR9" s="37">
        <f>IFERROR(GETPIVOTDATA("Coef. GTAP",Sheet3!$A$3,"Country",$A9,"AEZ",$B9,"Name",AR$2),0)</f>
        <v>0</v>
      </c>
      <c r="AS9" s="37">
        <f>IFERROR(GETPIVOTDATA("Coef. GTAP",Sheet3!$A$3,"Country",$A9,"AEZ",$B9,"Name",AS$2),0)</f>
        <v>0</v>
      </c>
      <c r="AT9" s="37">
        <f>IFERROR(GETPIVOTDATA("Coef. GTAP",Sheet3!$A$3,"Country",$A9,"AEZ",$B9,"Name",AT$2),0)</f>
        <v>0</v>
      </c>
      <c r="AU9" s="37">
        <f>IFERROR(GETPIVOTDATA("Coef. GTAP",Sheet3!$A$3,"Country",$A9,"AEZ",$B9,"Name",AU$2),0)</f>
        <v>0</v>
      </c>
      <c r="AV9" s="37">
        <f>IFERROR(GETPIVOTDATA("Coef. GTAP",Sheet3!$A$3,"Country",$A9,"AEZ",$B9,"Name",AV$2),0)</f>
        <v>0</v>
      </c>
      <c r="AW9" s="37">
        <f>IFERROR(GETPIVOTDATA("Coef. GTAP",Sheet3!$A$3,"Country",$A9,"AEZ",$B9,"Name",AW$2),0)</f>
        <v>0</v>
      </c>
      <c r="AX9" s="37">
        <f>IFERROR(GETPIVOTDATA("Coef. GTAP",Sheet3!$A$3,"Country",$A9,"AEZ",$B9,"Name",AX$2),0)</f>
        <v>0</v>
      </c>
      <c r="AY9" s="37">
        <f>IFERROR(GETPIVOTDATA("Coef. GTAP",Sheet3!$A$3,"Country",$A9,"AEZ",$B9,"Name",AY$2),0)</f>
        <v>0</v>
      </c>
      <c r="BA9">
        <f t="shared" si="45"/>
        <v>0</v>
      </c>
      <c r="BB9">
        <f t="shared" si="3"/>
        <v>0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0</v>
      </c>
      <c r="BH9">
        <f t="shared" si="9"/>
        <v>0</v>
      </c>
      <c r="BI9">
        <f t="shared" si="10"/>
        <v>0</v>
      </c>
      <c r="BK9" t="str">
        <f t="shared" si="43"/>
        <v>Angola</v>
      </c>
      <c r="BL9" s="6" t="s">
        <v>1971</v>
      </c>
      <c r="BM9" s="20">
        <f t="shared" si="46"/>
        <v>0</v>
      </c>
      <c r="BN9" s="20">
        <f t="shared" si="12"/>
        <v>0</v>
      </c>
      <c r="BO9" s="20">
        <f t="shared" si="13"/>
        <v>0</v>
      </c>
      <c r="BP9" s="20">
        <f t="shared" si="14"/>
        <v>0</v>
      </c>
      <c r="BQ9" s="20">
        <f t="shared" si="15"/>
        <v>0</v>
      </c>
      <c r="BR9" s="20">
        <f t="shared" si="16"/>
        <v>0</v>
      </c>
      <c r="BS9" s="20">
        <f t="shared" si="17"/>
        <v>0</v>
      </c>
      <c r="BT9" s="20">
        <f t="shared" si="18"/>
        <v>0</v>
      </c>
      <c r="BU9" s="20">
        <f t="shared" si="19"/>
        <v>0</v>
      </c>
      <c r="BV9" s="22" t="e">
        <f t="shared" si="47"/>
        <v>#DIV/0!</v>
      </c>
      <c r="BW9">
        <f t="shared" si="39"/>
        <v>0</v>
      </c>
      <c r="BX9">
        <f t="shared" si="21"/>
        <v>0</v>
      </c>
      <c r="BY9">
        <f t="shared" si="22"/>
        <v>0</v>
      </c>
      <c r="BZ9">
        <f t="shared" si="23"/>
        <v>0</v>
      </c>
      <c r="CA9">
        <f t="shared" si="24"/>
        <v>0</v>
      </c>
      <c r="CB9">
        <f t="shared" si="25"/>
        <v>0</v>
      </c>
      <c r="CC9">
        <f t="shared" si="26"/>
        <v>0</v>
      </c>
      <c r="CD9">
        <f t="shared" si="27"/>
        <v>0</v>
      </c>
      <c r="CE9">
        <f t="shared" si="28"/>
        <v>0</v>
      </c>
      <c r="CG9" s="3">
        <f t="shared" si="40"/>
        <v>0</v>
      </c>
      <c r="CH9" s="3">
        <f t="shared" si="29"/>
        <v>0</v>
      </c>
      <c r="CI9" s="3">
        <f t="shared" si="29"/>
        <v>0</v>
      </c>
      <c r="CJ9" s="3">
        <f t="shared" si="29"/>
        <v>0</v>
      </c>
      <c r="CK9" s="3">
        <f t="shared" si="29"/>
        <v>0</v>
      </c>
      <c r="CL9" s="3">
        <f t="shared" si="29"/>
        <v>0</v>
      </c>
      <c r="CM9" s="3">
        <f t="shared" si="29"/>
        <v>0</v>
      </c>
      <c r="CN9" s="3">
        <f t="shared" si="29"/>
        <v>0</v>
      </c>
      <c r="CO9" s="3">
        <f t="shared" si="29"/>
        <v>0</v>
      </c>
    </row>
    <row r="10" spans="1:93" x14ac:dyDescent="0.3">
      <c r="A10" t="str">
        <f t="shared" si="41"/>
        <v>Angola</v>
      </c>
      <c r="B10" s="6" t="s">
        <v>1972</v>
      </c>
      <c r="C10" t="str">
        <f t="shared" si="42"/>
        <v>Angola#AEZ16#c_b</v>
      </c>
      <c r="D10" t="str">
        <f t="shared" si="0"/>
        <v>Angola#AEZ16#ctl</v>
      </c>
      <c r="E10" t="str">
        <f t="shared" si="0"/>
        <v>Angola#AEZ16#gro</v>
      </c>
      <c r="F10" t="str">
        <f t="shared" si="0"/>
        <v>Angola#AEZ16#ocr</v>
      </c>
      <c r="G10" t="str">
        <f t="shared" si="0"/>
        <v>Angola#AEZ16#osd</v>
      </c>
      <c r="H10" t="str">
        <f t="shared" si="0"/>
        <v>Angola#AEZ16#pdr</v>
      </c>
      <c r="I10" t="str">
        <f t="shared" si="0"/>
        <v>Angola#AEZ16#pfb</v>
      </c>
      <c r="J10" t="str">
        <f t="shared" si="0"/>
        <v>Angola#AEZ16#v_f</v>
      </c>
      <c r="K10" t="str">
        <f t="shared" si="0"/>
        <v>Angola#AEZ16#wht</v>
      </c>
      <c r="M10" s="1">
        <f>IFERROR(_xlfn.IFNA(VLOOKUP(C10,Additional_LU_and_deforestation!$D:$E,2,FALSE)/VLOOKUP(C10,Land_Cover_MIN_MAX!$A:$C,2,FALSE),0),0)</f>
        <v>0</v>
      </c>
      <c r="N10" s="1">
        <f>IFERROR(_xlfn.IFNA(VLOOKUP(D10,Additional_LU_and_deforestation!$D:$E,2,FALSE)/VLOOKUP(D10,Land_Cover_MIN_MAX!$A:$C,2,FALSE),0),0)</f>
        <v>0</v>
      </c>
      <c r="O10" s="1">
        <f>IFERROR(_xlfn.IFNA(VLOOKUP(E10,Additional_LU_and_deforestation!$D:$E,2,FALSE)/VLOOKUP(E10,Land_Cover_MIN_MAX!$A:$C,2,FALSE),0),0)</f>
        <v>0</v>
      </c>
      <c r="P10" s="1">
        <f>IFERROR(_xlfn.IFNA(VLOOKUP(F10,Additional_LU_and_deforestation!$D:$E,2,FALSE)/VLOOKUP(F10,Land_Cover_MIN_MAX!$A:$C,2,FALSE),0),0)</f>
        <v>0</v>
      </c>
      <c r="Q10" s="1">
        <f>IFERROR(_xlfn.IFNA(VLOOKUP(G10,Additional_LU_and_deforestation!$D:$E,2,FALSE)/VLOOKUP(G10,Land_Cover_MIN_MAX!$A:$C,2,FALSE),0),0)</f>
        <v>0</v>
      </c>
      <c r="R10" s="1">
        <f>IFERROR(_xlfn.IFNA(VLOOKUP(H10,Additional_LU_and_deforestation!$D:$E,2,FALSE)/VLOOKUP(H10,Land_Cover_MIN_MAX!$A:$C,2,FALSE),0),0)</f>
        <v>0</v>
      </c>
      <c r="S10" s="1">
        <f>IFERROR(_xlfn.IFNA(VLOOKUP(I10,Additional_LU_and_deforestation!$D:$E,2,FALSE)/VLOOKUP(I10,Land_Cover_MIN_MAX!$A:$C,2,FALSE),0),0)</f>
        <v>0</v>
      </c>
      <c r="T10" s="1">
        <f>IFERROR(_xlfn.IFNA(VLOOKUP(J10,Additional_LU_and_deforestation!$D:$E,2,FALSE)/VLOOKUP(J10,Land_Cover_MIN_MAX!$A:$C,2,FALSE),0),0)</f>
        <v>0</v>
      </c>
      <c r="U10" s="1">
        <f>IFERROR(_xlfn.IFNA(VLOOKUP(K10,Additional_LU_and_deforestation!$D:$E,2,FALSE)/VLOOKUP(K10,Land_Cover_MIN_MAX!$A:$C,2,FALSE),0),0)</f>
        <v>0</v>
      </c>
      <c r="W10" s="3">
        <f>VLOOKUP(C10,GTAP_area!$A:$F,6,FALSE)</f>
        <v>0</v>
      </c>
      <c r="X10" s="3">
        <f>VLOOKUP(D10,GTAP_area!$A:$F,6,FALSE)</f>
        <v>0</v>
      </c>
      <c r="Y10" s="3">
        <f>VLOOKUP(E10,GTAP_area!$A:$F,6,FALSE)</f>
        <v>0</v>
      </c>
      <c r="Z10" s="3">
        <f>VLOOKUP(F10,GTAP_area!$A:$F,6,FALSE)</f>
        <v>0</v>
      </c>
      <c r="AA10" s="3">
        <f>VLOOKUP(G10,GTAP_area!$A:$F,6,FALSE)</f>
        <v>0</v>
      </c>
      <c r="AB10" s="3">
        <f>VLOOKUP(H10,GTAP_area!$A:$F,6,FALSE)</f>
        <v>0</v>
      </c>
      <c r="AC10" s="3">
        <f>VLOOKUP(I10,GTAP_area!$A:$F,6,FALSE)</f>
        <v>0</v>
      </c>
      <c r="AD10" s="3">
        <f>VLOOKUP(J10,GTAP_area!$A:$F,6,FALSE)</f>
        <v>0</v>
      </c>
      <c r="AE10" s="3">
        <f>VLOOKUP(K10,GTAP_area!$A:$F,6,FALSE)</f>
        <v>0</v>
      </c>
      <c r="AG10" s="3">
        <f t="shared" si="30"/>
        <v>0</v>
      </c>
      <c r="AH10" s="3">
        <f t="shared" si="31"/>
        <v>0</v>
      </c>
      <c r="AI10" s="3">
        <f t="shared" si="32"/>
        <v>0</v>
      </c>
      <c r="AJ10" s="3">
        <f t="shared" si="33"/>
        <v>0</v>
      </c>
      <c r="AK10" s="3">
        <f t="shared" si="34"/>
        <v>0</v>
      </c>
      <c r="AL10" s="3">
        <f t="shared" si="35"/>
        <v>0</v>
      </c>
      <c r="AM10" s="3">
        <f t="shared" si="36"/>
        <v>0</v>
      </c>
      <c r="AN10" s="3">
        <f t="shared" si="37"/>
        <v>0</v>
      </c>
      <c r="AO10" s="3">
        <f t="shared" si="38"/>
        <v>0</v>
      </c>
      <c r="AQ10" s="37">
        <f>IFERROR(GETPIVOTDATA("Coef. GTAP",Sheet3!$A$3,"Country",$A10,"AEZ",$B10,"Name",AQ$2),0)</f>
        <v>0</v>
      </c>
      <c r="AR10" s="37">
        <f>IFERROR(GETPIVOTDATA("Coef. GTAP",Sheet3!$A$3,"Country",$A10,"AEZ",$B10,"Name",AR$2),0)</f>
        <v>0</v>
      </c>
      <c r="AS10" s="37">
        <f>IFERROR(GETPIVOTDATA("Coef. GTAP",Sheet3!$A$3,"Country",$A10,"AEZ",$B10,"Name",AS$2),0)</f>
        <v>0</v>
      </c>
      <c r="AT10" s="37">
        <f>IFERROR(GETPIVOTDATA("Coef. GTAP",Sheet3!$A$3,"Country",$A10,"AEZ",$B10,"Name",AT$2),0)</f>
        <v>0</v>
      </c>
      <c r="AU10" s="37">
        <f>IFERROR(GETPIVOTDATA("Coef. GTAP",Sheet3!$A$3,"Country",$A10,"AEZ",$B10,"Name",AU$2),0)</f>
        <v>0</v>
      </c>
      <c r="AV10" s="37">
        <f>IFERROR(GETPIVOTDATA("Coef. GTAP",Sheet3!$A$3,"Country",$A10,"AEZ",$B10,"Name",AV$2),0)</f>
        <v>0</v>
      </c>
      <c r="AW10" s="37">
        <f>IFERROR(GETPIVOTDATA("Coef. GTAP",Sheet3!$A$3,"Country",$A10,"AEZ",$B10,"Name",AW$2),0)</f>
        <v>0</v>
      </c>
      <c r="AX10" s="37">
        <f>IFERROR(GETPIVOTDATA("Coef. GTAP",Sheet3!$A$3,"Country",$A10,"AEZ",$B10,"Name",AX$2),0)</f>
        <v>0</v>
      </c>
      <c r="AY10" s="37">
        <f>IFERROR(GETPIVOTDATA("Coef. GTAP",Sheet3!$A$3,"Country",$A10,"AEZ",$B10,"Name",AY$2),0)</f>
        <v>0</v>
      </c>
      <c r="BA10">
        <f t="shared" si="45"/>
        <v>0</v>
      </c>
      <c r="BB10">
        <f t="shared" si="3"/>
        <v>0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0</v>
      </c>
      <c r="BH10">
        <f t="shared" si="9"/>
        <v>0</v>
      </c>
      <c r="BI10">
        <f t="shared" si="10"/>
        <v>0</v>
      </c>
      <c r="BK10" t="str">
        <f t="shared" si="43"/>
        <v>Angola</v>
      </c>
      <c r="BL10" s="6" t="s">
        <v>1972</v>
      </c>
      <c r="BM10" s="20">
        <f t="shared" si="46"/>
        <v>0</v>
      </c>
      <c r="BN10" s="20">
        <f t="shared" si="12"/>
        <v>0</v>
      </c>
      <c r="BO10" s="20">
        <f t="shared" si="13"/>
        <v>0</v>
      </c>
      <c r="BP10" s="20">
        <f t="shared" si="14"/>
        <v>0</v>
      </c>
      <c r="BQ10" s="20">
        <f t="shared" si="15"/>
        <v>0</v>
      </c>
      <c r="BR10" s="20">
        <f t="shared" si="16"/>
        <v>0</v>
      </c>
      <c r="BS10" s="20">
        <f t="shared" si="17"/>
        <v>0</v>
      </c>
      <c r="BT10" s="20">
        <f t="shared" si="18"/>
        <v>0</v>
      </c>
      <c r="BU10" s="20">
        <f t="shared" si="19"/>
        <v>0</v>
      </c>
      <c r="BV10" s="22" t="e">
        <f t="shared" si="47"/>
        <v>#DIV/0!</v>
      </c>
      <c r="BW10">
        <f t="shared" si="39"/>
        <v>0</v>
      </c>
      <c r="BX10">
        <f t="shared" si="21"/>
        <v>0</v>
      </c>
      <c r="BY10">
        <f t="shared" si="22"/>
        <v>0</v>
      </c>
      <c r="BZ10">
        <f t="shared" si="23"/>
        <v>0</v>
      </c>
      <c r="CA10">
        <f t="shared" si="24"/>
        <v>0</v>
      </c>
      <c r="CB10">
        <f t="shared" si="25"/>
        <v>0</v>
      </c>
      <c r="CC10">
        <f t="shared" si="26"/>
        <v>0</v>
      </c>
      <c r="CD10">
        <f t="shared" si="27"/>
        <v>0</v>
      </c>
      <c r="CE10">
        <f t="shared" si="28"/>
        <v>0</v>
      </c>
      <c r="CG10" s="3">
        <f t="shared" si="40"/>
        <v>0</v>
      </c>
      <c r="CH10" s="3">
        <f t="shared" si="29"/>
        <v>0</v>
      </c>
      <c r="CI10" s="3">
        <f t="shared" si="29"/>
        <v>0</v>
      </c>
      <c r="CJ10" s="3">
        <f t="shared" si="29"/>
        <v>0</v>
      </c>
      <c r="CK10" s="3">
        <f t="shared" si="29"/>
        <v>0</v>
      </c>
      <c r="CL10" s="3">
        <f t="shared" si="29"/>
        <v>0</v>
      </c>
      <c r="CM10" s="3">
        <f t="shared" si="29"/>
        <v>0</v>
      </c>
      <c r="CN10" s="3">
        <f t="shared" si="29"/>
        <v>0</v>
      </c>
      <c r="CO10" s="3">
        <f t="shared" si="29"/>
        <v>0</v>
      </c>
    </row>
    <row r="11" spans="1:93" x14ac:dyDescent="0.3">
      <c r="A11" t="str">
        <f t="shared" si="41"/>
        <v>Angola</v>
      </c>
      <c r="B11" s="6" t="s">
        <v>1973</v>
      </c>
      <c r="C11" t="str">
        <f t="shared" si="42"/>
        <v>Angola#AEZ17#c_b</v>
      </c>
      <c r="D11" t="str">
        <f t="shared" si="0"/>
        <v>Angola#AEZ17#ctl</v>
      </c>
      <c r="E11" t="str">
        <f t="shared" si="0"/>
        <v>Angola#AEZ17#gro</v>
      </c>
      <c r="F11" t="str">
        <f t="shared" si="0"/>
        <v>Angola#AEZ17#ocr</v>
      </c>
      <c r="G11" t="str">
        <f t="shared" si="0"/>
        <v>Angola#AEZ17#osd</v>
      </c>
      <c r="H11" t="str">
        <f t="shared" si="0"/>
        <v>Angola#AEZ17#pdr</v>
      </c>
      <c r="I11" t="str">
        <f t="shared" si="0"/>
        <v>Angola#AEZ17#pfb</v>
      </c>
      <c r="J11" t="str">
        <f t="shared" si="0"/>
        <v>Angola#AEZ17#v_f</v>
      </c>
      <c r="K11" t="str">
        <f t="shared" si="0"/>
        <v>Angola#AEZ17#wht</v>
      </c>
      <c r="M11" s="1">
        <f>IFERROR(_xlfn.IFNA(VLOOKUP(C11,Additional_LU_and_deforestation!$D:$E,2,FALSE)/VLOOKUP(C11,Land_Cover_MIN_MAX!$A:$C,2,FALSE),0),0)</f>
        <v>0</v>
      </c>
      <c r="N11" s="1">
        <f>IFERROR(_xlfn.IFNA(VLOOKUP(D11,Additional_LU_and_deforestation!$D:$E,2,FALSE)/VLOOKUP(D11,Land_Cover_MIN_MAX!$A:$C,2,FALSE),0),0)</f>
        <v>0</v>
      </c>
      <c r="O11" s="1">
        <f>IFERROR(_xlfn.IFNA(VLOOKUP(E11,Additional_LU_and_deforestation!$D:$E,2,FALSE)/VLOOKUP(E11,Land_Cover_MIN_MAX!$A:$C,2,FALSE),0),0)</f>
        <v>0</v>
      </c>
      <c r="P11" s="1">
        <f>IFERROR(_xlfn.IFNA(VLOOKUP(F11,Additional_LU_and_deforestation!$D:$E,2,FALSE)/VLOOKUP(F11,Land_Cover_MIN_MAX!$A:$C,2,FALSE),0),0)</f>
        <v>0</v>
      </c>
      <c r="Q11" s="1">
        <f>IFERROR(_xlfn.IFNA(VLOOKUP(G11,Additional_LU_and_deforestation!$D:$E,2,FALSE)/VLOOKUP(G11,Land_Cover_MIN_MAX!$A:$C,2,FALSE),0),0)</f>
        <v>0</v>
      </c>
      <c r="R11" s="1">
        <f>IFERROR(_xlfn.IFNA(VLOOKUP(H11,Additional_LU_and_deforestation!$D:$E,2,FALSE)/VLOOKUP(H11,Land_Cover_MIN_MAX!$A:$C,2,FALSE),0),0)</f>
        <v>0</v>
      </c>
      <c r="S11" s="1">
        <f>IFERROR(_xlfn.IFNA(VLOOKUP(I11,Additional_LU_and_deforestation!$D:$E,2,FALSE)/VLOOKUP(I11,Land_Cover_MIN_MAX!$A:$C,2,FALSE),0),0)</f>
        <v>0</v>
      </c>
      <c r="T11" s="1">
        <f>IFERROR(_xlfn.IFNA(VLOOKUP(J11,Additional_LU_and_deforestation!$D:$E,2,FALSE)/VLOOKUP(J11,Land_Cover_MIN_MAX!$A:$C,2,FALSE),0),0)</f>
        <v>0</v>
      </c>
      <c r="U11" s="1">
        <f>IFERROR(_xlfn.IFNA(VLOOKUP(K11,Additional_LU_and_deforestation!$D:$E,2,FALSE)/VLOOKUP(K11,Land_Cover_MIN_MAX!$A:$C,2,FALSE),0),0)</f>
        <v>0</v>
      </c>
      <c r="W11" s="3">
        <f>VLOOKUP(C11,GTAP_area!$A:$F,6,FALSE)</f>
        <v>0</v>
      </c>
      <c r="X11" s="3">
        <f>VLOOKUP(D11,GTAP_area!$A:$F,6,FALSE)</f>
        <v>0</v>
      </c>
      <c r="Y11" s="3">
        <f>VLOOKUP(E11,GTAP_area!$A:$F,6,FALSE)</f>
        <v>0</v>
      </c>
      <c r="Z11" s="3">
        <f>VLOOKUP(F11,GTAP_area!$A:$F,6,FALSE)</f>
        <v>0</v>
      </c>
      <c r="AA11" s="3">
        <f>VLOOKUP(G11,GTAP_area!$A:$F,6,FALSE)</f>
        <v>0</v>
      </c>
      <c r="AB11" s="3">
        <f>VLOOKUP(H11,GTAP_area!$A:$F,6,FALSE)</f>
        <v>0</v>
      </c>
      <c r="AC11" s="3">
        <f>VLOOKUP(I11,GTAP_area!$A:$F,6,FALSE)</f>
        <v>0</v>
      </c>
      <c r="AD11" s="3">
        <f>VLOOKUP(J11,GTAP_area!$A:$F,6,FALSE)</f>
        <v>0</v>
      </c>
      <c r="AE11" s="3">
        <f>VLOOKUP(K11,GTAP_area!$A:$F,6,FALSE)</f>
        <v>0</v>
      </c>
      <c r="AG11" s="3">
        <f t="shared" si="30"/>
        <v>0</v>
      </c>
      <c r="AH11" s="3">
        <f t="shared" si="31"/>
        <v>0</v>
      </c>
      <c r="AI11" s="3">
        <f t="shared" si="32"/>
        <v>0</v>
      </c>
      <c r="AJ11" s="3">
        <f t="shared" si="33"/>
        <v>0</v>
      </c>
      <c r="AK11" s="3">
        <f t="shared" si="34"/>
        <v>0</v>
      </c>
      <c r="AL11" s="3">
        <f t="shared" si="35"/>
        <v>0</v>
      </c>
      <c r="AM11" s="3">
        <f t="shared" si="36"/>
        <v>0</v>
      </c>
      <c r="AN11" s="3">
        <f t="shared" si="37"/>
        <v>0</v>
      </c>
      <c r="AO11" s="3">
        <f t="shared" si="38"/>
        <v>0</v>
      </c>
      <c r="AQ11" s="37">
        <f>IFERROR(GETPIVOTDATA("Coef. GTAP",Sheet3!$A$3,"Country",$A11,"AEZ",$B11,"Name",AQ$2),0)</f>
        <v>0</v>
      </c>
      <c r="AR11" s="37">
        <f>IFERROR(GETPIVOTDATA("Coef. GTAP",Sheet3!$A$3,"Country",$A11,"AEZ",$B11,"Name",AR$2),0)</f>
        <v>0</v>
      </c>
      <c r="AS11" s="37">
        <f>IFERROR(GETPIVOTDATA("Coef. GTAP",Sheet3!$A$3,"Country",$A11,"AEZ",$B11,"Name",AS$2),0)</f>
        <v>0</v>
      </c>
      <c r="AT11" s="37">
        <f>IFERROR(GETPIVOTDATA("Coef. GTAP",Sheet3!$A$3,"Country",$A11,"AEZ",$B11,"Name",AT$2),0)</f>
        <v>0</v>
      </c>
      <c r="AU11" s="37">
        <f>IFERROR(GETPIVOTDATA("Coef. GTAP",Sheet3!$A$3,"Country",$A11,"AEZ",$B11,"Name",AU$2),0)</f>
        <v>0</v>
      </c>
      <c r="AV11" s="37">
        <f>IFERROR(GETPIVOTDATA("Coef. GTAP",Sheet3!$A$3,"Country",$A11,"AEZ",$B11,"Name",AV$2),0)</f>
        <v>0</v>
      </c>
      <c r="AW11" s="37">
        <f>IFERROR(GETPIVOTDATA("Coef. GTAP",Sheet3!$A$3,"Country",$A11,"AEZ",$B11,"Name",AW$2),0)</f>
        <v>0</v>
      </c>
      <c r="AX11" s="37">
        <f>IFERROR(GETPIVOTDATA("Coef. GTAP",Sheet3!$A$3,"Country",$A11,"AEZ",$B11,"Name",AX$2),0)</f>
        <v>0</v>
      </c>
      <c r="AY11" s="37">
        <f>IFERROR(GETPIVOTDATA("Coef. GTAP",Sheet3!$A$3,"Country",$A11,"AEZ",$B11,"Name",AY$2),0)</f>
        <v>0</v>
      </c>
      <c r="BA11">
        <f t="shared" si="45"/>
        <v>0</v>
      </c>
      <c r="BB11">
        <f t="shared" si="3"/>
        <v>0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0</v>
      </c>
      <c r="BH11">
        <f t="shared" si="9"/>
        <v>0</v>
      </c>
      <c r="BI11">
        <f t="shared" si="10"/>
        <v>0</v>
      </c>
      <c r="BK11" t="str">
        <f t="shared" si="43"/>
        <v>Angola</v>
      </c>
      <c r="BL11" s="6" t="s">
        <v>1973</v>
      </c>
      <c r="BM11" s="20">
        <f t="shared" si="46"/>
        <v>0</v>
      </c>
      <c r="BN11" s="20">
        <f t="shared" si="12"/>
        <v>0</v>
      </c>
      <c r="BO11" s="20">
        <f t="shared" si="13"/>
        <v>0</v>
      </c>
      <c r="BP11" s="20">
        <f t="shared" si="14"/>
        <v>0</v>
      </c>
      <c r="BQ11" s="20">
        <f t="shared" si="15"/>
        <v>0</v>
      </c>
      <c r="BR11" s="20">
        <f t="shared" si="16"/>
        <v>0</v>
      </c>
      <c r="BS11" s="20">
        <f t="shared" si="17"/>
        <v>0</v>
      </c>
      <c r="BT11" s="20">
        <f t="shared" si="18"/>
        <v>0</v>
      </c>
      <c r="BU11" s="20">
        <f t="shared" si="19"/>
        <v>0</v>
      </c>
      <c r="BV11" s="22" t="e">
        <f t="shared" si="47"/>
        <v>#DIV/0!</v>
      </c>
      <c r="BW11">
        <f t="shared" si="39"/>
        <v>0</v>
      </c>
      <c r="BX11">
        <f t="shared" si="21"/>
        <v>0</v>
      </c>
      <c r="BY11">
        <f t="shared" si="22"/>
        <v>0</v>
      </c>
      <c r="BZ11">
        <f t="shared" si="23"/>
        <v>0</v>
      </c>
      <c r="CA11">
        <f t="shared" si="24"/>
        <v>0</v>
      </c>
      <c r="CB11">
        <f t="shared" si="25"/>
        <v>0</v>
      </c>
      <c r="CC11">
        <f t="shared" si="26"/>
        <v>0</v>
      </c>
      <c r="CD11">
        <f t="shared" si="27"/>
        <v>0</v>
      </c>
      <c r="CE11">
        <f t="shared" si="28"/>
        <v>0</v>
      </c>
      <c r="CG11" s="3">
        <f t="shared" si="40"/>
        <v>0</v>
      </c>
      <c r="CH11" s="3">
        <f t="shared" si="29"/>
        <v>0</v>
      </c>
      <c r="CI11" s="3">
        <f t="shared" si="29"/>
        <v>0</v>
      </c>
      <c r="CJ11" s="3">
        <f t="shared" si="29"/>
        <v>0</v>
      </c>
      <c r="CK11" s="3">
        <f t="shared" si="29"/>
        <v>0</v>
      </c>
      <c r="CL11" s="3">
        <f t="shared" si="29"/>
        <v>0</v>
      </c>
      <c r="CM11" s="3">
        <f t="shared" si="29"/>
        <v>0</v>
      </c>
      <c r="CN11" s="3">
        <f t="shared" si="29"/>
        <v>0</v>
      </c>
      <c r="CO11" s="3">
        <f t="shared" si="29"/>
        <v>0</v>
      </c>
    </row>
    <row r="12" spans="1:93" x14ac:dyDescent="0.3">
      <c r="A12" t="str">
        <f t="shared" si="41"/>
        <v>Angola</v>
      </c>
      <c r="B12" s="6" t="s">
        <v>1974</v>
      </c>
      <c r="C12" t="str">
        <f t="shared" si="42"/>
        <v>Angola#AEZ18#c_b</v>
      </c>
      <c r="D12" t="str">
        <f t="shared" si="0"/>
        <v>Angola#AEZ18#ctl</v>
      </c>
      <c r="E12" t="str">
        <f t="shared" si="0"/>
        <v>Angola#AEZ18#gro</v>
      </c>
      <c r="F12" t="str">
        <f t="shared" si="0"/>
        <v>Angola#AEZ18#ocr</v>
      </c>
      <c r="G12" t="str">
        <f t="shared" si="0"/>
        <v>Angola#AEZ18#osd</v>
      </c>
      <c r="H12" t="str">
        <f t="shared" si="0"/>
        <v>Angola#AEZ18#pdr</v>
      </c>
      <c r="I12" t="str">
        <f t="shared" si="0"/>
        <v>Angola#AEZ18#pfb</v>
      </c>
      <c r="J12" t="str">
        <f t="shared" si="0"/>
        <v>Angola#AEZ18#v_f</v>
      </c>
      <c r="K12" t="str">
        <f t="shared" si="0"/>
        <v>Angola#AEZ18#wht</v>
      </c>
      <c r="M12" s="1">
        <f>IFERROR(_xlfn.IFNA(VLOOKUP(C12,Additional_LU_and_deforestation!$D:$E,2,FALSE)/VLOOKUP(C12,Land_Cover_MIN_MAX!$A:$C,2,FALSE),0),0)</f>
        <v>0</v>
      </c>
      <c r="N12" s="1">
        <f>IFERROR(_xlfn.IFNA(VLOOKUP(D12,Additional_LU_and_deforestation!$D:$E,2,FALSE)/VLOOKUP(D12,Land_Cover_MIN_MAX!$A:$C,2,FALSE),0),0)</f>
        <v>0</v>
      </c>
      <c r="O12" s="1">
        <f>IFERROR(_xlfn.IFNA(VLOOKUP(E12,Additional_LU_and_deforestation!$D:$E,2,FALSE)/VLOOKUP(E12,Land_Cover_MIN_MAX!$A:$C,2,FALSE),0),0)</f>
        <v>0</v>
      </c>
      <c r="P12" s="1">
        <f>IFERROR(_xlfn.IFNA(VLOOKUP(F12,Additional_LU_and_deforestation!$D:$E,2,FALSE)/VLOOKUP(F12,Land_Cover_MIN_MAX!$A:$C,2,FALSE),0),0)</f>
        <v>0</v>
      </c>
      <c r="Q12" s="1">
        <f>IFERROR(_xlfn.IFNA(VLOOKUP(G12,Additional_LU_and_deforestation!$D:$E,2,FALSE)/VLOOKUP(G12,Land_Cover_MIN_MAX!$A:$C,2,FALSE),0),0)</f>
        <v>0</v>
      </c>
      <c r="R12" s="1">
        <f>IFERROR(_xlfn.IFNA(VLOOKUP(H12,Additional_LU_and_deforestation!$D:$E,2,FALSE)/VLOOKUP(H12,Land_Cover_MIN_MAX!$A:$C,2,FALSE),0),0)</f>
        <v>0</v>
      </c>
      <c r="S12" s="1">
        <f>IFERROR(_xlfn.IFNA(VLOOKUP(I12,Additional_LU_and_deforestation!$D:$E,2,FALSE)/VLOOKUP(I12,Land_Cover_MIN_MAX!$A:$C,2,FALSE),0),0)</f>
        <v>0</v>
      </c>
      <c r="T12" s="1">
        <f>IFERROR(_xlfn.IFNA(VLOOKUP(J12,Additional_LU_and_deforestation!$D:$E,2,FALSE)/VLOOKUP(J12,Land_Cover_MIN_MAX!$A:$C,2,FALSE),0),0)</f>
        <v>0</v>
      </c>
      <c r="U12" s="1">
        <f>IFERROR(_xlfn.IFNA(VLOOKUP(K12,Additional_LU_and_deforestation!$D:$E,2,FALSE)/VLOOKUP(K12,Land_Cover_MIN_MAX!$A:$C,2,FALSE),0),0)</f>
        <v>0</v>
      </c>
      <c r="W12" s="3">
        <f>VLOOKUP(C12,GTAP_area!$A:$F,6,FALSE)</f>
        <v>0</v>
      </c>
      <c r="X12" s="3">
        <f>VLOOKUP(D12,GTAP_area!$A:$F,6,FALSE)</f>
        <v>0</v>
      </c>
      <c r="Y12" s="3">
        <f>VLOOKUP(E12,GTAP_area!$A:$F,6,FALSE)</f>
        <v>0</v>
      </c>
      <c r="Z12" s="3">
        <f>VLOOKUP(F12,GTAP_area!$A:$F,6,FALSE)</f>
        <v>0</v>
      </c>
      <c r="AA12" s="3">
        <f>VLOOKUP(G12,GTAP_area!$A:$F,6,FALSE)</f>
        <v>0</v>
      </c>
      <c r="AB12" s="3">
        <f>VLOOKUP(H12,GTAP_area!$A:$F,6,FALSE)</f>
        <v>0</v>
      </c>
      <c r="AC12" s="3">
        <f>VLOOKUP(I12,GTAP_area!$A:$F,6,FALSE)</f>
        <v>0</v>
      </c>
      <c r="AD12" s="3">
        <f>VLOOKUP(J12,GTAP_area!$A:$F,6,FALSE)</f>
        <v>0</v>
      </c>
      <c r="AE12" s="3">
        <f>VLOOKUP(K12,GTAP_area!$A:$F,6,FALSE)</f>
        <v>0</v>
      </c>
      <c r="AG12" s="3">
        <f t="shared" si="30"/>
        <v>0</v>
      </c>
      <c r="AH12" s="3">
        <f t="shared" si="31"/>
        <v>0</v>
      </c>
      <c r="AI12" s="3">
        <f t="shared" si="32"/>
        <v>0</v>
      </c>
      <c r="AJ12" s="3">
        <f t="shared" si="33"/>
        <v>0</v>
      </c>
      <c r="AK12" s="3">
        <f t="shared" si="34"/>
        <v>0</v>
      </c>
      <c r="AL12" s="3">
        <f t="shared" si="35"/>
        <v>0</v>
      </c>
      <c r="AM12" s="3">
        <f t="shared" si="36"/>
        <v>0</v>
      </c>
      <c r="AN12" s="3">
        <f t="shared" si="37"/>
        <v>0</v>
      </c>
      <c r="AO12" s="3">
        <f t="shared" si="38"/>
        <v>0</v>
      </c>
      <c r="AQ12" s="37">
        <f>IFERROR(GETPIVOTDATA("Coef. GTAP",Sheet3!$A$3,"Country",$A12,"AEZ",$B12,"Name",AQ$2),0)</f>
        <v>0</v>
      </c>
      <c r="AR12" s="37">
        <f>IFERROR(GETPIVOTDATA("Coef. GTAP",Sheet3!$A$3,"Country",$A12,"AEZ",$B12,"Name",AR$2),0)</f>
        <v>0</v>
      </c>
      <c r="AS12" s="37">
        <f>IFERROR(GETPIVOTDATA("Coef. GTAP",Sheet3!$A$3,"Country",$A12,"AEZ",$B12,"Name",AS$2),0)</f>
        <v>0</v>
      </c>
      <c r="AT12" s="37">
        <f>IFERROR(GETPIVOTDATA("Coef. GTAP",Sheet3!$A$3,"Country",$A12,"AEZ",$B12,"Name",AT$2),0)</f>
        <v>0</v>
      </c>
      <c r="AU12" s="37">
        <f>IFERROR(GETPIVOTDATA("Coef. GTAP",Sheet3!$A$3,"Country",$A12,"AEZ",$B12,"Name",AU$2),0)</f>
        <v>0</v>
      </c>
      <c r="AV12" s="37">
        <f>IFERROR(GETPIVOTDATA("Coef. GTAP",Sheet3!$A$3,"Country",$A12,"AEZ",$B12,"Name",AV$2),0)</f>
        <v>0</v>
      </c>
      <c r="AW12" s="37">
        <f>IFERROR(GETPIVOTDATA("Coef. GTAP",Sheet3!$A$3,"Country",$A12,"AEZ",$B12,"Name",AW$2),0)</f>
        <v>0</v>
      </c>
      <c r="AX12" s="37">
        <f>IFERROR(GETPIVOTDATA("Coef. GTAP",Sheet3!$A$3,"Country",$A12,"AEZ",$B12,"Name",AX$2),0)</f>
        <v>0</v>
      </c>
      <c r="AY12" s="37">
        <f>IFERROR(GETPIVOTDATA("Coef. GTAP",Sheet3!$A$3,"Country",$A12,"AEZ",$B12,"Name",AY$2),0)</f>
        <v>0</v>
      </c>
      <c r="BA12">
        <f>AG12*AQ12</f>
        <v>0</v>
      </c>
      <c r="BB12">
        <f t="shared" si="3"/>
        <v>0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0</v>
      </c>
      <c r="BH12">
        <f t="shared" si="9"/>
        <v>0</v>
      </c>
      <c r="BI12">
        <f t="shared" si="10"/>
        <v>0</v>
      </c>
      <c r="BK12" t="str">
        <f t="shared" si="43"/>
        <v>Angola</v>
      </c>
      <c r="BL12" s="6" t="s">
        <v>1974</v>
      </c>
      <c r="BM12" s="20">
        <f t="shared" si="46"/>
        <v>0</v>
      </c>
      <c r="BN12" s="20">
        <f t="shared" si="12"/>
        <v>0</v>
      </c>
      <c r="BO12" s="20">
        <f t="shared" si="13"/>
        <v>0</v>
      </c>
      <c r="BP12" s="20">
        <f t="shared" si="14"/>
        <v>0</v>
      </c>
      <c r="BQ12" s="20">
        <f t="shared" si="15"/>
        <v>0</v>
      </c>
      <c r="BR12" s="20">
        <f t="shared" si="16"/>
        <v>0</v>
      </c>
      <c r="BS12" s="20">
        <f t="shared" si="17"/>
        <v>0</v>
      </c>
      <c r="BT12" s="20">
        <f t="shared" si="18"/>
        <v>0</v>
      </c>
      <c r="BU12" s="20">
        <f t="shared" si="19"/>
        <v>0</v>
      </c>
      <c r="BV12" s="22" t="e">
        <f t="shared" si="47"/>
        <v>#DIV/0!</v>
      </c>
      <c r="BW12">
        <f t="shared" si="39"/>
        <v>0</v>
      </c>
      <c r="BX12">
        <f t="shared" si="21"/>
        <v>0</v>
      </c>
      <c r="BY12">
        <f t="shared" si="22"/>
        <v>0</v>
      </c>
      <c r="BZ12">
        <f t="shared" si="23"/>
        <v>0</v>
      </c>
      <c r="CA12">
        <f t="shared" si="24"/>
        <v>0</v>
      </c>
      <c r="CB12">
        <f t="shared" si="25"/>
        <v>0</v>
      </c>
      <c r="CC12">
        <f t="shared" si="26"/>
        <v>0</v>
      </c>
      <c r="CD12">
        <f t="shared" si="27"/>
        <v>0</v>
      </c>
      <c r="CE12">
        <f t="shared" si="28"/>
        <v>0</v>
      </c>
      <c r="CG12" s="3">
        <f t="shared" si="40"/>
        <v>0</v>
      </c>
      <c r="CH12" s="3">
        <f t="shared" si="29"/>
        <v>0</v>
      </c>
      <c r="CI12" s="3">
        <f t="shared" si="29"/>
        <v>0</v>
      </c>
      <c r="CJ12" s="3">
        <f t="shared" si="29"/>
        <v>0</v>
      </c>
      <c r="CK12" s="3">
        <f t="shared" si="29"/>
        <v>0</v>
      </c>
      <c r="CL12" s="3">
        <f t="shared" si="29"/>
        <v>0</v>
      </c>
      <c r="CM12" s="3">
        <f t="shared" si="29"/>
        <v>0</v>
      </c>
      <c r="CN12" s="3">
        <f t="shared" si="29"/>
        <v>0</v>
      </c>
      <c r="CO12" s="3">
        <f t="shared" si="29"/>
        <v>0</v>
      </c>
    </row>
    <row r="13" spans="1:93" x14ac:dyDescent="0.3">
      <c r="A13" t="str">
        <f t="shared" si="41"/>
        <v>Angola</v>
      </c>
      <c r="B13" s="6" t="s">
        <v>1958</v>
      </c>
      <c r="C13" t="str">
        <f t="shared" si="42"/>
        <v>Angola#AEZ2#c_b</v>
      </c>
      <c r="D13" t="str">
        <f t="shared" si="0"/>
        <v>Angola#AEZ2#ctl</v>
      </c>
      <c r="E13" t="str">
        <f t="shared" si="0"/>
        <v>Angola#AEZ2#gro</v>
      </c>
      <c r="F13" t="str">
        <f t="shared" si="0"/>
        <v>Angola#AEZ2#ocr</v>
      </c>
      <c r="G13" t="str">
        <f t="shared" si="0"/>
        <v>Angola#AEZ2#osd</v>
      </c>
      <c r="H13" t="str">
        <f t="shared" si="0"/>
        <v>Angola#AEZ2#pdr</v>
      </c>
      <c r="I13" t="str">
        <f t="shared" si="0"/>
        <v>Angola#AEZ2#pfb</v>
      </c>
      <c r="J13" t="str">
        <f t="shared" si="0"/>
        <v>Angola#AEZ2#v_f</v>
      </c>
      <c r="K13" t="str">
        <f t="shared" si="0"/>
        <v>Angola#AEZ2#wht</v>
      </c>
      <c r="M13" s="1">
        <f>IFERROR(_xlfn.IFNA(VLOOKUP(C13,Additional_LU_and_deforestation!$D:$E,2,FALSE)/VLOOKUP(C13,Land_Cover_MIN_MAX!$A:$C,2,FALSE),0),0)</f>
        <v>0</v>
      </c>
      <c r="N13" s="1">
        <f>IFERROR(_xlfn.IFNA(VLOOKUP(D13,Additional_LU_and_deforestation!$D:$E,2,FALSE)/VLOOKUP(D13,Land_Cover_MIN_MAX!$A:$C,2,FALSE),0),0)</f>
        <v>0</v>
      </c>
      <c r="O13" s="1">
        <f>IFERROR(_xlfn.IFNA(VLOOKUP(E13,Additional_LU_and_deforestation!$D:$E,2,FALSE)/VLOOKUP(E13,Land_Cover_MIN_MAX!$A:$C,2,FALSE),0),0)</f>
        <v>0</v>
      </c>
      <c r="P13" s="1">
        <f>IFERROR(_xlfn.IFNA(VLOOKUP(F13,Additional_LU_and_deforestation!$D:$E,2,FALSE)/VLOOKUP(F13,Land_Cover_MIN_MAX!$A:$C,2,FALSE),0),0)</f>
        <v>0</v>
      </c>
      <c r="Q13" s="1">
        <f>IFERROR(_xlfn.IFNA(VLOOKUP(G13,Additional_LU_and_deforestation!$D:$E,2,FALSE)/VLOOKUP(G13,Land_Cover_MIN_MAX!$A:$C,2,FALSE),0),0)</f>
        <v>0</v>
      </c>
      <c r="R13" s="1">
        <f>IFERROR(_xlfn.IFNA(VLOOKUP(H13,Additional_LU_and_deforestation!$D:$E,2,FALSE)/VLOOKUP(H13,Land_Cover_MIN_MAX!$A:$C,2,FALSE),0),0)</f>
        <v>0</v>
      </c>
      <c r="S13" s="1">
        <f>IFERROR(_xlfn.IFNA(VLOOKUP(I13,Additional_LU_and_deforestation!$D:$E,2,FALSE)/VLOOKUP(I13,Land_Cover_MIN_MAX!$A:$C,2,FALSE),0),0)</f>
        <v>0</v>
      </c>
      <c r="T13" s="1">
        <f>IFERROR(_xlfn.IFNA(VLOOKUP(J13,Additional_LU_and_deforestation!$D:$E,2,FALSE)/VLOOKUP(J13,Land_Cover_MIN_MAX!$A:$C,2,FALSE),0),0)</f>
        <v>0</v>
      </c>
      <c r="U13" s="1">
        <f>IFERROR(_xlfn.IFNA(VLOOKUP(K13,Additional_LU_and_deforestation!$D:$E,2,FALSE)/VLOOKUP(K13,Land_Cover_MIN_MAX!$A:$C,2,FALSE),0),0)</f>
        <v>0</v>
      </c>
      <c r="W13" s="3">
        <f>VLOOKUP(C13,GTAP_area!$A:$F,6,FALSE)</f>
        <v>340</v>
      </c>
      <c r="X13" s="3">
        <f>VLOOKUP(D13,GTAP_area!$A:$F,6,FALSE)</f>
        <v>300060</v>
      </c>
      <c r="Y13" s="3">
        <f>VLOOKUP(E13,GTAP_area!$A:$F,6,FALSE)</f>
        <v>45840</v>
      </c>
      <c r="Z13" s="3">
        <f>VLOOKUP(F13,GTAP_area!$A:$F,6,FALSE)</f>
        <v>790</v>
      </c>
      <c r="AA13" s="3">
        <f>VLOOKUP(G13,GTAP_area!$A:$F,6,FALSE)</f>
        <v>6710</v>
      </c>
      <c r="AB13" s="3">
        <f>VLOOKUP(H13,GTAP_area!$A:$F,6,FALSE)</f>
        <v>110</v>
      </c>
      <c r="AC13" s="3">
        <f>VLOOKUP(I13,GTAP_area!$A:$F,6,FALSE)</f>
        <v>80</v>
      </c>
      <c r="AD13" s="3">
        <f>VLOOKUP(J13,GTAP_area!$A:$F,6,FALSE)</f>
        <v>38740</v>
      </c>
      <c r="AE13" s="3">
        <f>VLOOKUP(K13,GTAP_area!$A:$F,6,FALSE)</f>
        <v>110</v>
      </c>
      <c r="AG13" s="3">
        <f t="shared" si="30"/>
        <v>0</v>
      </c>
      <c r="AH13" s="3">
        <f t="shared" si="31"/>
        <v>0</v>
      </c>
      <c r="AI13" s="3">
        <f t="shared" si="32"/>
        <v>0</v>
      </c>
      <c r="AJ13" s="3">
        <f t="shared" si="33"/>
        <v>0</v>
      </c>
      <c r="AK13" s="3">
        <f t="shared" si="34"/>
        <v>0</v>
      </c>
      <c r="AL13" s="3">
        <f t="shared" si="35"/>
        <v>0</v>
      </c>
      <c r="AM13" s="3">
        <f t="shared" si="36"/>
        <v>0</v>
      </c>
      <c r="AN13" s="3">
        <f t="shared" si="37"/>
        <v>0</v>
      </c>
      <c r="AO13" s="3">
        <f t="shared" si="38"/>
        <v>0</v>
      </c>
      <c r="AQ13" s="37">
        <f>IFERROR(GETPIVOTDATA("Coef. GTAP",Sheet3!$A$3,"Country",$A13,"AEZ",$B13,"Name",AQ$2),0)</f>
        <v>0</v>
      </c>
      <c r="AR13" s="37">
        <f>IFERROR(GETPIVOTDATA("Coef. GTAP",Sheet3!$A$3,"Country",$A13,"AEZ",$B13,"Name",AR$2),0)</f>
        <v>0</v>
      </c>
      <c r="AS13" s="37">
        <f>IFERROR(GETPIVOTDATA("Coef. GTAP",Sheet3!$A$3,"Country",$A13,"AEZ",$B13,"Name",AS$2),0)</f>
        <v>0</v>
      </c>
      <c r="AT13" s="37">
        <f>IFERROR(GETPIVOTDATA("Coef. GTAP",Sheet3!$A$3,"Country",$A13,"AEZ",$B13,"Name",AT$2),0)</f>
        <v>0</v>
      </c>
      <c r="AU13" s="37">
        <f>IFERROR(GETPIVOTDATA("Coef. GTAP",Sheet3!$A$3,"Country",$A13,"AEZ",$B13,"Name",AU$2),0)</f>
        <v>0</v>
      </c>
      <c r="AV13" s="37">
        <f>IFERROR(GETPIVOTDATA("Coef. GTAP",Sheet3!$A$3,"Country",$A13,"AEZ",$B13,"Name",AV$2),0)</f>
        <v>0</v>
      </c>
      <c r="AW13" s="37">
        <f>IFERROR(GETPIVOTDATA("Coef. GTAP",Sheet3!$A$3,"Country",$A13,"AEZ",$B13,"Name",AW$2),0)</f>
        <v>0</v>
      </c>
      <c r="AX13" s="37">
        <f>IFERROR(GETPIVOTDATA("Coef. GTAP",Sheet3!$A$3,"Country",$A13,"AEZ",$B13,"Name",AX$2),0)</f>
        <v>0</v>
      </c>
      <c r="AY13" s="37">
        <f>IFERROR(GETPIVOTDATA("Coef. GTAP",Sheet3!$A$3,"Country",$A13,"AEZ",$B13,"Name",AY$2),0)</f>
        <v>0</v>
      </c>
      <c r="BA13">
        <f t="shared" ref="BA13:BA20" si="48">AG13*AQ13</f>
        <v>0</v>
      </c>
      <c r="BB13">
        <f>AH13*AR13</f>
        <v>0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0</v>
      </c>
      <c r="BH13">
        <f t="shared" si="9"/>
        <v>0</v>
      </c>
      <c r="BI13">
        <f t="shared" si="10"/>
        <v>0</v>
      </c>
      <c r="BK13" t="str">
        <f t="shared" si="43"/>
        <v>Angola</v>
      </c>
      <c r="BL13" s="6" t="s">
        <v>1958</v>
      </c>
      <c r="BM13" s="20">
        <f t="shared" si="46"/>
        <v>0</v>
      </c>
      <c r="BN13" s="20">
        <f t="shared" si="12"/>
        <v>0</v>
      </c>
      <c r="BO13" s="20">
        <f t="shared" si="13"/>
        <v>0</v>
      </c>
      <c r="BP13" s="20">
        <f t="shared" si="14"/>
        <v>0</v>
      </c>
      <c r="BQ13" s="20">
        <f t="shared" si="15"/>
        <v>0</v>
      </c>
      <c r="BR13" s="20">
        <f t="shared" si="16"/>
        <v>0</v>
      </c>
      <c r="BS13" s="20">
        <f t="shared" si="17"/>
        <v>0</v>
      </c>
      <c r="BT13" s="20">
        <f t="shared" si="18"/>
        <v>0</v>
      </c>
      <c r="BU13" s="20">
        <f t="shared" si="19"/>
        <v>0</v>
      </c>
      <c r="BV13" s="22">
        <f>(SUM(BA13:BI13)/SUM(W13:AE13))*100</f>
        <v>0</v>
      </c>
      <c r="BW13">
        <f t="shared" si="39"/>
        <v>0</v>
      </c>
      <c r="BX13">
        <f t="shared" si="21"/>
        <v>0</v>
      </c>
      <c r="BY13">
        <f t="shared" si="22"/>
        <v>0</v>
      </c>
      <c r="BZ13">
        <f t="shared" si="23"/>
        <v>0</v>
      </c>
      <c r="CA13">
        <f t="shared" si="24"/>
        <v>0</v>
      </c>
      <c r="CB13">
        <f t="shared" si="25"/>
        <v>0</v>
      </c>
      <c r="CC13">
        <f t="shared" si="26"/>
        <v>0</v>
      </c>
      <c r="CD13">
        <f t="shared" si="27"/>
        <v>0</v>
      </c>
      <c r="CE13">
        <f t="shared" si="28"/>
        <v>0</v>
      </c>
      <c r="CG13" s="3">
        <f>BW13*W13</f>
        <v>0</v>
      </c>
      <c r="CH13" s="3">
        <f t="shared" si="29"/>
        <v>0</v>
      </c>
      <c r="CI13" s="3">
        <f t="shared" si="29"/>
        <v>0</v>
      </c>
      <c r="CJ13" s="3">
        <f t="shared" si="29"/>
        <v>0</v>
      </c>
      <c r="CK13" s="3">
        <f t="shared" si="29"/>
        <v>0</v>
      </c>
      <c r="CL13" s="3">
        <f t="shared" si="29"/>
        <v>0</v>
      </c>
      <c r="CM13" s="3">
        <f t="shared" si="29"/>
        <v>0</v>
      </c>
      <c r="CN13" s="3">
        <f t="shared" si="29"/>
        <v>0</v>
      </c>
      <c r="CO13" s="3">
        <f t="shared" si="29"/>
        <v>0</v>
      </c>
    </row>
    <row r="14" spans="1:93" x14ac:dyDescent="0.3">
      <c r="A14" t="str">
        <f t="shared" si="41"/>
        <v>Angola</v>
      </c>
      <c r="B14" s="6" t="s">
        <v>1959</v>
      </c>
      <c r="C14" t="str">
        <f t="shared" si="42"/>
        <v>Angola#AEZ3#c_b</v>
      </c>
      <c r="D14" t="str">
        <f t="shared" si="0"/>
        <v>Angola#AEZ3#ctl</v>
      </c>
      <c r="E14" t="str">
        <f t="shared" si="0"/>
        <v>Angola#AEZ3#gro</v>
      </c>
      <c r="F14" t="str">
        <f t="shared" si="0"/>
        <v>Angola#AEZ3#ocr</v>
      </c>
      <c r="G14" t="str">
        <f t="shared" si="0"/>
        <v>Angola#AEZ3#osd</v>
      </c>
      <c r="H14" t="str">
        <f t="shared" si="0"/>
        <v>Angola#AEZ3#pdr</v>
      </c>
      <c r="I14" t="str">
        <f t="shared" si="0"/>
        <v>Angola#AEZ3#pfb</v>
      </c>
      <c r="J14" t="str">
        <f t="shared" si="0"/>
        <v>Angola#AEZ3#v_f</v>
      </c>
      <c r="K14" t="str">
        <f t="shared" si="0"/>
        <v>Angola#AEZ3#wht</v>
      </c>
      <c r="M14" s="1">
        <f>IFERROR(_xlfn.IFNA(VLOOKUP(C14,Additional_LU_and_deforestation!$D:$E,2,FALSE)/VLOOKUP(C14,Land_Cover_MIN_MAX!$A:$C,2,FALSE),0),0)</f>
        <v>0.54462059137869634</v>
      </c>
      <c r="N14" s="1">
        <f>IFERROR(_xlfn.IFNA(VLOOKUP(D14,Additional_LU_and_deforestation!$D:$E,2,FALSE)/VLOOKUP(D14,Land_Cover_MIN_MAX!$A:$C,2,FALSE),0),0)</f>
        <v>2.0411593785270033E-4</v>
      </c>
      <c r="O14" s="1">
        <f>IFERROR(_xlfn.IFNA(VLOOKUP(E14,Additional_LU_and_deforestation!$D:$E,2,FALSE)/VLOOKUP(E14,Land_Cover_MIN_MAX!$A:$C,2,FALSE),0),0)</f>
        <v>3.0223148456519087</v>
      </c>
      <c r="P14" s="1">
        <f>IFERROR(_xlfn.IFNA(VLOOKUP(F14,Additional_LU_and_deforestation!$D:$E,2,FALSE)/VLOOKUP(F14,Land_Cover_MIN_MAX!$A:$C,2,FALSE),0),0)</f>
        <v>0.9100548866346746</v>
      </c>
      <c r="Q14" s="1">
        <f>IFERROR(_xlfn.IFNA(VLOOKUP(G14,Additional_LU_and_deforestation!$D:$E,2,FALSE)/VLOOKUP(G14,Land_Cover_MIN_MAX!$A:$C,2,FALSE),0),0)</f>
        <v>0.4505373011568532</v>
      </c>
      <c r="R14" s="1">
        <f>IFERROR(_xlfn.IFNA(VLOOKUP(H14,Additional_LU_and_deforestation!$D:$E,2,FALSE)/VLOOKUP(H14,Land_Cover_MIN_MAX!$A:$C,2,FALSE),0),0)</f>
        <v>1.0345728882024485</v>
      </c>
      <c r="S14" s="1">
        <f>IFERROR(_xlfn.IFNA(VLOOKUP(I14,Additional_LU_and_deforestation!$D:$E,2,FALSE)/VLOOKUP(I14,Land_Cover_MIN_MAX!$A:$C,2,FALSE),0),0)</f>
        <v>0.31656961355214414</v>
      </c>
      <c r="T14" s="1">
        <f>IFERROR(_xlfn.IFNA(VLOOKUP(J14,Additional_LU_and_deforestation!$D:$E,2,FALSE)/VLOOKUP(J14,Land_Cover_MIN_MAX!$A:$C,2,FALSE),0),0)</f>
        <v>0.66891404344274397</v>
      </c>
      <c r="U14" s="1">
        <f>IFERROR(_xlfn.IFNA(VLOOKUP(K14,Additional_LU_and_deforestation!$D:$E,2,FALSE)/VLOOKUP(K14,Land_Cover_MIN_MAX!$A:$C,2,FALSE),0),0)</f>
        <v>0.25970955758189807</v>
      </c>
      <c r="W14" s="3">
        <f>VLOOKUP(C14,GTAP_area!$A:$F,6,FALSE)</f>
        <v>2450</v>
      </c>
      <c r="X14" s="3">
        <f>VLOOKUP(D14,GTAP_area!$A:$F,6,FALSE)</f>
        <v>4761210</v>
      </c>
      <c r="Y14" s="3">
        <f>VLOOKUP(E14,GTAP_area!$A:$F,6,FALSE)</f>
        <v>229920</v>
      </c>
      <c r="Z14" s="3">
        <f>VLOOKUP(F14,GTAP_area!$A:$F,6,FALSE)</f>
        <v>5780</v>
      </c>
      <c r="AA14" s="3">
        <f>VLOOKUP(G14,GTAP_area!$A:$F,6,FALSE)</f>
        <v>48890</v>
      </c>
      <c r="AB14" s="3">
        <f>VLOOKUP(H14,GTAP_area!$A:$F,6,FALSE)</f>
        <v>780</v>
      </c>
      <c r="AC14" s="3">
        <f>VLOOKUP(I14,GTAP_area!$A:$F,6,FALSE)</f>
        <v>590</v>
      </c>
      <c r="AD14" s="3">
        <f>VLOOKUP(J14,GTAP_area!$A:$F,6,FALSE)</f>
        <v>282130</v>
      </c>
      <c r="AE14" s="3">
        <f>VLOOKUP(K14,GTAP_area!$A:$F,6,FALSE)</f>
        <v>800</v>
      </c>
      <c r="AG14" s="3">
        <f>M14*W14</f>
        <v>1334.320448877806</v>
      </c>
      <c r="AH14" s="3">
        <f t="shared" si="31"/>
        <v>971.83884446365539</v>
      </c>
      <c r="AI14" s="3">
        <f t="shared" si="32"/>
        <v>694890.62931228685</v>
      </c>
      <c r="AJ14" s="3">
        <f t="shared" si="33"/>
        <v>5260.1172447484196</v>
      </c>
      <c r="AK14" s="3">
        <f t="shared" si="34"/>
        <v>22026.768653558553</v>
      </c>
      <c r="AL14" s="3">
        <f t="shared" si="35"/>
        <v>806.96685279790984</v>
      </c>
      <c r="AM14" s="3">
        <f t="shared" si="36"/>
        <v>186.77607199576505</v>
      </c>
      <c r="AN14" s="3">
        <f t="shared" si="37"/>
        <v>188720.71907650135</v>
      </c>
      <c r="AO14" s="3">
        <f t="shared" si="38"/>
        <v>207.76764606551845</v>
      </c>
      <c r="AQ14" s="37">
        <f>IFERROR(GETPIVOTDATA("Coef. GTAP",Sheet3!$A$3,"Country",$A14,"AEZ",$B14,"Name",AQ$2),0)</f>
        <v>2.075063940588619E-3</v>
      </c>
      <c r="AR14" s="37">
        <f>IFERROR(GETPIVOTDATA("Coef. GTAP",Sheet3!$A$3,"Country",$A14,"AEZ",$B14,"Name",AR$2),0)</f>
        <v>1</v>
      </c>
      <c r="AS14" s="37">
        <f>IFERROR(GETPIVOTDATA("Coef. GTAP",Sheet3!$A$3,"Country",$A14,"AEZ",$B14,"Name",AS$2),0)</f>
        <v>6.2084337285641918E-3</v>
      </c>
      <c r="AT14" s="37">
        <f>IFERROR(GETPIVOTDATA("Coef. GTAP",Sheet3!$A$3,"Country",$A14,"AEZ",$B14,"Name",AT$2),0)</f>
        <v>8.4255687628202718E-3</v>
      </c>
      <c r="AU14" s="37">
        <f>IFERROR(GETPIVOTDATA("Coef. GTAP",Sheet3!$A$3,"Country",$A14,"AEZ",$B14,"Name",AU$2),0)</f>
        <v>8.0693316523077433E-3</v>
      </c>
      <c r="AV14" s="37">
        <f>IFERROR(GETPIVOTDATA("Coef. GTAP",Sheet3!$A$3,"Country",$A14,"AEZ",$B14,"Name",AV$2),0)</f>
        <v>6.8850556867568451E-3</v>
      </c>
      <c r="AW14" s="37">
        <f>IFERROR(GETPIVOTDATA("Coef. GTAP",Sheet3!$A$3,"Country",$A14,"AEZ",$B14,"Name",AW$2),0)</f>
        <v>1.9415112363394074E-3</v>
      </c>
      <c r="AX14" s="37">
        <f>IFERROR(GETPIVOTDATA("Coef. GTAP",Sheet3!$A$3,"Country",$A14,"AEZ",$B14,"Name",AX$2),0)</f>
        <v>4.8258860382543387E-3</v>
      </c>
      <c r="AY14" s="37">
        <f>IFERROR(GETPIVOTDATA("Coef. GTAP",Sheet3!$A$3,"Country",$A14,"AEZ",$B14,"Name",AY$2),0)</f>
        <v>5.741954260591718E-3</v>
      </c>
      <c r="BA14">
        <f>AG14*AQ14</f>
        <v>2.7688002486563552</v>
      </c>
      <c r="BB14">
        <f t="shared" si="3"/>
        <v>971.83884446365539</v>
      </c>
      <c r="BC14">
        <f t="shared" si="4"/>
        <v>4314.182420685599</v>
      </c>
      <c r="BD14">
        <f t="shared" si="5"/>
        <v>44.319479546124519</v>
      </c>
      <c r="BE14">
        <f t="shared" si="6"/>
        <v>177.74130149422004</v>
      </c>
      <c r="BF14">
        <f t="shared" si="7"/>
        <v>5.5560117188805229</v>
      </c>
      <c r="BG14">
        <f t="shared" si="8"/>
        <v>0.36262784245911595</v>
      </c>
      <c r="BH14">
        <f t="shared" si="9"/>
        <v>910.74468332060712</v>
      </c>
      <c r="BI14">
        <f t="shared" si="10"/>
        <v>1.1929923205390158</v>
      </c>
      <c r="BK14" t="str">
        <f t="shared" si="43"/>
        <v>Angola</v>
      </c>
      <c r="BL14" s="6" t="s">
        <v>1959</v>
      </c>
      <c r="BM14" s="20">
        <f>IFERROR(BA14/W14*100,0)</f>
        <v>0.11301225504719817</v>
      </c>
      <c r="BN14" s="20">
        <f t="shared" si="12"/>
        <v>2.0411593785270032E-2</v>
      </c>
      <c r="BO14" s="20">
        <f t="shared" si="13"/>
        <v>1.876384142608559</v>
      </c>
      <c r="BP14" s="20">
        <f t="shared" si="14"/>
        <v>0.76677300252810587</v>
      </c>
      <c r="BQ14" s="20">
        <f t="shared" si="15"/>
        <v>0.36355349047703012</v>
      </c>
      <c r="BR14" s="20">
        <f t="shared" si="16"/>
        <v>0.71230919472827214</v>
      </c>
      <c r="BS14" s="20">
        <f t="shared" si="17"/>
        <v>6.1462346179511185E-2</v>
      </c>
      <c r="BT14" s="20">
        <f t="shared" si="18"/>
        <v>0.32281029430425939</v>
      </c>
      <c r="BU14" s="20">
        <f t="shared" si="19"/>
        <v>0.14912404006737698</v>
      </c>
      <c r="BV14" s="22">
        <f t="shared" si="47"/>
        <v>0.12055596593826107</v>
      </c>
      <c r="BW14">
        <f t="shared" si="39"/>
        <v>1</v>
      </c>
      <c r="BX14">
        <f t="shared" si="21"/>
        <v>1</v>
      </c>
      <c r="BY14">
        <f t="shared" si="22"/>
        <v>1</v>
      </c>
      <c r="BZ14">
        <f t="shared" si="23"/>
        <v>1</v>
      </c>
      <c r="CA14">
        <f t="shared" si="24"/>
        <v>1</v>
      </c>
      <c r="CB14">
        <f t="shared" si="25"/>
        <v>1</v>
      </c>
      <c r="CC14">
        <f t="shared" si="26"/>
        <v>1</v>
      </c>
      <c r="CD14">
        <f t="shared" si="27"/>
        <v>1</v>
      </c>
      <c r="CE14">
        <f t="shared" si="28"/>
        <v>1</v>
      </c>
      <c r="CG14" s="3">
        <f t="shared" si="40"/>
        <v>2450</v>
      </c>
      <c r="CH14" s="3">
        <f t="shared" si="29"/>
        <v>4761210</v>
      </c>
      <c r="CI14" s="3">
        <f t="shared" si="29"/>
        <v>229920</v>
      </c>
      <c r="CJ14" s="3">
        <f t="shared" si="29"/>
        <v>5780</v>
      </c>
      <c r="CK14" s="3">
        <f t="shared" si="29"/>
        <v>48890</v>
      </c>
      <c r="CL14" s="3">
        <f t="shared" si="29"/>
        <v>780</v>
      </c>
      <c r="CM14" s="3">
        <f t="shared" si="29"/>
        <v>590</v>
      </c>
      <c r="CN14" s="3">
        <f t="shared" si="29"/>
        <v>282130</v>
      </c>
      <c r="CO14" s="3">
        <f t="shared" si="29"/>
        <v>800</v>
      </c>
    </row>
    <row r="15" spans="1:93" x14ac:dyDescent="0.3">
      <c r="A15" t="str">
        <f t="shared" si="41"/>
        <v>Angola</v>
      </c>
      <c r="B15" s="6" t="s">
        <v>1960</v>
      </c>
      <c r="C15" t="str">
        <f t="shared" si="42"/>
        <v>Angola#AEZ4#c_b</v>
      </c>
      <c r="D15" t="str">
        <f t="shared" si="0"/>
        <v>Angola#AEZ4#ctl</v>
      </c>
      <c r="E15" t="str">
        <f t="shared" si="0"/>
        <v>Angola#AEZ4#gro</v>
      </c>
      <c r="F15" t="str">
        <f t="shared" si="0"/>
        <v>Angola#AEZ4#ocr</v>
      </c>
      <c r="G15" t="str">
        <f t="shared" si="0"/>
        <v>Angola#AEZ4#osd</v>
      </c>
      <c r="H15" t="str">
        <f t="shared" si="0"/>
        <v>Angola#AEZ4#pdr</v>
      </c>
      <c r="I15" t="str">
        <f t="shared" si="0"/>
        <v>Angola#AEZ4#pfb</v>
      </c>
      <c r="J15" t="str">
        <f t="shared" si="0"/>
        <v>Angola#AEZ4#v_f</v>
      </c>
      <c r="K15" t="str">
        <f t="shared" si="0"/>
        <v>Angola#AEZ4#wht</v>
      </c>
      <c r="M15" s="1">
        <f>IFERROR(_xlfn.IFNA(VLOOKUP(C15,Additional_LU_and_deforestation!$D:$E,2,FALSE)/VLOOKUP(C15,Land_Cover_MIN_MAX!$A:$C,2,FALSE),0),0)</f>
        <v>0.54462059137869601</v>
      </c>
      <c r="N15" s="1">
        <f>IFERROR(_xlfn.IFNA(VLOOKUP(D15,Additional_LU_and_deforestation!$D:$E,2,FALSE)/VLOOKUP(D15,Land_Cover_MIN_MAX!$A:$C,2,FALSE),0),0)</f>
        <v>6.2975538904012085E-2</v>
      </c>
      <c r="O15" s="1">
        <f>IFERROR(_xlfn.IFNA(VLOOKUP(E15,Additional_LU_and_deforestation!$D:$E,2,FALSE)/VLOOKUP(E15,Land_Cover_MIN_MAX!$A:$C,2,FALSE),0),0)</f>
        <v>3.0223148456519078</v>
      </c>
      <c r="P15" s="1">
        <f>IFERROR(_xlfn.IFNA(VLOOKUP(F15,Additional_LU_and_deforestation!$D:$E,2,FALSE)/VLOOKUP(F15,Land_Cover_MIN_MAX!$A:$C,2,FALSE),0),0)</f>
        <v>0.91005488663467271</v>
      </c>
      <c r="Q15" s="1">
        <f>IFERROR(_xlfn.IFNA(VLOOKUP(G15,Additional_LU_and_deforestation!$D:$E,2,FALSE)/VLOOKUP(G15,Land_Cover_MIN_MAX!$A:$C,2,FALSE),0),0)</f>
        <v>0.45053730115685275</v>
      </c>
      <c r="R15" s="1">
        <f>IFERROR(_xlfn.IFNA(VLOOKUP(H15,Additional_LU_and_deforestation!$D:$E,2,FALSE)/VLOOKUP(H15,Land_Cover_MIN_MAX!$A:$C,2,FALSE),0),0)</f>
        <v>1.0345728882024474</v>
      </c>
      <c r="S15" s="1">
        <f>IFERROR(_xlfn.IFNA(VLOOKUP(I15,Additional_LU_and_deforestation!$D:$E,2,FALSE)/VLOOKUP(I15,Land_Cover_MIN_MAX!$A:$C,2,FALSE),0),0)</f>
        <v>0.31656961355214369</v>
      </c>
      <c r="T15" s="1">
        <f>IFERROR(_xlfn.IFNA(VLOOKUP(J15,Additional_LU_and_deforestation!$D:$E,2,FALSE)/VLOOKUP(J15,Land_Cover_MIN_MAX!$A:$C,2,FALSE),0),0)</f>
        <v>0.66891404344274763</v>
      </c>
      <c r="U15" s="1">
        <f>IFERROR(_xlfn.IFNA(VLOOKUP(K15,Additional_LU_and_deforestation!$D:$E,2,FALSE)/VLOOKUP(K15,Land_Cover_MIN_MAX!$A:$C,2,FALSE),0),0)</f>
        <v>0.25970955758189762</v>
      </c>
      <c r="W15" s="3">
        <f>VLOOKUP(C15,GTAP_area!$A:$F,6,FALSE)</f>
        <v>10300</v>
      </c>
      <c r="X15" s="3">
        <f>VLOOKUP(D15,GTAP_area!$A:$F,6,FALSE)</f>
        <v>16737130.000000002</v>
      </c>
      <c r="Y15" s="3">
        <f>VLOOKUP(E15,GTAP_area!$A:$F,6,FALSE)</f>
        <v>1733480</v>
      </c>
      <c r="Z15" s="3">
        <f>VLOOKUP(F15,GTAP_area!$A:$F,6,FALSE)</f>
        <v>24300</v>
      </c>
      <c r="AA15" s="3">
        <f>VLOOKUP(G15,GTAP_area!$A:$F,6,FALSE)</f>
        <v>210310</v>
      </c>
      <c r="AB15" s="3">
        <f>VLOOKUP(H15,GTAP_area!$A:$F,6,FALSE)</f>
        <v>3510</v>
      </c>
      <c r="AC15" s="3">
        <f>VLOOKUP(I15,GTAP_area!$A:$F,6,FALSE)</f>
        <v>2500</v>
      </c>
      <c r="AD15" s="3">
        <f>VLOOKUP(J15,GTAP_area!$A:$F,6,FALSE)</f>
        <v>1206340</v>
      </c>
      <c r="AE15" s="3">
        <f>VLOOKUP(K15,GTAP_area!$A:$F,6,FALSE)</f>
        <v>3360</v>
      </c>
      <c r="AG15" s="3">
        <f t="shared" si="30"/>
        <v>5609.5920912005686</v>
      </c>
      <c r="AH15" s="3">
        <f t="shared" si="31"/>
        <v>1054029.781456508</v>
      </c>
      <c r="AI15" s="3">
        <f t="shared" si="32"/>
        <v>5239122.3386406694</v>
      </c>
      <c r="AJ15" s="3">
        <f t="shared" si="33"/>
        <v>22114.333745222546</v>
      </c>
      <c r="AK15" s="3">
        <f t="shared" si="34"/>
        <v>94752.499806297696</v>
      </c>
      <c r="AL15" s="3">
        <f t="shared" si="35"/>
        <v>3631.3508375905903</v>
      </c>
      <c r="AM15" s="3">
        <f t="shared" si="36"/>
        <v>791.42403388035927</v>
      </c>
      <c r="AN15" s="3">
        <f t="shared" si="37"/>
        <v>806937.7671667242</v>
      </c>
      <c r="AO15" s="3">
        <f t="shared" si="38"/>
        <v>872.62411347517605</v>
      </c>
      <c r="AQ15" s="37">
        <f>IFERROR(GETPIVOTDATA("Coef. GTAP",Sheet3!$A$3,"Country",$A15,"AEZ",$B15,"Name",AQ$2),0)</f>
        <v>5.5477469430897416E-2</v>
      </c>
      <c r="AR15" s="37">
        <f>IFERROR(GETPIVOTDATA("Coef. GTAP",Sheet3!$A$3,"Country",$A15,"AEZ",$B15,"Name",AR$2),0)</f>
        <v>0.97663051779440968</v>
      </c>
      <c r="AS15" s="37">
        <f>IFERROR(GETPIVOTDATA("Coef. GTAP",Sheet3!$A$3,"Country",$A15,"AEZ",$B15,"Name",AS$2),0)</f>
        <v>3.2508758930227248E-2</v>
      </c>
      <c r="AT15" s="37">
        <f>IFERROR(GETPIVOTDATA("Coef. GTAP",Sheet3!$A$3,"Country",$A15,"AEZ",$B15,"Name",AT$2),0)</f>
        <v>2.6652219094985587E-2</v>
      </c>
      <c r="AU15" s="37">
        <f>IFERROR(GETPIVOTDATA("Coef. GTAP",Sheet3!$A$3,"Country",$A15,"AEZ",$B15,"Name",AU$2),0)</f>
        <v>3.2590800926918594E-2</v>
      </c>
      <c r="AV15" s="37">
        <f>IFERROR(GETPIVOTDATA("Coef. GTAP",Sheet3!$A$3,"Country",$A15,"AEZ",$B15,"Name",AV$2),0)</f>
        <v>2.8569088350080239E-2</v>
      </c>
      <c r="AW15" s="37">
        <f>IFERROR(GETPIVOTDATA("Coef. GTAP",Sheet3!$A$3,"Country",$A15,"AEZ",$B15,"Name",AW$2),0)</f>
        <v>3.0174672818901599E-2</v>
      </c>
      <c r="AX15" s="37">
        <f>IFERROR(GETPIVOTDATA("Coef. GTAP",Sheet3!$A$3,"Country",$A15,"AEZ",$B15,"Name",AX$2),0)</f>
        <v>2.752102460887149E-2</v>
      </c>
      <c r="AY15" s="37">
        <f>IFERROR(GETPIVOTDATA("Coef. GTAP",Sheet3!$A$3,"Country",$A15,"AEZ",$B15,"Name",AY$2),0)</f>
        <v>3.0994766511018956E-2</v>
      </c>
      <c r="BA15">
        <f t="shared" si="48"/>
        <v>311.20597375938348</v>
      </c>
      <c r="BB15">
        <f>AH15*AR15</f>
        <v>1029397.6512345979</v>
      </c>
      <c r="BC15">
        <f t="shared" si="4"/>
        <v>170317.36511283793</v>
      </c>
      <c r="BD15">
        <f t="shared" si="5"/>
        <v>589.39606811730448</v>
      </c>
      <c r="BE15">
        <f t="shared" si="6"/>
        <v>3088.059858514941</v>
      </c>
      <c r="BF15">
        <f t="shared" si="7"/>
        <v>103.74438290926345</v>
      </c>
      <c r="BG15">
        <f t="shared" si="8"/>
        <v>23.880961283355134</v>
      </c>
      <c r="BH15">
        <f t="shared" si="9"/>
        <v>22207.754148023228</v>
      </c>
      <c r="BI15">
        <f t="shared" si="10"/>
        <v>27.046780649047992</v>
      </c>
      <c r="BK15" t="str">
        <f t="shared" si="43"/>
        <v>Angola</v>
      </c>
      <c r="BL15" s="6" t="s">
        <v>1960</v>
      </c>
      <c r="BM15" s="20">
        <f t="shared" ref="BM15:BM20" si="49">IFERROR(BA15/W15*100,0)</f>
        <v>3.0214172209648882</v>
      </c>
      <c r="BN15" s="20">
        <f>IFERROR(BB15/X15*100,0)</f>
        <v>6.150383316820732</v>
      </c>
      <c r="BO15" s="20">
        <f t="shared" si="13"/>
        <v>9.8251704728544844</v>
      </c>
      <c r="BP15" s="20">
        <f t="shared" si="14"/>
        <v>2.4254982227049569</v>
      </c>
      <c r="BQ15" s="20">
        <f t="shared" si="15"/>
        <v>1.4683371492154158</v>
      </c>
      <c r="BR15" s="20">
        <f t="shared" si="16"/>
        <v>2.9556804247653403</v>
      </c>
      <c r="BS15" s="20">
        <f t="shared" si="17"/>
        <v>0.95523845133420537</v>
      </c>
      <c r="BT15" s="20">
        <f t="shared" si="18"/>
        <v>1.8409199850807589</v>
      </c>
      <c r="BU15" s="20">
        <f t="shared" si="19"/>
        <v>0.80496370979309495</v>
      </c>
      <c r="BV15" s="22">
        <f t="shared" si="47"/>
        <v>6.1514823948180437</v>
      </c>
      <c r="BW15">
        <f t="shared" si="39"/>
        <v>1</v>
      </c>
      <c r="BX15">
        <f t="shared" si="21"/>
        <v>1</v>
      </c>
      <c r="BY15">
        <f t="shared" si="22"/>
        <v>1</v>
      </c>
      <c r="BZ15">
        <f t="shared" si="23"/>
        <v>1</v>
      </c>
      <c r="CA15">
        <f t="shared" si="24"/>
        <v>1</v>
      </c>
      <c r="CB15">
        <f t="shared" si="25"/>
        <v>1</v>
      </c>
      <c r="CC15">
        <f t="shared" si="26"/>
        <v>1</v>
      </c>
      <c r="CD15">
        <f t="shared" si="27"/>
        <v>1</v>
      </c>
      <c r="CE15">
        <f t="shared" si="28"/>
        <v>1</v>
      </c>
      <c r="CG15" s="3">
        <f t="shared" si="40"/>
        <v>10300</v>
      </c>
      <c r="CH15" s="3">
        <f t="shared" si="29"/>
        <v>16737130.000000002</v>
      </c>
      <c r="CI15" s="3">
        <f t="shared" si="29"/>
        <v>1733480</v>
      </c>
      <c r="CJ15" s="3">
        <f t="shared" si="29"/>
        <v>24300</v>
      </c>
      <c r="CK15" s="3">
        <f t="shared" si="29"/>
        <v>210310</v>
      </c>
      <c r="CL15" s="3">
        <f t="shared" si="29"/>
        <v>3510</v>
      </c>
      <c r="CM15" s="3">
        <f t="shared" si="29"/>
        <v>2500</v>
      </c>
      <c r="CN15" s="3">
        <f t="shared" si="29"/>
        <v>1206340</v>
      </c>
      <c r="CO15" s="3">
        <f t="shared" si="29"/>
        <v>3360</v>
      </c>
    </row>
    <row r="16" spans="1:93" x14ac:dyDescent="0.3">
      <c r="A16" t="str">
        <f t="shared" si="41"/>
        <v>Angola</v>
      </c>
      <c r="B16" s="6" t="s">
        <v>1961</v>
      </c>
      <c r="C16" t="str">
        <f t="shared" si="42"/>
        <v>Angola#AEZ5#c_b</v>
      </c>
      <c r="D16" t="str">
        <f t="shared" si="0"/>
        <v>Angola#AEZ5#ctl</v>
      </c>
      <c r="E16" t="str">
        <f t="shared" si="0"/>
        <v>Angola#AEZ5#gro</v>
      </c>
      <c r="F16" t="str">
        <f t="shared" si="0"/>
        <v>Angola#AEZ5#ocr</v>
      </c>
      <c r="G16" t="str">
        <f t="shared" si="0"/>
        <v>Angola#AEZ5#osd</v>
      </c>
      <c r="H16" t="str">
        <f t="shared" si="0"/>
        <v>Angola#AEZ5#pdr</v>
      </c>
      <c r="I16" t="str">
        <f t="shared" si="0"/>
        <v>Angola#AEZ5#pfb</v>
      </c>
      <c r="J16" t="str">
        <f t="shared" si="0"/>
        <v>Angola#AEZ5#v_f</v>
      </c>
      <c r="K16" t="str">
        <f t="shared" si="0"/>
        <v>Angola#AEZ5#wht</v>
      </c>
      <c r="M16" s="1">
        <f>IFERROR(_xlfn.IFNA(VLOOKUP(C16,Additional_LU_and_deforestation!$D:$E,2,FALSE)/VLOOKUP(C16,Land_Cover_MIN_MAX!$A:$C,2,FALSE),0),0)</f>
        <v>0.54462059137869445</v>
      </c>
      <c r="N16" s="1">
        <f>IFERROR(_xlfn.IFNA(VLOOKUP(D16,Additional_LU_and_deforestation!$D:$E,2,FALSE)/VLOOKUP(D16,Land_Cover_MIN_MAX!$A:$C,2,FALSE),0),0)</f>
        <v>0.26495384984217046</v>
      </c>
      <c r="O16" s="1">
        <f>IFERROR(_xlfn.IFNA(VLOOKUP(E16,Additional_LU_and_deforestation!$D:$E,2,FALSE)/VLOOKUP(E16,Land_Cover_MIN_MAX!$A:$C,2,FALSE),0),0)</f>
        <v>3.0223148456519215</v>
      </c>
      <c r="P16" s="1">
        <f>IFERROR(_xlfn.IFNA(VLOOKUP(F16,Additional_LU_and_deforestation!$D:$E,2,FALSE)/VLOOKUP(F16,Land_Cover_MIN_MAX!$A:$C,2,FALSE),0),0)</f>
        <v>0.91005488663467338</v>
      </c>
      <c r="Q16" s="1">
        <f>IFERROR(_xlfn.IFNA(VLOOKUP(G16,Additional_LU_and_deforestation!$D:$E,2,FALSE)/VLOOKUP(G16,Land_Cover_MIN_MAX!$A:$C,2,FALSE),0),0)</f>
        <v>0.45053730115684965</v>
      </c>
      <c r="R16" s="1">
        <f>IFERROR(_xlfn.IFNA(VLOOKUP(H16,Additional_LU_and_deforestation!$D:$E,2,FALSE)/VLOOKUP(H16,Land_Cover_MIN_MAX!$A:$C,2,FALSE),0),0)</f>
        <v>1.0345728882024474</v>
      </c>
      <c r="S16" s="1">
        <f>IFERROR(_xlfn.IFNA(VLOOKUP(I16,Additional_LU_and_deforestation!$D:$E,2,FALSE)/VLOOKUP(I16,Land_Cover_MIN_MAX!$A:$C,2,FALSE),0),0)</f>
        <v>0.31656961355214402</v>
      </c>
      <c r="T16" s="1">
        <f>IFERROR(_xlfn.IFNA(VLOOKUP(J16,Additional_LU_and_deforestation!$D:$E,2,FALSE)/VLOOKUP(J16,Land_Cover_MIN_MAX!$A:$C,2,FALSE),0),0)</f>
        <v>0.66891404344274563</v>
      </c>
      <c r="U16" s="1">
        <f>IFERROR(_xlfn.IFNA(VLOOKUP(K16,Additional_LU_and_deforestation!$D:$E,2,FALSE)/VLOOKUP(K16,Land_Cover_MIN_MAX!$A:$C,2,FALSE),0),0)</f>
        <v>0.25970955758189729</v>
      </c>
      <c r="W16" s="3">
        <f>VLOOKUP(C16,GTAP_area!$A:$F,6,FALSE)</f>
        <v>5090</v>
      </c>
      <c r="X16" s="3">
        <f>VLOOKUP(D16,GTAP_area!$A:$F,6,FALSE)</f>
        <v>10056500</v>
      </c>
      <c r="Y16" s="3">
        <f>VLOOKUP(E16,GTAP_area!$A:$F,6,FALSE)</f>
        <v>400490</v>
      </c>
      <c r="Z16" s="3">
        <f>VLOOKUP(F16,GTAP_area!$A:$F,6,FALSE)</f>
        <v>11970</v>
      </c>
      <c r="AA16" s="3">
        <f>VLOOKUP(G16,GTAP_area!$A:$F,6,FALSE)</f>
        <v>152390</v>
      </c>
      <c r="AB16" s="3">
        <f>VLOOKUP(H16,GTAP_area!$A:$F,6,FALSE)</f>
        <v>3710</v>
      </c>
      <c r="AC16" s="3">
        <f>VLOOKUP(I16,GTAP_area!$A:$F,6,FALSE)</f>
        <v>1240</v>
      </c>
      <c r="AD16" s="3">
        <f>VLOOKUP(J16,GTAP_area!$A:$F,6,FALSE)</f>
        <v>632470</v>
      </c>
      <c r="AE16" s="3">
        <f>VLOOKUP(K16,GTAP_area!$A:$F,6,FALSE)</f>
        <v>1660</v>
      </c>
      <c r="AG16" s="3">
        <f t="shared" si="30"/>
        <v>2772.1188101175549</v>
      </c>
      <c r="AH16" s="3">
        <f t="shared" si="31"/>
        <v>2664508.3909377875</v>
      </c>
      <c r="AI16" s="3">
        <f t="shared" si="32"/>
        <v>1210406.8725351382</v>
      </c>
      <c r="AJ16" s="3">
        <f t="shared" si="33"/>
        <v>10893.35699301704</v>
      </c>
      <c r="AK16" s="3">
        <f t="shared" si="34"/>
        <v>68657.37932329232</v>
      </c>
      <c r="AL16" s="3">
        <f t="shared" si="35"/>
        <v>3838.2654152310797</v>
      </c>
      <c r="AM16" s="3">
        <f t="shared" si="36"/>
        <v>392.54632080465859</v>
      </c>
      <c r="AN16" s="3">
        <f t="shared" si="37"/>
        <v>423068.06505623332</v>
      </c>
      <c r="AO16" s="3">
        <f t="shared" si="38"/>
        <v>431.11786558594952</v>
      </c>
      <c r="AQ16" s="37">
        <f>IFERROR(GETPIVOTDATA("Coef. GTAP",Sheet3!$A$3,"Country",$A16,"AEZ",$B16,"Name",AQ$2),0)</f>
        <v>4.8241228775939199E-2</v>
      </c>
      <c r="AR16" s="37">
        <f>IFERROR(GETPIVOTDATA("Coef. GTAP",Sheet3!$A$3,"Country",$A16,"AEZ",$B16,"Name",AR$2),0)</f>
        <v>0.95495903081485944</v>
      </c>
      <c r="AS16" s="37">
        <f>IFERROR(GETPIVOTDATA("Coef. GTAP",Sheet3!$A$3,"Country",$A16,"AEZ",$B16,"Name",AS$2),0)</f>
        <v>4.0194531821447492E-2</v>
      </c>
      <c r="AT16" s="37">
        <f>IFERROR(GETPIVOTDATA("Coef. GTAP",Sheet3!$A$3,"Country",$A16,"AEZ",$B16,"Name",AT$2),0)</f>
        <v>3.5474022050442963E-2</v>
      </c>
      <c r="AU16" s="37">
        <f>IFERROR(GETPIVOTDATA("Coef. GTAP",Sheet3!$A$3,"Country",$A16,"AEZ",$B16,"Name",AU$2),0)</f>
        <v>3.9490558182298421E-2</v>
      </c>
      <c r="AV16" s="37">
        <f>IFERROR(GETPIVOTDATA("Coef. GTAP",Sheet3!$A$3,"Country",$A16,"AEZ",$B16,"Name",AV$2),0)</f>
        <v>4.0605453049638168E-2</v>
      </c>
      <c r="AW16" s="37">
        <f>IFERROR(GETPIVOTDATA("Coef. GTAP",Sheet3!$A$3,"Country",$A16,"AEZ",$B16,"Name",AW$2),0)</f>
        <v>5.6257206512148321E-2</v>
      </c>
      <c r="AX16" s="37">
        <f>IFERROR(GETPIVOTDATA("Coef. GTAP",Sheet3!$A$3,"Country",$A16,"AEZ",$B16,"Name",AX$2),0)</f>
        <v>4.160757264898482E-2</v>
      </c>
      <c r="AY16" s="37">
        <f>IFERROR(GETPIVOTDATA("Coef. GTAP",Sheet3!$A$3,"Country",$A16,"AEZ",$B16,"Name",AY$2),0)</f>
        <v>4.2346086010050063E-2</v>
      </c>
      <c r="BA16">
        <f t="shared" si="48"/>
        <v>133.73041771296531</v>
      </c>
      <c r="BB16">
        <f>AH16*AR16</f>
        <v>2544496.3506080103</v>
      </c>
      <c r="BC16">
        <f t="shared" si="4"/>
        <v>48651.737555012347</v>
      </c>
      <c r="BD16">
        <f t="shared" si="5"/>
        <v>386.43118617363353</v>
      </c>
      <c r="BE16">
        <f t="shared" si="6"/>
        <v>2711.3182328106082</v>
      </c>
      <c r="BF16">
        <f t="shared" si="7"/>
        <v>155.85450611021557</v>
      </c>
      <c r="BG16">
        <f t="shared" si="8"/>
        <v>22.083559435091704</v>
      </c>
      <c r="BH16">
        <f t="shared" si="9"/>
        <v>17602.835252292665</v>
      </c>
      <c r="BI16">
        <f t="shared" si="10"/>
        <v>18.256154216571819</v>
      </c>
      <c r="BK16" t="str">
        <f t="shared" si="43"/>
        <v>Angola</v>
      </c>
      <c r="BL16" s="6" t="s">
        <v>1961</v>
      </c>
      <c r="BM16" s="20">
        <f t="shared" si="49"/>
        <v>2.6273166544786895</v>
      </c>
      <c r="BN16" s="20">
        <f t="shared" si="12"/>
        <v>25.302007165594492</v>
      </c>
      <c r="BO16" s="20">
        <f t="shared" si="13"/>
        <v>12.148053023798933</v>
      </c>
      <c r="BP16" s="20">
        <f t="shared" si="14"/>
        <v>3.2283307115591775</v>
      </c>
      <c r="BQ16" s="20">
        <f t="shared" si="15"/>
        <v>1.7791969504630281</v>
      </c>
      <c r="BR16" s="20">
        <f t="shared" si="16"/>
        <v>4.2009300838333035</v>
      </c>
      <c r="BS16" s="20">
        <f t="shared" si="17"/>
        <v>1.7809322125073954</v>
      </c>
      <c r="BT16" s="20">
        <f t="shared" si="18"/>
        <v>2.7831889658470228</v>
      </c>
      <c r="BU16" s="20">
        <f t="shared" si="19"/>
        <v>1.099768326299507</v>
      </c>
      <c r="BV16" s="22">
        <f t="shared" si="47"/>
        <v>23.20513032218463</v>
      </c>
      <c r="BW16">
        <f t="shared" si="39"/>
        <v>1</v>
      </c>
      <c r="BX16">
        <f t="shared" si="21"/>
        <v>1</v>
      </c>
      <c r="BY16">
        <f t="shared" si="22"/>
        <v>1</v>
      </c>
      <c r="BZ16">
        <f t="shared" si="23"/>
        <v>1</v>
      </c>
      <c r="CA16">
        <f t="shared" si="24"/>
        <v>1</v>
      </c>
      <c r="CB16">
        <f t="shared" si="25"/>
        <v>1</v>
      </c>
      <c r="CC16">
        <f t="shared" si="26"/>
        <v>1</v>
      </c>
      <c r="CD16">
        <f t="shared" si="27"/>
        <v>1</v>
      </c>
      <c r="CE16">
        <f t="shared" si="28"/>
        <v>1</v>
      </c>
      <c r="CG16" s="3">
        <f t="shared" si="40"/>
        <v>5090</v>
      </c>
      <c r="CH16" s="3">
        <f t="shared" si="29"/>
        <v>10056500</v>
      </c>
      <c r="CI16" s="3">
        <f t="shared" si="29"/>
        <v>400490</v>
      </c>
      <c r="CJ16" s="3">
        <f t="shared" si="29"/>
        <v>11970</v>
      </c>
      <c r="CK16" s="3">
        <f t="shared" si="29"/>
        <v>152390</v>
      </c>
      <c r="CL16" s="3">
        <f t="shared" si="29"/>
        <v>3710</v>
      </c>
      <c r="CM16" s="3">
        <f t="shared" si="29"/>
        <v>1240</v>
      </c>
      <c r="CN16" s="3">
        <f t="shared" si="29"/>
        <v>632470</v>
      </c>
      <c r="CO16" s="3">
        <f t="shared" si="29"/>
        <v>1660</v>
      </c>
    </row>
    <row r="17" spans="1:93" x14ac:dyDescent="0.3">
      <c r="A17" t="str">
        <f t="shared" si="41"/>
        <v>Angola</v>
      </c>
      <c r="B17" s="6" t="s">
        <v>1962</v>
      </c>
      <c r="C17" t="str">
        <f t="shared" si="42"/>
        <v>Angola#AEZ6#c_b</v>
      </c>
      <c r="D17" t="str">
        <f t="shared" si="0"/>
        <v>Angola#AEZ6#ctl</v>
      </c>
      <c r="E17" t="str">
        <f t="shared" si="0"/>
        <v>Angola#AEZ6#gro</v>
      </c>
      <c r="F17" t="str">
        <f t="shared" si="0"/>
        <v>Angola#AEZ6#ocr</v>
      </c>
      <c r="G17" t="str">
        <f t="shared" si="0"/>
        <v>Angola#AEZ6#osd</v>
      </c>
      <c r="H17" t="str">
        <f t="shared" si="0"/>
        <v>Angola#AEZ6#pdr</v>
      </c>
      <c r="I17" t="str">
        <f t="shared" si="0"/>
        <v>Angola#AEZ6#pfb</v>
      </c>
      <c r="J17" t="str">
        <f t="shared" si="0"/>
        <v>Angola#AEZ6#v_f</v>
      </c>
      <c r="K17" t="str">
        <f t="shared" si="0"/>
        <v>Angola#AEZ6#wht</v>
      </c>
      <c r="M17" s="1">
        <f>IFERROR(_xlfn.IFNA(VLOOKUP(C17,Additional_LU_and_deforestation!$D:$E,2,FALSE)/VLOOKUP(C17,Land_Cover_MIN_MAX!$A:$C,2,FALSE),0),0)</f>
        <v>0</v>
      </c>
      <c r="N17" s="1">
        <f>IFERROR(_xlfn.IFNA(VLOOKUP(D17,Additional_LU_and_deforestation!$D:$E,2,FALSE)/VLOOKUP(D17,Land_Cover_MIN_MAX!$A:$C,2,FALSE),0),0)</f>
        <v>0</v>
      </c>
      <c r="O17" s="1">
        <f>IFERROR(_xlfn.IFNA(VLOOKUP(E17,Additional_LU_and_deforestation!$D:$E,2,FALSE)/VLOOKUP(E17,Land_Cover_MIN_MAX!$A:$C,2,FALSE),0),0)</f>
        <v>0</v>
      </c>
      <c r="P17" s="1">
        <f>IFERROR(_xlfn.IFNA(VLOOKUP(F17,Additional_LU_and_deforestation!$D:$E,2,FALSE)/VLOOKUP(F17,Land_Cover_MIN_MAX!$A:$C,2,FALSE),0),0)</f>
        <v>0</v>
      </c>
      <c r="Q17" s="1">
        <f>IFERROR(_xlfn.IFNA(VLOOKUP(G17,Additional_LU_and_deforestation!$D:$E,2,FALSE)/VLOOKUP(G17,Land_Cover_MIN_MAX!$A:$C,2,FALSE),0),0)</f>
        <v>0</v>
      </c>
      <c r="R17" s="1">
        <f>IFERROR(_xlfn.IFNA(VLOOKUP(H17,Additional_LU_and_deforestation!$D:$E,2,FALSE)/VLOOKUP(H17,Land_Cover_MIN_MAX!$A:$C,2,FALSE),0),0)</f>
        <v>0</v>
      </c>
      <c r="S17" s="1">
        <f>IFERROR(_xlfn.IFNA(VLOOKUP(I17,Additional_LU_and_deforestation!$D:$E,2,FALSE)/VLOOKUP(I17,Land_Cover_MIN_MAX!$A:$C,2,FALSE),0),0)</f>
        <v>0</v>
      </c>
      <c r="T17" s="1">
        <f>IFERROR(_xlfn.IFNA(VLOOKUP(J17,Additional_LU_and_deforestation!$D:$E,2,FALSE)/VLOOKUP(J17,Land_Cover_MIN_MAX!$A:$C,2,FALSE),0),0)</f>
        <v>0</v>
      </c>
      <c r="U17" s="1">
        <f>IFERROR(_xlfn.IFNA(VLOOKUP(K17,Additional_LU_and_deforestation!$D:$E,2,FALSE)/VLOOKUP(K17,Land_Cover_MIN_MAX!$A:$C,2,FALSE),0),0)</f>
        <v>0</v>
      </c>
      <c r="W17" s="3">
        <f>VLOOKUP(C17,GTAP_area!$A:$F,6,FALSE)</f>
        <v>0</v>
      </c>
      <c r="X17" s="3">
        <f>VLOOKUP(D17,GTAP_area!$A:$F,6,FALSE)</f>
        <v>0</v>
      </c>
      <c r="Y17" s="3">
        <f>VLOOKUP(E17,GTAP_area!$A:$F,6,FALSE)</f>
        <v>310</v>
      </c>
      <c r="Z17" s="3">
        <f>VLOOKUP(F17,GTAP_area!$A:$F,6,FALSE)</f>
        <v>10</v>
      </c>
      <c r="AA17" s="3">
        <f>VLOOKUP(G17,GTAP_area!$A:$F,6,FALSE)</f>
        <v>60</v>
      </c>
      <c r="AB17" s="3">
        <f>VLOOKUP(H17,GTAP_area!$A:$F,6,FALSE)</f>
        <v>0</v>
      </c>
      <c r="AC17" s="3">
        <f>VLOOKUP(I17,GTAP_area!$A:$F,6,FALSE)</f>
        <v>0</v>
      </c>
      <c r="AD17" s="3">
        <f>VLOOKUP(J17,GTAP_area!$A:$F,6,FALSE)</f>
        <v>370</v>
      </c>
      <c r="AE17" s="3">
        <f>VLOOKUP(K17,GTAP_area!$A:$F,6,FALSE)</f>
        <v>0</v>
      </c>
      <c r="AG17" s="3">
        <f t="shared" si="30"/>
        <v>0</v>
      </c>
      <c r="AH17" s="3">
        <f t="shared" si="31"/>
        <v>0</v>
      </c>
      <c r="AI17" s="3">
        <f t="shared" si="32"/>
        <v>0</v>
      </c>
      <c r="AJ17" s="3">
        <f t="shared" si="33"/>
        <v>0</v>
      </c>
      <c r="AK17" s="3">
        <f t="shared" si="34"/>
        <v>0</v>
      </c>
      <c r="AL17" s="3">
        <f t="shared" si="35"/>
        <v>0</v>
      </c>
      <c r="AM17" s="3">
        <f t="shared" si="36"/>
        <v>0</v>
      </c>
      <c r="AN17" s="3">
        <f t="shared" si="37"/>
        <v>0</v>
      </c>
      <c r="AO17" s="3">
        <f t="shared" si="38"/>
        <v>0</v>
      </c>
      <c r="AQ17" s="37">
        <f>IFERROR(GETPIVOTDATA("Coef. GTAP",Sheet3!$A$3,"Country",$A17,"AEZ",$B17,"Name",AQ$2),0)</f>
        <v>0</v>
      </c>
      <c r="AR17" s="37">
        <f>IFERROR(GETPIVOTDATA("Coef. GTAP",Sheet3!$A$3,"Country",$A17,"AEZ",$B17,"Name",AR$2),0)</f>
        <v>0</v>
      </c>
      <c r="AS17" s="37">
        <f>IFERROR(GETPIVOTDATA("Coef. GTAP",Sheet3!$A$3,"Country",$A17,"AEZ",$B17,"Name",AS$2),0)</f>
        <v>0</v>
      </c>
      <c r="AT17" s="37">
        <f>IFERROR(GETPIVOTDATA("Coef. GTAP",Sheet3!$A$3,"Country",$A17,"AEZ",$B17,"Name",AT$2),0)</f>
        <v>0</v>
      </c>
      <c r="AU17" s="37">
        <f>IFERROR(GETPIVOTDATA("Coef. GTAP",Sheet3!$A$3,"Country",$A17,"AEZ",$B17,"Name",AU$2),0)</f>
        <v>0</v>
      </c>
      <c r="AV17" s="37">
        <f>IFERROR(GETPIVOTDATA("Coef. GTAP",Sheet3!$A$3,"Country",$A17,"AEZ",$B17,"Name",AV$2),0)</f>
        <v>0</v>
      </c>
      <c r="AW17" s="37">
        <f>IFERROR(GETPIVOTDATA("Coef. GTAP",Sheet3!$A$3,"Country",$A17,"AEZ",$B17,"Name",AW$2),0)</f>
        <v>0</v>
      </c>
      <c r="AX17" s="37">
        <f>IFERROR(GETPIVOTDATA("Coef. GTAP",Sheet3!$A$3,"Country",$A17,"AEZ",$B17,"Name",AX$2),0)</f>
        <v>0</v>
      </c>
      <c r="AY17" s="37">
        <f>IFERROR(GETPIVOTDATA("Coef. GTAP",Sheet3!$A$3,"Country",$A17,"AEZ",$B17,"Name",AY$2),0)</f>
        <v>0</v>
      </c>
      <c r="BA17">
        <f t="shared" si="48"/>
        <v>0</v>
      </c>
      <c r="BB17">
        <f t="shared" si="3"/>
        <v>0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0</v>
      </c>
      <c r="BH17">
        <f t="shared" si="9"/>
        <v>0</v>
      </c>
      <c r="BI17">
        <f t="shared" si="10"/>
        <v>0</v>
      </c>
      <c r="BK17" t="str">
        <f t="shared" si="43"/>
        <v>Angola</v>
      </c>
      <c r="BL17" s="6" t="s">
        <v>1962</v>
      </c>
      <c r="BM17" s="20">
        <f t="shared" si="49"/>
        <v>0</v>
      </c>
      <c r="BN17" s="20">
        <f t="shared" si="12"/>
        <v>0</v>
      </c>
      <c r="BO17" s="20">
        <f t="shared" si="13"/>
        <v>0</v>
      </c>
      <c r="BP17" s="20">
        <f t="shared" si="14"/>
        <v>0</v>
      </c>
      <c r="BQ17" s="20">
        <f t="shared" si="15"/>
        <v>0</v>
      </c>
      <c r="BR17" s="20">
        <f t="shared" si="16"/>
        <v>0</v>
      </c>
      <c r="BS17" s="20">
        <f t="shared" si="17"/>
        <v>0</v>
      </c>
      <c r="BT17" s="20">
        <f t="shared" si="18"/>
        <v>0</v>
      </c>
      <c r="BU17" s="20">
        <f t="shared" si="19"/>
        <v>0</v>
      </c>
      <c r="BV17" s="22">
        <f t="shared" si="47"/>
        <v>0</v>
      </c>
      <c r="BW17">
        <f t="shared" si="39"/>
        <v>0</v>
      </c>
      <c r="BX17">
        <f t="shared" si="21"/>
        <v>0</v>
      </c>
      <c r="BY17">
        <f t="shared" si="22"/>
        <v>0</v>
      </c>
      <c r="BZ17">
        <f t="shared" si="23"/>
        <v>0</v>
      </c>
      <c r="CA17">
        <f t="shared" si="24"/>
        <v>0</v>
      </c>
      <c r="CB17">
        <f t="shared" si="25"/>
        <v>0</v>
      </c>
      <c r="CC17">
        <f t="shared" si="26"/>
        <v>0</v>
      </c>
      <c r="CD17">
        <f t="shared" si="27"/>
        <v>0</v>
      </c>
      <c r="CE17">
        <f t="shared" si="28"/>
        <v>0</v>
      </c>
      <c r="CG17" s="3">
        <f t="shared" si="40"/>
        <v>0</v>
      </c>
      <c r="CH17" s="3">
        <f t="shared" si="29"/>
        <v>0</v>
      </c>
      <c r="CI17" s="3">
        <f t="shared" si="29"/>
        <v>0</v>
      </c>
      <c r="CJ17" s="3">
        <f t="shared" si="29"/>
        <v>0</v>
      </c>
      <c r="CK17" s="3">
        <f t="shared" si="29"/>
        <v>0</v>
      </c>
      <c r="CL17" s="3">
        <f t="shared" si="29"/>
        <v>0</v>
      </c>
      <c r="CM17" s="3">
        <f t="shared" si="29"/>
        <v>0</v>
      </c>
      <c r="CN17" s="3">
        <f t="shared" si="29"/>
        <v>0</v>
      </c>
      <c r="CO17" s="3">
        <f t="shared" si="29"/>
        <v>0</v>
      </c>
    </row>
    <row r="18" spans="1:93" x14ac:dyDescent="0.3">
      <c r="A18" t="str">
        <f t="shared" si="41"/>
        <v>Angola</v>
      </c>
      <c r="B18" s="6" t="s">
        <v>1963</v>
      </c>
      <c r="C18" t="str">
        <f t="shared" si="42"/>
        <v>Angola#AEZ7#c_b</v>
      </c>
      <c r="D18" t="str">
        <f t="shared" si="0"/>
        <v>Angola#AEZ7#ctl</v>
      </c>
      <c r="E18" t="str">
        <f t="shared" si="0"/>
        <v>Angola#AEZ7#gro</v>
      </c>
      <c r="F18" t="str">
        <f t="shared" si="0"/>
        <v>Angola#AEZ7#ocr</v>
      </c>
      <c r="G18" t="str">
        <f t="shared" si="0"/>
        <v>Angola#AEZ7#osd</v>
      </c>
      <c r="H18" t="str">
        <f t="shared" si="0"/>
        <v>Angola#AEZ7#pdr</v>
      </c>
      <c r="I18" t="str">
        <f t="shared" si="0"/>
        <v>Angola#AEZ7#pfb</v>
      </c>
      <c r="J18" t="str">
        <f t="shared" si="0"/>
        <v>Angola#AEZ7#v_f</v>
      </c>
      <c r="K18" t="str">
        <f t="shared" si="0"/>
        <v>Angola#AEZ7#wht</v>
      </c>
      <c r="M18" s="1">
        <f>IFERROR(_xlfn.IFNA(VLOOKUP(C18,Additional_LU_and_deforestation!$D:$E,2,FALSE)/VLOOKUP(C18,Land_Cover_MIN_MAX!$A:$C,2,FALSE),0),0)</f>
        <v>0</v>
      </c>
      <c r="N18" s="1">
        <f>IFERROR(_xlfn.IFNA(VLOOKUP(D18,Additional_LU_and_deforestation!$D:$E,2,FALSE)/VLOOKUP(D18,Land_Cover_MIN_MAX!$A:$C,2,FALSE),0),0)</f>
        <v>0</v>
      </c>
      <c r="O18" s="1">
        <f>IFERROR(_xlfn.IFNA(VLOOKUP(E18,Additional_LU_and_deforestation!$D:$E,2,FALSE)/VLOOKUP(E18,Land_Cover_MIN_MAX!$A:$C,2,FALSE),0),0)</f>
        <v>0</v>
      </c>
      <c r="P18" s="1">
        <f>IFERROR(_xlfn.IFNA(VLOOKUP(F18,Additional_LU_and_deforestation!$D:$E,2,FALSE)/VLOOKUP(F18,Land_Cover_MIN_MAX!$A:$C,2,FALSE),0),0)</f>
        <v>0</v>
      </c>
      <c r="Q18" s="1">
        <f>IFERROR(_xlfn.IFNA(VLOOKUP(G18,Additional_LU_and_deforestation!$D:$E,2,FALSE)/VLOOKUP(G18,Land_Cover_MIN_MAX!$A:$C,2,FALSE),0),0)</f>
        <v>0</v>
      </c>
      <c r="R18" s="1">
        <f>IFERROR(_xlfn.IFNA(VLOOKUP(H18,Additional_LU_and_deforestation!$D:$E,2,FALSE)/VLOOKUP(H18,Land_Cover_MIN_MAX!$A:$C,2,FALSE),0),0)</f>
        <v>0</v>
      </c>
      <c r="S18" s="1">
        <f>IFERROR(_xlfn.IFNA(VLOOKUP(I18,Additional_LU_and_deforestation!$D:$E,2,FALSE)/VLOOKUP(I18,Land_Cover_MIN_MAX!$A:$C,2,FALSE),0),0)</f>
        <v>0</v>
      </c>
      <c r="T18" s="1">
        <f>IFERROR(_xlfn.IFNA(VLOOKUP(J18,Additional_LU_and_deforestation!$D:$E,2,FALSE)/VLOOKUP(J18,Land_Cover_MIN_MAX!$A:$C,2,FALSE),0),0)</f>
        <v>0</v>
      </c>
      <c r="U18" s="1">
        <f>IFERROR(_xlfn.IFNA(VLOOKUP(K18,Additional_LU_and_deforestation!$D:$E,2,FALSE)/VLOOKUP(K18,Land_Cover_MIN_MAX!$A:$C,2,FALSE),0),0)</f>
        <v>0</v>
      </c>
      <c r="W18" s="3">
        <f>VLOOKUP(C18,GTAP_area!$A:$F,6,FALSE)</f>
        <v>0</v>
      </c>
      <c r="X18" s="3">
        <f>VLOOKUP(D18,GTAP_area!$A:$F,6,FALSE)</f>
        <v>628360</v>
      </c>
      <c r="Y18" s="3">
        <f>VLOOKUP(E18,GTAP_area!$A:$F,6,FALSE)</f>
        <v>0</v>
      </c>
      <c r="Z18" s="3">
        <f>VLOOKUP(F18,GTAP_area!$A:$F,6,FALSE)</f>
        <v>0</v>
      </c>
      <c r="AA18" s="3">
        <f>VLOOKUP(G18,GTAP_area!$A:$F,6,FALSE)</f>
        <v>0</v>
      </c>
      <c r="AB18" s="3">
        <f>VLOOKUP(H18,GTAP_area!$A:$F,6,FALSE)</f>
        <v>0</v>
      </c>
      <c r="AC18" s="3">
        <f>VLOOKUP(I18,GTAP_area!$A:$F,6,FALSE)</f>
        <v>0</v>
      </c>
      <c r="AD18" s="3">
        <f>VLOOKUP(J18,GTAP_area!$A:$F,6,FALSE)</f>
        <v>0</v>
      </c>
      <c r="AE18" s="3">
        <f>VLOOKUP(K18,GTAP_area!$A:$F,6,FALSE)</f>
        <v>0</v>
      </c>
      <c r="AG18" s="3">
        <f t="shared" si="30"/>
        <v>0</v>
      </c>
      <c r="AH18" s="3">
        <f t="shared" si="31"/>
        <v>0</v>
      </c>
      <c r="AI18" s="3">
        <f t="shared" si="32"/>
        <v>0</v>
      </c>
      <c r="AJ18" s="3">
        <f t="shared" si="33"/>
        <v>0</v>
      </c>
      <c r="AK18" s="3">
        <f t="shared" si="34"/>
        <v>0</v>
      </c>
      <c r="AL18" s="3">
        <f t="shared" si="35"/>
        <v>0</v>
      </c>
      <c r="AM18" s="3">
        <f t="shared" si="36"/>
        <v>0</v>
      </c>
      <c r="AN18" s="3">
        <f t="shared" si="37"/>
        <v>0</v>
      </c>
      <c r="AO18" s="3">
        <f t="shared" si="38"/>
        <v>0</v>
      </c>
      <c r="AQ18" s="37">
        <f>IFERROR(GETPIVOTDATA("Coef. GTAP",Sheet3!$A$3,"Country",$A18,"AEZ",$B18,"Name",AQ$2),0)</f>
        <v>0</v>
      </c>
      <c r="AR18" s="37">
        <f>IFERROR(GETPIVOTDATA("Coef. GTAP",Sheet3!$A$3,"Country",$A18,"AEZ",$B18,"Name",AR$2),0)</f>
        <v>0</v>
      </c>
      <c r="AS18" s="37">
        <f>IFERROR(GETPIVOTDATA("Coef. GTAP",Sheet3!$A$3,"Country",$A18,"AEZ",$B18,"Name",AS$2),0)</f>
        <v>0</v>
      </c>
      <c r="AT18" s="37">
        <f>IFERROR(GETPIVOTDATA("Coef. GTAP",Sheet3!$A$3,"Country",$A18,"AEZ",$B18,"Name",AT$2),0)</f>
        <v>0</v>
      </c>
      <c r="AU18" s="37">
        <f>IFERROR(GETPIVOTDATA("Coef. GTAP",Sheet3!$A$3,"Country",$A18,"AEZ",$B18,"Name",AU$2),0)</f>
        <v>0</v>
      </c>
      <c r="AV18" s="37">
        <f>IFERROR(GETPIVOTDATA("Coef. GTAP",Sheet3!$A$3,"Country",$A18,"AEZ",$B18,"Name",AV$2),0)</f>
        <v>0</v>
      </c>
      <c r="AW18" s="37">
        <f>IFERROR(GETPIVOTDATA("Coef. GTAP",Sheet3!$A$3,"Country",$A18,"AEZ",$B18,"Name",AW$2),0)</f>
        <v>0</v>
      </c>
      <c r="AX18" s="37">
        <f>IFERROR(GETPIVOTDATA("Coef. GTAP",Sheet3!$A$3,"Country",$A18,"AEZ",$B18,"Name",AX$2),0)</f>
        <v>0</v>
      </c>
      <c r="AY18" s="37">
        <f>IFERROR(GETPIVOTDATA("Coef. GTAP",Sheet3!$A$3,"Country",$A18,"AEZ",$B18,"Name",AY$2),0)</f>
        <v>0</v>
      </c>
      <c r="BA18">
        <f t="shared" si="48"/>
        <v>0</v>
      </c>
      <c r="BB18">
        <f t="shared" si="3"/>
        <v>0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0</v>
      </c>
      <c r="BH18">
        <f t="shared" si="9"/>
        <v>0</v>
      </c>
      <c r="BI18">
        <f t="shared" si="10"/>
        <v>0</v>
      </c>
      <c r="BK18" t="str">
        <f t="shared" si="43"/>
        <v>Angola</v>
      </c>
      <c r="BL18" s="6" t="s">
        <v>1963</v>
      </c>
      <c r="BM18" s="20">
        <f t="shared" si="49"/>
        <v>0</v>
      </c>
      <c r="BN18" s="20">
        <f t="shared" si="12"/>
        <v>0</v>
      </c>
      <c r="BO18" s="20">
        <f t="shared" si="13"/>
        <v>0</v>
      </c>
      <c r="BP18" s="20">
        <f t="shared" si="14"/>
        <v>0</v>
      </c>
      <c r="BQ18" s="20">
        <f t="shared" si="15"/>
        <v>0</v>
      </c>
      <c r="BR18" s="20">
        <f t="shared" si="16"/>
        <v>0</v>
      </c>
      <c r="BS18" s="20">
        <f t="shared" si="17"/>
        <v>0</v>
      </c>
      <c r="BT18" s="20">
        <f t="shared" si="18"/>
        <v>0</v>
      </c>
      <c r="BU18" s="20">
        <f t="shared" si="19"/>
        <v>0</v>
      </c>
      <c r="BV18" s="22">
        <f t="shared" si="47"/>
        <v>0</v>
      </c>
      <c r="BW18">
        <f t="shared" si="39"/>
        <v>0</v>
      </c>
      <c r="BX18">
        <f t="shared" si="21"/>
        <v>0</v>
      </c>
      <c r="BY18">
        <f t="shared" si="22"/>
        <v>0</v>
      </c>
      <c r="BZ18">
        <f t="shared" si="23"/>
        <v>0</v>
      </c>
      <c r="CA18">
        <f t="shared" si="24"/>
        <v>0</v>
      </c>
      <c r="CB18">
        <f t="shared" si="25"/>
        <v>0</v>
      </c>
      <c r="CC18">
        <f t="shared" si="26"/>
        <v>0</v>
      </c>
      <c r="CD18">
        <f t="shared" si="27"/>
        <v>0</v>
      </c>
      <c r="CE18">
        <f t="shared" si="28"/>
        <v>0</v>
      </c>
      <c r="CG18" s="3">
        <f t="shared" si="40"/>
        <v>0</v>
      </c>
      <c r="CH18" s="3">
        <f t="shared" si="29"/>
        <v>0</v>
      </c>
      <c r="CI18" s="3">
        <f t="shared" si="29"/>
        <v>0</v>
      </c>
      <c r="CJ18" s="3">
        <f t="shared" si="29"/>
        <v>0</v>
      </c>
      <c r="CK18" s="3">
        <f t="shared" si="29"/>
        <v>0</v>
      </c>
      <c r="CL18" s="3">
        <f t="shared" si="29"/>
        <v>0</v>
      </c>
      <c r="CM18" s="3">
        <f t="shared" si="29"/>
        <v>0</v>
      </c>
      <c r="CN18" s="3">
        <f t="shared" si="29"/>
        <v>0</v>
      </c>
      <c r="CO18" s="3">
        <f t="shared" si="29"/>
        <v>0</v>
      </c>
    </row>
    <row r="19" spans="1:93" x14ac:dyDescent="0.3">
      <c r="A19" t="str">
        <f t="shared" si="41"/>
        <v>Angola</v>
      </c>
      <c r="B19" s="6" t="s">
        <v>1964</v>
      </c>
      <c r="C19" t="str">
        <f t="shared" si="42"/>
        <v>Angola#AEZ8#c_b</v>
      </c>
      <c r="D19" t="str">
        <f t="shared" si="42"/>
        <v>Angola#AEZ8#ctl</v>
      </c>
      <c r="E19" t="str">
        <f t="shared" si="42"/>
        <v>Angola#AEZ8#gro</v>
      </c>
      <c r="F19" t="str">
        <f t="shared" si="42"/>
        <v>Angola#AEZ8#ocr</v>
      </c>
      <c r="G19" t="str">
        <f t="shared" si="42"/>
        <v>Angola#AEZ8#osd</v>
      </c>
      <c r="H19" t="str">
        <f t="shared" si="42"/>
        <v>Angola#AEZ8#pdr</v>
      </c>
      <c r="I19" t="str">
        <f t="shared" si="42"/>
        <v>Angola#AEZ8#pfb</v>
      </c>
      <c r="J19" t="str">
        <f t="shared" si="42"/>
        <v>Angola#AEZ8#v_f</v>
      </c>
      <c r="K19" t="str">
        <f t="shared" si="42"/>
        <v>Angola#AEZ8#wht</v>
      </c>
      <c r="M19" s="1">
        <f>IFERROR(_xlfn.IFNA(VLOOKUP(C19,Additional_LU_and_deforestation!$D:$E,2,FALSE)/VLOOKUP(C19,Land_Cover_MIN_MAX!$A:$C,2,FALSE),0),0)</f>
        <v>0</v>
      </c>
      <c r="N19" s="1">
        <f>IFERROR(_xlfn.IFNA(VLOOKUP(D19,Additional_LU_and_deforestation!$D:$E,2,FALSE)/VLOOKUP(D19,Land_Cover_MIN_MAX!$A:$C,2,FALSE),0),0)</f>
        <v>0</v>
      </c>
      <c r="O19" s="1">
        <f>IFERROR(_xlfn.IFNA(VLOOKUP(E19,Additional_LU_and_deforestation!$D:$E,2,FALSE)/VLOOKUP(E19,Land_Cover_MIN_MAX!$A:$C,2,FALSE),0),0)</f>
        <v>0</v>
      </c>
      <c r="P19" s="1">
        <f>IFERROR(_xlfn.IFNA(VLOOKUP(F19,Additional_LU_and_deforestation!$D:$E,2,FALSE)/VLOOKUP(F19,Land_Cover_MIN_MAX!$A:$C,2,FALSE),0),0)</f>
        <v>0</v>
      </c>
      <c r="Q19" s="1">
        <f>IFERROR(_xlfn.IFNA(VLOOKUP(G19,Additional_LU_and_deforestation!$D:$E,2,FALSE)/VLOOKUP(G19,Land_Cover_MIN_MAX!$A:$C,2,FALSE),0),0)</f>
        <v>0</v>
      </c>
      <c r="R19" s="1">
        <f>IFERROR(_xlfn.IFNA(VLOOKUP(H19,Additional_LU_and_deforestation!$D:$E,2,FALSE)/VLOOKUP(H19,Land_Cover_MIN_MAX!$A:$C,2,FALSE),0),0)</f>
        <v>0</v>
      </c>
      <c r="S19" s="1">
        <f>IFERROR(_xlfn.IFNA(VLOOKUP(I19,Additional_LU_and_deforestation!$D:$E,2,FALSE)/VLOOKUP(I19,Land_Cover_MIN_MAX!$A:$C,2,FALSE),0),0)</f>
        <v>0</v>
      </c>
      <c r="T19" s="1">
        <f>IFERROR(_xlfn.IFNA(VLOOKUP(J19,Additional_LU_and_deforestation!$D:$E,2,FALSE)/VLOOKUP(J19,Land_Cover_MIN_MAX!$A:$C,2,FALSE),0),0)</f>
        <v>0</v>
      </c>
      <c r="U19" s="1">
        <f>IFERROR(_xlfn.IFNA(VLOOKUP(K19,Additional_LU_and_deforestation!$D:$E,2,FALSE)/VLOOKUP(K19,Land_Cover_MIN_MAX!$A:$C,2,FALSE),0),0)</f>
        <v>0</v>
      </c>
      <c r="W19" s="3">
        <f>VLOOKUP(C19,GTAP_area!$A:$F,6,FALSE)</f>
        <v>0</v>
      </c>
      <c r="X19" s="3">
        <f>VLOOKUP(D19,GTAP_area!$A:$F,6,FALSE)</f>
        <v>315460</v>
      </c>
      <c r="Y19" s="3">
        <f>VLOOKUP(E19,GTAP_area!$A:$F,6,FALSE)</f>
        <v>0</v>
      </c>
      <c r="Z19" s="3">
        <f>VLOOKUP(F19,GTAP_area!$A:$F,6,FALSE)</f>
        <v>0</v>
      </c>
      <c r="AA19" s="3">
        <f>VLOOKUP(G19,GTAP_area!$A:$F,6,FALSE)</f>
        <v>0</v>
      </c>
      <c r="AB19" s="3">
        <f>VLOOKUP(H19,GTAP_area!$A:$F,6,FALSE)</f>
        <v>0</v>
      </c>
      <c r="AC19" s="3">
        <f>VLOOKUP(I19,GTAP_area!$A:$F,6,FALSE)</f>
        <v>0</v>
      </c>
      <c r="AD19" s="3">
        <f>VLOOKUP(J19,GTAP_area!$A:$F,6,FALSE)</f>
        <v>0</v>
      </c>
      <c r="AE19" s="3">
        <f>VLOOKUP(K19,GTAP_area!$A:$F,6,FALSE)</f>
        <v>0</v>
      </c>
      <c r="AG19" s="3">
        <f t="shared" si="30"/>
        <v>0</v>
      </c>
      <c r="AH19" s="3">
        <f t="shared" si="31"/>
        <v>0</v>
      </c>
      <c r="AI19" s="3">
        <f t="shared" si="32"/>
        <v>0</v>
      </c>
      <c r="AJ19" s="3">
        <f t="shared" si="33"/>
        <v>0</v>
      </c>
      <c r="AK19" s="3">
        <f t="shared" si="34"/>
        <v>0</v>
      </c>
      <c r="AL19" s="3">
        <f t="shared" si="35"/>
        <v>0</v>
      </c>
      <c r="AM19" s="3">
        <f t="shared" si="36"/>
        <v>0</v>
      </c>
      <c r="AN19" s="3">
        <f t="shared" si="37"/>
        <v>0</v>
      </c>
      <c r="AO19" s="3">
        <f t="shared" si="38"/>
        <v>0</v>
      </c>
      <c r="AQ19" s="37">
        <f>IFERROR(GETPIVOTDATA("Coef. GTAP",Sheet3!$A$3,"Country",$A19,"AEZ",$B19,"Name",AQ$2),0)</f>
        <v>0</v>
      </c>
      <c r="AR19" s="37">
        <f>IFERROR(GETPIVOTDATA("Coef. GTAP",Sheet3!$A$3,"Country",$A19,"AEZ",$B19,"Name",AR$2),0)</f>
        <v>0</v>
      </c>
      <c r="AS19" s="37">
        <f>IFERROR(GETPIVOTDATA("Coef. GTAP",Sheet3!$A$3,"Country",$A19,"AEZ",$B19,"Name",AS$2),0)</f>
        <v>0</v>
      </c>
      <c r="AT19" s="37">
        <f>IFERROR(GETPIVOTDATA("Coef. GTAP",Sheet3!$A$3,"Country",$A19,"AEZ",$B19,"Name",AT$2),0)</f>
        <v>0</v>
      </c>
      <c r="AU19" s="37">
        <f>IFERROR(GETPIVOTDATA("Coef. GTAP",Sheet3!$A$3,"Country",$A19,"AEZ",$B19,"Name",AU$2),0)</f>
        <v>0</v>
      </c>
      <c r="AV19" s="37">
        <f>IFERROR(GETPIVOTDATA("Coef. GTAP",Sheet3!$A$3,"Country",$A19,"AEZ",$B19,"Name",AV$2),0)</f>
        <v>0</v>
      </c>
      <c r="AW19" s="37">
        <f>IFERROR(GETPIVOTDATA("Coef. GTAP",Sheet3!$A$3,"Country",$A19,"AEZ",$B19,"Name",AW$2),0)</f>
        <v>0</v>
      </c>
      <c r="AX19" s="37">
        <f>IFERROR(GETPIVOTDATA("Coef. GTAP",Sheet3!$A$3,"Country",$A19,"AEZ",$B19,"Name",AX$2),0)</f>
        <v>0</v>
      </c>
      <c r="AY19" s="37">
        <f>IFERROR(GETPIVOTDATA("Coef. GTAP",Sheet3!$A$3,"Country",$A19,"AEZ",$B19,"Name",AY$2),0)</f>
        <v>0</v>
      </c>
      <c r="BA19">
        <f t="shared" si="48"/>
        <v>0</v>
      </c>
      <c r="BB19">
        <f t="shared" si="3"/>
        <v>0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0</v>
      </c>
      <c r="BH19">
        <f t="shared" si="9"/>
        <v>0</v>
      </c>
      <c r="BI19">
        <f t="shared" si="10"/>
        <v>0</v>
      </c>
      <c r="BK19" t="str">
        <f t="shared" si="43"/>
        <v>Angola</v>
      </c>
      <c r="BL19" s="6" t="s">
        <v>1964</v>
      </c>
      <c r="BM19" s="20">
        <f t="shared" si="49"/>
        <v>0</v>
      </c>
      <c r="BN19" s="20">
        <f t="shared" si="12"/>
        <v>0</v>
      </c>
      <c r="BO19" s="20">
        <f t="shared" si="13"/>
        <v>0</v>
      </c>
      <c r="BP19" s="20">
        <f t="shared" si="14"/>
        <v>0</v>
      </c>
      <c r="BQ19" s="20">
        <f t="shared" si="15"/>
        <v>0</v>
      </c>
      <c r="BR19" s="20">
        <f t="shared" si="16"/>
        <v>0</v>
      </c>
      <c r="BS19" s="20">
        <f t="shared" si="17"/>
        <v>0</v>
      </c>
      <c r="BT19" s="20">
        <f t="shared" si="18"/>
        <v>0</v>
      </c>
      <c r="BU19" s="20">
        <f t="shared" si="19"/>
        <v>0</v>
      </c>
      <c r="BV19" s="22">
        <f t="shared" si="47"/>
        <v>0</v>
      </c>
      <c r="BW19">
        <f t="shared" si="39"/>
        <v>0</v>
      </c>
      <c r="BX19">
        <f t="shared" si="21"/>
        <v>0</v>
      </c>
      <c r="BY19">
        <f t="shared" si="22"/>
        <v>0</v>
      </c>
      <c r="BZ19">
        <f t="shared" si="23"/>
        <v>0</v>
      </c>
      <c r="CA19">
        <f t="shared" si="24"/>
        <v>0</v>
      </c>
      <c r="CB19">
        <f t="shared" si="25"/>
        <v>0</v>
      </c>
      <c r="CC19">
        <f t="shared" si="26"/>
        <v>0</v>
      </c>
      <c r="CD19">
        <f t="shared" si="27"/>
        <v>0</v>
      </c>
      <c r="CE19">
        <f t="shared" si="28"/>
        <v>0</v>
      </c>
      <c r="CG19" s="3">
        <f t="shared" si="40"/>
        <v>0</v>
      </c>
      <c r="CH19" s="3">
        <f t="shared" si="40"/>
        <v>0</v>
      </c>
      <c r="CI19" s="3">
        <f t="shared" si="40"/>
        <v>0</v>
      </c>
      <c r="CJ19" s="3">
        <f t="shared" si="40"/>
        <v>0</v>
      </c>
      <c r="CK19" s="3">
        <f t="shared" si="40"/>
        <v>0</v>
      </c>
      <c r="CL19" s="3">
        <f t="shared" si="40"/>
        <v>0</v>
      </c>
      <c r="CM19" s="3">
        <f t="shared" si="40"/>
        <v>0</v>
      </c>
      <c r="CN19" s="3">
        <f t="shared" si="40"/>
        <v>0</v>
      </c>
      <c r="CO19" s="3">
        <f t="shared" si="40"/>
        <v>0</v>
      </c>
    </row>
    <row r="20" spans="1:93" x14ac:dyDescent="0.3">
      <c r="A20" s="12" t="str">
        <f t="shared" si="41"/>
        <v>Angola</v>
      </c>
      <c r="B20" s="13" t="s">
        <v>1965</v>
      </c>
      <c r="C20" s="12" t="str">
        <f t="shared" si="42"/>
        <v>Angola#AEZ9#c_b</v>
      </c>
      <c r="D20" s="12" t="str">
        <f t="shared" si="42"/>
        <v>Angola#AEZ9#ctl</v>
      </c>
      <c r="E20" s="12" t="str">
        <f t="shared" si="42"/>
        <v>Angola#AEZ9#gro</v>
      </c>
      <c r="F20" s="12" t="str">
        <f t="shared" si="42"/>
        <v>Angola#AEZ9#ocr</v>
      </c>
      <c r="G20" s="12" t="str">
        <f t="shared" si="42"/>
        <v>Angola#AEZ9#osd</v>
      </c>
      <c r="H20" s="12" t="str">
        <f t="shared" si="42"/>
        <v>Angola#AEZ9#pdr</v>
      </c>
      <c r="I20" s="12" t="str">
        <f t="shared" si="42"/>
        <v>Angola#AEZ9#pfb</v>
      </c>
      <c r="J20" s="12" t="str">
        <f t="shared" si="42"/>
        <v>Angola#AEZ9#v_f</v>
      </c>
      <c r="K20" s="12" t="str">
        <f t="shared" si="42"/>
        <v>Angola#AEZ9#wht</v>
      </c>
      <c r="M20" s="1">
        <f>IFERROR(_xlfn.IFNA(VLOOKUP(C20,Additional_LU_and_deforestation!$D:$E,2,FALSE)/VLOOKUP(C20,Land_Cover_MIN_MAX!$A:$C,2,FALSE),0),0)</f>
        <v>0</v>
      </c>
      <c r="N20" s="1">
        <f>IFERROR(_xlfn.IFNA(VLOOKUP(D20,Additional_LU_and_deforestation!$D:$E,2,FALSE)/VLOOKUP(D20,Land_Cover_MIN_MAX!$A:$C,2,FALSE),0),0)</f>
        <v>2.1602271324527838E-3</v>
      </c>
      <c r="O20" s="1">
        <f>IFERROR(_xlfn.IFNA(VLOOKUP(E20,Additional_LU_and_deforestation!$D:$E,2,FALSE)/VLOOKUP(E20,Land_Cover_MIN_MAX!$A:$C,2,FALSE),0),0)</f>
        <v>0</v>
      </c>
      <c r="P20" s="1">
        <f>IFERROR(_xlfn.IFNA(VLOOKUP(F20,Additional_LU_and_deforestation!$D:$E,2,FALSE)/VLOOKUP(F20,Land_Cover_MIN_MAX!$A:$C,2,FALSE),0),0)</f>
        <v>0</v>
      </c>
      <c r="Q20" s="1">
        <f>IFERROR(_xlfn.IFNA(VLOOKUP(G20,Additional_LU_and_deforestation!$D:$E,2,FALSE)/VLOOKUP(G20,Land_Cover_MIN_MAX!$A:$C,2,FALSE),0),0)</f>
        <v>0</v>
      </c>
      <c r="R20" s="1">
        <f>IFERROR(_xlfn.IFNA(VLOOKUP(H20,Additional_LU_and_deforestation!$D:$E,2,FALSE)/VLOOKUP(H20,Land_Cover_MIN_MAX!$A:$C,2,FALSE),0),0)</f>
        <v>0</v>
      </c>
      <c r="S20" s="1">
        <f>IFERROR(_xlfn.IFNA(VLOOKUP(I20,Additional_LU_and_deforestation!$D:$E,2,FALSE)/VLOOKUP(I20,Land_Cover_MIN_MAX!$A:$C,2,FALSE),0),0)</f>
        <v>0</v>
      </c>
      <c r="T20" s="1">
        <f>IFERROR(_xlfn.IFNA(VLOOKUP(J20,Additional_LU_and_deforestation!$D:$E,2,FALSE)/VLOOKUP(J20,Land_Cover_MIN_MAX!$A:$C,2,FALSE),0),0)</f>
        <v>0</v>
      </c>
      <c r="U20" s="1">
        <f>IFERROR(_xlfn.IFNA(VLOOKUP(K20,Additional_LU_and_deforestation!$D:$E,2,FALSE)/VLOOKUP(K20,Land_Cover_MIN_MAX!$A:$C,2,FALSE),0),0)</f>
        <v>0</v>
      </c>
      <c r="W20" s="3">
        <f>VLOOKUP(C20,GTAP_area!$A:$F,6,FALSE)</f>
        <v>0</v>
      </c>
      <c r="X20" s="3">
        <f>VLOOKUP(D20,GTAP_area!$A:$F,6,FALSE)</f>
        <v>918620</v>
      </c>
      <c r="Y20" s="3">
        <f>VLOOKUP(E20,GTAP_area!$A:$F,6,FALSE)</f>
        <v>0</v>
      </c>
      <c r="Z20" s="3">
        <f>VLOOKUP(F20,GTAP_area!$A:$F,6,FALSE)</f>
        <v>0</v>
      </c>
      <c r="AA20" s="3">
        <f>VLOOKUP(G20,GTAP_area!$A:$F,6,FALSE)</f>
        <v>0</v>
      </c>
      <c r="AB20" s="3">
        <f>VLOOKUP(H20,GTAP_area!$A:$F,6,FALSE)</f>
        <v>0</v>
      </c>
      <c r="AC20" s="3">
        <f>VLOOKUP(I20,GTAP_area!$A:$F,6,FALSE)</f>
        <v>0</v>
      </c>
      <c r="AD20" s="3">
        <f>VLOOKUP(J20,GTAP_area!$A:$F,6,FALSE)</f>
        <v>30</v>
      </c>
      <c r="AE20" s="3">
        <f>VLOOKUP(K20,GTAP_area!$A:$F,6,FALSE)</f>
        <v>0</v>
      </c>
      <c r="AG20" s="3">
        <f t="shared" si="30"/>
        <v>0</v>
      </c>
      <c r="AH20" s="3">
        <f t="shared" si="31"/>
        <v>1984.4278484137762</v>
      </c>
      <c r="AI20" s="3">
        <f t="shared" si="32"/>
        <v>0</v>
      </c>
      <c r="AJ20" s="3">
        <f t="shared" si="33"/>
        <v>0</v>
      </c>
      <c r="AK20" s="3">
        <f t="shared" si="34"/>
        <v>0</v>
      </c>
      <c r="AL20" s="3">
        <f t="shared" si="35"/>
        <v>0</v>
      </c>
      <c r="AM20" s="3">
        <f t="shared" si="36"/>
        <v>0</v>
      </c>
      <c r="AN20" s="3">
        <f t="shared" si="37"/>
        <v>0</v>
      </c>
      <c r="AO20" s="3">
        <f t="shared" si="38"/>
        <v>0</v>
      </c>
      <c r="AQ20" s="37">
        <f>IFERROR(GETPIVOTDATA("Coef. GTAP",Sheet3!$A$3,"Country",$A20,"AEZ",$B20,"Name",AQ$2),0)</f>
        <v>0</v>
      </c>
      <c r="AR20" s="37">
        <f>IFERROR(GETPIVOTDATA("Coef. GTAP",Sheet3!$A$3,"Country",$A20,"AEZ",$B20,"Name",AR$2),0)</f>
        <v>5.7142857142857141E-2</v>
      </c>
      <c r="AS20" s="37">
        <f>IFERROR(GETPIVOTDATA("Coef. GTAP",Sheet3!$A$3,"Country",$A20,"AEZ",$B20,"Name",AS$2),0)</f>
        <v>0</v>
      </c>
      <c r="AT20" s="37">
        <f>IFERROR(GETPIVOTDATA("Coef. GTAP",Sheet3!$A$3,"Country",$A20,"AEZ",$B20,"Name",AT$2),0)</f>
        <v>0</v>
      </c>
      <c r="AU20" s="37">
        <f>IFERROR(GETPIVOTDATA("Coef. GTAP",Sheet3!$A$3,"Country",$A20,"AEZ",$B20,"Name",AU$2),0)</f>
        <v>0</v>
      </c>
      <c r="AV20" s="37">
        <f>IFERROR(GETPIVOTDATA("Coef. GTAP",Sheet3!$A$3,"Country",$A20,"AEZ",$B20,"Name",AV$2),0)</f>
        <v>0</v>
      </c>
      <c r="AW20" s="37">
        <f>IFERROR(GETPIVOTDATA("Coef. GTAP",Sheet3!$A$3,"Country",$A20,"AEZ",$B20,"Name",AW$2),0)</f>
        <v>0</v>
      </c>
      <c r="AX20" s="37">
        <f>IFERROR(GETPIVOTDATA("Coef. GTAP",Sheet3!$A$3,"Country",$A20,"AEZ",$B20,"Name",AX$2),0)</f>
        <v>0</v>
      </c>
      <c r="AY20" s="37">
        <f>IFERROR(GETPIVOTDATA("Coef. GTAP",Sheet3!$A$3,"Country",$A20,"AEZ",$B20,"Name",AY$2),0)</f>
        <v>0</v>
      </c>
      <c r="BA20">
        <f t="shared" si="48"/>
        <v>0</v>
      </c>
      <c r="BB20">
        <f t="shared" si="3"/>
        <v>113.39587705221578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0</v>
      </c>
      <c r="BH20">
        <f t="shared" si="9"/>
        <v>0</v>
      </c>
      <c r="BI20">
        <f t="shared" si="10"/>
        <v>0</v>
      </c>
      <c r="BK20" s="12" t="str">
        <f t="shared" si="43"/>
        <v>Angola</v>
      </c>
      <c r="BL20" s="13" t="s">
        <v>1965</v>
      </c>
      <c r="BM20" s="20">
        <f t="shared" si="49"/>
        <v>0</v>
      </c>
      <c r="BN20" s="20">
        <f t="shared" si="12"/>
        <v>1.2344155042587335E-2</v>
      </c>
      <c r="BO20" s="20">
        <f t="shared" si="13"/>
        <v>0</v>
      </c>
      <c r="BP20" s="20">
        <f t="shared" si="14"/>
        <v>0</v>
      </c>
      <c r="BQ20" s="20">
        <f t="shared" si="15"/>
        <v>0</v>
      </c>
      <c r="BR20" s="20">
        <f t="shared" si="16"/>
        <v>0</v>
      </c>
      <c r="BS20" s="20">
        <f t="shared" si="17"/>
        <v>0</v>
      </c>
      <c r="BT20" s="20">
        <f t="shared" si="18"/>
        <v>0</v>
      </c>
      <c r="BU20" s="20">
        <f t="shared" si="19"/>
        <v>0</v>
      </c>
      <c r="BV20" s="22">
        <f t="shared" si="47"/>
        <v>1.2343751924260139E-2</v>
      </c>
      <c r="BW20">
        <f t="shared" si="39"/>
        <v>0</v>
      </c>
      <c r="BX20">
        <f t="shared" si="21"/>
        <v>1</v>
      </c>
      <c r="BY20">
        <f t="shared" si="22"/>
        <v>0</v>
      </c>
      <c r="BZ20">
        <f t="shared" si="23"/>
        <v>0</v>
      </c>
      <c r="CA20">
        <f t="shared" si="24"/>
        <v>0</v>
      </c>
      <c r="CB20">
        <f t="shared" si="25"/>
        <v>0</v>
      </c>
      <c r="CC20">
        <f t="shared" si="26"/>
        <v>0</v>
      </c>
      <c r="CD20">
        <f t="shared" si="27"/>
        <v>0</v>
      </c>
      <c r="CE20">
        <f t="shared" si="28"/>
        <v>0</v>
      </c>
      <c r="CG20" s="3">
        <f t="shared" si="40"/>
        <v>0</v>
      </c>
      <c r="CH20" s="3">
        <f t="shared" si="40"/>
        <v>918620</v>
      </c>
      <c r="CI20" s="3">
        <f t="shared" si="40"/>
        <v>0</v>
      </c>
      <c r="CJ20" s="3">
        <f t="shared" si="40"/>
        <v>0</v>
      </c>
      <c r="CK20" s="3">
        <f t="shared" si="40"/>
        <v>0</v>
      </c>
      <c r="CL20" s="3">
        <f t="shared" si="40"/>
        <v>0</v>
      </c>
      <c r="CM20" s="3">
        <f t="shared" si="40"/>
        <v>0</v>
      </c>
      <c r="CN20" s="3">
        <f t="shared" si="40"/>
        <v>0</v>
      </c>
      <c r="CO20" s="3">
        <f t="shared" si="40"/>
        <v>0</v>
      </c>
    </row>
    <row r="21" spans="1:93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21">
        <f>SUM(BA3:BA20)</f>
        <v>616.98201000902736</v>
      </c>
      <c r="BB21" s="21">
        <f t="shared" ref="BB21:BI21" si="50">SUM(BB3:BB20)</f>
        <v>4031485.9768317817</v>
      </c>
      <c r="BC21" s="21">
        <f t="shared" si="50"/>
        <v>664702.87026885408</v>
      </c>
      <c r="BD21" s="21">
        <f t="shared" si="50"/>
        <v>1576.4608133319846</v>
      </c>
      <c r="BE21" s="21">
        <f t="shared" si="50"/>
        <v>8720.1814174074025</v>
      </c>
      <c r="BF21" s="21">
        <f t="shared" si="50"/>
        <v>372.64899678166285</v>
      </c>
      <c r="BG21" s="21">
        <f t="shared" si="50"/>
        <v>76.761388363915174</v>
      </c>
      <c r="BH21" s="21">
        <f t="shared" si="50"/>
        <v>61992.367966657264</v>
      </c>
      <c r="BI21" s="21">
        <f t="shared" si="50"/>
        <v>62.013506496407516</v>
      </c>
      <c r="BK21" s="14"/>
      <c r="BL21" s="14" t="s">
        <v>2036</v>
      </c>
      <c r="BM21" s="21">
        <f>IFERROR(BA21/CG21*100,0)</f>
        <v>3.2592816165294627</v>
      </c>
      <c r="BN21" s="15">
        <f t="shared" ref="BN21" si="51">IFERROR(BB21/CH21*100,0)</f>
        <v>10.33368572011617</v>
      </c>
      <c r="BO21" s="21">
        <f t="shared" ref="BO21" si="52">IFERROR(BC21/CI21*100,0)</f>
        <v>22.394819271147433</v>
      </c>
      <c r="BP21" s="21">
        <f t="shared" ref="BP21" si="53">IFERROR(BD21/CJ21*100,0)</f>
        <v>3.5330811594172671</v>
      </c>
      <c r="BQ21" s="21">
        <f t="shared" ref="BQ21" si="54">IFERROR(BE21/CK21*100,0)</f>
        <v>2.0125972621416643</v>
      </c>
      <c r="BR21" s="21">
        <f t="shared" ref="BR21" si="55">IFERROR(BF21/CL21*100,0)</f>
        <v>4.4628622369061421</v>
      </c>
      <c r="BS21" s="21">
        <f t="shared" ref="BS21" si="56">IFERROR(BG21/CM21*100,0)</f>
        <v>1.6687258339981561</v>
      </c>
      <c r="BT21" s="21">
        <f t="shared" ref="BT21" si="57">IFERROR(BH21/CN21*100,0)</f>
        <v>2.7598774804851423</v>
      </c>
      <c r="BU21" s="21">
        <f t="shared" ref="BU21" si="58">IFERROR(BI21/CO21*100,0)</f>
        <v>1.0050811425673827</v>
      </c>
      <c r="BV21" s="22"/>
      <c r="BW21" s="14"/>
      <c r="BX21" s="14"/>
      <c r="BY21" s="14"/>
      <c r="BZ21" s="14"/>
      <c r="CA21" s="14"/>
      <c r="CB21" s="14"/>
      <c r="CC21" s="14"/>
      <c r="CD21" s="14"/>
      <c r="CE21" s="14"/>
      <c r="CG21" s="24">
        <f>SUM(CG3:CG20)</f>
        <v>18930</v>
      </c>
      <c r="CH21" s="21">
        <f t="shared" ref="CH21:CO21" si="59">SUM(CH3:CH20)</f>
        <v>39013050</v>
      </c>
      <c r="CI21" s="21">
        <f t="shared" si="59"/>
        <v>2968110</v>
      </c>
      <c r="CJ21" s="21">
        <f t="shared" si="59"/>
        <v>44620</v>
      </c>
      <c r="CK21" s="21">
        <f t="shared" si="59"/>
        <v>433280</v>
      </c>
      <c r="CL21" s="21">
        <f t="shared" si="59"/>
        <v>8350</v>
      </c>
      <c r="CM21" s="21">
        <f t="shared" si="59"/>
        <v>4600</v>
      </c>
      <c r="CN21" s="21">
        <f t="shared" si="59"/>
        <v>2246200</v>
      </c>
      <c r="CO21" s="21">
        <f t="shared" si="59"/>
        <v>6170</v>
      </c>
    </row>
    <row r="22" spans="1:93" x14ac:dyDescent="0.3">
      <c r="A22" s="11" t="s">
        <v>1982</v>
      </c>
      <c r="B22" s="6" t="s">
        <v>1957</v>
      </c>
      <c r="C22" t="str">
        <f t="shared" si="42"/>
        <v>Argentina#AEZ1#c_b</v>
      </c>
      <c r="D22" t="str">
        <f t="shared" si="42"/>
        <v>Argentina#AEZ1#ctl</v>
      </c>
      <c r="E22" t="str">
        <f t="shared" si="42"/>
        <v>Argentina#AEZ1#gro</v>
      </c>
      <c r="F22" t="str">
        <f t="shared" si="42"/>
        <v>Argentina#AEZ1#ocr</v>
      </c>
      <c r="G22" t="str">
        <f t="shared" si="42"/>
        <v>Argentina#AEZ1#osd</v>
      </c>
      <c r="H22" t="str">
        <f t="shared" si="42"/>
        <v>Argentina#AEZ1#pdr</v>
      </c>
      <c r="I22" t="str">
        <f t="shared" si="42"/>
        <v>Argentina#AEZ1#pfb</v>
      </c>
      <c r="J22" t="str">
        <f t="shared" si="42"/>
        <v>Argentina#AEZ1#v_f</v>
      </c>
      <c r="K22" t="str">
        <f t="shared" si="42"/>
        <v>Argentina#AEZ1#wht</v>
      </c>
      <c r="M22" s="1">
        <f>IFERROR(_xlfn.IFNA(VLOOKUP(C22,Additional_LU_and_deforestation!$D:$E,2,FALSE)/VLOOKUP(C22,Land_Cover_MIN_MAX!$A:$C,2,FALSE),0),0)</f>
        <v>0</v>
      </c>
      <c r="N22" s="1">
        <f>IFERROR(_xlfn.IFNA(VLOOKUP(D22,Additional_LU_and_deforestation!$D:$E,2,FALSE)/VLOOKUP(D22,Land_Cover_MIN_MAX!$A:$C,2,FALSE),0),0)</f>
        <v>0</v>
      </c>
      <c r="O22" s="1">
        <f>IFERROR(_xlfn.IFNA(VLOOKUP(E22,Additional_LU_and_deforestation!$D:$E,2,FALSE)/VLOOKUP(E22,Land_Cover_MIN_MAX!$A:$C,2,FALSE),0),0)</f>
        <v>0</v>
      </c>
      <c r="P22" s="1">
        <f>IFERROR(_xlfn.IFNA(VLOOKUP(F22,Additional_LU_and_deforestation!$D:$E,2,FALSE)/VLOOKUP(F22,Land_Cover_MIN_MAX!$A:$C,2,FALSE),0),0)</f>
        <v>0</v>
      </c>
      <c r="Q22" s="1">
        <f>IFERROR(_xlfn.IFNA(VLOOKUP(G22,Additional_LU_and_deforestation!$D:$E,2,FALSE)/VLOOKUP(G22,Land_Cover_MIN_MAX!$A:$C,2,FALSE),0),0)</f>
        <v>0</v>
      </c>
      <c r="R22" s="1">
        <f>IFERROR(_xlfn.IFNA(VLOOKUP(H22,Additional_LU_and_deforestation!$D:$E,2,FALSE)/VLOOKUP(H22,Land_Cover_MIN_MAX!$A:$C,2,FALSE),0),0)</f>
        <v>0</v>
      </c>
      <c r="S22" s="1">
        <f>IFERROR(_xlfn.IFNA(VLOOKUP(I22,Additional_LU_and_deforestation!$D:$E,2,FALSE)/VLOOKUP(I22,Land_Cover_MIN_MAX!$A:$C,2,FALSE),0),0)</f>
        <v>0</v>
      </c>
      <c r="T22" s="1">
        <f>IFERROR(_xlfn.IFNA(VLOOKUP(J22,Additional_LU_and_deforestation!$D:$E,2,FALSE)/VLOOKUP(J22,Land_Cover_MIN_MAX!$A:$C,2,FALSE),0),0)</f>
        <v>0</v>
      </c>
      <c r="U22" s="1">
        <f>IFERROR(_xlfn.IFNA(VLOOKUP(K22,Additional_LU_and_deforestation!$D:$E,2,FALSE)/VLOOKUP(K22,Land_Cover_MIN_MAX!$A:$C,2,FALSE),0),0)</f>
        <v>0</v>
      </c>
      <c r="W22" s="3">
        <f>VLOOKUP(C22,GTAP_area!$A:$F,6,FALSE)</f>
        <v>0</v>
      </c>
      <c r="X22" s="3">
        <f>VLOOKUP(D22,GTAP_area!$A:$F,6,FALSE)</f>
        <v>0</v>
      </c>
      <c r="Y22" s="3">
        <f>VLOOKUP(E22,GTAP_area!$A:$F,6,FALSE)</f>
        <v>0</v>
      </c>
      <c r="Z22" s="3">
        <f>VLOOKUP(F22,GTAP_area!$A:$F,6,FALSE)</f>
        <v>0</v>
      </c>
      <c r="AA22" s="3">
        <f>VLOOKUP(G22,GTAP_area!$A:$F,6,FALSE)</f>
        <v>0</v>
      </c>
      <c r="AB22" s="3">
        <f>VLOOKUP(H22,GTAP_area!$A:$F,6,FALSE)</f>
        <v>0</v>
      </c>
      <c r="AC22" s="3">
        <f>VLOOKUP(I22,GTAP_area!$A:$F,6,FALSE)</f>
        <v>0</v>
      </c>
      <c r="AD22" s="3">
        <f>VLOOKUP(J22,GTAP_area!$A:$F,6,FALSE)</f>
        <v>0</v>
      </c>
      <c r="AE22" s="3">
        <f>VLOOKUP(K22,GTAP_area!$A:$F,6,FALSE)</f>
        <v>0</v>
      </c>
      <c r="AG22" s="3">
        <f t="shared" si="30"/>
        <v>0</v>
      </c>
      <c r="AH22" s="3">
        <f t="shared" si="31"/>
        <v>0</v>
      </c>
      <c r="AI22" s="3">
        <f t="shared" si="32"/>
        <v>0</v>
      </c>
      <c r="AJ22" s="3">
        <f t="shared" si="33"/>
        <v>0</v>
      </c>
      <c r="AK22" s="3">
        <f t="shared" si="34"/>
        <v>0</v>
      </c>
      <c r="AL22" s="3">
        <f t="shared" si="35"/>
        <v>0</v>
      </c>
      <c r="AM22" s="3">
        <f t="shared" si="36"/>
        <v>0</v>
      </c>
      <c r="AN22" s="3">
        <f t="shared" si="37"/>
        <v>0</v>
      </c>
      <c r="AO22" s="3">
        <f t="shared" si="38"/>
        <v>0</v>
      </c>
      <c r="AQ22" s="37">
        <f>IFERROR(GETPIVOTDATA("Coef. GTAP",Sheet3!$A$3,"Country",$A22,"AEZ",$B22,"Name",AQ$2),0)</f>
        <v>0</v>
      </c>
      <c r="AR22" s="37">
        <f>IFERROR(GETPIVOTDATA("Coef. GTAP",Sheet3!$A$3,"Country",$A22,"AEZ",$B22,"Name",AR$2),0)</f>
        <v>0</v>
      </c>
      <c r="AS22" s="37">
        <f>IFERROR(GETPIVOTDATA("Coef. GTAP",Sheet3!$A$3,"Country",$A22,"AEZ",$B22,"Name",AS$2),0)</f>
        <v>0</v>
      </c>
      <c r="AT22" s="37">
        <f>IFERROR(GETPIVOTDATA("Coef. GTAP",Sheet3!$A$3,"Country",$A22,"AEZ",$B22,"Name",AT$2),0)</f>
        <v>0</v>
      </c>
      <c r="AU22" s="37">
        <f>IFERROR(GETPIVOTDATA("Coef. GTAP",Sheet3!$A$3,"Country",$A22,"AEZ",$B22,"Name",AU$2),0)</f>
        <v>0</v>
      </c>
      <c r="AV22" s="37">
        <f>IFERROR(GETPIVOTDATA("Coef. GTAP",Sheet3!$A$3,"Country",$A22,"AEZ",$B22,"Name",AV$2),0)</f>
        <v>0</v>
      </c>
      <c r="AW22" s="37">
        <f>IFERROR(GETPIVOTDATA("Coef. GTAP",Sheet3!$A$3,"Country",$A22,"AEZ",$B22,"Name",AW$2),0)</f>
        <v>0</v>
      </c>
      <c r="AX22" s="37">
        <f>IFERROR(GETPIVOTDATA("Coef. GTAP",Sheet3!$A$3,"Country",$A22,"AEZ",$B22,"Name",AX$2),0)</f>
        <v>0</v>
      </c>
      <c r="AY22" s="37">
        <f>IFERROR(GETPIVOTDATA("Coef. GTAP",Sheet3!$A$3,"Country",$A22,"AEZ",$B22,"Name",AY$2),0)</f>
        <v>0</v>
      </c>
      <c r="BA22">
        <f t="shared" ref="BA22:BA24" si="60">AG22*AQ22</f>
        <v>0</v>
      </c>
      <c r="BB22">
        <f t="shared" ref="BB22:BB39" si="61">AH22*AR22</f>
        <v>0</v>
      </c>
      <c r="BC22">
        <f t="shared" ref="BC22:BC39" si="62">AI22*AS22</f>
        <v>0</v>
      </c>
      <c r="BD22">
        <f t="shared" ref="BD22:BD39" si="63">AJ22*AT22</f>
        <v>0</v>
      </c>
      <c r="BE22">
        <f t="shared" ref="BE22:BE39" si="64">AK22*AU22</f>
        <v>0</v>
      </c>
      <c r="BF22">
        <f t="shared" ref="BF22:BF39" si="65">AL22*AV22</f>
        <v>0</v>
      </c>
      <c r="BG22">
        <f t="shared" ref="BG22:BG39" si="66">AM22*AW22</f>
        <v>0</v>
      </c>
      <c r="BH22">
        <f t="shared" ref="BH22:BH39" si="67">AN22*AX22</f>
        <v>0</v>
      </c>
      <c r="BI22">
        <f t="shared" ref="BI22:BI39" si="68">AO22*AY22</f>
        <v>0</v>
      </c>
      <c r="BK22" s="11" t="s">
        <v>1982</v>
      </c>
      <c r="BL22" s="6" t="s">
        <v>1957</v>
      </c>
      <c r="BM22" s="20">
        <f>IFERROR(BA22/W22*100,0)</f>
        <v>0</v>
      </c>
      <c r="BN22" s="20">
        <f t="shared" ref="BN22:BN39" si="69">IFERROR(BB22/X22*100,0)</f>
        <v>0</v>
      </c>
      <c r="BO22" s="20">
        <f t="shared" ref="BO22:BO39" si="70">IFERROR(BC22/Y22*100,0)</f>
        <v>0</v>
      </c>
      <c r="BP22" s="20">
        <f t="shared" ref="BP22:BP39" si="71">IFERROR(BD22/Z22*100,0)</f>
        <v>0</v>
      </c>
      <c r="BQ22" s="20">
        <f t="shared" ref="BQ22:BQ39" si="72">IFERROR(BE22/AA22*100,0)</f>
        <v>0</v>
      </c>
      <c r="BR22" s="20">
        <f t="shared" ref="BR22:BR39" si="73">IFERROR(BF22/AB22*100,0)</f>
        <v>0</v>
      </c>
      <c r="BS22" s="20">
        <f t="shared" ref="BS22:BS39" si="74">IFERROR(BG22/AC22*100,0)</f>
        <v>0</v>
      </c>
      <c r="BT22" s="20">
        <f t="shared" ref="BT22:BT39" si="75">IFERROR(BH22/AD22*100,0)</f>
        <v>0</v>
      </c>
      <c r="BU22" s="20">
        <f t="shared" ref="BU22:BU39" si="76">IFERROR(BI22/AE22*100,0)</f>
        <v>0</v>
      </c>
      <c r="BV22" s="22" t="e">
        <f t="shared" si="47"/>
        <v>#DIV/0!</v>
      </c>
      <c r="BW22">
        <f>IF(BA22&gt;0,1,0)</f>
        <v>0</v>
      </c>
      <c r="BX22">
        <f t="shared" ref="BX22:BX39" si="77">IF(BB22&gt;0,1,0)</f>
        <v>0</v>
      </c>
      <c r="BY22">
        <f t="shared" ref="BY22:BY39" si="78">IF(BC22&gt;0,1,0)</f>
        <v>0</v>
      </c>
      <c r="BZ22">
        <f t="shared" ref="BZ22:BZ39" si="79">IF(BD22&gt;0,1,0)</f>
        <v>0</v>
      </c>
      <c r="CA22">
        <f t="shared" ref="CA22:CA39" si="80">IF(BE22&gt;0,1,0)</f>
        <v>0</v>
      </c>
      <c r="CB22">
        <f t="shared" ref="CB22:CB39" si="81">IF(BF22&gt;0,1,0)</f>
        <v>0</v>
      </c>
      <c r="CC22">
        <f t="shared" ref="CC22:CC39" si="82">IF(BG22&gt;0,1,0)</f>
        <v>0</v>
      </c>
      <c r="CD22">
        <f t="shared" ref="CD22:CD39" si="83">IF(BH22&gt;0,1,0)</f>
        <v>0</v>
      </c>
      <c r="CE22">
        <f t="shared" ref="CE22:CE39" si="84">IF(BI22&gt;0,1,0)</f>
        <v>0</v>
      </c>
      <c r="CG22" s="3">
        <f>BW22*W22</f>
        <v>0</v>
      </c>
      <c r="CH22" s="3">
        <f t="shared" ref="CH22:CH39" si="85">BX22*X22</f>
        <v>0</v>
      </c>
      <c r="CI22" s="3">
        <f t="shared" ref="CI22:CI39" si="86">BY22*Y22</f>
        <v>0</v>
      </c>
      <c r="CJ22" s="3">
        <f t="shared" ref="CJ22:CJ39" si="87">BZ22*Z22</f>
        <v>0</v>
      </c>
      <c r="CK22" s="3">
        <f t="shared" ref="CK22:CK39" si="88">CA22*AA22</f>
        <v>0</v>
      </c>
      <c r="CL22" s="3">
        <f t="shared" ref="CL22:CL39" si="89">CB22*AB22</f>
        <v>0</v>
      </c>
      <c r="CM22" s="3">
        <f t="shared" ref="CM22:CM39" si="90">CC22*AC22</f>
        <v>0</v>
      </c>
      <c r="CN22" s="3">
        <f t="shared" ref="CN22:CN39" si="91">CD22*AD22</f>
        <v>0</v>
      </c>
      <c r="CO22" s="3">
        <f t="shared" ref="CO22:CO39" si="92">CE22*AE22</f>
        <v>0</v>
      </c>
    </row>
    <row r="23" spans="1:93" x14ac:dyDescent="0.3">
      <c r="A23" t="str">
        <f t="shared" ref="A23:A39" si="93">A22</f>
        <v>Argentina</v>
      </c>
      <c r="B23" s="6" t="s">
        <v>1966</v>
      </c>
      <c r="C23" t="str">
        <f t="shared" si="42"/>
        <v>Argentina#AEZ10#c_b</v>
      </c>
      <c r="D23" t="str">
        <f t="shared" si="42"/>
        <v>Argentina#AEZ10#ctl</v>
      </c>
      <c r="E23" t="str">
        <f t="shared" si="42"/>
        <v>Argentina#AEZ10#gro</v>
      </c>
      <c r="F23" t="str">
        <f t="shared" si="42"/>
        <v>Argentina#AEZ10#ocr</v>
      </c>
      <c r="G23" t="str">
        <f t="shared" si="42"/>
        <v>Argentina#AEZ10#osd</v>
      </c>
      <c r="H23" t="str">
        <f t="shared" si="42"/>
        <v>Argentina#AEZ10#pdr</v>
      </c>
      <c r="I23" t="str">
        <f t="shared" si="42"/>
        <v>Argentina#AEZ10#pfb</v>
      </c>
      <c r="J23" t="str">
        <f t="shared" si="42"/>
        <v>Argentina#AEZ10#v_f</v>
      </c>
      <c r="K23" t="str">
        <f t="shared" si="42"/>
        <v>Argentina#AEZ10#wht</v>
      </c>
      <c r="M23" s="1">
        <f>IFERROR(_xlfn.IFNA(VLOOKUP(C23,Additional_LU_and_deforestation!$D:$E,2,FALSE)/VLOOKUP(C23,Land_Cover_MIN_MAX!$A:$C,2,FALSE),0),0)</f>
        <v>0.4028367506310962</v>
      </c>
      <c r="N23" s="1">
        <f>IFERROR(_xlfn.IFNA(VLOOKUP(D23,Additional_LU_and_deforestation!$D:$E,2,FALSE)/VLOOKUP(D23,Land_Cover_MIN_MAX!$A:$C,2,FALSE),0),0)</f>
        <v>0</v>
      </c>
      <c r="O23" s="1">
        <f>IFERROR(_xlfn.IFNA(VLOOKUP(E23,Additional_LU_and_deforestation!$D:$E,2,FALSE)/VLOOKUP(E23,Land_Cover_MIN_MAX!$A:$C,2,FALSE),0),0)</f>
        <v>1.2416779314956796</v>
      </c>
      <c r="P23" s="1">
        <f>IFERROR(_xlfn.IFNA(VLOOKUP(F23,Additional_LU_and_deforestation!$D:$E,2,FALSE)/VLOOKUP(F23,Land_Cover_MIN_MAX!$A:$C,2,FALSE),0),0)</f>
        <v>0.14238396712926168</v>
      </c>
      <c r="Q23" s="1">
        <f>IFERROR(_xlfn.IFNA(VLOOKUP(G23,Additional_LU_and_deforestation!$D:$E,2,FALSE)/VLOOKUP(G23,Land_Cover_MIN_MAX!$A:$C,2,FALSE),0),0)</f>
        <v>0.19958849914080817</v>
      </c>
      <c r="R23" s="1">
        <f>IFERROR(_xlfn.IFNA(VLOOKUP(H23,Additional_LU_and_deforestation!$D:$E,2,FALSE)/VLOOKUP(H23,Land_Cover_MIN_MAX!$A:$C,2,FALSE),0),0)</f>
        <v>0.35643639299591279</v>
      </c>
      <c r="S23" s="1">
        <f>IFERROR(_xlfn.IFNA(VLOOKUP(I23,Additional_LU_and_deforestation!$D:$E,2,FALSE)/VLOOKUP(I23,Land_Cover_MIN_MAX!$A:$C,2,FALSE),0),0)</f>
        <v>1.9463801668276075</v>
      </c>
      <c r="T23" s="1">
        <f>IFERROR(_xlfn.IFNA(VLOOKUP(J23,Additional_LU_and_deforestation!$D:$E,2,FALSE)/VLOOKUP(J23,Land_Cover_MIN_MAX!$A:$C,2,FALSE),0),0)</f>
        <v>0.67066519948742653</v>
      </c>
      <c r="U23" s="1">
        <f>IFERROR(_xlfn.IFNA(VLOOKUP(K23,Additional_LU_and_deforestation!$D:$E,2,FALSE)/VLOOKUP(K23,Land_Cover_MIN_MAX!$A:$C,2,FALSE),0),0)</f>
        <v>1.6385493230995749</v>
      </c>
      <c r="W23" s="3">
        <f>VLOOKUP(C23,GTAP_area!$A:$F,6,FALSE)</f>
        <v>2410</v>
      </c>
      <c r="X23" s="3">
        <f>VLOOKUP(D23,GTAP_area!$A:$F,6,FALSE)</f>
        <v>2938320</v>
      </c>
      <c r="Y23" s="3">
        <f>VLOOKUP(E23,GTAP_area!$A:$F,6,FALSE)</f>
        <v>485440</v>
      </c>
      <c r="Z23" s="3">
        <f>VLOOKUP(F23,GTAP_area!$A:$F,6,FALSE)</f>
        <v>1300</v>
      </c>
      <c r="AA23" s="3">
        <f>VLOOKUP(G23,GTAP_area!$A:$F,6,FALSE)</f>
        <v>889920</v>
      </c>
      <c r="AB23" s="3">
        <f>VLOOKUP(H23,GTAP_area!$A:$F,6,FALSE)</f>
        <v>150</v>
      </c>
      <c r="AC23" s="3">
        <f>VLOOKUP(I23,GTAP_area!$A:$F,6,FALSE)</f>
        <v>17660</v>
      </c>
      <c r="AD23" s="3">
        <f>VLOOKUP(J23,GTAP_area!$A:$F,6,FALSE)</f>
        <v>108590</v>
      </c>
      <c r="AE23" s="3">
        <f>VLOOKUP(K23,GTAP_area!$A:$F,6,FALSE)</f>
        <v>231920</v>
      </c>
      <c r="AG23" s="3">
        <f t="shared" si="30"/>
        <v>970.83656902094185</v>
      </c>
      <c r="AH23" s="3">
        <f t="shared" si="31"/>
        <v>0</v>
      </c>
      <c r="AI23" s="3">
        <f t="shared" si="32"/>
        <v>602760.13506526267</v>
      </c>
      <c r="AJ23" s="3">
        <f t="shared" si="33"/>
        <v>185.09915726804019</v>
      </c>
      <c r="AK23" s="3">
        <f t="shared" si="34"/>
        <v>177617.79715538802</v>
      </c>
      <c r="AL23" s="3">
        <f t="shared" si="35"/>
        <v>53.465458949386921</v>
      </c>
      <c r="AM23" s="3">
        <f t="shared" si="36"/>
        <v>34373.073746175549</v>
      </c>
      <c r="AN23" s="3">
        <f t="shared" si="37"/>
        <v>72827.534012339645</v>
      </c>
      <c r="AO23" s="3">
        <f t="shared" si="38"/>
        <v>380012.35901325342</v>
      </c>
      <c r="AQ23" s="37">
        <f>IFERROR(GETPIVOTDATA("Coef. GTAP",Sheet3!$A$3,"Country",$A23,"AEZ",$B23,"Name",AQ$2),0)</f>
        <v>0.12697055950142025</v>
      </c>
      <c r="AR23" s="37">
        <f>IFERROR(GETPIVOTDATA("Coef. GTAP",Sheet3!$A$3,"Country",$A23,"AEZ",$B23,"Name",AR$2),0)</f>
        <v>0</v>
      </c>
      <c r="AS23" s="37">
        <f>IFERROR(GETPIVOTDATA("Coef. GTAP",Sheet3!$A$3,"Country",$A23,"AEZ",$B23,"Name",AS$2),0)</f>
        <v>0.1245673231394457</v>
      </c>
      <c r="AT23" s="37">
        <f>IFERROR(GETPIVOTDATA("Coef. GTAP",Sheet3!$A$3,"Country",$A23,"AEZ",$B23,"Name",AT$2),0)</f>
        <v>0.16629646822178173</v>
      </c>
      <c r="AU23" s="37">
        <f>IFERROR(GETPIVOTDATA("Coef. GTAP",Sheet3!$A$3,"Country",$A23,"AEZ",$B23,"Name",AU$2),0)</f>
        <v>0.12796852052800936</v>
      </c>
      <c r="AV23" s="37">
        <f>IFERROR(GETPIVOTDATA("Coef. GTAP",Sheet3!$A$3,"Country",$A23,"AEZ",$B23,"Name",AV$2),0)</f>
        <v>0.24124631532341592</v>
      </c>
      <c r="AW23" s="37">
        <f>IFERROR(GETPIVOTDATA("Coef. GTAP",Sheet3!$A$3,"Country",$A23,"AEZ",$B23,"Name",AW$2),0)</f>
        <v>0.16423188793663065</v>
      </c>
      <c r="AX23" s="37">
        <f>IFERROR(GETPIVOTDATA("Coef. GTAP",Sheet3!$A$3,"Country",$A23,"AEZ",$B23,"Name",AX$2),0)</f>
        <v>3.6369999717983208E-2</v>
      </c>
      <c r="AY23" s="37">
        <f>IFERROR(GETPIVOTDATA("Coef. GTAP",Sheet3!$A$3,"Country",$A23,"AEZ",$B23,"Name",AY$2),0)</f>
        <v>6.2655819305959093E-2</v>
      </c>
      <c r="BA23">
        <f>AG23*AQ23</f>
        <v>123.26766235302819</v>
      </c>
      <c r="BB23">
        <f t="shared" si="61"/>
        <v>0</v>
      </c>
      <c r="BC23">
        <f t="shared" si="62"/>
        <v>75084.216520250513</v>
      </c>
      <c r="BD23">
        <f t="shared" si="63"/>
        <v>30.781336124503223</v>
      </c>
      <c r="BE23">
        <f t="shared" si="64"/>
        <v>22729.486721419074</v>
      </c>
      <c r="BF23">
        <f t="shared" si="65"/>
        <v>12.898344968614946</v>
      </c>
      <c r="BG23">
        <f t="shared" si="66"/>
        <v>5645.1547955194437</v>
      </c>
      <c r="BH23">
        <f t="shared" si="67"/>
        <v>2648.7373914902055</v>
      </c>
      <c r="BI23">
        <f t="shared" si="68"/>
        <v>23809.985700365662</v>
      </c>
      <c r="BK23" t="str">
        <f t="shared" ref="BK23:BK39" si="94">BK22</f>
        <v>Argentina</v>
      </c>
      <c r="BL23" s="6" t="s">
        <v>1966</v>
      </c>
      <c r="BM23" s="20">
        <f t="shared" ref="BM22:BM23" si="95">IFERROR(BA23/W23*100,0)</f>
        <v>5.1148407615364393</v>
      </c>
      <c r="BN23" s="20">
        <f t="shared" si="69"/>
        <v>0</v>
      </c>
      <c r="BO23" s="20">
        <f t="shared" si="70"/>
        <v>15.467249612774085</v>
      </c>
      <c r="BP23" s="20">
        <f t="shared" si="71"/>
        <v>2.3677950865002479</v>
      </c>
      <c r="BQ23" s="20">
        <f t="shared" si="72"/>
        <v>2.5541044949455092</v>
      </c>
      <c r="BR23" s="20">
        <f t="shared" si="73"/>
        <v>8.5988966457432987</v>
      </c>
      <c r="BS23" s="20">
        <f t="shared" si="74"/>
        <v>31.965768944051209</v>
      </c>
      <c r="BT23" s="20">
        <f t="shared" si="75"/>
        <v>2.4392093116218856</v>
      </c>
      <c r="BU23" s="20">
        <f t="shared" si="76"/>
        <v>10.266465031202856</v>
      </c>
      <c r="BV23" s="22">
        <f t="shared" si="47"/>
        <v>2.7821342314320407</v>
      </c>
      <c r="BW23">
        <f t="shared" ref="BW23:BW39" si="96">IF(BA23&gt;0,1,0)</f>
        <v>1</v>
      </c>
      <c r="BX23">
        <f t="shared" si="77"/>
        <v>0</v>
      </c>
      <c r="BY23">
        <f t="shared" si="78"/>
        <v>1</v>
      </c>
      <c r="BZ23">
        <f t="shared" si="79"/>
        <v>1</v>
      </c>
      <c r="CA23">
        <f t="shared" si="80"/>
        <v>1</v>
      </c>
      <c r="CB23">
        <f t="shared" si="81"/>
        <v>1</v>
      </c>
      <c r="CC23">
        <f t="shared" si="82"/>
        <v>1</v>
      </c>
      <c r="CD23">
        <f t="shared" si="83"/>
        <v>1</v>
      </c>
      <c r="CE23">
        <f t="shared" si="84"/>
        <v>1</v>
      </c>
      <c r="CG23" s="3">
        <f t="shared" ref="CG23:CG31" si="97">BW23*W23</f>
        <v>2410</v>
      </c>
      <c r="CH23" s="3">
        <f t="shared" si="85"/>
        <v>0</v>
      </c>
      <c r="CI23" s="3">
        <f t="shared" si="86"/>
        <v>485440</v>
      </c>
      <c r="CJ23" s="3">
        <f t="shared" si="87"/>
        <v>1300</v>
      </c>
      <c r="CK23" s="3">
        <f t="shared" si="88"/>
        <v>889920</v>
      </c>
      <c r="CL23" s="3">
        <f t="shared" si="89"/>
        <v>150</v>
      </c>
      <c r="CM23" s="3">
        <f t="shared" si="90"/>
        <v>17660</v>
      </c>
      <c r="CN23" s="3">
        <f t="shared" si="91"/>
        <v>108590</v>
      </c>
      <c r="CO23" s="3">
        <f t="shared" si="92"/>
        <v>231920</v>
      </c>
    </row>
    <row r="24" spans="1:93" x14ac:dyDescent="0.3">
      <c r="A24" t="str">
        <f t="shared" si="93"/>
        <v>Argentina</v>
      </c>
      <c r="B24" s="6" t="s">
        <v>1967</v>
      </c>
      <c r="C24" t="str">
        <f t="shared" si="42"/>
        <v>Argentina#AEZ11#c_b</v>
      </c>
      <c r="D24" t="str">
        <f t="shared" si="42"/>
        <v>Argentina#AEZ11#ctl</v>
      </c>
      <c r="E24" t="str">
        <f t="shared" si="42"/>
        <v>Argentina#AEZ11#gro</v>
      </c>
      <c r="F24" t="str">
        <f t="shared" si="42"/>
        <v>Argentina#AEZ11#ocr</v>
      </c>
      <c r="G24" t="str">
        <f t="shared" si="42"/>
        <v>Argentina#AEZ11#osd</v>
      </c>
      <c r="H24" t="str">
        <f t="shared" si="42"/>
        <v>Argentina#AEZ11#pdr</v>
      </c>
      <c r="I24" t="str">
        <f t="shared" si="42"/>
        <v>Argentina#AEZ11#pfb</v>
      </c>
      <c r="J24" t="str">
        <f t="shared" si="42"/>
        <v>Argentina#AEZ11#v_f</v>
      </c>
      <c r="K24" t="str">
        <f t="shared" si="42"/>
        <v>Argentina#AEZ11#wht</v>
      </c>
      <c r="M24" s="1">
        <f>IFERROR(_xlfn.IFNA(VLOOKUP(C24,Additional_LU_and_deforestation!$D:$E,2,FALSE)/VLOOKUP(C24,Land_Cover_MIN_MAX!$A:$C,2,FALSE),0),0)</f>
        <v>0.40283675063109481</v>
      </c>
      <c r="N24" s="1">
        <f>IFERROR(_xlfn.IFNA(VLOOKUP(D24,Additional_LU_and_deforestation!$D:$E,2,FALSE)/VLOOKUP(D24,Land_Cover_MIN_MAX!$A:$C,2,FALSE),0),0)</f>
        <v>0</v>
      </c>
      <c r="O24" s="1">
        <f>IFERROR(_xlfn.IFNA(VLOOKUP(E24,Additional_LU_and_deforestation!$D:$E,2,FALSE)/VLOOKUP(E24,Land_Cover_MIN_MAX!$A:$C,2,FALSE),0),0)</f>
        <v>1.2416779314956801</v>
      </c>
      <c r="P24" s="1">
        <f>IFERROR(_xlfn.IFNA(VLOOKUP(F24,Additional_LU_and_deforestation!$D:$E,2,FALSE)/VLOOKUP(F24,Land_Cover_MIN_MAX!$A:$C,2,FALSE),0),0)</f>
        <v>0.14238396712926038</v>
      </c>
      <c r="Q24" s="1">
        <f>IFERROR(_xlfn.IFNA(VLOOKUP(G24,Additional_LU_and_deforestation!$D:$E,2,FALSE)/VLOOKUP(G24,Land_Cover_MIN_MAX!$A:$C,2,FALSE),0),0)</f>
        <v>0.19958849914080856</v>
      </c>
      <c r="R24" s="1">
        <f>IFERROR(_xlfn.IFNA(VLOOKUP(H24,Additional_LU_and_deforestation!$D:$E,2,FALSE)/VLOOKUP(H24,Land_Cover_MIN_MAX!$A:$C,2,FALSE),0),0)</f>
        <v>0.35643639299591323</v>
      </c>
      <c r="S24" s="1">
        <f>IFERROR(_xlfn.IFNA(VLOOKUP(I24,Additional_LU_and_deforestation!$D:$E,2,FALSE)/VLOOKUP(I24,Land_Cover_MIN_MAX!$A:$C,2,FALSE),0),0)</f>
        <v>1.9463801668276008</v>
      </c>
      <c r="T24" s="1">
        <f>IFERROR(_xlfn.IFNA(VLOOKUP(J24,Additional_LU_and_deforestation!$D:$E,2,FALSE)/VLOOKUP(J24,Land_Cover_MIN_MAX!$A:$C,2,FALSE),0),0)</f>
        <v>0.67066519948742476</v>
      </c>
      <c r="U24" s="1">
        <f>IFERROR(_xlfn.IFNA(VLOOKUP(K24,Additional_LU_and_deforestation!$D:$E,2,FALSE)/VLOOKUP(K24,Land_Cover_MIN_MAX!$A:$C,2,FALSE),0),0)</f>
        <v>1.6385493230995694</v>
      </c>
      <c r="W24" s="3">
        <f>VLOOKUP(C24,GTAP_area!$A:$F,6,FALSE)</f>
        <v>106640</v>
      </c>
      <c r="X24" s="3">
        <f>VLOOKUP(D24,GTAP_area!$A:$F,6,FALSE)</f>
        <v>4430380</v>
      </c>
      <c r="Y24" s="3">
        <f>VLOOKUP(E24,GTAP_area!$A:$F,6,FALSE)</f>
        <v>2118990</v>
      </c>
      <c r="Z24" s="3">
        <f>VLOOKUP(F24,GTAP_area!$A:$F,6,FALSE)</f>
        <v>7690</v>
      </c>
      <c r="AA24" s="3">
        <f>VLOOKUP(G24,GTAP_area!$A:$F,6,FALSE)</f>
        <v>4128790</v>
      </c>
      <c r="AB24" s="3">
        <f>VLOOKUP(H24,GTAP_area!$A:$F,6,FALSE)</f>
        <v>570</v>
      </c>
      <c r="AC24" s="3">
        <f>VLOOKUP(I24,GTAP_area!$A:$F,6,FALSE)</f>
        <v>59880</v>
      </c>
      <c r="AD24" s="3">
        <f>VLOOKUP(J24,GTAP_area!$A:$F,6,FALSE)</f>
        <v>239680</v>
      </c>
      <c r="AE24" s="3">
        <f>VLOOKUP(K24,GTAP_area!$A:$F,6,FALSE)</f>
        <v>1272720</v>
      </c>
      <c r="AG24" s="3">
        <f t="shared" si="30"/>
        <v>42958.51108729995</v>
      </c>
      <c r="AH24" s="3">
        <f t="shared" si="31"/>
        <v>0</v>
      </c>
      <c r="AI24" s="3">
        <f t="shared" si="32"/>
        <v>2631103.1200600313</v>
      </c>
      <c r="AJ24" s="3">
        <f t="shared" si="33"/>
        <v>1094.9327072240123</v>
      </c>
      <c r="AK24" s="3">
        <f t="shared" si="34"/>
        <v>824058.999367579</v>
      </c>
      <c r="AL24" s="3">
        <f t="shared" si="35"/>
        <v>203.16874400767054</v>
      </c>
      <c r="AM24" s="3">
        <f t="shared" si="36"/>
        <v>116549.24438963673</v>
      </c>
      <c r="AN24" s="3">
        <f t="shared" si="37"/>
        <v>160745.03501314597</v>
      </c>
      <c r="AO24" s="3">
        <f t="shared" si="38"/>
        <v>2085414.4944952838</v>
      </c>
      <c r="AQ24" s="37">
        <f>IFERROR(GETPIVOTDATA("Coef. GTAP",Sheet3!$A$3,"Country",$A24,"AEZ",$B24,"Name",AQ$2),0)</f>
        <v>2.8520054604738772E-2</v>
      </c>
      <c r="AR24" s="37">
        <f>IFERROR(GETPIVOTDATA("Coef. GTAP",Sheet3!$A$3,"Country",$A24,"AEZ",$B24,"Name",AR$2),0)</f>
        <v>0</v>
      </c>
      <c r="AS24" s="37">
        <f>IFERROR(GETPIVOTDATA("Coef. GTAP",Sheet3!$A$3,"Country",$A24,"AEZ",$B24,"Name",AS$2),0)</f>
        <v>2.6165593735812225E-2</v>
      </c>
      <c r="AT24" s="37">
        <f>IFERROR(GETPIVOTDATA("Coef. GTAP",Sheet3!$A$3,"Country",$A24,"AEZ",$B24,"Name",AT$2),0)</f>
        <v>3.2499219370240008E-2</v>
      </c>
      <c r="AU24" s="37">
        <f>IFERROR(GETPIVOTDATA("Coef. GTAP",Sheet3!$A$3,"Country",$A24,"AEZ",$B24,"Name",AU$2),0)</f>
        <v>2.4622508948221843E-2</v>
      </c>
      <c r="AV24" s="37">
        <f>IFERROR(GETPIVOTDATA("Coef. GTAP",Sheet3!$A$3,"Country",$A24,"AEZ",$B24,"Name",AV$2),0)</f>
        <v>4.0948826681935585E-2</v>
      </c>
      <c r="AW24" s="37">
        <f>IFERROR(GETPIVOTDATA("Coef. GTAP",Sheet3!$A$3,"Country",$A24,"AEZ",$B24,"Name",AW$2),0)</f>
        <v>3.0987745947787772E-2</v>
      </c>
      <c r="AX24" s="37">
        <f>IFERROR(GETPIVOTDATA("Coef. GTAP",Sheet3!$A$3,"Country",$A24,"AEZ",$B24,"Name",AX$2),0)</f>
        <v>1.1919999542199716E-2</v>
      </c>
      <c r="AY24" s="37">
        <f>IFERROR(GETPIVOTDATA("Coef. GTAP",Sheet3!$A$3,"Country",$A24,"AEZ",$B24,"Name",AY$2),0)</f>
        <v>1.72359587476341E-2</v>
      </c>
      <c r="BA24">
        <f t="shared" si="60"/>
        <v>1225.1790819480705</v>
      </c>
      <c r="BB24">
        <f t="shared" si="61"/>
        <v>0</v>
      </c>
      <c r="BC24">
        <f t="shared" si="62"/>
        <v>68844.375316518752</v>
      </c>
      <c r="BD24">
        <f t="shared" si="63"/>
        <v>35.584458247723951</v>
      </c>
      <c r="BE24">
        <f t="shared" si="64"/>
        <v>20290.400085790952</v>
      </c>
      <c r="BF24">
        <f t="shared" si="65"/>
        <v>8.3195216855566407</v>
      </c>
      <c r="BG24">
        <f t="shared" si="66"/>
        <v>3611.5983755526922</v>
      </c>
      <c r="BH24">
        <f t="shared" si="67"/>
        <v>1916.0807437675774</v>
      </c>
      <c r="BI24">
        <f t="shared" si="68"/>
        <v>35944.118198838929</v>
      </c>
      <c r="BK24" t="str">
        <f t="shared" si="94"/>
        <v>Argentina</v>
      </c>
      <c r="BL24" s="6" t="s">
        <v>1967</v>
      </c>
      <c r="BM24" s="20">
        <f>IFERROR(BA24/W24*100,0)</f>
        <v>1.1488926124794359</v>
      </c>
      <c r="BN24" s="20">
        <f t="shared" si="69"/>
        <v>0</v>
      </c>
      <c r="BO24" s="20">
        <f t="shared" si="70"/>
        <v>3.2489240306239648</v>
      </c>
      <c r="BP24" s="20">
        <f t="shared" si="71"/>
        <v>0.46273677825388754</v>
      </c>
      <c r="BQ24" s="20">
        <f t="shared" si="72"/>
        <v>0.49143696060567266</v>
      </c>
      <c r="BR24" s="20">
        <f t="shared" si="73"/>
        <v>1.4595652079923931</v>
      </c>
      <c r="BS24" s="20">
        <f t="shared" si="74"/>
        <v>6.0313934127466471</v>
      </c>
      <c r="BT24" s="20">
        <f t="shared" si="75"/>
        <v>0.79943288708593851</v>
      </c>
      <c r="BU24" s="20">
        <f t="shared" si="76"/>
        <v>2.8241968538907951</v>
      </c>
      <c r="BV24" s="22">
        <f>(SUM(BA24:BI24)/SUM(W24:AE24))*100</f>
        <v>1.0664943768820774</v>
      </c>
      <c r="BW24">
        <f t="shared" si="96"/>
        <v>1</v>
      </c>
      <c r="BX24">
        <f t="shared" si="77"/>
        <v>0</v>
      </c>
      <c r="BY24">
        <f t="shared" si="78"/>
        <v>1</v>
      </c>
      <c r="BZ24">
        <f t="shared" si="79"/>
        <v>1</v>
      </c>
      <c r="CA24">
        <f t="shared" si="80"/>
        <v>1</v>
      </c>
      <c r="CB24">
        <f t="shared" si="81"/>
        <v>1</v>
      </c>
      <c r="CC24">
        <f t="shared" si="82"/>
        <v>1</v>
      </c>
      <c r="CD24">
        <f t="shared" si="83"/>
        <v>1</v>
      </c>
      <c r="CE24">
        <f t="shared" si="84"/>
        <v>1</v>
      </c>
      <c r="CG24" s="3">
        <f t="shared" si="97"/>
        <v>106640</v>
      </c>
      <c r="CH24" s="3">
        <f t="shared" si="85"/>
        <v>0</v>
      </c>
      <c r="CI24" s="3">
        <f t="shared" si="86"/>
        <v>2118990</v>
      </c>
      <c r="CJ24" s="3">
        <f t="shared" si="87"/>
        <v>7690</v>
      </c>
      <c r="CK24" s="3">
        <f t="shared" si="88"/>
        <v>4128790</v>
      </c>
      <c r="CL24" s="3">
        <f t="shared" si="89"/>
        <v>570</v>
      </c>
      <c r="CM24" s="3">
        <f t="shared" si="90"/>
        <v>59880</v>
      </c>
      <c r="CN24" s="3">
        <f t="shared" si="91"/>
        <v>239680</v>
      </c>
      <c r="CO24" s="3">
        <f t="shared" si="92"/>
        <v>1272720</v>
      </c>
    </row>
    <row r="25" spans="1:93" x14ac:dyDescent="0.3">
      <c r="A25" t="str">
        <f t="shared" si="93"/>
        <v>Argentina</v>
      </c>
      <c r="B25" s="6" t="s">
        <v>1968</v>
      </c>
      <c r="C25" t="str">
        <f t="shared" si="42"/>
        <v>Argentina#AEZ12#c_b</v>
      </c>
      <c r="D25" t="str">
        <f t="shared" si="42"/>
        <v>Argentina#AEZ12#ctl</v>
      </c>
      <c r="E25" t="str">
        <f t="shared" si="42"/>
        <v>Argentina#AEZ12#gro</v>
      </c>
      <c r="F25" t="str">
        <f t="shared" si="42"/>
        <v>Argentina#AEZ12#ocr</v>
      </c>
      <c r="G25" t="str">
        <f t="shared" si="42"/>
        <v>Argentina#AEZ12#osd</v>
      </c>
      <c r="H25" t="str">
        <f t="shared" si="42"/>
        <v>Argentina#AEZ12#pdr</v>
      </c>
      <c r="I25" t="str">
        <f t="shared" si="42"/>
        <v>Argentina#AEZ12#pfb</v>
      </c>
      <c r="J25" t="str">
        <f t="shared" si="42"/>
        <v>Argentina#AEZ12#v_f</v>
      </c>
      <c r="K25" t="str">
        <f t="shared" si="42"/>
        <v>Argentina#AEZ12#wht</v>
      </c>
      <c r="M25" s="1">
        <f>IFERROR(_xlfn.IFNA(VLOOKUP(C25,Additional_LU_and_deforestation!$D:$E,2,FALSE)/VLOOKUP(C25,Land_Cover_MIN_MAX!$A:$C,2,FALSE),0),0)</f>
        <v>0.40283675063109514</v>
      </c>
      <c r="N25" s="1">
        <f>IFERROR(_xlfn.IFNA(VLOOKUP(D25,Additional_LU_and_deforestation!$D:$E,2,FALSE)/VLOOKUP(D25,Land_Cover_MIN_MAX!$A:$C,2,FALSE),0),0)</f>
        <v>0</v>
      </c>
      <c r="O25" s="1">
        <f>IFERROR(_xlfn.IFNA(VLOOKUP(E25,Additional_LU_and_deforestation!$D:$E,2,FALSE)/VLOOKUP(E25,Land_Cover_MIN_MAX!$A:$C,2,FALSE),0),0)</f>
        <v>1.2416779314956832</v>
      </c>
      <c r="P25" s="1">
        <f>IFERROR(_xlfn.IFNA(VLOOKUP(F25,Additional_LU_and_deforestation!$D:$E,2,FALSE)/VLOOKUP(F25,Land_Cover_MIN_MAX!$A:$C,2,FALSE),0),0)</f>
        <v>0.14238396712926074</v>
      </c>
      <c r="Q25" s="1">
        <f>IFERROR(_xlfn.IFNA(VLOOKUP(G25,Additional_LU_and_deforestation!$D:$E,2,FALSE)/VLOOKUP(G25,Land_Cover_MIN_MAX!$A:$C,2,FALSE),0),0)</f>
        <v>0.19958849914080795</v>
      </c>
      <c r="R25" s="1">
        <f>IFERROR(_xlfn.IFNA(VLOOKUP(H25,Additional_LU_and_deforestation!$D:$E,2,FALSE)/VLOOKUP(H25,Land_Cover_MIN_MAX!$A:$C,2,FALSE),0),0)</f>
        <v>0.35643639299591284</v>
      </c>
      <c r="S25" s="1">
        <f>IFERROR(_xlfn.IFNA(VLOOKUP(I25,Additional_LU_and_deforestation!$D:$E,2,FALSE)/VLOOKUP(I25,Land_Cover_MIN_MAX!$A:$C,2,FALSE),0),0)</f>
        <v>1.9463801668275953</v>
      </c>
      <c r="T25" s="1">
        <f>IFERROR(_xlfn.IFNA(VLOOKUP(J25,Additional_LU_and_deforestation!$D:$E,2,FALSE)/VLOOKUP(J25,Land_Cover_MIN_MAX!$A:$C,2,FALSE),0),0)</f>
        <v>0.6706651994874252</v>
      </c>
      <c r="U25" s="1">
        <f>IFERROR(_xlfn.IFNA(VLOOKUP(K25,Additional_LU_and_deforestation!$D:$E,2,FALSE)/VLOOKUP(K25,Land_Cover_MIN_MAX!$A:$C,2,FALSE),0),0)</f>
        <v>1.6385493230995725</v>
      </c>
      <c r="W25" s="3">
        <f>VLOOKUP(C25,GTAP_area!$A:$F,6,FALSE)</f>
        <v>284410</v>
      </c>
      <c r="X25" s="3">
        <f>VLOOKUP(D25,GTAP_area!$A:$F,6,FALSE)</f>
        <v>17805980</v>
      </c>
      <c r="Y25" s="3">
        <f>VLOOKUP(E25,GTAP_area!$A:$F,6,FALSE)</f>
        <v>6293180</v>
      </c>
      <c r="Z25" s="3">
        <f>VLOOKUP(F25,GTAP_area!$A:$F,6,FALSE)</f>
        <v>235050</v>
      </c>
      <c r="AA25" s="3">
        <f>VLOOKUP(G25,GTAP_area!$A:$F,6,FALSE)</f>
        <v>13811680</v>
      </c>
      <c r="AB25" s="3">
        <f>VLOOKUP(H25,GTAP_area!$A:$F,6,FALSE)</f>
        <v>182330</v>
      </c>
      <c r="AC25" s="3">
        <f>VLOOKUP(I25,GTAP_area!$A:$F,6,FALSE)</f>
        <v>250400</v>
      </c>
      <c r="AD25" s="3">
        <f>VLOOKUP(J25,GTAP_area!$A:$F,6,FALSE)</f>
        <v>540750</v>
      </c>
      <c r="AE25" s="3">
        <f>VLOOKUP(K25,GTAP_area!$A:$F,6,FALSE)</f>
        <v>4376130</v>
      </c>
      <c r="AG25" s="3">
        <f t="shared" si="30"/>
        <v>114570.80024698978</v>
      </c>
      <c r="AH25" s="3">
        <f t="shared" si="31"/>
        <v>0</v>
      </c>
      <c r="AI25" s="3">
        <f t="shared" si="32"/>
        <v>7814102.7249300033</v>
      </c>
      <c r="AJ25" s="3">
        <f t="shared" si="33"/>
        <v>33467.351473732735</v>
      </c>
      <c r="AK25" s="3">
        <f t="shared" si="34"/>
        <v>2756652.4818131141</v>
      </c>
      <c r="AL25" s="3">
        <f t="shared" si="35"/>
        <v>64989.047534944788</v>
      </c>
      <c r="AM25" s="3">
        <f t="shared" si="36"/>
        <v>487373.59377362987</v>
      </c>
      <c r="AN25" s="3">
        <f t="shared" si="37"/>
        <v>362662.20662282518</v>
      </c>
      <c r="AO25" s="3">
        <f t="shared" si="38"/>
        <v>7170504.8492957316</v>
      </c>
      <c r="AQ25" s="37">
        <f>IFERROR(GETPIVOTDATA("Coef. GTAP",Sheet3!$A$3,"Country",$A25,"AEZ",$B25,"Name",AQ$2),0)</f>
        <v>3.0426401782155709E-3</v>
      </c>
      <c r="AR25" s="37">
        <f>IFERROR(GETPIVOTDATA("Coef. GTAP",Sheet3!$A$3,"Country",$A25,"AEZ",$B25,"Name",AR$2),0)</f>
        <v>0</v>
      </c>
      <c r="AS25" s="37">
        <f>IFERROR(GETPIVOTDATA("Coef. GTAP",Sheet3!$A$3,"Country",$A25,"AEZ",$B25,"Name",AS$2),0)</f>
        <v>2.1926349535860371E-3</v>
      </c>
      <c r="AT25" s="37">
        <f>IFERROR(GETPIVOTDATA("Coef. GTAP",Sheet3!$A$3,"Country",$A25,"AEZ",$B25,"Name",AT$2),0)</f>
        <v>2.350436254067972E-3</v>
      </c>
      <c r="AU25" s="37">
        <f>IFERROR(GETPIVOTDATA("Coef. GTAP",Sheet3!$A$3,"Country",$A25,"AEZ",$B25,"Name",AU$2),0)</f>
        <v>2.4975890207281511E-3</v>
      </c>
      <c r="AV25" s="37">
        <f>IFERROR(GETPIVOTDATA("Coef. GTAP",Sheet3!$A$3,"Country",$A25,"AEZ",$B25,"Name",AV$2),0)</f>
        <v>3.3115980294009316E-3</v>
      </c>
      <c r="AW25" s="37">
        <f>IFERROR(GETPIVOTDATA("Coef. GTAP",Sheet3!$A$3,"Country",$A25,"AEZ",$B25,"Name",AW$2),0)</f>
        <v>2.8167031566687663E-3</v>
      </c>
      <c r="AX25" s="37">
        <f>IFERROR(GETPIVOTDATA("Coef. GTAP",Sheet3!$A$3,"Country",$A25,"AEZ",$B25,"Name",AX$2),0)</f>
        <v>1.6391487196005165E-3</v>
      </c>
      <c r="AY25" s="37">
        <f>IFERROR(GETPIVOTDATA("Coef. GTAP",Sheet3!$A$3,"Country",$A25,"AEZ",$B25,"Name",AY$2),0)</f>
        <v>1.5688204911080274E-3</v>
      </c>
      <c r="BA25">
        <f>AG25*AQ25</f>
        <v>348.59772008180153</v>
      </c>
      <c r="BB25">
        <f t="shared" si="61"/>
        <v>0</v>
      </c>
      <c r="BC25">
        <f t="shared" si="62"/>
        <v>17133.474765593422</v>
      </c>
      <c r="BD25">
        <f t="shared" si="63"/>
        <v>78.662876231496597</v>
      </c>
      <c r="BE25">
        <f t="shared" si="64"/>
        <v>6884.9849725394433</v>
      </c>
      <c r="BF25">
        <f t="shared" si="65"/>
        <v>215.21760174936662</v>
      </c>
      <c r="BG25">
        <f t="shared" si="66"/>
        <v>1372.7867400591842</v>
      </c>
      <c r="BH25">
        <f t="shared" si="67"/>
        <v>594.45729163330191</v>
      </c>
      <c r="BI25">
        <f t="shared" si="68"/>
        <v>11249.234939164622</v>
      </c>
      <c r="BK25" t="str">
        <f t="shared" si="94"/>
        <v>Argentina</v>
      </c>
      <c r="BL25" s="6" t="s">
        <v>1968</v>
      </c>
      <c r="BM25" s="20">
        <f t="shared" ref="BM25:BM32" si="98">IFERROR(BA25/W25*100,0)</f>
        <v>0.12256872827319767</v>
      </c>
      <c r="BN25" s="20">
        <f t="shared" si="69"/>
        <v>0</v>
      </c>
      <c r="BO25" s="20">
        <f t="shared" si="70"/>
        <v>0.27225464336938437</v>
      </c>
      <c r="BP25" s="20">
        <f t="shared" si="71"/>
        <v>3.3466443833863685E-2</v>
      </c>
      <c r="BQ25" s="20">
        <f t="shared" si="72"/>
        <v>4.9849004411769191E-2</v>
      </c>
      <c r="BR25" s="20">
        <f t="shared" si="73"/>
        <v>0.1180374056652041</v>
      </c>
      <c r="BS25" s="20">
        <f t="shared" si="74"/>
        <v>0.5482375159980768</v>
      </c>
      <c r="BT25" s="20">
        <f t="shared" si="75"/>
        <v>0.10993200030204381</v>
      </c>
      <c r="BU25" s="20">
        <f t="shared" si="76"/>
        <v>0.25705897537697969</v>
      </c>
      <c r="BV25" s="22">
        <f t="shared" ref="BV25" si="99">(SUM(BA25:BI25)/SUM(W25:AE25))*100</f>
        <v>8.6517804415433108E-2</v>
      </c>
      <c r="BW25">
        <f t="shared" si="96"/>
        <v>1</v>
      </c>
      <c r="BX25">
        <f t="shared" si="77"/>
        <v>0</v>
      </c>
      <c r="BY25">
        <f t="shared" si="78"/>
        <v>1</v>
      </c>
      <c r="BZ25">
        <f t="shared" si="79"/>
        <v>1</v>
      </c>
      <c r="CA25">
        <f t="shared" si="80"/>
        <v>1</v>
      </c>
      <c r="CB25">
        <f t="shared" si="81"/>
        <v>1</v>
      </c>
      <c r="CC25">
        <f t="shared" si="82"/>
        <v>1</v>
      </c>
      <c r="CD25">
        <f t="shared" si="83"/>
        <v>1</v>
      </c>
      <c r="CE25">
        <f t="shared" si="84"/>
        <v>1</v>
      </c>
      <c r="CG25" s="3">
        <f t="shared" si="97"/>
        <v>284410</v>
      </c>
      <c r="CH25" s="3">
        <f t="shared" si="85"/>
        <v>0</v>
      </c>
      <c r="CI25" s="3">
        <f t="shared" si="86"/>
        <v>6293180</v>
      </c>
      <c r="CJ25" s="3">
        <f t="shared" si="87"/>
        <v>235050</v>
      </c>
      <c r="CK25" s="3">
        <f t="shared" si="88"/>
        <v>13811680</v>
      </c>
      <c r="CL25" s="3">
        <f t="shared" si="89"/>
        <v>182330</v>
      </c>
      <c r="CM25" s="3">
        <f t="shared" si="90"/>
        <v>250400</v>
      </c>
      <c r="CN25" s="3">
        <f t="shared" si="91"/>
        <v>540750</v>
      </c>
      <c r="CO25" s="3">
        <f t="shared" si="92"/>
        <v>4376130</v>
      </c>
    </row>
    <row r="26" spans="1:93" x14ac:dyDescent="0.3">
      <c r="A26" t="str">
        <f t="shared" si="93"/>
        <v>Argentina</v>
      </c>
      <c r="B26" s="6" t="s">
        <v>1969</v>
      </c>
      <c r="C26" t="str">
        <f t="shared" si="42"/>
        <v>Argentina#AEZ13#c_b</v>
      </c>
      <c r="D26" t="str">
        <f t="shared" si="42"/>
        <v>Argentina#AEZ13#ctl</v>
      </c>
      <c r="E26" t="str">
        <f t="shared" si="42"/>
        <v>Argentina#AEZ13#gro</v>
      </c>
      <c r="F26" t="str">
        <f t="shared" si="42"/>
        <v>Argentina#AEZ13#ocr</v>
      </c>
      <c r="G26" t="str">
        <f t="shared" si="42"/>
        <v>Argentina#AEZ13#osd</v>
      </c>
      <c r="H26" t="str">
        <f t="shared" si="42"/>
        <v>Argentina#AEZ13#pdr</v>
      </c>
      <c r="I26" t="str">
        <f t="shared" si="42"/>
        <v>Argentina#AEZ13#pfb</v>
      </c>
      <c r="J26" t="str">
        <f t="shared" si="42"/>
        <v>Argentina#AEZ13#v_f</v>
      </c>
      <c r="K26" t="str">
        <f t="shared" si="42"/>
        <v>Argentina#AEZ13#wht</v>
      </c>
      <c r="M26" s="1">
        <f>IFERROR(_xlfn.IFNA(VLOOKUP(C26,Additional_LU_and_deforestation!$D:$E,2,FALSE)/VLOOKUP(C26,Land_Cover_MIN_MAX!$A:$C,2,FALSE),0),0)</f>
        <v>0</v>
      </c>
      <c r="N26" s="1">
        <f>IFERROR(_xlfn.IFNA(VLOOKUP(D26,Additional_LU_and_deforestation!$D:$E,2,FALSE)/VLOOKUP(D26,Land_Cover_MIN_MAX!$A:$C,2,FALSE),0),0)</f>
        <v>0</v>
      </c>
      <c r="O26" s="1">
        <f>IFERROR(_xlfn.IFNA(VLOOKUP(E26,Additional_LU_and_deforestation!$D:$E,2,FALSE)/VLOOKUP(E26,Land_Cover_MIN_MAX!$A:$C,2,FALSE),0),0)</f>
        <v>0</v>
      </c>
      <c r="P26" s="1">
        <f>IFERROR(_xlfn.IFNA(VLOOKUP(F26,Additional_LU_and_deforestation!$D:$E,2,FALSE)/VLOOKUP(F26,Land_Cover_MIN_MAX!$A:$C,2,FALSE),0),0)</f>
        <v>0</v>
      </c>
      <c r="Q26" s="1">
        <f>IFERROR(_xlfn.IFNA(VLOOKUP(G26,Additional_LU_and_deforestation!$D:$E,2,FALSE)/VLOOKUP(G26,Land_Cover_MIN_MAX!$A:$C,2,FALSE),0),0)</f>
        <v>0</v>
      </c>
      <c r="R26" s="1">
        <f>IFERROR(_xlfn.IFNA(VLOOKUP(H26,Additional_LU_and_deforestation!$D:$E,2,FALSE)/VLOOKUP(H26,Land_Cover_MIN_MAX!$A:$C,2,FALSE),0),0)</f>
        <v>0</v>
      </c>
      <c r="S26" s="1">
        <f>IFERROR(_xlfn.IFNA(VLOOKUP(I26,Additional_LU_and_deforestation!$D:$E,2,FALSE)/VLOOKUP(I26,Land_Cover_MIN_MAX!$A:$C,2,FALSE),0),0)</f>
        <v>0</v>
      </c>
      <c r="T26" s="1">
        <f>IFERROR(_xlfn.IFNA(VLOOKUP(J26,Additional_LU_and_deforestation!$D:$E,2,FALSE)/VLOOKUP(J26,Land_Cover_MIN_MAX!$A:$C,2,FALSE),0),0)</f>
        <v>0</v>
      </c>
      <c r="U26" s="1">
        <f>IFERROR(_xlfn.IFNA(VLOOKUP(K26,Additional_LU_and_deforestation!$D:$E,2,FALSE)/VLOOKUP(K26,Land_Cover_MIN_MAX!$A:$C,2,FALSE),0),0)</f>
        <v>0</v>
      </c>
      <c r="W26" s="3">
        <f>VLOOKUP(C26,GTAP_area!$A:$F,6,FALSE)</f>
        <v>0</v>
      </c>
      <c r="X26" s="3">
        <f>VLOOKUP(D26,GTAP_area!$A:$F,6,FALSE)</f>
        <v>994210</v>
      </c>
      <c r="Y26" s="3">
        <f>VLOOKUP(E26,GTAP_area!$A:$F,6,FALSE)</f>
        <v>0</v>
      </c>
      <c r="Z26" s="3">
        <f>VLOOKUP(F26,GTAP_area!$A:$F,6,FALSE)</f>
        <v>0</v>
      </c>
      <c r="AA26" s="3">
        <f>VLOOKUP(G26,GTAP_area!$A:$F,6,FALSE)</f>
        <v>0</v>
      </c>
      <c r="AB26" s="3">
        <f>VLOOKUP(H26,GTAP_area!$A:$F,6,FALSE)</f>
        <v>0</v>
      </c>
      <c r="AC26" s="3">
        <f>VLOOKUP(I26,GTAP_area!$A:$F,6,FALSE)</f>
        <v>0</v>
      </c>
      <c r="AD26" s="3">
        <f>VLOOKUP(J26,GTAP_area!$A:$F,6,FALSE)</f>
        <v>0</v>
      </c>
      <c r="AE26" s="3">
        <f>VLOOKUP(K26,GTAP_area!$A:$F,6,FALSE)</f>
        <v>0</v>
      </c>
      <c r="AG26" s="3">
        <f t="shared" si="30"/>
        <v>0</v>
      </c>
      <c r="AH26" s="3">
        <f t="shared" si="31"/>
        <v>0</v>
      </c>
      <c r="AI26" s="3">
        <f t="shared" si="32"/>
        <v>0</v>
      </c>
      <c r="AJ26" s="3">
        <f t="shared" si="33"/>
        <v>0</v>
      </c>
      <c r="AK26" s="3">
        <f t="shared" si="34"/>
        <v>0</v>
      </c>
      <c r="AL26" s="3">
        <f t="shared" si="35"/>
        <v>0</v>
      </c>
      <c r="AM26" s="3">
        <f t="shared" si="36"/>
        <v>0</v>
      </c>
      <c r="AN26" s="3">
        <f t="shared" si="37"/>
        <v>0</v>
      </c>
      <c r="AO26" s="3">
        <f t="shared" si="38"/>
        <v>0</v>
      </c>
      <c r="AQ26" s="37">
        <f>IFERROR(GETPIVOTDATA("Coef. GTAP",Sheet3!$A$3,"Country",$A26,"AEZ",$B26,"Name",AQ$2),0)</f>
        <v>0</v>
      </c>
      <c r="AR26" s="37">
        <f>IFERROR(GETPIVOTDATA("Coef. GTAP",Sheet3!$A$3,"Country",$A26,"AEZ",$B26,"Name",AR$2),0)</f>
        <v>0</v>
      </c>
      <c r="AS26" s="37">
        <f>IFERROR(GETPIVOTDATA("Coef. GTAP",Sheet3!$A$3,"Country",$A26,"AEZ",$B26,"Name",AS$2),0)</f>
        <v>0</v>
      </c>
      <c r="AT26" s="37">
        <f>IFERROR(GETPIVOTDATA("Coef. GTAP",Sheet3!$A$3,"Country",$A26,"AEZ",$B26,"Name",AT$2),0)</f>
        <v>0</v>
      </c>
      <c r="AU26" s="37">
        <f>IFERROR(GETPIVOTDATA("Coef. GTAP",Sheet3!$A$3,"Country",$A26,"AEZ",$B26,"Name",AU$2),0)</f>
        <v>0</v>
      </c>
      <c r="AV26" s="37">
        <f>IFERROR(GETPIVOTDATA("Coef. GTAP",Sheet3!$A$3,"Country",$A26,"AEZ",$B26,"Name",AV$2),0)</f>
        <v>0</v>
      </c>
      <c r="AW26" s="37">
        <f>IFERROR(GETPIVOTDATA("Coef. GTAP",Sheet3!$A$3,"Country",$A26,"AEZ",$B26,"Name",AW$2),0)</f>
        <v>0</v>
      </c>
      <c r="AX26" s="37">
        <f>IFERROR(GETPIVOTDATA("Coef. GTAP",Sheet3!$A$3,"Country",$A26,"AEZ",$B26,"Name",AX$2),0)</f>
        <v>0</v>
      </c>
      <c r="AY26" s="37">
        <f>IFERROR(GETPIVOTDATA("Coef. GTAP",Sheet3!$A$3,"Country",$A26,"AEZ",$B26,"Name",AY$2),0)</f>
        <v>0</v>
      </c>
      <c r="BA26">
        <f t="shared" ref="BA26:BA30" si="100">AG26*AQ26</f>
        <v>0</v>
      </c>
      <c r="BB26">
        <f t="shared" si="61"/>
        <v>0</v>
      </c>
      <c r="BC26">
        <f t="shared" si="62"/>
        <v>0</v>
      </c>
      <c r="BD26">
        <f t="shared" si="63"/>
        <v>0</v>
      </c>
      <c r="BE26">
        <f t="shared" si="64"/>
        <v>0</v>
      </c>
      <c r="BF26">
        <f t="shared" si="65"/>
        <v>0</v>
      </c>
      <c r="BG26">
        <f t="shared" si="66"/>
        <v>0</v>
      </c>
      <c r="BH26">
        <f t="shared" si="67"/>
        <v>0</v>
      </c>
      <c r="BI26">
        <f t="shared" si="68"/>
        <v>0</v>
      </c>
      <c r="BK26" t="str">
        <f t="shared" si="94"/>
        <v>Argentina</v>
      </c>
      <c r="BL26" s="6" t="s">
        <v>1969</v>
      </c>
      <c r="BM26" s="20">
        <f t="shared" si="98"/>
        <v>0</v>
      </c>
      <c r="BN26" s="20">
        <f t="shared" si="69"/>
        <v>0</v>
      </c>
      <c r="BO26" s="20">
        <f t="shared" si="70"/>
        <v>0</v>
      </c>
      <c r="BP26" s="20">
        <f t="shared" si="71"/>
        <v>0</v>
      </c>
      <c r="BQ26" s="20">
        <f t="shared" si="72"/>
        <v>0</v>
      </c>
      <c r="BR26" s="20">
        <f t="shared" si="73"/>
        <v>0</v>
      </c>
      <c r="BS26" s="20">
        <f t="shared" si="74"/>
        <v>0</v>
      </c>
      <c r="BT26" s="20">
        <f t="shared" si="75"/>
        <v>0</v>
      </c>
      <c r="BU26" s="20">
        <f t="shared" si="76"/>
        <v>0</v>
      </c>
      <c r="BV26" s="22">
        <f>(SUM(BA26:BI26)/SUM(W26:AE26))*100</f>
        <v>0</v>
      </c>
      <c r="BW26">
        <f t="shared" si="96"/>
        <v>0</v>
      </c>
      <c r="BX26">
        <f t="shared" si="77"/>
        <v>0</v>
      </c>
      <c r="BY26">
        <f t="shared" si="78"/>
        <v>0</v>
      </c>
      <c r="BZ26">
        <f t="shared" si="79"/>
        <v>0</v>
      </c>
      <c r="CA26">
        <f t="shared" si="80"/>
        <v>0</v>
      </c>
      <c r="CB26">
        <f t="shared" si="81"/>
        <v>0</v>
      </c>
      <c r="CC26">
        <f t="shared" si="82"/>
        <v>0</v>
      </c>
      <c r="CD26">
        <f t="shared" si="83"/>
        <v>0</v>
      </c>
      <c r="CE26">
        <f t="shared" si="84"/>
        <v>0</v>
      </c>
      <c r="CG26" s="3">
        <f t="shared" si="97"/>
        <v>0</v>
      </c>
      <c r="CH26" s="3">
        <f t="shared" si="85"/>
        <v>0</v>
      </c>
      <c r="CI26" s="3">
        <f t="shared" si="86"/>
        <v>0</v>
      </c>
      <c r="CJ26" s="3">
        <f t="shared" si="87"/>
        <v>0</v>
      </c>
      <c r="CK26" s="3">
        <f t="shared" si="88"/>
        <v>0</v>
      </c>
      <c r="CL26" s="3">
        <f t="shared" si="89"/>
        <v>0</v>
      </c>
      <c r="CM26" s="3">
        <f t="shared" si="90"/>
        <v>0</v>
      </c>
      <c r="CN26" s="3">
        <f t="shared" si="91"/>
        <v>0</v>
      </c>
      <c r="CO26" s="3">
        <f t="shared" si="92"/>
        <v>0</v>
      </c>
    </row>
    <row r="27" spans="1:93" x14ac:dyDescent="0.3">
      <c r="A27" t="str">
        <f t="shared" si="93"/>
        <v>Argentina</v>
      </c>
      <c r="B27" s="6" t="s">
        <v>1970</v>
      </c>
      <c r="C27" t="str">
        <f t="shared" si="42"/>
        <v>Argentina#AEZ14#c_b</v>
      </c>
      <c r="D27" t="str">
        <f t="shared" si="42"/>
        <v>Argentina#AEZ14#ctl</v>
      </c>
      <c r="E27" t="str">
        <f t="shared" si="42"/>
        <v>Argentina#AEZ14#gro</v>
      </c>
      <c r="F27" t="str">
        <f t="shared" si="42"/>
        <v>Argentina#AEZ14#ocr</v>
      </c>
      <c r="G27" t="str">
        <f t="shared" si="42"/>
        <v>Argentina#AEZ14#osd</v>
      </c>
      <c r="H27" t="str">
        <f t="shared" si="42"/>
        <v>Argentina#AEZ14#pdr</v>
      </c>
      <c r="I27" t="str">
        <f t="shared" si="42"/>
        <v>Argentina#AEZ14#pfb</v>
      </c>
      <c r="J27" t="str">
        <f t="shared" si="42"/>
        <v>Argentina#AEZ14#v_f</v>
      </c>
      <c r="K27" t="str">
        <f t="shared" si="42"/>
        <v>Argentina#AEZ14#wht</v>
      </c>
      <c r="M27" s="1">
        <f>IFERROR(_xlfn.IFNA(VLOOKUP(C27,Additional_LU_and_deforestation!$D:$E,2,FALSE)/VLOOKUP(C27,Land_Cover_MIN_MAX!$A:$C,2,FALSE),0),0)</f>
        <v>0</v>
      </c>
      <c r="N27" s="1">
        <f>IFERROR(_xlfn.IFNA(VLOOKUP(D27,Additional_LU_and_deforestation!$D:$E,2,FALSE)/VLOOKUP(D27,Land_Cover_MIN_MAX!$A:$C,2,FALSE),0),0)</f>
        <v>0</v>
      </c>
      <c r="O27" s="1">
        <f>IFERROR(_xlfn.IFNA(VLOOKUP(E27,Additional_LU_and_deforestation!$D:$E,2,FALSE)/VLOOKUP(E27,Land_Cover_MIN_MAX!$A:$C,2,FALSE),0),0)</f>
        <v>0</v>
      </c>
      <c r="P27" s="1">
        <f>IFERROR(_xlfn.IFNA(VLOOKUP(F27,Additional_LU_and_deforestation!$D:$E,2,FALSE)/VLOOKUP(F27,Land_Cover_MIN_MAX!$A:$C,2,FALSE),0),0)</f>
        <v>0</v>
      </c>
      <c r="Q27" s="1">
        <f>IFERROR(_xlfn.IFNA(VLOOKUP(G27,Additional_LU_and_deforestation!$D:$E,2,FALSE)/VLOOKUP(G27,Land_Cover_MIN_MAX!$A:$C,2,FALSE),0),0)</f>
        <v>0</v>
      </c>
      <c r="R27" s="1">
        <f>IFERROR(_xlfn.IFNA(VLOOKUP(H27,Additional_LU_and_deforestation!$D:$E,2,FALSE)/VLOOKUP(H27,Land_Cover_MIN_MAX!$A:$C,2,FALSE),0),0)</f>
        <v>0</v>
      </c>
      <c r="S27" s="1">
        <f>IFERROR(_xlfn.IFNA(VLOOKUP(I27,Additional_LU_and_deforestation!$D:$E,2,FALSE)/VLOOKUP(I27,Land_Cover_MIN_MAX!$A:$C,2,FALSE),0),0)</f>
        <v>0</v>
      </c>
      <c r="T27" s="1">
        <f>IFERROR(_xlfn.IFNA(VLOOKUP(J27,Additional_LU_and_deforestation!$D:$E,2,FALSE)/VLOOKUP(J27,Land_Cover_MIN_MAX!$A:$C,2,FALSE),0),0)</f>
        <v>0</v>
      </c>
      <c r="U27" s="1">
        <f>IFERROR(_xlfn.IFNA(VLOOKUP(K27,Additional_LU_and_deforestation!$D:$E,2,FALSE)/VLOOKUP(K27,Land_Cover_MIN_MAX!$A:$C,2,FALSE),0),0)</f>
        <v>0</v>
      </c>
      <c r="W27" s="3">
        <f>VLOOKUP(C27,GTAP_area!$A:$F,6,FALSE)</f>
        <v>0</v>
      </c>
      <c r="X27" s="3">
        <f>VLOOKUP(D27,GTAP_area!$A:$F,6,FALSE)</f>
        <v>1853080</v>
      </c>
      <c r="Y27" s="3">
        <f>VLOOKUP(E27,GTAP_area!$A:$F,6,FALSE)</f>
        <v>280</v>
      </c>
      <c r="Z27" s="3">
        <f>VLOOKUP(F27,GTAP_area!$A:$F,6,FALSE)</f>
        <v>0</v>
      </c>
      <c r="AA27" s="3">
        <f>VLOOKUP(G27,GTAP_area!$A:$F,6,FALSE)</f>
        <v>20</v>
      </c>
      <c r="AB27" s="3">
        <f>VLOOKUP(H27,GTAP_area!$A:$F,6,FALSE)</f>
        <v>0</v>
      </c>
      <c r="AC27" s="3">
        <f>VLOOKUP(I27,GTAP_area!$A:$F,6,FALSE)</f>
        <v>0</v>
      </c>
      <c r="AD27" s="3">
        <f>VLOOKUP(J27,GTAP_area!$A:$F,6,FALSE)</f>
        <v>160</v>
      </c>
      <c r="AE27" s="3">
        <f>VLOOKUP(K27,GTAP_area!$A:$F,6,FALSE)</f>
        <v>220</v>
      </c>
      <c r="AG27" s="3">
        <f t="shared" si="30"/>
        <v>0</v>
      </c>
      <c r="AH27" s="3">
        <f t="shared" si="31"/>
        <v>0</v>
      </c>
      <c r="AI27" s="3">
        <f t="shared" si="32"/>
        <v>0</v>
      </c>
      <c r="AJ27" s="3">
        <f t="shared" si="33"/>
        <v>0</v>
      </c>
      <c r="AK27" s="3">
        <f t="shared" si="34"/>
        <v>0</v>
      </c>
      <c r="AL27" s="3">
        <f t="shared" si="35"/>
        <v>0</v>
      </c>
      <c r="AM27" s="3">
        <f t="shared" si="36"/>
        <v>0</v>
      </c>
      <c r="AN27" s="3">
        <f t="shared" si="37"/>
        <v>0</v>
      </c>
      <c r="AO27" s="3">
        <f t="shared" si="38"/>
        <v>0</v>
      </c>
      <c r="AQ27" s="37">
        <f>IFERROR(GETPIVOTDATA("Coef. GTAP",Sheet3!$A$3,"Country",$A27,"AEZ",$B27,"Name",AQ$2),0)</f>
        <v>0</v>
      </c>
      <c r="AR27" s="37">
        <f>IFERROR(GETPIVOTDATA("Coef. GTAP",Sheet3!$A$3,"Country",$A27,"AEZ",$B27,"Name",AR$2),0)</f>
        <v>0</v>
      </c>
      <c r="AS27" s="37">
        <f>IFERROR(GETPIVOTDATA("Coef. GTAP",Sheet3!$A$3,"Country",$A27,"AEZ",$B27,"Name",AS$2),0)</f>
        <v>0</v>
      </c>
      <c r="AT27" s="37">
        <f>IFERROR(GETPIVOTDATA("Coef. GTAP",Sheet3!$A$3,"Country",$A27,"AEZ",$B27,"Name",AT$2),0)</f>
        <v>0</v>
      </c>
      <c r="AU27" s="37">
        <f>IFERROR(GETPIVOTDATA("Coef. GTAP",Sheet3!$A$3,"Country",$A27,"AEZ",$B27,"Name",AU$2),0)</f>
        <v>0</v>
      </c>
      <c r="AV27" s="37">
        <f>IFERROR(GETPIVOTDATA("Coef. GTAP",Sheet3!$A$3,"Country",$A27,"AEZ",$B27,"Name",AV$2),0)</f>
        <v>0</v>
      </c>
      <c r="AW27" s="37">
        <f>IFERROR(GETPIVOTDATA("Coef. GTAP",Sheet3!$A$3,"Country",$A27,"AEZ",$B27,"Name",AW$2),0)</f>
        <v>0</v>
      </c>
      <c r="AX27" s="37">
        <f>IFERROR(GETPIVOTDATA("Coef. GTAP",Sheet3!$A$3,"Country",$A27,"AEZ",$B27,"Name",AX$2),0)</f>
        <v>0</v>
      </c>
      <c r="AY27" s="37">
        <f>IFERROR(GETPIVOTDATA("Coef. GTAP",Sheet3!$A$3,"Country",$A27,"AEZ",$B27,"Name",AY$2),0)</f>
        <v>0</v>
      </c>
      <c r="BA27">
        <f t="shared" si="100"/>
        <v>0</v>
      </c>
      <c r="BB27">
        <f t="shared" si="61"/>
        <v>0</v>
      </c>
      <c r="BC27">
        <f t="shared" si="62"/>
        <v>0</v>
      </c>
      <c r="BD27">
        <f t="shared" si="63"/>
        <v>0</v>
      </c>
      <c r="BE27">
        <f t="shared" si="64"/>
        <v>0</v>
      </c>
      <c r="BF27">
        <f t="shared" si="65"/>
        <v>0</v>
      </c>
      <c r="BG27">
        <f t="shared" si="66"/>
        <v>0</v>
      </c>
      <c r="BH27">
        <f t="shared" si="67"/>
        <v>0</v>
      </c>
      <c r="BI27">
        <f t="shared" si="68"/>
        <v>0</v>
      </c>
      <c r="BK27" t="str">
        <f t="shared" si="94"/>
        <v>Argentina</v>
      </c>
      <c r="BL27" s="6" t="s">
        <v>1970</v>
      </c>
      <c r="BM27" s="20">
        <f t="shared" si="98"/>
        <v>0</v>
      </c>
      <c r="BN27" s="20">
        <f t="shared" si="69"/>
        <v>0</v>
      </c>
      <c r="BO27" s="20">
        <f t="shared" si="70"/>
        <v>0</v>
      </c>
      <c r="BP27" s="20">
        <f t="shared" si="71"/>
        <v>0</v>
      </c>
      <c r="BQ27" s="20">
        <f t="shared" si="72"/>
        <v>0</v>
      </c>
      <c r="BR27" s="20">
        <f t="shared" si="73"/>
        <v>0</v>
      </c>
      <c r="BS27" s="20">
        <f t="shared" si="74"/>
        <v>0</v>
      </c>
      <c r="BT27" s="20">
        <f t="shared" si="75"/>
        <v>0</v>
      </c>
      <c r="BU27" s="20">
        <f t="shared" si="76"/>
        <v>0</v>
      </c>
      <c r="BV27" s="22">
        <f t="shared" ref="BV27:BV42" si="101">(SUM(BA27:BI27)/SUM(W27:AE27))*100</f>
        <v>0</v>
      </c>
      <c r="BW27">
        <f t="shared" si="96"/>
        <v>0</v>
      </c>
      <c r="BX27">
        <f t="shared" si="77"/>
        <v>0</v>
      </c>
      <c r="BY27">
        <f t="shared" si="78"/>
        <v>0</v>
      </c>
      <c r="BZ27">
        <f t="shared" si="79"/>
        <v>0</v>
      </c>
      <c r="CA27">
        <f t="shared" si="80"/>
        <v>0</v>
      </c>
      <c r="CB27">
        <f t="shared" si="81"/>
        <v>0</v>
      </c>
      <c r="CC27">
        <f t="shared" si="82"/>
        <v>0</v>
      </c>
      <c r="CD27">
        <f t="shared" si="83"/>
        <v>0</v>
      </c>
      <c r="CE27">
        <f t="shared" si="84"/>
        <v>0</v>
      </c>
      <c r="CG27" s="3">
        <f t="shared" si="97"/>
        <v>0</v>
      </c>
      <c r="CH27" s="3">
        <f t="shared" si="85"/>
        <v>0</v>
      </c>
      <c r="CI27" s="3">
        <f t="shared" si="86"/>
        <v>0</v>
      </c>
      <c r="CJ27" s="3">
        <f t="shared" si="87"/>
        <v>0</v>
      </c>
      <c r="CK27" s="3">
        <f t="shared" si="88"/>
        <v>0</v>
      </c>
      <c r="CL27" s="3">
        <f t="shared" si="89"/>
        <v>0</v>
      </c>
      <c r="CM27" s="3">
        <f t="shared" si="90"/>
        <v>0</v>
      </c>
      <c r="CN27" s="3">
        <f t="shared" si="91"/>
        <v>0</v>
      </c>
      <c r="CO27" s="3">
        <f t="shared" si="92"/>
        <v>0</v>
      </c>
    </row>
    <row r="28" spans="1:93" x14ac:dyDescent="0.3">
      <c r="A28" t="str">
        <f t="shared" si="93"/>
        <v>Argentina</v>
      </c>
      <c r="B28" s="6" t="s">
        <v>1971</v>
      </c>
      <c r="C28" t="str">
        <f t="shared" si="42"/>
        <v>Argentina#AEZ15#c_b</v>
      </c>
      <c r="D28" t="str">
        <f t="shared" si="42"/>
        <v>Argentina#AEZ15#ctl</v>
      </c>
      <c r="E28" t="str">
        <f t="shared" si="42"/>
        <v>Argentina#AEZ15#gro</v>
      </c>
      <c r="F28" t="str">
        <f t="shared" si="42"/>
        <v>Argentina#AEZ15#ocr</v>
      </c>
      <c r="G28" t="str">
        <f t="shared" si="42"/>
        <v>Argentina#AEZ15#osd</v>
      </c>
      <c r="H28" t="str">
        <f t="shared" si="42"/>
        <v>Argentina#AEZ15#pdr</v>
      </c>
      <c r="I28" t="str">
        <f t="shared" si="42"/>
        <v>Argentina#AEZ15#pfb</v>
      </c>
      <c r="J28" t="str">
        <f t="shared" si="42"/>
        <v>Argentina#AEZ15#v_f</v>
      </c>
      <c r="K28" t="str">
        <f t="shared" si="42"/>
        <v>Argentina#AEZ15#wht</v>
      </c>
      <c r="M28" s="1">
        <f>IFERROR(_xlfn.IFNA(VLOOKUP(C28,Additional_LU_and_deforestation!$D:$E,2,FALSE)/VLOOKUP(C28,Land_Cover_MIN_MAX!$A:$C,2,FALSE),0),0)</f>
        <v>0</v>
      </c>
      <c r="N28" s="1">
        <f>IFERROR(_xlfn.IFNA(VLOOKUP(D28,Additional_LU_and_deforestation!$D:$E,2,FALSE)/VLOOKUP(D28,Land_Cover_MIN_MAX!$A:$C,2,FALSE),0),0)</f>
        <v>6.4516129032258064E-3</v>
      </c>
      <c r="O28" s="1">
        <f>IFERROR(_xlfn.IFNA(VLOOKUP(E28,Additional_LU_and_deforestation!$D:$E,2,FALSE)/VLOOKUP(E28,Land_Cover_MIN_MAX!$A:$C,2,FALSE),0),0)</f>
        <v>1.2416779314956838</v>
      </c>
      <c r="P28" s="1">
        <f>IFERROR(_xlfn.IFNA(VLOOKUP(F28,Additional_LU_and_deforestation!$D:$E,2,FALSE)/VLOOKUP(F28,Land_Cover_MIN_MAX!$A:$C,2,FALSE),0),0)</f>
        <v>0</v>
      </c>
      <c r="Q28" s="1">
        <f>IFERROR(_xlfn.IFNA(VLOOKUP(G28,Additional_LU_and_deforestation!$D:$E,2,FALSE)/VLOOKUP(G28,Land_Cover_MIN_MAX!$A:$C,2,FALSE),0),0)</f>
        <v>0.19958849914080848</v>
      </c>
      <c r="R28" s="1">
        <f>IFERROR(_xlfn.IFNA(VLOOKUP(H28,Additional_LU_and_deforestation!$D:$E,2,FALSE)/VLOOKUP(H28,Land_Cover_MIN_MAX!$A:$C,2,FALSE),0),0)</f>
        <v>0</v>
      </c>
      <c r="S28" s="1">
        <f>IFERROR(_xlfn.IFNA(VLOOKUP(I28,Additional_LU_and_deforestation!$D:$E,2,FALSE)/VLOOKUP(I28,Land_Cover_MIN_MAX!$A:$C,2,FALSE),0),0)</f>
        <v>0</v>
      </c>
      <c r="T28" s="1">
        <f>IFERROR(_xlfn.IFNA(VLOOKUP(J28,Additional_LU_and_deforestation!$D:$E,2,FALSE)/VLOOKUP(J28,Land_Cover_MIN_MAX!$A:$C,2,FALSE),0),0)</f>
        <v>0.67066519948742653</v>
      </c>
      <c r="U28" s="1">
        <f>IFERROR(_xlfn.IFNA(VLOOKUP(K28,Additional_LU_and_deforestation!$D:$E,2,FALSE)/VLOOKUP(K28,Land_Cover_MIN_MAX!$A:$C,2,FALSE),0),0)</f>
        <v>1.6385493230995751</v>
      </c>
      <c r="W28" s="3">
        <f>VLOOKUP(C28,GTAP_area!$A:$F,6,FALSE)</f>
        <v>0</v>
      </c>
      <c r="X28" s="3">
        <f>VLOOKUP(D28,GTAP_area!$A:$F,6,FALSE)</f>
        <v>385230</v>
      </c>
      <c r="Y28" s="3">
        <f>VLOOKUP(E28,GTAP_area!$A:$F,6,FALSE)</f>
        <v>590</v>
      </c>
      <c r="Z28" s="3">
        <f>VLOOKUP(F28,GTAP_area!$A:$F,6,FALSE)</f>
        <v>0</v>
      </c>
      <c r="AA28" s="3">
        <f>VLOOKUP(G28,GTAP_area!$A:$F,6,FALSE)</f>
        <v>50</v>
      </c>
      <c r="AB28" s="3">
        <f>VLOOKUP(H28,GTAP_area!$A:$F,6,FALSE)</f>
        <v>0</v>
      </c>
      <c r="AC28" s="3">
        <f>VLOOKUP(I28,GTAP_area!$A:$F,6,FALSE)</f>
        <v>0</v>
      </c>
      <c r="AD28" s="3">
        <f>VLOOKUP(J28,GTAP_area!$A:$F,6,FALSE)</f>
        <v>510</v>
      </c>
      <c r="AE28" s="3">
        <f>VLOOKUP(K28,GTAP_area!$A:$F,6,FALSE)</f>
        <v>820</v>
      </c>
      <c r="AG28" s="3">
        <f t="shared" si="30"/>
        <v>0</v>
      </c>
      <c r="AH28" s="3">
        <f t="shared" si="31"/>
        <v>2485.3548387096776</v>
      </c>
      <c r="AI28" s="3">
        <f t="shared" si="32"/>
        <v>732.58997958245345</v>
      </c>
      <c r="AJ28" s="3">
        <f t="shared" si="33"/>
        <v>0</v>
      </c>
      <c r="AK28" s="3">
        <f t="shared" si="34"/>
        <v>9.9794249570404236</v>
      </c>
      <c r="AL28" s="3">
        <f t="shared" si="35"/>
        <v>0</v>
      </c>
      <c r="AM28" s="3">
        <f t="shared" si="36"/>
        <v>0</v>
      </c>
      <c r="AN28" s="3">
        <f t="shared" si="37"/>
        <v>342.03925173858755</v>
      </c>
      <c r="AO28" s="3">
        <f t="shared" si="38"/>
        <v>1343.6104449416516</v>
      </c>
      <c r="AQ28" s="37">
        <f>IFERROR(GETPIVOTDATA("Coef. GTAP",Sheet3!$A$3,"Country",$A28,"AEZ",$B28,"Name",AQ$2),0)</f>
        <v>0</v>
      </c>
      <c r="AR28" s="37">
        <f>IFERROR(GETPIVOTDATA("Coef. GTAP",Sheet3!$A$3,"Country",$A28,"AEZ",$B28,"Name",AR$2),0)</f>
        <v>1</v>
      </c>
      <c r="AS28" s="37">
        <f>IFERROR(GETPIVOTDATA("Coef. GTAP",Sheet3!$A$3,"Country",$A28,"AEZ",$B28,"Name",AS$2),0)</f>
        <v>0.12562472859663235</v>
      </c>
      <c r="AT28" s="37">
        <f>IFERROR(GETPIVOTDATA("Coef. GTAP",Sheet3!$A$3,"Country",$A28,"AEZ",$B28,"Name",AT$2),0)</f>
        <v>0</v>
      </c>
      <c r="AU28" s="37">
        <f>IFERROR(GETPIVOTDATA("Coef. GTAP",Sheet3!$A$3,"Country",$A28,"AEZ",$B28,"Name",AU$2),0)</f>
        <v>0.13616828799160816</v>
      </c>
      <c r="AV28" s="37">
        <f>IFERROR(GETPIVOTDATA("Coef. GTAP",Sheet3!$A$3,"Country",$A28,"AEZ",$B28,"Name",AV$2),0)</f>
        <v>0</v>
      </c>
      <c r="AW28" s="37">
        <f>IFERROR(GETPIVOTDATA("Coef. GTAP",Sheet3!$A$3,"Country",$A28,"AEZ",$B28,"Name",AW$2),0)</f>
        <v>0</v>
      </c>
      <c r="AX28" s="37">
        <f>IFERROR(GETPIVOTDATA("Coef. GTAP",Sheet3!$A$3,"Country",$A28,"AEZ",$B28,"Name",AX$2),0)</f>
        <v>2.6944702951884402E-2</v>
      </c>
      <c r="AY28" s="37">
        <f>IFERROR(GETPIVOTDATA("Coef. GTAP",Sheet3!$A$3,"Country",$A28,"AEZ",$B28,"Name",AY$2),0)</f>
        <v>6.6360358068485031E-2</v>
      </c>
      <c r="BA28">
        <f t="shared" si="100"/>
        <v>0</v>
      </c>
      <c r="BB28">
        <f t="shared" si="61"/>
        <v>2485.3548387096776</v>
      </c>
      <c r="BC28">
        <f t="shared" si="62"/>
        <v>92.031417357658142</v>
      </c>
      <c r="BD28">
        <f t="shared" si="63"/>
        <v>0</v>
      </c>
      <c r="BE28">
        <f t="shared" si="64"/>
        <v>1.3588812115409223</v>
      </c>
      <c r="BF28">
        <f t="shared" si="65"/>
        <v>0</v>
      </c>
      <c r="BG28">
        <f t="shared" si="66"/>
        <v>0</v>
      </c>
      <c r="BH28">
        <f t="shared" si="67"/>
        <v>9.216146035981053</v>
      </c>
      <c r="BI28">
        <f t="shared" si="68"/>
        <v>89.162470230884495</v>
      </c>
      <c r="BK28" t="str">
        <f t="shared" si="94"/>
        <v>Argentina</v>
      </c>
      <c r="BL28" s="6" t="s">
        <v>1971</v>
      </c>
      <c r="BM28" s="20">
        <f t="shared" si="98"/>
        <v>0</v>
      </c>
      <c r="BN28" s="20">
        <f t="shared" si="69"/>
        <v>0.64516129032258063</v>
      </c>
      <c r="BO28" s="20">
        <f t="shared" si="70"/>
        <v>15.598545314857311</v>
      </c>
      <c r="BP28" s="20">
        <f t="shared" si="71"/>
        <v>0</v>
      </c>
      <c r="BQ28" s="20">
        <f t="shared" si="72"/>
        <v>2.7177624230818447</v>
      </c>
      <c r="BR28" s="20">
        <f t="shared" si="73"/>
        <v>0</v>
      </c>
      <c r="BS28" s="20">
        <f t="shared" si="74"/>
        <v>0</v>
      </c>
      <c r="BT28" s="20">
        <f t="shared" si="75"/>
        <v>1.8070874580355005</v>
      </c>
      <c r="BU28" s="20">
        <f t="shared" si="76"/>
        <v>10.873471979376157</v>
      </c>
      <c r="BV28" s="22">
        <f t="shared" si="101"/>
        <v>0.69140592808516066</v>
      </c>
      <c r="BW28">
        <f t="shared" si="96"/>
        <v>0</v>
      </c>
      <c r="BX28">
        <f t="shared" si="77"/>
        <v>1</v>
      </c>
      <c r="BY28">
        <f t="shared" si="78"/>
        <v>1</v>
      </c>
      <c r="BZ28">
        <f t="shared" si="79"/>
        <v>0</v>
      </c>
      <c r="CA28">
        <f t="shared" si="80"/>
        <v>1</v>
      </c>
      <c r="CB28">
        <f t="shared" si="81"/>
        <v>0</v>
      </c>
      <c r="CC28">
        <f t="shared" si="82"/>
        <v>0</v>
      </c>
      <c r="CD28">
        <f t="shared" si="83"/>
        <v>1</v>
      </c>
      <c r="CE28">
        <f t="shared" si="84"/>
        <v>1</v>
      </c>
      <c r="CG28" s="3">
        <f t="shared" si="97"/>
        <v>0</v>
      </c>
      <c r="CH28" s="3">
        <f t="shared" si="85"/>
        <v>385230</v>
      </c>
      <c r="CI28" s="3">
        <f t="shared" si="86"/>
        <v>590</v>
      </c>
      <c r="CJ28" s="3">
        <f t="shared" si="87"/>
        <v>0</v>
      </c>
      <c r="CK28" s="3">
        <f t="shared" si="88"/>
        <v>50</v>
      </c>
      <c r="CL28" s="3">
        <f t="shared" si="89"/>
        <v>0</v>
      </c>
      <c r="CM28" s="3">
        <f t="shared" si="90"/>
        <v>0</v>
      </c>
      <c r="CN28" s="3">
        <f t="shared" si="91"/>
        <v>510</v>
      </c>
      <c r="CO28" s="3">
        <f t="shared" si="92"/>
        <v>820</v>
      </c>
    </row>
    <row r="29" spans="1:93" x14ac:dyDescent="0.3">
      <c r="A29" t="str">
        <f t="shared" si="93"/>
        <v>Argentina</v>
      </c>
      <c r="B29" s="6" t="s">
        <v>1972</v>
      </c>
      <c r="C29" t="str">
        <f t="shared" si="42"/>
        <v>Argentina#AEZ16#c_b</v>
      </c>
      <c r="D29" t="str">
        <f t="shared" si="42"/>
        <v>Argentina#AEZ16#ctl</v>
      </c>
      <c r="E29" t="str">
        <f t="shared" si="42"/>
        <v>Argentina#AEZ16#gro</v>
      </c>
      <c r="F29" t="str">
        <f t="shared" si="42"/>
        <v>Argentina#AEZ16#ocr</v>
      </c>
      <c r="G29" t="str">
        <f t="shared" si="42"/>
        <v>Argentina#AEZ16#osd</v>
      </c>
      <c r="H29" t="str">
        <f t="shared" si="42"/>
        <v>Argentina#AEZ16#pdr</v>
      </c>
      <c r="I29" t="str">
        <f t="shared" si="42"/>
        <v>Argentina#AEZ16#pfb</v>
      </c>
      <c r="J29" t="str">
        <f t="shared" si="42"/>
        <v>Argentina#AEZ16#v_f</v>
      </c>
      <c r="K29" t="str">
        <f t="shared" si="42"/>
        <v>Argentina#AEZ16#wht</v>
      </c>
      <c r="M29" s="1">
        <f>IFERROR(_xlfn.IFNA(VLOOKUP(C29,Additional_LU_and_deforestation!$D:$E,2,FALSE)/VLOOKUP(C29,Land_Cover_MIN_MAX!$A:$C,2,FALSE),0),0)</f>
        <v>0</v>
      </c>
      <c r="N29" s="1">
        <f>IFERROR(_xlfn.IFNA(VLOOKUP(D29,Additional_LU_and_deforestation!$D:$E,2,FALSE)/VLOOKUP(D29,Land_Cover_MIN_MAX!$A:$C,2,FALSE),0),0)</f>
        <v>5.4780876494023908E-3</v>
      </c>
      <c r="O29" s="1">
        <f>IFERROR(_xlfn.IFNA(VLOOKUP(E29,Additional_LU_and_deforestation!$D:$E,2,FALSE)/VLOOKUP(E29,Land_Cover_MIN_MAX!$A:$C,2,FALSE),0),0)</f>
        <v>1.2416779314956847</v>
      </c>
      <c r="P29" s="1">
        <f>IFERROR(_xlfn.IFNA(VLOOKUP(F29,Additional_LU_and_deforestation!$D:$E,2,FALSE)/VLOOKUP(F29,Land_Cover_MIN_MAX!$A:$C,2,FALSE),0),0)</f>
        <v>0</v>
      </c>
      <c r="Q29" s="1">
        <f>IFERROR(_xlfn.IFNA(VLOOKUP(G29,Additional_LU_and_deforestation!$D:$E,2,FALSE)/VLOOKUP(G29,Land_Cover_MIN_MAX!$A:$C,2,FALSE),0),0)</f>
        <v>0.19958849914080828</v>
      </c>
      <c r="R29" s="1">
        <f>IFERROR(_xlfn.IFNA(VLOOKUP(H29,Additional_LU_and_deforestation!$D:$E,2,FALSE)/VLOOKUP(H29,Land_Cover_MIN_MAX!$A:$C,2,FALSE),0),0)</f>
        <v>0</v>
      </c>
      <c r="S29" s="1">
        <f>IFERROR(_xlfn.IFNA(VLOOKUP(I29,Additional_LU_and_deforestation!$D:$E,2,FALSE)/VLOOKUP(I29,Land_Cover_MIN_MAX!$A:$C,2,FALSE),0),0)</f>
        <v>0</v>
      </c>
      <c r="T29" s="1">
        <f>IFERROR(_xlfn.IFNA(VLOOKUP(J29,Additional_LU_and_deforestation!$D:$E,2,FALSE)/VLOOKUP(J29,Land_Cover_MIN_MAX!$A:$C,2,FALSE),0),0)</f>
        <v>0.6706651994874262</v>
      </c>
      <c r="U29" s="1">
        <f>IFERROR(_xlfn.IFNA(VLOOKUP(K29,Additional_LU_and_deforestation!$D:$E,2,FALSE)/VLOOKUP(K29,Land_Cover_MIN_MAX!$A:$C,2,FALSE),0),0)</f>
        <v>1.6385493230995742</v>
      </c>
      <c r="W29" s="3">
        <f>VLOOKUP(C29,GTAP_area!$A:$F,6,FALSE)</f>
        <v>0</v>
      </c>
      <c r="X29" s="3">
        <f>VLOOKUP(D29,GTAP_area!$A:$F,6,FALSE)</f>
        <v>226270</v>
      </c>
      <c r="Y29" s="3">
        <f>VLOOKUP(E29,GTAP_area!$A:$F,6,FALSE)</f>
        <v>190</v>
      </c>
      <c r="Z29" s="3">
        <f>VLOOKUP(F29,GTAP_area!$A:$F,6,FALSE)</f>
        <v>0</v>
      </c>
      <c r="AA29" s="3">
        <f>VLOOKUP(G29,GTAP_area!$A:$F,6,FALSE)</f>
        <v>10</v>
      </c>
      <c r="AB29" s="3">
        <f>VLOOKUP(H29,GTAP_area!$A:$F,6,FALSE)</f>
        <v>0</v>
      </c>
      <c r="AC29" s="3">
        <f>VLOOKUP(I29,GTAP_area!$A:$F,6,FALSE)</f>
        <v>0</v>
      </c>
      <c r="AD29" s="3">
        <f>VLOOKUP(J29,GTAP_area!$A:$F,6,FALSE)</f>
        <v>160</v>
      </c>
      <c r="AE29" s="3">
        <f>VLOOKUP(K29,GTAP_area!$A:$F,6,FALSE)</f>
        <v>770</v>
      </c>
      <c r="AG29" s="3">
        <f t="shared" si="30"/>
        <v>0</v>
      </c>
      <c r="AH29" s="3">
        <f t="shared" si="31"/>
        <v>1239.5268924302788</v>
      </c>
      <c r="AI29" s="3">
        <f t="shared" si="32"/>
        <v>235.91880698418009</v>
      </c>
      <c r="AJ29" s="3">
        <f t="shared" si="33"/>
        <v>0</v>
      </c>
      <c r="AK29" s="3">
        <f t="shared" si="34"/>
        <v>1.995884991408083</v>
      </c>
      <c r="AL29" s="3">
        <f t="shared" si="35"/>
        <v>0</v>
      </c>
      <c r="AM29" s="3">
        <f t="shared" si="36"/>
        <v>0</v>
      </c>
      <c r="AN29" s="3">
        <f t="shared" si="37"/>
        <v>107.30643191798819</v>
      </c>
      <c r="AO29" s="3">
        <f t="shared" si="38"/>
        <v>1261.6829787866723</v>
      </c>
      <c r="AQ29" s="37">
        <f>IFERROR(GETPIVOTDATA("Coef. GTAP",Sheet3!$A$3,"Country",$A29,"AEZ",$B29,"Name",AQ$2),0)</f>
        <v>0</v>
      </c>
      <c r="AR29" s="37">
        <f>IFERROR(GETPIVOTDATA("Coef. GTAP",Sheet3!$A$3,"Country",$A29,"AEZ",$B29,"Name",AR$2),0)</f>
        <v>1</v>
      </c>
      <c r="AS29" s="37">
        <f>IFERROR(GETPIVOTDATA("Coef. GTAP",Sheet3!$A$3,"Country",$A29,"AEZ",$B29,"Name",AS$2),0)</f>
        <v>0.22388285086741569</v>
      </c>
      <c r="AT29" s="37">
        <f>IFERROR(GETPIVOTDATA("Coef. GTAP",Sheet3!$A$3,"Country",$A29,"AEZ",$B29,"Name",AT$2),0)</f>
        <v>0</v>
      </c>
      <c r="AU29" s="37">
        <f>IFERROR(GETPIVOTDATA("Coef. GTAP",Sheet3!$A$3,"Country",$A29,"AEZ",$B29,"Name",AU$2),0)</f>
        <v>0.21517193819859812</v>
      </c>
      <c r="AV29" s="37">
        <f>IFERROR(GETPIVOTDATA("Coef. GTAP",Sheet3!$A$3,"Country",$A29,"AEZ",$B29,"Name",AV$2),0)</f>
        <v>0</v>
      </c>
      <c r="AW29" s="37">
        <f>IFERROR(GETPIVOTDATA("Coef. GTAP",Sheet3!$A$3,"Country",$A29,"AEZ",$B29,"Name",AW$2),0)</f>
        <v>0</v>
      </c>
      <c r="AX29" s="37">
        <f>IFERROR(GETPIVOTDATA("Coef. GTAP",Sheet3!$A$3,"Country",$A29,"AEZ",$B29,"Name",AX$2),0)</f>
        <v>7.4306466262955326E-2</v>
      </c>
      <c r="AY29" s="37">
        <f>IFERROR(GETPIVOTDATA("Coef. GTAP",Sheet3!$A$3,"Country",$A29,"AEZ",$B29,"Name",AY$2),0)</f>
        <v>0.10486205621913586</v>
      </c>
      <c r="BA29">
        <f t="shared" si="100"/>
        <v>0</v>
      </c>
      <c r="BB29">
        <f t="shared" si="61"/>
        <v>1239.5268924302788</v>
      </c>
      <c r="BC29">
        <f t="shared" si="62"/>
        <v>52.81817508085782</v>
      </c>
      <c r="BD29">
        <f t="shared" si="63"/>
        <v>0</v>
      </c>
      <c r="BE29">
        <f t="shared" si="64"/>
        <v>0.42945844202276956</v>
      </c>
      <c r="BF29">
        <f t="shared" si="65"/>
        <v>0</v>
      </c>
      <c r="BG29">
        <f t="shared" si="66"/>
        <v>0</v>
      </c>
      <c r="BH29">
        <f t="shared" si="67"/>
        <v>7.9735617631121025</v>
      </c>
      <c r="BI29">
        <f t="shared" si="68"/>
        <v>132.30267145225483</v>
      </c>
      <c r="BK29" t="str">
        <f t="shared" si="94"/>
        <v>Argentina</v>
      </c>
      <c r="BL29" s="6" t="s">
        <v>1972</v>
      </c>
      <c r="BM29" s="20">
        <f t="shared" si="98"/>
        <v>0</v>
      </c>
      <c r="BN29" s="20">
        <f t="shared" si="69"/>
        <v>0.547808764940239</v>
      </c>
      <c r="BO29" s="20">
        <f t="shared" si="70"/>
        <v>27.79903951624096</v>
      </c>
      <c r="BP29" s="20">
        <f t="shared" si="71"/>
        <v>0</v>
      </c>
      <c r="BQ29" s="20">
        <f t="shared" si="72"/>
        <v>4.2945844202276957</v>
      </c>
      <c r="BR29" s="20">
        <f t="shared" si="73"/>
        <v>0</v>
      </c>
      <c r="BS29" s="20">
        <f t="shared" si="74"/>
        <v>0</v>
      </c>
      <c r="BT29" s="20">
        <f t="shared" si="75"/>
        <v>4.9834761019450644</v>
      </c>
      <c r="BU29" s="20">
        <f t="shared" si="76"/>
        <v>17.182165123669456</v>
      </c>
      <c r="BV29" s="22">
        <f t="shared" si="101"/>
        <v>0.63018942795449706</v>
      </c>
      <c r="BW29">
        <f t="shared" si="96"/>
        <v>0</v>
      </c>
      <c r="BX29">
        <f t="shared" si="77"/>
        <v>1</v>
      </c>
      <c r="BY29">
        <f t="shared" si="78"/>
        <v>1</v>
      </c>
      <c r="BZ29">
        <f t="shared" si="79"/>
        <v>0</v>
      </c>
      <c r="CA29">
        <f t="shared" si="80"/>
        <v>1</v>
      </c>
      <c r="CB29">
        <f t="shared" si="81"/>
        <v>0</v>
      </c>
      <c r="CC29">
        <f t="shared" si="82"/>
        <v>0</v>
      </c>
      <c r="CD29">
        <f t="shared" si="83"/>
        <v>1</v>
      </c>
      <c r="CE29">
        <f t="shared" si="84"/>
        <v>1</v>
      </c>
      <c r="CG29" s="3">
        <f t="shared" si="97"/>
        <v>0</v>
      </c>
      <c r="CH29" s="3">
        <f t="shared" si="85"/>
        <v>226270</v>
      </c>
      <c r="CI29" s="3">
        <f t="shared" si="86"/>
        <v>190</v>
      </c>
      <c r="CJ29" s="3">
        <f t="shared" si="87"/>
        <v>0</v>
      </c>
      <c r="CK29" s="3">
        <f t="shared" si="88"/>
        <v>10</v>
      </c>
      <c r="CL29" s="3">
        <f t="shared" si="89"/>
        <v>0</v>
      </c>
      <c r="CM29" s="3">
        <f t="shared" si="90"/>
        <v>0</v>
      </c>
      <c r="CN29" s="3">
        <f t="shared" si="91"/>
        <v>160</v>
      </c>
      <c r="CO29" s="3">
        <f t="shared" si="92"/>
        <v>770</v>
      </c>
    </row>
    <row r="30" spans="1:93" x14ac:dyDescent="0.3">
      <c r="A30" t="str">
        <f t="shared" si="93"/>
        <v>Argentina</v>
      </c>
      <c r="B30" s="6" t="s">
        <v>1973</v>
      </c>
      <c r="C30" t="str">
        <f t="shared" si="42"/>
        <v>Argentina#AEZ17#c_b</v>
      </c>
      <c r="D30" t="str">
        <f t="shared" si="42"/>
        <v>Argentina#AEZ17#ctl</v>
      </c>
      <c r="E30" t="str">
        <f t="shared" si="42"/>
        <v>Argentina#AEZ17#gro</v>
      </c>
      <c r="F30" t="str">
        <f t="shared" si="42"/>
        <v>Argentina#AEZ17#ocr</v>
      </c>
      <c r="G30" t="str">
        <f t="shared" si="42"/>
        <v>Argentina#AEZ17#osd</v>
      </c>
      <c r="H30" t="str">
        <f t="shared" si="42"/>
        <v>Argentina#AEZ17#pdr</v>
      </c>
      <c r="I30" t="str">
        <f t="shared" si="42"/>
        <v>Argentina#AEZ17#pfb</v>
      </c>
      <c r="J30" t="str">
        <f t="shared" si="42"/>
        <v>Argentina#AEZ17#v_f</v>
      </c>
      <c r="K30" t="str">
        <f t="shared" si="42"/>
        <v>Argentina#AEZ17#wht</v>
      </c>
      <c r="M30" s="1">
        <f>IFERROR(_xlfn.IFNA(VLOOKUP(C30,Additional_LU_and_deforestation!$D:$E,2,FALSE)/VLOOKUP(C30,Land_Cover_MIN_MAX!$A:$C,2,FALSE),0),0)</f>
        <v>0</v>
      </c>
      <c r="N30" s="1">
        <f>IFERROR(_xlfn.IFNA(VLOOKUP(D30,Additional_LU_and_deforestation!$D:$E,2,FALSE)/VLOOKUP(D30,Land_Cover_MIN_MAX!$A:$C,2,FALSE),0),0)</f>
        <v>0</v>
      </c>
      <c r="O30" s="1">
        <f>IFERROR(_xlfn.IFNA(VLOOKUP(E30,Additional_LU_and_deforestation!$D:$E,2,FALSE)/VLOOKUP(E30,Land_Cover_MIN_MAX!$A:$C,2,FALSE),0),0)</f>
        <v>0</v>
      </c>
      <c r="P30" s="1">
        <f>IFERROR(_xlfn.IFNA(VLOOKUP(F30,Additional_LU_and_deforestation!$D:$E,2,FALSE)/VLOOKUP(F30,Land_Cover_MIN_MAX!$A:$C,2,FALSE),0),0)</f>
        <v>0</v>
      </c>
      <c r="Q30" s="1">
        <f>IFERROR(_xlfn.IFNA(VLOOKUP(G30,Additional_LU_and_deforestation!$D:$E,2,FALSE)/VLOOKUP(G30,Land_Cover_MIN_MAX!$A:$C,2,FALSE),0),0)</f>
        <v>0</v>
      </c>
      <c r="R30" s="1">
        <f>IFERROR(_xlfn.IFNA(VLOOKUP(H30,Additional_LU_and_deforestation!$D:$E,2,FALSE)/VLOOKUP(H30,Land_Cover_MIN_MAX!$A:$C,2,FALSE),0),0)</f>
        <v>0</v>
      </c>
      <c r="S30" s="1">
        <f>IFERROR(_xlfn.IFNA(VLOOKUP(I30,Additional_LU_and_deforestation!$D:$E,2,FALSE)/VLOOKUP(I30,Land_Cover_MIN_MAX!$A:$C,2,FALSE),0),0)</f>
        <v>0</v>
      </c>
      <c r="T30" s="1">
        <f>IFERROR(_xlfn.IFNA(VLOOKUP(J30,Additional_LU_and_deforestation!$D:$E,2,FALSE)/VLOOKUP(J30,Land_Cover_MIN_MAX!$A:$C,2,FALSE),0),0)</f>
        <v>0</v>
      </c>
      <c r="U30" s="1">
        <f>IFERROR(_xlfn.IFNA(VLOOKUP(K30,Additional_LU_and_deforestation!$D:$E,2,FALSE)/VLOOKUP(K30,Land_Cover_MIN_MAX!$A:$C,2,FALSE),0),0)</f>
        <v>0</v>
      </c>
      <c r="W30" s="3">
        <f>VLOOKUP(C30,GTAP_area!$A:$F,6,FALSE)</f>
        <v>0</v>
      </c>
      <c r="X30" s="3">
        <f>VLOOKUP(D30,GTAP_area!$A:$F,6,FALSE)</f>
        <v>800</v>
      </c>
      <c r="Y30" s="3">
        <f>VLOOKUP(E30,GTAP_area!$A:$F,6,FALSE)</f>
        <v>0</v>
      </c>
      <c r="Z30" s="3">
        <f>VLOOKUP(F30,GTAP_area!$A:$F,6,FALSE)</f>
        <v>0</v>
      </c>
      <c r="AA30" s="3">
        <f>VLOOKUP(G30,GTAP_area!$A:$F,6,FALSE)</f>
        <v>0</v>
      </c>
      <c r="AB30" s="3">
        <f>VLOOKUP(H30,GTAP_area!$A:$F,6,FALSE)</f>
        <v>0</v>
      </c>
      <c r="AC30" s="3">
        <f>VLOOKUP(I30,GTAP_area!$A:$F,6,FALSE)</f>
        <v>0</v>
      </c>
      <c r="AD30" s="3">
        <f>VLOOKUP(J30,GTAP_area!$A:$F,6,FALSE)</f>
        <v>0</v>
      </c>
      <c r="AE30" s="3">
        <f>VLOOKUP(K30,GTAP_area!$A:$F,6,FALSE)</f>
        <v>0</v>
      </c>
      <c r="AG30" s="3">
        <f t="shared" si="30"/>
        <v>0</v>
      </c>
      <c r="AH30" s="3">
        <f t="shared" si="31"/>
        <v>0</v>
      </c>
      <c r="AI30" s="3">
        <f t="shared" si="32"/>
        <v>0</v>
      </c>
      <c r="AJ30" s="3">
        <f t="shared" si="33"/>
        <v>0</v>
      </c>
      <c r="AK30" s="3">
        <f t="shared" si="34"/>
        <v>0</v>
      </c>
      <c r="AL30" s="3">
        <f t="shared" si="35"/>
        <v>0</v>
      </c>
      <c r="AM30" s="3">
        <f t="shared" si="36"/>
        <v>0</v>
      </c>
      <c r="AN30" s="3">
        <f t="shared" si="37"/>
        <v>0</v>
      </c>
      <c r="AO30" s="3">
        <f t="shared" si="38"/>
        <v>0</v>
      </c>
      <c r="AQ30" s="37">
        <f>IFERROR(GETPIVOTDATA("Coef. GTAP",Sheet3!$A$3,"Country",$A30,"AEZ",$B30,"Name",AQ$2),0)</f>
        <v>0</v>
      </c>
      <c r="AR30" s="37">
        <f>IFERROR(GETPIVOTDATA("Coef. GTAP",Sheet3!$A$3,"Country",$A30,"AEZ",$B30,"Name",AR$2),0)</f>
        <v>0</v>
      </c>
      <c r="AS30" s="37">
        <f>IFERROR(GETPIVOTDATA("Coef. GTAP",Sheet3!$A$3,"Country",$A30,"AEZ",$B30,"Name",AS$2),0)</f>
        <v>0</v>
      </c>
      <c r="AT30" s="37">
        <f>IFERROR(GETPIVOTDATA("Coef. GTAP",Sheet3!$A$3,"Country",$A30,"AEZ",$B30,"Name",AT$2),0)</f>
        <v>0</v>
      </c>
      <c r="AU30" s="37">
        <f>IFERROR(GETPIVOTDATA("Coef. GTAP",Sheet3!$A$3,"Country",$A30,"AEZ",$B30,"Name",AU$2),0)</f>
        <v>0</v>
      </c>
      <c r="AV30" s="37">
        <f>IFERROR(GETPIVOTDATA("Coef. GTAP",Sheet3!$A$3,"Country",$A30,"AEZ",$B30,"Name",AV$2),0)</f>
        <v>0</v>
      </c>
      <c r="AW30" s="37">
        <f>IFERROR(GETPIVOTDATA("Coef. GTAP",Sheet3!$A$3,"Country",$A30,"AEZ",$B30,"Name",AW$2),0)</f>
        <v>0</v>
      </c>
      <c r="AX30" s="37">
        <f>IFERROR(GETPIVOTDATA("Coef. GTAP",Sheet3!$A$3,"Country",$A30,"AEZ",$B30,"Name",AX$2),0)</f>
        <v>0</v>
      </c>
      <c r="AY30" s="37">
        <f>IFERROR(GETPIVOTDATA("Coef. GTAP",Sheet3!$A$3,"Country",$A30,"AEZ",$B30,"Name",AY$2),0)</f>
        <v>0</v>
      </c>
      <c r="BA30">
        <f t="shared" si="100"/>
        <v>0</v>
      </c>
      <c r="BB30">
        <f t="shared" si="61"/>
        <v>0</v>
      </c>
      <c r="BC30">
        <f t="shared" si="62"/>
        <v>0</v>
      </c>
      <c r="BD30">
        <f t="shared" si="63"/>
        <v>0</v>
      </c>
      <c r="BE30">
        <f t="shared" si="64"/>
        <v>0</v>
      </c>
      <c r="BF30">
        <f t="shared" si="65"/>
        <v>0</v>
      </c>
      <c r="BG30">
        <f t="shared" si="66"/>
        <v>0</v>
      </c>
      <c r="BH30">
        <f t="shared" si="67"/>
        <v>0</v>
      </c>
      <c r="BI30">
        <f t="shared" si="68"/>
        <v>0</v>
      </c>
      <c r="BK30" t="str">
        <f t="shared" si="94"/>
        <v>Argentina</v>
      </c>
      <c r="BL30" s="6" t="s">
        <v>1973</v>
      </c>
      <c r="BM30" s="20">
        <f t="shared" si="98"/>
        <v>0</v>
      </c>
      <c r="BN30" s="20">
        <f t="shared" si="69"/>
        <v>0</v>
      </c>
      <c r="BO30" s="20">
        <f t="shared" si="70"/>
        <v>0</v>
      </c>
      <c r="BP30" s="20">
        <f t="shared" si="71"/>
        <v>0</v>
      </c>
      <c r="BQ30" s="20">
        <f t="shared" si="72"/>
        <v>0</v>
      </c>
      <c r="BR30" s="20">
        <f t="shared" si="73"/>
        <v>0</v>
      </c>
      <c r="BS30" s="20">
        <f t="shared" si="74"/>
        <v>0</v>
      </c>
      <c r="BT30" s="20">
        <f t="shared" si="75"/>
        <v>0</v>
      </c>
      <c r="BU30" s="20">
        <f t="shared" si="76"/>
        <v>0</v>
      </c>
      <c r="BV30" s="22">
        <f t="shared" si="101"/>
        <v>0</v>
      </c>
      <c r="BW30">
        <f t="shared" si="96"/>
        <v>0</v>
      </c>
      <c r="BX30">
        <f t="shared" si="77"/>
        <v>0</v>
      </c>
      <c r="BY30">
        <f t="shared" si="78"/>
        <v>0</v>
      </c>
      <c r="BZ30">
        <f t="shared" si="79"/>
        <v>0</v>
      </c>
      <c r="CA30">
        <f t="shared" si="80"/>
        <v>0</v>
      </c>
      <c r="CB30">
        <f t="shared" si="81"/>
        <v>0</v>
      </c>
      <c r="CC30">
        <f t="shared" si="82"/>
        <v>0</v>
      </c>
      <c r="CD30">
        <f t="shared" si="83"/>
        <v>0</v>
      </c>
      <c r="CE30">
        <f t="shared" si="84"/>
        <v>0</v>
      </c>
      <c r="CG30" s="3">
        <f t="shared" si="97"/>
        <v>0</v>
      </c>
      <c r="CH30" s="3">
        <f t="shared" si="85"/>
        <v>0</v>
      </c>
      <c r="CI30" s="3">
        <f t="shared" si="86"/>
        <v>0</v>
      </c>
      <c r="CJ30" s="3">
        <f t="shared" si="87"/>
        <v>0</v>
      </c>
      <c r="CK30" s="3">
        <f t="shared" si="88"/>
        <v>0</v>
      </c>
      <c r="CL30" s="3">
        <f t="shared" si="89"/>
        <v>0</v>
      </c>
      <c r="CM30" s="3">
        <f t="shared" si="90"/>
        <v>0</v>
      </c>
      <c r="CN30" s="3">
        <f t="shared" si="91"/>
        <v>0</v>
      </c>
      <c r="CO30" s="3">
        <f t="shared" si="92"/>
        <v>0</v>
      </c>
    </row>
    <row r="31" spans="1:93" x14ac:dyDescent="0.3">
      <c r="A31" t="str">
        <f t="shared" si="93"/>
        <v>Argentina</v>
      </c>
      <c r="B31" s="6" t="s">
        <v>1974</v>
      </c>
      <c r="C31" t="str">
        <f t="shared" si="42"/>
        <v>Argentina#AEZ18#c_b</v>
      </c>
      <c r="D31" t="str">
        <f t="shared" si="42"/>
        <v>Argentina#AEZ18#ctl</v>
      </c>
      <c r="E31" t="str">
        <f t="shared" si="42"/>
        <v>Argentina#AEZ18#gro</v>
      </c>
      <c r="F31" t="str">
        <f t="shared" si="42"/>
        <v>Argentina#AEZ18#ocr</v>
      </c>
      <c r="G31" t="str">
        <f t="shared" si="42"/>
        <v>Argentina#AEZ18#osd</v>
      </c>
      <c r="H31" t="str">
        <f t="shared" si="42"/>
        <v>Argentina#AEZ18#pdr</v>
      </c>
      <c r="I31" t="str">
        <f t="shared" si="42"/>
        <v>Argentina#AEZ18#pfb</v>
      </c>
      <c r="J31" t="str">
        <f t="shared" si="42"/>
        <v>Argentina#AEZ18#v_f</v>
      </c>
      <c r="K31" t="str">
        <f t="shared" si="42"/>
        <v>Argentina#AEZ18#wht</v>
      </c>
      <c r="M31" s="1">
        <f>IFERROR(_xlfn.IFNA(VLOOKUP(C31,Additional_LU_and_deforestation!$D:$E,2,FALSE)/VLOOKUP(C31,Land_Cover_MIN_MAX!$A:$C,2,FALSE),0),0)</f>
        <v>0</v>
      </c>
      <c r="N31" s="1">
        <f>IFERROR(_xlfn.IFNA(VLOOKUP(D31,Additional_LU_and_deforestation!$D:$E,2,FALSE)/VLOOKUP(D31,Land_Cover_MIN_MAX!$A:$C,2,FALSE),0),0)</f>
        <v>0</v>
      </c>
      <c r="O31" s="1">
        <f>IFERROR(_xlfn.IFNA(VLOOKUP(E31,Additional_LU_and_deforestation!$D:$E,2,FALSE)/VLOOKUP(E31,Land_Cover_MIN_MAX!$A:$C,2,FALSE),0),0)</f>
        <v>0</v>
      </c>
      <c r="P31" s="1">
        <f>IFERROR(_xlfn.IFNA(VLOOKUP(F31,Additional_LU_and_deforestation!$D:$E,2,FALSE)/VLOOKUP(F31,Land_Cover_MIN_MAX!$A:$C,2,FALSE),0),0)</f>
        <v>0</v>
      </c>
      <c r="Q31" s="1">
        <f>IFERROR(_xlfn.IFNA(VLOOKUP(G31,Additional_LU_and_deforestation!$D:$E,2,FALSE)/VLOOKUP(G31,Land_Cover_MIN_MAX!$A:$C,2,FALSE),0),0)</f>
        <v>0</v>
      </c>
      <c r="R31" s="1">
        <f>IFERROR(_xlfn.IFNA(VLOOKUP(H31,Additional_LU_and_deforestation!$D:$E,2,FALSE)/VLOOKUP(H31,Land_Cover_MIN_MAX!$A:$C,2,FALSE),0),0)</f>
        <v>0</v>
      </c>
      <c r="S31" s="1">
        <f>IFERROR(_xlfn.IFNA(VLOOKUP(I31,Additional_LU_and_deforestation!$D:$E,2,FALSE)/VLOOKUP(I31,Land_Cover_MIN_MAX!$A:$C,2,FALSE),0),0)</f>
        <v>0</v>
      </c>
      <c r="T31" s="1">
        <f>IFERROR(_xlfn.IFNA(VLOOKUP(J31,Additional_LU_and_deforestation!$D:$E,2,FALSE)/VLOOKUP(J31,Land_Cover_MIN_MAX!$A:$C,2,FALSE),0),0)</f>
        <v>0</v>
      </c>
      <c r="U31" s="1">
        <f>IFERROR(_xlfn.IFNA(VLOOKUP(K31,Additional_LU_and_deforestation!$D:$E,2,FALSE)/VLOOKUP(K31,Land_Cover_MIN_MAX!$A:$C,2,FALSE),0),0)</f>
        <v>0</v>
      </c>
      <c r="W31" s="3">
        <f>VLOOKUP(C31,GTAP_area!$A:$F,6,FALSE)</f>
        <v>0</v>
      </c>
      <c r="X31" s="3">
        <f>VLOOKUP(D31,GTAP_area!$A:$F,6,FALSE)</f>
        <v>0</v>
      </c>
      <c r="Y31" s="3">
        <f>VLOOKUP(E31,GTAP_area!$A:$F,6,FALSE)</f>
        <v>0</v>
      </c>
      <c r="Z31" s="3">
        <f>VLOOKUP(F31,GTAP_area!$A:$F,6,FALSE)</f>
        <v>0</v>
      </c>
      <c r="AA31" s="3">
        <f>VLOOKUP(G31,GTAP_area!$A:$F,6,FALSE)</f>
        <v>0</v>
      </c>
      <c r="AB31" s="3">
        <f>VLOOKUP(H31,GTAP_area!$A:$F,6,FALSE)</f>
        <v>0</v>
      </c>
      <c r="AC31" s="3">
        <f>VLOOKUP(I31,GTAP_area!$A:$F,6,FALSE)</f>
        <v>0</v>
      </c>
      <c r="AD31" s="3">
        <f>VLOOKUP(J31,GTAP_area!$A:$F,6,FALSE)</f>
        <v>0</v>
      </c>
      <c r="AE31" s="3">
        <f>VLOOKUP(K31,GTAP_area!$A:$F,6,FALSE)</f>
        <v>0</v>
      </c>
      <c r="AG31" s="3">
        <f t="shared" si="30"/>
        <v>0</v>
      </c>
      <c r="AH31" s="3">
        <f t="shared" si="31"/>
        <v>0</v>
      </c>
      <c r="AI31" s="3">
        <f t="shared" si="32"/>
        <v>0</v>
      </c>
      <c r="AJ31" s="3">
        <f t="shared" si="33"/>
        <v>0</v>
      </c>
      <c r="AK31" s="3">
        <f t="shared" si="34"/>
        <v>0</v>
      </c>
      <c r="AL31" s="3">
        <f t="shared" si="35"/>
        <v>0</v>
      </c>
      <c r="AM31" s="3">
        <f t="shared" si="36"/>
        <v>0</v>
      </c>
      <c r="AN31" s="3">
        <f t="shared" si="37"/>
        <v>0</v>
      </c>
      <c r="AO31" s="3">
        <f t="shared" si="38"/>
        <v>0</v>
      </c>
      <c r="AQ31" s="37">
        <f>IFERROR(GETPIVOTDATA("Coef. GTAP",Sheet3!$A$3,"Country",$A31,"AEZ",$B31,"Name",AQ$2),0)</f>
        <v>0</v>
      </c>
      <c r="AR31" s="37">
        <f>IFERROR(GETPIVOTDATA("Coef. GTAP",Sheet3!$A$3,"Country",$A31,"AEZ",$B31,"Name",AR$2),0)</f>
        <v>0</v>
      </c>
      <c r="AS31" s="37">
        <f>IFERROR(GETPIVOTDATA("Coef. GTAP",Sheet3!$A$3,"Country",$A31,"AEZ",$B31,"Name",AS$2),0)</f>
        <v>0</v>
      </c>
      <c r="AT31" s="37">
        <f>IFERROR(GETPIVOTDATA("Coef. GTAP",Sheet3!$A$3,"Country",$A31,"AEZ",$B31,"Name",AT$2),0)</f>
        <v>0</v>
      </c>
      <c r="AU31" s="37">
        <f>IFERROR(GETPIVOTDATA("Coef. GTAP",Sheet3!$A$3,"Country",$A31,"AEZ",$B31,"Name",AU$2),0)</f>
        <v>0</v>
      </c>
      <c r="AV31" s="37">
        <f>IFERROR(GETPIVOTDATA("Coef. GTAP",Sheet3!$A$3,"Country",$A31,"AEZ",$B31,"Name",AV$2),0)</f>
        <v>0</v>
      </c>
      <c r="AW31" s="37">
        <f>IFERROR(GETPIVOTDATA("Coef. GTAP",Sheet3!$A$3,"Country",$A31,"AEZ",$B31,"Name",AW$2),0)</f>
        <v>0</v>
      </c>
      <c r="AX31" s="37">
        <f>IFERROR(GETPIVOTDATA("Coef. GTAP",Sheet3!$A$3,"Country",$A31,"AEZ",$B31,"Name",AX$2),0)</f>
        <v>0</v>
      </c>
      <c r="AY31" s="37">
        <f>IFERROR(GETPIVOTDATA("Coef. GTAP",Sheet3!$A$3,"Country",$A31,"AEZ",$B31,"Name",AY$2),0)</f>
        <v>0</v>
      </c>
      <c r="BA31">
        <f>AG31*AQ31</f>
        <v>0</v>
      </c>
      <c r="BB31">
        <f t="shared" si="61"/>
        <v>0</v>
      </c>
      <c r="BC31">
        <f t="shared" si="62"/>
        <v>0</v>
      </c>
      <c r="BD31">
        <f t="shared" si="63"/>
        <v>0</v>
      </c>
      <c r="BE31">
        <f t="shared" si="64"/>
        <v>0</v>
      </c>
      <c r="BF31">
        <f t="shared" si="65"/>
        <v>0</v>
      </c>
      <c r="BG31">
        <f t="shared" si="66"/>
        <v>0</v>
      </c>
      <c r="BH31">
        <f t="shared" si="67"/>
        <v>0</v>
      </c>
      <c r="BI31">
        <f t="shared" si="68"/>
        <v>0</v>
      </c>
      <c r="BK31" t="str">
        <f t="shared" si="94"/>
        <v>Argentina</v>
      </c>
      <c r="BL31" s="6" t="s">
        <v>1974</v>
      </c>
      <c r="BM31" s="20">
        <f t="shared" si="98"/>
        <v>0</v>
      </c>
      <c r="BN31" s="20">
        <f t="shared" si="69"/>
        <v>0</v>
      </c>
      <c r="BO31" s="20">
        <f t="shared" si="70"/>
        <v>0</v>
      </c>
      <c r="BP31" s="20">
        <f t="shared" si="71"/>
        <v>0</v>
      </c>
      <c r="BQ31" s="20">
        <f t="shared" si="72"/>
        <v>0</v>
      </c>
      <c r="BR31" s="20">
        <f t="shared" si="73"/>
        <v>0</v>
      </c>
      <c r="BS31" s="20">
        <f t="shared" si="74"/>
        <v>0</v>
      </c>
      <c r="BT31" s="20">
        <f t="shared" si="75"/>
        <v>0</v>
      </c>
      <c r="BU31" s="20">
        <f t="shared" si="76"/>
        <v>0</v>
      </c>
      <c r="BV31" s="22" t="e">
        <f t="shared" si="101"/>
        <v>#DIV/0!</v>
      </c>
      <c r="BW31">
        <f t="shared" si="96"/>
        <v>0</v>
      </c>
      <c r="BX31">
        <f t="shared" si="77"/>
        <v>0</v>
      </c>
      <c r="BY31">
        <f t="shared" si="78"/>
        <v>0</v>
      </c>
      <c r="BZ31">
        <f t="shared" si="79"/>
        <v>0</v>
      </c>
      <c r="CA31">
        <f t="shared" si="80"/>
        <v>0</v>
      </c>
      <c r="CB31">
        <f t="shared" si="81"/>
        <v>0</v>
      </c>
      <c r="CC31">
        <f t="shared" si="82"/>
        <v>0</v>
      </c>
      <c r="CD31">
        <f t="shared" si="83"/>
        <v>0</v>
      </c>
      <c r="CE31">
        <f t="shared" si="84"/>
        <v>0</v>
      </c>
      <c r="CG31" s="3">
        <f t="shared" si="97"/>
        <v>0</v>
      </c>
      <c r="CH31" s="3">
        <f t="shared" si="85"/>
        <v>0</v>
      </c>
      <c r="CI31" s="3">
        <f t="shared" si="86"/>
        <v>0</v>
      </c>
      <c r="CJ31" s="3">
        <f t="shared" si="87"/>
        <v>0</v>
      </c>
      <c r="CK31" s="3">
        <f t="shared" si="88"/>
        <v>0</v>
      </c>
      <c r="CL31" s="3">
        <f t="shared" si="89"/>
        <v>0</v>
      </c>
      <c r="CM31" s="3">
        <f t="shared" si="90"/>
        <v>0</v>
      </c>
      <c r="CN31" s="3">
        <f t="shared" si="91"/>
        <v>0</v>
      </c>
      <c r="CO31" s="3">
        <f t="shared" si="92"/>
        <v>0</v>
      </c>
    </row>
    <row r="32" spans="1:93" x14ac:dyDescent="0.3">
      <c r="A32" t="str">
        <f t="shared" si="93"/>
        <v>Argentina</v>
      </c>
      <c r="B32" s="6" t="s">
        <v>1958</v>
      </c>
      <c r="C32" t="str">
        <f t="shared" si="42"/>
        <v>Argentina#AEZ2#c_b</v>
      </c>
      <c r="D32" t="str">
        <f t="shared" si="42"/>
        <v>Argentina#AEZ2#ctl</v>
      </c>
      <c r="E32" t="str">
        <f t="shared" si="42"/>
        <v>Argentina#AEZ2#gro</v>
      </c>
      <c r="F32" t="str">
        <f t="shared" si="42"/>
        <v>Argentina#AEZ2#ocr</v>
      </c>
      <c r="G32" t="str">
        <f t="shared" si="42"/>
        <v>Argentina#AEZ2#osd</v>
      </c>
      <c r="H32" t="str">
        <f t="shared" si="42"/>
        <v>Argentina#AEZ2#pdr</v>
      </c>
      <c r="I32" t="str">
        <f t="shared" si="42"/>
        <v>Argentina#AEZ2#pfb</v>
      </c>
      <c r="J32" t="str">
        <f t="shared" si="42"/>
        <v>Argentina#AEZ2#v_f</v>
      </c>
      <c r="K32" t="str">
        <f t="shared" si="42"/>
        <v>Argentina#AEZ2#wht</v>
      </c>
      <c r="M32" s="1">
        <f>IFERROR(_xlfn.IFNA(VLOOKUP(C32,Additional_LU_and_deforestation!$D:$E,2,FALSE)/VLOOKUP(C32,Land_Cover_MIN_MAX!$A:$C,2,FALSE),0),0)</f>
        <v>0</v>
      </c>
      <c r="N32" s="1">
        <f>IFERROR(_xlfn.IFNA(VLOOKUP(D32,Additional_LU_and_deforestation!$D:$E,2,FALSE)/VLOOKUP(D32,Land_Cover_MIN_MAX!$A:$C,2,FALSE),0),0)</f>
        <v>0</v>
      </c>
      <c r="O32" s="1">
        <f>IFERROR(_xlfn.IFNA(VLOOKUP(E32,Additional_LU_and_deforestation!$D:$E,2,FALSE)/VLOOKUP(E32,Land_Cover_MIN_MAX!$A:$C,2,FALSE),0),0)</f>
        <v>0</v>
      </c>
      <c r="P32" s="1">
        <f>IFERROR(_xlfn.IFNA(VLOOKUP(F32,Additional_LU_and_deforestation!$D:$E,2,FALSE)/VLOOKUP(F32,Land_Cover_MIN_MAX!$A:$C,2,FALSE),0),0)</f>
        <v>0</v>
      </c>
      <c r="Q32" s="1">
        <f>IFERROR(_xlfn.IFNA(VLOOKUP(G32,Additional_LU_and_deforestation!$D:$E,2,FALSE)/VLOOKUP(G32,Land_Cover_MIN_MAX!$A:$C,2,FALSE),0),0)</f>
        <v>0</v>
      </c>
      <c r="R32" s="1">
        <f>IFERROR(_xlfn.IFNA(VLOOKUP(H32,Additional_LU_and_deforestation!$D:$E,2,FALSE)/VLOOKUP(H32,Land_Cover_MIN_MAX!$A:$C,2,FALSE),0),0)</f>
        <v>0</v>
      </c>
      <c r="S32" s="1">
        <f>IFERROR(_xlfn.IFNA(VLOOKUP(I32,Additional_LU_and_deforestation!$D:$E,2,FALSE)/VLOOKUP(I32,Land_Cover_MIN_MAX!$A:$C,2,FALSE),0),0)</f>
        <v>0</v>
      </c>
      <c r="T32" s="1">
        <f>IFERROR(_xlfn.IFNA(VLOOKUP(J32,Additional_LU_and_deforestation!$D:$E,2,FALSE)/VLOOKUP(J32,Land_Cover_MIN_MAX!$A:$C,2,FALSE),0),0)</f>
        <v>0</v>
      </c>
      <c r="U32" s="1">
        <f>IFERROR(_xlfn.IFNA(VLOOKUP(K32,Additional_LU_and_deforestation!$D:$E,2,FALSE)/VLOOKUP(K32,Land_Cover_MIN_MAX!$A:$C,2,FALSE),0),0)</f>
        <v>0</v>
      </c>
      <c r="W32" s="3">
        <f>VLOOKUP(C32,GTAP_area!$A:$F,6,FALSE)</f>
        <v>0</v>
      </c>
      <c r="X32" s="3">
        <f>VLOOKUP(D32,GTAP_area!$A:$F,6,FALSE)</f>
        <v>0</v>
      </c>
      <c r="Y32" s="3">
        <f>VLOOKUP(E32,GTAP_area!$A:$F,6,FALSE)</f>
        <v>20</v>
      </c>
      <c r="Z32" s="3">
        <f>VLOOKUP(F32,GTAP_area!$A:$F,6,FALSE)</f>
        <v>0</v>
      </c>
      <c r="AA32" s="3">
        <f>VLOOKUP(G32,GTAP_area!$A:$F,6,FALSE)</f>
        <v>10</v>
      </c>
      <c r="AB32" s="3">
        <f>VLOOKUP(H32,GTAP_area!$A:$F,6,FALSE)</f>
        <v>0</v>
      </c>
      <c r="AC32" s="3">
        <f>VLOOKUP(I32,GTAP_area!$A:$F,6,FALSE)</f>
        <v>0</v>
      </c>
      <c r="AD32" s="3">
        <f>VLOOKUP(J32,GTAP_area!$A:$F,6,FALSE)</f>
        <v>30</v>
      </c>
      <c r="AE32" s="3">
        <f>VLOOKUP(K32,GTAP_area!$A:$F,6,FALSE)</f>
        <v>0</v>
      </c>
      <c r="AG32" s="3">
        <f t="shared" si="30"/>
        <v>0</v>
      </c>
      <c r="AH32" s="3">
        <f t="shared" si="31"/>
        <v>0</v>
      </c>
      <c r="AI32" s="3">
        <f t="shared" si="32"/>
        <v>0</v>
      </c>
      <c r="AJ32" s="3">
        <f t="shared" si="33"/>
        <v>0</v>
      </c>
      <c r="AK32" s="3">
        <f t="shared" si="34"/>
        <v>0</v>
      </c>
      <c r="AL32" s="3">
        <f t="shared" si="35"/>
        <v>0</v>
      </c>
      <c r="AM32" s="3">
        <f t="shared" si="36"/>
        <v>0</v>
      </c>
      <c r="AN32" s="3">
        <f t="shared" si="37"/>
        <v>0</v>
      </c>
      <c r="AO32" s="3">
        <f t="shared" si="38"/>
        <v>0</v>
      </c>
      <c r="AQ32" s="37">
        <f>IFERROR(GETPIVOTDATA("Coef. GTAP",Sheet3!$A$3,"Country",$A32,"AEZ",$B32,"Name",AQ$2),0)</f>
        <v>0</v>
      </c>
      <c r="AR32" s="37">
        <f>IFERROR(GETPIVOTDATA("Coef. GTAP",Sheet3!$A$3,"Country",$A32,"AEZ",$B32,"Name",AR$2),0)</f>
        <v>0</v>
      </c>
      <c r="AS32" s="37">
        <f>IFERROR(GETPIVOTDATA("Coef. GTAP",Sheet3!$A$3,"Country",$A32,"AEZ",$B32,"Name",AS$2),0)</f>
        <v>0</v>
      </c>
      <c r="AT32" s="37">
        <f>IFERROR(GETPIVOTDATA("Coef. GTAP",Sheet3!$A$3,"Country",$A32,"AEZ",$B32,"Name",AT$2),0)</f>
        <v>0</v>
      </c>
      <c r="AU32" s="37">
        <f>IFERROR(GETPIVOTDATA("Coef. GTAP",Sheet3!$A$3,"Country",$A32,"AEZ",$B32,"Name",AU$2),0)</f>
        <v>0</v>
      </c>
      <c r="AV32" s="37">
        <f>IFERROR(GETPIVOTDATA("Coef. GTAP",Sheet3!$A$3,"Country",$A32,"AEZ",$B32,"Name",AV$2),0)</f>
        <v>0</v>
      </c>
      <c r="AW32" s="37">
        <f>IFERROR(GETPIVOTDATA("Coef. GTAP",Sheet3!$A$3,"Country",$A32,"AEZ",$B32,"Name",AW$2),0)</f>
        <v>0</v>
      </c>
      <c r="AX32" s="37">
        <f>IFERROR(GETPIVOTDATA("Coef. GTAP",Sheet3!$A$3,"Country",$A32,"AEZ",$B32,"Name",AX$2),0)</f>
        <v>0</v>
      </c>
      <c r="AY32" s="37">
        <f>IFERROR(GETPIVOTDATA("Coef. GTAP",Sheet3!$A$3,"Country",$A32,"AEZ",$B32,"Name",AY$2),0)</f>
        <v>0</v>
      </c>
      <c r="BA32">
        <f t="shared" ref="BA32:BA39" si="102">AG32*AQ32</f>
        <v>0</v>
      </c>
      <c r="BB32">
        <f t="shared" si="61"/>
        <v>0</v>
      </c>
      <c r="BC32">
        <f t="shared" si="62"/>
        <v>0</v>
      </c>
      <c r="BD32">
        <f t="shared" si="63"/>
        <v>0</v>
      </c>
      <c r="BE32">
        <f t="shared" si="64"/>
        <v>0</v>
      </c>
      <c r="BF32">
        <f t="shared" si="65"/>
        <v>0</v>
      </c>
      <c r="BG32">
        <f t="shared" si="66"/>
        <v>0</v>
      </c>
      <c r="BH32">
        <f t="shared" si="67"/>
        <v>0</v>
      </c>
      <c r="BI32">
        <f t="shared" si="68"/>
        <v>0</v>
      </c>
      <c r="BK32" t="str">
        <f t="shared" si="94"/>
        <v>Argentina</v>
      </c>
      <c r="BL32" s="6" t="s">
        <v>1958</v>
      </c>
      <c r="BM32" s="20">
        <f t="shared" si="98"/>
        <v>0</v>
      </c>
      <c r="BN32" s="20">
        <f t="shared" si="69"/>
        <v>0</v>
      </c>
      <c r="BO32" s="20">
        <f t="shared" si="70"/>
        <v>0</v>
      </c>
      <c r="BP32" s="20">
        <f t="shared" si="71"/>
        <v>0</v>
      </c>
      <c r="BQ32" s="20">
        <f t="shared" si="72"/>
        <v>0</v>
      </c>
      <c r="BR32" s="20">
        <f t="shared" si="73"/>
        <v>0</v>
      </c>
      <c r="BS32" s="20">
        <f t="shared" si="74"/>
        <v>0</v>
      </c>
      <c r="BT32" s="20">
        <f t="shared" si="75"/>
        <v>0</v>
      </c>
      <c r="BU32" s="20">
        <f t="shared" si="76"/>
        <v>0</v>
      </c>
      <c r="BV32" s="22">
        <f t="shared" si="101"/>
        <v>0</v>
      </c>
      <c r="BW32">
        <f t="shared" si="96"/>
        <v>0</v>
      </c>
      <c r="BX32">
        <f t="shared" si="77"/>
        <v>0</v>
      </c>
      <c r="BY32">
        <f t="shared" si="78"/>
        <v>0</v>
      </c>
      <c r="BZ32">
        <f t="shared" si="79"/>
        <v>0</v>
      </c>
      <c r="CA32">
        <f t="shared" si="80"/>
        <v>0</v>
      </c>
      <c r="CB32">
        <f t="shared" si="81"/>
        <v>0</v>
      </c>
      <c r="CC32">
        <f t="shared" si="82"/>
        <v>0</v>
      </c>
      <c r="CD32">
        <f t="shared" si="83"/>
        <v>0</v>
      </c>
      <c r="CE32">
        <f t="shared" si="84"/>
        <v>0</v>
      </c>
      <c r="CG32" s="3">
        <f>BW32*W32</f>
        <v>0</v>
      </c>
      <c r="CH32" s="3">
        <f t="shared" si="85"/>
        <v>0</v>
      </c>
      <c r="CI32" s="3">
        <f t="shared" si="86"/>
        <v>0</v>
      </c>
      <c r="CJ32" s="3">
        <f t="shared" si="87"/>
        <v>0</v>
      </c>
      <c r="CK32" s="3">
        <f t="shared" si="88"/>
        <v>0</v>
      </c>
      <c r="CL32" s="3">
        <f t="shared" si="89"/>
        <v>0</v>
      </c>
      <c r="CM32" s="3">
        <f t="shared" si="90"/>
        <v>0</v>
      </c>
      <c r="CN32" s="3">
        <f t="shared" si="91"/>
        <v>0</v>
      </c>
      <c r="CO32" s="3">
        <f t="shared" si="92"/>
        <v>0</v>
      </c>
    </row>
    <row r="33" spans="1:93" x14ac:dyDescent="0.3">
      <c r="A33" t="str">
        <f t="shared" si="93"/>
        <v>Argentina</v>
      </c>
      <c r="B33" s="6" t="s">
        <v>1959</v>
      </c>
      <c r="C33" t="str">
        <f t="shared" si="42"/>
        <v>Argentina#AEZ3#c_b</v>
      </c>
      <c r="D33" t="str">
        <f t="shared" si="42"/>
        <v>Argentina#AEZ3#ctl</v>
      </c>
      <c r="E33" t="str">
        <f t="shared" si="42"/>
        <v>Argentina#AEZ3#gro</v>
      </c>
      <c r="F33" t="str">
        <f t="shared" si="42"/>
        <v>Argentina#AEZ3#ocr</v>
      </c>
      <c r="G33" t="str">
        <f t="shared" si="42"/>
        <v>Argentina#AEZ3#osd</v>
      </c>
      <c r="H33" t="str">
        <f t="shared" si="42"/>
        <v>Argentina#AEZ3#pdr</v>
      </c>
      <c r="I33" t="str">
        <f t="shared" si="42"/>
        <v>Argentina#AEZ3#pfb</v>
      </c>
      <c r="J33" t="str">
        <f t="shared" si="42"/>
        <v>Argentina#AEZ3#v_f</v>
      </c>
      <c r="K33" t="str">
        <f t="shared" si="42"/>
        <v>Argentina#AEZ3#wht</v>
      </c>
      <c r="M33" s="1">
        <f>IFERROR(_xlfn.IFNA(VLOOKUP(C33,Additional_LU_and_deforestation!$D:$E,2,FALSE)/VLOOKUP(C33,Land_Cover_MIN_MAX!$A:$C,2,FALSE),0),0)</f>
        <v>0</v>
      </c>
      <c r="N33" s="1">
        <f>IFERROR(_xlfn.IFNA(VLOOKUP(D33,Additional_LU_and_deforestation!$D:$E,2,FALSE)/VLOOKUP(D33,Land_Cover_MIN_MAX!$A:$C,2,FALSE),0),0)</f>
        <v>0</v>
      </c>
      <c r="O33" s="1">
        <f>IFERROR(_xlfn.IFNA(VLOOKUP(E33,Additional_LU_and_deforestation!$D:$E,2,FALSE)/VLOOKUP(E33,Land_Cover_MIN_MAX!$A:$C,2,FALSE),0),0)</f>
        <v>0</v>
      </c>
      <c r="P33" s="1">
        <f>IFERROR(_xlfn.IFNA(VLOOKUP(F33,Additional_LU_and_deforestation!$D:$E,2,FALSE)/VLOOKUP(F33,Land_Cover_MIN_MAX!$A:$C,2,FALSE),0),0)</f>
        <v>0</v>
      </c>
      <c r="Q33" s="1">
        <f>IFERROR(_xlfn.IFNA(VLOOKUP(G33,Additional_LU_and_deforestation!$D:$E,2,FALSE)/VLOOKUP(G33,Land_Cover_MIN_MAX!$A:$C,2,FALSE),0),0)</f>
        <v>0</v>
      </c>
      <c r="R33" s="1">
        <f>IFERROR(_xlfn.IFNA(VLOOKUP(H33,Additional_LU_and_deforestation!$D:$E,2,FALSE)/VLOOKUP(H33,Land_Cover_MIN_MAX!$A:$C,2,FALSE),0),0)</f>
        <v>0</v>
      </c>
      <c r="S33" s="18">
        <v>1</v>
      </c>
      <c r="T33" s="1">
        <f>IFERROR(_xlfn.IFNA(VLOOKUP(J33,Additional_LU_and_deforestation!$D:$E,2,FALSE)/VLOOKUP(J33,Land_Cover_MIN_MAX!$A:$C,2,FALSE),0),0)</f>
        <v>0</v>
      </c>
      <c r="U33" s="18">
        <v>1</v>
      </c>
      <c r="W33" s="3">
        <f>VLOOKUP(C33,GTAP_area!$A:$F,6,FALSE)</f>
        <v>0</v>
      </c>
      <c r="X33" s="3">
        <f>VLOOKUP(D33,GTAP_area!$A:$F,6,FALSE)</f>
        <v>40920</v>
      </c>
      <c r="Y33" s="3">
        <f>VLOOKUP(E33,GTAP_area!$A:$F,6,FALSE)</f>
        <v>0</v>
      </c>
      <c r="Z33" s="3">
        <f>VLOOKUP(F33,GTAP_area!$A:$F,6,FALSE)</f>
        <v>0</v>
      </c>
      <c r="AA33" s="3">
        <f>VLOOKUP(G33,GTAP_area!$A:$F,6,FALSE)</f>
        <v>0</v>
      </c>
      <c r="AB33" s="3">
        <f>VLOOKUP(H33,GTAP_area!$A:$F,6,FALSE)</f>
        <v>0</v>
      </c>
      <c r="AC33" s="3">
        <f>VLOOKUP(I33,GTAP_area!$A:$F,6,FALSE)</f>
        <v>0</v>
      </c>
      <c r="AD33" s="3">
        <f>VLOOKUP(J33,GTAP_area!$A:$F,6,FALSE)</f>
        <v>30</v>
      </c>
      <c r="AE33" s="3">
        <f>VLOOKUP(K33,GTAP_area!$A:$F,6,FALSE)</f>
        <v>0</v>
      </c>
      <c r="AG33" s="3">
        <f t="shared" si="30"/>
        <v>0</v>
      </c>
      <c r="AH33" s="3">
        <f t="shared" si="31"/>
        <v>0</v>
      </c>
      <c r="AI33" s="3">
        <f t="shared" si="32"/>
        <v>0</v>
      </c>
      <c r="AJ33" s="3">
        <f t="shared" si="33"/>
        <v>0</v>
      </c>
      <c r="AK33" s="3">
        <f t="shared" si="34"/>
        <v>0</v>
      </c>
      <c r="AL33" s="3">
        <f t="shared" si="35"/>
        <v>0</v>
      </c>
      <c r="AM33" s="3">
        <f t="shared" si="36"/>
        <v>0</v>
      </c>
      <c r="AN33" s="3">
        <f t="shared" si="37"/>
        <v>0</v>
      </c>
      <c r="AO33" s="3">
        <f t="shared" si="38"/>
        <v>0</v>
      </c>
      <c r="AQ33" s="37">
        <f>IFERROR(GETPIVOTDATA("Coef. GTAP",Sheet3!$A$3,"Country",$A33,"AEZ",$B33,"Name",AQ$2),0)</f>
        <v>0</v>
      </c>
      <c r="AR33" s="37">
        <f>IFERROR(GETPIVOTDATA("Coef. GTAP",Sheet3!$A$3,"Country",$A33,"AEZ",$B33,"Name",AR$2),0)</f>
        <v>0</v>
      </c>
      <c r="AS33" s="37">
        <f>IFERROR(GETPIVOTDATA("Coef. GTAP",Sheet3!$A$3,"Country",$A33,"AEZ",$B33,"Name",AS$2),0)</f>
        <v>0</v>
      </c>
      <c r="AT33" s="37">
        <f>IFERROR(GETPIVOTDATA("Coef. GTAP",Sheet3!$A$3,"Country",$A33,"AEZ",$B33,"Name",AT$2),0)</f>
        <v>0</v>
      </c>
      <c r="AU33" s="37">
        <f>IFERROR(GETPIVOTDATA("Coef. GTAP",Sheet3!$A$3,"Country",$A33,"AEZ",$B33,"Name",AU$2),0)</f>
        <v>0</v>
      </c>
      <c r="AV33" s="37">
        <f>IFERROR(GETPIVOTDATA("Coef. GTAP",Sheet3!$A$3,"Country",$A33,"AEZ",$B33,"Name",AV$2),0)</f>
        <v>0</v>
      </c>
      <c r="AW33" s="37">
        <f>IFERROR(GETPIVOTDATA("Coef. GTAP",Sheet3!$A$3,"Country",$A33,"AEZ",$B33,"Name",AW$2),0)</f>
        <v>0</v>
      </c>
      <c r="AX33" s="37">
        <f>IFERROR(GETPIVOTDATA("Coef. GTAP",Sheet3!$A$3,"Country",$A33,"AEZ",$B33,"Name",AX$2),0)</f>
        <v>0</v>
      </c>
      <c r="AY33" s="37">
        <f>IFERROR(GETPIVOTDATA("Coef. GTAP",Sheet3!$A$3,"Country",$A33,"AEZ",$B33,"Name",AY$2),0)</f>
        <v>0</v>
      </c>
      <c r="BA33">
        <f t="shared" si="102"/>
        <v>0</v>
      </c>
      <c r="BB33">
        <f t="shared" si="61"/>
        <v>0</v>
      </c>
      <c r="BC33">
        <f t="shared" si="62"/>
        <v>0</v>
      </c>
      <c r="BD33">
        <f t="shared" si="63"/>
        <v>0</v>
      </c>
      <c r="BE33">
        <f t="shared" si="64"/>
        <v>0</v>
      </c>
      <c r="BF33">
        <f t="shared" si="65"/>
        <v>0</v>
      </c>
      <c r="BG33">
        <f t="shared" si="66"/>
        <v>0</v>
      </c>
      <c r="BH33">
        <f t="shared" si="67"/>
        <v>0</v>
      </c>
      <c r="BI33">
        <f t="shared" si="68"/>
        <v>0</v>
      </c>
      <c r="BK33" t="str">
        <f t="shared" si="94"/>
        <v>Argentina</v>
      </c>
      <c r="BL33" s="6" t="s">
        <v>1959</v>
      </c>
      <c r="BM33" s="20">
        <f>IFERROR(BA33/W33*100,0)</f>
        <v>0</v>
      </c>
      <c r="BN33" s="20">
        <f t="shared" si="69"/>
        <v>0</v>
      </c>
      <c r="BO33" s="31">
        <f t="shared" si="70"/>
        <v>0</v>
      </c>
      <c r="BP33" s="20">
        <f t="shared" si="71"/>
        <v>0</v>
      </c>
      <c r="BQ33" s="20">
        <f t="shared" si="72"/>
        <v>0</v>
      </c>
      <c r="BR33" s="20">
        <f t="shared" si="73"/>
        <v>0</v>
      </c>
      <c r="BS33" s="31">
        <f t="shared" si="74"/>
        <v>0</v>
      </c>
      <c r="BT33" s="20">
        <f t="shared" si="75"/>
        <v>0</v>
      </c>
      <c r="BU33" s="31">
        <f t="shared" si="76"/>
        <v>0</v>
      </c>
      <c r="BV33" s="22">
        <f t="shared" si="101"/>
        <v>0</v>
      </c>
      <c r="BW33">
        <f t="shared" si="96"/>
        <v>0</v>
      </c>
      <c r="BX33">
        <f t="shared" si="77"/>
        <v>0</v>
      </c>
      <c r="BY33">
        <f t="shared" si="78"/>
        <v>0</v>
      </c>
      <c r="BZ33">
        <f t="shared" si="79"/>
        <v>0</v>
      </c>
      <c r="CA33">
        <f t="shared" si="80"/>
        <v>0</v>
      </c>
      <c r="CB33">
        <f t="shared" si="81"/>
        <v>0</v>
      </c>
      <c r="CC33">
        <f t="shared" si="82"/>
        <v>0</v>
      </c>
      <c r="CD33">
        <f t="shared" si="83"/>
        <v>0</v>
      </c>
      <c r="CE33">
        <f t="shared" si="84"/>
        <v>0</v>
      </c>
      <c r="CG33" s="3">
        <f t="shared" ref="CG33:CG39" si="103">BW33*W33</f>
        <v>0</v>
      </c>
      <c r="CH33" s="3">
        <f t="shared" si="85"/>
        <v>0</v>
      </c>
      <c r="CI33" s="3">
        <f t="shared" si="86"/>
        <v>0</v>
      </c>
      <c r="CJ33" s="3">
        <f t="shared" si="87"/>
        <v>0</v>
      </c>
      <c r="CK33" s="3">
        <f t="shared" si="88"/>
        <v>0</v>
      </c>
      <c r="CL33" s="3">
        <f t="shared" si="89"/>
        <v>0</v>
      </c>
      <c r="CM33" s="3">
        <f t="shared" si="90"/>
        <v>0</v>
      </c>
      <c r="CN33" s="3">
        <f t="shared" si="91"/>
        <v>0</v>
      </c>
      <c r="CO33" s="3">
        <f t="shared" si="92"/>
        <v>0</v>
      </c>
    </row>
    <row r="34" spans="1:93" x14ac:dyDescent="0.3">
      <c r="A34" t="str">
        <f t="shared" si="93"/>
        <v>Argentina</v>
      </c>
      <c r="B34" s="6" t="s">
        <v>1960</v>
      </c>
      <c r="C34" t="str">
        <f t="shared" si="42"/>
        <v>Argentina#AEZ4#c_b</v>
      </c>
      <c r="D34" t="str">
        <f t="shared" si="42"/>
        <v>Argentina#AEZ4#ctl</v>
      </c>
      <c r="E34" t="str">
        <f t="shared" si="42"/>
        <v>Argentina#AEZ4#gro</v>
      </c>
      <c r="F34" t="str">
        <f t="shared" si="42"/>
        <v>Argentina#AEZ4#ocr</v>
      </c>
      <c r="G34" t="str">
        <f t="shared" si="42"/>
        <v>Argentina#AEZ4#osd</v>
      </c>
      <c r="H34" t="str">
        <f t="shared" si="42"/>
        <v>Argentina#AEZ4#pdr</v>
      </c>
      <c r="I34" t="str">
        <f t="shared" si="42"/>
        <v>Argentina#AEZ4#pfb</v>
      </c>
      <c r="J34" t="str">
        <f t="shared" si="42"/>
        <v>Argentina#AEZ4#v_f</v>
      </c>
      <c r="K34" t="str">
        <f t="shared" si="42"/>
        <v>Argentina#AEZ4#wht</v>
      </c>
      <c r="M34" s="1">
        <f>IFERROR(_xlfn.IFNA(VLOOKUP(C34,Additional_LU_and_deforestation!$D:$E,2,FALSE)/VLOOKUP(C34,Land_Cover_MIN_MAX!$A:$C,2,FALSE),0),0)</f>
        <v>0.40283675063109414</v>
      </c>
      <c r="N34" s="1">
        <f>IFERROR(_xlfn.IFNA(VLOOKUP(D34,Additional_LU_and_deforestation!$D:$E,2,FALSE)/VLOOKUP(D34,Land_Cover_MIN_MAX!$A:$C,2,FALSE),0),0)</f>
        <v>0</v>
      </c>
      <c r="O34" s="1">
        <f>IFERROR(_xlfn.IFNA(VLOOKUP(E34,Additional_LU_and_deforestation!$D:$E,2,FALSE)/VLOOKUP(E34,Land_Cover_MIN_MAX!$A:$C,2,FALSE),0),0)</f>
        <v>1.2416779314956821</v>
      </c>
      <c r="P34" s="1">
        <f>IFERROR(_xlfn.IFNA(VLOOKUP(F34,Additional_LU_and_deforestation!$D:$E,2,FALSE)/VLOOKUP(F34,Land_Cover_MIN_MAX!$A:$C,2,FALSE),0),0)</f>
        <v>0.14238396712926071</v>
      </c>
      <c r="Q34" s="1">
        <f>IFERROR(_xlfn.IFNA(VLOOKUP(G34,Additional_LU_and_deforestation!$D:$E,2,FALSE)/VLOOKUP(G34,Land_Cover_MIN_MAX!$A:$C,2,FALSE),0),0)</f>
        <v>0.19958849914080817</v>
      </c>
      <c r="R34" s="1">
        <f>IFERROR(_xlfn.IFNA(VLOOKUP(H34,Additional_LU_and_deforestation!$D:$E,2,FALSE)/VLOOKUP(H34,Land_Cover_MIN_MAX!$A:$C,2,FALSE),0),0)</f>
        <v>0</v>
      </c>
      <c r="S34" s="18">
        <v>1</v>
      </c>
      <c r="T34" s="1">
        <f>IFERROR(_xlfn.IFNA(VLOOKUP(J34,Additional_LU_and_deforestation!$D:$E,2,FALSE)/VLOOKUP(J34,Land_Cover_MIN_MAX!$A:$C,2,FALSE),0),0)</f>
        <v>0.67066519948742676</v>
      </c>
      <c r="U34" s="18">
        <v>1</v>
      </c>
      <c r="W34" s="3">
        <f>VLOOKUP(C34,GTAP_area!$A:$F,6,FALSE)</f>
        <v>2260</v>
      </c>
      <c r="X34" s="3">
        <f>VLOOKUP(D34,GTAP_area!$A:$F,6,FALSE)</f>
        <v>194730</v>
      </c>
      <c r="Y34" s="3">
        <f>VLOOKUP(E34,GTAP_area!$A:$F,6,FALSE)</f>
        <v>8930</v>
      </c>
      <c r="Z34" s="3">
        <f>VLOOKUP(F34,GTAP_area!$A:$F,6,FALSE)</f>
        <v>520</v>
      </c>
      <c r="AA34" s="3">
        <f>VLOOKUP(G34,GTAP_area!$A:$F,6,FALSE)</f>
        <v>33770</v>
      </c>
      <c r="AB34" s="3">
        <f>VLOOKUP(H34,GTAP_area!$A:$F,6,FALSE)</f>
        <v>0</v>
      </c>
      <c r="AC34" s="3">
        <f>VLOOKUP(I34,GTAP_area!$A:$F,6,FALSE)</f>
        <v>310</v>
      </c>
      <c r="AD34" s="3">
        <f>VLOOKUP(J34,GTAP_area!$A:$F,6,FALSE)</f>
        <v>33640</v>
      </c>
      <c r="AE34" s="3">
        <f>VLOOKUP(K34,GTAP_area!$A:$F,6,FALSE)</f>
        <v>5040</v>
      </c>
      <c r="AG34" s="3">
        <f t="shared" si="30"/>
        <v>910.41105642627281</v>
      </c>
      <c r="AH34" s="3">
        <f t="shared" si="31"/>
        <v>0</v>
      </c>
      <c r="AI34" s="3">
        <f t="shared" si="32"/>
        <v>11088.183928256442</v>
      </c>
      <c r="AJ34" s="3">
        <f t="shared" si="33"/>
        <v>74.039662907215572</v>
      </c>
      <c r="AK34" s="3">
        <f t="shared" si="34"/>
        <v>6740.1036159850919</v>
      </c>
      <c r="AL34" s="3">
        <f t="shared" si="35"/>
        <v>0</v>
      </c>
      <c r="AM34" s="3">
        <f t="shared" si="36"/>
        <v>310</v>
      </c>
      <c r="AN34" s="3">
        <f t="shared" si="37"/>
        <v>22561.177310757037</v>
      </c>
      <c r="AO34" s="3">
        <f t="shared" si="38"/>
        <v>5040</v>
      </c>
      <c r="AQ34" s="37">
        <f>IFERROR(GETPIVOTDATA("Coef. GTAP",Sheet3!$A$3,"Country",$A34,"AEZ",$B34,"Name",AQ$2),0)</f>
        <v>0.59582046719205417</v>
      </c>
      <c r="AR34" s="37">
        <f>IFERROR(GETPIVOTDATA("Coef. GTAP",Sheet3!$A$3,"Country",$A34,"AEZ",$B34,"Name",AR$2),0)</f>
        <v>0</v>
      </c>
      <c r="AS34" s="37">
        <f>IFERROR(GETPIVOTDATA("Coef. GTAP",Sheet3!$A$3,"Country",$A34,"AEZ",$B34,"Name",AS$2),0)</f>
        <v>0.56875111027436476</v>
      </c>
      <c r="AT34" s="37">
        <f>IFERROR(GETPIVOTDATA("Coef. GTAP",Sheet3!$A$3,"Country",$A34,"AEZ",$B34,"Name",AT$2),0)</f>
        <v>0.71377662074045811</v>
      </c>
      <c r="AU34" s="37">
        <f>IFERROR(GETPIVOTDATA("Coef. GTAP",Sheet3!$A$3,"Country",$A34,"AEZ",$B34,"Name",AU$2),0)</f>
        <v>0.55082452740007715</v>
      </c>
      <c r="AV34" s="37">
        <f>IFERROR(GETPIVOTDATA("Coef. GTAP",Sheet3!$A$3,"Country",$A34,"AEZ",$B34,"Name",AV$2),0)</f>
        <v>0</v>
      </c>
      <c r="AW34" s="37">
        <f>IFERROR(GETPIVOTDATA("Coef. GTAP",Sheet3!$A$3,"Country",$A34,"AEZ",$B34,"Name",AW$2),0)</f>
        <v>0.7010317490237965</v>
      </c>
      <c r="AX34" s="37">
        <f>IFERROR(GETPIVOTDATA("Coef. GTAP",Sheet3!$A$3,"Country",$A34,"AEZ",$B34,"Name",AX$2),0)</f>
        <v>0.17546635052320719</v>
      </c>
      <c r="AY34" s="37">
        <f>IFERROR(GETPIVOTDATA("Coef. GTAP",Sheet3!$A$3,"Country",$A34,"AEZ",$B34,"Name",AY$2),0)</f>
        <v>0.30576719294541815</v>
      </c>
      <c r="BA34">
        <f t="shared" si="102"/>
        <v>542.44154097671344</v>
      </c>
      <c r="BB34">
        <f t="shared" si="61"/>
        <v>0</v>
      </c>
      <c r="BC34">
        <f t="shared" si="62"/>
        <v>6306.4169201222185</v>
      </c>
      <c r="BD34">
        <f t="shared" si="63"/>
        <v>52.847780390674977</v>
      </c>
      <c r="BE34">
        <f t="shared" si="64"/>
        <v>3712.6143889025393</v>
      </c>
      <c r="BF34">
        <f t="shared" si="65"/>
        <v>0</v>
      </c>
      <c r="BG34">
        <f t="shared" si="66"/>
        <v>217.31984219737691</v>
      </c>
      <c r="BH34">
        <f t="shared" si="67"/>
        <v>3958.7274462255232</v>
      </c>
      <c r="BI34">
        <f t="shared" si="68"/>
        <v>1541.0666524449075</v>
      </c>
      <c r="BK34" t="str">
        <f t="shared" si="94"/>
        <v>Argentina</v>
      </c>
      <c r="BL34" s="6" t="s">
        <v>1960</v>
      </c>
      <c r="BM34" s="20">
        <f t="shared" ref="BM34:BM39" si="104">IFERROR(BA34/W34*100,0)</f>
        <v>24.001838096314753</v>
      </c>
      <c r="BN34" s="20">
        <f t="shared" si="69"/>
        <v>0</v>
      </c>
      <c r="BO34" s="20">
        <f t="shared" si="70"/>
        <v>70.620570214134588</v>
      </c>
      <c r="BP34" s="20">
        <f t="shared" si="71"/>
        <v>10.163034690514419</v>
      </c>
      <c r="BQ34" s="20">
        <f t="shared" si="72"/>
        <v>10.993824071372636</v>
      </c>
      <c r="BR34" s="20">
        <f t="shared" si="73"/>
        <v>0</v>
      </c>
      <c r="BS34" s="20">
        <f t="shared" si="74"/>
        <v>70.103174902379649</v>
      </c>
      <c r="BT34" s="20">
        <f t="shared" si="75"/>
        <v>11.76791749769775</v>
      </c>
      <c r="BU34" s="20">
        <f t="shared" si="76"/>
        <v>30.576719294541814</v>
      </c>
      <c r="BV34" s="22">
        <f t="shared" si="101"/>
        <v>5.8493676831160295</v>
      </c>
      <c r="BW34">
        <f t="shared" si="96"/>
        <v>1</v>
      </c>
      <c r="BX34">
        <f t="shared" si="77"/>
        <v>0</v>
      </c>
      <c r="BY34">
        <f t="shared" si="78"/>
        <v>1</v>
      </c>
      <c r="BZ34">
        <f t="shared" si="79"/>
        <v>1</v>
      </c>
      <c r="CA34">
        <f t="shared" si="80"/>
        <v>1</v>
      </c>
      <c r="CB34">
        <f t="shared" si="81"/>
        <v>0</v>
      </c>
      <c r="CC34">
        <f t="shared" si="82"/>
        <v>1</v>
      </c>
      <c r="CD34">
        <f t="shared" si="83"/>
        <v>1</v>
      </c>
      <c r="CE34">
        <f t="shared" si="84"/>
        <v>1</v>
      </c>
      <c r="CG34" s="3">
        <f t="shared" si="103"/>
        <v>2260</v>
      </c>
      <c r="CH34" s="3">
        <f t="shared" si="85"/>
        <v>0</v>
      </c>
      <c r="CI34" s="3">
        <f t="shared" si="86"/>
        <v>8930</v>
      </c>
      <c r="CJ34" s="3">
        <f t="shared" si="87"/>
        <v>520</v>
      </c>
      <c r="CK34" s="3">
        <f t="shared" si="88"/>
        <v>33770</v>
      </c>
      <c r="CL34" s="3">
        <f t="shared" si="89"/>
        <v>0</v>
      </c>
      <c r="CM34" s="3">
        <f t="shared" si="90"/>
        <v>310</v>
      </c>
      <c r="CN34" s="3">
        <f t="shared" si="91"/>
        <v>33640</v>
      </c>
      <c r="CO34" s="3">
        <f t="shared" si="92"/>
        <v>5040</v>
      </c>
    </row>
    <row r="35" spans="1:93" x14ac:dyDescent="0.3">
      <c r="A35" t="str">
        <f t="shared" si="93"/>
        <v>Argentina</v>
      </c>
      <c r="B35" s="6" t="s">
        <v>1961</v>
      </c>
      <c r="C35" t="str">
        <f t="shared" si="42"/>
        <v>Argentina#AEZ5#c_b</v>
      </c>
      <c r="D35" t="str">
        <f t="shared" si="42"/>
        <v>Argentina#AEZ5#ctl</v>
      </c>
      <c r="E35" t="str">
        <f t="shared" si="42"/>
        <v>Argentina#AEZ5#gro</v>
      </c>
      <c r="F35" t="str">
        <f t="shared" si="42"/>
        <v>Argentina#AEZ5#ocr</v>
      </c>
      <c r="G35" t="str">
        <f t="shared" si="42"/>
        <v>Argentina#AEZ5#osd</v>
      </c>
      <c r="H35" t="str">
        <f t="shared" si="42"/>
        <v>Argentina#AEZ5#pdr</v>
      </c>
      <c r="I35" t="str">
        <f t="shared" si="42"/>
        <v>Argentina#AEZ5#pfb</v>
      </c>
      <c r="J35" t="str">
        <f t="shared" si="42"/>
        <v>Argentina#AEZ5#v_f</v>
      </c>
      <c r="K35" t="str">
        <f t="shared" si="42"/>
        <v>Argentina#AEZ5#wht</v>
      </c>
      <c r="M35" s="1">
        <f>IFERROR(_xlfn.IFNA(VLOOKUP(C35,Additional_LU_and_deforestation!$D:$E,2,FALSE)/VLOOKUP(C35,Land_Cover_MIN_MAX!$A:$C,2,FALSE),0),0)</f>
        <v>0.40283675063109492</v>
      </c>
      <c r="N35" s="1">
        <f>IFERROR(_xlfn.IFNA(VLOOKUP(D35,Additional_LU_and_deforestation!$D:$E,2,FALSE)/VLOOKUP(D35,Land_Cover_MIN_MAX!$A:$C,2,FALSE),0),0)</f>
        <v>0.4</v>
      </c>
      <c r="O35" s="1">
        <f>IFERROR(_xlfn.IFNA(VLOOKUP(E35,Additional_LU_and_deforestation!$D:$E,2,FALSE)/VLOOKUP(E35,Land_Cover_MIN_MAX!$A:$C,2,FALSE),0),0)</f>
        <v>1.2416779314956825</v>
      </c>
      <c r="P35" s="1">
        <f>IFERROR(_xlfn.IFNA(VLOOKUP(F35,Additional_LU_and_deforestation!$D:$E,2,FALSE)/VLOOKUP(F35,Land_Cover_MIN_MAX!$A:$C,2,FALSE),0),0)</f>
        <v>0.14238396712926082</v>
      </c>
      <c r="Q35" s="1">
        <f>IFERROR(_xlfn.IFNA(VLOOKUP(G35,Additional_LU_and_deforestation!$D:$E,2,FALSE)/VLOOKUP(G35,Land_Cover_MIN_MAX!$A:$C,2,FALSE),0),0)</f>
        <v>0.19958849914080898</v>
      </c>
      <c r="R35" s="1">
        <f>IFERROR(_xlfn.IFNA(VLOOKUP(H35,Additional_LU_and_deforestation!$D:$E,2,FALSE)/VLOOKUP(H35,Land_Cover_MIN_MAX!$A:$C,2,FALSE),0),0)</f>
        <v>0.35643639299591251</v>
      </c>
      <c r="S35" s="18">
        <v>1</v>
      </c>
      <c r="T35" s="1">
        <f>IFERROR(_xlfn.IFNA(VLOOKUP(J35,Additional_LU_and_deforestation!$D:$E,2,FALSE)/VLOOKUP(J35,Land_Cover_MIN_MAX!$A:$C,2,FALSE),0),0)</f>
        <v>0.67066519948742398</v>
      </c>
      <c r="U35" s="18">
        <v>1</v>
      </c>
      <c r="W35" s="3">
        <f>VLOOKUP(C35,GTAP_area!$A:$F,6,FALSE)</f>
        <v>15350</v>
      </c>
      <c r="X35" s="3">
        <f>VLOOKUP(D35,GTAP_area!$A:$F,6,FALSE)</f>
        <v>320650</v>
      </c>
      <c r="Y35" s="3">
        <f>VLOOKUP(E35,GTAP_area!$A:$F,6,FALSE)</f>
        <v>29850</v>
      </c>
      <c r="Z35" s="3">
        <f>VLOOKUP(F35,GTAP_area!$A:$F,6,FALSE)</f>
        <v>4850</v>
      </c>
      <c r="AA35" s="3">
        <f>VLOOKUP(G35,GTAP_area!$A:$F,6,FALSE)</f>
        <v>82020</v>
      </c>
      <c r="AB35" s="3">
        <f>VLOOKUP(H35,GTAP_area!$A:$F,6,FALSE)</f>
        <v>10</v>
      </c>
      <c r="AC35" s="3">
        <f>VLOOKUP(I35,GTAP_area!$A:$F,6,FALSE)</f>
        <v>2240</v>
      </c>
      <c r="AD35" s="3">
        <f>VLOOKUP(J35,GTAP_area!$A:$F,6,FALSE)</f>
        <v>144420</v>
      </c>
      <c r="AE35" s="3">
        <f>VLOOKUP(K35,GTAP_area!$A:$F,6,FALSE)</f>
        <v>12940</v>
      </c>
      <c r="AG35" s="3">
        <f t="shared" si="30"/>
        <v>6183.544122187307</v>
      </c>
      <c r="AH35" s="3">
        <f t="shared" si="31"/>
        <v>128260</v>
      </c>
      <c r="AI35" s="3">
        <f t="shared" si="32"/>
        <v>37064.086255146125</v>
      </c>
      <c r="AJ35" s="3">
        <f t="shared" si="33"/>
        <v>690.56224057691497</v>
      </c>
      <c r="AK35" s="3">
        <f t="shared" si="34"/>
        <v>16370.248699529153</v>
      </c>
      <c r="AL35" s="3">
        <f t="shared" si="35"/>
        <v>3.564363929959125</v>
      </c>
      <c r="AM35" s="3">
        <f t="shared" si="36"/>
        <v>2240</v>
      </c>
      <c r="AN35" s="3">
        <f t="shared" si="37"/>
        <v>96857.468109973765</v>
      </c>
      <c r="AO35" s="3">
        <f t="shared" si="38"/>
        <v>12940</v>
      </c>
      <c r="AQ35" s="37">
        <f>IFERROR(GETPIVOTDATA("Coef. GTAP",Sheet3!$A$3,"Country",$A35,"AEZ",$B35,"Name",AQ$2),0)</f>
        <v>9.556658306777795E-3</v>
      </c>
      <c r="AR35" s="37">
        <f>IFERROR(GETPIVOTDATA("Coef. GTAP",Sheet3!$A$3,"Country",$A35,"AEZ",$B35,"Name",AR$2),0)</f>
        <v>1</v>
      </c>
      <c r="AS35" s="37">
        <f>IFERROR(GETPIVOTDATA("Coef. GTAP",Sheet3!$A$3,"Country",$A35,"AEZ",$B35,"Name",AS$2),0)</f>
        <v>8.5524231584960305E-3</v>
      </c>
      <c r="AT35" s="37">
        <f>IFERROR(GETPIVOTDATA("Coef. GTAP",Sheet3!$A$3,"Country",$A35,"AEZ",$B35,"Name",AT$2),0)</f>
        <v>1.0904969265781153E-2</v>
      </c>
      <c r="AU35" s="37">
        <f>IFERROR(GETPIVOTDATA("Coef. GTAP",Sheet3!$A$3,"Country",$A35,"AEZ",$B35,"Name",AU$2),0)</f>
        <v>8.5979920850375452E-3</v>
      </c>
      <c r="AV35" s="37">
        <f>IFERROR(GETPIVOTDATA("Coef. GTAP",Sheet3!$A$3,"Country",$A35,"AEZ",$B35,"Name",AV$2),0)</f>
        <v>1.6101234594778368E-2</v>
      </c>
      <c r="AW35" s="37">
        <f>IFERROR(GETPIVOTDATA("Coef. GTAP",Sheet3!$A$3,"Country",$A35,"AEZ",$B35,"Name",AW$2),0)</f>
        <v>1.1115088588926462E-2</v>
      </c>
      <c r="AX35" s="37">
        <f>IFERROR(GETPIVOTDATA("Coef. GTAP",Sheet3!$A$3,"Country",$A35,"AEZ",$B35,"Name",AX$2),0)</f>
        <v>2.4769160001504118E-3</v>
      </c>
      <c r="AY35" s="37">
        <f>IFERROR(GETPIVOTDATA("Coef. GTAP",Sheet3!$A$3,"Country",$A35,"AEZ",$B35,"Name",AY$2),0)</f>
        <v>4.1901518203019726E-3</v>
      </c>
      <c r="BA35">
        <f t="shared" si="102"/>
        <v>59.094018300628335</v>
      </c>
      <c r="BB35">
        <f t="shared" si="61"/>
        <v>128260</v>
      </c>
      <c r="BC35">
        <f t="shared" si="62"/>
        <v>316.98774963700612</v>
      </c>
      <c r="BD35">
        <f t="shared" si="63"/>
        <v>7.5305600096002285</v>
      </c>
      <c r="BE35">
        <f t="shared" si="64"/>
        <v>140.75126874864782</v>
      </c>
      <c r="BF35">
        <f t="shared" si="65"/>
        <v>5.7390659817438044E-2</v>
      </c>
      <c r="BG35">
        <f t="shared" si="66"/>
        <v>24.897798439195274</v>
      </c>
      <c r="BH35">
        <f t="shared" si="67"/>
        <v>239.90781249565228</v>
      </c>
      <c r="BI35">
        <f t="shared" si="68"/>
        <v>54.220564554707529</v>
      </c>
      <c r="BK35" t="str">
        <f t="shared" si="94"/>
        <v>Argentina</v>
      </c>
      <c r="BL35" s="6" t="s">
        <v>1961</v>
      </c>
      <c r="BM35" s="20">
        <f t="shared" si="104"/>
        <v>0.38497731791940282</v>
      </c>
      <c r="BN35" s="20">
        <f t="shared" si="69"/>
        <v>40</v>
      </c>
      <c r="BO35" s="20">
        <f t="shared" si="70"/>
        <v>1.0619355096717122</v>
      </c>
      <c r="BP35" s="20">
        <f t="shared" si="71"/>
        <v>0.15526927854845832</v>
      </c>
      <c r="BQ35" s="20">
        <f t="shared" si="72"/>
        <v>0.17160603358771984</v>
      </c>
      <c r="BR35" s="20">
        <f t="shared" si="73"/>
        <v>0.57390659817438039</v>
      </c>
      <c r="BS35" s="20">
        <f t="shared" si="74"/>
        <v>1.1115088588926463</v>
      </c>
      <c r="BT35" s="20">
        <f t="shared" si="75"/>
        <v>0.16611813633544681</v>
      </c>
      <c r="BU35" s="20">
        <f t="shared" si="76"/>
        <v>0.41901518203019728</v>
      </c>
      <c r="BV35" s="22">
        <f t="shared" si="101"/>
        <v>21.083965698699274</v>
      </c>
      <c r="BW35">
        <f t="shared" si="96"/>
        <v>1</v>
      </c>
      <c r="BX35">
        <f t="shared" si="77"/>
        <v>1</v>
      </c>
      <c r="BY35">
        <f t="shared" si="78"/>
        <v>1</v>
      </c>
      <c r="BZ35">
        <f t="shared" si="79"/>
        <v>1</v>
      </c>
      <c r="CA35">
        <f t="shared" si="80"/>
        <v>1</v>
      </c>
      <c r="CB35">
        <f t="shared" si="81"/>
        <v>1</v>
      </c>
      <c r="CC35">
        <f t="shared" si="82"/>
        <v>1</v>
      </c>
      <c r="CD35">
        <f t="shared" si="83"/>
        <v>1</v>
      </c>
      <c r="CE35">
        <f t="shared" si="84"/>
        <v>1</v>
      </c>
      <c r="CG35" s="3">
        <f t="shared" si="103"/>
        <v>15350</v>
      </c>
      <c r="CH35" s="3">
        <f t="shared" si="85"/>
        <v>320650</v>
      </c>
      <c r="CI35" s="3">
        <f t="shared" si="86"/>
        <v>29850</v>
      </c>
      <c r="CJ35" s="3">
        <f t="shared" si="87"/>
        <v>4850</v>
      </c>
      <c r="CK35" s="3">
        <f t="shared" si="88"/>
        <v>82020</v>
      </c>
      <c r="CL35" s="3">
        <f t="shared" si="89"/>
        <v>10</v>
      </c>
      <c r="CM35" s="3">
        <f t="shared" si="90"/>
        <v>2240</v>
      </c>
      <c r="CN35" s="3">
        <f t="shared" si="91"/>
        <v>144420</v>
      </c>
      <c r="CO35" s="3">
        <f t="shared" si="92"/>
        <v>12940</v>
      </c>
    </row>
    <row r="36" spans="1:93" x14ac:dyDescent="0.3">
      <c r="A36" t="str">
        <f t="shared" si="93"/>
        <v>Argentina</v>
      </c>
      <c r="B36" s="6" t="s">
        <v>1962</v>
      </c>
      <c r="C36" t="str">
        <f t="shared" si="42"/>
        <v>Argentina#AEZ6#c_b</v>
      </c>
      <c r="D36" t="str">
        <f t="shared" si="42"/>
        <v>Argentina#AEZ6#ctl</v>
      </c>
      <c r="E36" t="str">
        <f t="shared" si="42"/>
        <v>Argentina#AEZ6#gro</v>
      </c>
      <c r="F36" t="str">
        <f t="shared" si="42"/>
        <v>Argentina#AEZ6#ocr</v>
      </c>
      <c r="G36" t="str">
        <f t="shared" si="42"/>
        <v>Argentina#AEZ6#osd</v>
      </c>
      <c r="H36" t="str">
        <f t="shared" si="42"/>
        <v>Argentina#AEZ6#pdr</v>
      </c>
      <c r="I36" t="str">
        <f t="shared" si="42"/>
        <v>Argentina#AEZ6#pfb</v>
      </c>
      <c r="J36" t="str">
        <f t="shared" si="42"/>
        <v>Argentina#AEZ6#v_f</v>
      </c>
      <c r="K36" t="str">
        <f t="shared" si="42"/>
        <v>Argentina#AEZ6#wht</v>
      </c>
      <c r="M36" s="1">
        <f>IFERROR(_xlfn.IFNA(VLOOKUP(C36,Additional_LU_and_deforestation!$D:$E,2,FALSE)/VLOOKUP(C36,Land_Cover_MIN_MAX!$A:$C,2,FALSE),0),0)</f>
        <v>0</v>
      </c>
      <c r="N36" s="1">
        <f>IFERROR(_xlfn.IFNA(VLOOKUP(D36,Additional_LU_and_deforestation!$D:$E,2,FALSE)/VLOOKUP(D36,Land_Cover_MIN_MAX!$A:$C,2,FALSE),0),0)</f>
        <v>0</v>
      </c>
      <c r="O36" s="1">
        <f>IFERROR(_xlfn.IFNA(VLOOKUP(E36,Additional_LU_and_deforestation!$D:$E,2,FALSE)/VLOOKUP(E36,Land_Cover_MIN_MAX!$A:$C,2,FALSE),0),0)</f>
        <v>0</v>
      </c>
      <c r="P36" s="1">
        <f>IFERROR(_xlfn.IFNA(VLOOKUP(F36,Additional_LU_and_deforestation!$D:$E,2,FALSE)/VLOOKUP(F36,Land_Cover_MIN_MAX!$A:$C,2,FALSE),0),0)</f>
        <v>0</v>
      </c>
      <c r="Q36" s="1">
        <f>IFERROR(_xlfn.IFNA(VLOOKUP(G36,Additional_LU_and_deforestation!$D:$E,2,FALSE)/VLOOKUP(G36,Land_Cover_MIN_MAX!$A:$C,2,FALSE),0),0)</f>
        <v>0</v>
      </c>
      <c r="R36" s="1">
        <f>IFERROR(_xlfn.IFNA(VLOOKUP(H36,Additional_LU_and_deforestation!$D:$E,2,FALSE)/VLOOKUP(H36,Land_Cover_MIN_MAX!$A:$C,2,FALSE),0),0)</f>
        <v>0</v>
      </c>
      <c r="S36" s="18">
        <v>1</v>
      </c>
      <c r="T36" s="1">
        <f>IFERROR(_xlfn.IFNA(VLOOKUP(J36,Additional_LU_and_deforestation!$D:$E,2,FALSE)/VLOOKUP(J36,Land_Cover_MIN_MAX!$A:$C,2,FALSE),0),0)</f>
        <v>0</v>
      </c>
      <c r="U36" s="18">
        <v>1</v>
      </c>
      <c r="W36" s="3">
        <f>VLOOKUP(C36,GTAP_area!$A:$F,6,FALSE)</f>
        <v>4770</v>
      </c>
      <c r="X36" s="3">
        <f>VLOOKUP(D36,GTAP_area!$A:$F,6,FALSE)</f>
        <v>11490</v>
      </c>
      <c r="Y36" s="3">
        <f>VLOOKUP(E36,GTAP_area!$A:$F,6,FALSE)</f>
        <v>22940</v>
      </c>
      <c r="Z36" s="3">
        <f>VLOOKUP(F36,GTAP_area!$A:$F,6,FALSE)</f>
        <v>22360</v>
      </c>
      <c r="AA36" s="3">
        <f>VLOOKUP(G36,GTAP_area!$A:$F,6,FALSE)</f>
        <v>5600</v>
      </c>
      <c r="AB36" s="3">
        <f>VLOOKUP(H36,GTAP_area!$A:$F,6,FALSE)</f>
        <v>80</v>
      </c>
      <c r="AC36" s="3">
        <f>VLOOKUP(I36,GTAP_area!$A:$F,6,FALSE)</f>
        <v>3420</v>
      </c>
      <c r="AD36" s="3">
        <f>VLOOKUP(J36,GTAP_area!$A:$F,6,FALSE)</f>
        <v>23010</v>
      </c>
      <c r="AE36" s="3">
        <f>VLOOKUP(K36,GTAP_area!$A:$F,6,FALSE)</f>
        <v>300</v>
      </c>
      <c r="AG36" s="3">
        <f t="shared" si="30"/>
        <v>0</v>
      </c>
      <c r="AH36" s="3">
        <f t="shared" si="31"/>
        <v>0</v>
      </c>
      <c r="AI36" s="3">
        <f t="shared" si="32"/>
        <v>0</v>
      </c>
      <c r="AJ36" s="3">
        <f t="shared" si="33"/>
        <v>0</v>
      </c>
      <c r="AK36" s="3">
        <f t="shared" si="34"/>
        <v>0</v>
      </c>
      <c r="AL36" s="3">
        <f t="shared" si="35"/>
        <v>0</v>
      </c>
      <c r="AM36" s="3">
        <f t="shared" si="36"/>
        <v>3420</v>
      </c>
      <c r="AN36" s="3">
        <f t="shared" si="37"/>
        <v>0</v>
      </c>
      <c r="AO36" s="3">
        <f t="shared" si="38"/>
        <v>300</v>
      </c>
      <c r="AQ36" s="37">
        <f>IFERROR(GETPIVOTDATA("Coef. GTAP",Sheet3!$A$3,"Country",$A36,"AEZ",$B36,"Name",AQ$2),0)</f>
        <v>0</v>
      </c>
      <c r="AR36" s="37">
        <f>IFERROR(GETPIVOTDATA("Coef. GTAP",Sheet3!$A$3,"Country",$A36,"AEZ",$B36,"Name",AR$2),0)</f>
        <v>0</v>
      </c>
      <c r="AS36" s="37">
        <f>IFERROR(GETPIVOTDATA("Coef. GTAP",Sheet3!$A$3,"Country",$A36,"AEZ",$B36,"Name",AS$2),0)</f>
        <v>0</v>
      </c>
      <c r="AT36" s="37">
        <f>IFERROR(GETPIVOTDATA("Coef. GTAP",Sheet3!$A$3,"Country",$A36,"AEZ",$B36,"Name",AT$2),0)</f>
        <v>0</v>
      </c>
      <c r="AU36" s="37">
        <f>IFERROR(GETPIVOTDATA("Coef. GTAP",Sheet3!$A$3,"Country",$A36,"AEZ",$B36,"Name",AU$2),0)</f>
        <v>0</v>
      </c>
      <c r="AV36" s="37">
        <f>IFERROR(GETPIVOTDATA("Coef. GTAP",Sheet3!$A$3,"Country",$A36,"AEZ",$B36,"Name",AV$2),0)</f>
        <v>0</v>
      </c>
      <c r="AW36" s="37">
        <f>IFERROR(GETPIVOTDATA("Coef. GTAP",Sheet3!$A$3,"Country",$A36,"AEZ",$B36,"Name",AW$2),0)</f>
        <v>0</v>
      </c>
      <c r="AX36" s="37">
        <f>IFERROR(GETPIVOTDATA("Coef. GTAP",Sheet3!$A$3,"Country",$A36,"AEZ",$B36,"Name",AX$2),0)</f>
        <v>0</v>
      </c>
      <c r="AY36" s="37">
        <f>IFERROR(GETPIVOTDATA("Coef. GTAP",Sheet3!$A$3,"Country",$A36,"AEZ",$B36,"Name",AY$2),0)</f>
        <v>0</v>
      </c>
      <c r="BA36">
        <f t="shared" si="102"/>
        <v>0</v>
      </c>
      <c r="BB36">
        <f t="shared" si="61"/>
        <v>0</v>
      </c>
      <c r="BC36">
        <f t="shared" si="62"/>
        <v>0</v>
      </c>
      <c r="BD36">
        <f t="shared" si="63"/>
        <v>0</v>
      </c>
      <c r="BE36">
        <f t="shared" si="64"/>
        <v>0</v>
      </c>
      <c r="BF36">
        <f t="shared" si="65"/>
        <v>0</v>
      </c>
      <c r="BG36">
        <f t="shared" si="66"/>
        <v>0</v>
      </c>
      <c r="BH36">
        <f t="shared" si="67"/>
        <v>0</v>
      </c>
      <c r="BI36">
        <f t="shared" si="68"/>
        <v>0</v>
      </c>
      <c r="BK36" t="str">
        <f t="shared" si="94"/>
        <v>Argentina</v>
      </c>
      <c r="BL36" s="6" t="s">
        <v>1962</v>
      </c>
      <c r="BM36" s="20">
        <f t="shared" si="104"/>
        <v>0</v>
      </c>
      <c r="BN36" s="20">
        <f t="shared" si="69"/>
        <v>0</v>
      </c>
      <c r="BO36" s="20">
        <f t="shared" si="70"/>
        <v>0</v>
      </c>
      <c r="BP36" s="20">
        <f t="shared" si="71"/>
        <v>0</v>
      </c>
      <c r="BQ36" s="20">
        <f t="shared" si="72"/>
        <v>0</v>
      </c>
      <c r="BR36" s="20">
        <f t="shared" si="73"/>
        <v>0</v>
      </c>
      <c r="BS36" s="20">
        <f t="shared" si="74"/>
        <v>0</v>
      </c>
      <c r="BT36" s="20">
        <f t="shared" si="75"/>
        <v>0</v>
      </c>
      <c r="BU36" s="20">
        <f t="shared" si="76"/>
        <v>0</v>
      </c>
      <c r="BV36" s="22">
        <f t="shared" si="101"/>
        <v>0</v>
      </c>
      <c r="BW36">
        <f t="shared" si="96"/>
        <v>0</v>
      </c>
      <c r="BX36">
        <f t="shared" si="77"/>
        <v>0</v>
      </c>
      <c r="BY36">
        <f t="shared" si="78"/>
        <v>0</v>
      </c>
      <c r="BZ36">
        <f t="shared" si="79"/>
        <v>0</v>
      </c>
      <c r="CA36">
        <f t="shared" si="80"/>
        <v>0</v>
      </c>
      <c r="CB36">
        <f t="shared" si="81"/>
        <v>0</v>
      </c>
      <c r="CC36">
        <f t="shared" si="82"/>
        <v>0</v>
      </c>
      <c r="CD36">
        <f t="shared" si="83"/>
        <v>0</v>
      </c>
      <c r="CE36">
        <f t="shared" si="84"/>
        <v>0</v>
      </c>
      <c r="CG36" s="3">
        <f t="shared" si="103"/>
        <v>0</v>
      </c>
      <c r="CH36" s="3">
        <f t="shared" si="85"/>
        <v>0</v>
      </c>
      <c r="CI36" s="3">
        <f t="shared" si="86"/>
        <v>0</v>
      </c>
      <c r="CJ36" s="3">
        <f t="shared" si="87"/>
        <v>0</v>
      </c>
      <c r="CK36" s="3">
        <f t="shared" si="88"/>
        <v>0</v>
      </c>
      <c r="CL36" s="3">
        <f t="shared" si="89"/>
        <v>0</v>
      </c>
      <c r="CM36" s="3">
        <f t="shared" si="90"/>
        <v>0</v>
      </c>
      <c r="CN36" s="3">
        <f t="shared" si="91"/>
        <v>0</v>
      </c>
      <c r="CO36" s="3">
        <f t="shared" si="92"/>
        <v>0</v>
      </c>
    </row>
    <row r="37" spans="1:93" x14ac:dyDescent="0.3">
      <c r="A37" t="str">
        <f t="shared" si="93"/>
        <v>Argentina</v>
      </c>
      <c r="B37" s="6" t="s">
        <v>1963</v>
      </c>
      <c r="C37" t="str">
        <f t="shared" ref="C37:K65" si="105">_xlfn.CONCAT($A37,"#",$B37,"#",C$2)</f>
        <v>Argentina#AEZ7#c_b</v>
      </c>
      <c r="D37" t="str">
        <f t="shared" si="105"/>
        <v>Argentina#AEZ7#ctl</v>
      </c>
      <c r="E37" t="str">
        <f t="shared" si="105"/>
        <v>Argentina#AEZ7#gro</v>
      </c>
      <c r="F37" t="str">
        <f t="shared" si="105"/>
        <v>Argentina#AEZ7#ocr</v>
      </c>
      <c r="G37" t="str">
        <f t="shared" si="105"/>
        <v>Argentina#AEZ7#osd</v>
      </c>
      <c r="H37" t="str">
        <f t="shared" si="105"/>
        <v>Argentina#AEZ7#pdr</v>
      </c>
      <c r="I37" t="str">
        <f t="shared" si="105"/>
        <v>Argentina#AEZ7#pfb</v>
      </c>
      <c r="J37" t="str">
        <f t="shared" si="105"/>
        <v>Argentina#AEZ7#v_f</v>
      </c>
      <c r="K37" t="str">
        <f t="shared" si="105"/>
        <v>Argentina#AEZ7#wht</v>
      </c>
      <c r="M37" s="1">
        <f>IFERROR(_xlfn.IFNA(VLOOKUP(C37,Additional_LU_and_deforestation!$D:$E,2,FALSE)/VLOOKUP(C37,Land_Cover_MIN_MAX!$A:$C,2,FALSE),0),0)</f>
        <v>0.40283675063109464</v>
      </c>
      <c r="N37" s="1">
        <f>IFERROR(_xlfn.IFNA(VLOOKUP(D37,Additional_LU_and_deforestation!$D:$E,2,FALSE)/VLOOKUP(D37,Land_Cover_MIN_MAX!$A:$C,2,FALSE),0),0)</f>
        <v>0</v>
      </c>
      <c r="O37" s="1">
        <f>IFERROR(_xlfn.IFNA(VLOOKUP(E37,Additional_LU_and_deforestation!$D:$E,2,FALSE)/VLOOKUP(E37,Land_Cover_MIN_MAX!$A:$C,2,FALSE),0),0)</f>
        <v>1.2416779314956787</v>
      </c>
      <c r="P37" s="1">
        <f>IFERROR(_xlfn.IFNA(VLOOKUP(F37,Additional_LU_and_deforestation!$D:$E,2,FALSE)/VLOOKUP(F37,Land_Cover_MIN_MAX!$A:$C,2,FALSE),0),0)</f>
        <v>0.14238396712926168</v>
      </c>
      <c r="Q37" s="1">
        <f>IFERROR(_xlfn.IFNA(VLOOKUP(G37,Additional_LU_and_deforestation!$D:$E,2,FALSE)/VLOOKUP(G37,Land_Cover_MIN_MAX!$A:$C,2,FALSE),0),0)</f>
        <v>0.19958849914080909</v>
      </c>
      <c r="R37" s="1">
        <f>IFERROR(_xlfn.IFNA(VLOOKUP(H37,Additional_LU_and_deforestation!$D:$E,2,FALSE)/VLOOKUP(H37,Land_Cover_MIN_MAX!$A:$C,2,FALSE),0),0)</f>
        <v>0.35643639299591229</v>
      </c>
      <c r="S37" s="18">
        <v>1</v>
      </c>
      <c r="T37" s="1">
        <f>IFERROR(_xlfn.IFNA(VLOOKUP(J37,Additional_LU_and_deforestation!$D:$E,2,FALSE)/VLOOKUP(J37,Land_Cover_MIN_MAX!$A:$C,2,FALSE),0),0)</f>
        <v>0.67066519948742587</v>
      </c>
      <c r="U37" s="18">
        <v>1</v>
      </c>
      <c r="W37" s="3">
        <f>VLOOKUP(C37,GTAP_area!$A:$F,6,FALSE)</f>
        <v>170</v>
      </c>
      <c r="X37" s="3">
        <f>VLOOKUP(D37,GTAP_area!$A:$F,6,FALSE)</f>
        <v>21215720</v>
      </c>
      <c r="Y37" s="3">
        <f>VLOOKUP(E37,GTAP_area!$A:$F,6,FALSE)</f>
        <v>4280</v>
      </c>
      <c r="Z37" s="3">
        <f>VLOOKUP(F37,GTAP_area!$A:$F,6,FALSE)</f>
        <v>130</v>
      </c>
      <c r="AA37" s="3">
        <f>VLOOKUP(G37,GTAP_area!$A:$F,6,FALSE)</f>
        <v>1260</v>
      </c>
      <c r="AB37" s="3">
        <f>VLOOKUP(H37,GTAP_area!$A:$F,6,FALSE)</f>
        <v>130</v>
      </c>
      <c r="AC37" s="3">
        <f>VLOOKUP(I37,GTAP_area!$A:$F,6,FALSE)</f>
        <v>30</v>
      </c>
      <c r="AD37" s="3">
        <f>VLOOKUP(J37,GTAP_area!$A:$F,6,FALSE)</f>
        <v>138920</v>
      </c>
      <c r="AE37" s="3">
        <f>VLOOKUP(K37,GTAP_area!$A:$F,6,FALSE)</f>
        <v>1650</v>
      </c>
      <c r="AG37" s="3">
        <f t="shared" si="30"/>
        <v>68.482247607286084</v>
      </c>
      <c r="AH37" s="3">
        <f t="shared" si="31"/>
        <v>0</v>
      </c>
      <c r="AI37" s="3">
        <f t="shared" si="32"/>
        <v>5314.3815468015046</v>
      </c>
      <c r="AJ37" s="3">
        <f t="shared" si="33"/>
        <v>18.509915726804017</v>
      </c>
      <c r="AK37" s="3">
        <f t="shared" si="34"/>
        <v>251.48150891741946</v>
      </c>
      <c r="AL37" s="3">
        <f t="shared" si="35"/>
        <v>46.3367310894686</v>
      </c>
      <c r="AM37" s="3">
        <f t="shared" si="36"/>
        <v>30</v>
      </c>
      <c r="AN37" s="3">
        <f t="shared" si="37"/>
        <v>93168.809512793203</v>
      </c>
      <c r="AO37" s="3">
        <f t="shared" si="38"/>
        <v>1650</v>
      </c>
      <c r="AQ37" s="37">
        <f>IFERROR(GETPIVOTDATA("Coef. GTAP",Sheet3!$A$3,"Country",$A37,"AEZ",$B37,"Name",AQ$2),0)</f>
        <v>4.7155261048016574E-2</v>
      </c>
      <c r="AR37" s="37">
        <f>IFERROR(GETPIVOTDATA("Coef. GTAP",Sheet3!$A$3,"Country",$A37,"AEZ",$B37,"Name",AR$2),0)</f>
        <v>0</v>
      </c>
      <c r="AS37" s="37">
        <f>IFERROR(GETPIVOTDATA("Coef. GTAP",Sheet3!$A$3,"Country",$A37,"AEZ",$B37,"Name",AS$2),0)</f>
        <v>5.3103055457982079E-2</v>
      </c>
      <c r="AT37" s="37">
        <f>IFERROR(GETPIVOTDATA("Coef. GTAP",Sheet3!$A$3,"Country",$A37,"AEZ",$B37,"Name",AT$2),0)</f>
        <v>6.8917627082030919E-2</v>
      </c>
      <c r="AU37" s="37">
        <f>IFERROR(GETPIVOTDATA("Coef. GTAP",Sheet3!$A$3,"Country",$A37,"AEZ",$B37,"Name",AU$2),0)</f>
        <v>3.750069276646497E-2</v>
      </c>
      <c r="AV37" s="37">
        <f>IFERROR(GETPIVOTDATA("Coef. GTAP",Sheet3!$A$3,"Country",$A37,"AEZ",$B37,"Name",AV$2),0)</f>
        <v>5.1917336130946262E-2</v>
      </c>
      <c r="AW37" s="37">
        <f>IFERROR(GETPIVOTDATA("Coef. GTAP",Sheet3!$A$3,"Country",$A37,"AEZ",$B37,"Name",AW$2),0)</f>
        <v>4.5906234116644871E-2</v>
      </c>
      <c r="AX37" s="37">
        <f>IFERROR(GETPIVOTDATA("Coef. GTAP",Sheet3!$A$3,"Country",$A37,"AEZ",$B37,"Name",AX$2),0)</f>
        <v>3.2489797255455928E-2</v>
      </c>
      <c r="AY37" s="37">
        <f>IFERROR(GETPIVOTDATA("Coef. GTAP",Sheet3!$A$3,"Country",$A37,"AEZ",$B37,"Name",AY$2),0)</f>
        <v>5.3296677233075032E-2</v>
      </c>
      <c r="BA37">
        <f t="shared" si="102"/>
        <v>3.2292982630764837</v>
      </c>
      <c r="BB37">
        <f t="shared" si="61"/>
        <v>0</v>
      </c>
      <c r="BC37">
        <f t="shared" si="62"/>
        <v>282.20989800467686</v>
      </c>
      <c r="BD37">
        <f t="shared" si="63"/>
        <v>1.2756594693796985</v>
      </c>
      <c r="BE37">
        <f t="shared" si="64"/>
        <v>9.4307308023591681</v>
      </c>
      <c r="BF37">
        <f t="shared" si="65"/>
        <v>2.4056796431812093</v>
      </c>
      <c r="BG37">
        <f t="shared" si="66"/>
        <v>1.3771870234993462</v>
      </c>
      <c r="BH37">
        <f t="shared" si="67"/>
        <v>3027.0357316028449</v>
      </c>
      <c r="BI37">
        <f t="shared" si="68"/>
        <v>87.939517434573801</v>
      </c>
      <c r="BK37" t="str">
        <f t="shared" si="94"/>
        <v>Argentina</v>
      </c>
      <c r="BL37" s="6" t="s">
        <v>1963</v>
      </c>
      <c r="BM37" s="20">
        <f t="shared" si="104"/>
        <v>1.8995872135744021</v>
      </c>
      <c r="BN37" s="20">
        <f t="shared" si="69"/>
        <v>0</v>
      </c>
      <c r="BO37" s="20">
        <f t="shared" si="70"/>
        <v>6.5936892057167489</v>
      </c>
      <c r="BP37" s="20">
        <f t="shared" si="71"/>
        <v>0.98127651490746048</v>
      </c>
      <c r="BQ37" s="20">
        <f t="shared" si="72"/>
        <v>0.74847069859993398</v>
      </c>
      <c r="BR37" s="20">
        <f t="shared" si="73"/>
        <v>1.8505228024470841</v>
      </c>
      <c r="BS37" s="20">
        <f t="shared" si="74"/>
        <v>4.5906234116644873</v>
      </c>
      <c r="BT37" s="20">
        <f t="shared" si="75"/>
        <v>2.178977635763637</v>
      </c>
      <c r="BU37" s="20">
        <f t="shared" si="76"/>
        <v>5.3296677233075034</v>
      </c>
      <c r="BV37" s="22">
        <f t="shared" si="101"/>
        <v>1.598566306441674E-2</v>
      </c>
      <c r="BW37">
        <f t="shared" si="96"/>
        <v>1</v>
      </c>
      <c r="BX37">
        <f t="shared" si="77"/>
        <v>0</v>
      </c>
      <c r="BY37">
        <f t="shared" si="78"/>
        <v>1</v>
      </c>
      <c r="BZ37">
        <f t="shared" si="79"/>
        <v>1</v>
      </c>
      <c r="CA37">
        <f t="shared" si="80"/>
        <v>1</v>
      </c>
      <c r="CB37">
        <f t="shared" si="81"/>
        <v>1</v>
      </c>
      <c r="CC37">
        <f t="shared" si="82"/>
        <v>1</v>
      </c>
      <c r="CD37">
        <f t="shared" si="83"/>
        <v>1</v>
      </c>
      <c r="CE37">
        <f t="shared" si="84"/>
        <v>1</v>
      </c>
      <c r="CG37" s="3">
        <f t="shared" si="103"/>
        <v>170</v>
      </c>
      <c r="CH37" s="3">
        <f t="shared" si="85"/>
        <v>0</v>
      </c>
      <c r="CI37" s="3">
        <f t="shared" si="86"/>
        <v>4280</v>
      </c>
      <c r="CJ37" s="3">
        <f t="shared" si="87"/>
        <v>130</v>
      </c>
      <c r="CK37" s="3">
        <f t="shared" si="88"/>
        <v>1260</v>
      </c>
      <c r="CL37" s="3">
        <f t="shared" si="89"/>
        <v>130</v>
      </c>
      <c r="CM37" s="3">
        <f t="shared" si="90"/>
        <v>30</v>
      </c>
      <c r="CN37" s="3">
        <f t="shared" si="91"/>
        <v>138920</v>
      </c>
      <c r="CO37" s="3">
        <f t="shared" si="92"/>
        <v>1650</v>
      </c>
    </row>
    <row r="38" spans="1:93" x14ac:dyDescent="0.3">
      <c r="A38" t="str">
        <f t="shared" si="93"/>
        <v>Argentina</v>
      </c>
      <c r="B38" s="6" t="s">
        <v>1964</v>
      </c>
      <c r="C38" t="str">
        <f t="shared" si="105"/>
        <v>Argentina#AEZ8#c_b</v>
      </c>
      <c r="D38" t="str">
        <f t="shared" si="105"/>
        <v>Argentina#AEZ8#ctl</v>
      </c>
      <c r="E38" t="str">
        <f t="shared" si="105"/>
        <v>Argentina#AEZ8#gro</v>
      </c>
      <c r="F38" t="str">
        <f t="shared" si="105"/>
        <v>Argentina#AEZ8#ocr</v>
      </c>
      <c r="G38" t="str">
        <f t="shared" si="105"/>
        <v>Argentina#AEZ8#osd</v>
      </c>
      <c r="H38" t="str">
        <f t="shared" si="105"/>
        <v>Argentina#AEZ8#pdr</v>
      </c>
      <c r="I38" t="str">
        <f t="shared" si="105"/>
        <v>Argentina#AEZ8#pfb</v>
      </c>
      <c r="J38" t="str">
        <f t="shared" si="105"/>
        <v>Argentina#AEZ8#v_f</v>
      </c>
      <c r="K38" t="str">
        <f t="shared" si="105"/>
        <v>Argentina#AEZ8#wht</v>
      </c>
      <c r="M38" s="1">
        <f>IFERROR(_xlfn.IFNA(VLOOKUP(C38,Additional_LU_and_deforestation!$D:$E,2,FALSE)/VLOOKUP(C38,Land_Cover_MIN_MAX!$A:$C,2,FALSE),0),0)</f>
        <v>0</v>
      </c>
      <c r="N38" s="1">
        <f>IFERROR(_xlfn.IFNA(VLOOKUP(D38,Additional_LU_and_deforestation!$D:$E,2,FALSE)/VLOOKUP(D38,Land_Cover_MIN_MAX!$A:$C,2,FALSE),0),0)</f>
        <v>0</v>
      </c>
      <c r="O38" s="1">
        <f>IFERROR(_xlfn.IFNA(VLOOKUP(E38,Additional_LU_and_deforestation!$D:$E,2,FALSE)/VLOOKUP(E38,Land_Cover_MIN_MAX!$A:$C,2,FALSE),0),0)</f>
        <v>1.2416779314956858</v>
      </c>
      <c r="P38" s="1">
        <f>IFERROR(_xlfn.IFNA(VLOOKUP(F38,Additional_LU_and_deforestation!$D:$E,2,FALSE)/VLOOKUP(F38,Land_Cover_MIN_MAX!$A:$C,2,FALSE),0),0)</f>
        <v>0.14238396712926032</v>
      </c>
      <c r="Q38" s="1">
        <f>IFERROR(_xlfn.IFNA(VLOOKUP(G38,Additional_LU_and_deforestation!$D:$E,2,FALSE)/VLOOKUP(G38,Land_Cover_MIN_MAX!$A:$C,2,FALSE),0),0)</f>
        <v>0.19958849914080778</v>
      </c>
      <c r="R38" s="1">
        <f>IFERROR(_xlfn.IFNA(VLOOKUP(H38,Additional_LU_and_deforestation!$D:$E,2,FALSE)/VLOOKUP(H38,Land_Cover_MIN_MAX!$A:$C,2,FALSE),0),0)</f>
        <v>0.35643639299591251</v>
      </c>
      <c r="S38" s="18">
        <v>1</v>
      </c>
      <c r="T38" s="1">
        <f>IFERROR(_xlfn.IFNA(VLOOKUP(J38,Additional_LU_and_deforestation!$D:$E,2,FALSE)/VLOOKUP(J38,Land_Cover_MIN_MAX!$A:$C,2,FALSE),0),0)</f>
        <v>0.67066519948742676</v>
      </c>
      <c r="U38" s="18">
        <v>1</v>
      </c>
      <c r="W38" s="3">
        <f>VLOOKUP(C38,GTAP_area!$A:$F,6,FALSE)</f>
        <v>0</v>
      </c>
      <c r="X38" s="3">
        <f>VLOOKUP(D38,GTAP_area!$A:$F,6,FALSE)</f>
        <v>19544930</v>
      </c>
      <c r="Y38" s="3">
        <f>VLOOKUP(E38,GTAP_area!$A:$F,6,FALSE)</f>
        <v>16780</v>
      </c>
      <c r="Z38" s="3">
        <f>VLOOKUP(F38,GTAP_area!$A:$F,6,FALSE)</f>
        <v>160</v>
      </c>
      <c r="AA38" s="3">
        <f>VLOOKUP(G38,GTAP_area!$A:$F,6,FALSE)</f>
        <v>10820</v>
      </c>
      <c r="AB38" s="3">
        <f>VLOOKUP(H38,GTAP_area!$A:$F,6,FALSE)</f>
        <v>10</v>
      </c>
      <c r="AC38" s="3">
        <f>VLOOKUP(I38,GTAP_area!$A:$F,6,FALSE)</f>
        <v>210</v>
      </c>
      <c r="AD38" s="3">
        <f>VLOOKUP(J38,GTAP_area!$A:$F,6,FALSE)</f>
        <v>106060</v>
      </c>
      <c r="AE38" s="3">
        <f>VLOOKUP(K38,GTAP_area!$A:$F,6,FALSE)</f>
        <v>13170</v>
      </c>
      <c r="AG38" s="3">
        <f t="shared" si="30"/>
        <v>0</v>
      </c>
      <c r="AH38" s="3">
        <f t="shared" si="31"/>
        <v>0</v>
      </c>
      <c r="AI38" s="3">
        <f t="shared" si="32"/>
        <v>20835.355690497607</v>
      </c>
      <c r="AJ38" s="3">
        <f t="shared" si="33"/>
        <v>22.781434740681654</v>
      </c>
      <c r="AK38" s="3">
        <f t="shared" si="34"/>
        <v>2159.5475607035401</v>
      </c>
      <c r="AL38" s="3">
        <f t="shared" si="35"/>
        <v>3.564363929959125</v>
      </c>
      <c r="AM38" s="3">
        <f t="shared" si="36"/>
        <v>210</v>
      </c>
      <c r="AN38" s="3">
        <f t="shared" si="37"/>
        <v>71130.751057636488</v>
      </c>
      <c r="AO38" s="3">
        <f t="shared" si="38"/>
        <v>13170</v>
      </c>
      <c r="AQ38" s="37">
        <f>IFERROR(GETPIVOTDATA("Coef. GTAP",Sheet3!$A$3,"Country",$A38,"AEZ",$B38,"Name",AQ$2),0)</f>
        <v>0</v>
      </c>
      <c r="AR38" s="37">
        <f>IFERROR(GETPIVOTDATA("Coef. GTAP",Sheet3!$A$3,"Country",$A38,"AEZ",$B38,"Name",AR$2),0)</f>
        <v>0</v>
      </c>
      <c r="AS38" s="37">
        <f>IFERROR(GETPIVOTDATA("Coef. GTAP",Sheet3!$A$3,"Country",$A38,"AEZ",$B38,"Name",AS$2),0)</f>
        <v>6.1723516407134645E-3</v>
      </c>
      <c r="AT38" s="37">
        <f>IFERROR(GETPIVOTDATA("Coef. GTAP",Sheet3!$A$3,"Country",$A38,"AEZ",$B38,"Name",AT$2),0)</f>
        <v>8.4428520516576025E-3</v>
      </c>
      <c r="AU38" s="37">
        <f>IFERROR(GETPIVOTDATA("Coef. GTAP",Sheet3!$A$3,"Country",$A38,"AEZ",$B38,"Name",AU$2),0)</f>
        <v>6.3403637490798692E-3</v>
      </c>
      <c r="AV38" s="37">
        <f>IFERROR(GETPIVOTDATA("Coef. GTAP",Sheet3!$A$3,"Country",$A38,"AEZ",$B38,"Name",AV$2),0)</f>
        <v>1.2229163544846499E-2</v>
      </c>
      <c r="AW38" s="37">
        <f>IFERROR(GETPIVOTDATA("Coef. GTAP",Sheet3!$A$3,"Country",$A38,"AEZ",$B38,"Name",AW$2),0)</f>
        <v>8.1965302150438426E-3</v>
      </c>
      <c r="AX38" s="37">
        <f>IFERROR(GETPIVOTDATA("Coef. GTAP",Sheet3!$A$3,"Country",$A38,"AEZ",$B38,"Name",AX$2),0)</f>
        <v>1.6584522027037402E-3</v>
      </c>
      <c r="AY38" s="37">
        <f>IFERROR(GETPIVOTDATA("Coef. GTAP",Sheet3!$A$3,"Country",$A38,"AEZ",$B38,"Name",AY$2),0)</f>
        <v>3.0899175359263269E-3</v>
      </c>
      <c r="BA38">
        <f t="shared" si="102"/>
        <v>0</v>
      </c>
      <c r="BB38">
        <f t="shared" si="61"/>
        <v>0</v>
      </c>
      <c r="BC38">
        <f t="shared" si="62"/>
        <v>128.60314188109152</v>
      </c>
      <c r="BD38">
        <f t="shared" si="63"/>
        <v>0.19234028304006789</v>
      </c>
      <c r="BE38">
        <f t="shared" si="64"/>
        <v>13.692317068298584</v>
      </c>
      <c r="BF38">
        <f t="shared" si="65"/>
        <v>4.3589189432821931E-2</v>
      </c>
      <c r="BG38">
        <f t="shared" si="66"/>
        <v>1.721271345159207</v>
      </c>
      <c r="BH38">
        <f t="shared" si="67"/>
        <v>117.96695077150864</v>
      </c>
      <c r="BI38">
        <f t="shared" si="68"/>
        <v>40.694213948149724</v>
      </c>
      <c r="BK38" t="str">
        <f t="shared" si="94"/>
        <v>Argentina</v>
      </c>
      <c r="BL38" s="6" t="s">
        <v>1964</v>
      </c>
      <c r="BM38" s="20">
        <f t="shared" si="104"/>
        <v>0</v>
      </c>
      <c r="BN38" s="20">
        <f t="shared" si="69"/>
        <v>0</v>
      </c>
      <c r="BO38" s="20">
        <f t="shared" si="70"/>
        <v>0.76640728177050965</v>
      </c>
      <c r="BP38" s="20">
        <f t="shared" si="71"/>
        <v>0.12021267690004243</v>
      </c>
      <c r="BQ38" s="20">
        <f t="shared" si="72"/>
        <v>0.12654636846856362</v>
      </c>
      <c r="BR38" s="20">
        <f t="shared" si="73"/>
        <v>0.43589189432821934</v>
      </c>
      <c r="BS38" s="20">
        <f t="shared" si="74"/>
        <v>0.81965302150438424</v>
      </c>
      <c r="BT38" s="20">
        <f t="shared" si="75"/>
        <v>0.11122661773666663</v>
      </c>
      <c r="BU38" s="20">
        <f t="shared" si="76"/>
        <v>0.3089917535926327</v>
      </c>
      <c r="BV38" s="22">
        <f t="shared" si="101"/>
        <v>1.538247364109135E-3</v>
      </c>
      <c r="BW38">
        <f t="shared" si="96"/>
        <v>0</v>
      </c>
      <c r="BX38">
        <f t="shared" si="77"/>
        <v>0</v>
      </c>
      <c r="BY38">
        <f t="shared" si="78"/>
        <v>1</v>
      </c>
      <c r="BZ38">
        <f t="shared" si="79"/>
        <v>1</v>
      </c>
      <c r="CA38">
        <f t="shared" si="80"/>
        <v>1</v>
      </c>
      <c r="CB38">
        <f t="shared" si="81"/>
        <v>1</v>
      </c>
      <c r="CC38">
        <f t="shared" si="82"/>
        <v>1</v>
      </c>
      <c r="CD38">
        <f t="shared" si="83"/>
        <v>1</v>
      </c>
      <c r="CE38">
        <f t="shared" si="84"/>
        <v>1</v>
      </c>
      <c r="CG38" s="3">
        <f t="shared" si="103"/>
        <v>0</v>
      </c>
      <c r="CH38" s="3">
        <f t="shared" si="85"/>
        <v>0</v>
      </c>
      <c r="CI38" s="3">
        <f t="shared" si="86"/>
        <v>16780</v>
      </c>
      <c r="CJ38" s="3">
        <f t="shared" si="87"/>
        <v>160</v>
      </c>
      <c r="CK38" s="3">
        <f t="shared" si="88"/>
        <v>10820</v>
      </c>
      <c r="CL38" s="3">
        <f t="shared" si="89"/>
        <v>10</v>
      </c>
      <c r="CM38" s="3">
        <f t="shared" si="90"/>
        <v>210</v>
      </c>
      <c r="CN38" s="3">
        <f t="shared" si="91"/>
        <v>106060</v>
      </c>
      <c r="CO38" s="3">
        <f t="shared" si="92"/>
        <v>13170</v>
      </c>
    </row>
    <row r="39" spans="1:93" x14ac:dyDescent="0.3">
      <c r="A39" t="str">
        <f t="shared" si="93"/>
        <v>Argentina</v>
      </c>
      <c r="B39" s="6" t="s">
        <v>1965</v>
      </c>
      <c r="C39" t="str">
        <f t="shared" si="105"/>
        <v>Argentina#AEZ9#c_b</v>
      </c>
      <c r="D39" t="str">
        <f t="shared" si="105"/>
        <v>Argentina#AEZ9#ctl</v>
      </c>
      <c r="E39" t="str">
        <f t="shared" si="105"/>
        <v>Argentina#AEZ9#gro</v>
      </c>
      <c r="F39" t="str">
        <f t="shared" si="105"/>
        <v>Argentina#AEZ9#ocr</v>
      </c>
      <c r="G39" t="str">
        <f t="shared" si="105"/>
        <v>Argentina#AEZ9#osd</v>
      </c>
      <c r="H39" t="str">
        <f t="shared" si="105"/>
        <v>Argentina#AEZ9#pdr</v>
      </c>
      <c r="I39" t="str">
        <f t="shared" si="105"/>
        <v>Argentina#AEZ9#pfb</v>
      </c>
      <c r="J39" t="str">
        <f t="shared" si="105"/>
        <v>Argentina#AEZ9#v_f</v>
      </c>
      <c r="K39" t="str">
        <f t="shared" si="105"/>
        <v>Argentina#AEZ9#wht</v>
      </c>
      <c r="M39" s="1">
        <f>IFERROR(_xlfn.IFNA(VLOOKUP(C39,Additional_LU_and_deforestation!$D:$E,2,FALSE)/VLOOKUP(C39,Land_Cover_MIN_MAX!$A:$C,2,FALSE),0),0)</f>
        <v>0.40283675063109631</v>
      </c>
      <c r="N39" s="1">
        <f>IFERROR(_xlfn.IFNA(VLOOKUP(D39,Additional_LU_and_deforestation!$D:$E,2,FALSE)/VLOOKUP(D39,Land_Cover_MIN_MAX!$A:$C,2,FALSE),0),0)</f>
        <v>0</v>
      </c>
      <c r="O39" s="1">
        <f>IFERROR(_xlfn.IFNA(VLOOKUP(E39,Additional_LU_and_deforestation!$D:$E,2,FALSE)/VLOOKUP(E39,Land_Cover_MIN_MAX!$A:$C,2,FALSE),0),0)</f>
        <v>1.2416779314956818</v>
      </c>
      <c r="P39" s="1">
        <f>IFERROR(_xlfn.IFNA(VLOOKUP(F39,Additional_LU_and_deforestation!$D:$E,2,FALSE)/VLOOKUP(F39,Land_Cover_MIN_MAX!$A:$C,2,FALSE),0),0)</f>
        <v>0.14238396712926105</v>
      </c>
      <c r="Q39" s="1">
        <f>IFERROR(_xlfn.IFNA(VLOOKUP(G39,Additional_LU_and_deforestation!$D:$E,2,FALSE)/VLOOKUP(G39,Land_Cover_MIN_MAX!$A:$C,2,FALSE),0),0)</f>
        <v>0.19958849914080867</v>
      </c>
      <c r="R39" s="1">
        <f>IFERROR(_xlfn.IFNA(VLOOKUP(H39,Additional_LU_and_deforestation!$D:$E,2,FALSE)/VLOOKUP(H39,Land_Cover_MIN_MAX!$A:$C,2,FALSE),0),0)</f>
        <v>0</v>
      </c>
      <c r="S39" s="18">
        <v>1</v>
      </c>
      <c r="T39" s="1">
        <f>IFERROR(_xlfn.IFNA(VLOOKUP(J39,Additional_LU_and_deforestation!$D:$E,2,FALSE)/VLOOKUP(J39,Land_Cover_MIN_MAX!$A:$C,2,FALSE),0),0)</f>
        <v>0.67066519948742676</v>
      </c>
      <c r="U39" s="18">
        <v>1</v>
      </c>
      <c r="W39" s="3">
        <f>VLOOKUP(C39,GTAP_area!$A:$F,6,FALSE)</f>
        <v>10</v>
      </c>
      <c r="X39" s="3">
        <f>VLOOKUP(D39,GTAP_area!$A:$F,6,FALSE)</f>
        <v>4809630</v>
      </c>
      <c r="Y39" s="3">
        <f>VLOOKUP(E39,GTAP_area!$A:$F,6,FALSE)</f>
        <v>57910</v>
      </c>
      <c r="Z39" s="3">
        <f>VLOOKUP(F39,GTAP_area!$A:$F,6,FALSE)</f>
        <v>390</v>
      </c>
      <c r="AA39" s="3">
        <f>VLOOKUP(G39,GTAP_area!$A:$F,6,FALSE)</f>
        <v>48640</v>
      </c>
      <c r="AB39" s="3">
        <f>VLOOKUP(H39,GTAP_area!$A:$F,6,FALSE)</f>
        <v>0</v>
      </c>
      <c r="AC39" s="3">
        <f>VLOOKUP(I39,GTAP_area!$A:$F,6,FALSE)</f>
        <v>340</v>
      </c>
      <c r="AD39" s="3">
        <f>VLOOKUP(J39,GTAP_area!$A:$F,6,FALSE)</f>
        <v>53590</v>
      </c>
      <c r="AE39" s="3">
        <f>VLOOKUP(K39,GTAP_area!$A:$F,6,FALSE)</f>
        <v>135270</v>
      </c>
      <c r="AG39" s="3">
        <f t="shared" si="30"/>
        <v>4.0283675063109632</v>
      </c>
      <c r="AH39" s="3">
        <f t="shared" si="31"/>
        <v>0</v>
      </c>
      <c r="AI39" s="3">
        <f t="shared" si="32"/>
        <v>71905.56901291493</v>
      </c>
      <c r="AJ39" s="3">
        <f t="shared" si="33"/>
        <v>55.52974718041181</v>
      </c>
      <c r="AK39" s="3">
        <f t="shared" si="34"/>
        <v>9707.9845982089337</v>
      </c>
      <c r="AL39" s="3">
        <f t="shared" si="35"/>
        <v>0</v>
      </c>
      <c r="AM39" s="3">
        <f t="shared" si="36"/>
        <v>340</v>
      </c>
      <c r="AN39" s="3">
        <f t="shared" si="37"/>
        <v>35940.948040531199</v>
      </c>
      <c r="AO39" s="3">
        <f t="shared" si="38"/>
        <v>135270</v>
      </c>
      <c r="AQ39" s="37">
        <f>IFERROR(GETPIVOTDATA("Coef. GTAP",Sheet3!$A$3,"Country",$A39,"AEZ",$B39,"Name",AQ$2),0)</f>
        <v>0.17591918431171291</v>
      </c>
      <c r="AR39" s="37">
        <f>IFERROR(GETPIVOTDATA("Coef. GTAP",Sheet3!$A$3,"Country",$A39,"AEZ",$B39,"Name",AR$2),0)</f>
        <v>0</v>
      </c>
      <c r="AS39" s="37">
        <f>IFERROR(GETPIVOTDATA("Coef. GTAP",Sheet3!$A$3,"Country",$A39,"AEZ",$B39,"Name",AS$2),0)</f>
        <v>0.18815881898337491</v>
      </c>
      <c r="AT39" s="37">
        <f>IFERROR(GETPIVOTDATA("Coef. GTAP",Sheet3!$A$3,"Country",$A39,"AEZ",$B39,"Name",AT$2),0)</f>
        <v>0.25729722199427169</v>
      </c>
      <c r="AU39" s="37">
        <f>IFERROR(GETPIVOTDATA("Coef. GTAP",Sheet3!$A$3,"Country",$A39,"AEZ",$B39,"Name",AU$2),0)</f>
        <v>0.19619565658308116</v>
      </c>
      <c r="AV39" s="37">
        <f>IFERROR(GETPIVOTDATA("Coef. GTAP",Sheet3!$A$3,"Country",$A39,"AEZ",$B39,"Name",AV$2),0)</f>
        <v>0</v>
      </c>
      <c r="AW39" s="37">
        <f>IFERROR(GETPIVOTDATA("Coef. GTAP",Sheet3!$A$3,"Country",$A39,"AEZ",$B39,"Name",AW$2),0)</f>
        <v>0.24836554128879682</v>
      </c>
      <c r="AX39" s="37">
        <f>IFERROR(GETPIVOTDATA("Coef. GTAP",Sheet3!$A$3,"Country",$A39,"AEZ",$B39,"Name",AX$2),0)</f>
        <v>5.2222414394801742E-2</v>
      </c>
      <c r="AY39" s="37">
        <f>IFERROR(GETPIVOTDATA("Coef. GTAP",Sheet3!$A$3,"Country",$A39,"AEZ",$B39,"Name",AY$2),0)</f>
        <v>9.6741583049941779E-2</v>
      </c>
      <c r="BA39">
        <f t="shared" si="102"/>
        <v>0.70866712581803371</v>
      </c>
      <c r="BB39">
        <f t="shared" si="61"/>
        <v>0</v>
      </c>
      <c r="BC39">
        <f t="shared" si="62"/>
        <v>13529.666943797632</v>
      </c>
      <c r="BD39">
        <f t="shared" si="63"/>
        <v>14.287649687564199</v>
      </c>
      <c r="BE39">
        <f t="shared" si="64"/>
        <v>1904.664412344041</v>
      </c>
      <c r="BF39">
        <f t="shared" si="65"/>
        <v>0</v>
      </c>
      <c r="BG39">
        <f t="shared" si="66"/>
        <v>84.444284038190915</v>
      </c>
      <c r="BH39">
        <f t="shared" si="67"/>
        <v>1876.9230823146579</v>
      </c>
      <c r="BI39">
        <f t="shared" si="68"/>
        <v>13086.233939165624</v>
      </c>
      <c r="BK39" t="str">
        <f t="shared" si="94"/>
        <v>Argentina</v>
      </c>
      <c r="BL39" s="6" t="s">
        <v>1965</v>
      </c>
      <c r="BM39" s="20">
        <f t="shared" si="104"/>
        <v>7.0866712581803366</v>
      </c>
      <c r="BN39" s="20">
        <f t="shared" si="69"/>
        <v>0</v>
      </c>
      <c r="BO39" s="20">
        <f t="shared" si="70"/>
        <v>23.363265314794738</v>
      </c>
      <c r="BP39" s="20">
        <f t="shared" si="71"/>
        <v>3.6634999198882565</v>
      </c>
      <c r="BQ39" s="20">
        <f t="shared" si="72"/>
        <v>3.9158396635362682</v>
      </c>
      <c r="BR39" s="20">
        <f t="shared" si="73"/>
        <v>0</v>
      </c>
      <c r="BS39" s="20">
        <f t="shared" si="74"/>
        <v>24.83655412887968</v>
      </c>
      <c r="BT39" s="20">
        <f t="shared" si="75"/>
        <v>3.5023755967804777</v>
      </c>
      <c r="BU39" s="20">
        <f t="shared" si="76"/>
        <v>9.6741583049941777</v>
      </c>
      <c r="BV39" s="22">
        <f t="shared" si="101"/>
        <v>0.59730205724636654</v>
      </c>
      <c r="BW39">
        <f t="shared" si="96"/>
        <v>1</v>
      </c>
      <c r="BX39">
        <f t="shared" si="77"/>
        <v>0</v>
      </c>
      <c r="BY39">
        <f t="shared" si="78"/>
        <v>1</v>
      </c>
      <c r="BZ39">
        <f t="shared" si="79"/>
        <v>1</v>
      </c>
      <c r="CA39">
        <f t="shared" si="80"/>
        <v>1</v>
      </c>
      <c r="CB39">
        <f t="shared" si="81"/>
        <v>0</v>
      </c>
      <c r="CC39">
        <f t="shared" si="82"/>
        <v>1</v>
      </c>
      <c r="CD39">
        <f t="shared" si="83"/>
        <v>1</v>
      </c>
      <c r="CE39">
        <f t="shared" si="84"/>
        <v>1</v>
      </c>
      <c r="CG39" s="3">
        <f t="shared" si="103"/>
        <v>10</v>
      </c>
      <c r="CH39" s="3">
        <f t="shared" si="85"/>
        <v>0</v>
      </c>
      <c r="CI39" s="3">
        <f t="shared" si="86"/>
        <v>57910</v>
      </c>
      <c r="CJ39" s="3">
        <f t="shared" si="87"/>
        <v>390</v>
      </c>
      <c r="CK39" s="3">
        <f t="shared" si="88"/>
        <v>48640</v>
      </c>
      <c r="CL39" s="3">
        <f t="shared" si="89"/>
        <v>0</v>
      </c>
      <c r="CM39" s="3">
        <f t="shared" si="90"/>
        <v>340</v>
      </c>
      <c r="CN39" s="3">
        <f t="shared" si="91"/>
        <v>53590</v>
      </c>
      <c r="CO39" s="3">
        <f t="shared" si="92"/>
        <v>135270</v>
      </c>
    </row>
    <row r="40" spans="1:93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21">
        <f>SUM(BA22:BA39)</f>
        <v>2302.5179890491363</v>
      </c>
      <c r="BB40" s="21">
        <f t="shared" ref="BB40:BI40" si="106">SUM(BB22:BB39)</f>
        <v>131984.88173113996</v>
      </c>
      <c r="BC40" s="21">
        <f t="shared" si="106"/>
        <v>181770.80084824382</v>
      </c>
      <c r="BD40" s="21">
        <f t="shared" si="106"/>
        <v>221.16266044398293</v>
      </c>
      <c r="BE40" s="21">
        <f t="shared" si="106"/>
        <v>55687.813237268922</v>
      </c>
      <c r="BF40" s="21">
        <f t="shared" si="106"/>
        <v>238.94212789596966</v>
      </c>
      <c r="BG40" s="21">
        <f t="shared" si="106"/>
        <v>10959.300294174742</v>
      </c>
      <c r="BH40" s="21">
        <f t="shared" si="106"/>
        <v>14397.026158100365</v>
      </c>
      <c r="BI40" s="21">
        <f t="shared" si="106"/>
        <v>86034.958867600333</v>
      </c>
      <c r="BK40" s="14"/>
      <c r="BL40" s="14" t="s">
        <v>2036</v>
      </c>
      <c r="BM40" s="21">
        <f>IFERROR(BA40/CG40*100,0)</f>
        <v>0.55988279368975957</v>
      </c>
      <c r="BN40" s="21">
        <f t="shared" ref="BN40" si="107">IFERROR(BB40/CH40*100,0)</f>
        <v>14.159189157446757</v>
      </c>
      <c r="BO40" s="21">
        <f t="shared" ref="BO40" si="108">IFERROR(BC40/CI40*100,0)</f>
        <v>2.0160600972061635</v>
      </c>
      <c r="BP40" s="21">
        <f t="shared" ref="BP40" si="109">IFERROR(BD40/CJ40*100,0)</f>
        <v>8.8433228215435616E-2</v>
      </c>
      <c r="BQ40" s="21">
        <f t="shared" ref="BQ40" si="110">IFERROR(BE40/CK40*100,0)</f>
        <v>0.2929864283255656</v>
      </c>
      <c r="BR40" s="21">
        <f t="shared" ref="BR40" si="111">IFERROR(BF40/CL40*100,0)</f>
        <v>0.13042692570740702</v>
      </c>
      <c r="BS40" s="21">
        <f t="shared" ref="BS40" si="112">IFERROR(BG40/CM40*100,0)</f>
        <v>3.3102667998232223</v>
      </c>
      <c r="BT40" s="21">
        <f t="shared" ref="BT40" si="113">IFERROR(BH40/CN40*100,0)</f>
        <v>1.0537082204827832</v>
      </c>
      <c r="BU40" s="21">
        <f t="shared" ref="BU40" si="114">IFERROR(BI40/CO40*100,0)</f>
        <v>1.4219643705918477</v>
      </c>
      <c r="BV40" s="22"/>
      <c r="BW40" s="14"/>
      <c r="BX40" s="14"/>
      <c r="BY40" s="14"/>
      <c r="BZ40" s="14"/>
      <c r="CA40" s="14"/>
      <c r="CB40" s="14"/>
      <c r="CC40" s="14"/>
      <c r="CD40" s="14"/>
      <c r="CE40" s="14"/>
      <c r="CG40" s="24">
        <f>SUM(CG22:CG39)</f>
        <v>411250</v>
      </c>
      <c r="CH40" s="21">
        <f t="shared" ref="CH40:CO40" si="115">SUM(CH22:CH39)</f>
        <v>932150</v>
      </c>
      <c r="CI40" s="21">
        <f t="shared" si="115"/>
        <v>9016140</v>
      </c>
      <c r="CJ40" s="21">
        <f t="shared" si="115"/>
        <v>250090</v>
      </c>
      <c r="CK40" s="21">
        <f t="shared" si="115"/>
        <v>19006960</v>
      </c>
      <c r="CL40" s="21">
        <f t="shared" si="115"/>
        <v>183200</v>
      </c>
      <c r="CM40" s="21">
        <f t="shared" si="115"/>
        <v>331070</v>
      </c>
      <c r="CN40" s="21">
        <f t="shared" si="115"/>
        <v>1366320</v>
      </c>
      <c r="CO40" s="21">
        <f t="shared" si="115"/>
        <v>6050430</v>
      </c>
    </row>
    <row r="41" spans="1:93" x14ac:dyDescent="0.3">
      <c r="A41" s="11" t="s">
        <v>1983</v>
      </c>
      <c r="B41" s="6" t="s">
        <v>1957</v>
      </c>
      <c r="C41" t="str">
        <f t="shared" si="105"/>
        <v>Bolivia#AEZ1#c_b</v>
      </c>
      <c r="D41" t="str">
        <f t="shared" si="105"/>
        <v>Bolivia#AEZ1#ctl</v>
      </c>
      <c r="E41" t="str">
        <f t="shared" si="105"/>
        <v>Bolivia#AEZ1#gro</v>
      </c>
      <c r="F41" t="str">
        <f t="shared" si="105"/>
        <v>Bolivia#AEZ1#ocr</v>
      </c>
      <c r="G41" t="str">
        <f t="shared" si="105"/>
        <v>Bolivia#AEZ1#osd</v>
      </c>
      <c r="H41" t="str">
        <f t="shared" si="105"/>
        <v>Bolivia#AEZ1#pdr</v>
      </c>
      <c r="I41" t="str">
        <f t="shared" si="105"/>
        <v>Bolivia#AEZ1#pfb</v>
      </c>
      <c r="J41" t="str">
        <f t="shared" si="105"/>
        <v>Bolivia#AEZ1#v_f</v>
      </c>
      <c r="K41" t="str">
        <f t="shared" si="105"/>
        <v>Bolivia#AEZ1#wht</v>
      </c>
      <c r="M41" s="1">
        <f>IFERROR(_xlfn.IFNA(VLOOKUP(C41,Additional_LU_and_deforestation!$D:$E,2,FALSE)/VLOOKUP(C41,Land_Cover_MIN_MAX!$A:$C,2,FALSE),0),0)</f>
        <v>0</v>
      </c>
      <c r="N41" s="1">
        <f>IFERROR(_xlfn.IFNA(VLOOKUP(D41,Additional_LU_and_deforestation!$D:$E,2,FALSE)/VLOOKUP(D41,Land_Cover_MIN_MAX!$A:$C,2,FALSE),0),0)</f>
        <v>0</v>
      </c>
      <c r="O41" s="1">
        <f>IFERROR(_xlfn.IFNA(VLOOKUP(E41,Additional_LU_and_deforestation!$D:$E,2,FALSE)/VLOOKUP(E41,Land_Cover_MIN_MAX!$A:$C,2,FALSE),0),0)</f>
        <v>0</v>
      </c>
      <c r="P41" s="1">
        <f>IFERROR(_xlfn.IFNA(VLOOKUP(F41,Additional_LU_and_deforestation!$D:$E,2,FALSE)/VLOOKUP(F41,Land_Cover_MIN_MAX!$A:$C,2,FALSE),0),0)</f>
        <v>0</v>
      </c>
      <c r="Q41" s="1">
        <f>IFERROR(_xlfn.IFNA(VLOOKUP(G41,Additional_LU_and_deforestation!$D:$E,2,FALSE)/VLOOKUP(G41,Land_Cover_MIN_MAX!$A:$C,2,FALSE),0),0)</f>
        <v>0</v>
      </c>
      <c r="R41" s="1">
        <f>IFERROR(_xlfn.IFNA(VLOOKUP(H41,Additional_LU_and_deforestation!$D:$E,2,FALSE)/VLOOKUP(H41,Land_Cover_MIN_MAX!$A:$C,2,FALSE),0),0)</f>
        <v>0</v>
      </c>
      <c r="S41" s="1">
        <f>IFERROR(_xlfn.IFNA(VLOOKUP(I41,Additional_LU_and_deforestation!$D:$E,2,FALSE)/VLOOKUP(I41,Land_Cover_MIN_MAX!$A:$C,2,FALSE),0),0)</f>
        <v>0</v>
      </c>
      <c r="T41" s="1">
        <f>IFERROR(_xlfn.IFNA(VLOOKUP(J41,Additional_LU_and_deforestation!$D:$E,2,FALSE)/VLOOKUP(J41,Land_Cover_MIN_MAX!$A:$C,2,FALSE),0),0)</f>
        <v>0</v>
      </c>
      <c r="U41" s="1">
        <f>IFERROR(_xlfn.IFNA(VLOOKUP(K41,Additional_LU_and_deforestation!$D:$E,2,FALSE)/VLOOKUP(K41,Land_Cover_MIN_MAX!$A:$C,2,FALSE),0),0)</f>
        <v>0</v>
      </c>
      <c r="W41" s="3">
        <f>VLOOKUP(C41,GTAP_area!$A:$F,6,FALSE)</f>
        <v>0</v>
      </c>
      <c r="X41" s="3">
        <f>VLOOKUP(D41,GTAP_area!$A:$F,6,FALSE)</f>
        <v>0</v>
      </c>
      <c r="Y41" s="3">
        <f>VLOOKUP(E41,GTAP_area!$A:$F,6,FALSE)</f>
        <v>0</v>
      </c>
      <c r="Z41" s="3">
        <f>VLOOKUP(F41,GTAP_area!$A:$F,6,FALSE)</f>
        <v>0</v>
      </c>
      <c r="AA41" s="3">
        <f>VLOOKUP(G41,GTAP_area!$A:$F,6,FALSE)</f>
        <v>0</v>
      </c>
      <c r="AB41" s="3">
        <f>VLOOKUP(H41,GTAP_area!$A:$F,6,FALSE)</f>
        <v>0</v>
      </c>
      <c r="AC41" s="3">
        <f>VLOOKUP(I41,GTAP_area!$A:$F,6,FALSE)</f>
        <v>0</v>
      </c>
      <c r="AD41" s="3">
        <f>VLOOKUP(J41,GTAP_area!$A:$F,6,FALSE)</f>
        <v>0</v>
      </c>
      <c r="AE41" s="3">
        <f>VLOOKUP(K41,GTAP_area!$A:$F,6,FALSE)</f>
        <v>0</v>
      </c>
      <c r="AG41" s="3">
        <f t="shared" si="30"/>
        <v>0</v>
      </c>
      <c r="AH41" s="3">
        <f t="shared" si="31"/>
        <v>0</v>
      </c>
      <c r="AI41" s="3">
        <f t="shared" si="32"/>
        <v>0</v>
      </c>
      <c r="AJ41" s="3">
        <f t="shared" si="33"/>
        <v>0</v>
      </c>
      <c r="AK41" s="3">
        <f t="shared" si="34"/>
        <v>0</v>
      </c>
      <c r="AL41" s="3">
        <f t="shared" si="35"/>
        <v>0</v>
      </c>
      <c r="AM41" s="3">
        <f t="shared" si="36"/>
        <v>0</v>
      </c>
      <c r="AN41" s="3">
        <f t="shared" si="37"/>
        <v>0</v>
      </c>
      <c r="AO41" s="3">
        <f t="shared" si="38"/>
        <v>0</v>
      </c>
      <c r="AQ41" s="37">
        <f>IFERROR(GETPIVOTDATA("Coef. GTAP",Sheet3!$A$3,"Country",$A41,"AEZ",$B41,"Name",AQ$2),0)</f>
        <v>0</v>
      </c>
      <c r="AR41" s="37">
        <f>IFERROR(GETPIVOTDATA("Coef. GTAP",Sheet3!$A$3,"Country",$A41,"AEZ",$B41,"Name",AR$2),0)</f>
        <v>0</v>
      </c>
      <c r="AS41" s="37">
        <f>IFERROR(GETPIVOTDATA("Coef. GTAP",Sheet3!$A$3,"Country",$A41,"AEZ",$B41,"Name",AS$2),0)</f>
        <v>0</v>
      </c>
      <c r="AT41" s="37">
        <f>IFERROR(GETPIVOTDATA("Coef. GTAP",Sheet3!$A$3,"Country",$A41,"AEZ",$B41,"Name",AT$2),0)</f>
        <v>0</v>
      </c>
      <c r="AU41" s="37">
        <f>IFERROR(GETPIVOTDATA("Coef. GTAP",Sheet3!$A$3,"Country",$A41,"AEZ",$B41,"Name",AU$2),0)</f>
        <v>0</v>
      </c>
      <c r="AV41" s="37">
        <f>IFERROR(GETPIVOTDATA("Coef. GTAP",Sheet3!$A$3,"Country",$A41,"AEZ",$B41,"Name",AV$2),0)</f>
        <v>0</v>
      </c>
      <c r="AW41" s="37">
        <f>IFERROR(GETPIVOTDATA("Coef. GTAP",Sheet3!$A$3,"Country",$A41,"AEZ",$B41,"Name",AW$2),0)</f>
        <v>0</v>
      </c>
      <c r="AX41" s="37">
        <f>IFERROR(GETPIVOTDATA("Coef. GTAP",Sheet3!$A$3,"Country",$A41,"AEZ",$B41,"Name",AX$2),0)</f>
        <v>0</v>
      </c>
      <c r="AY41" s="37">
        <f>IFERROR(GETPIVOTDATA("Coef. GTAP",Sheet3!$A$3,"Country",$A41,"AEZ",$B41,"Name",AY$2),0)</f>
        <v>0</v>
      </c>
      <c r="BA41">
        <f t="shared" ref="BA41:BA43" si="116">AG41*AQ41</f>
        <v>0</v>
      </c>
      <c r="BB41">
        <f t="shared" ref="BB41:BB58" si="117">AH41*AR41</f>
        <v>0</v>
      </c>
      <c r="BC41">
        <f t="shared" ref="BC41:BC58" si="118">AI41*AS41</f>
        <v>0</v>
      </c>
      <c r="BD41">
        <f t="shared" ref="BD41:BD58" si="119">AJ41*AT41</f>
        <v>0</v>
      </c>
      <c r="BE41">
        <f t="shared" ref="BE41:BE58" si="120">AK41*AU41</f>
        <v>0</v>
      </c>
      <c r="BF41">
        <f t="shared" ref="BF41:BF58" si="121">AL41*AV41</f>
        <v>0</v>
      </c>
      <c r="BG41">
        <f t="shared" ref="BG41:BG58" si="122">AM41*AW41</f>
        <v>0</v>
      </c>
      <c r="BH41">
        <f t="shared" ref="BH41:BH58" si="123">AN41*AX41</f>
        <v>0</v>
      </c>
      <c r="BI41">
        <f t="shared" ref="BI41:BI58" si="124">AO41*AY41</f>
        <v>0</v>
      </c>
      <c r="BK41" s="11" t="s">
        <v>1983</v>
      </c>
      <c r="BL41" s="6" t="s">
        <v>1957</v>
      </c>
      <c r="BM41" s="20">
        <f t="shared" ref="BM41:BM42" si="125">IFERROR(BA41/W41*100,0)</f>
        <v>0</v>
      </c>
      <c r="BN41" s="20">
        <f t="shared" ref="BN41:BN58" si="126">IFERROR(BB41/X41*100,0)</f>
        <v>0</v>
      </c>
      <c r="BO41" s="20">
        <f t="shared" ref="BO41:BO58" si="127">IFERROR(BC41/Y41*100,0)</f>
        <v>0</v>
      </c>
      <c r="BP41" s="20">
        <f t="shared" ref="BP41:BP58" si="128">IFERROR(BD41/Z41*100,0)</f>
        <v>0</v>
      </c>
      <c r="BQ41" s="20">
        <f t="shared" ref="BQ41:BQ58" si="129">IFERROR(BE41/AA41*100,0)</f>
        <v>0</v>
      </c>
      <c r="BR41" s="20">
        <f t="shared" ref="BR41:BR58" si="130">IFERROR(BF41/AB41*100,0)</f>
        <v>0</v>
      </c>
      <c r="BS41" s="20">
        <f t="shared" ref="BS41:BS58" si="131">IFERROR(BG41/AC41*100,0)</f>
        <v>0</v>
      </c>
      <c r="BT41" s="20">
        <f t="shared" ref="BT41:BT58" si="132">IFERROR(BH41/AD41*100,0)</f>
        <v>0</v>
      </c>
      <c r="BU41" s="20">
        <f t="shared" ref="BU41:BU58" si="133">IFERROR(BI41/AE41*100,0)</f>
        <v>0</v>
      </c>
      <c r="BV41" s="22" t="e">
        <f t="shared" si="101"/>
        <v>#DIV/0!</v>
      </c>
      <c r="BW41">
        <f>IF(BA41&gt;0,1,0)</f>
        <v>0</v>
      </c>
      <c r="BX41">
        <f t="shared" ref="BX41:BX58" si="134">IF(BB41&gt;0,1,0)</f>
        <v>0</v>
      </c>
      <c r="BY41">
        <f t="shared" ref="BY41:BY58" si="135">IF(BC41&gt;0,1,0)</f>
        <v>0</v>
      </c>
      <c r="BZ41">
        <f t="shared" ref="BZ41:BZ58" si="136">IF(BD41&gt;0,1,0)</f>
        <v>0</v>
      </c>
      <c r="CA41">
        <f t="shared" ref="CA41:CA58" si="137">IF(BE41&gt;0,1,0)</f>
        <v>0</v>
      </c>
      <c r="CB41">
        <f t="shared" ref="CB41:CB58" si="138">IF(BF41&gt;0,1,0)</f>
        <v>0</v>
      </c>
      <c r="CC41">
        <f t="shared" ref="CC41:CC58" si="139">IF(BG41&gt;0,1,0)</f>
        <v>0</v>
      </c>
      <c r="CD41">
        <f t="shared" ref="CD41:CD58" si="140">IF(BH41&gt;0,1,0)</f>
        <v>0</v>
      </c>
      <c r="CE41">
        <f t="shared" ref="CE41:CE58" si="141">IF(BI41&gt;0,1,0)</f>
        <v>0</v>
      </c>
      <c r="CG41" s="3">
        <f>BW41*W41</f>
        <v>0</v>
      </c>
      <c r="CH41" s="3">
        <f t="shared" ref="CH41:CH58" si="142">BX41*X41</f>
        <v>0</v>
      </c>
      <c r="CI41" s="3">
        <f t="shared" ref="CI41:CI58" si="143">BY41*Y41</f>
        <v>0</v>
      </c>
      <c r="CJ41" s="3">
        <f t="shared" ref="CJ41:CJ58" si="144">BZ41*Z41</f>
        <v>0</v>
      </c>
      <c r="CK41" s="3">
        <f t="shared" ref="CK41:CK58" si="145">CA41*AA41</f>
        <v>0</v>
      </c>
      <c r="CL41" s="3">
        <f t="shared" ref="CL41:CL58" si="146">CB41*AB41</f>
        <v>0</v>
      </c>
      <c r="CM41" s="3">
        <f t="shared" ref="CM41:CM58" si="147">CC41*AC41</f>
        <v>0</v>
      </c>
      <c r="CN41" s="3">
        <f t="shared" ref="CN41:CN58" si="148">CD41*AD41</f>
        <v>0</v>
      </c>
      <c r="CO41" s="3">
        <f t="shared" ref="CO41:CO58" si="149">CE41*AE41</f>
        <v>0</v>
      </c>
    </row>
    <row r="42" spans="1:93" x14ac:dyDescent="0.3">
      <c r="A42" t="str">
        <f t="shared" ref="A42:A58" si="150">A41</f>
        <v>Bolivia</v>
      </c>
      <c r="B42" s="6" t="s">
        <v>1966</v>
      </c>
      <c r="C42" t="str">
        <f t="shared" si="105"/>
        <v>Bolivia#AEZ10#c_b</v>
      </c>
      <c r="D42" t="str">
        <f t="shared" si="105"/>
        <v>Bolivia#AEZ10#ctl</v>
      </c>
      <c r="E42" t="str">
        <f t="shared" si="105"/>
        <v>Bolivia#AEZ10#gro</v>
      </c>
      <c r="F42" t="str">
        <f t="shared" si="105"/>
        <v>Bolivia#AEZ10#ocr</v>
      </c>
      <c r="G42" t="str">
        <f t="shared" si="105"/>
        <v>Bolivia#AEZ10#osd</v>
      </c>
      <c r="H42" t="str">
        <f t="shared" si="105"/>
        <v>Bolivia#AEZ10#pdr</v>
      </c>
      <c r="I42" t="str">
        <f t="shared" si="105"/>
        <v>Bolivia#AEZ10#pfb</v>
      </c>
      <c r="J42" t="str">
        <f t="shared" si="105"/>
        <v>Bolivia#AEZ10#v_f</v>
      </c>
      <c r="K42" t="str">
        <f t="shared" si="105"/>
        <v>Bolivia#AEZ10#wht</v>
      </c>
      <c r="M42" s="1">
        <f>IFERROR(_xlfn.IFNA(VLOOKUP(C42,Additional_LU_and_deforestation!$D:$E,2,FALSE)/VLOOKUP(C42,Land_Cover_MIN_MAX!$A:$C,2,FALSE),0),0)</f>
        <v>0.31929649641137048</v>
      </c>
      <c r="N42" s="1">
        <f>IFERROR(_xlfn.IFNA(VLOOKUP(D42,Additional_LU_and_deforestation!$D:$E,2,FALSE)/VLOOKUP(D42,Land_Cover_MIN_MAX!$A:$C,2,FALSE),0),0)</f>
        <v>5.9973611610891208E-5</v>
      </c>
      <c r="O42" s="1">
        <f>IFERROR(_xlfn.IFNA(VLOOKUP(E42,Additional_LU_and_deforestation!$D:$E,2,FALSE)/VLOOKUP(E42,Land_Cover_MIN_MAX!$A:$C,2,FALSE),0),0)</f>
        <v>1.1246568906679415</v>
      </c>
      <c r="P42" s="1">
        <f>IFERROR(_xlfn.IFNA(VLOOKUP(F42,Additional_LU_and_deforestation!$D:$E,2,FALSE)/VLOOKUP(F42,Land_Cover_MIN_MAX!$A:$C,2,FALSE),0),0)</f>
        <v>0.40640265826865202</v>
      </c>
      <c r="Q42" s="1">
        <f>IFERROR(_xlfn.IFNA(VLOOKUP(G42,Additional_LU_and_deforestation!$D:$E,2,FALSE)/VLOOKUP(G42,Land_Cover_MIN_MAX!$A:$C,2,FALSE),0),0)</f>
        <v>0.42464540982334464</v>
      </c>
      <c r="R42" s="1">
        <f>IFERROR(_xlfn.IFNA(VLOOKUP(H42,Additional_LU_and_deforestation!$D:$E,2,FALSE)/VLOOKUP(H42,Land_Cover_MIN_MAX!$A:$C,2,FALSE),0),0)</f>
        <v>0.30221838452845123</v>
      </c>
      <c r="S42" s="1">
        <f>IFERROR(_xlfn.IFNA(VLOOKUP(I42,Additional_LU_and_deforestation!$D:$E,2,FALSE)/VLOOKUP(I42,Land_Cover_MIN_MAX!$A:$C,2,FALSE),0),0)</f>
        <v>7.6659999999999995</v>
      </c>
      <c r="T42" s="1">
        <f>IFERROR(_xlfn.IFNA(VLOOKUP(J42,Additional_LU_and_deforestation!$D:$E,2,FALSE)/VLOOKUP(J42,Land_Cover_MIN_MAX!$A:$C,2,FALSE),0),0)</f>
        <v>0.21588781916497085</v>
      </c>
      <c r="U42" s="1">
        <f>IFERROR(_xlfn.IFNA(VLOOKUP(K42,Additional_LU_and_deforestation!$D:$E,2,FALSE)/VLOOKUP(K42,Land_Cover_MIN_MAX!$A:$C,2,FALSE),0),0)</f>
        <v>1.0140825339221609</v>
      </c>
      <c r="W42" s="3">
        <f>VLOOKUP(C42,GTAP_area!$A:$F,6,FALSE)</f>
        <v>1530</v>
      </c>
      <c r="X42" s="3">
        <f>VLOOKUP(D42,GTAP_area!$A:$F,6,FALSE)</f>
        <v>1031849.9999999999</v>
      </c>
      <c r="Y42" s="3">
        <f>VLOOKUP(E42,GTAP_area!$A:$F,6,FALSE)</f>
        <v>66560</v>
      </c>
      <c r="Z42" s="3">
        <f>VLOOKUP(F42,GTAP_area!$A:$F,6,FALSE)</f>
        <v>7760</v>
      </c>
      <c r="AA42" s="3">
        <f>VLOOKUP(G42,GTAP_area!$A:$F,6,FALSE)</f>
        <v>7810</v>
      </c>
      <c r="AB42" s="3">
        <f>VLOOKUP(H42,GTAP_area!$A:$F,6,FALSE)</f>
        <v>5730</v>
      </c>
      <c r="AC42" s="3">
        <f>VLOOKUP(I42,GTAP_area!$A:$F,6,FALSE)</f>
        <v>110</v>
      </c>
      <c r="AD42" s="3">
        <f>VLOOKUP(J42,GTAP_area!$A:$F,6,FALSE)</f>
        <v>60240</v>
      </c>
      <c r="AE42" s="3">
        <f>VLOOKUP(K42,GTAP_area!$A:$F,6,FALSE)</f>
        <v>21740</v>
      </c>
      <c r="AG42" s="3">
        <f t="shared" si="30"/>
        <v>488.52363950939684</v>
      </c>
      <c r="AH42" s="3">
        <f t="shared" si="31"/>
        <v>61.883771140698087</v>
      </c>
      <c r="AI42" s="3">
        <f t="shared" si="32"/>
        <v>74857.16264285818</v>
      </c>
      <c r="AJ42" s="3">
        <f t="shared" si="33"/>
        <v>3153.6846281647395</v>
      </c>
      <c r="AK42" s="3">
        <f t="shared" si="34"/>
        <v>3316.4806507203216</v>
      </c>
      <c r="AL42" s="3">
        <f t="shared" si="35"/>
        <v>1731.7113433480256</v>
      </c>
      <c r="AM42" s="3">
        <f t="shared" si="36"/>
        <v>843.26</v>
      </c>
      <c r="AN42" s="3">
        <f t="shared" si="37"/>
        <v>13005.082226497843</v>
      </c>
      <c r="AO42" s="3">
        <f t="shared" si="38"/>
        <v>22046.154287467776</v>
      </c>
      <c r="AQ42" s="37">
        <f>IFERROR(GETPIVOTDATA("Coef. GTAP",Sheet3!$A$3,"Country",$A42,"AEZ",$B42,"Name",AQ$2),0)</f>
        <v>8.0833443138967707E-3</v>
      </c>
      <c r="AR42" s="37">
        <f>IFERROR(GETPIVOTDATA("Coef. GTAP",Sheet3!$A$3,"Country",$A42,"AEZ",$B42,"Name",AR$2),0)</f>
        <v>1</v>
      </c>
      <c r="AS42" s="37">
        <f>IFERROR(GETPIVOTDATA("Coef. GTAP",Sheet3!$A$3,"Country",$A42,"AEZ",$B42,"Name",AS$2),0)</f>
        <v>3.8949992286043179E-3</v>
      </c>
      <c r="AT42" s="37">
        <f>IFERROR(GETPIVOTDATA("Coef. GTAP",Sheet3!$A$3,"Country",$A42,"AEZ",$B42,"Name",AT$2),0)</f>
        <v>1.4543762110496069E-3</v>
      </c>
      <c r="AU42" s="37">
        <f>IFERROR(GETPIVOTDATA("Coef. GTAP",Sheet3!$A$3,"Country",$A42,"AEZ",$B42,"Name",AU$2),0)</f>
        <v>4.7079944780463404E-3</v>
      </c>
      <c r="AV42" s="37">
        <f>IFERROR(GETPIVOTDATA("Coef. GTAP",Sheet3!$A$3,"Country",$A42,"AEZ",$B42,"Name",AV$2),0)</f>
        <v>2.9020159422546081E-3</v>
      </c>
      <c r="AW42" s="37">
        <f>IFERROR(GETPIVOTDATA("Coef. GTAP",Sheet3!$A$3,"Country",$A42,"AEZ",$B42,"Name",AW$2),0)</f>
        <v>8.0792898584740678E-3</v>
      </c>
      <c r="AX42" s="37">
        <f>IFERROR(GETPIVOTDATA("Coef. GTAP",Sheet3!$A$3,"Country",$A42,"AEZ",$B42,"Name",AX$2),0)</f>
        <v>1.1725802834702589E-3</v>
      </c>
      <c r="AY42" s="37">
        <f>IFERROR(GETPIVOTDATA("Coef. GTAP",Sheet3!$A$3,"Country",$A42,"AEZ",$B42,"Name",AY$2),0)</f>
        <v>5.9926665271416808E-3</v>
      </c>
      <c r="BA42">
        <f t="shared" si="116"/>
        <v>3.9489047836324387</v>
      </c>
      <c r="BB42">
        <f t="shared" si="117"/>
        <v>61.883771140698087</v>
      </c>
      <c r="BC42">
        <f t="shared" si="118"/>
        <v>291.5685907494406</v>
      </c>
      <c r="BD42">
        <f t="shared" si="119"/>
        <v>4.5866439003556225</v>
      </c>
      <c r="BE42">
        <f t="shared" si="120"/>
        <v>15.613972590138808</v>
      </c>
      <c r="BF42">
        <f t="shared" si="121"/>
        <v>5.0254539257791135</v>
      </c>
      <c r="BG42">
        <f t="shared" si="122"/>
        <v>6.812941966056842</v>
      </c>
      <c r="BH42">
        <f t="shared" si="123"/>
        <v>15.249503003700866</v>
      </c>
      <c r="BI42">
        <f t="shared" si="124"/>
        <v>132.1152508507092</v>
      </c>
      <c r="BK42" t="str">
        <f t="shared" ref="BK42:BK58" si="151">BK41</f>
        <v>Bolivia</v>
      </c>
      <c r="BL42" s="6" t="s">
        <v>1966</v>
      </c>
      <c r="BM42" s="20">
        <f t="shared" si="125"/>
        <v>0.25809835187140123</v>
      </c>
      <c r="BN42" s="20">
        <f t="shared" si="126"/>
        <v>5.9973611610891209E-3</v>
      </c>
      <c r="BO42" s="20">
        <f t="shared" si="127"/>
        <v>0.43805377215961627</v>
      </c>
      <c r="BP42" s="20">
        <f t="shared" si="128"/>
        <v>5.9106235829325039E-2</v>
      </c>
      <c r="BQ42" s="20">
        <f t="shared" si="129"/>
        <v>0.19992282445760318</v>
      </c>
      <c r="BR42" s="20">
        <f t="shared" si="130"/>
        <v>8.770425699439989E-2</v>
      </c>
      <c r="BS42" s="20">
        <f t="shared" si="131"/>
        <v>6.1935836055062197</v>
      </c>
      <c r="BT42" s="20">
        <f t="shared" si="132"/>
        <v>2.5314580019423751E-2</v>
      </c>
      <c r="BU42" s="20">
        <f t="shared" si="133"/>
        <v>0.60770584567943509</v>
      </c>
      <c r="BV42" s="22">
        <f t="shared" si="101"/>
        <v>4.4609960103256102E-2</v>
      </c>
      <c r="BW42">
        <f t="shared" ref="BW42:BW58" si="152">IF(BA42&gt;0,1,0)</f>
        <v>1</v>
      </c>
      <c r="BX42">
        <f t="shared" si="134"/>
        <v>1</v>
      </c>
      <c r="BY42">
        <f t="shared" si="135"/>
        <v>1</v>
      </c>
      <c r="BZ42">
        <f t="shared" si="136"/>
        <v>1</v>
      </c>
      <c r="CA42">
        <f t="shared" si="137"/>
        <v>1</v>
      </c>
      <c r="CB42">
        <f t="shared" si="138"/>
        <v>1</v>
      </c>
      <c r="CC42">
        <f t="shared" si="139"/>
        <v>1</v>
      </c>
      <c r="CD42">
        <f t="shared" si="140"/>
        <v>1</v>
      </c>
      <c r="CE42">
        <f t="shared" si="141"/>
        <v>1</v>
      </c>
      <c r="CG42" s="3">
        <f t="shared" ref="CG42:CG50" si="153">BW42*W42</f>
        <v>1530</v>
      </c>
      <c r="CH42" s="3">
        <f t="shared" si="142"/>
        <v>1031849.9999999999</v>
      </c>
      <c r="CI42" s="3">
        <f t="shared" si="143"/>
        <v>66560</v>
      </c>
      <c r="CJ42" s="3">
        <f t="shared" si="144"/>
        <v>7760</v>
      </c>
      <c r="CK42" s="3">
        <f t="shared" si="145"/>
        <v>7810</v>
      </c>
      <c r="CL42" s="3">
        <f t="shared" si="146"/>
        <v>5730</v>
      </c>
      <c r="CM42" s="3">
        <f t="shared" si="147"/>
        <v>110</v>
      </c>
      <c r="CN42" s="3">
        <f t="shared" si="148"/>
        <v>60240</v>
      </c>
      <c r="CO42" s="3">
        <f t="shared" si="149"/>
        <v>21740</v>
      </c>
    </row>
    <row r="43" spans="1:93" x14ac:dyDescent="0.3">
      <c r="A43" t="str">
        <f t="shared" si="150"/>
        <v>Bolivia</v>
      </c>
      <c r="B43" s="6" t="s">
        <v>1967</v>
      </c>
      <c r="C43" t="str">
        <f t="shared" si="105"/>
        <v>Bolivia#AEZ11#c_b</v>
      </c>
      <c r="D43" t="str">
        <f t="shared" si="105"/>
        <v>Bolivia#AEZ11#ctl</v>
      </c>
      <c r="E43" t="str">
        <f t="shared" si="105"/>
        <v>Bolivia#AEZ11#gro</v>
      </c>
      <c r="F43" t="str">
        <f t="shared" si="105"/>
        <v>Bolivia#AEZ11#ocr</v>
      </c>
      <c r="G43" t="str">
        <f t="shared" si="105"/>
        <v>Bolivia#AEZ11#osd</v>
      </c>
      <c r="H43" t="str">
        <f t="shared" si="105"/>
        <v>Bolivia#AEZ11#pdr</v>
      </c>
      <c r="I43" t="str">
        <f t="shared" si="105"/>
        <v>Bolivia#AEZ11#pfb</v>
      </c>
      <c r="J43" t="str">
        <f t="shared" si="105"/>
        <v>Bolivia#AEZ11#v_f</v>
      </c>
      <c r="K43" t="str">
        <f t="shared" si="105"/>
        <v>Bolivia#AEZ11#wht</v>
      </c>
      <c r="M43" s="1">
        <f>IFERROR(_xlfn.IFNA(VLOOKUP(C43,Additional_LU_and_deforestation!$D:$E,2,FALSE)/VLOOKUP(C43,Land_Cover_MIN_MAX!$A:$C,2,FALSE),0),0)</f>
        <v>0</v>
      </c>
      <c r="N43" s="1">
        <f>IFERROR(_xlfn.IFNA(VLOOKUP(D43,Additional_LU_and_deforestation!$D:$E,2,FALSE)/VLOOKUP(D43,Land_Cover_MIN_MAX!$A:$C,2,FALSE),0),0)</f>
        <v>1.1393716192887558E-2</v>
      </c>
      <c r="O43" s="1">
        <f>IFERROR(_xlfn.IFNA(VLOOKUP(E43,Additional_LU_and_deforestation!$D:$E,2,FALSE)/VLOOKUP(E43,Land_Cover_MIN_MAX!$A:$C,2,FALSE),0),0)</f>
        <v>0</v>
      </c>
      <c r="P43" s="1">
        <f>IFERROR(_xlfn.IFNA(VLOOKUP(F43,Additional_LU_and_deforestation!$D:$E,2,FALSE)/VLOOKUP(F43,Land_Cover_MIN_MAX!$A:$C,2,FALSE),0),0)</f>
        <v>0</v>
      </c>
      <c r="Q43" s="1">
        <f>IFERROR(_xlfn.IFNA(VLOOKUP(G43,Additional_LU_and_deforestation!$D:$E,2,FALSE)/VLOOKUP(G43,Land_Cover_MIN_MAX!$A:$C,2,FALSE),0),0)</f>
        <v>0</v>
      </c>
      <c r="R43" s="1">
        <f>IFERROR(_xlfn.IFNA(VLOOKUP(H43,Additional_LU_and_deforestation!$D:$E,2,FALSE)/VLOOKUP(H43,Land_Cover_MIN_MAX!$A:$C,2,FALSE),0),0)</f>
        <v>0</v>
      </c>
      <c r="S43" s="1">
        <f>IFERROR(_xlfn.IFNA(VLOOKUP(I43,Additional_LU_and_deforestation!$D:$E,2,FALSE)/VLOOKUP(I43,Land_Cover_MIN_MAX!$A:$C,2,FALSE),0),0)</f>
        <v>0</v>
      </c>
      <c r="T43" s="1">
        <f>IFERROR(_xlfn.IFNA(VLOOKUP(J43,Additional_LU_and_deforestation!$D:$E,2,FALSE)/VLOOKUP(J43,Land_Cover_MIN_MAX!$A:$C,2,FALSE),0),0)</f>
        <v>0</v>
      </c>
      <c r="U43" s="1">
        <f>IFERROR(_xlfn.IFNA(VLOOKUP(K43,Additional_LU_and_deforestation!$D:$E,2,FALSE)/VLOOKUP(K43,Land_Cover_MIN_MAX!$A:$C,2,FALSE),0),0)</f>
        <v>0</v>
      </c>
      <c r="W43" s="3">
        <f>VLOOKUP(C43,GTAP_area!$A:$F,6,FALSE)</f>
        <v>5360</v>
      </c>
      <c r="X43" s="3">
        <f>VLOOKUP(D43,GTAP_area!$A:$F,6,FALSE)</f>
        <v>443080</v>
      </c>
      <c r="Y43" s="3">
        <f>VLOOKUP(E43,GTAP_area!$A:$F,6,FALSE)</f>
        <v>79040</v>
      </c>
      <c r="Z43" s="3">
        <f>VLOOKUP(F43,GTAP_area!$A:$F,6,FALSE)</f>
        <v>6970</v>
      </c>
      <c r="AA43" s="3">
        <f>VLOOKUP(G43,GTAP_area!$A:$F,6,FALSE)</f>
        <v>20420</v>
      </c>
      <c r="AB43" s="3">
        <f>VLOOKUP(H43,GTAP_area!$A:$F,6,FALSE)</f>
        <v>5930</v>
      </c>
      <c r="AC43" s="3">
        <f>VLOOKUP(I43,GTAP_area!$A:$F,6,FALSE)</f>
        <v>100</v>
      </c>
      <c r="AD43" s="3">
        <f>VLOOKUP(J43,GTAP_area!$A:$F,6,FALSE)</f>
        <v>58410</v>
      </c>
      <c r="AE43" s="3">
        <f>VLOOKUP(K43,GTAP_area!$A:$F,6,FALSE)</f>
        <v>23530</v>
      </c>
      <c r="AG43" s="3">
        <f t="shared" si="30"/>
        <v>0</v>
      </c>
      <c r="AH43" s="3">
        <f t="shared" si="31"/>
        <v>5048.3277707446196</v>
      </c>
      <c r="AI43" s="3">
        <f t="shared" si="32"/>
        <v>0</v>
      </c>
      <c r="AJ43" s="3">
        <f t="shared" si="33"/>
        <v>0</v>
      </c>
      <c r="AK43" s="3">
        <f t="shared" si="34"/>
        <v>0</v>
      </c>
      <c r="AL43" s="3">
        <f t="shared" si="35"/>
        <v>0</v>
      </c>
      <c r="AM43" s="3">
        <f t="shared" si="36"/>
        <v>0</v>
      </c>
      <c r="AN43" s="3">
        <f t="shared" si="37"/>
        <v>0</v>
      </c>
      <c r="AO43" s="3">
        <f t="shared" si="38"/>
        <v>0</v>
      </c>
      <c r="AQ43" s="37">
        <f>IFERROR(GETPIVOTDATA("Coef. GTAP",Sheet3!$A$3,"Country",$A43,"AEZ",$B43,"Name",AQ$2),0)</f>
        <v>0</v>
      </c>
      <c r="AR43" s="37">
        <f>IFERROR(GETPIVOTDATA("Coef. GTAP",Sheet3!$A$3,"Country",$A43,"AEZ",$B43,"Name",AR$2),0)</f>
        <v>1</v>
      </c>
      <c r="AS43" s="37">
        <f>IFERROR(GETPIVOTDATA("Coef. GTAP",Sheet3!$A$3,"Country",$A43,"AEZ",$B43,"Name",AS$2),0)</f>
        <v>0</v>
      </c>
      <c r="AT43" s="37">
        <f>IFERROR(GETPIVOTDATA("Coef. GTAP",Sheet3!$A$3,"Country",$A43,"AEZ",$B43,"Name",AT$2),0)</f>
        <v>0</v>
      </c>
      <c r="AU43" s="37">
        <f>IFERROR(GETPIVOTDATA("Coef. GTAP",Sheet3!$A$3,"Country",$A43,"AEZ",$B43,"Name",AU$2),0)</f>
        <v>0</v>
      </c>
      <c r="AV43" s="37">
        <f>IFERROR(GETPIVOTDATA("Coef. GTAP",Sheet3!$A$3,"Country",$A43,"AEZ",$B43,"Name",AV$2),0)</f>
        <v>0</v>
      </c>
      <c r="AW43" s="37">
        <f>IFERROR(GETPIVOTDATA("Coef. GTAP",Sheet3!$A$3,"Country",$A43,"AEZ",$B43,"Name",AW$2),0)</f>
        <v>0</v>
      </c>
      <c r="AX43" s="37">
        <f>IFERROR(GETPIVOTDATA("Coef. GTAP",Sheet3!$A$3,"Country",$A43,"AEZ",$B43,"Name",AX$2),0)</f>
        <v>0</v>
      </c>
      <c r="AY43" s="37">
        <f>IFERROR(GETPIVOTDATA("Coef. GTAP",Sheet3!$A$3,"Country",$A43,"AEZ",$B43,"Name",AY$2),0)</f>
        <v>0</v>
      </c>
      <c r="BA43">
        <f t="shared" si="116"/>
        <v>0</v>
      </c>
      <c r="BB43">
        <f>AH43*AR43</f>
        <v>5048.3277707446196</v>
      </c>
      <c r="BC43">
        <f t="shared" si="118"/>
        <v>0</v>
      </c>
      <c r="BD43">
        <f t="shared" si="119"/>
        <v>0</v>
      </c>
      <c r="BE43">
        <f t="shared" si="120"/>
        <v>0</v>
      </c>
      <c r="BF43">
        <f t="shared" si="121"/>
        <v>0</v>
      </c>
      <c r="BG43">
        <f t="shared" si="122"/>
        <v>0</v>
      </c>
      <c r="BH43">
        <f t="shared" si="123"/>
        <v>0</v>
      </c>
      <c r="BI43">
        <f t="shared" si="124"/>
        <v>0</v>
      </c>
      <c r="BK43" t="str">
        <f t="shared" si="151"/>
        <v>Bolivia</v>
      </c>
      <c r="BL43" s="6" t="s">
        <v>1967</v>
      </c>
      <c r="BM43" s="20">
        <f>IFERROR(BA43/W43*100,0)</f>
        <v>0</v>
      </c>
      <c r="BN43" s="20">
        <f t="shared" si="126"/>
        <v>1.1393716192887557</v>
      </c>
      <c r="BO43" s="20">
        <f t="shared" si="127"/>
        <v>0</v>
      </c>
      <c r="BP43" s="20">
        <f t="shared" si="128"/>
        <v>0</v>
      </c>
      <c r="BQ43" s="20">
        <f t="shared" si="129"/>
        <v>0</v>
      </c>
      <c r="BR43" s="20">
        <f t="shared" si="130"/>
        <v>0</v>
      </c>
      <c r="BS43" s="20">
        <f t="shared" si="131"/>
        <v>0</v>
      </c>
      <c r="BT43" s="20">
        <f t="shared" si="132"/>
        <v>0</v>
      </c>
      <c r="BU43" s="20">
        <f t="shared" si="133"/>
        <v>0</v>
      </c>
      <c r="BV43" s="22">
        <f>(SUM(BA43:BI43)/SUM(W43:AE43))*100</f>
        <v>0.78531637277465915</v>
      </c>
      <c r="BW43">
        <f t="shared" si="152"/>
        <v>0</v>
      </c>
      <c r="BX43">
        <f t="shared" si="134"/>
        <v>1</v>
      </c>
      <c r="BY43">
        <f t="shared" si="135"/>
        <v>0</v>
      </c>
      <c r="BZ43">
        <f t="shared" si="136"/>
        <v>0</v>
      </c>
      <c r="CA43">
        <f t="shared" si="137"/>
        <v>0</v>
      </c>
      <c r="CB43">
        <f t="shared" si="138"/>
        <v>0</v>
      </c>
      <c r="CC43">
        <f t="shared" si="139"/>
        <v>0</v>
      </c>
      <c r="CD43">
        <f t="shared" si="140"/>
        <v>0</v>
      </c>
      <c r="CE43">
        <f t="shared" si="141"/>
        <v>0</v>
      </c>
      <c r="CG43" s="3">
        <f t="shared" si="153"/>
        <v>0</v>
      </c>
      <c r="CH43" s="3">
        <f t="shared" si="142"/>
        <v>443080</v>
      </c>
      <c r="CI43" s="3">
        <f t="shared" si="143"/>
        <v>0</v>
      </c>
      <c r="CJ43" s="3">
        <f t="shared" si="144"/>
        <v>0</v>
      </c>
      <c r="CK43" s="3">
        <f t="shared" si="145"/>
        <v>0</v>
      </c>
      <c r="CL43" s="3">
        <f t="shared" si="146"/>
        <v>0</v>
      </c>
      <c r="CM43" s="3">
        <f t="shared" si="147"/>
        <v>0</v>
      </c>
      <c r="CN43" s="3">
        <f t="shared" si="148"/>
        <v>0</v>
      </c>
      <c r="CO43" s="3">
        <f t="shared" si="149"/>
        <v>0</v>
      </c>
    </row>
    <row r="44" spans="1:93" x14ac:dyDescent="0.3">
      <c r="A44" t="str">
        <f t="shared" si="150"/>
        <v>Bolivia</v>
      </c>
      <c r="B44" s="6" t="s">
        <v>1968</v>
      </c>
      <c r="C44" t="str">
        <f t="shared" si="105"/>
        <v>Bolivia#AEZ12#c_b</v>
      </c>
      <c r="D44" t="str">
        <f t="shared" si="105"/>
        <v>Bolivia#AEZ12#ctl</v>
      </c>
      <c r="E44" t="str">
        <f t="shared" si="105"/>
        <v>Bolivia#AEZ12#gro</v>
      </c>
      <c r="F44" t="str">
        <f t="shared" si="105"/>
        <v>Bolivia#AEZ12#ocr</v>
      </c>
      <c r="G44" t="str">
        <f t="shared" si="105"/>
        <v>Bolivia#AEZ12#osd</v>
      </c>
      <c r="H44" t="str">
        <f t="shared" si="105"/>
        <v>Bolivia#AEZ12#pdr</v>
      </c>
      <c r="I44" t="str">
        <f t="shared" si="105"/>
        <v>Bolivia#AEZ12#pfb</v>
      </c>
      <c r="J44" t="str">
        <f t="shared" si="105"/>
        <v>Bolivia#AEZ12#v_f</v>
      </c>
      <c r="K44" t="str">
        <f t="shared" si="105"/>
        <v>Bolivia#AEZ12#wht</v>
      </c>
      <c r="M44" s="1">
        <f>IFERROR(_xlfn.IFNA(VLOOKUP(C44,Additional_LU_and_deforestation!$D:$E,2,FALSE)/VLOOKUP(C44,Land_Cover_MIN_MAX!$A:$C,2,FALSE),0),0)</f>
        <v>0</v>
      </c>
      <c r="N44" s="1">
        <f>IFERROR(_xlfn.IFNA(VLOOKUP(D44,Additional_LU_and_deforestation!$D:$E,2,FALSE)/VLOOKUP(D44,Land_Cover_MIN_MAX!$A:$C,2,FALSE),0),0)</f>
        <v>2.7695837430350704E-2</v>
      </c>
      <c r="O44" s="1">
        <f>IFERROR(_xlfn.IFNA(VLOOKUP(E44,Additional_LU_and_deforestation!$D:$E,2,FALSE)/VLOOKUP(E44,Land_Cover_MIN_MAX!$A:$C,2,FALSE),0),0)</f>
        <v>0</v>
      </c>
      <c r="P44" s="1">
        <f>IFERROR(_xlfn.IFNA(VLOOKUP(F44,Additional_LU_and_deforestation!$D:$E,2,FALSE)/VLOOKUP(F44,Land_Cover_MIN_MAX!$A:$C,2,FALSE),0),0)</f>
        <v>0</v>
      </c>
      <c r="Q44" s="1">
        <f>IFERROR(_xlfn.IFNA(VLOOKUP(G44,Additional_LU_and_deforestation!$D:$E,2,FALSE)/VLOOKUP(G44,Land_Cover_MIN_MAX!$A:$C,2,FALSE),0),0)</f>
        <v>0</v>
      </c>
      <c r="R44" s="1">
        <f>IFERROR(_xlfn.IFNA(VLOOKUP(H44,Additional_LU_and_deforestation!$D:$E,2,FALSE)/VLOOKUP(H44,Land_Cover_MIN_MAX!$A:$C,2,FALSE),0),0)</f>
        <v>0</v>
      </c>
      <c r="S44" s="18">
        <v>1</v>
      </c>
      <c r="T44" s="1">
        <f>IFERROR(_xlfn.IFNA(VLOOKUP(J44,Additional_LU_and_deforestation!$D:$E,2,FALSE)/VLOOKUP(J44,Land_Cover_MIN_MAX!$A:$C,2,FALSE),0),0)</f>
        <v>0</v>
      </c>
      <c r="U44" s="1">
        <f>IFERROR(_xlfn.IFNA(VLOOKUP(K44,Additional_LU_and_deforestation!$D:$E,2,FALSE)/VLOOKUP(K44,Land_Cover_MIN_MAX!$A:$C,2,FALSE),0),0)</f>
        <v>0</v>
      </c>
      <c r="W44" s="3">
        <f>VLOOKUP(C44,GTAP_area!$A:$F,6,FALSE)</f>
        <v>17020</v>
      </c>
      <c r="X44" s="3">
        <f>VLOOKUP(D44,GTAP_area!$A:$F,6,FALSE)</f>
        <v>561410</v>
      </c>
      <c r="Y44" s="3">
        <f>VLOOKUP(E44,GTAP_area!$A:$F,6,FALSE)</f>
        <v>161350</v>
      </c>
      <c r="Z44" s="3">
        <f>VLOOKUP(F44,GTAP_area!$A:$F,6,FALSE)</f>
        <v>18300</v>
      </c>
      <c r="AA44" s="3">
        <f>VLOOKUP(G44,GTAP_area!$A:$F,6,FALSE)</f>
        <v>53890</v>
      </c>
      <c r="AB44" s="3">
        <f>VLOOKUP(H44,GTAP_area!$A:$F,6,FALSE)</f>
        <v>12780</v>
      </c>
      <c r="AC44" s="3">
        <f>VLOOKUP(I44,GTAP_area!$A:$F,6,FALSE)</f>
        <v>160</v>
      </c>
      <c r="AD44" s="3">
        <f>VLOOKUP(J44,GTAP_area!$A:$F,6,FALSE)</f>
        <v>98760</v>
      </c>
      <c r="AE44" s="3">
        <f>VLOOKUP(K44,GTAP_area!$A:$F,6,FALSE)</f>
        <v>27000</v>
      </c>
      <c r="AG44" s="3">
        <f t="shared" si="30"/>
        <v>0</v>
      </c>
      <c r="AH44" s="3">
        <f t="shared" si="31"/>
        <v>15548.720091773188</v>
      </c>
      <c r="AI44" s="3">
        <f t="shared" si="32"/>
        <v>0</v>
      </c>
      <c r="AJ44" s="3">
        <f t="shared" si="33"/>
        <v>0</v>
      </c>
      <c r="AK44" s="3">
        <f t="shared" si="34"/>
        <v>0</v>
      </c>
      <c r="AL44" s="3">
        <f t="shared" si="35"/>
        <v>0</v>
      </c>
      <c r="AM44" s="3">
        <f t="shared" si="36"/>
        <v>160</v>
      </c>
      <c r="AN44" s="3">
        <f t="shared" si="37"/>
        <v>0</v>
      </c>
      <c r="AO44" s="3">
        <f t="shared" si="38"/>
        <v>0</v>
      </c>
      <c r="AQ44" s="37">
        <f>IFERROR(GETPIVOTDATA("Coef. GTAP",Sheet3!$A$3,"Country",$A44,"AEZ",$B44,"Name",AQ$2),0)</f>
        <v>0</v>
      </c>
      <c r="AR44" s="37">
        <f>IFERROR(GETPIVOTDATA("Coef. GTAP",Sheet3!$A$3,"Country",$A44,"AEZ",$B44,"Name",AR$2),0)</f>
        <v>1</v>
      </c>
      <c r="AS44" s="37">
        <f>IFERROR(GETPIVOTDATA("Coef. GTAP",Sheet3!$A$3,"Country",$A44,"AEZ",$B44,"Name",AS$2),0)</f>
        <v>0</v>
      </c>
      <c r="AT44" s="37">
        <f>IFERROR(GETPIVOTDATA("Coef. GTAP",Sheet3!$A$3,"Country",$A44,"AEZ",$B44,"Name",AT$2),0)</f>
        <v>0</v>
      </c>
      <c r="AU44" s="37">
        <f>IFERROR(GETPIVOTDATA("Coef. GTAP",Sheet3!$A$3,"Country",$A44,"AEZ",$B44,"Name",AU$2),0)</f>
        <v>0</v>
      </c>
      <c r="AV44" s="37">
        <f>IFERROR(GETPIVOTDATA("Coef. GTAP",Sheet3!$A$3,"Country",$A44,"AEZ",$B44,"Name",AV$2),0)</f>
        <v>0</v>
      </c>
      <c r="AW44" s="37">
        <f>IFERROR(GETPIVOTDATA("Coef. GTAP",Sheet3!$A$3,"Country",$A44,"AEZ",$B44,"Name",AW$2),0)</f>
        <v>0</v>
      </c>
      <c r="AX44" s="37">
        <f>IFERROR(GETPIVOTDATA("Coef. GTAP",Sheet3!$A$3,"Country",$A44,"AEZ",$B44,"Name",AX$2),0)</f>
        <v>0</v>
      </c>
      <c r="AY44" s="37">
        <f>IFERROR(GETPIVOTDATA("Coef. GTAP",Sheet3!$A$3,"Country",$A44,"AEZ",$B44,"Name",AY$2),0)</f>
        <v>0</v>
      </c>
      <c r="BA44">
        <f>AG44*AQ44</f>
        <v>0</v>
      </c>
      <c r="BB44">
        <f t="shared" si="117"/>
        <v>15548.720091773188</v>
      </c>
      <c r="BC44">
        <f t="shared" si="118"/>
        <v>0</v>
      </c>
      <c r="BD44">
        <f t="shared" si="119"/>
        <v>0</v>
      </c>
      <c r="BE44">
        <f t="shared" si="120"/>
        <v>0</v>
      </c>
      <c r="BF44">
        <f t="shared" si="121"/>
        <v>0</v>
      </c>
      <c r="BG44">
        <f t="shared" si="122"/>
        <v>0</v>
      </c>
      <c r="BH44">
        <f t="shared" si="123"/>
        <v>0</v>
      </c>
      <c r="BI44">
        <f t="shared" si="124"/>
        <v>0</v>
      </c>
      <c r="BK44" t="str">
        <f t="shared" si="151"/>
        <v>Bolivia</v>
      </c>
      <c r="BL44" s="6" t="s">
        <v>1968</v>
      </c>
      <c r="BM44" s="20">
        <f t="shared" ref="BM44:BM48" si="154">IFERROR(BA44/W44*100,0)</f>
        <v>0</v>
      </c>
      <c r="BN44" s="20">
        <f t="shared" si="126"/>
        <v>2.7695837430350703</v>
      </c>
      <c r="BO44" s="20">
        <f t="shared" si="127"/>
        <v>0</v>
      </c>
      <c r="BP44" s="20">
        <f t="shared" si="128"/>
        <v>0</v>
      </c>
      <c r="BQ44" s="20">
        <f t="shared" si="129"/>
        <v>0</v>
      </c>
      <c r="BR44" s="20">
        <f t="shared" si="130"/>
        <v>0</v>
      </c>
      <c r="BS44" s="31">
        <f t="shared" si="131"/>
        <v>0</v>
      </c>
      <c r="BT44" s="20">
        <f t="shared" si="132"/>
        <v>0</v>
      </c>
      <c r="BU44" s="20">
        <f t="shared" si="133"/>
        <v>0</v>
      </c>
      <c r="BV44" s="22">
        <f t="shared" ref="BV44" si="155">(SUM(BA44:BI44)/SUM(W44:AE44))*100</f>
        <v>1.6355538821855309</v>
      </c>
      <c r="BW44">
        <f t="shared" si="152"/>
        <v>0</v>
      </c>
      <c r="BX44">
        <f t="shared" si="134"/>
        <v>1</v>
      </c>
      <c r="BY44">
        <f t="shared" si="135"/>
        <v>0</v>
      </c>
      <c r="BZ44">
        <f t="shared" si="136"/>
        <v>0</v>
      </c>
      <c r="CA44">
        <f t="shared" si="137"/>
        <v>0</v>
      </c>
      <c r="CB44">
        <f t="shared" si="138"/>
        <v>0</v>
      </c>
      <c r="CC44">
        <f t="shared" si="139"/>
        <v>0</v>
      </c>
      <c r="CD44">
        <f t="shared" si="140"/>
        <v>0</v>
      </c>
      <c r="CE44">
        <f t="shared" si="141"/>
        <v>0</v>
      </c>
      <c r="CG44" s="3">
        <f t="shared" si="153"/>
        <v>0</v>
      </c>
      <c r="CH44" s="3">
        <f t="shared" si="142"/>
        <v>561410</v>
      </c>
      <c r="CI44" s="3">
        <f t="shared" si="143"/>
        <v>0</v>
      </c>
      <c r="CJ44" s="3">
        <f t="shared" si="144"/>
        <v>0</v>
      </c>
      <c r="CK44" s="3">
        <f t="shared" si="145"/>
        <v>0</v>
      </c>
      <c r="CL44" s="3">
        <f t="shared" si="146"/>
        <v>0</v>
      </c>
      <c r="CM44" s="3">
        <f t="shared" si="147"/>
        <v>0</v>
      </c>
      <c r="CN44" s="3">
        <f t="shared" si="148"/>
        <v>0</v>
      </c>
      <c r="CO44" s="3">
        <f t="shared" si="149"/>
        <v>0</v>
      </c>
    </row>
    <row r="45" spans="1:93" x14ac:dyDescent="0.3">
      <c r="A45" t="str">
        <f t="shared" si="150"/>
        <v>Bolivia</v>
      </c>
      <c r="B45" s="6" t="s">
        <v>1969</v>
      </c>
      <c r="C45" t="str">
        <f t="shared" si="105"/>
        <v>Bolivia#AEZ13#c_b</v>
      </c>
      <c r="D45" t="str">
        <f t="shared" si="105"/>
        <v>Bolivia#AEZ13#ctl</v>
      </c>
      <c r="E45" t="str">
        <f t="shared" si="105"/>
        <v>Bolivia#AEZ13#gro</v>
      </c>
      <c r="F45" t="str">
        <f t="shared" si="105"/>
        <v>Bolivia#AEZ13#ocr</v>
      </c>
      <c r="G45" t="str">
        <f t="shared" si="105"/>
        <v>Bolivia#AEZ13#osd</v>
      </c>
      <c r="H45" t="str">
        <f t="shared" si="105"/>
        <v>Bolivia#AEZ13#pdr</v>
      </c>
      <c r="I45" t="str">
        <f t="shared" si="105"/>
        <v>Bolivia#AEZ13#pfb</v>
      </c>
      <c r="J45" t="str">
        <f t="shared" si="105"/>
        <v>Bolivia#AEZ13#v_f</v>
      </c>
      <c r="K45" t="str">
        <f t="shared" si="105"/>
        <v>Bolivia#AEZ13#wht</v>
      </c>
      <c r="M45" s="1">
        <f>IFERROR(_xlfn.IFNA(VLOOKUP(C45,Additional_LU_and_deforestation!$D:$E,2,FALSE)/VLOOKUP(C45,Land_Cover_MIN_MAX!$A:$C,2,FALSE),0),0)</f>
        <v>0</v>
      </c>
      <c r="N45" s="1">
        <f>IFERROR(_xlfn.IFNA(VLOOKUP(D45,Additional_LU_and_deforestation!$D:$E,2,FALSE)/VLOOKUP(D45,Land_Cover_MIN_MAX!$A:$C,2,FALSE),0),0)</f>
        <v>0</v>
      </c>
      <c r="O45" s="1">
        <f>IFERROR(_xlfn.IFNA(VLOOKUP(E45,Additional_LU_and_deforestation!$D:$E,2,FALSE)/VLOOKUP(E45,Land_Cover_MIN_MAX!$A:$C,2,FALSE),0),0)</f>
        <v>0</v>
      </c>
      <c r="P45" s="1">
        <f>IFERROR(_xlfn.IFNA(VLOOKUP(F45,Additional_LU_and_deforestation!$D:$E,2,FALSE)/VLOOKUP(F45,Land_Cover_MIN_MAX!$A:$C,2,FALSE),0),0)</f>
        <v>0</v>
      </c>
      <c r="Q45" s="1">
        <f>IFERROR(_xlfn.IFNA(VLOOKUP(G45,Additional_LU_and_deforestation!$D:$E,2,FALSE)/VLOOKUP(G45,Land_Cover_MIN_MAX!$A:$C,2,FALSE),0),0)</f>
        <v>0</v>
      </c>
      <c r="R45" s="1">
        <f>IFERROR(_xlfn.IFNA(VLOOKUP(H45,Additional_LU_and_deforestation!$D:$E,2,FALSE)/VLOOKUP(H45,Land_Cover_MIN_MAX!$A:$C,2,FALSE),0),0)</f>
        <v>0</v>
      </c>
      <c r="S45" s="1">
        <f>IFERROR(_xlfn.IFNA(VLOOKUP(I45,Additional_LU_and_deforestation!$D:$E,2,FALSE)/VLOOKUP(I45,Land_Cover_MIN_MAX!$A:$C,2,FALSE),0),0)</f>
        <v>0</v>
      </c>
      <c r="T45" s="1">
        <f>IFERROR(_xlfn.IFNA(VLOOKUP(J45,Additional_LU_and_deforestation!$D:$E,2,FALSE)/VLOOKUP(J45,Land_Cover_MIN_MAX!$A:$C,2,FALSE),0),0)</f>
        <v>0</v>
      </c>
      <c r="U45" s="1">
        <f>IFERROR(_xlfn.IFNA(VLOOKUP(K45,Additional_LU_and_deforestation!$D:$E,2,FALSE)/VLOOKUP(K45,Land_Cover_MIN_MAX!$A:$C,2,FALSE),0),0)</f>
        <v>0</v>
      </c>
      <c r="W45" s="3">
        <f>VLOOKUP(C45,GTAP_area!$A:$F,6,FALSE)</f>
        <v>0</v>
      </c>
      <c r="X45" s="3">
        <f>VLOOKUP(D45,GTAP_area!$A:$F,6,FALSE)</f>
        <v>0</v>
      </c>
      <c r="Y45" s="3">
        <f>VLOOKUP(E45,GTAP_area!$A:$F,6,FALSE)</f>
        <v>0</v>
      </c>
      <c r="Z45" s="3">
        <f>VLOOKUP(F45,GTAP_area!$A:$F,6,FALSE)</f>
        <v>0</v>
      </c>
      <c r="AA45" s="3">
        <f>VLOOKUP(G45,GTAP_area!$A:$F,6,FALSE)</f>
        <v>0</v>
      </c>
      <c r="AB45" s="3">
        <f>VLOOKUP(H45,GTAP_area!$A:$F,6,FALSE)</f>
        <v>0</v>
      </c>
      <c r="AC45" s="3">
        <f>VLOOKUP(I45,GTAP_area!$A:$F,6,FALSE)</f>
        <v>0</v>
      </c>
      <c r="AD45" s="3">
        <f>VLOOKUP(J45,GTAP_area!$A:$F,6,FALSE)</f>
        <v>0</v>
      </c>
      <c r="AE45" s="3">
        <f>VLOOKUP(K45,GTAP_area!$A:$F,6,FALSE)</f>
        <v>0</v>
      </c>
      <c r="AG45" s="3">
        <f t="shared" si="30"/>
        <v>0</v>
      </c>
      <c r="AH45" s="3">
        <f t="shared" si="31"/>
        <v>0</v>
      </c>
      <c r="AI45" s="3">
        <f t="shared" si="32"/>
        <v>0</v>
      </c>
      <c r="AJ45" s="3">
        <f t="shared" si="33"/>
        <v>0</v>
      </c>
      <c r="AK45" s="3">
        <f t="shared" si="34"/>
        <v>0</v>
      </c>
      <c r="AL45" s="3">
        <f t="shared" si="35"/>
        <v>0</v>
      </c>
      <c r="AM45" s="3">
        <f t="shared" si="36"/>
        <v>0</v>
      </c>
      <c r="AN45" s="3">
        <f t="shared" si="37"/>
        <v>0</v>
      </c>
      <c r="AO45" s="3">
        <f t="shared" si="38"/>
        <v>0</v>
      </c>
      <c r="AQ45" s="37">
        <f>IFERROR(GETPIVOTDATA("Coef. GTAP",Sheet3!$A$3,"Country",$A45,"AEZ",$B45,"Name",AQ$2),0)</f>
        <v>0</v>
      </c>
      <c r="AR45" s="37">
        <f>IFERROR(GETPIVOTDATA("Coef. GTAP",Sheet3!$A$3,"Country",$A45,"AEZ",$B45,"Name",AR$2),0)</f>
        <v>0</v>
      </c>
      <c r="AS45" s="37">
        <f>IFERROR(GETPIVOTDATA("Coef. GTAP",Sheet3!$A$3,"Country",$A45,"AEZ",$B45,"Name",AS$2),0)</f>
        <v>0</v>
      </c>
      <c r="AT45" s="37">
        <f>IFERROR(GETPIVOTDATA("Coef. GTAP",Sheet3!$A$3,"Country",$A45,"AEZ",$B45,"Name",AT$2),0)</f>
        <v>0</v>
      </c>
      <c r="AU45" s="37">
        <f>IFERROR(GETPIVOTDATA("Coef. GTAP",Sheet3!$A$3,"Country",$A45,"AEZ",$B45,"Name",AU$2),0)</f>
        <v>0</v>
      </c>
      <c r="AV45" s="37">
        <f>IFERROR(GETPIVOTDATA("Coef. GTAP",Sheet3!$A$3,"Country",$A45,"AEZ",$B45,"Name",AV$2),0)</f>
        <v>0</v>
      </c>
      <c r="AW45" s="37">
        <f>IFERROR(GETPIVOTDATA("Coef. GTAP",Sheet3!$A$3,"Country",$A45,"AEZ",$B45,"Name",AW$2),0)</f>
        <v>0</v>
      </c>
      <c r="AX45" s="37">
        <f>IFERROR(GETPIVOTDATA("Coef. GTAP",Sheet3!$A$3,"Country",$A45,"AEZ",$B45,"Name",AX$2),0)</f>
        <v>0</v>
      </c>
      <c r="AY45" s="37">
        <f>IFERROR(GETPIVOTDATA("Coef. GTAP",Sheet3!$A$3,"Country",$A45,"AEZ",$B45,"Name",AY$2),0)</f>
        <v>0</v>
      </c>
      <c r="BA45">
        <f t="shared" ref="BA45:BA49" si="156">AG45*AQ45</f>
        <v>0</v>
      </c>
      <c r="BB45">
        <f t="shared" si="117"/>
        <v>0</v>
      </c>
      <c r="BC45">
        <f t="shared" si="118"/>
        <v>0</v>
      </c>
      <c r="BD45">
        <f t="shared" si="119"/>
        <v>0</v>
      </c>
      <c r="BE45">
        <f t="shared" si="120"/>
        <v>0</v>
      </c>
      <c r="BF45">
        <f t="shared" si="121"/>
        <v>0</v>
      </c>
      <c r="BG45">
        <f t="shared" si="122"/>
        <v>0</v>
      </c>
      <c r="BH45">
        <f t="shared" si="123"/>
        <v>0</v>
      </c>
      <c r="BI45">
        <f t="shared" si="124"/>
        <v>0</v>
      </c>
      <c r="BK45" t="str">
        <f t="shared" si="151"/>
        <v>Bolivia</v>
      </c>
      <c r="BL45" s="6" t="s">
        <v>1969</v>
      </c>
      <c r="BM45" s="20">
        <f t="shared" si="154"/>
        <v>0</v>
      </c>
      <c r="BN45" s="20">
        <f t="shared" si="126"/>
        <v>0</v>
      </c>
      <c r="BO45" s="20">
        <f t="shared" si="127"/>
        <v>0</v>
      </c>
      <c r="BP45" s="20">
        <f t="shared" si="128"/>
        <v>0</v>
      </c>
      <c r="BQ45" s="20">
        <f t="shared" si="129"/>
        <v>0</v>
      </c>
      <c r="BR45" s="20">
        <f t="shared" si="130"/>
        <v>0</v>
      </c>
      <c r="BS45" s="20">
        <f t="shared" si="131"/>
        <v>0</v>
      </c>
      <c r="BT45" s="20">
        <f t="shared" si="132"/>
        <v>0</v>
      </c>
      <c r="BU45" s="20">
        <f t="shared" si="133"/>
        <v>0</v>
      </c>
      <c r="BV45" s="22" t="e">
        <f>(SUM(BA45:BI45)/SUM(W45:AE45))*100</f>
        <v>#DIV/0!</v>
      </c>
      <c r="BW45">
        <f t="shared" si="152"/>
        <v>0</v>
      </c>
      <c r="BX45">
        <f t="shared" si="134"/>
        <v>0</v>
      </c>
      <c r="BY45">
        <f t="shared" si="135"/>
        <v>0</v>
      </c>
      <c r="BZ45">
        <f t="shared" si="136"/>
        <v>0</v>
      </c>
      <c r="CA45">
        <f t="shared" si="137"/>
        <v>0</v>
      </c>
      <c r="CB45">
        <f t="shared" si="138"/>
        <v>0</v>
      </c>
      <c r="CC45">
        <f t="shared" si="139"/>
        <v>0</v>
      </c>
      <c r="CD45">
        <f t="shared" si="140"/>
        <v>0</v>
      </c>
      <c r="CE45">
        <f t="shared" si="141"/>
        <v>0</v>
      </c>
      <c r="CG45" s="3">
        <f t="shared" si="153"/>
        <v>0</v>
      </c>
      <c r="CH45" s="3">
        <f t="shared" si="142"/>
        <v>0</v>
      </c>
      <c r="CI45" s="3">
        <f t="shared" si="143"/>
        <v>0</v>
      </c>
      <c r="CJ45" s="3">
        <f t="shared" si="144"/>
        <v>0</v>
      </c>
      <c r="CK45" s="3">
        <f t="shared" si="145"/>
        <v>0</v>
      </c>
      <c r="CL45" s="3">
        <f t="shared" si="146"/>
        <v>0</v>
      </c>
      <c r="CM45" s="3">
        <f t="shared" si="147"/>
        <v>0</v>
      </c>
      <c r="CN45" s="3">
        <f t="shared" si="148"/>
        <v>0</v>
      </c>
      <c r="CO45" s="3">
        <f t="shared" si="149"/>
        <v>0</v>
      </c>
    </row>
    <row r="46" spans="1:93" x14ac:dyDescent="0.3">
      <c r="A46" t="str">
        <f t="shared" si="150"/>
        <v>Bolivia</v>
      </c>
      <c r="B46" s="6" t="s">
        <v>1970</v>
      </c>
      <c r="C46" t="str">
        <f t="shared" si="105"/>
        <v>Bolivia#AEZ14#c_b</v>
      </c>
      <c r="D46" t="str">
        <f t="shared" si="105"/>
        <v>Bolivia#AEZ14#ctl</v>
      </c>
      <c r="E46" t="str">
        <f t="shared" si="105"/>
        <v>Bolivia#AEZ14#gro</v>
      </c>
      <c r="F46" t="str">
        <f t="shared" si="105"/>
        <v>Bolivia#AEZ14#ocr</v>
      </c>
      <c r="G46" t="str">
        <f t="shared" si="105"/>
        <v>Bolivia#AEZ14#osd</v>
      </c>
      <c r="H46" t="str">
        <f t="shared" si="105"/>
        <v>Bolivia#AEZ14#pdr</v>
      </c>
      <c r="I46" t="str">
        <f t="shared" si="105"/>
        <v>Bolivia#AEZ14#pfb</v>
      </c>
      <c r="J46" t="str">
        <f t="shared" si="105"/>
        <v>Bolivia#AEZ14#v_f</v>
      </c>
      <c r="K46" t="str">
        <f t="shared" si="105"/>
        <v>Bolivia#AEZ14#wht</v>
      </c>
      <c r="M46" s="1">
        <f>IFERROR(_xlfn.IFNA(VLOOKUP(C46,Additional_LU_and_deforestation!$D:$E,2,FALSE)/VLOOKUP(C46,Land_Cover_MIN_MAX!$A:$C,2,FALSE),0),0)</f>
        <v>0</v>
      </c>
      <c r="N46" s="1">
        <f>IFERROR(_xlfn.IFNA(VLOOKUP(D46,Additional_LU_and_deforestation!$D:$E,2,FALSE)/VLOOKUP(D46,Land_Cover_MIN_MAX!$A:$C,2,FALSE),0),0)</f>
        <v>0</v>
      </c>
      <c r="O46" s="1">
        <f>IFERROR(_xlfn.IFNA(VLOOKUP(E46,Additional_LU_and_deforestation!$D:$E,2,FALSE)/VLOOKUP(E46,Land_Cover_MIN_MAX!$A:$C,2,FALSE),0),0)</f>
        <v>0</v>
      </c>
      <c r="P46" s="1">
        <f>IFERROR(_xlfn.IFNA(VLOOKUP(F46,Additional_LU_and_deforestation!$D:$E,2,FALSE)/VLOOKUP(F46,Land_Cover_MIN_MAX!$A:$C,2,FALSE),0),0)</f>
        <v>0</v>
      </c>
      <c r="Q46" s="1">
        <f>IFERROR(_xlfn.IFNA(VLOOKUP(G46,Additional_LU_and_deforestation!$D:$E,2,FALSE)/VLOOKUP(G46,Land_Cover_MIN_MAX!$A:$C,2,FALSE),0),0)</f>
        <v>0</v>
      </c>
      <c r="R46" s="1">
        <f>IFERROR(_xlfn.IFNA(VLOOKUP(H46,Additional_LU_and_deforestation!$D:$E,2,FALSE)/VLOOKUP(H46,Land_Cover_MIN_MAX!$A:$C,2,FALSE),0),0)</f>
        <v>0</v>
      </c>
      <c r="S46" s="1">
        <f>IFERROR(_xlfn.IFNA(VLOOKUP(I46,Additional_LU_and_deforestation!$D:$E,2,FALSE)/VLOOKUP(I46,Land_Cover_MIN_MAX!$A:$C,2,FALSE),0),0)</f>
        <v>0</v>
      </c>
      <c r="T46" s="1">
        <f>IFERROR(_xlfn.IFNA(VLOOKUP(J46,Additional_LU_and_deforestation!$D:$E,2,FALSE)/VLOOKUP(J46,Land_Cover_MIN_MAX!$A:$C,2,FALSE),0),0)</f>
        <v>0</v>
      </c>
      <c r="U46" s="1">
        <f>IFERROR(_xlfn.IFNA(VLOOKUP(K46,Additional_LU_and_deforestation!$D:$E,2,FALSE)/VLOOKUP(K46,Land_Cover_MIN_MAX!$A:$C,2,FALSE),0),0)</f>
        <v>0</v>
      </c>
      <c r="W46" s="3">
        <f>VLOOKUP(C46,GTAP_area!$A:$F,6,FALSE)</f>
        <v>0</v>
      </c>
      <c r="X46" s="3">
        <f>VLOOKUP(D46,GTAP_area!$A:$F,6,FALSE)</f>
        <v>0</v>
      </c>
      <c r="Y46" s="3">
        <f>VLOOKUP(E46,GTAP_area!$A:$F,6,FALSE)</f>
        <v>0</v>
      </c>
      <c r="Z46" s="3">
        <f>VLOOKUP(F46,GTAP_area!$A:$F,6,FALSE)</f>
        <v>0</v>
      </c>
      <c r="AA46" s="3">
        <f>VLOOKUP(G46,GTAP_area!$A:$F,6,FALSE)</f>
        <v>0</v>
      </c>
      <c r="AB46" s="3">
        <f>VLOOKUP(H46,GTAP_area!$A:$F,6,FALSE)</f>
        <v>0</v>
      </c>
      <c r="AC46" s="3">
        <f>VLOOKUP(I46,GTAP_area!$A:$F,6,FALSE)</f>
        <v>0</v>
      </c>
      <c r="AD46" s="3">
        <f>VLOOKUP(J46,GTAP_area!$A:$F,6,FALSE)</f>
        <v>0</v>
      </c>
      <c r="AE46" s="3">
        <f>VLOOKUP(K46,GTAP_area!$A:$F,6,FALSE)</f>
        <v>0</v>
      </c>
      <c r="AG46" s="3">
        <f t="shared" si="30"/>
        <v>0</v>
      </c>
      <c r="AH46" s="3">
        <f t="shared" si="31"/>
        <v>0</v>
      </c>
      <c r="AI46" s="3">
        <f t="shared" si="32"/>
        <v>0</v>
      </c>
      <c r="AJ46" s="3">
        <f t="shared" si="33"/>
        <v>0</v>
      </c>
      <c r="AK46" s="3">
        <f t="shared" si="34"/>
        <v>0</v>
      </c>
      <c r="AL46" s="3">
        <f t="shared" si="35"/>
        <v>0</v>
      </c>
      <c r="AM46" s="3">
        <f t="shared" si="36"/>
        <v>0</v>
      </c>
      <c r="AN46" s="3">
        <f t="shared" si="37"/>
        <v>0</v>
      </c>
      <c r="AO46" s="3">
        <f t="shared" si="38"/>
        <v>0</v>
      </c>
      <c r="AQ46" s="37">
        <f>IFERROR(GETPIVOTDATA("Coef. GTAP",Sheet3!$A$3,"Country",$A46,"AEZ",$B46,"Name",AQ$2),0)</f>
        <v>0</v>
      </c>
      <c r="AR46" s="37">
        <f>IFERROR(GETPIVOTDATA("Coef. GTAP",Sheet3!$A$3,"Country",$A46,"AEZ",$B46,"Name",AR$2),0)</f>
        <v>0</v>
      </c>
      <c r="AS46" s="37">
        <f>IFERROR(GETPIVOTDATA("Coef. GTAP",Sheet3!$A$3,"Country",$A46,"AEZ",$B46,"Name",AS$2),0)</f>
        <v>0</v>
      </c>
      <c r="AT46" s="37">
        <f>IFERROR(GETPIVOTDATA("Coef. GTAP",Sheet3!$A$3,"Country",$A46,"AEZ",$B46,"Name",AT$2),0)</f>
        <v>0</v>
      </c>
      <c r="AU46" s="37">
        <f>IFERROR(GETPIVOTDATA("Coef. GTAP",Sheet3!$A$3,"Country",$A46,"AEZ",$B46,"Name",AU$2),0)</f>
        <v>0</v>
      </c>
      <c r="AV46" s="37">
        <f>IFERROR(GETPIVOTDATA("Coef. GTAP",Sheet3!$A$3,"Country",$A46,"AEZ",$B46,"Name",AV$2),0)</f>
        <v>0</v>
      </c>
      <c r="AW46" s="37">
        <f>IFERROR(GETPIVOTDATA("Coef. GTAP",Sheet3!$A$3,"Country",$A46,"AEZ",$B46,"Name",AW$2),0)</f>
        <v>0</v>
      </c>
      <c r="AX46" s="37">
        <f>IFERROR(GETPIVOTDATA("Coef. GTAP",Sheet3!$A$3,"Country",$A46,"AEZ",$B46,"Name",AX$2),0)</f>
        <v>0</v>
      </c>
      <c r="AY46" s="37">
        <f>IFERROR(GETPIVOTDATA("Coef. GTAP",Sheet3!$A$3,"Country",$A46,"AEZ",$B46,"Name",AY$2),0)</f>
        <v>0</v>
      </c>
      <c r="BA46">
        <f t="shared" si="156"/>
        <v>0</v>
      </c>
      <c r="BB46">
        <f t="shared" si="117"/>
        <v>0</v>
      </c>
      <c r="BC46">
        <f t="shared" si="118"/>
        <v>0</v>
      </c>
      <c r="BD46">
        <f t="shared" si="119"/>
        <v>0</v>
      </c>
      <c r="BE46">
        <f t="shared" si="120"/>
        <v>0</v>
      </c>
      <c r="BF46">
        <f t="shared" si="121"/>
        <v>0</v>
      </c>
      <c r="BG46">
        <f t="shared" si="122"/>
        <v>0</v>
      </c>
      <c r="BH46">
        <f t="shared" si="123"/>
        <v>0</v>
      </c>
      <c r="BI46">
        <f t="shared" si="124"/>
        <v>0</v>
      </c>
      <c r="BK46" t="str">
        <f t="shared" si="151"/>
        <v>Bolivia</v>
      </c>
      <c r="BL46" s="6" t="s">
        <v>1970</v>
      </c>
      <c r="BM46" s="20">
        <f t="shared" si="154"/>
        <v>0</v>
      </c>
      <c r="BN46" s="20">
        <f t="shared" si="126"/>
        <v>0</v>
      </c>
      <c r="BO46" s="20">
        <f t="shared" si="127"/>
        <v>0</v>
      </c>
      <c r="BP46" s="20">
        <f t="shared" si="128"/>
        <v>0</v>
      </c>
      <c r="BQ46" s="20">
        <f t="shared" si="129"/>
        <v>0</v>
      </c>
      <c r="BR46" s="20">
        <f t="shared" si="130"/>
        <v>0</v>
      </c>
      <c r="BS46" s="20">
        <f t="shared" si="131"/>
        <v>0</v>
      </c>
      <c r="BT46" s="20">
        <f t="shared" si="132"/>
        <v>0</v>
      </c>
      <c r="BU46" s="20">
        <f t="shared" si="133"/>
        <v>0</v>
      </c>
      <c r="BV46" s="22" t="e">
        <f t="shared" ref="BV46:BV61" si="157">(SUM(BA46:BI46)/SUM(W46:AE46))*100</f>
        <v>#DIV/0!</v>
      </c>
      <c r="BW46">
        <f t="shared" si="152"/>
        <v>0</v>
      </c>
      <c r="BX46">
        <f t="shared" si="134"/>
        <v>0</v>
      </c>
      <c r="BY46">
        <f t="shared" si="135"/>
        <v>0</v>
      </c>
      <c r="BZ46">
        <f t="shared" si="136"/>
        <v>0</v>
      </c>
      <c r="CA46">
        <f t="shared" si="137"/>
        <v>0</v>
      </c>
      <c r="CB46">
        <f t="shared" si="138"/>
        <v>0</v>
      </c>
      <c r="CC46">
        <f t="shared" si="139"/>
        <v>0</v>
      </c>
      <c r="CD46">
        <f t="shared" si="140"/>
        <v>0</v>
      </c>
      <c r="CE46">
        <f t="shared" si="141"/>
        <v>0</v>
      </c>
      <c r="CG46" s="3">
        <f t="shared" si="153"/>
        <v>0</v>
      </c>
      <c r="CH46" s="3">
        <f t="shared" si="142"/>
        <v>0</v>
      </c>
      <c r="CI46" s="3">
        <f t="shared" si="143"/>
        <v>0</v>
      </c>
      <c r="CJ46" s="3">
        <f t="shared" si="144"/>
        <v>0</v>
      </c>
      <c r="CK46" s="3">
        <f t="shared" si="145"/>
        <v>0</v>
      </c>
      <c r="CL46" s="3">
        <f t="shared" si="146"/>
        <v>0</v>
      </c>
      <c r="CM46" s="3">
        <f t="shared" si="147"/>
        <v>0</v>
      </c>
      <c r="CN46" s="3">
        <f t="shared" si="148"/>
        <v>0</v>
      </c>
      <c r="CO46" s="3">
        <f t="shared" si="149"/>
        <v>0</v>
      </c>
    </row>
    <row r="47" spans="1:93" x14ac:dyDescent="0.3">
      <c r="A47" t="str">
        <f t="shared" si="150"/>
        <v>Bolivia</v>
      </c>
      <c r="B47" s="6" t="s">
        <v>1971</v>
      </c>
      <c r="C47" t="str">
        <f t="shared" si="105"/>
        <v>Bolivia#AEZ15#c_b</v>
      </c>
      <c r="D47" t="str">
        <f t="shared" si="105"/>
        <v>Bolivia#AEZ15#ctl</v>
      </c>
      <c r="E47" t="str">
        <f t="shared" si="105"/>
        <v>Bolivia#AEZ15#gro</v>
      </c>
      <c r="F47" t="str">
        <f t="shared" si="105"/>
        <v>Bolivia#AEZ15#ocr</v>
      </c>
      <c r="G47" t="str">
        <f t="shared" si="105"/>
        <v>Bolivia#AEZ15#osd</v>
      </c>
      <c r="H47" t="str">
        <f t="shared" si="105"/>
        <v>Bolivia#AEZ15#pdr</v>
      </c>
      <c r="I47" t="str">
        <f t="shared" si="105"/>
        <v>Bolivia#AEZ15#pfb</v>
      </c>
      <c r="J47" t="str">
        <f t="shared" si="105"/>
        <v>Bolivia#AEZ15#v_f</v>
      </c>
      <c r="K47" t="str">
        <f t="shared" si="105"/>
        <v>Bolivia#AEZ15#wht</v>
      </c>
      <c r="M47" s="1">
        <f>IFERROR(_xlfn.IFNA(VLOOKUP(C47,Additional_LU_and_deforestation!$D:$E,2,FALSE)/VLOOKUP(C47,Land_Cover_MIN_MAX!$A:$C,2,FALSE),0),0)</f>
        <v>0</v>
      </c>
      <c r="N47" s="1">
        <f>IFERROR(_xlfn.IFNA(VLOOKUP(D47,Additional_LU_and_deforestation!$D:$E,2,FALSE)/VLOOKUP(D47,Land_Cover_MIN_MAX!$A:$C,2,FALSE),0),0)</f>
        <v>0</v>
      </c>
      <c r="O47" s="1">
        <f>IFERROR(_xlfn.IFNA(VLOOKUP(E47,Additional_LU_and_deforestation!$D:$E,2,FALSE)/VLOOKUP(E47,Land_Cover_MIN_MAX!$A:$C,2,FALSE),0),0)</f>
        <v>0</v>
      </c>
      <c r="P47" s="1">
        <f>IFERROR(_xlfn.IFNA(VLOOKUP(F47,Additional_LU_and_deforestation!$D:$E,2,FALSE)/VLOOKUP(F47,Land_Cover_MIN_MAX!$A:$C,2,FALSE),0),0)</f>
        <v>0</v>
      </c>
      <c r="Q47" s="1">
        <f>IFERROR(_xlfn.IFNA(VLOOKUP(G47,Additional_LU_and_deforestation!$D:$E,2,FALSE)/VLOOKUP(G47,Land_Cover_MIN_MAX!$A:$C,2,FALSE),0),0)</f>
        <v>0</v>
      </c>
      <c r="R47" s="1">
        <f>IFERROR(_xlfn.IFNA(VLOOKUP(H47,Additional_LU_and_deforestation!$D:$E,2,FALSE)/VLOOKUP(H47,Land_Cover_MIN_MAX!$A:$C,2,FALSE),0),0)</f>
        <v>0</v>
      </c>
      <c r="S47" s="1">
        <f>IFERROR(_xlfn.IFNA(VLOOKUP(I47,Additional_LU_and_deforestation!$D:$E,2,FALSE)/VLOOKUP(I47,Land_Cover_MIN_MAX!$A:$C,2,FALSE),0),0)</f>
        <v>0</v>
      </c>
      <c r="T47" s="1">
        <f>IFERROR(_xlfn.IFNA(VLOOKUP(J47,Additional_LU_and_deforestation!$D:$E,2,FALSE)/VLOOKUP(J47,Land_Cover_MIN_MAX!$A:$C,2,FALSE),0),0)</f>
        <v>0</v>
      </c>
      <c r="U47" s="1">
        <f>IFERROR(_xlfn.IFNA(VLOOKUP(K47,Additional_LU_and_deforestation!$D:$E,2,FALSE)/VLOOKUP(K47,Land_Cover_MIN_MAX!$A:$C,2,FALSE),0),0)</f>
        <v>0</v>
      </c>
      <c r="W47" s="3">
        <f>VLOOKUP(C47,GTAP_area!$A:$F,6,FALSE)</f>
        <v>0</v>
      </c>
      <c r="X47" s="3">
        <f>VLOOKUP(D47,GTAP_area!$A:$F,6,FALSE)</f>
        <v>0</v>
      </c>
      <c r="Y47" s="3">
        <f>VLOOKUP(E47,GTAP_area!$A:$F,6,FALSE)</f>
        <v>0</v>
      </c>
      <c r="Z47" s="3">
        <f>VLOOKUP(F47,GTAP_area!$A:$F,6,FALSE)</f>
        <v>0</v>
      </c>
      <c r="AA47" s="3">
        <f>VLOOKUP(G47,GTAP_area!$A:$F,6,FALSE)</f>
        <v>0</v>
      </c>
      <c r="AB47" s="3">
        <f>VLOOKUP(H47,GTAP_area!$A:$F,6,FALSE)</f>
        <v>0</v>
      </c>
      <c r="AC47" s="3">
        <f>VLOOKUP(I47,GTAP_area!$A:$F,6,FALSE)</f>
        <v>0</v>
      </c>
      <c r="AD47" s="3">
        <f>VLOOKUP(J47,GTAP_area!$A:$F,6,FALSE)</f>
        <v>0</v>
      </c>
      <c r="AE47" s="3">
        <f>VLOOKUP(K47,GTAP_area!$A:$F,6,FALSE)</f>
        <v>0</v>
      </c>
      <c r="AG47" s="3">
        <f t="shared" si="30"/>
        <v>0</v>
      </c>
      <c r="AH47" s="3">
        <f t="shared" si="31"/>
        <v>0</v>
      </c>
      <c r="AI47" s="3">
        <f t="shared" si="32"/>
        <v>0</v>
      </c>
      <c r="AJ47" s="3">
        <f t="shared" si="33"/>
        <v>0</v>
      </c>
      <c r="AK47" s="3">
        <f t="shared" si="34"/>
        <v>0</v>
      </c>
      <c r="AL47" s="3">
        <f t="shared" si="35"/>
        <v>0</v>
      </c>
      <c r="AM47" s="3">
        <f t="shared" si="36"/>
        <v>0</v>
      </c>
      <c r="AN47" s="3">
        <f t="shared" si="37"/>
        <v>0</v>
      </c>
      <c r="AO47" s="3">
        <f t="shared" si="38"/>
        <v>0</v>
      </c>
      <c r="AQ47" s="37">
        <f>IFERROR(GETPIVOTDATA("Coef. GTAP",Sheet3!$A$3,"Country",$A47,"AEZ",$B47,"Name",AQ$2),0)</f>
        <v>0</v>
      </c>
      <c r="AR47" s="37">
        <f>IFERROR(GETPIVOTDATA("Coef. GTAP",Sheet3!$A$3,"Country",$A47,"AEZ",$B47,"Name",AR$2),0)</f>
        <v>0</v>
      </c>
      <c r="AS47" s="37">
        <f>IFERROR(GETPIVOTDATA("Coef. GTAP",Sheet3!$A$3,"Country",$A47,"AEZ",$B47,"Name",AS$2),0)</f>
        <v>0</v>
      </c>
      <c r="AT47" s="37">
        <f>IFERROR(GETPIVOTDATA("Coef. GTAP",Sheet3!$A$3,"Country",$A47,"AEZ",$B47,"Name",AT$2),0)</f>
        <v>0</v>
      </c>
      <c r="AU47" s="37">
        <f>IFERROR(GETPIVOTDATA("Coef. GTAP",Sheet3!$A$3,"Country",$A47,"AEZ",$B47,"Name",AU$2),0)</f>
        <v>0</v>
      </c>
      <c r="AV47" s="37">
        <f>IFERROR(GETPIVOTDATA("Coef. GTAP",Sheet3!$A$3,"Country",$A47,"AEZ",$B47,"Name",AV$2),0)</f>
        <v>0</v>
      </c>
      <c r="AW47" s="37">
        <f>IFERROR(GETPIVOTDATA("Coef. GTAP",Sheet3!$A$3,"Country",$A47,"AEZ",$B47,"Name",AW$2),0)</f>
        <v>0</v>
      </c>
      <c r="AX47" s="37">
        <f>IFERROR(GETPIVOTDATA("Coef. GTAP",Sheet3!$A$3,"Country",$A47,"AEZ",$B47,"Name",AX$2),0)</f>
        <v>0</v>
      </c>
      <c r="AY47" s="37">
        <f>IFERROR(GETPIVOTDATA("Coef. GTAP",Sheet3!$A$3,"Country",$A47,"AEZ",$B47,"Name",AY$2),0)</f>
        <v>0</v>
      </c>
      <c r="BA47">
        <f t="shared" si="156"/>
        <v>0</v>
      </c>
      <c r="BB47">
        <f t="shared" si="117"/>
        <v>0</v>
      </c>
      <c r="BC47">
        <f t="shared" si="118"/>
        <v>0</v>
      </c>
      <c r="BD47">
        <f t="shared" si="119"/>
        <v>0</v>
      </c>
      <c r="BE47">
        <f t="shared" si="120"/>
        <v>0</v>
      </c>
      <c r="BF47">
        <f t="shared" si="121"/>
        <v>0</v>
      </c>
      <c r="BG47">
        <f t="shared" si="122"/>
        <v>0</v>
      </c>
      <c r="BH47">
        <f t="shared" si="123"/>
        <v>0</v>
      </c>
      <c r="BI47">
        <f t="shared" si="124"/>
        <v>0</v>
      </c>
      <c r="BK47" t="str">
        <f t="shared" si="151"/>
        <v>Bolivia</v>
      </c>
      <c r="BL47" s="6" t="s">
        <v>1971</v>
      </c>
      <c r="BM47" s="20">
        <f t="shared" si="154"/>
        <v>0</v>
      </c>
      <c r="BN47" s="20">
        <f t="shared" si="126"/>
        <v>0</v>
      </c>
      <c r="BO47" s="20">
        <f t="shared" si="127"/>
        <v>0</v>
      </c>
      <c r="BP47" s="20">
        <f t="shared" si="128"/>
        <v>0</v>
      </c>
      <c r="BQ47" s="20">
        <f t="shared" si="129"/>
        <v>0</v>
      </c>
      <c r="BR47" s="20">
        <f t="shared" si="130"/>
        <v>0</v>
      </c>
      <c r="BS47" s="20">
        <f t="shared" si="131"/>
        <v>0</v>
      </c>
      <c r="BT47" s="20">
        <f t="shared" si="132"/>
        <v>0</v>
      </c>
      <c r="BU47" s="20">
        <f t="shared" si="133"/>
        <v>0</v>
      </c>
      <c r="BV47" s="22" t="e">
        <f t="shared" si="157"/>
        <v>#DIV/0!</v>
      </c>
      <c r="BW47">
        <f t="shared" si="152"/>
        <v>0</v>
      </c>
      <c r="BX47">
        <f t="shared" si="134"/>
        <v>0</v>
      </c>
      <c r="BY47">
        <f t="shared" si="135"/>
        <v>0</v>
      </c>
      <c r="BZ47">
        <f t="shared" si="136"/>
        <v>0</v>
      </c>
      <c r="CA47">
        <f t="shared" si="137"/>
        <v>0</v>
      </c>
      <c r="CB47">
        <f t="shared" si="138"/>
        <v>0</v>
      </c>
      <c r="CC47">
        <f t="shared" si="139"/>
        <v>0</v>
      </c>
      <c r="CD47">
        <f t="shared" si="140"/>
        <v>0</v>
      </c>
      <c r="CE47">
        <f t="shared" si="141"/>
        <v>0</v>
      </c>
      <c r="CG47" s="3">
        <f t="shared" si="153"/>
        <v>0</v>
      </c>
      <c r="CH47" s="3">
        <f t="shared" si="142"/>
        <v>0</v>
      </c>
      <c r="CI47" s="3">
        <f t="shared" si="143"/>
        <v>0</v>
      </c>
      <c r="CJ47" s="3">
        <f t="shared" si="144"/>
        <v>0</v>
      </c>
      <c r="CK47" s="3">
        <f t="shared" si="145"/>
        <v>0</v>
      </c>
      <c r="CL47" s="3">
        <f t="shared" si="146"/>
        <v>0</v>
      </c>
      <c r="CM47" s="3">
        <f t="shared" si="147"/>
        <v>0</v>
      </c>
      <c r="CN47" s="3">
        <f t="shared" si="148"/>
        <v>0</v>
      </c>
      <c r="CO47" s="3">
        <f t="shared" si="149"/>
        <v>0</v>
      </c>
    </row>
    <row r="48" spans="1:93" x14ac:dyDescent="0.3">
      <c r="A48" t="str">
        <f t="shared" si="150"/>
        <v>Bolivia</v>
      </c>
      <c r="B48" s="6" t="s">
        <v>1972</v>
      </c>
      <c r="C48" t="str">
        <f t="shared" si="105"/>
        <v>Bolivia#AEZ16#c_b</v>
      </c>
      <c r="D48" t="str">
        <f t="shared" si="105"/>
        <v>Bolivia#AEZ16#ctl</v>
      </c>
      <c r="E48" t="str">
        <f t="shared" si="105"/>
        <v>Bolivia#AEZ16#gro</v>
      </c>
      <c r="F48" t="str">
        <f t="shared" si="105"/>
        <v>Bolivia#AEZ16#ocr</v>
      </c>
      <c r="G48" t="str">
        <f t="shared" si="105"/>
        <v>Bolivia#AEZ16#osd</v>
      </c>
      <c r="H48" t="str">
        <f t="shared" si="105"/>
        <v>Bolivia#AEZ16#pdr</v>
      </c>
      <c r="I48" t="str">
        <f t="shared" si="105"/>
        <v>Bolivia#AEZ16#pfb</v>
      </c>
      <c r="J48" t="str">
        <f t="shared" si="105"/>
        <v>Bolivia#AEZ16#v_f</v>
      </c>
      <c r="K48" t="str">
        <f t="shared" si="105"/>
        <v>Bolivia#AEZ16#wht</v>
      </c>
      <c r="M48" s="1">
        <f>IFERROR(_xlfn.IFNA(VLOOKUP(C48,Additional_LU_and_deforestation!$D:$E,2,FALSE)/VLOOKUP(C48,Land_Cover_MIN_MAX!$A:$C,2,FALSE),0),0)</f>
        <v>0</v>
      </c>
      <c r="N48" s="1">
        <f>IFERROR(_xlfn.IFNA(VLOOKUP(D48,Additional_LU_and_deforestation!$D:$E,2,FALSE)/VLOOKUP(D48,Land_Cover_MIN_MAX!$A:$C,2,FALSE),0),0)</f>
        <v>0</v>
      </c>
      <c r="O48" s="1">
        <f>IFERROR(_xlfn.IFNA(VLOOKUP(E48,Additional_LU_and_deforestation!$D:$E,2,FALSE)/VLOOKUP(E48,Land_Cover_MIN_MAX!$A:$C,2,FALSE),0),0)</f>
        <v>0</v>
      </c>
      <c r="P48" s="1">
        <f>IFERROR(_xlfn.IFNA(VLOOKUP(F48,Additional_LU_and_deforestation!$D:$E,2,FALSE)/VLOOKUP(F48,Land_Cover_MIN_MAX!$A:$C,2,FALSE),0),0)</f>
        <v>0</v>
      </c>
      <c r="Q48" s="1">
        <f>IFERROR(_xlfn.IFNA(VLOOKUP(G48,Additional_LU_and_deforestation!$D:$E,2,FALSE)/VLOOKUP(G48,Land_Cover_MIN_MAX!$A:$C,2,FALSE),0),0)</f>
        <v>0</v>
      </c>
      <c r="R48" s="1">
        <f>IFERROR(_xlfn.IFNA(VLOOKUP(H48,Additional_LU_and_deforestation!$D:$E,2,FALSE)/VLOOKUP(H48,Land_Cover_MIN_MAX!$A:$C,2,FALSE),0),0)</f>
        <v>0</v>
      </c>
      <c r="S48" s="1">
        <f>IFERROR(_xlfn.IFNA(VLOOKUP(I48,Additional_LU_and_deforestation!$D:$E,2,FALSE)/VLOOKUP(I48,Land_Cover_MIN_MAX!$A:$C,2,FALSE),0),0)</f>
        <v>0</v>
      </c>
      <c r="T48" s="1">
        <f>IFERROR(_xlfn.IFNA(VLOOKUP(J48,Additional_LU_and_deforestation!$D:$E,2,FALSE)/VLOOKUP(J48,Land_Cover_MIN_MAX!$A:$C,2,FALSE),0),0)</f>
        <v>0</v>
      </c>
      <c r="U48" s="1">
        <f>IFERROR(_xlfn.IFNA(VLOOKUP(K48,Additional_LU_and_deforestation!$D:$E,2,FALSE)/VLOOKUP(K48,Land_Cover_MIN_MAX!$A:$C,2,FALSE),0),0)</f>
        <v>0</v>
      </c>
      <c r="W48" s="3">
        <f>VLOOKUP(C48,GTAP_area!$A:$F,6,FALSE)</f>
        <v>0</v>
      </c>
      <c r="X48" s="3">
        <f>VLOOKUP(D48,GTAP_area!$A:$F,6,FALSE)</f>
        <v>0</v>
      </c>
      <c r="Y48" s="3">
        <f>VLOOKUP(E48,GTAP_area!$A:$F,6,FALSE)</f>
        <v>0</v>
      </c>
      <c r="Z48" s="3">
        <f>VLOOKUP(F48,GTAP_area!$A:$F,6,FALSE)</f>
        <v>0</v>
      </c>
      <c r="AA48" s="3">
        <f>VLOOKUP(G48,GTAP_area!$A:$F,6,FALSE)</f>
        <v>0</v>
      </c>
      <c r="AB48" s="3">
        <f>VLOOKUP(H48,GTAP_area!$A:$F,6,FALSE)</f>
        <v>0</v>
      </c>
      <c r="AC48" s="3">
        <f>VLOOKUP(I48,GTAP_area!$A:$F,6,FALSE)</f>
        <v>0</v>
      </c>
      <c r="AD48" s="3">
        <f>VLOOKUP(J48,GTAP_area!$A:$F,6,FALSE)</f>
        <v>0</v>
      </c>
      <c r="AE48" s="3">
        <f>VLOOKUP(K48,GTAP_area!$A:$F,6,FALSE)</f>
        <v>0</v>
      </c>
      <c r="AG48" s="3">
        <f t="shared" si="30"/>
        <v>0</v>
      </c>
      <c r="AH48" s="3">
        <f t="shared" si="31"/>
        <v>0</v>
      </c>
      <c r="AI48" s="3">
        <f t="shared" si="32"/>
        <v>0</v>
      </c>
      <c r="AJ48" s="3">
        <f t="shared" si="33"/>
        <v>0</v>
      </c>
      <c r="AK48" s="3">
        <f t="shared" si="34"/>
        <v>0</v>
      </c>
      <c r="AL48" s="3">
        <f t="shared" si="35"/>
        <v>0</v>
      </c>
      <c r="AM48" s="3">
        <f t="shared" si="36"/>
        <v>0</v>
      </c>
      <c r="AN48" s="3">
        <f t="shared" si="37"/>
        <v>0</v>
      </c>
      <c r="AO48" s="3">
        <f t="shared" si="38"/>
        <v>0</v>
      </c>
      <c r="AQ48" s="37">
        <f>IFERROR(GETPIVOTDATA("Coef. GTAP",Sheet3!$A$3,"Country",$A48,"AEZ",$B48,"Name",AQ$2),0)</f>
        <v>0</v>
      </c>
      <c r="AR48" s="37">
        <f>IFERROR(GETPIVOTDATA("Coef. GTAP",Sheet3!$A$3,"Country",$A48,"AEZ",$B48,"Name",AR$2),0)</f>
        <v>0</v>
      </c>
      <c r="AS48" s="37">
        <f>IFERROR(GETPIVOTDATA("Coef. GTAP",Sheet3!$A$3,"Country",$A48,"AEZ",$B48,"Name",AS$2),0)</f>
        <v>0</v>
      </c>
      <c r="AT48" s="37">
        <f>IFERROR(GETPIVOTDATA("Coef. GTAP",Sheet3!$A$3,"Country",$A48,"AEZ",$B48,"Name",AT$2),0)</f>
        <v>0</v>
      </c>
      <c r="AU48" s="37">
        <f>IFERROR(GETPIVOTDATA("Coef. GTAP",Sheet3!$A$3,"Country",$A48,"AEZ",$B48,"Name",AU$2),0)</f>
        <v>0</v>
      </c>
      <c r="AV48" s="37">
        <f>IFERROR(GETPIVOTDATA("Coef. GTAP",Sheet3!$A$3,"Country",$A48,"AEZ",$B48,"Name",AV$2),0)</f>
        <v>0</v>
      </c>
      <c r="AW48" s="37">
        <f>IFERROR(GETPIVOTDATA("Coef. GTAP",Sheet3!$A$3,"Country",$A48,"AEZ",$B48,"Name",AW$2),0)</f>
        <v>0</v>
      </c>
      <c r="AX48" s="37">
        <f>IFERROR(GETPIVOTDATA("Coef. GTAP",Sheet3!$A$3,"Country",$A48,"AEZ",$B48,"Name",AX$2),0)</f>
        <v>0</v>
      </c>
      <c r="AY48" s="37">
        <f>IFERROR(GETPIVOTDATA("Coef. GTAP",Sheet3!$A$3,"Country",$A48,"AEZ",$B48,"Name",AY$2),0)</f>
        <v>0</v>
      </c>
      <c r="BA48">
        <f t="shared" si="156"/>
        <v>0</v>
      </c>
      <c r="BB48">
        <f t="shared" si="117"/>
        <v>0</v>
      </c>
      <c r="BC48">
        <f t="shared" si="118"/>
        <v>0</v>
      </c>
      <c r="BD48">
        <f t="shared" si="119"/>
        <v>0</v>
      </c>
      <c r="BE48">
        <f t="shared" si="120"/>
        <v>0</v>
      </c>
      <c r="BF48">
        <f t="shared" si="121"/>
        <v>0</v>
      </c>
      <c r="BG48">
        <f t="shared" si="122"/>
        <v>0</v>
      </c>
      <c r="BH48">
        <f t="shared" si="123"/>
        <v>0</v>
      </c>
      <c r="BI48">
        <f t="shared" si="124"/>
        <v>0</v>
      </c>
      <c r="BK48" t="str">
        <f t="shared" si="151"/>
        <v>Bolivia</v>
      </c>
      <c r="BL48" s="6" t="s">
        <v>1972</v>
      </c>
      <c r="BM48" s="20">
        <f t="shared" si="154"/>
        <v>0</v>
      </c>
      <c r="BN48" s="20">
        <f t="shared" si="126"/>
        <v>0</v>
      </c>
      <c r="BO48" s="20">
        <f t="shared" si="127"/>
        <v>0</v>
      </c>
      <c r="BP48" s="20">
        <f t="shared" si="128"/>
        <v>0</v>
      </c>
      <c r="BQ48" s="20">
        <f t="shared" si="129"/>
        <v>0</v>
      </c>
      <c r="BR48" s="20">
        <f t="shared" si="130"/>
        <v>0</v>
      </c>
      <c r="BS48" s="20">
        <f t="shared" si="131"/>
        <v>0</v>
      </c>
      <c r="BT48" s="20">
        <f t="shared" si="132"/>
        <v>0</v>
      </c>
      <c r="BU48" s="20">
        <f t="shared" si="133"/>
        <v>0</v>
      </c>
      <c r="BV48" s="22" t="e">
        <f t="shared" si="157"/>
        <v>#DIV/0!</v>
      </c>
      <c r="BW48">
        <f t="shared" si="152"/>
        <v>0</v>
      </c>
      <c r="BX48">
        <f t="shared" si="134"/>
        <v>0</v>
      </c>
      <c r="BY48">
        <f t="shared" si="135"/>
        <v>0</v>
      </c>
      <c r="BZ48">
        <f t="shared" si="136"/>
        <v>0</v>
      </c>
      <c r="CA48">
        <f t="shared" si="137"/>
        <v>0</v>
      </c>
      <c r="CB48">
        <f t="shared" si="138"/>
        <v>0</v>
      </c>
      <c r="CC48">
        <f t="shared" si="139"/>
        <v>0</v>
      </c>
      <c r="CD48">
        <f t="shared" si="140"/>
        <v>0</v>
      </c>
      <c r="CE48">
        <f t="shared" si="141"/>
        <v>0</v>
      </c>
      <c r="CG48" s="3">
        <f t="shared" si="153"/>
        <v>0</v>
      </c>
      <c r="CH48" s="3">
        <f t="shared" si="142"/>
        <v>0</v>
      </c>
      <c r="CI48" s="3">
        <f t="shared" si="143"/>
        <v>0</v>
      </c>
      <c r="CJ48" s="3">
        <f t="shared" si="144"/>
        <v>0</v>
      </c>
      <c r="CK48" s="3">
        <f t="shared" si="145"/>
        <v>0</v>
      </c>
      <c r="CL48" s="3">
        <f t="shared" si="146"/>
        <v>0</v>
      </c>
      <c r="CM48" s="3">
        <f t="shared" si="147"/>
        <v>0</v>
      </c>
      <c r="CN48" s="3">
        <f t="shared" si="148"/>
        <v>0</v>
      </c>
      <c r="CO48" s="3">
        <f t="shared" si="149"/>
        <v>0</v>
      </c>
    </row>
    <row r="49" spans="1:93" x14ac:dyDescent="0.3">
      <c r="A49" t="str">
        <f t="shared" si="150"/>
        <v>Bolivia</v>
      </c>
      <c r="B49" s="6" t="s">
        <v>1973</v>
      </c>
      <c r="C49" t="str">
        <f t="shared" si="105"/>
        <v>Bolivia#AEZ17#c_b</v>
      </c>
      <c r="D49" t="str">
        <f t="shared" si="105"/>
        <v>Bolivia#AEZ17#ctl</v>
      </c>
      <c r="E49" t="str">
        <f t="shared" si="105"/>
        <v>Bolivia#AEZ17#gro</v>
      </c>
      <c r="F49" t="str">
        <f t="shared" si="105"/>
        <v>Bolivia#AEZ17#ocr</v>
      </c>
      <c r="G49" t="str">
        <f t="shared" si="105"/>
        <v>Bolivia#AEZ17#osd</v>
      </c>
      <c r="H49" t="str">
        <f t="shared" si="105"/>
        <v>Bolivia#AEZ17#pdr</v>
      </c>
      <c r="I49" t="str">
        <f t="shared" si="105"/>
        <v>Bolivia#AEZ17#pfb</v>
      </c>
      <c r="J49" t="str">
        <f t="shared" si="105"/>
        <v>Bolivia#AEZ17#v_f</v>
      </c>
      <c r="K49" t="str">
        <f t="shared" si="105"/>
        <v>Bolivia#AEZ17#wht</v>
      </c>
      <c r="M49" s="1">
        <f>IFERROR(_xlfn.IFNA(VLOOKUP(C49,Additional_LU_and_deforestation!$D:$E,2,FALSE)/VLOOKUP(C49,Land_Cover_MIN_MAX!$A:$C,2,FALSE),0),0)</f>
        <v>0</v>
      </c>
      <c r="N49" s="1">
        <f>IFERROR(_xlfn.IFNA(VLOOKUP(D49,Additional_LU_and_deforestation!$D:$E,2,FALSE)/VLOOKUP(D49,Land_Cover_MIN_MAX!$A:$C,2,FALSE),0),0)</f>
        <v>0</v>
      </c>
      <c r="O49" s="1">
        <f>IFERROR(_xlfn.IFNA(VLOOKUP(E49,Additional_LU_and_deforestation!$D:$E,2,FALSE)/VLOOKUP(E49,Land_Cover_MIN_MAX!$A:$C,2,FALSE),0),0)</f>
        <v>0</v>
      </c>
      <c r="P49" s="1">
        <f>IFERROR(_xlfn.IFNA(VLOOKUP(F49,Additional_LU_and_deforestation!$D:$E,2,FALSE)/VLOOKUP(F49,Land_Cover_MIN_MAX!$A:$C,2,FALSE),0),0)</f>
        <v>0</v>
      </c>
      <c r="Q49" s="1">
        <f>IFERROR(_xlfn.IFNA(VLOOKUP(G49,Additional_LU_and_deforestation!$D:$E,2,FALSE)/VLOOKUP(G49,Land_Cover_MIN_MAX!$A:$C,2,FALSE),0),0)</f>
        <v>0</v>
      </c>
      <c r="R49" s="1">
        <f>IFERROR(_xlfn.IFNA(VLOOKUP(H49,Additional_LU_and_deforestation!$D:$E,2,FALSE)/VLOOKUP(H49,Land_Cover_MIN_MAX!$A:$C,2,FALSE),0),0)</f>
        <v>0</v>
      </c>
      <c r="S49" s="1">
        <f>IFERROR(_xlfn.IFNA(VLOOKUP(I49,Additional_LU_and_deforestation!$D:$E,2,FALSE)/VLOOKUP(I49,Land_Cover_MIN_MAX!$A:$C,2,FALSE),0),0)</f>
        <v>0</v>
      </c>
      <c r="T49" s="1">
        <f>IFERROR(_xlfn.IFNA(VLOOKUP(J49,Additional_LU_and_deforestation!$D:$E,2,FALSE)/VLOOKUP(J49,Land_Cover_MIN_MAX!$A:$C,2,FALSE),0),0)</f>
        <v>0</v>
      </c>
      <c r="U49" s="1">
        <f>IFERROR(_xlfn.IFNA(VLOOKUP(K49,Additional_LU_and_deforestation!$D:$E,2,FALSE)/VLOOKUP(K49,Land_Cover_MIN_MAX!$A:$C,2,FALSE),0),0)</f>
        <v>0</v>
      </c>
      <c r="W49" s="3">
        <f>VLOOKUP(C49,GTAP_area!$A:$F,6,FALSE)</f>
        <v>0</v>
      </c>
      <c r="X49" s="3">
        <f>VLOOKUP(D49,GTAP_area!$A:$F,6,FALSE)</f>
        <v>0</v>
      </c>
      <c r="Y49" s="3">
        <f>VLOOKUP(E49,GTAP_area!$A:$F,6,FALSE)</f>
        <v>0</v>
      </c>
      <c r="Z49" s="3">
        <f>VLOOKUP(F49,GTAP_area!$A:$F,6,FALSE)</f>
        <v>0</v>
      </c>
      <c r="AA49" s="3">
        <f>VLOOKUP(G49,GTAP_area!$A:$F,6,FALSE)</f>
        <v>0</v>
      </c>
      <c r="AB49" s="3">
        <f>VLOOKUP(H49,GTAP_area!$A:$F,6,FALSE)</f>
        <v>0</v>
      </c>
      <c r="AC49" s="3">
        <f>VLOOKUP(I49,GTAP_area!$A:$F,6,FALSE)</f>
        <v>0</v>
      </c>
      <c r="AD49" s="3">
        <f>VLOOKUP(J49,GTAP_area!$A:$F,6,FALSE)</f>
        <v>0</v>
      </c>
      <c r="AE49" s="3">
        <f>VLOOKUP(K49,GTAP_area!$A:$F,6,FALSE)</f>
        <v>0</v>
      </c>
      <c r="AG49" s="3">
        <f t="shared" si="30"/>
        <v>0</v>
      </c>
      <c r="AH49" s="3">
        <f t="shared" si="31"/>
        <v>0</v>
      </c>
      <c r="AI49" s="3">
        <f t="shared" si="32"/>
        <v>0</v>
      </c>
      <c r="AJ49" s="3">
        <f t="shared" si="33"/>
        <v>0</v>
      </c>
      <c r="AK49" s="3">
        <f t="shared" si="34"/>
        <v>0</v>
      </c>
      <c r="AL49" s="3">
        <f t="shared" si="35"/>
        <v>0</v>
      </c>
      <c r="AM49" s="3">
        <f t="shared" si="36"/>
        <v>0</v>
      </c>
      <c r="AN49" s="3">
        <f t="shared" si="37"/>
        <v>0</v>
      </c>
      <c r="AO49" s="3">
        <f t="shared" si="38"/>
        <v>0</v>
      </c>
      <c r="AQ49" s="37">
        <f>IFERROR(GETPIVOTDATA("Coef. GTAP",Sheet3!$A$3,"Country",$A49,"AEZ",$B49,"Name",AQ$2),0)</f>
        <v>0</v>
      </c>
      <c r="AR49" s="37">
        <f>IFERROR(GETPIVOTDATA("Coef. GTAP",Sheet3!$A$3,"Country",$A49,"AEZ",$B49,"Name",AR$2),0)</f>
        <v>0</v>
      </c>
      <c r="AS49" s="37">
        <f>IFERROR(GETPIVOTDATA("Coef. GTAP",Sheet3!$A$3,"Country",$A49,"AEZ",$B49,"Name",AS$2),0)</f>
        <v>0</v>
      </c>
      <c r="AT49" s="37">
        <f>IFERROR(GETPIVOTDATA("Coef. GTAP",Sheet3!$A$3,"Country",$A49,"AEZ",$B49,"Name",AT$2),0)</f>
        <v>0</v>
      </c>
      <c r="AU49" s="37">
        <f>IFERROR(GETPIVOTDATA("Coef. GTAP",Sheet3!$A$3,"Country",$A49,"AEZ",$B49,"Name",AU$2),0)</f>
        <v>0</v>
      </c>
      <c r="AV49" s="37">
        <f>IFERROR(GETPIVOTDATA("Coef. GTAP",Sheet3!$A$3,"Country",$A49,"AEZ",$B49,"Name",AV$2),0)</f>
        <v>0</v>
      </c>
      <c r="AW49" s="37">
        <f>IFERROR(GETPIVOTDATA("Coef. GTAP",Sheet3!$A$3,"Country",$A49,"AEZ",$B49,"Name",AW$2),0)</f>
        <v>0</v>
      </c>
      <c r="AX49" s="37">
        <f>IFERROR(GETPIVOTDATA("Coef. GTAP",Sheet3!$A$3,"Country",$A49,"AEZ",$B49,"Name",AX$2),0)</f>
        <v>0</v>
      </c>
      <c r="AY49" s="37">
        <f>IFERROR(GETPIVOTDATA("Coef. GTAP",Sheet3!$A$3,"Country",$A49,"AEZ",$B49,"Name",AY$2),0)</f>
        <v>0</v>
      </c>
      <c r="BA49">
        <f t="shared" si="156"/>
        <v>0</v>
      </c>
      <c r="BB49">
        <f t="shared" si="117"/>
        <v>0</v>
      </c>
      <c r="BC49">
        <f t="shared" si="118"/>
        <v>0</v>
      </c>
      <c r="BD49">
        <f t="shared" si="119"/>
        <v>0</v>
      </c>
      <c r="BE49">
        <f t="shared" si="120"/>
        <v>0</v>
      </c>
      <c r="BF49">
        <f t="shared" si="121"/>
        <v>0</v>
      </c>
      <c r="BG49">
        <f t="shared" si="122"/>
        <v>0</v>
      </c>
      <c r="BH49">
        <f t="shared" si="123"/>
        <v>0</v>
      </c>
      <c r="BI49">
        <f t="shared" si="124"/>
        <v>0</v>
      </c>
      <c r="BK49" t="str">
        <f t="shared" si="151"/>
        <v>Bolivia</v>
      </c>
      <c r="BL49" s="6" t="s">
        <v>1973</v>
      </c>
      <c r="BM49" s="20">
        <f t="shared" ref="BM49:BM56" si="158">IFERROR(BA49/W49*100,0)</f>
        <v>0</v>
      </c>
      <c r="BN49" s="20">
        <f t="shared" ref="BN49:BN56" si="159">IFERROR(BB49/X49*100,0)</f>
        <v>0</v>
      </c>
      <c r="BO49" s="20">
        <f t="shared" ref="BO49:BO56" si="160">IFERROR(BC49/Y49*100,0)</f>
        <v>0</v>
      </c>
      <c r="BP49" s="20">
        <f t="shared" ref="BP49:BP56" si="161">IFERROR(BD49/Z49*100,0)</f>
        <v>0</v>
      </c>
      <c r="BQ49" s="20">
        <f t="shared" ref="BQ49:BQ56" si="162">IFERROR(BE49/AA49*100,0)</f>
        <v>0</v>
      </c>
      <c r="BR49" s="20">
        <f t="shared" ref="BR49:BR56" si="163">IFERROR(BF49/AB49*100,0)</f>
        <v>0</v>
      </c>
      <c r="BS49" s="20">
        <f t="shared" ref="BS49:BS56" si="164">IFERROR(BG49/AC49*100,0)</f>
        <v>0</v>
      </c>
      <c r="BT49" s="20">
        <f t="shared" ref="BT49:BT56" si="165">IFERROR(BH49/AD49*100,0)</f>
        <v>0</v>
      </c>
      <c r="BU49" s="20">
        <f t="shared" ref="BU49:BU56" si="166">IFERROR(BI49/AE49*100,0)</f>
        <v>0</v>
      </c>
      <c r="BV49" s="22" t="e">
        <f t="shared" si="157"/>
        <v>#DIV/0!</v>
      </c>
      <c r="BW49">
        <f t="shared" si="152"/>
        <v>0</v>
      </c>
      <c r="BX49">
        <f t="shared" si="134"/>
        <v>0</v>
      </c>
      <c r="BY49">
        <f t="shared" si="135"/>
        <v>0</v>
      </c>
      <c r="BZ49">
        <f t="shared" si="136"/>
        <v>0</v>
      </c>
      <c r="CA49">
        <f t="shared" si="137"/>
        <v>0</v>
      </c>
      <c r="CB49">
        <f t="shared" si="138"/>
        <v>0</v>
      </c>
      <c r="CC49">
        <f t="shared" si="139"/>
        <v>0</v>
      </c>
      <c r="CD49">
        <f t="shared" si="140"/>
        <v>0</v>
      </c>
      <c r="CE49">
        <f t="shared" si="141"/>
        <v>0</v>
      </c>
      <c r="CG49" s="3">
        <f t="shared" si="153"/>
        <v>0</v>
      </c>
      <c r="CH49" s="3">
        <f t="shared" si="142"/>
        <v>0</v>
      </c>
      <c r="CI49" s="3">
        <f t="shared" si="143"/>
        <v>0</v>
      </c>
      <c r="CJ49" s="3">
        <f t="shared" si="144"/>
        <v>0</v>
      </c>
      <c r="CK49" s="3">
        <f t="shared" si="145"/>
        <v>0</v>
      </c>
      <c r="CL49" s="3">
        <f t="shared" si="146"/>
        <v>0</v>
      </c>
      <c r="CM49" s="3">
        <f t="shared" si="147"/>
        <v>0</v>
      </c>
      <c r="CN49" s="3">
        <f t="shared" si="148"/>
        <v>0</v>
      </c>
      <c r="CO49" s="3">
        <f t="shared" si="149"/>
        <v>0</v>
      </c>
    </row>
    <row r="50" spans="1:93" x14ac:dyDescent="0.3">
      <c r="A50" t="str">
        <f t="shared" si="150"/>
        <v>Bolivia</v>
      </c>
      <c r="B50" s="6" t="s">
        <v>1974</v>
      </c>
      <c r="C50" t="str">
        <f t="shared" si="105"/>
        <v>Bolivia#AEZ18#c_b</v>
      </c>
      <c r="D50" t="str">
        <f t="shared" si="105"/>
        <v>Bolivia#AEZ18#ctl</v>
      </c>
      <c r="E50" t="str">
        <f t="shared" si="105"/>
        <v>Bolivia#AEZ18#gro</v>
      </c>
      <c r="F50" t="str">
        <f t="shared" si="105"/>
        <v>Bolivia#AEZ18#ocr</v>
      </c>
      <c r="G50" t="str">
        <f t="shared" si="105"/>
        <v>Bolivia#AEZ18#osd</v>
      </c>
      <c r="H50" t="str">
        <f t="shared" si="105"/>
        <v>Bolivia#AEZ18#pdr</v>
      </c>
      <c r="I50" t="str">
        <f t="shared" si="105"/>
        <v>Bolivia#AEZ18#pfb</v>
      </c>
      <c r="J50" t="str">
        <f t="shared" si="105"/>
        <v>Bolivia#AEZ18#v_f</v>
      </c>
      <c r="K50" t="str">
        <f t="shared" si="105"/>
        <v>Bolivia#AEZ18#wht</v>
      </c>
      <c r="M50" s="1">
        <f>IFERROR(_xlfn.IFNA(VLOOKUP(C50,Additional_LU_and_deforestation!$D:$E,2,FALSE)/VLOOKUP(C50,Land_Cover_MIN_MAX!$A:$C,2,FALSE),0),0)</f>
        <v>0</v>
      </c>
      <c r="N50" s="1">
        <f>IFERROR(_xlfn.IFNA(VLOOKUP(D50,Additional_LU_and_deforestation!$D:$E,2,FALSE)/VLOOKUP(D50,Land_Cover_MIN_MAX!$A:$C,2,FALSE),0),0)</f>
        <v>0</v>
      </c>
      <c r="O50" s="1">
        <f>IFERROR(_xlfn.IFNA(VLOOKUP(E50,Additional_LU_and_deforestation!$D:$E,2,FALSE)/VLOOKUP(E50,Land_Cover_MIN_MAX!$A:$C,2,FALSE),0),0)</f>
        <v>0</v>
      </c>
      <c r="P50" s="1">
        <f>IFERROR(_xlfn.IFNA(VLOOKUP(F50,Additional_LU_and_deforestation!$D:$E,2,FALSE)/VLOOKUP(F50,Land_Cover_MIN_MAX!$A:$C,2,FALSE),0),0)</f>
        <v>0</v>
      </c>
      <c r="Q50" s="1">
        <f>IFERROR(_xlfn.IFNA(VLOOKUP(G50,Additional_LU_and_deforestation!$D:$E,2,FALSE)/VLOOKUP(G50,Land_Cover_MIN_MAX!$A:$C,2,FALSE),0),0)</f>
        <v>0</v>
      </c>
      <c r="R50" s="1">
        <f>IFERROR(_xlfn.IFNA(VLOOKUP(H50,Additional_LU_and_deforestation!$D:$E,2,FALSE)/VLOOKUP(H50,Land_Cover_MIN_MAX!$A:$C,2,FALSE),0),0)</f>
        <v>0</v>
      </c>
      <c r="S50" s="1">
        <f>IFERROR(_xlfn.IFNA(VLOOKUP(I50,Additional_LU_and_deforestation!$D:$E,2,FALSE)/VLOOKUP(I50,Land_Cover_MIN_MAX!$A:$C,2,FALSE),0),0)</f>
        <v>0</v>
      </c>
      <c r="T50" s="1">
        <f>IFERROR(_xlfn.IFNA(VLOOKUP(J50,Additional_LU_and_deforestation!$D:$E,2,FALSE)/VLOOKUP(J50,Land_Cover_MIN_MAX!$A:$C,2,FALSE),0),0)</f>
        <v>0</v>
      </c>
      <c r="U50" s="1">
        <f>IFERROR(_xlfn.IFNA(VLOOKUP(K50,Additional_LU_and_deforestation!$D:$E,2,FALSE)/VLOOKUP(K50,Land_Cover_MIN_MAX!$A:$C,2,FALSE),0),0)</f>
        <v>0</v>
      </c>
      <c r="W50" s="3">
        <f>VLOOKUP(C50,GTAP_area!$A:$F,6,FALSE)</f>
        <v>0</v>
      </c>
      <c r="X50" s="3">
        <f>VLOOKUP(D50,GTAP_area!$A:$F,6,FALSE)</f>
        <v>0</v>
      </c>
      <c r="Y50" s="3">
        <f>VLOOKUP(E50,GTAP_area!$A:$F,6,FALSE)</f>
        <v>0</v>
      </c>
      <c r="Z50" s="3">
        <f>VLOOKUP(F50,GTAP_area!$A:$F,6,FALSE)</f>
        <v>0</v>
      </c>
      <c r="AA50" s="3">
        <f>VLOOKUP(G50,GTAP_area!$A:$F,6,FALSE)</f>
        <v>0</v>
      </c>
      <c r="AB50" s="3">
        <f>VLOOKUP(H50,GTAP_area!$A:$F,6,FALSE)</f>
        <v>0</v>
      </c>
      <c r="AC50" s="3">
        <f>VLOOKUP(I50,GTAP_area!$A:$F,6,FALSE)</f>
        <v>0</v>
      </c>
      <c r="AD50" s="3">
        <f>VLOOKUP(J50,GTAP_area!$A:$F,6,FALSE)</f>
        <v>0</v>
      </c>
      <c r="AE50" s="3">
        <f>VLOOKUP(K50,GTAP_area!$A:$F,6,FALSE)</f>
        <v>0</v>
      </c>
      <c r="AG50" s="3">
        <f t="shared" si="30"/>
        <v>0</v>
      </c>
      <c r="AH50" s="3">
        <f t="shared" si="31"/>
        <v>0</v>
      </c>
      <c r="AI50" s="3">
        <f t="shared" si="32"/>
        <v>0</v>
      </c>
      <c r="AJ50" s="3">
        <f t="shared" si="33"/>
        <v>0</v>
      </c>
      <c r="AK50" s="3">
        <f t="shared" si="34"/>
        <v>0</v>
      </c>
      <c r="AL50" s="3">
        <f t="shared" si="35"/>
        <v>0</v>
      </c>
      <c r="AM50" s="3">
        <f t="shared" si="36"/>
        <v>0</v>
      </c>
      <c r="AN50" s="3">
        <f t="shared" si="37"/>
        <v>0</v>
      </c>
      <c r="AO50" s="3">
        <f t="shared" si="38"/>
        <v>0</v>
      </c>
      <c r="AQ50" s="37">
        <f>IFERROR(GETPIVOTDATA("Coef. GTAP",Sheet3!$A$3,"Country",$A50,"AEZ",$B50,"Name",AQ$2),0)</f>
        <v>0</v>
      </c>
      <c r="AR50" s="37">
        <f>IFERROR(GETPIVOTDATA("Coef. GTAP",Sheet3!$A$3,"Country",$A50,"AEZ",$B50,"Name",AR$2),0)</f>
        <v>0</v>
      </c>
      <c r="AS50" s="37">
        <f>IFERROR(GETPIVOTDATA("Coef. GTAP",Sheet3!$A$3,"Country",$A50,"AEZ",$B50,"Name",AS$2),0)</f>
        <v>0</v>
      </c>
      <c r="AT50" s="37">
        <f>IFERROR(GETPIVOTDATA("Coef. GTAP",Sheet3!$A$3,"Country",$A50,"AEZ",$B50,"Name",AT$2),0)</f>
        <v>0</v>
      </c>
      <c r="AU50" s="37">
        <f>IFERROR(GETPIVOTDATA("Coef. GTAP",Sheet3!$A$3,"Country",$A50,"AEZ",$B50,"Name",AU$2),0)</f>
        <v>0</v>
      </c>
      <c r="AV50" s="37">
        <f>IFERROR(GETPIVOTDATA("Coef. GTAP",Sheet3!$A$3,"Country",$A50,"AEZ",$B50,"Name",AV$2),0)</f>
        <v>0</v>
      </c>
      <c r="AW50" s="37">
        <f>IFERROR(GETPIVOTDATA("Coef. GTAP",Sheet3!$A$3,"Country",$A50,"AEZ",$B50,"Name",AW$2),0)</f>
        <v>0</v>
      </c>
      <c r="AX50" s="37">
        <f>IFERROR(GETPIVOTDATA("Coef. GTAP",Sheet3!$A$3,"Country",$A50,"AEZ",$B50,"Name",AX$2),0)</f>
        <v>0</v>
      </c>
      <c r="AY50" s="37">
        <f>IFERROR(GETPIVOTDATA("Coef. GTAP",Sheet3!$A$3,"Country",$A50,"AEZ",$B50,"Name",AY$2),0)</f>
        <v>0</v>
      </c>
      <c r="BA50">
        <f>AG50*AQ50</f>
        <v>0</v>
      </c>
      <c r="BB50">
        <f t="shared" si="117"/>
        <v>0</v>
      </c>
      <c r="BC50">
        <f t="shared" si="118"/>
        <v>0</v>
      </c>
      <c r="BD50">
        <f t="shared" si="119"/>
        <v>0</v>
      </c>
      <c r="BE50">
        <f t="shared" si="120"/>
        <v>0</v>
      </c>
      <c r="BF50">
        <f t="shared" si="121"/>
        <v>0</v>
      </c>
      <c r="BG50">
        <f t="shared" si="122"/>
        <v>0</v>
      </c>
      <c r="BH50">
        <f t="shared" si="123"/>
        <v>0</v>
      </c>
      <c r="BI50">
        <f t="shared" si="124"/>
        <v>0</v>
      </c>
      <c r="BK50" t="str">
        <f t="shared" si="151"/>
        <v>Bolivia</v>
      </c>
      <c r="BL50" s="6" t="s">
        <v>1974</v>
      </c>
      <c r="BM50" s="20">
        <f t="shared" si="158"/>
        <v>0</v>
      </c>
      <c r="BN50" s="20">
        <f t="shared" si="159"/>
        <v>0</v>
      </c>
      <c r="BO50" s="20">
        <f t="shared" si="160"/>
        <v>0</v>
      </c>
      <c r="BP50" s="20">
        <f t="shared" si="161"/>
        <v>0</v>
      </c>
      <c r="BQ50" s="20">
        <f t="shared" si="162"/>
        <v>0</v>
      </c>
      <c r="BR50" s="20">
        <f t="shared" si="163"/>
        <v>0</v>
      </c>
      <c r="BS50" s="20">
        <f t="shared" si="164"/>
        <v>0</v>
      </c>
      <c r="BT50" s="20">
        <f t="shared" si="165"/>
        <v>0</v>
      </c>
      <c r="BU50" s="20">
        <f t="shared" si="166"/>
        <v>0</v>
      </c>
      <c r="BV50" s="22" t="e">
        <f t="shared" si="157"/>
        <v>#DIV/0!</v>
      </c>
      <c r="BW50">
        <f t="shared" si="152"/>
        <v>0</v>
      </c>
      <c r="BX50">
        <f t="shared" si="134"/>
        <v>0</v>
      </c>
      <c r="BY50">
        <f t="shared" si="135"/>
        <v>0</v>
      </c>
      <c r="BZ50">
        <f t="shared" si="136"/>
        <v>0</v>
      </c>
      <c r="CA50">
        <f t="shared" si="137"/>
        <v>0</v>
      </c>
      <c r="CB50">
        <f t="shared" si="138"/>
        <v>0</v>
      </c>
      <c r="CC50">
        <f t="shared" si="139"/>
        <v>0</v>
      </c>
      <c r="CD50">
        <f t="shared" si="140"/>
        <v>0</v>
      </c>
      <c r="CE50">
        <f t="shared" si="141"/>
        <v>0</v>
      </c>
      <c r="CG50" s="3">
        <f t="shared" si="153"/>
        <v>0</v>
      </c>
      <c r="CH50" s="3">
        <f t="shared" si="142"/>
        <v>0</v>
      </c>
      <c r="CI50" s="3">
        <f t="shared" si="143"/>
        <v>0</v>
      </c>
      <c r="CJ50" s="3">
        <f t="shared" si="144"/>
        <v>0</v>
      </c>
      <c r="CK50" s="3">
        <f t="shared" si="145"/>
        <v>0</v>
      </c>
      <c r="CL50" s="3">
        <f t="shared" si="146"/>
        <v>0</v>
      </c>
      <c r="CM50" s="3">
        <f t="shared" si="147"/>
        <v>0</v>
      </c>
      <c r="CN50" s="3">
        <f t="shared" si="148"/>
        <v>0</v>
      </c>
      <c r="CO50" s="3">
        <f t="shared" si="149"/>
        <v>0</v>
      </c>
    </row>
    <row r="51" spans="1:93" x14ac:dyDescent="0.3">
      <c r="A51" t="str">
        <f t="shared" si="150"/>
        <v>Bolivia</v>
      </c>
      <c r="B51" s="6" t="s">
        <v>1958</v>
      </c>
      <c r="C51" t="str">
        <f t="shared" si="105"/>
        <v>Bolivia#AEZ2#c_b</v>
      </c>
      <c r="D51" t="str">
        <f t="shared" si="105"/>
        <v>Bolivia#AEZ2#ctl</v>
      </c>
      <c r="E51" t="str">
        <f t="shared" si="105"/>
        <v>Bolivia#AEZ2#gro</v>
      </c>
      <c r="F51" t="str">
        <f t="shared" si="105"/>
        <v>Bolivia#AEZ2#ocr</v>
      </c>
      <c r="G51" t="str">
        <f t="shared" si="105"/>
        <v>Bolivia#AEZ2#osd</v>
      </c>
      <c r="H51" t="str">
        <f t="shared" si="105"/>
        <v>Bolivia#AEZ2#pdr</v>
      </c>
      <c r="I51" t="str">
        <f t="shared" si="105"/>
        <v>Bolivia#AEZ2#pfb</v>
      </c>
      <c r="J51" t="str">
        <f t="shared" si="105"/>
        <v>Bolivia#AEZ2#v_f</v>
      </c>
      <c r="K51" t="str">
        <f t="shared" si="105"/>
        <v>Bolivia#AEZ2#wht</v>
      </c>
      <c r="M51" s="1">
        <f>IFERROR(_xlfn.IFNA(VLOOKUP(C51,Additional_LU_and_deforestation!$D:$E,2,FALSE)/VLOOKUP(C51,Land_Cover_MIN_MAX!$A:$C,2,FALSE),0),0)</f>
        <v>0</v>
      </c>
      <c r="N51" s="1">
        <f>IFERROR(_xlfn.IFNA(VLOOKUP(D51,Additional_LU_and_deforestation!$D:$E,2,FALSE)/VLOOKUP(D51,Land_Cover_MIN_MAX!$A:$C,2,FALSE),0),0)</f>
        <v>0</v>
      </c>
      <c r="O51" s="1">
        <f>IFERROR(_xlfn.IFNA(VLOOKUP(E51,Additional_LU_and_deforestation!$D:$E,2,FALSE)/VLOOKUP(E51,Land_Cover_MIN_MAX!$A:$C,2,FALSE),0),0)</f>
        <v>0</v>
      </c>
      <c r="P51" s="1">
        <f>IFERROR(_xlfn.IFNA(VLOOKUP(F51,Additional_LU_and_deforestation!$D:$E,2,FALSE)/VLOOKUP(F51,Land_Cover_MIN_MAX!$A:$C,2,FALSE),0),0)</f>
        <v>0</v>
      </c>
      <c r="Q51" s="1">
        <f>IFERROR(_xlfn.IFNA(VLOOKUP(G51,Additional_LU_and_deforestation!$D:$E,2,FALSE)/VLOOKUP(G51,Land_Cover_MIN_MAX!$A:$C,2,FALSE),0),0)</f>
        <v>0</v>
      </c>
      <c r="R51" s="1">
        <f>IFERROR(_xlfn.IFNA(VLOOKUP(H51,Additional_LU_and_deforestation!$D:$E,2,FALSE)/VLOOKUP(H51,Land_Cover_MIN_MAX!$A:$C,2,FALSE),0),0)</f>
        <v>0</v>
      </c>
      <c r="S51" s="1">
        <f>IFERROR(_xlfn.IFNA(VLOOKUP(I51,Additional_LU_and_deforestation!$D:$E,2,FALSE)/VLOOKUP(I51,Land_Cover_MIN_MAX!$A:$C,2,FALSE),0),0)</f>
        <v>0</v>
      </c>
      <c r="T51" s="1">
        <f>IFERROR(_xlfn.IFNA(VLOOKUP(J51,Additional_LU_and_deforestation!$D:$E,2,FALSE)/VLOOKUP(J51,Land_Cover_MIN_MAX!$A:$C,2,FALSE),0),0)</f>
        <v>0</v>
      </c>
      <c r="U51" s="1">
        <f>IFERROR(_xlfn.IFNA(VLOOKUP(K51,Additional_LU_and_deforestation!$D:$E,2,FALSE)/VLOOKUP(K51,Land_Cover_MIN_MAX!$A:$C,2,FALSE),0),0)</f>
        <v>0</v>
      </c>
      <c r="W51" s="3">
        <f>VLOOKUP(C51,GTAP_area!$A:$F,6,FALSE)</f>
        <v>0</v>
      </c>
      <c r="X51" s="3">
        <f>VLOOKUP(D51,GTAP_area!$A:$F,6,FALSE)</f>
        <v>0</v>
      </c>
      <c r="Y51" s="3">
        <f>VLOOKUP(E51,GTAP_area!$A:$F,6,FALSE)</f>
        <v>0</v>
      </c>
      <c r="Z51" s="3">
        <f>VLOOKUP(F51,GTAP_area!$A:$F,6,FALSE)</f>
        <v>0</v>
      </c>
      <c r="AA51" s="3">
        <f>VLOOKUP(G51,GTAP_area!$A:$F,6,FALSE)</f>
        <v>0</v>
      </c>
      <c r="AB51" s="3">
        <f>VLOOKUP(H51,GTAP_area!$A:$F,6,FALSE)</f>
        <v>0</v>
      </c>
      <c r="AC51" s="3">
        <f>VLOOKUP(I51,GTAP_area!$A:$F,6,FALSE)</f>
        <v>0</v>
      </c>
      <c r="AD51" s="3">
        <f>VLOOKUP(J51,GTAP_area!$A:$F,6,FALSE)</f>
        <v>0</v>
      </c>
      <c r="AE51" s="3">
        <f>VLOOKUP(K51,GTAP_area!$A:$F,6,FALSE)</f>
        <v>0</v>
      </c>
      <c r="AG51" s="3">
        <f t="shared" si="30"/>
        <v>0</v>
      </c>
      <c r="AH51" s="3">
        <f t="shared" si="31"/>
        <v>0</v>
      </c>
      <c r="AI51" s="3">
        <f t="shared" si="32"/>
        <v>0</v>
      </c>
      <c r="AJ51" s="3">
        <f t="shared" si="33"/>
        <v>0</v>
      </c>
      <c r="AK51" s="3">
        <f t="shared" si="34"/>
        <v>0</v>
      </c>
      <c r="AL51" s="3">
        <f t="shared" si="35"/>
        <v>0</v>
      </c>
      <c r="AM51" s="3">
        <f t="shared" si="36"/>
        <v>0</v>
      </c>
      <c r="AN51" s="3">
        <f t="shared" si="37"/>
        <v>0</v>
      </c>
      <c r="AO51" s="3">
        <f t="shared" si="38"/>
        <v>0</v>
      </c>
      <c r="AQ51" s="37">
        <f>IFERROR(GETPIVOTDATA("Coef. GTAP",Sheet3!$A$3,"Country",$A51,"AEZ",$B51,"Name",AQ$2),0)</f>
        <v>0</v>
      </c>
      <c r="AR51" s="37">
        <f>IFERROR(GETPIVOTDATA("Coef. GTAP",Sheet3!$A$3,"Country",$A51,"AEZ",$B51,"Name",AR$2),0)</f>
        <v>0</v>
      </c>
      <c r="AS51" s="37">
        <f>IFERROR(GETPIVOTDATA("Coef. GTAP",Sheet3!$A$3,"Country",$A51,"AEZ",$B51,"Name",AS$2),0)</f>
        <v>0</v>
      </c>
      <c r="AT51" s="37">
        <f>IFERROR(GETPIVOTDATA("Coef. GTAP",Sheet3!$A$3,"Country",$A51,"AEZ",$B51,"Name",AT$2),0)</f>
        <v>0</v>
      </c>
      <c r="AU51" s="37">
        <f>IFERROR(GETPIVOTDATA("Coef. GTAP",Sheet3!$A$3,"Country",$A51,"AEZ",$B51,"Name",AU$2),0)</f>
        <v>0</v>
      </c>
      <c r="AV51" s="37">
        <f>IFERROR(GETPIVOTDATA("Coef. GTAP",Sheet3!$A$3,"Country",$A51,"AEZ",$B51,"Name",AV$2),0)</f>
        <v>0</v>
      </c>
      <c r="AW51" s="37">
        <f>IFERROR(GETPIVOTDATA("Coef. GTAP",Sheet3!$A$3,"Country",$A51,"AEZ",$B51,"Name",AW$2),0)</f>
        <v>0</v>
      </c>
      <c r="AX51" s="37">
        <f>IFERROR(GETPIVOTDATA("Coef. GTAP",Sheet3!$A$3,"Country",$A51,"AEZ",$B51,"Name",AX$2),0)</f>
        <v>0</v>
      </c>
      <c r="AY51" s="37">
        <f>IFERROR(GETPIVOTDATA("Coef. GTAP",Sheet3!$A$3,"Country",$A51,"AEZ",$B51,"Name",AY$2),0)</f>
        <v>0</v>
      </c>
      <c r="BA51">
        <f t="shared" ref="BA51:BA58" si="167">AG51*AQ51</f>
        <v>0</v>
      </c>
      <c r="BB51">
        <f t="shared" si="117"/>
        <v>0</v>
      </c>
      <c r="BC51">
        <f t="shared" si="118"/>
        <v>0</v>
      </c>
      <c r="BD51">
        <f t="shared" si="119"/>
        <v>0</v>
      </c>
      <c r="BE51">
        <f t="shared" si="120"/>
        <v>0</v>
      </c>
      <c r="BF51">
        <f t="shared" si="121"/>
        <v>0</v>
      </c>
      <c r="BG51">
        <f t="shared" si="122"/>
        <v>0</v>
      </c>
      <c r="BH51">
        <f t="shared" si="123"/>
        <v>0</v>
      </c>
      <c r="BI51">
        <f t="shared" si="124"/>
        <v>0</v>
      </c>
      <c r="BK51" t="str">
        <f t="shared" si="151"/>
        <v>Bolivia</v>
      </c>
      <c r="BL51" s="6" t="s">
        <v>1958</v>
      </c>
      <c r="BM51" s="20">
        <f t="shared" si="158"/>
        <v>0</v>
      </c>
      <c r="BN51" s="20">
        <f t="shared" si="159"/>
        <v>0</v>
      </c>
      <c r="BO51" s="20">
        <f t="shared" si="160"/>
        <v>0</v>
      </c>
      <c r="BP51" s="20">
        <f t="shared" si="161"/>
        <v>0</v>
      </c>
      <c r="BQ51" s="20">
        <f t="shared" si="162"/>
        <v>0</v>
      </c>
      <c r="BR51" s="20">
        <f t="shared" si="163"/>
        <v>0</v>
      </c>
      <c r="BS51" s="20">
        <f t="shared" si="164"/>
        <v>0</v>
      </c>
      <c r="BT51" s="20">
        <f t="shared" si="165"/>
        <v>0</v>
      </c>
      <c r="BU51" s="20">
        <f t="shared" si="166"/>
        <v>0</v>
      </c>
      <c r="BV51" s="22" t="e">
        <f t="shared" si="157"/>
        <v>#DIV/0!</v>
      </c>
      <c r="BW51">
        <f t="shared" si="152"/>
        <v>0</v>
      </c>
      <c r="BX51">
        <f t="shared" si="134"/>
        <v>0</v>
      </c>
      <c r="BY51">
        <f t="shared" si="135"/>
        <v>0</v>
      </c>
      <c r="BZ51">
        <f t="shared" si="136"/>
        <v>0</v>
      </c>
      <c r="CA51">
        <f t="shared" si="137"/>
        <v>0</v>
      </c>
      <c r="CB51">
        <f t="shared" si="138"/>
        <v>0</v>
      </c>
      <c r="CC51">
        <f t="shared" si="139"/>
        <v>0</v>
      </c>
      <c r="CD51">
        <f t="shared" si="140"/>
        <v>0</v>
      </c>
      <c r="CE51">
        <f t="shared" si="141"/>
        <v>0</v>
      </c>
      <c r="CG51" s="3">
        <f>BW51*W51</f>
        <v>0</v>
      </c>
      <c r="CH51" s="3">
        <f t="shared" si="142"/>
        <v>0</v>
      </c>
      <c r="CI51" s="3">
        <f t="shared" si="143"/>
        <v>0</v>
      </c>
      <c r="CJ51" s="3">
        <f t="shared" si="144"/>
        <v>0</v>
      </c>
      <c r="CK51" s="3">
        <f t="shared" si="145"/>
        <v>0</v>
      </c>
      <c r="CL51" s="3">
        <f t="shared" si="146"/>
        <v>0</v>
      </c>
      <c r="CM51" s="3">
        <f t="shared" si="147"/>
        <v>0</v>
      </c>
      <c r="CN51" s="3">
        <f t="shared" si="148"/>
        <v>0</v>
      </c>
      <c r="CO51" s="3">
        <f t="shared" si="149"/>
        <v>0</v>
      </c>
    </row>
    <row r="52" spans="1:93" x14ac:dyDescent="0.3">
      <c r="A52" t="str">
        <f t="shared" si="150"/>
        <v>Bolivia</v>
      </c>
      <c r="B52" s="6" t="s">
        <v>1959</v>
      </c>
      <c r="C52" t="str">
        <f t="shared" si="105"/>
        <v>Bolivia#AEZ3#c_b</v>
      </c>
      <c r="D52" t="str">
        <f t="shared" si="105"/>
        <v>Bolivia#AEZ3#ctl</v>
      </c>
      <c r="E52" t="str">
        <f t="shared" si="105"/>
        <v>Bolivia#AEZ3#gro</v>
      </c>
      <c r="F52" t="str">
        <f t="shared" si="105"/>
        <v>Bolivia#AEZ3#ocr</v>
      </c>
      <c r="G52" t="str">
        <f t="shared" si="105"/>
        <v>Bolivia#AEZ3#osd</v>
      </c>
      <c r="H52" t="str">
        <f t="shared" si="105"/>
        <v>Bolivia#AEZ3#pdr</v>
      </c>
      <c r="I52" t="str">
        <f t="shared" si="105"/>
        <v>Bolivia#AEZ3#pfb</v>
      </c>
      <c r="J52" t="str">
        <f t="shared" si="105"/>
        <v>Bolivia#AEZ3#v_f</v>
      </c>
      <c r="K52" t="str">
        <f t="shared" si="105"/>
        <v>Bolivia#AEZ3#wht</v>
      </c>
      <c r="M52" s="1">
        <f>IFERROR(_xlfn.IFNA(VLOOKUP(C52,Additional_LU_and_deforestation!$D:$E,2,FALSE)/VLOOKUP(C52,Land_Cover_MIN_MAX!$A:$C,2,FALSE),0),0)</f>
        <v>0</v>
      </c>
      <c r="N52" s="1">
        <f>IFERROR(_xlfn.IFNA(VLOOKUP(D52,Additional_LU_and_deforestation!$D:$E,2,FALSE)/VLOOKUP(D52,Land_Cover_MIN_MAX!$A:$C,2,FALSE),0),0)</f>
        <v>7.1174377224199285E-3</v>
      </c>
      <c r="O52" s="1">
        <f>IFERROR(_xlfn.IFNA(VLOOKUP(E52,Additional_LU_and_deforestation!$D:$E,2,FALSE)/VLOOKUP(E52,Land_Cover_MIN_MAX!$A:$C,2,FALSE),0),0)</f>
        <v>0</v>
      </c>
      <c r="P52" s="1">
        <f>IFERROR(_xlfn.IFNA(VLOOKUP(F52,Additional_LU_and_deforestation!$D:$E,2,FALSE)/VLOOKUP(F52,Land_Cover_MIN_MAX!$A:$C,2,FALSE),0),0)</f>
        <v>0</v>
      </c>
      <c r="Q52" s="1">
        <f>IFERROR(_xlfn.IFNA(VLOOKUP(G52,Additional_LU_and_deforestation!$D:$E,2,FALSE)/VLOOKUP(G52,Land_Cover_MIN_MAX!$A:$C,2,FALSE),0),0)</f>
        <v>0</v>
      </c>
      <c r="R52" s="1">
        <f>IFERROR(_xlfn.IFNA(VLOOKUP(H52,Additional_LU_and_deforestation!$D:$E,2,FALSE)/VLOOKUP(H52,Land_Cover_MIN_MAX!$A:$C,2,FALSE),0),0)</f>
        <v>0</v>
      </c>
      <c r="S52" s="18">
        <v>1</v>
      </c>
      <c r="T52" s="1">
        <f>IFERROR(_xlfn.IFNA(VLOOKUP(J52,Additional_LU_and_deforestation!$D:$E,2,FALSE)/VLOOKUP(J52,Land_Cover_MIN_MAX!$A:$C,2,FALSE),0),0)</f>
        <v>0.21588781916496946</v>
      </c>
      <c r="U52" s="1">
        <f>IFERROR(_xlfn.IFNA(VLOOKUP(K52,Additional_LU_and_deforestation!$D:$E,2,FALSE)/VLOOKUP(K52,Land_Cover_MIN_MAX!$A:$C,2,FALSE),0),0)</f>
        <v>0</v>
      </c>
      <c r="W52" s="3">
        <f>VLOOKUP(C52,GTAP_area!$A:$F,6,FALSE)</f>
        <v>0</v>
      </c>
      <c r="X52" s="3">
        <f>VLOOKUP(D52,GTAP_area!$A:$F,6,FALSE)</f>
        <v>872180</v>
      </c>
      <c r="Y52" s="3">
        <f>VLOOKUP(E52,GTAP_area!$A:$F,6,FALSE)</f>
        <v>0</v>
      </c>
      <c r="Z52" s="3">
        <f>VLOOKUP(F52,GTAP_area!$A:$F,6,FALSE)</f>
        <v>0</v>
      </c>
      <c r="AA52" s="3">
        <f>VLOOKUP(G52,GTAP_area!$A:$F,6,FALSE)</f>
        <v>0</v>
      </c>
      <c r="AB52" s="3">
        <f>VLOOKUP(H52,GTAP_area!$A:$F,6,FALSE)</f>
        <v>0</v>
      </c>
      <c r="AC52" s="3">
        <f>VLOOKUP(I52,GTAP_area!$A:$F,6,FALSE)</f>
        <v>0</v>
      </c>
      <c r="AD52" s="3">
        <f>VLOOKUP(J52,GTAP_area!$A:$F,6,FALSE)</f>
        <v>590</v>
      </c>
      <c r="AE52" s="3">
        <f>VLOOKUP(K52,GTAP_area!$A:$F,6,FALSE)</f>
        <v>0</v>
      </c>
      <c r="AG52" s="3">
        <f t="shared" si="30"/>
        <v>0</v>
      </c>
      <c r="AH52" s="3">
        <f t="shared" si="31"/>
        <v>6207.6868327402135</v>
      </c>
      <c r="AI52" s="3">
        <f t="shared" si="32"/>
        <v>0</v>
      </c>
      <c r="AJ52" s="3">
        <f t="shared" si="33"/>
        <v>0</v>
      </c>
      <c r="AK52" s="3">
        <f t="shared" si="34"/>
        <v>0</v>
      </c>
      <c r="AL52" s="3">
        <f t="shared" si="35"/>
        <v>0</v>
      </c>
      <c r="AM52" s="3">
        <f t="shared" si="36"/>
        <v>0</v>
      </c>
      <c r="AN52" s="3">
        <f t="shared" si="37"/>
        <v>127.37381330733199</v>
      </c>
      <c r="AO52" s="3">
        <f t="shared" si="38"/>
        <v>0</v>
      </c>
      <c r="AQ52" s="37">
        <f>IFERROR(GETPIVOTDATA("Coef. GTAP",Sheet3!$A$3,"Country",$A52,"AEZ",$B52,"Name",AQ$2),0)</f>
        <v>0</v>
      </c>
      <c r="AR52" s="37">
        <f>IFERROR(GETPIVOTDATA("Coef. GTAP",Sheet3!$A$3,"Country",$A52,"AEZ",$B52,"Name",AR$2),0)</f>
        <v>1</v>
      </c>
      <c r="AS52" s="37">
        <f>IFERROR(GETPIVOTDATA("Coef. GTAP",Sheet3!$A$3,"Country",$A52,"AEZ",$B52,"Name",AS$2),0)</f>
        <v>0</v>
      </c>
      <c r="AT52" s="37">
        <f>IFERROR(GETPIVOTDATA("Coef. GTAP",Sheet3!$A$3,"Country",$A52,"AEZ",$B52,"Name",AT$2),0)</f>
        <v>0</v>
      </c>
      <c r="AU52" s="37">
        <f>IFERROR(GETPIVOTDATA("Coef. GTAP",Sheet3!$A$3,"Country",$A52,"AEZ",$B52,"Name",AU$2),0)</f>
        <v>0</v>
      </c>
      <c r="AV52" s="37">
        <f>IFERROR(GETPIVOTDATA("Coef. GTAP",Sheet3!$A$3,"Country",$A52,"AEZ",$B52,"Name",AV$2),0)</f>
        <v>0</v>
      </c>
      <c r="AW52" s="37">
        <f>IFERROR(GETPIVOTDATA("Coef. GTAP",Sheet3!$A$3,"Country",$A52,"AEZ",$B52,"Name",AW$2),0)</f>
        <v>0</v>
      </c>
      <c r="AX52" s="37">
        <f>IFERROR(GETPIVOTDATA("Coef. GTAP",Sheet3!$A$3,"Country",$A52,"AEZ",$B52,"Name",AX$2),0)</f>
        <v>1</v>
      </c>
      <c r="AY52" s="37">
        <f>IFERROR(GETPIVOTDATA("Coef. GTAP",Sheet3!$A$3,"Country",$A52,"AEZ",$B52,"Name",AY$2),0)</f>
        <v>0</v>
      </c>
      <c r="BA52">
        <f t="shared" si="167"/>
        <v>0</v>
      </c>
      <c r="BB52">
        <f t="shared" si="117"/>
        <v>6207.6868327402135</v>
      </c>
      <c r="BC52">
        <f t="shared" si="118"/>
        <v>0</v>
      </c>
      <c r="BD52">
        <f t="shared" si="119"/>
        <v>0</v>
      </c>
      <c r="BE52">
        <f t="shared" si="120"/>
        <v>0</v>
      </c>
      <c r="BF52">
        <f t="shared" si="121"/>
        <v>0</v>
      </c>
      <c r="BG52">
        <f t="shared" si="122"/>
        <v>0</v>
      </c>
      <c r="BH52">
        <f t="shared" si="123"/>
        <v>127.37381330733199</v>
      </c>
      <c r="BI52">
        <f t="shared" si="124"/>
        <v>0</v>
      </c>
      <c r="BK52" t="str">
        <f t="shared" si="151"/>
        <v>Bolivia</v>
      </c>
      <c r="BL52" s="6" t="s">
        <v>1959</v>
      </c>
      <c r="BM52" s="20">
        <f t="shared" si="158"/>
        <v>0</v>
      </c>
      <c r="BN52" s="20">
        <f t="shared" si="159"/>
        <v>0.71174377224199281</v>
      </c>
      <c r="BO52" s="20">
        <f t="shared" si="160"/>
        <v>0</v>
      </c>
      <c r="BP52" s="20">
        <f t="shared" si="161"/>
        <v>0</v>
      </c>
      <c r="BQ52" s="20">
        <f t="shared" si="162"/>
        <v>0</v>
      </c>
      <c r="BR52" s="20">
        <f t="shared" si="163"/>
        <v>0</v>
      </c>
      <c r="BS52" s="20">
        <f t="shared" si="164"/>
        <v>0</v>
      </c>
      <c r="BT52" s="20">
        <f t="shared" si="165"/>
        <v>21.588781916496945</v>
      </c>
      <c r="BU52" s="20">
        <f t="shared" si="166"/>
        <v>0</v>
      </c>
      <c r="BV52" s="22">
        <f t="shared" si="157"/>
        <v>0.72585682895236381</v>
      </c>
      <c r="BW52">
        <f t="shared" si="152"/>
        <v>0</v>
      </c>
      <c r="BX52">
        <f t="shared" si="134"/>
        <v>1</v>
      </c>
      <c r="BY52">
        <f t="shared" si="135"/>
        <v>0</v>
      </c>
      <c r="BZ52">
        <f t="shared" si="136"/>
        <v>0</v>
      </c>
      <c r="CA52">
        <f t="shared" si="137"/>
        <v>0</v>
      </c>
      <c r="CB52">
        <f t="shared" si="138"/>
        <v>0</v>
      </c>
      <c r="CC52">
        <f t="shared" si="139"/>
        <v>0</v>
      </c>
      <c r="CD52">
        <f t="shared" si="140"/>
        <v>1</v>
      </c>
      <c r="CE52">
        <f t="shared" si="141"/>
        <v>0</v>
      </c>
      <c r="CG52" s="3">
        <f t="shared" ref="CG52:CG58" si="168">BW52*W52</f>
        <v>0</v>
      </c>
      <c r="CH52" s="3">
        <f t="shared" si="142"/>
        <v>872180</v>
      </c>
      <c r="CI52" s="3">
        <f t="shared" si="143"/>
        <v>0</v>
      </c>
      <c r="CJ52" s="3">
        <f t="shared" si="144"/>
        <v>0</v>
      </c>
      <c r="CK52" s="3">
        <f t="shared" si="145"/>
        <v>0</v>
      </c>
      <c r="CL52" s="3">
        <f t="shared" si="146"/>
        <v>0</v>
      </c>
      <c r="CM52" s="3">
        <f t="shared" si="147"/>
        <v>0</v>
      </c>
      <c r="CN52" s="3">
        <f t="shared" si="148"/>
        <v>590</v>
      </c>
      <c r="CO52" s="3">
        <f t="shared" si="149"/>
        <v>0</v>
      </c>
    </row>
    <row r="53" spans="1:93" x14ac:dyDescent="0.3">
      <c r="A53" t="str">
        <f t="shared" si="150"/>
        <v>Bolivia</v>
      </c>
      <c r="B53" s="6" t="s">
        <v>1960</v>
      </c>
      <c r="C53" t="str">
        <f t="shared" si="105"/>
        <v>Bolivia#AEZ4#c_b</v>
      </c>
      <c r="D53" t="str">
        <f t="shared" si="105"/>
        <v>Bolivia#AEZ4#ctl</v>
      </c>
      <c r="E53" t="str">
        <f t="shared" si="105"/>
        <v>Bolivia#AEZ4#gro</v>
      </c>
      <c r="F53" t="str">
        <f t="shared" si="105"/>
        <v>Bolivia#AEZ4#ocr</v>
      </c>
      <c r="G53" t="str">
        <f t="shared" si="105"/>
        <v>Bolivia#AEZ4#osd</v>
      </c>
      <c r="H53" t="str">
        <f t="shared" si="105"/>
        <v>Bolivia#AEZ4#pdr</v>
      </c>
      <c r="I53" t="str">
        <f t="shared" si="105"/>
        <v>Bolivia#AEZ4#pfb</v>
      </c>
      <c r="J53" t="str">
        <f t="shared" si="105"/>
        <v>Bolivia#AEZ4#v_f</v>
      </c>
      <c r="K53" t="str">
        <f t="shared" si="105"/>
        <v>Bolivia#AEZ4#wht</v>
      </c>
      <c r="M53" s="1">
        <f>IFERROR(_xlfn.IFNA(VLOOKUP(C53,Additional_LU_and_deforestation!$D:$E,2,FALSE)/VLOOKUP(C53,Land_Cover_MIN_MAX!$A:$C,2,FALSE),0),0)</f>
        <v>0.31929649641136904</v>
      </c>
      <c r="N53" s="1">
        <f>IFERROR(_xlfn.IFNA(VLOOKUP(D53,Additional_LU_and_deforestation!$D:$E,2,FALSE)/VLOOKUP(D53,Land_Cover_MIN_MAX!$A:$C,2,FALSE),0),0)</f>
        <v>6.863042818098998E-2</v>
      </c>
      <c r="O53" s="1">
        <f>IFERROR(_xlfn.IFNA(VLOOKUP(E53,Additional_LU_and_deforestation!$D:$E,2,FALSE)/VLOOKUP(E53,Land_Cover_MIN_MAX!$A:$C,2,FALSE),0),0)</f>
        <v>1.1246568906679419</v>
      </c>
      <c r="P53" s="1">
        <f>IFERROR(_xlfn.IFNA(VLOOKUP(F53,Additional_LU_and_deforestation!$D:$E,2,FALSE)/VLOOKUP(F53,Land_Cover_MIN_MAX!$A:$C,2,FALSE),0),0)</f>
        <v>0.40640265826865257</v>
      </c>
      <c r="Q53" s="1">
        <f>IFERROR(_xlfn.IFNA(VLOOKUP(G53,Additional_LU_and_deforestation!$D:$E,2,FALSE)/VLOOKUP(G53,Land_Cover_MIN_MAX!$A:$C,2,FALSE),0),0)</f>
        <v>0.42464540982334464</v>
      </c>
      <c r="R53" s="1">
        <f>IFERROR(_xlfn.IFNA(VLOOKUP(H53,Additional_LU_and_deforestation!$D:$E,2,FALSE)/VLOOKUP(H53,Land_Cover_MIN_MAX!$A:$C,2,FALSE),0),0)</f>
        <v>0.30221838452844996</v>
      </c>
      <c r="S53" s="18">
        <v>1</v>
      </c>
      <c r="T53" s="1">
        <f>IFERROR(_xlfn.IFNA(VLOOKUP(J53,Additional_LU_and_deforestation!$D:$E,2,FALSE)/VLOOKUP(J53,Land_Cover_MIN_MAX!$A:$C,2,FALSE),0),0)</f>
        <v>0.21588781916497032</v>
      </c>
      <c r="U53" s="1">
        <f>IFERROR(_xlfn.IFNA(VLOOKUP(K53,Additional_LU_and_deforestation!$D:$E,2,FALSE)/VLOOKUP(K53,Land_Cover_MIN_MAX!$A:$C,2,FALSE),0),0)</f>
        <v>1.0140825339221637</v>
      </c>
      <c r="W53" s="3">
        <f>VLOOKUP(C53,GTAP_area!$A:$F,6,FALSE)</f>
        <v>11610</v>
      </c>
      <c r="X53" s="3">
        <f>VLOOKUP(D53,GTAP_area!$A:$F,6,FALSE)</f>
        <v>2856740</v>
      </c>
      <c r="Y53" s="3">
        <f>VLOOKUP(E53,GTAP_area!$A:$F,6,FALSE)</f>
        <v>52660</v>
      </c>
      <c r="Z53" s="3">
        <f>VLOOKUP(F53,GTAP_area!$A:$F,6,FALSE)</f>
        <v>2800</v>
      </c>
      <c r="AA53" s="3">
        <f>VLOOKUP(G53,GTAP_area!$A:$F,6,FALSE)</f>
        <v>110390</v>
      </c>
      <c r="AB53" s="3">
        <f>VLOOKUP(H53,GTAP_area!$A:$F,6,FALSE)</f>
        <v>9660</v>
      </c>
      <c r="AC53" s="3">
        <f>VLOOKUP(I53,GTAP_area!$A:$F,6,FALSE)</f>
        <v>300</v>
      </c>
      <c r="AD53" s="3">
        <f>VLOOKUP(J53,GTAP_area!$A:$F,6,FALSE)</f>
        <v>20560</v>
      </c>
      <c r="AE53" s="3">
        <f>VLOOKUP(K53,GTAP_area!$A:$F,6,FALSE)</f>
        <v>7100</v>
      </c>
      <c r="AG53" s="3">
        <f t="shared" si="30"/>
        <v>3707.0323233359945</v>
      </c>
      <c r="AH53" s="3">
        <f t="shared" si="31"/>
        <v>196059.28940176131</v>
      </c>
      <c r="AI53" s="3">
        <f t="shared" si="32"/>
        <v>59224.431862573823</v>
      </c>
      <c r="AJ53" s="3">
        <f t="shared" si="33"/>
        <v>1137.9274431522272</v>
      </c>
      <c r="AK53" s="3">
        <f t="shared" si="34"/>
        <v>46876.606790399019</v>
      </c>
      <c r="AL53" s="3">
        <f t="shared" si="35"/>
        <v>2919.4295945448266</v>
      </c>
      <c r="AM53" s="3">
        <f t="shared" si="36"/>
        <v>300</v>
      </c>
      <c r="AN53" s="3">
        <f t="shared" si="37"/>
        <v>4438.65356203179</v>
      </c>
      <c r="AO53" s="3">
        <f t="shared" si="38"/>
        <v>7199.9859908473627</v>
      </c>
      <c r="AQ53" s="37">
        <f>IFERROR(GETPIVOTDATA("Coef. GTAP",Sheet3!$A$3,"Country",$A53,"AEZ",$B53,"Name",AQ$2),0)</f>
        <v>1</v>
      </c>
      <c r="AR53" s="37">
        <f>IFERROR(GETPIVOTDATA("Coef. GTAP",Sheet3!$A$3,"Country",$A53,"AEZ",$B53,"Name",AR$2),0)</f>
        <v>1</v>
      </c>
      <c r="AS53" s="37">
        <f>IFERROR(GETPIVOTDATA("Coef. GTAP",Sheet3!$A$3,"Country",$A53,"AEZ",$B53,"Name",AS$2),0)</f>
        <v>0.9067407147560137</v>
      </c>
      <c r="AT53" s="37">
        <f>IFERROR(GETPIVOTDATA("Coef. GTAP",Sheet3!$A$3,"Country",$A53,"AEZ",$B53,"Name",AT$2),0)</f>
        <v>0.86097320755882734</v>
      </c>
      <c r="AU53" s="37">
        <f>IFERROR(GETPIVOTDATA("Coef. GTAP",Sheet3!$A$3,"Country",$A53,"AEZ",$B53,"Name",AU$2),0)</f>
        <v>1</v>
      </c>
      <c r="AV53" s="37">
        <f>IFERROR(GETPIVOTDATA("Coef. GTAP",Sheet3!$A$3,"Country",$A53,"AEZ",$B53,"Name",AV$2),0)</f>
        <v>1</v>
      </c>
      <c r="AW53" s="37">
        <f>IFERROR(GETPIVOTDATA("Coef. GTAP",Sheet3!$A$3,"Country",$A53,"AEZ",$B53,"Name",AW$2),0)</f>
        <v>1</v>
      </c>
      <c r="AX53" s="37">
        <f>IFERROR(GETPIVOTDATA("Coef. GTAP",Sheet3!$A$3,"Country",$A53,"AEZ",$B53,"Name",AX$2),0)</f>
        <v>0.82246753311354759</v>
      </c>
      <c r="AY53" s="37">
        <f>IFERROR(GETPIVOTDATA("Coef. GTAP",Sheet3!$A$3,"Country",$A53,"AEZ",$B53,"Name",AY$2),0)</f>
        <v>1</v>
      </c>
      <c r="BA53">
        <f t="shared" si="167"/>
        <v>3707.0323233359945</v>
      </c>
      <c r="BB53">
        <f t="shared" si="117"/>
        <v>196059.28940176131</v>
      </c>
      <c r="BC53">
        <f t="shared" si="118"/>
        <v>53701.203678089019</v>
      </c>
      <c r="BD53">
        <f t="shared" si="119"/>
        <v>979.7250406999882</v>
      </c>
      <c r="BE53">
        <f t="shared" si="120"/>
        <v>46876.606790399019</v>
      </c>
      <c r="BF53">
        <f t="shared" si="121"/>
        <v>2919.4295945448266</v>
      </c>
      <c r="BG53">
        <f t="shared" si="122"/>
        <v>300</v>
      </c>
      <c r="BH53">
        <f t="shared" si="123"/>
        <v>3650.6484455099471</v>
      </c>
      <c r="BI53">
        <f t="shared" si="124"/>
        <v>7199.9859908473627</v>
      </c>
      <c r="BK53" t="str">
        <f t="shared" si="151"/>
        <v>Bolivia</v>
      </c>
      <c r="BL53" s="6" t="s">
        <v>1960</v>
      </c>
      <c r="BM53" s="20">
        <f t="shared" si="158"/>
        <v>31.929649641136905</v>
      </c>
      <c r="BN53" s="20">
        <f t="shared" si="159"/>
        <v>6.8630428180989984</v>
      </c>
      <c r="BO53" s="20">
        <f t="shared" si="160"/>
        <v>101.97721928995256</v>
      </c>
      <c r="BP53" s="20">
        <f t="shared" si="161"/>
        <v>34.990180024999582</v>
      </c>
      <c r="BQ53" s="20">
        <f t="shared" si="162"/>
        <v>42.464540982334469</v>
      </c>
      <c r="BR53" s="20">
        <f t="shared" si="163"/>
        <v>30.221838452844995</v>
      </c>
      <c r="BS53" s="20">
        <f t="shared" si="164"/>
        <v>100</v>
      </c>
      <c r="BT53" s="20">
        <f t="shared" si="165"/>
        <v>17.756072205787682</v>
      </c>
      <c r="BU53" s="20">
        <f t="shared" si="166"/>
        <v>101.40825339221638</v>
      </c>
      <c r="BV53" s="22">
        <f t="shared" si="157"/>
        <v>10.26733080926576</v>
      </c>
      <c r="BW53">
        <f t="shared" si="152"/>
        <v>1</v>
      </c>
      <c r="BX53">
        <f t="shared" si="134"/>
        <v>1</v>
      </c>
      <c r="BY53">
        <f t="shared" si="135"/>
        <v>1</v>
      </c>
      <c r="BZ53">
        <f t="shared" si="136"/>
        <v>1</v>
      </c>
      <c r="CA53">
        <f t="shared" si="137"/>
        <v>1</v>
      </c>
      <c r="CB53">
        <f t="shared" si="138"/>
        <v>1</v>
      </c>
      <c r="CC53">
        <f t="shared" si="139"/>
        <v>1</v>
      </c>
      <c r="CD53">
        <f t="shared" si="140"/>
        <v>1</v>
      </c>
      <c r="CE53">
        <f t="shared" si="141"/>
        <v>1</v>
      </c>
      <c r="CG53" s="3">
        <f t="shared" si="168"/>
        <v>11610</v>
      </c>
      <c r="CH53" s="3">
        <f t="shared" si="142"/>
        <v>2856740</v>
      </c>
      <c r="CI53" s="3">
        <f t="shared" si="143"/>
        <v>52660</v>
      </c>
      <c r="CJ53" s="3">
        <f t="shared" si="144"/>
        <v>2800</v>
      </c>
      <c r="CK53" s="3">
        <f t="shared" si="145"/>
        <v>110390</v>
      </c>
      <c r="CL53" s="3">
        <f t="shared" si="146"/>
        <v>9660</v>
      </c>
      <c r="CM53" s="3">
        <f t="shared" si="147"/>
        <v>300</v>
      </c>
      <c r="CN53" s="3">
        <f t="shared" si="148"/>
        <v>20560</v>
      </c>
      <c r="CO53" s="3">
        <f t="shared" si="149"/>
        <v>7100</v>
      </c>
    </row>
    <row r="54" spans="1:93" x14ac:dyDescent="0.3">
      <c r="A54" t="str">
        <f t="shared" si="150"/>
        <v>Bolivia</v>
      </c>
      <c r="B54" s="6" t="s">
        <v>1961</v>
      </c>
      <c r="C54" t="str">
        <f t="shared" si="105"/>
        <v>Bolivia#AEZ5#c_b</v>
      </c>
      <c r="D54" t="str">
        <f t="shared" si="105"/>
        <v>Bolivia#AEZ5#ctl</v>
      </c>
      <c r="E54" t="str">
        <f t="shared" si="105"/>
        <v>Bolivia#AEZ5#gro</v>
      </c>
      <c r="F54" t="str">
        <f t="shared" si="105"/>
        <v>Bolivia#AEZ5#ocr</v>
      </c>
      <c r="G54" t="str">
        <f t="shared" si="105"/>
        <v>Bolivia#AEZ5#osd</v>
      </c>
      <c r="H54" t="str">
        <f t="shared" si="105"/>
        <v>Bolivia#AEZ5#pdr</v>
      </c>
      <c r="I54" t="str">
        <f t="shared" si="105"/>
        <v>Bolivia#AEZ5#pfb</v>
      </c>
      <c r="J54" t="str">
        <f t="shared" si="105"/>
        <v>Bolivia#AEZ5#v_f</v>
      </c>
      <c r="K54" t="str">
        <f t="shared" si="105"/>
        <v>Bolivia#AEZ5#wht</v>
      </c>
      <c r="M54" s="1">
        <f>IFERROR(_xlfn.IFNA(VLOOKUP(C54,Additional_LU_and_deforestation!$D:$E,2,FALSE)/VLOOKUP(C54,Land_Cover_MIN_MAX!$A:$C,2,FALSE),0),0)</f>
        <v>0.3192964964113697</v>
      </c>
      <c r="N54" s="1">
        <f>IFERROR(_xlfn.IFNA(VLOOKUP(D54,Additional_LU_and_deforestation!$D:$E,2,FALSE)/VLOOKUP(D54,Land_Cover_MIN_MAX!$A:$C,2,FALSE),0),0)</f>
        <v>3.2678885917422219E-2</v>
      </c>
      <c r="O54" s="1">
        <f>IFERROR(_xlfn.IFNA(VLOOKUP(E54,Additional_LU_and_deforestation!$D:$E,2,FALSE)/VLOOKUP(E54,Land_Cover_MIN_MAX!$A:$C,2,FALSE),0),0)</f>
        <v>1.1246568906679408</v>
      </c>
      <c r="P54" s="1">
        <f>IFERROR(_xlfn.IFNA(VLOOKUP(F54,Additional_LU_and_deforestation!$D:$E,2,FALSE)/VLOOKUP(F54,Land_Cover_MIN_MAX!$A:$C,2,FALSE),0),0)</f>
        <v>0.40640265826865474</v>
      </c>
      <c r="Q54" s="1">
        <f>IFERROR(_xlfn.IFNA(VLOOKUP(G54,Additional_LU_and_deforestation!$D:$E,2,FALSE)/VLOOKUP(G54,Land_Cover_MIN_MAX!$A:$C,2,FALSE),0),0)</f>
        <v>0.42464540982334437</v>
      </c>
      <c r="R54" s="1">
        <f>IFERROR(_xlfn.IFNA(VLOOKUP(H54,Additional_LU_and_deforestation!$D:$E,2,FALSE)/VLOOKUP(H54,Land_Cover_MIN_MAX!$A:$C,2,FALSE),0),0)</f>
        <v>0.30221838452845068</v>
      </c>
      <c r="S54" s="18">
        <v>1</v>
      </c>
      <c r="T54" s="1">
        <f>IFERROR(_xlfn.IFNA(VLOOKUP(J54,Additional_LU_and_deforestation!$D:$E,2,FALSE)/VLOOKUP(J54,Land_Cover_MIN_MAX!$A:$C,2,FALSE),0),0)</f>
        <v>0.2158878191649706</v>
      </c>
      <c r="U54" s="1">
        <f>IFERROR(_xlfn.IFNA(VLOOKUP(K54,Additional_LU_and_deforestation!$D:$E,2,FALSE)/VLOOKUP(K54,Land_Cover_MIN_MAX!$A:$C,2,FALSE),0),0)</f>
        <v>1.0140825339221629</v>
      </c>
      <c r="W54" s="3">
        <f>VLOOKUP(C54,GTAP_area!$A:$F,6,FALSE)</f>
        <v>120060</v>
      </c>
      <c r="X54" s="3">
        <f>VLOOKUP(D54,GTAP_area!$A:$F,6,FALSE)</f>
        <v>6744170</v>
      </c>
      <c r="Y54" s="3">
        <f>VLOOKUP(E54,GTAP_area!$A:$F,6,FALSE)</f>
        <v>531980</v>
      </c>
      <c r="Z54" s="3">
        <f>VLOOKUP(F54,GTAP_area!$A:$F,6,FALSE)</f>
        <v>30500</v>
      </c>
      <c r="AA54" s="3">
        <f>VLOOKUP(G54,GTAP_area!$A:$F,6,FALSE)</f>
        <v>1172080</v>
      </c>
      <c r="AB54" s="3">
        <f>VLOOKUP(H54,GTAP_area!$A:$F,6,FALSE)</f>
        <v>115400</v>
      </c>
      <c r="AC54" s="3">
        <f>VLOOKUP(I54,GTAP_area!$A:$F,6,FALSE)</f>
        <v>3400</v>
      </c>
      <c r="AD54" s="3">
        <f>VLOOKUP(J54,GTAP_area!$A:$F,6,FALSE)</f>
        <v>191370</v>
      </c>
      <c r="AE54" s="3">
        <f>VLOOKUP(K54,GTAP_area!$A:$F,6,FALSE)</f>
        <v>70360</v>
      </c>
      <c r="AG54" s="3">
        <f t="shared" si="30"/>
        <v>38334.737359149047</v>
      </c>
      <c r="AH54" s="3">
        <f t="shared" si="31"/>
        <v>220391.96203770142</v>
      </c>
      <c r="AI54" s="3">
        <f t="shared" si="32"/>
        <v>598294.97269753122</v>
      </c>
      <c r="AJ54" s="3">
        <f t="shared" si="33"/>
        <v>12395.281077193969</v>
      </c>
      <c r="AK54" s="3">
        <f t="shared" si="34"/>
        <v>497718.39194574545</v>
      </c>
      <c r="AL54" s="3">
        <f t="shared" si="35"/>
        <v>34876.001574583206</v>
      </c>
      <c r="AM54" s="3">
        <f t="shared" si="36"/>
        <v>3400</v>
      </c>
      <c r="AN54" s="3">
        <f t="shared" si="37"/>
        <v>41314.451953600423</v>
      </c>
      <c r="AO54" s="3">
        <f t="shared" si="38"/>
        <v>71350.847086763373</v>
      </c>
      <c r="AQ54" s="37">
        <f>IFERROR(GETPIVOTDATA("Coef. GTAP",Sheet3!$A$3,"Country",$A54,"AEZ",$B54,"Name",AQ$2),0)</f>
        <v>0.27188610869129132</v>
      </c>
      <c r="AR54" s="37">
        <f>IFERROR(GETPIVOTDATA("Coef. GTAP",Sheet3!$A$3,"Country",$A54,"AEZ",$B54,"Name",AR$2),0)</f>
        <v>1</v>
      </c>
      <c r="AS54" s="37">
        <f>IFERROR(GETPIVOTDATA("Coef. GTAP",Sheet3!$A$3,"Country",$A54,"AEZ",$B54,"Name",AS$2),0)</f>
        <v>0.15584768882226538</v>
      </c>
      <c r="AT54" s="37">
        <f>IFERROR(GETPIVOTDATA("Coef. GTAP",Sheet3!$A$3,"Country",$A54,"AEZ",$B54,"Name",AT$2),0)</f>
        <v>0.14244625156698706</v>
      </c>
      <c r="AU54" s="37">
        <f>IFERROR(GETPIVOTDATA("Coef. GTAP",Sheet3!$A$3,"Country",$A54,"AEZ",$B54,"Name",AU$2),0)</f>
        <v>0.19819529517321452</v>
      </c>
      <c r="AV54" s="37">
        <f>IFERROR(GETPIVOTDATA("Coef. GTAP",Sheet3!$A$3,"Country",$A54,"AEZ",$B54,"Name",AV$2),0)</f>
        <v>0.18082445385753199</v>
      </c>
      <c r="AW54" s="37">
        <f>IFERROR(GETPIVOTDATA("Coef. GTAP",Sheet3!$A$3,"Country",$A54,"AEZ",$B54,"Name",AW$2),0)</f>
        <v>0.26264849889765257</v>
      </c>
      <c r="AX54" s="37">
        <f>IFERROR(GETPIVOTDATA("Coef. GTAP",Sheet3!$A$3,"Country",$A54,"AEZ",$B54,"Name",AX$2),0)</f>
        <v>0.1329127246390078</v>
      </c>
      <c r="AY54" s="37">
        <f>IFERROR(GETPIVOTDATA("Coef. GTAP",Sheet3!$A$3,"Country",$A54,"AEZ",$B54,"Name",AY$2),0)</f>
        <v>0.22855515406308211</v>
      </c>
      <c r="BA54">
        <f t="shared" si="167"/>
        <v>10422.682568281703</v>
      </c>
      <c r="BB54">
        <f t="shared" si="117"/>
        <v>220391.96203770142</v>
      </c>
      <c r="BC54">
        <f t="shared" si="118"/>
        <v>93242.888728890612</v>
      </c>
      <c r="BD54">
        <f t="shared" si="119"/>
        <v>1765.6613265654867</v>
      </c>
      <c r="BE54">
        <f t="shared" si="120"/>
        <v>98645.443604824701</v>
      </c>
      <c r="BF54">
        <f t="shared" si="121"/>
        <v>6306.4339374584342</v>
      </c>
      <c r="BG54">
        <f t="shared" si="122"/>
        <v>893.00489625201874</v>
      </c>
      <c r="BH54">
        <f t="shared" si="123"/>
        <v>5491.216376120411</v>
      </c>
      <c r="BI54">
        <f t="shared" si="124"/>
        <v>16307.603848446615</v>
      </c>
      <c r="BK54" t="str">
        <f t="shared" si="151"/>
        <v>Bolivia</v>
      </c>
      <c r="BL54" s="6" t="s">
        <v>1961</v>
      </c>
      <c r="BM54" s="20">
        <f t="shared" si="158"/>
        <v>8.6812281928050172</v>
      </c>
      <c r="BN54" s="20">
        <f t="shared" si="159"/>
        <v>3.267888591742222</v>
      </c>
      <c r="BO54" s="20">
        <f t="shared" si="160"/>
        <v>17.527517712863379</v>
      </c>
      <c r="BP54" s="20">
        <f t="shared" si="161"/>
        <v>5.7890535297229064</v>
      </c>
      <c r="BQ54" s="20">
        <f t="shared" si="162"/>
        <v>8.4162722343888383</v>
      </c>
      <c r="BR54" s="20">
        <f t="shared" si="163"/>
        <v>5.4648474328062688</v>
      </c>
      <c r="BS54" s="20">
        <f t="shared" si="164"/>
        <v>26.264849889765259</v>
      </c>
      <c r="BT54" s="20">
        <f t="shared" si="165"/>
        <v>2.8694238261589651</v>
      </c>
      <c r="BU54" s="20">
        <f t="shared" si="166"/>
        <v>23.177378977326061</v>
      </c>
      <c r="BV54" s="22">
        <f t="shared" si="157"/>
        <v>5.0501251467209256</v>
      </c>
      <c r="BW54">
        <f t="shared" si="152"/>
        <v>1</v>
      </c>
      <c r="BX54">
        <f t="shared" si="134"/>
        <v>1</v>
      </c>
      <c r="BY54">
        <f t="shared" si="135"/>
        <v>1</v>
      </c>
      <c r="BZ54">
        <f t="shared" si="136"/>
        <v>1</v>
      </c>
      <c r="CA54">
        <f t="shared" si="137"/>
        <v>1</v>
      </c>
      <c r="CB54">
        <f t="shared" si="138"/>
        <v>1</v>
      </c>
      <c r="CC54">
        <f t="shared" si="139"/>
        <v>1</v>
      </c>
      <c r="CD54">
        <f t="shared" si="140"/>
        <v>1</v>
      </c>
      <c r="CE54">
        <f t="shared" si="141"/>
        <v>1</v>
      </c>
      <c r="CG54" s="3">
        <f t="shared" si="168"/>
        <v>120060</v>
      </c>
      <c r="CH54" s="3">
        <f t="shared" si="142"/>
        <v>6744170</v>
      </c>
      <c r="CI54" s="3">
        <f t="shared" si="143"/>
        <v>531980</v>
      </c>
      <c r="CJ54" s="3">
        <f t="shared" si="144"/>
        <v>30500</v>
      </c>
      <c r="CK54" s="3">
        <f t="shared" si="145"/>
        <v>1172080</v>
      </c>
      <c r="CL54" s="3">
        <f t="shared" si="146"/>
        <v>115400</v>
      </c>
      <c r="CM54" s="3">
        <f t="shared" si="147"/>
        <v>3400</v>
      </c>
      <c r="CN54" s="3">
        <f t="shared" si="148"/>
        <v>191370</v>
      </c>
      <c r="CO54" s="3">
        <f t="shared" si="149"/>
        <v>70360</v>
      </c>
    </row>
    <row r="55" spans="1:93" x14ac:dyDescent="0.3">
      <c r="A55" t="str">
        <f t="shared" si="150"/>
        <v>Bolivia</v>
      </c>
      <c r="B55" s="6" t="s">
        <v>1962</v>
      </c>
      <c r="C55" t="str">
        <f t="shared" si="105"/>
        <v>Bolivia#AEZ6#c_b</v>
      </c>
      <c r="D55" t="str">
        <f t="shared" si="105"/>
        <v>Bolivia#AEZ6#ctl</v>
      </c>
      <c r="E55" t="str">
        <f t="shared" si="105"/>
        <v>Bolivia#AEZ6#gro</v>
      </c>
      <c r="F55" t="str">
        <f t="shared" si="105"/>
        <v>Bolivia#AEZ6#ocr</v>
      </c>
      <c r="G55" t="str">
        <f t="shared" si="105"/>
        <v>Bolivia#AEZ6#osd</v>
      </c>
      <c r="H55" t="str">
        <f t="shared" si="105"/>
        <v>Bolivia#AEZ6#pdr</v>
      </c>
      <c r="I55" t="str">
        <f t="shared" si="105"/>
        <v>Bolivia#AEZ6#pfb</v>
      </c>
      <c r="J55" t="str">
        <f t="shared" si="105"/>
        <v>Bolivia#AEZ6#v_f</v>
      </c>
      <c r="K55" t="str">
        <f t="shared" si="105"/>
        <v>Bolivia#AEZ6#wht</v>
      </c>
      <c r="M55" s="1">
        <f>IFERROR(_xlfn.IFNA(VLOOKUP(C55,Additional_LU_and_deforestation!$D:$E,2,FALSE)/VLOOKUP(C55,Land_Cover_MIN_MAX!$A:$C,2,FALSE),0),0)</f>
        <v>0.31929649641136915</v>
      </c>
      <c r="N55" s="1">
        <f>IFERROR(_xlfn.IFNA(VLOOKUP(D55,Additional_LU_and_deforestation!$D:$E,2,FALSE)/VLOOKUP(D55,Land_Cover_MIN_MAX!$A:$C,2,FALSE),0),0)</f>
        <v>1.7365109273410329E-2</v>
      </c>
      <c r="O55" s="1">
        <f>IFERROR(_xlfn.IFNA(VLOOKUP(E55,Additional_LU_and_deforestation!$D:$E,2,FALSE)/VLOOKUP(E55,Land_Cover_MIN_MAX!$A:$C,2,FALSE),0),0)</f>
        <v>1.1246568906679435</v>
      </c>
      <c r="P55" s="1">
        <f>IFERROR(_xlfn.IFNA(VLOOKUP(F55,Additional_LU_and_deforestation!$D:$E,2,FALSE)/VLOOKUP(F55,Land_Cover_MIN_MAX!$A:$C,2,FALSE),0),0)</f>
        <v>0.40640265826865257</v>
      </c>
      <c r="Q55" s="1">
        <f>IFERROR(_xlfn.IFNA(VLOOKUP(G55,Additional_LU_and_deforestation!$D:$E,2,FALSE)/VLOOKUP(G55,Land_Cover_MIN_MAX!$A:$C,2,FALSE),0),0)</f>
        <v>0.42464540982334537</v>
      </c>
      <c r="R55" s="1">
        <f>IFERROR(_xlfn.IFNA(VLOOKUP(H55,Additional_LU_and_deforestation!$D:$E,2,FALSE)/VLOOKUP(H55,Land_Cover_MIN_MAX!$A:$C,2,FALSE),0),0)</f>
        <v>0.30221838452844996</v>
      </c>
      <c r="S55" s="18">
        <v>1</v>
      </c>
      <c r="T55" s="1">
        <f>IFERROR(_xlfn.IFNA(VLOOKUP(J55,Additional_LU_and_deforestation!$D:$E,2,FALSE)/VLOOKUP(J55,Land_Cover_MIN_MAX!$A:$C,2,FALSE),0),0)</f>
        <v>0.2158878191649698</v>
      </c>
      <c r="U55" s="1">
        <f>IFERROR(_xlfn.IFNA(VLOOKUP(K55,Additional_LU_and_deforestation!$D:$E,2,FALSE)/VLOOKUP(K55,Land_Cover_MIN_MAX!$A:$C,2,FALSE),0),0)</f>
        <v>1.0140825339221642</v>
      </c>
      <c r="W55" s="3">
        <f>VLOOKUP(C55,GTAP_area!$A:$F,6,FALSE)</f>
        <v>18590</v>
      </c>
      <c r="X55" s="3">
        <f>VLOOKUP(D55,GTAP_area!$A:$F,6,FALSE)</f>
        <v>14407960</v>
      </c>
      <c r="Y55" s="3">
        <f>VLOOKUP(E55,GTAP_area!$A:$F,6,FALSE)</f>
        <v>120870</v>
      </c>
      <c r="Z55" s="3">
        <f>VLOOKUP(F55,GTAP_area!$A:$F,6,FALSE)</f>
        <v>12100</v>
      </c>
      <c r="AA55" s="3">
        <f>VLOOKUP(G55,GTAP_area!$A:$F,6,FALSE)</f>
        <v>175000</v>
      </c>
      <c r="AB55" s="3">
        <f>VLOOKUP(H55,GTAP_area!$A:$F,6,FALSE)</f>
        <v>34160</v>
      </c>
      <c r="AC55" s="3">
        <f>VLOOKUP(I55,GTAP_area!$A:$F,6,FALSE)</f>
        <v>480</v>
      </c>
      <c r="AD55" s="3">
        <f>VLOOKUP(J55,GTAP_area!$A:$F,6,FALSE)</f>
        <v>81090</v>
      </c>
      <c r="AE55" s="3">
        <f>VLOOKUP(K55,GTAP_area!$A:$F,6,FALSE)</f>
        <v>25000</v>
      </c>
      <c r="AG55" s="3">
        <f t="shared" si="30"/>
        <v>5935.7218682873527</v>
      </c>
      <c r="AH55" s="3">
        <f t="shared" si="31"/>
        <v>250195.79980692509</v>
      </c>
      <c r="AI55" s="3">
        <f t="shared" si="32"/>
        <v>135937.27837503434</v>
      </c>
      <c r="AJ55" s="3">
        <f t="shared" si="33"/>
        <v>4917.4721650506963</v>
      </c>
      <c r="AK55" s="3">
        <f t="shared" si="34"/>
        <v>74312.946719085434</v>
      </c>
      <c r="AL55" s="3">
        <f t="shared" si="35"/>
        <v>10323.780015491851</v>
      </c>
      <c r="AM55" s="3">
        <f t="shared" si="36"/>
        <v>480</v>
      </c>
      <c r="AN55" s="3">
        <f t="shared" si="37"/>
        <v>17506.343256087403</v>
      </c>
      <c r="AO55" s="3">
        <f t="shared" si="38"/>
        <v>25352.063348054104</v>
      </c>
      <c r="AQ55" s="37">
        <f>IFERROR(GETPIVOTDATA("Coef. GTAP",Sheet3!$A$3,"Country",$A55,"AEZ",$B55,"Name",AQ$2),0)</f>
        <v>0.85376269061958654</v>
      </c>
      <c r="AR55" s="37">
        <f>IFERROR(GETPIVOTDATA("Coef. GTAP",Sheet3!$A$3,"Country",$A55,"AEZ",$B55,"Name",AR$2),0)</f>
        <v>1</v>
      </c>
      <c r="AS55" s="37">
        <f>IFERROR(GETPIVOTDATA("Coef. GTAP",Sheet3!$A$3,"Country",$A55,"AEZ",$B55,"Name",AS$2),0)</f>
        <v>0.52272639766969919</v>
      </c>
      <c r="AT55" s="37">
        <f>IFERROR(GETPIVOTDATA("Coef. GTAP",Sheet3!$A$3,"Country",$A55,"AEZ",$B55,"Name",AT$2),0)</f>
        <v>0.67155318903939132</v>
      </c>
      <c r="AU55" s="37">
        <f>IFERROR(GETPIVOTDATA("Coef. GTAP",Sheet3!$A$3,"Country",$A55,"AEZ",$B55,"Name",AU$2),0)</f>
        <v>0.68483868423714733</v>
      </c>
      <c r="AV55" s="37">
        <f>IFERROR(GETPIVOTDATA("Coef. GTAP",Sheet3!$A$3,"Country",$A55,"AEZ",$B55,"Name",AV$2),0)</f>
        <v>0.46950040876305921</v>
      </c>
      <c r="AW55" s="37">
        <f>IFERROR(GETPIVOTDATA("Coef. GTAP",Sheet3!$A$3,"Country",$A55,"AEZ",$B55,"Name",AW$2),0)</f>
        <v>0.75015034531705216</v>
      </c>
      <c r="AX55" s="37">
        <f>IFERROR(GETPIVOTDATA("Coef. GTAP",Sheet3!$A$3,"Country",$A55,"AEZ",$B55,"Name",AX$2),0)</f>
        <v>0.51961934954313893</v>
      </c>
      <c r="AY55" s="37">
        <f>IFERROR(GETPIVOTDATA("Coef. GTAP",Sheet3!$A$3,"Country",$A55,"AEZ",$B55,"Name",AY$2),0)</f>
        <v>0.57175934220315427</v>
      </c>
      <c r="BA55">
        <f t="shared" si="167"/>
        <v>5067.697873038529</v>
      </c>
      <c r="BB55">
        <f t="shared" si="117"/>
        <v>250195.79980692509</v>
      </c>
      <c r="BC55">
        <f t="shared" si="118"/>
        <v>71058.003834004805</v>
      </c>
      <c r="BD55">
        <f t="shared" si="119"/>
        <v>3302.3441144522353</v>
      </c>
      <c r="BE55">
        <f t="shared" si="120"/>
        <v>50892.380652883701</v>
      </c>
      <c r="BF55">
        <f>AL55*AV55</f>
        <v>4847.0189372533259</v>
      </c>
      <c r="BG55">
        <f t="shared" si="122"/>
        <v>360.07216575218501</v>
      </c>
      <c r="BH55">
        <f t="shared" si="123"/>
        <v>9096.6346956070538</v>
      </c>
      <c r="BI55">
        <f t="shared" si="124"/>
        <v>14495.279063376111</v>
      </c>
      <c r="BK55" t="str">
        <f t="shared" si="151"/>
        <v>Bolivia</v>
      </c>
      <c r="BL55" s="6" t="s">
        <v>1962</v>
      </c>
      <c r="BM55" s="20">
        <f t="shared" si="158"/>
        <v>27.260343588157767</v>
      </c>
      <c r="BN55" s="20">
        <f t="shared" si="159"/>
        <v>1.7365109273410329</v>
      </c>
      <c r="BO55" s="20">
        <f t="shared" si="160"/>
        <v>58.788784507325886</v>
      </c>
      <c r="BP55" s="20">
        <f t="shared" si="161"/>
        <v>27.292100119439962</v>
      </c>
      <c r="BQ55" s="20">
        <f t="shared" si="162"/>
        <v>29.081360373076397</v>
      </c>
      <c r="BR55" s="20">
        <f t="shared" si="163"/>
        <v>14.189165507181867</v>
      </c>
      <c r="BS55" s="20">
        <f t="shared" si="164"/>
        <v>75.015034531705211</v>
      </c>
      <c r="BT55" s="20">
        <f t="shared" si="165"/>
        <v>11.217948816878843</v>
      </c>
      <c r="BU55" s="20">
        <f t="shared" si="166"/>
        <v>57.981116253504439</v>
      </c>
      <c r="BV55" s="22">
        <f t="shared" si="157"/>
        <v>2.7516527866307663</v>
      </c>
      <c r="BW55">
        <f t="shared" si="152"/>
        <v>1</v>
      </c>
      <c r="BX55">
        <f t="shared" si="134"/>
        <v>1</v>
      </c>
      <c r="BY55">
        <f t="shared" si="135"/>
        <v>1</v>
      </c>
      <c r="BZ55">
        <f t="shared" si="136"/>
        <v>1</v>
      </c>
      <c r="CA55">
        <f t="shared" si="137"/>
        <v>1</v>
      </c>
      <c r="CB55">
        <f t="shared" si="138"/>
        <v>1</v>
      </c>
      <c r="CC55">
        <f t="shared" si="139"/>
        <v>1</v>
      </c>
      <c r="CD55">
        <f t="shared" si="140"/>
        <v>1</v>
      </c>
      <c r="CE55">
        <f t="shared" si="141"/>
        <v>1</v>
      </c>
      <c r="CG55" s="3">
        <f t="shared" si="168"/>
        <v>18590</v>
      </c>
      <c r="CH55" s="3">
        <f t="shared" si="142"/>
        <v>14407960</v>
      </c>
      <c r="CI55" s="3">
        <f t="shared" si="143"/>
        <v>120870</v>
      </c>
      <c r="CJ55" s="3">
        <f t="shared" si="144"/>
        <v>12100</v>
      </c>
      <c r="CK55" s="3">
        <f t="shared" si="145"/>
        <v>175000</v>
      </c>
      <c r="CL55" s="3">
        <f t="shared" si="146"/>
        <v>34160</v>
      </c>
      <c r="CM55" s="3">
        <f t="shared" si="147"/>
        <v>480</v>
      </c>
      <c r="CN55" s="3">
        <f t="shared" si="148"/>
        <v>81090</v>
      </c>
      <c r="CO55" s="3">
        <f t="shared" si="149"/>
        <v>25000</v>
      </c>
    </row>
    <row r="56" spans="1:93" x14ac:dyDescent="0.3">
      <c r="A56" t="str">
        <f t="shared" si="150"/>
        <v>Bolivia</v>
      </c>
      <c r="B56" s="6" t="s">
        <v>1963</v>
      </c>
      <c r="C56" t="str">
        <f t="shared" si="105"/>
        <v>Bolivia#AEZ7#c_b</v>
      </c>
      <c r="D56" t="str">
        <f t="shared" si="105"/>
        <v>Bolivia#AEZ7#ctl</v>
      </c>
      <c r="E56" t="str">
        <f t="shared" si="105"/>
        <v>Bolivia#AEZ7#gro</v>
      </c>
      <c r="F56" t="str">
        <f t="shared" si="105"/>
        <v>Bolivia#AEZ7#ocr</v>
      </c>
      <c r="G56" t="str">
        <f t="shared" si="105"/>
        <v>Bolivia#AEZ7#osd</v>
      </c>
      <c r="H56" t="str">
        <f t="shared" si="105"/>
        <v>Bolivia#AEZ7#pdr</v>
      </c>
      <c r="I56" t="str">
        <f t="shared" si="105"/>
        <v>Bolivia#AEZ7#pfb</v>
      </c>
      <c r="J56" t="str">
        <f t="shared" si="105"/>
        <v>Bolivia#AEZ7#v_f</v>
      </c>
      <c r="K56" t="str">
        <f t="shared" si="105"/>
        <v>Bolivia#AEZ7#wht</v>
      </c>
      <c r="M56" s="1">
        <f>IFERROR(_xlfn.IFNA(VLOOKUP(C56,Additional_LU_and_deforestation!$D:$E,2,FALSE)/VLOOKUP(C56,Land_Cover_MIN_MAX!$A:$C,2,FALSE),0),0)</f>
        <v>0</v>
      </c>
      <c r="N56" s="1">
        <f>IFERROR(_xlfn.IFNA(VLOOKUP(D56,Additional_LU_and_deforestation!$D:$E,2,FALSE)/VLOOKUP(D56,Land_Cover_MIN_MAX!$A:$C,2,FALSE),0),0)</f>
        <v>0</v>
      </c>
      <c r="O56" s="1">
        <f>IFERROR(_xlfn.IFNA(VLOOKUP(E56,Additional_LU_and_deforestation!$D:$E,2,FALSE)/VLOOKUP(E56,Land_Cover_MIN_MAX!$A:$C,2,FALSE),0),0)</f>
        <v>0</v>
      </c>
      <c r="P56" s="1">
        <f>IFERROR(_xlfn.IFNA(VLOOKUP(F56,Additional_LU_and_deforestation!$D:$E,2,FALSE)/VLOOKUP(F56,Land_Cover_MIN_MAX!$A:$C,2,FALSE),0),0)</f>
        <v>0</v>
      </c>
      <c r="Q56" s="1">
        <f>IFERROR(_xlfn.IFNA(VLOOKUP(G56,Additional_LU_and_deforestation!$D:$E,2,FALSE)/VLOOKUP(G56,Land_Cover_MIN_MAX!$A:$C,2,FALSE),0),0)</f>
        <v>0</v>
      </c>
      <c r="R56" s="1">
        <f>IFERROR(_xlfn.IFNA(VLOOKUP(H56,Additional_LU_and_deforestation!$D:$E,2,FALSE)/VLOOKUP(H56,Land_Cover_MIN_MAX!$A:$C,2,FALSE),0),0)</f>
        <v>0</v>
      </c>
      <c r="S56" s="1">
        <f>IFERROR(_xlfn.IFNA(VLOOKUP(I56,Additional_LU_and_deforestation!$D:$E,2,FALSE)/VLOOKUP(I56,Land_Cover_MIN_MAX!$A:$C,2,FALSE),0),0)</f>
        <v>0</v>
      </c>
      <c r="T56" s="1">
        <f>IFERROR(_xlfn.IFNA(VLOOKUP(J56,Additional_LU_and_deforestation!$D:$E,2,FALSE)/VLOOKUP(J56,Land_Cover_MIN_MAX!$A:$C,2,FALSE),0),0)</f>
        <v>0</v>
      </c>
      <c r="U56" s="1">
        <f>IFERROR(_xlfn.IFNA(VLOOKUP(K56,Additional_LU_and_deforestation!$D:$E,2,FALSE)/VLOOKUP(K56,Land_Cover_MIN_MAX!$A:$C,2,FALSE),0),0)</f>
        <v>0</v>
      </c>
      <c r="W56" s="3">
        <f>VLOOKUP(C56,GTAP_area!$A:$F,6,FALSE)</f>
        <v>50</v>
      </c>
      <c r="X56" s="3">
        <f>VLOOKUP(D56,GTAP_area!$A:$F,6,FALSE)</f>
        <v>543480</v>
      </c>
      <c r="Y56" s="3">
        <f>VLOOKUP(E56,GTAP_area!$A:$F,6,FALSE)</f>
        <v>5280</v>
      </c>
      <c r="Z56" s="3">
        <f>VLOOKUP(F56,GTAP_area!$A:$F,6,FALSE)</f>
        <v>1560</v>
      </c>
      <c r="AA56" s="3">
        <f>VLOOKUP(G56,GTAP_area!$A:$F,6,FALSE)</f>
        <v>160</v>
      </c>
      <c r="AB56" s="3">
        <f>VLOOKUP(H56,GTAP_area!$A:$F,6,FALSE)</f>
        <v>940</v>
      </c>
      <c r="AC56" s="3">
        <f>VLOOKUP(I56,GTAP_area!$A:$F,6,FALSE)</f>
        <v>20</v>
      </c>
      <c r="AD56" s="3">
        <f>VLOOKUP(J56,GTAP_area!$A:$F,6,FALSE)</f>
        <v>8380</v>
      </c>
      <c r="AE56" s="3">
        <f>VLOOKUP(K56,GTAP_area!$A:$F,6,FALSE)</f>
        <v>2740</v>
      </c>
      <c r="AG56" s="3">
        <f t="shared" si="30"/>
        <v>0</v>
      </c>
      <c r="AH56" s="3">
        <f t="shared" si="31"/>
        <v>0</v>
      </c>
      <c r="AI56" s="3">
        <f t="shared" si="32"/>
        <v>0</v>
      </c>
      <c r="AJ56" s="3">
        <f t="shared" si="33"/>
        <v>0</v>
      </c>
      <c r="AK56" s="3">
        <f t="shared" si="34"/>
        <v>0</v>
      </c>
      <c r="AL56" s="3">
        <f t="shared" si="35"/>
        <v>0</v>
      </c>
      <c r="AM56" s="3">
        <f t="shared" si="36"/>
        <v>0</v>
      </c>
      <c r="AN56" s="3">
        <f t="shared" si="37"/>
        <v>0</v>
      </c>
      <c r="AO56" s="3">
        <f t="shared" si="38"/>
        <v>0</v>
      </c>
      <c r="AQ56" s="37">
        <f>IFERROR(GETPIVOTDATA("Coef. GTAP",Sheet3!$A$3,"Country",$A56,"AEZ",$B56,"Name",AQ$2),0)</f>
        <v>0</v>
      </c>
      <c r="AR56" s="37">
        <f>IFERROR(GETPIVOTDATA("Coef. GTAP",Sheet3!$A$3,"Country",$A56,"AEZ",$B56,"Name",AR$2),0)</f>
        <v>0</v>
      </c>
      <c r="AS56" s="37">
        <f>IFERROR(GETPIVOTDATA("Coef. GTAP",Sheet3!$A$3,"Country",$A56,"AEZ",$B56,"Name",AS$2),0)</f>
        <v>0</v>
      </c>
      <c r="AT56" s="37">
        <f>IFERROR(GETPIVOTDATA("Coef. GTAP",Sheet3!$A$3,"Country",$A56,"AEZ",$B56,"Name",AT$2),0)</f>
        <v>0</v>
      </c>
      <c r="AU56" s="37">
        <f>IFERROR(GETPIVOTDATA("Coef. GTAP",Sheet3!$A$3,"Country",$A56,"AEZ",$B56,"Name",AU$2),0)</f>
        <v>0</v>
      </c>
      <c r="AV56" s="37">
        <f>IFERROR(GETPIVOTDATA("Coef. GTAP",Sheet3!$A$3,"Country",$A56,"AEZ",$B56,"Name",AV$2),0)</f>
        <v>0</v>
      </c>
      <c r="AW56" s="37">
        <f>IFERROR(GETPIVOTDATA("Coef. GTAP",Sheet3!$A$3,"Country",$A56,"AEZ",$B56,"Name",AW$2),0)</f>
        <v>0</v>
      </c>
      <c r="AX56" s="37">
        <f>IFERROR(GETPIVOTDATA("Coef. GTAP",Sheet3!$A$3,"Country",$A56,"AEZ",$B56,"Name",AX$2),0)</f>
        <v>0</v>
      </c>
      <c r="AY56" s="37">
        <f>IFERROR(GETPIVOTDATA("Coef. GTAP",Sheet3!$A$3,"Country",$A56,"AEZ",$B56,"Name",AY$2),0)</f>
        <v>0</v>
      </c>
      <c r="BA56">
        <f t="shared" si="167"/>
        <v>0</v>
      </c>
      <c r="BB56">
        <f t="shared" si="117"/>
        <v>0</v>
      </c>
      <c r="BC56">
        <f t="shared" si="118"/>
        <v>0</v>
      </c>
      <c r="BD56">
        <f t="shared" si="119"/>
        <v>0</v>
      </c>
      <c r="BE56">
        <f t="shared" si="120"/>
        <v>0</v>
      </c>
      <c r="BF56">
        <f t="shared" si="121"/>
        <v>0</v>
      </c>
      <c r="BG56">
        <f t="shared" si="122"/>
        <v>0</v>
      </c>
      <c r="BH56">
        <f t="shared" si="123"/>
        <v>0</v>
      </c>
      <c r="BI56">
        <f t="shared" si="124"/>
        <v>0</v>
      </c>
      <c r="BK56" t="str">
        <f t="shared" si="151"/>
        <v>Bolivia</v>
      </c>
      <c r="BL56" s="6" t="s">
        <v>1963</v>
      </c>
      <c r="BM56" s="20">
        <f t="shared" si="158"/>
        <v>0</v>
      </c>
      <c r="BN56" s="20">
        <f t="shared" si="159"/>
        <v>0</v>
      </c>
      <c r="BO56" s="20">
        <f t="shared" si="160"/>
        <v>0</v>
      </c>
      <c r="BP56" s="20">
        <f t="shared" si="161"/>
        <v>0</v>
      </c>
      <c r="BQ56" s="20">
        <f t="shared" si="162"/>
        <v>0</v>
      </c>
      <c r="BR56" s="20">
        <f t="shared" si="163"/>
        <v>0</v>
      </c>
      <c r="BS56" s="20">
        <f t="shared" si="164"/>
        <v>0</v>
      </c>
      <c r="BT56" s="20">
        <f t="shared" si="165"/>
        <v>0</v>
      </c>
      <c r="BU56" s="20">
        <f t="shared" si="166"/>
        <v>0</v>
      </c>
      <c r="BV56" s="22">
        <f t="shared" si="157"/>
        <v>0</v>
      </c>
      <c r="BW56">
        <f t="shared" si="152"/>
        <v>0</v>
      </c>
      <c r="BX56">
        <f t="shared" si="134"/>
        <v>0</v>
      </c>
      <c r="BY56">
        <f t="shared" si="135"/>
        <v>0</v>
      </c>
      <c r="BZ56">
        <f t="shared" si="136"/>
        <v>0</v>
      </c>
      <c r="CA56">
        <f t="shared" si="137"/>
        <v>0</v>
      </c>
      <c r="CB56">
        <f t="shared" si="138"/>
        <v>0</v>
      </c>
      <c r="CC56">
        <f t="shared" si="139"/>
        <v>0</v>
      </c>
      <c r="CD56">
        <f t="shared" si="140"/>
        <v>0</v>
      </c>
      <c r="CE56">
        <f t="shared" si="141"/>
        <v>0</v>
      </c>
      <c r="CG56" s="3">
        <f t="shared" si="168"/>
        <v>0</v>
      </c>
      <c r="CH56" s="3">
        <f t="shared" si="142"/>
        <v>0</v>
      </c>
      <c r="CI56" s="3">
        <f t="shared" si="143"/>
        <v>0</v>
      </c>
      <c r="CJ56" s="3">
        <f t="shared" si="144"/>
        <v>0</v>
      </c>
      <c r="CK56" s="3">
        <f t="shared" si="145"/>
        <v>0</v>
      </c>
      <c r="CL56" s="3">
        <f t="shared" si="146"/>
        <v>0</v>
      </c>
      <c r="CM56" s="3">
        <f t="shared" si="147"/>
        <v>0</v>
      </c>
      <c r="CN56" s="3">
        <f t="shared" si="148"/>
        <v>0</v>
      </c>
      <c r="CO56" s="3">
        <f t="shared" si="149"/>
        <v>0</v>
      </c>
    </row>
    <row r="57" spans="1:93" x14ac:dyDescent="0.3">
      <c r="A57" t="str">
        <f t="shared" si="150"/>
        <v>Bolivia</v>
      </c>
      <c r="B57" s="6" t="s">
        <v>1964</v>
      </c>
      <c r="C57" t="str">
        <f t="shared" si="105"/>
        <v>Bolivia#AEZ8#c_b</v>
      </c>
      <c r="D57" t="str">
        <f t="shared" si="105"/>
        <v>Bolivia#AEZ8#ctl</v>
      </c>
      <c r="E57" t="str">
        <f t="shared" si="105"/>
        <v>Bolivia#AEZ8#gro</v>
      </c>
      <c r="F57" t="str">
        <f t="shared" si="105"/>
        <v>Bolivia#AEZ8#ocr</v>
      </c>
      <c r="G57" t="str">
        <f t="shared" si="105"/>
        <v>Bolivia#AEZ8#osd</v>
      </c>
      <c r="H57" t="str">
        <f t="shared" si="105"/>
        <v>Bolivia#AEZ8#pdr</v>
      </c>
      <c r="I57" t="str">
        <f t="shared" si="105"/>
        <v>Bolivia#AEZ8#pfb</v>
      </c>
      <c r="J57" t="str">
        <f t="shared" si="105"/>
        <v>Bolivia#AEZ8#v_f</v>
      </c>
      <c r="K57" t="str">
        <f t="shared" si="105"/>
        <v>Bolivia#AEZ8#wht</v>
      </c>
      <c r="M57" s="1">
        <f>IFERROR(_xlfn.IFNA(VLOOKUP(C57,Additional_LU_and_deforestation!$D:$E,2,FALSE)/VLOOKUP(C57,Land_Cover_MIN_MAX!$A:$C,2,FALSE),0),0)</f>
        <v>0</v>
      </c>
      <c r="N57" s="1">
        <f>IFERROR(_xlfn.IFNA(VLOOKUP(D57,Additional_LU_and_deforestation!$D:$E,2,FALSE)/VLOOKUP(D57,Land_Cover_MIN_MAX!$A:$C,2,FALSE),0),0)</f>
        <v>0</v>
      </c>
      <c r="O57" s="1">
        <f>IFERROR(_xlfn.IFNA(VLOOKUP(E57,Additional_LU_and_deforestation!$D:$E,2,FALSE)/VLOOKUP(E57,Land_Cover_MIN_MAX!$A:$C,2,FALSE),0),0)</f>
        <v>0</v>
      </c>
      <c r="P57" s="1">
        <f>IFERROR(_xlfn.IFNA(VLOOKUP(F57,Additional_LU_and_deforestation!$D:$E,2,FALSE)/VLOOKUP(F57,Land_Cover_MIN_MAX!$A:$C,2,FALSE),0),0)</f>
        <v>0</v>
      </c>
      <c r="Q57" s="1">
        <f>IFERROR(_xlfn.IFNA(VLOOKUP(G57,Additional_LU_and_deforestation!$D:$E,2,FALSE)/VLOOKUP(G57,Land_Cover_MIN_MAX!$A:$C,2,FALSE),0),0)</f>
        <v>0</v>
      </c>
      <c r="R57" s="1">
        <f>IFERROR(_xlfn.IFNA(VLOOKUP(H57,Additional_LU_and_deforestation!$D:$E,2,FALSE)/VLOOKUP(H57,Land_Cover_MIN_MAX!$A:$C,2,FALSE),0),0)</f>
        <v>0</v>
      </c>
      <c r="S57" s="1">
        <f>IFERROR(_xlfn.IFNA(VLOOKUP(I57,Additional_LU_and_deforestation!$D:$E,2,FALSE)/VLOOKUP(I57,Land_Cover_MIN_MAX!$A:$C,2,FALSE),0),0)</f>
        <v>0</v>
      </c>
      <c r="T57" s="1">
        <f>IFERROR(_xlfn.IFNA(VLOOKUP(J57,Additional_LU_and_deforestation!$D:$E,2,FALSE)/VLOOKUP(J57,Land_Cover_MIN_MAX!$A:$C,2,FALSE),0),0)</f>
        <v>0</v>
      </c>
      <c r="U57" s="1">
        <f>IFERROR(_xlfn.IFNA(VLOOKUP(K57,Additional_LU_and_deforestation!$D:$E,2,FALSE)/VLOOKUP(K57,Land_Cover_MIN_MAX!$A:$C,2,FALSE),0),0)</f>
        <v>0</v>
      </c>
      <c r="W57" s="3">
        <f>VLOOKUP(C57,GTAP_area!$A:$F,6,FALSE)</f>
        <v>20</v>
      </c>
      <c r="X57" s="3">
        <f>VLOOKUP(D57,GTAP_area!$A:$F,6,FALSE)</f>
        <v>2114040</v>
      </c>
      <c r="Y57" s="3">
        <f>VLOOKUP(E57,GTAP_area!$A:$F,6,FALSE)</f>
        <v>10390</v>
      </c>
      <c r="Z57" s="3">
        <f>VLOOKUP(F57,GTAP_area!$A:$F,6,FALSE)</f>
        <v>880</v>
      </c>
      <c r="AA57" s="3">
        <f>VLOOKUP(G57,GTAP_area!$A:$F,6,FALSE)</f>
        <v>290</v>
      </c>
      <c r="AB57" s="3">
        <f>VLOOKUP(H57,GTAP_area!$A:$F,6,FALSE)</f>
        <v>130</v>
      </c>
      <c r="AC57" s="3">
        <f>VLOOKUP(I57,GTAP_area!$A:$F,6,FALSE)</f>
        <v>0</v>
      </c>
      <c r="AD57" s="3">
        <f>VLOOKUP(J57,GTAP_area!$A:$F,6,FALSE)</f>
        <v>14640</v>
      </c>
      <c r="AE57" s="3">
        <f>VLOOKUP(K57,GTAP_area!$A:$F,6,FALSE)</f>
        <v>9010</v>
      </c>
      <c r="AG57" s="3">
        <f t="shared" si="30"/>
        <v>0</v>
      </c>
      <c r="AH57" s="3">
        <f t="shared" si="31"/>
        <v>0</v>
      </c>
      <c r="AI57" s="3">
        <f t="shared" si="32"/>
        <v>0</v>
      </c>
      <c r="AJ57" s="3">
        <f t="shared" si="33"/>
        <v>0</v>
      </c>
      <c r="AK57" s="3">
        <f t="shared" si="34"/>
        <v>0</v>
      </c>
      <c r="AL57" s="3">
        <f t="shared" si="35"/>
        <v>0</v>
      </c>
      <c r="AM57" s="3">
        <f t="shared" si="36"/>
        <v>0</v>
      </c>
      <c r="AN57" s="3">
        <f t="shared" si="37"/>
        <v>0</v>
      </c>
      <c r="AO57" s="3">
        <f t="shared" si="38"/>
        <v>0</v>
      </c>
      <c r="AQ57" s="37">
        <f>IFERROR(GETPIVOTDATA("Coef. GTAP",Sheet3!$A$3,"Country",$A57,"AEZ",$B57,"Name",AQ$2),0)</f>
        <v>0</v>
      </c>
      <c r="AR57" s="37">
        <f>IFERROR(GETPIVOTDATA("Coef. GTAP",Sheet3!$A$3,"Country",$A57,"AEZ",$B57,"Name",AR$2),0)</f>
        <v>0</v>
      </c>
      <c r="AS57" s="37">
        <f>IFERROR(GETPIVOTDATA("Coef. GTAP",Sheet3!$A$3,"Country",$A57,"AEZ",$B57,"Name",AS$2),0)</f>
        <v>0</v>
      </c>
      <c r="AT57" s="37">
        <f>IFERROR(GETPIVOTDATA("Coef. GTAP",Sheet3!$A$3,"Country",$A57,"AEZ",$B57,"Name",AT$2),0)</f>
        <v>0</v>
      </c>
      <c r="AU57" s="37">
        <f>IFERROR(GETPIVOTDATA("Coef. GTAP",Sheet3!$A$3,"Country",$A57,"AEZ",$B57,"Name",AU$2),0)</f>
        <v>0</v>
      </c>
      <c r="AV57" s="37">
        <f>IFERROR(GETPIVOTDATA("Coef. GTAP",Sheet3!$A$3,"Country",$A57,"AEZ",$B57,"Name",AV$2),0)</f>
        <v>0</v>
      </c>
      <c r="AW57" s="37">
        <f>IFERROR(GETPIVOTDATA("Coef. GTAP",Sheet3!$A$3,"Country",$A57,"AEZ",$B57,"Name",AW$2),0)</f>
        <v>0</v>
      </c>
      <c r="AX57" s="37">
        <f>IFERROR(GETPIVOTDATA("Coef. GTAP",Sheet3!$A$3,"Country",$A57,"AEZ",$B57,"Name",AX$2),0)</f>
        <v>0</v>
      </c>
      <c r="AY57" s="37">
        <f>IFERROR(GETPIVOTDATA("Coef. GTAP",Sheet3!$A$3,"Country",$A57,"AEZ",$B57,"Name",AY$2),0)</f>
        <v>0</v>
      </c>
      <c r="BA57">
        <f t="shared" si="167"/>
        <v>0</v>
      </c>
      <c r="BB57">
        <f t="shared" si="117"/>
        <v>0</v>
      </c>
      <c r="BC57">
        <f t="shared" si="118"/>
        <v>0</v>
      </c>
      <c r="BD57">
        <f t="shared" si="119"/>
        <v>0</v>
      </c>
      <c r="BE57">
        <f t="shared" si="120"/>
        <v>0</v>
      </c>
      <c r="BF57">
        <f t="shared" si="121"/>
        <v>0</v>
      </c>
      <c r="BG57">
        <f t="shared" si="122"/>
        <v>0</v>
      </c>
      <c r="BH57">
        <f t="shared" si="123"/>
        <v>0</v>
      </c>
      <c r="BI57">
        <f t="shared" si="124"/>
        <v>0</v>
      </c>
      <c r="BK57" t="str">
        <f t="shared" si="151"/>
        <v>Bolivia</v>
      </c>
      <c r="BL57" s="6" t="s">
        <v>1964</v>
      </c>
      <c r="BM57" s="20">
        <f t="shared" ref="BM57:BM58" si="169">IFERROR(BA57/W57*100,0)</f>
        <v>0</v>
      </c>
      <c r="BN57" s="20">
        <f t="shared" si="126"/>
        <v>0</v>
      </c>
      <c r="BO57" s="20">
        <f t="shared" si="127"/>
        <v>0</v>
      </c>
      <c r="BP57" s="20">
        <f t="shared" si="128"/>
        <v>0</v>
      </c>
      <c r="BQ57" s="20">
        <f t="shared" si="129"/>
        <v>0</v>
      </c>
      <c r="BR57" s="20">
        <f t="shared" si="130"/>
        <v>0</v>
      </c>
      <c r="BS57" s="20">
        <f t="shared" si="131"/>
        <v>0</v>
      </c>
      <c r="BT57" s="20">
        <f t="shared" si="132"/>
        <v>0</v>
      </c>
      <c r="BU57" s="20">
        <f t="shared" si="133"/>
        <v>0</v>
      </c>
      <c r="BV57" s="22">
        <f t="shared" si="157"/>
        <v>0</v>
      </c>
      <c r="BW57">
        <f t="shared" si="152"/>
        <v>0</v>
      </c>
      <c r="BX57">
        <f t="shared" si="134"/>
        <v>0</v>
      </c>
      <c r="BY57">
        <f t="shared" si="135"/>
        <v>0</v>
      </c>
      <c r="BZ57">
        <f t="shared" si="136"/>
        <v>0</v>
      </c>
      <c r="CA57">
        <f t="shared" si="137"/>
        <v>0</v>
      </c>
      <c r="CB57">
        <f t="shared" si="138"/>
        <v>0</v>
      </c>
      <c r="CC57">
        <f t="shared" si="139"/>
        <v>0</v>
      </c>
      <c r="CD57">
        <f t="shared" si="140"/>
        <v>0</v>
      </c>
      <c r="CE57">
        <f t="shared" si="141"/>
        <v>0</v>
      </c>
      <c r="CG57" s="3">
        <f t="shared" si="168"/>
        <v>0</v>
      </c>
      <c r="CH57" s="3">
        <f t="shared" si="142"/>
        <v>0</v>
      </c>
      <c r="CI57" s="3">
        <f t="shared" si="143"/>
        <v>0</v>
      </c>
      <c r="CJ57" s="3">
        <f t="shared" si="144"/>
        <v>0</v>
      </c>
      <c r="CK57" s="3">
        <f t="shared" si="145"/>
        <v>0</v>
      </c>
      <c r="CL57" s="3">
        <f t="shared" si="146"/>
        <v>0</v>
      </c>
      <c r="CM57" s="3">
        <f t="shared" si="147"/>
        <v>0</v>
      </c>
      <c r="CN57" s="3">
        <f t="shared" si="148"/>
        <v>0</v>
      </c>
      <c r="CO57" s="3">
        <f t="shared" si="149"/>
        <v>0</v>
      </c>
    </row>
    <row r="58" spans="1:93" x14ac:dyDescent="0.3">
      <c r="A58" t="str">
        <f t="shared" si="150"/>
        <v>Bolivia</v>
      </c>
      <c r="B58" s="6" t="s">
        <v>1965</v>
      </c>
      <c r="C58" t="str">
        <f t="shared" si="105"/>
        <v>Bolivia#AEZ9#c_b</v>
      </c>
      <c r="D58" t="str">
        <f t="shared" si="105"/>
        <v>Bolivia#AEZ9#ctl</v>
      </c>
      <c r="E58" t="str">
        <f t="shared" si="105"/>
        <v>Bolivia#AEZ9#gro</v>
      </c>
      <c r="F58" t="str">
        <f t="shared" si="105"/>
        <v>Bolivia#AEZ9#ocr</v>
      </c>
      <c r="G58" t="str">
        <f t="shared" si="105"/>
        <v>Bolivia#AEZ9#osd</v>
      </c>
      <c r="H58" t="str">
        <f t="shared" si="105"/>
        <v>Bolivia#AEZ9#pdr</v>
      </c>
      <c r="I58" t="str">
        <f t="shared" si="105"/>
        <v>Bolivia#AEZ9#pfb</v>
      </c>
      <c r="J58" t="str">
        <f t="shared" si="105"/>
        <v>Bolivia#AEZ9#v_f</v>
      </c>
      <c r="K58" t="str">
        <f t="shared" si="105"/>
        <v>Bolivia#AEZ9#wht</v>
      </c>
      <c r="M58" s="1">
        <f>IFERROR(_xlfn.IFNA(VLOOKUP(C58,Additional_LU_and_deforestation!$D:$E,2,FALSE)/VLOOKUP(C58,Land_Cover_MIN_MAX!$A:$C,2,FALSE),0),0)</f>
        <v>0</v>
      </c>
      <c r="N58" s="1">
        <f>IFERROR(_xlfn.IFNA(VLOOKUP(D58,Additional_LU_and_deforestation!$D:$E,2,FALSE)/VLOOKUP(D58,Land_Cover_MIN_MAX!$A:$C,2,FALSE),0),0)</f>
        <v>0</v>
      </c>
      <c r="O58" s="1">
        <f>IFERROR(_xlfn.IFNA(VLOOKUP(E58,Additional_LU_and_deforestation!$D:$E,2,FALSE)/VLOOKUP(E58,Land_Cover_MIN_MAX!$A:$C,2,FALSE),0),0)</f>
        <v>0</v>
      </c>
      <c r="P58" s="1">
        <f>IFERROR(_xlfn.IFNA(VLOOKUP(F58,Additional_LU_and_deforestation!$D:$E,2,FALSE)/VLOOKUP(F58,Land_Cover_MIN_MAX!$A:$C,2,FALSE),0),0)</f>
        <v>0</v>
      </c>
      <c r="Q58" s="1">
        <f>IFERROR(_xlfn.IFNA(VLOOKUP(G58,Additional_LU_and_deforestation!$D:$E,2,FALSE)/VLOOKUP(G58,Land_Cover_MIN_MAX!$A:$C,2,FALSE),0),0)</f>
        <v>0</v>
      </c>
      <c r="R58" s="1">
        <f>IFERROR(_xlfn.IFNA(VLOOKUP(H58,Additional_LU_and_deforestation!$D:$E,2,FALSE)/VLOOKUP(H58,Land_Cover_MIN_MAX!$A:$C,2,FALSE),0),0)</f>
        <v>0</v>
      </c>
      <c r="S58" s="1">
        <f>IFERROR(_xlfn.IFNA(VLOOKUP(I58,Additional_LU_and_deforestation!$D:$E,2,FALSE)/VLOOKUP(I58,Land_Cover_MIN_MAX!$A:$C,2,FALSE),0),0)</f>
        <v>0</v>
      </c>
      <c r="T58" s="1">
        <f>IFERROR(_xlfn.IFNA(VLOOKUP(J58,Additional_LU_and_deforestation!$D:$E,2,FALSE)/VLOOKUP(J58,Land_Cover_MIN_MAX!$A:$C,2,FALSE),0),0)</f>
        <v>0</v>
      </c>
      <c r="U58" s="1">
        <f>IFERROR(_xlfn.IFNA(VLOOKUP(K58,Additional_LU_and_deforestation!$D:$E,2,FALSE)/VLOOKUP(K58,Land_Cover_MIN_MAX!$A:$C,2,FALSE),0),0)</f>
        <v>0</v>
      </c>
      <c r="W58" s="3">
        <f>VLOOKUP(C58,GTAP_area!$A:$F,6,FALSE)</f>
        <v>390</v>
      </c>
      <c r="X58" s="3">
        <f>VLOOKUP(D58,GTAP_area!$A:$F,6,FALSE)</f>
        <v>3541250</v>
      </c>
      <c r="Y58" s="3">
        <f>VLOOKUP(E58,GTAP_area!$A:$F,6,FALSE)</f>
        <v>21310</v>
      </c>
      <c r="Z58" s="3">
        <f>VLOOKUP(F58,GTAP_area!$A:$F,6,FALSE)</f>
        <v>5930</v>
      </c>
      <c r="AA58" s="3">
        <f>VLOOKUP(G58,GTAP_area!$A:$F,6,FALSE)</f>
        <v>1180</v>
      </c>
      <c r="AB58" s="3">
        <f>VLOOKUP(H58,GTAP_area!$A:$F,6,FALSE)</f>
        <v>2530</v>
      </c>
      <c r="AC58" s="3">
        <f>VLOOKUP(I58,GTAP_area!$A:$F,6,FALSE)</f>
        <v>10</v>
      </c>
      <c r="AD58" s="3">
        <f>VLOOKUP(J58,GTAP_area!$A:$F,6,FALSE)</f>
        <v>40200</v>
      </c>
      <c r="AE58" s="3">
        <f>VLOOKUP(K58,GTAP_area!$A:$F,6,FALSE)</f>
        <v>11230</v>
      </c>
      <c r="AG58" s="3">
        <f t="shared" si="30"/>
        <v>0</v>
      </c>
      <c r="AH58" s="3">
        <f t="shared" si="31"/>
        <v>0</v>
      </c>
      <c r="AI58" s="3">
        <f t="shared" si="32"/>
        <v>0</v>
      </c>
      <c r="AJ58" s="3">
        <f t="shared" si="33"/>
        <v>0</v>
      </c>
      <c r="AK58" s="3">
        <f t="shared" si="34"/>
        <v>0</v>
      </c>
      <c r="AL58" s="3">
        <f t="shared" si="35"/>
        <v>0</v>
      </c>
      <c r="AM58" s="3">
        <f t="shared" si="36"/>
        <v>0</v>
      </c>
      <c r="AN58" s="3">
        <f t="shared" si="37"/>
        <v>0</v>
      </c>
      <c r="AO58" s="3">
        <f t="shared" si="38"/>
        <v>0</v>
      </c>
      <c r="AQ58" s="37">
        <f>IFERROR(GETPIVOTDATA("Coef. GTAP",Sheet3!$A$3,"Country",$A58,"AEZ",$B58,"Name",AQ$2),0)</f>
        <v>0</v>
      </c>
      <c r="AR58" s="37">
        <f>IFERROR(GETPIVOTDATA("Coef. GTAP",Sheet3!$A$3,"Country",$A58,"AEZ",$B58,"Name",AR$2),0)</f>
        <v>0</v>
      </c>
      <c r="AS58" s="37">
        <f>IFERROR(GETPIVOTDATA("Coef. GTAP",Sheet3!$A$3,"Country",$A58,"AEZ",$B58,"Name",AS$2),0)</f>
        <v>0</v>
      </c>
      <c r="AT58" s="37">
        <f>IFERROR(GETPIVOTDATA("Coef. GTAP",Sheet3!$A$3,"Country",$A58,"AEZ",$B58,"Name",AT$2),0)</f>
        <v>0</v>
      </c>
      <c r="AU58" s="37">
        <f>IFERROR(GETPIVOTDATA("Coef. GTAP",Sheet3!$A$3,"Country",$A58,"AEZ",$B58,"Name",AU$2),0)</f>
        <v>0</v>
      </c>
      <c r="AV58" s="37">
        <f>IFERROR(GETPIVOTDATA("Coef. GTAP",Sheet3!$A$3,"Country",$A58,"AEZ",$B58,"Name",AV$2),0)</f>
        <v>0</v>
      </c>
      <c r="AW58" s="37">
        <f>IFERROR(GETPIVOTDATA("Coef. GTAP",Sheet3!$A$3,"Country",$A58,"AEZ",$B58,"Name",AW$2),0)</f>
        <v>0</v>
      </c>
      <c r="AX58" s="37">
        <f>IFERROR(GETPIVOTDATA("Coef. GTAP",Sheet3!$A$3,"Country",$A58,"AEZ",$B58,"Name",AX$2),0)</f>
        <v>0</v>
      </c>
      <c r="AY58" s="37">
        <f>IFERROR(GETPIVOTDATA("Coef. GTAP",Sheet3!$A$3,"Country",$A58,"AEZ",$B58,"Name",AY$2),0)</f>
        <v>0</v>
      </c>
      <c r="BA58">
        <f t="shared" si="167"/>
        <v>0</v>
      </c>
      <c r="BB58">
        <f t="shared" si="117"/>
        <v>0</v>
      </c>
      <c r="BC58">
        <f t="shared" si="118"/>
        <v>0</v>
      </c>
      <c r="BD58">
        <f t="shared" si="119"/>
        <v>0</v>
      </c>
      <c r="BE58">
        <f t="shared" si="120"/>
        <v>0</v>
      </c>
      <c r="BF58">
        <f t="shared" si="121"/>
        <v>0</v>
      </c>
      <c r="BG58">
        <f t="shared" si="122"/>
        <v>0</v>
      </c>
      <c r="BH58">
        <f t="shared" si="123"/>
        <v>0</v>
      </c>
      <c r="BI58">
        <f t="shared" si="124"/>
        <v>0</v>
      </c>
      <c r="BK58" t="str">
        <f t="shared" si="151"/>
        <v>Bolivia</v>
      </c>
      <c r="BL58" s="6" t="s">
        <v>1965</v>
      </c>
      <c r="BM58" s="20">
        <f t="shared" si="169"/>
        <v>0</v>
      </c>
      <c r="BN58" s="20">
        <f t="shared" si="126"/>
        <v>0</v>
      </c>
      <c r="BO58" s="20">
        <f t="shared" si="127"/>
        <v>0</v>
      </c>
      <c r="BP58" s="20">
        <f t="shared" si="128"/>
        <v>0</v>
      </c>
      <c r="BQ58" s="20">
        <f t="shared" si="129"/>
        <v>0</v>
      </c>
      <c r="BR58" s="20">
        <f t="shared" si="130"/>
        <v>0</v>
      </c>
      <c r="BS58" s="20">
        <f t="shared" si="131"/>
        <v>0</v>
      </c>
      <c r="BT58" s="20">
        <f t="shared" si="132"/>
        <v>0</v>
      </c>
      <c r="BU58" s="20">
        <f t="shared" si="133"/>
        <v>0</v>
      </c>
      <c r="BV58" s="22">
        <f t="shared" si="157"/>
        <v>0</v>
      </c>
      <c r="BW58">
        <f t="shared" si="152"/>
        <v>0</v>
      </c>
      <c r="BX58">
        <f t="shared" si="134"/>
        <v>0</v>
      </c>
      <c r="BY58">
        <f t="shared" si="135"/>
        <v>0</v>
      </c>
      <c r="BZ58">
        <f t="shared" si="136"/>
        <v>0</v>
      </c>
      <c r="CA58">
        <f t="shared" si="137"/>
        <v>0</v>
      </c>
      <c r="CB58">
        <f t="shared" si="138"/>
        <v>0</v>
      </c>
      <c r="CC58">
        <f t="shared" si="139"/>
        <v>0</v>
      </c>
      <c r="CD58">
        <f t="shared" si="140"/>
        <v>0</v>
      </c>
      <c r="CE58">
        <f t="shared" si="141"/>
        <v>0</v>
      </c>
      <c r="CG58" s="3">
        <f t="shared" si="168"/>
        <v>0</v>
      </c>
      <c r="CH58" s="3">
        <f t="shared" si="142"/>
        <v>0</v>
      </c>
      <c r="CI58" s="3">
        <f t="shared" si="143"/>
        <v>0</v>
      </c>
      <c r="CJ58" s="3">
        <f t="shared" si="144"/>
        <v>0</v>
      </c>
      <c r="CK58" s="3">
        <f t="shared" si="145"/>
        <v>0</v>
      </c>
      <c r="CL58" s="3">
        <f t="shared" si="146"/>
        <v>0</v>
      </c>
      <c r="CM58" s="3">
        <f t="shared" si="147"/>
        <v>0</v>
      </c>
      <c r="CN58" s="3">
        <f t="shared" si="148"/>
        <v>0</v>
      </c>
      <c r="CO58" s="3">
        <f t="shared" si="149"/>
        <v>0</v>
      </c>
    </row>
    <row r="59" spans="1:93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21">
        <f>SUM(BA41:BA58)</f>
        <v>19201.361669439859</v>
      </c>
      <c r="BB59" s="21">
        <f t="shared" ref="BB59:BI59" si="170">SUM(BB41:BB58)</f>
        <v>693513.66971278656</v>
      </c>
      <c r="BC59" s="21">
        <f t="shared" si="170"/>
        <v>218293.66483173388</v>
      </c>
      <c r="BD59" s="21">
        <f t="shared" si="170"/>
        <v>6052.3171256180658</v>
      </c>
      <c r="BE59" s="21">
        <f t="shared" si="170"/>
        <v>196430.04502069755</v>
      </c>
      <c r="BF59" s="21">
        <f>SUM(BF41:BF58)</f>
        <v>14077.907923182365</v>
      </c>
      <c r="BG59" s="21">
        <f t="shared" si="170"/>
        <v>1559.8900039702608</v>
      </c>
      <c r="BH59" s="21">
        <f t="shared" si="170"/>
        <v>18381.122833548445</v>
      </c>
      <c r="BI59" s="21">
        <f t="shared" si="170"/>
        <v>38134.984153520796</v>
      </c>
      <c r="BK59" s="14"/>
      <c r="BL59" s="14" t="s">
        <v>2036</v>
      </c>
      <c r="BM59" s="21">
        <f>IFERROR(BA59/CG59*100,0)</f>
        <v>12.649951689465617</v>
      </c>
      <c r="BN59" s="21">
        <f t="shared" ref="BN59" si="171">IFERROR(BB59/CH59*100,0)</f>
        <v>2.576452136380186</v>
      </c>
      <c r="BO59" s="21">
        <f t="shared" ref="BO59" si="172">IFERROR(BC59/CI59*100,0)</f>
        <v>28.273817766748337</v>
      </c>
      <c r="BP59" s="21">
        <f t="shared" ref="BP59" si="173">IFERROR(BD59/CJ59*100,0)</f>
        <v>11.385096173096438</v>
      </c>
      <c r="BQ59" s="21">
        <f t="shared" ref="BQ59" si="174">IFERROR(BE59/CK59*100,0)</f>
        <v>13.405632030785759</v>
      </c>
      <c r="BR59" s="21">
        <f t="shared" ref="BR59" si="175">IFERROR(BF59/CL59*100,0)</f>
        <v>8.534651666069939</v>
      </c>
      <c r="BS59" s="15">
        <f>IFERROR(BG59/CM59*100,0)</f>
        <v>36.361072353619136</v>
      </c>
      <c r="BT59" s="21">
        <f>IFERROR(BH59/CN59*100,0)</f>
        <v>5.1946086854736313</v>
      </c>
      <c r="BU59" s="21">
        <f t="shared" ref="BU59" si="176">IFERROR(BI59/CO59*100,0)</f>
        <v>30.704496097842831</v>
      </c>
      <c r="BV59" s="22"/>
      <c r="BW59" s="14"/>
      <c r="BX59" s="14"/>
      <c r="BY59" s="14"/>
      <c r="BZ59" s="14"/>
      <c r="CA59" s="14"/>
      <c r="CB59" s="14"/>
      <c r="CC59" s="14"/>
      <c r="CD59" s="14"/>
      <c r="CE59" s="14"/>
      <c r="CG59" s="24">
        <f>SUM(CG41:CG58)</f>
        <v>151790</v>
      </c>
      <c r="CH59" s="21">
        <f t="shared" ref="CH59:CO59" si="177">SUM(CH41:CH58)</f>
        <v>26917390</v>
      </c>
      <c r="CI59" s="21">
        <f t="shared" si="177"/>
        <v>772070</v>
      </c>
      <c r="CJ59" s="21">
        <f t="shared" si="177"/>
        <v>53160</v>
      </c>
      <c r="CK59" s="21">
        <f t="shared" si="177"/>
        <v>1465280</v>
      </c>
      <c r="CL59" s="21">
        <f t="shared" si="177"/>
        <v>164950</v>
      </c>
      <c r="CM59" s="21">
        <f t="shared" si="177"/>
        <v>4290</v>
      </c>
      <c r="CN59" s="21">
        <f t="shared" si="177"/>
        <v>353850</v>
      </c>
      <c r="CO59" s="21">
        <f t="shared" si="177"/>
        <v>124200</v>
      </c>
    </row>
    <row r="60" spans="1:93" x14ac:dyDescent="0.3">
      <c r="A60" s="11" t="s">
        <v>1984</v>
      </c>
      <c r="B60" s="6" t="s">
        <v>1957</v>
      </c>
      <c r="C60" t="str">
        <f t="shared" si="105"/>
        <v>Brazil#AEZ1#c_b</v>
      </c>
      <c r="D60" t="str">
        <f t="shared" si="105"/>
        <v>Brazil#AEZ1#ctl</v>
      </c>
      <c r="E60" t="str">
        <f t="shared" si="105"/>
        <v>Brazil#AEZ1#gro</v>
      </c>
      <c r="F60" t="str">
        <f t="shared" si="105"/>
        <v>Brazil#AEZ1#ocr</v>
      </c>
      <c r="G60" t="str">
        <f t="shared" si="105"/>
        <v>Brazil#AEZ1#osd</v>
      </c>
      <c r="H60" t="str">
        <f t="shared" si="105"/>
        <v>Brazil#AEZ1#pdr</v>
      </c>
      <c r="I60" t="str">
        <f t="shared" si="105"/>
        <v>Brazil#AEZ1#pfb</v>
      </c>
      <c r="J60" t="str">
        <f t="shared" si="105"/>
        <v>Brazil#AEZ1#v_f</v>
      </c>
      <c r="K60" t="str">
        <f t="shared" si="105"/>
        <v>Brazil#AEZ1#wht</v>
      </c>
      <c r="M60" s="1">
        <f>IFERROR(_xlfn.IFNA(VLOOKUP(C60,Additional_LU_and_deforestation!$D:$E,2,FALSE)/VLOOKUP(C60,Land_Cover_MIN_MAX!$A:$C,2,FALSE),0),0)</f>
        <v>0</v>
      </c>
      <c r="N60" s="1">
        <f>IFERROR(_xlfn.IFNA(VLOOKUP(D60,Additional_LU_and_deforestation!$D:$E,2,FALSE)/VLOOKUP(D60,Land_Cover_MIN_MAX!$A:$C,2,FALSE),0),0)</f>
        <v>0</v>
      </c>
      <c r="O60" s="1">
        <f>IFERROR(_xlfn.IFNA(VLOOKUP(E60,Additional_LU_and_deforestation!$D:$E,2,FALSE)/VLOOKUP(E60,Land_Cover_MIN_MAX!$A:$C,2,FALSE),0),0)</f>
        <v>0</v>
      </c>
      <c r="P60" s="1">
        <f>IFERROR(_xlfn.IFNA(VLOOKUP(F60,Additional_LU_and_deforestation!$D:$E,2,FALSE)/VLOOKUP(F60,Land_Cover_MIN_MAX!$A:$C,2,FALSE),0),0)</f>
        <v>0</v>
      </c>
      <c r="Q60" s="1">
        <f>IFERROR(_xlfn.IFNA(VLOOKUP(G60,Additional_LU_and_deforestation!$D:$E,2,FALSE)/VLOOKUP(G60,Land_Cover_MIN_MAX!$A:$C,2,FALSE),0),0)</f>
        <v>0</v>
      </c>
      <c r="R60" s="1">
        <f>IFERROR(_xlfn.IFNA(VLOOKUP(H60,Additional_LU_and_deforestation!$D:$E,2,FALSE)/VLOOKUP(H60,Land_Cover_MIN_MAX!$A:$C,2,FALSE),0),0)</f>
        <v>0</v>
      </c>
      <c r="S60" s="1">
        <f>IFERROR(_xlfn.IFNA(VLOOKUP(I60,Additional_LU_and_deforestation!$D:$E,2,FALSE)/VLOOKUP(I60,Land_Cover_MIN_MAX!$A:$C,2,FALSE),0),0)</f>
        <v>0</v>
      </c>
      <c r="T60" s="1">
        <f>IFERROR(_xlfn.IFNA(VLOOKUP(J60,Additional_LU_and_deforestation!$D:$E,2,FALSE)/VLOOKUP(J60,Land_Cover_MIN_MAX!$A:$C,2,FALSE),0),0)</f>
        <v>0</v>
      </c>
      <c r="U60" s="1">
        <f>IFERROR(_xlfn.IFNA(VLOOKUP(K60,Additional_LU_and_deforestation!$D:$E,2,FALSE)/VLOOKUP(K60,Land_Cover_MIN_MAX!$A:$C,2,FALSE),0),0)</f>
        <v>0</v>
      </c>
      <c r="W60" s="3">
        <f>VLOOKUP(C60,GTAP_area!$A:$F,6,FALSE)</f>
        <v>14260</v>
      </c>
      <c r="X60" s="3">
        <f>VLOOKUP(D60,GTAP_area!$A:$F,6,FALSE)</f>
        <v>130639.99999999999</v>
      </c>
      <c r="Y60" s="3">
        <f>VLOOKUP(E60,GTAP_area!$A:$F,6,FALSE)</f>
        <v>9610</v>
      </c>
      <c r="Z60" s="3">
        <f>VLOOKUP(F60,GTAP_area!$A:$F,6,FALSE)</f>
        <v>750</v>
      </c>
      <c r="AA60" s="3">
        <f>VLOOKUP(G60,GTAP_area!$A:$F,6,FALSE)</f>
        <v>4300</v>
      </c>
      <c r="AB60" s="3">
        <f>VLOOKUP(H60,GTAP_area!$A:$F,6,FALSE)</f>
        <v>220</v>
      </c>
      <c r="AC60" s="3">
        <f>VLOOKUP(I60,GTAP_area!$A:$F,6,FALSE)</f>
        <v>11000</v>
      </c>
      <c r="AD60" s="3">
        <f>VLOOKUP(J60,GTAP_area!$A:$F,6,FALSE)</f>
        <v>21750</v>
      </c>
      <c r="AE60" s="3">
        <f>VLOOKUP(K60,GTAP_area!$A:$F,6,FALSE)</f>
        <v>0</v>
      </c>
      <c r="AG60" s="3">
        <f t="shared" si="30"/>
        <v>0</v>
      </c>
      <c r="AH60" s="3">
        <f t="shared" si="31"/>
        <v>0</v>
      </c>
      <c r="AI60" s="3">
        <f t="shared" si="32"/>
        <v>0</v>
      </c>
      <c r="AJ60" s="3">
        <f t="shared" si="33"/>
        <v>0</v>
      </c>
      <c r="AK60" s="3">
        <f t="shared" si="34"/>
        <v>0</v>
      </c>
      <c r="AL60" s="3">
        <f t="shared" si="35"/>
        <v>0</v>
      </c>
      <c r="AM60" s="3">
        <f t="shared" si="36"/>
        <v>0</v>
      </c>
      <c r="AN60" s="3">
        <f t="shared" si="37"/>
        <v>0</v>
      </c>
      <c r="AO60" s="3">
        <f t="shared" si="38"/>
        <v>0</v>
      </c>
      <c r="AQ60" s="37">
        <f>IFERROR(GETPIVOTDATA("Coef. GTAP",Sheet3!$A$3,"Country",$A60,"AEZ",$B60,"Name",AQ$2),0)</f>
        <v>0</v>
      </c>
      <c r="AR60" s="37">
        <f>IFERROR(GETPIVOTDATA("Coef. GTAP",Sheet3!$A$3,"Country",$A60,"AEZ",$B60,"Name",AR$2),0)</f>
        <v>0</v>
      </c>
      <c r="AS60" s="37">
        <f>IFERROR(GETPIVOTDATA("Coef. GTAP",Sheet3!$A$3,"Country",$A60,"AEZ",$B60,"Name",AS$2),0)</f>
        <v>0</v>
      </c>
      <c r="AT60" s="37">
        <f>IFERROR(GETPIVOTDATA("Coef. GTAP",Sheet3!$A$3,"Country",$A60,"AEZ",$B60,"Name",AT$2),0)</f>
        <v>0</v>
      </c>
      <c r="AU60" s="37">
        <f>IFERROR(GETPIVOTDATA("Coef. GTAP",Sheet3!$A$3,"Country",$A60,"AEZ",$B60,"Name",AU$2),0)</f>
        <v>0</v>
      </c>
      <c r="AV60" s="37">
        <f>IFERROR(GETPIVOTDATA("Coef. GTAP",Sheet3!$A$3,"Country",$A60,"AEZ",$B60,"Name",AV$2),0)</f>
        <v>0</v>
      </c>
      <c r="AW60" s="37">
        <f>IFERROR(GETPIVOTDATA("Coef. GTAP",Sheet3!$A$3,"Country",$A60,"AEZ",$B60,"Name",AW$2),0)</f>
        <v>0</v>
      </c>
      <c r="AX60" s="37">
        <f>IFERROR(GETPIVOTDATA("Coef. GTAP",Sheet3!$A$3,"Country",$A60,"AEZ",$B60,"Name",AX$2),0)</f>
        <v>0</v>
      </c>
      <c r="AY60" s="37">
        <f>IFERROR(GETPIVOTDATA("Coef. GTAP",Sheet3!$A$3,"Country",$A60,"AEZ",$B60,"Name",AY$2),0)</f>
        <v>0</v>
      </c>
      <c r="BA60">
        <f t="shared" ref="BA60" si="178">AG60*AQ60</f>
        <v>0</v>
      </c>
      <c r="BB60">
        <f t="shared" ref="BB60" si="179">AH60*AR60</f>
        <v>0</v>
      </c>
      <c r="BC60">
        <f t="shared" ref="BC60" si="180">AI60*AS60</f>
        <v>0</v>
      </c>
      <c r="BD60">
        <f t="shared" ref="BD60" si="181">AJ60*AT60</f>
        <v>0</v>
      </c>
      <c r="BE60">
        <f t="shared" ref="BE60" si="182">AK60*AU60</f>
        <v>0</v>
      </c>
      <c r="BF60">
        <f t="shared" ref="BF60" si="183">AL60*AV60</f>
        <v>0</v>
      </c>
      <c r="BG60">
        <f t="shared" ref="BG60" si="184">AM60*AW60</f>
        <v>0</v>
      </c>
      <c r="BH60">
        <f t="shared" ref="BH60:BI75" si="185">AN60*AX60</f>
        <v>0</v>
      </c>
      <c r="BI60">
        <f t="shared" si="185"/>
        <v>0</v>
      </c>
      <c r="BK60" s="11" t="s">
        <v>1984</v>
      </c>
      <c r="BL60" s="6" t="s">
        <v>1957</v>
      </c>
      <c r="BM60" s="20">
        <f t="shared" ref="BM60:BM61" si="186">IFERROR(BA60/W60*100,0)</f>
        <v>0</v>
      </c>
      <c r="BN60" s="20">
        <f t="shared" ref="BN60:BN77" si="187">IFERROR(BB60/X60*100,0)</f>
        <v>0</v>
      </c>
      <c r="BO60" s="20">
        <f t="shared" ref="BO60:BO77" si="188">IFERROR(BC60/Y60*100,0)</f>
        <v>0</v>
      </c>
      <c r="BP60" s="20">
        <f t="shared" ref="BP60:BP77" si="189">IFERROR(BD60/Z60*100,0)</f>
        <v>0</v>
      </c>
      <c r="BQ60" s="20">
        <f t="shared" ref="BQ60:BQ77" si="190">IFERROR(BE60/AA60*100,0)</f>
        <v>0</v>
      </c>
      <c r="BR60" s="20">
        <f t="shared" ref="BR60:BR77" si="191">IFERROR(BF60/AB60*100,0)</f>
        <v>0</v>
      </c>
      <c r="BS60" s="20">
        <f t="shared" ref="BS60:BS77" si="192">IFERROR(BG60/AC60*100,0)</f>
        <v>0</v>
      </c>
      <c r="BT60" s="20">
        <f t="shared" ref="BT60:BT77" si="193">IFERROR(BH60/AD60*100,0)</f>
        <v>0</v>
      </c>
      <c r="BU60" s="20">
        <f t="shared" ref="BU60:BU77" si="194">IFERROR(BI60/AE60*100,0)</f>
        <v>0</v>
      </c>
      <c r="BV60" s="22">
        <f t="shared" si="157"/>
        <v>0</v>
      </c>
      <c r="BW60">
        <f>IF(BA60&gt;0,1,0)</f>
        <v>0</v>
      </c>
      <c r="BX60">
        <f t="shared" ref="BX60:BX77" si="195">IF(BB60&gt;0,1,0)</f>
        <v>0</v>
      </c>
      <c r="BY60">
        <f t="shared" ref="BY60:BY77" si="196">IF(BC60&gt;0,1,0)</f>
        <v>0</v>
      </c>
      <c r="BZ60">
        <f t="shared" ref="BZ60:BZ77" si="197">IF(BD60&gt;0,1,0)</f>
        <v>0</v>
      </c>
      <c r="CA60">
        <f t="shared" ref="CA60:CA77" si="198">IF(BE60&gt;0,1,0)</f>
        <v>0</v>
      </c>
      <c r="CB60">
        <f t="shared" ref="CB60:CB77" si="199">IF(BF60&gt;0,1,0)</f>
        <v>0</v>
      </c>
      <c r="CC60">
        <f t="shared" ref="CC60:CC77" si="200">IF(BG60&gt;0,1,0)</f>
        <v>0</v>
      </c>
      <c r="CD60">
        <f t="shared" ref="CD60:CD77" si="201">IF(BH60&gt;0,1,0)</f>
        <v>0</v>
      </c>
      <c r="CE60">
        <f t="shared" ref="CE60:CE77" si="202">IF(BI60&gt;0,1,0)</f>
        <v>0</v>
      </c>
      <c r="CG60" s="3">
        <f>BW60*W60</f>
        <v>0</v>
      </c>
      <c r="CH60" s="3">
        <f t="shared" ref="CH60:CH77" si="203">BX60*X60</f>
        <v>0</v>
      </c>
      <c r="CI60" s="3">
        <f t="shared" ref="CI60:CI77" si="204">BY60*Y60</f>
        <v>0</v>
      </c>
      <c r="CJ60" s="3">
        <f t="shared" ref="CJ60:CJ77" si="205">BZ60*Z60</f>
        <v>0</v>
      </c>
      <c r="CK60" s="3">
        <f t="shared" ref="CK60:CK77" si="206">CA60*AA60</f>
        <v>0</v>
      </c>
      <c r="CL60" s="3">
        <f t="shared" ref="CL60:CL77" si="207">CB60*AB60</f>
        <v>0</v>
      </c>
      <c r="CM60" s="3">
        <f t="shared" ref="CM60:CM77" si="208">CC60*AC60</f>
        <v>0</v>
      </c>
      <c r="CN60" s="3">
        <f t="shared" ref="CN60:CN77" si="209">CD60*AD60</f>
        <v>0</v>
      </c>
      <c r="CO60" s="3">
        <f t="shared" ref="CO60:CO77" si="210">CE60*AE60</f>
        <v>0</v>
      </c>
    </row>
    <row r="61" spans="1:93" x14ac:dyDescent="0.3">
      <c r="A61" t="str">
        <f t="shared" ref="A61:A77" si="211">A60</f>
        <v>Brazil</v>
      </c>
      <c r="B61" s="6" t="s">
        <v>1966</v>
      </c>
      <c r="C61" t="str">
        <f t="shared" si="105"/>
        <v>Brazil#AEZ10#c_b</v>
      </c>
      <c r="D61" t="str">
        <f t="shared" si="105"/>
        <v>Brazil#AEZ10#ctl</v>
      </c>
      <c r="E61" t="str">
        <f t="shared" si="105"/>
        <v>Brazil#AEZ10#gro</v>
      </c>
      <c r="F61" t="str">
        <f t="shared" si="105"/>
        <v>Brazil#AEZ10#ocr</v>
      </c>
      <c r="G61" t="str">
        <f t="shared" si="105"/>
        <v>Brazil#AEZ10#osd</v>
      </c>
      <c r="H61" t="str">
        <f t="shared" si="105"/>
        <v>Brazil#AEZ10#pdr</v>
      </c>
      <c r="I61" t="str">
        <f t="shared" si="105"/>
        <v>Brazil#AEZ10#pfb</v>
      </c>
      <c r="J61" t="str">
        <f t="shared" si="105"/>
        <v>Brazil#AEZ10#v_f</v>
      </c>
      <c r="K61" t="str">
        <f t="shared" si="105"/>
        <v>Brazil#AEZ10#wht</v>
      </c>
      <c r="M61" s="1">
        <f>IFERROR(_xlfn.IFNA(VLOOKUP(C61,Additional_LU_and_deforestation!$D:$E,2,FALSE)/VLOOKUP(C61,Land_Cover_MIN_MAX!$A:$C,2,FALSE),0),0)</f>
        <v>0</v>
      </c>
      <c r="N61" s="1">
        <f>IFERROR(_xlfn.IFNA(VLOOKUP(D61,Additional_LU_and_deforestation!$D:$E,2,FALSE)/VLOOKUP(D61,Land_Cover_MIN_MAX!$A:$C,2,FALSE),0),0)</f>
        <v>0</v>
      </c>
      <c r="O61" s="1">
        <f>IFERROR(_xlfn.IFNA(VLOOKUP(E61,Additional_LU_and_deforestation!$D:$E,2,FALSE)/VLOOKUP(E61,Land_Cover_MIN_MAX!$A:$C,2,FALSE),0),0)</f>
        <v>0</v>
      </c>
      <c r="P61" s="1">
        <f>IFERROR(_xlfn.IFNA(VLOOKUP(F61,Additional_LU_and_deforestation!$D:$E,2,FALSE)/VLOOKUP(F61,Land_Cover_MIN_MAX!$A:$C,2,FALSE),0),0)</f>
        <v>0</v>
      </c>
      <c r="Q61" s="1">
        <f>IFERROR(_xlfn.IFNA(VLOOKUP(G61,Additional_LU_and_deforestation!$D:$E,2,FALSE)/VLOOKUP(G61,Land_Cover_MIN_MAX!$A:$C,2,FALSE),0),0)</f>
        <v>0</v>
      </c>
      <c r="R61" s="1">
        <f>IFERROR(_xlfn.IFNA(VLOOKUP(H61,Additional_LU_and_deforestation!$D:$E,2,FALSE)/VLOOKUP(H61,Land_Cover_MIN_MAX!$A:$C,2,FALSE),0),0)</f>
        <v>0</v>
      </c>
      <c r="S61" s="1">
        <f>IFERROR(_xlfn.IFNA(VLOOKUP(I61,Additional_LU_and_deforestation!$D:$E,2,FALSE)/VLOOKUP(I61,Land_Cover_MIN_MAX!$A:$C,2,FALSE),0),0)</f>
        <v>0</v>
      </c>
      <c r="T61" s="1">
        <f>IFERROR(_xlfn.IFNA(VLOOKUP(J61,Additional_LU_and_deforestation!$D:$E,2,FALSE)/VLOOKUP(J61,Land_Cover_MIN_MAX!$A:$C,2,FALSE),0),0)</f>
        <v>0</v>
      </c>
      <c r="U61" s="1">
        <f>IFERROR(_xlfn.IFNA(VLOOKUP(K61,Additional_LU_and_deforestation!$D:$E,2,FALSE)/VLOOKUP(K61,Land_Cover_MIN_MAX!$A:$C,2,FALSE),0),0)</f>
        <v>0</v>
      </c>
      <c r="W61" s="3">
        <f>VLOOKUP(C61,GTAP_area!$A:$F,6,FALSE)</f>
        <v>2230</v>
      </c>
      <c r="X61" s="3">
        <f>VLOOKUP(D61,GTAP_area!$A:$F,6,FALSE)</f>
        <v>430</v>
      </c>
      <c r="Y61" s="3">
        <f>VLOOKUP(E61,GTAP_area!$A:$F,6,FALSE)</f>
        <v>1880</v>
      </c>
      <c r="Z61" s="3">
        <f>VLOOKUP(F61,GTAP_area!$A:$F,6,FALSE)</f>
        <v>6960</v>
      </c>
      <c r="AA61" s="3">
        <f>VLOOKUP(G61,GTAP_area!$A:$F,6,FALSE)</f>
        <v>370</v>
      </c>
      <c r="AB61" s="3">
        <f>VLOOKUP(H61,GTAP_area!$A:$F,6,FALSE)</f>
        <v>70</v>
      </c>
      <c r="AC61" s="3">
        <f>VLOOKUP(I61,GTAP_area!$A:$F,6,FALSE)</f>
        <v>810</v>
      </c>
      <c r="AD61" s="3">
        <f>VLOOKUP(J61,GTAP_area!$A:$F,6,FALSE)</f>
        <v>5630</v>
      </c>
      <c r="AE61" s="3">
        <f>VLOOKUP(K61,GTAP_area!$A:$F,6,FALSE)</f>
        <v>420</v>
      </c>
      <c r="AG61" s="3">
        <f t="shared" si="30"/>
        <v>0</v>
      </c>
      <c r="AH61" s="3">
        <f t="shared" si="31"/>
        <v>0</v>
      </c>
      <c r="AI61" s="3">
        <f t="shared" si="32"/>
        <v>0</v>
      </c>
      <c r="AJ61" s="3">
        <f t="shared" si="33"/>
        <v>0</v>
      </c>
      <c r="AK61" s="3">
        <f t="shared" si="34"/>
        <v>0</v>
      </c>
      <c r="AL61" s="3">
        <f t="shared" si="35"/>
        <v>0</v>
      </c>
      <c r="AM61" s="3">
        <f t="shared" si="36"/>
        <v>0</v>
      </c>
      <c r="AN61" s="3">
        <f t="shared" si="37"/>
        <v>0</v>
      </c>
      <c r="AO61" s="3">
        <f t="shared" si="38"/>
        <v>0</v>
      </c>
      <c r="AQ61" s="37">
        <f>IFERROR(GETPIVOTDATA("Coef. GTAP",Sheet3!$A$3,"Country",$A61,"AEZ",$B61,"Name",AQ$2),0)</f>
        <v>0</v>
      </c>
      <c r="AR61" s="37">
        <f>IFERROR(GETPIVOTDATA("Coef. GTAP",Sheet3!$A$3,"Country",$A61,"AEZ",$B61,"Name",AR$2),0)</f>
        <v>0</v>
      </c>
      <c r="AS61" s="37">
        <f>IFERROR(GETPIVOTDATA("Coef. GTAP",Sheet3!$A$3,"Country",$A61,"AEZ",$B61,"Name",AS$2),0)</f>
        <v>0</v>
      </c>
      <c r="AT61" s="37">
        <f>IFERROR(GETPIVOTDATA("Coef. GTAP",Sheet3!$A$3,"Country",$A61,"AEZ",$B61,"Name",AT$2),0)</f>
        <v>0</v>
      </c>
      <c r="AU61" s="37">
        <f>IFERROR(GETPIVOTDATA("Coef. GTAP",Sheet3!$A$3,"Country",$A61,"AEZ",$B61,"Name",AU$2),0)</f>
        <v>0</v>
      </c>
      <c r="AV61" s="37">
        <f>IFERROR(GETPIVOTDATA("Coef. GTAP",Sheet3!$A$3,"Country",$A61,"AEZ",$B61,"Name",AV$2),0)</f>
        <v>0</v>
      </c>
      <c r="AW61" s="37">
        <f>IFERROR(GETPIVOTDATA("Coef. GTAP",Sheet3!$A$3,"Country",$A61,"AEZ",$B61,"Name",AW$2),0)</f>
        <v>0</v>
      </c>
      <c r="AX61" s="37">
        <f>IFERROR(GETPIVOTDATA("Coef. GTAP",Sheet3!$A$3,"Country",$A61,"AEZ",$B61,"Name",AX$2),0)</f>
        <v>0</v>
      </c>
      <c r="AY61" s="37">
        <f>IFERROR(GETPIVOTDATA("Coef. GTAP",Sheet3!$A$3,"Country",$A61,"AEZ",$B61,"Name",AY$2),0)</f>
        <v>0</v>
      </c>
      <c r="BA61">
        <f t="shared" ref="BA61:BA76" si="212">AG61*AQ61</f>
        <v>0</v>
      </c>
      <c r="BB61">
        <f t="shared" ref="BB61:BB76" si="213">AH61*AR61</f>
        <v>0</v>
      </c>
      <c r="BC61">
        <f t="shared" ref="BC61:BC76" si="214">AI61*AS61</f>
        <v>0</v>
      </c>
      <c r="BD61">
        <f t="shared" ref="BD61:BD76" si="215">AJ61*AT61</f>
        <v>0</v>
      </c>
      <c r="BE61">
        <f t="shared" ref="BE61:BE76" si="216">AK61*AU61</f>
        <v>0</v>
      </c>
      <c r="BF61">
        <f t="shared" ref="BF61:BF76" si="217">AL61*AV61</f>
        <v>0</v>
      </c>
      <c r="BG61">
        <f t="shared" ref="BG61:BG76" si="218">AM61*AW61</f>
        <v>0</v>
      </c>
      <c r="BH61">
        <f t="shared" ref="BH61:BH76" si="219">AN61*AX61</f>
        <v>0</v>
      </c>
      <c r="BI61">
        <f t="shared" si="185"/>
        <v>0</v>
      </c>
      <c r="BK61" t="str">
        <f t="shared" ref="BK61:BK77" si="220">BK60</f>
        <v>Brazil</v>
      </c>
      <c r="BL61" s="6" t="s">
        <v>1966</v>
      </c>
      <c r="BM61" s="20">
        <f t="shared" si="186"/>
        <v>0</v>
      </c>
      <c r="BN61" s="20">
        <f t="shared" si="187"/>
        <v>0</v>
      </c>
      <c r="BO61" s="20">
        <f t="shared" si="188"/>
        <v>0</v>
      </c>
      <c r="BP61" s="20">
        <f t="shared" si="189"/>
        <v>0</v>
      </c>
      <c r="BQ61" s="20">
        <f t="shared" si="190"/>
        <v>0</v>
      </c>
      <c r="BR61" s="20">
        <f t="shared" si="191"/>
        <v>0</v>
      </c>
      <c r="BS61" s="20">
        <f t="shared" si="192"/>
        <v>0</v>
      </c>
      <c r="BT61" s="20">
        <f t="shared" si="193"/>
        <v>0</v>
      </c>
      <c r="BU61" s="20">
        <f t="shared" si="194"/>
        <v>0</v>
      </c>
      <c r="BV61" s="22">
        <f t="shared" si="157"/>
        <v>0</v>
      </c>
      <c r="BW61">
        <f t="shared" ref="BW61:BW77" si="221">IF(BA61&gt;0,1,0)</f>
        <v>0</v>
      </c>
      <c r="BX61">
        <f t="shared" si="195"/>
        <v>0</v>
      </c>
      <c r="BY61">
        <f t="shared" si="196"/>
        <v>0</v>
      </c>
      <c r="BZ61">
        <f t="shared" si="197"/>
        <v>0</v>
      </c>
      <c r="CA61">
        <f t="shared" si="198"/>
        <v>0</v>
      </c>
      <c r="CB61">
        <f t="shared" si="199"/>
        <v>0</v>
      </c>
      <c r="CC61">
        <f t="shared" si="200"/>
        <v>0</v>
      </c>
      <c r="CD61">
        <f t="shared" si="201"/>
        <v>0</v>
      </c>
      <c r="CE61">
        <f t="shared" si="202"/>
        <v>0</v>
      </c>
      <c r="CG61" s="3">
        <f t="shared" ref="CG61:CG69" si="222">BW61*W61</f>
        <v>0</v>
      </c>
      <c r="CH61" s="3">
        <f t="shared" si="203"/>
        <v>0</v>
      </c>
      <c r="CI61" s="3">
        <f t="shared" si="204"/>
        <v>0</v>
      </c>
      <c r="CJ61" s="3">
        <f t="shared" si="205"/>
        <v>0</v>
      </c>
      <c r="CK61" s="3">
        <f t="shared" si="206"/>
        <v>0</v>
      </c>
      <c r="CL61" s="3">
        <f t="shared" si="207"/>
        <v>0</v>
      </c>
      <c r="CM61" s="3">
        <f t="shared" si="208"/>
        <v>0</v>
      </c>
      <c r="CN61" s="3">
        <f t="shared" si="209"/>
        <v>0</v>
      </c>
      <c r="CO61" s="3">
        <f t="shared" si="210"/>
        <v>0</v>
      </c>
    </row>
    <row r="62" spans="1:93" x14ac:dyDescent="0.3">
      <c r="A62" t="str">
        <f t="shared" si="211"/>
        <v>Brazil</v>
      </c>
      <c r="B62" s="6" t="s">
        <v>1967</v>
      </c>
      <c r="C62" t="str">
        <f t="shared" si="105"/>
        <v>Brazil#AEZ11#c_b</v>
      </c>
      <c r="D62" t="str">
        <f t="shared" si="105"/>
        <v>Brazil#AEZ11#ctl</v>
      </c>
      <c r="E62" t="str">
        <f t="shared" si="105"/>
        <v>Brazil#AEZ11#gro</v>
      </c>
      <c r="F62" t="str">
        <f t="shared" si="105"/>
        <v>Brazil#AEZ11#ocr</v>
      </c>
      <c r="G62" t="str">
        <f t="shared" si="105"/>
        <v>Brazil#AEZ11#osd</v>
      </c>
      <c r="H62" t="str">
        <f t="shared" si="105"/>
        <v>Brazil#AEZ11#pdr</v>
      </c>
      <c r="I62" t="str">
        <f t="shared" si="105"/>
        <v>Brazil#AEZ11#pfb</v>
      </c>
      <c r="J62" t="str">
        <f t="shared" si="105"/>
        <v>Brazil#AEZ11#v_f</v>
      </c>
      <c r="K62" t="str">
        <f t="shared" si="105"/>
        <v>Brazil#AEZ11#wht</v>
      </c>
      <c r="M62" s="1">
        <f>IFERROR(_xlfn.IFNA(VLOOKUP(C62,Additional_LU_and_deforestation!$D:$E,2,FALSE)/VLOOKUP(C62,Land_Cover_MIN_MAX!$A:$C,2,FALSE),0),0)</f>
        <v>0.21412184111725241</v>
      </c>
      <c r="N62" s="1">
        <f>IFERROR(_xlfn.IFNA(VLOOKUP(D62,Additional_LU_and_deforestation!$D:$E,2,FALSE)/VLOOKUP(D62,Land_Cover_MIN_MAX!$A:$C,2,FALSE),0),0)</f>
        <v>2.8866605894864784E-3</v>
      </c>
      <c r="O62" s="1">
        <f>IFERROR(_xlfn.IFNA(VLOOKUP(E62,Additional_LU_and_deforestation!$D:$E,2,FALSE)/VLOOKUP(E62,Land_Cover_MIN_MAX!$A:$C,2,FALSE),0),0)</f>
        <v>0.45065929269085064</v>
      </c>
      <c r="P62" s="1">
        <f>IFERROR(_xlfn.IFNA(VLOOKUP(F62,Additional_LU_and_deforestation!$D:$E,2,FALSE)/VLOOKUP(F62,Land_Cover_MIN_MAX!$A:$C,2,FALSE),0),0)</f>
        <v>2.615967452772484E-2</v>
      </c>
      <c r="Q62" s="1">
        <f>IFERROR(_xlfn.IFNA(VLOOKUP(G62,Additional_LU_and_deforestation!$D:$E,2,FALSE)/VLOOKUP(G62,Land_Cover_MIN_MAX!$A:$C,2,FALSE),0),0)</f>
        <v>0.52857286796377001</v>
      </c>
      <c r="R62" s="1">
        <f>IFERROR(_xlfn.IFNA(VLOOKUP(H62,Additional_LU_and_deforestation!$D:$E,2,FALSE)/VLOOKUP(H62,Land_Cover_MIN_MAX!$A:$C,2,FALSE),0),0)</f>
        <v>5.3316098293143391E-2</v>
      </c>
      <c r="S62" s="1">
        <f>IFERROR(_xlfn.IFNA(VLOOKUP(I62,Additional_LU_and_deforestation!$D:$E,2,FALSE)/VLOOKUP(I62,Land_Cover_MIN_MAX!$A:$C,2,FALSE),0),0)</f>
        <v>1.0479159984697481</v>
      </c>
      <c r="T62" s="1">
        <f>IFERROR(_xlfn.IFNA(VLOOKUP(J62,Additional_LU_and_deforestation!$D:$E,2,FALSE)/VLOOKUP(J62,Land_Cover_MIN_MAX!$A:$C,2,FALSE),0),0)</f>
        <v>8.2127966132877317E-2</v>
      </c>
      <c r="U62" s="1">
        <f>IFERROR(_xlfn.IFNA(VLOOKUP(K62,Additional_LU_and_deforestation!$D:$E,2,FALSE)/VLOOKUP(K62,Land_Cover_MIN_MAX!$A:$C,2,FALSE),0),0)</f>
        <v>0.56072967443090582</v>
      </c>
      <c r="W62" s="3">
        <f>VLOOKUP(C62,GTAP_area!$A:$F,6,FALSE)</f>
        <v>12060</v>
      </c>
      <c r="X62" s="3">
        <f>VLOOKUP(D62,GTAP_area!$A:$F,6,FALSE)</f>
        <v>156900</v>
      </c>
      <c r="Y62" s="3">
        <f>VLOOKUP(E62,GTAP_area!$A:$F,6,FALSE)</f>
        <v>163830</v>
      </c>
      <c r="Z62" s="3">
        <f>VLOOKUP(F62,GTAP_area!$A:$F,6,FALSE)</f>
        <v>107780</v>
      </c>
      <c r="AA62" s="3">
        <f>VLOOKUP(G62,GTAP_area!$A:$F,6,FALSE)</f>
        <v>13790</v>
      </c>
      <c r="AB62" s="3">
        <f>VLOOKUP(H62,GTAP_area!$A:$F,6,FALSE)</f>
        <v>3920</v>
      </c>
      <c r="AC62" s="3">
        <f>VLOOKUP(I62,GTAP_area!$A:$F,6,FALSE)</f>
        <v>1500</v>
      </c>
      <c r="AD62" s="3">
        <f>VLOOKUP(J62,GTAP_area!$A:$F,6,FALSE)</f>
        <v>46420</v>
      </c>
      <c r="AE62" s="3">
        <f>VLOOKUP(K62,GTAP_area!$A:$F,6,FALSE)</f>
        <v>720</v>
      </c>
      <c r="AG62" s="3">
        <f t="shared" si="30"/>
        <v>2582.3094038740642</v>
      </c>
      <c r="AH62" s="3">
        <f t="shared" si="31"/>
        <v>452.91704649042845</v>
      </c>
      <c r="AI62" s="3">
        <f t="shared" si="32"/>
        <v>73831.511921542056</v>
      </c>
      <c r="AJ62" s="3">
        <f t="shared" si="33"/>
        <v>2819.4897205981833</v>
      </c>
      <c r="AK62" s="3">
        <f t="shared" si="34"/>
        <v>7289.0198492203881</v>
      </c>
      <c r="AL62" s="3">
        <f t="shared" si="35"/>
        <v>208.99910530912209</v>
      </c>
      <c r="AM62" s="3">
        <f t="shared" si="36"/>
        <v>1571.8739977046223</v>
      </c>
      <c r="AN62" s="3">
        <f t="shared" si="37"/>
        <v>3812.380187888165</v>
      </c>
      <c r="AO62" s="3">
        <f t="shared" si="38"/>
        <v>403.72536559025218</v>
      </c>
      <c r="AQ62" s="37">
        <f>IFERROR(GETPIVOTDATA("Coef. GTAP",Sheet3!$A$3,"Country",$A62,"AEZ",$B62,"Name",AQ$2),0)</f>
        <v>1.7036241545721465E-2</v>
      </c>
      <c r="AR62" s="37">
        <f>IFERROR(GETPIVOTDATA("Coef. GTAP",Sheet3!$A$3,"Country",$A62,"AEZ",$B62,"Name",AR$2),0)</f>
        <v>0.15789473684210525</v>
      </c>
      <c r="AS62" s="37">
        <f>IFERROR(GETPIVOTDATA("Coef. GTAP",Sheet3!$A$3,"Country",$A62,"AEZ",$B62,"Name",AS$2),0)</f>
        <v>1.0825382888893408E-2</v>
      </c>
      <c r="AT62" s="37">
        <f>IFERROR(GETPIVOTDATA("Coef. GTAP",Sheet3!$A$3,"Country",$A62,"AEZ",$B62,"Name",AT$2),0)</f>
        <v>6.6717281705434041E-3</v>
      </c>
      <c r="AU62" s="37">
        <f>IFERROR(GETPIVOTDATA("Coef. GTAP",Sheet3!$A$3,"Country",$A62,"AEZ",$B62,"Name",AU$2),0)</f>
        <v>1.6116593910406162E-2</v>
      </c>
      <c r="AV62" s="37">
        <f>IFERROR(GETPIVOTDATA("Coef. GTAP",Sheet3!$A$3,"Country",$A62,"AEZ",$B62,"Name",AV$2),0)</f>
        <v>3.5732709214735324E-3</v>
      </c>
      <c r="AW62" s="37">
        <f>IFERROR(GETPIVOTDATA("Coef. GTAP",Sheet3!$A$3,"Country",$A62,"AEZ",$B62,"Name",AW$2),0)</f>
        <v>8.2520869617552575E-3</v>
      </c>
      <c r="AX62" s="37">
        <f>IFERROR(GETPIVOTDATA("Coef. GTAP",Sheet3!$A$3,"Country",$A62,"AEZ",$B62,"Name",AX$2),0)</f>
        <v>1.7699467293926852E-2</v>
      </c>
      <c r="AY62" s="37">
        <f>IFERROR(GETPIVOTDATA("Coef. GTAP",Sheet3!$A$3,"Country",$A62,"AEZ",$B62,"Name",AY$2),0)</f>
        <v>2.5351404536015903E-2</v>
      </c>
      <c r="BA62">
        <f t="shared" si="212"/>
        <v>43.992846750186565</v>
      </c>
      <c r="BB62">
        <f t="shared" si="213"/>
        <v>71.513217866909756</v>
      </c>
      <c r="BC62">
        <f t="shared" si="214"/>
        <v>799.25438581659103</v>
      </c>
      <c r="BD62">
        <f t="shared" si="215"/>
        <v>18.81086899547245</v>
      </c>
      <c r="BE62">
        <f t="shared" si="216"/>
        <v>117.47417291477495</v>
      </c>
      <c r="BF62">
        <f t="shared" si="217"/>
        <v>0.74681042561507049</v>
      </c>
      <c r="BG62">
        <f t="shared" si="218"/>
        <v>12.971240921980428</v>
      </c>
      <c r="BH62">
        <f t="shared" si="219"/>
        <v>67.47709844754128</v>
      </c>
      <c r="BI62">
        <f t="shared" si="185"/>
        <v>10.235005064529398</v>
      </c>
      <c r="BK62" t="str">
        <f t="shared" si="220"/>
        <v>Brazil</v>
      </c>
      <c r="BL62" s="6" t="s">
        <v>1967</v>
      </c>
      <c r="BM62" s="20">
        <f>IFERROR(BA62/W62*100,0)</f>
        <v>0.36478314054881067</v>
      </c>
      <c r="BN62" s="20">
        <f t="shared" si="187"/>
        <v>4.5578851412944391E-2</v>
      </c>
      <c r="BO62" s="20">
        <f t="shared" si="188"/>
        <v>0.48785593958163398</v>
      </c>
      <c r="BP62" s="20">
        <f t="shared" si="189"/>
        <v>1.7453023747886855E-2</v>
      </c>
      <c r="BQ62" s="20">
        <f t="shared" si="190"/>
        <v>0.85187942650308168</v>
      </c>
      <c r="BR62" s="20">
        <f t="shared" si="191"/>
        <v>1.9051286367731391E-2</v>
      </c>
      <c r="BS62" s="20">
        <f t="shared" si="192"/>
        <v>0.86474939479869517</v>
      </c>
      <c r="BT62" s="20">
        <f t="shared" si="193"/>
        <v>0.14536212504855942</v>
      </c>
      <c r="BU62" s="20">
        <f t="shared" si="194"/>
        <v>1.4215284811846387</v>
      </c>
      <c r="BV62" s="22">
        <f>(SUM(BA62:BI62)/SUM(W62:AE62))*100</f>
        <v>0.22537592661634986</v>
      </c>
      <c r="BW62">
        <f t="shared" si="221"/>
        <v>1</v>
      </c>
      <c r="BX62">
        <f t="shared" si="195"/>
        <v>1</v>
      </c>
      <c r="BY62">
        <f t="shared" si="196"/>
        <v>1</v>
      </c>
      <c r="BZ62">
        <f t="shared" si="197"/>
        <v>1</v>
      </c>
      <c r="CA62">
        <f t="shared" si="198"/>
        <v>1</v>
      </c>
      <c r="CB62">
        <f t="shared" si="199"/>
        <v>1</v>
      </c>
      <c r="CC62">
        <f t="shared" si="200"/>
        <v>1</v>
      </c>
      <c r="CD62">
        <f t="shared" si="201"/>
        <v>1</v>
      </c>
      <c r="CE62">
        <f t="shared" si="202"/>
        <v>1</v>
      </c>
      <c r="CG62" s="3">
        <f t="shared" si="222"/>
        <v>12060</v>
      </c>
      <c r="CH62" s="3">
        <f t="shared" si="203"/>
        <v>156900</v>
      </c>
      <c r="CI62" s="3">
        <f t="shared" si="204"/>
        <v>163830</v>
      </c>
      <c r="CJ62" s="3">
        <f t="shared" si="205"/>
        <v>107780</v>
      </c>
      <c r="CK62" s="3">
        <f t="shared" si="206"/>
        <v>13790</v>
      </c>
      <c r="CL62" s="3">
        <f t="shared" si="207"/>
        <v>3920</v>
      </c>
      <c r="CM62" s="3">
        <f t="shared" si="208"/>
        <v>1500</v>
      </c>
      <c r="CN62" s="3">
        <f t="shared" si="209"/>
        <v>46420</v>
      </c>
      <c r="CO62" s="3">
        <f t="shared" si="210"/>
        <v>720</v>
      </c>
    </row>
    <row r="63" spans="1:93" x14ac:dyDescent="0.3">
      <c r="A63" t="str">
        <f t="shared" si="211"/>
        <v>Brazil</v>
      </c>
      <c r="B63" s="6" t="s">
        <v>1968</v>
      </c>
      <c r="C63" t="str">
        <f t="shared" si="105"/>
        <v>Brazil#AEZ12#c_b</v>
      </c>
      <c r="D63" t="str">
        <f t="shared" si="105"/>
        <v>Brazil#AEZ12#ctl</v>
      </c>
      <c r="E63" t="str">
        <f t="shared" si="105"/>
        <v>Brazil#AEZ12#gro</v>
      </c>
      <c r="F63" t="str">
        <f t="shared" si="105"/>
        <v>Brazil#AEZ12#ocr</v>
      </c>
      <c r="G63" t="str">
        <f t="shared" si="105"/>
        <v>Brazil#AEZ12#osd</v>
      </c>
      <c r="H63" t="str">
        <f t="shared" si="105"/>
        <v>Brazil#AEZ12#pdr</v>
      </c>
      <c r="I63" t="str">
        <f t="shared" si="105"/>
        <v>Brazil#AEZ12#pfb</v>
      </c>
      <c r="J63" t="str">
        <f t="shared" si="105"/>
        <v>Brazil#AEZ12#v_f</v>
      </c>
      <c r="K63" t="str">
        <f t="shared" si="105"/>
        <v>Brazil#AEZ12#wht</v>
      </c>
      <c r="M63" s="1">
        <f>IFERROR(_xlfn.IFNA(VLOOKUP(C63,Additional_LU_and_deforestation!$D:$E,2,FALSE)/VLOOKUP(C63,Land_Cover_MIN_MAX!$A:$C,2,FALSE),0),0)</f>
        <v>0.21412184111725058</v>
      </c>
      <c r="N63" s="1">
        <f>IFERROR(_xlfn.IFNA(VLOOKUP(D63,Additional_LU_and_deforestation!$D:$E,2,FALSE)/VLOOKUP(D63,Land_Cover_MIN_MAX!$A:$C,2,FALSE),0),0)</f>
        <v>5.5749967412339193E-3</v>
      </c>
      <c r="O63" s="1">
        <f>IFERROR(_xlfn.IFNA(VLOOKUP(E63,Additional_LU_and_deforestation!$D:$E,2,FALSE)/VLOOKUP(E63,Land_Cover_MIN_MAX!$A:$C,2,FALSE),0),0)</f>
        <v>0.45065929269085198</v>
      </c>
      <c r="P63" s="1">
        <f>IFERROR(_xlfn.IFNA(VLOOKUP(F63,Additional_LU_and_deforestation!$D:$E,2,FALSE)/VLOOKUP(F63,Land_Cover_MIN_MAX!$A:$C,2,FALSE),0),0)</f>
        <v>2.6159674527724604E-2</v>
      </c>
      <c r="Q63" s="1">
        <f>IFERROR(_xlfn.IFNA(VLOOKUP(G63,Additional_LU_and_deforestation!$D:$E,2,FALSE)/VLOOKUP(G63,Land_Cover_MIN_MAX!$A:$C,2,FALSE),0),0)</f>
        <v>0.52857286796377068</v>
      </c>
      <c r="R63" s="1">
        <f>IFERROR(_xlfn.IFNA(VLOOKUP(H63,Additional_LU_and_deforestation!$D:$E,2,FALSE)/VLOOKUP(H63,Land_Cover_MIN_MAX!$A:$C,2,FALSE),0),0)</f>
        <v>5.3316098293143377E-2</v>
      </c>
      <c r="S63" s="1">
        <f>IFERROR(_xlfn.IFNA(VLOOKUP(I63,Additional_LU_and_deforestation!$D:$E,2,FALSE)/VLOOKUP(I63,Land_Cover_MIN_MAX!$A:$C,2,FALSE),0),0)</f>
        <v>1.0479159984697437</v>
      </c>
      <c r="T63" s="1">
        <f>IFERROR(_xlfn.IFNA(VLOOKUP(J63,Additional_LU_and_deforestation!$D:$E,2,FALSE)/VLOOKUP(J63,Land_Cover_MIN_MAX!$A:$C,2,FALSE),0),0)</f>
        <v>8.2127966132876956E-2</v>
      </c>
      <c r="U63" s="1">
        <f>IFERROR(_xlfn.IFNA(VLOOKUP(K63,Additional_LU_and_deforestation!$D:$E,2,FALSE)/VLOOKUP(K63,Land_Cover_MIN_MAX!$A:$C,2,FALSE),0),0)</f>
        <v>0.56072967443090538</v>
      </c>
      <c r="W63" s="3">
        <f>VLOOKUP(C63,GTAP_area!$A:$F,6,FALSE)</f>
        <v>150730</v>
      </c>
      <c r="X63" s="3">
        <f>VLOOKUP(D63,GTAP_area!$A:$F,6,FALSE)</f>
        <v>14972020</v>
      </c>
      <c r="Y63" s="3">
        <f>VLOOKUP(E63,GTAP_area!$A:$F,6,FALSE)</f>
        <v>5028290</v>
      </c>
      <c r="Z63" s="3">
        <f>VLOOKUP(F63,GTAP_area!$A:$F,6,FALSE)</f>
        <v>422010</v>
      </c>
      <c r="AA63" s="3">
        <f>VLOOKUP(G63,GTAP_area!$A:$F,6,FALSE)</f>
        <v>9689790</v>
      </c>
      <c r="AB63" s="3">
        <f>VLOOKUP(H63,GTAP_area!$A:$F,6,FALSE)</f>
        <v>653180</v>
      </c>
      <c r="AC63" s="3">
        <f>VLOOKUP(I63,GTAP_area!$A:$F,6,FALSE)</f>
        <v>22970</v>
      </c>
      <c r="AD63" s="3">
        <f>VLOOKUP(J63,GTAP_area!$A:$F,6,FALSE)</f>
        <v>1040650.0000000001</v>
      </c>
      <c r="AE63" s="3">
        <f>VLOOKUP(K63,GTAP_area!$A:$F,6,FALSE)</f>
        <v>1168840</v>
      </c>
      <c r="AG63" s="3">
        <f t="shared" si="30"/>
        <v>32274.585111603181</v>
      </c>
      <c r="AH63" s="3">
        <f t="shared" si="31"/>
        <v>83468.962709689062</v>
      </c>
      <c r="AI63" s="3">
        <f t="shared" si="32"/>
        <v>2266045.6148444843</v>
      </c>
      <c r="AJ63" s="3">
        <f t="shared" si="33"/>
        <v>11039.64424744506</v>
      </c>
      <c r="AK63" s="3">
        <f t="shared" si="34"/>
        <v>5121760.0902666654</v>
      </c>
      <c r="AL63" s="3">
        <f t="shared" si="35"/>
        <v>34825.009083115394</v>
      </c>
      <c r="AM63" s="3">
        <f t="shared" si="36"/>
        <v>24070.630484850011</v>
      </c>
      <c r="AN63" s="3">
        <f t="shared" si="37"/>
        <v>85466.467956178414</v>
      </c>
      <c r="AO63" s="3">
        <f t="shared" si="38"/>
        <v>655403.27266181947</v>
      </c>
      <c r="AQ63" s="37">
        <f>IFERROR(GETPIVOTDATA("Coef. GTAP",Sheet3!$A$3,"Country",$A63,"AEZ",$B63,"Name",AQ$2),0)</f>
        <v>6.6629266643669569E-2</v>
      </c>
      <c r="AR63" s="37">
        <f>IFERROR(GETPIVOTDATA("Coef. GTAP",Sheet3!$A$3,"Country",$A63,"AEZ",$B63,"Name",AR$2),0)</f>
        <v>1</v>
      </c>
      <c r="AS63" s="37">
        <f>IFERROR(GETPIVOTDATA("Coef. GTAP",Sheet3!$A$3,"Country",$A63,"AEZ",$B63,"Name",AS$2),0)</f>
        <v>6.2325577180283233E-2</v>
      </c>
      <c r="AT63" s="37">
        <f>IFERROR(GETPIVOTDATA("Coef. GTAP",Sheet3!$A$3,"Country",$A63,"AEZ",$B63,"Name",AT$2),0)</f>
        <v>5.1102061484018323E-2</v>
      </c>
      <c r="AU63" s="37">
        <f>IFERROR(GETPIVOTDATA("Coef. GTAP",Sheet3!$A$3,"Country",$A63,"AEZ",$B63,"Name",AU$2),0)</f>
        <v>8.8409328521855568E-2</v>
      </c>
      <c r="AV63" s="37">
        <f>IFERROR(GETPIVOTDATA("Coef. GTAP",Sheet3!$A$3,"Country",$A63,"AEZ",$B63,"Name",AV$2),0)</f>
        <v>5.2084296646156589E-2</v>
      </c>
      <c r="AW63" s="37">
        <f>IFERROR(GETPIVOTDATA("Coef. GTAP",Sheet3!$A$3,"Country",$A63,"AEZ",$B63,"Name",AW$2),0)</f>
        <v>4.5561628703916522E-2</v>
      </c>
      <c r="AX63" s="37">
        <f>IFERROR(GETPIVOTDATA("Coef. GTAP",Sheet3!$A$3,"Country",$A63,"AEZ",$B63,"Name",AX$2),0)</f>
        <v>7.9222777156780333E-2</v>
      </c>
      <c r="AY63" s="37">
        <f>IFERROR(GETPIVOTDATA("Coef. GTAP",Sheet3!$A$3,"Country",$A63,"AEZ",$B63,"Name",AY$2),0)</f>
        <v>0.10787660416925923</v>
      </c>
      <c r="BA63">
        <f t="shared" ref="BA63:BA71" si="223">AG63*AQ63</f>
        <v>2150.4319372148161</v>
      </c>
      <c r="BB63">
        <f t="shared" ref="BB63:BB71" si="224">AH63*AR63</f>
        <v>83468.962709689062</v>
      </c>
      <c r="BC63">
        <f t="shared" ref="BC63:BC71" si="225">AI63*AS63</f>
        <v>141232.60086203227</v>
      </c>
      <c r="BD63">
        <f t="shared" ref="BD63:BD71" si="226">AJ63*AT63</f>
        <v>564.1485790946266</v>
      </c>
      <c r="BE63">
        <f t="shared" ref="BE63:BE71" si="227">AK63*AU63</f>
        <v>452811.37043051427</v>
      </c>
      <c r="BF63">
        <f t="shared" ref="BF63:BF71" si="228">AL63*AV63</f>
        <v>1813.83610379008</v>
      </c>
      <c r="BG63">
        <f t="shared" ref="BG63:BG71" si="229">AM63*AW63</f>
        <v>1096.6971288199104</v>
      </c>
      <c r="BH63">
        <f t="shared" ref="BH63:BH71" si="230">AN63*AX63</f>
        <v>6770.8909452694297</v>
      </c>
      <c r="BI63">
        <f t="shared" ref="BI63:BI71" si="231">AO63*AY63</f>
        <v>70702.679416176179</v>
      </c>
      <c r="BK63" t="str">
        <f t="shared" si="220"/>
        <v>Brazil</v>
      </c>
      <c r="BL63" s="6" t="s">
        <v>1968</v>
      </c>
      <c r="BM63" s="20">
        <f t="shared" ref="BM63:BM70" si="232">IFERROR(BA63/W63*100,0)</f>
        <v>1.4266781246034739</v>
      </c>
      <c r="BN63" s="20">
        <f t="shared" si="187"/>
        <v>0.55749967412339196</v>
      </c>
      <c r="BO63" s="20">
        <f t="shared" si="188"/>
        <v>2.8087600528615546</v>
      </c>
      <c r="BP63" s="20">
        <f t="shared" si="189"/>
        <v>0.13368132961176907</v>
      </c>
      <c r="BQ63" s="20">
        <f t="shared" si="190"/>
        <v>4.6730772331548387</v>
      </c>
      <c r="BR63" s="20">
        <f t="shared" si="191"/>
        <v>0.27769314795157229</v>
      </c>
      <c r="BS63" s="20">
        <f t="shared" si="192"/>
        <v>4.7744759635172418</v>
      </c>
      <c r="BT63" s="20">
        <f t="shared" si="193"/>
        <v>0.65064055592845138</v>
      </c>
      <c r="BU63" s="20">
        <f t="shared" si="194"/>
        <v>6.0489613134540381</v>
      </c>
      <c r="BV63" s="22">
        <f t="shared" ref="BV63" si="233">(SUM(BA63:BI63)/SUM(W63:AE63))*100</f>
        <v>2.2945595638551164</v>
      </c>
      <c r="BW63">
        <f t="shared" si="221"/>
        <v>1</v>
      </c>
      <c r="BX63">
        <f t="shared" si="195"/>
        <v>1</v>
      </c>
      <c r="BY63">
        <f t="shared" si="196"/>
        <v>1</v>
      </c>
      <c r="BZ63">
        <f t="shared" si="197"/>
        <v>1</v>
      </c>
      <c r="CA63">
        <f t="shared" si="198"/>
        <v>1</v>
      </c>
      <c r="CB63">
        <f t="shared" si="199"/>
        <v>1</v>
      </c>
      <c r="CC63">
        <f t="shared" si="200"/>
        <v>1</v>
      </c>
      <c r="CD63">
        <f t="shared" si="201"/>
        <v>1</v>
      </c>
      <c r="CE63">
        <f t="shared" si="202"/>
        <v>1</v>
      </c>
      <c r="CG63" s="3">
        <f t="shared" si="222"/>
        <v>150730</v>
      </c>
      <c r="CH63" s="3">
        <f t="shared" si="203"/>
        <v>14972020</v>
      </c>
      <c r="CI63" s="3">
        <f t="shared" si="204"/>
        <v>5028290</v>
      </c>
      <c r="CJ63" s="3">
        <f t="shared" si="205"/>
        <v>422010</v>
      </c>
      <c r="CK63" s="3">
        <f t="shared" si="206"/>
        <v>9689790</v>
      </c>
      <c r="CL63" s="3">
        <f t="shared" si="207"/>
        <v>653180</v>
      </c>
      <c r="CM63" s="3">
        <f t="shared" si="208"/>
        <v>22970</v>
      </c>
      <c r="CN63" s="3">
        <f t="shared" si="209"/>
        <v>1040650.0000000001</v>
      </c>
      <c r="CO63" s="3">
        <f t="shared" si="210"/>
        <v>1168840</v>
      </c>
    </row>
    <row r="64" spans="1:93" x14ac:dyDescent="0.3">
      <c r="A64" t="str">
        <f t="shared" si="211"/>
        <v>Brazil</v>
      </c>
      <c r="B64" s="6" t="s">
        <v>1969</v>
      </c>
      <c r="C64" t="str">
        <f t="shared" si="105"/>
        <v>Brazil#AEZ13#c_b</v>
      </c>
      <c r="D64" t="str">
        <f t="shared" si="105"/>
        <v>Brazil#AEZ13#ctl</v>
      </c>
      <c r="E64" t="str">
        <f t="shared" si="105"/>
        <v>Brazil#AEZ13#gro</v>
      </c>
      <c r="F64" t="str">
        <f t="shared" si="105"/>
        <v>Brazil#AEZ13#ocr</v>
      </c>
      <c r="G64" t="str">
        <f t="shared" si="105"/>
        <v>Brazil#AEZ13#osd</v>
      </c>
      <c r="H64" t="str">
        <f t="shared" si="105"/>
        <v>Brazil#AEZ13#pdr</v>
      </c>
      <c r="I64" t="str">
        <f t="shared" si="105"/>
        <v>Brazil#AEZ13#pfb</v>
      </c>
      <c r="J64" t="str">
        <f t="shared" si="105"/>
        <v>Brazil#AEZ13#v_f</v>
      </c>
      <c r="K64" t="str">
        <f t="shared" si="105"/>
        <v>Brazil#AEZ13#wht</v>
      </c>
      <c r="M64" s="1">
        <f>IFERROR(_xlfn.IFNA(VLOOKUP(C64,Additional_LU_and_deforestation!$D:$E,2,FALSE)/VLOOKUP(C64,Land_Cover_MIN_MAX!$A:$C,2,FALSE),0),0)</f>
        <v>0</v>
      </c>
      <c r="N64" s="1">
        <f>IFERROR(_xlfn.IFNA(VLOOKUP(D64,Additional_LU_and_deforestation!$D:$E,2,FALSE)/VLOOKUP(D64,Land_Cover_MIN_MAX!$A:$C,2,FALSE),0),0)</f>
        <v>0</v>
      </c>
      <c r="O64" s="1">
        <f>IFERROR(_xlfn.IFNA(VLOOKUP(E64,Additional_LU_and_deforestation!$D:$E,2,FALSE)/VLOOKUP(E64,Land_Cover_MIN_MAX!$A:$C,2,FALSE),0),0)</f>
        <v>0</v>
      </c>
      <c r="P64" s="1">
        <f>IFERROR(_xlfn.IFNA(VLOOKUP(F64,Additional_LU_and_deforestation!$D:$E,2,FALSE)/VLOOKUP(F64,Land_Cover_MIN_MAX!$A:$C,2,FALSE),0),0)</f>
        <v>0</v>
      </c>
      <c r="Q64" s="1">
        <f>IFERROR(_xlfn.IFNA(VLOOKUP(G64,Additional_LU_and_deforestation!$D:$E,2,FALSE)/VLOOKUP(G64,Land_Cover_MIN_MAX!$A:$C,2,FALSE),0),0)</f>
        <v>0</v>
      </c>
      <c r="R64" s="1">
        <f>IFERROR(_xlfn.IFNA(VLOOKUP(H64,Additional_LU_and_deforestation!$D:$E,2,FALSE)/VLOOKUP(H64,Land_Cover_MIN_MAX!$A:$C,2,FALSE),0),0)</f>
        <v>0</v>
      </c>
      <c r="S64" s="1">
        <f>IFERROR(_xlfn.IFNA(VLOOKUP(I64,Additional_LU_and_deforestation!$D:$E,2,FALSE)/VLOOKUP(I64,Land_Cover_MIN_MAX!$A:$C,2,FALSE),0),0)</f>
        <v>0</v>
      </c>
      <c r="T64" s="1">
        <f>IFERROR(_xlfn.IFNA(VLOOKUP(J64,Additional_LU_and_deforestation!$D:$E,2,FALSE)/VLOOKUP(J64,Land_Cover_MIN_MAX!$A:$C,2,FALSE),0),0)</f>
        <v>0</v>
      </c>
      <c r="U64" s="1">
        <f>IFERROR(_xlfn.IFNA(VLOOKUP(K64,Additional_LU_and_deforestation!$D:$E,2,FALSE)/VLOOKUP(K64,Land_Cover_MIN_MAX!$A:$C,2,FALSE),0),0)</f>
        <v>0</v>
      </c>
      <c r="W64" s="3">
        <f>VLOOKUP(C64,GTAP_area!$A:$F,6,FALSE)</f>
        <v>0</v>
      </c>
      <c r="X64" s="3">
        <f>VLOOKUP(D64,GTAP_area!$A:$F,6,FALSE)</f>
        <v>0</v>
      </c>
      <c r="Y64" s="3">
        <f>VLOOKUP(E64,GTAP_area!$A:$F,6,FALSE)</f>
        <v>0</v>
      </c>
      <c r="Z64" s="3">
        <f>VLOOKUP(F64,GTAP_area!$A:$F,6,FALSE)</f>
        <v>0</v>
      </c>
      <c r="AA64" s="3">
        <f>VLOOKUP(G64,GTAP_area!$A:$F,6,FALSE)</f>
        <v>0</v>
      </c>
      <c r="AB64" s="3">
        <f>VLOOKUP(H64,GTAP_area!$A:$F,6,FALSE)</f>
        <v>0</v>
      </c>
      <c r="AC64" s="3">
        <f>VLOOKUP(I64,GTAP_area!$A:$F,6,FALSE)</f>
        <v>0</v>
      </c>
      <c r="AD64" s="3">
        <f>VLOOKUP(J64,GTAP_area!$A:$F,6,FALSE)</f>
        <v>0</v>
      </c>
      <c r="AE64" s="3">
        <f>VLOOKUP(K64,GTAP_area!$A:$F,6,FALSE)</f>
        <v>0</v>
      </c>
      <c r="AG64" s="3">
        <f t="shared" si="30"/>
        <v>0</v>
      </c>
      <c r="AH64" s="3">
        <f t="shared" si="31"/>
        <v>0</v>
      </c>
      <c r="AI64" s="3">
        <f t="shared" si="32"/>
        <v>0</v>
      </c>
      <c r="AJ64" s="3">
        <f t="shared" si="33"/>
        <v>0</v>
      </c>
      <c r="AK64" s="3">
        <f t="shared" si="34"/>
        <v>0</v>
      </c>
      <c r="AL64" s="3">
        <f t="shared" si="35"/>
        <v>0</v>
      </c>
      <c r="AM64" s="3">
        <f t="shared" si="36"/>
        <v>0</v>
      </c>
      <c r="AN64" s="3">
        <f t="shared" si="37"/>
        <v>0</v>
      </c>
      <c r="AO64" s="3">
        <f t="shared" si="38"/>
        <v>0</v>
      </c>
      <c r="AQ64" s="37">
        <f>IFERROR(GETPIVOTDATA("Coef. GTAP",Sheet3!$A$3,"Country",$A64,"AEZ",$B64,"Name",AQ$2),0)</f>
        <v>0</v>
      </c>
      <c r="AR64" s="37">
        <f>IFERROR(GETPIVOTDATA("Coef. GTAP",Sheet3!$A$3,"Country",$A64,"AEZ",$B64,"Name",AR$2),0)</f>
        <v>0</v>
      </c>
      <c r="AS64" s="37">
        <f>IFERROR(GETPIVOTDATA("Coef. GTAP",Sheet3!$A$3,"Country",$A64,"AEZ",$B64,"Name",AS$2),0)</f>
        <v>0</v>
      </c>
      <c r="AT64" s="37">
        <f>IFERROR(GETPIVOTDATA("Coef. GTAP",Sheet3!$A$3,"Country",$A64,"AEZ",$B64,"Name",AT$2),0)</f>
        <v>0</v>
      </c>
      <c r="AU64" s="37">
        <f>IFERROR(GETPIVOTDATA("Coef. GTAP",Sheet3!$A$3,"Country",$A64,"AEZ",$B64,"Name",AU$2),0)</f>
        <v>0</v>
      </c>
      <c r="AV64" s="37">
        <f>IFERROR(GETPIVOTDATA("Coef. GTAP",Sheet3!$A$3,"Country",$A64,"AEZ",$B64,"Name",AV$2),0)</f>
        <v>0</v>
      </c>
      <c r="AW64" s="37">
        <f>IFERROR(GETPIVOTDATA("Coef. GTAP",Sheet3!$A$3,"Country",$A64,"AEZ",$B64,"Name",AW$2),0)</f>
        <v>0</v>
      </c>
      <c r="AX64" s="37">
        <f>IFERROR(GETPIVOTDATA("Coef. GTAP",Sheet3!$A$3,"Country",$A64,"AEZ",$B64,"Name",AX$2),0)</f>
        <v>0</v>
      </c>
      <c r="AY64" s="37">
        <f>IFERROR(GETPIVOTDATA("Coef. GTAP",Sheet3!$A$3,"Country",$A64,"AEZ",$B64,"Name",AY$2),0)</f>
        <v>0</v>
      </c>
      <c r="BA64">
        <f t="shared" si="223"/>
        <v>0</v>
      </c>
      <c r="BB64">
        <f t="shared" si="224"/>
        <v>0</v>
      </c>
      <c r="BC64">
        <f t="shared" si="225"/>
        <v>0</v>
      </c>
      <c r="BD64">
        <f t="shared" si="226"/>
        <v>0</v>
      </c>
      <c r="BE64">
        <f t="shared" si="227"/>
        <v>0</v>
      </c>
      <c r="BF64">
        <f t="shared" si="228"/>
        <v>0</v>
      </c>
      <c r="BG64">
        <f t="shared" si="229"/>
        <v>0</v>
      </c>
      <c r="BH64">
        <f t="shared" si="230"/>
        <v>0</v>
      </c>
      <c r="BI64">
        <f t="shared" si="231"/>
        <v>0</v>
      </c>
      <c r="BK64" t="str">
        <f t="shared" si="220"/>
        <v>Brazil</v>
      </c>
      <c r="BL64" s="6" t="s">
        <v>1969</v>
      </c>
      <c r="BM64" s="20">
        <f t="shared" si="232"/>
        <v>0</v>
      </c>
      <c r="BN64" s="20">
        <f t="shared" si="187"/>
        <v>0</v>
      </c>
      <c r="BO64" s="20">
        <f t="shared" si="188"/>
        <v>0</v>
      </c>
      <c r="BP64" s="20">
        <f t="shared" si="189"/>
        <v>0</v>
      </c>
      <c r="BQ64" s="20">
        <f t="shared" si="190"/>
        <v>0</v>
      </c>
      <c r="BR64" s="20">
        <f t="shared" si="191"/>
        <v>0</v>
      </c>
      <c r="BS64" s="20">
        <f t="shared" si="192"/>
        <v>0</v>
      </c>
      <c r="BT64" s="20">
        <f t="shared" si="193"/>
        <v>0</v>
      </c>
      <c r="BU64" s="20">
        <f t="shared" si="194"/>
        <v>0</v>
      </c>
      <c r="BV64" s="22" t="e">
        <f>(SUM(BA64:BI64)/SUM(W64:AE64))*100</f>
        <v>#DIV/0!</v>
      </c>
      <c r="BW64">
        <f t="shared" si="221"/>
        <v>0</v>
      </c>
      <c r="BX64">
        <f t="shared" si="195"/>
        <v>0</v>
      </c>
      <c r="BY64">
        <f t="shared" si="196"/>
        <v>0</v>
      </c>
      <c r="BZ64">
        <f t="shared" si="197"/>
        <v>0</v>
      </c>
      <c r="CA64">
        <f t="shared" si="198"/>
        <v>0</v>
      </c>
      <c r="CB64">
        <f t="shared" si="199"/>
        <v>0</v>
      </c>
      <c r="CC64">
        <f t="shared" si="200"/>
        <v>0</v>
      </c>
      <c r="CD64">
        <f t="shared" si="201"/>
        <v>0</v>
      </c>
      <c r="CE64">
        <f t="shared" si="202"/>
        <v>0</v>
      </c>
      <c r="CG64" s="3">
        <f t="shared" si="222"/>
        <v>0</v>
      </c>
      <c r="CH64" s="3">
        <f t="shared" si="203"/>
        <v>0</v>
      </c>
      <c r="CI64" s="3">
        <f t="shared" si="204"/>
        <v>0</v>
      </c>
      <c r="CJ64" s="3">
        <f t="shared" si="205"/>
        <v>0</v>
      </c>
      <c r="CK64" s="3">
        <f t="shared" si="206"/>
        <v>0</v>
      </c>
      <c r="CL64" s="3">
        <f t="shared" si="207"/>
        <v>0</v>
      </c>
      <c r="CM64" s="3">
        <f t="shared" si="208"/>
        <v>0</v>
      </c>
      <c r="CN64" s="3">
        <f t="shared" si="209"/>
        <v>0</v>
      </c>
      <c r="CO64" s="3">
        <f t="shared" si="210"/>
        <v>0</v>
      </c>
    </row>
    <row r="65" spans="1:93" x14ac:dyDescent="0.3">
      <c r="A65" t="str">
        <f t="shared" si="211"/>
        <v>Brazil</v>
      </c>
      <c r="B65" s="6" t="s">
        <v>1970</v>
      </c>
      <c r="C65" t="str">
        <f t="shared" si="105"/>
        <v>Brazil#AEZ14#c_b</v>
      </c>
      <c r="D65" t="str">
        <f t="shared" si="105"/>
        <v>Brazil#AEZ14#ctl</v>
      </c>
      <c r="E65" t="str">
        <f t="shared" si="105"/>
        <v>Brazil#AEZ14#gro</v>
      </c>
      <c r="F65" t="str">
        <f t="shared" si="105"/>
        <v>Brazil#AEZ14#ocr</v>
      </c>
      <c r="G65" t="str">
        <f t="shared" si="105"/>
        <v>Brazil#AEZ14#osd</v>
      </c>
      <c r="H65" t="str">
        <f t="shared" si="105"/>
        <v>Brazil#AEZ14#pdr</v>
      </c>
      <c r="I65" t="str">
        <f t="shared" si="105"/>
        <v>Brazil#AEZ14#pfb</v>
      </c>
      <c r="J65" t="str">
        <f t="shared" si="105"/>
        <v>Brazil#AEZ14#v_f</v>
      </c>
      <c r="K65" t="str">
        <f t="shared" si="105"/>
        <v>Brazil#AEZ14#wht</v>
      </c>
      <c r="M65" s="1">
        <f>IFERROR(_xlfn.IFNA(VLOOKUP(C65,Additional_LU_and_deforestation!$D:$E,2,FALSE)/VLOOKUP(C65,Land_Cover_MIN_MAX!$A:$C,2,FALSE),0),0)</f>
        <v>0</v>
      </c>
      <c r="N65" s="1">
        <f>IFERROR(_xlfn.IFNA(VLOOKUP(D65,Additional_LU_and_deforestation!$D:$E,2,FALSE)/VLOOKUP(D65,Land_Cover_MIN_MAX!$A:$C,2,FALSE),0),0)</f>
        <v>0</v>
      </c>
      <c r="O65" s="1">
        <f>IFERROR(_xlfn.IFNA(VLOOKUP(E65,Additional_LU_and_deforestation!$D:$E,2,FALSE)/VLOOKUP(E65,Land_Cover_MIN_MAX!$A:$C,2,FALSE),0),0)</f>
        <v>0</v>
      </c>
      <c r="P65" s="1">
        <f>IFERROR(_xlfn.IFNA(VLOOKUP(F65,Additional_LU_and_deforestation!$D:$E,2,FALSE)/VLOOKUP(F65,Land_Cover_MIN_MAX!$A:$C,2,FALSE),0),0)</f>
        <v>0</v>
      </c>
      <c r="Q65" s="1">
        <f>IFERROR(_xlfn.IFNA(VLOOKUP(G65,Additional_LU_and_deforestation!$D:$E,2,FALSE)/VLOOKUP(G65,Land_Cover_MIN_MAX!$A:$C,2,FALSE),0),0)</f>
        <v>0</v>
      </c>
      <c r="R65" s="1">
        <f>IFERROR(_xlfn.IFNA(VLOOKUP(H65,Additional_LU_and_deforestation!$D:$E,2,FALSE)/VLOOKUP(H65,Land_Cover_MIN_MAX!$A:$C,2,FALSE),0),0)</f>
        <v>0</v>
      </c>
      <c r="S65" s="1">
        <f>IFERROR(_xlfn.IFNA(VLOOKUP(I65,Additional_LU_and_deforestation!$D:$E,2,FALSE)/VLOOKUP(I65,Land_Cover_MIN_MAX!$A:$C,2,FALSE),0),0)</f>
        <v>0</v>
      </c>
      <c r="T65" s="1">
        <f>IFERROR(_xlfn.IFNA(VLOOKUP(J65,Additional_LU_and_deforestation!$D:$E,2,FALSE)/VLOOKUP(J65,Land_Cover_MIN_MAX!$A:$C,2,FALSE),0),0)</f>
        <v>0</v>
      </c>
      <c r="U65" s="1">
        <f>IFERROR(_xlfn.IFNA(VLOOKUP(K65,Additional_LU_and_deforestation!$D:$E,2,FALSE)/VLOOKUP(K65,Land_Cover_MIN_MAX!$A:$C,2,FALSE),0),0)</f>
        <v>0</v>
      </c>
      <c r="W65" s="3">
        <f>VLOOKUP(C65,GTAP_area!$A:$F,6,FALSE)</f>
        <v>0</v>
      </c>
      <c r="X65" s="3">
        <f>VLOOKUP(D65,GTAP_area!$A:$F,6,FALSE)</f>
        <v>0</v>
      </c>
      <c r="Y65" s="3">
        <f>VLOOKUP(E65,GTAP_area!$A:$F,6,FALSE)</f>
        <v>0</v>
      </c>
      <c r="Z65" s="3">
        <f>VLOOKUP(F65,GTAP_area!$A:$F,6,FALSE)</f>
        <v>0</v>
      </c>
      <c r="AA65" s="3">
        <f>VLOOKUP(G65,GTAP_area!$A:$F,6,FALSE)</f>
        <v>0</v>
      </c>
      <c r="AB65" s="3">
        <f>VLOOKUP(H65,GTAP_area!$A:$F,6,FALSE)</f>
        <v>0</v>
      </c>
      <c r="AC65" s="3">
        <f>VLOOKUP(I65,GTAP_area!$A:$F,6,FALSE)</f>
        <v>0</v>
      </c>
      <c r="AD65" s="3">
        <f>VLOOKUP(J65,GTAP_area!$A:$F,6,FALSE)</f>
        <v>0</v>
      </c>
      <c r="AE65" s="3">
        <f>VLOOKUP(K65,GTAP_area!$A:$F,6,FALSE)</f>
        <v>0</v>
      </c>
      <c r="AG65" s="3">
        <f t="shared" si="30"/>
        <v>0</v>
      </c>
      <c r="AH65" s="3">
        <f t="shared" si="31"/>
        <v>0</v>
      </c>
      <c r="AI65" s="3">
        <f t="shared" si="32"/>
        <v>0</v>
      </c>
      <c r="AJ65" s="3">
        <f t="shared" si="33"/>
        <v>0</v>
      </c>
      <c r="AK65" s="3">
        <f t="shared" si="34"/>
        <v>0</v>
      </c>
      <c r="AL65" s="3">
        <f t="shared" si="35"/>
        <v>0</v>
      </c>
      <c r="AM65" s="3">
        <f t="shared" si="36"/>
        <v>0</v>
      </c>
      <c r="AN65" s="3">
        <f t="shared" si="37"/>
        <v>0</v>
      </c>
      <c r="AO65" s="3">
        <f t="shared" si="38"/>
        <v>0</v>
      </c>
      <c r="AQ65" s="37">
        <f>IFERROR(GETPIVOTDATA("Coef. GTAP",Sheet3!$A$3,"Country",$A65,"AEZ",$B65,"Name",AQ$2),0)</f>
        <v>0</v>
      </c>
      <c r="AR65" s="37">
        <f>IFERROR(GETPIVOTDATA("Coef. GTAP",Sheet3!$A$3,"Country",$A65,"AEZ",$B65,"Name",AR$2),0)</f>
        <v>0</v>
      </c>
      <c r="AS65" s="37">
        <f>IFERROR(GETPIVOTDATA("Coef. GTAP",Sheet3!$A$3,"Country",$A65,"AEZ",$B65,"Name",AS$2),0)</f>
        <v>0</v>
      </c>
      <c r="AT65" s="37">
        <f>IFERROR(GETPIVOTDATA("Coef. GTAP",Sheet3!$A$3,"Country",$A65,"AEZ",$B65,"Name",AT$2),0)</f>
        <v>0</v>
      </c>
      <c r="AU65" s="37">
        <f>IFERROR(GETPIVOTDATA("Coef. GTAP",Sheet3!$A$3,"Country",$A65,"AEZ",$B65,"Name",AU$2),0)</f>
        <v>0</v>
      </c>
      <c r="AV65" s="37">
        <f>IFERROR(GETPIVOTDATA("Coef. GTAP",Sheet3!$A$3,"Country",$A65,"AEZ",$B65,"Name",AV$2),0)</f>
        <v>0</v>
      </c>
      <c r="AW65" s="37">
        <f>IFERROR(GETPIVOTDATA("Coef. GTAP",Sheet3!$A$3,"Country",$A65,"AEZ",$B65,"Name",AW$2),0)</f>
        <v>0</v>
      </c>
      <c r="AX65" s="37">
        <f>IFERROR(GETPIVOTDATA("Coef. GTAP",Sheet3!$A$3,"Country",$A65,"AEZ",$B65,"Name",AX$2),0)</f>
        <v>0</v>
      </c>
      <c r="AY65" s="37">
        <f>IFERROR(GETPIVOTDATA("Coef. GTAP",Sheet3!$A$3,"Country",$A65,"AEZ",$B65,"Name",AY$2),0)</f>
        <v>0</v>
      </c>
      <c r="BA65">
        <f t="shared" si="223"/>
        <v>0</v>
      </c>
      <c r="BB65">
        <f t="shared" si="224"/>
        <v>0</v>
      </c>
      <c r="BC65">
        <f t="shared" si="225"/>
        <v>0</v>
      </c>
      <c r="BD65">
        <f t="shared" si="226"/>
        <v>0</v>
      </c>
      <c r="BE65">
        <f t="shared" si="227"/>
        <v>0</v>
      </c>
      <c r="BF65">
        <f t="shared" si="228"/>
        <v>0</v>
      </c>
      <c r="BG65">
        <f t="shared" si="229"/>
        <v>0</v>
      </c>
      <c r="BH65">
        <f t="shared" si="230"/>
        <v>0</v>
      </c>
      <c r="BI65">
        <f t="shared" si="231"/>
        <v>0</v>
      </c>
      <c r="BK65" t="str">
        <f t="shared" si="220"/>
        <v>Brazil</v>
      </c>
      <c r="BL65" s="6" t="s">
        <v>1970</v>
      </c>
      <c r="BM65" s="20">
        <f t="shared" si="232"/>
        <v>0</v>
      </c>
      <c r="BN65" s="20">
        <f t="shared" si="187"/>
        <v>0</v>
      </c>
      <c r="BO65" s="20">
        <f t="shared" si="188"/>
        <v>0</v>
      </c>
      <c r="BP65" s="20">
        <f t="shared" si="189"/>
        <v>0</v>
      </c>
      <c r="BQ65" s="20">
        <f t="shared" si="190"/>
        <v>0</v>
      </c>
      <c r="BR65" s="20">
        <f t="shared" si="191"/>
        <v>0</v>
      </c>
      <c r="BS65" s="20">
        <f t="shared" si="192"/>
        <v>0</v>
      </c>
      <c r="BT65" s="20">
        <f t="shared" si="193"/>
        <v>0</v>
      </c>
      <c r="BU65" s="20">
        <f t="shared" si="194"/>
        <v>0</v>
      </c>
      <c r="BV65" s="22" t="e">
        <f t="shared" ref="BV65:BV80" si="234">(SUM(BA65:BI65)/SUM(W65:AE65))*100</f>
        <v>#DIV/0!</v>
      </c>
      <c r="BW65">
        <f t="shared" si="221"/>
        <v>0</v>
      </c>
      <c r="BX65">
        <f t="shared" si="195"/>
        <v>0</v>
      </c>
      <c r="BY65">
        <f t="shared" si="196"/>
        <v>0</v>
      </c>
      <c r="BZ65">
        <f t="shared" si="197"/>
        <v>0</v>
      </c>
      <c r="CA65">
        <f t="shared" si="198"/>
        <v>0</v>
      </c>
      <c r="CB65">
        <f t="shared" si="199"/>
        <v>0</v>
      </c>
      <c r="CC65">
        <f t="shared" si="200"/>
        <v>0</v>
      </c>
      <c r="CD65">
        <f t="shared" si="201"/>
        <v>0</v>
      </c>
      <c r="CE65">
        <f t="shared" si="202"/>
        <v>0</v>
      </c>
      <c r="CG65" s="3">
        <f t="shared" si="222"/>
        <v>0</v>
      </c>
      <c r="CH65" s="3">
        <f t="shared" si="203"/>
        <v>0</v>
      </c>
      <c r="CI65" s="3">
        <f t="shared" si="204"/>
        <v>0</v>
      </c>
      <c r="CJ65" s="3">
        <f t="shared" si="205"/>
        <v>0</v>
      </c>
      <c r="CK65" s="3">
        <f t="shared" si="206"/>
        <v>0</v>
      </c>
      <c r="CL65" s="3">
        <f t="shared" si="207"/>
        <v>0</v>
      </c>
      <c r="CM65" s="3">
        <f t="shared" si="208"/>
        <v>0</v>
      </c>
      <c r="CN65" s="3">
        <f t="shared" si="209"/>
        <v>0</v>
      </c>
      <c r="CO65" s="3">
        <f t="shared" si="210"/>
        <v>0</v>
      </c>
    </row>
    <row r="66" spans="1:93" x14ac:dyDescent="0.3">
      <c r="A66" t="str">
        <f t="shared" si="211"/>
        <v>Brazil</v>
      </c>
      <c r="B66" s="6" t="s">
        <v>1971</v>
      </c>
      <c r="C66" t="str">
        <f t="shared" ref="C66:K95" si="235">_xlfn.CONCAT($A66,"#",$B66,"#",C$2)</f>
        <v>Brazil#AEZ15#c_b</v>
      </c>
      <c r="D66" t="str">
        <f t="shared" si="235"/>
        <v>Brazil#AEZ15#ctl</v>
      </c>
      <c r="E66" t="str">
        <f t="shared" si="235"/>
        <v>Brazil#AEZ15#gro</v>
      </c>
      <c r="F66" t="str">
        <f t="shared" si="235"/>
        <v>Brazil#AEZ15#ocr</v>
      </c>
      <c r="G66" t="str">
        <f t="shared" si="235"/>
        <v>Brazil#AEZ15#osd</v>
      </c>
      <c r="H66" t="str">
        <f t="shared" si="235"/>
        <v>Brazil#AEZ15#pdr</v>
      </c>
      <c r="I66" t="str">
        <f t="shared" si="235"/>
        <v>Brazil#AEZ15#pfb</v>
      </c>
      <c r="J66" t="str">
        <f t="shared" si="235"/>
        <v>Brazil#AEZ15#v_f</v>
      </c>
      <c r="K66" t="str">
        <f t="shared" si="235"/>
        <v>Brazil#AEZ15#wht</v>
      </c>
      <c r="M66" s="1">
        <f>IFERROR(_xlfn.IFNA(VLOOKUP(C66,Additional_LU_and_deforestation!$D:$E,2,FALSE)/VLOOKUP(C66,Land_Cover_MIN_MAX!$A:$C,2,FALSE),0),0)</f>
        <v>0</v>
      </c>
      <c r="N66" s="1">
        <f>IFERROR(_xlfn.IFNA(VLOOKUP(D66,Additional_LU_and_deforestation!$D:$E,2,FALSE)/VLOOKUP(D66,Land_Cover_MIN_MAX!$A:$C,2,FALSE),0),0)</f>
        <v>0</v>
      </c>
      <c r="O66" s="1">
        <f>IFERROR(_xlfn.IFNA(VLOOKUP(E66,Additional_LU_and_deforestation!$D:$E,2,FALSE)/VLOOKUP(E66,Land_Cover_MIN_MAX!$A:$C,2,FALSE),0),0)</f>
        <v>0</v>
      </c>
      <c r="P66" s="1">
        <f>IFERROR(_xlfn.IFNA(VLOOKUP(F66,Additional_LU_and_deforestation!$D:$E,2,FALSE)/VLOOKUP(F66,Land_Cover_MIN_MAX!$A:$C,2,FALSE),0),0)</f>
        <v>0</v>
      </c>
      <c r="Q66" s="1">
        <f>IFERROR(_xlfn.IFNA(VLOOKUP(G66,Additional_LU_and_deforestation!$D:$E,2,FALSE)/VLOOKUP(G66,Land_Cover_MIN_MAX!$A:$C,2,FALSE),0),0)</f>
        <v>0</v>
      </c>
      <c r="R66" s="1">
        <f>IFERROR(_xlfn.IFNA(VLOOKUP(H66,Additional_LU_and_deforestation!$D:$E,2,FALSE)/VLOOKUP(H66,Land_Cover_MIN_MAX!$A:$C,2,FALSE),0),0)</f>
        <v>0</v>
      </c>
      <c r="S66" s="1">
        <f>IFERROR(_xlfn.IFNA(VLOOKUP(I66,Additional_LU_and_deforestation!$D:$E,2,FALSE)/VLOOKUP(I66,Land_Cover_MIN_MAX!$A:$C,2,FALSE),0),0)</f>
        <v>0</v>
      </c>
      <c r="T66" s="1">
        <f>IFERROR(_xlfn.IFNA(VLOOKUP(J66,Additional_LU_and_deforestation!$D:$E,2,FALSE)/VLOOKUP(J66,Land_Cover_MIN_MAX!$A:$C,2,FALSE),0),0)</f>
        <v>0</v>
      </c>
      <c r="U66" s="1">
        <f>IFERROR(_xlfn.IFNA(VLOOKUP(K66,Additional_LU_and_deforestation!$D:$E,2,FALSE)/VLOOKUP(K66,Land_Cover_MIN_MAX!$A:$C,2,FALSE),0),0)</f>
        <v>0</v>
      </c>
      <c r="W66" s="3">
        <f>VLOOKUP(C66,GTAP_area!$A:$F,6,FALSE)</f>
        <v>0</v>
      </c>
      <c r="X66" s="3">
        <f>VLOOKUP(D66,GTAP_area!$A:$F,6,FALSE)</f>
        <v>0</v>
      </c>
      <c r="Y66" s="3">
        <f>VLOOKUP(E66,GTAP_area!$A:$F,6,FALSE)</f>
        <v>0</v>
      </c>
      <c r="Z66" s="3">
        <f>VLOOKUP(F66,GTAP_area!$A:$F,6,FALSE)</f>
        <v>0</v>
      </c>
      <c r="AA66" s="3">
        <f>VLOOKUP(G66,GTAP_area!$A:$F,6,FALSE)</f>
        <v>0</v>
      </c>
      <c r="AB66" s="3">
        <f>VLOOKUP(H66,GTAP_area!$A:$F,6,FALSE)</f>
        <v>0</v>
      </c>
      <c r="AC66" s="3">
        <f>VLOOKUP(I66,GTAP_area!$A:$F,6,FALSE)</f>
        <v>0</v>
      </c>
      <c r="AD66" s="3">
        <f>VLOOKUP(J66,GTAP_area!$A:$F,6,FALSE)</f>
        <v>0</v>
      </c>
      <c r="AE66" s="3">
        <f>VLOOKUP(K66,GTAP_area!$A:$F,6,FALSE)</f>
        <v>0</v>
      </c>
      <c r="AG66" s="3">
        <f t="shared" si="30"/>
        <v>0</v>
      </c>
      <c r="AH66" s="3">
        <f t="shared" si="31"/>
        <v>0</v>
      </c>
      <c r="AI66" s="3">
        <f t="shared" si="32"/>
        <v>0</v>
      </c>
      <c r="AJ66" s="3">
        <f t="shared" si="33"/>
        <v>0</v>
      </c>
      <c r="AK66" s="3">
        <f t="shared" si="34"/>
        <v>0</v>
      </c>
      <c r="AL66" s="3">
        <f t="shared" si="35"/>
        <v>0</v>
      </c>
      <c r="AM66" s="3">
        <f t="shared" si="36"/>
        <v>0</v>
      </c>
      <c r="AN66" s="3">
        <f t="shared" si="37"/>
        <v>0</v>
      </c>
      <c r="AO66" s="3">
        <f t="shared" si="38"/>
        <v>0</v>
      </c>
      <c r="AQ66" s="37">
        <f>IFERROR(GETPIVOTDATA("Coef. GTAP",Sheet3!$A$3,"Country",$A66,"AEZ",$B66,"Name",AQ$2),0)</f>
        <v>0</v>
      </c>
      <c r="AR66" s="37">
        <f>IFERROR(GETPIVOTDATA("Coef. GTAP",Sheet3!$A$3,"Country",$A66,"AEZ",$B66,"Name",AR$2),0)</f>
        <v>0</v>
      </c>
      <c r="AS66" s="37">
        <f>IFERROR(GETPIVOTDATA("Coef. GTAP",Sheet3!$A$3,"Country",$A66,"AEZ",$B66,"Name",AS$2),0)</f>
        <v>0</v>
      </c>
      <c r="AT66" s="37">
        <f>IFERROR(GETPIVOTDATA("Coef. GTAP",Sheet3!$A$3,"Country",$A66,"AEZ",$B66,"Name",AT$2),0)</f>
        <v>0</v>
      </c>
      <c r="AU66" s="37">
        <f>IFERROR(GETPIVOTDATA("Coef. GTAP",Sheet3!$A$3,"Country",$A66,"AEZ",$B66,"Name",AU$2),0)</f>
        <v>0</v>
      </c>
      <c r="AV66" s="37">
        <f>IFERROR(GETPIVOTDATA("Coef. GTAP",Sheet3!$A$3,"Country",$A66,"AEZ",$B66,"Name",AV$2),0)</f>
        <v>0</v>
      </c>
      <c r="AW66" s="37">
        <f>IFERROR(GETPIVOTDATA("Coef. GTAP",Sheet3!$A$3,"Country",$A66,"AEZ",$B66,"Name",AW$2),0)</f>
        <v>0</v>
      </c>
      <c r="AX66" s="37">
        <f>IFERROR(GETPIVOTDATA("Coef. GTAP",Sheet3!$A$3,"Country",$A66,"AEZ",$B66,"Name",AX$2),0)</f>
        <v>0</v>
      </c>
      <c r="AY66" s="37">
        <f>IFERROR(GETPIVOTDATA("Coef. GTAP",Sheet3!$A$3,"Country",$A66,"AEZ",$B66,"Name",AY$2),0)</f>
        <v>0</v>
      </c>
      <c r="BA66">
        <f t="shared" si="223"/>
        <v>0</v>
      </c>
      <c r="BB66">
        <f t="shared" si="224"/>
        <v>0</v>
      </c>
      <c r="BC66">
        <f t="shared" si="225"/>
        <v>0</v>
      </c>
      <c r="BD66">
        <f t="shared" si="226"/>
        <v>0</v>
      </c>
      <c r="BE66">
        <f t="shared" si="227"/>
        <v>0</v>
      </c>
      <c r="BF66">
        <f t="shared" si="228"/>
        <v>0</v>
      </c>
      <c r="BG66">
        <f t="shared" si="229"/>
        <v>0</v>
      </c>
      <c r="BH66">
        <f t="shared" si="230"/>
        <v>0</v>
      </c>
      <c r="BI66">
        <f t="shared" si="231"/>
        <v>0</v>
      </c>
      <c r="BK66" t="str">
        <f t="shared" si="220"/>
        <v>Brazil</v>
      </c>
      <c r="BL66" s="6" t="s">
        <v>1971</v>
      </c>
      <c r="BM66" s="20">
        <f t="shared" si="232"/>
        <v>0</v>
      </c>
      <c r="BN66" s="20">
        <f t="shared" si="187"/>
        <v>0</v>
      </c>
      <c r="BO66" s="20">
        <f t="shared" si="188"/>
        <v>0</v>
      </c>
      <c r="BP66" s="20">
        <f t="shared" si="189"/>
        <v>0</v>
      </c>
      <c r="BQ66" s="20">
        <f t="shared" si="190"/>
        <v>0</v>
      </c>
      <c r="BR66" s="20">
        <f t="shared" si="191"/>
        <v>0</v>
      </c>
      <c r="BS66" s="20">
        <f t="shared" si="192"/>
        <v>0</v>
      </c>
      <c r="BT66" s="20">
        <f t="shared" si="193"/>
        <v>0</v>
      </c>
      <c r="BU66" s="20">
        <f t="shared" si="194"/>
        <v>0</v>
      </c>
      <c r="BV66" s="22" t="e">
        <f t="shared" si="234"/>
        <v>#DIV/0!</v>
      </c>
      <c r="BW66">
        <f t="shared" si="221"/>
        <v>0</v>
      </c>
      <c r="BX66">
        <f t="shared" si="195"/>
        <v>0</v>
      </c>
      <c r="BY66">
        <f t="shared" si="196"/>
        <v>0</v>
      </c>
      <c r="BZ66">
        <f t="shared" si="197"/>
        <v>0</v>
      </c>
      <c r="CA66">
        <f t="shared" si="198"/>
        <v>0</v>
      </c>
      <c r="CB66">
        <f t="shared" si="199"/>
        <v>0</v>
      </c>
      <c r="CC66">
        <f t="shared" si="200"/>
        <v>0</v>
      </c>
      <c r="CD66">
        <f t="shared" si="201"/>
        <v>0</v>
      </c>
      <c r="CE66">
        <f t="shared" si="202"/>
        <v>0</v>
      </c>
      <c r="CG66" s="3">
        <f t="shared" si="222"/>
        <v>0</v>
      </c>
      <c r="CH66" s="3">
        <f t="shared" si="203"/>
        <v>0</v>
      </c>
      <c r="CI66" s="3">
        <f t="shared" si="204"/>
        <v>0</v>
      </c>
      <c r="CJ66" s="3">
        <f t="shared" si="205"/>
        <v>0</v>
      </c>
      <c r="CK66" s="3">
        <f t="shared" si="206"/>
        <v>0</v>
      </c>
      <c r="CL66" s="3">
        <f t="shared" si="207"/>
        <v>0</v>
      </c>
      <c r="CM66" s="3">
        <f t="shared" si="208"/>
        <v>0</v>
      </c>
      <c r="CN66" s="3">
        <f t="shared" si="209"/>
        <v>0</v>
      </c>
      <c r="CO66" s="3">
        <f t="shared" si="210"/>
        <v>0</v>
      </c>
    </row>
    <row r="67" spans="1:93" x14ac:dyDescent="0.3">
      <c r="A67" t="str">
        <f t="shared" si="211"/>
        <v>Brazil</v>
      </c>
      <c r="B67" s="6" t="s">
        <v>1972</v>
      </c>
      <c r="C67" t="str">
        <f t="shared" si="235"/>
        <v>Brazil#AEZ16#c_b</v>
      </c>
      <c r="D67" t="str">
        <f t="shared" si="235"/>
        <v>Brazil#AEZ16#ctl</v>
      </c>
      <c r="E67" t="str">
        <f t="shared" si="235"/>
        <v>Brazil#AEZ16#gro</v>
      </c>
      <c r="F67" t="str">
        <f t="shared" si="235"/>
        <v>Brazil#AEZ16#ocr</v>
      </c>
      <c r="G67" t="str">
        <f t="shared" si="235"/>
        <v>Brazil#AEZ16#osd</v>
      </c>
      <c r="H67" t="str">
        <f t="shared" si="235"/>
        <v>Brazil#AEZ16#pdr</v>
      </c>
      <c r="I67" t="str">
        <f t="shared" si="235"/>
        <v>Brazil#AEZ16#pfb</v>
      </c>
      <c r="J67" t="str">
        <f t="shared" si="235"/>
        <v>Brazil#AEZ16#v_f</v>
      </c>
      <c r="K67" t="str">
        <f t="shared" si="235"/>
        <v>Brazil#AEZ16#wht</v>
      </c>
      <c r="M67" s="1">
        <f>IFERROR(_xlfn.IFNA(VLOOKUP(C67,Additional_LU_and_deforestation!$D:$E,2,FALSE)/VLOOKUP(C67,Land_Cover_MIN_MAX!$A:$C,2,FALSE),0),0)</f>
        <v>0</v>
      </c>
      <c r="N67" s="1">
        <f>IFERROR(_xlfn.IFNA(VLOOKUP(D67,Additional_LU_and_deforestation!$D:$E,2,FALSE)/VLOOKUP(D67,Land_Cover_MIN_MAX!$A:$C,2,FALSE),0),0)</f>
        <v>0</v>
      </c>
      <c r="O67" s="1">
        <f>IFERROR(_xlfn.IFNA(VLOOKUP(E67,Additional_LU_and_deforestation!$D:$E,2,FALSE)/VLOOKUP(E67,Land_Cover_MIN_MAX!$A:$C,2,FALSE),0),0)</f>
        <v>0</v>
      </c>
      <c r="P67" s="1">
        <f>IFERROR(_xlfn.IFNA(VLOOKUP(F67,Additional_LU_and_deforestation!$D:$E,2,FALSE)/VLOOKUP(F67,Land_Cover_MIN_MAX!$A:$C,2,FALSE),0),0)</f>
        <v>0</v>
      </c>
      <c r="Q67" s="1">
        <f>IFERROR(_xlfn.IFNA(VLOOKUP(G67,Additional_LU_and_deforestation!$D:$E,2,FALSE)/VLOOKUP(G67,Land_Cover_MIN_MAX!$A:$C,2,FALSE),0),0)</f>
        <v>0</v>
      </c>
      <c r="R67" s="1">
        <f>IFERROR(_xlfn.IFNA(VLOOKUP(H67,Additional_LU_and_deforestation!$D:$E,2,FALSE)/VLOOKUP(H67,Land_Cover_MIN_MAX!$A:$C,2,FALSE),0),0)</f>
        <v>0</v>
      </c>
      <c r="S67" s="1">
        <f>IFERROR(_xlfn.IFNA(VLOOKUP(I67,Additional_LU_and_deforestation!$D:$E,2,FALSE)/VLOOKUP(I67,Land_Cover_MIN_MAX!$A:$C,2,FALSE),0),0)</f>
        <v>0</v>
      </c>
      <c r="T67" s="1">
        <f>IFERROR(_xlfn.IFNA(VLOOKUP(J67,Additional_LU_and_deforestation!$D:$E,2,FALSE)/VLOOKUP(J67,Land_Cover_MIN_MAX!$A:$C,2,FALSE),0),0)</f>
        <v>0</v>
      </c>
      <c r="U67" s="1">
        <f>IFERROR(_xlfn.IFNA(VLOOKUP(K67,Additional_LU_and_deforestation!$D:$E,2,FALSE)/VLOOKUP(K67,Land_Cover_MIN_MAX!$A:$C,2,FALSE),0),0)</f>
        <v>0</v>
      </c>
      <c r="W67" s="3">
        <f>VLOOKUP(C67,GTAP_area!$A:$F,6,FALSE)</f>
        <v>0</v>
      </c>
      <c r="X67" s="3">
        <f>VLOOKUP(D67,GTAP_area!$A:$F,6,FALSE)</f>
        <v>0</v>
      </c>
      <c r="Y67" s="3">
        <f>VLOOKUP(E67,GTAP_area!$A:$F,6,FALSE)</f>
        <v>0</v>
      </c>
      <c r="Z67" s="3">
        <f>VLOOKUP(F67,GTAP_area!$A:$F,6,FALSE)</f>
        <v>0</v>
      </c>
      <c r="AA67" s="3">
        <f>VLOOKUP(G67,GTAP_area!$A:$F,6,FALSE)</f>
        <v>0</v>
      </c>
      <c r="AB67" s="3">
        <f>VLOOKUP(H67,GTAP_area!$A:$F,6,FALSE)</f>
        <v>0</v>
      </c>
      <c r="AC67" s="3">
        <f>VLOOKUP(I67,GTAP_area!$A:$F,6,FALSE)</f>
        <v>0</v>
      </c>
      <c r="AD67" s="3">
        <f>VLOOKUP(J67,GTAP_area!$A:$F,6,FALSE)</f>
        <v>0</v>
      </c>
      <c r="AE67" s="3">
        <f>VLOOKUP(K67,GTAP_area!$A:$F,6,FALSE)</f>
        <v>0</v>
      </c>
      <c r="AG67" s="3">
        <f t="shared" si="30"/>
        <v>0</v>
      </c>
      <c r="AH67" s="3">
        <f t="shared" si="31"/>
        <v>0</v>
      </c>
      <c r="AI67" s="3">
        <f t="shared" si="32"/>
        <v>0</v>
      </c>
      <c r="AJ67" s="3">
        <f t="shared" si="33"/>
        <v>0</v>
      </c>
      <c r="AK67" s="3">
        <f t="shared" si="34"/>
        <v>0</v>
      </c>
      <c r="AL67" s="3">
        <f t="shared" si="35"/>
        <v>0</v>
      </c>
      <c r="AM67" s="3">
        <f t="shared" si="36"/>
        <v>0</v>
      </c>
      <c r="AN67" s="3">
        <f t="shared" si="37"/>
        <v>0</v>
      </c>
      <c r="AO67" s="3">
        <f t="shared" si="38"/>
        <v>0</v>
      </c>
      <c r="AQ67" s="37">
        <f>IFERROR(GETPIVOTDATA("Coef. GTAP",Sheet3!$A$3,"Country",$A67,"AEZ",$B67,"Name",AQ$2),0)</f>
        <v>0</v>
      </c>
      <c r="AR67" s="37">
        <f>IFERROR(GETPIVOTDATA("Coef. GTAP",Sheet3!$A$3,"Country",$A67,"AEZ",$B67,"Name",AR$2),0)</f>
        <v>0</v>
      </c>
      <c r="AS67" s="37">
        <f>IFERROR(GETPIVOTDATA("Coef. GTAP",Sheet3!$A$3,"Country",$A67,"AEZ",$B67,"Name",AS$2),0)</f>
        <v>0</v>
      </c>
      <c r="AT67" s="37">
        <f>IFERROR(GETPIVOTDATA("Coef. GTAP",Sheet3!$A$3,"Country",$A67,"AEZ",$B67,"Name",AT$2),0)</f>
        <v>0</v>
      </c>
      <c r="AU67" s="37">
        <f>IFERROR(GETPIVOTDATA("Coef. GTAP",Sheet3!$A$3,"Country",$A67,"AEZ",$B67,"Name",AU$2),0)</f>
        <v>0</v>
      </c>
      <c r="AV67" s="37">
        <f>IFERROR(GETPIVOTDATA("Coef. GTAP",Sheet3!$A$3,"Country",$A67,"AEZ",$B67,"Name",AV$2),0)</f>
        <v>0</v>
      </c>
      <c r="AW67" s="37">
        <f>IFERROR(GETPIVOTDATA("Coef. GTAP",Sheet3!$A$3,"Country",$A67,"AEZ",$B67,"Name",AW$2),0)</f>
        <v>0</v>
      </c>
      <c r="AX67" s="37">
        <f>IFERROR(GETPIVOTDATA("Coef. GTAP",Sheet3!$A$3,"Country",$A67,"AEZ",$B67,"Name",AX$2),0)</f>
        <v>0</v>
      </c>
      <c r="AY67" s="37">
        <f>IFERROR(GETPIVOTDATA("Coef. GTAP",Sheet3!$A$3,"Country",$A67,"AEZ",$B67,"Name",AY$2),0)</f>
        <v>0</v>
      </c>
      <c r="BA67">
        <f t="shared" si="223"/>
        <v>0</v>
      </c>
      <c r="BB67">
        <f t="shared" si="224"/>
        <v>0</v>
      </c>
      <c r="BC67">
        <f t="shared" si="225"/>
        <v>0</v>
      </c>
      <c r="BD67">
        <f t="shared" si="226"/>
        <v>0</v>
      </c>
      <c r="BE67">
        <f t="shared" si="227"/>
        <v>0</v>
      </c>
      <c r="BF67">
        <f t="shared" si="228"/>
        <v>0</v>
      </c>
      <c r="BG67">
        <f t="shared" si="229"/>
        <v>0</v>
      </c>
      <c r="BH67">
        <f t="shared" si="230"/>
        <v>0</v>
      </c>
      <c r="BI67">
        <f t="shared" si="231"/>
        <v>0</v>
      </c>
      <c r="BK67" t="str">
        <f t="shared" si="220"/>
        <v>Brazil</v>
      </c>
      <c r="BL67" s="6" t="s">
        <v>1972</v>
      </c>
      <c r="BM67" s="20">
        <f t="shared" si="232"/>
        <v>0</v>
      </c>
      <c r="BN67" s="20">
        <f t="shared" si="187"/>
        <v>0</v>
      </c>
      <c r="BO67" s="20">
        <f t="shared" si="188"/>
        <v>0</v>
      </c>
      <c r="BP67" s="20">
        <f t="shared" si="189"/>
        <v>0</v>
      </c>
      <c r="BQ67" s="20">
        <f t="shared" si="190"/>
        <v>0</v>
      </c>
      <c r="BR67" s="20">
        <f t="shared" si="191"/>
        <v>0</v>
      </c>
      <c r="BS67" s="20">
        <f t="shared" si="192"/>
        <v>0</v>
      </c>
      <c r="BT67" s="20">
        <f t="shared" si="193"/>
        <v>0</v>
      </c>
      <c r="BU67" s="20">
        <f t="shared" si="194"/>
        <v>0</v>
      </c>
      <c r="BV67" s="22" t="e">
        <f t="shared" si="234"/>
        <v>#DIV/0!</v>
      </c>
      <c r="BW67">
        <f t="shared" si="221"/>
        <v>0</v>
      </c>
      <c r="BX67">
        <f t="shared" si="195"/>
        <v>0</v>
      </c>
      <c r="BY67">
        <f t="shared" si="196"/>
        <v>0</v>
      </c>
      <c r="BZ67">
        <f t="shared" si="197"/>
        <v>0</v>
      </c>
      <c r="CA67">
        <f t="shared" si="198"/>
        <v>0</v>
      </c>
      <c r="CB67">
        <f t="shared" si="199"/>
        <v>0</v>
      </c>
      <c r="CC67">
        <f t="shared" si="200"/>
        <v>0</v>
      </c>
      <c r="CD67">
        <f t="shared" si="201"/>
        <v>0</v>
      </c>
      <c r="CE67">
        <f t="shared" si="202"/>
        <v>0</v>
      </c>
      <c r="CG67" s="3">
        <f t="shared" si="222"/>
        <v>0</v>
      </c>
      <c r="CH67" s="3">
        <f t="shared" si="203"/>
        <v>0</v>
      </c>
      <c r="CI67" s="3">
        <f t="shared" si="204"/>
        <v>0</v>
      </c>
      <c r="CJ67" s="3">
        <f t="shared" si="205"/>
        <v>0</v>
      </c>
      <c r="CK67" s="3">
        <f t="shared" si="206"/>
        <v>0</v>
      </c>
      <c r="CL67" s="3">
        <f t="shared" si="207"/>
        <v>0</v>
      </c>
      <c r="CM67" s="3">
        <f t="shared" si="208"/>
        <v>0</v>
      </c>
      <c r="CN67" s="3">
        <f t="shared" si="209"/>
        <v>0</v>
      </c>
      <c r="CO67" s="3">
        <f t="shared" si="210"/>
        <v>0</v>
      </c>
    </row>
    <row r="68" spans="1:93" x14ac:dyDescent="0.3">
      <c r="A68" t="str">
        <f t="shared" si="211"/>
        <v>Brazil</v>
      </c>
      <c r="B68" s="6" t="s">
        <v>1973</v>
      </c>
      <c r="C68" t="str">
        <f t="shared" si="235"/>
        <v>Brazil#AEZ17#c_b</v>
      </c>
      <c r="D68" t="str">
        <f t="shared" si="235"/>
        <v>Brazil#AEZ17#ctl</v>
      </c>
      <c r="E68" t="str">
        <f t="shared" si="235"/>
        <v>Brazil#AEZ17#gro</v>
      </c>
      <c r="F68" t="str">
        <f t="shared" si="235"/>
        <v>Brazil#AEZ17#ocr</v>
      </c>
      <c r="G68" t="str">
        <f t="shared" si="235"/>
        <v>Brazil#AEZ17#osd</v>
      </c>
      <c r="H68" t="str">
        <f t="shared" si="235"/>
        <v>Brazil#AEZ17#pdr</v>
      </c>
      <c r="I68" t="str">
        <f t="shared" si="235"/>
        <v>Brazil#AEZ17#pfb</v>
      </c>
      <c r="J68" t="str">
        <f t="shared" si="235"/>
        <v>Brazil#AEZ17#v_f</v>
      </c>
      <c r="K68" t="str">
        <f t="shared" si="235"/>
        <v>Brazil#AEZ17#wht</v>
      </c>
      <c r="M68" s="1">
        <f>IFERROR(_xlfn.IFNA(VLOOKUP(C68,Additional_LU_and_deforestation!$D:$E,2,FALSE)/VLOOKUP(C68,Land_Cover_MIN_MAX!$A:$C,2,FALSE),0),0)</f>
        <v>0</v>
      </c>
      <c r="N68" s="1">
        <f>IFERROR(_xlfn.IFNA(VLOOKUP(D68,Additional_LU_and_deforestation!$D:$E,2,FALSE)/VLOOKUP(D68,Land_Cover_MIN_MAX!$A:$C,2,FALSE),0),0)</f>
        <v>0</v>
      </c>
      <c r="O68" s="1">
        <f>IFERROR(_xlfn.IFNA(VLOOKUP(E68,Additional_LU_and_deforestation!$D:$E,2,FALSE)/VLOOKUP(E68,Land_Cover_MIN_MAX!$A:$C,2,FALSE),0),0)</f>
        <v>0</v>
      </c>
      <c r="P68" s="1">
        <f>IFERROR(_xlfn.IFNA(VLOOKUP(F68,Additional_LU_and_deforestation!$D:$E,2,FALSE)/VLOOKUP(F68,Land_Cover_MIN_MAX!$A:$C,2,FALSE),0),0)</f>
        <v>0</v>
      </c>
      <c r="Q68" s="1">
        <f>IFERROR(_xlfn.IFNA(VLOOKUP(G68,Additional_LU_and_deforestation!$D:$E,2,FALSE)/VLOOKUP(G68,Land_Cover_MIN_MAX!$A:$C,2,FALSE),0),0)</f>
        <v>0</v>
      </c>
      <c r="R68" s="1">
        <f>IFERROR(_xlfn.IFNA(VLOOKUP(H68,Additional_LU_and_deforestation!$D:$E,2,FALSE)/VLOOKUP(H68,Land_Cover_MIN_MAX!$A:$C,2,FALSE),0),0)</f>
        <v>0</v>
      </c>
      <c r="S68" s="1">
        <f>IFERROR(_xlfn.IFNA(VLOOKUP(I68,Additional_LU_and_deforestation!$D:$E,2,FALSE)/VLOOKUP(I68,Land_Cover_MIN_MAX!$A:$C,2,FALSE),0),0)</f>
        <v>0</v>
      </c>
      <c r="T68" s="1">
        <f>IFERROR(_xlfn.IFNA(VLOOKUP(J68,Additional_LU_and_deforestation!$D:$E,2,FALSE)/VLOOKUP(J68,Land_Cover_MIN_MAX!$A:$C,2,FALSE),0),0)</f>
        <v>0</v>
      </c>
      <c r="U68" s="1">
        <f>IFERROR(_xlfn.IFNA(VLOOKUP(K68,Additional_LU_and_deforestation!$D:$E,2,FALSE)/VLOOKUP(K68,Land_Cover_MIN_MAX!$A:$C,2,FALSE),0),0)</f>
        <v>0</v>
      </c>
      <c r="W68" s="3">
        <f>VLOOKUP(C68,GTAP_area!$A:$F,6,FALSE)</f>
        <v>0</v>
      </c>
      <c r="X68" s="3">
        <f>VLOOKUP(D68,GTAP_area!$A:$F,6,FALSE)</f>
        <v>0</v>
      </c>
      <c r="Y68" s="3">
        <f>VLOOKUP(E68,GTAP_area!$A:$F,6,FALSE)</f>
        <v>0</v>
      </c>
      <c r="Z68" s="3">
        <f>VLOOKUP(F68,GTAP_area!$A:$F,6,FALSE)</f>
        <v>0</v>
      </c>
      <c r="AA68" s="3">
        <f>VLOOKUP(G68,GTAP_area!$A:$F,6,FALSE)</f>
        <v>0</v>
      </c>
      <c r="AB68" s="3">
        <f>VLOOKUP(H68,GTAP_area!$A:$F,6,FALSE)</f>
        <v>0</v>
      </c>
      <c r="AC68" s="3">
        <f>VLOOKUP(I68,GTAP_area!$A:$F,6,FALSE)</f>
        <v>0</v>
      </c>
      <c r="AD68" s="3">
        <f>VLOOKUP(J68,GTAP_area!$A:$F,6,FALSE)</f>
        <v>0</v>
      </c>
      <c r="AE68" s="3">
        <f>VLOOKUP(K68,GTAP_area!$A:$F,6,FALSE)</f>
        <v>0</v>
      </c>
      <c r="AG68" s="3">
        <f t="shared" ref="AG68:AG131" si="236">M68*W68</f>
        <v>0</v>
      </c>
      <c r="AH68" s="3">
        <f t="shared" ref="AH68:AH131" si="237">N68*X68</f>
        <v>0</v>
      </c>
      <c r="AI68" s="3">
        <f t="shared" ref="AI68:AI131" si="238">O68*Y68</f>
        <v>0</v>
      </c>
      <c r="AJ68" s="3">
        <f t="shared" ref="AJ68:AJ131" si="239">P68*Z68</f>
        <v>0</v>
      </c>
      <c r="AK68" s="3">
        <f t="shared" ref="AK68:AK131" si="240">Q68*AA68</f>
        <v>0</v>
      </c>
      <c r="AL68" s="3">
        <f t="shared" ref="AL68:AL131" si="241">R68*AB68</f>
        <v>0</v>
      </c>
      <c r="AM68" s="3">
        <f t="shared" ref="AM68:AM131" si="242">S68*AC68</f>
        <v>0</v>
      </c>
      <c r="AN68" s="3">
        <f t="shared" ref="AN68:AN131" si="243">T68*AD68</f>
        <v>0</v>
      </c>
      <c r="AO68" s="3">
        <f t="shared" ref="AO68:AO131" si="244">U68*AE68</f>
        <v>0</v>
      </c>
      <c r="AQ68" s="37">
        <f>IFERROR(GETPIVOTDATA("Coef. GTAP",Sheet3!$A$3,"Country",$A68,"AEZ",$B68,"Name",AQ$2),0)</f>
        <v>0</v>
      </c>
      <c r="AR68" s="37">
        <f>IFERROR(GETPIVOTDATA("Coef. GTAP",Sheet3!$A$3,"Country",$A68,"AEZ",$B68,"Name",AR$2),0)</f>
        <v>0</v>
      </c>
      <c r="AS68" s="37">
        <f>IFERROR(GETPIVOTDATA("Coef. GTAP",Sheet3!$A$3,"Country",$A68,"AEZ",$B68,"Name",AS$2),0)</f>
        <v>0</v>
      </c>
      <c r="AT68" s="37">
        <f>IFERROR(GETPIVOTDATA("Coef. GTAP",Sheet3!$A$3,"Country",$A68,"AEZ",$B68,"Name",AT$2),0)</f>
        <v>0</v>
      </c>
      <c r="AU68" s="37">
        <f>IFERROR(GETPIVOTDATA("Coef. GTAP",Sheet3!$A$3,"Country",$A68,"AEZ",$B68,"Name",AU$2),0)</f>
        <v>0</v>
      </c>
      <c r="AV68" s="37">
        <f>IFERROR(GETPIVOTDATA("Coef. GTAP",Sheet3!$A$3,"Country",$A68,"AEZ",$B68,"Name",AV$2),0)</f>
        <v>0</v>
      </c>
      <c r="AW68" s="37">
        <f>IFERROR(GETPIVOTDATA("Coef. GTAP",Sheet3!$A$3,"Country",$A68,"AEZ",$B68,"Name",AW$2),0)</f>
        <v>0</v>
      </c>
      <c r="AX68" s="37">
        <f>IFERROR(GETPIVOTDATA("Coef. GTAP",Sheet3!$A$3,"Country",$A68,"AEZ",$B68,"Name",AX$2),0)</f>
        <v>0</v>
      </c>
      <c r="AY68" s="37">
        <f>IFERROR(GETPIVOTDATA("Coef. GTAP",Sheet3!$A$3,"Country",$A68,"AEZ",$B68,"Name",AY$2),0)</f>
        <v>0</v>
      </c>
      <c r="BA68">
        <f t="shared" si="223"/>
        <v>0</v>
      </c>
      <c r="BB68">
        <f t="shared" si="224"/>
        <v>0</v>
      </c>
      <c r="BC68">
        <f t="shared" si="225"/>
        <v>0</v>
      </c>
      <c r="BD68">
        <f t="shared" si="226"/>
        <v>0</v>
      </c>
      <c r="BE68">
        <f t="shared" si="227"/>
        <v>0</v>
      </c>
      <c r="BF68">
        <f t="shared" si="228"/>
        <v>0</v>
      </c>
      <c r="BG68">
        <f t="shared" si="229"/>
        <v>0</v>
      </c>
      <c r="BH68">
        <f t="shared" si="230"/>
        <v>0</v>
      </c>
      <c r="BI68">
        <f t="shared" si="231"/>
        <v>0</v>
      </c>
      <c r="BK68" t="str">
        <f t="shared" si="220"/>
        <v>Brazil</v>
      </c>
      <c r="BL68" s="6" t="s">
        <v>1973</v>
      </c>
      <c r="BM68" s="20">
        <f t="shared" si="232"/>
        <v>0</v>
      </c>
      <c r="BN68" s="20">
        <f t="shared" si="187"/>
        <v>0</v>
      </c>
      <c r="BO68" s="20">
        <f t="shared" si="188"/>
        <v>0</v>
      </c>
      <c r="BP68" s="20">
        <f t="shared" si="189"/>
        <v>0</v>
      </c>
      <c r="BQ68" s="20">
        <f t="shared" si="190"/>
        <v>0</v>
      </c>
      <c r="BR68" s="20">
        <f t="shared" si="191"/>
        <v>0</v>
      </c>
      <c r="BS68" s="20">
        <f t="shared" si="192"/>
        <v>0</v>
      </c>
      <c r="BT68" s="20">
        <f t="shared" si="193"/>
        <v>0</v>
      </c>
      <c r="BU68" s="20">
        <f t="shared" si="194"/>
        <v>0</v>
      </c>
      <c r="BV68" s="22" t="e">
        <f t="shared" si="234"/>
        <v>#DIV/0!</v>
      </c>
      <c r="BW68">
        <f t="shared" si="221"/>
        <v>0</v>
      </c>
      <c r="BX68">
        <f t="shared" si="195"/>
        <v>0</v>
      </c>
      <c r="BY68">
        <f t="shared" si="196"/>
        <v>0</v>
      </c>
      <c r="BZ68">
        <f t="shared" si="197"/>
        <v>0</v>
      </c>
      <c r="CA68">
        <f t="shared" si="198"/>
        <v>0</v>
      </c>
      <c r="CB68">
        <f t="shared" si="199"/>
        <v>0</v>
      </c>
      <c r="CC68">
        <f t="shared" si="200"/>
        <v>0</v>
      </c>
      <c r="CD68">
        <f t="shared" si="201"/>
        <v>0</v>
      </c>
      <c r="CE68">
        <f t="shared" si="202"/>
        <v>0</v>
      </c>
      <c r="CG68" s="3">
        <f t="shared" si="222"/>
        <v>0</v>
      </c>
      <c r="CH68" s="3">
        <f t="shared" si="203"/>
        <v>0</v>
      </c>
      <c r="CI68" s="3">
        <f t="shared" si="204"/>
        <v>0</v>
      </c>
      <c r="CJ68" s="3">
        <f t="shared" si="205"/>
        <v>0</v>
      </c>
      <c r="CK68" s="3">
        <f t="shared" si="206"/>
        <v>0</v>
      </c>
      <c r="CL68" s="3">
        <f t="shared" si="207"/>
        <v>0</v>
      </c>
      <c r="CM68" s="3">
        <f t="shared" si="208"/>
        <v>0</v>
      </c>
      <c r="CN68" s="3">
        <f t="shared" si="209"/>
        <v>0</v>
      </c>
      <c r="CO68" s="3">
        <f t="shared" si="210"/>
        <v>0</v>
      </c>
    </row>
    <row r="69" spans="1:93" x14ac:dyDescent="0.3">
      <c r="A69" t="str">
        <f t="shared" si="211"/>
        <v>Brazil</v>
      </c>
      <c r="B69" s="6" t="s">
        <v>1974</v>
      </c>
      <c r="C69" t="str">
        <f t="shared" si="235"/>
        <v>Brazil#AEZ18#c_b</v>
      </c>
      <c r="D69" t="str">
        <f t="shared" si="235"/>
        <v>Brazil#AEZ18#ctl</v>
      </c>
      <c r="E69" t="str">
        <f t="shared" si="235"/>
        <v>Brazil#AEZ18#gro</v>
      </c>
      <c r="F69" t="str">
        <f t="shared" si="235"/>
        <v>Brazil#AEZ18#ocr</v>
      </c>
      <c r="G69" t="str">
        <f t="shared" si="235"/>
        <v>Brazil#AEZ18#osd</v>
      </c>
      <c r="H69" t="str">
        <f t="shared" si="235"/>
        <v>Brazil#AEZ18#pdr</v>
      </c>
      <c r="I69" t="str">
        <f t="shared" si="235"/>
        <v>Brazil#AEZ18#pfb</v>
      </c>
      <c r="J69" t="str">
        <f t="shared" si="235"/>
        <v>Brazil#AEZ18#v_f</v>
      </c>
      <c r="K69" t="str">
        <f t="shared" si="235"/>
        <v>Brazil#AEZ18#wht</v>
      </c>
      <c r="M69" s="1">
        <f>IFERROR(_xlfn.IFNA(VLOOKUP(C69,Additional_LU_and_deforestation!$D:$E,2,FALSE)/VLOOKUP(C69,Land_Cover_MIN_MAX!$A:$C,2,FALSE),0),0)</f>
        <v>0</v>
      </c>
      <c r="N69" s="1">
        <f>IFERROR(_xlfn.IFNA(VLOOKUP(D69,Additional_LU_and_deforestation!$D:$E,2,FALSE)/VLOOKUP(D69,Land_Cover_MIN_MAX!$A:$C,2,FALSE),0),0)</f>
        <v>0</v>
      </c>
      <c r="O69" s="1">
        <f>IFERROR(_xlfn.IFNA(VLOOKUP(E69,Additional_LU_and_deforestation!$D:$E,2,FALSE)/VLOOKUP(E69,Land_Cover_MIN_MAX!$A:$C,2,FALSE),0),0)</f>
        <v>0</v>
      </c>
      <c r="P69" s="1">
        <f>IFERROR(_xlfn.IFNA(VLOOKUP(F69,Additional_LU_and_deforestation!$D:$E,2,FALSE)/VLOOKUP(F69,Land_Cover_MIN_MAX!$A:$C,2,FALSE),0),0)</f>
        <v>0</v>
      </c>
      <c r="Q69" s="1">
        <f>IFERROR(_xlfn.IFNA(VLOOKUP(G69,Additional_LU_and_deforestation!$D:$E,2,FALSE)/VLOOKUP(G69,Land_Cover_MIN_MAX!$A:$C,2,FALSE),0),0)</f>
        <v>0</v>
      </c>
      <c r="R69" s="1">
        <f>IFERROR(_xlfn.IFNA(VLOOKUP(H69,Additional_LU_and_deforestation!$D:$E,2,FALSE)/VLOOKUP(H69,Land_Cover_MIN_MAX!$A:$C,2,FALSE),0),0)</f>
        <v>0</v>
      </c>
      <c r="S69" s="1">
        <f>IFERROR(_xlfn.IFNA(VLOOKUP(I69,Additional_LU_and_deforestation!$D:$E,2,FALSE)/VLOOKUP(I69,Land_Cover_MIN_MAX!$A:$C,2,FALSE),0),0)</f>
        <v>0</v>
      </c>
      <c r="T69" s="1">
        <f>IFERROR(_xlfn.IFNA(VLOOKUP(J69,Additional_LU_and_deforestation!$D:$E,2,FALSE)/VLOOKUP(J69,Land_Cover_MIN_MAX!$A:$C,2,FALSE),0),0)</f>
        <v>0</v>
      </c>
      <c r="U69" s="1">
        <f>IFERROR(_xlfn.IFNA(VLOOKUP(K69,Additional_LU_and_deforestation!$D:$E,2,FALSE)/VLOOKUP(K69,Land_Cover_MIN_MAX!$A:$C,2,FALSE),0),0)</f>
        <v>0</v>
      </c>
      <c r="W69" s="3">
        <f>VLOOKUP(C69,GTAP_area!$A:$F,6,FALSE)</f>
        <v>0</v>
      </c>
      <c r="X69" s="3">
        <f>VLOOKUP(D69,GTAP_area!$A:$F,6,FALSE)</f>
        <v>0</v>
      </c>
      <c r="Y69" s="3">
        <f>VLOOKUP(E69,GTAP_area!$A:$F,6,FALSE)</f>
        <v>0</v>
      </c>
      <c r="Z69" s="3">
        <f>VLOOKUP(F69,GTAP_area!$A:$F,6,FALSE)</f>
        <v>0</v>
      </c>
      <c r="AA69" s="3">
        <f>VLOOKUP(G69,GTAP_area!$A:$F,6,FALSE)</f>
        <v>0</v>
      </c>
      <c r="AB69" s="3">
        <f>VLOOKUP(H69,GTAP_area!$A:$F,6,FALSE)</f>
        <v>0</v>
      </c>
      <c r="AC69" s="3">
        <f>VLOOKUP(I69,GTAP_area!$A:$F,6,FALSE)</f>
        <v>0</v>
      </c>
      <c r="AD69" s="3">
        <f>VLOOKUP(J69,GTAP_area!$A:$F,6,FALSE)</f>
        <v>0</v>
      </c>
      <c r="AE69" s="3">
        <f>VLOOKUP(K69,GTAP_area!$A:$F,6,FALSE)</f>
        <v>0</v>
      </c>
      <c r="AG69" s="3">
        <f t="shared" si="236"/>
        <v>0</v>
      </c>
      <c r="AH69" s="3">
        <f t="shared" si="237"/>
        <v>0</v>
      </c>
      <c r="AI69" s="3">
        <f t="shared" si="238"/>
        <v>0</v>
      </c>
      <c r="AJ69" s="3">
        <f t="shared" si="239"/>
        <v>0</v>
      </c>
      <c r="AK69" s="3">
        <f t="shared" si="240"/>
        <v>0</v>
      </c>
      <c r="AL69" s="3">
        <f t="shared" si="241"/>
        <v>0</v>
      </c>
      <c r="AM69" s="3">
        <f t="shared" si="242"/>
        <v>0</v>
      </c>
      <c r="AN69" s="3">
        <f t="shared" si="243"/>
        <v>0</v>
      </c>
      <c r="AO69" s="3">
        <f t="shared" si="244"/>
        <v>0</v>
      </c>
      <c r="AQ69" s="37">
        <f>IFERROR(GETPIVOTDATA("Coef. GTAP",Sheet3!$A$3,"Country",$A69,"AEZ",$B69,"Name",AQ$2),0)</f>
        <v>0</v>
      </c>
      <c r="AR69" s="37">
        <f>IFERROR(GETPIVOTDATA("Coef. GTAP",Sheet3!$A$3,"Country",$A69,"AEZ",$B69,"Name",AR$2),0)</f>
        <v>0</v>
      </c>
      <c r="AS69" s="37">
        <f>IFERROR(GETPIVOTDATA("Coef. GTAP",Sheet3!$A$3,"Country",$A69,"AEZ",$B69,"Name",AS$2),0)</f>
        <v>0</v>
      </c>
      <c r="AT69" s="37">
        <f>IFERROR(GETPIVOTDATA("Coef. GTAP",Sheet3!$A$3,"Country",$A69,"AEZ",$B69,"Name",AT$2),0)</f>
        <v>0</v>
      </c>
      <c r="AU69" s="37">
        <f>IFERROR(GETPIVOTDATA("Coef. GTAP",Sheet3!$A$3,"Country",$A69,"AEZ",$B69,"Name",AU$2),0)</f>
        <v>0</v>
      </c>
      <c r="AV69" s="37">
        <f>IFERROR(GETPIVOTDATA("Coef. GTAP",Sheet3!$A$3,"Country",$A69,"AEZ",$B69,"Name",AV$2),0)</f>
        <v>0</v>
      </c>
      <c r="AW69" s="37">
        <f>IFERROR(GETPIVOTDATA("Coef. GTAP",Sheet3!$A$3,"Country",$A69,"AEZ",$B69,"Name",AW$2),0)</f>
        <v>0</v>
      </c>
      <c r="AX69" s="37">
        <f>IFERROR(GETPIVOTDATA("Coef. GTAP",Sheet3!$A$3,"Country",$A69,"AEZ",$B69,"Name",AX$2),0)</f>
        <v>0</v>
      </c>
      <c r="AY69" s="37">
        <f>IFERROR(GETPIVOTDATA("Coef. GTAP",Sheet3!$A$3,"Country",$A69,"AEZ",$B69,"Name",AY$2),0)</f>
        <v>0</v>
      </c>
      <c r="BA69">
        <f t="shared" si="223"/>
        <v>0</v>
      </c>
      <c r="BB69">
        <f t="shared" si="224"/>
        <v>0</v>
      </c>
      <c r="BC69">
        <f t="shared" si="225"/>
        <v>0</v>
      </c>
      <c r="BD69">
        <f t="shared" si="226"/>
        <v>0</v>
      </c>
      <c r="BE69">
        <f t="shared" si="227"/>
        <v>0</v>
      </c>
      <c r="BF69">
        <f t="shared" si="228"/>
        <v>0</v>
      </c>
      <c r="BG69">
        <f t="shared" si="229"/>
        <v>0</v>
      </c>
      <c r="BH69">
        <f t="shared" si="230"/>
        <v>0</v>
      </c>
      <c r="BI69">
        <f t="shared" si="231"/>
        <v>0</v>
      </c>
      <c r="BK69" t="str">
        <f t="shared" si="220"/>
        <v>Brazil</v>
      </c>
      <c r="BL69" s="6" t="s">
        <v>1974</v>
      </c>
      <c r="BM69" s="20">
        <f t="shared" si="232"/>
        <v>0</v>
      </c>
      <c r="BN69" s="20">
        <f t="shared" si="187"/>
        <v>0</v>
      </c>
      <c r="BO69" s="20">
        <f t="shared" si="188"/>
        <v>0</v>
      </c>
      <c r="BP69" s="20">
        <f t="shared" si="189"/>
        <v>0</v>
      </c>
      <c r="BQ69" s="20">
        <f t="shared" si="190"/>
        <v>0</v>
      </c>
      <c r="BR69" s="20">
        <f t="shared" si="191"/>
        <v>0</v>
      </c>
      <c r="BS69" s="20">
        <f t="shared" si="192"/>
        <v>0</v>
      </c>
      <c r="BT69" s="20">
        <f t="shared" si="193"/>
        <v>0</v>
      </c>
      <c r="BU69" s="20">
        <f t="shared" si="194"/>
        <v>0</v>
      </c>
      <c r="BV69" s="22" t="e">
        <f t="shared" si="234"/>
        <v>#DIV/0!</v>
      </c>
      <c r="BW69">
        <f t="shared" si="221"/>
        <v>0</v>
      </c>
      <c r="BX69">
        <f t="shared" si="195"/>
        <v>0</v>
      </c>
      <c r="BY69">
        <f t="shared" si="196"/>
        <v>0</v>
      </c>
      <c r="BZ69">
        <f t="shared" si="197"/>
        <v>0</v>
      </c>
      <c r="CA69">
        <f t="shared" si="198"/>
        <v>0</v>
      </c>
      <c r="CB69">
        <f t="shared" si="199"/>
        <v>0</v>
      </c>
      <c r="CC69">
        <f t="shared" si="200"/>
        <v>0</v>
      </c>
      <c r="CD69">
        <f t="shared" si="201"/>
        <v>0</v>
      </c>
      <c r="CE69">
        <f t="shared" si="202"/>
        <v>0</v>
      </c>
      <c r="CG69" s="3">
        <f t="shared" si="222"/>
        <v>0</v>
      </c>
      <c r="CH69" s="3">
        <f t="shared" si="203"/>
        <v>0</v>
      </c>
      <c r="CI69" s="3">
        <f t="shared" si="204"/>
        <v>0</v>
      </c>
      <c r="CJ69" s="3">
        <f t="shared" si="205"/>
        <v>0</v>
      </c>
      <c r="CK69" s="3">
        <f t="shared" si="206"/>
        <v>0</v>
      </c>
      <c r="CL69" s="3">
        <f t="shared" si="207"/>
        <v>0</v>
      </c>
      <c r="CM69" s="3">
        <f t="shared" si="208"/>
        <v>0</v>
      </c>
      <c r="CN69" s="3">
        <f t="shared" si="209"/>
        <v>0</v>
      </c>
      <c r="CO69" s="3">
        <f t="shared" si="210"/>
        <v>0</v>
      </c>
    </row>
    <row r="70" spans="1:93" x14ac:dyDescent="0.3">
      <c r="A70" t="str">
        <f t="shared" si="211"/>
        <v>Brazil</v>
      </c>
      <c r="B70" s="6" t="s">
        <v>1958</v>
      </c>
      <c r="C70" t="str">
        <f t="shared" si="235"/>
        <v>Brazil#AEZ2#c_b</v>
      </c>
      <c r="D70" t="str">
        <f t="shared" si="235"/>
        <v>Brazil#AEZ2#ctl</v>
      </c>
      <c r="E70" t="str">
        <f t="shared" si="235"/>
        <v>Brazil#AEZ2#gro</v>
      </c>
      <c r="F70" t="str">
        <f t="shared" si="235"/>
        <v>Brazil#AEZ2#ocr</v>
      </c>
      <c r="G70" t="str">
        <f t="shared" si="235"/>
        <v>Brazil#AEZ2#osd</v>
      </c>
      <c r="H70" t="str">
        <f t="shared" si="235"/>
        <v>Brazil#AEZ2#pdr</v>
      </c>
      <c r="I70" t="str">
        <f t="shared" si="235"/>
        <v>Brazil#AEZ2#pfb</v>
      </c>
      <c r="J70" t="str">
        <f t="shared" si="235"/>
        <v>Brazil#AEZ2#v_f</v>
      </c>
      <c r="K70" t="str">
        <f t="shared" si="235"/>
        <v>Brazil#AEZ2#wht</v>
      </c>
      <c r="M70" s="1">
        <f>IFERROR(_xlfn.IFNA(VLOOKUP(C70,Additional_LU_and_deforestation!$D:$E,2,FALSE)/VLOOKUP(C70,Land_Cover_MIN_MAX!$A:$C,2,FALSE),0),0)</f>
        <v>0</v>
      </c>
      <c r="N70" s="1">
        <f>IFERROR(_xlfn.IFNA(VLOOKUP(D70,Additional_LU_and_deforestation!$D:$E,2,FALSE)/VLOOKUP(D70,Land_Cover_MIN_MAX!$A:$C,2,FALSE),0),0)</f>
        <v>0</v>
      </c>
      <c r="O70" s="1">
        <f>IFERROR(_xlfn.IFNA(VLOOKUP(E70,Additional_LU_and_deforestation!$D:$E,2,FALSE)/VLOOKUP(E70,Land_Cover_MIN_MAX!$A:$C,2,FALSE),0),0)</f>
        <v>0</v>
      </c>
      <c r="P70" s="1">
        <f>IFERROR(_xlfn.IFNA(VLOOKUP(F70,Additional_LU_and_deforestation!$D:$E,2,FALSE)/VLOOKUP(F70,Land_Cover_MIN_MAX!$A:$C,2,FALSE),0),0)</f>
        <v>0</v>
      </c>
      <c r="Q70" s="1">
        <f>IFERROR(_xlfn.IFNA(VLOOKUP(G70,Additional_LU_and_deforestation!$D:$E,2,FALSE)/VLOOKUP(G70,Land_Cover_MIN_MAX!$A:$C,2,FALSE),0),0)</f>
        <v>0</v>
      </c>
      <c r="R70" s="1">
        <f>IFERROR(_xlfn.IFNA(VLOOKUP(H70,Additional_LU_and_deforestation!$D:$E,2,FALSE)/VLOOKUP(H70,Land_Cover_MIN_MAX!$A:$C,2,FALSE),0),0)</f>
        <v>0</v>
      </c>
      <c r="S70" s="1">
        <f>IFERROR(_xlfn.IFNA(VLOOKUP(I70,Additional_LU_and_deforestation!$D:$E,2,FALSE)/VLOOKUP(I70,Land_Cover_MIN_MAX!$A:$C,2,FALSE),0),0)</f>
        <v>0</v>
      </c>
      <c r="T70" s="1">
        <f>IFERROR(_xlfn.IFNA(VLOOKUP(J70,Additional_LU_and_deforestation!$D:$E,2,FALSE)/VLOOKUP(J70,Land_Cover_MIN_MAX!$A:$C,2,FALSE),0),0)</f>
        <v>0</v>
      </c>
      <c r="U70" s="1">
        <f>IFERROR(_xlfn.IFNA(VLOOKUP(K70,Additional_LU_and_deforestation!$D:$E,2,FALSE)/VLOOKUP(K70,Land_Cover_MIN_MAX!$A:$C,2,FALSE),0),0)</f>
        <v>0</v>
      </c>
      <c r="W70" s="3">
        <f>VLOOKUP(C70,GTAP_area!$A:$F,6,FALSE)</f>
        <v>34750</v>
      </c>
      <c r="X70" s="3">
        <f>VLOOKUP(D70,GTAP_area!$A:$F,6,FALSE)</f>
        <v>600380</v>
      </c>
      <c r="Y70" s="3">
        <f>VLOOKUP(E70,GTAP_area!$A:$F,6,FALSE)</f>
        <v>494200</v>
      </c>
      <c r="Z70" s="3">
        <f>VLOOKUP(F70,GTAP_area!$A:$F,6,FALSE)</f>
        <v>35790</v>
      </c>
      <c r="AA70" s="3">
        <f>VLOOKUP(G70,GTAP_area!$A:$F,6,FALSE)</f>
        <v>60240</v>
      </c>
      <c r="AB70" s="3">
        <f>VLOOKUP(H70,GTAP_area!$A:$F,6,FALSE)</f>
        <v>6500</v>
      </c>
      <c r="AC70" s="3">
        <f>VLOOKUP(I70,GTAP_area!$A:$F,6,FALSE)</f>
        <v>95890</v>
      </c>
      <c r="AD70" s="3">
        <f>VLOOKUP(J70,GTAP_area!$A:$F,6,FALSE)</f>
        <v>508140</v>
      </c>
      <c r="AE70" s="3">
        <f>VLOOKUP(K70,GTAP_area!$A:$F,6,FALSE)</f>
        <v>3610</v>
      </c>
      <c r="AG70" s="3">
        <f t="shared" si="236"/>
        <v>0</v>
      </c>
      <c r="AH70" s="3">
        <f t="shared" si="237"/>
        <v>0</v>
      </c>
      <c r="AI70" s="3">
        <f t="shared" si="238"/>
        <v>0</v>
      </c>
      <c r="AJ70" s="3">
        <f t="shared" si="239"/>
        <v>0</v>
      </c>
      <c r="AK70" s="3">
        <f t="shared" si="240"/>
        <v>0</v>
      </c>
      <c r="AL70" s="3">
        <f t="shared" si="241"/>
        <v>0</v>
      </c>
      <c r="AM70" s="3">
        <f t="shared" si="242"/>
        <v>0</v>
      </c>
      <c r="AN70" s="3">
        <f t="shared" si="243"/>
        <v>0</v>
      </c>
      <c r="AO70" s="3">
        <f t="shared" si="244"/>
        <v>0</v>
      </c>
      <c r="AQ70" s="37">
        <f>IFERROR(GETPIVOTDATA("Coef. GTAP",Sheet3!$A$3,"Country",$A70,"AEZ",$B70,"Name",AQ$2),0)</f>
        <v>0</v>
      </c>
      <c r="AR70" s="37">
        <f>IFERROR(GETPIVOTDATA("Coef. GTAP",Sheet3!$A$3,"Country",$A70,"AEZ",$B70,"Name",AR$2),0)</f>
        <v>0</v>
      </c>
      <c r="AS70" s="37">
        <f>IFERROR(GETPIVOTDATA("Coef. GTAP",Sheet3!$A$3,"Country",$A70,"AEZ",$B70,"Name",AS$2),0)</f>
        <v>0</v>
      </c>
      <c r="AT70" s="37">
        <f>IFERROR(GETPIVOTDATA("Coef. GTAP",Sheet3!$A$3,"Country",$A70,"AEZ",$B70,"Name",AT$2),0)</f>
        <v>0</v>
      </c>
      <c r="AU70" s="37">
        <f>IFERROR(GETPIVOTDATA("Coef. GTAP",Sheet3!$A$3,"Country",$A70,"AEZ",$B70,"Name",AU$2),0)</f>
        <v>0</v>
      </c>
      <c r="AV70" s="37">
        <f>IFERROR(GETPIVOTDATA("Coef. GTAP",Sheet3!$A$3,"Country",$A70,"AEZ",$B70,"Name",AV$2),0)</f>
        <v>0</v>
      </c>
      <c r="AW70" s="37">
        <f>IFERROR(GETPIVOTDATA("Coef. GTAP",Sheet3!$A$3,"Country",$A70,"AEZ",$B70,"Name",AW$2),0)</f>
        <v>0</v>
      </c>
      <c r="AX70" s="37">
        <f>IFERROR(GETPIVOTDATA("Coef. GTAP",Sheet3!$A$3,"Country",$A70,"AEZ",$B70,"Name",AX$2),0)</f>
        <v>0</v>
      </c>
      <c r="AY70" s="37">
        <f>IFERROR(GETPIVOTDATA("Coef. GTAP",Sheet3!$A$3,"Country",$A70,"AEZ",$B70,"Name",AY$2),0)</f>
        <v>0</v>
      </c>
      <c r="BA70">
        <f t="shared" si="223"/>
        <v>0</v>
      </c>
      <c r="BB70">
        <f t="shared" si="224"/>
        <v>0</v>
      </c>
      <c r="BC70">
        <f t="shared" si="225"/>
        <v>0</v>
      </c>
      <c r="BD70">
        <f t="shared" si="226"/>
        <v>0</v>
      </c>
      <c r="BE70">
        <f t="shared" si="227"/>
        <v>0</v>
      </c>
      <c r="BF70">
        <f t="shared" si="228"/>
        <v>0</v>
      </c>
      <c r="BG70">
        <f t="shared" si="229"/>
        <v>0</v>
      </c>
      <c r="BH70">
        <f t="shared" si="230"/>
        <v>0</v>
      </c>
      <c r="BI70">
        <f t="shared" si="231"/>
        <v>0</v>
      </c>
      <c r="BK70" t="str">
        <f t="shared" si="220"/>
        <v>Brazil</v>
      </c>
      <c r="BL70" s="6" t="s">
        <v>1958</v>
      </c>
      <c r="BM70" s="20">
        <f t="shared" si="232"/>
        <v>0</v>
      </c>
      <c r="BN70" s="20">
        <f t="shared" si="187"/>
        <v>0</v>
      </c>
      <c r="BO70" s="20">
        <f t="shared" si="188"/>
        <v>0</v>
      </c>
      <c r="BP70" s="20">
        <f t="shared" si="189"/>
        <v>0</v>
      </c>
      <c r="BQ70" s="20">
        <f t="shared" si="190"/>
        <v>0</v>
      </c>
      <c r="BR70" s="20">
        <f t="shared" si="191"/>
        <v>0</v>
      </c>
      <c r="BS70" s="20">
        <f t="shared" si="192"/>
        <v>0</v>
      </c>
      <c r="BT70" s="20">
        <f t="shared" si="193"/>
        <v>0</v>
      </c>
      <c r="BU70" s="20">
        <f t="shared" si="194"/>
        <v>0</v>
      </c>
      <c r="BV70" s="22">
        <f t="shared" si="234"/>
        <v>0</v>
      </c>
      <c r="BW70">
        <f t="shared" si="221"/>
        <v>0</v>
      </c>
      <c r="BX70">
        <f t="shared" si="195"/>
        <v>0</v>
      </c>
      <c r="BY70">
        <f t="shared" si="196"/>
        <v>0</v>
      </c>
      <c r="BZ70">
        <f t="shared" si="197"/>
        <v>0</v>
      </c>
      <c r="CA70">
        <f t="shared" si="198"/>
        <v>0</v>
      </c>
      <c r="CB70">
        <f t="shared" si="199"/>
        <v>0</v>
      </c>
      <c r="CC70">
        <f t="shared" si="200"/>
        <v>0</v>
      </c>
      <c r="CD70">
        <f t="shared" si="201"/>
        <v>0</v>
      </c>
      <c r="CE70">
        <f t="shared" si="202"/>
        <v>0</v>
      </c>
      <c r="CG70" s="3">
        <f>BW70*W70</f>
        <v>0</v>
      </c>
      <c r="CH70" s="3">
        <f t="shared" si="203"/>
        <v>0</v>
      </c>
      <c r="CI70" s="3">
        <f t="shared" si="204"/>
        <v>0</v>
      </c>
      <c r="CJ70" s="3">
        <f t="shared" si="205"/>
        <v>0</v>
      </c>
      <c r="CK70" s="3">
        <f t="shared" si="206"/>
        <v>0</v>
      </c>
      <c r="CL70" s="3">
        <f t="shared" si="207"/>
        <v>0</v>
      </c>
      <c r="CM70" s="3">
        <f t="shared" si="208"/>
        <v>0</v>
      </c>
      <c r="CN70" s="3">
        <f t="shared" si="209"/>
        <v>0</v>
      </c>
      <c r="CO70" s="3">
        <f t="shared" si="210"/>
        <v>0</v>
      </c>
    </row>
    <row r="71" spans="1:93" s="16" customFormat="1" x14ac:dyDescent="0.3">
      <c r="A71" s="16" t="str">
        <f t="shared" si="211"/>
        <v>Brazil</v>
      </c>
      <c r="B71" s="17" t="s">
        <v>1959</v>
      </c>
      <c r="C71" s="16" t="str">
        <f t="shared" si="235"/>
        <v>Brazil#AEZ3#c_b</v>
      </c>
      <c r="D71" s="16" t="str">
        <f t="shared" si="235"/>
        <v>Brazil#AEZ3#ctl</v>
      </c>
      <c r="E71" s="16" t="str">
        <f t="shared" si="235"/>
        <v>Brazil#AEZ3#gro</v>
      </c>
      <c r="F71" s="16" t="str">
        <f t="shared" si="235"/>
        <v>Brazil#AEZ3#ocr</v>
      </c>
      <c r="G71" s="16" t="str">
        <f t="shared" si="235"/>
        <v>Brazil#AEZ3#osd</v>
      </c>
      <c r="H71" s="16" t="str">
        <f t="shared" si="235"/>
        <v>Brazil#AEZ3#pdr</v>
      </c>
      <c r="I71" s="16" t="str">
        <f t="shared" si="235"/>
        <v>Brazil#AEZ3#pfb</v>
      </c>
      <c r="J71" s="16" t="str">
        <f t="shared" si="235"/>
        <v>Brazil#AEZ3#v_f</v>
      </c>
      <c r="K71" s="16" t="str">
        <f t="shared" si="235"/>
        <v>Brazil#AEZ3#wht</v>
      </c>
      <c r="M71" s="18">
        <f>IFERROR(_xlfn.IFNA(VLOOKUP(C71,Additional_LU_and_deforestation!$D:$E,2,FALSE)/VLOOKUP(C71,Land_Cover_MIN_MAX!$A:$C,2,FALSE),0),0)</f>
        <v>0.21412184111725041</v>
      </c>
      <c r="N71" s="18">
        <f>IFERROR(_xlfn.IFNA(VLOOKUP(D71,Additional_LU_and_deforestation!$D:$E,2,FALSE)/VLOOKUP(D71,Land_Cover_MIN_MAX!$A:$C,2,FALSE),0),0)</f>
        <v>2.1597076088160374E-3</v>
      </c>
      <c r="O71" s="18">
        <f>IFERROR(_xlfn.IFNA(VLOOKUP(E71,Additional_LU_and_deforestation!$D:$E,2,FALSE)/VLOOKUP(E71,Land_Cover_MIN_MAX!$A:$C,2,FALSE),0),0)</f>
        <v>0.45065929269085198</v>
      </c>
      <c r="P71" s="18">
        <f>IFERROR(_xlfn.IFNA(VLOOKUP(F71,Additional_LU_and_deforestation!$D:$E,2,FALSE)/VLOOKUP(F71,Land_Cover_MIN_MAX!$A:$C,2,FALSE),0),0)</f>
        <v>2.6159674527724695E-2</v>
      </c>
      <c r="Q71" s="18">
        <f>IFERROR(_xlfn.IFNA(VLOOKUP(G71,Additional_LU_and_deforestation!$D:$E,2,FALSE)/VLOOKUP(G71,Land_Cover_MIN_MAX!$A:$C,2,FALSE),0),0)</f>
        <v>0.52857286796376979</v>
      </c>
      <c r="R71" s="18">
        <f>IFERROR(_xlfn.IFNA(VLOOKUP(H71,Additional_LU_and_deforestation!$D:$E,2,FALSE)/VLOOKUP(H71,Land_Cover_MIN_MAX!$A:$C,2,FALSE),0),0)</f>
        <v>5.3316098293143481E-2</v>
      </c>
      <c r="S71" s="18">
        <f>IFERROR(_xlfn.IFNA(VLOOKUP(I71,Additional_LU_and_deforestation!$D:$E,2,FALSE)/VLOOKUP(I71,Land_Cover_MIN_MAX!$A:$C,2,FALSE),0),0)</f>
        <v>1.0479159984697481</v>
      </c>
      <c r="T71" s="18">
        <f>IFERROR(_xlfn.IFNA(VLOOKUP(J71,Additional_LU_and_deforestation!$D:$E,2,FALSE)/VLOOKUP(J71,Land_Cover_MIN_MAX!$A:$C,2,FALSE),0),0)</f>
        <v>8.2127966132877692E-2</v>
      </c>
      <c r="U71" s="18">
        <f>IFERROR(_xlfn.IFNA(VLOOKUP(K71,Additional_LU_and_deforestation!$D:$E,2,FALSE)/VLOOKUP(K71,Land_Cover_MIN_MAX!$A:$C,2,FALSE),0),0)</f>
        <v>0.56072967443090671</v>
      </c>
      <c r="W71" s="19">
        <f>VLOOKUP(C71,GTAP_area!$A:$F,6,FALSE)</f>
        <v>172600</v>
      </c>
      <c r="X71" s="19">
        <f>VLOOKUP(D71,GTAP_area!$A:$F,6,FALSE)</f>
        <v>7885260</v>
      </c>
      <c r="Y71" s="19">
        <f>VLOOKUP(E71,GTAP_area!$A:$F,6,FALSE)</f>
        <v>1731410</v>
      </c>
      <c r="Z71" s="19">
        <f>VLOOKUP(F71,GTAP_area!$A:$F,6,FALSE)</f>
        <v>94800</v>
      </c>
      <c r="AA71" s="19">
        <f>VLOOKUP(G71,GTAP_area!$A:$F,6,FALSE)</f>
        <v>273380</v>
      </c>
      <c r="AB71" s="19">
        <f>VLOOKUP(H71,GTAP_area!$A:$F,6,FALSE)</f>
        <v>69950</v>
      </c>
      <c r="AC71" s="19">
        <f>VLOOKUP(I71,GTAP_area!$A:$F,6,FALSE)</f>
        <v>150860</v>
      </c>
      <c r="AD71" s="19">
        <f>VLOOKUP(J71,GTAP_area!$A:$F,6,FALSE)</f>
        <v>1391230</v>
      </c>
      <c r="AE71" s="19">
        <f>VLOOKUP(K71,GTAP_area!$A:$F,6,FALSE)</f>
        <v>4930</v>
      </c>
      <c r="AG71" s="19">
        <f t="shared" si="236"/>
        <v>36957.429776837424</v>
      </c>
      <c r="AH71" s="19">
        <f t="shared" si="237"/>
        <v>17029.856019492749</v>
      </c>
      <c r="AI71" s="19">
        <f t="shared" si="238"/>
        <v>780276.00595786807</v>
      </c>
      <c r="AJ71" s="19">
        <f t="shared" si="239"/>
        <v>2479.9371452283012</v>
      </c>
      <c r="AK71" s="19">
        <f t="shared" si="240"/>
        <v>144501.25064393537</v>
      </c>
      <c r="AL71" s="19">
        <f t="shared" si="241"/>
        <v>3729.4610756053867</v>
      </c>
      <c r="AM71" s="19">
        <f t="shared" si="242"/>
        <v>158088.60752914622</v>
      </c>
      <c r="AN71" s="19">
        <f t="shared" si="243"/>
        <v>114258.89032304344</v>
      </c>
      <c r="AO71" s="19">
        <f t="shared" si="244"/>
        <v>2764.3972949443701</v>
      </c>
      <c r="AQ71" s="37">
        <f>IFERROR(GETPIVOTDATA("Coef. GTAP",Sheet3!$A$3,"Country",$A71,"AEZ",$B71,"Name",AQ$2),0)</f>
        <v>1.5211084484234336E-2</v>
      </c>
      <c r="AR71" s="37">
        <f>IFERROR(GETPIVOTDATA("Coef. GTAP",Sheet3!$A$3,"Country",$A71,"AEZ",$B71,"Name",AR$2),0)</f>
        <v>2.564102564102564E-2</v>
      </c>
      <c r="AS71" s="37">
        <f>IFERROR(GETPIVOTDATA("Coef. GTAP",Sheet3!$A$3,"Country",$A71,"AEZ",$B71,"Name",AS$2),0)</f>
        <v>3.522340309954985E-3</v>
      </c>
      <c r="AT71" s="37">
        <f>IFERROR(GETPIVOTDATA("Coef. GTAP",Sheet3!$A$3,"Country",$A71,"AEZ",$B71,"Name",AT$2),0)</f>
        <v>1.9090676896970703E-2</v>
      </c>
      <c r="AU71" s="37">
        <f>IFERROR(GETPIVOTDATA("Coef. GTAP",Sheet3!$A$3,"Country",$A71,"AEZ",$B71,"Name",AU$2),0)</f>
        <v>5.8209551969082502E-3</v>
      </c>
      <c r="AV71" s="37">
        <f>IFERROR(GETPIVOTDATA("Coef. GTAP",Sheet3!$A$3,"Country",$A71,"AEZ",$B71,"Name",AV$2),0)</f>
        <v>1.1427724193230125E-2</v>
      </c>
      <c r="AW71" s="37">
        <f>IFERROR(GETPIVOTDATA("Coef. GTAP",Sheet3!$A$3,"Country",$A71,"AEZ",$B71,"Name",AW$2),0)</f>
        <v>1.1187716007875395E-2</v>
      </c>
      <c r="AX71" s="37">
        <f>IFERROR(GETPIVOTDATA("Coef. GTAP",Sheet3!$A$3,"Country",$A71,"AEZ",$B71,"Name",AX$2),0)</f>
        <v>1.4681807252967517E-2</v>
      </c>
      <c r="AY71" s="37">
        <f>IFERROR(GETPIVOTDATA("Coef. GTAP",Sheet3!$A$3,"Country",$A71,"AEZ",$B71,"Name",AY$2),0)</f>
        <v>2.9353449810544624E-3</v>
      </c>
      <c r="BA71">
        <f t="shared" si="223"/>
        <v>562.1625866556318</v>
      </c>
      <c r="BB71">
        <f t="shared" si="224"/>
        <v>436.6629748587884</v>
      </c>
      <c r="BC71">
        <f t="shared" si="225"/>
        <v>2748.3976286760749</v>
      </c>
      <c r="BD71">
        <f t="shared" si="226"/>
        <v>47.343678764349413</v>
      </c>
      <c r="BE71">
        <f t="shared" si="227"/>
        <v>841.13530589555728</v>
      </c>
      <c r="BF71">
        <f t="shared" si="228"/>
        <v>42.619252561405723</v>
      </c>
      <c r="BG71">
        <f t="shared" si="229"/>
        <v>1768.6504451165599</v>
      </c>
      <c r="BH71">
        <f t="shared" si="230"/>
        <v>1677.5270046608791</v>
      </c>
      <c r="BI71">
        <f t="shared" si="231"/>
        <v>8.1144597253554895</v>
      </c>
      <c r="BK71" t="str">
        <f t="shared" si="220"/>
        <v>Brazil</v>
      </c>
      <c r="BL71" s="6" t="s">
        <v>1959</v>
      </c>
      <c r="BM71" s="20">
        <f>IFERROR(BA71/W71*100,0)</f>
        <v>0.32570254151542977</v>
      </c>
      <c r="BN71" s="20">
        <f t="shared" si="187"/>
        <v>5.5377118174770191E-3</v>
      </c>
      <c r="BO71" s="20">
        <f t="shared" si="188"/>
        <v>0.158737539270079</v>
      </c>
      <c r="BP71" s="20">
        <f t="shared" si="189"/>
        <v>4.9940589413870681E-2</v>
      </c>
      <c r="BQ71" s="20">
        <f t="shared" si="190"/>
        <v>0.30767989827184039</v>
      </c>
      <c r="BR71" s="20">
        <f t="shared" si="191"/>
        <v>6.0928166635319123E-2</v>
      </c>
      <c r="BS71" s="20">
        <f t="shared" si="192"/>
        <v>1.172378659098873</v>
      </c>
      <c r="BT71" s="20">
        <f t="shared" si="193"/>
        <v>0.12057869688411543</v>
      </c>
      <c r="BU71" s="20">
        <f t="shared" si="194"/>
        <v>0.1645935035569065</v>
      </c>
      <c r="BV71" s="22">
        <f t="shared" si="234"/>
        <v>6.9070182114402259E-2</v>
      </c>
      <c r="BW71">
        <f t="shared" si="221"/>
        <v>1</v>
      </c>
      <c r="BX71">
        <f t="shared" si="195"/>
        <v>1</v>
      </c>
      <c r="BY71">
        <f t="shared" si="196"/>
        <v>1</v>
      </c>
      <c r="BZ71">
        <f t="shared" si="197"/>
        <v>1</v>
      </c>
      <c r="CA71">
        <f t="shared" si="198"/>
        <v>1</v>
      </c>
      <c r="CB71">
        <f t="shared" si="199"/>
        <v>1</v>
      </c>
      <c r="CC71">
        <f t="shared" si="200"/>
        <v>1</v>
      </c>
      <c r="CD71">
        <f t="shared" si="201"/>
        <v>1</v>
      </c>
      <c r="CE71">
        <f t="shared" si="202"/>
        <v>1</v>
      </c>
      <c r="CF71"/>
      <c r="CG71" s="3">
        <f t="shared" ref="CG71:CG77" si="245">BW71*W71</f>
        <v>172600</v>
      </c>
      <c r="CH71" s="3">
        <f t="shared" si="203"/>
        <v>7885260</v>
      </c>
      <c r="CI71" s="3">
        <f t="shared" si="204"/>
        <v>1731410</v>
      </c>
      <c r="CJ71" s="3">
        <f t="shared" si="205"/>
        <v>94800</v>
      </c>
      <c r="CK71" s="3">
        <f t="shared" si="206"/>
        <v>273380</v>
      </c>
      <c r="CL71" s="3">
        <f t="shared" si="207"/>
        <v>69950</v>
      </c>
      <c r="CM71" s="3">
        <f t="shared" si="208"/>
        <v>150860</v>
      </c>
      <c r="CN71" s="3">
        <f t="shared" si="209"/>
        <v>1391230</v>
      </c>
      <c r="CO71" s="3">
        <f t="shared" si="210"/>
        <v>4930</v>
      </c>
    </row>
    <row r="72" spans="1:93" s="16" customFormat="1" x14ac:dyDescent="0.3">
      <c r="A72" s="16" t="str">
        <f t="shared" si="211"/>
        <v>Brazil</v>
      </c>
      <c r="B72" s="17" t="s">
        <v>1960</v>
      </c>
      <c r="C72" s="16" t="str">
        <f t="shared" si="235"/>
        <v>Brazil#AEZ4#c_b</v>
      </c>
      <c r="D72" s="16" t="str">
        <f t="shared" si="235"/>
        <v>Brazil#AEZ4#ctl</v>
      </c>
      <c r="E72" s="16" t="str">
        <f t="shared" si="235"/>
        <v>Brazil#AEZ4#gro</v>
      </c>
      <c r="F72" s="16" t="str">
        <f t="shared" si="235"/>
        <v>Brazil#AEZ4#ocr</v>
      </c>
      <c r="G72" s="16" t="str">
        <f t="shared" si="235"/>
        <v>Brazil#AEZ4#osd</v>
      </c>
      <c r="H72" s="16" t="str">
        <f t="shared" si="235"/>
        <v>Brazil#AEZ4#pdr</v>
      </c>
      <c r="I72" s="16" t="str">
        <f t="shared" si="235"/>
        <v>Brazil#AEZ4#pfb</v>
      </c>
      <c r="J72" s="16" t="str">
        <f t="shared" si="235"/>
        <v>Brazil#AEZ4#v_f</v>
      </c>
      <c r="K72" s="16" t="str">
        <f t="shared" si="235"/>
        <v>Brazil#AEZ4#wht</v>
      </c>
      <c r="M72" s="18">
        <f>IFERROR(_xlfn.IFNA(VLOOKUP(C72,Additional_LU_and_deforestation!$D:$E,2,FALSE)/VLOOKUP(C72,Land_Cover_MIN_MAX!$A:$C,2,FALSE),0),0)</f>
        <v>0.21412184111725127</v>
      </c>
      <c r="N72" s="18">
        <f>IFERROR(_xlfn.IFNA(VLOOKUP(D72,Additional_LU_and_deforestation!$D:$E,2,FALSE)/VLOOKUP(D72,Land_Cover_MIN_MAX!$A:$C,2,FALSE),0),0)</f>
        <v>5.3759112974635917E-3</v>
      </c>
      <c r="O72" s="18">
        <f>IFERROR(_xlfn.IFNA(VLOOKUP(E72,Additional_LU_and_deforestation!$D:$E,2,FALSE)/VLOOKUP(E72,Land_Cover_MIN_MAX!$A:$C,2,FALSE),0),0)</f>
        <v>0.45065929269085131</v>
      </c>
      <c r="P72" s="18">
        <f>IFERROR(_xlfn.IFNA(VLOOKUP(F72,Additional_LU_and_deforestation!$D:$E,2,FALSE)/VLOOKUP(F72,Land_Cover_MIN_MAX!$A:$C,2,FALSE),0),0)</f>
        <v>2.6159674527724702E-2</v>
      </c>
      <c r="Q72" s="18">
        <f>IFERROR(_xlfn.IFNA(VLOOKUP(G72,Additional_LU_and_deforestation!$D:$E,2,FALSE)/VLOOKUP(G72,Land_Cover_MIN_MAX!$A:$C,2,FALSE),0),0)</f>
        <v>0.52857286796377012</v>
      </c>
      <c r="R72" s="18">
        <f>IFERROR(_xlfn.IFNA(VLOOKUP(H72,Additional_LU_and_deforestation!$D:$E,2,FALSE)/VLOOKUP(H72,Land_Cover_MIN_MAX!$A:$C,2,FALSE),0),0)</f>
        <v>5.331609829314337E-2</v>
      </c>
      <c r="S72" s="18">
        <f>IFERROR(_xlfn.IFNA(VLOOKUP(I72,Additional_LU_and_deforestation!$D:$E,2,FALSE)/VLOOKUP(I72,Land_Cover_MIN_MAX!$A:$C,2,FALSE),0),0)</f>
        <v>1.0479159984697477</v>
      </c>
      <c r="T72" s="18">
        <f>IFERROR(_xlfn.IFNA(VLOOKUP(J72,Additional_LU_and_deforestation!$D:$E,2,FALSE)/VLOOKUP(J72,Land_Cover_MIN_MAX!$A:$C,2,FALSE),0),0)</f>
        <v>8.2127966132877192E-2</v>
      </c>
      <c r="U72" s="18">
        <f>IFERROR(_xlfn.IFNA(VLOOKUP(K72,Additional_LU_and_deforestation!$D:$E,2,FALSE)/VLOOKUP(K72,Land_Cover_MIN_MAX!$A:$C,2,FALSE),0),0)</f>
        <v>0.56072967443090593</v>
      </c>
      <c r="W72" s="19">
        <f>VLOOKUP(C72,GTAP_area!$A:$F,6,FALSE)</f>
        <v>1932630</v>
      </c>
      <c r="X72" s="19">
        <f>VLOOKUP(D72,GTAP_area!$A:$F,6,FALSE)</f>
        <v>37041860</v>
      </c>
      <c r="Y72" s="19">
        <f>VLOOKUP(E72,GTAP_area!$A:$F,6,FALSE)</f>
        <v>3258100</v>
      </c>
      <c r="Z72" s="19">
        <f>VLOOKUP(F72,GTAP_area!$A:$F,6,FALSE)</f>
        <v>301800</v>
      </c>
      <c r="AA72" s="19">
        <f>VLOOKUP(G72,GTAP_area!$A:$F,6,FALSE)</f>
        <v>10412530</v>
      </c>
      <c r="AB72" s="19">
        <f>VLOOKUP(H72,GTAP_area!$A:$F,6,FALSE)</f>
        <v>515130</v>
      </c>
      <c r="AC72" s="19">
        <f>VLOOKUP(I72,GTAP_area!$A:$F,6,FALSE)</f>
        <v>758670</v>
      </c>
      <c r="AD72" s="19">
        <f>VLOOKUP(J72,GTAP_area!$A:$F,6,FALSE)</f>
        <v>1502970</v>
      </c>
      <c r="AE72" s="19">
        <f>VLOOKUP(K72,GTAP_area!$A:$F,6,FALSE)</f>
        <v>31000</v>
      </c>
      <c r="AG72" s="19">
        <f t="shared" si="236"/>
        <v>413818.29379843333</v>
      </c>
      <c r="AH72" s="19">
        <f t="shared" si="237"/>
        <v>199133.75365306472</v>
      </c>
      <c r="AI72" s="19">
        <f t="shared" si="238"/>
        <v>1468293.0415160626</v>
      </c>
      <c r="AJ72" s="19">
        <f t="shared" si="239"/>
        <v>7894.9897724673147</v>
      </c>
      <c r="AK72" s="19">
        <f t="shared" si="240"/>
        <v>5503780.8448587954</v>
      </c>
      <c r="AL72" s="19">
        <f t="shared" si="241"/>
        <v>27464.721713746945</v>
      </c>
      <c r="AM72" s="19">
        <f t="shared" si="242"/>
        <v>795022.43055904354</v>
      </c>
      <c r="AN72" s="19">
        <f t="shared" si="243"/>
        <v>123435.86925873044</v>
      </c>
      <c r="AO72" s="19">
        <f t="shared" si="244"/>
        <v>17382.619907358083</v>
      </c>
      <c r="AQ72" s="37">
        <f>IFERROR(GETPIVOTDATA("Coef. GTAP",Sheet3!$A$3,"Country",$A72,"AEZ",$B72,"Name",AQ$2),0)</f>
        <v>2.1570067227455931E-2</v>
      </c>
      <c r="AR72" s="37">
        <f>IFERROR(GETPIVOTDATA("Coef. GTAP",Sheet3!$A$3,"Country",$A72,"AEZ",$B72,"Name",AR$2),0)</f>
        <v>1</v>
      </c>
      <c r="AS72" s="37">
        <f>IFERROR(GETPIVOTDATA("Coef. GTAP",Sheet3!$A$3,"Country",$A72,"AEZ",$B72,"Name",AS$2),0)</f>
        <v>1.6890062821926063E-2</v>
      </c>
      <c r="AT72" s="37">
        <f>IFERROR(GETPIVOTDATA("Coef. GTAP",Sheet3!$A$3,"Country",$A72,"AEZ",$B72,"Name",AT$2),0)</f>
        <v>2.3408284706805931E-2</v>
      </c>
      <c r="AU72" s="37">
        <f>IFERROR(GETPIVOTDATA("Coef. GTAP",Sheet3!$A$3,"Country",$A72,"AEZ",$B72,"Name",AU$2),0)</f>
        <v>1.6967871803257241E-2</v>
      </c>
      <c r="AV72" s="37">
        <f>IFERROR(GETPIVOTDATA("Coef. GTAP",Sheet3!$A$3,"Country",$A72,"AEZ",$B72,"Name",AV$2),0)</f>
        <v>1.8646066512322632E-2</v>
      </c>
      <c r="AW72" s="37">
        <f>IFERROR(GETPIVOTDATA("Coef. GTAP",Sheet3!$A$3,"Country",$A72,"AEZ",$B72,"Name",AW$2),0)</f>
        <v>1.8927146935616413E-2</v>
      </c>
      <c r="AX72" s="37">
        <f>IFERROR(GETPIVOTDATA("Coef. GTAP",Sheet3!$A$3,"Country",$A72,"AEZ",$B72,"Name",AX$2),0)</f>
        <v>2.0360605521310589E-2</v>
      </c>
      <c r="AY72" s="37">
        <f>IFERROR(GETPIVOTDATA("Coef. GTAP",Sheet3!$A$3,"Country",$A72,"AEZ",$B72,"Name",AY$2),0)</f>
        <v>1.5896076723236226E-2</v>
      </c>
      <c r="BA72">
        <f t="shared" si="212"/>
        <v>8926.0884171833168</v>
      </c>
      <c r="BB72">
        <f t="shared" si="213"/>
        <v>199133.75365306472</v>
      </c>
      <c r="BC72">
        <f t="shared" si="214"/>
        <v>24799.561712203191</v>
      </c>
      <c r="BD72">
        <f t="shared" si="215"/>
        <v>184.80816835123588</v>
      </c>
      <c r="BE72">
        <f t="shared" si="216"/>
        <v>93387.447808786863</v>
      </c>
      <c r="BF72">
        <f t="shared" si="217"/>
        <v>512.10902781695711</v>
      </c>
      <c r="BG72">
        <f t="shared" si="218"/>
        <v>15047.506360301913</v>
      </c>
      <c r="BH72">
        <f t="shared" si="219"/>
        <v>2513.2290411570789</v>
      </c>
      <c r="BI72">
        <f t="shared" si="185"/>
        <v>276.31545969821747</v>
      </c>
      <c r="BK72" t="str">
        <f t="shared" si="220"/>
        <v>Brazil</v>
      </c>
      <c r="BL72" s="6" t="s">
        <v>1960</v>
      </c>
      <c r="BM72" s="20">
        <f t="shared" ref="BM72:BM77" si="246">IFERROR(BA72/W72*100,0)</f>
        <v>0.46186225077657478</v>
      </c>
      <c r="BN72" s="20">
        <f t="shared" si="187"/>
        <v>0.53759112974635914</v>
      </c>
      <c r="BO72" s="20">
        <f t="shared" si="188"/>
        <v>0.76116637648332441</v>
      </c>
      <c r="BP72" s="20">
        <f t="shared" si="189"/>
        <v>6.123531091823587E-2</v>
      </c>
      <c r="BQ72" s="20">
        <f t="shared" si="190"/>
        <v>0.89687566622892667</v>
      </c>
      <c r="BR72" s="20">
        <f t="shared" si="191"/>
        <v>9.9413551495148245E-2</v>
      </c>
      <c r="BS72" s="20">
        <f t="shared" si="192"/>
        <v>1.9834060079220099</v>
      </c>
      <c r="BT72" s="20">
        <f t="shared" si="193"/>
        <v>0.16721751206990684</v>
      </c>
      <c r="BU72" s="20">
        <f t="shared" si="194"/>
        <v>0.89134019257489516</v>
      </c>
      <c r="BV72" s="22">
        <f t="shared" si="234"/>
        <v>0.61838890979137995</v>
      </c>
      <c r="BW72">
        <f t="shared" si="221"/>
        <v>1</v>
      </c>
      <c r="BX72">
        <f t="shared" si="195"/>
        <v>1</v>
      </c>
      <c r="BY72">
        <f t="shared" si="196"/>
        <v>1</v>
      </c>
      <c r="BZ72">
        <f t="shared" si="197"/>
        <v>1</v>
      </c>
      <c r="CA72">
        <f t="shared" si="198"/>
        <v>1</v>
      </c>
      <c r="CB72">
        <f t="shared" si="199"/>
        <v>1</v>
      </c>
      <c r="CC72">
        <f t="shared" si="200"/>
        <v>1</v>
      </c>
      <c r="CD72">
        <f t="shared" si="201"/>
        <v>1</v>
      </c>
      <c r="CE72">
        <f t="shared" si="202"/>
        <v>1</v>
      </c>
      <c r="CF72"/>
      <c r="CG72" s="3">
        <f t="shared" si="245"/>
        <v>1932630</v>
      </c>
      <c r="CH72" s="3">
        <f t="shared" si="203"/>
        <v>37041860</v>
      </c>
      <c r="CI72" s="3">
        <f t="shared" si="204"/>
        <v>3258100</v>
      </c>
      <c r="CJ72" s="3">
        <f t="shared" si="205"/>
        <v>301800</v>
      </c>
      <c r="CK72" s="3">
        <f t="shared" si="206"/>
        <v>10412530</v>
      </c>
      <c r="CL72" s="3">
        <f t="shared" si="207"/>
        <v>515130</v>
      </c>
      <c r="CM72" s="3">
        <f t="shared" si="208"/>
        <v>758670</v>
      </c>
      <c r="CN72" s="3">
        <f t="shared" si="209"/>
        <v>1502970</v>
      </c>
      <c r="CO72" s="3">
        <f t="shared" si="210"/>
        <v>31000</v>
      </c>
    </row>
    <row r="73" spans="1:93" s="16" customFormat="1" x14ac:dyDescent="0.3">
      <c r="A73" s="16" t="str">
        <f t="shared" si="211"/>
        <v>Brazil</v>
      </c>
      <c r="B73" s="17" t="s">
        <v>1961</v>
      </c>
      <c r="C73" s="16" t="str">
        <f t="shared" si="235"/>
        <v>Brazil#AEZ5#c_b</v>
      </c>
      <c r="D73" s="16" t="str">
        <f t="shared" si="235"/>
        <v>Brazil#AEZ5#ctl</v>
      </c>
      <c r="E73" s="16" t="str">
        <f t="shared" si="235"/>
        <v>Brazil#AEZ5#gro</v>
      </c>
      <c r="F73" s="16" t="str">
        <f t="shared" si="235"/>
        <v>Brazil#AEZ5#ocr</v>
      </c>
      <c r="G73" s="16" t="str">
        <f t="shared" si="235"/>
        <v>Brazil#AEZ5#osd</v>
      </c>
      <c r="H73" s="16" t="str">
        <f t="shared" si="235"/>
        <v>Brazil#AEZ5#pdr</v>
      </c>
      <c r="I73" s="16" t="str">
        <f t="shared" si="235"/>
        <v>Brazil#AEZ5#pfb</v>
      </c>
      <c r="J73" s="16" t="str">
        <f t="shared" si="235"/>
        <v>Brazil#AEZ5#v_f</v>
      </c>
      <c r="K73" s="16" t="str">
        <f t="shared" si="235"/>
        <v>Brazil#AEZ5#wht</v>
      </c>
      <c r="M73" s="18">
        <f>IFERROR(_xlfn.IFNA(VLOOKUP(C73,Additional_LU_and_deforestation!$D:$E,2,FALSE)/VLOOKUP(C73,Land_Cover_MIN_MAX!$A:$C,2,FALSE),0),0)</f>
        <v>0.21412184111725199</v>
      </c>
      <c r="N73" s="18">
        <f>IFERROR(_xlfn.IFNA(VLOOKUP(D73,Additional_LU_and_deforestation!$D:$E,2,FALSE)/VLOOKUP(D73,Land_Cover_MIN_MAX!$A:$C,2,FALSE),0),0)</f>
        <v>1.6860801382248936E-2</v>
      </c>
      <c r="O73" s="18">
        <f>IFERROR(_xlfn.IFNA(VLOOKUP(E73,Additional_LU_and_deforestation!$D:$E,2,FALSE)/VLOOKUP(E73,Land_Cover_MIN_MAX!$A:$C,2,FALSE),0),0)</f>
        <v>0.45065929269085264</v>
      </c>
      <c r="P73" s="18">
        <f>IFERROR(_xlfn.IFNA(VLOOKUP(F73,Additional_LU_and_deforestation!$D:$E,2,FALSE)/VLOOKUP(F73,Land_Cover_MIN_MAX!$A:$C,2,FALSE),0),0)</f>
        <v>2.615967452772475E-2</v>
      </c>
      <c r="Q73" s="18">
        <f>IFERROR(_xlfn.IFNA(VLOOKUP(G73,Additional_LU_and_deforestation!$D:$E,2,FALSE)/VLOOKUP(G73,Land_Cover_MIN_MAX!$A:$C,2,FALSE),0),0)</f>
        <v>0.52857286796377068</v>
      </c>
      <c r="R73" s="18">
        <f>IFERROR(_xlfn.IFNA(VLOOKUP(H73,Additional_LU_and_deforestation!$D:$E,2,FALSE)/VLOOKUP(H73,Land_Cover_MIN_MAX!$A:$C,2,FALSE),0),0)</f>
        <v>5.3316098293143557E-2</v>
      </c>
      <c r="S73" s="18">
        <f>IFERROR(_xlfn.IFNA(VLOOKUP(I73,Additional_LU_and_deforestation!$D:$E,2,FALSE)/VLOOKUP(I73,Land_Cover_MIN_MAX!$A:$C,2,FALSE),0),0)</f>
        <v>1.0479159984697484</v>
      </c>
      <c r="T73" s="18">
        <f>IFERROR(_xlfn.IFNA(VLOOKUP(J73,Additional_LU_and_deforestation!$D:$E,2,FALSE)/VLOOKUP(J73,Land_Cover_MIN_MAX!$A:$C,2,FALSE),0),0)</f>
        <v>8.2127966132877248E-2</v>
      </c>
      <c r="U73" s="18">
        <f>IFERROR(_xlfn.IFNA(VLOOKUP(K73,Additional_LU_and_deforestation!$D:$E,2,FALSE)/VLOOKUP(K73,Land_Cover_MIN_MAX!$A:$C,2,FALSE),0),0)</f>
        <v>0.56072967443090516</v>
      </c>
      <c r="W73" s="19">
        <f>VLOOKUP(C73,GTAP_area!$A:$F,6,FALSE)</f>
        <v>5463260</v>
      </c>
      <c r="X73" s="19">
        <f>VLOOKUP(D73,GTAP_area!$A:$F,6,FALSE)</f>
        <v>75506630</v>
      </c>
      <c r="Y73" s="19">
        <f>VLOOKUP(E73,GTAP_area!$A:$F,6,FALSE)</f>
        <v>3462260</v>
      </c>
      <c r="Z73" s="19">
        <f>VLOOKUP(F73,GTAP_area!$A:$F,6,FALSE)</f>
        <v>1084460</v>
      </c>
      <c r="AA73" s="19">
        <f>VLOOKUP(G73,GTAP_area!$A:$F,6,FALSE)</f>
        <v>8210160</v>
      </c>
      <c r="AB73" s="19">
        <f>VLOOKUP(H73,GTAP_area!$A:$F,6,FALSE)</f>
        <v>305160</v>
      </c>
      <c r="AC73" s="19">
        <f>VLOOKUP(I73,GTAP_area!$A:$F,6,FALSE)</f>
        <v>551490</v>
      </c>
      <c r="AD73" s="19">
        <f>VLOOKUP(J73,GTAP_area!$A:$F,6,FALSE)</f>
        <v>1387040</v>
      </c>
      <c r="AE73" s="19">
        <f>VLOOKUP(K73,GTAP_area!$A:$F,6,FALSE)</f>
        <v>33340</v>
      </c>
      <c r="AG73" s="19">
        <f t="shared" si="236"/>
        <v>1169803.289702238</v>
      </c>
      <c r="AH73" s="19">
        <f t="shared" si="237"/>
        <v>1273102.2914729589</v>
      </c>
      <c r="AI73" s="19">
        <f t="shared" si="238"/>
        <v>1560299.6427118315</v>
      </c>
      <c r="AJ73" s="19">
        <f t="shared" si="239"/>
        <v>28369.120638336382</v>
      </c>
      <c r="AK73" s="19">
        <f t="shared" si="240"/>
        <v>4339667.8176414315</v>
      </c>
      <c r="AL73" s="19">
        <f t="shared" si="241"/>
        <v>16269.940555135689</v>
      </c>
      <c r="AM73" s="19">
        <f t="shared" si="242"/>
        <v>577915.19399608148</v>
      </c>
      <c r="AN73" s="19">
        <f t="shared" si="243"/>
        <v>113914.77414494606</v>
      </c>
      <c r="AO73" s="19">
        <f t="shared" si="244"/>
        <v>18694.727345526378</v>
      </c>
      <c r="AQ73" s="37">
        <f>IFERROR(GETPIVOTDATA("Coef. GTAP",Sheet3!$A$3,"Country",$A73,"AEZ",$B73,"Name",AQ$2),0)</f>
        <v>0.12032317817852169</v>
      </c>
      <c r="AR73" s="37">
        <f>IFERROR(GETPIVOTDATA("Coef. GTAP",Sheet3!$A$3,"Country",$A73,"AEZ",$B73,"Name",AR$2),0)</f>
        <v>1</v>
      </c>
      <c r="AS73" s="37">
        <f>IFERROR(GETPIVOTDATA("Coef. GTAP",Sheet3!$A$3,"Country",$A73,"AEZ",$B73,"Name",AS$2),0)</f>
        <v>0.17533508295372222</v>
      </c>
      <c r="AT73" s="37">
        <f>IFERROR(GETPIVOTDATA("Coef. GTAP",Sheet3!$A$3,"Country",$A73,"AEZ",$B73,"Name",AT$2),0)</f>
        <v>0.10540350999180861</v>
      </c>
      <c r="AU73" s="37">
        <f>IFERROR(GETPIVOTDATA("Coef. GTAP",Sheet3!$A$3,"Country",$A73,"AEZ",$B73,"Name",AU$2),0)</f>
        <v>0.1922533484871099</v>
      </c>
      <c r="AV73" s="37">
        <f>IFERROR(GETPIVOTDATA("Coef. GTAP",Sheet3!$A$3,"Country",$A73,"AEZ",$B73,"Name",AV$2),0)</f>
        <v>0.17521661120053286</v>
      </c>
      <c r="AW73" s="37">
        <f>IFERROR(GETPIVOTDATA("Coef. GTAP",Sheet3!$A$3,"Country",$A73,"AEZ",$B73,"Name",AW$2),0)</f>
        <v>0.11050943364010198</v>
      </c>
      <c r="AX73" s="37">
        <f>IFERROR(GETPIVOTDATA("Coef. GTAP",Sheet3!$A$3,"Country",$A73,"AEZ",$B73,"Name",AX$2),0)</f>
        <v>0.13779943546889126</v>
      </c>
      <c r="AY73" s="37">
        <f>IFERROR(GETPIVOTDATA("Coef. GTAP",Sheet3!$A$3,"Country",$A73,"AEZ",$B73,"Name",AY$2),0)</f>
        <v>0.20749235324467916</v>
      </c>
      <c r="BA73">
        <f t="shared" si="212"/>
        <v>140754.4496606632</v>
      </c>
      <c r="BB73">
        <f t="shared" si="213"/>
        <v>1273102.2914729589</v>
      </c>
      <c r="BC73">
        <f t="shared" si="214"/>
        <v>273575.26728754211</v>
      </c>
      <c r="BD73">
        <f t="shared" si="215"/>
        <v>2990.2048906617129</v>
      </c>
      <c r="BE73">
        <f t="shared" si="216"/>
        <v>834315.66926331376</v>
      </c>
      <c r="BF73">
        <f t="shared" si="217"/>
        <v>2850.7638485049915</v>
      </c>
      <c r="BG73">
        <f t="shared" si="218"/>
        <v>63865.080780516626</v>
      </c>
      <c r="BH73">
        <f t="shared" si="219"/>
        <v>15697.391568739817</v>
      </c>
      <c r="BI73">
        <f t="shared" si="185"/>
        <v>3879.0129701909223</v>
      </c>
      <c r="BK73" t="str">
        <f t="shared" si="220"/>
        <v>Brazil</v>
      </c>
      <c r="BL73" s="6" t="s">
        <v>1961</v>
      </c>
      <c r="BM73" s="20">
        <f t="shared" si="246"/>
        <v>2.5763820440664222</v>
      </c>
      <c r="BN73" s="20">
        <f t="shared" si="187"/>
        <v>1.6860801382248936</v>
      </c>
      <c r="BO73" s="20">
        <f t="shared" si="188"/>
        <v>7.901638446781643</v>
      </c>
      <c r="BP73" s="20">
        <f t="shared" si="189"/>
        <v>0.27573215154654973</v>
      </c>
      <c r="BQ73" s="20">
        <f t="shared" si="190"/>
        <v>10.161990378546992</v>
      </c>
      <c r="BR73" s="20">
        <f t="shared" si="191"/>
        <v>0.9341866065359129</v>
      </c>
      <c r="BS73" s="20">
        <f t="shared" si="192"/>
        <v>11.580460349329385</v>
      </c>
      <c r="BT73" s="20">
        <f t="shared" si="193"/>
        <v>1.1317187369318704</v>
      </c>
      <c r="BU73" s="20">
        <f t="shared" si="194"/>
        <v>11.634711968179131</v>
      </c>
      <c r="BV73" s="22">
        <f t="shared" si="234"/>
        <v>2.7197153984978639</v>
      </c>
      <c r="BW73">
        <f t="shared" si="221"/>
        <v>1</v>
      </c>
      <c r="BX73">
        <f t="shared" si="195"/>
        <v>1</v>
      </c>
      <c r="BY73">
        <f t="shared" si="196"/>
        <v>1</v>
      </c>
      <c r="BZ73">
        <f t="shared" si="197"/>
        <v>1</v>
      </c>
      <c r="CA73">
        <f t="shared" si="198"/>
        <v>1</v>
      </c>
      <c r="CB73">
        <f t="shared" si="199"/>
        <v>1</v>
      </c>
      <c r="CC73">
        <f t="shared" si="200"/>
        <v>1</v>
      </c>
      <c r="CD73">
        <f t="shared" si="201"/>
        <v>1</v>
      </c>
      <c r="CE73">
        <f t="shared" si="202"/>
        <v>1</v>
      </c>
      <c r="CF73"/>
      <c r="CG73" s="3">
        <f t="shared" si="245"/>
        <v>5463260</v>
      </c>
      <c r="CH73" s="3">
        <f t="shared" si="203"/>
        <v>75506630</v>
      </c>
      <c r="CI73" s="3">
        <f t="shared" si="204"/>
        <v>3462260</v>
      </c>
      <c r="CJ73" s="3">
        <f t="shared" si="205"/>
        <v>1084460</v>
      </c>
      <c r="CK73" s="3">
        <f t="shared" si="206"/>
        <v>8210160</v>
      </c>
      <c r="CL73" s="3">
        <f t="shared" si="207"/>
        <v>305160</v>
      </c>
      <c r="CM73" s="3">
        <f t="shared" si="208"/>
        <v>551490</v>
      </c>
      <c r="CN73" s="3">
        <f t="shared" si="209"/>
        <v>1387040</v>
      </c>
      <c r="CO73" s="3">
        <f t="shared" si="210"/>
        <v>33340</v>
      </c>
    </row>
    <row r="74" spans="1:93" s="16" customFormat="1" x14ac:dyDescent="0.3">
      <c r="A74" s="16" t="str">
        <f t="shared" si="211"/>
        <v>Brazil</v>
      </c>
      <c r="B74" s="17" t="s">
        <v>1962</v>
      </c>
      <c r="C74" s="16" t="str">
        <f t="shared" si="235"/>
        <v>Brazil#AEZ6#c_b</v>
      </c>
      <c r="D74" s="16" t="str">
        <f t="shared" si="235"/>
        <v>Brazil#AEZ6#ctl</v>
      </c>
      <c r="E74" s="16" t="str">
        <f t="shared" si="235"/>
        <v>Brazil#AEZ6#gro</v>
      </c>
      <c r="F74" s="16" t="str">
        <f t="shared" si="235"/>
        <v>Brazil#AEZ6#ocr</v>
      </c>
      <c r="G74" s="16" t="str">
        <f t="shared" si="235"/>
        <v>Brazil#AEZ6#osd</v>
      </c>
      <c r="H74" s="16" t="str">
        <f t="shared" si="235"/>
        <v>Brazil#AEZ6#pdr</v>
      </c>
      <c r="I74" s="16" t="str">
        <f t="shared" si="235"/>
        <v>Brazil#AEZ6#pfb</v>
      </c>
      <c r="J74" s="16" t="str">
        <f t="shared" si="235"/>
        <v>Brazil#AEZ6#v_f</v>
      </c>
      <c r="K74" s="16" t="str">
        <f t="shared" si="235"/>
        <v>Brazil#AEZ6#wht</v>
      </c>
      <c r="M74" s="18">
        <f>IFERROR(_xlfn.IFNA(VLOOKUP(C74,Additional_LU_and_deforestation!$D:$E,2,FALSE)/VLOOKUP(C74,Land_Cover_MIN_MAX!$A:$C,2,FALSE),0),0)</f>
        <v>0.21412184111725083</v>
      </c>
      <c r="N74" s="18">
        <f>IFERROR(_xlfn.IFNA(VLOOKUP(D74,Additional_LU_and_deforestation!$D:$E,2,FALSE)/VLOOKUP(D74,Land_Cover_MIN_MAX!$A:$C,2,FALSE),0),0)</f>
        <v>6.1246001612120814E-2</v>
      </c>
      <c r="O74" s="18">
        <f>IFERROR(_xlfn.IFNA(VLOOKUP(E74,Additional_LU_and_deforestation!$D:$E,2,FALSE)/VLOOKUP(E74,Land_Cover_MIN_MAX!$A:$C,2,FALSE),0),0)</f>
        <v>0.45065929269085214</v>
      </c>
      <c r="P74" s="18">
        <f>IFERROR(_xlfn.IFNA(VLOOKUP(F74,Additional_LU_and_deforestation!$D:$E,2,FALSE)/VLOOKUP(F74,Land_Cover_MIN_MAX!$A:$C,2,FALSE),0),0)</f>
        <v>2.615967452772474E-2</v>
      </c>
      <c r="Q74" s="18">
        <f>IFERROR(_xlfn.IFNA(VLOOKUP(G74,Additional_LU_and_deforestation!$D:$E,2,FALSE)/VLOOKUP(G74,Land_Cover_MIN_MAX!$A:$C,2,FALSE),0),0)</f>
        <v>0.52857286796376968</v>
      </c>
      <c r="R74" s="18">
        <f>IFERROR(_xlfn.IFNA(VLOOKUP(H74,Additional_LU_and_deforestation!$D:$E,2,FALSE)/VLOOKUP(H74,Land_Cover_MIN_MAX!$A:$C,2,FALSE),0),0)</f>
        <v>5.3316098293143613E-2</v>
      </c>
      <c r="S74" s="18">
        <f>IFERROR(_xlfn.IFNA(VLOOKUP(I74,Additional_LU_and_deforestation!$D:$E,2,FALSE)/VLOOKUP(I74,Land_Cover_MIN_MAX!$A:$C,2,FALSE),0),0)</f>
        <v>1.047915998469749</v>
      </c>
      <c r="T74" s="18">
        <f>IFERROR(_xlfn.IFNA(VLOOKUP(J74,Additional_LU_and_deforestation!$D:$E,2,FALSE)/VLOOKUP(J74,Land_Cover_MIN_MAX!$A:$C,2,FALSE),0),0)</f>
        <v>8.2127966132877331E-2</v>
      </c>
      <c r="U74" s="18">
        <f>IFERROR(_xlfn.IFNA(VLOOKUP(K74,Additional_LU_and_deforestation!$D:$E,2,FALSE)/VLOOKUP(K74,Land_Cover_MIN_MAX!$A:$C,2,FALSE),0),0)</f>
        <v>0.56072967443090627</v>
      </c>
      <c r="W74" s="19">
        <f>VLOOKUP(C74,GTAP_area!$A:$F,6,FALSE)</f>
        <v>2309910</v>
      </c>
      <c r="X74" s="19">
        <f>VLOOKUP(D74,GTAP_area!$A:$F,6,FALSE)</f>
        <v>31614030</v>
      </c>
      <c r="Y74" s="19">
        <f>VLOOKUP(E74,GTAP_area!$A:$F,6,FALSE)</f>
        <v>4813600</v>
      </c>
      <c r="Z74" s="19">
        <f>VLOOKUP(F74,GTAP_area!$A:$F,6,FALSE)</f>
        <v>815790</v>
      </c>
      <c r="AA74" s="19">
        <f>VLOOKUP(G74,GTAP_area!$A:$F,6,FALSE)</f>
        <v>8143960</v>
      </c>
      <c r="AB74" s="19">
        <f>VLOOKUP(H74,GTAP_area!$A:$F,6,FALSE)</f>
        <v>155930</v>
      </c>
      <c r="AC74" s="19">
        <f>VLOOKUP(I74,GTAP_area!$A:$F,6,FALSE)</f>
        <v>155280</v>
      </c>
      <c r="AD74" s="19">
        <f>VLOOKUP(J74,GTAP_area!$A:$F,6,FALSE)</f>
        <v>1198780</v>
      </c>
      <c r="AE74" s="19">
        <f>VLOOKUP(K74,GTAP_area!$A:$F,6,FALSE)</f>
        <v>860730</v>
      </c>
      <c r="AG74" s="19">
        <f t="shared" si="236"/>
        <v>494602.18201514886</v>
      </c>
      <c r="AH74" s="19">
        <f t="shared" si="237"/>
        <v>1936232.9323456357</v>
      </c>
      <c r="AI74" s="19">
        <f t="shared" si="238"/>
        <v>2169293.5712966858</v>
      </c>
      <c r="AJ74" s="19">
        <f t="shared" si="239"/>
        <v>21340.800882972566</v>
      </c>
      <c r="AK74" s="19">
        <f t="shared" si="240"/>
        <v>4304676.2937822221</v>
      </c>
      <c r="AL74" s="19">
        <f t="shared" si="241"/>
        <v>8313.5792068498831</v>
      </c>
      <c r="AM74" s="19">
        <f t="shared" si="242"/>
        <v>162720.39624238262</v>
      </c>
      <c r="AN74" s="19">
        <f t="shared" si="243"/>
        <v>98453.36324077069</v>
      </c>
      <c r="AO74" s="19">
        <f t="shared" si="244"/>
        <v>482636.85267291393</v>
      </c>
      <c r="AQ74" s="37">
        <f>IFERROR(GETPIVOTDATA("Coef. GTAP",Sheet3!$A$3,"Country",$A74,"AEZ",$B74,"Name",AQ$2),0)</f>
        <v>3.1308956883791206E-2</v>
      </c>
      <c r="AR74" s="37">
        <f>IFERROR(GETPIVOTDATA("Coef. GTAP",Sheet3!$A$3,"Country",$A74,"AEZ",$B74,"Name",AR$2),0)</f>
        <v>0.85368032396379223</v>
      </c>
      <c r="AS74" s="37">
        <f>IFERROR(GETPIVOTDATA("Coef. GTAP",Sheet3!$A$3,"Country",$A74,"AEZ",$B74,"Name",AS$2),0)</f>
        <v>3.0200902589104711E-2</v>
      </c>
      <c r="AT74" s="37">
        <f>IFERROR(GETPIVOTDATA("Coef. GTAP",Sheet3!$A$3,"Country",$A74,"AEZ",$B74,"Name",AT$2),0)</f>
        <v>3.4226790811241144E-2</v>
      </c>
      <c r="AU74" s="37">
        <f>IFERROR(GETPIVOTDATA("Coef. GTAP",Sheet3!$A$3,"Country",$A74,"AEZ",$B74,"Name",AU$2),0)</f>
        <v>3.0346738708957561E-2</v>
      </c>
      <c r="AV74" s="37">
        <f>IFERROR(GETPIVOTDATA("Coef. GTAP",Sheet3!$A$3,"Country",$A74,"AEZ",$B74,"Name",AV$2),0)</f>
        <v>3.6227215970419308E-2</v>
      </c>
      <c r="AW74" s="37">
        <f>IFERROR(GETPIVOTDATA("Coef. GTAP",Sheet3!$A$3,"Country",$A74,"AEZ",$B74,"Name",AW$2),0)</f>
        <v>3.0471185817304021E-2</v>
      </c>
      <c r="AX74" s="37">
        <f>IFERROR(GETPIVOTDATA("Coef. GTAP",Sheet3!$A$3,"Country",$A74,"AEZ",$B74,"Name",AX$2),0)</f>
        <v>3.2110443624382243E-2</v>
      </c>
      <c r="AY74" s="37">
        <f>IFERROR(GETPIVOTDATA("Coef. GTAP",Sheet3!$A$3,"Country",$A74,"AEZ",$B74,"Name",AY$2),0)</f>
        <v>3.2275410698774168E-2</v>
      </c>
      <c r="BA74">
        <f t="shared" si="212"/>
        <v>15485.478391341347</v>
      </c>
      <c r="BB74">
        <f t="shared" si="213"/>
        <v>1652923.9569541856</v>
      </c>
      <c r="BC74">
        <f t="shared" si="214"/>
        <v>65514.623833902282</v>
      </c>
      <c r="BD74">
        <f t="shared" si="215"/>
        <v>730.42712756585229</v>
      </c>
      <c r="BE74">
        <f t="shared" si="216"/>
        <v>130632.88671405293</v>
      </c>
      <c r="BF74">
        <f t="shared" si="217"/>
        <v>301.17782941373798</v>
      </c>
      <c r="BG74">
        <f t="shared" si="218"/>
        <v>4958.28343016698</v>
      </c>
      <c r="BH74">
        <f t="shared" si="219"/>
        <v>3161.3811699735943</v>
      </c>
      <c r="BI74">
        <f t="shared" si="185"/>
        <v>15577.302638382058</v>
      </c>
      <c r="BK74" t="str">
        <f t="shared" si="220"/>
        <v>Brazil</v>
      </c>
      <c r="BL74" s="6" t="s">
        <v>1962</v>
      </c>
      <c r="BM74" s="20">
        <f t="shared" si="246"/>
        <v>0.6703931491417997</v>
      </c>
      <c r="BN74" s="20">
        <f t="shared" si="187"/>
        <v>5.2284506497722232</v>
      </c>
      <c r="BO74" s="20">
        <f t="shared" si="188"/>
        <v>1.3610317399431253</v>
      </c>
      <c r="BP74" s="20">
        <f t="shared" si="189"/>
        <v>8.9536170775058821E-2</v>
      </c>
      <c r="BQ74" s="20">
        <f t="shared" si="190"/>
        <v>1.6040462712740844</v>
      </c>
      <c r="BR74" s="20">
        <f t="shared" si="191"/>
        <v>0.19314938075658178</v>
      </c>
      <c r="BS74" s="20">
        <f t="shared" si="192"/>
        <v>3.1931243110297403</v>
      </c>
      <c r="BT74" s="20">
        <f t="shared" si="193"/>
        <v>0.26371654264949318</v>
      </c>
      <c r="BU74" s="20">
        <f t="shared" si="194"/>
        <v>1.8097780533247425</v>
      </c>
      <c r="BV74" s="22">
        <f t="shared" si="234"/>
        <v>3.7734384052591352</v>
      </c>
      <c r="BW74">
        <f t="shared" si="221"/>
        <v>1</v>
      </c>
      <c r="BX74">
        <f t="shared" si="195"/>
        <v>1</v>
      </c>
      <c r="BY74">
        <f t="shared" si="196"/>
        <v>1</v>
      </c>
      <c r="BZ74">
        <f t="shared" si="197"/>
        <v>1</v>
      </c>
      <c r="CA74">
        <f t="shared" si="198"/>
        <v>1</v>
      </c>
      <c r="CB74">
        <f t="shared" si="199"/>
        <v>1</v>
      </c>
      <c r="CC74">
        <f t="shared" si="200"/>
        <v>1</v>
      </c>
      <c r="CD74">
        <f t="shared" si="201"/>
        <v>1</v>
      </c>
      <c r="CE74">
        <f t="shared" si="202"/>
        <v>1</v>
      </c>
      <c r="CF74"/>
      <c r="CG74" s="3">
        <f t="shared" si="245"/>
        <v>2309910</v>
      </c>
      <c r="CH74" s="3">
        <f t="shared" si="203"/>
        <v>31614030</v>
      </c>
      <c r="CI74" s="3">
        <f t="shared" si="204"/>
        <v>4813600</v>
      </c>
      <c r="CJ74" s="3">
        <f t="shared" si="205"/>
        <v>815790</v>
      </c>
      <c r="CK74" s="3">
        <f t="shared" si="206"/>
        <v>8143960</v>
      </c>
      <c r="CL74" s="3">
        <f t="shared" si="207"/>
        <v>155930</v>
      </c>
      <c r="CM74" s="3">
        <f t="shared" si="208"/>
        <v>155280</v>
      </c>
      <c r="CN74" s="3">
        <f t="shared" si="209"/>
        <v>1198780</v>
      </c>
      <c r="CO74" s="3">
        <f t="shared" si="210"/>
        <v>860730</v>
      </c>
    </row>
    <row r="75" spans="1:93" x14ac:dyDescent="0.3">
      <c r="A75" t="str">
        <f t="shared" si="211"/>
        <v>Brazil</v>
      </c>
      <c r="B75" s="6" t="s">
        <v>1963</v>
      </c>
      <c r="C75" t="str">
        <f t="shared" si="235"/>
        <v>Brazil#AEZ7#c_b</v>
      </c>
      <c r="D75" t="str">
        <f t="shared" si="235"/>
        <v>Brazil#AEZ7#ctl</v>
      </c>
      <c r="E75" t="str">
        <f t="shared" si="235"/>
        <v>Brazil#AEZ7#gro</v>
      </c>
      <c r="F75" t="str">
        <f t="shared" si="235"/>
        <v>Brazil#AEZ7#ocr</v>
      </c>
      <c r="G75" t="str">
        <f t="shared" si="235"/>
        <v>Brazil#AEZ7#osd</v>
      </c>
      <c r="H75" t="str">
        <f t="shared" si="235"/>
        <v>Brazil#AEZ7#pdr</v>
      </c>
      <c r="I75" t="str">
        <f t="shared" si="235"/>
        <v>Brazil#AEZ7#pfb</v>
      </c>
      <c r="J75" t="str">
        <f t="shared" si="235"/>
        <v>Brazil#AEZ7#v_f</v>
      </c>
      <c r="K75" t="str">
        <f t="shared" si="235"/>
        <v>Brazil#AEZ7#wht</v>
      </c>
      <c r="M75" s="1">
        <f>IFERROR(_xlfn.IFNA(VLOOKUP(C75,Additional_LU_and_deforestation!$D:$E,2,FALSE)/VLOOKUP(C75,Land_Cover_MIN_MAX!$A:$C,2,FALSE),0),0)</f>
        <v>0</v>
      </c>
      <c r="N75" s="1">
        <f>IFERROR(_xlfn.IFNA(VLOOKUP(D75,Additional_LU_and_deforestation!$D:$E,2,FALSE)/VLOOKUP(D75,Land_Cover_MIN_MAX!$A:$C,2,FALSE),0),0)</f>
        <v>0</v>
      </c>
      <c r="O75" s="1">
        <f>IFERROR(_xlfn.IFNA(VLOOKUP(E75,Additional_LU_and_deforestation!$D:$E,2,FALSE)/VLOOKUP(E75,Land_Cover_MIN_MAX!$A:$C,2,FALSE),0),0)</f>
        <v>0</v>
      </c>
      <c r="P75" s="1">
        <f>IFERROR(_xlfn.IFNA(VLOOKUP(F75,Additional_LU_and_deforestation!$D:$E,2,FALSE)/VLOOKUP(F75,Land_Cover_MIN_MAX!$A:$C,2,FALSE),0),0)</f>
        <v>0</v>
      </c>
      <c r="Q75" s="1">
        <f>IFERROR(_xlfn.IFNA(VLOOKUP(G75,Additional_LU_and_deforestation!$D:$E,2,FALSE)/VLOOKUP(G75,Land_Cover_MIN_MAX!$A:$C,2,FALSE),0),0)</f>
        <v>0</v>
      </c>
      <c r="R75" s="1">
        <f>IFERROR(_xlfn.IFNA(VLOOKUP(H75,Additional_LU_and_deforestation!$D:$E,2,FALSE)/VLOOKUP(H75,Land_Cover_MIN_MAX!$A:$C,2,FALSE),0),0)</f>
        <v>0</v>
      </c>
      <c r="S75" s="1">
        <f>IFERROR(_xlfn.IFNA(VLOOKUP(I75,Additional_LU_and_deforestation!$D:$E,2,FALSE)/VLOOKUP(I75,Land_Cover_MIN_MAX!$A:$C,2,FALSE),0),0)</f>
        <v>0</v>
      </c>
      <c r="T75" s="1">
        <f>IFERROR(_xlfn.IFNA(VLOOKUP(J75,Additional_LU_and_deforestation!$D:$E,2,FALSE)/VLOOKUP(J75,Land_Cover_MIN_MAX!$A:$C,2,FALSE),0),0)</f>
        <v>0</v>
      </c>
      <c r="U75" s="1">
        <f>IFERROR(_xlfn.IFNA(VLOOKUP(K75,Additional_LU_and_deforestation!$D:$E,2,FALSE)/VLOOKUP(K75,Land_Cover_MIN_MAX!$A:$C,2,FALSE),0),0)</f>
        <v>0</v>
      </c>
      <c r="W75" s="3">
        <f>VLOOKUP(C75,GTAP_area!$A:$F,6,FALSE)</f>
        <v>0</v>
      </c>
      <c r="X75" s="3">
        <f>VLOOKUP(D75,GTAP_area!$A:$F,6,FALSE)</f>
        <v>0</v>
      </c>
      <c r="Y75" s="3">
        <f>VLOOKUP(E75,GTAP_area!$A:$F,6,FALSE)</f>
        <v>0</v>
      </c>
      <c r="Z75" s="3">
        <f>VLOOKUP(F75,GTAP_area!$A:$F,6,FALSE)</f>
        <v>0</v>
      </c>
      <c r="AA75" s="3">
        <f>VLOOKUP(G75,GTAP_area!$A:$F,6,FALSE)</f>
        <v>0</v>
      </c>
      <c r="AB75" s="3">
        <f>VLOOKUP(H75,GTAP_area!$A:$F,6,FALSE)</f>
        <v>0</v>
      </c>
      <c r="AC75" s="3">
        <f>VLOOKUP(I75,GTAP_area!$A:$F,6,FALSE)</f>
        <v>0</v>
      </c>
      <c r="AD75" s="3">
        <f>VLOOKUP(J75,GTAP_area!$A:$F,6,FALSE)</f>
        <v>0</v>
      </c>
      <c r="AE75" s="3">
        <f>VLOOKUP(K75,GTAP_area!$A:$F,6,FALSE)</f>
        <v>0</v>
      </c>
      <c r="AG75" s="3">
        <f t="shared" si="236"/>
        <v>0</v>
      </c>
      <c r="AH75" s="3">
        <f t="shared" si="237"/>
        <v>0</v>
      </c>
      <c r="AI75" s="3">
        <f t="shared" si="238"/>
        <v>0</v>
      </c>
      <c r="AJ75" s="3">
        <f t="shared" si="239"/>
        <v>0</v>
      </c>
      <c r="AK75" s="3">
        <f t="shared" si="240"/>
        <v>0</v>
      </c>
      <c r="AL75" s="3">
        <f t="shared" si="241"/>
        <v>0</v>
      </c>
      <c r="AM75" s="3">
        <f t="shared" si="242"/>
        <v>0</v>
      </c>
      <c r="AN75" s="3">
        <f t="shared" si="243"/>
        <v>0</v>
      </c>
      <c r="AO75" s="3">
        <f t="shared" si="244"/>
        <v>0</v>
      </c>
      <c r="AQ75" s="37">
        <f>IFERROR(GETPIVOTDATA("Coef. GTAP",Sheet3!$A$3,"Country",$A75,"AEZ",$B75,"Name",AQ$2),0)</f>
        <v>0</v>
      </c>
      <c r="AR75" s="37">
        <f>IFERROR(GETPIVOTDATA("Coef. GTAP",Sheet3!$A$3,"Country",$A75,"AEZ",$B75,"Name",AR$2),0)</f>
        <v>0</v>
      </c>
      <c r="AS75" s="37">
        <f>IFERROR(GETPIVOTDATA("Coef. GTAP",Sheet3!$A$3,"Country",$A75,"AEZ",$B75,"Name",AS$2),0)</f>
        <v>0</v>
      </c>
      <c r="AT75" s="37">
        <f>IFERROR(GETPIVOTDATA("Coef. GTAP",Sheet3!$A$3,"Country",$A75,"AEZ",$B75,"Name",AT$2),0)</f>
        <v>0</v>
      </c>
      <c r="AU75" s="37">
        <f>IFERROR(GETPIVOTDATA("Coef. GTAP",Sheet3!$A$3,"Country",$A75,"AEZ",$B75,"Name",AU$2),0)</f>
        <v>0</v>
      </c>
      <c r="AV75" s="37">
        <f>IFERROR(GETPIVOTDATA("Coef. GTAP",Sheet3!$A$3,"Country",$A75,"AEZ",$B75,"Name",AV$2),0)</f>
        <v>0</v>
      </c>
      <c r="AW75" s="37">
        <f>IFERROR(GETPIVOTDATA("Coef. GTAP",Sheet3!$A$3,"Country",$A75,"AEZ",$B75,"Name",AW$2),0)</f>
        <v>0</v>
      </c>
      <c r="AX75" s="37">
        <f>IFERROR(GETPIVOTDATA("Coef. GTAP",Sheet3!$A$3,"Country",$A75,"AEZ",$B75,"Name",AX$2),0)</f>
        <v>0</v>
      </c>
      <c r="AY75" s="37">
        <f>IFERROR(GETPIVOTDATA("Coef. GTAP",Sheet3!$A$3,"Country",$A75,"AEZ",$B75,"Name",AY$2),0)</f>
        <v>0</v>
      </c>
      <c r="BA75">
        <f t="shared" si="212"/>
        <v>0</v>
      </c>
      <c r="BB75">
        <f t="shared" si="213"/>
        <v>0</v>
      </c>
      <c r="BC75">
        <f t="shared" si="214"/>
        <v>0</v>
      </c>
      <c r="BD75">
        <f t="shared" si="215"/>
        <v>0</v>
      </c>
      <c r="BE75">
        <f t="shared" si="216"/>
        <v>0</v>
      </c>
      <c r="BF75">
        <f t="shared" si="217"/>
        <v>0</v>
      </c>
      <c r="BG75">
        <f t="shared" si="218"/>
        <v>0</v>
      </c>
      <c r="BH75">
        <f t="shared" si="219"/>
        <v>0</v>
      </c>
      <c r="BI75">
        <f t="shared" si="185"/>
        <v>0</v>
      </c>
      <c r="BK75" t="str">
        <f t="shared" si="220"/>
        <v>Brazil</v>
      </c>
      <c r="BL75" s="6" t="s">
        <v>1963</v>
      </c>
      <c r="BM75" s="20">
        <f t="shared" si="246"/>
        <v>0</v>
      </c>
      <c r="BN75" s="20">
        <f t="shared" si="187"/>
        <v>0</v>
      </c>
      <c r="BO75" s="20">
        <f t="shared" si="188"/>
        <v>0</v>
      </c>
      <c r="BP75" s="20">
        <f t="shared" si="189"/>
        <v>0</v>
      </c>
      <c r="BQ75" s="20">
        <f t="shared" si="190"/>
        <v>0</v>
      </c>
      <c r="BR75" s="20">
        <f t="shared" si="191"/>
        <v>0</v>
      </c>
      <c r="BS75" s="20">
        <f t="shared" si="192"/>
        <v>0</v>
      </c>
      <c r="BT75" s="20">
        <f t="shared" si="193"/>
        <v>0</v>
      </c>
      <c r="BU75" s="20">
        <f t="shared" si="194"/>
        <v>0</v>
      </c>
      <c r="BV75" s="22" t="e">
        <f t="shared" si="234"/>
        <v>#DIV/0!</v>
      </c>
      <c r="BW75">
        <f t="shared" si="221"/>
        <v>0</v>
      </c>
      <c r="BX75">
        <f t="shared" si="195"/>
        <v>0</v>
      </c>
      <c r="BY75">
        <f t="shared" si="196"/>
        <v>0</v>
      </c>
      <c r="BZ75">
        <f t="shared" si="197"/>
        <v>0</v>
      </c>
      <c r="CA75">
        <f t="shared" si="198"/>
        <v>0</v>
      </c>
      <c r="CB75">
        <f t="shared" si="199"/>
        <v>0</v>
      </c>
      <c r="CC75">
        <f t="shared" si="200"/>
        <v>0</v>
      </c>
      <c r="CD75">
        <f t="shared" si="201"/>
        <v>0</v>
      </c>
      <c r="CE75">
        <f t="shared" si="202"/>
        <v>0</v>
      </c>
      <c r="CG75" s="3">
        <f t="shared" si="245"/>
        <v>0</v>
      </c>
      <c r="CH75" s="3">
        <f t="shared" si="203"/>
        <v>0</v>
      </c>
      <c r="CI75" s="3">
        <f t="shared" si="204"/>
        <v>0</v>
      </c>
      <c r="CJ75" s="3">
        <f t="shared" si="205"/>
        <v>0</v>
      </c>
      <c r="CK75" s="3">
        <f t="shared" si="206"/>
        <v>0</v>
      </c>
      <c r="CL75" s="3">
        <f t="shared" si="207"/>
        <v>0</v>
      </c>
      <c r="CM75" s="3">
        <f t="shared" si="208"/>
        <v>0</v>
      </c>
      <c r="CN75" s="3">
        <f t="shared" si="209"/>
        <v>0</v>
      </c>
      <c r="CO75" s="3">
        <f t="shared" si="210"/>
        <v>0</v>
      </c>
    </row>
    <row r="76" spans="1:93" x14ac:dyDescent="0.3">
      <c r="A76" t="str">
        <f t="shared" si="211"/>
        <v>Brazil</v>
      </c>
      <c r="B76" s="6" t="s">
        <v>1964</v>
      </c>
      <c r="C76" t="str">
        <f t="shared" si="235"/>
        <v>Brazil#AEZ8#c_b</v>
      </c>
      <c r="D76" t="str">
        <f t="shared" si="235"/>
        <v>Brazil#AEZ8#ctl</v>
      </c>
      <c r="E76" t="str">
        <f t="shared" si="235"/>
        <v>Brazil#AEZ8#gro</v>
      </c>
      <c r="F76" t="str">
        <f t="shared" si="235"/>
        <v>Brazil#AEZ8#ocr</v>
      </c>
      <c r="G76" t="str">
        <f t="shared" si="235"/>
        <v>Brazil#AEZ8#osd</v>
      </c>
      <c r="H76" t="str">
        <f t="shared" si="235"/>
        <v>Brazil#AEZ8#pdr</v>
      </c>
      <c r="I76" t="str">
        <f t="shared" si="235"/>
        <v>Brazil#AEZ8#pfb</v>
      </c>
      <c r="J76" t="str">
        <f t="shared" si="235"/>
        <v>Brazil#AEZ8#v_f</v>
      </c>
      <c r="K76" t="str">
        <f t="shared" si="235"/>
        <v>Brazil#AEZ8#wht</v>
      </c>
      <c r="M76" s="1">
        <f>IFERROR(_xlfn.IFNA(VLOOKUP(C76,Additional_LU_and_deforestation!$D:$E,2,FALSE)/VLOOKUP(C76,Land_Cover_MIN_MAX!$A:$C,2,FALSE),0),0)</f>
        <v>0</v>
      </c>
      <c r="N76" s="1">
        <f>IFERROR(_xlfn.IFNA(VLOOKUP(D76,Additional_LU_and_deforestation!$D:$E,2,FALSE)/VLOOKUP(D76,Land_Cover_MIN_MAX!$A:$C,2,FALSE),0),0)</f>
        <v>0</v>
      </c>
      <c r="O76" s="1">
        <f>IFERROR(_xlfn.IFNA(VLOOKUP(E76,Additional_LU_and_deforestation!$D:$E,2,FALSE)/VLOOKUP(E76,Land_Cover_MIN_MAX!$A:$C,2,FALSE),0),0)</f>
        <v>0</v>
      </c>
      <c r="P76" s="1">
        <f>IFERROR(_xlfn.IFNA(VLOOKUP(F76,Additional_LU_and_deforestation!$D:$E,2,FALSE)/VLOOKUP(F76,Land_Cover_MIN_MAX!$A:$C,2,FALSE),0),0)</f>
        <v>0</v>
      </c>
      <c r="Q76" s="1">
        <f>IFERROR(_xlfn.IFNA(VLOOKUP(G76,Additional_LU_and_deforestation!$D:$E,2,FALSE)/VLOOKUP(G76,Land_Cover_MIN_MAX!$A:$C,2,FALSE),0),0)</f>
        <v>0</v>
      </c>
      <c r="R76" s="1">
        <f>IFERROR(_xlfn.IFNA(VLOOKUP(H76,Additional_LU_and_deforestation!$D:$E,2,FALSE)/VLOOKUP(H76,Land_Cover_MIN_MAX!$A:$C,2,FALSE),0),0)</f>
        <v>0</v>
      </c>
      <c r="S76" s="1">
        <f>IFERROR(_xlfn.IFNA(VLOOKUP(I76,Additional_LU_and_deforestation!$D:$E,2,FALSE)/VLOOKUP(I76,Land_Cover_MIN_MAX!$A:$C,2,FALSE),0),0)</f>
        <v>0</v>
      </c>
      <c r="T76" s="1">
        <f>IFERROR(_xlfn.IFNA(VLOOKUP(J76,Additional_LU_and_deforestation!$D:$E,2,FALSE)/VLOOKUP(J76,Land_Cover_MIN_MAX!$A:$C,2,FALSE),0),0)</f>
        <v>0</v>
      </c>
      <c r="U76" s="1">
        <f>IFERROR(_xlfn.IFNA(VLOOKUP(K76,Additional_LU_and_deforestation!$D:$E,2,FALSE)/VLOOKUP(K76,Land_Cover_MIN_MAX!$A:$C,2,FALSE),0),0)</f>
        <v>0</v>
      </c>
      <c r="W76" s="3">
        <f>VLOOKUP(C76,GTAP_area!$A:$F,6,FALSE)</f>
        <v>0</v>
      </c>
      <c r="X76" s="3">
        <f>VLOOKUP(D76,GTAP_area!$A:$F,6,FALSE)</f>
        <v>0</v>
      </c>
      <c r="Y76" s="3">
        <f>VLOOKUP(E76,GTAP_area!$A:$F,6,FALSE)</f>
        <v>0</v>
      </c>
      <c r="Z76" s="3">
        <f>VLOOKUP(F76,GTAP_area!$A:$F,6,FALSE)</f>
        <v>0</v>
      </c>
      <c r="AA76" s="3">
        <f>VLOOKUP(G76,GTAP_area!$A:$F,6,FALSE)</f>
        <v>0</v>
      </c>
      <c r="AB76" s="3">
        <f>VLOOKUP(H76,GTAP_area!$A:$F,6,FALSE)</f>
        <v>0</v>
      </c>
      <c r="AC76" s="3">
        <f>VLOOKUP(I76,GTAP_area!$A:$F,6,FALSE)</f>
        <v>0</v>
      </c>
      <c r="AD76" s="3">
        <f>VLOOKUP(J76,GTAP_area!$A:$F,6,FALSE)</f>
        <v>0</v>
      </c>
      <c r="AE76" s="3">
        <f>VLOOKUP(K76,GTAP_area!$A:$F,6,FALSE)</f>
        <v>0</v>
      </c>
      <c r="AG76" s="3">
        <f t="shared" si="236"/>
        <v>0</v>
      </c>
      <c r="AH76" s="3">
        <f t="shared" si="237"/>
        <v>0</v>
      </c>
      <c r="AI76" s="3">
        <f t="shared" si="238"/>
        <v>0</v>
      </c>
      <c r="AJ76" s="3">
        <f t="shared" si="239"/>
        <v>0</v>
      </c>
      <c r="AK76" s="3">
        <f t="shared" si="240"/>
        <v>0</v>
      </c>
      <c r="AL76" s="3">
        <f t="shared" si="241"/>
        <v>0</v>
      </c>
      <c r="AM76" s="3">
        <f t="shared" si="242"/>
        <v>0</v>
      </c>
      <c r="AN76" s="3">
        <f t="shared" si="243"/>
        <v>0</v>
      </c>
      <c r="AO76" s="3">
        <f t="shared" si="244"/>
        <v>0</v>
      </c>
      <c r="AQ76" s="37">
        <f>IFERROR(GETPIVOTDATA("Coef. GTAP",Sheet3!$A$3,"Country",$A76,"AEZ",$B76,"Name",AQ$2),0)</f>
        <v>0</v>
      </c>
      <c r="AR76" s="37">
        <f>IFERROR(GETPIVOTDATA("Coef. GTAP",Sheet3!$A$3,"Country",$A76,"AEZ",$B76,"Name",AR$2),0)</f>
        <v>0</v>
      </c>
      <c r="AS76" s="37">
        <f>IFERROR(GETPIVOTDATA("Coef. GTAP",Sheet3!$A$3,"Country",$A76,"AEZ",$B76,"Name",AS$2),0)</f>
        <v>0</v>
      </c>
      <c r="AT76" s="37">
        <f>IFERROR(GETPIVOTDATA("Coef. GTAP",Sheet3!$A$3,"Country",$A76,"AEZ",$B76,"Name",AT$2),0)</f>
        <v>0</v>
      </c>
      <c r="AU76" s="37">
        <f>IFERROR(GETPIVOTDATA("Coef. GTAP",Sheet3!$A$3,"Country",$A76,"AEZ",$B76,"Name",AU$2),0)</f>
        <v>0</v>
      </c>
      <c r="AV76" s="37">
        <f>IFERROR(GETPIVOTDATA("Coef. GTAP",Sheet3!$A$3,"Country",$A76,"AEZ",$B76,"Name",AV$2),0)</f>
        <v>0</v>
      </c>
      <c r="AW76" s="37">
        <f>IFERROR(GETPIVOTDATA("Coef. GTAP",Sheet3!$A$3,"Country",$A76,"AEZ",$B76,"Name",AW$2),0)</f>
        <v>0</v>
      </c>
      <c r="AX76" s="37">
        <f>IFERROR(GETPIVOTDATA("Coef. GTAP",Sheet3!$A$3,"Country",$A76,"AEZ",$B76,"Name",AX$2),0)</f>
        <v>0</v>
      </c>
      <c r="AY76" s="37">
        <f>IFERROR(GETPIVOTDATA("Coef. GTAP",Sheet3!$A$3,"Country",$A76,"AEZ",$B76,"Name",AY$2),0)</f>
        <v>0</v>
      </c>
      <c r="BA76">
        <f t="shared" si="212"/>
        <v>0</v>
      </c>
      <c r="BB76">
        <f t="shared" si="213"/>
        <v>0</v>
      </c>
      <c r="BC76">
        <f t="shared" si="214"/>
        <v>0</v>
      </c>
      <c r="BD76">
        <f t="shared" si="215"/>
        <v>0</v>
      </c>
      <c r="BE76">
        <f t="shared" si="216"/>
        <v>0</v>
      </c>
      <c r="BF76">
        <f t="shared" si="217"/>
        <v>0</v>
      </c>
      <c r="BG76">
        <f t="shared" si="218"/>
        <v>0</v>
      </c>
      <c r="BH76">
        <f t="shared" si="219"/>
        <v>0</v>
      </c>
      <c r="BI76">
        <f t="shared" ref="BI76:BI77" si="247">AO76*AY76</f>
        <v>0</v>
      </c>
      <c r="BK76" t="str">
        <f t="shared" si="220"/>
        <v>Brazil</v>
      </c>
      <c r="BL76" s="6" t="s">
        <v>1964</v>
      </c>
      <c r="BM76" s="20">
        <f t="shared" si="246"/>
        <v>0</v>
      </c>
      <c r="BN76" s="20">
        <f t="shared" si="187"/>
        <v>0</v>
      </c>
      <c r="BO76" s="20">
        <f t="shared" si="188"/>
        <v>0</v>
      </c>
      <c r="BP76" s="20">
        <f t="shared" si="189"/>
        <v>0</v>
      </c>
      <c r="BQ76" s="20">
        <f t="shared" si="190"/>
        <v>0</v>
      </c>
      <c r="BR76" s="20">
        <f t="shared" si="191"/>
        <v>0</v>
      </c>
      <c r="BS76" s="20">
        <f t="shared" si="192"/>
        <v>0</v>
      </c>
      <c r="BT76" s="20">
        <f t="shared" si="193"/>
        <v>0</v>
      </c>
      <c r="BU76" s="20">
        <f t="shared" si="194"/>
        <v>0</v>
      </c>
      <c r="BV76" s="22" t="e">
        <f t="shared" si="234"/>
        <v>#DIV/0!</v>
      </c>
      <c r="BW76">
        <f t="shared" si="221"/>
        <v>0</v>
      </c>
      <c r="BX76">
        <f t="shared" si="195"/>
        <v>0</v>
      </c>
      <c r="BY76">
        <f t="shared" si="196"/>
        <v>0</v>
      </c>
      <c r="BZ76">
        <f t="shared" si="197"/>
        <v>0</v>
      </c>
      <c r="CA76">
        <f t="shared" si="198"/>
        <v>0</v>
      </c>
      <c r="CB76">
        <f t="shared" si="199"/>
        <v>0</v>
      </c>
      <c r="CC76">
        <f t="shared" si="200"/>
        <v>0</v>
      </c>
      <c r="CD76">
        <f t="shared" si="201"/>
        <v>0</v>
      </c>
      <c r="CE76">
        <f t="shared" si="202"/>
        <v>0</v>
      </c>
      <c r="CG76" s="3">
        <f t="shared" si="245"/>
        <v>0</v>
      </c>
      <c r="CH76" s="3">
        <f t="shared" si="203"/>
        <v>0</v>
      </c>
      <c r="CI76" s="3">
        <f t="shared" si="204"/>
        <v>0</v>
      </c>
      <c r="CJ76" s="3">
        <f t="shared" si="205"/>
        <v>0</v>
      </c>
      <c r="CK76" s="3">
        <f t="shared" si="206"/>
        <v>0</v>
      </c>
      <c r="CL76" s="3">
        <f t="shared" si="207"/>
        <v>0</v>
      </c>
      <c r="CM76" s="3">
        <f t="shared" si="208"/>
        <v>0</v>
      </c>
      <c r="CN76" s="3">
        <f t="shared" si="209"/>
        <v>0</v>
      </c>
      <c r="CO76" s="3">
        <f t="shared" si="210"/>
        <v>0</v>
      </c>
    </row>
    <row r="77" spans="1:93" x14ac:dyDescent="0.3">
      <c r="A77" t="str">
        <f t="shared" si="211"/>
        <v>Brazil</v>
      </c>
      <c r="B77" s="6" t="s">
        <v>1965</v>
      </c>
      <c r="C77" t="str">
        <f t="shared" si="235"/>
        <v>Brazil#AEZ9#c_b</v>
      </c>
      <c r="D77" t="str">
        <f t="shared" si="235"/>
        <v>Brazil#AEZ9#ctl</v>
      </c>
      <c r="E77" t="str">
        <f t="shared" si="235"/>
        <v>Brazil#AEZ9#gro</v>
      </c>
      <c r="F77" t="str">
        <f t="shared" si="235"/>
        <v>Brazil#AEZ9#ocr</v>
      </c>
      <c r="G77" t="str">
        <f t="shared" si="235"/>
        <v>Brazil#AEZ9#osd</v>
      </c>
      <c r="H77" t="str">
        <f t="shared" si="235"/>
        <v>Brazil#AEZ9#pdr</v>
      </c>
      <c r="I77" t="str">
        <f t="shared" si="235"/>
        <v>Brazil#AEZ9#pfb</v>
      </c>
      <c r="J77" t="str">
        <f t="shared" si="235"/>
        <v>Brazil#AEZ9#v_f</v>
      </c>
      <c r="K77" t="str">
        <f t="shared" si="235"/>
        <v>Brazil#AEZ9#wht</v>
      </c>
      <c r="M77" s="1">
        <f>IFERROR(_xlfn.IFNA(VLOOKUP(C77,Additional_LU_and_deforestation!$D:$E,2,FALSE)/VLOOKUP(C77,Land_Cover_MIN_MAX!$A:$C,2,FALSE),0),0)</f>
        <v>0</v>
      </c>
      <c r="N77" s="1">
        <f>IFERROR(_xlfn.IFNA(VLOOKUP(D77,Additional_LU_and_deforestation!$D:$E,2,FALSE)/VLOOKUP(D77,Land_Cover_MIN_MAX!$A:$C,2,FALSE),0),0)</f>
        <v>0</v>
      </c>
      <c r="O77" s="1">
        <f>IFERROR(_xlfn.IFNA(VLOOKUP(E77,Additional_LU_and_deforestation!$D:$E,2,FALSE)/VLOOKUP(E77,Land_Cover_MIN_MAX!$A:$C,2,FALSE),0),0)</f>
        <v>0</v>
      </c>
      <c r="P77" s="1">
        <f>IFERROR(_xlfn.IFNA(VLOOKUP(F77,Additional_LU_and_deforestation!$D:$E,2,FALSE)/VLOOKUP(F77,Land_Cover_MIN_MAX!$A:$C,2,FALSE),0),0)</f>
        <v>0</v>
      </c>
      <c r="Q77" s="1">
        <f>IFERROR(_xlfn.IFNA(VLOOKUP(G77,Additional_LU_and_deforestation!$D:$E,2,FALSE)/VLOOKUP(G77,Land_Cover_MIN_MAX!$A:$C,2,FALSE),0),0)</f>
        <v>0</v>
      </c>
      <c r="R77" s="1">
        <f>IFERROR(_xlfn.IFNA(VLOOKUP(H77,Additional_LU_and_deforestation!$D:$E,2,FALSE)/VLOOKUP(H77,Land_Cover_MIN_MAX!$A:$C,2,FALSE),0),0)</f>
        <v>0</v>
      </c>
      <c r="S77" s="1">
        <f>IFERROR(_xlfn.IFNA(VLOOKUP(I77,Additional_LU_and_deforestation!$D:$E,2,FALSE)/VLOOKUP(I77,Land_Cover_MIN_MAX!$A:$C,2,FALSE),0),0)</f>
        <v>0</v>
      </c>
      <c r="T77" s="1">
        <f>IFERROR(_xlfn.IFNA(VLOOKUP(J77,Additional_LU_and_deforestation!$D:$E,2,FALSE)/VLOOKUP(J77,Land_Cover_MIN_MAX!$A:$C,2,FALSE),0),0)</f>
        <v>0</v>
      </c>
      <c r="U77" s="1">
        <f>IFERROR(_xlfn.IFNA(VLOOKUP(K77,Additional_LU_and_deforestation!$D:$E,2,FALSE)/VLOOKUP(K77,Land_Cover_MIN_MAX!$A:$C,2,FALSE),0),0)</f>
        <v>0</v>
      </c>
      <c r="W77" s="3">
        <f>VLOOKUP(C77,GTAP_area!$A:$F,6,FALSE)</f>
        <v>0</v>
      </c>
      <c r="X77" s="3">
        <f>VLOOKUP(D77,GTAP_area!$A:$F,6,FALSE)</f>
        <v>0</v>
      </c>
      <c r="Y77" s="3">
        <f>VLOOKUP(E77,GTAP_area!$A:$F,6,FALSE)</f>
        <v>0</v>
      </c>
      <c r="Z77" s="3">
        <f>VLOOKUP(F77,GTAP_area!$A:$F,6,FALSE)</f>
        <v>0</v>
      </c>
      <c r="AA77" s="3">
        <f>VLOOKUP(G77,GTAP_area!$A:$F,6,FALSE)</f>
        <v>0</v>
      </c>
      <c r="AB77" s="3">
        <f>VLOOKUP(H77,GTAP_area!$A:$F,6,FALSE)</f>
        <v>0</v>
      </c>
      <c r="AC77" s="3">
        <f>VLOOKUP(I77,GTAP_area!$A:$F,6,FALSE)</f>
        <v>0</v>
      </c>
      <c r="AD77" s="3">
        <f>VLOOKUP(J77,GTAP_area!$A:$F,6,FALSE)</f>
        <v>0</v>
      </c>
      <c r="AE77" s="3">
        <f>VLOOKUP(K77,GTAP_area!$A:$F,6,FALSE)</f>
        <v>0</v>
      </c>
      <c r="AG77" s="3">
        <f t="shared" si="236"/>
        <v>0</v>
      </c>
      <c r="AH77" s="3">
        <f t="shared" si="237"/>
        <v>0</v>
      </c>
      <c r="AI77" s="3">
        <f t="shared" si="238"/>
        <v>0</v>
      </c>
      <c r="AJ77" s="3">
        <f t="shared" si="239"/>
        <v>0</v>
      </c>
      <c r="AK77" s="3">
        <f t="shared" si="240"/>
        <v>0</v>
      </c>
      <c r="AL77" s="3">
        <f t="shared" si="241"/>
        <v>0</v>
      </c>
      <c r="AM77" s="3">
        <f t="shared" si="242"/>
        <v>0</v>
      </c>
      <c r="AN77" s="3">
        <f t="shared" si="243"/>
        <v>0</v>
      </c>
      <c r="AO77" s="3">
        <f t="shared" si="244"/>
        <v>0</v>
      </c>
      <c r="AQ77" s="37">
        <f>IFERROR(GETPIVOTDATA("Coef. GTAP",Sheet3!$A$3,"Country",$A77,"AEZ",$B77,"Name",AQ$2),0)</f>
        <v>0</v>
      </c>
      <c r="AR77" s="37">
        <f>IFERROR(GETPIVOTDATA("Coef. GTAP",Sheet3!$A$3,"Country",$A77,"AEZ",$B77,"Name",AR$2),0)</f>
        <v>0</v>
      </c>
      <c r="AS77" s="37">
        <f>IFERROR(GETPIVOTDATA("Coef. GTAP",Sheet3!$A$3,"Country",$A77,"AEZ",$B77,"Name",AS$2),0)</f>
        <v>0</v>
      </c>
      <c r="AT77" s="37">
        <f>IFERROR(GETPIVOTDATA("Coef. GTAP",Sheet3!$A$3,"Country",$A77,"AEZ",$B77,"Name",AT$2),0)</f>
        <v>0</v>
      </c>
      <c r="AU77" s="37">
        <f>IFERROR(GETPIVOTDATA("Coef. GTAP",Sheet3!$A$3,"Country",$A77,"AEZ",$B77,"Name",AU$2),0)</f>
        <v>0</v>
      </c>
      <c r="AV77" s="37">
        <f>IFERROR(GETPIVOTDATA("Coef. GTAP",Sheet3!$A$3,"Country",$A77,"AEZ",$B77,"Name",AV$2),0)</f>
        <v>0</v>
      </c>
      <c r="AW77" s="37">
        <f>IFERROR(GETPIVOTDATA("Coef. GTAP",Sheet3!$A$3,"Country",$A77,"AEZ",$B77,"Name",AW$2),0)</f>
        <v>0</v>
      </c>
      <c r="AX77" s="37">
        <f>IFERROR(GETPIVOTDATA("Coef. GTAP",Sheet3!$A$3,"Country",$A77,"AEZ",$B77,"Name",AX$2),0)</f>
        <v>0</v>
      </c>
      <c r="AY77" s="37">
        <f>IFERROR(GETPIVOTDATA("Coef. GTAP",Sheet3!$A$3,"Country",$A77,"AEZ",$B77,"Name",AY$2),0)</f>
        <v>0</v>
      </c>
      <c r="BA77">
        <f t="shared" ref="BA77" si="248">AG77*AQ77</f>
        <v>0</v>
      </c>
      <c r="BB77">
        <f t="shared" ref="BB77" si="249">AH77*AR77</f>
        <v>0</v>
      </c>
      <c r="BC77">
        <f t="shared" ref="BC77" si="250">AI77*AS77</f>
        <v>0</v>
      </c>
      <c r="BD77">
        <f t="shared" ref="BD77" si="251">AJ77*AT77</f>
        <v>0</v>
      </c>
      <c r="BE77">
        <f t="shared" ref="BE77" si="252">AK77*AU77</f>
        <v>0</v>
      </c>
      <c r="BF77">
        <f t="shared" ref="BF77" si="253">AL77*AV77</f>
        <v>0</v>
      </c>
      <c r="BG77">
        <f t="shared" ref="BG77" si="254">AM77*AW77</f>
        <v>0</v>
      </c>
      <c r="BH77">
        <f t="shared" ref="BH77" si="255">AN77*AX77</f>
        <v>0</v>
      </c>
      <c r="BI77">
        <f t="shared" si="247"/>
        <v>0</v>
      </c>
      <c r="BK77" t="str">
        <f t="shared" si="220"/>
        <v>Brazil</v>
      </c>
      <c r="BL77" s="6" t="s">
        <v>1965</v>
      </c>
      <c r="BM77" s="20">
        <f t="shared" si="246"/>
        <v>0</v>
      </c>
      <c r="BN77" s="20">
        <f t="shared" si="187"/>
        <v>0</v>
      </c>
      <c r="BO77" s="20">
        <f t="shared" si="188"/>
        <v>0</v>
      </c>
      <c r="BP77" s="20">
        <f t="shared" si="189"/>
        <v>0</v>
      </c>
      <c r="BQ77" s="20">
        <f t="shared" si="190"/>
        <v>0</v>
      </c>
      <c r="BR77" s="20">
        <f t="shared" si="191"/>
        <v>0</v>
      </c>
      <c r="BS77" s="20">
        <f t="shared" si="192"/>
        <v>0</v>
      </c>
      <c r="BT77" s="20">
        <f t="shared" si="193"/>
        <v>0</v>
      </c>
      <c r="BU77" s="20">
        <f t="shared" si="194"/>
        <v>0</v>
      </c>
      <c r="BV77" s="22" t="e">
        <f t="shared" si="234"/>
        <v>#DIV/0!</v>
      </c>
      <c r="BW77">
        <f t="shared" si="221"/>
        <v>0</v>
      </c>
      <c r="BX77">
        <f t="shared" si="195"/>
        <v>0</v>
      </c>
      <c r="BY77">
        <f t="shared" si="196"/>
        <v>0</v>
      </c>
      <c r="BZ77">
        <f t="shared" si="197"/>
        <v>0</v>
      </c>
      <c r="CA77">
        <f t="shared" si="198"/>
        <v>0</v>
      </c>
      <c r="CB77">
        <f t="shared" si="199"/>
        <v>0</v>
      </c>
      <c r="CC77">
        <f t="shared" si="200"/>
        <v>0</v>
      </c>
      <c r="CD77">
        <f t="shared" si="201"/>
        <v>0</v>
      </c>
      <c r="CE77">
        <f t="shared" si="202"/>
        <v>0</v>
      </c>
      <c r="CG77" s="3">
        <f t="shared" si="245"/>
        <v>0</v>
      </c>
      <c r="CH77" s="3">
        <f t="shared" si="203"/>
        <v>0</v>
      </c>
      <c r="CI77" s="3">
        <f t="shared" si="204"/>
        <v>0</v>
      </c>
      <c r="CJ77" s="3">
        <f t="shared" si="205"/>
        <v>0</v>
      </c>
      <c r="CK77" s="3">
        <f t="shared" si="206"/>
        <v>0</v>
      </c>
      <c r="CL77" s="3">
        <f t="shared" si="207"/>
        <v>0</v>
      </c>
      <c r="CM77" s="3">
        <f t="shared" si="208"/>
        <v>0</v>
      </c>
      <c r="CN77" s="3">
        <f t="shared" si="209"/>
        <v>0</v>
      </c>
      <c r="CO77" s="3">
        <f t="shared" si="210"/>
        <v>0</v>
      </c>
    </row>
    <row r="78" spans="1:93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21">
        <f>SUM(BA60:BA77)</f>
        <v>167922.60383980849</v>
      </c>
      <c r="BB78" s="21">
        <f t="shared" ref="BB78:BI78" si="256">SUM(BB60:BB77)</f>
        <v>3209137.1409826241</v>
      </c>
      <c r="BC78" s="21">
        <f t="shared" si="256"/>
        <v>508669.70571017254</v>
      </c>
      <c r="BD78" s="21">
        <f t="shared" si="256"/>
        <v>4535.7433134332496</v>
      </c>
      <c r="BE78" s="21">
        <f t="shared" si="256"/>
        <v>1512105.9836954782</v>
      </c>
      <c r="BF78" s="21">
        <f t="shared" si="256"/>
        <v>5521.2528725127868</v>
      </c>
      <c r="BG78" s="21">
        <f t="shared" si="256"/>
        <v>86749.189385843973</v>
      </c>
      <c r="BH78" s="21">
        <f t="shared" si="256"/>
        <v>29887.89682824834</v>
      </c>
      <c r="BI78" s="21">
        <f t="shared" si="256"/>
        <v>90453.659949237262</v>
      </c>
      <c r="BK78" s="14"/>
      <c r="BL78" s="14" t="s">
        <v>2036</v>
      </c>
      <c r="BM78" s="21">
        <f>IFERROR(BA78/CG78*100,0)</f>
        <v>1.6723376794962399</v>
      </c>
      <c r="BN78" s="15">
        <f t="shared" ref="BN78" si="257">IFERROR(BB78/CH78*100,0)</f>
        <v>1.9196079004924875</v>
      </c>
      <c r="BO78" s="21">
        <f t="shared" ref="BO78" si="258">IFERROR(BC78/CI78*100,0)</f>
        <v>2.7558985848572726</v>
      </c>
      <c r="BP78" s="21">
        <f t="shared" ref="BP78" si="259">IFERROR(BD78/CJ78*100,0)</f>
        <v>0.1604641310330728</v>
      </c>
      <c r="BQ78" s="21">
        <f>IFERROR(BE78/CK78*100,0)</f>
        <v>4.1152896617819481</v>
      </c>
      <c r="BR78" s="21">
        <f t="shared" ref="BR78" si="260">IFERROR(BF78/CL78*100,0)</f>
        <v>0.32415605702635442</v>
      </c>
      <c r="BS78" s="21">
        <f t="shared" ref="BS78" si="261">IFERROR(BG78/CM78*100,0)</f>
        <v>5.2871023596143258</v>
      </c>
      <c r="BT78" s="21">
        <f t="shared" ref="BT78" si="262">IFERROR(BH78/CN78*100,0)</f>
        <v>0.4551162969937726</v>
      </c>
      <c r="BU78" s="21">
        <f t="shared" ref="BU78" si="263">IFERROR(BI78/CO78*100,0)</f>
        <v>4.3082198150677886</v>
      </c>
      <c r="BV78" s="22"/>
      <c r="BW78" s="14"/>
      <c r="BX78" s="14"/>
      <c r="BY78" s="14"/>
      <c r="BZ78" s="14"/>
      <c r="CA78" s="14"/>
      <c r="CB78" s="14"/>
      <c r="CC78" s="14"/>
      <c r="CD78" s="14"/>
      <c r="CE78" s="14"/>
      <c r="CG78" s="24">
        <f>SUM(CG60:CG77)</f>
        <v>10041190</v>
      </c>
      <c r="CH78" s="21">
        <f t="shared" ref="CH78:CO78" si="264">SUM(CH60:CH77)</f>
        <v>167176700</v>
      </c>
      <c r="CI78" s="21">
        <f t="shared" si="264"/>
        <v>18457490</v>
      </c>
      <c r="CJ78" s="21">
        <f t="shared" si="264"/>
        <v>2826640</v>
      </c>
      <c r="CK78" s="21">
        <f t="shared" si="264"/>
        <v>36743610</v>
      </c>
      <c r="CL78" s="21">
        <f t="shared" si="264"/>
        <v>1703270</v>
      </c>
      <c r="CM78" s="21">
        <f t="shared" si="264"/>
        <v>1640770</v>
      </c>
      <c r="CN78" s="21">
        <f t="shared" si="264"/>
        <v>6567090</v>
      </c>
      <c r="CO78" s="21">
        <f t="shared" si="264"/>
        <v>2099560</v>
      </c>
    </row>
    <row r="79" spans="1:93" x14ac:dyDescent="0.3">
      <c r="A79" s="11" t="s">
        <v>1988</v>
      </c>
      <c r="B79" s="6" t="s">
        <v>1957</v>
      </c>
      <c r="C79" t="str">
        <f t="shared" si="235"/>
        <v>Colombia#AEZ1#c_b</v>
      </c>
      <c r="D79" t="str">
        <f t="shared" si="235"/>
        <v>Colombia#AEZ1#ctl</v>
      </c>
      <c r="E79" t="str">
        <f t="shared" si="235"/>
        <v>Colombia#AEZ1#gro</v>
      </c>
      <c r="F79" t="str">
        <f t="shared" si="235"/>
        <v>Colombia#AEZ1#ocr</v>
      </c>
      <c r="G79" t="str">
        <f t="shared" si="235"/>
        <v>Colombia#AEZ1#osd</v>
      </c>
      <c r="H79" t="str">
        <f t="shared" si="235"/>
        <v>Colombia#AEZ1#pdr</v>
      </c>
      <c r="I79" t="str">
        <f t="shared" si="235"/>
        <v>Colombia#AEZ1#pfb</v>
      </c>
      <c r="J79" t="str">
        <f t="shared" si="235"/>
        <v>Colombia#AEZ1#v_f</v>
      </c>
      <c r="K79" t="str">
        <f t="shared" si="235"/>
        <v>Colombia#AEZ1#wht</v>
      </c>
      <c r="M79" s="1">
        <f>IFERROR(_xlfn.IFNA(VLOOKUP(C79,Additional_LU_and_deforestation!$D:$E,2,FALSE)/VLOOKUP(C79,Land_Cover_MIN_MAX!$A:$C,2,FALSE),0),0)</f>
        <v>0</v>
      </c>
      <c r="N79" s="1">
        <f>IFERROR(_xlfn.IFNA(VLOOKUP(D79,Additional_LU_and_deforestation!$D:$E,2,FALSE)/VLOOKUP(D79,Land_Cover_MIN_MAX!$A:$C,2,FALSE),0),0)</f>
        <v>0</v>
      </c>
      <c r="O79" s="1">
        <f>IFERROR(_xlfn.IFNA(VLOOKUP(E79,Additional_LU_and_deforestation!$D:$E,2,FALSE)/VLOOKUP(E79,Land_Cover_MIN_MAX!$A:$C,2,FALSE),0),0)</f>
        <v>0</v>
      </c>
      <c r="P79" s="1">
        <f>IFERROR(_xlfn.IFNA(VLOOKUP(F79,Additional_LU_and_deforestation!$D:$E,2,FALSE)/VLOOKUP(F79,Land_Cover_MIN_MAX!$A:$C,2,FALSE),0),0)</f>
        <v>0</v>
      </c>
      <c r="Q79" s="1">
        <f>IFERROR(_xlfn.IFNA(VLOOKUP(G79,Additional_LU_and_deforestation!$D:$E,2,FALSE)/VLOOKUP(G79,Land_Cover_MIN_MAX!$A:$C,2,FALSE),0),0)</f>
        <v>0</v>
      </c>
      <c r="R79" s="1">
        <f>IFERROR(_xlfn.IFNA(VLOOKUP(H79,Additional_LU_and_deforestation!$D:$E,2,FALSE)/VLOOKUP(H79,Land_Cover_MIN_MAX!$A:$C,2,FALSE),0),0)</f>
        <v>0</v>
      </c>
      <c r="S79" s="1">
        <f>IFERROR(_xlfn.IFNA(VLOOKUP(I79,Additional_LU_and_deforestation!$D:$E,2,FALSE)/VLOOKUP(I79,Land_Cover_MIN_MAX!$A:$C,2,FALSE),0),0)</f>
        <v>0</v>
      </c>
      <c r="T79" s="1">
        <f>IFERROR(_xlfn.IFNA(VLOOKUP(J79,Additional_LU_and_deforestation!$D:$E,2,FALSE)/VLOOKUP(J79,Land_Cover_MIN_MAX!$A:$C,2,FALSE),0),0)</f>
        <v>0</v>
      </c>
      <c r="U79" s="1">
        <f>IFERROR(_xlfn.IFNA(VLOOKUP(K79,Additional_LU_and_deforestation!$D:$E,2,FALSE)/VLOOKUP(K79,Land_Cover_MIN_MAX!$A:$C,2,FALSE),0),0)</f>
        <v>0</v>
      </c>
      <c r="W79" s="3">
        <f>VLOOKUP(C79,GTAP_area!$A:$F,6,FALSE)</f>
        <v>0</v>
      </c>
      <c r="X79" s="3">
        <f>VLOOKUP(D79,GTAP_area!$A:$F,6,FALSE)</f>
        <v>0</v>
      </c>
      <c r="Y79" s="3">
        <f>VLOOKUP(E79,GTAP_area!$A:$F,6,FALSE)</f>
        <v>0</v>
      </c>
      <c r="Z79" s="3">
        <f>VLOOKUP(F79,GTAP_area!$A:$F,6,FALSE)</f>
        <v>0</v>
      </c>
      <c r="AA79" s="3">
        <f>VLOOKUP(G79,GTAP_area!$A:$F,6,FALSE)</f>
        <v>0</v>
      </c>
      <c r="AB79" s="3">
        <f>VLOOKUP(H79,GTAP_area!$A:$F,6,FALSE)</f>
        <v>0</v>
      </c>
      <c r="AC79" s="3">
        <f>VLOOKUP(I79,GTAP_area!$A:$F,6,FALSE)</f>
        <v>0</v>
      </c>
      <c r="AD79" s="3">
        <f>VLOOKUP(J79,GTAP_area!$A:$F,6,FALSE)</f>
        <v>0</v>
      </c>
      <c r="AE79" s="3">
        <f>VLOOKUP(K79,GTAP_area!$A:$F,6,FALSE)</f>
        <v>0</v>
      </c>
      <c r="AG79" s="3">
        <f t="shared" si="236"/>
        <v>0</v>
      </c>
      <c r="AH79" s="3">
        <f t="shared" si="237"/>
        <v>0</v>
      </c>
      <c r="AI79" s="3">
        <f t="shared" si="238"/>
        <v>0</v>
      </c>
      <c r="AJ79" s="3">
        <f t="shared" si="239"/>
        <v>0</v>
      </c>
      <c r="AK79" s="3">
        <f t="shared" si="240"/>
        <v>0</v>
      </c>
      <c r="AL79" s="3">
        <f t="shared" si="241"/>
        <v>0</v>
      </c>
      <c r="AM79" s="3">
        <f t="shared" si="242"/>
        <v>0</v>
      </c>
      <c r="AN79" s="3">
        <f t="shared" si="243"/>
        <v>0</v>
      </c>
      <c r="AO79" s="3">
        <f t="shared" si="244"/>
        <v>0</v>
      </c>
      <c r="AQ79" s="37">
        <f>IFERROR(GETPIVOTDATA("Coef. GTAP",Sheet3!$A$3,"Country",$A79,"AEZ",$B79,"Name",AQ$2),0)</f>
        <v>0</v>
      </c>
      <c r="AR79" s="37">
        <f>IFERROR(GETPIVOTDATA("Coef. GTAP",Sheet3!$A$3,"Country",$A79,"AEZ",$B79,"Name",AR$2),0)</f>
        <v>0</v>
      </c>
      <c r="AS79" s="37">
        <f>IFERROR(GETPIVOTDATA("Coef. GTAP",Sheet3!$A$3,"Country",$A79,"AEZ",$B79,"Name",AS$2),0)</f>
        <v>0</v>
      </c>
      <c r="AT79" s="37">
        <f>IFERROR(GETPIVOTDATA("Coef. GTAP",Sheet3!$A$3,"Country",$A79,"AEZ",$B79,"Name",AT$2),0)</f>
        <v>0</v>
      </c>
      <c r="AU79" s="37">
        <f>IFERROR(GETPIVOTDATA("Coef. GTAP",Sheet3!$A$3,"Country",$A79,"AEZ",$B79,"Name",AU$2),0)</f>
        <v>0</v>
      </c>
      <c r="AV79" s="37">
        <f>IFERROR(GETPIVOTDATA("Coef. GTAP",Sheet3!$A$3,"Country",$A79,"AEZ",$B79,"Name",AV$2),0)</f>
        <v>0</v>
      </c>
      <c r="AW79" s="37">
        <f>IFERROR(GETPIVOTDATA("Coef. GTAP",Sheet3!$A$3,"Country",$A79,"AEZ",$B79,"Name",AW$2),0)</f>
        <v>0</v>
      </c>
      <c r="AX79" s="37">
        <f>IFERROR(GETPIVOTDATA("Coef. GTAP",Sheet3!$A$3,"Country",$A79,"AEZ",$B79,"Name",AX$2),0)</f>
        <v>0</v>
      </c>
      <c r="AY79" s="37">
        <f>IFERROR(GETPIVOTDATA("Coef. GTAP",Sheet3!$A$3,"Country",$A79,"AEZ",$B79,"Name",AY$2),0)</f>
        <v>0</v>
      </c>
      <c r="BA79">
        <f t="shared" ref="BA79:BA81" si="265">AG79*AQ79</f>
        <v>0</v>
      </c>
      <c r="BB79">
        <f t="shared" ref="BB79:BB96" si="266">AH79*AR79</f>
        <v>0</v>
      </c>
      <c r="BC79">
        <f t="shared" ref="BC79:BC96" si="267">AI79*AS79</f>
        <v>0</v>
      </c>
      <c r="BD79">
        <f t="shared" ref="BD79:BD96" si="268">AJ79*AT79</f>
        <v>0</v>
      </c>
      <c r="BE79">
        <f t="shared" ref="BE79:BE96" si="269">AK79*AU79</f>
        <v>0</v>
      </c>
      <c r="BF79">
        <f t="shared" ref="BF79:BF96" si="270">AL79*AV79</f>
        <v>0</v>
      </c>
      <c r="BG79">
        <f t="shared" ref="BG79:BG96" si="271">AM79*AW79</f>
        <v>0</v>
      </c>
      <c r="BH79">
        <f t="shared" ref="BH79:BH96" si="272">AN79*AX79</f>
        <v>0</v>
      </c>
      <c r="BI79">
        <f t="shared" ref="BI79:BI96" si="273">AO79*AY79</f>
        <v>0</v>
      </c>
      <c r="BK79" s="11" t="s">
        <v>1988</v>
      </c>
      <c r="BL79" s="6" t="s">
        <v>1957</v>
      </c>
      <c r="BM79" s="20">
        <f t="shared" ref="BM79:BM80" si="274">IFERROR(BA79/W79*100,0)</f>
        <v>0</v>
      </c>
      <c r="BN79" s="20">
        <f t="shared" ref="BN79:BN96" si="275">IFERROR(BB79/X79*100,0)</f>
        <v>0</v>
      </c>
      <c r="BO79" s="20">
        <f t="shared" ref="BO79:BO96" si="276">IFERROR(BC79/Y79*100,0)</f>
        <v>0</v>
      </c>
      <c r="BP79" s="20">
        <f t="shared" ref="BP79:BP96" si="277">IFERROR(BD79/Z79*100,0)</f>
        <v>0</v>
      </c>
      <c r="BQ79" s="20">
        <f t="shared" ref="BQ79:BQ96" si="278">IFERROR(BE79/AA79*100,0)</f>
        <v>0</v>
      </c>
      <c r="BR79" s="20">
        <f t="shared" ref="BR79:BR96" si="279">IFERROR(BF79/AB79*100,0)</f>
        <v>0</v>
      </c>
      <c r="BS79" s="20">
        <f t="shared" ref="BS79:BS96" si="280">IFERROR(BG79/AC79*100,0)</f>
        <v>0</v>
      </c>
      <c r="BT79" s="20">
        <f t="shared" ref="BT79:BT96" si="281">IFERROR(BH79/AD79*100,0)</f>
        <v>0</v>
      </c>
      <c r="BU79" s="20">
        <f t="shared" ref="BU79:BU96" si="282">IFERROR(BI79/AE79*100,0)</f>
        <v>0</v>
      </c>
      <c r="BV79" s="22" t="e">
        <f t="shared" si="234"/>
        <v>#DIV/0!</v>
      </c>
      <c r="BW79">
        <f>IF(BA79&gt;0,1,0)</f>
        <v>0</v>
      </c>
      <c r="BX79">
        <f t="shared" ref="BX79:BX96" si="283">IF(BB79&gt;0,1,0)</f>
        <v>0</v>
      </c>
      <c r="BY79">
        <f t="shared" ref="BY79:BY96" si="284">IF(BC79&gt;0,1,0)</f>
        <v>0</v>
      </c>
      <c r="BZ79">
        <f t="shared" ref="BZ79:BZ96" si="285">IF(BD79&gt;0,1,0)</f>
        <v>0</v>
      </c>
      <c r="CA79">
        <f t="shared" ref="CA79:CA96" si="286">IF(BE79&gt;0,1,0)</f>
        <v>0</v>
      </c>
      <c r="CB79">
        <f t="shared" ref="CB79:CB96" si="287">IF(BF79&gt;0,1,0)</f>
        <v>0</v>
      </c>
      <c r="CC79">
        <f t="shared" ref="CC79:CC96" si="288">IF(BG79&gt;0,1,0)</f>
        <v>0</v>
      </c>
      <c r="CD79">
        <f t="shared" ref="CD79:CD96" si="289">IF(BH79&gt;0,1,0)</f>
        <v>0</v>
      </c>
      <c r="CE79">
        <f t="shared" ref="CE79:CE96" si="290">IF(BI79&gt;0,1,0)</f>
        <v>0</v>
      </c>
      <c r="CG79" s="3">
        <f>BW79*W79</f>
        <v>0</v>
      </c>
      <c r="CH79" s="3">
        <f t="shared" ref="CH79:CH96" si="291">BX79*X79</f>
        <v>0</v>
      </c>
      <c r="CI79" s="3">
        <f t="shared" ref="CI79:CI96" si="292">BY79*Y79</f>
        <v>0</v>
      </c>
      <c r="CJ79" s="3">
        <f t="shared" ref="CJ79:CJ96" si="293">BZ79*Z79</f>
        <v>0</v>
      </c>
      <c r="CK79" s="3">
        <f t="shared" ref="CK79:CK96" si="294">CA79*AA79</f>
        <v>0</v>
      </c>
      <c r="CL79" s="3">
        <f t="shared" ref="CL79:CL96" si="295">CB79*AB79</f>
        <v>0</v>
      </c>
      <c r="CM79" s="3">
        <f t="shared" ref="CM79:CM96" si="296">CC79*AC79</f>
        <v>0</v>
      </c>
      <c r="CN79" s="3">
        <f t="shared" ref="CN79:CN96" si="297">CD79*AD79</f>
        <v>0</v>
      </c>
      <c r="CO79" s="3">
        <f t="shared" ref="CO79:CO96" si="298">CE79*AE79</f>
        <v>0</v>
      </c>
    </row>
    <row r="80" spans="1:93" x14ac:dyDescent="0.3">
      <c r="A80" t="str">
        <f t="shared" ref="A80:A96" si="299">A79</f>
        <v>Colombia</v>
      </c>
      <c r="B80" s="6" t="s">
        <v>1966</v>
      </c>
      <c r="C80" t="str">
        <f t="shared" si="235"/>
        <v>Colombia#AEZ10#c_b</v>
      </c>
      <c r="D80" t="str">
        <f t="shared" si="235"/>
        <v>Colombia#AEZ10#ctl</v>
      </c>
      <c r="E80" t="str">
        <f t="shared" si="235"/>
        <v>Colombia#AEZ10#gro</v>
      </c>
      <c r="F80" t="str">
        <f t="shared" si="235"/>
        <v>Colombia#AEZ10#ocr</v>
      </c>
      <c r="G80" t="str">
        <f t="shared" si="235"/>
        <v>Colombia#AEZ10#osd</v>
      </c>
      <c r="H80" t="str">
        <f t="shared" si="235"/>
        <v>Colombia#AEZ10#pdr</v>
      </c>
      <c r="I80" t="str">
        <f t="shared" si="235"/>
        <v>Colombia#AEZ10#pfb</v>
      </c>
      <c r="J80" t="str">
        <f t="shared" si="235"/>
        <v>Colombia#AEZ10#v_f</v>
      </c>
      <c r="K80" t="str">
        <f t="shared" si="235"/>
        <v>Colombia#AEZ10#wht</v>
      </c>
      <c r="M80" s="1">
        <f>IFERROR(_xlfn.IFNA(VLOOKUP(C80,Additional_LU_and_deforestation!$D:$E,2,FALSE)/VLOOKUP(C80,Land_Cover_MIN_MAX!$A:$C,2,FALSE),0),0)</f>
        <v>0</v>
      </c>
      <c r="N80" s="1">
        <f>IFERROR(_xlfn.IFNA(VLOOKUP(D80,Additional_LU_and_deforestation!$D:$E,2,FALSE)/VLOOKUP(D80,Land_Cover_MIN_MAX!$A:$C,2,FALSE),0),0)</f>
        <v>0</v>
      </c>
      <c r="O80" s="1">
        <f>IFERROR(_xlfn.IFNA(VLOOKUP(E80,Additional_LU_and_deforestation!$D:$E,2,FALSE)/VLOOKUP(E80,Land_Cover_MIN_MAX!$A:$C,2,FALSE),0),0)</f>
        <v>0</v>
      </c>
      <c r="P80" s="1">
        <f>IFERROR(_xlfn.IFNA(VLOOKUP(F80,Additional_LU_and_deforestation!$D:$E,2,FALSE)/VLOOKUP(F80,Land_Cover_MIN_MAX!$A:$C,2,FALSE),0),0)</f>
        <v>0</v>
      </c>
      <c r="Q80" s="1">
        <f>IFERROR(_xlfn.IFNA(VLOOKUP(G80,Additional_LU_and_deforestation!$D:$E,2,FALSE)/VLOOKUP(G80,Land_Cover_MIN_MAX!$A:$C,2,FALSE),0),0)</f>
        <v>0</v>
      </c>
      <c r="R80" s="1">
        <f>IFERROR(_xlfn.IFNA(VLOOKUP(H80,Additional_LU_and_deforestation!$D:$E,2,FALSE)/VLOOKUP(H80,Land_Cover_MIN_MAX!$A:$C,2,FALSE),0),0)</f>
        <v>0</v>
      </c>
      <c r="S80" s="1">
        <f>IFERROR(_xlfn.IFNA(VLOOKUP(I80,Additional_LU_and_deforestation!$D:$E,2,FALSE)/VLOOKUP(I80,Land_Cover_MIN_MAX!$A:$C,2,FALSE),0),0)</f>
        <v>0</v>
      </c>
      <c r="T80" s="1">
        <f>IFERROR(_xlfn.IFNA(VLOOKUP(J80,Additional_LU_and_deforestation!$D:$E,2,FALSE)/VLOOKUP(J80,Land_Cover_MIN_MAX!$A:$C,2,FALSE),0),0)</f>
        <v>0</v>
      </c>
      <c r="U80" s="1">
        <f>IFERROR(_xlfn.IFNA(VLOOKUP(K80,Additional_LU_and_deforestation!$D:$E,2,FALSE)/VLOOKUP(K80,Land_Cover_MIN_MAX!$A:$C,2,FALSE),0),0)</f>
        <v>0</v>
      </c>
      <c r="W80" s="3">
        <f>VLOOKUP(C80,GTAP_area!$A:$F,6,FALSE)</f>
        <v>210</v>
      </c>
      <c r="X80" s="3">
        <f>VLOOKUP(D80,GTAP_area!$A:$F,6,FALSE)</f>
        <v>0</v>
      </c>
      <c r="Y80" s="3">
        <f>VLOOKUP(E80,GTAP_area!$A:$F,6,FALSE)</f>
        <v>40</v>
      </c>
      <c r="Z80" s="3">
        <f>VLOOKUP(F80,GTAP_area!$A:$F,6,FALSE)</f>
        <v>210</v>
      </c>
      <c r="AA80" s="3">
        <f>VLOOKUP(G80,GTAP_area!$A:$F,6,FALSE)</f>
        <v>130</v>
      </c>
      <c r="AB80" s="3">
        <f>VLOOKUP(H80,GTAP_area!$A:$F,6,FALSE)</f>
        <v>350</v>
      </c>
      <c r="AC80" s="3">
        <f>VLOOKUP(I80,GTAP_area!$A:$F,6,FALSE)</f>
        <v>10</v>
      </c>
      <c r="AD80" s="3">
        <f>VLOOKUP(J80,GTAP_area!$A:$F,6,FALSE)</f>
        <v>290</v>
      </c>
      <c r="AE80" s="3">
        <f>VLOOKUP(K80,GTAP_area!$A:$F,6,FALSE)</f>
        <v>0</v>
      </c>
      <c r="AG80" s="3">
        <f t="shared" si="236"/>
        <v>0</v>
      </c>
      <c r="AH80" s="3">
        <f t="shared" si="237"/>
        <v>0</v>
      </c>
      <c r="AI80" s="3">
        <f t="shared" si="238"/>
        <v>0</v>
      </c>
      <c r="AJ80" s="3">
        <f t="shared" si="239"/>
        <v>0</v>
      </c>
      <c r="AK80" s="3">
        <f t="shared" si="240"/>
        <v>0</v>
      </c>
      <c r="AL80" s="3">
        <f t="shared" si="241"/>
        <v>0</v>
      </c>
      <c r="AM80" s="3">
        <f t="shared" si="242"/>
        <v>0</v>
      </c>
      <c r="AN80" s="3">
        <f t="shared" si="243"/>
        <v>0</v>
      </c>
      <c r="AO80" s="3">
        <f t="shared" si="244"/>
        <v>0</v>
      </c>
      <c r="AQ80" s="37">
        <f>IFERROR(GETPIVOTDATA("Coef. GTAP",Sheet3!$A$3,"Country",$A80,"AEZ",$B80,"Name",AQ$2),0)</f>
        <v>0</v>
      </c>
      <c r="AR80" s="37">
        <f>IFERROR(GETPIVOTDATA("Coef. GTAP",Sheet3!$A$3,"Country",$A80,"AEZ",$B80,"Name",AR$2),0)</f>
        <v>0</v>
      </c>
      <c r="AS80" s="37">
        <f>IFERROR(GETPIVOTDATA("Coef. GTAP",Sheet3!$A$3,"Country",$A80,"AEZ",$B80,"Name",AS$2),0)</f>
        <v>0</v>
      </c>
      <c r="AT80" s="37">
        <f>IFERROR(GETPIVOTDATA("Coef. GTAP",Sheet3!$A$3,"Country",$A80,"AEZ",$B80,"Name",AT$2),0)</f>
        <v>0</v>
      </c>
      <c r="AU80" s="37">
        <f>IFERROR(GETPIVOTDATA("Coef. GTAP",Sheet3!$A$3,"Country",$A80,"AEZ",$B80,"Name",AU$2),0)</f>
        <v>0</v>
      </c>
      <c r="AV80" s="37">
        <f>IFERROR(GETPIVOTDATA("Coef. GTAP",Sheet3!$A$3,"Country",$A80,"AEZ",$B80,"Name",AV$2),0)</f>
        <v>0</v>
      </c>
      <c r="AW80" s="37">
        <f>IFERROR(GETPIVOTDATA("Coef. GTAP",Sheet3!$A$3,"Country",$A80,"AEZ",$B80,"Name",AW$2),0)</f>
        <v>0</v>
      </c>
      <c r="AX80" s="37">
        <f>IFERROR(GETPIVOTDATA("Coef. GTAP",Sheet3!$A$3,"Country",$A80,"AEZ",$B80,"Name",AX$2),0)</f>
        <v>0</v>
      </c>
      <c r="AY80" s="37">
        <f>IFERROR(GETPIVOTDATA("Coef. GTAP",Sheet3!$A$3,"Country",$A80,"AEZ",$B80,"Name",AY$2),0)</f>
        <v>0</v>
      </c>
      <c r="BA80">
        <f t="shared" si="265"/>
        <v>0</v>
      </c>
      <c r="BB80">
        <f t="shared" si="266"/>
        <v>0</v>
      </c>
      <c r="BC80">
        <f t="shared" si="267"/>
        <v>0</v>
      </c>
      <c r="BD80">
        <f t="shared" si="268"/>
        <v>0</v>
      </c>
      <c r="BE80">
        <f t="shared" si="269"/>
        <v>0</v>
      </c>
      <c r="BF80">
        <f t="shared" si="270"/>
        <v>0</v>
      </c>
      <c r="BG80">
        <f t="shared" si="271"/>
        <v>0</v>
      </c>
      <c r="BH80">
        <f t="shared" si="272"/>
        <v>0</v>
      </c>
      <c r="BI80">
        <f t="shared" si="273"/>
        <v>0</v>
      </c>
      <c r="BK80" t="str">
        <f t="shared" ref="BK80:BK96" si="300">BK79</f>
        <v>Colombia</v>
      </c>
      <c r="BL80" s="6" t="s">
        <v>1966</v>
      </c>
      <c r="BM80" s="20">
        <f t="shared" si="274"/>
        <v>0</v>
      </c>
      <c r="BN80" s="20">
        <f t="shared" si="275"/>
        <v>0</v>
      </c>
      <c r="BO80" s="20">
        <f t="shared" si="276"/>
        <v>0</v>
      </c>
      <c r="BP80" s="20">
        <f t="shared" si="277"/>
        <v>0</v>
      </c>
      <c r="BQ80" s="20">
        <f t="shared" si="278"/>
        <v>0</v>
      </c>
      <c r="BR80" s="20">
        <f t="shared" si="279"/>
        <v>0</v>
      </c>
      <c r="BS80" s="20">
        <f t="shared" si="280"/>
        <v>0</v>
      </c>
      <c r="BT80" s="20">
        <f t="shared" si="281"/>
        <v>0</v>
      </c>
      <c r="BU80" s="20">
        <f t="shared" si="282"/>
        <v>0</v>
      </c>
      <c r="BV80" s="22">
        <f t="shared" si="234"/>
        <v>0</v>
      </c>
      <c r="BW80">
        <f t="shared" ref="BW80:BW96" si="301">IF(BA80&gt;0,1,0)</f>
        <v>0</v>
      </c>
      <c r="BX80">
        <f t="shared" si="283"/>
        <v>0</v>
      </c>
      <c r="BY80">
        <f t="shared" si="284"/>
        <v>0</v>
      </c>
      <c r="BZ80">
        <f t="shared" si="285"/>
        <v>0</v>
      </c>
      <c r="CA80">
        <f t="shared" si="286"/>
        <v>0</v>
      </c>
      <c r="CB80">
        <f t="shared" si="287"/>
        <v>0</v>
      </c>
      <c r="CC80">
        <f t="shared" si="288"/>
        <v>0</v>
      </c>
      <c r="CD80">
        <f t="shared" si="289"/>
        <v>0</v>
      </c>
      <c r="CE80">
        <f t="shared" si="290"/>
        <v>0</v>
      </c>
      <c r="CG80" s="3">
        <f t="shared" ref="CG80:CG88" si="302">BW80*W80</f>
        <v>0</v>
      </c>
      <c r="CH80" s="3">
        <f t="shared" si="291"/>
        <v>0</v>
      </c>
      <c r="CI80" s="3">
        <f t="shared" si="292"/>
        <v>0</v>
      </c>
      <c r="CJ80" s="3">
        <f t="shared" si="293"/>
        <v>0</v>
      </c>
      <c r="CK80" s="3">
        <f t="shared" si="294"/>
        <v>0</v>
      </c>
      <c r="CL80" s="3">
        <f t="shared" si="295"/>
        <v>0</v>
      </c>
      <c r="CM80" s="3">
        <f t="shared" si="296"/>
        <v>0</v>
      </c>
      <c r="CN80" s="3">
        <f t="shared" si="297"/>
        <v>0</v>
      </c>
      <c r="CO80" s="3">
        <f t="shared" si="298"/>
        <v>0</v>
      </c>
    </row>
    <row r="81" spans="1:93" x14ac:dyDescent="0.3">
      <c r="A81" t="str">
        <f t="shared" si="299"/>
        <v>Colombia</v>
      </c>
      <c r="B81" s="6" t="s">
        <v>1967</v>
      </c>
      <c r="C81" t="str">
        <f t="shared" si="235"/>
        <v>Colombia#AEZ11#c_b</v>
      </c>
      <c r="D81" t="str">
        <f t="shared" si="235"/>
        <v>Colombia#AEZ11#ctl</v>
      </c>
      <c r="E81" t="str">
        <f t="shared" si="235"/>
        <v>Colombia#AEZ11#gro</v>
      </c>
      <c r="F81" t="str">
        <f t="shared" si="235"/>
        <v>Colombia#AEZ11#ocr</v>
      </c>
      <c r="G81" t="str">
        <f t="shared" si="235"/>
        <v>Colombia#AEZ11#osd</v>
      </c>
      <c r="H81" t="str">
        <f t="shared" si="235"/>
        <v>Colombia#AEZ11#pdr</v>
      </c>
      <c r="I81" t="str">
        <f t="shared" si="235"/>
        <v>Colombia#AEZ11#pfb</v>
      </c>
      <c r="J81" t="str">
        <f t="shared" si="235"/>
        <v>Colombia#AEZ11#v_f</v>
      </c>
      <c r="K81" t="str">
        <f t="shared" si="235"/>
        <v>Colombia#AEZ11#wht</v>
      </c>
      <c r="M81" s="1">
        <f>IFERROR(_xlfn.IFNA(VLOOKUP(C81,Additional_LU_and_deforestation!$D:$E,2,FALSE)/VLOOKUP(C81,Land_Cover_MIN_MAX!$A:$C,2,FALSE),0),0)</f>
        <v>0</v>
      </c>
      <c r="N81" s="1">
        <f>IFERROR(_xlfn.IFNA(VLOOKUP(D81,Additional_LU_and_deforestation!$D:$E,2,FALSE)/VLOOKUP(D81,Land_Cover_MIN_MAX!$A:$C,2,FALSE),0),0)</f>
        <v>0</v>
      </c>
      <c r="O81" s="1">
        <f>IFERROR(_xlfn.IFNA(VLOOKUP(E81,Additional_LU_and_deforestation!$D:$E,2,FALSE)/VLOOKUP(E81,Land_Cover_MIN_MAX!$A:$C,2,FALSE),0),0)</f>
        <v>0</v>
      </c>
      <c r="P81" s="1">
        <f>IFERROR(_xlfn.IFNA(VLOOKUP(F81,Additional_LU_and_deforestation!$D:$E,2,FALSE)/VLOOKUP(F81,Land_Cover_MIN_MAX!$A:$C,2,FALSE),0),0)</f>
        <v>0</v>
      </c>
      <c r="Q81" s="1">
        <f>IFERROR(_xlfn.IFNA(VLOOKUP(G81,Additional_LU_and_deforestation!$D:$E,2,FALSE)/VLOOKUP(G81,Land_Cover_MIN_MAX!$A:$C,2,FALSE),0),0)</f>
        <v>0</v>
      </c>
      <c r="R81" s="1">
        <f>IFERROR(_xlfn.IFNA(VLOOKUP(H81,Additional_LU_and_deforestation!$D:$E,2,FALSE)/VLOOKUP(H81,Land_Cover_MIN_MAX!$A:$C,2,FALSE),0),0)</f>
        <v>0</v>
      </c>
      <c r="S81" s="1">
        <f>IFERROR(_xlfn.IFNA(VLOOKUP(I81,Additional_LU_and_deforestation!$D:$E,2,FALSE)/VLOOKUP(I81,Land_Cover_MIN_MAX!$A:$C,2,FALSE),0),0)</f>
        <v>0</v>
      </c>
      <c r="T81" s="1">
        <f>IFERROR(_xlfn.IFNA(VLOOKUP(J81,Additional_LU_and_deforestation!$D:$E,2,FALSE)/VLOOKUP(J81,Land_Cover_MIN_MAX!$A:$C,2,FALSE),0),0)</f>
        <v>0</v>
      </c>
      <c r="U81" s="1">
        <f>IFERROR(_xlfn.IFNA(VLOOKUP(K81,Additional_LU_and_deforestation!$D:$E,2,FALSE)/VLOOKUP(K81,Land_Cover_MIN_MAX!$A:$C,2,FALSE),0),0)</f>
        <v>0</v>
      </c>
      <c r="W81" s="3">
        <f>VLOOKUP(C81,GTAP_area!$A:$F,6,FALSE)</f>
        <v>4570</v>
      </c>
      <c r="X81" s="3">
        <f>VLOOKUP(D81,GTAP_area!$A:$F,6,FALSE)</f>
        <v>28130</v>
      </c>
      <c r="Y81" s="3">
        <f>VLOOKUP(E81,GTAP_area!$A:$F,6,FALSE)</f>
        <v>1030</v>
      </c>
      <c r="Z81" s="3">
        <f>VLOOKUP(F81,GTAP_area!$A:$F,6,FALSE)</f>
        <v>4760</v>
      </c>
      <c r="AA81" s="3">
        <f>VLOOKUP(G81,GTAP_area!$A:$F,6,FALSE)</f>
        <v>2640</v>
      </c>
      <c r="AB81" s="3">
        <f>VLOOKUP(H81,GTAP_area!$A:$F,6,FALSE)</f>
        <v>6640</v>
      </c>
      <c r="AC81" s="3">
        <f>VLOOKUP(I81,GTAP_area!$A:$F,6,FALSE)</f>
        <v>190</v>
      </c>
      <c r="AD81" s="3">
        <f>VLOOKUP(J81,GTAP_area!$A:$F,6,FALSE)</f>
        <v>5630</v>
      </c>
      <c r="AE81" s="3">
        <f>VLOOKUP(K81,GTAP_area!$A:$F,6,FALSE)</f>
        <v>40</v>
      </c>
      <c r="AG81" s="3">
        <f t="shared" si="236"/>
        <v>0</v>
      </c>
      <c r="AH81" s="3">
        <f t="shared" si="237"/>
        <v>0</v>
      </c>
      <c r="AI81" s="3">
        <f t="shared" si="238"/>
        <v>0</v>
      </c>
      <c r="AJ81" s="3">
        <f t="shared" si="239"/>
        <v>0</v>
      </c>
      <c r="AK81" s="3">
        <f t="shared" si="240"/>
        <v>0</v>
      </c>
      <c r="AL81" s="3">
        <f t="shared" si="241"/>
        <v>0</v>
      </c>
      <c r="AM81" s="3">
        <f t="shared" si="242"/>
        <v>0</v>
      </c>
      <c r="AN81" s="3">
        <f t="shared" si="243"/>
        <v>0</v>
      </c>
      <c r="AO81" s="3">
        <f t="shared" si="244"/>
        <v>0</v>
      </c>
      <c r="AQ81" s="37">
        <f>IFERROR(GETPIVOTDATA("Coef. GTAP",Sheet3!$A$3,"Country",$A81,"AEZ",$B81,"Name",AQ$2),0)</f>
        <v>0</v>
      </c>
      <c r="AR81" s="37">
        <f>IFERROR(GETPIVOTDATA("Coef. GTAP",Sheet3!$A$3,"Country",$A81,"AEZ",$B81,"Name",AR$2),0)</f>
        <v>0</v>
      </c>
      <c r="AS81" s="37">
        <f>IFERROR(GETPIVOTDATA("Coef. GTAP",Sheet3!$A$3,"Country",$A81,"AEZ",$B81,"Name",AS$2),0)</f>
        <v>0</v>
      </c>
      <c r="AT81" s="37">
        <f>IFERROR(GETPIVOTDATA("Coef. GTAP",Sheet3!$A$3,"Country",$A81,"AEZ",$B81,"Name",AT$2),0)</f>
        <v>0</v>
      </c>
      <c r="AU81" s="37">
        <f>IFERROR(GETPIVOTDATA("Coef. GTAP",Sheet3!$A$3,"Country",$A81,"AEZ",$B81,"Name",AU$2),0)</f>
        <v>0</v>
      </c>
      <c r="AV81" s="37">
        <f>IFERROR(GETPIVOTDATA("Coef. GTAP",Sheet3!$A$3,"Country",$A81,"AEZ",$B81,"Name",AV$2),0)</f>
        <v>0</v>
      </c>
      <c r="AW81" s="37">
        <f>IFERROR(GETPIVOTDATA("Coef. GTAP",Sheet3!$A$3,"Country",$A81,"AEZ",$B81,"Name",AW$2),0)</f>
        <v>0</v>
      </c>
      <c r="AX81" s="37">
        <f>IFERROR(GETPIVOTDATA("Coef. GTAP",Sheet3!$A$3,"Country",$A81,"AEZ",$B81,"Name",AX$2),0)</f>
        <v>0</v>
      </c>
      <c r="AY81" s="37">
        <f>IFERROR(GETPIVOTDATA("Coef. GTAP",Sheet3!$A$3,"Country",$A81,"AEZ",$B81,"Name",AY$2),0)</f>
        <v>0</v>
      </c>
      <c r="BA81">
        <f t="shared" si="265"/>
        <v>0</v>
      </c>
      <c r="BB81">
        <f t="shared" si="266"/>
        <v>0</v>
      </c>
      <c r="BC81">
        <f t="shared" si="267"/>
        <v>0</v>
      </c>
      <c r="BD81">
        <f t="shared" si="268"/>
        <v>0</v>
      </c>
      <c r="BE81">
        <f t="shared" si="269"/>
        <v>0</v>
      </c>
      <c r="BF81">
        <f t="shared" si="270"/>
        <v>0</v>
      </c>
      <c r="BG81">
        <f t="shared" si="271"/>
        <v>0</v>
      </c>
      <c r="BH81">
        <f t="shared" si="272"/>
        <v>0</v>
      </c>
      <c r="BI81">
        <f t="shared" si="273"/>
        <v>0</v>
      </c>
      <c r="BK81" t="str">
        <f t="shared" si="300"/>
        <v>Colombia</v>
      </c>
      <c r="BL81" s="6" t="s">
        <v>1967</v>
      </c>
      <c r="BM81" s="20">
        <f>IFERROR(BA81/W81*100,0)</f>
        <v>0</v>
      </c>
      <c r="BN81" s="20">
        <f t="shared" si="275"/>
        <v>0</v>
      </c>
      <c r="BO81" s="20">
        <f t="shared" si="276"/>
        <v>0</v>
      </c>
      <c r="BP81" s="20">
        <f t="shared" si="277"/>
        <v>0</v>
      </c>
      <c r="BQ81" s="20">
        <f t="shared" si="278"/>
        <v>0</v>
      </c>
      <c r="BR81" s="20">
        <f t="shared" si="279"/>
        <v>0</v>
      </c>
      <c r="BS81" s="20">
        <f t="shared" si="280"/>
        <v>0</v>
      </c>
      <c r="BT81" s="20">
        <f t="shared" si="281"/>
        <v>0</v>
      </c>
      <c r="BU81" s="20">
        <f t="shared" si="282"/>
        <v>0</v>
      </c>
      <c r="BV81" s="22">
        <f>(SUM(BA81:BI81)/SUM(W81:AE81))*100</f>
        <v>0</v>
      </c>
      <c r="BW81">
        <f t="shared" si="301"/>
        <v>0</v>
      </c>
      <c r="BX81">
        <f t="shared" si="283"/>
        <v>0</v>
      </c>
      <c r="BY81">
        <f t="shared" si="284"/>
        <v>0</v>
      </c>
      <c r="BZ81">
        <f t="shared" si="285"/>
        <v>0</v>
      </c>
      <c r="CA81">
        <f t="shared" si="286"/>
        <v>0</v>
      </c>
      <c r="CB81">
        <f t="shared" si="287"/>
        <v>0</v>
      </c>
      <c r="CC81">
        <f t="shared" si="288"/>
        <v>0</v>
      </c>
      <c r="CD81">
        <f t="shared" si="289"/>
        <v>0</v>
      </c>
      <c r="CE81">
        <f t="shared" si="290"/>
        <v>0</v>
      </c>
      <c r="CG81" s="3">
        <f t="shared" si="302"/>
        <v>0</v>
      </c>
      <c r="CH81" s="3">
        <f t="shared" si="291"/>
        <v>0</v>
      </c>
      <c r="CI81" s="3">
        <f t="shared" si="292"/>
        <v>0</v>
      </c>
      <c r="CJ81" s="3">
        <f t="shared" si="293"/>
        <v>0</v>
      </c>
      <c r="CK81" s="3">
        <f t="shared" si="294"/>
        <v>0</v>
      </c>
      <c r="CL81" s="3">
        <f t="shared" si="295"/>
        <v>0</v>
      </c>
      <c r="CM81" s="3">
        <f t="shared" si="296"/>
        <v>0</v>
      </c>
      <c r="CN81" s="3">
        <f t="shared" si="297"/>
        <v>0</v>
      </c>
      <c r="CO81" s="3">
        <f t="shared" si="298"/>
        <v>0</v>
      </c>
    </row>
    <row r="82" spans="1:93" x14ac:dyDescent="0.3">
      <c r="A82" t="str">
        <f t="shared" si="299"/>
        <v>Colombia</v>
      </c>
      <c r="B82" s="6" t="s">
        <v>1968</v>
      </c>
      <c r="C82" t="str">
        <f t="shared" si="235"/>
        <v>Colombia#AEZ12#c_b</v>
      </c>
      <c r="D82" t="str">
        <f t="shared" si="235"/>
        <v>Colombia#AEZ12#ctl</v>
      </c>
      <c r="E82" t="str">
        <f t="shared" si="235"/>
        <v>Colombia#AEZ12#gro</v>
      </c>
      <c r="F82" t="str">
        <f t="shared" si="235"/>
        <v>Colombia#AEZ12#ocr</v>
      </c>
      <c r="G82" t="str">
        <f t="shared" si="235"/>
        <v>Colombia#AEZ12#osd</v>
      </c>
      <c r="H82" t="str">
        <f t="shared" si="235"/>
        <v>Colombia#AEZ12#pdr</v>
      </c>
      <c r="I82" t="str">
        <f t="shared" si="235"/>
        <v>Colombia#AEZ12#pfb</v>
      </c>
      <c r="J82" t="str">
        <f t="shared" si="235"/>
        <v>Colombia#AEZ12#v_f</v>
      </c>
      <c r="K82" t="str">
        <f t="shared" si="235"/>
        <v>Colombia#AEZ12#wht</v>
      </c>
      <c r="M82" s="1">
        <f>IFERROR(_xlfn.IFNA(VLOOKUP(C82,Additional_LU_and_deforestation!$D:$E,2,FALSE)/VLOOKUP(C82,Land_Cover_MIN_MAX!$A:$C,2,FALSE),0),0)</f>
        <v>0.52648424572433028</v>
      </c>
      <c r="N82" s="1">
        <f>IFERROR(_xlfn.IFNA(VLOOKUP(D82,Additional_LU_and_deforestation!$D:$E,2,FALSE)/VLOOKUP(D82,Land_Cover_MIN_MAX!$A:$C,2,FALSE),0),0)</f>
        <v>4.6903400274859244E-2</v>
      </c>
      <c r="O82" s="1">
        <f>IFERROR(_xlfn.IFNA(VLOOKUP(E82,Additional_LU_and_deforestation!$D:$E,2,FALSE)/VLOOKUP(E82,Land_Cover_MIN_MAX!$A:$C,2,FALSE),0),0)</f>
        <v>0.37901770384465311</v>
      </c>
      <c r="P82" s="1">
        <f>IFERROR(_xlfn.IFNA(VLOOKUP(F82,Additional_LU_and_deforestation!$D:$E,2,FALSE)/VLOOKUP(F82,Land_Cover_MIN_MAX!$A:$C,2,FALSE),0),0)</f>
        <v>0.28153574752000393</v>
      </c>
      <c r="Q82" s="1">
        <f>IFERROR(_xlfn.IFNA(VLOOKUP(G82,Additional_LU_and_deforestation!$D:$E,2,FALSE)/VLOOKUP(G82,Land_Cover_MIN_MAX!$A:$C,2,FALSE),0),0)</f>
        <v>1.3508209930143225</v>
      </c>
      <c r="R82" s="1">
        <f>IFERROR(_xlfn.IFNA(VLOOKUP(H82,Additional_LU_and_deforestation!$D:$E,2,FALSE)/VLOOKUP(H82,Land_Cover_MIN_MAX!$A:$C,2,FALSE),0),0)</f>
        <v>0.46080737437482727</v>
      </c>
      <c r="S82" s="1">
        <f>IFERROR(_xlfn.IFNA(VLOOKUP(I82,Additional_LU_and_deforestation!$D:$E,2,FALSE)/VLOOKUP(I82,Land_Cover_MIN_MAX!$A:$C,2,FALSE),0),0)</f>
        <v>0.35405387340418437</v>
      </c>
      <c r="T82" s="1">
        <f>IFERROR(_xlfn.IFNA(VLOOKUP(J82,Additional_LU_and_deforestation!$D:$E,2,FALSE)/VLOOKUP(J82,Land_Cover_MIN_MAX!$A:$C,2,FALSE),0),0)</f>
        <v>0.40844839022847501</v>
      </c>
      <c r="U82" s="1">
        <f>IFERROR(_xlfn.IFNA(VLOOKUP(K82,Additional_LU_and_deforestation!$D:$E,2,FALSE)/VLOOKUP(K82,Land_Cover_MIN_MAX!$A:$C,2,FALSE),0),0)</f>
        <v>1.768730886850155</v>
      </c>
      <c r="W82" s="3">
        <f>VLOOKUP(C82,GTAP_area!$A:$F,6,FALSE)</f>
        <v>273060</v>
      </c>
      <c r="X82" s="3">
        <f>VLOOKUP(D82,GTAP_area!$A:$F,6,FALSE)</f>
        <v>7409830</v>
      </c>
      <c r="Y82" s="3">
        <f>VLOOKUP(E82,GTAP_area!$A:$F,6,FALSE)</f>
        <v>108440</v>
      </c>
      <c r="Z82" s="3">
        <f>VLOOKUP(F82,GTAP_area!$A:$F,6,FALSE)</f>
        <v>292840</v>
      </c>
      <c r="AA82" s="3">
        <f>VLOOKUP(G82,GTAP_area!$A:$F,6,FALSE)</f>
        <v>161780</v>
      </c>
      <c r="AB82" s="3">
        <f>VLOOKUP(H82,GTAP_area!$A:$F,6,FALSE)</f>
        <v>175900</v>
      </c>
      <c r="AC82" s="3">
        <f>VLOOKUP(I82,GTAP_area!$A:$F,6,FALSE)</f>
        <v>10920</v>
      </c>
      <c r="AD82" s="3">
        <f>VLOOKUP(J82,GTAP_area!$A:$F,6,FALSE)</f>
        <v>419740</v>
      </c>
      <c r="AE82" s="3">
        <f>VLOOKUP(K82,GTAP_area!$A:$F,6,FALSE)</f>
        <v>1460</v>
      </c>
      <c r="AG82" s="3">
        <f t="shared" si="236"/>
        <v>143761.78813748562</v>
      </c>
      <c r="AH82" s="3">
        <f t="shared" si="237"/>
        <v>347546.22245866025</v>
      </c>
      <c r="AI82" s="3">
        <f t="shared" si="238"/>
        <v>41100.67980491418</v>
      </c>
      <c r="AJ82" s="3">
        <f t="shared" si="239"/>
        <v>82444.928303757944</v>
      </c>
      <c r="AK82" s="3">
        <f t="shared" si="240"/>
        <v>218535.82024985709</v>
      </c>
      <c r="AL82" s="3">
        <f t="shared" si="241"/>
        <v>81056.01715253212</v>
      </c>
      <c r="AM82" s="3">
        <f t="shared" si="242"/>
        <v>3866.2682975736934</v>
      </c>
      <c r="AN82" s="3">
        <f t="shared" si="243"/>
        <v>171442.1273145001</v>
      </c>
      <c r="AO82" s="3">
        <f t="shared" si="244"/>
        <v>2582.3470948012264</v>
      </c>
      <c r="AQ82" s="37">
        <f>IFERROR(GETPIVOTDATA("Coef. GTAP",Sheet3!$A$3,"Country",$A82,"AEZ",$B82,"Name",AQ$2),0)</f>
        <v>7.1116737651745976E-2</v>
      </c>
      <c r="AR82" s="37">
        <f>IFERROR(GETPIVOTDATA("Coef. GTAP",Sheet3!$A$3,"Country",$A82,"AEZ",$B82,"Name",AR$2),0)</f>
        <v>0.16824196597353497</v>
      </c>
      <c r="AS82" s="37">
        <f>IFERROR(GETPIVOTDATA("Coef. GTAP",Sheet3!$A$3,"Country",$A82,"AEZ",$B82,"Name",AS$2),0)</f>
        <v>9.463244300961092E-2</v>
      </c>
      <c r="AT82" s="37">
        <f>IFERROR(GETPIVOTDATA("Coef. GTAP",Sheet3!$A$3,"Country",$A82,"AEZ",$B82,"Name",AT$2),0)</f>
        <v>0.11279257770707339</v>
      </c>
      <c r="AU82" s="37">
        <f>IFERROR(GETPIVOTDATA("Coef. GTAP",Sheet3!$A$3,"Country",$A82,"AEZ",$B82,"Name",AU$2),0)</f>
        <v>0.10089269687309052</v>
      </c>
      <c r="AV82" s="37">
        <f>IFERROR(GETPIVOTDATA("Coef. GTAP",Sheet3!$A$3,"Country",$A82,"AEZ",$B82,"Name",AV$2),0)</f>
        <v>0.11896997355001769</v>
      </c>
      <c r="AW82" s="37">
        <f>IFERROR(GETPIVOTDATA("Coef. GTAP",Sheet3!$A$3,"Country",$A82,"AEZ",$B82,"Name",AW$2),0)</f>
        <v>6.2536902980130329E-2</v>
      </c>
      <c r="AX82" s="37">
        <f>IFERROR(GETPIVOTDATA("Coef. GTAP",Sheet3!$A$3,"Country",$A82,"AEZ",$B82,"Name",AX$2),0)</f>
        <v>0.10771307857905958</v>
      </c>
      <c r="AY82" s="37">
        <f>IFERROR(GETPIVOTDATA("Coef. GTAP",Sheet3!$A$3,"Country",$A82,"AEZ",$B82,"Name",AY$2),0)</f>
        <v>0.11856991843418642</v>
      </c>
      <c r="BA82">
        <f>AG82*AQ82</f>
        <v>10223.869371319452</v>
      </c>
      <c r="BB82">
        <f>AH82*AR82</f>
        <v>58471.859733120531</v>
      </c>
      <c r="BC82">
        <f t="shared" si="267"/>
        <v>3889.4577392948077</v>
      </c>
      <c r="BD82">
        <f t="shared" si="268"/>
        <v>9299.1759822557124</v>
      </c>
      <c r="BE82">
        <f t="shared" si="269"/>
        <v>22048.668268381029</v>
      </c>
      <c r="BF82">
        <f t="shared" si="270"/>
        <v>9643.2322167065267</v>
      </c>
      <c r="BG82">
        <f t="shared" si="271"/>
        <v>241.78444542051972</v>
      </c>
      <c r="BH82">
        <f t="shared" si="272"/>
        <v>18466.559331187887</v>
      </c>
      <c r="BI82">
        <f t="shared" si="273"/>
        <v>306.18868439933965</v>
      </c>
      <c r="BK82" t="str">
        <f t="shared" si="300"/>
        <v>Colombia</v>
      </c>
      <c r="BL82" s="6" t="s">
        <v>1968</v>
      </c>
      <c r="BM82" s="20">
        <f t="shared" ref="BM82:BM89" si="303">IFERROR(BA82/W82*100,0)</f>
        <v>3.7441841980954558</v>
      </c>
      <c r="BN82" s="20">
        <f t="shared" si="275"/>
        <v>0.78911202730859586</v>
      </c>
      <c r="BO82" s="20">
        <f t="shared" si="276"/>
        <v>3.5867371258712719</v>
      </c>
      <c r="BP82" s="20">
        <f t="shared" si="277"/>
        <v>3.1755142679469035</v>
      </c>
      <c r="BQ82" s="20">
        <f t="shared" si="278"/>
        <v>13.628797297800116</v>
      </c>
      <c r="BR82" s="20">
        <f t="shared" si="279"/>
        <v>5.48222411410263</v>
      </c>
      <c r="BS82" s="20">
        <f t="shared" si="280"/>
        <v>2.2141432730816821</v>
      </c>
      <c r="BT82" s="20">
        <f t="shared" si="281"/>
        <v>4.3995233552170125</v>
      </c>
      <c r="BU82" s="20">
        <f>IFERROR(BI82/AE82*100,0)</f>
        <v>20.971827698584907</v>
      </c>
      <c r="BV82" s="22">
        <f t="shared" ref="BV82" si="304">(SUM(BA82:BI82)/SUM(W82:AE82))*100</f>
        <v>1.4975293091357416</v>
      </c>
      <c r="BW82">
        <f t="shared" si="301"/>
        <v>1</v>
      </c>
      <c r="BX82">
        <f t="shared" si="283"/>
        <v>1</v>
      </c>
      <c r="BY82">
        <f t="shared" si="284"/>
        <v>1</v>
      </c>
      <c r="BZ82">
        <f t="shared" si="285"/>
        <v>1</v>
      </c>
      <c r="CA82">
        <f t="shared" si="286"/>
        <v>1</v>
      </c>
      <c r="CB82">
        <f t="shared" si="287"/>
        <v>1</v>
      </c>
      <c r="CC82">
        <f t="shared" si="288"/>
        <v>1</v>
      </c>
      <c r="CD82">
        <f t="shared" si="289"/>
        <v>1</v>
      </c>
      <c r="CE82">
        <f t="shared" si="290"/>
        <v>1</v>
      </c>
      <c r="CG82" s="3">
        <f t="shared" si="302"/>
        <v>273060</v>
      </c>
      <c r="CH82" s="3">
        <f t="shared" si="291"/>
        <v>7409830</v>
      </c>
      <c r="CI82" s="3">
        <f t="shared" si="292"/>
        <v>108440</v>
      </c>
      <c r="CJ82" s="3">
        <f t="shared" si="293"/>
        <v>292840</v>
      </c>
      <c r="CK82" s="3">
        <f t="shared" si="294"/>
        <v>161780</v>
      </c>
      <c r="CL82" s="3">
        <f t="shared" si="295"/>
        <v>175900</v>
      </c>
      <c r="CM82" s="3">
        <f t="shared" si="296"/>
        <v>10920</v>
      </c>
      <c r="CN82" s="3">
        <f t="shared" si="297"/>
        <v>419740</v>
      </c>
      <c r="CO82" s="3">
        <f t="shared" si="298"/>
        <v>1460</v>
      </c>
    </row>
    <row r="83" spans="1:93" x14ac:dyDescent="0.3">
      <c r="A83" t="str">
        <f t="shared" si="299"/>
        <v>Colombia</v>
      </c>
      <c r="B83" s="6" t="s">
        <v>1969</v>
      </c>
      <c r="C83" t="str">
        <f t="shared" si="235"/>
        <v>Colombia#AEZ13#c_b</v>
      </c>
      <c r="D83" t="str">
        <f t="shared" si="235"/>
        <v>Colombia#AEZ13#ctl</v>
      </c>
      <c r="E83" t="str">
        <f t="shared" si="235"/>
        <v>Colombia#AEZ13#gro</v>
      </c>
      <c r="F83" t="str">
        <f t="shared" si="235"/>
        <v>Colombia#AEZ13#ocr</v>
      </c>
      <c r="G83" t="str">
        <f t="shared" si="235"/>
        <v>Colombia#AEZ13#osd</v>
      </c>
      <c r="H83" t="str">
        <f t="shared" si="235"/>
        <v>Colombia#AEZ13#pdr</v>
      </c>
      <c r="I83" t="str">
        <f t="shared" si="235"/>
        <v>Colombia#AEZ13#pfb</v>
      </c>
      <c r="J83" t="str">
        <f t="shared" si="235"/>
        <v>Colombia#AEZ13#v_f</v>
      </c>
      <c r="K83" t="str">
        <f t="shared" si="235"/>
        <v>Colombia#AEZ13#wht</v>
      </c>
      <c r="M83" s="1">
        <f>IFERROR(_xlfn.IFNA(VLOOKUP(C83,Additional_LU_and_deforestation!$D:$E,2,FALSE)/VLOOKUP(C83,Land_Cover_MIN_MAX!$A:$C,2,FALSE),0),0)</f>
        <v>0</v>
      </c>
      <c r="N83" s="1">
        <f>IFERROR(_xlfn.IFNA(VLOOKUP(D83,Additional_LU_and_deforestation!$D:$E,2,FALSE)/VLOOKUP(D83,Land_Cover_MIN_MAX!$A:$C,2,FALSE),0),0)</f>
        <v>0</v>
      </c>
      <c r="O83" s="1">
        <f>IFERROR(_xlfn.IFNA(VLOOKUP(E83,Additional_LU_and_deforestation!$D:$E,2,FALSE)/VLOOKUP(E83,Land_Cover_MIN_MAX!$A:$C,2,FALSE),0),0)</f>
        <v>0</v>
      </c>
      <c r="P83" s="1">
        <f>IFERROR(_xlfn.IFNA(VLOOKUP(F83,Additional_LU_and_deforestation!$D:$E,2,FALSE)/VLOOKUP(F83,Land_Cover_MIN_MAX!$A:$C,2,FALSE),0),0)</f>
        <v>0</v>
      </c>
      <c r="Q83" s="1">
        <f>IFERROR(_xlfn.IFNA(VLOOKUP(G83,Additional_LU_and_deforestation!$D:$E,2,FALSE)/VLOOKUP(G83,Land_Cover_MIN_MAX!$A:$C,2,FALSE),0),0)</f>
        <v>0</v>
      </c>
      <c r="R83" s="1">
        <f>IFERROR(_xlfn.IFNA(VLOOKUP(H83,Additional_LU_and_deforestation!$D:$E,2,FALSE)/VLOOKUP(H83,Land_Cover_MIN_MAX!$A:$C,2,FALSE),0),0)</f>
        <v>0</v>
      </c>
      <c r="S83" s="1">
        <f>IFERROR(_xlfn.IFNA(VLOOKUP(I83,Additional_LU_and_deforestation!$D:$E,2,FALSE)/VLOOKUP(I83,Land_Cover_MIN_MAX!$A:$C,2,FALSE),0),0)</f>
        <v>0</v>
      </c>
      <c r="T83" s="1">
        <f>IFERROR(_xlfn.IFNA(VLOOKUP(J83,Additional_LU_and_deforestation!$D:$E,2,FALSE)/VLOOKUP(J83,Land_Cover_MIN_MAX!$A:$C,2,FALSE),0),0)</f>
        <v>0</v>
      </c>
      <c r="U83" s="1">
        <f>IFERROR(_xlfn.IFNA(VLOOKUP(K83,Additional_LU_and_deforestation!$D:$E,2,FALSE)/VLOOKUP(K83,Land_Cover_MIN_MAX!$A:$C,2,FALSE),0),0)</f>
        <v>0</v>
      </c>
      <c r="W83" s="3">
        <f>VLOOKUP(C83,GTAP_area!$A:$F,6,FALSE)</f>
        <v>0</v>
      </c>
      <c r="X83" s="3">
        <f>VLOOKUP(D83,GTAP_area!$A:$F,6,FALSE)</f>
        <v>0</v>
      </c>
      <c r="Y83" s="3">
        <f>VLOOKUP(E83,GTAP_area!$A:$F,6,FALSE)</f>
        <v>0</v>
      </c>
      <c r="Z83" s="3">
        <f>VLOOKUP(F83,GTAP_area!$A:$F,6,FALSE)</f>
        <v>0</v>
      </c>
      <c r="AA83" s="3">
        <f>VLOOKUP(G83,GTAP_area!$A:$F,6,FALSE)</f>
        <v>0</v>
      </c>
      <c r="AB83" s="3">
        <f>VLOOKUP(H83,GTAP_area!$A:$F,6,FALSE)</f>
        <v>0</v>
      </c>
      <c r="AC83" s="3">
        <f>VLOOKUP(I83,GTAP_area!$A:$F,6,FALSE)</f>
        <v>0</v>
      </c>
      <c r="AD83" s="3">
        <f>VLOOKUP(J83,GTAP_area!$A:$F,6,FALSE)</f>
        <v>0</v>
      </c>
      <c r="AE83" s="3">
        <f>VLOOKUP(K83,GTAP_area!$A:$F,6,FALSE)</f>
        <v>0</v>
      </c>
      <c r="AG83" s="3">
        <f t="shared" si="236"/>
        <v>0</v>
      </c>
      <c r="AH83" s="3">
        <f t="shared" si="237"/>
        <v>0</v>
      </c>
      <c r="AI83" s="3">
        <f t="shared" si="238"/>
        <v>0</v>
      </c>
      <c r="AJ83" s="3">
        <f t="shared" si="239"/>
        <v>0</v>
      </c>
      <c r="AK83" s="3">
        <f t="shared" si="240"/>
        <v>0</v>
      </c>
      <c r="AL83" s="3">
        <f t="shared" si="241"/>
        <v>0</v>
      </c>
      <c r="AM83" s="3">
        <f t="shared" si="242"/>
        <v>0</v>
      </c>
      <c r="AN83" s="3">
        <f t="shared" si="243"/>
        <v>0</v>
      </c>
      <c r="AO83" s="3">
        <f t="shared" si="244"/>
        <v>0</v>
      </c>
      <c r="AQ83" s="37">
        <f>IFERROR(GETPIVOTDATA("Coef. GTAP",Sheet3!$A$3,"Country",$A83,"AEZ",$B83,"Name",AQ$2),0)</f>
        <v>0</v>
      </c>
      <c r="AR83" s="37">
        <f>IFERROR(GETPIVOTDATA("Coef. GTAP",Sheet3!$A$3,"Country",$A83,"AEZ",$B83,"Name",AR$2),0)</f>
        <v>0</v>
      </c>
      <c r="AS83" s="37">
        <f>IFERROR(GETPIVOTDATA("Coef. GTAP",Sheet3!$A$3,"Country",$A83,"AEZ",$B83,"Name",AS$2),0)</f>
        <v>0</v>
      </c>
      <c r="AT83" s="37">
        <f>IFERROR(GETPIVOTDATA("Coef. GTAP",Sheet3!$A$3,"Country",$A83,"AEZ",$B83,"Name",AT$2),0)</f>
        <v>0</v>
      </c>
      <c r="AU83" s="37">
        <f>IFERROR(GETPIVOTDATA("Coef. GTAP",Sheet3!$A$3,"Country",$A83,"AEZ",$B83,"Name",AU$2),0)</f>
        <v>0</v>
      </c>
      <c r="AV83" s="37">
        <f>IFERROR(GETPIVOTDATA("Coef. GTAP",Sheet3!$A$3,"Country",$A83,"AEZ",$B83,"Name",AV$2),0)</f>
        <v>0</v>
      </c>
      <c r="AW83" s="37">
        <f>IFERROR(GETPIVOTDATA("Coef. GTAP",Sheet3!$A$3,"Country",$A83,"AEZ",$B83,"Name",AW$2),0)</f>
        <v>0</v>
      </c>
      <c r="AX83" s="37">
        <f>IFERROR(GETPIVOTDATA("Coef. GTAP",Sheet3!$A$3,"Country",$A83,"AEZ",$B83,"Name",AX$2),0)</f>
        <v>0</v>
      </c>
      <c r="AY83" s="37">
        <f>IFERROR(GETPIVOTDATA("Coef. GTAP",Sheet3!$A$3,"Country",$A83,"AEZ",$B83,"Name",AY$2),0)</f>
        <v>0</v>
      </c>
      <c r="BA83">
        <f t="shared" ref="BA83:BA87" si="305">AG83*AQ83</f>
        <v>0</v>
      </c>
      <c r="BB83">
        <f t="shared" si="266"/>
        <v>0</v>
      </c>
      <c r="BC83">
        <f t="shared" si="267"/>
        <v>0</v>
      </c>
      <c r="BD83">
        <f t="shared" si="268"/>
        <v>0</v>
      </c>
      <c r="BE83">
        <f t="shared" si="269"/>
        <v>0</v>
      </c>
      <c r="BF83">
        <f t="shared" si="270"/>
        <v>0</v>
      </c>
      <c r="BG83">
        <f t="shared" si="271"/>
        <v>0</v>
      </c>
      <c r="BH83">
        <f t="shared" si="272"/>
        <v>0</v>
      </c>
      <c r="BI83">
        <f t="shared" si="273"/>
        <v>0</v>
      </c>
      <c r="BK83" t="str">
        <f t="shared" si="300"/>
        <v>Colombia</v>
      </c>
      <c r="BL83" s="6" t="s">
        <v>1969</v>
      </c>
      <c r="BM83" s="20">
        <f t="shared" si="303"/>
        <v>0</v>
      </c>
      <c r="BN83" s="20">
        <f t="shared" si="275"/>
        <v>0</v>
      </c>
      <c r="BO83" s="20">
        <f t="shared" si="276"/>
        <v>0</v>
      </c>
      <c r="BP83" s="20">
        <f t="shared" si="277"/>
        <v>0</v>
      </c>
      <c r="BQ83" s="20">
        <f t="shared" si="278"/>
        <v>0</v>
      </c>
      <c r="BR83" s="20">
        <f t="shared" si="279"/>
        <v>0</v>
      </c>
      <c r="BS83" s="20">
        <f t="shared" si="280"/>
        <v>0</v>
      </c>
      <c r="BT83" s="20">
        <f t="shared" si="281"/>
        <v>0</v>
      </c>
      <c r="BU83" s="20">
        <f t="shared" si="282"/>
        <v>0</v>
      </c>
      <c r="BV83" s="22" t="e">
        <f>(SUM(BA83:BI83)/SUM(W83:AE83))*100</f>
        <v>#DIV/0!</v>
      </c>
      <c r="BW83">
        <f t="shared" si="301"/>
        <v>0</v>
      </c>
      <c r="BX83">
        <f t="shared" si="283"/>
        <v>0</v>
      </c>
      <c r="BY83">
        <f t="shared" si="284"/>
        <v>0</v>
      </c>
      <c r="BZ83">
        <f t="shared" si="285"/>
        <v>0</v>
      </c>
      <c r="CA83">
        <f t="shared" si="286"/>
        <v>0</v>
      </c>
      <c r="CB83">
        <f t="shared" si="287"/>
        <v>0</v>
      </c>
      <c r="CC83">
        <f t="shared" si="288"/>
        <v>0</v>
      </c>
      <c r="CD83">
        <f t="shared" si="289"/>
        <v>0</v>
      </c>
      <c r="CE83">
        <f t="shared" si="290"/>
        <v>0</v>
      </c>
      <c r="CG83" s="3">
        <f t="shared" si="302"/>
        <v>0</v>
      </c>
      <c r="CH83" s="3">
        <f t="shared" si="291"/>
        <v>0</v>
      </c>
      <c r="CI83" s="3">
        <f t="shared" si="292"/>
        <v>0</v>
      </c>
      <c r="CJ83" s="3">
        <f t="shared" si="293"/>
        <v>0</v>
      </c>
      <c r="CK83" s="3">
        <f t="shared" si="294"/>
        <v>0</v>
      </c>
      <c r="CL83" s="3">
        <f t="shared" si="295"/>
        <v>0</v>
      </c>
      <c r="CM83" s="3">
        <f t="shared" si="296"/>
        <v>0</v>
      </c>
      <c r="CN83" s="3">
        <f t="shared" si="297"/>
        <v>0</v>
      </c>
      <c r="CO83" s="3">
        <f t="shared" si="298"/>
        <v>0</v>
      </c>
    </row>
    <row r="84" spans="1:93" x14ac:dyDescent="0.3">
      <c r="A84" t="str">
        <f t="shared" si="299"/>
        <v>Colombia</v>
      </c>
      <c r="B84" s="6" t="s">
        <v>1970</v>
      </c>
      <c r="C84" t="str">
        <f t="shared" si="235"/>
        <v>Colombia#AEZ14#c_b</v>
      </c>
      <c r="D84" t="str">
        <f t="shared" si="235"/>
        <v>Colombia#AEZ14#ctl</v>
      </c>
      <c r="E84" t="str">
        <f t="shared" si="235"/>
        <v>Colombia#AEZ14#gro</v>
      </c>
      <c r="F84" t="str">
        <f t="shared" si="235"/>
        <v>Colombia#AEZ14#ocr</v>
      </c>
      <c r="G84" t="str">
        <f t="shared" si="235"/>
        <v>Colombia#AEZ14#osd</v>
      </c>
      <c r="H84" t="str">
        <f t="shared" si="235"/>
        <v>Colombia#AEZ14#pdr</v>
      </c>
      <c r="I84" t="str">
        <f t="shared" si="235"/>
        <v>Colombia#AEZ14#pfb</v>
      </c>
      <c r="J84" t="str">
        <f t="shared" si="235"/>
        <v>Colombia#AEZ14#v_f</v>
      </c>
      <c r="K84" t="str">
        <f t="shared" si="235"/>
        <v>Colombia#AEZ14#wht</v>
      </c>
      <c r="M84" s="1">
        <f>IFERROR(_xlfn.IFNA(VLOOKUP(C84,Additional_LU_and_deforestation!$D:$E,2,FALSE)/VLOOKUP(C84,Land_Cover_MIN_MAX!$A:$C,2,FALSE),0),0)</f>
        <v>0</v>
      </c>
      <c r="N84" s="1">
        <f>IFERROR(_xlfn.IFNA(VLOOKUP(D84,Additional_LU_and_deforestation!$D:$E,2,FALSE)/VLOOKUP(D84,Land_Cover_MIN_MAX!$A:$C,2,FALSE),0),0)</f>
        <v>0</v>
      </c>
      <c r="O84" s="1">
        <f>IFERROR(_xlfn.IFNA(VLOOKUP(E84,Additional_LU_and_deforestation!$D:$E,2,FALSE)/VLOOKUP(E84,Land_Cover_MIN_MAX!$A:$C,2,FALSE),0),0)</f>
        <v>0</v>
      </c>
      <c r="P84" s="1">
        <f>IFERROR(_xlfn.IFNA(VLOOKUP(F84,Additional_LU_and_deforestation!$D:$E,2,FALSE)/VLOOKUP(F84,Land_Cover_MIN_MAX!$A:$C,2,FALSE),0),0)</f>
        <v>0</v>
      </c>
      <c r="Q84" s="1">
        <f>IFERROR(_xlfn.IFNA(VLOOKUP(G84,Additional_LU_and_deforestation!$D:$E,2,FALSE)/VLOOKUP(G84,Land_Cover_MIN_MAX!$A:$C,2,FALSE),0),0)</f>
        <v>0</v>
      </c>
      <c r="R84" s="1">
        <f>IFERROR(_xlfn.IFNA(VLOOKUP(H84,Additional_LU_and_deforestation!$D:$E,2,FALSE)/VLOOKUP(H84,Land_Cover_MIN_MAX!$A:$C,2,FALSE),0),0)</f>
        <v>0</v>
      </c>
      <c r="S84" s="1">
        <f>IFERROR(_xlfn.IFNA(VLOOKUP(I84,Additional_LU_and_deforestation!$D:$E,2,FALSE)/VLOOKUP(I84,Land_Cover_MIN_MAX!$A:$C,2,FALSE),0),0)</f>
        <v>0</v>
      </c>
      <c r="T84" s="1">
        <f>IFERROR(_xlfn.IFNA(VLOOKUP(J84,Additional_LU_and_deforestation!$D:$E,2,FALSE)/VLOOKUP(J84,Land_Cover_MIN_MAX!$A:$C,2,FALSE),0),0)</f>
        <v>0</v>
      </c>
      <c r="U84" s="1">
        <f>IFERROR(_xlfn.IFNA(VLOOKUP(K84,Additional_LU_and_deforestation!$D:$E,2,FALSE)/VLOOKUP(K84,Land_Cover_MIN_MAX!$A:$C,2,FALSE),0),0)</f>
        <v>0</v>
      </c>
      <c r="W84" s="3">
        <f>VLOOKUP(C84,GTAP_area!$A:$F,6,FALSE)</f>
        <v>0</v>
      </c>
      <c r="X84" s="3">
        <f>VLOOKUP(D84,GTAP_area!$A:$F,6,FALSE)</f>
        <v>0</v>
      </c>
      <c r="Y84" s="3">
        <f>VLOOKUP(E84,GTAP_area!$A:$F,6,FALSE)</f>
        <v>0</v>
      </c>
      <c r="Z84" s="3">
        <f>VLOOKUP(F84,GTAP_area!$A:$F,6,FALSE)</f>
        <v>0</v>
      </c>
      <c r="AA84" s="3">
        <f>VLOOKUP(G84,GTAP_area!$A:$F,6,FALSE)</f>
        <v>0</v>
      </c>
      <c r="AB84" s="3">
        <f>VLOOKUP(H84,GTAP_area!$A:$F,6,FALSE)</f>
        <v>0</v>
      </c>
      <c r="AC84" s="3">
        <f>VLOOKUP(I84,GTAP_area!$A:$F,6,FALSE)</f>
        <v>0</v>
      </c>
      <c r="AD84" s="3">
        <f>VLOOKUP(J84,GTAP_area!$A:$F,6,FALSE)</f>
        <v>0</v>
      </c>
      <c r="AE84" s="3">
        <f>VLOOKUP(K84,GTAP_area!$A:$F,6,FALSE)</f>
        <v>0</v>
      </c>
      <c r="AG84" s="3">
        <f t="shared" si="236"/>
        <v>0</v>
      </c>
      <c r="AH84" s="3">
        <f t="shared" si="237"/>
        <v>0</v>
      </c>
      <c r="AI84" s="3">
        <f t="shared" si="238"/>
        <v>0</v>
      </c>
      <c r="AJ84" s="3">
        <f t="shared" si="239"/>
        <v>0</v>
      </c>
      <c r="AK84" s="3">
        <f t="shared" si="240"/>
        <v>0</v>
      </c>
      <c r="AL84" s="3">
        <f t="shared" si="241"/>
        <v>0</v>
      </c>
      <c r="AM84" s="3">
        <f t="shared" si="242"/>
        <v>0</v>
      </c>
      <c r="AN84" s="3">
        <f t="shared" si="243"/>
        <v>0</v>
      </c>
      <c r="AO84" s="3">
        <f t="shared" si="244"/>
        <v>0</v>
      </c>
      <c r="AQ84" s="37">
        <f>IFERROR(GETPIVOTDATA("Coef. GTAP",Sheet3!$A$3,"Country",$A84,"AEZ",$B84,"Name",AQ$2),0)</f>
        <v>0</v>
      </c>
      <c r="AR84" s="37">
        <f>IFERROR(GETPIVOTDATA("Coef. GTAP",Sheet3!$A$3,"Country",$A84,"AEZ",$B84,"Name",AR$2),0)</f>
        <v>0</v>
      </c>
      <c r="AS84" s="37">
        <f>IFERROR(GETPIVOTDATA("Coef. GTAP",Sheet3!$A$3,"Country",$A84,"AEZ",$B84,"Name",AS$2),0)</f>
        <v>0</v>
      </c>
      <c r="AT84" s="37">
        <f>IFERROR(GETPIVOTDATA("Coef. GTAP",Sheet3!$A$3,"Country",$A84,"AEZ",$B84,"Name",AT$2),0)</f>
        <v>0</v>
      </c>
      <c r="AU84" s="37">
        <f>IFERROR(GETPIVOTDATA("Coef. GTAP",Sheet3!$A$3,"Country",$A84,"AEZ",$B84,"Name",AU$2),0)</f>
        <v>0</v>
      </c>
      <c r="AV84" s="37">
        <f>IFERROR(GETPIVOTDATA("Coef. GTAP",Sheet3!$A$3,"Country",$A84,"AEZ",$B84,"Name",AV$2),0)</f>
        <v>0</v>
      </c>
      <c r="AW84" s="37">
        <f>IFERROR(GETPIVOTDATA("Coef. GTAP",Sheet3!$A$3,"Country",$A84,"AEZ",$B84,"Name",AW$2),0)</f>
        <v>0</v>
      </c>
      <c r="AX84" s="37">
        <f>IFERROR(GETPIVOTDATA("Coef. GTAP",Sheet3!$A$3,"Country",$A84,"AEZ",$B84,"Name",AX$2),0)</f>
        <v>0</v>
      </c>
      <c r="AY84" s="37">
        <f>IFERROR(GETPIVOTDATA("Coef. GTAP",Sheet3!$A$3,"Country",$A84,"AEZ",$B84,"Name",AY$2),0)</f>
        <v>0</v>
      </c>
      <c r="BA84">
        <f t="shared" si="305"/>
        <v>0</v>
      </c>
      <c r="BB84">
        <f t="shared" si="266"/>
        <v>0</v>
      </c>
      <c r="BC84">
        <f t="shared" si="267"/>
        <v>0</v>
      </c>
      <c r="BD84">
        <f t="shared" si="268"/>
        <v>0</v>
      </c>
      <c r="BE84">
        <f t="shared" si="269"/>
        <v>0</v>
      </c>
      <c r="BF84">
        <f t="shared" si="270"/>
        <v>0</v>
      </c>
      <c r="BG84">
        <f t="shared" si="271"/>
        <v>0</v>
      </c>
      <c r="BH84">
        <f t="shared" si="272"/>
        <v>0</v>
      </c>
      <c r="BI84">
        <f t="shared" si="273"/>
        <v>0</v>
      </c>
      <c r="BK84" t="str">
        <f t="shared" si="300"/>
        <v>Colombia</v>
      </c>
      <c r="BL84" s="6" t="s">
        <v>1970</v>
      </c>
      <c r="BM84" s="20">
        <f t="shared" si="303"/>
        <v>0</v>
      </c>
      <c r="BN84" s="20">
        <f t="shared" si="275"/>
        <v>0</v>
      </c>
      <c r="BO84" s="20">
        <f t="shared" si="276"/>
        <v>0</v>
      </c>
      <c r="BP84" s="20">
        <f t="shared" si="277"/>
        <v>0</v>
      </c>
      <c r="BQ84" s="20">
        <f t="shared" si="278"/>
        <v>0</v>
      </c>
      <c r="BR84" s="20">
        <f t="shared" si="279"/>
        <v>0</v>
      </c>
      <c r="BS84" s="20">
        <f t="shared" si="280"/>
        <v>0</v>
      </c>
      <c r="BT84" s="20">
        <f t="shared" si="281"/>
        <v>0</v>
      </c>
      <c r="BU84" s="20">
        <f t="shared" si="282"/>
        <v>0</v>
      </c>
      <c r="BV84" s="22" t="e">
        <f t="shared" ref="BV84:BV99" si="306">(SUM(BA84:BI84)/SUM(W84:AE84))*100</f>
        <v>#DIV/0!</v>
      </c>
      <c r="BW84">
        <f t="shared" si="301"/>
        <v>0</v>
      </c>
      <c r="BX84">
        <f t="shared" si="283"/>
        <v>0</v>
      </c>
      <c r="BY84">
        <f t="shared" si="284"/>
        <v>0</v>
      </c>
      <c r="BZ84">
        <f t="shared" si="285"/>
        <v>0</v>
      </c>
      <c r="CA84">
        <f t="shared" si="286"/>
        <v>0</v>
      </c>
      <c r="CB84">
        <f t="shared" si="287"/>
        <v>0</v>
      </c>
      <c r="CC84">
        <f t="shared" si="288"/>
        <v>0</v>
      </c>
      <c r="CD84">
        <f t="shared" si="289"/>
        <v>0</v>
      </c>
      <c r="CE84">
        <f t="shared" si="290"/>
        <v>0</v>
      </c>
      <c r="CG84" s="3">
        <f t="shared" si="302"/>
        <v>0</v>
      </c>
      <c r="CH84" s="3">
        <f t="shared" si="291"/>
        <v>0</v>
      </c>
      <c r="CI84" s="3">
        <f t="shared" si="292"/>
        <v>0</v>
      </c>
      <c r="CJ84" s="3">
        <f t="shared" si="293"/>
        <v>0</v>
      </c>
      <c r="CK84" s="3">
        <f t="shared" si="294"/>
        <v>0</v>
      </c>
      <c r="CL84" s="3">
        <f t="shared" si="295"/>
        <v>0</v>
      </c>
      <c r="CM84" s="3">
        <f t="shared" si="296"/>
        <v>0</v>
      </c>
      <c r="CN84" s="3">
        <f t="shared" si="297"/>
        <v>0</v>
      </c>
      <c r="CO84" s="3">
        <f t="shared" si="298"/>
        <v>0</v>
      </c>
    </row>
    <row r="85" spans="1:93" x14ac:dyDescent="0.3">
      <c r="A85" t="str">
        <f t="shared" si="299"/>
        <v>Colombia</v>
      </c>
      <c r="B85" s="6" t="s">
        <v>1971</v>
      </c>
      <c r="C85" t="str">
        <f t="shared" si="235"/>
        <v>Colombia#AEZ15#c_b</v>
      </c>
      <c r="D85" t="str">
        <f t="shared" si="235"/>
        <v>Colombia#AEZ15#ctl</v>
      </c>
      <c r="E85" t="str">
        <f t="shared" si="235"/>
        <v>Colombia#AEZ15#gro</v>
      </c>
      <c r="F85" t="str">
        <f t="shared" si="235"/>
        <v>Colombia#AEZ15#ocr</v>
      </c>
      <c r="G85" t="str">
        <f t="shared" si="235"/>
        <v>Colombia#AEZ15#osd</v>
      </c>
      <c r="H85" t="str">
        <f t="shared" si="235"/>
        <v>Colombia#AEZ15#pdr</v>
      </c>
      <c r="I85" t="str">
        <f t="shared" si="235"/>
        <v>Colombia#AEZ15#pfb</v>
      </c>
      <c r="J85" t="str">
        <f t="shared" si="235"/>
        <v>Colombia#AEZ15#v_f</v>
      </c>
      <c r="K85" t="str">
        <f t="shared" si="235"/>
        <v>Colombia#AEZ15#wht</v>
      </c>
      <c r="M85" s="1">
        <f>IFERROR(_xlfn.IFNA(VLOOKUP(C85,Additional_LU_and_deforestation!$D:$E,2,FALSE)/VLOOKUP(C85,Land_Cover_MIN_MAX!$A:$C,2,FALSE),0),0)</f>
        <v>0</v>
      </c>
      <c r="N85" s="1">
        <f>IFERROR(_xlfn.IFNA(VLOOKUP(D85,Additional_LU_and_deforestation!$D:$E,2,FALSE)/VLOOKUP(D85,Land_Cover_MIN_MAX!$A:$C,2,FALSE),0),0)</f>
        <v>0</v>
      </c>
      <c r="O85" s="1">
        <f>IFERROR(_xlfn.IFNA(VLOOKUP(E85,Additional_LU_and_deforestation!$D:$E,2,FALSE)/VLOOKUP(E85,Land_Cover_MIN_MAX!$A:$C,2,FALSE),0),0)</f>
        <v>0</v>
      </c>
      <c r="P85" s="1">
        <f>IFERROR(_xlfn.IFNA(VLOOKUP(F85,Additional_LU_and_deforestation!$D:$E,2,FALSE)/VLOOKUP(F85,Land_Cover_MIN_MAX!$A:$C,2,FALSE),0),0)</f>
        <v>0</v>
      </c>
      <c r="Q85" s="1">
        <f>IFERROR(_xlfn.IFNA(VLOOKUP(G85,Additional_LU_and_deforestation!$D:$E,2,FALSE)/VLOOKUP(G85,Land_Cover_MIN_MAX!$A:$C,2,FALSE),0),0)</f>
        <v>0</v>
      </c>
      <c r="R85" s="1">
        <f>IFERROR(_xlfn.IFNA(VLOOKUP(H85,Additional_LU_and_deforestation!$D:$E,2,FALSE)/VLOOKUP(H85,Land_Cover_MIN_MAX!$A:$C,2,FALSE),0),0)</f>
        <v>0</v>
      </c>
      <c r="S85" s="1">
        <f>IFERROR(_xlfn.IFNA(VLOOKUP(I85,Additional_LU_and_deforestation!$D:$E,2,FALSE)/VLOOKUP(I85,Land_Cover_MIN_MAX!$A:$C,2,FALSE),0),0)</f>
        <v>0</v>
      </c>
      <c r="T85" s="1">
        <f>IFERROR(_xlfn.IFNA(VLOOKUP(J85,Additional_LU_and_deforestation!$D:$E,2,FALSE)/VLOOKUP(J85,Land_Cover_MIN_MAX!$A:$C,2,FALSE),0),0)</f>
        <v>0</v>
      </c>
      <c r="U85" s="1">
        <f>IFERROR(_xlfn.IFNA(VLOOKUP(K85,Additional_LU_and_deforestation!$D:$E,2,FALSE)/VLOOKUP(K85,Land_Cover_MIN_MAX!$A:$C,2,FALSE),0),0)</f>
        <v>0</v>
      </c>
      <c r="W85" s="3">
        <f>VLOOKUP(C85,GTAP_area!$A:$F,6,FALSE)</f>
        <v>0</v>
      </c>
      <c r="X85" s="3">
        <f>VLOOKUP(D85,GTAP_area!$A:$F,6,FALSE)</f>
        <v>0</v>
      </c>
      <c r="Y85" s="3">
        <f>VLOOKUP(E85,GTAP_area!$A:$F,6,FALSE)</f>
        <v>0</v>
      </c>
      <c r="Z85" s="3">
        <f>VLOOKUP(F85,GTAP_area!$A:$F,6,FALSE)</f>
        <v>0</v>
      </c>
      <c r="AA85" s="3">
        <f>VLOOKUP(G85,GTAP_area!$A:$F,6,FALSE)</f>
        <v>0</v>
      </c>
      <c r="AB85" s="3">
        <f>VLOOKUP(H85,GTAP_area!$A:$F,6,FALSE)</f>
        <v>0</v>
      </c>
      <c r="AC85" s="3">
        <f>VLOOKUP(I85,GTAP_area!$A:$F,6,FALSE)</f>
        <v>0</v>
      </c>
      <c r="AD85" s="3">
        <f>VLOOKUP(J85,GTAP_area!$A:$F,6,FALSE)</f>
        <v>0</v>
      </c>
      <c r="AE85" s="3">
        <f>VLOOKUP(K85,GTAP_area!$A:$F,6,FALSE)</f>
        <v>0</v>
      </c>
      <c r="AG85" s="3">
        <f t="shared" si="236"/>
        <v>0</v>
      </c>
      <c r="AH85" s="3">
        <f t="shared" si="237"/>
        <v>0</v>
      </c>
      <c r="AI85" s="3">
        <f t="shared" si="238"/>
        <v>0</v>
      </c>
      <c r="AJ85" s="3">
        <f t="shared" si="239"/>
        <v>0</v>
      </c>
      <c r="AK85" s="3">
        <f t="shared" si="240"/>
        <v>0</v>
      </c>
      <c r="AL85" s="3">
        <f t="shared" si="241"/>
        <v>0</v>
      </c>
      <c r="AM85" s="3">
        <f t="shared" si="242"/>
        <v>0</v>
      </c>
      <c r="AN85" s="3">
        <f t="shared" si="243"/>
        <v>0</v>
      </c>
      <c r="AO85" s="3">
        <f t="shared" si="244"/>
        <v>0</v>
      </c>
      <c r="AQ85" s="37">
        <f>IFERROR(GETPIVOTDATA("Coef. GTAP",Sheet3!$A$3,"Country",$A85,"AEZ",$B85,"Name",AQ$2),0)</f>
        <v>0</v>
      </c>
      <c r="AR85" s="37">
        <f>IFERROR(GETPIVOTDATA("Coef. GTAP",Sheet3!$A$3,"Country",$A85,"AEZ",$B85,"Name",AR$2),0)</f>
        <v>0</v>
      </c>
      <c r="AS85" s="37">
        <f>IFERROR(GETPIVOTDATA("Coef. GTAP",Sheet3!$A$3,"Country",$A85,"AEZ",$B85,"Name",AS$2),0)</f>
        <v>0</v>
      </c>
      <c r="AT85" s="37">
        <f>IFERROR(GETPIVOTDATA("Coef. GTAP",Sheet3!$A$3,"Country",$A85,"AEZ",$B85,"Name",AT$2),0)</f>
        <v>0</v>
      </c>
      <c r="AU85" s="37">
        <f>IFERROR(GETPIVOTDATA("Coef. GTAP",Sheet3!$A$3,"Country",$A85,"AEZ",$B85,"Name",AU$2),0)</f>
        <v>0</v>
      </c>
      <c r="AV85" s="37">
        <f>IFERROR(GETPIVOTDATA("Coef. GTAP",Sheet3!$A$3,"Country",$A85,"AEZ",$B85,"Name",AV$2),0)</f>
        <v>0</v>
      </c>
      <c r="AW85" s="37">
        <f>IFERROR(GETPIVOTDATA("Coef. GTAP",Sheet3!$A$3,"Country",$A85,"AEZ",$B85,"Name",AW$2),0)</f>
        <v>0</v>
      </c>
      <c r="AX85" s="37">
        <f>IFERROR(GETPIVOTDATA("Coef. GTAP",Sheet3!$A$3,"Country",$A85,"AEZ",$B85,"Name",AX$2),0)</f>
        <v>0</v>
      </c>
      <c r="AY85" s="37">
        <f>IFERROR(GETPIVOTDATA("Coef. GTAP",Sheet3!$A$3,"Country",$A85,"AEZ",$B85,"Name",AY$2),0)</f>
        <v>0</v>
      </c>
      <c r="BA85">
        <f t="shared" si="305"/>
        <v>0</v>
      </c>
      <c r="BB85">
        <f t="shared" si="266"/>
        <v>0</v>
      </c>
      <c r="BC85">
        <f t="shared" si="267"/>
        <v>0</v>
      </c>
      <c r="BD85">
        <f t="shared" si="268"/>
        <v>0</v>
      </c>
      <c r="BE85">
        <f t="shared" si="269"/>
        <v>0</v>
      </c>
      <c r="BF85">
        <f t="shared" si="270"/>
        <v>0</v>
      </c>
      <c r="BG85">
        <f t="shared" si="271"/>
        <v>0</v>
      </c>
      <c r="BH85">
        <f t="shared" si="272"/>
        <v>0</v>
      </c>
      <c r="BI85">
        <f t="shared" si="273"/>
        <v>0</v>
      </c>
      <c r="BK85" t="str">
        <f t="shared" si="300"/>
        <v>Colombia</v>
      </c>
      <c r="BL85" s="6" t="s">
        <v>1971</v>
      </c>
      <c r="BM85" s="20">
        <f t="shared" si="303"/>
        <v>0</v>
      </c>
      <c r="BN85" s="20">
        <f t="shared" si="275"/>
        <v>0</v>
      </c>
      <c r="BO85" s="20">
        <f t="shared" si="276"/>
        <v>0</v>
      </c>
      <c r="BP85" s="20">
        <f t="shared" si="277"/>
        <v>0</v>
      </c>
      <c r="BQ85" s="20">
        <f t="shared" si="278"/>
        <v>0</v>
      </c>
      <c r="BR85" s="20">
        <f t="shared" si="279"/>
        <v>0</v>
      </c>
      <c r="BS85" s="20">
        <f t="shared" si="280"/>
        <v>0</v>
      </c>
      <c r="BT85" s="20">
        <f t="shared" si="281"/>
        <v>0</v>
      </c>
      <c r="BU85" s="20">
        <f t="shared" si="282"/>
        <v>0</v>
      </c>
      <c r="BV85" s="22" t="e">
        <f t="shared" si="306"/>
        <v>#DIV/0!</v>
      </c>
      <c r="BW85">
        <f t="shared" si="301"/>
        <v>0</v>
      </c>
      <c r="BX85">
        <f t="shared" si="283"/>
        <v>0</v>
      </c>
      <c r="BY85">
        <f t="shared" si="284"/>
        <v>0</v>
      </c>
      <c r="BZ85">
        <f t="shared" si="285"/>
        <v>0</v>
      </c>
      <c r="CA85">
        <f t="shared" si="286"/>
        <v>0</v>
      </c>
      <c r="CB85">
        <f t="shared" si="287"/>
        <v>0</v>
      </c>
      <c r="CC85">
        <f t="shared" si="288"/>
        <v>0</v>
      </c>
      <c r="CD85">
        <f t="shared" si="289"/>
        <v>0</v>
      </c>
      <c r="CE85">
        <f t="shared" si="290"/>
        <v>0</v>
      </c>
      <c r="CG85" s="3">
        <f t="shared" si="302"/>
        <v>0</v>
      </c>
      <c r="CH85" s="3">
        <f t="shared" si="291"/>
        <v>0</v>
      </c>
      <c r="CI85" s="3">
        <f t="shared" si="292"/>
        <v>0</v>
      </c>
      <c r="CJ85" s="3">
        <f t="shared" si="293"/>
        <v>0</v>
      </c>
      <c r="CK85" s="3">
        <f t="shared" si="294"/>
        <v>0</v>
      </c>
      <c r="CL85" s="3">
        <f t="shared" si="295"/>
        <v>0</v>
      </c>
      <c r="CM85" s="3">
        <f t="shared" si="296"/>
        <v>0</v>
      </c>
      <c r="CN85" s="3">
        <f t="shared" si="297"/>
        <v>0</v>
      </c>
      <c r="CO85" s="3">
        <f t="shared" si="298"/>
        <v>0</v>
      </c>
    </row>
    <row r="86" spans="1:93" x14ac:dyDescent="0.3">
      <c r="A86" t="str">
        <f t="shared" si="299"/>
        <v>Colombia</v>
      </c>
      <c r="B86" s="6" t="s">
        <v>1972</v>
      </c>
      <c r="C86" t="str">
        <f t="shared" si="235"/>
        <v>Colombia#AEZ16#c_b</v>
      </c>
      <c r="D86" t="str">
        <f t="shared" si="235"/>
        <v>Colombia#AEZ16#ctl</v>
      </c>
      <c r="E86" t="str">
        <f t="shared" si="235"/>
        <v>Colombia#AEZ16#gro</v>
      </c>
      <c r="F86" t="str">
        <f t="shared" si="235"/>
        <v>Colombia#AEZ16#ocr</v>
      </c>
      <c r="G86" t="str">
        <f t="shared" si="235"/>
        <v>Colombia#AEZ16#osd</v>
      </c>
      <c r="H86" t="str">
        <f t="shared" si="235"/>
        <v>Colombia#AEZ16#pdr</v>
      </c>
      <c r="I86" t="str">
        <f t="shared" si="235"/>
        <v>Colombia#AEZ16#pfb</v>
      </c>
      <c r="J86" t="str">
        <f t="shared" si="235"/>
        <v>Colombia#AEZ16#v_f</v>
      </c>
      <c r="K86" t="str">
        <f t="shared" si="235"/>
        <v>Colombia#AEZ16#wht</v>
      </c>
      <c r="M86" s="1">
        <f>IFERROR(_xlfn.IFNA(VLOOKUP(C86,Additional_LU_and_deforestation!$D:$E,2,FALSE)/VLOOKUP(C86,Land_Cover_MIN_MAX!$A:$C,2,FALSE),0),0)</f>
        <v>0</v>
      </c>
      <c r="N86" s="1">
        <f>IFERROR(_xlfn.IFNA(VLOOKUP(D86,Additional_LU_and_deforestation!$D:$E,2,FALSE)/VLOOKUP(D86,Land_Cover_MIN_MAX!$A:$C,2,FALSE),0),0)</f>
        <v>0</v>
      </c>
      <c r="O86" s="1">
        <f>IFERROR(_xlfn.IFNA(VLOOKUP(E86,Additional_LU_and_deforestation!$D:$E,2,FALSE)/VLOOKUP(E86,Land_Cover_MIN_MAX!$A:$C,2,FALSE),0),0)</f>
        <v>0</v>
      </c>
      <c r="P86" s="1">
        <f>IFERROR(_xlfn.IFNA(VLOOKUP(F86,Additional_LU_and_deforestation!$D:$E,2,FALSE)/VLOOKUP(F86,Land_Cover_MIN_MAX!$A:$C,2,FALSE),0),0)</f>
        <v>0</v>
      </c>
      <c r="Q86" s="1">
        <f>IFERROR(_xlfn.IFNA(VLOOKUP(G86,Additional_LU_and_deforestation!$D:$E,2,FALSE)/VLOOKUP(G86,Land_Cover_MIN_MAX!$A:$C,2,FALSE),0),0)</f>
        <v>0</v>
      </c>
      <c r="R86" s="1">
        <f>IFERROR(_xlfn.IFNA(VLOOKUP(H86,Additional_LU_and_deforestation!$D:$E,2,FALSE)/VLOOKUP(H86,Land_Cover_MIN_MAX!$A:$C,2,FALSE),0),0)</f>
        <v>0</v>
      </c>
      <c r="S86" s="1">
        <f>IFERROR(_xlfn.IFNA(VLOOKUP(I86,Additional_LU_and_deforestation!$D:$E,2,FALSE)/VLOOKUP(I86,Land_Cover_MIN_MAX!$A:$C,2,FALSE),0),0)</f>
        <v>0</v>
      </c>
      <c r="T86" s="1">
        <f>IFERROR(_xlfn.IFNA(VLOOKUP(J86,Additional_LU_and_deforestation!$D:$E,2,FALSE)/VLOOKUP(J86,Land_Cover_MIN_MAX!$A:$C,2,FALSE),0),0)</f>
        <v>0</v>
      </c>
      <c r="U86" s="1">
        <f>IFERROR(_xlfn.IFNA(VLOOKUP(K86,Additional_LU_and_deforestation!$D:$E,2,FALSE)/VLOOKUP(K86,Land_Cover_MIN_MAX!$A:$C,2,FALSE),0),0)</f>
        <v>0</v>
      </c>
      <c r="W86" s="3">
        <f>VLOOKUP(C86,GTAP_area!$A:$F,6,FALSE)</f>
        <v>0</v>
      </c>
      <c r="X86" s="3">
        <f>VLOOKUP(D86,GTAP_area!$A:$F,6,FALSE)</f>
        <v>0</v>
      </c>
      <c r="Y86" s="3">
        <f>VLOOKUP(E86,GTAP_area!$A:$F,6,FALSE)</f>
        <v>0</v>
      </c>
      <c r="Z86" s="3">
        <f>VLOOKUP(F86,GTAP_area!$A:$F,6,FALSE)</f>
        <v>0</v>
      </c>
      <c r="AA86" s="3">
        <f>VLOOKUP(G86,GTAP_area!$A:$F,6,FALSE)</f>
        <v>0</v>
      </c>
      <c r="AB86" s="3">
        <f>VLOOKUP(H86,GTAP_area!$A:$F,6,FALSE)</f>
        <v>0</v>
      </c>
      <c r="AC86" s="3">
        <f>VLOOKUP(I86,GTAP_area!$A:$F,6,FALSE)</f>
        <v>0</v>
      </c>
      <c r="AD86" s="3">
        <f>VLOOKUP(J86,GTAP_area!$A:$F,6,FALSE)</f>
        <v>0</v>
      </c>
      <c r="AE86" s="3">
        <f>VLOOKUP(K86,GTAP_area!$A:$F,6,FALSE)</f>
        <v>0</v>
      </c>
      <c r="AG86" s="3">
        <f t="shared" si="236"/>
        <v>0</v>
      </c>
      <c r="AH86" s="3">
        <f t="shared" si="237"/>
        <v>0</v>
      </c>
      <c r="AI86" s="3">
        <f t="shared" si="238"/>
        <v>0</v>
      </c>
      <c r="AJ86" s="3">
        <f t="shared" si="239"/>
        <v>0</v>
      </c>
      <c r="AK86" s="3">
        <f t="shared" si="240"/>
        <v>0</v>
      </c>
      <c r="AL86" s="3">
        <f t="shared" si="241"/>
        <v>0</v>
      </c>
      <c r="AM86" s="3">
        <f t="shared" si="242"/>
        <v>0</v>
      </c>
      <c r="AN86" s="3">
        <f t="shared" si="243"/>
        <v>0</v>
      </c>
      <c r="AO86" s="3">
        <f t="shared" si="244"/>
        <v>0</v>
      </c>
      <c r="AQ86" s="37">
        <f>IFERROR(GETPIVOTDATA("Coef. GTAP",Sheet3!$A$3,"Country",$A86,"AEZ",$B86,"Name",AQ$2),0)</f>
        <v>0</v>
      </c>
      <c r="AR86" s="37">
        <f>IFERROR(GETPIVOTDATA("Coef. GTAP",Sheet3!$A$3,"Country",$A86,"AEZ",$B86,"Name",AR$2),0)</f>
        <v>0</v>
      </c>
      <c r="AS86" s="37">
        <f>IFERROR(GETPIVOTDATA("Coef. GTAP",Sheet3!$A$3,"Country",$A86,"AEZ",$B86,"Name",AS$2),0)</f>
        <v>0</v>
      </c>
      <c r="AT86" s="37">
        <f>IFERROR(GETPIVOTDATA("Coef. GTAP",Sheet3!$A$3,"Country",$A86,"AEZ",$B86,"Name",AT$2),0)</f>
        <v>0</v>
      </c>
      <c r="AU86" s="37">
        <f>IFERROR(GETPIVOTDATA("Coef. GTAP",Sheet3!$A$3,"Country",$A86,"AEZ",$B86,"Name",AU$2),0)</f>
        <v>0</v>
      </c>
      <c r="AV86" s="37">
        <f>IFERROR(GETPIVOTDATA("Coef. GTAP",Sheet3!$A$3,"Country",$A86,"AEZ",$B86,"Name",AV$2),0)</f>
        <v>0</v>
      </c>
      <c r="AW86" s="37">
        <f>IFERROR(GETPIVOTDATA("Coef. GTAP",Sheet3!$A$3,"Country",$A86,"AEZ",$B86,"Name",AW$2),0)</f>
        <v>0</v>
      </c>
      <c r="AX86" s="37">
        <f>IFERROR(GETPIVOTDATA("Coef. GTAP",Sheet3!$A$3,"Country",$A86,"AEZ",$B86,"Name",AX$2),0)</f>
        <v>0</v>
      </c>
      <c r="AY86" s="37">
        <f>IFERROR(GETPIVOTDATA("Coef. GTAP",Sheet3!$A$3,"Country",$A86,"AEZ",$B86,"Name",AY$2),0)</f>
        <v>0</v>
      </c>
      <c r="BA86">
        <f t="shared" si="305"/>
        <v>0</v>
      </c>
      <c r="BB86">
        <f t="shared" si="266"/>
        <v>0</v>
      </c>
      <c r="BC86">
        <f t="shared" si="267"/>
        <v>0</v>
      </c>
      <c r="BD86">
        <f t="shared" si="268"/>
        <v>0</v>
      </c>
      <c r="BE86">
        <f t="shared" si="269"/>
        <v>0</v>
      </c>
      <c r="BF86">
        <f t="shared" si="270"/>
        <v>0</v>
      </c>
      <c r="BG86">
        <f t="shared" si="271"/>
        <v>0</v>
      </c>
      <c r="BH86">
        <f t="shared" si="272"/>
        <v>0</v>
      </c>
      <c r="BI86">
        <f t="shared" si="273"/>
        <v>0</v>
      </c>
      <c r="BK86" t="str">
        <f t="shared" si="300"/>
        <v>Colombia</v>
      </c>
      <c r="BL86" s="6" t="s">
        <v>1972</v>
      </c>
      <c r="BM86" s="20">
        <f t="shared" si="303"/>
        <v>0</v>
      </c>
      <c r="BN86" s="20">
        <f t="shared" si="275"/>
        <v>0</v>
      </c>
      <c r="BO86" s="20">
        <f t="shared" si="276"/>
        <v>0</v>
      </c>
      <c r="BP86" s="20">
        <f t="shared" si="277"/>
        <v>0</v>
      </c>
      <c r="BQ86" s="20">
        <f t="shared" si="278"/>
        <v>0</v>
      </c>
      <c r="BR86" s="20">
        <f t="shared" si="279"/>
        <v>0</v>
      </c>
      <c r="BS86" s="20">
        <f t="shared" si="280"/>
        <v>0</v>
      </c>
      <c r="BT86" s="20">
        <f t="shared" si="281"/>
        <v>0</v>
      </c>
      <c r="BU86" s="20">
        <f t="shared" si="282"/>
        <v>0</v>
      </c>
      <c r="BV86" s="22" t="e">
        <f t="shared" si="306"/>
        <v>#DIV/0!</v>
      </c>
      <c r="BW86">
        <f t="shared" si="301"/>
        <v>0</v>
      </c>
      <c r="BX86">
        <f t="shared" si="283"/>
        <v>0</v>
      </c>
      <c r="BY86">
        <f t="shared" si="284"/>
        <v>0</v>
      </c>
      <c r="BZ86">
        <f t="shared" si="285"/>
        <v>0</v>
      </c>
      <c r="CA86">
        <f t="shared" si="286"/>
        <v>0</v>
      </c>
      <c r="CB86">
        <f t="shared" si="287"/>
        <v>0</v>
      </c>
      <c r="CC86">
        <f t="shared" si="288"/>
        <v>0</v>
      </c>
      <c r="CD86">
        <f t="shared" si="289"/>
        <v>0</v>
      </c>
      <c r="CE86">
        <f t="shared" si="290"/>
        <v>0</v>
      </c>
      <c r="CG86" s="3">
        <f t="shared" si="302"/>
        <v>0</v>
      </c>
      <c r="CH86" s="3">
        <f t="shared" si="291"/>
        <v>0</v>
      </c>
      <c r="CI86" s="3">
        <f t="shared" si="292"/>
        <v>0</v>
      </c>
      <c r="CJ86" s="3">
        <f t="shared" si="293"/>
        <v>0</v>
      </c>
      <c r="CK86" s="3">
        <f t="shared" si="294"/>
        <v>0</v>
      </c>
      <c r="CL86" s="3">
        <f t="shared" si="295"/>
        <v>0</v>
      </c>
      <c r="CM86" s="3">
        <f t="shared" si="296"/>
        <v>0</v>
      </c>
      <c r="CN86" s="3">
        <f t="shared" si="297"/>
        <v>0</v>
      </c>
      <c r="CO86" s="3">
        <f t="shared" si="298"/>
        <v>0</v>
      </c>
    </row>
    <row r="87" spans="1:93" x14ac:dyDescent="0.3">
      <c r="A87" t="str">
        <f t="shared" si="299"/>
        <v>Colombia</v>
      </c>
      <c r="B87" s="6" t="s">
        <v>1973</v>
      </c>
      <c r="C87" t="str">
        <f t="shared" si="235"/>
        <v>Colombia#AEZ17#c_b</v>
      </c>
      <c r="D87" t="str">
        <f t="shared" si="235"/>
        <v>Colombia#AEZ17#ctl</v>
      </c>
      <c r="E87" t="str">
        <f t="shared" si="235"/>
        <v>Colombia#AEZ17#gro</v>
      </c>
      <c r="F87" t="str">
        <f t="shared" si="235"/>
        <v>Colombia#AEZ17#ocr</v>
      </c>
      <c r="G87" t="str">
        <f t="shared" si="235"/>
        <v>Colombia#AEZ17#osd</v>
      </c>
      <c r="H87" t="str">
        <f t="shared" si="235"/>
        <v>Colombia#AEZ17#pdr</v>
      </c>
      <c r="I87" t="str">
        <f t="shared" si="235"/>
        <v>Colombia#AEZ17#pfb</v>
      </c>
      <c r="J87" t="str">
        <f t="shared" si="235"/>
        <v>Colombia#AEZ17#v_f</v>
      </c>
      <c r="K87" t="str">
        <f t="shared" si="235"/>
        <v>Colombia#AEZ17#wht</v>
      </c>
      <c r="M87" s="1">
        <f>IFERROR(_xlfn.IFNA(VLOOKUP(C87,Additional_LU_and_deforestation!$D:$E,2,FALSE)/VLOOKUP(C87,Land_Cover_MIN_MAX!$A:$C,2,FALSE),0),0)</f>
        <v>0</v>
      </c>
      <c r="N87" s="1">
        <f>IFERROR(_xlfn.IFNA(VLOOKUP(D87,Additional_LU_and_deforestation!$D:$E,2,FALSE)/VLOOKUP(D87,Land_Cover_MIN_MAX!$A:$C,2,FALSE),0),0)</f>
        <v>0</v>
      </c>
      <c r="O87" s="1">
        <f>IFERROR(_xlfn.IFNA(VLOOKUP(E87,Additional_LU_and_deforestation!$D:$E,2,FALSE)/VLOOKUP(E87,Land_Cover_MIN_MAX!$A:$C,2,FALSE),0),0)</f>
        <v>0</v>
      </c>
      <c r="P87" s="1">
        <f>IFERROR(_xlfn.IFNA(VLOOKUP(F87,Additional_LU_and_deforestation!$D:$E,2,FALSE)/VLOOKUP(F87,Land_Cover_MIN_MAX!$A:$C,2,FALSE),0),0)</f>
        <v>0</v>
      </c>
      <c r="Q87" s="1">
        <f>IFERROR(_xlfn.IFNA(VLOOKUP(G87,Additional_LU_and_deforestation!$D:$E,2,FALSE)/VLOOKUP(G87,Land_Cover_MIN_MAX!$A:$C,2,FALSE),0),0)</f>
        <v>0</v>
      </c>
      <c r="R87" s="1">
        <f>IFERROR(_xlfn.IFNA(VLOOKUP(H87,Additional_LU_and_deforestation!$D:$E,2,FALSE)/VLOOKUP(H87,Land_Cover_MIN_MAX!$A:$C,2,FALSE),0),0)</f>
        <v>0</v>
      </c>
      <c r="S87" s="1">
        <f>IFERROR(_xlfn.IFNA(VLOOKUP(I87,Additional_LU_and_deforestation!$D:$E,2,FALSE)/VLOOKUP(I87,Land_Cover_MIN_MAX!$A:$C,2,FALSE),0),0)</f>
        <v>0</v>
      </c>
      <c r="T87" s="1">
        <f>IFERROR(_xlfn.IFNA(VLOOKUP(J87,Additional_LU_and_deforestation!$D:$E,2,FALSE)/VLOOKUP(J87,Land_Cover_MIN_MAX!$A:$C,2,FALSE),0),0)</f>
        <v>0</v>
      </c>
      <c r="U87" s="1">
        <f>IFERROR(_xlfn.IFNA(VLOOKUP(K87,Additional_LU_and_deforestation!$D:$E,2,FALSE)/VLOOKUP(K87,Land_Cover_MIN_MAX!$A:$C,2,FALSE),0),0)</f>
        <v>0</v>
      </c>
      <c r="W87" s="3">
        <f>VLOOKUP(C87,GTAP_area!$A:$F,6,FALSE)</f>
        <v>0</v>
      </c>
      <c r="X87" s="3">
        <f>VLOOKUP(D87,GTAP_area!$A:$F,6,FALSE)</f>
        <v>0</v>
      </c>
      <c r="Y87" s="3">
        <f>VLOOKUP(E87,GTAP_area!$A:$F,6,FALSE)</f>
        <v>0</v>
      </c>
      <c r="Z87" s="3">
        <f>VLOOKUP(F87,GTAP_area!$A:$F,6,FALSE)</f>
        <v>0</v>
      </c>
      <c r="AA87" s="3">
        <f>VLOOKUP(G87,GTAP_area!$A:$F,6,FALSE)</f>
        <v>0</v>
      </c>
      <c r="AB87" s="3">
        <f>VLOOKUP(H87,GTAP_area!$A:$F,6,FALSE)</f>
        <v>0</v>
      </c>
      <c r="AC87" s="3">
        <f>VLOOKUP(I87,GTAP_area!$A:$F,6,FALSE)</f>
        <v>0</v>
      </c>
      <c r="AD87" s="3">
        <f>VLOOKUP(J87,GTAP_area!$A:$F,6,FALSE)</f>
        <v>0</v>
      </c>
      <c r="AE87" s="3">
        <f>VLOOKUP(K87,GTAP_area!$A:$F,6,FALSE)</f>
        <v>0</v>
      </c>
      <c r="AG87" s="3">
        <f t="shared" si="236"/>
        <v>0</v>
      </c>
      <c r="AH87" s="3">
        <f t="shared" si="237"/>
        <v>0</v>
      </c>
      <c r="AI87" s="3">
        <f t="shared" si="238"/>
        <v>0</v>
      </c>
      <c r="AJ87" s="3">
        <f t="shared" si="239"/>
        <v>0</v>
      </c>
      <c r="AK87" s="3">
        <f t="shared" si="240"/>
        <v>0</v>
      </c>
      <c r="AL87" s="3">
        <f t="shared" si="241"/>
        <v>0</v>
      </c>
      <c r="AM87" s="3">
        <f t="shared" si="242"/>
        <v>0</v>
      </c>
      <c r="AN87" s="3">
        <f t="shared" si="243"/>
        <v>0</v>
      </c>
      <c r="AO87" s="3">
        <f t="shared" si="244"/>
        <v>0</v>
      </c>
      <c r="AQ87" s="37">
        <f>IFERROR(GETPIVOTDATA("Coef. GTAP",Sheet3!$A$3,"Country",$A87,"AEZ",$B87,"Name",AQ$2),0)</f>
        <v>0</v>
      </c>
      <c r="AR87" s="37">
        <f>IFERROR(GETPIVOTDATA("Coef. GTAP",Sheet3!$A$3,"Country",$A87,"AEZ",$B87,"Name",AR$2),0)</f>
        <v>0</v>
      </c>
      <c r="AS87" s="37">
        <f>IFERROR(GETPIVOTDATA("Coef. GTAP",Sheet3!$A$3,"Country",$A87,"AEZ",$B87,"Name",AS$2),0)</f>
        <v>0</v>
      </c>
      <c r="AT87" s="37">
        <f>IFERROR(GETPIVOTDATA("Coef. GTAP",Sheet3!$A$3,"Country",$A87,"AEZ",$B87,"Name",AT$2),0)</f>
        <v>0</v>
      </c>
      <c r="AU87" s="37">
        <f>IFERROR(GETPIVOTDATA("Coef. GTAP",Sheet3!$A$3,"Country",$A87,"AEZ",$B87,"Name",AU$2),0)</f>
        <v>0</v>
      </c>
      <c r="AV87" s="37">
        <f>IFERROR(GETPIVOTDATA("Coef. GTAP",Sheet3!$A$3,"Country",$A87,"AEZ",$B87,"Name",AV$2),0)</f>
        <v>0</v>
      </c>
      <c r="AW87" s="37">
        <f>IFERROR(GETPIVOTDATA("Coef. GTAP",Sheet3!$A$3,"Country",$A87,"AEZ",$B87,"Name",AW$2),0)</f>
        <v>0</v>
      </c>
      <c r="AX87" s="37">
        <f>IFERROR(GETPIVOTDATA("Coef. GTAP",Sheet3!$A$3,"Country",$A87,"AEZ",$B87,"Name",AX$2),0)</f>
        <v>0</v>
      </c>
      <c r="AY87" s="37">
        <f>IFERROR(GETPIVOTDATA("Coef. GTAP",Sheet3!$A$3,"Country",$A87,"AEZ",$B87,"Name",AY$2),0)</f>
        <v>0</v>
      </c>
      <c r="BA87">
        <f t="shared" si="305"/>
        <v>0</v>
      </c>
      <c r="BB87">
        <f t="shared" si="266"/>
        <v>0</v>
      </c>
      <c r="BC87">
        <f t="shared" si="267"/>
        <v>0</v>
      </c>
      <c r="BD87">
        <f t="shared" si="268"/>
        <v>0</v>
      </c>
      <c r="BE87">
        <f t="shared" si="269"/>
        <v>0</v>
      </c>
      <c r="BF87">
        <f t="shared" si="270"/>
        <v>0</v>
      </c>
      <c r="BG87">
        <f t="shared" si="271"/>
        <v>0</v>
      </c>
      <c r="BH87">
        <f t="shared" si="272"/>
        <v>0</v>
      </c>
      <c r="BI87">
        <f t="shared" si="273"/>
        <v>0</v>
      </c>
      <c r="BK87" t="str">
        <f t="shared" si="300"/>
        <v>Colombia</v>
      </c>
      <c r="BL87" s="6" t="s">
        <v>1973</v>
      </c>
      <c r="BM87" s="20">
        <f t="shared" si="303"/>
        <v>0</v>
      </c>
      <c r="BN87" s="20">
        <f t="shared" si="275"/>
        <v>0</v>
      </c>
      <c r="BO87" s="20">
        <f t="shared" si="276"/>
        <v>0</v>
      </c>
      <c r="BP87" s="20">
        <f t="shared" si="277"/>
        <v>0</v>
      </c>
      <c r="BQ87" s="20">
        <f t="shared" si="278"/>
        <v>0</v>
      </c>
      <c r="BR87" s="20">
        <f t="shared" si="279"/>
        <v>0</v>
      </c>
      <c r="BS87" s="20">
        <f t="shared" si="280"/>
        <v>0</v>
      </c>
      <c r="BT87" s="20">
        <f t="shared" si="281"/>
        <v>0</v>
      </c>
      <c r="BU87" s="20">
        <f t="shared" si="282"/>
        <v>0</v>
      </c>
      <c r="BV87" s="22" t="e">
        <f t="shared" si="306"/>
        <v>#DIV/0!</v>
      </c>
      <c r="BW87">
        <f t="shared" si="301"/>
        <v>0</v>
      </c>
      <c r="BX87">
        <f t="shared" si="283"/>
        <v>0</v>
      </c>
      <c r="BY87">
        <f t="shared" si="284"/>
        <v>0</v>
      </c>
      <c r="BZ87">
        <f t="shared" si="285"/>
        <v>0</v>
      </c>
      <c r="CA87">
        <f t="shared" si="286"/>
        <v>0</v>
      </c>
      <c r="CB87">
        <f t="shared" si="287"/>
        <v>0</v>
      </c>
      <c r="CC87">
        <f t="shared" si="288"/>
        <v>0</v>
      </c>
      <c r="CD87">
        <f t="shared" si="289"/>
        <v>0</v>
      </c>
      <c r="CE87">
        <f t="shared" si="290"/>
        <v>0</v>
      </c>
      <c r="CG87" s="3">
        <f t="shared" si="302"/>
        <v>0</v>
      </c>
      <c r="CH87" s="3">
        <f t="shared" si="291"/>
        <v>0</v>
      </c>
      <c r="CI87" s="3">
        <f t="shared" si="292"/>
        <v>0</v>
      </c>
      <c r="CJ87" s="3">
        <f t="shared" si="293"/>
        <v>0</v>
      </c>
      <c r="CK87" s="3">
        <f t="shared" si="294"/>
        <v>0</v>
      </c>
      <c r="CL87" s="3">
        <f t="shared" si="295"/>
        <v>0</v>
      </c>
      <c r="CM87" s="3">
        <f t="shared" si="296"/>
        <v>0</v>
      </c>
      <c r="CN87" s="3">
        <f t="shared" si="297"/>
        <v>0</v>
      </c>
      <c r="CO87" s="3">
        <f t="shared" si="298"/>
        <v>0</v>
      </c>
    </row>
    <row r="88" spans="1:93" x14ac:dyDescent="0.3">
      <c r="A88" t="str">
        <f t="shared" si="299"/>
        <v>Colombia</v>
      </c>
      <c r="B88" s="6" t="s">
        <v>1974</v>
      </c>
      <c r="C88" t="str">
        <f t="shared" si="235"/>
        <v>Colombia#AEZ18#c_b</v>
      </c>
      <c r="D88" t="str">
        <f t="shared" si="235"/>
        <v>Colombia#AEZ18#ctl</v>
      </c>
      <c r="E88" t="str">
        <f t="shared" si="235"/>
        <v>Colombia#AEZ18#gro</v>
      </c>
      <c r="F88" t="str">
        <f t="shared" si="235"/>
        <v>Colombia#AEZ18#ocr</v>
      </c>
      <c r="G88" t="str">
        <f t="shared" si="235"/>
        <v>Colombia#AEZ18#osd</v>
      </c>
      <c r="H88" t="str">
        <f t="shared" si="235"/>
        <v>Colombia#AEZ18#pdr</v>
      </c>
      <c r="I88" t="str">
        <f t="shared" si="235"/>
        <v>Colombia#AEZ18#pfb</v>
      </c>
      <c r="J88" t="str">
        <f t="shared" si="235"/>
        <v>Colombia#AEZ18#v_f</v>
      </c>
      <c r="K88" t="str">
        <f t="shared" si="235"/>
        <v>Colombia#AEZ18#wht</v>
      </c>
      <c r="M88" s="1">
        <f>IFERROR(_xlfn.IFNA(VLOOKUP(C88,Additional_LU_and_deforestation!$D:$E,2,FALSE)/VLOOKUP(C88,Land_Cover_MIN_MAX!$A:$C,2,FALSE),0),0)</f>
        <v>0</v>
      </c>
      <c r="N88" s="1">
        <f>IFERROR(_xlfn.IFNA(VLOOKUP(D88,Additional_LU_and_deforestation!$D:$E,2,FALSE)/VLOOKUP(D88,Land_Cover_MIN_MAX!$A:$C,2,FALSE),0),0)</f>
        <v>0</v>
      </c>
      <c r="O88" s="1">
        <f>IFERROR(_xlfn.IFNA(VLOOKUP(E88,Additional_LU_and_deforestation!$D:$E,2,FALSE)/VLOOKUP(E88,Land_Cover_MIN_MAX!$A:$C,2,FALSE),0),0)</f>
        <v>0</v>
      </c>
      <c r="P88" s="1">
        <f>IFERROR(_xlfn.IFNA(VLOOKUP(F88,Additional_LU_and_deforestation!$D:$E,2,FALSE)/VLOOKUP(F88,Land_Cover_MIN_MAX!$A:$C,2,FALSE),0),0)</f>
        <v>0</v>
      </c>
      <c r="Q88" s="1">
        <f>IFERROR(_xlfn.IFNA(VLOOKUP(G88,Additional_LU_and_deforestation!$D:$E,2,FALSE)/VLOOKUP(G88,Land_Cover_MIN_MAX!$A:$C,2,FALSE),0),0)</f>
        <v>0</v>
      </c>
      <c r="R88" s="1">
        <f>IFERROR(_xlfn.IFNA(VLOOKUP(H88,Additional_LU_and_deforestation!$D:$E,2,FALSE)/VLOOKUP(H88,Land_Cover_MIN_MAX!$A:$C,2,FALSE),0),0)</f>
        <v>0</v>
      </c>
      <c r="S88" s="1">
        <f>IFERROR(_xlfn.IFNA(VLOOKUP(I88,Additional_LU_and_deforestation!$D:$E,2,FALSE)/VLOOKUP(I88,Land_Cover_MIN_MAX!$A:$C,2,FALSE),0),0)</f>
        <v>0</v>
      </c>
      <c r="T88" s="1">
        <f>IFERROR(_xlfn.IFNA(VLOOKUP(J88,Additional_LU_and_deforestation!$D:$E,2,FALSE)/VLOOKUP(J88,Land_Cover_MIN_MAX!$A:$C,2,FALSE),0),0)</f>
        <v>0</v>
      </c>
      <c r="U88" s="1">
        <f>IFERROR(_xlfn.IFNA(VLOOKUP(K88,Additional_LU_and_deforestation!$D:$E,2,FALSE)/VLOOKUP(K88,Land_Cover_MIN_MAX!$A:$C,2,FALSE),0),0)</f>
        <v>0</v>
      </c>
      <c r="W88" s="3">
        <f>VLOOKUP(C88,GTAP_area!$A:$F,6,FALSE)</f>
        <v>0</v>
      </c>
      <c r="X88" s="3">
        <f>VLOOKUP(D88,GTAP_area!$A:$F,6,FALSE)</f>
        <v>0</v>
      </c>
      <c r="Y88" s="3">
        <f>VLOOKUP(E88,GTAP_area!$A:$F,6,FALSE)</f>
        <v>0</v>
      </c>
      <c r="Z88" s="3">
        <f>VLOOKUP(F88,GTAP_area!$A:$F,6,FALSE)</f>
        <v>0</v>
      </c>
      <c r="AA88" s="3">
        <f>VLOOKUP(G88,GTAP_area!$A:$F,6,FALSE)</f>
        <v>0</v>
      </c>
      <c r="AB88" s="3">
        <f>VLOOKUP(H88,GTAP_area!$A:$F,6,FALSE)</f>
        <v>0</v>
      </c>
      <c r="AC88" s="3">
        <f>VLOOKUP(I88,GTAP_area!$A:$F,6,FALSE)</f>
        <v>0</v>
      </c>
      <c r="AD88" s="3">
        <f>VLOOKUP(J88,GTAP_area!$A:$F,6,FALSE)</f>
        <v>0</v>
      </c>
      <c r="AE88" s="3">
        <f>VLOOKUP(K88,GTAP_area!$A:$F,6,FALSE)</f>
        <v>0</v>
      </c>
      <c r="AG88" s="3">
        <f t="shared" si="236"/>
        <v>0</v>
      </c>
      <c r="AH88" s="3">
        <f t="shared" si="237"/>
        <v>0</v>
      </c>
      <c r="AI88" s="3">
        <f t="shared" si="238"/>
        <v>0</v>
      </c>
      <c r="AJ88" s="3">
        <f t="shared" si="239"/>
        <v>0</v>
      </c>
      <c r="AK88" s="3">
        <f t="shared" si="240"/>
        <v>0</v>
      </c>
      <c r="AL88" s="3">
        <f t="shared" si="241"/>
        <v>0</v>
      </c>
      <c r="AM88" s="3">
        <f t="shared" si="242"/>
        <v>0</v>
      </c>
      <c r="AN88" s="3">
        <f t="shared" si="243"/>
        <v>0</v>
      </c>
      <c r="AO88" s="3">
        <f t="shared" si="244"/>
        <v>0</v>
      </c>
      <c r="AQ88" s="37">
        <f>IFERROR(GETPIVOTDATA("Coef. GTAP",Sheet3!$A$3,"Country",$A88,"AEZ",$B88,"Name",AQ$2),0)</f>
        <v>0</v>
      </c>
      <c r="AR88" s="37">
        <f>IFERROR(GETPIVOTDATA("Coef. GTAP",Sheet3!$A$3,"Country",$A88,"AEZ",$B88,"Name",AR$2),0)</f>
        <v>0</v>
      </c>
      <c r="AS88" s="37">
        <f>IFERROR(GETPIVOTDATA("Coef. GTAP",Sheet3!$A$3,"Country",$A88,"AEZ",$B88,"Name",AS$2),0)</f>
        <v>0</v>
      </c>
      <c r="AT88" s="37">
        <f>IFERROR(GETPIVOTDATA("Coef. GTAP",Sheet3!$A$3,"Country",$A88,"AEZ",$B88,"Name",AT$2),0)</f>
        <v>0</v>
      </c>
      <c r="AU88" s="37">
        <f>IFERROR(GETPIVOTDATA("Coef. GTAP",Sheet3!$A$3,"Country",$A88,"AEZ",$B88,"Name",AU$2),0)</f>
        <v>0</v>
      </c>
      <c r="AV88" s="37">
        <f>IFERROR(GETPIVOTDATA("Coef. GTAP",Sheet3!$A$3,"Country",$A88,"AEZ",$B88,"Name",AV$2),0)</f>
        <v>0</v>
      </c>
      <c r="AW88" s="37">
        <f>IFERROR(GETPIVOTDATA("Coef. GTAP",Sheet3!$A$3,"Country",$A88,"AEZ",$B88,"Name",AW$2),0)</f>
        <v>0</v>
      </c>
      <c r="AX88" s="37">
        <f>IFERROR(GETPIVOTDATA("Coef. GTAP",Sheet3!$A$3,"Country",$A88,"AEZ",$B88,"Name",AX$2),0)</f>
        <v>0</v>
      </c>
      <c r="AY88" s="37">
        <f>IFERROR(GETPIVOTDATA("Coef. GTAP",Sheet3!$A$3,"Country",$A88,"AEZ",$B88,"Name",AY$2),0)</f>
        <v>0</v>
      </c>
      <c r="BA88">
        <f>AG88*AQ88</f>
        <v>0</v>
      </c>
      <c r="BB88">
        <f t="shared" si="266"/>
        <v>0</v>
      </c>
      <c r="BC88">
        <f t="shared" si="267"/>
        <v>0</v>
      </c>
      <c r="BD88">
        <f t="shared" si="268"/>
        <v>0</v>
      </c>
      <c r="BE88">
        <f t="shared" si="269"/>
        <v>0</v>
      </c>
      <c r="BF88">
        <f t="shared" si="270"/>
        <v>0</v>
      </c>
      <c r="BG88">
        <f t="shared" si="271"/>
        <v>0</v>
      </c>
      <c r="BH88">
        <f t="shared" si="272"/>
        <v>0</v>
      </c>
      <c r="BI88">
        <f t="shared" si="273"/>
        <v>0</v>
      </c>
      <c r="BK88" t="str">
        <f t="shared" si="300"/>
        <v>Colombia</v>
      </c>
      <c r="BL88" s="6" t="s">
        <v>1974</v>
      </c>
      <c r="BM88" s="20">
        <f t="shared" si="303"/>
        <v>0</v>
      </c>
      <c r="BN88" s="20">
        <f t="shared" si="275"/>
        <v>0</v>
      </c>
      <c r="BO88" s="20">
        <f t="shared" si="276"/>
        <v>0</v>
      </c>
      <c r="BP88" s="20">
        <f t="shared" si="277"/>
        <v>0</v>
      </c>
      <c r="BQ88" s="20">
        <f t="shared" si="278"/>
        <v>0</v>
      </c>
      <c r="BR88" s="20">
        <f t="shared" si="279"/>
        <v>0</v>
      </c>
      <c r="BS88" s="20">
        <f t="shared" si="280"/>
        <v>0</v>
      </c>
      <c r="BT88" s="20">
        <f t="shared" si="281"/>
        <v>0</v>
      </c>
      <c r="BU88" s="20">
        <f t="shared" si="282"/>
        <v>0</v>
      </c>
      <c r="BV88" s="22" t="e">
        <f t="shared" si="306"/>
        <v>#DIV/0!</v>
      </c>
      <c r="BW88">
        <f t="shared" si="301"/>
        <v>0</v>
      </c>
      <c r="BX88">
        <f t="shared" si="283"/>
        <v>0</v>
      </c>
      <c r="BY88">
        <f t="shared" si="284"/>
        <v>0</v>
      </c>
      <c r="BZ88">
        <f t="shared" si="285"/>
        <v>0</v>
      </c>
      <c r="CA88">
        <f t="shared" si="286"/>
        <v>0</v>
      </c>
      <c r="CB88">
        <f t="shared" si="287"/>
        <v>0</v>
      </c>
      <c r="CC88">
        <f t="shared" si="288"/>
        <v>0</v>
      </c>
      <c r="CD88">
        <f t="shared" si="289"/>
        <v>0</v>
      </c>
      <c r="CE88">
        <f t="shared" si="290"/>
        <v>0</v>
      </c>
      <c r="CG88" s="3">
        <f t="shared" si="302"/>
        <v>0</v>
      </c>
      <c r="CH88" s="3">
        <f t="shared" si="291"/>
        <v>0</v>
      </c>
      <c r="CI88" s="3">
        <f t="shared" si="292"/>
        <v>0</v>
      </c>
      <c r="CJ88" s="3">
        <f t="shared" si="293"/>
        <v>0</v>
      </c>
      <c r="CK88" s="3">
        <f t="shared" si="294"/>
        <v>0</v>
      </c>
      <c r="CL88" s="3">
        <f t="shared" si="295"/>
        <v>0</v>
      </c>
      <c r="CM88" s="3">
        <f t="shared" si="296"/>
        <v>0</v>
      </c>
      <c r="CN88" s="3">
        <f t="shared" si="297"/>
        <v>0</v>
      </c>
      <c r="CO88" s="3">
        <f t="shared" si="298"/>
        <v>0</v>
      </c>
    </row>
    <row r="89" spans="1:93" x14ac:dyDescent="0.3">
      <c r="A89" t="str">
        <f t="shared" si="299"/>
        <v>Colombia</v>
      </c>
      <c r="B89" s="6" t="s">
        <v>1958</v>
      </c>
      <c r="C89" t="str">
        <f t="shared" si="235"/>
        <v>Colombia#AEZ2#c_b</v>
      </c>
      <c r="D89" t="str">
        <f t="shared" si="235"/>
        <v>Colombia#AEZ2#ctl</v>
      </c>
      <c r="E89" t="str">
        <f t="shared" si="235"/>
        <v>Colombia#AEZ2#gro</v>
      </c>
      <c r="F89" t="str">
        <f t="shared" si="235"/>
        <v>Colombia#AEZ2#ocr</v>
      </c>
      <c r="G89" t="str">
        <f t="shared" si="235"/>
        <v>Colombia#AEZ2#osd</v>
      </c>
      <c r="H89" t="str">
        <f t="shared" si="235"/>
        <v>Colombia#AEZ2#pdr</v>
      </c>
      <c r="I89" t="str">
        <f t="shared" si="235"/>
        <v>Colombia#AEZ2#pfb</v>
      </c>
      <c r="J89" t="str">
        <f t="shared" si="235"/>
        <v>Colombia#AEZ2#v_f</v>
      </c>
      <c r="K89" t="str">
        <f t="shared" si="235"/>
        <v>Colombia#AEZ2#wht</v>
      </c>
      <c r="M89" s="1">
        <f>IFERROR(_xlfn.IFNA(VLOOKUP(C89,Additional_LU_and_deforestation!$D:$E,2,FALSE)/VLOOKUP(C89,Land_Cover_MIN_MAX!$A:$C,2,FALSE),0),0)</f>
        <v>0</v>
      </c>
      <c r="N89" s="1">
        <f>IFERROR(_xlfn.IFNA(VLOOKUP(D89,Additional_LU_and_deforestation!$D:$E,2,FALSE)/VLOOKUP(D89,Land_Cover_MIN_MAX!$A:$C,2,FALSE),0),0)</f>
        <v>0</v>
      </c>
      <c r="O89" s="1">
        <f>IFERROR(_xlfn.IFNA(VLOOKUP(E89,Additional_LU_and_deforestation!$D:$E,2,FALSE)/VLOOKUP(E89,Land_Cover_MIN_MAX!$A:$C,2,FALSE),0),0)</f>
        <v>0</v>
      </c>
      <c r="P89" s="1">
        <f>IFERROR(_xlfn.IFNA(VLOOKUP(F89,Additional_LU_and_deforestation!$D:$E,2,FALSE)/VLOOKUP(F89,Land_Cover_MIN_MAX!$A:$C,2,FALSE),0),0)</f>
        <v>0</v>
      </c>
      <c r="Q89" s="1">
        <f>IFERROR(_xlfn.IFNA(VLOOKUP(G89,Additional_LU_and_deforestation!$D:$E,2,FALSE)/VLOOKUP(G89,Land_Cover_MIN_MAX!$A:$C,2,FALSE),0),0)</f>
        <v>0</v>
      </c>
      <c r="R89" s="1">
        <f>IFERROR(_xlfn.IFNA(VLOOKUP(H89,Additional_LU_and_deforestation!$D:$E,2,FALSE)/VLOOKUP(H89,Land_Cover_MIN_MAX!$A:$C,2,FALSE),0),0)</f>
        <v>0</v>
      </c>
      <c r="S89" s="1">
        <f>IFERROR(_xlfn.IFNA(VLOOKUP(I89,Additional_LU_and_deforestation!$D:$E,2,FALSE)/VLOOKUP(I89,Land_Cover_MIN_MAX!$A:$C,2,FALSE),0),0)</f>
        <v>0</v>
      </c>
      <c r="T89" s="1">
        <f>IFERROR(_xlfn.IFNA(VLOOKUP(J89,Additional_LU_and_deforestation!$D:$E,2,FALSE)/VLOOKUP(J89,Land_Cover_MIN_MAX!$A:$C,2,FALSE),0),0)</f>
        <v>0</v>
      </c>
      <c r="U89" s="1">
        <f>IFERROR(_xlfn.IFNA(VLOOKUP(K89,Additional_LU_and_deforestation!$D:$E,2,FALSE)/VLOOKUP(K89,Land_Cover_MIN_MAX!$A:$C,2,FALSE),0),0)</f>
        <v>0</v>
      </c>
      <c r="W89" s="3">
        <f>VLOOKUP(C89,GTAP_area!$A:$F,6,FALSE)</f>
        <v>520</v>
      </c>
      <c r="X89" s="3">
        <f>VLOOKUP(D89,GTAP_area!$A:$F,6,FALSE)</f>
        <v>227520</v>
      </c>
      <c r="Y89" s="3">
        <f>VLOOKUP(E89,GTAP_area!$A:$F,6,FALSE)</f>
        <v>210</v>
      </c>
      <c r="Z89" s="3">
        <f>VLOOKUP(F89,GTAP_area!$A:$F,6,FALSE)</f>
        <v>1110</v>
      </c>
      <c r="AA89" s="3">
        <f>VLOOKUP(G89,GTAP_area!$A:$F,6,FALSE)</f>
        <v>620</v>
      </c>
      <c r="AB89" s="3">
        <f>VLOOKUP(H89,GTAP_area!$A:$F,6,FALSE)</f>
        <v>1870</v>
      </c>
      <c r="AC89" s="3">
        <f>VLOOKUP(I89,GTAP_area!$A:$F,6,FALSE)</f>
        <v>40</v>
      </c>
      <c r="AD89" s="3">
        <f>VLOOKUP(J89,GTAP_area!$A:$F,6,FALSE)</f>
        <v>990</v>
      </c>
      <c r="AE89" s="3">
        <f>VLOOKUP(K89,GTAP_area!$A:$F,6,FALSE)</f>
        <v>10</v>
      </c>
      <c r="AG89" s="3">
        <f t="shared" si="236"/>
        <v>0</v>
      </c>
      <c r="AH89" s="3">
        <f t="shared" si="237"/>
        <v>0</v>
      </c>
      <c r="AI89" s="3">
        <f t="shared" si="238"/>
        <v>0</v>
      </c>
      <c r="AJ89" s="3">
        <f t="shared" si="239"/>
        <v>0</v>
      </c>
      <c r="AK89" s="3">
        <f t="shared" si="240"/>
        <v>0</v>
      </c>
      <c r="AL89" s="3">
        <f t="shared" si="241"/>
        <v>0</v>
      </c>
      <c r="AM89" s="3">
        <f t="shared" si="242"/>
        <v>0</v>
      </c>
      <c r="AN89" s="3">
        <f t="shared" si="243"/>
        <v>0</v>
      </c>
      <c r="AO89" s="3">
        <f t="shared" si="244"/>
        <v>0</v>
      </c>
      <c r="AQ89" s="37">
        <f>IFERROR(GETPIVOTDATA("Coef. GTAP",Sheet3!$A$3,"Country",$A89,"AEZ",$B89,"Name",AQ$2),0)</f>
        <v>0</v>
      </c>
      <c r="AR89" s="37">
        <f>IFERROR(GETPIVOTDATA("Coef. GTAP",Sheet3!$A$3,"Country",$A89,"AEZ",$B89,"Name",AR$2),0)</f>
        <v>0</v>
      </c>
      <c r="AS89" s="37">
        <f>IFERROR(GETPIVOTDATA("Coef. GTAP",Sheet3!$A$3,"Country",$A89,"AEZ",$B89,"Name",AS$2),0)</f>
        <v>0</v>
      </c>
      <c r="AT89" s="37">
        <f>IFERROR(GETPIVOTDATA("Coef. GTAP",Sheet3!$A$3,"Country",$A89,"AEZ",$B89,"Name",AT$2),0)</f>
        <v>0</v>
      </c>
      <c r="AU89" s="37">
        <f>IFERROR(GETPIVOTDATA("Coef. GTAP",Sheet3!$A$3,"Country",$A89,"AEZ",$B89,"Name",AU$2),0)</f>
        <v>0</v>
      </c>
      <c r="AV89" s="37">
        <f>IFERROR(GETPIVOTDATA("Coef. GTAP",Sheet3!$A$3,"Country",$A89,"AEZ",$B89,"Name",AV$2),0)</f>
        <v>0</v>
      </c>
      <c r="AW89" s="37">
        <f>IFERROR(GETPIVOTDATA("Coef. GTAP",Sheet3!$A$3,"Country",$A89,"AEZ",$B89,"Name",AW$2),0)</f>
        <v>0</v>
      </c>
      <c r="AX89" s="37">
        <f>IFERROR(GETPIVOTDATA("Coef. GTAP",Sheet3!$A$3,"Country",$A89,"AEZ",$B89,"Name",AX$2),0)</f>
        <v>0</v>
      </c>
      <c r="AY89" s="37">
        <f>IFERROR(GETPIVOTDATA("Coef. GTAP",Sheet3!$A$3,"Country",$A89,"AEZ",$B89,"Name",AY$2),0)</f>
        <v>0</v>
      </c>
      <c r="BA89">
        <f t="shared" ref="BA89:BA96" si="307">AG89*AQ89</f>
        <v>0</v>
      </c>
      <c r="BB89">
        <f t="shared" si="266"/>
        <v>0</v>
      </c>
      <c r="BC89">
        <f t="shared" si="267"/>
        <v>0</v>
      </c>
      <c r="BD89">
        <f t="shared" si="268"/>
        <v>0</v>
      </c>
      <c r="BE89">
        <f t="shared" si="269"/>
        <v>0</v>
      </c>
      <c r="BF89">
        <f t="shared" si="270"/>
        <v>0</v>
      </c>
      <c r="BG89">
        <f t="shared" si="271"/>
        <v>0</v>
      </c>
      <c r="BH89">
        <f t="shared" si="272"/>
        <v>0</v>
      </c>
      <c r="BI89">
        <f t="shared" si="273"/>
        <v>0</v>
      </c>
      <c r="BK89" t="str">
        <f t="shared" si="300"/>
        <v>Colombia</v>
      </c>
      <c r="BL89" s="6" t="s">
        <v>1958</v>
      </c>
      <c r="BM89" s="20">
        <f t="shared" si="303"/>
        <v>0</v>
      </c>
      <c r="BN89" s="20">
        <f t="shared" si="275"/>
        <v>0</v>
      </c>
      <c r="BO89" s="20">
        <f t="shared" si="276"/>
        <v>0</v>
      </c>
      <c r="BP89" s="20">
        <f t="shared" si="277"/>
        <v>0</v>
      </c>
      <c r="BQ89" s="20">
        <f t="shared" si="278"/>
        <v>0</v>
      </c>
      <c r="BR89" s="20">
        <f t="shared" si="279"/>
        <v>0</v>
      </c>
      <c r="BS89" s="20">
        <f t="shared" si="280"/>
        <v>0</v>
      </c>
      <c r="BT89" s="20">
        <f t="shared" si="281"/>
        <v>0</v>
      </c>
      <c r="BU89" s="20">
        <f t="shared" si="282"/>
        <v>0</v>
      </c>
      <c r="BV89" s="22">
        <f t="shared" si="306"/>
        <v>0</v>
      </c>
      <c r="BW89">
        <f t="shared" si="301"/>
        <v>0</v>
      </c>
      <c r="BX89">
        <f t="shared" si="283"/>
        <v>0</v>
      </c>
      <c r="BY89">
        <f t="shared" si="284"/>
        <v>0</v>
      </c>
      <c r="BZ89">
        <f t="shared" si="285"/>
        <v>0</v>
      </c>
      <c r="CA89">
        <f t="shared" si="286"/>
        <v>0</v>
      </c>
      <c r="CB89">
        <f t="shared" si="287"/>
        <v>0</v>
      </c>
      <c r="CC89">
        <f t="shared" si="288"/>
        <v>0</v>
      </c>
      <c r="CD89">
        <f t="shared" si="289"/>
        <v>0</v>
      </c>
      <c r="CE89">
        <f t="shared" si="290"/>
        <v>0</v>
      </c>
      <c r="CG89" s="3">
        <f>BW89*W89</f>
        <v>0</v>
      </c>
      <c r="CH89" s="3">
        <f t="shared" si="291"/>
        <v>0</v>
      </c>
      <c r="CI89" s="3">
        <f t="shared" si="292"/>
        <v>0</v>
      </c>
      <c r="CJ89" s="3">
        <f t="shared" si="293"/>
        <v>0</v>
      </c>
      <c r="CK89" s="3">
        <f t="shared" si="294"/>
        <v>0</v>
      </c>
      <c r="CL89" s="3">
        <f t="shared" si="295"/>
        <v>0</v>
      </c>
      <c r="CM89" s="3">
        <f t="shared" si="296"/>
        <v>0</v>
      </c>
      <c r="CN89" s="3">
        <f t="shared" si="297"/>
        <v>0</v>
      </c>
      <c r="CO89" s="3">
        <f t="shared" si="298"/>
        <v>0</v>
      </c>
    </row>
    <row r="90" spans="1:93" x14ac:dyDescent="0.3">
      <c r="A90" t="str">
        <f t="shared" si="299"/>
        <v>Colombia</v>
      </c>
      <c r="B90" s="6" t="s">
        <v>1959</v>
      </c>
      <c r="C90" t="str">
        <f t="shared" si="235"/>
        <v>Colombia#AEZ3#c_b</v>
      </c>
      <c r="D90" t="str">
        <f t="shared" si="235"/>
        <v>Colombia#AEZ3#ctl</v>
      </c>
      <c r="E90" t="str">
        <f t="shared" si="235"/>
        <v>Colombia#AEZ3#gro</v>
      </c>
      <c r="F90" t="str">
        <f t="shared" si="235"/>
        <v>Colombia#AEZ3#ocr</v>
      </c>
      <c r="G90" t="str">
        <f t="shared" si="235"/>
        <v>Colombia#AEZ3#osd</v>
      </c>
      <c r="H90" t="str">
        <f t="shared" si="235"/>
        <v>Colombia#AEZ3#pdr</v>
      </c>
      <c r="I90" t="str">
        <f t="shared" si="235"/>
        <v>Colombia#AEZ3#pfb</v>
      </c>
      <c r="J90" t="str">
        <f t="shared" si="235"/>
        <v>Colombia#AEZ3#v_f</v>
      </c>
      <c r="K90" t="str">
        <f t="shared" si="235"/>
        <v>Colombia#AEZ3#wht</v>
      </c>
      <c r="M90" s="1">
        <f>IFERROR(_xlfn.IFNA(VLOOKUP(C90,Additional_LU_and_deforestation!$D:$E,2,FALSE)/VLOOKUP(C90,Land_Cover_MIN_MAX!$A:$C,2,FALSE),0),0)</f>
        <v>0</v>
      </c>
      <c r="N90" s="1">
        <f>IFERROR(_xlfn.IFNA(VLOOKUP(D90,Additional_LU_and_deforestation!$D:$E,2,FALSE)/VLOOKUP(D90,Land_Cover_MIN_MAX!$A:$C,2,FALSE),0),0)</f>
        <v>0</v>
      </c>
      <c r="O90" s="1">
        <f>IFERROR(_xlfn.IFNA(VLOOKUP(E90,Additional_LU_and_deforestation!$D:$E,2,FALSE)/VLOOKUP(E90,Land_Cover_MIN_MAX!$A:$C,2,FALSE),0),0)</f>
        <v>0</v>
      </c>
      <c r="P90" s="1">
        <f>IFERROR(_xlfn.IFNA(VLOOKUP(F90,Additional_LU_and_deforestation!$D:$E,2,FALSE)/VLOOKUP(F90,Land_Cover_MIN_MAX!$A:$C,2,FALSE),0),0)</f>
        <v>0</v>
      </c>
      <c r="Q90" s="1">
        <f>IFERROR(_xlfn.IFNA(VLOOKUP(G90,Additional_LU_and_deforestation!$D:$E,2,FALSE)/VLOOKUP(G90,Land_Cover_MIN_MAX!$A:$C,2,FALSE),0),0)</f>
        <v>0</v>
      </c>
      <c r="R90" s="1">
        <f>IFERROR(_xlfn.IFNA(VLOOKUP(H90,Additional_LU_and_deforestation!$D:$E,2,FALSE)/VLOOKUP(H90,Land_Cover_MIN_MAX!$A:$C,2,FALSE),0),0)</f>
        <v>0</v>
      </c>
      <c r="S90" s="1">
        <f>IFERROR(_xlfn.IFNA(VLOOKUP(I90,Additional_LU_and_deforestation!$D:$E,2,FALSE)/VLOOKUP(I90,Land_Cover_MIN_MAX!$A:$C,2,FALSE),0),0)</f>
        <v>0</v>
      </c>
      <c r="T90" s="1">
        <f>IFERROR(_xlfn.IFNA(VLOOKUP(J90,Additional_LU_and_deforestation!$D:$E,2,FALSE)/VLOOKUP(J90,Land_Cover_MIN_MAX!$A:$C,2,FALSE),0),0)</f>
        <v>0</v>
      </c>
      <c r="U90" s="1">
        <f>IFERROR(_xlfn.IFNA(VLOOKUP(K90,Additional_LU_and_deforestation!$D:$E,2,FALSE)/VLOOKUP(K90,Land_Cover_MIN_MAX!$A:$C,2,FALSE),0),0)</f>
        <v>0</v>
      </c>
      <c r="W90" s="3">
        <f>VLOOKUP(C90,GTAP_area!$A:$F,6,FALSE)</f>
        <v>3720</v>
      </c>
      <c r="X90" s="3">
        <f>VLOOKUP(D90,GTAP_area!$A:$F,6,FALSE)</f>
        <v>103710</v>
      </c>
      <c r="Y90" s="3">
        <f>VLOOKUP(E90,GTAP_area!$A:$F,6,FALSE)</f>
        <v>930</v>
      </c>
      <c r="Z90" s="3">
        <f>VLOOKUP(F90,GTAP_area!$A:$F,6,FALSE)</f>
        <v>3940</v>
      </c>
      <c r="AA90" s="3">
        <f>VLOOKUP(G90,GTAP_area!$A:$F,6,FALSE)</f>
        <v>2220</v>
      </c>
      <c r="AB90" s="3">
        <f>VLOOKUP(H90,GTAP_area!$A:$F,6,FALSE)</f>
        <v>5320</v>
      </c>
      <c r="AC90" s="3">
        <f>VLOOKUP(I90,GTAP_area!$A:$F,6,FALSE)</f>
        <v>160</v>
      </c>
      <c r="AD90" s="3">
        <f>VLOOKUP(J90,GTAP_area!$A:$F,6,FALSE)</f>
        <v>4140</v>
      </c>
      <c r="AE90" s="3">
        <f>VLOOKUP(K90,GTAP_area!$A:$F,6,FALSE)</f>
        <v>40</v>
      </c>
      <c r="AG90" s="3">
        <f t="shared" si="236"/>
        <v>0</v>
      </c>
      <c r="AH90" s="3">
        <f t="shared" si="237"/>
        <v>0</v>
      </c>
      <c r="AI90" s="3">
        <f t="shared" si="238"/>
        <v>0</v>
      </c>
      <c r="AJ90" s="3">
        <f t="shared" si="239"/>
        <v>0</v>
      </c>
      <c r="AK90" s="3">
        <f t="shared" si="240"/>
        <v>0</v>
      </c>
      <c r="AL90" s="3">
        <f t="shared" si="241"/>
        <v>0</v>
      </c>
      <c r="AM90" s="3">
        <f t="shared" si="242"/>
        <v>0</v>
      </c>
      <c r="AN90" s="3">
        <f t="shared" si="243"/>
        <v>0</v>
      </c>
      <c r="AO90" s="3">
        <f t="shared" si="244"/>
        <v>0</v>
      </c>
      <c r="AQ90" s="37">
        <f>IFERROR(GETPIVOTDATA("Coef. GTAP",Sheet3!$A$3,"Country",$A90,"AEZ",$B90,"Name",AQ$2),0)</f>
        <v>0</v>
      </c>
      <c r="AR90" s="37">
        <f>IFERROR(GETPIVOTDATA("Coef. GTAP",Sheet3!$A$3,"Country",$A90,"AEZ",$B90,"Name",AR$2),0)</f>
        <v>0</v>
      </c>
      <c r="AS90" s="37">
        <f>IFERROR(GETPIVOTDATA("Coef. GTAP",Sheet3!$A$3,"Country",$A90,"AEZ",$B90,"Name",AS$2),0)</f>
        <v>0</v>
      </c>
      <c r="AT90" s="37">
        <f>IFERROR(GETPIVOTDATA("Coef. GTAP",Sheet3!$A$3,"Country",$A90,"AEZ",$B90,"Name",AT$2),0)</f>
        <v>0</v>
      </c>
      <c r="AU90" s="37">
        <f>IFERROR(GETPIVOTDATA("Coef. GTAP",Sheet3!$A$3,"Country",$A90,"AEZ",$B90,"Name",AU$2),0)</f>
        <v>0</v>
      </c>
      <c r="AV90" s="37">
        <f>IFERROR(GETPIVOTDATA("Coef. GTAP",Sheet3!$A$3,"Country",$A90,"AEZ",$B90,"Name",AV$2),0)</f>
        <v>0</v>
      </c>
      <c r="AW90" s="37">
        <f>IFERROR(GETPIVOTDATA("Coef. GTAP",Sheet3!$A$3,"Country",$A90,"AEZ",$B90,"Name",AW$2),0)</f>
        <v>0</v>
      </c>
      <c r="AX90" s="37">
        <f>IFERROR(GETPIVOTDATA("Coef. GTAP",Sheet3!$A$3,"Country",$A90,"AEZ",$B90,"Name",AX$2),0)</f>
        <v>0</v>
      </c>
      <c r="AY90" s="37">
        <f>IFERROR(GETPIVOTDATA("Coef. GTAP",Sheet3!$A$3,"Country",$A90,"AEZ",$B90,"Name",AY$2),0)</f>
        <v>0</v>
      </c>
      <c r="BA90">
        <f t="shared" si="307"/>
        <v>0</v>
      </c>
      <c r="BB90">
        <f t="shared" si="266"/>
        <v>0</v>
      </c>
      <c r="BC90">
        <f t="shared" si="267"/>
        <v>0</v>
      </c>
      <c r="BD90">
        <f t="shared" si="268"/>
        <v>0</v>
      </c>
      <c r="BE90">
        <f t="shared" si="269"/>
        <v>0</v>
      </c>
      <c r="BF90">
        <f t="shared" si="270"/>
        <v>0</v>
      </c>
      <c r="BG90">
        <f t="shared" si="271"/>
        <v>0</v>
      </c>
      <c r="BH90">
        <f t="shared" si="272"/>
        <v>0</v>
      </c>
      <c r="BI90">
        <f t="shared" si="273"/>
        <v>0</v>
      </c>
      <c r="BK90" t="str">
        <f t="shared" si="300"/>
        <v>Colombia</v>
      </c>
      <c r="BL90" s="6" t="s">
        <v>1959</v>
      </c>
      <c r="BM90" s="20">
        <f>IFERROR(BA90/W90*100,0)</f>
        <v>0</v>
      </c>
      <c r="BN90" s="20">
        <f t="shared" si="275"/>
        <v>0</v>
      </c>
      <c r="BO90" s="20">
        <f t="shared" si="276"/>
        <v>0</v>
      </c>
      <c r="BP90" s="20">
        <f t="shared" si="277"/>
        <v>0</v>
      </c>
      <c r="BQ90" s="20">
        <f t="shared" si="278"/>
        <v>0</v>
      </c>
      <c r="BR90" s="20">
        <f t="shared" si="279"/>
        <v>0</v>
      </c>
      <c r="BS90" s="20">
        <f t="shared" si="280"/>
        <v>0</v>
      </c>
      <c r="BT90" s="20">
        <f t="shared" si="281"/>
        <v>0</v>
      </c>
      <c r="BU90" s="20">
        <f t="shared" si="282"/>
        <v>0</v>
      </c>
      <c r="BV90" s="22">
        <f t="shared" si="306"/>
        <v>0</v>
      </c>
      <c r="BW90">
        <f t="shared" si="301"/>
        <v>0</v>
      </c>
      <c r="BX90">
        <f t="shared" si="283"/>
        <v>0</v>
      </c>
      <c r="BY90">
        <f t="shared" si="284"/>
        <v>0</v>
      </c>
      <c r="BZ90">
        <f t="shared" si="285"/>
        <v>0</v>
      </c>
      <c r="CA90">
        <f t="shared" si="286"/>
        <v>0</v>
      </c>
      <c r="CB90">
        <f t="shared" si="287"/>
        <v>0</v>
      </c>
      <c r="CC90">
        <f t="shared" si="288"/>
        <v>0</v>
      </c>
      <c r="CD90">
        <f t="shared" si="289"/>
        <v>0</v>
      </c>
      <c r="CE90">
        <f t="shared" si="290"/>
        <v>0</v>
      </c>
      <c r="CG90" s="3">
        <f t="shared" ref="CG90:CG96" si="308">BW90*W90</f>
        <v>0</v>
      </c>
      <c r="CH90" s="3">
        <f t="shared" si="291"/>
        <v>0</v>
      </c>
      <c r="CI90" s="3">
        <f t="shared" si="292"/>
        <v>0</v>
      </c>
      <c r="CJ90" s="3">
        <f t="shared" si="293"/>
        <v>0</v>
      </c>
      <c r="CK90" s="3">
        <f t="shared" si="294"/>
        <v>0</v>
      </c>
      <c r="CL90" s="3">
        <f t="shared" si="295"/>
        <v>0</v>
      </c>
      <c r="CM90" s="3">
        <f t="shared" si="296"/>
        <v>0</v>
      </c>
      <c r="CN90" s="3">
        <f t="shared" si="297"/>
        <v>0</v>
      </c>
      <c r="CO90" s="3">
        <f t="shared" si="298"/>
        <v>0</v>
      </c>
    </row>
    <row r="91" spans="1:93" x14ac:dyDescent="0.3">
      <c r="A91" t="str">
        <f t="shared" si="299"/>
        <v>Colombia</v>
      </c>
      <c r="B91" s="6" t="s">
        <v>1960</v>
      </c>
      <c r="C91" t="str">
        <f t="shared" si="235"/>
        <v>Colombia#AEZ4#c_b</v>
      </c>
      <c r="D91" t="str">
        <f t="shared" si="235"/>
        <v>Colombia#AEZ4#ctl</v>
      </c>
      <c r="E91" t="str">
        <f t="shared" si="235"/>
        <v>Colombia#AEZ4#gro</v>
      </c>
      <c r="F91" t="str">
        <f t="shared" si="235"/>
        <v>Colombia#AEZ4#ocr</v>
      </c>
      <c r="G91" t="str">
        <f t="shared" si="235"/>
        <v>Colombia#AEZ4#osd</v>
      </c>
      <c r="H91" t="str">
        <f t="shared" si="235"/>
        <v>Colombia#AEZ4#pdr</v>
      </c>
      <c r="I91" t="str">
        <f t="shared" si="235"/>
        <v>Colombia#AEZ4#pfb</v>
      </c>
      <c r="J91" t="str">
        <f t="shared" si="235"/>
        <v>Colombia#AEZ4#v_f</v>
      </c>
      <c r="K91" t="str">
        <f t="shared" si="235"/>
        <v>Colombia#AEZ4#wht</v>
      </c>
      <c r="M91" s="1">
        <f>IFERROR(_xlfn.IFNA(VLOOKUP(C91,Additional_LU_and_deforestation!$D:$E,2,FALSE)/VLOOKUP(C91,Land_Cover_MIN_MAX!$A:$C,2,FALSE),0),0)</f>
        <v>0.52648424572433006</v>
      </c>
      <c r="N91" s="1">
        <f>IFERROR(_xlfn.IFNA(VLOOKUP(D91,Additional_LU_and_deforestation!$D:$E,2,FALSE)/VLOOKUP(D91,Land_Cover_MIN_MAX!$A:$C,2,FALSE),0),0)</f>
        <v>0</v>
      </c>
      <c r="O91" s="1">
        <f>IFERROR(_xlfn.IFNA(VLOOKUP(E91,Additional_LU_and_deforestation!$D:$E,2,FALSE)/VLOOKUP(E91,Land_Cover_MIN_MAX!$A:$C,2,FALSE),0),0)</f>
        <v>0.37901770384465466</v>
      </c>
      <c r="P91" s="1">
        <f>IFERROR(_xlfn.IFNA(VLOOKUP(F91,Additional_LU_and_deforestation!$D:$E,2,FALSE)/VLOOKUP(F91,Land_Cover_MIN_MAX!$A:$C,2,FALSE),0),0)</f>
        <v>0.28153574752000393</v>
      </c>
      <c r="Q91" s="1">
        <f>IFERROR(_xlfn.IFNA(VLOOKUP(G91,Additional_LU_and_deforestation!$D:$E,2,FALSE)/VLOOKUP(G91,Land_Cover_MIN_MAX!$A:$C,2,FALSE),0),0)</f>
        <v>1.350820993014324</v>
      </c>
      <c r="R91" s="1">
        <f>IFERROR(_xlfn.IFNA(VLOOKUP(H91,Additional_LU_and_deforestation!$D:$E,2,FALSE)/VLOOKUP(H91,Land_Cover_MIN_MAX!$A:$C,2,FALSE),0),0)</f>
        <v>0.46080737437482944</v>
      </c>
      <c r="S91" s="1">
        <f>IFERROR(_xlfn.IFNA(VLOOKUP(I91,Additional_LU_and_deforestation!$D:$E,2,FALSE)/VLOOKUP(I91,Land_Cover_MIN_MAX!$A:$C,2,FALSE),0),0)</f>
        <v>0.35405387340418382</v>
      </c>
      <c r="T91" s="1">
        <f>IFERROR(_xlfn.IFNA(VLOOKUP(J91,Additional_LU_and_deforestation!$D:$E,2,FALSE)/VLOOKUP(J91,Land_Cover_MIN_MAX!$A:$C,2,FALSE),0),0)</f>
        <v>0.4084483902284739</v>
      </c>
      <c r="U91" s="1">
        <f>IFERROR(_xlfn.IFNA(VLOOKUP(K91,Additional_LU_and_deforestation!$D:$E,2,FALSE)/VLOOKUP(K91,Land_Cover_MIN_MAX!$A:$C,2,FALSE),0),0)</f>
        <v>1.768730886850149</v>
      </c>
      <c r="W91" s="3">
        <f>VLOOKUP(C91,GTAP_area!$A:$F,6,FALSE)</f>
        <v>13320</v>
      </c>
      <c r="X91" s="3">
        <f>VLOOKUP(D91,GTAP_area!$A:$F,6,FALSE)</f>
        <v>114120</v>
      </c>
      <c r="Y91" s="3">
        <f>VLOOKUP(E91,GTAP_area!$A:$F,6,FALSE)</f>
        <v>4920</v>
      </c>
      <c r="Z91" s="3">
        <f>VLOOKUP(F91,GTAP_area!$A:$F,6,FALSE)</f>
        <v>16960</v>
      </c>
      <c r="AA91" s="3">
        <f>VLOOKUP(G91,GTAP_area!$A:$F,6,FALSE)</f>
        <v>9110</v>
      </c>
      <c r="AB91" s="3">
        <f>VLOOKUP(H91,GTAP_area!$A:$F,6,FALSE)</f>
        <v>16920</v>
      </c>
      <c r="AC91" s="3">
        <f>VLOOKUP(I91,GTAP_area!$A:$F,6,FALSE)</f>
        <v>630</v>
      </c>
      <c r="AD91" s="3">
        <f>VLOOKUP(J91,GTAP_area!$A:$F,6,FALSE)</f>
        <v>18230</v>
      </c>
      <c r="AE91" s="3">
        <f>VLOOKUP(K91,GTAP_area!$A:$F,6,FALSE)</f>
        <v>30</v>
      </c>
      <c r="AG91" s="3">
        <f t="shared" si="236"/>
        <v>7012.7701530480763</v>
      </c>
      <c r="AH91" s="3">
        <f t="shared" si="237"/>
        <v>0</v>
      </c>
      <c r="AI91" s="3">
        <f t="shared" si="238"/>
        <v>1864.7671029157009</v>
      </c>
      <c r="AJ91" s="3">
        <f t="shared" si="239"/>
        <v>4774.8462779392667</v>
      </c>
      <c r="AK91" s="3">
        <f t="shared" si="240"/>
        <v>12305.979246360492</v>
      </c>
      <c r="AL91" s="3">
        <f t="shared" si="241"/>
        <v>7796.8607744221144</v>
      </c>
      <c r="AM91" s="3">
        <f t="shared" si="242"/>
        <v>223.05394024463581</v>
      </c>
      <c r="AN91" s="3">
        <f t="shared" si="243"/>
        <v>7446.0141538650796</v>
      </c>
      <c r="AO91" s="3">
        <f t="shared" si="244"/>
        <v>53.061926605504468</v>
      </c>
      <c r="AQ91" s="37">
        <f>IFERROR(GETPIVOTDATA("Coef. GTAP",Sheet3!$A$3,"Country",$A91,"AEZ",$B91,"Name",AQ$2),0)</f>
        <v>3.4460716647737095E-2</v>
      </c>
      <c r="AR91" s="37">
        <f>IFERROR(GETPIVOTDATA("Coef. GTAP",Sheet3!$A$3,"Country",$A91,"AEZ",$B91,"Name",AR$2),0)</f>
        <v>0</v>
      </c>
      <c r="AS91" s="37">
        <f>IFERROR(GETPIVOTDATA("Coef. GTAP",Sheet3!$A$3,"Country",$A91,"AEZ",$B91,"Name",AS$2),0)</f>
        <v>8.5392514936962441E-2</v>
      </c>
      <c r="AT91" s="37">
        <f>IFERROR(GETPIVOTDATA("Coef. GTAP",Sheet3!$A$3,"Country",$A91,"AEZ",$B91,"Name",AT$2),0)</f>
        <v>3.6772280704458413E-2</v>
      </c>
      <c r="AU91" s="37">
        <f>IFERROR(GETPIVOTDATA("Coef. GTAP",Sheet3!$A$3,"Country",$A91,"AEZ",$B91,"Name",AU$2),0)</f>
        <v>4.2742443050972828E-2</v>
      </c>
      <c r="AV91" s="37">
        <f>IFERROR(GETPIVOTDATA("Coef. GTAP",Sheet3!$A$3,"Country",$A91,"AEZ",$B91,"Name",AV$2),0)</f>
        <v>4.2670485913001363E-2</v>
      </c>
      <c r="AW91" s="37">
        <f>IFERROR(GETPIVOTDATA("Coef. GTAP",Sheet3!$A$3,"Country",$A91,"AEZ",$B91,"Name",AW$2),0)</f>
        <v>5.5389569728337688E-2</v>
      </c>
      <c r="AX91" s="37">
        <f>IFERROR(GETPIVOTDATA("Coef. GTAP",Sheet3!$A$3,"Country",$A91,"AEZ",$B91,"Name",AX$2),0)</f>
        <v>3.9117380153818493E-2</v>
      </c>
      <c r="AY91" s="37">
        <f>IFERROR(GETPIVOTDATA("Coef. GTAP",Sheet3!$A$3,"Country",$A91,"AEZ",$B91,"Name",AY$2),0)</f>
        <v>2.9256182628615401E-2</v>
      </c>
      <c r="BA91">
        <f t="shared" si="307"/>
        <v>241.66508515989767</v>
      </c>
      <c r="BB91">
        <f t="shared" si="266"/>
        <v>0</v>
      </c>
      <c r="BC91">
        <f t="shared" si="267"/>
        <v>159.23715268968516</v>
      </c>
      <c r="BD91">
        <f t="shared" si="268"/>
        <v>175.58198765302117</v>
      </c>
      <c r="BE91">
        <f t="shared" si="269"/>
        <v>525.98761712401688</v>
      </c>
      <c r="BF91">
        <f t="shared" si="270"/>
        <v>332.69583784061172</v>
      </c>
      <c r="BG91">
        <f t="shared" si="271"/>
        <v>12.354861776360723</v>
      </c>
      <c r="BH91">
        <f t="shared" si="272"/>
        <v>291.26856628745344</v>
      </c>
      <c r="BI91">
        <f t="shared" si="273"/>
        <v>1.5523894153968252</v>
      </c>
      <c r="BK91" t="str">
        <f t="shared" si="300"/>
        <v>Colombia</v>
      </c>
      <c r="BL91" s="6" t="s">
        <v>1960</v>
      </c>
      <c r="BM91" s="20">
        <f t="shared" ref="BM91:BM96" si="309">IFERROR(BA91/W91*100,0)</f>
        <v>1.8143024411403728</v>
      </c>
      <c r="BN91" s="20">
        <f t="shared" si="275"/>
        <v>0</v>
      </c>
      <c r="BO91" s="20">
        <f t="shared" si="276"/>
        <v>3.2365274936927877</v>
      </c>
      <c r="BP91" s="20">
        <f t="shared" si="277"/>
        <v>1.0352711536145116</v>
      </c>
      <c r="BQ91" s="20">
        <f t="shared" si="278"/>
        <v>5.7737389365973311</v>
      </c>
      <c r="BR91" s="20">
        <f t="shared" si="279"/>
        <v>1.9662874576868303</v>
      </c>
      <c r="BS91" s="20">
        <f t="shared" si="280"/>
        <v>1.9610891708509084</v>
      </c>
      <c r="BT91" s="20">
        <f t="shared" si="281"/>
        <v>1.5977430953782414</v>
      </c>
      <c r="BU91" s="20">
        <f t="shared" si="282"/>
        <v>5.1746313846560836</v>
      </c>
      <c r="BV91" s="22">
        <f t="shared" si="306"/>
        <v>0.8959758535556237</v>
      </c>
      <c r="BW91">
        <f t="shared" si="301"/>
        <v>1</v>
      </c>
      <c r="BX91">
        <f t="shared" si="283"/>
        <v>0</v>
      </c>
      <c r="BY91">
        <f t="shared" si="284"/>
        <v>1</v>
      </c>
      <c r="BZ91">
        <f t="shared" si="285"/>
        <v>1</v>
      </c>
      <c r="CA91">
        <f t="shared" si="286"/>
        <v>1</v>
      </c>
      <c r="CB91">
        <f t="shared" si="287"/>
        <v>1</v>
      </c>
      <c r="CC91">
        <f t="shared" si="288"/>
        <v>1</v>
      </c>
      <c r="CD91">
        <f t="shared" si="289"/>
        <v>1</v>
      </c>
      <c r="CE91">
        <f t="shared" si="290"/>
        <v>1</v>
      </c>
      <c r="CG91" s="3">
        <f t="shared" si="308"/>
        <v>13320</v>
      </c>
      <c r="CH91" s="3">
        <f t="shared" si="291"/>
        <v>0</v>
      </c>
      <c r="CI91" s="3">
        <f t="shared" si="292"/>
        <v>4920</v>
      </c>
      <c r="CJ91" s="3">
        <f t="shared" si="293"/>
        <v>16960</v>
      </c>
      <c r="CK91" s="3">
        <f t="shared" si="294"/>
        <v>9110</v>
      </c>
      <c r="CL91" s="3">
        <f t="shared" si="295"/>
        <v>16920</v>
      </c>
      <c r="CM91" s="3">
        <f t="shared" si="296"/>
        <v>630</v>
      </c>
      <c r="CN91" s="3">
        <f t="shared" si="297"/>
        <v>18230</v>
      </c>
      <c r="CO91" s="3">
        <f t="shared" si="298"/>
        <v>30</v>
      </c>
    </row>
    <row r="92" spans="1:93" x14ac:dyDescent="0.3">
      <c r="A92" t="str">
        <f t="shared" si="299"/>
        <v>Colombia</v>
      </c>
      <c r="B92" s="6" t="s">
        <v>1961</v>
      </c>
      <c r="C92" t="str">
        <f t="shared" si="235"/>
        <v>Colombia#AEZ5#c_b</v>
      </c>
      <c r="D92" t="str">
        <f t="shared" si="235"/>
        <v>Colombia#AEZ5#ctl</v>
      </c>
      <c r="E92" t="str">
        <f t="shared" si="235"/>
        <v>Colombia#AEZ5#gro</v>
      </c>
      <c r="F92" t="str">
        <f t="shared" si="235"/>
        <v>Colombia#AEZ5#ocr</v>
      </c>
      <c r="G92" t="str">
        <f t="shared" si="235"/>
        <v>Colombia#AEZ5#osd</v>
      </c>
      <c r="H92" t="str">
        <f t="shared" si="235"/>
        <v>Colombia#AEZ5#pdr</v>
      </c>
      <c r="I92" t="str">
        <f t="shared" si="235"/>
        <v>Colombia#AEZ5#pfb</v>
      </c>
      <c r="J92" t="str">
        <f t="shared" si="235"/>
        <v>Colombia#AEZ5#v_f</v>
      </c>
      <c r="K92" t="str">
        <f t="shared" si="235"/>
        <v>Colombia#AEZ5#wht</v>
      </c>
      <c r="M92" s="1">
        <f>IFERROR(_xlfn.IFNA(VLOOKUP(C92,Additional_LU_and_deforestation!$D:$E,2,FALSE)/VLOOKUP(C92,Land_Cover_MIN_MAX!$A:$C,2,FALSE),0),0)</f>
        <v>0.5264842457243285</v>
      </c>
      <c r="N92" s="1">
        <f>IFERROR(_xlfn.IFNA(VLOOKUP(D92,Additional_LU_and_deforestation!$D:$E,2,FALSE)/VLOOKUP(D92,Land_Cover_MIN_MAX!$A:$C,2,FALSE),0),0)</f>
        <v>0.10520906447408002</v>
      </c>
      <c r="O92" s="1">
        <f>IFERROR(_xlfn.IFNA(VLOOKUP(E92,Additional_LU_and_deforestation!$D:$E,2,FALSE)/VLOOKUP(E92,Land_Cover_MIN_MAX!$A:$C,2,FALSE),0),0)</f>
        <v>0.37901770384465366</v>
      </c>
      <c r="P92" s="1">
        <f>IFERROR(_xlfn.IFNA(VLOOKUP(F92,Additional_LU_and_deforestation!$D:$E,2,FALSE)/VLOOKUP(F92,Land_Cover_MIN_MAX!$A:$C,2,FALSE),0),0)</f>
        <v>0.28153574752000343</v>
      </c>
      <c r="Q92" s="1">
        <f>IFERROR(_xlfn.IFNA(VLOOKUP(G92,Additional_LU_and_deforestation!$D:$E,2,FALSE)/VLOOKUP(G92,Land_Cover_MIN_MAX!$A:$C,2,FALSE),0),0)</f>
        <v>1.3508209930143218</v>
      </c>
      <c r="R92" s="1">
        <f>IFERROR(_xlfn.IFNA(VLOOKUP(H92,Additional_LU_and_deforestation!$D:$E,2,FALSE)/VLOOKUP(H92,Land_Cover_MIN_MAX!$A:$C,2,FALSE),0),0)</f>
        <v>0.46080737437482799</v>
      </c>
      <c r="S92" s="1">
        <f>IFERROR(_xlfn.IFNA(VLOOKUP(I92,Additional_LU_and_deforestation!$D:$E,2,FALSE)/VLOOKUP(I92,Land_Cover_MIN_MAX!$A:$C,2,FALSE),0),0)</f>
        <v>0.35405387340418371</v>
      </c>
      <c r="T92" s="1">
        <f>IFERROR(_xlfn.IFNA(VLOOKUP(J92,Additional_LU_and_deforestation!$D:$E,2,FALSE)/VLOOKUP(J92,Land_Cover_MIN_MAX!$A:$C,2,FALSE),0),0)</f>
        <v>0.40844839022847412</v>
      </c>
      <c r="U92" s="1">
        <f>IFERROR(_xlfn.IFNA(VLOOKUP(K92,Additional_LU_and_deforestation!$D:$E,2,FALSE)/VLOOKUP(K92,Land_Cover_MIN_MAX!$A:$C,2,FALSE),0),0)</f>
        <v>1.7687308868501579</v>
      </c>
      <c r="W92" s="3">
        <f>VLOOKUP(C92,GTAP_area!$A:$F,6,FALSE)</f>
        <v>40660</v>
      </c>
      <c r="X92" s="3">
        <f>VLOOKUP(D92,GTAP_area!$A:$F,6,FALSE)</f>
        <v>5478980</v>
      </c>
      <c r="Y92" s="3">
        <f>VLOOKUP(E92,GTAP_area!$A:$F,6,FALSE)</f>
        <v>36090</v>
      </c>
      <c r="Z92" s="3">
        <f>VLOOKUP(F92,GTAP_area!$A:$F,6,FALSE)</f>
        <v>98640</v>
      </c>
      <c r="AA92" s="3">
        <f>VLOOKUP(G92,GTAP_area!$A:$F,6,FALSE)</f>
        <v>53480</v>
      </c>
      <c r="AB92" s="3">
        <f>VLOOKUP(H92,GTAP_area!$A:$F,6,FALSE)</f>
        <v>68220</v>
      </c>
      <c r="AC92" s="3">
        <f>VLOOKUP(I92,GTAP_area!$A:$F,6,FALSE)</f>
        <v>3760</v>
      </c>
      <c r="AD92" s="3">
        <f>VLOOKUP(J92,GTAP_area!$A:$F,6,FALSE)</f>
        <v>107000</v>
      </c>
      <c r="AE92" s="3">
        <f>VLOOKUP(K92,GTAP_area!$A:$F,6,FALSE)</f>
        <v>210</v>
      </c>
      <c r="AG92" s="3">
        <f t="shared" si="236"/>
        <v>21406.849431151197</v>
      </c>
      <c r="AH92" s="3">
        <f t="shared" si="237"/>
        <v>576438.36007219495</v>
      </c>
      <c r="AI92" s="3">
        <f t="shared" si="238"/>
        <v>13678.748931753551</v>
      </c>
      <c r="AJ92" s="3">
        <f t="shared" si="239"/>
        <v>27770.68613537314</v>
      </c>
      <c r="AK92" s="3">
        <f t="shared" si="240"/>
        <v>72241.906706405935</v>
      </c>
      <c r="AL92" s="3">
        <f t="shared" si="241"/>
        <v>31436.279079850767</v>
      </c>
      <c r="AM92" s="3">
        <f t="shared" si="242"/>
        <v>1331.2425639997307</v>
      </c>
      <c r="AN92" s="3">
        <f t="shared" si="243"/>
        <v>43703.977754446729</v>
      </c>
      <c r="AO92" s="3">
        <f t="shared" si="244"/>
        <v>371.43348623853313</v>
      </c>
      <c r="AQ92" s="37">
        <f>IFERROR(GETPIVOTDATA("Coef. GTAP",Sheet3!$A$3,"Country",$A92,"AEZ",$B92,"Name",AQ$2),0)</f>
        <v>0.14610344262314415</v>
      </c>
      <c r="AR92" s="37">
        <f>IFERROR(GETPIVOTDATA("Coef. GTAP",Sheet3!$A$3,"Country",$A92,"AEZ",$B92,"Name",AR$2),0)</f>
        <v>8.5775553967119365E-3</v>
      </c>
      <c r="AS92" s="37">
        <f>IFERROR(GETPIVOTDATA("Coef. GTAP",Sheet3!$A$3,"Country",$A92,"AEZ",$B92,"Name",AS$2),0)</f>
        <v>0.16418123028692028</v>
      </c>
      <c r="AT92" s="37">
        <f>IFERROR(GETPIVOTDATA("Coef. GTAP",Sheet3!$A$3,"Country",$A92,"AEZ",$B92,"Name",AT$2),0)</f>
        <v>0.18338898676714532</v>
      </c>
      <c r="AU92" s="37">
        <f>IFERROR(GETPIVOTDATA("Coef. GTAP",Sheet3!$A$3,"Country",$A92,"AEZ",$B92,"Name",AU$2),0)</f>
        <v>0.1523081005438596</v>
      </c>
      <c r="AV92" s="37">
        <f>IFERROR(GETPIVOTDATA("Coef. GTAP",Sheet3!$A$3,"Country",$A92,"AEZ",$B92,"Name",AV$2),0)</f>
        <v>0.15561441124324632</v>
      </c>
      <c r="AW92" s="37">
        <f>IFERROR(GETPIVOTDATA("Coef. GTAP",Sheet3!$A$3,"Country",$A92,"AEZ",$B92,"Name",AW$2),0)</f>
        <v>0.11276003642900446</v>
      </c>
      <c r="AX92" s="37">
        <f>IFERROR(GETPIVOTDATA("Coef. GTAP",Sheet3!$A$3,"Country",$A92,"AEZ",$B92,"Name",AX$2),0)</f>
        <v>0.16981338769389551</v>
      </c>
      <c r="AY92" s="37">
        <f>IFERROR(GETPIVOTDATA("Coef. GTAP",Sheet3!$A$3,"Country",$A92,"AEZ",$B92,"Name",AY$2),0)</f>
        <v>0.14462691827477822</v>
      </c>
      <c r="BA92">
        <f t="shared" si="307"/>
        <v>3127.614397606485</v>
      </c>
      <c r="BB92">
        <f t="shared" si="266"/>
        <v>4944.4319663090346</v>
      </c>
      <c r="BC92">
        <f t="shared" si="267"/>
        <v>2245.7938284011943</v>
      </c>
      <c r="BD92">
        <f t="shared" si="268"/>
        <v>5092.8379921944907</v>
      </c>
      <c r="BE92">
        <f t="shared" si="269"/>
        <v>11003.0275901194</v>
      </c>
      <c r="BF92">
        <f t="shared" si="270"/>
        <v>4891.9380606893583</v>
      </c>
      <c r="BG92">
        <f t="shared" si="271"/>
        <v>150.11096001245093</v>
      </c>
      <c r="BH92">
        <f t="shared" si="272"/>
        <v>7421.5205181812471</v>
      </c>
      <c r="BI92">
        <f t="shared" si="273"/>
        <v>53.719280458736293</v>
      </c>
      <c r="BK92" t="str">
        <f t="shared" si="300"/>
        <v>Colombia</v>
      </c>
      <c r="BL92" s="6" t="s">
        <v>1961</v>
      </c>
      <c r="BM92" s="20">
        <f t="shared" si="309"/>
        <v>7.6921160787173761</v>
      </c>
      <c r="BN92" s="20">
        <f t="shared" si="275"/>
        <v>9.0243657876265912E-2</v>
      </c>
      <c r="BO92" s="20">
        <f t="shared" si="276"/>
        <v>6.2227592917738832</v>
      </c>
      <c r="BP92" s="20">
        <f t="shared" si="277"/>
        <v>5.1630555476424274</v>
      </c>
      <c r="BQ92" s="20">
        <f t="shared" si="278"/>
        <v>20.574097962078159</v>
      </c>
      <c r="BR92" s="20">
        <f t="shared" si="279"/>
        <v>7.1708268259885051</v>
      </c>
      <c r="BS92" s="20">
        <f t="shared" si="280"/>
        <v>3.9923127662885887</v>
      </c>
      <c r="BT92" s="20">
        <f t="shared" si="281"/>
        <v>6.9360004842815393</v>
      </c>
      <c r="BU92" s="20">
        <f t="shared" si="282"/>
        <v>25.580609742255376</v>
      </c>
      <c r="BV92" s="22">
        <f t="shared" si="306"/>
        <v>0.66129998427006442</v>
      </c>
      <c r="BW92">
        <f t="shared" si="301"/>
        <v>1</v>
      </c>
      <c r="BX92">
        <f t="shared" si="283"/>
        <v>1</v>
      </c>
      <c r="BY92">
        <f t="shared" si="284"/>
        <v>1</v>
      </c>
      <c r="BZ92">
        <f t="shared" si="285"/>
        <v>1</v>
      </c>
      <c r="CA92">
        <f t="shared" si="286"/>
        <v>1</v>
      </c>
      <c r="CB92">
        <f t="shared" si="287"/>
        <v>1</v>
      </c>
      <c r="CC92">
        <f t="shared" si="288"/>
        <v>1</v>
      </c>
      <c r="CD92">
        <f t="shared" si="289"/>
        <v>1</v>
      </c>
      <c r="CE92">
        <f t="shared" si="290"/>
        <v>1</v>
      </c>
      <c r="CG92" s="3">
        <f t="shared" si="308"/>
        <v>40660</v>
      </c>
      <c r="CH92" s="3">
        <f t="shared" si="291"/>
        <v>5478980</v>
      </c>
      <c r="CI92" s="3">
        <f t="shared" si="292"/>
        <v>36090</v>
      </c>
      <c r="CJ92" s="3">
        <f t="shared" si="293"/>
        <v>98640</v>
      </c>
      <c r="CK92" s="3">
        <f t="shared" si="294"/>
        <v>53480</v>
      </c>
      <c r="CL92" s="3">
        <f t="shared" si="295"/>
        <v>68220</v>
      </c>
      <c r="CM92" s="3">
        <f t="shared" si="296"/>
        <v>3760</v>
      </c>
      <c r="CN92" s="3">
        <f t="shared" si="297"/>
        <v>107000</v>
      </c>
      <c r="CO92" s="3">
        <f t="shared" si="298"/>
        <v>210</v>
      </c>
    </row>
    <row r="93" spans="1:93" x14ac:dyDescent="0.3">
      <c r="A93" t="str">
        <f t="shared" si="299"/>
        <v>Colombia</v>
      </c>
      <c r="B93" s="6" t="s">
        <v>1962</v>
      </c>
      <c r="C93" t="str">
        <f t="shared" si="235"/>
        <v>Colombia#AEZ6#c_b</v>
      </c>
      <c r="D93" t="str">
        <f t="shared" si="235"/>
        <v>Colombia#AEZ6#ctl</v>
      </c>
      <c r="E93" t="str">
        <f t="shared" si="235"/>
        <v>Colombia#AEZ6#gro</v>
      </c>
      <c r="F93" t="str">
        <f t="shared" si="235"/>
        <v>Colombia#AEZ6#ocr</v>
      </c>
      <c r="G93" t="str">
        <f t="shared" si="235"/>
        <v>Colombia#AEZ6#osd</v>
      </c>
      <c r="H93" t="str">
        <f t="shared" si="235"/>
        <v>Colombia#AEZ6#pdr</v>
      </c>
      <c r="I93" t="str">
        <f t="shared" si="235"/>
        <v>Colombia#AEZ6#pfb</v>
      </c>
      <c r="J93" t="str">
        <f t="shared" si="235"/>
        <v>Colombia#AEZ6#v_f</v>
      </c>
      <c r="K93" t="str">
        <f t="shared" si="235"/>
        <v>Colombia#AEZ6#wht</v>
      </c>
      <c r="M93" s="1">
        <f>IFERROR(_xlfn.IFNA(VLOOKUP(C93,Additional_LU_and_deforestation!$D:$E,2,FALSE)/VLOOKUP(C93,Land_Cover_MIN_MAX!$A:$C,2,FALSE),0),0)</f>
        <v>0.52648424572432961</v>
      </c>
      <c r="N93" s="1">
        <f>IFERROR(_xlfn.IFNA(VLOOKUP(D93,Additional_LU_and_deforestation!$D:$E,2,FALSE)/VLOOKUP(D93,Land_Cover_MIN_MAX!$A:$C,2,FALSE),0),0)</f>
        <v>9.4733894837891269E-2</v>
      </c>
      <c r="O93" s="1">
        <f>IFERROR(_xlfn.IFNA(VLOOKUP(E93,Additional_LU_and_deforestation!$D:$E,2,FALSE)/VLOOKUP(E93,Land_Cover_MIN_MAX!$A:$C,2,FALSE),0),0)</f>
        <v>0.37901770384465377</v>
      </c>
      <c r="P93" s="1">
        <f>IFERROR(_xlfn.IFNA(VLOOKUP(F93,Additional_LU_and_deforestation!$D:$E,2,FALSE)/VLOOKUP(F93,Land_Cover_MIN_MAX!$A:$C,2,FALSE),0),0)</f>
        <v>0.28153574752000232</v>
      </c>
      <c r="Q93" s="1">
        <f>IFERROR(_xlfn.IFNA(VLOOKUP(G93,Additional_LU_and_deforestation!$D:$E,2,FALSE)/VLOOKUP(G93,Land_Cover_MIN_MAX!$A:$C,2,FALSE),0),0)</f>
        <v>1.3508209930143291</v>
      </c>
      <c r="R93" s="1">
        <f>IFERROR(_xlfn.IFNA(VLOOKUP(H93,Additional_LU_and_deforestation!$D:$E,2,FALSE)/VLOOKUP(H93,Land_Cover_MIN_MAX!$A:$C,2,FALSE),0),0)</f>
        <v>0.46080737437482655</v>
      </c>
      <c r="S93" s="1">
        <f>IFERROR(_xlfn.IFNA(VLOOKUP(I93,Additional_LU_and_deforestation!$D:$E,2,FALSE)/VLOOKUP(I93,Land_Cover_MIN_MAX!$A:$C,2,FALSE),0),0)</f>
        <v>0.35405387340418409</v>
      </c>
      <c r="T93" s="1">
        <f>IFERROR(_xlfn.IFNA(VLOOKUP(J93,Additional_LU_and_deforestation!$D:$E,2,FALSE)/VLOOKUP(J93,Land_Cover_MIN_MAX!$A:$C,2,FALSE),0),0)</f>
        <v>0.40844839022847435</v>
      </c>
      <c r="U93" s="1">
        <f>IFERROR(_xlfn.IFNA(VLOOKUP(K93,Additional_LU_and_deforestation!$D:$E,2,FALSE)/VLOOKUP(K93,Land_Cover_MIN_MAX!$A:$C,2,FALSE),0),0)</f>
        <v>1.7687308868501548</v>
      </c>
      <c r="W93" s="3">
        <f>VLOOKUP(C93,GTAP_area!$A:$F,6,FALSE)</f>
        <v>338230</v>
      </c>
      <c r="X93" s="3">
        <f>VLOOKUP(D93,GTAP_area!$A:$F,6,FALSE)</f>
        <v>26469100</v>
      </c>
      <c r="Y93" s="3">
        <f>VLOOKUP(E93,GTAP_area!$A:$F,6,FALSE)</f>
        <v>228970</v>
      </c>
      <c r="Z93" s="3">
        <f>VLOOKUP(F93,GTAP_area!$A:$F,6,FALSE)</f>
        <v>578800</v>
      </c>
      <c r="AA93" s="3">
        <f>VLOOKUP(G93,GTAP_area!$A:$F,6,FALSE)</f>
        <v>344230</v>
      </c>
      <c r="AB93" s="3">
        <f>VLOOKUP(H93,GTAP_area!$A:$F,6,FALSE)</f>
        <v>315290</v>
      </c>
      <c r="AC93" s="3">
        <f>VLOOKUP(I93,GTAP_area!$A:$F,6,FALSE)</f>
        <v>22050</v>
      </c>
      <c r="AD93" s="3">
        <f>VLOOKUP(J93,GTAP_area!$A:$F,6,FALSE)</f>
        <v>714090</v>
      </c>
      <c r="AE93" s="3">
        <f>VLOOKUP(K93,GTAP_area!$A:$F,6,FALSE)</f>
        <v>950</v>
      </c>
      <c r="AG93" s="3">
        <f t="shared" si="236"/>
        <v>178072.76643134002</v>
      </c>
      <c r="AH93" s="3">
        <f t="shared" si="237"/>
        <v>2507520.935853628</v>
      </c>
      <c r="AI93" s="3">
        <f t="shared" si="238"/>
        <v>86783.683649310376</v>
      </c>
      <c r="AJ93" s="3">
        <f t="shared" si="239"/>
        <v>162952.89066457734</v>
      </c>
      <c r="AK93" s="3">
        <f t="shared" si="240"/>
        <v>464993.11042532249</v>
      </c>
      <c r="AL93" s="3">
        <f t="shared" si="241"/>
        <v>145287.95706663906</v>
      </c>
      <c r="AM93" s="3">
        <f t="shared" si="242"/>
        <v>7806.8879085622593</v>
      </c>
      <c r="AN93" s="3">
        <f t="shared" si="243"/>
        <v>291668.91097825125</v>
      </c>
      <c r="AO93" s="3">
        <f t="shared" si="244"/>
        <v>1680.2943425076471</v>
      </c>
      <c r="AQ93" s="37">
        <f>IFERROR(GETPIVOTDATA("Coef. GTAP",Sheet3!$A$3,"Country",$A93,"AEZ",$B93,"Name",AQ$2),0)</f>
        <v>0.14066281572673442</v>
      </c>
      <c r="AR93" s="37">
        <f>IFERROR(GETPIVOTDATA("Coef. GTAP",Sheet3!$A$3,"Country",$A93,"AEZ",$B93,"Name",AR$2),0)</f>
        <v>0.26780867362325833</v>
      </c>
      <c r="AS93" s="37">
        <f>IFERROR(GETPIVOTDATA("Coef. GTAP",Sheet3!$A$3,"Country",$A93,"AEZ",$B93,"Name",AS$2),0)</f>
        <v>0.2119899150447655</v>
      </c>
      <c r="AT93" s="37">
        <f>IFERROR(GETPIVOTDATA("Coef. GTAP",Sheet3!$A$3,"Country",$A93,"AEZ",$B93,"Name",AT$2),0)</f>
        <v>0.20564720873540676</v>
      </c>
      <c r="AU93" s="37">
        <f>IFERROR(GETPIVOTDATA("Coef. GTAP",Sheet3!$A$3,"Country",$A93,"AEZ",$B93,"Name",AU$2),0)</f>
        <v>0.18286162369206588</v>
      </c>
      <c r="AV93" s="37">
        <f>IFERROR(GETPIVOTDATA("Coef. GTAP",Sheet3!$A$3,"Country",$A93,"AEZ",$B93,"Name",AV$2),0)</f>
        <v>0.21670464850062968</v>
      </c>
      <c r="AW93" s="37">
        <f>IFERROR(GETPIVOTDATA("Coef. GTAP",Sheet3!$A$3,"Country",$A93,"AEZ",$B93,"Name",AW$2),0)</f>
        <v>0.14836055203015955</v>
      </c>
      <c r="AX93" s="37">
        <f>IFERROR(GETPIVOTDATA("Coef. GTAP",Sheet3!$A$3,"Country",$A93,"AEZ",$B93,"Name",AX$2),0)</f>
        <v>0.20253152079552814</v>
      </c>
      <c r="AY93" s="37">
        <f>IFERROR(GETPIVOTDATA("Coef. GTAP",Sheet3!$A$3,"Country",$A93,"AEZ",$B93,"Name",AY$2),0)</f>
        <v>0.19822645830985755</v>
      </c>
      <c r="BA93">
        <f t="shared" si="307"/>
        <v>25048.216730481399</v>
      </c>
      <c r="BB93">
        <f t="shared" si="266"/>
        <v>671535.85591351159</v>
      </c>
      <c r="BC93">
        <f t="shared" si="267"/>
        <v>18397.265724089113</v>
      </c>
      <c r="BD93">
        <f t="shared" si="268"/>
        <v>33510.80712053625</v>
      </c>
      <c r="BE93">
        <f t="shared" si="269"/>
        <v>85029.395177998551</v>
      </c>
      <c r="BF93">
        <f t="shared" si="270"/>
        <v>31484.575667500594</v>
      </c>
      <c r="BG93">
        <f t="shared" si="271"/>
        <v>1158.2341997518745</v>
      </c>
      <c r="BH93">
        <f t="shared" si="272"/>
        <v>59072.148109200738</v>
      </c>
      <c r="BI93">
        <f t="shared" si="273"/>
        <v>333.07879643338163</v>
      </c>
      <c r="BK93" t="str">
        <f t="shared" si="300"/>
        <v>Colombia</v>
      </c>
      <c r="BL93" s="6" t="s">
        <v>1962</v>
      </c>
      <c r="BM93" s="20">
        <f t="shared" si="309"/>
        <v>7.4056756439350142</v>
      </c>
      <c r="BN93" s="20">
        <f t="shared" si="275"/>
        <v>2.5370558723700904</v>
      </c>
      <c r="BO93" s="20">
        <f t="shared" si="276"/>
        <v>8.0347930838490242</v>
      </c>
      <c r="BP93" s="20">
        <f t="shared" si="277"/>
        <v>5.7897040636724695</v>
      </c>
      <c r="BQ93" s="20">
        <f t="shared" si="278"/>
        <v>24.701332009992896</v>
      </c>
      <c r="BR93" s="20">
        <f t="shared" si="279"/>
        <v>9.9859100090394843</v>
      </c>
      <c r="BS93" s="20">
        <f t="shared" si="280"/>
        <v>5.2527628106660975</v>
      </c>
      <c r="BT93" s="20">
        <f t="shared" si="281"/>
        <v>8.2723673639458255</v>
      </c>
      <c r="BU93" s="20">
        <f t="shared" si="282"/>
        <v>35.060925940355958</v>
      </c>
      <c r="BV93" s="22">
        <f t="shared" si="306"/>
        <v>3.1903309988949413</v>
      </c>
      <c r="BW93">
        <f t="shared" si="301"/>
        <v>1</v>
      </c>
      <c r="BX93">
        <f t="shared" si="283"/>
        <v>1</v>
      </c>
      <c r="BY93">
        <f t="shared" si="284"/>
        <v>1</v>
      </c>
      <c r="BZ93">
        <f t="shared" si="285"/>
        <v>1</v>
      </c>
      <c r="CA93">
        <f t="shared" si="286"/>
        <v>1</v>
      </c>
      <c r="CB93">
        <f t="shared" si="287"/>
        <v>1</v>
      </c>
      <c r="CC93">
        <f t="shared" si="288"/>
        <v>1</v>
      </c>
      <c r="CD93">
        <f t="shared" si="289"/>
        <v>1</v>
      </c>
      <c r="CE93">
        <f t="shared" si="290"/>
        <v>1</v>
      </c>
      <c r="CG93" s="3">
        <f t="shared" si="308"/>
        <v>338230</v>
      </c>
      <c r="CH93" s="3">
        <f t="shared" si="291"/>
        <v>26469100</v>
      </c>
      <c r="CI93" s="3">
        <f t="shared" si="292"/>
        <v>228970</v>
      </c>
      <c r="CJ93" s="3">
        <f t="shared" si="293"/>
        <v>578800</v>
      </c>
      <c r="CK93" s="3">
        <f t="shared" si="294"/>
        <v>344230</v>
      </c>
      <c r="CL93" s="3">
        <f t="shared" si="295"/>
        <v>315290</v>
      </c>
      <c r="CM93" s="3">
        <f t="shared" si="296"/>
        <v>22050</v>
      </c>
      <c r="CN93" s="3">
        <f t="shared" si="297"/>
        <v>714090</v>
      </c>
      <c r="CO93" s="3">
        <f t="shared" si="298"/>
        <v>950</v>
      </c>
    </row>
    <row r="94" spans="1:93" x14ac:dyDescent="0.3">
      <c r="A94" t="str">
        <f t="shared" si="299"/>
        <v>Colombia</v>
      </c>
      <c r="B94" s="6" t="s">
        <v>1963</v>
      </c>
      <c r="C94" t="str">
        <f t="shared" si="235"/>
        <v>Colombia#AEZ7#c_b</v>
      </c>
      <c r="D94" t="str">
        <f t="shared" si="235"/>
        <v>Colombia#AEZ7#ctl</v>
      </c>
      <c r="E94" t="str">
        <f t="shared" si="235"/>
        <v>Colombia#AEZ7#gro</v>
      </c>
      <c r="F94" t="str">
        <f t="shared" si="235"/>
        <v>Colombia#AEZ7#ocr</v>
      </c>
      <c r="G94" t="str">
        <f t="shared" si="235"/>
        <v>Colombia#AEZ7#osd</v>
      </c>
      <c r="H94" t="str">
        <f t="shared" si="235"/>
        <v>Colombia#AEZ7#pdr</v>
      </c>
      <c r="I94" t="str">
        <f t="shared" si="235"/>
        <v>Colombia#AEZ7#pfb</v>
      </c>
      <c r="J94" t="str">
        <f t="shared" si="235"/>
        <v>Colombia#AEZ7#v_f</v>
      </c>
      <c r="K94" t="str">
        <f t="shared" si="235"/>
        <v>Colombia#AEZ7#wht</v>
      </c>
      <c r="M94" s="1">
        <f>IFERROR(_xlfn.IFNA(VLOOKUP(C94,Additional_LU_and_deforestation!$D:$E,2,FALSE)/VLOOKUP(C94,Land_Cover_MIN_MAX!$A:$C,2,FALSE),0),0)</f>
        <v>0</v>
      </c>
      <c r="N94" s="1">
        <f>IFERROR(_xlfn.IFNA(VLOOKUP(D94,Additional_LU_and_deforestation!$D:$E,2,FALSE)/VLOOKUP(D94,Land_Cover_MIN_MAX!$A:$C,2,FALSE),0),0)</f>
        <v>0</v>
      </c>
      <c r="O94" s="1">
        <f>IFERROR(_xlfn.IFNA(VLOOKUP(E94,Additional_LU_and_deforestation!$D:$E,2,FALSE)/VLOOKUP(E94,Land_Cover_MIN_MAX!$A:$C,2,FALSE),0),0)</f>
        <v>0</v>
      </c>
      <c r="P94" s="1">
        <f>IFERROR(_xlfn.IFNA(VLOOKUP(F94,Additional_LU_and_deforestation!$D:$E,2,FALSE)/VLOOKUP(F94,Land_Cover_MIN_MAX!$A:$C,2,FALSE),0),0)</f>
        <v>0</v>
      </c>
      <c r="Q94" s="1">
        <f>IFERROR(_xlfn.IFNA(VLOOKUP(G94,Additional_LU_and_deforestation!$D:$E,2,FALSE)/VLOOKUP(G94,Land_Cover_MIN_MAX!$A:$C,2,FALSE),0),0)</f>
        <v>0</v>
      </c>
      <c r="R94" s="1">
        <f>IFERROR(_xlfn.IFNA(VLOOKUP(H94,Additional_LU_and_deforestation!$D:$E,2,FALSE)/VLOOKUP(H94,Land_Cover_MIN_MAX!$A:$C,2,FALSE),0),0)</f>
        <v>0</v>
      </c>
      <c r="S94" s="1">
        <f>IFERROR(_xlfn.IFNA(VLOOKUP(I94,Additional_LU_and_deforestation!$D:$E,2,FALSE)/VLOOKUP(I94,Land_Cover_MIN_MAX!$A:$C,2,FALSE),0),0)</f>
        <v>0</v>
      </c>
      <c r="T94" s="1">
        <f>IFERROR(_xlfn.IFNA(VLOOKUP(J94,Additional_LU_and_deforestation!$D:$E,2,FALSE)/VLOOKUP(J94,Land_Cover_MIN_MAX!$A:$C,2,FALSE),0),0)</f>
        <v>0</v>
      </c>
      <c r="U94" s="1">
        <f>IFERROR(_xlfn.IFNA(VLOOKUP(K94,Additional_LU_and_deforestation!$D:$E,2,FALSE)/VLOOKUP(K94,Land_Cover_MIN_MAX!$A:$C,2,FALSE),0),0)</f>
        <v>0</v>
      </c>
      <c r="W94" s="3">
        <f>VLOOKUP(C94,GTAP_area!$A:$F,6,FALSE)</f>
        <v>160</v>
      </c>
      <c r="X94" s="3">
        <f>VLOOKUP(D94,GTAP_area!$A:$F,6,FALSE)</f>
        <v>22430</v>
      </c>
      <c r="Y94" s="3">
        <f>VLOOKUP(E94,GTAP_area!$A:$F,6,FALSE)</f>
        <v>300</v>
      </c>
      <c r="Z94" s="3">
        <f>VLOOKUP(F94,GTAP_area!$A:$F,6,FALSE)</f>
        <v>350</v>
      </c>
      <c r="AA94" s="3">
        <f>VLOOKUP(G94,GTAP_area!$A:$F,6,FALSE)</f>
        <v>200</v>
      </c>
      <c r="AB94" s="3">
        <f>VLOOKUP(H94,GTAP_area!$A:$F,6,FALSE)</f>
        <v>480</v>
      </c>
      <c r="AC94" s="3">
        <f>VLOOKUP(I94,GTAP_area!$A:$F,6,FALSE)</f>
        <v>10</v>
      </c>
      <c r="AD94" s="3">
        <f>VLOOKUP(J94,GTAP_area!$A:$F,6,FALSE)</f>
        <v>410</v>
      </c>
      <c r="AE94" s="3">
        <f>VLOOKUP(K94,GTAP_area!$A:$F,6,FALSE)</f>
        <v>0</v>
      </c>
      <c r="AG94" s="3">
        <f t="shared" si="236"/>
        <v>0</v>
      </c>
      <c r="AH94" s="3">
        <f t="shared" si="237"/>
        <v>0</v>
      </c>
      <c r="AI94" s="3">
        <f t="shared" si="238"/>
        <v>0</v>
      </c>
      <c r="AJ94" s="3">
        <f t="shared" si="239"/>
        <v>0</v>
      </c>
      <c r="AK94" s="3">
        <f t="shared" si="240"/>
        <v>0</v>
      </c>
      <c r="AL94" s="3">
        <f t="shared" si="241"/>
        <v>0</v>
      </c>
      <c r="AM94" s="3">
        <f t="shared" si="242"/>
        <v>0</v>
      </c>
      <c r="AN94" s="3">
        <f t="shared" si="243"/>
        <v>0</v>
      </c>
      <c r="AO94" s="3">
        <f t="shared" si="244"/>
        <v>0</v>
      </c>
      <c r="AQ94" s="37">
        <f>IFERROR(GETPIVOTDATA("Coef. GTAP",Sheet3!$A$3,"Country",$A94,"AEZ",$B94,"Name",AQ$2),0)</f>
        <v>0</v>
      </c>
      <c r="AR94" s="37">
        <f>IFERROR(GETPIVOTDATA("Coef. GTAP",Sheet3!$A$3,"Country",$A94,"AEZ",$B94,"Name",AR$2),0)</f>
        <v>0</v>
      </c>
      <c r="AS94" s="37">
        <f>IFERROR(GETPIVOTDATA("Coef. GTAP",Sheet3!$A$3,"Country",$A94,"AEZ",$B94,"Name",AS$2),0)</f>
        <v>0</v>
      </c>
      <c r="AT94" s="37">
        <f>IFERROR(GETPIVOTDATA("Coef. GTAP",Sheet3!$A$3,"Country",$A94,"AEZ",$B94,"Name",AT$2),0)</f>
        <v>0</v>
      </c>
      <c r="AU94" s="37">
        <f>IFERROR(GETPIVOTDATA("Coef. GTAP",Sheet3!$A$3,"Country",$A94,"AEZ",$B94,"Name",AU$2),0)</f>
        <v>0</v>
      </c>
      <c r="AV94" s="37">
        <f>IFERROR(GETPIVOTDATA("Coef. GTAP",Sheet3!$A$3,"Country",$A94,"AEZ",$B94,"Name",AV$2),0)</f>
        <v>0</v>
      </c>
      <c r="AW94" s="37">
        <f>IFERROR(GETPIVOTDATA("Coef. GTAP",Sheet3!$A$3,"Country",$A94,"AEZ",$B94,"Name",AW$2),0)</f>
        <v>0</v>
      </c>
      <c r="AX94" s="37">
        <f>IFERROR(GETPIVOTDATA("Coef. GTAP",Sheet3!$A$3,"Country",$A94,"AEZ",$B94,"Name",AX$2),0)</f>
        <v>0</v>
      </c>
      <c r="AY94" s="37">
        <f>IFERROR(GETPIVOTDATA("Coef. GTAP",Sheet3!$A$3,"Country",$A94,"AEZ",$B94,"Name",AY$2),0)</f>
        <v>0</v>
      </c>
      <c r="BA94">
        <f t="shared" si="307"/>
        <v>0</v>
      </c>
      <c r="BB94">
        <f t="shared" si="266"/>
        <v>0</v>
      </c>
      <c r="BC94">
        <f t="shared" si="267"/>
        <v>0</v>
      </c>
      <c r="BD94">
        <f t="shared" si="268"/>
        <v>0</v>
      </c>
      <c r="BE94">
        <f t="shared" si="269"/>
        <v>0</v>
      </c>
      <c r="BF94">
        <f t="shared" si="270"/>
        <v>0</v>
      </c>
      <c r="BG94">
        <f t="shared" si="271"/>
        <v>0</v>
      </c>
      <c r="BH94">
        <f t="shared" si="272"/>
        <v>0</v>
      </c>
      <c r="BI94">
        <f t="shared" si="273"/>
        <v>0</v>
      </c>
      <c r="BK94" t="str">
        <f t="shared" si="300"/>
        <v>Colombia</v>
      </c>
      <c r="BL94" s="6" t="s">
        <v>1963</v>
      </c>
      <c r="BM94" s="20">
        <f t="shared" si="309"/>
        <v>0</v>
      </c>
      <c r="BN94" s="20">
        <f t="shared" si="275"/>
        <v>0</v>
      </c>
      <c r="BO94" s="20">
        <f t="shared" si="276"/>
        <v>0</v>
      </c>
      <c r="BP94" s="20">
        <f t="shared" si="277"/>
        <v>0</v>
      </c>
      <c r="BQ94" s="20">
        <f t="shared" si="278"/>
        <v>0</v>
      </c>
      <c r="BR94" s="20">
        <f t="shared" si="279"/>
        <v>0</v>
      </c>
      <c r="BS94" s="20">
        <f t="shared" si="280"/>
        <v>0</v>
      </c>
      <c r="BT94" s="20">
        <f t="shared" si="281"/>
        <v>0</v>
      </c>
      <c r="BU94" s="20">
        <f t="shared" si="282"/>
        <v>0</v>
      </c>
      <c r="BV94" s="22">
        <f t="shared" si="306"/>
        <v>0</v>
      </c>
      <c r="BW94">
        <f t="shared" si="301"/>
        <v>0</v>
      </c>
      <c r="BX94">
        <f t="shared" si="283"/>
        <v>0</v>
      </c>
      <c r="BY94">
        <f t="shared" si="284"/>
        <v>0</v>
      </c>
      <c r="BZ94">
        <f t="shared" si="285"/>
        <v>0</v>
      </c>
      <c r="CA94">
        <f t="shared" si="286"/>
        <v>0</v>
      </c>
      <c r="CB94">
        <f t="shared" si="287"/>
        <v>0</v>
      </c>
      <c r="CC94">
        <f t="shared" si="288"/>
        <v>0</v>
      </c>
      <c r="CD94">
        <f t="shared" si="289"/>
        <v>0</v>
      </c>
      <c r="CE94">
        <f t="shared" si="290"/>
        <v>0</v>
      </c>
      <c r="CG94" s="3">
        <f t="shared" si="308"/>
        <v>0</v>
      </c>
      <c r="CH94" s="3">
        <f t="shared" si="291"/>
        <v>0</v>
      </c>
      <c r="CI94" s="3">
        <f t="shared" si="292"/>
        <v>0</v>
      </c>
      <c r="CJ94" s="3">
        <f t="shared" si="293"/>
        <v>0</v>
      </c>
      <c r="CK94" s="3">
        <f t="shared" si="294"/>
        <v>0</v>
      </c>
      <c r="CL94" s="3">
        <f t="shared" si="295"/>
        <v>0</v>
      </c>
      <c r="CM94" s="3">
        <f t="shared" si="296"/>
        <v>0</v>
      </c>
      <c r="CN94" s="3">
        <f t="shared" si="297"/>
        <v>0</v>
      </c>
      <c r="CO94" s="3">
        <f t="shared" si="298"/>
        <v>0</v>
      </c>
    </row>
    <row r="95" spans="1:93" x14ac:dyDescent="0.3">
      <c r="A95" t="str">
        <f t="shared" si="299"/>
        <v>Colombia</v>
      </c>
      <c r="B95" s="6" t="s">
        <v>1964</v>
      </c>
      <c r="C95" t="str">
        <f t="shared" si="235"/>
        <v>Colombia#AEZ8#c_b</v>
      </c>
      <c r="D95" t="str">
        <f t="shared" si="235"/>
        <v>Colombia#AEZ8#ctl</v>
      </c>
      <c r="E95" t="str">
        <f t="shared" si="235"/>
        <v>Colombia#AEZ8#gro</v>
      </c>
      <c r="F95" t="str">
        <f t="shared" ref="D95:K96" si="310">_xlfn.CONCAT($A95,"#",$B95,"#",F$2)</f>
        <v>Colombia#AEZ8#ocr</v>
      </c>
      <c r="G95" t="str">
        <f t="shared" si="310"/>
        <v>Colombia#AEZ8#osd</v>
      </c>
      <c r="H95" t="str">
        <f t="shared" si="310"/>
        <v>Colombia#AEZ8#pdr</v>
      </c>
      <c r="I95" t="str">
        <f t="shared" si="310"/>
        <v>Colombia#AEZ8#pfb</v>
      </c>
      <c r="J95" t="str">
        <f t="shared" si="310"/>
        <v>Colombia#AEZ8#v_f</v>
      </c>
      <c r="K95" t="str">
        <f t="shared" si="310"/>
        <v>Colombia#AEZ8#wht</v>
      </c>
      <c r="M95" s="1">
        <f>IFERROR(_xlfn.IFNA(VLOOKUP(C95,Additional_LU_and_deforestation!$D:$E,2,FALSE)/VLOOKUP(C95,Land_Cover_MIN_MAX!$A:$C,2,FALSE),0),0)</f>
        <v>0</v>
      </c>
      <c r="N95" s="1">
        <f>IFERROR(_xlfn.IFNA(VLOOKUP(D95,Additional_LU_and_deforestation!$D:$E,2,FALSE)/VLOOKUP(D95,Land_Cover_MIN_MAX!$A:$C,2,FALSE),0),0)</f>
        <v>0</v>
      </c>
      <c r="O95" s="1">
        <f>IFERROR(_xlfn.IFNA(VLOOKUP(E95,Additional_LU_and_deforestation!$D:$E,2,FALSE)/VLOOKUP(E95,Land_Cover_MIN_MAX!$A:$C,2,FALSE),0),0)</f>
        <v>0</v>
      </c>
      <c r="P95" s="1">
        <f>IFERROR(_xlfn.IFNA(VLOOKUP(F95,Additional_LU_and_deforestation!$D:$E,2,FALSE)/VLOOKUP(F95,Land_Cover_MIN_MAX!$A:$C,2,FALSE),0),0)</f>
        <v>0</v>
      </c>
      <c r="Q95" s="1">
        <f>IFERROR(_xlfn.IFNA(VLOOKUP(G95,Additional_LU_and_deforestation!$D:$E,2,FALSE)/VLOOKUP(G95,Land_Cover_MIN_MAX!$A:$C,2,FALSE),0),0)</f>
        <v>0</v>
      </c>
      <c r="R95" s="1">
        <f>IFERROR(_xlfn.IFNA(VLOOKUP(H95,Additional_LU_and_deforestation!$D:$E,2,FALSE)/VLOOKUP(H95,Land_Cover_MIN_MAX!$A:$C,2,FALSE),0),0)</f>
        <v>0</v>
      </c>
      <c r="S95" s="1">
        <f>IFERROR(_xlfn.IFNA(VLOOKUP(I95,Additional_LU_and_deforestation!$D:$E,2,FALSE)/VLOOKUP(I95,Land_Cover_MIN_MAX!$A:$C,2,FALSE),0),0)</f>
        <v>0</v>
      </c>
      <c r="T95" s="1">
        <f>IFERROR(_xlfn.IFNA(VLOOKUP(J95,Additional_LU_and_deforestation!$D:$E,2,FALSE)/VLOOKUP(J95,Land_Cover_MIN_MAX!$A:$C,2,FALSE),0),0)</f>
        <v>0</v>
      </c>
      <c r="U95" s="1">
        <f>IFERROR(_xlfn.IFNA(VLOOKUP(K95,Additional_LU_and_deforestation!$D:$E,2,FALSE)/VLOOKUP(K95,Land_Cover_MIN_MAX!$A:$C,2,FALSE),0),0)</f>
        <v>0</v>
      </c>
      <c r="W95" s="3">
        <f>VLOOKUP(C95,GTAP_area!$A:$F,6,FALSE)</f>
        <v>0</v>
      </c>
      <c r="X95" s="3">
        <f>VLOOKUP(D95,GTAP_area!$A:$F,6,FALSE)</f>
        <v>5120</v>
      </c>
      <c r="Y95" s="3">
        <f>VLOOKUP(E95,GTAP_area!$A:$F,6,FALSE)</f>
        <v>0</v>
      </c>
      <c r="Z95" s="3">
        <f>VLOOKUP(F95,GTAP_area!$A:$F,6,FALSE)</f>
        <v>0</v>
      </c>
      <c r="AA95" s="3">
        <f>VLOOKUP(G95,GTAP_area!$A:$F,6,FALSE)</f>
        <v>0</v>
      </c>
      <c r="AB95" s="3">
        <f>VLOOKUP(H95,GTAP_area!$A:$F,6,FALSE)</f>
        <v>0</v>
      </c>
      <c r="AC95" s="3">
        <f>VLOOKUP(I95,GTAP_area!$A:$F,6,FALSE)</f>
        <v>0</v>
      </c>
      <c r="AD95" s="3">
        <f>VLOOKUP(J95,GTAP_area!$A:$F,6,FALSE)</f>
        <v>0</v>
      </c>
      <c r="AE95" s="3">
        <f>VLOOKUP(K95,GTAP_area!$A:$F,6,FALSE)</f>
        <v>0</v>
      </c>
      <c r="AG95" s="3">
        <f t="shared" si="236"/>
        <v>0</v>
      </c>
      <c r="AH95" s="3">
        <f t="shared" si="237"/>
        <v>0</v>
      </c>
      <c r="AI95" s="3">
        <f t="shared" si="238"/>
        <v>0</v>
      </c>
      <c r="AJ95" s="3">
        <f t="shared" si="239"/>
        <v>0</v>
      </c>
      <c r="AK95" s="3">
        <f t="shared" si="240"/>
        <v>0</v>
      </c>
      <c r="AL95" s="3">
        <f t="shared" si="241"/>
        <v>0</v>
      </c>
      <c r="AM95" s="3">
        <f t="shared" si="242"/>
        <v>0</v>
      </c>
      <c r="AN95" s="3">
        <f t="shared" si="243"/>
        <v>0</v>
      </c>
      <c r="AO95" s="3">
        <f t="shared" si="244"/>
        <v>0</v>
      </c>
      <c r="AQ95" s="37">
        <f>IFERROR(GETPIVOTDATA("Coef. GTAP",Sheet3!$A$3,"Country",$A95,"AEZ",$B95,"Name",AQ$2),0)</f>
        <v>0</v>
      </c>
      <c r="AR95" s="37">
        <f>IFERROR(GETPIVOTDATA("Coef. GTAP",Sheet3!$A$3,"Country",$A95,"AEZ",$B95,"Name",AR$2),0)</f>
        <v>0</v>
      </c>
      <c r="AS95" s="37">
        <f>IFERROR(GETPIVOTDATA("Coef. GTAP",Sheet3!$A$3,"Country",$A95,"AEZ",$B95,"Name",AS$2),0)</f>
        <v>0</v>
      </c>
      <c r="AT95" s="37">
        <f>IFERROR(GETPIVOTDATA("Coef. GTAP",Sheet3!$A$3,"Country",$A95,"AEZ",$B95,"Name",AT$2),0)</f>
        <v>0</v>
      </c>
      <c r="AU95" s="37">
        <f>IFERROR(GETPIVOTDATA("Coef. GTAP",Sheet3!$A$3,"Country",$A95,"AEZ",$B95,"Name",AU$2),0)</f>
        <v>0</v>
      </c>
      <c r="AV95" s="37">
        <f>IFERROR(GETPIVOTDATA("Coef. GTAP",Sheet3!$A$3,"Country",$A95,"AEZ",$B95,"Name",AV$2),0)</f>
        <v>0</v>
      </c>
      <c r="AW95" s="37">
        <f>IFERROR(GETPIVOTDATA("Coef. GTAP",Sheet3!$A$3,"Country",$A95,"AEZ",$B95,"Name",AW$2),0)</f>
        <v>0</v>
      </c>
      <c r="AX95" s="37">
        <f>IFERROR(GETPIVOTDATA("Coef. GTAP",Sheet3!$A$3,"Country",$A95,"AEZ",$B95,"Name",AX$2),0)</f>
        <v>0</v>
      </c>
      <c r="AY95" s="37">
        <f>IFERROR(GETPIVOTDATA("Coef. GTAP",Sheet3!$A$3,"Country",$A95,"AEZ",$B95,"Name",AY$2),0)</f>
        <v>0</v>
      </c>
      <c r="BA95">
        <f t="shared" si="307"/>
        <v>0</v>
      </c>
      <c r="BB95">
        <f t="shared" si="266"/>
        <v>0</v>
      </c>
      <c r="BC95">
        <f t="shared" si="267"/>
        <v>0</v>
      </c>
      <c r="BD95">
        <f t="shared" si="268"/>
        <v>0</v>
      </c>
      <c r="BE95">
        <f t="shared" si="269"/>
        <v>0</v>
      </c>
      <c r="BF95">
        <f t="shared" si="270"/>
        <v>0</v>
      </c>
      <c r="BG95">
        <f t="shared" si="271"/>
        <v>0</v>
      </c>
      <c r="BH95">
        <f t="shared" si="272"/>
        <v>0</v>
      </c>
      <c r="BI95">
        <f t="shared" si="273"/>
        <v>0</v>
      </c>
      <c r="BK95" t="str">
        <f t="shared" si="300"/>
        <v>Colombia</v>
      </c>
      <c r="BL95" s="6" t="s">
        <v>1964</v>
      </c>
      <c r="BM95" s="20">
        <f t="shared" si="309"/>
        <v>0</v>
      </c>
      <c r="BN95" s="20">
        <f t="shared" si="275"/>
        <v>0</v>
      </c>
      <c r="BO95" s="20">
        <f t="shared" si="276"/>
        <v>0</v>
      </c>
      <c r="BP95" s="20">
        <f t="shared" si="277"/>
        <v>0</v>
      </c>
      <c r="BQ95" s="20">
        <f t="shared" si="278"/>
        <v>0</v>
      </c>
      <c r="BR95" s="20">
        <f t="shared" si="279"/>
        <v>0</v>
      </c>
      <c r="BS95" s="20">
        <f t="shared" si="280"/>
        <v>0</v>
      </c>
      <c r="BT95" s="20">
        <f t="shared" si="281"/>
        <v>0</v>
      </c>
      <c r="BU95" s="20">
        <f t="shared" si="282"/>
        <v>0</v>
      </c>
      <c r="BV95" s="22">
        <f t="shared" si="306"/>
        <v>0</v>
      </c>
      <c r="BW95">
        <f t="shared" si="301"/>
        <v>0</v>
      </c>
      <c r="BX95">
        <f t="shared" si="283"/>
        <v>0</v>
      </c>
      <c r="BY95">
        <f t="shared" si="284"/>
        <v>0</v>
      </c>
      <c r="BZ95">
        <f t="shared" si="285"/>
        <v>0</v>
      </c>
      <c r="CA95">
        <f t="shared" si="286"/>
        <v>0</v>
      </c>
      <c r="CB95">
        <f t="shared" si="287"/>
        <v>0</v>
      </c>
      <c r="CC95">
        <f t="shared" si="288"/>
        <v>0</v>
      </c>
      <c r="CD95">
        <f t="shared" si="289"/>
        <v>0</v>
      </c>
      <c r="CE95">
        <f t="shared" si="290"/>
        <v>0</v>
      </c>
      <c r="CG95" s="3">
        <f t="shared" si="308"/>
        <v>0</v>
      </c>
      <c r="CH95" s="3">
        <f t="shared" si="291"/>
        <v>0</v>
      </c>
      <c r="CI95" s="3">
        <f t="shared" si="292"/>
        <v>0</v>
      </c>
      <c r="CJ95" s="3">
        <f t="shared" si="293"/>
        <v>0</v>
      </c>
      <c r="CK95" s="3">
        <f t="shared" si="294"/>
        <v>0</v>
      </c>
      <c r="CL95" s="3">
        <f t="shared" si="295"/>
        <v>0</v>
      </c>
      <c r="CM95" s="3">
        <f t="shared" si="296"/>
        <v>0</v>
      </c>
      <c r="CN95" s="3">
        <f t="shared" si="297"/>
        <v>0</v>
      </c>
      <c r="CO95" s="3">
        <f t="shared" si="298"/>
        <v>0</v>
      </c>
    </row>
    <row r="96" spans="1:93" x14ac:dyDescent="0.3">
      <c r="A96" t="str">
        <f t="shared" si="299"/>
        <v>Colombia</v>
      </c>
      <c r="B96" s="6" t="s">
        <v>1965</v>
      </c>
      <c r="C96" t="str">
        <f t="shared" ref="C96:K127" si="311">_xlfn.CONCAT($A96,"#",$B96,"#",C$2)</f>
        <v>Colombia#AEZ9#c_b</v>
      </c>
      <c r="D96" t="str">
        <f t="shared" si="310"/>
        <v>Colombia#AEZ9#ctl</v>
      </c>
      <c r="E96" t="str">
        <f t="shared" si="310"/>
        <v>Colombia#AEZ9#gro</v>
      </c>
      <c r="F96" t="str">
        <f t="shared" si="310"/>
        <v>Colombia#AEZ9#ocr</v>
      </c>
      <c r="G96" t="str">
        <f t="shared" si="310"/>
        <v>Colombia#AEZ9#osd</v>
      </c>
      <c r="H96" t="str">
        <f t="shared" si="310"/>
        <v>Colombia#AEZ9#pdr</v>
      </c>
      <c r="I96" t="str">
        <f t="shared" si="310"/>
        <v>Colombia#AEZ9#pfb</v>
      </c>
      <c r="J96" t="str">
        <f t="shared" si="310"/>
        <v>Colombia#AEZ9#v_f</v>
      </c>
      <c r="K96" t="str">
        <f t="shared" si="310"/>
        <v>Colombia#AEZ9#wht</v>
      </c>
      <c r="M96" s="1">
        <f>IFERROR(_xlfn.IFNA(VLOOKUP(C96,Additional_LU_and_deforestation!$D:$E,2,FALSE)/VLOOKUP(C96,Land_Cover_MIN_MAX!$A:$C,2,FALSE),0),0)</f>
        <v>0</v>
      </c>
      <c r="N96" s="1">
        <f>IFERROR(_xlfn.IFNA(VLOOKUP(D96,Additional_LU_and_deforestation!$D:$E,2,FALSE)/VLOOKUP(D96,Land_Cover_MIN_MAX!$A:$C,2,FALSE),0),0)</f>
        <v>0</v>
      </c>
      <c r="O96" s="1">
        <f>IFERROR(_xlfn.IFNA(VLOOKUP(E96,Additional_LU_and_deforestation!$D:$E,2,FALSE)/VLOOKUP(E96,Land_Cover_MIN_MAX!$A:$C,2,FALSE),0),0)</f>
        <v>0</v>
      </c>
      <c r="P96" s="1">
        <f>IFERROR(_xlfn.IFNA(VLOOKUP(F96,Additional_LU_and_deforestation!$D:$E,2,FALSE)/VLOOKUP(F96,Land_Cover_MIN_MAX!$A:$C,2,FALSE),0),0)</f>
        <v>0</v>
      </c>
      <c r="Q96" s="1">
        <f>IFERROR(_xlfn.IFNA(VLOOKUP(G96,Additional_LU_and_deforestation!$D:$E,2,FALSE)/VLOOKUP(G96,Land_Cover_MIN_MAX!$A:$C,2,FALSE),0),0)</f>
        <v>0</v>
      </c>
      <c r="R96" s="1">
        <f>IFERROR(_xlfn.IFNA(VLOOKUP(H96,Additional_LU_and_deforestation!$D:$E,2,FALSE)/VLOOKUP(H96,Land_Cover_MIN_MAX!$A:$C,2,FALSE),0),0)</f>
        <v>0</v>
      </c>
      <c r="S96" s="1">
        <f>IFERROR(_xlfn.IFNA(VLOOKUP(I96,Additional_LU_and_deforestation!$D:$E,2,FALSE)/VLOOKUP(I96,Land_Cover_MIN_MAX!$A:$C,2,FALSE),0),0)</f>
        <v>0</v>
      </c>
      <c r="T96" s="1">
        <f>IFERROR(_xlfn.IFNA(VLOOKUP(J96,Additional_LU_and_deforestation!$D:$E,2,FALSE)/VLOOKUP(J96,Land_Cover_MIN_MAX!$A:$C,2,FALSE),0),0)</f>
        <v>0</v>
      </c>
      <c r="U96" s="1">
        <f>IFERROR(_xlfn.IFNA(VLOOKUP(K96,Additional_LU_and_deforestation!$D:$E,2,FALSE)/VLOOKUP(K96,Land_Cover_MIN_MAX!$A:$C,2,FALSE),0),0)</f>
        <v>0</v>
      </c>
      <c r="W96" s="3">
        <f>VLOOKUP(C96,GTAP_area!$A:$F,6,FALSE)</f>
        <v>0</v>
      </c>
      <c r="X96" s="3">
        <f>VLOOKUP(D96,GTAP_area!$A:$F,6,FALSE)</f>
        <v>3480</v>
      </c>
      <c r="Y96" s="3">
        <f>VLOOKUP(E96,GTAP_area!$A:$F,6,FALSE)</f>
        <v>20</v>
      </c>
      <c r="Z96" s="3">
        <f>VLOOKUP(F96,GTAP_area!$A:$F,6,FALSE)</f>
        <v>10</v>
      </c>
      <c r="AA96" s="3">
        <f>VLOOKUP(G96,GTAP_area!$A:$F,6,FALSE)</f>
        <v>0</v>
      </c>
      <c r="AB96" s="3">
        <f>VLOOKUP(H96,GTAP_area!$A:$F,6,FALSE)</f>
        <v>10</v>
      </c>
      <c r="AC96" s="3">
        <f>VLOOKUP(I96,GTAP_area!$A:$F,6,FALSE)</f>
        <v>0</v>
      </c>
      <c r="AD96" s="3">
        <f>VLOOKUP(J96,GTAP_area!$A:$F,6,FALSE)</f>
        <v>10</v>
      </c>
      <c r="AE96" s="3">
        <f>VLOOKUP(K96,GTAP_area!$A:$F,6,FALSE)</f>
        <v>0</v>
      </c>
      <c r="AG96" s="3">
        <f t="shared" si="236"/>
        <v>0</v>
      </c>
      <c r="AH96" s="3">
        <f t="shared" si="237"/>
        <v>0</v>
      </c>
      <c r="AI96" s="3">
        <f t="shared" si="238"/>
        <v>0</v>
      </c>
      <c r="AJ96" s="3">
        <f t="shared" si="239"/>
        <v>0</v>
      </c>
      <c r="AK96" s="3">
        <f t="shared" si="240"/>
        <v>0</v>
      </c>
      <c r="AL96" s="3">
        <f t="shared" si="241"/>
        <v>0</v>
      </c>
      <c r="AM96" s="3">
        <f t="shared" si="242"/>
        <v>0</v>
      </c>
      <c r="AN96" s="3">
        <f t="shared" si="243"/>
        <v>0</v>
      </c>
      <c r="AO96" s="3">
        <f t="shared" si="244"/>
        <v>0</v>
      </c>
      <c r="AQ96" s="37">
        <f>IFERROR(GETPIVOTDATA("Coef. GTAP",Sheet3!$A$3,"Country",$A96,"AEZ",$B96,"Name",AQ$2),0)</f>
        <v>0</v>
      </c>
      <c r="AR96" s="37">
        <f>IFERROR(GETPIVOTDATA("Coef. GTAP",Sheet3!$A$3,"Country",$A96,"AEZ",$B96,"Name",AR$2),0)</f>
        <v>0</v>
      </c>
      <c r="AS96" s="37">
        <f>IFERROR(GETPIVOTDATA("Coef. GTAP",Sheet3!$A$3,"Country",$A96,"AEZ",$B96,"Name",AS$2),0)</f>
        <v>0</v>
      </c>
      <c r="AT96" s="37">
        <f>IFERROR(GETPIVOTDATA("Coef. GTAP",Sheet3!$A$3,"Country",$A96,"AEZ",$B96,"Name",AT$2),0)</f>
        <v>0</v>
      </c>
      <c r="AU96" s="37">
        <f>IFERROR(GETPIVOTDATA("Coef. GTAP",Sheet3!$A$3,"Country",$A96,"AEZ",$B96,"Name",AU$2),0)</f>
        <v>0</v>
      </c>
      <c r="AV96" s="37">
        <f>IFERROR(GETPIVOTDATA("Coef. GTAP",Sheet3!$A$3,"Country",$A96,"AEZ",$B96,"Name",AV$2),0)</f>
        <v>0</v>
      </c>
      <c r="AW96" s="37">
        <f>IFERROR(GETPIVOTDATA("Coef. GTAP",Sheet3!$A$3,"Country",$A96,"AEZ",$B96,"Name",AW$2),0)</f>
        <v>0</v>
      </c>
      <c r="AX96" s="37">
        <f>IFERROR(GETPIVOTDATA("Coef. GTAP",Sheet3!$A$3,"Country",$A96,"AEZ",$B96,"Name",AX$2),0)</f>
        <v>0</v>
      </c>
      <c r="AY96" s="37">
        <f>IFERROR(GETPIVOTDATA("Coef. GTAP",Sheet3!$A$3,"Country",$A96,"AEZ",$B96,"Name",AY$2),0)</f>
        <v>0</v>
      </c>
      <c r="BA96">
        <f t="shared" si="307"/>
        <v>0</v>
      </c>
      <c r="BB96">
        <f t="shared" si="266"/>
        <v>0</v>
      </c>
      <c r="BC96">
        <f t="shared" si="267"/>
        <v>0</v>
      </c>
      <c r="BD96">
        <f t="shared" si="268"/>
        <v>0</v>
      </c>
      <c r="BE96">
        <f t="shared" si="269"/>
        <v>0</v>
      </c>
      <c r="BF96">
        <f t="shared" si="270"/>
        <v>0</v>
      </c>
      <c r="BG96">
        <f t="shared" si="271"/>
        <v>0</v>
      </c>
      <c r="BH96">
        <f t="shared" si="272"/>
        <v>0</v>
      </c>
      <c r="BI96">
        <f t="shared" si="273"/>
        <v>0</v>
      </c>
      <c r="BK96" t="str">
        <f t="shared" si="300"/>
        <v>Colombia</v>
      </c>
      <c r="BL96" s="6" t="s">
        <v>1965</v>
      </c>
      <c r="BM96" s="20">
        <f t="shared" si="309"/>
        <v>0</v>
      </c>
      <c r="BN96" s="20">
        <f t="shared" si="275"/>
        <v>0</v>
      </c>
      <c r="BO96" s="20">
        <f t="shared" si="276"/>
        <v>0</v>
      </c>
      <c r="BP96" s="20">
        <f t="shared" si="277"/>
        <v>0</v>
      </c>
      <c r="BQ96" s="20">
        <f t="shared" si="278"/>
        <v>0</v>
      </c>
      <c r="BR96" s="20">
        <f t="shared" si="279"/>
        <v>0</v>
      </c>
      <c r="BS96" s="20">
        <f t="shared" si="280"/>
        <v>0</v>
      </c>
      <c r="BT96" s="20">
        <f t="shared" si="281"/>
        <v>0</v>
      </c>
      <c r="BU96" s="20">
        <f t="shared" si="282"/>
        <v>0</v>
      </c>
      <c r="BV96" s="22">
        <f t="shared" si="306"/>
        <v>0</v>
      </c>
      <c r="BW96">
        <f t="shared" si="301"/>
        <v>0</v>
      </c>
      <c r="BX96">
        <f t="shared" si="283"/>
        <v>0</v>
      </c>
      <c r="BY96">
        <f t="shared" si="284"/>
        <v>0</v>
      </c>
      <c r="BZ96">
        <f t="shared" si="285"/>
        <v>0</v>
      </c>
      <c r="CA96">
        <f t="shared" si="286"/>
        <v>0</v>
      </c>
      <c r="CB96">
        <f t="shared" si="287"/>
        <v>0</v>
      </c>
      <c r="CC96">
        <f t="shared" si="288"/>
        <v>0</v>
      </c>
      <c r="CD96">
        <f t="shared" si="289"/>
        <v>0</v>
      </c>
      <c r="CE96">
        <f t="shared" si="290"/>
        <v>0</v>
      </c>
      <c r="CG96" s="3">
        <f t="shared" si="308"/>
        <v>0</v>
      </c>
      <c r="CH96" s="3">
        <f t="shared" si="291"/>
        <v>0</v>
      </c>
      <c r="CI96" s="3">
        <f t="shared" si="292"/>
        <v>0</v>
      </c>
      <c r="CJ96" s="3">
        <f t="shared" si="293"/>
        <v>0</v>
      </c>
      <c r="CK96" s="3">
        <f t="shared" si="294"/>
        <v>0</v>
      </c>
      <c r="CL96" s="3">
        <f t="shared" si="295"/>
        <v>0</v>
      </c>
      <c r="CM96" s="3">
        <f t="shared" si="296"/>
        <v>0</v>
      </c>
      <c r="CN96" s="3">
        <f t="shared" si="297"/>
        <v>0</v>
      </c>
      <c r="CO96" s="3">
        <f t="shared" si="298"/>
        <v>0</v>
      </c>
    </row>
    <row r="97" spans="1:93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21">
        <f>SUM(BA79:BA96)</f>
        <v>38641.365584567233</v>
      </c>
      <c r="BB97" s="21">
        <f t="shared" ref="BB97:BI97" si="312">SUM(BB79:BB96)</f>
        <v>734952.14761294122</v>
      </c>
      <c r="BC97" s="21">
        <f t="shared" si="312"/>
        <v>24691.754444474798</v>
      </c>
      <c r="BD97" s="21">
        <f t="shared" si="312"/>
        <v>48078.403082639474</v>
      </c>
      <c r="BE97" s="21">
        <f t="shared" si="312"/>
        <v>118607.078653623</v>
      </c>
      <c r="BF97" s="21">
        <f t="shared" si="312"/>
        <v>46352.441782737093</v>
      </c>
      <c r="BG97" s="21">
        <f t="shared" si="312"/>
        <v>1562.4844669612057</v>
      </c>
      <c r="BH97" s="21">
        <f t="shared" si="312"/>
        <v>85251.496524857328</v>
      </c>
      <c r="BI97" s="21">
        <f t="shared" si="312"/>
        <v>694.53915070685434</v>
      </c>
      <c r="BK97" s="14"/>
      <c r="BL97" s="14" t="s">
        <v>2036</v>
      </c>
      <c r="BM97" s="21">
        <f>IFERROR(BA97/CG97*100,0)</f>
        <v>5.8083733799160093</v>
      </c>
      <c r="BN97" s="15">
        <f t="shared" ref="BN97" si="313">IFERROR(BB97/CH97*100,0)</f>
        <v>1.8673556284186359</v>
      </c>
      <c r="BO97" s="21">
        <f t="shared" ref="BO97" si="314">IFERROR(BC97/CI97*100,0)</f>
        <v>6.5249602147018653</v>
      </c>
      <c r="BP97" s="21">
        <f t="shared" ref="BP97" si="315">IFERROR(BD97/CJ97*100,0)</f>
        <v>4.8699812692597009</v>
      </c>
      <c r="BQ97" s="21">
        <f t="shared" ref="BQ97" si="316">IFERROR(BE97/CK97*100,0)</f>
        <v>20.859493256001233</v>
      </c>
      <c r="BR97" s="21">
        <f t="shared" ref="BR97" si="317">IFERROR(BF97/CL97*100,0)</f>
        <v>8.0426911288215255</v>
      </c>
      <c r="BS97" s="21">
        <f t="shared" ref="BS97" si="318">IFERROR(BG97/CM97*100,0)</f>
        <v>4.1822389372623281</v>
      </c>
      <c r="BT97" s="21">
        <f t="shared" ref="BT97" si="319">IFERROR(BH97/CN97*100,0)</f>
        <v>6.7710432008686903</v>
      </c>
      <c r="BU97" s="21">
        <f t="shared" ref="BU97" si="320">IFERROR(BI97/CO97*100,0)</f>
        <v>26.209024554975635</v>
      </c>
      <c r="BV97" s="22"/>
      <c r="BW97" s="14"/>
      <c r="BX97" s="14"/>
      <c r="BY97" s="14"/>
      <c r="BZ97" s="14"/>
      <c r="CA97" s="14"/>
      <c r="CB97" s="14"/>
      <c r="CC97" s="14"/>
      <c r="CD97" s="14"/>
      <c r="CE97" s="14"/>
      <c r="CG97" s="24">
        <f>SUM(CG79:CG96)</f>
        <v>665270</v>
      </c>
      <c r="CH97" s="21">
        <f t="shared" ref="CH97:CO97" si="321">SUM(CH79:CH96)</f>
        <v>39357910</v>
      </c>
      <c r="CI97" s="21">
        <f t="shared" si="321"/>
        <v>378420</v>
      </c>
      <c r="CJ97" s="21">
        <f t="shared" si="321"/>
        <v>987240</v>
      </c>
      <c r="CK97" s="21">
        <f t="shared" si="321"/>
        <v>568600</v>
      </c>
      <c r="CL97" s="21">
        <f t="shared" si="321"/>
        <v>576330</v>
      </c>
      <c r="CM97" s="21">
        <f t="shared" si="321"/>
        <v>37360</v>
      </c>
      <c r="CN97" s="21">
        <f t="shared" si="321"/>
        <v>1259060</v>
      </c>
      <c r="CO97" s="21">
        <f t="shared" si="321"/>
        <v>2650</v>
      </c>
    </row>
    <row r="98" spans="1:93" x14ac:dyDescent="0.3">
      <c r="A98" s="11" t="s">
        <v>1994</v>
      </c>
      <c r="B98" s="6" t="s">
        <v>1957</v>
      </c>
      <c r="C98" t="str">
        <f t="shared" si="311"/>
        <v>Ghana#AEZ1#c_b</v>
      </c>
      <c r="D98" t="str">
        <f t="shared" si="311"/>
        <v>Ghana#AEZ1#ctl</v>
      </c>
      <c r="E98" t="str">
        <f t="shared" si="311"/>
        <v>Ghana#AEZ1#gro</v>
      </c>
      <c r="F98" t="str">
        <f t="shared" si="311"/>
        <v>Ghana#AEZ1#ocr</v>
      </c>
      <c r="G98" t="str">
        <f t="shared" si="311"/>
        <v>Ghana#AEZ1#osd</v>
      </c>
      <c r="H98" t="str">
        <f t="shared" si="311"/>
        <v>Ghana#AEZ1#pdr</v>
      </c>
      <c r="I98" t="str">
        <f t="shared" si="311"/>
        <v>Ghana#AEZ1#pfb</v>
      </c>
      <c r="J98" t="str">
        <f t="shared" si="311"/>
        <v>Ghana#AEZ1#v_f</v>
      </c>
      <c r="K98" t="str">
        <f t="shared" si="311"/>
        <v>Ghana#AEZ1#wht</v>
      </c>
      <c r="M98" s="1">
        <f>IFERROR(_xlfn.IFNA(VLOOKUP(C98,Additional_LU_and_deforestation!$D:$E,2,FALSE)/VLOOKUP(C98,Land_Cover_MIN_MAX!$A:$C,2,FALSE),0),0)</f>
        <v>0</v>
      </c>
      <c r="N98" s="1">
        <f>IFERROR(_xlfn.IFNA(VLOOKUP(D98,Additional_LU_and_deforestation!$D:$E,2,FALSE)/VLOOKUP(D98,Land_Cover_MIN_MAX!$A:$C,2,FALSE),0),0)</f>
        <v>0</v>
      </c>
      <c r="O98" s="1">
        <f>IFERROR(_xlfn.IFNA(VLOOKUP(E98,Additional_LU_and_deforestation!$D:$E,2,FALSE)/VLOOKUP(E98,Land_Cover_MIN_MAX!$A:$C,2,FALSE),0),0)</f>
        <v>0</v>
      </c>
      <c r="P98" s="1">
        <f>IFERROR(_xlfn.IFNA(VLOOKUP(F98,Additional_LU_and_deforestation!$D:$E,2,FALSE)/VLOOKUP(F98,Land_Cover_MIN_MAX!$A:$C,2,FALSE),0),0)</f>
        <v>0</v>
      </c>
      <c r="Q98" s="1">
        <f>IFERROR(_xlfn.IFNA(VLOOKUP(G98,Additional_LU_and_deforestation!$D:$E,2,FALSE)/VLOOKUP(G98,Land_Cover_MIN_MAX!$A:$C,2,FALSE),0),0)</f>
        <v>0</v>
      </c>
      <c r="R98" s="1">
        <f>IFERROR(_xlfn.IFNA(VLOOKUP(H98,Additional_LU_and_deforestation!$D:$E,2,FALSE)/VLOOKUP(H98,Land_Cover_MIN_MAX!$A:$C,2,FALSE),0),0)</f>
        <v>0</v>
      </c>
      <c r="S98" s="1">
        <f>IFERROR(_xlfn.IFNA(VLOOKUP(I98,Additional_LU_and_deforestation!$D:$E,2,FALSE)/VLOOKUP(I98,Land_Cover_MIN_MAX!$A:$C,2,FALSE),0),0)</f>
        <v>0</v>
      </c>
      <c r="T98" s="1">
        <f>IFERROR(_xlfn.IFNA(VLOOKUP(J98,Additional_LU_and_deforestation!$D:$E,2,FALSE)/VLOOKUP(J98,Land_Cover_MIN_MAX!$A:$C,2,FALSE),0),0)</f>
        <v>0</v>
      </c>
      <c r="U98" s="1">
        <f>IFERROR(_xlfn.IFNA(VLOOKUP(K98,Additional_LU_and_deforestation!$D:$E,2,FALSE)/VLOOKUP(K98,Land_Cover_MIN_MAX!$A:$C,2,FALSE),0),0)</f>
        <v>0</v>
      </c>
      <c r="W98" s="3">
        <f>VLOOKUP(C98,GTAP_area!$A:$F,6,FALSE)</f>
        <v>0</v>
      </c>
      <c r="X98" s="3">
        <f>VLOOKUP(D98,GTAP_area!$A:$F,6,FALSE)</f>
        <v>0</v>
      </c>
      <c r="Y98" s="3">
        <f>VLOOKUP(E98,GTAP_area!$A:$F,6,FALSE)</f>
        <v>0</v>
      </c>
      <c r="Z98" s="3">
        <f>VLOOKUP(F98,GTAP_area!$A:$F,6,FALSE)</f>
        <v>0</v>
      </c>
      <c r="AA98" s="3">
        <f>VLOOKUP(G98,GTAP_area!$A:$F,6,FALSE)</f>
        <v>0</v>
      </c>
      <c r="AB98" s="3">
        <f>VLOOKUP(H98,GTAP_area!$A:$F,6,FALSE)</f>
        <v>0</v>
      </c>
      <c r="AC98" s="3">
        <f>VLOOKUP(I98,GTAP_area!$A:$F,6,FALSE)</f>
        <v>0</v>
      </c>
      <c r="AD98" s="3">
        <f>VLOOKUP(J98,GTAP_area!$A:$F,6,FALSE)</f>
        <v>0</v>
      </c>
      <c r="AE98" s="3">
        <f>VLOOKUP(K98,GTAP_area!$A:$F,6,FALSE)</f>
        <v>0</v>
      </c>
      <c r="AG98" s="3">
        <f t="shared" si="236"/>
        <v>0</v>
      </c>
      <c r="AH98" s="3">
        <f t="shared" si="237"/>
        <v>0</v>
      </c>
      <c r="AI98" s="3">
        <f t="shared" si="238"/>
        <v>0</v>
      </c>
      <c r="AJ98" s="3">
        <f t="shared" si="239"/>
        <v>0</v>
      </c>
      <c r="AK98" s="3">
        <f t="shared" si="240"/>
        <v>0</v>
      </c>
      <c r="AL98" s="3">
        <f t="shared" si="241"/>
        <v>0</v>
      </c>
      <c r="AM98" s="3">
        <f t="shared" si="242"/>
        <v>0</v>
      </c>
      <c r="AN98" s="3">
        <f t="shared" si="243"/>
        <v>0</v>
      </c>
      <c r="AO98" s="3">
        <f t="shared" si="244"/>
        <v>0</v>
      </c>
      <c r="AQ98" s="37">
        <f>IFERROR(GETPIVOTDATA("Coef. GTAP",Sheet3!$A$3,"Country",$A98,"AEZ",$B98,"Name",AQ$2),0)</f>
        <v>0</v>
      </c>
      <c r="AR98" s="37">
        <f>IFERROR(GETPIVOTDATA("Coef. GTAP",Sheet3!$A$3,"Country",$A98,"AEZ",$B98,"Name",AR$2),0)</f>
        <v>0</v>
      </c>
      <c r="AS98" s="37">
        <f>IFERROR(GETPIVOTDATA("Coef. GTAP",Sheet3!$A$3,"Country",$A98,"AEZ",$B98,"Name",AS$2),0)</f>
        <v>0</v>
      </c>
      <c r="AT98" s="37">
        <f>IFERROR(GETPIVOTDATA("Coef. GTAP",Sheet3!$A$3,"Country",$A98,"AEZ",$B98,"Name",AT$2),0)</f>
        <v>0</v>
      </c>
      <c r="AU98" s="37">
        <f>IFERROR(GETPIVOTDATA("Coef. GTAP",Sheet3!$A$3,"Country",$A98,"AEZ",$B98,"Name",AU$2),0)</f>
        <v>0</v>
      </c>
      <c r="AV98" s="37">
        <f>IFERROR(GETPIVOTDATA("Coef. GTAP",Sheet3!$A$3,"Country",$A98,"AEZ",$B98,"Name",AV$2),0)</f>
        <v>0</v>
      </c>
      <c r="AW98" s="37">
        <f>IFERROR(GETPIVOTDATA("Coef. GTAP",Sheet3!$A$3,"Country",$A98,"AEZ",$B98,"Name",AW$2),0)</f>
        <v>0</v>
      </c>
      <c r="AX98" s="37">
        <f>IFERROR(GETPIVOTDATA("Coef. GTAP",Sheet3!$A$3,"Country",$A98,"AEZ",$B98,"Name",AX$2),0)</f>
        <v>0</v>
      </c>
      <c r="AY98" s="37">
        <f>IFERROR(GETPIVOTDATA("Coef. GTAP",Sheet3!$A$3,"Country",$A98,"AEZ",$B98,"Name",AY$2),0)</f>
        <v>0</v>
      </c>
      <c r="BA98">
        <f t="shared" ref="BA98:BA100" si="322">AG98*AQ98</f>
        <v>0</v>
      </c>
      <c r="BB98">
        <f t="shared" ref="BB98:BB115" si="323">AH98*AR98</f>
        <v>0</v>
      </c>
      <c r="BC98">
        <f t="shared" ref="BC98:BC115" si="324">AI98*AS98</f>
        <v>0</v>
      </c>
      <c r="BD98">
        <f t="shared" ref="BD98:BD115" si="325">AJ98*AT98</f>
        <v>0</v>
      </c>
      <c r="BE98">
        <f t="shared" ref="BE98:BE115" si="326">AK98*AU98</f>
        <v>0</v>
      </c>
      <c r="BF98">
        <f t="shared" ref="BF98:BF115" si="327">AL98*AV98</f>
        <v>0</v>
      </c>
      <c r="BG98">
        <f t="shared" ref="BG98:BG115" si="328">AM98*AW98</f>
        <v>0</v>
      </c>
      <c r="BH98">
        <f t="shared" ref="BH98:BH115" si="329">AN98*AX98</f>
        <v>0</v>
      </c>
      <c r="BI98">
        <f t="shared" ref="BI98:BI115" si="330">AO98*AY98</f>
        <v>0</v>
      </c>
      <c r="BK98" s="11" t="s">
        <v>1994</v>
      </c>
      <c r="BL98" s="6" t="s">
        <v>1957</v>
      </c>
      <c r="BM98" s="20">
        <f t="shared" ref="BM98:BM99" si="331">IFERROR(BA98/W98*100,0)</f>
        <v>0</v>
      </c>
      <c r="BN98" s="20">
        <f t="shared" ref="BN98:BN115" si="332">IFERROR(BB98/X98*100,0)</f>
        <v>0</v>
      </c>
      <c r="BO98" s="20">
        <f t="shared" ref="BO98:BO115" si="333">IFERROR(BC98/Y98*100,0)</f>
        <v>0</v>
      </c>
      <c r="BP98" s="20">
        <f t="shared" ref="BP98:BP115" si="334">IFERROR(BD98/Z98*100,0)</f>
        <v>0</v>
      </c>
      <c r="BQ98" s="20">
        <f t="shared" ref="BQ98:BQ115" si="335">IFERROR(BE98/AA98*100,0)</f>
        <v>0</v>
      </c>
      <c r="BR98" s="20">
        <f t="shared" ref="BR98:BR115" si="336">IFERROR(BF98/AB98*100,0)</f>
        <v>0</v>
      </c>
      <c r="BS98" s="20">
        <f t="shared" ref="BS98:BS115" si="337">IFERROR(BG98/AC98*100,0)</f>
        <v>0</v>
      </c>
      <c r="BT98" s="20">
        <f t="shared" ref="BT98:BT115" si="338">IFERROR(BH98/AD98*100,0)</f>
        <v>0</v>
      </c>
      <c r="BU98" s="20">
        <f t="shared" ref="BU98:BU115" si="339">IFERROR(BI98/AE98*100,0)</f>
        <v>0</v>
      </c>
      <c r="BV98" s="22" t="e">
        <f t="shared" si="306"/>
        <v>#DIV/0!</v>
      </c>
      <c r="BW98">
        <f>IF(BA98&gt;0,1,0)</f>
        <v>0</v>
      </c>
      <c r="BX98">
        <f t="shared" ref="BX98:BX115" si="340">IF(BB98&gt;0,1,0)</f>
        <v>0</v>
      </c>
      <c r="BY98">
        <f t="shared" ref="BY98:BY115" si="341">IF(BC98&gt;0,1,0)</f>
        <v>0</v>
      </c>
      <c r="BZ98">
        <f t="shared" ref="BZ98:BZ115" si="342">IF(BD98&gt;0,1,0)</f>
        <v>0</v>
      </c>
      <c r="CA98">
        <f t="shared" ref="CA98:CA115" si="343">IF(BE98&gt;0,1,0)</f>
        <v>0</v>
      </c>
      <c r="CB98">
        <f t="shared" ref="CB98:CB115" si="344">IF(BF98&gt;0,1,0)</f>
        <v>0</v>
      </c>
      <c r="CC98">
        <f t="shared" ref="CC98:CC115" si="345">IF(BG98&gt;0,1,0)</f>
        <v>0</v>
      </c>
      <c r="CD98">
        <f t="shared" ref="CD98:CD115" si="346">IF(BH98&gt;0,1,0)</f>
        <v>0</v>
      </c>
      <c r="CE98">
        <f t="shared" ref="CE98:CE115" si="347">IF(BI98&gt;0,1,0)</f>
        <v>0</v>
      </c>
      <c r="CG98" s="3">
        <f>BW98*W98</f>
        <v>0</v>
      </c>
      <c r="CH98" s="3">
        <f t="shared" ref="CH98:CH115" si="348">BX98*X98</f>
        <v>0</v>
      </c>
      <c r="CI98" s="3">
        <f t="shared" ref="CI98:CI115" si="349">BY98*Y98</f>
        <v>0</v>
      </c>
      <c r="CJ98" s="3">
        <f t="shared" ref="CJ98:CJ115" si="350">BZ98*Z98</f>
        <v>0</v>
      </c>
      <c r="CK98" s="3">
        <f t="shared" ref="CK98:CK115" si="351">CA98*AA98</f>
        <v>0</v>
      </c>
      <c r="CL98" s="3">
        <f t="shared" ref="CL98:CL115" si="352">CB98*AB98</f>
        <v>0</v>
      </c>
      <c r="CM98" s="3">
        <f t="shared" ref="CM98:CM115" si="353">CC98*AC98</f>
        <v>0</v>
      </c>
      <c r="CN98" s="3">
        <f t="shared" ref="CN98:CN115" si="354">CD98*AD98</f>
        <v>0</v>
      </c>
      <c r="CO98" s="3">
        <f t="shared" ref="CO98:CO115" si="355">CE98*AE98</f>
        <v>0</v>
      </c>
    </row>
    <row r="99" spans="1:93" x14ac:dyDescent="0.3">
      <c r="A99" t="str">
        <f t="shared" ref="A99:A115" si="356">A98</f>
        <v>Ghana</v>
      </c>
      <c r="B99" s="6" t="s">
        <v>1966</v>
      </c>
      <c r="C99" t="str">
        <f t="shared" si="311"/>
        <v>Ghana#AEZ10#c_b</v>
      </c>
      <c r="D99" t="str">
        <f t="shared" si="311"/>
        <v>Ghana#AEZ10#ctl</v>
      </c>
      <c r="E99" t="str">
        <f t="shared" si="311"/>
        <v>Ghana#AEZ10#gro</v>
      </c>
      <c r="F99" t="str">
        <f t="shared" si="311"/>
        <v>Ghana#AEZ10#ocr</v>
      </c>
      <c r="G99" t="str">
        <f t="shared" si="311"/>
        <v>Ghana#AEZ10#osd</v>
      </c>
      <c r="H99" t="str">
        <f t="shared" si="311"/>
        <v>Ghana#AEZ10#pdr</v>
      </c>
      <c r="I99" t="str">
        <f t="shared" si="311"/>
        <v>Ghana#AEZ10#pfb</v>
      </c>
      <c r="J99" t="str">
        <f t="shared" si="311"/>
        <v>Ghana#AEZ10#v_f</v>
      </c>
      <c r="K99" t="str">
        <f t="shared" si="311"/>
        <v>Ghana#AEZ10#wht</v>
      </c>
      <c r="M99" s="1">
        <f>IFERROR(_xlfn.IFNA(VLOOKUP(C99,Additional_LU_and_deforestation!$D:$E,2,FALSE)/VLOOKUP(C99,Land_Cover_MIN_MAX!$A:$C,2,FALSE),0),0)</f>
        <v>0</v>
      </c>
      <c r="N99" s="1">
        <f>IFERROR(_xlfn.IFNA(VLOOKUP(D99,Additional_LU_and_deforestation!$D:$E,2,FALSE)/VLOOKUP(D99,Land_Cover_MIN_MAX!$A:$C,2,FALSE),0),0)</f>
        <v>0</v>
      </c>
      <c r="O99" s="1">
        <f>IFERROR(_xlfn.IFNA(VLOOKUP(E99,Additional_LU_and_deforestation!$D:$E,2,FALSE)/VLOOKUP(E99,Land_Cover_MIN_MAX!$A:$C,2,FALSE),0),0)</f>
        <v>0</v>
      </c>
      <c r="P99" s="1">
        <f>IFERROR(_xlfn.IFNA(VLOOKUP(F99,Additional_LU_and_deforestation!$D:$E,2,FALSE)/VLOOKUP(F99,Land_Cover_MIN_MAX!$A:$C,2,FALSE),0),0)</f>
        <v>0</v>
      </c>
      <c r="Q99" s="1">
        <f>IFERROR(_xlfn.IFNA(VLOOKUP(G99,Additional_LU_and_deforestation!$D:$E,2,FALSE)/VLOOKUP(G99,Land_Cover_MIN_MAX!$A:$C,2,FALSE),0),0)</f>
        <v>0</v>
      </c>
      <c r="R99" s="1">
        <f>IFERROR(_xlfn.IFNA(VLOOKUP(H99,Additional_LU_and_deforestation!$D:$E,2,FALSE)/VLOOKUP(H99,Land_Cover_MIN_MAX!$A:$C,2,FALSE),0),0)</f>
        <v>0</v>
      </c>
      <c r="S99" s="1">
        <f>IFERROR(_xlfn.IFNA(VLOOKUP(I99,Additional_LU_and_deforestation!$D:$E,2,FALSE)/VLOOKUP(I99,Land_Cover_MIN_MAX!$A:$C,2,FALSE),0),0)</f>
        <v>0</v>
      </c>
      <c r="T99" s="1">
        <f>IFERROR(_xlfn.IFNA(VLOOKUP(J99,Additional_LU_and_deforestation!$D:$E,2,FALSE)/VLOOKUP(J99,Land_Cover_MIN_MAX!$A:$C,2,FALSE),0),0)</f>
        <v>0</v>
      </c>
      <c r="U99" s="1">
        <f>IFERROR(_xlfn.IFNA(VLOOKUP(K99,Additional_LU_and_deforestation!$D:$E,2,FALSE)/VLOOKUP(K99,Land_Cover_MIN_MAX!$A:$C,2,FALSE),0),0)</f>
        <v>0</v>
      </c>
      <c r="W99" s="3">
        <f>VLOOKUP(C99,GTAP_area!$A:$F,6,FALSE)</f>
        <v>0</v>
      </c>
      <c r="X99" s="3">
        <f>VLOOKUP(D99,GTAP_area!$A:$F,6,FALSE)</f>
        <v>0</v>
      </c>
      <c r="Y99" s="3">
        <f>VLOOKUP(E99,GTAP_area!$A:$F,6,FALSE)</f>
        <v>0</v>
      </c>
      <c r="Z99" s="3">
        <f>VLOOKUP(F99,GTAP_area!$A:$F,6,FALSE)</f>
        <v>0</v>
      </c>
      <c r="AA99" s="3">
        <f>VLOOKUP(G99,GTAP_area!$A:$F,6,FALSE)</f>
        <v>0</v>
      </c>
      <c r="AB99" s="3">
        <f>VLOOKUP(H99,GTAP_area!$A:$F,6,FALSE)</f>
        <v>0</v>
      </c>
      <c r="AC99" s="3">
        <f>VLOOKUP(I99,GTAP_area!$A:$F,6,FALSE)</f>
        <v>0</v>
      </c>
      <c r="AD99" s="3">
        <f>VLOOKUP(J99,GTAP_area!$A:$F,6,FALSE)</f>
        <v>0</v>
      </c>
      <c r="AE99" s="3">
        <f>VLOOKUP(K99,GTAP_area!$A:$F,6,FALSE)</f>
        <v>0</v>
      </c>
      <c r="AG99" s="3">
        <f t="shared" si="236"/>
        <v>0</v>
      </c>
      <c r="AH99" s="3">
        <f t="shared" si="237"/>
        <v>0</v>
      </c>
      <c r="AI99" s="3">
        <f t="shared" si="238"/>
        <v>0</v>
      </c>
      <c r="AJ99" s="3">
        <f t="shared" si="239"/>
        <v>0</v>
      </c>
      <c r="AK99" s="3">
        <f t="shared" si="240"/>
        <v>0</v>
      </c>
      <c r="AL99" s="3">
        <f t="shared" si="241"/>
        <v>0</v>
      </c>
      <c r="AM99" s="3">
        <f t="shared" si="242"/>
        <v>0</v>
      </c>
      <c r="AN99" s="3">
        <f t="shared" si="243"/>
        <v>0</v>
      </c>
      <c r="AO99" s="3">
        <f t="shared" si="244"/>
        <v>0</v>
      </c>
      <c r="AQ99" s="37">
        <f>IFERROR(GETPIVOTDATA("Coef. GTAP",Sheet3!$A$3,"Country",$A99,"AEZ",$B99,"Name",AQ$2),0)</f>
        <v>0</v>
      </c>
      <c r="AR99" s="37">
        <f>IFERROR(GETPIVOTDATA("Coef. GTAP",Sheet3!$A$3,"Country",$A99,"AEZ",$B99,"Name",AR$2),0)</f>
        <v>0</v>
      </c>
      <c r="AS99" s="37">
        <f>IFERROR(GETPIVOTDATA("Coef. GTAP",Sheet3!$A$3,"Country",$A99,"AEZ",$B99,"Name",AS$2),0)</f>
        <v>0</v>
      </c>
      <c r="AT99" s="37">
        <f>IFERROR(GETPIVOTDATA("Coef. GTAP",Sheet3!$A$3,"Country",$A99,"AEZ",$B99,"Name",AT$2),0)</f>
        <v>0</v>
      </c>
      <c r="AU99" s="37">
        <f>IFERROR(GETPIVOTDATA("Coef. GTAP",Sheet3!$A$3,"Country",$A99,"AEZ",$B99,"Name",AU$2),0)</f>
        <v>0</v>
      </c>
      <c r="AV99" s="37">
        <f>IFERROR(GETPIVOTDATA("Coef. GTAP",Sheet3!$A$3,"Country",$A99,"AEZ",$B99,"Name",AV$2),0)</f>
        <v>0</v>
      </c>
      <c r="AW99" s="37">
        <f>IFERROR(GETPIVOTDATA("Coef. GTAP",Sheet3!$A$3,"Country",$A99,"AEZ",$B99,"Name",AW$2),0)</f>
        <v>0</v>
      </c>
      <c r="AX99" s="37">
        <f>IFERROR(GETPIVOTDATA("Coef. GTAP",Sheet3!$A$3,"Country",$A99,"AEZ",$B99,"Name",AX$2),0)</f>
        <v>0</v>
      </c>
      <c r="AY99" s="37">
        <f>IFERROR(GETPIVOTDATA("Coef. GTAP",Sheet3!$A$3,"Country",$A99,"AEZ",$B99,"Name",AY$2),0)</f>
        <v>0</v>
      </c>
      <c r="BA99">
        <f t="shared" si="322"/>
        <v>0</v>
      </c>
      <c r="BB99">
        <f t="shared" si="323"/>
        <v>0</v>
      </c>
      <c r="BC99">
        <f t="shared" si="324"/>
        <v>0</v>
      </c>
      <c r="BD99">
        <f t="shared" si="325"/>
        <v>0</v>
      </c>
      <c r="BE99">
        <f t="shared" si="326"/>
        <v>0</v>
      </c>
      <c r="BF99">
        <f t="shared" si="327"/>
        <v>0</v>
      </c>
      <c r="BG99">
        <f t="shared" si="328"/>
        <v>0</v>
      </c>
      <c r="BH99">
        <f t="shared" si="329"/>
        <v>0</v>
      </c>
      <c r="BI99">
        <f t="shared" si="330"/>
        <v>0</v>
      </c>
      <c r="BK99" t="str">
        <f t="shared" ref="BK99:BK115" si="357">BK98</f>
        <v>Ghana</v>
      </c>
      <c r="BL99" s="6" t="s">
        <v>1966</v>
      </c>
      <c r="BM99" s="20">
        <f t="shared" si="331"/>
        <v>0</v>
      </c>
      <c r="BN99" s="20">
        <f t="shared" si="332"/>
        <v>0</v>
      </c>
      <c r="BO99" s="20">
        <f t="shared" si="333"/>
        <v>0</v>
      </c>
      <c r="BP99" s="20">
        <f t="shared" si="334"/>
        <v>0</v>
      </c>
      <c r="BQ99" s="20">
        <f t="shared" si="335"/>
        <v>0</v>
      </c>
      <c r="BR99" s="20">
        <f t="shared" si="336"/>
        <v>0</v>
      </c>
      <c r="BS99" s="20">
        <f t="shared" si="337"/>
        <v>0</v>
      </c>
      <c r="BT99" s="20">
        <f t="shared" si="338"/>
        <v>0</v>
      </c>
      <c r="BU99" s="20">
        <f t="shared" si="339"/>
        <v>0</v>
      </c>
      <c r="BV99" s="22" t="e">
        <f t="shared" si="306"/>
        <v>#DIV/0!</v>
      </c>
      <c r="BW99">
        <f t="shared" ref="BW99:BW115" si="358">IF(BA99&gt;0,1,0)</f>
        <v>0</v>
      </c>
      <c r="BX99">
        <f t="shared" si="340"/>
        <v>0</v>
      </c>
      <c r="BY99">
        <f t="shared" si="341"/>
        <v>0</v>
      </c>
      <c r="BZ99">
        <f t="shared" si="342"/>
        <v>0</v>
      </c>
      <c r="CA99">
        <f t="shared" si="343"/>
        <v>0</v>
      </c>
      <c r="CB99">
        <f t="shared" si="344"/>
        <v>0</v>
      </c>
      <c r="CC99">
        <f t="shared" si="345"/>
        <v>0</v>
      </c>
      <c r="CD99">
        <f t="shared" si="346"/>
        <v>0</v>
      </c>
      <c r="CE99">
        <f t="shared" si="347"/>
        <v>0</v>
      </c>
      <c r="CG99" s="3">
        <f t="shared" ref="CG99:CG107" si="359">BW99*W99</f>
        <v>0</v>
      </c>
      <c r="CH99" s="3">
        <f t="shared" si="348"/>
        <v>0</v>
      </c>
      <c r="CI99" s="3">
        <f t="shared" si="349"/>
        <v>0</v>
      </c>
      <c r="CJ99" s="3">
        <f t="shared" si="350"/>
        <v>0</v>
      </c>
      <c r="CK99" s="3">
        <f t="shared" si="351"/>
        <v>0</v>
      </c>
      <c r="CL99" s="3">
        <f t="shared" si="352"/>
        <v>0</v>
      </c>
      <c r="CM99" s="3">
        <f t="shared" si="353"/>
        <v>0</v>
      </c>
      <c r="CN99" s="3">
        <f t="shared" si="354"/>
        <v>0</v>
      </c>
      <c r="CO99" s="3">
        <f t="shared" si="355"/>
        <v>0</v>
      </c>
    </row>
    <row r="100" spans="1:93" x14ac:dyDescent="0.3">
      <c r="A100" t="str">
        <f t="shared" si="356"/>
        <v>Ghana</v>
      </c>
      <c r="B100" s="6" t="s">
        <v>1967</v>
      </c>
      <c r="C100" t="str">
        <f t="shared" si="311"/>
        <v>Ghana#AEZ11#c_b</v>
      </c>
      <c r="D100" t="str">
        <f t="shared" si="311"/>
        <v>Ghana#AEZ11#ctl</v>
      </c>
      <c r="E100" t="str">
        <f t="shared" si="311"/>
        <v>Ghana#AEZ11#gro</v>
      </c>
      <c r="F100" t="str">
        <f t="shared" si="311"/>
        <v>Ghana#AEZ11#ocr</v>
      </c>
      <c r="G100" t="str">
        <f t="shared" si="311"/>
        <v>Ghana#AEZ11#osd</v>
      </c>
      <c r="H100" t="str">
        <f t="shared" si="311"/>
        <v>Ghana#AEZ11#pdr</v>
      </c>
      <c r="I100" t="str">
        <f t="shared" si="311"/>
        <v>Ghana#AEZ11#pfb</v>
      </c>
      <c r="J100" t="str">
        <f t="shared" si="311"/>
        <v>Ghana#AEZ11#v_f</v>
      </c>
      <c r="K100" t="str">
        <f t="shared" si="311"/>
        <v>Ghana#AEZ11#wht</v>
      </c>
      <c r="M100" s="1">
        <f>IFERROR(_xlfn.IFNA(VLOOKUP(C100,Additional_LU_and_deforestation!$D:$E,2,FALSE)/VLOOKUP(C100,Land_Cover_MIN_MAX!$A:$C,2,FALSE),0),0)</f>
        <v>0</v>
      </c>
      <c r="N100" s="1">
        <f>IFERROR(_xlfn.IFNA(VLOOKUP(D100,Additional_LU_and_deforestation!$D:$E,2,FALSE)/VLOOKUP(D100,Land_Cover_MIN_MAX!$A:$C,2,FALSE),0),0)</f>
        <v>0</v>
      </c>
      <c r="O100" s="1">
        <f>IFERROR(_xlfn.IFNA(VLOOKUP(E100,Additional_LU_and_deforestation!$D:$E,2,FALSE)/VLOOKUP(E100,Land_Cover_MIN_MAX!$A:$C,2,FALSE),0),0)</f>
        <v>0</v>
      </c>
      <c r="P100" s="1">
        <f>IFERROR(_xlfn.IFNA(VLOOKUP(F100,Additional_LU_and_deforestation!$D:$E,2,FALSE)/VLOOKUP(F100,Land_Cover_MIN_MAX!$A:$C,2,FALSE),0),0)</f>
        <v>0</v>
      </c>
      <c r="Q100" s="1">
        <f>IFERROR(_xlfn.IFNA(VLOOKUP(G100,Additional_LU_and_deforestation!$D:$E,2,FALSE)/VLOOKUP(G100,Land_Cover_MIN_MAX!$A:$C,2,FALSE),0),0)</f>
        <v>0</v>
      </c>
      <c r="R100" s="1">
        <f>IFERROR(_xlfn.IFNA(VLOOKUP(H100,Additional_LU_and_deforestation!$D:$E,2,FALSE)/VLOOKUP(H100,Land_Cover_MIN_MAX!$A:$C,2,FALSE),0),0)</f>
        <v>0</v>
      </c>
      <c r="S100" s="1">
        <f>IFERROR(_xlfn.IFNA(VLOOKUP(I100,Additional_LU_and_deforestation!$D:$E,2,FALSE)/VLOOKUP(I100,Land_Cover_MIN_MAX!$A:$C,2,FALSE),0),0)</f>
        <v>0</v>
      </c>
      <c r="T100" s="1">
        <f>IFERROR(_xlfn.IFNA(VLOOKUP(J100,Additional_LU_and_deforestation!$D:$E,2,FALSE)/VLOOKUP(J100,Land_Cover_MIN_MAX!$A:$C,2,FALSE),0),0)</f>
        <v>0</v>
      </c>
      <c r="U100" s="1">
        <f>IFERROR(_xlfn.IFNA(VLOOKUP(K100,Additional_LU_and_deforestation!$D:$E,2,FALSE)/VLOOKUP(K100,Land_Cover_MIN_MAX!$A:$C,2,FALSE),0),0)</f>
        <v>0</v>
      </c>
      <c r="W100" s="3">
        <f>VLOOKUP(C100,GTAP_area!$A:$F,6,FALSE)</f>
        <v>0</v>
      </c>
      <c r="X100" s="3">
        <f>VLOOKUP(D100,GTAP_area!$A:$F,6,FALSE)</f>
        <v>0</v>
      </c>
      <c r="Y100" s="3">
        <f>VLOOKUP(E100,GTAP_area!$A:$F,6,FALSE)</f>
        <v>0</v>
      </c>
      <c r="Z100" s="3">
        <f>VLOOKUP(F100,GTAP_area!$A:$F,6,FALSE)</f>
        <v>0</v>
      </c>
      <c r="AA100" s="3">
        <f>VLOOKUP(G100,GTAP_area!$A:$F,6,FALSE)</f>
        <v>0</v>
      </c>
      <c r="AB100" s="3">
        <f>VLOOKUP(H100,GTAP_area!$A:$F,6,FALSE)</f>
        <v>0</v>
      </c>
      <c r="AC100" s="3">
        <f>VLOOKUP(I100,GTAP_area!$A:$F,6,FALSE)</f>
        <v>0</v>
      </c>
      <c r="AD100" s="3">
        <f>VLOOKUP(J100,GTAP_area!$A:$F,6,FALSE)</f>
        <v>0</v>
      </c>
      <c r="AE100" s="3">
        <f>VLOOKUP(K100,GTAP_area!$A:$F,6,FALSE)</f>
        <v>0</v>
      </c>
      <c r="AG100" s="3">
        <f t="shared" si="236"/>
        <v>0</v>
      </c>
      <c r="AH100" s="3">
        <f t="shared" si="237"/>
        <v>0</v>
      </c>
      <c r="AI100" s="3">
        <f t="shared" si="238"/>
        <v>0</v>
      </c>
      <c r="AJ100" s="3">
        <f t="shared" si="239"/>
        <v>0</v>
      </c>
      <c r="AK100" s="3">
        <f t="shared" si="240"/>
        <v>0</v>
      </c>
      <c r="AL100" s="3">
        <f t="shared" si="241"/>
        <v>0</v>
      </c>
      <c r="AM100" s="3">
        <f t="shared" si="242"/>
        <v>0</v>
      </c>
      <c r="AN100" s="3">
        <f t="shared" si="243"/>
        <v>0</v>
      </c>
      <c r="AO100" s="3">
        <f t="shared" si="244"/>
        <v>0</v>
      </c>
      <c r="AQ100" s="37">
        <f>IFERROR(GETPIVOTDATA("Coef. GTAP",Sheet3!$A$3,"Country",$A100,"AEZ",$B100,"Name",AQ$2),0)</f>
        <v>0</v>
      </c>
      <c r="AR100" s="37">
        <f>IFERROR(GETPIVOTDATA("Coef. GTAP",Sheet3!$A$3,"Country",$A100,"AEZ",$B100,"Name",AR$2),0)</f>
        <v>0</v>
      </c>
      <c r="AS100" s="37">
        <f>IFERROR(GETPIVOTDATA("Coef. GTAP",Sheet3!$A$3,"Country",$A100,"AEZ",$B100,"Name",AS$2),0)</f>
        <v>0</v>
      </c>
      <c r="AT100" s="37">
        <f>IFERROR(GETPIVOTDATA("Coef. GTAP",Sheet3!$A$3,"Country",$A100,"AEZ",$B100,"Name",AT$2),0)</f>
        <v>0</v>
      </c>
      <c r="AU100" s="37">
        <f>IFERROR(GETPIVOTDATA("Coef. GTAP",Sheet3!$A$3,"Country",$A100,"AEZ",$B100,"Name",AU$2),0)</f>
        <v>0</v>
      </c>
      <c r="AV100" s="37">
        <f>IFERROR(GETPIVOTDATA("Coef. GTAP",Sheet3!$A$3,"Country",$A100,"AEZ",$B100,"Name",AV$2),0)</f>
        <v>0</v>
      </c>
      <c r="AW100" s="37">
        <f>IFERROR(GETPIVOTDATA("Coef. GTAP",Sheet3!$A$3,"Country",$A100,"AEZ",$B100,"Name",AW$2),0)</f>
        <v>0</v>
      </c>
      <c r="AX100" s="37">
        <f>IFERROR(GETPIVOTDATA("Coef. GTAP",Sheet3!$A$3,"Country",$A100,"AEZ",$B100,"Name",AX$2),0)</f>
        <v>0</v>
      </c>
      <c r="AY100" s="37">
        <f>IFERROR(GETPIVOTDATA("Coef. GTAP",Sheet3!$A$3,"Country",$A100,"AEZ",$B100,"Name",AY$2),0)</f>
        <v>0</v>
      </c>
      <c r="BA100">
        <f t="shared" si="322"/>
        <v>0</v>
      </c>
      <c r="BB100">
        <f t="shared" si="323"/>
        <v>0</v>
      </c>
      <c r="BC100">
        <f t="shared" si="324"/>
        <v>0</v>
      </c>
      <c r="BD100">
        <f t="shared" si="325"/>
        <v>0</v>
      </c>
      <c r="BE100">
        <f t="shared" si="326"/>
        <v>0</v>
      </c>
      <c r="BF100">
        <f t="shared" si="327"/>
        <v>0</v>
      </c>
      <c r="BG100">
        <f t="shared" si="328"/>
        <v>0</v>
      </c>
      <c r="BH100">
        <f t="shared" si="329"/>
        <v>0</v>
      </c>
      <c r="BI100">
        <f t="shared" si="330"/>
        <v>0</v>
      </c>
      <c r="BK100" t="str">
        <f t="shared" si="357"/>
        <v>Ghana</v>
      </c>
      <c r="BL100" s="6" t="s">
        <v>1967</v>
      </c>
      <c r="BM100" s="20">
        <f>IFERROR(BA100/W100*100,0)</f>
        <v>0</v>
      </c>
      <c r="BN100" s="20">
        <f t="shared" si="332"/>
        <v>0</v>
      </c>
      <c r="BO100" s="20">
        <f t="shared" si="333"/>
        <v>0</v>
      </c>
      <c r="BP100" s="20">
        <f t="shared" si="334"/>
        <v>0</v>
      </c>
      <c r="BQ100" s="20">
        <f t="shared" si="335"/>
        <v>0</v>
      </c>
      <c r="BR100" s="20">
        <f t="shared" si="336"/>
        <v>0</v>
      </c>
      <c r="BS100" s="20">
        <f t="shared" si="337"/>
        <v>0</v>
      </c>
      <c r="BT100" s="20">
        <f t="shared" si="338"/>
        <v>0</v>
      </c>
      <c r="BU100" s="20">
        <f t="shared" si="339"/>
        <v>0</v>
      </c>
      <c r="BV100" s="22" t="e">
        <f>(SUM(BA100:BI100)/SUM(W100:AE100))*100</f>
        <v>#DIV/0!</v>
      </c>
      <c r="BW100">
        <f t="shared" si="358"/>
        <v>0</v>
      </c>
      <c r="BX100">
        <f t="shared" si="340"/>
        <v>0</v>
      </c>
      <c r="BY100">
        <f t="shared" si="341"/>
        <v>0</v>
      </c>
      <c r="BZ100">
        <f t="shared" si="342"/>
        <v>0</v>
      </c>
      <c r="CA100">
        <f t="shared" si="343"/>
        <v>0</v>
      </c>
      <c r="CB100">
        <f t="shared" si="344"/>
        <v>0</v>
      </c>
      <c r="CC100">
        <f t="shared" si="345"/>
        <v>0</v>
      </c>
      <c r="CD100">
        <f t="shared" si="346"/>
        <v>0</v>
      </c>
      <c r="CE100">
        <f t="shared" si="347"/>
        <v>0</v>
      </c>
      <c r="CG100" s="3">
        <f t="shared" si="359"/>
        <v>0</v>
      </c>
      <c r="CH100" s="3">
        <f t="shared" si="348"/>
        <v>0</v>
      </c>
      <c r="CI100" s="3">
        <f t="shared" si="349"/>
        <v>0</v>
      </c>
      <c r="CJ100" s="3">
        <f t="shared" si="350"/>
        <v>0</v>
      </c>
      <c r="CK100" s="3">
        <f t="shared" si="351"/>
        <v>0</v>
      </c>
      <c r="CL100" s="3">
        <f t="shared" si="352"/>
        <v>0</v>
      </c>
      <c r="CM100" s="3">
        <f t="shared" si="353"/>
        <v>0</v>
      </c>
      <c r="CN100" s="3">
        <f t="shared" si="354"/>
        <v>0</v>
      </c>
      <c r="CO100" s="3">
        <f t="shared" si="355"/>
        <v>0</v>
      </c>
    </row>
    <row r="101" spans="1:93" x14ac:dyDescent="0.3">
      <c r="A101" t="str">
        <f t="shared" si="356"/>
        <v>Ghana</v>
      </c>
      <c r="B101" s="6" t="s">
        <v>1968</v>
      </c>
      <c r="C101" t="str">
        <f t="shared" si="311"/>
        <v>Ghana#AEZ12#c_b</v>
      </c>
      <c r="D101" t="str">
        <f t="shared" si="311"/>
        <v>Ghana#AEZ12#ctl</v>
      </c>
      <c r="E101" t="str">
        <f t="shared" si="311"/>
        <v>Ghana#AEZ12#gro</v>
      </c>
      <c r="F101" t="str">
        <f t="shared" si="311"/>
        <v>Ghana#AEZ12#ocr</v>
      </c>
      <c r="G101" t="str">
        <f t="shared" si="311"/>
        <v>Ghana#AEZ12#osd</v>
      </c>
      <c r="H101" t="str">
        <f t="shared" si="311"/>
        <v>Ghana#AEZ12#pdr</v>
      </c>
      <c r="I101" t="str">
        <f t="shared" si="311"/>
        <v>Ghana#AEZ12#pfb</v>
      </c>
      <c r="J101" t="str">
        <f t="shared" si="311"/>
        <v>Ghana#AEZ12#v_f</v>
      </c>
      <c r="K101" t="str">
        <f t="shared" si="311"/>
        <v>Ghana#AEZ12#wht</v>
      </c>
      <c r="M101" s="1">
        <f>IFERROR(_xlfn.IFNA(VLOOKUP(C101,Additional_LU_and_deforestation!$D:$E,2,FALSE)/VLOOKUP(C101,Land_Cover_MIN_MAX!$A:$C,2,FALSE),0),0)</f>
        <v>0</v>
      </c>
      <c r="N101" s="1">
        <f>IFERROR(_xlfn.IFNA(VLOOKUP(D101,Additional_LU_and_deforestation!$D:$E,2,FALSE)/VLOOKUP(D101,Land_Cover_MIN_MAX!$A:$C,2,FALSE),0),0)</f>
        <v>0</v>
      </c>
      <c r="O101" s="1">
        <f>IFERROR(_xlfn.IFNA(VLOOKUP(E101,Additional_LU_and_deforestation!$D:$E,2,FALSE)/VLOOKUP(E101,Land_Cover_MIN_MAX!$A:$C,2,FALSE),0),0)</f>
        <v>0</v>
      </c>
      <c r="P101" s="1">
        <f>IFERROR(_xlfn.IFNA(VLOOKUP(F101,Additional_LU_and_deforestation!$D:$E,2,FALSE)/VLOOKUP(F101,Land_Cover_MIN_MAX!$A:$C,2,FALSE),0),0)</f>
        <v>0</v>
      </c>
      <c r="Q101" s="1">
        <f>IFERROR(_xlfn.IFNA(VLOOKUP(G101,Additional_LU_and_deforestation!$D:$E,2,FALSE)/VLOOKUP(G101,Land_Cover_MIN_MAX!$A:$C,2,FALSE),0),0)</f>
        <v>0</v>
      </c>
      <c r="R101" s="1">
        <f>IFERROR(_xlfn.IFNA(VLOOKUP(H101,Additional_LU_and_deforestation!$D:$E,2,FALSE)/VLOOKUP(H101,Land_Cover_MIN_MAX!$A:$C,2,FALSE),0),0)</f>
        <v>0</v>
      </c>
      <c r="S101" s="1">
        <f>IFERROR(_xlfn.IFNA(VLOOKUP(I101,Additional_LU_and_deforestation!$D:$E,2,FALSE)/VLOOKUP(I101,Land_Cover_MIN_MAX!$A:$C,2,FALSE),0),0)</f>
        <v>0</v>
      </c>
      <c r="T101" s="1">
        <f>IFERROR(_xlfn.IFNA(VLOOKUP(J101,Additional_LU_and_deforestation!$D:$E,2,FALSE)/VLOOKUP(J101,Land_Cover_MIN_MAX!$A:$C,2,FALSE),0),0)</f>
        <v>0</v>
      </c>
      <c r="U101" s="1">
        <f>IFERROR(_xlfn.IFNA(VLOOKUP(K101,Additional_LU_and_deforestation!$D:$E,2,FALSE)/VLOOKUP(K101,Land_Cover_MIN_MAX!$A:$C,2,FALSE),0),0)</f>
        <v>0</v>
      </c>
      <c r="W101" s="3">
        <f>VLOOKUP(C101,GTAP_area!$A:$F,6,FALSE)</f>
        <v>0</v>
      </c>
      <c r="X101" s="3">
        <f>VLOOKUP(D101,GTAP_area!$A:$F,6,FALSE)</f>
        <v>0</v>
      </c>
      <c r="Y101" s="3">
        <f>VLOOKUP(E101,GTAP_area!$A:$F,6,FALSE)</f>
        <v>0</v>
      </c>
      <c r="Z101" s="3">
        <f>VLOOKUP(F101,GTAP_area!$A:$F,6,FALSE)</f>
        <v>0</v>
      </c>
      <c r="AA101" s="3">
        <f>VLOOKUP(G101,GTAP_area!$A:$F,6,FALSE)</f>
        <v>0</v>
      </c>
      <c r="AB101" s="3">
        <f>VLOOKUP(H101,GTAP_area!$A:$F,6,FALSE)</f>
        <v>0</v>
      </c>
      <c r="AC101" s="3">
        <f>VLOOKUP(I101,GTAP_area!$A:$F,6,FALSE)</f>
        <v>0</v>
      </c>
      <c r="AD101" s="3">
        <f>VLOOKUP(J101,GTAP_area!$A:$F,6,FALSE)</f>
        <v>0</v>
      </c>
      <c r="AE101" s="3">
        <f>VLOOKUP(K101,GTAP_area!$A:$F,6,FALSE)</f>
        <v>0</v>
      </c>
      <c r="AG101" s="3">
        <f t="shared" si="236"/>
        <v>0</v>
      </c>
      <c r="AH101" s="3">
        <f t="shared" si="237"/>
        <v>0</v>
      </c>
      <c r="AI101" s="3">
        <f t="shared" si="238"/>
        <v>0</v>
      </c>
      <c r="AJ101" s="3">
        <f t="shared" si="239"/>
        <v>0</v>
      </c>
      <c r="AK101" s="3">
        <f t="shared" si="240"/>
        <v>0</v>
      </c>
      <c r="AL101" s="3">
        <f t="shared" si="241"/>
        <v>0</v>
      </c>
      <c r="AM101" s="3">
        <f t="shared" si="242"/>
        <v>0</v>
      </c>
      <c r="AN101" s="3">
        <f t="shared" si="243"/>
        <v>0</v>
      </c>
      <c r="AO101" s="3">
        <f t="shared" si="244"/>
        <v>0</v>
      </c>
      <c r="AQ101" s="37">
        <f>IFERROR(GETPIVOTDATA("Coef. GTAP",Sheet3!$A$3,"Country",$A101,"AEZ",$B101,"Name",AQ$2),0)</f>
        <v>0</v>
      </c>
      <c r="AR101" s="37">
        <f>IFERROR(GETPIVOTDATA("Coef. GTAP",Sheet3!$A$3,"Country",$A101,"AEZ",$B101,"Name",AR$2),0)</f>
        <v>0</v>
      </c>
      <c r="AS101" s="37">
        <f>IFERROR(GETPIVOTDATA("Coef. GTAP",Sheet3!$A$3,"Country",$A101,"AEZ",$B101,"Name",AS$2),0)</f>
        <v>0</v>
      </c>
      <c r="AT101" s="37">
        <f>IFERROR(GETPIVOTDATA("Coef. GTAP",Sheet3!$A$3,"Country",$A101,"AEZ",$B101,"Name",AT$2),0)</f>
        <v>0</v>
      </c>
      <c r="AU101" s="37">
        <f>IFERROR(GETPIVOTDATA("Coef. GTAP",Sheet3!$A$3,"Country",$A101,"AEZ",$B101,"Name",AU$2),0)</f>
        <v>0</v>
      </c>
      <c r="AV101" s="37">
        <f>IFERROR(GETPIVOTDATA("Coef. GTAP",Sheet3!$A$3,"Country",$A101,"AEZ",$B101,"Name",AV$2),0)</f>
        <v>0</v>
      </c>
      <c r="AW101" s="37">
        <f>IFERROR(GETPIVOTDATA("Coef. GTAP",Sheet3!$A$3,"Country",$A101,"AEZ",$B101,"Name",AW$2),0)</f>
        <v>0</v>
      </c>
      <c r="AX101" s="37">
        <f>IFERROR(GETPIVOTDATA("Coef. GTAP",Sheet3!$A$3,"Country",$A101,"AEZ",$B101,"Name",AX$2),0)</f>
        <v>0</v>
      </c>
      <c r="AY101" s="37">
        <f>IFERROR(GETPIVOTDATA("Coef. GTAP",Sheet3!$A$3,"Country",$A101,"AEZ",$B101,"Name",AY$2),0)</f>
        <v>0</v>
      </c>
      <c r="BA101">
        <f>AG101*AQ101</f>
        <v>0</v>
      </c>
      <c r="BB101">
        <f t="shared" si="323"/>
        <v>0</v>
      </c>
      <c r="BC101">
        <f t="shared" si="324"/>
        <v>0</v>
      </c>
      <c r="BD101">
        <f t="shared" si="325"/>
        <v>0</v>
      </c>
      <c r="BE101">
        <f t="shared" si="326"/>
        <v>0</v>
      </c>
      <c r="BF101">
        <f t="shared" si="327"/>
        <v>0</v>
      </c>
      <c r="BG101">
        <f t="shared" si="328"/>
        <v>0</v>
      </c>
      <c r="BH101">
        <f t="shared" si="329"/>
        <v>0</v>
      </c>
      <c r="BI101">
        <f t="shared" si="330"/>
        <v>0</v>
      </c>
      <c r="BK101" t="str">
        <f t="shared" si="357"/>
        <v>Ghana</v>
      </c>
      <c r="BL101" s="6" t="s">
        <v>1968</v>
      </c>
      <c r="BM101" s="20">
        <f t="shared" ref="BM101:BM108" si="360">IFERROR(BA101/W101*100,0)</f>
        <v>0</v>
      </c>
      <c r="BN101" s="20">
        <f t="shared" si="332"/>
        <v>0</v>
      </c>
      <c r="BO101" s="20">
        <f t="shared" si="333"/>
        <v>0</v>
      </c>
      <c r="BP101" s="20">
        <f t="shared" si="334"/>
        <v>0</v>
      </c>
      <c r="BQ101" s="20">
        <f t="shared" si="335"/>
        <v>0</v>
      </c>
      <c r="BR101" s="20">
        <f t="shared" si="336"/>
        <v>0</v>
      </c>
      <c r="BS101" s="20">
        <f t="shared" si="337"/>
        <v>0</v>
      </c>
      <c r="BT101" s="20">
        <f t="shared" si="338"/>
        <v>0</v>
      </c>
      <c r="BU101" s="20">
        <f t="shared" si="339"/>
        <v>0</v>
      </c>
      <c r="BV101" s="22" t="e">
        <f t="shared" ref="BV101" si="361">(SUM(BA101:BI101)/SUM(W101:AE101))*100</f>
        <v>#DIV/0!</v>
      </c>
      <c r="BW101">
        <f t="shared" si="358"/>
        <v>0</v>
      </c>
      <c r="BX101">
        <f t="shared" si="340"/>
        <v>0</v>
      </c>
      <c r="BY101">
        <f t="shared" si="341"/>
        <v>0</v>
      </c>
      <c r="BZ101">
        <f t="shared" si="342"/>
        <v>0</v>
      </c>
      <c r="CA101">
        <f t="shared" si="343"/>
        <v>0</v>
      </c>
      <c r="CB101">
        <f t="shared" si="344"/>
        <v>0</v>
      </c>
      <c r="CC101">
        <f t="shared" si="345"/>
        <v>0</v>
      </c>
      <c r="CD101">
        <f t="shared" si="346"/>
        <v>0</v>
      </c>
      <c r="CE101">
        <f t="shared" si="347"/>
        <v>0</v>
      </c>
      <c r="CG101" s="3">
        <f t="shared" si="359"/>
        <v>0</v>
      </c>
      <c r="CH101" s="3">
        <f t="shared" si="348"/>
        <v>0</v>
      </c>
      <c r="CI101" s="3">
        <f t="shared" si="349"/>
        <v>0</v>
      </c>
      <c r="CJ101" s="3">
        <f t="shared" si="350"/>
        <v>0</v>
      </c>
      <c r="CK101" s="3">
        <f t="shared" si="351"/>
        <v>0</v>
      </c>
      <c r="CL101" s="3">
        <f t="shared" si="352"/>
        <v>0</v>
      </c>
      <c r="CM101" s="3">
        <f t="shared" si="353"/>
        <v>0</v>
      </c>
      <c r="CN101" s="3">
        <f t="shared" si="354"/>
        <v>0</v>
      </c>
      <c r="CO101" s="3">
        <f t="shared" si="355"/>
        <v>0</v>
      </c>
    </row>
    <row r="102" spans="1:93" x14ac:dyDescent="0.3">
      <c r="A102" t="str">
        <f t="shared" si="356"/>
        <v>Ghana</v>
      </c>
      <c r="B102" s="6" t="s">
        <v>1969</v>
      </c>
      <c r="C102" t="str">
        <f t="shared" si="311"/>
        <v>Ghana#AEZ13#c_b</v>
      </c>
      <c r="D102" t="str">
        <f t="shared" si="311"/>
        <v>Ghana#AEZ13#ctl</v>
      </c>
      <c r="E102" t="str">
        <f t="shared" si="311"/>
        <v>Ghana#AEZ13#gro</v>
      </c>
      <c r="F102" t="str">
        <f t="shared" si="311"/>
        <v>Ghana#AEZ13#ocr</v>
      </c>
      <c r="G102" t="str">
        <f t="shared" si="311"/>
        <v>Ghana#AEZ13#osd</v>
      </c>
      <c r="H102" t="str">
        <f t="shared" si="311"/>
        <v>Ghana#AEZ13#pdr</v>
      </c>
      <c r="I102" t="str">
        <f t="shared" si="311"/>
        <v>Ghana#AEZ13#pfb</v>
      </c>
      <c r="J102" t="str">
        <f t="shared" si="311"/>
        <v>Ghana#AEZ13#v_f</v>
      </c>
      <c r="K102" t="str">
        <f t="shared" si="311"/>
        <v>Ghana#AEZ13#wht</v>
      </c>
      <c r="M102" s="1">
        <f>IFERROR(_xlfn.IFNA(VLOOKUP(C102,Additional_LU_and_deforestation!$D:$E,2,FALSE)/VLOOKUP(C102,Land_Cover_MIN_MAX!$A:$C,2,FALSE),0),0)</f>
        <v>0</v>
      </c>
      <c r="N102" s="1">
        <f>IFERROR(_xlfn.IFNA(VLOOKUP(D102,Additional_LU_and_deforestation!$D:$E,2,FALSE)/VLOOKUP(D102,Land_Cover_MIN_MAX!$A:$C,2,FALSE),0),0)</f>
        <v>0</v>
      </c>
      <c r="O102" s="1">
        <f>IFERROR(_xlfn.IFNA(VLOOKUP(E102,Additional_LU_and_deforestation!$D:$E,2,FALSE)/VLOOKUP(E102,Land_Cover_MIN_MAX!$A:$C,2,FALSE),0),0)</f>
        <v>0</v>
      </c>
      <c r="P102" s="1">
        <f>IFERROR(_xlfn.IFNA(VLOOKUP(F102,Additional_LU_and_deforestation!$D:$E,2,FALSE)/VLOOKUP(F102,Land_Cover_MIN_MAX!$A:$C,2,FALSE),0),0)</f>
        <v>0</v>
      </c>
      <c r="Q102" s="1">
        <f>IFERROR(_xlfn.IFNA(VLOOKUP(G102,Additional_LU_and_deforestation!$D:$E,2,FALSE)/VLOOKUP(G102,Land_Cover_MIN_MAX!$A:$C,2,FALSE),0),0)</f>
        <v>0</v>
      </c>
      <c r="R102" s="1">
        <f>IFERROR(_xlfn.IFNA(VLOOKUP(H102,Additional_LU_and_deforestation!$D:$E,2,FALSE)/VLOOKUP(H102,Land_Cover_MIN_MAX!$A:$C,2,FALSE),0),0)</f>
        <v>0</v>
      </c>
      <c r="S102" s="1">
        <f>IFERROR(_xlfn.IFNA(VLOOKUP(I102,Additional_LU_and_deforestation!$D:$E,2,FALSE)/VLOOKUP(I102,Land_Cover_MIN_MAX!$A:$C,2,FALSE),0),0)</f>
        <v>0</v>
      </c>
      <c r="T102" s="1">
        <f>IFERROR(_xlfn.IFNA(VLOOKUP(J102,Additional_LU_and_deforestation!$D:$E,2,FALSE)/VLOOKUP(J102,Land_Cover_MIN_MAX!$A:$C,2,FALSE),0),0)</f>
        <v>0</v>
      </c>
      <c r="U102" s="1">
        <f>IFERROR(_xlfn.IFNA(VLOOKUP(K102,Additional_LU_and_deforestation!$D:$E,2,FALSE)/VLOOKUP(K102,Land_Cover_MIN_MAX!$A:$C,2,FALSE),0),0)</f>
        <v>0</v>
      </c>
      <c r="W102" s="3">
        <f>VLOOKUP(C102,GTAP_area!$A:$F,6,FALSE)</f>
        <v>0</v>
      </c>
      <c r="X102" s="3">
        <f>VLOOKUP(D102,GTAP_area!$A:$F,6,FALSE)</f>
        <v>0</v>
      </c>
      <c r="Y102" s="3">
        <f>VLOOKUP(E102,GTAP_area!$A:$F,6,FALSE)</f>
        <v>0</v>
      </c>
      <c r="Z102" s="3">
        <f>VLOOKUP(F102,GTAP_area!$A:$F,6,FALSE)</f>
        <v>0</v>
      </c>
      <c r="AA102" s="3">
        <f>VLOOKUP(G102,GTAP_area!$A:$F,6,FALSE)</f>
        <v>0</v>
      </c>
      <c r="AB102" s="3">
        <f>VLOOKUP(H102,GTAP_area!$A:$F,6,FALSE)</f>
        <v>0</v>
      </c>
      <c r="AC102" s="3">
        <f>VLOOKUP(I102,GTAP_area!$A:$F,6,FALSE)</f>
        <v>0</v>
      </c>
      <c r="AD102" s="3">
        <f>VLOOKUP(J102,GTAP_area!$A:$F,6,FALSE)</f>
        <v>0</v>
      </c>
      <c r="AE102" s="3">
        <f>VLOOKUP(K102,GTAP_area!$A:$F,6,FALSE)</f>
        <v>0</v>
      </c>
      <c r="AG102" s="3">
        <f t="shared" si="236"/>
        <v>0</v>
      </c>
      <c r="AH102" s="3">
        <f t="shared" si="237"/>
        <v>0</v>
      </c>
      <c r="AI102" s="3">
        <f t="shared" si="238"/>
        <v>0</v>
      </c>
      <c r="AJ102" s="3">
        <f t="shared" si="239"/>
        <v>0</v>
      </c>
      <c r="AK102" s="3">
        <f t="shared" si="240"/>
        <v>0</v>
      </c>
      <c r="AL102" s="3">
        <f t="shared" si="241"/>
        <v>0</v>
      </c>
      <c r="AM102" s="3">
        <f t="shared" si="242"/>
        <v>0</v>
      </c>
      <c r="AN102" s="3">
        <f t="shared" si="243"/>
        <v>0</v>
      </c>
      <c r="AO102" s="3">
        <f t="shared" si="244"/>
        <v>0</v>
      </c>
      <c r="AQ102" s="37">
        <f>IFERROR(GETPIVOTDATA("Coef. GTAP",Sheet3!$A$3,"Country",$A102,"AEZ",$B102,"Name",AQ$2),0)</f>
        <v>0</v>
      </c>
      <c r="AR102" s="37">
        <f>IFERROR(GETPIVOTDATA("Coef. GTAP",Sheet3!$A$3,"Country",$A102,"AEZ",$B102,"Name",AR$2),0)</f>
        <v>0</v>
      </c>
      <c r="AS102" s="37">
        <f>IFERROR(GETPIVOTDATA("Coef. GTAP",Sheet3!$A$3,"Country",$A102,"AEZ",$B102,"Name",AS$2),0)</f>
        <v>0</v>
      </c>
      <c r="AT102" s="37">
        <f>IFERROR(GETPIVOTDATA("Coef. GTAP",Sheet3!$A$3,"Country",$A102,"AEZ",$B102,"Name",AT$2),0)</f>
        <v>0</v>
      </c>
      <c r="AU102" s="37">
        <f>IFERROR(GETPIVOTDATA("Coef. GTAP",Sheet3!$A$3,"Country",$A102,"AEZ",$B102,"Name",AU$2),0)</f>
        <v>0</v>
      </c>
      <c r="AV102" s="37">
        <f>IFERROR(GETPIVOTDATA("Coef. GTAP",Sheet3!$A$3,"Country",$A102,"AEZ",$B102,"Name",AV$2),0)</f>
        <v>0</v>
      </c>
      <c r="AW102" s="37">
        <f>IFERROR(GETPIVOTDATA("Coef. GTAP",Sheet3!$A$3,"Country",$A102,"AEZ",$B102,"Name",AW$2),0)</f>
        <v>0</v>
      </c>
      <c r="AX102" s="37">
        <f>IFERROR(GETPIVOTDATA("Coef. GTAP",Sheet3!$A$3,"Country",$A102,"AEZ",$B102,"Name",AX$2),0)</f>
        <v>0</v>
      </c>
      <c r="AY102" s="37">
        <f>IFERROR(GETPIVOTDATA("Coef. GTAP",Sheet3!$A$3,"Country",$A102,"AEZ",$B102,"Name",AY$2),0)</f>
        <v>0</v>
      </c>
      <c r="BA102">
        <f t="shared" ref="BA102:BA106" si="362">AG102*AQ102</f>
        <v>0</v>
      </c>
      <c r="BB102">
        <f t="shared" si="323"/>
        <v>0</v>
      </c>
      <c r="BC102">
        <f t="shared" si="324"/>
        <v>0</v>
      </c>
      <c r="BD102">
        <f t="shared" si="325"/>
        <v>0</v>
      </c>
      <c r="BE102">
        <f t="shared" si="326"/>
        <v>0</v>
      </c>
      <c r="BF102">
        <f t="shared" si="327"/>
        <v>0</v>
      </c>
      <c r="BG102">
        <f t="shared" si="328"/>
        <v>0</v>
      </c>
      <c r="BH102">
        <f t="shared" si="329"/>
        <v>0</v>
      </c>
      <c r="BI102">
        <f t="shared" si="330"/>
        <v>0</v>
      </c>
      <c r="BK102" t="str">
        <f t="shared" si="357"/>
        <v>Ghana</v>
      </c>
      <c r="BL102" s="6" t="s">
        <v>1969</v>
      </c>
      <c r="BM102" s="20">
        <f t="shared" si="360"/>
        <v>0</v>
      </c>
      <c r="BN102" s="20">
        <f t="shared" si="332"/>
        <v>0</v>
      </c>
      <c r="BO102" s="20">
        <f t="shared" si="333"/>
        <v>0</v>
      </c>
      <c r="BP102" s="20">
        <f t="shared" si="334"/>
        <v>0</v>
      </c>
      <c r="BQ102" s="20">
        <f t="shared" si="335"/>
        <v>0</v>
      </c>
      <c r="BR102" s="20">
        <f t="shared" si="336"/>
        <v>0</v>
      </c>
      <c r="BS102" s="20">
        <f t="shared" si="337"/>
        <v>0</v>
      </c>
      <c r="BT102" s="20">
        <f t="shared" si="338"/>
        <v>0</v>
      </c>
      <c r="BU102" s="20">
        <f t="shared" si="339"/>
        <v>0</v>
      </c>
      <c r="BV102" s="22" t="e">
        <f>(SUM(BA102:BI102)/SUM(W102:AE102))*100</f>
        <v>#DIV/0!</v>
      </c>
      <c r="BW102">
        <f t="shared" si="358"/>
        <v>0</v>
      </c>
      <c r="BX102">
        <f t="shared" si="340"/>
        <v>0</v>
      </c>
      <c r="BY102">
        <f t="shared" si="341"/>
        <v>0</v>
      </c>
      <c r="BZ102">
        <f t="shared" si="342"/>
        <v>0</v>
      </c>
      <c r="CA102">
        <f t="shared" si="343"/>
        <v>0</v>
      </c>
      <c r="CB102">
        <f t="shared" si="344"/>
        <v>0</v>
      </c>
      <c r="CC102">
        <f t="shared" si="345"/>
        <v>0</v>
      </c>
      <c r="CD102">
        <f t="shared" si="346"/>
        <v>0</v>
      </c>
      <c r="CE102">
        <f t="shared" si="347"/>
        <v>0</v>
      </c>
      <c r="CG102" s="3">
        <f t="shared" si="359"/>
        <v>0</v>
      </c>
      <c r="CH102" s="3">
        <f t="shared" si="348"/>
        <v>0</v>
      </c>
      <c r="CI102" s="3">
        <f t="shared" si="349"/>
        <v>0</v>
      </c>
      <c r="CJ102" s="3">
        <f t="shared" si="350"/>
        <v>0</v>
      </c>
      <c r="CK102" s="3">
        <f t="shared" si="351"/>
        <v>0</v>
      </c>
      <c r="CL102" s="3">
        <f t="shared" si="352"/>
        <v>0</v>
      </c>
      <c r="CM102" s="3">
        <f t="shared" si="353"/>
        <v>0</v>
      </c>
      <c r="CN102" s="3">
        <f t="shared" si="354"/>
        <v>0</v>
      </c>
      <c r="CO102" s="3">
        <f t="shared" si="355"/>
        <v>0</v>
      </c>
    </row>
    <row r="103" spans="1:93" x14ac:dyDescent="0.3">
      <c r="A103" t="str">
        <f t="shared" si="356"/>
        <v>Ghana</v>
      </c>
      <c r="B103" s="6" t="s">
        <v>1970</v>
      </c>
      <c r="C103" t="str">
        <f t="shared" si="311"/>
        <v>Ghana#AEZ14#c_b</v>
      </c>
      <c r="D103" t="str">
        <f t="shared" si="311"/>
        <v>Ghana#AEZ14#ctl</v>
      </c>
      <c r="E103" t="str">
        <f t="shared" si="311"/>
        <v>Ghana#AEZ14#gro</v>
      </c>
      <c r="F103" t="str">
        <f t="shared" si="311"/>
        <v>Ghana#AEZ14#ocr</v>
      </c>
      <c r="G103" t="str">
        <f t="shared" si="311"/>
        <v>Ghana#AEZ14#osd</v>
      </c>
      <c r="H103" t="str">
        <f t="shared" si="311"/>
        <v>Ghana#AEZ14#pdr</v>
      </c>
      <c r="I103" t="str">
        <f t="shared" si="311"/>
        <v>Ghana#AEZ14#pfb</v>
      </c>
      <c r="J103" t="str">
        <f t="shared" si="311"/>
        <v>Ghana#AEZ14#v_f</v>
      </c>
      <c r="K103" t="str">
        <f t="shared" si="311"/>
        <v>Ghana#AEZ14#wht</v>
      </c>
      <c r="M103" s="1">
        <f>IFERROR(_xlfn.IFNA(VLOOKUP(C103,Additional_LU_and_deforestation!$D:$E,2,FALSE)/VLOOKUP(C103,Land_Cover_MIN_MAX!$A:$C,2,FALSE),0),0)</f>
        <v>0</v>
      </c>
      <c r="N103" s="1">
        <f>IFERROR(_xlfn.IFNA(VLOOKUP(D103,Additional_LU_and_deforestation!$D:$E,2,FALSE)/VLOOKUP(D103,Land_Cover_MIN_MAX!$A:$C,2,FALSE),0),0)</f>
        <v>0</v>
      </c>
      <c r="O103" s="1">
        <f>IFERROR(_xlfn.IFNA(VLOOKUP(E103,Additional_LU_and_deforestation!$D:$E,2,FALSE)/VLOOKUP(E103,Land_Cover_MIN_MAX!$A:$C,2,FALSE),0),0)</f>
        <v>0</v>
      </c>
      <c r="P103" s="1">
        <f>IFERROR(_xlfn.IFNA(VLOOKUP(F103,Additional_LU_and_deforestation!$D:$E,2,FALSE)/VLOOKUP(F103,Land_Cover_MIN_MAX!$A:$C,2,FALSE),0),0)</f>
        <v>0</v>
      </c>
      <c r="Q103" s="1">
        <f>IFERROR(_xlfn.IFNA(VLOOKUP(G103,Additional_LU_and_deforestation!$D:$E,2,FALSE)/VLOOKUP(G103,Land_Cover_MIN_MAX!$A:$C,2,FALSE),0),0)</f>
        <v>0</v>
      </c>
      <c r="R103" s="1">
        <f>IFERROR(_xlfn.IFNA(VLOOKUP(H103,Additional_LU_and_deforestation!$D:$E,2,FALSE)/VLOOKUP(H103,Land_Cover_MIN_MAX!$A:$C,2,FALSE),0),0)</f>
        <v>0</v>
      </c>
      <c r="S103" s="1">
        <f>IFERROR(_xlfn.IFNA(VLOOKUP(I103,Additional_LU_and_deforestation!$D:$E,2,FALSE)/VLOOKUP(I103,Land_Cover_MIN_MAX!$A:$C,2,FALSE),0),0)</f>
        <v>0</v>
      </c>
      <c r="T103" s="1">
        <f>IFERROR(_xlfn.IFNA(VLOOKUP(J103,Additional_LU_and_deforestation!$D:$E,2,FALSE)/VLOOKUP(J103,Land_Cover_MIN_MAX!$A:$C,2,FALSE),0),0)</f>
        <v>0</v>
      </c>
      <c r="U103" s="1">
        <f>IFERROR(_xlfn.IFNA(VLOOKUP(K103,Additional_LU_and_deforestation!$D:$E,2,FALSE)/VLOOKUP(K103,Land_Cover_MIN_MAX!$A:$C,2,FALSE),0),0)</f>
        <v>0</v>
      </c>
      <c r="W103" s="3">
        <f>VLOOKUP(C103,GTAP_area!$A:$F,6,FALSE)</f>
        <v>0</v>
      </c>
      <c r="X103" s="3">
        <f>VLOOKUP(D103,GTAP_area!$A:$F,6,FALSE)</f>
        <v>0</v>
      </c>
      <c r="Y103" s="3">
        <f>VLOOKUP(E103,GTAP_area!$A:$F,6,FALSE)</f>
        <v>0</v>
      </c>
      <c r="Z103" s="3">
        <f>VLOOKUP(F103,GTAP_area!$A:$F,6,FALSE)</f>
        <v>0</v>
      </c>
      <c r="AA103" s="3">
        <f>VLOOKUP(G103,GTAP_area!$A:$F,6,FALSE)</f>
        <v>0</v>
      </c>
      <c r="AB103" s="3">
        <f>VLOOKUP(H103,GTAP_area!$A:$F,6,FALSE)</f>
        <v>0</v>
      </c>
      <c r="AC103" s="3">
        <f>VLOOKUP(I103,GTAP_area!$A:$F,6,FALSE)</f>
        <v>0</v>
      </c>
      <c r="AD103" s="3">
        <f>VLOOKUP(J103,GTAP_area!$A:$F,6,FALSE)</f>
        <v>0</v>
      </c>
      <c r="AE103" s="3">
        <f>VLOOKUP(K103,GTAP_area!$A:$F,6,FALSE)</f>
        <v>0</v>
      </c>
      <c r="AG103" s="3">
        <f t="shared" si="236"/>
        <v>0</v>
      </c>
      <c r="AH103" s="3">
        <f t="shared" si="237"/>
        <v>0</v>
      </c>
      <c r="AI103" s="3">
        <f t="shared" si="238"/>
        <v>0</v>
      </c>
      <c r="AJ103" s="3">
        <f t="shared" si="239"/>
        <v>0</v>
      </c>
      <c r="AK103" s="3">
        <f t="shared" si="240"/>
        <v>0</v>
      </c>
      <c r="AL103" s="3">
        <f t="shared" si="241"/>
        <v>0</v>
      </c>
      <c r="AM103" s="3">
        <f t="shared" si="242"/>
        <v>0</v>
      </c>
      <c r="AN103" s="3">
        <f t="shared" si="243"/>
        <v>0</v>
      </c>
      <c r="AO103" s="3">
        <f t="shared" si="244"/>
        <v>0</v>
      </c>
      <c r="AQ103" s="37">
        <f>IFERROR(GETPIVOTDATA("Coef. GTAP",Sheet3!$A$3,"Country",$A103,"AEZ",$B103,"Name",AQ$2),0)</f>
        <v>0</v>
      </c>
      <c r="AR103" s="37">
        <f>IFERROR(GETPIVOTDATA("Coef. GTAP",Sheet3!$A$3,"Country",$A103,"AEZ",$B103,"Name",AR$2),0)</f>
        <v>0</v>
      </c>
      <c r="AS103" s="37">
        <f>IFERROR(GETPIVOTDATA("Coef. GTAP",Sheet3!$A$3,"Country",$A103,"AEZ",$B103,"Name",AS$2),0)</f>
        <v>0</v>
      </c>
      <c r="AT103" s="37">
        <f>IFERROR(GETPIVOTDATA("Coef. GTAP",Sheet3!$A$3,"Country",$A103,"AEZ",$B103,"Name",AT$2),0)</f>
        <v>0</v>
      </c>
      <c r="AU103" s="37">
        <f>IFERROR(GETPIVOTDATA("Coef. GTAP",Sheet3!$A$3,"Country",$A103,"AEZ",$B103,"Name",AU$2),0)</f>
        <v>0</v>
      </c>
      <c r="AV103" s="37">
        <f>IFERROR(GETPIVOTDATA("Coef. GTAP",Sheet3!$A$3,"Country",$A103,"AEZ",$B103,"Name",AV$2),0)</f>
        <v>0</v>
      </c>
      <c r="AW103" s="37">
        <f>IFERROR(GETPIVOTDATA("Coef. GTAP",Sheet3!$A$3,"Country",$A103,"AEZ",$B103,"Name",AW$2),0)</f>
        <v>0</v>
      </c>
      <c r="AX103" s="37">
        <f>IFERROR(GETPIVOTDATA("Coef. GTAP",Sheet3!$A$3,"Country",$A103,"AEZ",$B103,"Name",AX$2),0)</f>
        <v>0</v>
      </c>
      <c r="AY103" s="37">
        <f>IFERROR(GETPIVOTDATA("Coef. GTAP",Sheet3!$A$3,"Country",$A103,"AEZ",$B103,"Name",AY$2),0)</f>
        <v>0</v>
      </c>
      <c r="BA103">
        <f t="shared" si="362"/>
        <v>0</v>
      </c>
      <c r="BB103">
        <f t="shared" si="323"/>
        <v>0</v>
      </c>
      <c r="BC103">
        <f t="shared" si="324"/>
        <v>0</v>
      </c>
      <c r="BD103">
        <f t="shared" si="325"/>
        <v>0</v>
      </c>
      <c r="BE103">
        <f t="shared" si="326"/>
        <v>0</v>
      </c>
      <c r="BF103">
        <f t="shared" si="327"/>
        <v>0</v>
      </c>
      <c r="BG103">
        <f t="shared" si="328"/>
        <v>0</v>
      </c>
      <c r="BH103">
        <f t="shared" si="329"/>
        <v>0</v>
      </c>
      <c r="BI103">
        <f t="shared" si="330"/>
        <v>0</v>
      </c>
      <c r="BK103" t="str">
        <f t="shared" si="357"/>
        <v>Ghana</v>
      </c>
      <c r="BL103" s="6" t="s">
        <v>1970</v>
      </c>
      <c r="BM103" s="20">
        <f t="shared" si="360"/>
        <v>0</v>
      </c>
      <c r="BN103" s="20">
        <f t="shared" si="332"/>
        <v>0</v>
      </c>
      <c r="BO103" s="20">
        <f t="shared" si="333"/>
        <v>0</v>
      </c>
      <c r="BP103" s="20">
        <f t="shared" si="334"/>
        <v>0</v>
      </c>
      <c r="BQ103" s="20">
        <f t="shared" si="335"/>
        <v>0</v>
      </c>
      <c r="BR103" s="20">
        <f t="shared" si="336"/>
        <v>0</v>
      </c>
      <c r="BS103" s="20">
        <f t="shared" si="337"/>
        <v>0</v>
      </c>
      <c r="BT103" s="20">
        <f t="shared" si="338"/>
        <v>0</v>
      </c>
      <c r="BU103" s="20">
        <f t="shared" si="339"/>
        <v>0</v>
      </c>
      <c r="BV103" s="22" t="e">
        <f t="shared" ref="BV103:BV118" si="363">(SUM(BA103:BI103)/SUM(W103:AE103))*100</f>
        <v>#DIV/0!</v>
      </c>
      <c r="BW103">
        <f t="shared" si="358"/>
        <v>0</v>
      </c>
      <c r="BX103">
        <f t="shared" si="340"/>
        <v>0</v>
      </c>
      <c r="BY103">
        <f t="shared" si="341"/>
        <v>0</v>
      </c>
      <c r="BZ103">
        <f t="shared" si="342"/>
        <v>0</v>
      </c>
      <c r="CA103">
        <f t="shared" si="343"/>
        <v>0</v>
      </c>
      <c r="CB103">
        <f t="shared" si="344"/>
        <v>0</v>
      </c>
      <c r="CC103">
        <f t="shared" si="345"/>
        <v>0</v>
      </c>
      <c r="CD103">
        <f t="shared" si="346"/>
        <v>0</v>
      </c>
      <c r="CE103">
        <f t="shared" si="347"/>
        <v>0</v>
      </c>
      <c r="CG103" s="3">
        <f t="shared" si="359"/>
        <v>0</v>
      </c>
      <c r="CH103" s="3">
        <f t="shared" si="348"/>
        <v>0</v>
      </c>
      <c r="CI103" s="3">
        <f t="shared" si="349"/>
        <v>0</v>
      </c>
      <c r="CJ103" s="3">
        <f t="shared" si="350"/>
        <v>0</v>
      </c>
      <c r="CK103" s="3">
        <f t="shared" si="351"/>
        <v>0</v>
      </c>
      <c r="CL103" s="3">
        <f t="shared" si="352"/>
        <v>0</v>
      </c>
      <c r="CM103" s="3">
        <f t="shared" si="353"/>
        <v>0</v>
      </c>
      <c r="CN103" s="3">
        <f t="shared" si="354"/>
        <v>0</v>
      </c>
      <c r="CO103" s="3">
        <f t="shared" si="355"/>
        <v>0</v>
      </c>
    </row>
    <row r="104" spans="1:93" x14ac:dyDescent="0.3">
      <c r="A104" t="str">
        <f t="shared" si="356"/>
        <v>Ghana</v>
      </c>
      <c r="B104" s="6" t="s">
        <v>1971</v>
      </c>
      <c r="C104" t="str">
        <f t="shared" si="311"/>
        <v>Ghana#AEZ15#c_b</v>
      </c>
      <c r="D104" t="str">
        <f t="shared" si="311"/>
        <v>Ghana#AEZ15#ctl</v>
      </c>
      <c r="E104" t="str">
        <f t="shared" si="311"/>
        <v>Ghana#AEZ15#gro</v>
      </c>
      <c r="F104" t="str">
        <f t="shared" si="311"/>
        <v>Ghana#AEZ15#ocr</v>
      </c>
      <c r="G104" t="str">
        <f t="shared" si="311"/>
        <v>Ghana#AEZ15#osd</v>
      </c>
      <c r="H104" t="str">
        <f t="shared" si="311"/>
        <v>Ghana#AEZ15#pdr</v>
      </c>
      <c r="I104" t="str">
        <f t="shared" si="311"/>
        <v>Ghana#AEZ15#pfb</v>
      </c>
      <c r="J104" t="str">
        <f t="shared" si="311"/>
        <v>Ghana#AEZ15#v_f</v>
      </c>
      <c r="K104" t="str">
        <f t="shared" si="311"/>
        <v>Ghana#AEZ15#wht</v>
      </c>
      <c r="M104" s="1">
        <f>IFERROR(_xlfn.IFNA(VLOOKUP(C104,Additional_LU_and_deforestation!$D:$E,2,FALSE)/VLOOKUP(C104,Land_Cover_MIN_MAX!$A:$C,2,FALSE),0),0)</f>
        <v>0</v>
      </c>
      <c r="N104" s="1">
        <f>IFERROR(_xlfn.IFNA(VLOOKUP(D104,Additional_LU_and_deforestation!$D:$E,2,FALSE)/VLOOKUP(D104,Land_Cover_MIN_MAX!$A:$C,2,FALSE),0),0)</f>
        <v>0</v>
      </c>
      <c r="O104" s="1">
        <f>IFERROR(_xlfn.IFNA(VLOOKUP(E104,Additional_LU_and_deforestation!$D:$E,2,FALSE)/VLOOKUP(E104,Land_Cover_MIN_MAX!$A:$C,2,FALSE),0),0)</f>
        <v>0</v>
      </c>
      <c r="P104" s="1">
        <f>IFERROR(_xlfn.IFNA(VLOOKUP(F104,Additional_LU_and_deforestation!$D:$E,2,FALSE)/VLOOKUP(F104,Land_Cover_MIN_MAX!$A:$C,2,FALSE),0),0)</f>
        <v>0</v>
      </c>
      <c r="Q104" s="1">
        <f>IFERROR(_xlfn.IFNA(VLOOKUP(G104,Additional_LU_and_deforestation!$D:$E,2,FALSE)/VLOOKUP(G104,Land_Cover_MIN_MAX!$A:$C,2,FALSE),0),0)</f>
        <v>0</v>
      </c>
      <c r="R104" s="1">
        <f>IFERROR(_xlfn.IFNA(VLOOKUP(H104,Additional_LU_and_deforestation!$D:$E,2,FALSE)/VLOOKUP(H104,Land_Cover_MIN_MAX!$A:$C,2,FALSE),0),0)</f>
        <v>0</v>
      </c>
      <c r="S104" s="1">
        <f>IFERROR(_xlfn.IFNA(VLOOKUP(I104,Additional_LU_and_deforestation!$D:$E,2,FALSE)/VLOOKUP(I104,Land_Cover_MIN_MAX!$A:$C,2,FALSE),0),0)</f>
        <v>0</v>
      </c>
      <c r="T104" s="1">
        <f>IFERROR(_xlfn.IFNA(VLOOKUP(J104,Additional_LU_and_deforestation!$D:$E,2,FALSE)/VLOOKUP(J104,Land_Cover_MIN_MAX!$A:$C,2,FALSE),0),0)</f>
        <v>0</v>
      </c>
      <c r="U104" s="1">
        <f>IFERROR(_xlfn.IFNA(VLOOKUP(K104,Additional_LU_and_deforestation!$D:$E,2,FALSE)/VLOOKUP(K104,Land_Cover_MIN_MAX!$A:$C,2,FALSE),0),0)</f>
        <v>0</v>
      </c>
      <c r="W104" s="3">
        <f>VLOOKUP(C104,GTAP_area!$A:$F,6,FALSE)</f>
        <v>0</v>
      </c>
      <c r="X104" s="3">
        <f>VLOOKUP(D104,GTAP_area!$A:$F,6,FALSE)</f>
        <v>0</v>
      </c>
      <c r="Y104" s="3">
        <f>VLOOKUP(E104,GTAP_area!$A:$F,6,FALSE)</f>
        <v>0</v>
      </c>
      <c r="Z104" s="3">
        <f>VLOOKUP(F104,GTAP_area!$A:$F,6,FALSE)</f>
        <v>0</v>
      </c>
      <c r="AA104" s="3">
        <f>VLOOKUP(G104,GTAP_area!$A:$F,6,FALSE)</f>
        <v>0</v>
      </c>
      <c r="AB104" s="3">
        <f>VLOOKUP(H104,GTAP_area!$A:$F,6,FALSE)</f>
        <v>0</v>
      </c>
      <c r="AC104" s="3">
        <f>VLOOKUP(I104,GTAP_area!$A:$F,6,FALSE)</f>
        <v>0</v>
      </c>
      <c r="AD104" s="3">
        <f>VLOOKUP(J104,GTAP_area!$A:$F,6,FALSE)</f>
        <v>0</v>
      </c>
      <c r="AE104" s="3">
        <f>VLOOKUP(K104,GTAP_area!$A:$F,6,FALSE)</f>
        <v>0</v>
      </c>
      <c r="AG104" s="3">
        <f t="shared" si="236"/>
        <v>0</v>
      </c>
      <c r="AH104" s="3">
        <f t="shared" si="237"/>
        <v>0</v>
      </c>
      <c r="AI104" s="3">
        <f t="shared" si="238"/>
        <v>0</v>
      </c>
      <c r="AJ104" s="3">
        <f t="shared" si="239"/>
        <v>0</v>
      </c>
      <c r="AK104" s="3">
        <f t="shared" si="240"/>
        <v>0</v>
      </c>
      <c r="AL104" s="3">
        <f t="shared" si="241"/>
        <v>0</v>
      </c>
      <c r="AM104" s="3">
        <f t="shared" si="242"/>
        <v>0</v>
      </c>
      <c r="AN104" s="3">
        <f t="shared" si="243"/>
        <v>0</v>
      </c>
      <c r="AO104" s="3">
        <f t="shared" si="244"/>
        <v>0</v>
      </c>
      <c r="AQ104" s="37">
        <f>IFERROR(GETPIVOTDATA("Coef. GTAP",Sheet3!$A$3,"Country",$A104,"AEZ",$B104,"Name",AQ$2),0)</f>
        <v>0</v>
      </c>
      <c r="AR104" s="37">
        <f>IFERROR(GETPIVOTDATA("Coef. GTAP",Sheet3!$A$3,"Country",$A104,"AEZ",$B104,"Name",AR$2),0)</f>
        <v>0</v>
      </c>
      <c r="AS104" s="37">
        <f>IFERROR(GETPIVOTDATA("Coef. GTAP",Sheet3!$A$3,"Country",$A104,"AEZ",$B104,"Name",AS$2),0)</f>
        <v>0</v>
      </c>
      <c r="AT104" s="37">
        <f>IFERROR(GETPIVOTDATA("Coef. GTAP",Sheet3!$A$3,"Country",$A104,"AEZ",$B104,"Name",AT$2),0)</f>
        <v>0</v>
      </c>
      <c r="AU104" s="37">
        <f>IFERROR(GETPIVOTDATA("Coef. GTAP",Sheet3!$A$3,"Country",$A104,"AEZ",$B104,"Name",AU$2),0)</f>
        <v>0</v>
      </c>
      <c r="AV104" s="37">
        <f>IFERROR(GETPIVOTDATA("Coef. GTAP",Sheet3!$A$3,"Country",$A104,"AEZ",$B104,"Name",AV$2),0)</f>
        <v>0</v>
      </c>
      <c r="AW104" s="37">
        <f>IFERROR(GETPIVOTDATA("Coef. GTAP",Sheet3!$A$3,"Country",$A104,"AEZ",$B104,"Name",AW$2),0)</f>
        <v>0</v>
      </c>
      <c r="AX104" s="37">
        <f>IFERROR(GETPIVOTDATA("Coef. GTAP",Sheet3!$A$3,"Country",$A104,"AEZ",$B104,"Name",AX$2),0)</f>
        <v>0</v>
      </c>
      <c r="AY104" s="37">
        <f>IFERROR(GETPIVOTDATA("Coef. GTAP",Sheet3!$A$3,"Country",$A104,"AEZ",$B104,"Name",AY$2),0)</f>
        <v>0</v>
      </c>
      <c r="BA104">
        <f t="shared" si="362"/>
        <v>0</v>
      </c>
      <c r="BB104">
        <f t="shared" si="323"/>
        <v>0</v>
      </c>
      <c r="BC104">
        <f t="shared" si="324"/>
        <v>0</v>
      </c>
      <c r="BD104">
        <f t="shared" si="325"/>
        <v>0</v>
      </c>
      <c r="BE104">
        <f t="shared" si="326"/>
        <v>0</v>
      </c>
      <c r="BF104">
        <f t="shared" si="327"/>
        <v>0</v>
      </c>
      <c r="BG104">
        <f t="shared" si="328"/>
        <v>0</v>
      </c>
      <c r="BH104">
        <f t="shared" si="329"/>
        <v>0</v>
      </c>
      <c r="BI104">
        <f t="shared" si="330"/>
        <v>0</v>
      </c>
      <c r="BK104" t="str">
        <f t="shared" si="357"/>
        <v>Ghana</v>
      </c>
      <c r="BL104" s="6" t="s">
        <v>1971</v>
      </c>
      <c r="BM104" s="20">
        <f t="shared" si="360"/>
        <v>0</v>
      </c>
      <c r="BN104" s="20">
        <f t="shared" si="332"/>
        <v>0</v>
      </c>
      <c r="BO104" s="20">
        <f t="shared" si="333"/>
        <v>0</v>
      </c>
      <c r="BP104" s="20">
        <f t="shared" si="334"/>
        <v>0</v>
      </c>
      <c r="BQ104" s="20">
        <f t="shared" si="335"/>
        <v>0</v>
      </c>
      <c r="BR104" s="20">
        <f t="shared" si="336"/>
        <v>0</v>
      </c>
      <c r="BS104" s="20">
        <f t="shared" si="337"/>
        <v>0</v>
      </c>
      <c r="BT104" s="20">
        <f t="shared" si="338"/>
        <v>0</v>
      </c>
      <c r="BU104" s="20">
        <f t="shared" si="339"/>
        <v>0</v>
      </c>
      <c r="BV104" s="22" t="e">
        <f t="shared" si="363"/>
        <v>#DIV/0!</v>
      </c>
      <c r="BW104">
        <f t="shared" si="358"/>
        <v>0</v>
      </c>
      <c r="BX104">
        <f t="shared" si="340"/>
        <v>0</v>
      </c>
      <c r="BY104">
        <f t="shared" si="341"/>
        <v>0</v>
      </c>
      <c r="BZ104">
        <f t="shared" si="342"/>
        <v>0</v>
      </c>
      <c r="CA104">
        <f t="shared" si="343"/>
        <v>0</v>
      </c>
      <c r="CB104">
        <f t="shared" si="344"/>
        <v>0</v>
      </c>
      <c r="CC104">
        <f t="shared" si="345"/>
        <v>0</v>
      </c>
      <c r="CD104">
        <f t="shared" si="346"/>
        <v>0</v>
      </c>
      <c r="CE104">
        <f t="shared" si="347"/>
        <v>0</v>
      </c>
      <c r="CG104" s="3">
        <f t="shared" si="359"/>
        <v>0</v>
      </c>
      <c r="CH104" s="3">
        <f t="shared" si="348"/>
        <v>0</v>
      </c>
      <c r="CI104" s="3">
        <f t="shared" si="349"/>
        <v>0</v>
      </c>
      <c r="CJ104" s="3">
        <f t="shared" si="350"/>
        <v>0</v>
      </c>
      <c r="CK104" s="3">
        <f t="shared" si="351"/>
        <v>0</v>
      </c>
      <c r="CL104" s="3">
        <f t="shared" si="352"/>
        <v>0</v>
      </c>
      <c r="CM104" s="3">
        <f t="shared" si="353"/>
        <v>0</v>
      </c>
      <c r="CN104" s="3">
        <f t="shared" si="354"/>
        <v>0</v>
      </c>
      <c r="CO104" s="3">
        <f t="shared" si="355"/>
        <v>0</v>
      </c>
    </row>
    <row r="105" spans="1:93" x14ac:dyDescent="0.3">
      <c r="A105" t="str">
        <f t="shared" si="356"/>
        <v>Ghana</v>
      </c>
      <c r="B105" s="6" t="s">
        <v>1972</v>
      </c>
      <c r="C105" t="str">
        <f t="shared" si="311"/>
        <v>Ghana#AEZ16#c_b</v>
      </c>
      <c r="D105" t="str">
        <f t="shared" si="311"/>
        <v>Ghana#AEZ16#ctl</v>
      </c>
      <c r="E105" t="str">
        <f t="shared" si="311"/>
        <v>Ghana#AEZ16#gro</v>
      </c>
      <c r="F105" t="str">
        <f t="shared" si="311"/>
        <v>Ghana#AEZ16#ocr</v>
      </c>
      <c r="G105" t="str">
        <f t="shared" si="311"/>
        <v>Ghana#AEZ16#osd</v>
      </c>
      <c r="H105" t="str">
        <f t="shared" si="311"/>
        <v>Ghana#AEZ16#pdr</v>
      </c>
      <c r="I105" t="str">
        <f t="shared" si="311"/>
        <v>Ghana#AEZ16#pfb</v>
      </c>
      <c r="J105" t="str">
        <f t="shared" si="311"/>
        <v>Ghana#AEZ16#v_f</v>
      </c>
      <c r="K105" t="str">
        <f t="shared" si="311"/>
        <v>Ghana#AEZ16#wht</v>
      </c>
      <c r="M105" s="1">
        <f>IFERROR(_xlfn.IFNA(VLOOKUP(C105,Additional_LU_and_deforestation!$D:$E,2,FALSE)/VLOOKUP(C105,Land_Cover_MIN_MAX!$A:$C,2,FALSE),0),0)</f>
        <v>0</v>
      </c>
      <c r="N105" s="1">
        <f>IFERROR(_xlfn.IFNA(VLOOKUP(D105,Additional_LU_and_deforestation!$D:$E,2,FALSE)/VLOOKUP(D105,Land_Cover_MIN_MAX!$A:$C,2,FALSE),0),0)</f>
        <v>0</v>
      </c>
      <c r="O105" s="1">
        <f>IFERROR(_xlfn.IFNA(VLOOKUP(E105,Additional_LU_and_deforestation!$D:$E,2,FALSE)/VLOOKUP(E105,Land_Cover_MIN_MAX!$A:$C,2,FALSE),0),0)</f>
        <v>0</v>
      </c>
      <c r="P105" s="1">
        <f>IFERROR(_xlfn.IFNA(VLOOKUP(F105,Additional_LU_and_deforestation!$D:$E,2,FALSE)/VLOOKUP(F105,Land_Cover_MIN_MAX!$A:$C,2,FALSE),0),0)</f>
        <v>0</v>
      </c>
      <c r="Q105" s="1">
        <f>IFERROR(_xlfn.IFNA(VLOOKUP(G105,Additional_LU_and_deforestation!$D:$E,2,FALSE)/VLOOKUP(G105,Land_Cover_MIN_MAX!$A:$C,2,FALSE),0),0)</f>
        <v>0</v>
      </c>
      <c r="R105" s="1">
        <f>IFERROR(_xlfn.IFNA(VLOOKUP(H105,Additional_LU_and_deforestation!$D:$E,2,FALSE)/VLOOKUP(H105,Land_Cover_MIN_MAX!$A:$C,2,FALSE),0),0)</f>
        <v>0</v>
      </c>
      <c r="S105" s="1">
        <f>IFERROR(_xlfn.IFNA(VLOOKUP(I105,Additional_LU_and_deforestation!$D:$E,2,FALSE)/VLOOKUP(I105,Land_Cover_MIN_MAX!$A:$C,2,FALSE),0),0)</f>
        <v>0</v>
      </c>
      <c r="T105" s="1">
        <f>IFERROR(_xlfn.IFNA(VLOOKUP(J105,Additional_LU_and_deforestation!$D:$E,2,FALSE)/VLOOKUP(J105,Land_Cover_MIN_MAX!$A:$C,2,FALSE),0),0)</f>
        <v>0</v>
      </c>
      <c r="U105" s="1">
        <f>IFERROR(_xlfn.IFNA(VLOOKUP(K105,Additional_LU_and_deforestation!$D:$E,2,FALSE)/VLOOKUP(K105,Land_Cover_MIN_MAX!$A:$C,2,FALSE),0),0)</f>
        <v>0</v>
      </c>
      <c r="W105" s="3">
        <f>VLOOKUP(C105,GTAP_area!$A:$F,6,FALSE)</f>
        <v>0</v>
      </c>
      <c r="X105" s="3">
        <f>VLOOKUP(D105,GTAP_area!$A:$F,6,FALSE)</f>
        <v>0</v>
      </c>
      <c r="Y105" s="3">
        <f>VLOOKUP(E105,GTAP_area!$A:$F,6,FALSE)</f>
        <v>0</v>
      </c>
      <c r="Z105" s="3">
        <f>VLOOKUP(F105,GTAP_area!$A:$F,6,FALSE)</f>
        <v>0</v>
      </c>
      <c r="AA105" s="3">
        <f>VLOOKUP(G105,GTAP_area!$A:$F,6,FALSE)</f>
        <v>0</v>
      </c>
      <c r="AB105" s="3">
        <f>VLOOKUP(H105,GTAP_area!$A:$F,6,FALSE)</f>
        <v>0</v>
      </c>
      <c r="AC105" s="3">
        <f>VLOOKUP(I105,GTAP_area!$A:$F,6,FALSE)</f>
        <v>0</v>
      </c>
      <c r="AD105" s="3">
        <f>VLOOKUP(J105,GTAP_area!$A:$F,6,FALSE)</f>
        <v>0</v>
      </c>
      <c r="AE105" s="3">
        <f>VLOOKUP(K105,GTAP_area!$A:$F,6,FALSE)</f>
        <v>0</v>
      </c>
      <c r="AG105" s="3">
        <f t="shared" si="236"/>
        <v>0</v>
      </c>
      <c r="AH105" s="3">
        <f t="shared" si="237"/>
        <v>0</v>
      </c>
      <c r="AI105" s="3">
        <f t="shared" si="238"/>
        <v>0</v>
      </c>
      <c r="AJ105" s="3">
        <f t="shared" si="239"/>
        <v>0</v>
      </c>
      <c r="AK105" s="3">
        <f t="shared" si="240"/>
        <v>0</v>
      </c>
      <c r="AL105" s="3">
        <f t="shared" si="241"/>
        <v>0</v>
      </c>
      <c r="AM105" s="3">
        <f t="shared" si="242"/>
        <v>0</v>
      </c>
      <c r="AN105" s="3">
        <f t="shared" si="243"/>
        <v>0</v>
      </c>
      <c r="AO105" s="3">
        <f t="shared" si="244"/>
        <v>0</v>
      </c>
      <c r="AQ105" s="37">
        <f>IFERROR(GETPIVOTDATA("Coef. GTAP",Sheet3!$A$3,"Country",$A105,"AEZ",$B105,"Name",AQ$2),0)</f>
        <v>0</v>
      </c>
      <c r="AR105" s="37">
        <f>IFERROR(GETPIVOTDATA("Coef. GTAP",Sheet3!$A$3,"Country",$A105,"AEZ",$B105,"Name",AR$2),0)</f>
        <v>0</v>
      </c>
      <c r="AS105" s="37">
        <f>IFERROR(GETPIVOTDATA("Coef. GTAP",Sheet3!$A$3,"Country",$A105,"AEZ",$B105,"Name",AS$2),0)</f>
        <v>0</v>
      </c>
      <c r="AT105" s="37">
        <f>IFERROR(GETPIVOTDATA("Coef. GTAP",Sheet3!$A$3,"Country",$A105,"AEZ",$B105,"Name",AT$2),0)</f>
        <v>0</v>
      </c>
      <c r="AU105" s="37">
        <f>IFERROR(GETPIVOTDATA("Coef. GTAP",Sheet3!$A$3,"Country",$A105,"AEZ",$B105,"Name",AU$2),0)</f>
        <v>0</v>
      </c>
      <c r="AV105" s="37">
        <f>IFERROR(GETPIVOTDATA("Coef. GTAP",Sheet3!$A$3,"Country",$A105,"AEZ",$B105,"Name",AV$2),0)</f>
        <v>0</v>
      </c>
      <c r="AW105" s="37">
        <f>IFERROR(GETPIVOTDATA("Coef. GTAP",Sheet3!$A$3,"Country",$A105,"AEZ",$B105,"Name",AW$2),0)</f>
        <v>0</v>
      </c>
      <c r="AX105" s="37">
        <f>IFERROR(GETPIVOTDATA("Coef. GTAP",Sheet3!$A$3,"Country",$A105,"AEZ",$B105,"Name",AX$2),0)</f>
        <v>0</v>
      </c>
      <c r="AY105" s="37">
        <f>IFERROR(GETPIVOTDATA("Coef. GTAP",Sheet3!$A$3,"Country",$A105,"AEZ",$B105,"Name",AY$2),0)</f>
        <v>0</v>
      </c>
      <c r="BA105">
        <f t="shared" si="362"/>
        <v>0</v>
      </c>
      <c r="BB105">
        <f t="shared" si="323"/>
        <v>0</v>
      </c>
      <c r="BC105">
        <f t="shared" si="324"/>
        <v>0</v>
      </c>
      <c r="BD105">
        <f t="shared" si="325"/>
        <v>0</v>
      </c>
      <c r="BE105">
        <f t="shared" si="326"/>
        <v>0</v>
      </c>
      <c r="BF105">
        <f t="shared" si="327"/>
        <v>0</v>
      </c>
      <c r="BG105">
        <f t="shared" si="328"/>
        <v>0</v>
      </c>
      <c r="BH105">
        <f t="shared" si="329"/>
        <v>0</v>
      </c>
      <c r="BI105">
        <f t="shared" si="330"/>
        <v>0</v>
      </c>
      <c r="BK105" t="str">
        <f t="shared" si="357"/>
        <v>Ghana</v>
      </c>
      <c r="BL105" s="6" t="s">
        <v>1972</v>
      </c>
      <c r="BM105" s="20">
        <f t="shared" si="360"/>
        <v>0</v>
      </c>
      <c r="BN105" s="20">
        <f t="shared" si="332"/>
        <v>0</v>
      </c>
      <c r="BO105" s="20">
        <f t="shared" si="333"/>
        <v>0</v>
      </c>
      <c r="BP105" s="20">
        <f t="shared" si="334"/>
        <v>0</v>
      </c>
      <c r="BQ105" s="20">
        <f t="shared" si="335"/>
        <v>0</v>
      </c>
      <c r="BR105" s="20">
        <f t="shared" si="336"/>
        <v>0</v>
      </c>
      <c r="BS105" s="20">
        <f t="shared" si="337"/>
        <v>0</v>
      </c>
      <c r="BT105" s="20">
        <f t="shared" si="338"/>
        <v>0</v>
      </c>
      <c r="BU105" s="20">
        <f t="shared" si="339"/>
        <v>0</v>
      </c>
      <c r="BV105" s="22" t="e">
        <f t="shared" si="363"/>
        <v>#DIV/0!</v>
      </c>
      <c r="BW105">
        <f t="shared" si="358"/>
        <v>0</v>
      </c>
      <c r="BX105">
        <f t="shared" si="340"/>
        <v>0</v>
      </c>
      <c r="BY105">
        <f t="shared" si="341"/>
        <v>0</v>
      </c>
      <c r="BZ105">
        <f t="shared" si="342"/>
        <v>0</v>
      </c>
      <c r="CA105">
        <f t="shared" si="343"/>
        <v>0</v>
      </c>
      <c r="CB105">
        <f t="shared" si="344"/>
        <v>0</v>
      </c>
      <c r="CC105">
        <f t="shared" si="345"/>
        <v>0</v>
      </c>
      <c r="CD105">
        <f t="shared" si="346"/>
        <v>0</v>
      </c>
      <c r="CE105">
        <f t="shared" si="347"/>
        <v>0</v>
      </c>
      <c r="CG105" s="3">
        <f t="shared" si="359"/>
        <v>0</v>
      </c>
      <c r="CH105" s="3">
        <f t="shared" si="348"/>
        <v>0</v>
      </c>
      <c r="CI105" s="3">
        <f t="shared" si="349"/>
        <v>0</v>
      </c>
      <c r="CJ105" s="3">
        <f t="shared" si="350"/>
        <v>0</v>
      </c>
      <c r="CK105" s="3">
        <f t="shared" si="351"/>
        <v>0</v>
      </c>
      <c r="CL105" s="3">
        <f t="shared" si="352"/>
        <v>0</v>
      </c>
      <c r="CM105" s="3">
        <f t="shared" si="353"/>
        <v>0</v>
      </c>
      <c r="CN105" s="3">
        <f t="shared" si="354"/>
        <v>0</v>
      </c>
      <c r="CO105" s="3">
        <f t="shared" si="355"/>
        <v>0</v>
      </c>
    </row>
    <row r="106" spans="1:93" x14ac:dyDescent="0.3">
      <c r="A106" t="str">
        <f t="shared" si="356"/>
        <v>Ghana</v>
      </c>
      <c r="B106" s="6" t="s">
        <v>1973</v>
      </c>
      <c r="C106" t="str">
        <f t="shared" si="311"/>
        <v>Ghana#AEZ17#c_b</v>
      </c>
      <c r="D106" t="str">
        <f t="shared" si="311"/>
        <v>Ghana#AEZ17#ctl</v>
      </c>
      <c r="E106" t="str">
        <f t="shared" si="311"/>
        <v>Ghana#AEZ17#gro</v>
      </c>
      <c r="F106" t="str">
        <f t="shared" si="311"/>
        <v>Ghana#AEZ17#ocr</v>
      </c>
      <c r="G106" t="str">
        <f t="shared" si="311"/>
        <v>Ghana#AEZ17#osd</v>
      </c>
      <c r="H106" t="str">
        <f t="shared" si="311"/>
        <v>Ghana#AEZ17#pdr</v>
      </c>
      <c r="I106" t="str">
        <f t="shared" si="311"/>
        <v>Ghana#AEZ17#pfb</v>
      </c>
      <c r="J106" t="str">
        <f t="shared" si="311"/>
        <v>Ghana#AEZ17#v_f</v>
      </c>
      <c r="K106" t="str">
        <f t="shared" si="311"/>
        <v>Ghana#AEZ17#wht</v>
      </c>
      <c r="M106" s="1">
        <f>IFERROR(_xlfn.IFNA(VLOOKUP(C106,Additional_LU_and_deforestation!$D:$E,2,FALSE)/VLOOKUP(C106,Land_Cover_MIN_MAX!$A:$C,2,FALSE),0),0)</f>
        <v>0</v>
      </c>
      <c r="N106" s="1">
        <f>IFERROR(_xlfn.IFNA(VLOOKUP(D106,Additional_LU_and_deforestation!$D:$E,2,FALSE)/VLOOKUP(D106,Land_Cover_MIN_MAX!$A:$C,2,FALSE),0),0)</f>
        <v>0</v>
      </c>
      <c r="O106" s="1">
        <f>IFERROR(_xlfn.IFNA(VLOOKUP(E106,Additional_LU_and_deforestation!$D:$E,2,FALSE)/VLOOKUP(E106,Land_Cover_MIN_MAX!$A:$C,2,FALSE),0),0)</f>
        <v>0</v>
      </c>
      <c r="P106" s="1">
        <f>IFERROR(_xlfn.IFNA(VLOOKUP(F106,Additional_LU_and_deforestation!$D:$E,2,FALSE)/VLOOKUP(F106,Land_Cover_MIN_MAX!$A:$C,2,FALSE),0),0)</f>
        <v>0</v>
      </c>
      <c r="Q106" s="1">
        <f>IFERROR(_xlfn.IFNA(VLOOKUP(G106,Additional_LU_and_deforestation!$D:$E,2,FALSE)/VLOOKUP(G106,Land_Cover_MIN_MAX!$A:$C,2,FALSE),0),0)</f>
        <v>0</v>
      </c>
      <c r="R106" s="1">
        <f>IFERROR(_xlfn.IFNA(VLOOKUP(H106,Additional_LU_and_deforestation!$D:$E,2,FALSE)/VLOOKUP(H106,Land_Cover_MIN_MAX!$A:$C,2,FALSE),0),0)</f>
        <v>0</v>
      </c>
      <c r="S106" s="1">
        <f>IFERROR(_xlfn.IFNA(VLOOKUP(I106,Additional_LU_and_deforestation!$D:$E,2,FALSE)/VLOOKUP(I106,Land_Cover_MIN_MAX!$A:$C,2,FALSE),0),0)</f>
        <v>0</v>
      </c>
      <c r="T106" s="1">
        <f>IFERROR(_xlfn.IFNA(VLOOKUP(J106,Additional_LU_and_deforestation!$D:$E,2,FALSE)/VLOOKUP(J106,Land_Cover_MIN_MAX!$A:$C,2,FALSE),0),0)</f>
        <v>0</v>
      </c>
      <c r="U106" s="1">
        <f>IFERROR(_xlfn.IFNA(VLOOKUP(K106,Additional_LU_and_deforestation!$D:$E,2,FALSE)/VLOOKUP(K106,Land_Cover_MIN_MAX!$A:$C,2,FALSE),0),0)</f>
        <v>0</v>
      </c>
      <c r="W106" s="3">
        <f>VLOOKUP(C106,GTAP_area!$A:$F,6,FALSE)</f>
        <v>0</v>
      </c>
      <c r="X106" s="3">
        <f>VLOOKUP(D106,GTAP_area!$A:$F,6,FALSE)</f>
        <v>0</v>
      </c>
      <c r="Y106" s="3">
        <f>VLOOKUP(E106,GTAP_area!$A:$F,6,FALSE)</f>
        <v>0</v>
      </c>
      <c r="Z106" s="3">
        <f>VLOOKUP(F106,GTAP_area!$A:$F,6,FALSE)</f>
        <v>0</v>
      </c>
      <c r="AA106" s="3">
        <f>VLOOKUP(G106,GTAP_area!$A:$F,6,FALSE)</f>
        <v>0</v>
      </c>
      <c r="AB106" s="3">
        <f>VLOOKUP(H106,GTAP_area!$A:$F,6,FALSE)</f>
        <v>0</v>
      </c>
      <c r="AC106" s="3">
        <f>VLOOKUP(I106,GTAP_area!$A:$F,6,FALSE)</f>
        <v>0</v>
      </c>
      <c r="AD106" s="3">
        <f>VLOOKUP(J106,GTAP_area!$A:$F,6,FALSE)</f>
        <v>0</v>
      </c>
      <c r="AE106" s="3">
        <f>VLOOKUP(K106,GTAP_area!$A:$F,6,FALSE)</f>
        <v>0</v>
      </c>
      <c r="AG106" s="3">
        <f t="shared" si="236"/>
        <v>0</v>
      </c>
      <c r="AH106" s="3">
        <f t="shared" si="237"/>
        <v>0</v>
      </c>
      <c r="AI106" s="3">
        <f t="shared" si="238"/>
        <v>0</v>
      </c>
      <c r="AJ106" s="3">
        <f t="shared" si="239"/>
        <v>0</v>
      </c>
      <c r="AK106" s="3">
        <f t="shared" si="240"/>
        <v>0</v>
      </c>
      <c r="AL106" s="3">
        <f t="shared" si="241"/>
        <v>0</v>
      </c>
      <c r="AM106" s="3">
        <f t="shared" si="242"/>
        <v>0</v>
      </c>
      <c r="AN106" s="3">
        <f t="shared" si="243"/>
        <v>0</v>
      </c>
      <c r="AO106" s="3">
        <f t="shared" si="244"/>
        <v>0</v>
      </c>
      <c r="AQ106" s="37">
        <f>IFERROR(GETPIVOTDATA("Coef. GTAP",Sheet3!$A$3,"Country",$A106,"AEZ",$B106,"Name",AQ$2),0)</f>
        <v>0</v>
      </c>
      <c r="AR106" s="37">
        <f>IFERROR(GETPIVOTDATA("Coef. GTAP",Sheet3!$A$3,"Country",$A106,"AEZ",$B106,"Name",AR$2),0)</f>
        <v>0</v>
      </c>
      <c r="AS106" s="37">
        <f>IFERROR(GETPIVOTDATA("Coef. GTAP",Sheet3!$A$3,"Country",$A106,"AEZ",$B106,"Name",AS$2),0)</f>
        <v>0</v>
      </c>
      <c r="AT106" s="37">
        <f>IFERROR(GETPIVOTDATA("Coef. GTAP",Sheet3!$A$3,"Country",$A106,"AEZ",$B106,"Name",AT$2),0)</f>
        <v>0</v>
      </c>
      <c r="AU106" s="37">
        <f>IFERROR(GETPIVOTDATA("Coef. GTAP",Sheet3!$A$3,"Country",$A106,"AEZ",$B106,"Name",AU$2),0)</f>
        <v>0</v>
      </c>
      <c r="AV106" s="37">
        <f>IFERROR(GETPIVOTDATA("Coef. GTAP",Sheet3!$A$3,"Country",$A106,"AEZ",$B106,"Name",AV$2),0)</f>
        <v>0</v>
      </c>
      <c r="AW106" s="37">
        <f>IFERROR(GETPIVOTDATA("Coef. GTAP",Sheet3!$A$3,"Country",$A106,"AEZ",$B106,"Name",AW$2),0)</f>
        <v>0</v>
      </c>
      <c r="AX106" s="37">
        <f>IFERROR(GETPIVOTDATA("Coef. GTAP",Sheet3!$A$3,"Country",$A106,"AEZ",$B106,"Name",AX$2),0)</f>
        <v>0</v>
      </c>
      <c r="AY106" s="37">
        <f>IFERROR(GETPIVOTDATA("Coef. GTAP",Sheet3!$A$3,"Country",$A106,"AEZ",$B106,"Name",AY$2),0)</f>
        <v>0</v>
      </c>
      <c r="BA106">
        <f t="shared" si="362"/>
        <v>0</v>
      </c>
      <c r="BB106">
        <f t="shared" si="323"/>
        <v>0</v>
      </c>
      <c r="BC106">
        <f t="shared" si="324"/>
        <v>0</v>
      </c>
      <c r="BD106">
        <f t="shared" si="325"/>
        <v>0</v>
      </c>
      <c r="BE106">
        <f t="shared" si="326"/>
        <v>0</v>
      </c>
      <c r="BF106">
        <f t="shared" si="327"/>
        <v>0</v>
      </c>
      <c r="BG106">
        <f t="shared" si="328"/>
        <v>0</v>
      </c>
      <c r="BH106">
        <f t="shared" si="329"/>
        <v>0</v>
      </c>
      <c r="BI106">
        <f t="shared" si="330"/>
        <v>0</v>
      </c>
      <c r="BK106" t="str">
        <f t="shared" si="357"/>
        <v>Ghana</v>
      </c>
      <c r="BL106" s="6" t="s">
        <v>1973</v>
      </c>
      <c r="BM106" s="20">
        <f t="shared" si="360"/>
        <v>0</v>
      </c>
      <c r="BN106" s="20">
        <f t="shared" si="332"/>
        <v>0</v>
      </c>
      <c r="BO106" s="20">
        <f t="shared" si="333"/>
        <v>0</v>
      </c>
      <c r="BP106" s="20">
        <f t="shared" si="334"/>
        <v>0</v>
      </c>
      <c r="BQ106" s="20">
        <f t="shared" si="335"/>
        <v>0</v>
      </c>
      <c r="BR106" s="20">
        <f t="shared" si="336"/>
        <v>0</v>
      </c>
      <c r="BS106" s="20">
        <f t="shared" si="337"/>
        <v>0</v>
      </c>
      <c r="BT106" s="20">
        <f t="shared" si="338"/>
        <v>0</v>
      </c>
      <c r="BU106" s="20">
        <f t="shared" si="339"/>
        <v>0</v>
      </c>
      <c r="BV106" s="22" t="e">
        <f t="shared" si="363"/>
        <v>#DIV/0!</v>
      </c>
      <c r="BW106">
        <f t="shared" si="358"/>
        <v>0</v>
      </c>
      <c r="BX106">
        <f t="shared" si="340"/>
        <v>0</v>
      </c>
      <c r="BY106">
        <f t="shared" si="341"/>
        <v>0</v>
      </c>
      <c r="BZ106">
        <f t="shared" si="342"/>
        <v>0</v>
      </c>
      <c r="CA106">
        <f t="shared" si="343"/>
        <v>0</v>
      </c>
      <c r="CB106">
        <f t="shared" si="344"/>
        <v>0</v>
      </c>
      <c r="CC106">
        <f t="shared" si="345"/>
        <v>0</v>
      </c>
      <c r="CD106">
        <f t="shared" si="346"/>
        <v>0</v>
      </c>
      <c r="CE106">
        <f t="shared" si="347"/>
        <v>0</v>
      </c>
      <c r="CG106" s="3">
        <f t="shared" si="359"/>
        <v>0</v>
      </c>
      <c r="CH106" s="3">
        <f t="shared" si="348"/>
        <v>0</v>
      </c>
      <c r="CI106" s="3">
        <f t="shared" si="349"/>
        <v>0</v>
      </c>
      <c r="CJ106" s="3">
        <f t="shared" si="350"/>
        <v>0</v>
      </c>
      <c r="CK106" s="3">
        <f t="shared" si="351"/>
        <v>0</v>
      </c>
      <c r="CL106" s="3">
        <f t="shared" si="352"/>
        <v>0</v>
      </c>
      <c r="CM106" s="3">
        <f t="shared" si="353"/>
        <v>0</v>
      </c>
      <c r="CN106" s="3">
        <f t="shared" si="354"/>
        <v>0</v>
      </c>
      <c r="CO106" s="3">
        <f t="shared" si="355"/>
        <v>0</v>
      </c>
    </row>
    <row r="107" spans="1:93" x14ac:dyDescent="0.3">
      <c r="A107" t="str">
        <f t="shared" si="356"/>
        <v>Ghana</v>
      </c>
      <c r="B107" s="6" t="s">
        <v>1974</v>
      </c>
      <c r="C107" t="str">
        <f t="shared" si="311"/>
        <v>Ghana#AEZ18#c_b</v>
      </c>
      <c r="D107" t="str">
        <f t="shared" si="311"/>
        <v>Ghana#AEZ18#ctl</v>
      </c>
      <c r="E107" t="str">
        <f t="shared" si="311"/>
        <v>Ghana#AEZ18#gro</v>
      </c>
      <c r="F107" t="str">
        <f t="shared" si="311"/>
        <v>Ghana#AEZ18#ocr</v>
      </c>
      <c r="G107" t="str">
        <f t="shared" si="311"/>
        <v>Ghana#AEZ18#osd</v>
      </c>
      <c r="H107" t="str">
        <f t="shared" si="311"/>
        <v>Ghana#AEZ18#pdr</v>
      </c>
      <c r="I107" t="str">
        <f t="shared" si="311"/>
        <v>Ghana#AEZ18#pfb</v>
      </c>
      <c r="J107" t="str">
        <f t="shared" si="311"/>
        <v>Ghana#AEZ18#v_f</v>
      </c>
      <c r="K107" t="str">
        <f t="shared" si="311"/>
        <v>Ghana#AEZ18#wht</v>
      </c>
      <c r="M107" s="1">
        <f>IFERROR(_xlfn.IFNA(VLOOKUP(C107,Additional_LU_and_deforestation!$D:$E,2,FALSE)/VLOOKUP(C107,Land_Cover_MIN_MAX!$A:$C,2,FALSE),0),0)</f>
        <v>0</v>
      </c>
      <c r="N107" s="1">
        <f>IFERROR(_xlfn.IFNA(VLOOKUP(D107,Additional_LU_and_deforestation!$D:$E,2,FALSE)/VLOOKUP(D107,Land_Cover_MIN_MAX!$A:$C,2,FALSE),0),0)</f>
        <v>0</v>
      </c>
      <c r="O107" s="1">
        <f>IFERROR(_xlfn.IFNA(VLOOKUP(E107,Additional_LU_and_deforestation!$D:$E,2,FALSE)/VLOOKUP(E107,Land_Cover_MIN_MAX!$A:$C,2,FALSE),0),0)</f>
        <v>0</v>
      </c>
      <c r="P107" s="1">
        <f>IFERROR(_xlfn.IFNA(VLOOKUP(F107,Additional_LU_and_deforestation!$D:$E,2,FALSE)/VLOOKUP(F107,Land_Cover_MIN_MAX!$A:$C,2,FALSE),0),0)</f>
        <v>0</v>
      </c>
      <c r="Q107" s="1">
        <f>IFERROR(_xlfn.IFNA(VLOOKUP(G107,Additional_LU_and_deforestation!$D:$E,2,FALSE)/VLOOKUP(G107,Land_Cover_MIN_MAX!$A:$C,2,FALSE),0),0)</f>
        <v>0</v>
      </c>
      <c r="R107" s="1">
        <f>IFERROR(_xlfn.IFNA(VLOOKUP(H107,Additional_LU_and_deforestation!$D:$E,2,FALSE)/VLOOKUP(H107,Land_Cover_MIN_MAX!$A:$C,2,FALSE),0),0)</f>
        <v>0</v>
      </c>
      <c r="S107" s="1">
        <f>IFERROR(_xlfn.IFNA(VLOOKUP(I107,Additional_LU_and_deforestation!$D:$E,2,FALSE)/VLOOKUP(I107,Land_Cover_MIN_MAX!$A:$C,2,FALSE),0),0)</f>
        <v>0</v>
      </c>
      <c r="T107" s="1">
        <f>IFERROR(_xlfn.IFNA(VLOOKUP(J107,Additional_LU_and_deforestation!$D:$E,2,FALSE)/VLOOKUP(J107,Land_Cover_MIN_MAX!$A:$C,2,FALSE),0),0)</f>
        <v>0</v>
      </c>
      <c r="U107" s="1">
        <f>IFERROR(_xlfn.IFNA(VLOOKUP(K107,Additional_LU_and_deforestation!$D:$E,2,FALSE)/VLOOKUP(K107,Land_Cover_MIN_MAX!$A:$C,2,FALSE),0),0)</f>
        <v>0</v>
      </c>
      <c r="W107" s="3">
        <f>VLOOKUP(C107,GTAP_area!$A:$F,6,FALSE)</f>
        <v>0</v>
      </c>
      <c r="X107" s="3">
        <f>VLOOKUP(D107,GTAP_area!$A:$F,6,FALSE)</f>
        <v>0</v>
      </c>
      <c r="Y107" s="3">
        <f>VLOOKUP(E107,GTAP_area!$A:$F,6,FALSE)</f>
        <v>0</v>
      </c>
      <c r="Z107" s="3">
        <f>VLOOKUP(F107,GTAP_area!$A:$F,6,FALSE)</f>
        <v>0</v>
      </c>
      <c r="AA107" s="3">
        <f>VLOOKUP(G107,GTAP_area!$A:$F,6,FALSE)</f>
        <v>0</v>
      </c>
      <c r="AB107" s="3">
        <f>VLOOKUP(H107,GTAP_area!$A:$F,6,FALSE)</f>
        <v>0</v>
      </c>
      <c r="AC107" s="3">
        <f>VLOOKUP(I107,GTAP_area!$A:$F,6,FALSE)</f>
        <v>0</v>
      </c>
      <c r="AD107" s="3">
        <f>VLOOKUP(J107,GTAP_area!$A:$F,6,FALSE)</f>
        <v>0</v>
      </c>
      <c r="AE107" s="3">
        <f>VLOOKUP(K107,GTAP_area!$A:$F,6,FALSE)</f>
        <v>0</v>
      </c>
      <c r="AG107" s="3">
        <f t="shared" si="236"/>
        <v>0</v>
      </c>
      <c r="AH107" s="3">
        <f t="shared" si="237"/>
        <v>0</v>
      </c>
      <c r="AI107" s="3">
        <f t="shared" si="238"/>
        <v>0</v>
      </c>
      <c r="AJ107" s="3">
        <f t="shared" si="239"/>
        <v>0</v>
      </c>
      <c r="AK107" s="3">
        <f t="shared" si="240"/>
        <v>0</v>
      </c>
      <c r="AL107" s="3">
        <f t="shared" si="241"/>
        <v>0</v>
      </c>
      <c r="AM107" s="3">
        <f t="shared" si="242"/>
        <v>0</v>
      </c>
      <c r="AN107" s="3">
        <f t="shared" si="243"/>
        <v>0</v>
      </c>
      <c r="AO107" s="3">
        <f t="shared" si="244"/>
        <v>0</v>
      </c>
      <c r="AQ107" s="37">
        <f>IFERROR(GETPIVOTDATA("Coef. GTAP",Sheet3!$A$3,"Country",$A107,"AEZ",$B107,"Name",AQ$2),0)</f>
        <v>0</v>
      </c>
      <c r="AR107" s="37">
        <f>IFERROR(GETPIVOTDATA("Coef. GTAP",Sheet3!$A$3,"Country",$A107,"AEZ",$B107,"Name",AR$2),0)</f>
        <v>0</v>
      </c>
      <c r="AS107" s="37">
        <f>IFERROR(GETPIVOTDATA("Coef. GTAP",Sheet3!$A$3,"Country",$A107,"AEZ",$B107,"Name",AS$2),0)</f>
        <v>0</v>
      </c>
      <c r="AT107" s="37">
        <f>IFERROR(GETPIVOTDATA("Coef. GTAP",Sheet3!$A$3,"Country",$A107,"AEZ",$B107,"Name",AT$2),0)</f>
        <v>0</v>
      </c>
      <c r="AU107" s="37">
        <f>IFERROR(GETPIVOTDATA("Coef. GTAP",Sheet3!$A$3,"Country",$A107,"AEZ",$B107,"Name",AU$2),0)</f>
        <v>0</v>
      </c>
      <c r="AV107" s="37">
        <f>IFERROR(GETPIVOTDATA("Coef. GTAP",Sheet3!$A$3,"Country",$A107,"AEZ",$B107,"Name",AV$2),0)</f>
        <v>0</v>
      </c>
      <c r="AW107" s="37">
        <f>IFERROR(GETPIVOTDATA("Coef. GTAP",Sheet3!$A$3,"Country",$A107,"AEZ",$B107,"Name",AW$2),0)</f>
        <v>0</v>
      </c>
      <c r="AX107" s="37">
        <f>IFERROR(GETPIVOTDATA("Coef. GTAP",Sheet3!$A$3,"Country",$A107,"AEZ",$B107,"Name",AX$2),0)</f>
        <v>0</v>
      </c>
      <c r="AY107" s="37">
        <f>IFERROR(GETPIVOTDATA("Coef. GTAP",Sheet3!$A$3,"Country",$A107,"AEZ",$B107,"Name",AY$2),0)</f>
        <v>0</v>
      </c>
      <c r="BA107">
        <f>AG107*AQ107</f>
        <v>0</v>
      </c>
      <c r="BB107">
        <f t="shared" si="323"/>
        <v>0</v>
      </c>
      <c r="BC107">
        <f t="shared" si="324"/>
        <v>0</v>
      </c>
      <c r="BD107">
        <f t="shared" si="325"/>
        <v>0</v>
      </c>
      <c r="BE107">
        <f t="shared" si="326"/>
        <v>0</v>
      </c>
      <c r="BF107">
        <f t="shared" si="327"/>
        <v>0</v>
      </c>
      <c r="BG107">
        <f t="shared" si="328"/>
        <v>0</v>
      </c>
      <c r="BH107">
        <f t="shared" si="329"/>
        <v>0</v>
      </c>
      <c r="BI107">
        <f t="shared" si="330"/>
        <v>0</v>
      </c>
      <c r="BK107" t="str">
        <f t="shared" si="357"/>
        <v>Ghana</v>
      </c>
      <c r="BL107" s="6" t="s">
        <v>1974</v>
      </c>
      <c r="BM107" s="20">
        <f t="shared" si="360"/>
        <v>0</v>
      </c>
      <c r="BN107" s="20">
        <f t="shared" si="332"/>
        <v>0</v>
      </c>
      <c r="BO107" s="20">
        <f t="shared" si="333"/>
        <v>0</v>
      </c>
      <c r="BP107" s="20">
        <f t="shared" si="334"/>
        <v>0</v>
      </c>
      <c r="BQ107" s="20">
        <f t="shared" si="335"/>
        <v>0</v>
      </c>
      <c r="BR107" s="20">
        <f t="shared" si="336"/>
        <v>0</v>
      </c>
      <c r="BS107" s="20">
        <f t="shared" si="337"/>
        <v>0</v>
      </c>
      <c r="BT107" s="20">
        <f t="shared" si="338"/>
        <v>0</v>
      </c>
      <c r="BU107" s="20">
        <f t="shared" si="339"/>
        <v>0</v>
      </c>
      <c r="BV107" s="22" t="e">
        <f t="shared" si="363"/>
        <v>#DIV/0!</v>
      </c>
      <c r="BW107">
        <f t="shared" si="358"/>
        <v>0</v>
      </c>
      <c r="BX107">
        <f t="shared" si="340"/>
        <v>0</v>
      </c>
      <c r="BY107">
        <f t="shared" si="341"/>
        <v>0</v>
      </c>
      <c r="BZ107">
        <f t="shared" si="342"/>
        <v>0</v>
      </c>
      <c r="CA107">
        <f t="shared" si="343"/>
        <v>0</v>
      </c>
      <c r="CB107">
        <f t="shared" si="344"/>
        <v>0</v>
      </c>
      <c r="CC107">
        <f t="shared" si="345"/>
        <v>0</v>
      </c>
      <c r="CD107">
        <f t="shared" si="346"/>
        <v>0</v>
      </c>
      <c r="CE107">
        <f t="shared" si="347"/>
        <v>0</v>
      </c>
      <c r="CG107" s="3">
        <f t="shared" si="359"/>
        <v>0</v>
      </c>
      <c r="CH107" s="3">
        <f t="shared" si="348"/>
        <v>0</v>
      </c>
      <c r="CI107" s="3">
        <f t="shared" si="349"/>
        <v>0</v>
      </c>
      <c r="CJ107" s="3">
        <f t="shared" si="350"/>
        <v>0</v>
      </c>
      <c r="CK107" s="3">
        <f t="shared" si="351"/>
        <v>0</v>
      </c>
      <c r="CL107" s="3">
        <f t="shared" si="352"/>
        <v>0</v>
      </c>
      <c r="CM107" s="3">
        <f t="shared" si="353"/>
        <v>0</v>
      </c>
      <c r="CN107" s="3">
        <f t="shared" si="354"/>
        <v>0</v>
      </c>
      <c r="CO107" s="3">
        <f t="shared" si="355"/>
        <v>0</v>
      </c>
    </row>
    <row r="108" spans="1:93" x14ac:dyDescent="0.3">
      <c r="A108" t="str">
        <f t="shared" si="356"/>
        <v>Ghana</v>
      </c>
      <c r="B108" s="6" t="s">
        <v>1958</v>
      </c>
      <c r="C108" t="str">
        <f t="shared" si="311"/>
        <v>Ghana#AEZ2#c_b</v>
      </c>
      <c r="D108" t="str">
        <f t="shared" si="311"/>
        <v>Ghana#AEZ2#ctl</v>
      </c>
      <c r="E108" t="str">
        <f t="shared" si="311"/>
        <v>Ghana#AEZ2#gro</v>
      </c>
      <c r="F108" t="str">
        <f t="shared" si="311"/>
        <v>Ghana#AEZ2#ocr</v>
      </c>
      <c r="G108" t="str">
        <f t="shared" si="311"/>
        <v>Ghana#AEZ2#osd</v>
      </c>
      <c r="H108" t="str">
        <f t="shared" si="311"/>
        <v>Ghana#AEZ2#pdr</v>
      </c>
      <c r="I108" t="str">
        <f t="shared" si="311"/>
        <v>Ghana#AEZ2#pfb</v>
      </c>
      <c r="J108" t="str">
        <f t="shared" si="311"/>
        <v>Ghana#AEZ2#v_f</v>
      </c>
      <c r="K108" t="str">
        <f t="shared" si="311"/>
        <v>Ghana#AEZ2#wht</v>
      </c>
      <c r="M108" s="1">
        <f>IFERROR(_xlfn.IFNA(VLOOKUP(C108,Additional_LU_and_deforestation!$D:$E,2,FALSE)/VLOOKUP(C108,Land_Cover_MIN_MAX!$A:$C,2,FALSE),0),0)</f>
        <v>0</v>
      </c>
      <c r="N108" s="1">
        <f>IFERROR(_xlfn.IFNA(VLOOKUP(D108,Additional_LU_and_deforestation!$D:$E,2,FALSE)/VLOOKUP(D108,Land_Cover_MIN_MAX!$A:$C,2,FALSE),0),0)</f>
        <v>0</v>
      </c>
      <c r="O108" s="1">
        <f>IFERROR(_xlfn.IFNA(VLOOKUP(E108,Additional_LU_and_deforestation!$D:$E,2,FALSE)/VLOOKUP(E108,Land_Cover_MIN_MAX!$A:$C,2,FALSE),0),0)</f>
        <v>0</v>
      </c>
      <c r="P108" s="1">
        <f>IFERROR(_xlfn.IFNA(VLOOKUP(F108,Additional_LU_and_deforestation!$D:$E,2,FALSE)/VLOOKUP(F108,Land_Cover_MIN_MAX!$A:$C,2,FALSE),0),0)</f>
        <v>0</v>
      </c>
      <c r="Q108" s="1">
        <f>IFERROR(_xlfn.IFNA(VLOOKUP(G108,Additional_LU_and_deforestation!$D:$E,2,FALSE)/VLOOKUP(G108,Land_Cover_MIN_MAX!$A:$C,2,FALSE),0),0)</f>
        <v>0</v>
      </c>
      <c r="R108" s="1">
        <f>IFERROR(_xlfn.IFNA(VLOOKUP(H108,Additional_LU_and_deforestation!$D:$E,2,FALSE)/VLOOKUP(H108,Land_Cover_MIN_MAX!$A:$C,2,FALSE),0),0)</f>
        <v>0</v>
      </c>
      <c r="S108" s="1">
        <f>IFERROR(_xlfn.IFNA(VLOOKUP(I108,Additional_LU_and_deforestation!$D:$E,2,FALSE)/VLOOKUP(I108,Land_Cover_MIN_MAX!$A:$C,2,FALSE),0),0)</f>
        <v>0</v>
      </c>
      <c r="T108" s="1">
        <f>IFERROR(_xlfn.IFNA(VLOOKUP(J108,Additional_LU_and_deforestation!$D:$E,2,FALSE)/VLOOKUP(J108,Land_Cover_MIN_MAX!$A:$C,2,FALSE),0),0)</f>
        <v>0</v>
      </c>
      <c r="U108" s="1">
        <f>IFERROR(_xlfn.IFNA(VLOOKUP(K108,Additional_LU_and_deforestation!$D:$E,2,FALSE)/VLOOKUP(K108,Land_Cover_MIN_MAX!$A:$C,2,FALSE),0),0)</f>
        <v>0</v>
      </c>
      <c r="W108" s="3">
        <f>VLOOKUP(C108,GTAP_area!$A:$F,6,FALSE)</f>
        <v>0</v>
      </c>
      <c r="X108" s="3">
        <f>VLOOKUP(D108,GTAP_area!$A:$F,6,FALSE)</f>
        <v>0</v>
      </c>
      <c r="Y108" s="3">
        <f>VLOOKUP(E108,GTAP_area!$A:$F,6,FALSE)</f>
        <v>26350</v>
      </c>
      <c r="Z108" s="3">
        <f>VLOOKUP(F108,GTAP_area!$A:$F,6,FALSE)</f>
        <v>5930</v>
      </c>
      <c r="AA108" s="3">
        <f>VLOOKUP(G108,GTAP_area!$A:$F,6,FALSE)</f>
        <v>9130</v>
      </c>
      <c r="AB108" s="3">
        <f>VLOOKUP(H108,GTAP_area!$A:$F,6,FALSE)</f>
        <v>2650</v>
      </c>
      <c r="AC108" s="3">
        <f>VLOOKUP(I108,GTAP_area!$A:$F,6,FALSE)</f>
        <v>60</v>
      </c>
      <c r="AD108" s="3">
        <f>VLOOKUP(J108,GTAP_area!$A:$F,6,FALSE)</f>
        <v>55420</v>
      </c>
      <c r="AE108" s="3">
        <f>VLOOKUP(K108,GTAP_area!$A:$F,6,FALSE)</f>
        <v>0</v>
      </c>
      <c r="AG108" s="3">
        <f t="shared" si="236"/>
        <v>0</v>
      </c>
      <c r="AH108" s="3">
        <f t="shared" si="237"/>
        <v>0</v>
      </c>
      <c r="AI108" s="3">
        <f t="shared" si="238"/>
        <v>0</v>
      </c>
      <c r="AJ108" s="3">
        <f t="shared" si="239"/>
        <v>0</v>
      </c>
      <c r="AK108" s="3">
        <f t="shared" si="240"/>
        <v>0</v>
      </c>
      <c r="AL108" s="3">
        <f t="shared" si="241"/>
        <v>0</v>
      </c>
      <c r="AM108" s="3">
        <f t="shared" si="242"/>
        <v>0</v>
      </c>
      <c r="AN108" s="3">
        <f t="shared" si="243"/>
        <v>0</v>
      </c>
      <c r="AO108" s="3">
        <f t="shared" si="244"/>
        <v>0</v>
      </c>
      <c r="AQ108" s="37">
        <f>IFERROR(GETPIVOTDATA("Coef. GTAP",Sheet3!$A$3,"Country",$A108,"AEZ",$B108,"Name",AQ$2),0)</f>
        <v>0</v>
      </c>
      <c r="AR108" s="37">
        <f>IFERROR(GETPIVOTDATA("Coef. GTAP",Sheet3!$A$3,"Country",$A108,"AEZ",$B108,"Name",AR$2),0)</f>
        <v>0</v>
      </c>
      <c r="AS108" s="37">
        <f>IFERROR(GETPIVOTDATA("Coef. GTAP",Sheet3!$A$3,"Country",$A108,"AEZ",$B108,"Name",AS$2),0)</f>
        <v>0</v>
      </c>
      <c r="AT108" s="37">
        <f>IFERROR(GETPIVOTDATA("Coef. GTAP",Sheet3!$A$3,"Country",$A108,"AEZ",$B108,"Name",AT$2),0)</f>
        <v>0</v>
      </c>
      <c r="AU108" s="37">
        <f>IFERROR(GETPIVOTDATA("Coef. GTAP",Sheet3!$A$3,"Country",$A108,"AEZ",$B108,"Name",AU$2),0)</f>
        <v>0</v>
      </c>
      <c r="AV108" s="37">
        <f>IFERROR(GETPIVOTDATA("Coef. GTAP",Sheet3!$A$3,"Country",$A108,"AEZ",$B108,"Name",AV$2),0)</f>
        <v>0</v>
      </c>
      <c r="AW108" s="37">
        <f>IFERROR(GETPIVOTDATA("Coef. GTAP",Sheet3!$A$3,"Country",$A108,"AEZ",$B108,"Name",AW$2),0)</f>
        <v>0</v>
      </c>
      <c r="AX108" s="37">
        <f>IFERROR(GETPIVOTDATA("Coef. GTAP",Sheet3!$A$3,"Country",$A108,"AEZ",$B108,"Name",AX$2),0)</f>
        <v>0</v>
      </c>
      <c r="AY108" s="37">
        <f>IFERROR(GETPIVOTDATA("Coef. GTAP",Sheet3!$A$3,"Country",$A108,"AEZ",$B108,"Name",AY$2),0)</f>
        <v>0</v>
      </c>
      <c r="BA108">
        <f t="shared" ref="BA108:BA115" si="364">AG108*AQ108</f>
        <v>0</v>
      </c>
      <c r="BB108">
        <f t="shared" si="323"/>
        <v>0</v>
      </c>
      <c r="BC108">
        <f t="shared" si="324"/>
        <v>0</v>
      </c>
      <c r="BD108">
        <f t="shared" si="325"/>
        <v>0</v>
      </c>
      <c r="BE108">
        <f t="shared" si="326"/>
        <v>0</v>
      </c>
      <c r="BF108">
        <f t="shared" si="327"/>
        <v>0</v>
      </c>
      <c r="BG108">
        <f t="shared" si="328"/>
        <v>0</v>
      </c>
      <c r="BH108">
        <f t="shared" si="329"/>
        <v>0</v>
      </c>
      <c r="BI108">
        <f t="shared" si="330"/>
        <v>0</v>
      </c>
      <c r="BK108" t="str">
        <f t="shared" si="357"/>
        <v>Ghana</v>
      </c>
      <c r="BL108" s="6" t="s">
        <v>1958</v>
      </c>
      <c r="BM108" s="20">
        <f t="shared" si="360"/>
        <v>0</v>
      </c>
      <c r="BN108" s="20">
        <f t="shared" si="332"/>
        <v>0</v>
      </c>
      <c r="BO108" s="20">
        <f t="shared" si="333"/>
        <v>0</v>
      </c>
      <c r="BP108" s="20">
        <f t="shared" si="334"/>
        <v>0</v>
      </c>
      <c r="BQ108" s="20">
        <f t="shared" si="335"/>
        <v>0</v>
      </c>
      <c r="BR108" s="20">
        <f t="shared" si="336"/>
        <v>0</v>
      </c>
      <c r="BS108" s="20">
        <f t="shared" si="337"/>
        <v>0</v>
      </c>
      <c r="BT108" s="20">
        <f t="shared" si="338"/>
        <v>0</v>
      </c>
      <c r="BU108" s="20">
        <f t="shared" si="339"/>
        <v>0</v>
      </c>
      <c r="BV108" s="22">
        <f t="shared" si="363"/>
        <v>0</v>
      </c>
      <c r="BW108">
        <f t="shared" si="358"/>
        <v>0</v>
      </c>
      <c r="BX108">
        <f t="shared" si="340"/>
        <v>0</v>
      </c>
      <c r="BY108">
        <f t="shared" si="341"/>
        <v>0</v>
      </c>
      <c r="BZ108">
        <f t="shared" si="342"/>
        <v>0</v>
      </c>
      <c r="CA108">
        <f t="shared" si="343"/>
        <v>0</v>
      </c>
      <c r="CB108">
        <f t="shared" si="344"/>
        <v>0</v>
      </c>
      <c r="CC108">
        <f t="shared" si="345"/>
        <v>0</v>
      </c>
      <c r="CD108">
        <f t="shared" si="346"/>
        <v>0</v>
      </c>
      <c r="CE108">
        <f t="shared" si="347"/>
        <v>0</v>
      </c>
      <c r="CG108" s="3">
        <f>BW108*W108</f>
        <v>0</v>
      </c>
      <c r="CH108" s="3">
        <f t="shared" si="348"/>
        <v>0</v>
      </c>
      <c r="CI108" s="3">
        <f t="shared" si="349"/>
        <v>0</v>
      </c>
      <c r="CJ108" s="3">
        <f t="shared" si="350"/>
        <v>0</v>
      </c>
      <c r="CK108" s="3">
        <f t="shared" si="351"/>
        <v>0</v>
      </c>
      <c r="CL108" s="3">
        <f t="shared" si="352"/>
        <v>0</v>
      </c>
      <c r="CM108" s="3">
        <f t="shared" si="353"/>
        <v>0</v>
      </c>
      <c r="CN108" s="3">
        <f t="shared" si="354"/>
        <v>0</v>
      </c>
      <c r="CO108" s="3">
        <f t="shared" si="355"/>
        <v>0</v>
      </c>
    </row>
    <row r="109" spans="1:93" x14ac:dyDescent="0.3">
      <c r="A109" t="str">
        <f t="shared" si="356"/>
        <v>Ghana</v>
      </c>
      <c r="B109" s="6" t="s">
        <v>1959</v>
      </c>
      <c r="C109" t="str">
        <f t="shared" si="311"/>
        <v>Ghana#AEZ3#c_b</v>
      </c>
      <c r="D109" t="str">
        <f t="shared" si="311"/>
        <v>Ghana#AEZ3#ctl</v>
      </c>
      <c r="E109" t="str">
        <f t="shared" si="311"/>
        <v>Ghana#AEZ3#gro</v>
      </c>
      <c r="F109" t="str">
        <f t="shared" si="311"/>
        <v>Ghana#AEZ3#ocr</v>
      </c>
      <c r="G109" t="str">
        <f t="shared" si="311"/>
        <v>Ghana#AEZ3#osd</v>
      </c>
      <c r="H109" t="str">
        <f t="shared" si="311"/>
        <v>Ghana#AEZ3#pdr</v>
      </c>
      <c r="I109" t="str">
        <f t="shared" si="311"/>
        <v>Ghana#AEZ3#pfb</v>
      </c>
      <c r="J109" t="str">
        <f t="shared" si="311"/>
        <v>Ghana#AEZ3#v_f</v>
      </c>
      <c r="K109" t="str">
        <f t="shared" si="311"/>
        <v>Ghana#AEZ3#wht</v>
      </c>
      <c r="M109" s="1">
        <f>IFERROR(_xlfn.IFNA(VLOOKUP(C109,Additional_LU_and_deforestation!$D:$E,2,FALSE)/VLOOKUP(C109,Land_Cover_MIN_MAX!$A:$C,2,FALSE),0),0)</f>
        <v>0</v>
      </c>
      <c r="N109" s="1">
        <f>IFERROR(_xlfn.IFNA(VLOOKUP(D109,Additional_LU_and_deforestation!$D:$E,2,FALSE)/VLOOKUP(D109,Land_Cover_MIN_MAX!$A:$C,2,FALSE),0),0)</f>
        <v>2.5575447570332483E-3</v>
      </c>
      <c r="O109" s="1">
        <f>IFERROR(_xlfn.IFNA(VLOOKUP(E109,Additional_LU_and_deforestation!$D:$E,2,FALSE)/VLOOKUP(E109,Land_Cover_MIN_MAX!$A:$C,2,FALSE),0),0)</f>
        <v>0.27027643732379864</v>
      </c>
      <c r="P109" s="1">
        <f>IFERROR(_xlfn.IFNA(VLOOKUP(F109,Additional_LU_and_deforestation!$D:$E,2,FALSE)/VLOOKUP(F109,Land_Cover_MIN_MAX!$A:$C,2,FALSE),0),0)</f>
        <v>0.17303055492765357</v>
      </c>
      <c r="Q109" s="1">
        <f>IFERROR(_xlfn.IFNA(VLOOKUP(G109,Additional_LU_and_deforestation!$D:$E,2,FALSE)/VLOOKUP(G109,Land_Cover_MIN_MAX!$A:$C,2,FALSE),0),0)</f>
        <v>0.20505667458307647</v>
      </c>
      <c r="R109" s="1">
        <f>IFERROR(_xlfn.IFNA(VLOOKUP(H109,Additional_LU_and_deforestation!$D:$E,2,FALSE)/VLOOKUP(H109,Land_Cover_MIN_MAX!$A:$C,2,FALSE),0),0)</f>
        <v>0.73067627518926426</v>
      </c>
      <c r="S109" s="1">
        <f>IFERROR(_xlfn.IFNA(VLOOKUP(I109,Additional_LU_and_deforestation!$D:$E,2,FALSE)/VLOOKUP(I109,Land_Cover_MIN_MAX!$A:$C,2,FALSE),0),0)</f>
        <v>1.8570000000000053</v>
      </c>
      <c r="T109" s="1">
        <f>IFERROR(_xlfn.IFNA(VLOOKUP(J109,Additional_LU_and_deforestation!$D:$E,2,FALSE)/VLOOKUP(J109,Land_Cover_MIN_MAX!$A:$C,2,FALSE),0),0)</f>
        <v>0.24162289225389014</v>
      </c>
      <c r="U109" s="1">
        <f>IFERROR(_xlfn.IFNA(VLOOKUP(K109,Additional_LU_and_deforestation!$D:$E,2,FALSE)/VLOOKUP(K109,Land_Cover_MIN_MAX!$A:$C,2,FALSE),0),0)</f>
        <v>0</v>
      </c>
      <c r="W109" s="3">
        <f>VLOOKUP(C109,GTAP_area!$A:$F,6,FALSE)</f>
        <v>0</v>
      </c>
      <c r="X109" s="3">
        <f>VLOOKUP(D109,GTAP_area!$A:$F,6,FALSE)</f>
        <v>58400</v>
      </c>
      <c r="Y109" s="3">
        <f>VLOOKUP(E109,GTAP_area!$A:$F,6,FALSE)</f>
        <v>389630</v>
      </c>
      <c r="Z109" s="3">
        <f>VLOOKUP(F109,GTAP_area!$A:$F,6,FALSE)</f>
        <v>252080</v>
      </c>
      <c r="AA109" s="3">
        <f>VLOOKUP(G109,GTAP_area!$A:$F,6,FALSE)</f>
        <v>189620</v>
      </c>
      <c r="AB109" s="3">
        <f>VLOOKUP(H109,GTAP_area!$A:$F,6,FALSE)</f>
        <v>86500</v>
      </c>
      <c r="AC109" s="3">
        <f>VLOOKUP(I109,GTAP_area!$A:$F,6,FALSE)</f>
        <v>2420</v>
      </c>
      <c r="AD109" s="3">
        <f>VLOOKUP(J109,GTAP_area!$A:$F,6,FALSE)</f>
        <v>525380</v>
      </c>
      <c r="AE109" s="3">
        <f>VLOOKUP(K109,GTAP_area!$A:$F,6,FALSE)</f>
        <v>0</v>
      </c>
      <c r="AG109" s="3">
        <f t="shared" si="236"/>
        <v>0</v>
      </c>
      <c r="AH109" s="3">
        <f t="shared" si="237"/>
        <v>149.36061381074171</v>
      </c>
      <c r="AI109" s="3">
        <f t="shared" si="238"/>
        <v>105307.80827447167</v>
      </c>
      <c r="AJ109" s="3">
        <f t="shared" si="239"/>
        <v>43617.542286162912</v>
      </c>
      <c r="AK109" s="3">
        <f t="shared" si="240"/>
        <v>38882.846634442962</v>
      </c>
      <c r="AL109" s="3">
        <f t="shared" si="241"/>
        <v>63203.49780387136</v>
      </c>
      <c r="AM109" s="3">
        <f t="shared" si="242"/>
        <v>4493.9400000000132</v>
      </c>
      <c r="AN109" s="3">
        <f t="shared" si="243"/>
        <v>126943.8351323488</v>
      </c>
      <c r="AO109" s="3">
        <f t="shared" si="244"/>
        <v>0</v>
      </c>
      <c r="AQ109" s="37">
        <f>IFERROR(GETPIVOTDATA("Coef. GTAP",Sheet3!$A$3,"Country",$A109,"AEZ",$B109,"Name",AQ$2),0)</f>
        <v>0</v>
      </c>
      <c r="AR109" s="37">
        <f>IFERROR(GETPIVOTDATA("Coef. GTAP",Sheet3!$A$3,"Country",$A109,"AEZ",$B109,"Name",AR$2),0)</f>
        <v>1</v>
      </c>
      <c r="AS109" s="37">
        <f>IFERROR(GETPIVOTDATA("Coef. GTAP",Sheet3!$A$3,"Country",$A109,"AEZ",$B109,"Name",AS$2),0)</f>
        <v>7.7247913846028508E-4</v>
      </c>
      <c r="AT109" s="37">
        <f>IFERROR(GETPIVOTDATA("Coef. GTAP",Sheet3!$A$3,"Country",$A109,"AEZ",$B109,"Name",AT$2),0)</f>
        <v>4.0206873129540607E-4</v>
      </c>
      <c r="AU109" s="37">
        <f>IFERROR(GETPIVOTDATA("Coef. GTAP",Sheet3!$A$3,"Country",$A109,"AEZ",$B109,"Name",AU$2),0)</f>
        <v>6.9310862004496904E-4</v>
      </c>
      <c r="AV109" s="37">
        <f>IFERROR(GETPIVOTDATA("Coef. GTAP",Sheet3!$A$3,"Country",$A109,"AEZ",$B109,"Name",AV$2),0)</f>
        <v>1.091394114603738E-3</v>
      </c>
      <c r="AW109" s="37">
        <f>IFERROR(GETPIVOTDATA("Coef. GTAP",Sheet3!$A$3,"Country",$A109,"AEZ",$B109,"Name",AW$2),0)</f>
        <v>2.8861888823631158E-3</v>
      </c>
      <c r="AX109" s="37">
        <f>IFERROR(GETPIVOTDATA("Coef. GTAP",Sheet3!$A$3,"Country",$A109,"AEZ",$B109,"Name",AX$2),0)</f>
        <v>1.3747947604011983E-3</v>
      </c>
      <c r="AY109" s="37">
        <f>IFERROR(GETPIVOTDATA("Coef. GTAP",Sheet3!$A$3,"Country",$A109,"AEZ",$B109,"Name",AY$2),0)</f>
        <v>0</v>
      </c>
      <c r="BA109" s="38">
        <f t="shared" si="364"/>
        <v>0</v>
      </c>
      <c r="BB109" s="38">
        <f t="shared" si="323"/>
        <v>149.36061381074171</v>
      </c>
      <c r="BC109" s="38">
        <f t="shared" si="324"/>
        <v>81.348085009004748</v>
      </c>
      <c r="BD109" s="38">
        <f t="shared" si="325"/>
        <v>17.537249889221247</v>
      </c>
      <c r="BE109" s="38">
        <f t="shared" si="326"/>
        <v>26.95003617421893</v>
      </c>
      <c r="BF109" s="38">
        <f t="shared" si="327"/>
        <v>68.979925525515483</v>
      </c>
      <c r="BG109" s="38">
        <f t="shared" si="328"/>
        <v>12.970359666006939</v>
      </c>
      <c r="BH109" s="38">
        <f t="shared" si="329"/>
        <v>174.5217194051867</v>
      </c>
      <c r="BI109">
        <f t="shared" si="330"/>
        <v>0</v>
      </c>
      <c r="BK109" t="str">
        <f t="shared" si="357"/>
        <v>Ghana</v>
      </c>
      <c r="BL109" s="6" t="s">
        <v>1959</v>
      </c>
      <c r="BM109" s="40">
        <f>IFERROR(BA109/W109*100,0)</f>
        <v>0</v>
      </c>
      <c r="BN109" s="40">
        <f t="shared" si="332"/>
        <v>0.25575447570332482</v>
      </c>
      <c r="BO109" s="40">
        <f t="shared" si="333"/>
        <v>2.0878290945000322E-2</v>
      </c>
      <c r="BP109" s="40">
        <f t="shared" si="334"/>
        <v>6.9570175695101736E-3</v>
      </c>
      <c r="BQ109" s="40">
        <f t="shared" si="335"/>
        <v>1.4212654875128643E-2</v>
      </c>
      <c r="BR109" s="40">
        <f t="shared" si="336"/>
        <v>7.9745578642214432E-2</v>
      </c>
      <c r="BS109" s="40">
        <f t="shared" si="337"/>
        <v>0.53596527545483219</v>
      </c>
      <c r="BT109" s="40">
        <f t="shared" si="338"/>
        <v>3.3218188626363145E-2</v>
      </c>
      <c r="BU109" s="20">
        <f t="shared" si="339"/>
        <v>0</v>
      </c>
      <c r="BV109" s="22">
        <f t="shared" si="363"/>
        <v>3.5349560147064606E-2</v>
      </c>
      <c r="BW109">
        <f t="shared" si="358"/>
        <v>0</v>
      </c>
      <c r="BX109">
        <f t="shared" si="340"/>
        <v>1</v>
      </c>
      <c r="BY109">
        <f t="shared" si="341"/>
        <v>1</v>
      </c>
      <c r="BZ109">
        <f t="shared" si="342"/>
        <v>1</v>
      </c>
      <c r="CA109">
        <f t="shared" si="343"/>
        <v>1</v>
      </c>
      <c r="CB109">
        <f t="shared" si="344"/>
        <v>1</v>
      </c>
      <c r="CC109">
        <f t="shared" si="345"/>
        <v>1</v>
      </c>
      <c r="CD109">
        <f t="shared" si="346"/>
        <v>1</v>
      </c>
      <c r="CE109">
        <f t="shared" si="347"/>
        <v>0</v>
      </c>
      <c r="CG109" s="3">
        <f t="shared" ref="CG109:CG115" si="365">BW109*W109</f>
        <v>0</v>
      </c>
      <c r="CH109" s="3">
        <f t="shared" si="348"/>
        <v>58400</v>
      </c>
      <c r="CI109" s="3">
        <f t="shared" si="349"/>
        <v>389630</v>
      </c>
      <c r="CJ109" s="3">
        <f t="shared" si="350"/>
        <v>252080</v>
      </c>
      <c r="CK109" s="3">
        <f t="shared" si="351"/>
        <v>189620</v>
      </c>
      <c r="CL109" s="3">
        <f t="shared" si="352"/>
        <v>86500</v>
      </c>
      <c r="CM109" s="3">
        <f t="shared" si="353"/>
        <v>2420</v>
      </c>
      <c r="CN109" s="3">
        <f t="shared" si="354"/>
        <v>525380</v>
      </c>
      <c r="CO109" s="3">
        <f t="shared" si="355"/>
        <v>0</v>
      </c>
    </row>
    <row r="110" spans="1:93" x14ac:dyDescent="0.3">
      <c r="A110" t="str">
        <f t="shared" si="356"/>
        <v>Ghana</v>
      </c>
      <c r="B110" s="6" t="s">
        <v>1960</v>
      </c>
      <c r="C110" t="str">
        <f t="shared" si="311"/>
        <v>Ghana#AEZ4#c_b</v>
      </c>
      <c r="D110" t="str">
        <f t="shared" si="311"/>
        <v>Ghana#AEZ4#ctl</v>
      </c>
      <c r="E110" t="str">
        <f t="shared" si="311"/>
        <v>Ghana#AEZ4#gro</v>
      </c>
      <c r="F110" t="str">
        <f t="shared" si="311"/>
        <v>Ghana#AEZ4#ocr</v>
      </c>
      <c r="G110" t="str">
        <f t="shared" si="311"/>
        <v>Ghana#AEZ4#osd</v>
      </c>
      <c r="H110" t="str">
        <f t="shared" si="311"/>
        <v>Ghana#AEZ4#pdr</v>
      </c>
      <c r="I110" t="str">
        <f t="shared" si="311"/>
        <v>Ghana#AEZ4#pfb</v>
      </c>
      <c r="J110" t="str">
        <f t="shared" si="311"/>
        <v>Ghana#AEZ4#v_f</v>
      </c>
      <c r="K110" t="str">
        <f t="shared" si="311"/>
        <v>Ghana#AEZ4#wht</v>
      </c>
      <c r="M110" s="1">
        <f>IFERROR(_xlfn.IFNA(VLOOKUP(C110,Additional_LU_and_deforestation!$D:$E,2,FALSE)/VLOOKUP(C110,Land_Cover_MIN_MAX!$A:$C,2,FALSE),0),0)</f>
        <v>8.561403508771924E-2</v>
      </c>
      <c r="N110" s="1">
        <f>IFERROR(_xlfn.IFNA(VLOOKUP(D110,Additional_LU_and_deforestation!$D:$E,2,FALSE)/VLOOKUP(D110,Land_Cover_MIN_MAX!$A:$C,2,FALSE),0),0)</f>
        <v>1.2127398938342181E-2</v>
      </c>
      <c r="O110" s="1">
        <f>IFERROR(_xlfn.IFNA(VLOOKUP(E110,Additional_LU_and_deforestation!$D:$E,2,FALSE)/VLOOKUP(E110,Land_Cover_MIN_MAX!$A:$C,2,FALSE),0),0)</f>
        <v>0.27027643732379941</v>
      </c>
      <c r="P110" s="1">
        <f>IFERROR(_xlfn.IFNA(VLOOKUP(F110,Additional_LU_and_deforestation!$D:$E,2,FALSE)/VLOOKUP(F110,Land_Cover_MIN_MAX!$A:$C,2,FALSE),0),0)</f>
        <v>0.17303055492765348</v>
      </c>
      <c r="Q110" s="1">
        <f>IFERROR(_xlfn.IFNA(VLOOKUP(G110,Additional_LU_and_deforestation!$D:$E,2,FALSE)/VLOOKUP(G110,Land_Cover_MIN_MAX!$A:$C,2,FALSE),0),0)</f>
        <v>0.20505667458307658</v>
      </c>
      <c r="R110" s="1">
        <f>IFERROR(_xlfn.IFNA(VLOOKUP(H110,Additional_LU_and_deforestation!$D:$E,2,FALSE)/VLOOKUP(H110,Land_Cover_MIN_MAX!$A:$C,2,FALSE),0),0)</f>
        <v>0.7306762751892637</v>
      </c>
      <c r="S110" s="1">
        <f>IFERROR(_xlfn.IFNA(VLOOKUP(I110,Additional_LU_and_deforestation!$D:$E,2,FALSE)/VLOOKUP(I110,Land_Cover_MIN_MAX!$A:$C,2,FALSE),0),0)</f>
        <v>1.857</v>
      </c>
      <c r="T110" s="1">
        <f>IFERROR(_xlfn.IFNA(VLOOKUP(J110,Additional_LU_and_deforestation!$D:$E,2,FALSE)/VLOOKUP(J110,Land_Cover_MIN_MAX!$A:$C,2,FALSE),0),0)</f>
        <v>0.24162289225388969</v>
      </c>
      <c r="U110" s="1">
        <f>IFERROR(_xlfn.IFNA(VLOOKUP(K110,Additional_LU_and_deforestation!$D:$E,2,FALSE)/VLOOKUP(K110,Land_Cover_MIN_MAX!$A:$C,2,FALSE),0),0)</f>
        <v>0</v>
      </c>
      <c r="W110" s="3">
        <f>VLOOKUP(C110,GTAP_area!$A:$F,6,FALSE)</f>
        <v>250</v>
      </c>
      <c r="X110" s="3">
        <f>VLOOKUP(D110,GTAP_area!$A:$F,6,FALSE)</f>
        <v>2568070</v>
      </c>
      <c r="Y110" s="3">
        <f>VLOOKUP(E110,GTAP_area!$A:$F,6,FALSE)</f>
        <v>346460</v>
      </c>
      <c r="Z110" s="3">
        <f>VLOOKUP(F110,GTAP_area!$A:$F,6,FALSE)</f>
        <v>502030</v>
      </c>
      <c r="AA110" s="3">
        <f>VLOOKUP(G110,GTAP_area!$A:$F,6,FALSE)</f>
        <v>190520</v>
      </c>
      <c r="AB110" s="3">
        <f>VLOOKUP(H110,GTAP_area!$A:$F,6,FALSE)</f>
        <v>86660</v>
      </c>
      <c r="AC110" s="3">
        <f>VLOOKUP(I110,GTAP_area!$A:$F,6,FALSE)</f>
        <v>4770</v>
      </c>
      <c r="AD110" s="3">
        <f>VLOOKUP(J110,GTAP_area!$A:$F,6,FALSE)</f>
        <v>557480</v>
      </c>
      <c r="AE110" s="3">
        <f>VLOOKUP(K110,GTAP_area!$A:$F,6,FALSE)</f>
        <v>0</v>
      </c>
      <c r="AG110" s="3">
        <f t="shared" si="236"/>
        <v>21.403508771929811</v>
      </c>
      <c r="AH110" s="3">
        <f t="shared" si="237"/>
        <v>31144.009391588406</v>
      </c>
      <c r="AI110" s="3">
        <f t="shared" si="238"/>
        <v>93639.974475203548</v>
      </c>
      <c r="AJ110" s="3">
        <f t="shared" si="239"/>
        <v>86866.529490329878</v>
      </c>
      <c r="AK110" s="3">
        <f t="shared" si="240"/>
        <v>39067.397641567753</v>
      </c>
      <c r="AL110" s="3">
        <f t="shared" si="241"/>
        <v>63320.406007901591</v>
      </c>
      <c r="AM110" s="3">
        <f t="shared" si="242"/>
        <v>8857.89</v>
      </c>
      <c r="AN110" s="3">
        <f t="shared" si="243"/>
        <v>134699.92997369842</v>
      </c>
      <c r="AO110" s="3">
        <f t="shared" si="244"/>
        <v>0</v>
      </c>
      <c r="AQ110" s="37">
        <f>IFERROR(GETPIVOTDATA("Coef. GTAP",Sheet3!$A$3,"Country",$A110,"AEZ",$B110,"Name",AQ$2),0)</f>
        <v>6.793462360491523E-3</v>
      </c>
      <c r="AR110" s="37">
        <f>IFERROR(GETPIVOTDATA("Coef. GTAP",Sheet3!$A$3,"Country",$A110,"AEZ",$B110,"Name",AR$2),0)</f>
        <v>0.37373737373737376</v>
      </c>
      <c r="AS110" s="37">
        <f>IFERROR(GETPIVOTDATA("Coef. GTAP",Sheet3!$A$3,"Country",$A110,"AEZ",$B110,"Name",AS$2),0)</f>
        <v>5.6363559674605206E-3</v>
      </c>
      <c r="AT110" s="37">
        <f>IFERROR(GETPIVOTDATA("Coef. GTAP",Sheet3!$A$3,"Country",$A110,"AEZ",$B110,"Name",AT$2),0)</f>
        <v>5.9670025843218842E-3</v>
      </c>
      <c r="AU110" s="37">
        <f>IFERROR(GETPIVOTDATA("Coef. GTAP",Sheet3!$A$3,"Country",$A110,"AEZ",$B110,"Name",AU$2),0)</f>
        <v>4.8690561869868549E-3</v>
      </c>
      <c r="AV110" s="37">
        <f>IFERROR(GETPIVOTDATA("Coef. GTAP",Sheet3!$A$3,"Country",$A110,"AEZ",$B110,"Name",AV$2),0)</f>
        <v>4.7219982793312533E-3</v>
      </c>
      <c r="AW110" s="37">
        <f>IFERROR(GETPIVOTDATA("Coef. GTAP",Sheet3!$A$3,"Country",$A110,"AEZ",$B110,"Name",AW$2),0)</f>
        <v>7.5539740610094594E-4</v>
      </c>
      <c r="AX110" s="37">
        <f>IFERROR(GETPIVOTDATA("Coef. GTAP",Sheet3!$A$3,"Country",$A110,"AEZ",$B110,"Name",AX$2),0)</f>
        <v>3.4006853186113752E-3</v>
      </c>
      <c r="AY110" s="37">
        <f>IFERROR(GETPIVOTDATA("Coef. GTAP",Sheet3!$A$3,"Country",$A110,"AEZ",$B110,"Name",AY$2),0)</f>
        <v>0</v>
      </c>
      <c r="BA110" s="38">
        <f t="shared" si="364"/>
        <v>0.14540393122455531</v>
      </c>
      <c r="BB110" s="38">
        <f t="shared" si="323"/>
        <v>11639.680277664354</v>
      </c>
      <c r="BC110" s="38">
        <f t="shared" si="324"/>
        <v>527.78822892616438</v>
      </c>
      <c r="BD110" s="38">
        <f t="shared" si="325"/>
        <v>518.33280595987151</v>
      </c>
      <c r="BE110" s="38">
        <f t="shared" si="326"/>
        <v>190.22135419615114</v>
      </c>
      <c r="BF110" s="38">
        <f t="shared" si="327"/>
        <v>298.99884821586767</v>
      </c>
      <c r="BG110" s="38">
        <f t="shared" si="328"/>
        <v>6.6912271295275074</v>
      </c>
      <c r="BH110" s="38">
        <f t="shared" si="329"/>
        <v>458.07207427953654</v>
      </c>
      <c r="BI110">
        <f t="shared" si="330"/>
        <v>0</v>
      </c>
      <c r="BK110" t="str">
        <f t="shared" si="357"/>
        <v>Ghana</v>
      </c>
      <c r="BL110" s="6" t="s">
        <v>1960</v>
      </c>
      <c r="BM110" s="40">
        <f t="shared" ref="BM110:BM115" si="366">IFERROR(BA110/W110*100,0)</f>
        <v>5.8161572489822129E-2</v>
      </c>
      <c r="BN110" s="40">
        <f t="shared" si="332"/>
        <v>0.45324622294814221</v>
      </c>
      <c r="BO110" s="40">
        <f t="shared" si="333"/>
        <v>0.15233742103739664</v>
      </c>
      <c r="BP110" s="40">
        <f t="shared" si="334"/>
        <v>0.10324737684199579</v>
      </c>
      <c r="BQ110" s="40">
        <f t="shared" si="335"/>
        <v>9.9843247006167923E-2</v>
      </c>
      <c r="BR110" s="40">
        <f t="shared" si="336"/>
        <v>0.34502521141918724</v>
      </c>
      <c r="BS110" s="40">
        <f t="shared" si="337"/>
        <v>0.14027729831294566</v>
      </c>
      <c r="BT110" s="40">
        <f t="shared" si="338"/>
        <v>8.2168342232822086E-2</v>
      </c>
      <c r="BU110" s="20">
        <f t="shared" si="339"/>
        <v>0</v>
      </c>
      <c r="BV110" s="22">
        <f t="shared" si="363"/>
        <v>0.3204690106832016</v>
      </c>
      <c r="BW110">
        <f t="shared" si="358"/>
        <v>1</v>
      </c>
      <c r="BX110">
        <f t="shared" si="340"/>
        <v>1</v>
      </c>
      <c r="BY110">
        <f t="shared" si="341"/>
        <v>1</v>
      </c>
      <c r="BZ110">
        <f t="shared" si="342"/>
        <v>1</v>
      </c>
      <c r="CA110">
        <f t="shared" si="343"/>
        <v>1</v>
      </c>
      <c r="CB110">
        <f t="shared" si="344"/>
        <v>1</v>
      </c>
      <c r="CC110">
        <f t="shared" si="345"/>
        <v>1</v>
      </c>
      <c r="CD110">
        <f t="shared" si="346"/>
        <v>1</v>
      </c>
      <c r="CE110">
        <f t="shared" si="347"/>
        <v>0</v>
      </c>
      <c r="CG110" s="3">
        <f t="shared" si="365"/>
        <v>250</v>
      </c>
      <c r="CH110" s="3">
        <f t="shared" si="348"/>
        <v>2568070</v>
      </c>
      <c r="CI110" s="3">
        <f t="shared" si="349"/>
        <v>346460</v>
      </c>
      <c r="CJ110" s="3">
        <f t="shared" si="350"/>
        <v>502030</v>
      </c>
      <c r="CK110" s="3">
        <f t="shared" si="351"/>
        <v>190520</v>
      </c>
      <c r="CL110" s="3">
        <f t="shared" si="352"/>
        <v>86660</v>
      </c>
      <c r="CM110" s="3">
        <f t="shared" si="353"/>
        <v>4770</v>
      </c>
      <c r="CN110" s="3">
        <f t="shared" si="354"/>
        <v>557480</v>
      </c>
      <c r="CO110" s="3">
        <f t="shared" si="355"/>
        <v>0</v>
      </c>
    </row>
    <row r="111" spans="1:93" x14ac:dyDescent="0.3">
      <c r="A111" t="str">
        <f t="shared" si="356"/>
        <v>Ghana</v>
      </c>
      <c r="B111" s="6" t="s">
        <v>1961</v>
      </c>
      <c r="C111" t="str">
        <f t="shared" si="311"/>
        <v>Ghana#AEZ5#c_b</v>
      </c>
      <c r="D111" t="str">
        <f t="shared" si="311"/>
        <v>Ghana#AEZ5#ctl</v>
      </c>
      <c r="E111" t="str">
        <f t="shared" si="311"/>
        <v>Ghana#AEZ5#gro</v>
      </c>
      <c r="F111" t="str">
        <f t="shared" si="311"/>
        <v>Ghana#AEZ5#ocr</v>
      </c>
      <c r="G111" t="str">
        <f t="shared" si="311"/>
        <v>Ghana#AEZ5#osd</v>
      </c>
      <c r="H111" t="str">
        <f t="shared" si="311"/>
        <v>Ghana#AEZ5#pdr</v>
      </c>
      <c r="I111" t="str">
        <f t="shared" si="311"/>
        <v>Ghana#AEZ5#pfb</v>
      </c>
      <c r="J111" t="str">
        <f t="shared" si="311"/>
        <v>Ghana#AEZ5#v_f</v>
      </c>
      <c r="K111" t="str">
        <f t="shared" si="311"/>
        <v>Ghana#AEZ5#wht</v>
      </c>
      <c r="M111" s="1">
        <f>IFERROR(_xlfn.IFNA(VLOOKUP(C111,Additional_LU_and_deforestation!$D:$E,2,FALSE)/VLOOKUP(C111,Land_Cover_MIN_MAX!$A:$C,2,FALSE),0),0)</f>
        <v>8.5614035087719143E-2</v>
      </c>
      <c r="N111" s="1">
        <f>IFERROR(_xlfn.IFNA(VLOOKUP(D111,Additional_LU_and_deforestation!$D:$E,2,FALSE)/VLOOKUP(D111,Land_Cover_MIN_MAX!$A:$C,2,FALSE),0),0)</f>
        <v>1.5906236919213061E-2</v>
      </c>
      <c r="O111" s="1">
        <f>IFERROR(_xlfn.IFNA(VLOOKUP(E111,Additional_LU_and_deforestation!$D:$E,2,FALSE)/VLOOKUP(E111,Land_Cover_MIN_MAX!$A:$C,2,FALSE),0),0)</f>
        <v>0.27027643732379869</v>
      </c>
      <c r="P111" s="1">
        <f>IFERROR(_xlfn.IFNA(VLOOKUP(F111,Additional_LU_and_deforestation!$D:$E,2,FALSE)/VLOOKUP(F111,Land_Cover_MIN_MAX!$A:$C,2,FALSE),0),0)</f>
        <v>0.1730305549276534</v>
      </c>
      <c r="Q111" s="1">
        <f>IFERROR(_xlfn.IFNA(VLOOKUP(G111,Additional_LU_and_deforestation!$D:$E,2,FALSE)/VLOOKUP(G111,Land_Cover_MIN_MAX!$A:$C,2,FALSE),0),0)</f>
        <v>0.20505667458307722</v>
      </c>
      <c r="R111" s="1">
        <f>IFERROR(_xlfn.IFNA(VLOOKUP(H111,Additional_LU_and_deforestation!$D:$E,2,FALSE)/VLOOKUP(H111,Land_Cover_MIN_MAX!$A:$C,2,FALSE),0),0)</f>
        <v>0.73067627518926426</v>
      </c>
      <c r="S111" s="1">
        <f>IFERROR(_xlfn.IFNA(VLOOKUP(I111,Additional_LU_and_deforestation!$D:$E,2,FALSE)/VLOOKUP(I111,Land_Cover_MIN_MAX!$A:$C,2,FALSE),0),0)</f>
        <v>1.8570000000000029</v>
      </c>
      <c r="T111" s="1">
        <f>IFERROR(_xlfn.IFNA(VLOOKUP(J111,Additional_LU_and_deforestation!$D:$E,2,FALSE)/VLOOKUP(J111,Land_Cover_MIN_MAX!$A:$C,2,FALSE),0),0)</f>
        <v>0.24162289225389066</v>
      </c>
      <c r="U111" s="1">
        <f>IFERROR(_xlfn.IFNA(VLOOKUP(K111,Additional_LU_and_deforestation!$D:$E,2,FALSE)/VLOOKUP(K111,Land_Cover_MIN_MAX!$A:$C,2,FALSE),0),0)</f>
        <v>0</v>
      </c>
      <c r="W111" s="3">
        <f>VLOOKUP(C111,GTAP_area!$A:$F,6,FALSE)</f>
        <v>1380</v>
      </c>
      <c r="X111" s="3">
        <f>VLOOKUP(D111,GTAP_area!$A:$F,6,FALSE)</f>
        <v>2433960</v>
      </c>
      <c r="Y111" s="3">
        <f>VLOOKUP(E111,GTAP_area!$A:$F,6,FALSE)</f>
        <v>445940</v>
      </c>
      <c r="Z111" s="3">
        <f>VLOOKUP(F111,GTAP_area!$A:$F,6,FALSE)</f>
        <v>483800</v>
      </c>
      <c r="AA111" s="3">
        <f>VLOOKUP(G111,GTAP_area!$A:$F,6,FALSE)</f>
        <v>273110</v>
      </c>
      <c r="AB111" s="3">
        <f>VLOOKUP(H111,GTAP_area!$A:$F,6,FALSE)</f>
        <v>57410</v>
      </c>
      <c r="AC111" s="3">
        <f>VLOOKUP(I111,GTAP_area!$A:$F,6,FALSE)</f>
        <v>4730</v>
      </c>
      <c r="AD111" s="3">
        <f>VLOOKUP(J111,GTAP_area!$A:$F,6,FALSE)</f>
        <v>1116000</v>
      </c>
      <c r="AE111" s="3">
        <f>VLOOKUP(K111,GTAP_area!$A:$F,6,FALSE)</f>
        <v>0</v>
      </c>
      <c r="AG111" s="3">
        <f t="shared" si="236"/>
        <v>118.14736842105242</v>
      </c>
      <c r="AH111" s="3">
        <f t="shared" si="237"/>
        <v>38715.144411887821</v>
      </c>
      <c r="AI111" s="3">
        <f t="shared" si="238"/>
        <v>120527.07446017479</v>
      </c>
      <c r="AJ111" s="3">
        <f t="shared" si="239"/>
        <v>83712.182473998721</v>
      </c>
      <c r="AK111" s="3">
        <f t="shared" si="240"/>
        <v>56003.028395384223</v>
      </c>
      <c r="AL111" s="3">
        <f t="shared" si="241"/>
        <v>41948.124958615663</v>
      </c>
      <c r="AM111" s="3">
        <f t="shared" si="242"/>
        <v>8783.6100000000133</v>
      </c>
      <c r="AN111" s="3">
        <f t="shared" si="243"/>
        <v>269651.14775534195</v>
      </c>
      <c r="AO111" s="3">
        <f t="shared" si="244"/>
        <v>0</v>
      </c>
      <c r="AQ111" s="37">
        <f>IFERROR(GETPIVOTDATA("Coef. GTAP",Sheet3!$A$3,"Country",$A111,"AEZ",$B111,"Name",AQ$2),0)</f>
        <v>1</v>
      </c>
      <c r="AR111" s="37">
        <f>IFERROR(GETPIVOTDATA("Coef. GTAP",Sheet3!$A$3,"Country",$A111,"AEZ",$B111,"Name",AR$2),0)</f>
        <v>1</v>
      </c>
      <c r="AS111" s="37">
        <f>IFERROR(GETPIVOTDATA("Coef. GTAP",Sheet3!$A$3,"Country",$A111,"AEZ",$B111,"Name",AS$2),0)</f>
        <v>3.0297728947606118E-2</v>
      </c>
      <c r="AT111" s="37">
        <f>IFERROR(GETPIVOTDATA("Coef. GTAP",Sheet3!$A$3,"Country",$A111,"AEZ",$B111,"Name",AT$2),0)</f>
        <v>1</v>
      </c>
      <c r="AU111" s="37">
        <f>IFERROR(GETPIVOTDATA("Coef. GTAP",Sheet3!$A$3,"Country",$A111,"AEZ",$B111,"Name",AU$2),0)</f>
        <v>1</v>
      </c>
      <c r="AV111" s="37">
        <f>IFERROR(GETPIVOTDATA("Coef. GTAP",Sheet3!$A$3,"Country",$A111,"AEZ",$B111,"Name",AV$2),0)</f>
        <v>0.90297255948945498</v>
      </c>
      <c r="AW111" s="37">
        <f>IFERROR(GETPIVOTDATA("Coef. GTAP",Sheet3!$A$3,"Country",$A111,"AEZ",$B111,"Name",AW$2),0)</f>
        <v>0.15319762900948178</v>
      </c>
      <c r="AX111" s="37">
        <f>IFERROR(GETPIVOTDATA("Coef. GTAP",Sheet3!$A$3,"Country",$A111,"AEZ",$B111,"Name",AX$2),0)</f>
        <v>0.41509543030422308</v>
      </c>
      <c r="AY111" s="37">
        <f>IFERROR(GETPIVOTDATA("Coef. GTAP",Sheet3!$A$3,"Country",$A111,"AEZ",$B111,"Name",AY$2),0)</f>
        <v>0</v>
      </c>
      <c r="BA111" s="38">
        <f>AG111*AQ111</f>
        <v>118.14736842105242</v>
      </c>
      <c r="BB111" s="38">
        <f t="shared" si="323"/>
        <v>38715.144411887821</v>
      </c>
      <c r="BC111" s="38">
        <f t="shared" si="324"/>
        <v>3651.6966328423155</v>
      </c>
      <c r="BD111" s="38">
        <f t="shared" si="325"/>
        <v>83712.182473998721</v>
      </c>
      <c r="BE111" s="38">
        <f t="shared" si="326"/>
        <v>56003.028395384223</v>
      </c>
      <c r="BF111" s="38">
        <f t="shared" si="327"/>
        <v>37878.005759664673</v>
      </c>
      <c r="BG111" s="38">
        <f t="shared" si="328"/>
        <v>1345.6282261439762</v>
      </c>
      <c r="BH111" s="38">
        <f t="shared" si="329"/>
        <v>111930.9592095313</v>
      </c>
      <c r="BI111">
        <f t="shared" si="330"/>
        <v>0</v>
      </c>
      <c r="BK111" t="str">
        <f t="shared" si="357"/>
        <v>Ghana</v>
      </c>
      <c r="BL111" s="6" t="s">
        <v>1961</v>
      </c>
      <c r="BM111" s="40">
        <f>IFERROR(BA111/W111*100,0)</f>
        <v>8.5614035087719138</v>
      </c>
      <c r="BN111" s="40">
        <f t="shared" si="332"/>
        <v>1.5906236919213061</v>
      </c>
      <c r="BO111" s="40">
        <f t="shared" si="333"/>
        <v>0.81887622389611048</v>
      </c>
      <c r="BP111" s="40">
        <f t="shared" si="334"/>
        <v>17.303055492765338</v>
      </c>
      <c r="BQ111" s="40">
        <f>IFERROR(BE111/AA111*100,0)</f>
        <v>20.505667458307723</v>
      </c>
      <c r="BR111" s="40">
        <f t="shared" si="336"/>
        <v>65.978062636587126</v>
      </c>
      <c r="BS111" s="40">
        <f t="shared" si="337"/>
        <v>28.448799707060807</v>
      </c>
      <c r="BT111" s="40">
        <f t="shared" si="338"/>
        <v>10.029655843147966</v>
      </c>
      <c r="BU111" s="20">
        <f t="shared" si="339"/>
        <v>0</v>
      </c>
      <c r="BV111" s="22">
        <f t="shared" si="363"/>
        <v>6.9213445191229432</v>
      </c>
      <c r="BW111">
        <f t="shared" si="358"/>
        <v>1</v>
      </c>
      <c r="BX111">
        <f t="shared" si="340"/>
        <v>1</v>
      </c>
      <c r="BY111">
        <f t="shared" si="341"/>
        <v>1</v>
      </c>
      <c r="BZ111">
        <f t="shared" si="342"/>
        <v>1</v>
      </c>
      <c r="CA111">
        <f t="shared" si="343"/>
        <v>1</v>
      </c>
      <c r="CB111">
        <f t="shared" si="344"/>
        <v>1</v>
      </c>
      <c r="CC111">
        <f t="shared" si="345"/>
        <v>1</v>
      </c>
      <c r="CD111">
        <f t="shared" si="346"/>
        <v>1</v>
      </c>
      <c r="CE111">
        <f t="shared" si="347"/>
        <v>0</v>
      </c>
      <c r="CG111" s="3">
        <f t="shared" si="365"/>
        <v>1380</v>
      </c>
      <c r="CH111" s="3">
        <f t="shared" si="348"/>
        <v>2433960</v>
      </c>
      <c r="CI111" s="3">
        <f t="shared" si="349"/>
        <v>445940</v>
      </c>
      <c r="CJ111" s="3">
        <f t="shared" si="350"/>
        <v>483800</v>
      </c>
      <c r="CK111" s="3">
        <f t="shared" si="351"/>
        <v>273110</v>
      </c>
      <c r="CL111" s="3">
        <f t="shared" si="352"/>
        <v>57410</v>
      </c>
      <c r="CM111" s="3">
        <f t="shared" si="353"/>
        <v>4730</v>
      </c>
      <c r="CN111" s="3">
        <f t="shared" si="354"/>
        <v>1116000</v>
      </c>
      <c r="CO111" s="3">
        <f t="shared" si="355"/>
        <v>0</v>
      </c>
    </row>
    <row r="112" spans="1:93" x14ac:dyDescent="0.3">
      <c r="A112" t="str">
        <f t="shared" si="356"/>
        <v>Ghana</v>
      </c>
      <c r="B112" s="6" t="s">
        <v>1962</v>
      </c>
      <c r="C112" t="str">
        <f t="shared" si="311"/>
        <v>Ghana#AEZ6#c_b</v>
      </c>
      <c r="D112" t="str">
        <f t="shared" si="311"/>
        <v>Ghana#AEZ6#ctl</v>
      </c>
      <c r="E112" t="str">
        <f t="shared" si="311"/>
        <v>Ghana#AEZ6#gro</v>
      </c>
      <c r="F112" t="str">
        <f t="shared" si="311"/>
        <v>Ghana#AEZ6#ocr</v>
      </c>
      <c r="G112" t="str">
        <f t="shared" si="311"/>
        <v>Ghana#AEZ6#osd</v>
      </c>
      <c r="H112" t="str">
        <f t="shared" si="311"/>
        <v>Ghana#AEZ6#pdr</v>
      </c>
      <c r="I112" t="str">
        <f t="shared" si="311"/>
        <v>Ghana#AEZ6#pfb</v>
      </c>
      <c r="J112" t="str">
        <f t="shared" si="311"/>
        <v>Ghana#AEZ6#v_f</v>
      </c>
      <c r="K112" t="str">
        <f t="shared" si="311"/>
        <v>Ghana#AEZ6#wht</v>
      </c>
      <c r="M112" s="1">
        <f>IFERROR(_xlfn.IFNA(VLOOKUP(C112,Additional_LU_and_deforestation!$D:$E,2,FALSE)/VLOOKUP(C112,Land_Cover_MIN_MAX!$A:$C,2,FALSE),0),0)</f>
        <v>8.5614035087719115E-2</v>
      </c>
      <c r="N112" s="1">
        <f>IFERROR(_xlfn.IFNA(VLOOKUP(D112,Additional_LU_and_deforestation!$D:$E,2,FALSE)/VLOOKUP(D112,Land_Cover_MIN_MAX!$A:$C,2,FALSE),0),0)</f>
        <v>1.4091996809359212E-2</v>
      </c>
      <c r="O112" s="1">
        <f>IFERROR(_xlfn.IFNA(VLOOKUP(E112,Additional_LU_and_deforestation!$D:$E,2,FALSE)/VLOOKUP(E112,Land_Cover_MIN_MAX!$A:$C,2,FALSE),0),0)</f>
        <v>0.27027643732379864</v>
      </c>
      <c r="P112" s="1">
        <f>IFERROR(_xlfn.IFNA(VLOOKUP(F112,Additional_LU_and_deforestation!$D:$E,2,FALSE)/VLOOKUP(F112,Land_Cover_MIN_MAX!$A:$C,2,FALSE),0),0)</f>
        <v>0.17303055492765343</v>
      </c>
      <c r="Q112" s="1">
        <f>IFERROR(_xlfn.IFNA(VLOOKUP(G112,Additional_LU_and_deforestation!$D:$E,2,FALSE)/VLOOKUP(G112,Land_Cover_MIN_MAX!$A:$C,2,FALSE),0),0)</f>
        <v>0.20505667458307675</v>
      </c>
      <c r="R112" s="1">
        <f>IFERROR(_xlfn.IFNA(VLOOKUP(H112,Additional_LU_and_deforestation!$D:$E,2,FALSE)/VLOOKUP(H112,Land_Cover_MIN_MAX!$A:$C,2,FALSE),0),0)</f>
        <v>0.7306762751892667</v>
      </c>
      <c r="S112" s="1">
        <f>IFERROR(_xlfn.IFNA(VLOOKUP(I112,Additional_LU_and_deforestation!$D:$E,2,FALSE)/VLOOKUP(I112,Land_Cover_MIN_MAX!$A:$C,2,FALSE),0),0)</f>
        <v>1.8570000000000044</v>
      </c>
      <c r="T112" s="1">
        <f>IFERROR(_xlfn.IFNA(VLOOKUP(J112,Additional_LU_and_deforestation!$D:$E,2,FALSE)/VLOOKUP(J112,Land_Cover_MIN_MAX!$A:$C,2,FALSE),0),0)</f>
        <v>0.24162289225389136</v>
      </c>
      <c r="U112" s="1">
        <f>IFERROR(_xlfn.IFNA(VLOOKUP(K112,Additional_LU_and_deforestation!$D:$E,2,FALSE)/VLOOKUP(K112,Land_Cover_MIN_MAX!$A:$C,2,FALSE),0),0)</f>
        <v>0</v>
      </c>
      <c r="W112" s="3">
        <f>VLOOKUP(C112,GTAP_area!$A:$F,6,FALSE)</f>
        <v>4650</v>
      </c>
      <c r="X112" s="3">
        <f>VLOOKUP(D112,GTAP_area!$A:$F,6,FALSE)</f>
        <v>158060</v>
      </c>
      <c r="Y112" s="3">
        <f>VLOOKUP(E112,GTAP_area!$A:$F,6,FALSE)</f>
        <v>389660</v>
      </c>
      <c r="Z112" s="3">
        <f>VLOOKUP(F112,GTAP_area!$A:$F,6,FALSE)</f>
        <v>319830</v>
      </c>
      <c r="AA112" s="3">
        <f>VLOOKUP(G112,GTAP_area!$A:$F,6,FALSE)</f>
        <v>271600</v>
      </c>
      <c r="AB112" s="3">
        <f>VLOOKUP(H112,GTAP_area!$A:$F,6,FALSE)</f>
        <v>48790</v>
      </c>
      <c r="AC112" s="3">
        <f>VLOOKUP(I112,GTAP_area!$A:$F,6,FALSE)</f>
        <v>3020</v>
      </c>
      <c r="AD112" s="3">
        <f>VLOOKUP(J112,GTAP_area!$A:$F,6,FALSE)</f>
        <v>925840</v>
      </c>
      <c r="AE112" s="3">
        <f>VLOOKUP(K112,GTAP_area!$A:$F,6,FALSE)</f>
        <v>0</v>
      </c>
      <c r="AG112" s="3">
        <f t="shared" si="236"/>
        <v>398.10526315789389</v>
      </c>
      <c r="AH112" s="3">
        <f t="shared" si="237"/>
        <v>2227.3810156873169</v>
      </c>
      <c r="AI112" s="3">
        <f t="shared" si="238"/>
        <v>105315.91656759138</v>
      </c>
      <c r="AJ112" s="3">
        <f t="shared" si="239"/>
        <v>55340.362382511397</v>
      </c>
      <c r="AK112" s="3">
        <f t="shared" si="240"/>
        <v>55693.392816763648</v>
      </c>
      <c r="AL112" s="3">
        <f t="shared" si="241"/>
        <v>35649.695466484322</v>
      </c>
      <c r="AM112" s="3">
        <f t="shared" si="242"/>
        <v>5608.1400000000131</v>
      </c>
      <c r="AN112" s="3">
        <f t="shared" si="243"/>
        <v>223704.13856434278</v>
      </c>
      <c r="AO112" s="3">
        <f t="shared" si="244"/>
        <v>0</v>
      </c>
      <c r="AQ112" s="37">
        <f>IFERROR(GETPIVOTDATA("Coef. GTAP",Sheet3!$A$3,"Country",$A112,"AEZ",$B112,"Name",AQ$2),0)</f>
        <v>1</v>
      </c>
      <c r="AR112" s="37">
        <f>IFERROR(GETPIVOTDATA("Coef. GTAP",Sheet3!$A$3,"Country",$A112,"AEZ",$B112,"Name",AR$2),0)</f>
        <v>1</v>
      </c>
      <c r="AS112" s="37">
        <f>IFERROR(GETPIVOTDATA("Coef. GTAP",Sheet3!$A$3,"Country",$A112,"AEZ",$B112,"Name",AS$2),0)</f>
        <v>0.11826755257585728</v>
      </c>
      <c r="AT112" s="37">
        <f>IFERROR(GETPIVOTDATA("Coef. GTAP",Sheet3!$A$3,"Country",$A112,"AEZ",$B112,"Name",AT$2),0)</f>
        <v>1</v>
      </c>
      <c r="AU112" s="37">
        <f>IFERROR(GETPIVOTDATA("Coef. GTAP",Sheet3!$A$3,"Country",$A112,"AEZ",$B112,"Name",AU$2),0)</f>
        <v>1</v>
      </c>
      <c r="AV112" s="37">
        <f>IFERROR(GETPIVOTDATA("Coef. GTAP",Sheet3!$A$3,"Country",$A112,"AEZ",$B112,"Name",AV$2),0)</f>
        <v>1</v>
      </c>
      <c r="AW112" s="37">
        <f>IFERROR(GETPIVOTDATA("Coef. GTAP",Sheet3!$A$3,"Country",$A112,"AEZ",$B112,"Name",AW$2),0)</f>
        <v>0.46053607208434649</v>
      </c>
      <c r="AX112" s="37">
        <f>IFERROR(GETPIVOTDATA("Coef. GTAP",Sheet3!$A$3,"Country",$A112,"AEZ",$B112,"Name",AX$2),0)</f>
        <v>1</v>
      </c>
      <c r="AY112" s="37">
        <f>IFERROR(GETPIVOTDATA("Coef. GTAP",Sheet3!$A$3,"Country",$A112,"AEZ",$B112,"Name",AY$2),0)</f>
        <v>0</v>
      </c>
      <c r="BA112" s="38">
        <f t="shared" si="364"/>
        <v>398.10526315789389</v>
      </c>
      <c r="BB112" s="38">
        <f t="shared" si="323"/>
        <v>2227.3810156873169</v>
      </c>
      <c r="BC112" s="38">
        <f t="shared" si="324"/>
        <v>12455.455699732212</v>
      </c>
      <c r="BD112" s="38">
        <f t="shared" si="325"/>
        <v>55340.362382511397</v>
      </c>
      <c r="BE112" s="38">
        <f t="shared" si="326"/>
        <v>55693.392816763648</v>
      </c>
      <c r="BF112" s="38">
        <f t="shared" si="327"/>
        <v>35649.695466484322</v>
      </c>
      <c r="BG112" s="38">
        <f t="shared" si="328"/>
        <v>2582.7507672991128</v>
      </c>
      <c r="BH112" s="38">
        <f t="shared" si="329"/>
        <v>223704.13856434278</v>
      </c>
      <c r="BI112">
        <f t="shared" si="330"/>
        <v>0</v>
      </c>
      <c r="BK112" t="str">
        <f t="shared" si="357"/>
        <v>Ghana</v>
      </c>
      <c r="BL112" s="6" t="s">
        <v>1962</v>
      </c>
      <c r="BM112" s="40">
        <f t="shared" si="366"/>
        <v>8.561403508771912</v>
      </c>
      <c r="BN112" s="40">
        <f t="shared" si="332"/>
        <v>1.4091996809359211</v>
      </c>
      <c r="BO112" s="40">
        <f t="shared" si="333"/>
        <v>3.1964932761207749</v>
      </c>
      <c r="BP112" s="40">
        <f>IFERROR(BD112/Z112*100,0)</f>
        <v>17.303055492765342</v>
      </c>
      <c r="BQ112" s="40">
        <f>IFERROR(BE112/AA112*100,0)</f>
        <v>20.505667458307673</v>
      </c>
      <c r="BR112" s="40">
        <f t="shared" si="336"/>
        <v>73.06762751892667</v>
      </c>
      <c r="BS112" s="40">
        <f t="shared" si="337"/>
        <v>85.521548586063332</v>
      </c>
      <c r="BT112" s="40">
        <f t="shared" si="338"/>
        <v>24.162289225389134</v>
      </c>
      <c r="BU112" s="20">
        <f t="shared" si="339"/>
        <v>0</v>
      </c>
      <c r="BV112" s="22">
        <f t="shared" si="363"/>
        <v>18.291794856158695</v>
      </c>
      <c r="BW112">
        <f t="shared" si="358"/>
        <v>1</v>
      </c>
      <c r="BX112">
        <f t="shared" si="340"/>
        <v>1</v>
      </c>
      <c r="BY112">
        <f t="shared" si="341"/>
        <v>1</v>
      </c>
      <c r="BZ112">
        <f t="shared" si="342"/>
        <v>1</v>
      </c>
      <c r="CA112">
        <f t="shared" si="343"/>
        <v>1</v>
      </c>
      <c r="CB112">
        <f t="shared" si="344"/>
        <v>1</v>
      </c>
      <c r="CC112">
        <f t="shared" si="345"/>
        <v>1</v>
      </c>
      <c r="CD112">
        <f t="shared" si="346"/>
        <v>1</v>
      </c>
      <c r="CE112">
        <f t="shared" si="347"/>
        <v>0</v>
      </c>
      <c r="CG112" s="3">
        <f t="shared" si="365"/>
        <v>4650</v>
      </c>
      <c r="CH112" s="3">
        <f t="shared" si="348"/>
        <v>158060</v>
      </c>
      <c r="CI112" s="3">
        <f t="shared" si="349"/>
        <v>389660</v>
      </c>
      <c r="CJ112" s="3">
        <f t="shared" si="350"/>
        <v>319830</v>
      </c>
      <c r="CK112" s="3">
        <f t="shared" si="351"/>
        <v>271600</v>
      </c>
      <c r="CL112" s="3">
        <f t="shared" si="352"/>
        <v>48790</v>
      </c>
      <c r="CM112" s="3">
        <f t="shared" si="353"/>
        <v>3020</v>
      </c>
      <c r="CN112" s="3">
        <f t="shared" si="354"/>
        <v>925840</v>
      </c>
      <c r="CO112" s="3">
        <f t="shared" si="355"/>
        <v>0</v>
      </c>
    </row>
    <row r="113" spans="1:93" x14ac:dyDescent="0.3">
      <c r="A113" t="str">
        <f t="shared" si="356"/>
        <v>Ghana</v>
      </c>
      <c r="B113" s="6" t="s">
        <v>1963</v>
      </c>
      <c r="C113" t="str">
        <f t="shared" si="311"/>
        <v>Ghana#AEZ7#c_b</v>
      </c>
      <c r="D113" t="str">
        <f t="shared" si="311"/>
        <v>Ghana#AEZ7#ctl</v>
      </c>
      <c r="E113" t="str">
        <f t="shared" si="311"/>
        <v>Ghana#AEZ7#gro</v>
      </c>
      <c r="F113" t="str">
        <f t="shared" si="311"/>
        <v>Ghana#AEZ7#ocr</v>
      </c>
      <c r="G113" t="str">
        <f t="shared" si="311"/>
        <v>Ghana#AEZ7#osd</v>
      </c>
      <c r="H113" t="str">
        <f t="shared" si="311"/>
        <v>Ghana#AEZ7#pdr</v>
      </c>
      <c r="I113" t="str">
        <f t="shared" si="311"/>
        <v>Ghana#AEZ7#pfb</v>
      </c>
      <c r="J113" t="str">
        <f t="shared" si="311"/>
        <v>Ghana#AEZ7#v_f</v>
      </c>
      <c r="K113" t="str">
        <f t="shared" si="311"/>
        <v>Ghana#AEZ7#wht</v>
      </c>
      <c r="M113" s="1">
        <f>IFERROR(_xlfn.IFNA(VLOOKUP(C113,Additional_LU_and_deforestation!$D:$E,2,FALSE)/VLOOKUP(C113,Land_Cover_MIN_MAX!$A:$C,2,FALSE),0),0)</f>
        <v>0</v>
      </c>
      <c r="N113" s="1">
        <f>IFERROR(_xlfn.IFNA(VLOOKUP(D113,Additional_LU_and_deforestation!$D:$E,2,FALSE)/VLOOKUP(D113,Land_Cover_MIN_MAX!$A:$C,2,FALSE),0),0)</f>
        <v>0</v>
      </c>
      <c r="O113" s="1">
        <f>IFERROR(_xlfn.IFNA(VLOOKUP(E113,Additional_LU_and_deforestation!$D:$E,2,FALSE)/VLOOKUP(E113,Land_Cover_MIN_MAX!$A:$C,2,FALSE),0),0)</f>
        <v>0</v>
      </c>
      <c r="P113" s="1">
        <f>IFERROR(_xlfn.IFNA(VLOOKUP(F113,Additional_LU_and_deforestation!$D:$E,2,FALSE)/VLOOKUP(F113,Land_Cover_MIN_MAX!$A:$C,2,FALSE),0),0)</f>
        <v>0</v>
      </c>
      <c r="Q113" s="1">
        <f>IFERROR(_xlfn.IFNA(VLOOKUP(G113,Additional_LU_and_deforestation!$D:$E,2,FALSE)/VLOOKUP(G113,Land_Cover_MIN_MAX!$A:$C,2,FALSE),0),0)</f>
        <v>0</v>
      </c>
      <c r="R113" s="1">
        <f>IFERROR(_xlfn.IFNA(VLOOKUP(H113,Additional_LU_and_deforestation!$D:$E,2,FALSE)/VLOOKUP(H113,Land_Cover_MIN_MAX!$A:$C,2,FALSE),0),0)</f>
        <v>0</v>
      </c>
      <c r="S113" s="1">
        <f>IFERROR(_xlfn.IFNA(VLOOKUP(I113,Additional_LU_and_deforestation!$D:$E,2,FALSE)/VLOOKUP(I113,Land_Cover_MIN_MAX!$A:$C,2,FALSE),0),0)</f>
        <v>0</v>
      </c>
      <c r="T113" s="1">
        <f>IFERROR(_xlfn.IFNA(VLOOKUP(J113,Additional_LU_and_deforestation!$D:$E,2,FALSE)/VLOOKUP(J113,Land_Cover_MIN_MAX!$A:$C,2,FALSE),0),0)</f>
        <v>0</v>
      </c>
      <c r="U113" s="1">
        <f>IFERROR(_xlfn.IFNA(VLOOKUP(K113,Additional_LU_and_deforestation!$D:$E,2,FALSE)/VLOOKUP(K113,Land_Cover_MIN_MAX!$A:$C,2,FALSE),0),0)</f>
        <v>0</v>
      </c>
      <c r="W113" s="3">
        <f>VLOOKUP(C113,GTAP_area!$A:$F,6,FALSE)</f>
        <v>0</v>
      </c>
      <c r="X113" s="3">
        <f>VLOOKUP(D113,GTAP_area!$A:$F,6,FALSE)</f>
        <v>0</v>
      </c>
      <c r="Y113" s="3">
        <f>VLOOKUP(E113,GTAP_area!$A:$F,6,FALSE)</f>
        <v>0</v>
      </c>
      <c r="Z113" s="3">
        <f>VLOOKUP(F113,GTAP_area!$A:$F,6,FALSE)</f>
        <v>0</v>
      </c>
      <c r="AA113" s="3">
        <f>VLOOKUP(G113,GTAP_area!$A:$F,6,FALSE)</f>
        <v>0</v>
      </c>
      <c r="AB113" s="3">
        <f>VLOOKUP(H113,GTAP_area!$A:$F,6,FALSE)</f>
        <v>0</v>
      </c>
      <c r="AC113" s="3">
        <f>VLOOKUP(I113,GTAP_area!$A:$F,6,FALSE)</f>
        <v>0</v>
      </c>
      <c r="AD113" s="3">
        <f>VLOOKUP(J113,GTAP_area!$A:$F,6,FALSE)</f>
        <v>0</v>
      </c>
      <c r="AE113" s="3">
        <f>VLOOKUP(K113,GTAP_area!$A:$F,6,FALSE)</f>
        <v>0</v>
      </c>
      <c r="AG113" s="3">
        <f t="shared" si="236"/>
        <v>0</v>
      </c>
      <c r="AH113" s="3">
        <f t="shared" si="237"/>
        <v>0</v>
      </c>
      <c r="AI113" s="3">
        <f t="shared" si="238"/>
        <v>0</v>
      </c>
      <c r="AJ113" s="3">
        <f t="shared" si="239"/>
        <v>0</v>
      </c>
      <c r="AK113" s="3">
        <f t="shared" si="240"/>
        <v>0</v>
      </c>
      <c r="AL113" s="3">
        <f t="shared" si="241"/>
        <v>0</v>
      </c>
      <c r="AM113" s="3">
        <f t="shared" si="242"/>
        <v>0</v>
      </c>
      <c r="AN113" s="3">
        <f t="shared" si="243"/>
        <v>0</v>
      </c>
      <c r="AO113" s="3">
        <f t="shared" si="244"/>
        <v>0</v>
      </c>
      <c r="AQ113" s="37">
        <f>IFERROR(GETPIVOTDATA("Coef. GTAP",Sheet3!$A$3,"Country",$A113,"AEZ",$B113,"Name",AQ$2),0)</f>
        <v>0</v>
      </c>
      <c r="AR113" s="37">
        <f>IFERROR(GETPIVOTDATA("Coef. GTAP",Sheet3!$A$3,"Country",$A113,"AEZ",$B113,"Name",AR$2),0)</f>
        <v>0</v>
      </c>
      <c r="AS113" s="37">
        <f>IFERROR(GETPIVOTDATA("Coef. GTAP",Sheet3!$A$3,"Country",$A113,"AEZ",$B113,"Name",AS$2),0)</f>
        <v>0</v>
      </c>
      <c r="AT113" s="37">
        <f>IFERROR(GETPIVOTDATA("Coef. GTAP",Sheet3!$A$3,"Country",$A113,"AEZ",$B113,"Name",AT$2),0)</f>
        <v>0</v>
      </c>
      <c r="AU113" s="37">
        <f>IFERROR(GETPIVOTDATA("Coef. GTAP",Sheet3!$A$3,"Country",$A113,"AEZ",$B113,"Name",AU$2),0)</f>
        <v>0</v>
      </c>
      <c r="AV113" s="37">
        <f>IFERROR(GETPIVOTDATA("Coef. GTAP",Sheet3!$A$3,"Country",$A113,"AEZ",$B113,"Name",AV$2),0)</f>
        <v>0</v>
      </c>
      <c r="AW113" s="37">
        <f>IFERROR(GETPIVOTDATA("Coef. GTAP",Sheet3!$A$3,"Country",$A113,"AEZ",$B113,"Name",AW$2),0)</f>
        <v>0</v>
      </c>
      <c r="AX113" s="37">
        <f>IFERROR(GETPIVOTDATA("Coef. GTAP",Sheet3!$A$3,"Country",$A113,"AEZ",$B113,"Name",AX$2),0)</f>
        <v>0</v>
      </c>
      <c r="AY113" s="37">
        <f>IFERROR(GETPIVOTDATA("Coef. GTAP",Sheet3!$A$3,"Country",$A113,"AEZ",$B113,"Name",AY$2),0)</f>
        <v>0</v>
      </c>
      <c r="BA113">
        <f t="shared" si="364"/>
        <v>0</v>
      </c>
      <c r="BB113">
        <f t="shared" si="323"/>
        <v>0</v>
      </c>
      <c r="BC113">
        <f t="shared" si="324"/>
        <v>0</v>
      </c>
      <c r="BD113">
        <f t="shared" si="325"/>
        <v>0</v>
      </c>
      <c r="BE113">
        <f t="shared" si="326"/>
        <v>0</v>
      </c>
      <c r="BF113">
        <f t="shared" si="327"/>
        <v>0</v>
      </c>
      <c r="BG113">
        <f t="shared" si="328"/>
        <v>0</v>
      </c>
      <c r="BH113">
        <f t="shared" si="329"/>
        <v>0</v>
      </c>
      <c r="BI113">
        <f t="shared" si="330"/>
        <v>0</v>
      </c>
      <c r="BK113" t="str">
        <f t="shared" si="357"/>
        <v>Ghana</v>
      </c>
      <c r="BL113" s="6" t="s">
        <v>1963</v>
      </c>
      <c r="BM113" s="20">
        <f t="shared" si="366"/>
        <v>0</v>
      </c>
      <c r="BN113" s="20">
        <f t="shared" si="332"/>
        <v>0</v>
      </c>
      <c r="BO113" s="20">
        <f t="shared" si="333"/>
        <v>0</v>
      </c>
      <c r="BP113" s="20">
        <f t="shared" si="334"/>
        <v>0</v>
      </c>
      <c r="BQ113" s="20">
        <f t="shared" si="335"/>
        <v>0</v>
      </c>
      <c r="BR113" s="20">
        <f t="shared" si="336"/>
        <v>0</v>
      </c>
      <c r="BS113" s="20">
        <f t="shared" si="337"/>
        <v>0</v>
      </c>
      <c r="BT113" s="20">
        <f t="shared" si="338"/>
        <v>0</v>
      </c>
      <c r="BU113" s="20">
        <f t="shared" si="339"/>
        <v>0</v>
      </c>
      <c r="BV113" s="22" t="e">
        <f t="shared" si="363"/>
        <v>#DIV/0!</v>
      </c>
      <c r="BW113">
        <f t="shared" si="358"/>
        <v>0</v>
      </c>
      <c r="BX113">
        <f t="shared" si="340"/>
        <v>0</v>
      </c>
      <c r="BY113">
        <f t="shared" si="341"/>
        <v>0</v>
      </c>
      <c r="BZ113">
        <f t="shared" si="342"/>
        <v>0</v>
      </c>
      <c r="CA113">
        <f t="shared" si="343"/>
        <v>0</v>
      </c>
      <c r="CB113">
        <f t="shared" si="344"/>
        <v>0</v>
      </c>
      <c r="CC113">
        <f t="shared" si="345"/>
        <v>0</v>
      </c>
      <c r="CD113">
        <f t="shared" si="346"/>
        <v>0</v>
      </c>
      <c r="CE113">
        <f t="shared" si="347"/>
        <v>0</v>
      </c>
      <c r="CG113" s="3">
        <f t="shared" si="365"/>
        <v>0</v>
      </c>
      <c r="CH113" s="3">
        <f t="shared" si="348"/>
        <v>0</v>
      </c>
      <c r="CI113" s="3">
        <f t="shared" si="349"/>
        <v>0</v>
      </c>
      <c r="CJ113" s="3">
        <f t="shared" si="350"/>
        <v>0</v>
      </c>
      <c r="CK113" s="3">
        <f t="shared" si="351"/>
        <v>0</v>
      </c>
      <c r="CL113" s="3">
        <f t="shared" si="352"/>
        <v>0</v>
      </c>
      <c r="CM113" s="3">
        <f t="shared" si="353"/>
        <v>0</v>
      </c>
      <c r="CN113" s="3">
        <f t="shared" si="354"/>
        <v>0</v>
      </c>
      <c r="CO113" s="3">
        <f t="shared" si="355"/>
        <v>0</v>
      </c>
    </row>
    <row r="114" spans="1:93" x14ac:dyDescent="0.3">
      <c r="A114" t="str">
        <f t="shared" si="356"/>
        <v>Ghana</v>
      </c>
      <c r="B114" s="6" t="s">
        <v>1964</v>
      </c>
      <c r="C114" t="str">
        <f t="shared" si="311"/>
        <v>Ghana#AEZ8#c_b</v>
      </c>
      <c r="D114" t="str">
        <f t="shared" si="311"/>
        <v>Ghana#AEZ8#ctl</v>
      </c>
      <c r="E114" t="str">
        <f t="shared" si="311"/>
        <v>Ghana#AEZ8#gro</v>
      </c>
      <c r="F114" t="str">
        <f t="shared" si="311"/>
        <v>Ghana#AEZ8#ocr</v>
      </c>
      <c r="G114" t="str">
        <f t="shared" si="311"/>
        <v>Ghana#AEZ8#osd</v>
      </c>
      <c r="H114" t="str">
        <f t="shared" si="311"/>
        <v>Ghana#AEZ8#pdr</v>
      </c>
      <c r="I114" t="str">
        <f t="shared" si="311"/>
        <v>Ghana#AEZ8#pfb</v>
      </c>
      <c r="J114" t="str">
        <f t="shared" si="311"/>
        <v>Ghana#AEZ8#v_f</v>
      </c>
      <c r="K114" t="str">
        <f t="shared" si="311"/>
        <v>Ghana#AEZ8#wht</v>
      </c>
      <c r="M114" s="1">
        <f>IFERROR(_xlfn.IFNA(VLOOKUP(C114,Additional_LU_and_deforestation!$D:$E,2,FALSE)/VLOOKUP(C114,Land_Cover_MIN_MAX!$A:$C,2,FALSE),0),0)</f>
        <v>0</v>
      </c>
      <c r="N114" s="1">
        <f>IFERROR(_xlfn.IFNA(VLOOKUP(D114,Additional_LU_and_deforestation!$D:$E,2,FALSE)/VLOOKUP(D114,Land_Cover_MIN_MAX!$A:$C,2,FALSE),0),0)</f>
        <v>0</v>
      </c>
      <c r="O114" s="1">
        <f>IFERROR(_xlfn.IFNA(VLOOKUP(E114,Additional_LU_and_deforestation!$D:$E,2,FALSE)/VLOOKUP(E114,Land_Cover_MIN_MAX!$A:$C,2,FALSE),0),0)</f>
        <v>0</v>
      </c>
      <c r="P114" s="1">
        <f>IFERROR(_xlfn.IFNA(VLOOKUP(F114,Additional_LU_and_deforestation!$D:$E,2,FALSE)/VLOOKUP(F114,Land_Cover_MIN_MAX!$A:$C,2,FALSE),0),0)</f>
        <v>0</v>
      </c>
      <c r="Q114" s="1">
        <f>IFERROR(_xlfn.IFNA(VLOOKUP(G114,Additional_LU_and_deforestation!$D:$E,2,FALSE)/VLOOKUP(G114,Land_Cover_MIN_MAX!$A:$C,2,FALSE),0),0)</f>
        <v>0</v>
      </c>
      <c r="R114" s="1">
        <f>IFERROR(_xlfn.IFNA(VLOOKUP(H114,Additional_LU_and_deforestation!$D:$E,2,FALSE)/VLOOKUP(H114,Land_Cover_MIN_MAX!$A:$C,2,FALSE),0),0)</f>
        <v>0</v>
      </c>
      <c r="S114" s="1">
        <f>IFERROR(_xlfn.IFNA(VLOOKUP(I114,Additional_LU_and_deforestation!$D:$E,2,FALSE)/VLOOKUP(I114,Land_Cover_MIN_MAX!$A:$C,2,FALSE),0),0)</f>
        <v>0</v>
      </c>
      <c r="T114" s="1">
        <f>IFERROR(_xlfn.IFNA(VLOOKUP(J114,Additional_LU_and_deforestation!$D:$E,2,FALSE)/VLOOKUP(J114,Land_Cover_MIN_MAX!$A:$C,2,FALSE),0),0)</f>
        <v>0</v>
      </c>
      <c r="U114" s="1">
        <f>IFERROR(_xlfn.IFNA(VLOOKUP(K114,Additional_LU_and_deforestation!$D:$E,2,FALSE)/VLOOKUP(K114,Land_Cover_MIN_MAX!$A:$C,2,FALSE),0),0)</f>
        <v>0</v>
      </c>
      <c r="W114" s="3">
        <f>VLOOKUP(C114,GTAP_area!$A:$F,6,FALSE)</f>
        <v>0</v>
      </c>
      <c r="X114" s="3">
        <f>VLOOKUP(D114,GTAP_area!$A:$F,6,FALSE)</f>
        <v>0</v>
      </c>
      <c r="Y114" s="3">
        <f>VLOOKUP(E114,GTAP_area!$A:$F,6,FALSE)</f>
        <v>0</v>
      </c>
      <c r="Z114" s="3">
        <f>VLOOKUP(F114,GTAP_area!$A:$F,6,FALSE)</f>
        <v>0</v>
      </c>
      <c r="AA114" s="3">
        <f>VLOOKUP(G114,GTAP_area!$A:$F,6,FALSE)</f>
        <v>0</v>
      </c>
      <c r="AB114" s="3">
        <f>VLOOKUP(H114,GTAP_area!$A:$F,6,FALSE)</f>
        <v>0</v>
      </c>
      <c r="AC114" s="3">
        <f>VLOOKUP(I114,GTAP_area!$A:$F,6,FALSE)</f>
        <v>0</v>
      </c>
      <c r="AD114" s="3">
        <f>VLOOKUP(J114,GTAP_area!$A:$F,6,FALSE)</f>
        <v>0</v>
      </c>
      <c r="AE114" s="3">
        <f>VLOOKUP(K114,GTAP_area!$A:$F,6,FALSE)</f>
        <v>0</v>
      </c>
      <c r="AG114" s="3">
        <f t="shared" si="236"/>
        <v>0</v>
      </c>
      <c r="AH114" s="3">
        <f t="shared" si="237"/>
        <v>0</v>
      </c>
      <c r="AI114" s="3">
        <f t="shared" si="238"/>
        <v>0</v>
      </c>
      <c r="AJ114" s="3">
        <f t="shared" si="239"/>
        <v>0</v>
      </c>
      <c r="AK114" s="3">
        <f t="shared" si="240"/>
        <v>0</v>
      </c>
      <c r="AL114" s="3">
        <f t="shared" si="241"/>
        <v>0</v>
      </c>
      <c r="AM114" s="3">
        <f t="shared" si="242"/>
        <v>0</v>
      </c>
      <c r="AN114" s="3">
        <f t="shared" si="243"/>
        <v>0</v>
      </c>
      <c r="AO114" s="3">
        <f t="shared" si="244"/>
        <v>0</v>
      </c>
      <c r="AQ114" s="37">
        <f>IFERROR(GETPIVOTDATA("Coef. GTAP",Sheet3!$A$3,"Country",$A114,"AEZ",$B114,"Name",AQ$2),0)</f>
        <v>0</v>
      </c>
      <c r="AR114" s="37">
        <f>IFERROR(GETPIVOTDATA("Coef. GTAP",Sheet3!$A$3,"Country",$A114,"AEZ",$B114,"Name",AR$2),0)</f>
        <v>0</v>
      </c>
      <c r="AS114" s="37">
        <f>IFERROR(GETPIVOTDATA("Coef. GTAP",Sheet3!$A$3,"Country",$A114,"AEZ",$B114,"Name",AS$2),0)</f>
        <v>0</v>
      </c>
      <c r="AT114" s="37">
        <f>IFERROR(GETPIVOTDATA("Coef. GTAP",Sheet3!$A$3,"Country",$A114,"AEZ",$B114,"Name",AT$2),0)</f>
        <v>0</v>
      </c>
      <c r="AU114" s="37">
        <f>IFERROR(GETPIVOTDATA("Coef. GTAP",Sheet3!$A$3,"Country",$A114,"AEZ",$B114,"Name",AU$2),0)</f>
        <v>0</v>
      </c>
      <c r="AV114" s="37">
        <f>IFERROR(GETPIVOTDATA("Coef. GTAP",Sheet3!$A$3,"Country",$A114,"AEZ",$B114,"Name",AV$2),0)</f>
        <v>0</v>
      </c>
      <c r="AW114" s="37">
        <f>IFERROR(GETPIVOTDATA("Coef. GTAP",Sheet3!$A$3,"Country",$A114,"AEZ",$B114,"Name",AW$2),0)</f>
        <v>0</v>
      </c>
      <c r="AX114" s="37">
        <f>IFERROR(GETPIVOTDATA("Coef. GTAP",Sheet3!$A$3,"Country",$A114,"AEZ",$B114,"Name",AX$2),0)</f>
        <v>0</v>
      </c>
      <c r="AY114" s="37">
        <f>IFERROR(GETPIVOTDATA("Coef. GTAP",Sheet3!$A$3,"Country",$A114,"AEZ",$B114,"Name",AY$2),0)</f>
        <v>0</v>
      </c>
      <c r="BA114">
        <f t="shared" si="364"/>
        <v>0</v>
      </c>
      <c r="BB114">
        <f t="shared" si="323"/>
        <v>0</v>
      </c>
      <c r="BC114">
        <f t="shared" si="324"/>
        <v>0</v>
      </c>
      <c r="BD114">
        <f t="shared" si="325"/>
        <v>0</v>
      </c>
      <c r="BE114">
        <f t="shared" si="326"/>
        <v>0</v>
      </c>
      <c r="BF114">
        <f t="shared" si="327"/>
        <v>0</v>
      </c>
      <c r="BG114">
        <f t="shared" si="328"/>
        <v>0</v>
      </c>
      <c r="BH114">
        <f t="shared" si="329"/>
        <v>0</v>
      </c>
      <c r="BI114">
        <f t="shared" si="330"/>
        <v>0</v>
      </c>
      <c r="BK114" t="str">
        <f t="shared" si="357"/>
        <v>Ghana</v>
      </c>
      <c r="BL114" s="6" t="s">
        <v>1964</v>
      </c>
      <c r="BM114" s="20">
        <f t="shared" si="366"/>
        <v>0</v>
      </c>
      <c r="BN114" s="20">
        <f t="shared" si="332"/>
        <v>0</v>
      </c>
      <c r="BO114" s="20">
        <f t="shared" si="333"/>
        <v>0</v>
      </c>
      <c r="BP114" s="20">
        <f t="shared" si="334"/>
        <v>0</v>
      </c>
      <c r="BQ114" s="20">
        <f t="shared" si="335"/>
        <v>0</v>
      </c>
      <c r="BR114" s="20">
        <f t="shared" si="336"/>
        <v>0</v>
      </c>
      <c r="BS114" s="20">
        <f t="shared" si="337"/>
        <v>0</v>
      </c>
      <c r="BT114" s="20">
        <f t="shared" si="338"/>
        <v>0</v>
      </c>
      <c r="BU114" s="20">
        <f t="shared" si="339"/>
        <v>0</v>
      </c>
      <c r="BV114" s="22" t="e">
        <f t="shared" si="363"/>
        <v>#DIV/0!</v>
      </c>
      <c r="BW114">
        <f t="shared" si="358"/>
        <v>0</v>
      </c>
      <c r="BX114">
        <f t="shared" si="340"/>
        <v>0</v>
      </c>
      <c r="BY114">
        <f t="shared" si="341"/>
        <v>0</v>
      </c>
      <c r="BZ114">
        <f t="shared" si="342"/>
        <v>0</v>
      </c>
      <c r="CA114">
        <f t="shared" si="343"/>
        <v>0</v>
      </c>
      <c r="CB114">
        <f t="shared" si="344"/>
        <v>0</v>
      </c>
      <c r="CC114">
        <f t="shared" si="345"/>
        <v>0</v>
      </c>
      <c r="CD114">
        <f t="shared" si="346"/>
        <v>0</v>
      </c>
      <c r="CE114">
        <f t="shared" si="347"/>
        <v>0</v>
      </c>
      <c r="CG114" s="3">
        <f t="shared" si="365"/>
        <v>0</v>
      </c>
      <c r="CH114" s="3">
        <f t="shared" si="348"/>
        <v>0</v>
      </c>
      <c r="CI114" s="3">
        <f t="shared" si="349"/>
        <v>0</v>
      </c>
      <c r="CJ114" s="3">
        <f t="shared" si="350"/>
        <v>0</v>
      </c>
      <c r="CK114" s="3">
        <f t="shared" si="351"/>
        <v>0</v>
      </c>
      <c r="CL114" s="3">
        <f t="shared" si="352"/>
        <v>0</v>
      </c>
      <c r="CM114" s="3">
        <f t="shared" si="353"/>
        <v>0</v>
      </c>
      <c r="CN114" s="3">
        <f t="shared" si="354"/>
        <v>0</v>
      </c>
      <c r="CO114" s="3">
        <f t="shared" si="355"/>
        <v>0</v>
      </c>
    </row>
    <row r="115" spans="1:93" x14ac:dyDescent="0.3">
      <c r="A115" t="str">
        <f t="shared" si="356"/>
        <v>Ghana</v>
      </c>
      <c r="B115" s="6" t="s">
        <v>1965</v>
      </c>
      <c r="C115" t="str">
        <f t="shared" si="311"/>
        <v>Ghana#AEZ9#c_b</v>
      </c>
      <c r="D115" t="str">
        <f t="shared" si="311"/>
        <v>Ghana#AEZ9#ctl</v>
      </c>
      <c r="E115" t="str">
        <f t="shared" si="311"/>
        <v>Ghana#AEZ9#gro</v>
      </c>
      <c r="F115" t="str">
        <f t="shared" si="311"/>
        <v>Ghana#AEZ9#ocr</v>
      </c>
      <c r="G115" t="str">
        <f t="shared" si="311"/>
        <v>Ghana#AEZ9#osd</v>
      </c>
      <c r="H115" t="str">
        <f t="shared" si="311"/>
        <v>Ghana#AEZ9#pdr</v>
      </c>
      <c r="I115" t="str">
        <f t="shared" si="311"/>
        <v>Ghana#AEZ9#pfb</v>
      </c>
      <c r="J115" t="str">
        <f t="shared" si="311"/>
        <v>Ghana#AEZ9#v_f</v>
      </c>
      <c r="K115" t="str">
        <f t="shared" si="311"/>
        <v>Ghana#AEZ9#wht</v>
      </c>
      <c r="M115" s="1">
        <f>IFERROR(_xlfn.IFNA(VLOOKUP(C115,Additional_LU_and_deforestation!$D:$E,2,FALSE)/VLOOKUP(C115,Land_Cover_MIN_MAX!$A:$C,2,FALSE),0),0)</f>
        <v>0</v>
      </c>
      <c r="N115" s="1">
        <f>IFERROR(_xlfn.IFNA(VLOOKUP(D115,Additional_LU_and_deforestation!$D:$E,2,FALSE)/VLOOKUP(D115,Land_Cover_MIN_MAX!$A:$C,2,FALSE),0),0)</f>
        <v>0</v>
      </c>
      <c r="O115" s="1">
        <f>IFERROR(_xlfn.IFNA(VLOOKUP(E115,Additional_LU_and_deforestation!$D:$E,2,FALSE)/VLOOKUP(E115,Land_Cover_MIN_MAX!$A:$C,2,FALSE),0),0)</f>
        <v>0</v>
      </c>
      <c r="P115" s="1">
        <f>IFERROR(_xlfn.IFNA(VLOOKUP(F115,Additional_LU_and_deforestation!$D:$E,2,FALSE)/VLOOKUP(F115,Land_Cover_MIN_MAX!$A:$C,2,FALSE),0),0)</f>
        <v>0</v>
      </c>
      <c r="Q115" s="1">
        <f>IFERROR(_xlfn.IFNA(VLOOKUP(G115,Additional_LU_and_deforestation!$D:$E,2,FALSE)/VLOOKUP(G115,Land_Cover_MIN_MAX!$A:$C,2,FALSE),0),0)</f>
        <v>0</v>
      </c>
      <c r="R115" s="1">
        <f>IFERROR(_xlfn.IFNA(VLOOKUP(H115,Additional_LU_and_deforestation!$D:$E,2,FALSE)/VLOOKUP(H115,Land_Cover_MIN_MAX!$A:$C,2,FALSE),0),0)</f>
        <v>0</v>
      </c>
      <c r="S115" s="1">
        <f>IFERROR(_xlfn.IFNA(VLOOKUP(I115,Additional_LU_and_deforestation!$D:$E,2,FALSE)/VLOOKUP(I115,Land_Cover_MIN_MAX!$A:$C,2,FALSE),0),0)</f>
        <v>0</v>
      </c>
      <c r="T115" s="1">
        <f>IFERROR(_xlfn.IFNA(VLOOKUP(J115,Additional_LU_and_deforestation!$D:$E,2,FALSE)/VLOOKUP(J115,Land_Cover_MIN_MAX!$A:$C,2,FALSE),0),0)</f>
        <v>0</v>
      </c>
      <c r="U115" s="1">
        <f>IFERROR(_xlfn.IFNA(VLOOKUP(K115,Additional_LU_and_deforestation!$D:$E,2,FALSE)/VLOOKUP(K115,Land_Cover_MIN_MAX!$A:$C,2,FALSE),0),0)</f>
        <v>0</v>
      </c>
      <c r="W115" s="3">
        <f>VLOOKUP(C115,GTAP_area!$A:$F,6,FALSE)</f>
        <v>0</v>
      </c>
      <c r="X115" s="3">
        <f>VLOOKUP(D115,GTAP_area!$A:$F,6,FALSE)</f>
        <v>0</v>
      </c>
      <c r="Y115" s="3">
        <f>VLOOKUP(E115,GTAP_area!$A:$F,6,FALSE)</f>
        <v>0</v>
      </c>
      <c r="Z115" s="3">
        <f>VLOOKUP(F115,GTAP_area!$A:$F,6,FALSE)</f>
        <v>0</v>
      </c>
      <c r="AA115" s="3">
        <f>VLOOKUP(G115,GTAP_area!$A:$F,6,FALSE)</f>
        <v>0</v>
      </c>
      <c r="AB115" s="3">
        <f>VLOOKUP(H115,GTAP_area!$A:$F,6,FALSE)</f>
        <v>0</v>
      </c>
      <c r="AC115" s="3">
        <f>VLOOKUP(I115,GTAP_area!$A:$F,6,FALSE)</f>
        <v>0</v>
      </c>
      <c r="AD115" s="3">
        <f>VLOOKUP(J115,GTAP_area!$A:$F,6,FALSE)</f>
        <v>0</v>
      </c>
      <c r="AE115" s="3">
        <f>VLOOKUP(K115,GTAP_area!$A:$F,6,FALSE)</f>
        <v>0</v>
      </c>
      <c r="AG115" s="3">
        <f t="shared" si="236"/>
        <v>0</v>
      </c>
      <c r="AH115" s="3">
        <f t="shared" si="237"/>
        <v>0</v>
      </c>
      <c r="AI115" s="3">
        <f t="shared" si="238"/>
        <v>0</v>
      </c>
      <c r="AJ115" s="3">
        <f t="shared" si="239"/>
        <v>0</v>
      </c>
      <c r="AK115" s="3">
        <f t="shared" si="240"/>
        <v>0</v>
      </c>
      <c r="AL115" s="3">
        <f t="shared" si="241"/>
        <v>0</v>
      </c>
      <c r="AM115" s="3">
        <f t="shared" si="242"/>
        <v>0</v>
      </c>
      <c r="AN115" s="3">
        <f t="shared" si="243"/>
        <v>0</v>
      </c>
      <c r="AO115" s="3">
        <f t="shared" si="244"/>
        <v>0</v>
      </c>
      <c r="AQ115" s="37">
        <f>IFERROR(GETPIVOTDATA("Coef. GTAP",Sheet3!$A$3,"Country",$A115,"AEZ",$B115,"Name",AQ$2),0)</f>
        <v>0</v>
      </c>
      <c r="AR115" s="37">
        <f>IFERROR(GETPIVOTDATA("Coef. GTAP",Sheet3!$A$3,"Country",$A115,"AEZ",$B115,"Name",AR$2),0)</f>
        <v>0</v>
      </c>
      <c r="AS115" s="37">
        <f>IFERROR(GETPIVOTDATA("Coef. GTAP",Sheet3!$A$3,"Country",$A115,"AEZ",$B115,"Name",AS$2),0)</f>
        <v>0</v>
      </c>
      <c r="AT115" s="37">
        <f>IFERROR(GETPIVOTDATA("Coef. GTAP",Sheet3!$A$3,"Country",$A115,"AEZ",$B115,"Name",AT$2),0)</f>
        <v>0</v>
      </c>
      <c r="AU115" s="37">
        <f>IFERROR(GETPIVOTDATA("Coef. GTAP",Sheet3!$A$3,"Country",$A115,"AEZ",$B115,"Name",AU$2),0)</f>
        <v>0</v>
      </c>
      <c r="AV115" s="37">
        <f>IFERROR(GETPIVOTDATA("Coef. GTAP",Sheet3!$A$3,"Country",$A115,"AEZ",$B115,"Name",AV$2),0)</f>
        <v>0</v>
      </c>
      <c r="AW115" s="37">
        <f>IFERROR(GETPIVOTDATA("Coef. GTAP",Sheet3!$A$3,"Country",$A115,"AEZ",$B115,"Name",AW$2),0)</f>
        <v>0</v>
      </c>
      <c r="AX115" s="37">
        <f>IFERROR(GETPIVOTDATA("Coef. GTAP",Sheet3!$A$3,"Country",$A115,"AEZ",$B115,"Name",AX$2),0)</f>
        <v>0</v>
      </c>
      <c r="AY115" s="37">
        <f>IFERROR(GETPIVOTDATA("Coef. GTAP",Sheet3!$A$3,"Country",$A115,"AEZ",$B115,"Name",AY$2),0)</f>
        <v>0</v>
      </c>
      <c r="BA115">
        <f t="shared" si="364"/>
        <v>0</v>
      </c>
      <c r="BB115">
        <f t="shared" si="323"/>
        <v>0</v>
      </c>
      <c r="BC115">
        <f t="shared" si="324"/>
        <v>0</v>
      </c>
      <c r="BD115">
        <f t="shared" si="325"/>
        <v>0</v>
      </c>
      <c r="BE115">
        <f t="shared" si="326"/>
        <v>0</v>
      </c>
      <c r="BF115">
        <f t="shared" si="327"/>
        <v>0</v>
      </c>
      <c r="BG115">
        <f t="shared" si="328"/>
        <v>0</v>
      </c>
      <c r="BH115">
        <f t="shared" si="329"/>
        <v>0</v>
      </c>
      <c r="BI115">
        <f t="shared" si="330"/>
        <v>0</v>
      </c>
      <c r="BK115" t="str">
        <f t="shared" si="357"/>
        <v>Ghana</v>
      </c>
      <c r="BL115" s="6" t="s">
        <v>1965</v>
      </c>
      <c r="BM115" s="20">
        <f t="shared" si="366"/>
        <v>0</v>
      </c>
      <c r="BN115" s="20">
        <f t="shared" si="332"/>
        <v>0</v>
      </c>
      <c r="BO115" s="20">
        <f t="shared" si="333"/>
        <v>0</v>
      </c>
      <c r="BP115" s="20">
        <f t="shared" si="334"/>
        <v>0</v>
      </c>
      <c r="BQ115" s="20">
        <f t="shared" si="335"/>
        <v>0</v>
      </c>
      <c r="BR115" s="20">
        <f t="shared" si="336"/>
        <v>0</v>
      </c>
      <c r="BS115" s="20">
        <f t="shared" si="337"/>
        <v>0</v>
      </c>
      <c r="BT115" s="20">
        <f t="shared" si="338"/>
        <v>0</v>
      </c>
      <c r="BU115" s="20">
        <f t="shared" si="339"/>
        <v>0</v>
      </c>
      <c r="BV115" s="22" t="e">
        <f t="shared" si="363"/>
        <v>#DIV/0!</v>
      </c>
      <c r="BW115">
        <f t="shared" si="358"/>
        <v>0</v>
      </c>
      <c r="BX115">
        <f t="shared" si="340"/>
        <v>0</v>
      </c>
      <c r="BY115">
        <f t="shared" si="341"/>
        <v>0</v>
      </c>
      <c r="BZ115">
        <f t="shared" si="342"/>
        <v>0</v>
      </c>
      <c r="CA115">
        <f t="shared" si="343"/>
        <v>0</v>
      </c>
      <c r="CB115">
        <f t="shared" si="344"/>
        <v>0</v>
      </c>
      <c r="CC115">
        <f t="shared" si="345"/>
        <v>0</v>
      </c>
      <c r="CD115">
        <f t="shared" si="346"/>
        <v>0</v>
      </c>
      <c r="CE115">
        <f t="shared" si="347"/>
        <v>0</v>
      </c>
      <c r="CG115" s="3">
        <f t="shared" si="365"/>
        <v>0</v>
      </c>
      <c r="CH115" s="3">
        <f t="shared" si="348"/>
        <v>0</v>
      </c>
      <c r="CI115" s="3">
        <f t="shared" si="349"/>
        <v>0</v>
      </c>
      <c r="CJ115" s="3">
        <f t="shared" si="350"/>
        <v>0</v>
      </c>
      <c r="CK115" s="3">
        <f t="shared" si="351"/>
        <v>0</v>
      </c>
      <c r="CL115" s="3">
        <f t="shared" si="352"/>
        <v>0</v>
      </c>
      <c r="CM115" s="3">
        <f t="shared" si="353"/>
        <v>0</v>
      </c>
      <c r="CN115" s="3">
        <f t="shared" si="354"/>
        <v>0</v>
      </c>
      <c r="CO115" s="3">
        <f t="shared" si="355"/>
        <v>0</v>
      </c>
    </row>
    <row r="116" spans="1:93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21">
        <f>SUM(BA98:BA115)</f>
        <v>516.39803551017087</v>
      </c>
      <c r="BB116" s="21">
        <f t="shared" ref="BB116:BI116" si="367">SUM(BB98:BB115)</f>
        <v>52731.566319050231</v>
      </c>
      <c r="BC116" s="21">
        <f t="shared" si="367"/>
        <v>16716.288646509696</v>
      </c>
      <c r="BD116" s="21">
        <f t="shared" si="367"/>
        <v>139588.41491235921</v>
      </c>
      <c r="BE116" s="21">
        <f t="shared" si="367"/>
        <v>111913.59260251824</v>
      </c>
      <c r="BF116" s="21">
        <f t="shared" si="367"/>
        <v>73895.679999890388</v>
      </c>
      <c r="BG116" s="21">
        <f t="shared" si="367"/>
        <v>3948.0405802386235</v>
      </c>
      <c r="BH116" s="21">
        <f t="shared" si="367"/>
        <v>336267.6915675588</v>
      </c>
      <c r="BI116" s="21">
        <f t="shared" si="367"/>
        <v>0</v>
      </c>
      <c r="BK116" s="14"/>
      <c r="BL116" s="14" t="s">
        <v>2036</v>
      </c>
      <c r="BM116" s="21">
        <f>IFERROR(BA116/CG116*100,0)</f>
        <v>8.2228986546205558</v>
      </c>
      <c r="BN116" s="21">
        <f t="shared" ref="BN116" si="368">IFERROR(BB116/CH116*100,0)</f>
        <v>1.0104755651357047</v>
      </c>
      <c r="BO116" s="21">
        <f t="shared" ref="BO116" si="369">IFERROR(BC116/CI116*100,0)</f>
        <v>1.0635868807786328</v>
      </c>
      <c r="BP116" s="21">
        <f t="shared" ref="BP116" si="370">IFERROR(BD116/CJ116*100,0)</f>
        <v>8.9609572144490883</v>
      </c>
      <c r="BQ116" s="21">
        <f t="shared" ref="BQ116" si="371">IFERROR(BE116/CK116*100,0)</f>
        <v>12.100729048226007</v>
      </c>
      <c r="BR116" s="21">
        <f t="shared" ref="BR116" si="372">IFERROR(BF116/CL116*100,0)</f>
        <v>26.451775486787799</v>
      </c>
      <c r="BS116" s="21">
        <f t="shared" ref="BS116" si="373">IFERROR(BG116/CM116*100,0)</f>
        <v>26.425974432654776</v>
      </c>
      <c r="BT116" s="21">
        <f t="shared" ref="BT116" si="374">IFERROR(BH116/CN116*100,0)</f>
        <v>10.761599243689275</v>
      </c>
      <c r="BU116" s="21">
        <f t="shared" ref="BU116" si="375">IFERROR(BI116/CO116*100,0)</f>
        <v>0</v>
      </c>
      <c r="BV116" s="22"/>
      <c r="BW116" s="14"/>
      <c r="BX116" s="14"/>
      <c r="BY116" s="14"/>
      <c r="BZ116" s="14"/>
      <c r="CA116" s="14"/>
      <c r="CB116" s="14"/>
      <c r="CC116" s="14"/>
      <c r="CD116" s="14"/>
      <c r="CE116" s="14"/>
      <c r="CG116" s="24">
        <f>SUM(CG98:CG115)</f>
        <v>6280</v>
      </c>
      <c r="CH116" s="21">
        <f t="shared" ref="CH116:CO116" si="376">SUM(CH98:CH115)</f>
        <v>5218490</v>
      </c>
      <c r="CI116" s="21">
        <f t="shared" si="376"/>
        <v>1571690</v>
      </c>
      <c r="CJ116" s="21">
        <f t="shared" si="376"/>
        <v>1557740</v>
      </c>
      <c r="CK116" s="21">
        <f t="shared" si="376"/>
        <v>924850</v>
      </c>
      <c r="CL116" s="21">
        <f t="shared" si="376"/>
        <v>279360</v>
      </c>
      <c r="CM116" s="21">
        <f t="shared" si="376"/>
        <v>14940</v>
      </c>
      <c r="CN116" s="21">
        <f t="shared" si="376"/>
        <v>3124700</v>
      </c>
      <c r="CO116" s="21">
        <f t="shared" si="376"/>
        <v>0</v>
      </c>
    </row>
    <row r="117" spans="1:93" x14ac:dyDescent="0.3">
      <c r="A117" s="11" t="s">
        <v>1996</v>
      </c>
      <c r="B117" s="6" t="s">
        <v>1957</v>
      </c>
      <c r="C117" t="str">
        <f t="shared" si="311"/>
        <v>Indonesia#AEZ1#c_b</v>
      </c>
      <c r="D117" t="str">
        <f t="shared" si="311"/>
        <v>Indonesia#AEZ1#ctl</v>
      </c>
      <c r="E117" t="str">
        <f t="shared" si="311"/>
        <v>Indonesia#AEZ1#gro</v>
      </c>
      <c r="F117" t="str">
        <f t="shared" si="311"/>
        <v>Indonesia#AEZ1#ocr</v>
      </c>
      <c r="G117" t="str">
        <f t="shared" si="311"/>
        <v>Indonesia#AEZ1#osd</v>
      </c>
      <c r="H117" t="str">
        <f t="shared" si="311"/>
        <v>Indonesia#AEZ1#pdr</v>
      </c>
      <c r="I117" t="str">
        <f t="shared" si="311"/>
        <v>Indonesia#AEZ1#pfb</v>
      </c>
      <c r="J117" t="str">
        <f t="shared" si="311"/>
        <v>Indonesia#AEZ1#v_f</v>
      </c>
      <c r="K117" t="str">
        <f t="shared" si="311"/>
        <v>Indonesia#AEZ1#wht</v>
      </c>
      <c r="M117" s="1">
        <f>IFERROR(_xlfn.IFNA(VLOOKUP(C117,Additional_LU_and_deforestation!$D:$E,2,FALSE)/VLOOKUP(C117,Land_Cover_MIN_MAX!$A:$C,2,FALSE),0),0)</f>
        <v>0</v>
      </c>
      <c r="N117" s="1">
        <f>IFERROR(_xlfn.IFNA(VLOOKUP(D117,Additional_LU_and_deforestation!$D:$E,2,FALSE)/VLOOKUP(D117,Land_Cover_MIN_MAX!$A:$C,2,FALSE),0),0)</f>
        <v>0</v>
      </c>
      <c r="O117" s="1">
        <f>IFERROR(_xlfn.IFNA(VLOOKUP(E117,Additional_LU_and_deforestation!$D:$E,2,FALSE)/VLOOKUP(E117,Land_Cover_MIN_MAX!$A:$C,2,FALSE),0),0)</f>
        <v>0</v>
      </c>
      <c r="P117" s="1">
        <f>IFERROR(_xlfn.IFNA(VLOOKUP(F117,Additional_LU_and_deforestation!$D:$E,2,FALSE)/VLOOKUP(F117,Land_Cover_MIN_MAX!$A:$C,2,FALSE),0),0)</f>
        <v>0</v>
      </c>
      <c r="Q117" s="1">
        <f>IFERROR(_xlfn.IFNA(VLOOKUP(G117,Additional_LU_and_deforestation!$D:$E,2,FALSE)/VLOOKUP(G117,Land_Cover_MIN_MAX!$A:$C,2,FALSE),0),0)</f>
        <v>0</v>
      </c>
      <c r="R117" s="1">
        <f>IFERROR(_xlfn.IFNA(VLOOKUP(H117,Additional_LU_and_deforestation!$D:$E,2,FALSE)/VLOOKUP(H117,Land_Cover_MIN_MAX!$A:$C,2,FALSE),0),0)</f>
        <v>0</v>
      </c>
      <c r="S117" s="1">
        <f>IFERROR(_xlfn.IFNA(VLOOKUP(I117,Additional_LU_and_deforestation!$D:$E,2,FALSE)/VLOOKUP(I117,Land_Cover_MIN_MAX!$A:$C,2,FALSE),0),0)</f>
        <v>0</v>
      </c>
      <c r="T117" s="1">
        <f>IFERROR(_xlfn.IFNA(VLOOKUP(J117,Additional_LU_and_deforestation!$D:$E,2,FALSE)/VLOOKUP(J117,Land_Cover_MIN_MAX!$A:$C,2,FALSE),0),0)</f>
        <v>0</v>
      </c>
      <c r="U117" s="1">
        <f>IFERROR(_xlfn.IFNA(VLOOKUP(K117,Additional_LU_and_deforestation!$D:$E,2,FALSE)/VLOOKUP(K117,Land_Cover_MIN_MAX!$A:$C,2,FALSE),0),0)</f>
        <v>0</v>
      </c>
      <c r="W117" s="3">
        <f>VLOOKUP(C117,GTAP_area!$A:$F,6,FALSE)</f>
        <v>0</v>
      </c>
      <c r="X117" s="3">
        <f>VLOOKUP(D117,GTAP_area!$A:$F,6,FALSE)</f>
        <v>0</v>
      </c>
      <c r="Y117" s="3">
        <f>VLOOKUP(E117,GTAP_area!$A:$F,6,FALSE)</f>
        <v>0</v>
      </c>
      <c r="Z117" s="3">
        <f>VLOOKUP(F117,GTAP_area!$A:$F,6,FALSE)</f>
        <v>0</v>
      </c>
      <c r="AA117" s="3">
        <f>VLOOKUP(G117,GTAP_area!$A:$F,6,FALSE)</f>
        <v>0</v>
      </c>
      <c r="AB117" s="3">
        <f>VLOOKUP(H117,GTAP_area!$A:$F,6,FALSE)</f>
        <v>0</v>
      </c>
      <c r="AC117" s="3">
        <f>VLOOKUP(I117,GTAP_area!$A:$F,6,FALSE)</f>
        <v>0</v>
      </c>
      <c r="AD117" s="3">
        <f>VLOOKUP(J117,GTAP_area!$A:$F,6,FALSE)</f>
        <v>0</v>
      </c>
      <c r="AE117" s="3">
        <f>VLOOKUP(K117,GTAP_area!$A:$F,6,FALSE)</f>
        <v>0</v>
      </c>
      <c r="AG117" s="3">
        <f t="shared" si="236"/>
        <v>0</v>
      </c>
      <c r="AH117" s="3">
        <f t="shared" si="237"/>
        <v>0</v>
      </c>
      <c r="AI117" s="3">
        <f t="shared" si="238"/>
        <v>0</v>
      </c>
      <c r="AJ117" s="3">
        <f t="shared" si="239"/>
        <v>0</v>
      </c>
      <c r="AK117" s="3">
        <f t="shared" si="240"/>
        <v>0</v>
      </c>
      <c r="AL117" s="3">
        <f t="shared" si="241"/>
        <v>0</v>
      </c>
      <c r="AM117" s="3">
        <f t="shared" si="242"/>
        <v>0</v>
      </c>
      <c r="AN117" s="3">
        <f t="shared" si="243"/>
        <v>0</v>
      </c>
      <c r="AO117" s="3">
        <f t="shared" si="244"/>
        <v>0</v>
      </c>
      <c r="AQ117" s="37">
        <f>IFERROR(GETPIVOTDATA("Coef. GTAP",Sheet3!$A$3,"Country",$A117,"AEZ",$B117,"Name",AQ$2),0)</f>
        <v>0</v>
      </c>
      <c r="AR117" s="37">
        <f>IFERROR(GETPIVOTDATA("Coef. GTAP",Sheet3!$A$3,"Country",$A117,"AEZ",$B117,"Name",AR$2),0)</f>
        <v>0</v>
      </c>
      <c r="AS117" s="37">
        <f>IFERROR(GETPIVOTDATA("Coef. GTAP",Sheet3!$A$3,"Country",$A117,"AEZ",$B117,"Name",AS$2),0)</f>
        <v>0</v>
      </c>
      <c r="AT117" s="37">
        <f>IFERROR(GETPIVOTDATA("Coef. GTAP",Sheet3!$A$3,"Country",$A117,"AEZ",$B117,"Name",AT$2),0)</f>
        <v>0</v>
      </c>
      <c r="AU117" s="37">
        <f>IFERROR(GETPIVOTDATA("Coef. GTAP",Sheet3!$A$3,"Country",$A117,"AEZ",$B117,"Name",AU$2),0)</f>
        <v>0</v>
      </c>
      <c r="AV117" s="37">
        <f>IFERROR(GETPIVOTDATA("Coef. GTAP",Sheet3!$A$3,"Country",$A117,"AEZ",$B117,"Name",AV$2),0)</f>
        <v>0</v>
      </c>
      <c r="AW117" s="37">
        <f>IFERROR(GETPIVOTDATA("Coef. GTAP",Sheet3!$A$3,"Country",$A117,"AEZ",$B117,"Name",AW$2),0)</f>
        <v>0</v>
      </c>
      <c r="AX117" s="37">
        <f>IFERROR(GETPIVOTDATA("Coef. GTAP",Sheet3!$A$3,"Country",$A117,"AEZ",$B117,"Name",AX$2),0)</f>
        <v>0</v>
      </c>
      <c r="AY117" s="37">
        <f>IFERROR(GETPIVOTDATA("Coef. GTAP",Sheet3!$A$3,"Country",$A117,"AEZ",$B117,"Name",AY$2),0)</f>
        <v>0</v>
      </c>
      <c r="BA117">
        <f t="shared" ref="BA117:BA119" si="377">AG117*AQ117</f>
        <v>0</v>
      </c>
      <c r="BB117">
        <f t="shared" ref="BB117:BB134" si="378">AH117*AR117</f>
        <v>0</v>
      </c>
      <c r="BC117">
        <f t="shared" ref="BC117:BC134" si="379">AI117*AS117</f>
        <v>0</v>
      </c>
      <c r="BD117">
        <f t="shared" ref="BD117:BD134" si="380">AJ117*AT117</f>
        <v>0</v>
      </c>
      <c r="BE117">
        <f t="shared" ref="BE117:BE134" si="381">AK117*AU117</f>
        <v>0</v>
      </c>
      <c r="BF117">
        <f t="shared" ref="BF117:BF134" si="382">AL117*AV117</f>
        <v>0</v>
      </c>
      <c r="BG117">
        <f t="shared" ref="BG117:BG134" si="383">AM117*AW117</f>
        <v>0</v>
      </c>
      <c r="BH117">
        <f t="shared" ref="BH117:BH134" si="384">AN117*AX117</f>
        <v>0</v>
      </c>
      <c r="BI117">
        <f t="shared" ref="BI117:BI134" si="385">AO117*AY117</f>
        <v>0</v>
      </c>
      <c r="BK117" s="11" t="s">
        <v>1996</v>
      </c>
      <c r="BL117" s="6" t="s">
        <v>1957</v>
      </c>
      <c r="BM117" s="20">
        <f t="shared" ref="BM117:BM118" si="386">IFERROR(BA117/W117*100,0)</f>
        <v>0</v>
      </c>
      <c r="BN117" s="20">
        <f t="shared" ref="BN117:BN134" si="387">IFERROR(BB117/X117*100,0)</f>
        <v>0</v>
      </c>
      <c r="BO117" s="20">
        <f t="shared" ref="BO117:BO134" si="388">IFERROR(BC117/Y117*100,0)</f>
        <v>0</v>
      </c>
      <c r="BP117" s="20">
        <f t="shared" ref="BP117:BP134" si="389">IFERROR(BD117/Z117*100,0)</f>
        <v>0</v>
      </c>
      <c r="BQ117" s="20">
        <f t="shared" ref="BQ117:BQ134" si="390">IFERROR(BE117/AA117*100,0)</f>
        <v>0</v>
      </c>
      <c r="BR117" s="20">
        <f t="shared" ref="BR117:BR134" si="391">IFERROR(BF117/AB117*100,0)</f>
        <v>0</v>
      </c>
      <c r="BS117" s="20">
        <f t="shared" ref="BS117:BS134" si="392">IFERROR(BG117/AC117*100,0)</f>
        <v>0</v>
      </c>
      <c r="BT117" s="20">
        <f t="shared" ref="BT117:BT134" si="393">IFERROR(BH117/AD117*100,0)</f>
        <v>0</v>
      </c>
      <c r="BU117" s="20">
        <f t="shared" ref="BU117:BU134" si="394">IFERROR(BI117/AE117*100,0)</f>
        <v>0</v>
      </c>
      <c r="BV117" s="22" t="e">
        <f t="shared" si="363"/>
        <v>#DIV/0!</v>
      </c>
      <c r="BW117">
        <f>IF(BA117&gt;0,1,0)</f>
        <v>0</v>
      </c>
      <c r="BX117">
        <f t="shared" ref="BX117:BX134" si="395">IF(BB117&gt;0,1,0)</f>
        <v>0</v>
      </c>
      <c r="BY117">
        <f t="shared" ref="BY117:BY134" si="396">IF(BC117&gt;0,1,0)</f>
        <v>0</v>
      </c>
      <c r="BZ117">
        <f t="shared" ref="BZ117:BZ134" si="397">IF(BD117&gt;0,1,0)</f>
        <v>0</v>
      </c>
      <c r="CA117">
        <f t="shared" ref="CA117:CA134" si="398">IF(BE117&gt;0,1,0)</f>
        <v>0</v>
      </c>
      <c r="CB117">
        <f t="shared" ref="CB117:CB134" si="399">IF(BF117&gt;0,1,0)</f>
        <v>0</v>
      </c>
      <c r="CC117">
        <f t="shared" ref="CC117:CC134" si="400">IF(BG117&gt;0,1,0)</f>
        <v>0</v>
      </c>
      <c r="CD117">
        <f t="shared" ref="CD117:CD134" si="401">IF(BH117&gt;0,1,0)</f>
        <v>0</v>
      </c>
      <c r="CE117">
        <f t="shared" ref="CE117:CE134" si="402">IF(BI117&gt;0,1,0)</f>
        <v>0</v>
      </c>
      <c r="CG117" s="3">
        <f>BW117*W117</f>
        <v>0</v>
      </c>
      <c r="CH117" s="3">
        <f t="shared" ref="CH117:CH134" si="403">BX117*X117</f>
        <v>0</v>
      </c>
      <c r="CI117" s="3">
        <f t="shared" ref="CI117:CI134" si="404">BY117*Y117</f>
        <v>0</v>
      </c>
      <c r="CJ117" s="3">
        <f t="shared" ref="CJ117:CJ134" si="405">BZ117*Z117</f>
        <v>0</v>
      </c>
      <c r="CK117" s="3">
        <f t="shared" ref="CK117:CK134" si="406">CA117*AA117</f>
        <v>0</v>
      </c>
      <c r="CL117" s="3">
        <f t="shared" ref="CL117:CL134" si="407">CB117*AB117</f>
        <v>0</v>
      </c>
      <c r="CM117" s="3">
        <f t="shared" ref="CM117:CM134" si="408">CC117*AC117</f>
        <v>0</v>
      </c>
      <c r="CN117" s="3">
        <f t="shared" ref="CN117:CN134" si="409">CD117*AD117</f>
        <v>0</v>
      </c>
      <c r="CO117" s="3">
        <f t="shared" ref="CO117:CO134" si="410">CE117*AE117</f>
        <v>0</v>
      </c>
    </row>
    <row r="118" spans="1:93" x14ac:dyDescent="0.3">
      <c r="A118" t="str">
        <f t="shared" ref="A118:A134" si="411">A117</f>
        <v>Indonesia</v>
      </c>
      <c r="B118" s="6" t="s">
        <v>1966</v>
      </c>
      <c r="C118" t="str">
        <f t="shared" si="311"/>
        <v>Indonesia#AEZ10#c_b</v>
      </c>
      <c r="D118" t="str">
        <f t="shared" si="311"/>
        <v>Indonesia#AEZ10#ctl</v>
      </c>
      <c r="E118" t="str">
        <f t="shared" si="311"/>
        <v>Indonesia#AEZ10#gro</v>
      </c>
      <c r="F118" t="str">
        <f t="shared" si="311"/>
        <v>Indonesia#AEZ10#ocr</v>
      </c>
      <c r="G118" t="str">
        <f t="shared" si="311"/>
        <v>Indonesia#AEZ10#osd</v>
      </c>
      <c r="H118" t="str">
        <f t="shared" si="311"/>
        <v>Indonesia#AEZ10#pdr</v>
      </c>
      <c r="I118" t="str">
        <f t="shared" si="311"/>
        <v>Indonesia#AEZ10#pfb</v>
      </c>
      <c r="J118" t="str">
        <f t="shared" si="311"/>
        <v>Indonesia#AEZ10#v_f</v>
      </c>
      <c r="K118" t="str">
        <f t="shared" si="311"/>
        <v>Indonesia#AEZ10#wht</v>
      </c>
      <c r="M118" s="1">
        <f>IFERROR(_xlfn.IFNA(VLOOKUP(C118,Additional_LU_and_deforestation!$D:$E,2,FALSE)/VLOOKUP(C118,Land_Cover_MIN_MAX!$A:$C,2,FALSE),0),0)</f>
        <v>0</v>
      </c>
      <c r="N118" s="1">
        <f>IFERROR(_xlfn.IFNA(VLOOKUP(D118,Additional_LU_and_deforestation!$D:$E,2,FALSE)/VLOOKUP(D118,Land_Cover_MIN_MAX!$A:$C,2,FALSE),0),0)</f>
        <v>0</v>
      </c>
      <c r="O118" s="1">
        <f>IFERROR(_xlfn.IFNA(VLOOKUP(E118,Additional_LU_and_deforestation!$D:$E,2,FALSE)/VLOOKUP(E118,Land_Cover_MIN_MAX!$A:$C,2,FALSE),0),0)</f>
        <v>0</v>
      </c>
      <c r="P118" s="1">
        <f>IFERROR(_xlfn.IFNA(VLOOKUP(F118,Additional_LU_and_deforestation!$D:$E,2,FALSE)/VLOOKUP(F118,Land_Cover_MIN_MAX!$A:$C,2,FALSE),0),0)</f>
        <v>0</v>
      </c>
      <c r="Q118" s="1">
        <f>IFERROR(_xlfn.IFNA(VLOOKUP(G118,Additional_LU_and_deforestation!$D:$E,2,FALSE)/VLOOKUP(G118,Land_Cover_MIN_MAX!$A:$C,2,FALSE),0),0)</f>
        <v>0</v>
      </c>
      <c r="R118" s="1">
        <f>IFERROR(_xlfn.IFNA(VLOOKUP(H118,Additional_LU_and_deforestation!$D:$E,2,FALSE)/VLOOKUP(H118,Land_Cover_MIN_MAX!$A:$C,2,FALSE),0),0)</f>
        <v>0</v>
      </c>
      <c r="S118" s="1">
        <f>IFERROR(_xlfn.IFNA(VLOOKUP(I118,Additional_LU_and_deforestation!$D:$E,2,FALSE)/VLOOKUP(I118,Land_Cover_MIN_MAX!$A:$C,2,FALSE),0),0)</f>
        <v>0</v>
      </c>
      <c r="T118" s="1">
        <f>IFERROR(_xlfn.IFNA(VLOOKUP(J118,Additional_LU_and_deforestation!$D:$E,2,FALSE)/VLOOKUP(J118,Land_Cover_MIN_MAX!$A:$C,2,FALSE),0),0)</f>
        <v>0</v>
      </c>
      <c r="U118" s="1">
        <f>IFERROR(_xlfn.IFNA(VLOOKUP(K118,Additional_LU_and_deforestation!$D:$E,2,FALSE)/VLOOKUP(K118,Land_Cover_MIN_MAX!$A:$C,2,FALSE),0),0)</f>
        <v>0</v>
      </c>
      <c r="W118" s="3">
        <f>VLOOKUP(C118,GTAP_area!$A:$F,6,FALSE)</f>
        <v>0</v>
      </c>
      <c r="X118" s="3">
        <f>VLOOKUP(D118,GTAP_area!$A:$F,6,FALSE)</f>
        <v>0</v>
      </c>
      <c r="Y118" s="3">
        <f>VLOOKUP(E118,GTAP_area!$A:$F,6,FALSE)</f>
        <v>0</v>
      </c>
      <c r="Z118" s="3">
        <f>VLOOKUP(F118,GTAP_area!$A:$F,6,FALSE)</f>
        <v>0</v>
      </c>
      <c r="AA118" s="3">
        <f>VLOOKUP(G118,GTAP_area!$A:$F,6,FALSE)</f>
        <v>0</v>
      </c>
      <c r="AB118" s="3">
        <f>VLOOKUP(H118,GTAP_area!$A:$F,6,FALSE)</f>
        <v>0</v>
      </c>
      <c r="AC118" s="3">
        <f>VLOOKUP(I118,GTAP_area!$A:$F,6,FALSE)</f>
        <v>0</v>
      </c>
      <c r="AD118" s="3">
        <f>VLOOKUP(J118,GTAP_area!$A:$F,6,FALSE)</f>
        <v>0</v>
      </c>
      <c r="AE118" s="3">
        <f>VLOOKUP(K118,GTAP_area!$A:$F,6,FALSE)</f>
        <v>0</v>
      </c>
      <c r="AG118" s="3">
        <f t="shared" si="236"/>
        <v>0</v>
      </c>
      <c r="AH118" s="3">
        <f t="shared" si="237"/>
        <v>0</v>
      </c>
      <c r="AI118" s="3">
        <f t="shared" si="238"/>
        <v>0</v>
      </c>
      <c r="AJ118" s="3">
        <f t="shared" si="239"/>
        <v>0</v>
      </c>
      <c r="AK118" s="3">
        <f t="shared" si="240"/>
        <v>0</v>
      </c>
      <c r="AL118" s="3">
        <f t="shared" si="241"/>
        <v>0</v>
      </c>
      <c r="AM118" s="3">
        <f t="shared" si="242"/>
        <v>0</v>
      </c>
      <c r="AN118" s="3">
        <f t="shared" si="243"/>
        <v>0</v>
      </c>
      <c r="AO118" s="3">
        <f t="shared" si="244"/>
        <v>0</v>
      </c>
      <c r="AQ118" s="37">
        <f>IFERROR(GETPIVOTDATA("Coef. GTAP",Sheet3!$A$3,"Country",$A118,"AEZ",$B118,"Name",AQ$2),0)</f>
        <v>0</v>
      </c>
      <c r="AR118" s="37">
        <f>IFERROR(GETPIVOTDATA("Coef. GTAP",Sheet3!$A$3,"Country",$A118,"AEZ",$B118,"Name",AR$2),0)</f>
        <v>0</v>
      </c>
      <c r="AS118" s="37">
        <f>IFERROR(GETPIVOTDATA("Coef. GTAP",Sheet3!$A$3,"Country",$A118,"AEZ",$B118,"Name",AS$2),0)</f>
        <v>0</v>
      </c>
      <c r="AT118" s="37">
        <f>IFERROR(GETPIVOTDATA("Coef. GTAP",Sheet3!$A$3,"Country",$A118,"AEZ",$B118,"Name",AT$2),0)</f>
        <v>0</v>
      </c>
      <c r="AU118" s="37">
        <f>IFERROR(GETPIVOTDATA("Coef. GTAP",Sheet3!$A$3,"Country",$A118,"AEZ",$B118,"Name",AU$2),0)</f>
        <v>0</v>
      </c>
      <c r="AV118" s="37">
        <f>IFERROR(GETPIVOTDATA("Coef. GTAP",Sheet3!$A$3,"Country",$A118,"AEZ",$B118,"Name",AV$2),0)</f>
        <v>0</v>
      </c>
      <c r="AW118" s="37">
        <f>IFERROR(GETPIVOTDATA("Coef. GTAP",Sheet3!$A$3,"Country",$A118,"AEZ",$B118,"Name",AW$2),0)</f>
        <v>0</v>
      </c>
      <c r="AX118" s="37">
        <f>IFERROR(GETPIVOTDATA("Coef. GTAP",Sheet3!$A$3,"Country",$A118,"AEZ",$B118,"Name",AX$2),0)</f>
        <v>0</v>
      </c>
      <c r="AY118" s="37">
        <f>IFERROR(GETPIVOTDATA("Coef. GTAP",Sheet3!$A$3,"Country",$A118,"AEZ",$B118,"Name",AY$2),0)</f>
        <v>0</v>
      </c>
      <c r="BA118">
        <f t="shared" si="377"/>
        <v>0</v>
      </c>
      <c r="BB118">
        <f t="shared" si="378"/>
        <v>0</v>
      </c>
      <c r="BC118">
        <f t="shared" si="379"/>
        <v>0</v>
      </c>
      <c r="BD118">
        <f t="shared" si="380"/>
        <v>0</v>
      </c>
      <c r="BE118">
        <f t="shared" si="381"/>
        <v>0</v>
      </c>
      <c r="BF118">
        <f t="shared" si="382"/>
        <v>0</v>
      </c>
      <c r="BG118">
        <f t="shared" si="383"/>
        <v>0</v>
      </c>
      <c r="BH118">
        <f t="shared" si="384"/>
        <v>0</v>
      </c>
      <c r="BI118">
        <f t="shared" si="385"/>
        <v>0</v>
      </c>
      <c r="BK118" t="str">
        <f t="shared" ref="BK118:BK134" si="412">BK117</f>
        <v>Indonesia</v>
      </c>
      <c r="BL118" s="6" t="s">
        <v>1966</v>
      </c>
      <c r="BM118" s="20">
        <f t="shared" si="386"/>
        <v>0</v>
      </c>
      <c r="BN118" s="20">
        <f t="shared" si="387"/>
        <v>0</v>
      </c>
      <c r="BO118" s="20">
        <f t="shared" si="388"/>
        <v>0</v>
      </c>
      <c r="BP118" s="20">
        <f t="shared" si="389"/>
        <v>0</v>
      </c>
      <c r="BQ118" s="20">
        <f t="shared" si="390"/>
        <v>0</v>
      </c>
      <c r="BR118" s="20">
        <f t="shared" si="391"/>
        <v>0</v>
      </c>
      <c r="BS118" s="20">
        <f t="shared" si="392"/>
        <v>0</v>
      </c>
      <c r="BT118" s="20">
        <f t="shared" si="393"/>
        <v>0</v>
      </c>
      <c r="BU118" s="20">
        <f t="shared" si="394"/>
        <v>0</v>
      </c>
      <c r="BV118" s="22" t="e">
        <f t="shared" si="363"/>
        <v>#DIV/0!</v>
      </c>
      <c r="BW118">
        <f t="shared" ref="BW118:BW134" si="413">IF(BA118&gt;0,1,0)</f>
        <v>0</v>
      </c>
      <c r="BX118">
        <f t="shared" si="395"/>
        <v>0</v>
      </c>
      <c r="BY118">
        <f t="shared" si="396"/>
        <v>0</v>
      </c>
      <c r="BZ118">
        <f t="shared" si="397"/>
        <v>0</v>
      </c>
      <c r="CA118">
        <f t="shared" si="398"/>
        <v>0</v>
      </c>
      <c r="CB118">
        <f t="shared" si="399"/>
        <v>0</v>
      </c>
      <c r="CC118">
        <f t="shared" si="400"/>
        <v>0</v>
      </c>
      <c r="CD118">
        <f t="shared" si="401"/>
        <v>0</v>
      </c>
      <c r="CE118">
        <f t="shared" si="402"/>
        <v>0</v>
      </c>
      <c r="CG118" s="3">
        <f t="shared" ref="CG118:CG126" si="414">BW118*W118</f>
        <v>0</v>
      </c>
      <c r="CH118" s="3">
        <f t="shared" si="403"/>
        <v>0</v>
      </c>
      <c r="CI118" s="3">
        <f t="shared" si="404"/>
        <v>0</v>
      </c>
      <c r="CJ118" s="3">
        <f t="shared" si="405"/>
        <v>0</v>
      </c>
      <c r="CK118" s="3">
        <f t="shared" si="406"/>
        <v>0</v>
      </c>
      <c r="CL118" s="3">
        <f t="shared" si="407"/>
        <v>0</v>
      </c>
      <c r="CM118" s="3">
        <f t="shared" si="408"/>
        <v>0</v>
      </c>
      <c r="CN118" s="3">
        <f t="shared" si="409"/>
        <v>0</v>
      </c>
      <c r="CO118" s="3">
        <f t="shared" si="410"/>
        <v>0</v>
      </c>
    </row>
    <row r="119" spans="1:93" x14ac:dyDescent="0.3">
      <c r="A119" t="str">
        <f t="shared" si="411"/>
        <v>Indonesia</v>
      </c>
      <c r="B119" s="6" t="s">
        <v>1967</v>
      </c>
      <c r="C119" t="str">
        <f t="shared" si="311"/>
        <v>Indonesia#AEZ11#c_b</v>
      </c>
      <c r="D119" t="str">
        <f t="shared" si="311"/>
        <v>Indonesia#AEZ11#ctl</v>
      </c>
      <c r="E119" t="str">
        <f t="shared" si="311"/>
        <v>Indonesia#AEZ11#gro</v>
      </c>
      <c r="F119" t="str">
        <f t="shared" si="311"/>
        <v>Indonesia#AEZ11#ocr</v>
      </c>
      <c r="G119" t="str">
        <f t="shared" si="311"/>
        <v>Indonesia#AEZ11#osd</v>
      </c>
      <c r="H119" t="str">
        <f t="shared" si="311"/>
        <v>Indonesia#AEZ11#pdr</v>
      </c>
      <c r="I119" t="str">
        <f t="shared" si="311"/>
        <v>Indonesia#AEZ11#pfb</v>
      </c>
      <c r="J119" t="str">
        <f t="shared" si="311"/>
        <v>Indonesia#AEZ11#v_f</v>
      </c>
      <c r="K119" t="str">
        <f t="shared" si="311"/>
        <v>Indonesia#AEZ11#wht</v>
      </c>
      <c r="M119" s="1">
        <f>IFERROR(_xlfn.IFNA(VLOOKUP(C119,Additional_LU_and_deforestation!$D:$E,2,FALSE)/VLOOKUP(C119,Land_Cover_MIN_MAX!$A:$C,2,FALSE),0),0)</f>
        <v>0</v>
      </c>
      <c r="N119" s="1">
        <f>IFERROR(_xlfn.IFNA(VLOOKUP(D119,Additional_LU_and_deforestation!$D:$E,2,FALSE)/VLOOKUP(D119,Land_Cover_MIN_MAX!$A:$C,2,FALSE),0),0)</f>
        <v>0.83544303797468356</v>
      </c>
      <c r="O119" s="1">
        <f>IFERROR(_xlfn.IFNA(VLOOKUP(E119,Additional_LU_and_deforestation!$D:$E,2,FALSE)/VLOOKUP(E119,Land_Cover_MIN_MAX!$A:$C,2,FALSE),0),0)</f>
        <v>0</v>
      </c>
      <c r="P119" s="1">
        <f>IFERROR(_xlfn.IFNA(VLOOKUP(F119,Additional_LU_and_deforestation!$D:$E,2,FALSE)/VLOOKUP(F119,Land_Cover_MIN_MAX!$A:$C,2,FALSE),0),0)</f>
        <v>0</v>
      </c>
      <c r="Q119" s="1">
        <f>IFERROR(_xlfn.IFNA(VLOOKUP(G119,Additional_LU_and_deforestation!$D:$E,2,FALSE)/VLOOKUP(G119,Land_Cover_MIN_MAX!$A:$C,2,FALSE),0),0)</f>
        <v>0</v>
      </c>
      <c r="R119" s="1">
        <f>IFERROR(_xlfn.IFNA(VLOOKUP(H119,Additional_LU_and_deforestation!$D:$E,2,FALSE)/VLOOKUP(H119,Land_Cover_MIN_MAX!$A:$C,2,FALSE),0),0)</f>
        <v>0</v>
      </c>
      <c r="S119" s="1">
        <f>IFERROR(_xlfn.IFNA(VLOOKUP(I119,Additional_LU_and_deforestation!$D:$E,2,FALSE)/VLOOKUP(I119,Land_Cover_MIN_MAX!$A:$C,2,FALSE),0),0)</f>
        <v>0</v>
      </c>
      <c r="T119" s="1">
        <f>IFERROR(_xlfn.IFNA(VLOOKUP(J119,Additional_LU_and_deforestation!$D:$E,2,FALSE)/VLOOKUP(J119,Land_Cover_MIN_MAX!$A:$C,2,FALSE),0),0)</f>
        <v>0</v>
      </c>
      <c r="U119" s="1">
        <f>IFERROR(_xlfn.IFNA(VLOOKUP(K119,Additional_LU_and_deforestation!$D:$E,2,FALSE)/VLOOKUP(K119,Land_Cover_MIN_MAX!$A:$C,2,FALSE),0),0)</f>
        <v>0</v>
      </c>
      <c r="W119" s="3">
        <f>VLOOKUP(C119,GTAP_area!$A:$F,6,FALSE)</f>
        <v>190</v>
      </c>
      <c r="X119" s="3">
        <f>VLOOKUP(D119,GTAP_area!$A:$F,6,FALSE)</f>
        <v>40100</v>
      </c>
      <c r="Y119" s="3">
        <f>VLOOKUP(E119,GTAP_area!$A:$F,6,FALSE)</f>
        <v>6190</v>
      </c>
      <c r="Z119" s="3">
        <f>VLOOKUP(F119,GTAP_area!$A:$F,6,FALSE)</f>
        <v>2020</v>
      </c>
      <c r="AA119" s="3">
        <f>VLOOKUP(G119,GTAP_area!$A:$F,6,FALSE)</f>
        <v>2360</v>
      </c>
      <c r="AB119" s="3">
        <f>VLOOKUP(H119,GTAP_area!$A:$F,6,FALSE)</f>
        <v>14570</v>
      </c>
      <c r="AC119" s="3">
        <f>VLOOKUP(I119,GTAP_area!$A:$F,6,FALSE)</f>
        <v>0</v>
      </c>
      <c r="AD119" s="3">
        <f>VLOOKUP(J119,GTAP_area!$A:$F,6,FALSE)</f>
        <v>1940</v>
      </c>
      <c r="AE119" s="3">
        <f>VLOOKUP(K119,GTAP_area!$A:$F,6,FALSE)</f>
        <v>0</v>
      </c>
      <c r="AG119" s="3">
        <f t="shared" si="236"/>
        <v>0</v>
      </c>
      <c r="AH119" s="3">
        <f t="shared" si="237"/>
        <v>33501.265822784808</v>
      </c>
      <c r="AI119" s="3">
        <f t="shared" si="238"/>
        <v>0</v>
      </c>
      <c r="AJ119" s="3">
        <f t="shared" si="239"/>
        <v>0</v>
      </c>
      <c r="AK119" s="3">
        <f t="shared" si="240"/>
        <v>0</v>
      </c>
      <c r="AL119" s="3">
        <f t="shared" si="241"/>
        <v>0</v>
      </c>
      <c r="AM119" s="3">
        <f t="shared" si="242"/>
        <v>0</v>
      </c>
      <c r="AN119" s="3">
        <f t="shared" si="243"/>
        <v>0</v>
      </c>
      <c r="AO119" s="3">
        <f t="shared" si="244"/>
        <v>0</v>
      </c>
      <c r="AQ119" s="37">
        <f>IFERROR(GETPIVOTDATA("Coef. GTAP",Sheet3!$A$3,"Country",$A119,"AEZ",$B119,"Name",AQ$2),0)</f>
        <v>0</v>
      </c>
      <c r="AR119" s="37">
        <f>IFERROR(GETPIVOTDATA("Coef. GTAP",Sheet3!$A$3,"Country",$A119,"AEZ",$B119,"Name",AR$2),0)</f>
        <v>5.3030303030303032E-2</v>
      </c>
      <c r="AS119" s="37">
        <f>IFERROR(GETPIVOTDATA("Coef. GTAP",Sheet3!$A$3,"Country",$A119,"AEZ",$B119,"Name",AS$2),0)</f>
        <v>0</v>
      </c>
      <c r="AT119" s="37">
        <f>IFERROR(GETPIVOTDATA("Coef. GTAP",Sheet3!$A$3,"Country",$A119,"AEZ",$B119,"Name",AT$2),0)</f>
        <v>0</v>
      </c>
      <c r="AU119" s="37">
        <f>IFERROR(GETPIVOTDATA("Coef. GTAP",Sheet3!$A$3,"Country",$A119,"AEZ",$B119,"Name",AU$2),0)</f>
        <v>0</v>
      </c>
      <c r="AV119" s="37">
        <f>IFERROR(GETPIVOTDATA("Coef. GTAP",Sheet3!$A$3,"Country",$A119,"AEZ",$B119,"Name",AV$2),0)</f>
        <v>0</v>
      </c>
      <c r="AW119" s="37">
        <f>IFERROR(GETPIVOTDATA("Coef. GTAP",Sheet3!$A$3,"Country",$A119,"AEZ",$B119,"Name",AW$2),0)</f>
        <v>0</v>
      </c>
      <c r="AX119" s="37">
        <f>IFERROR(GETPIVOTDATA("Coef. GTAP",Sheet3!$A$3,"Country",$A119,"AEZ",$B119,"Name",AX$2),0)</f>
        <v>0</v>
      </c>
      <c r="AY119" s="37">
        <f>IFERROR(GETPIVOTDATA("Coef. GTAP",Sheet3!$A$3,"Country",$A119,"AEZ",$B119,"Name",AY$2),0)</f>
        <v>0</v>
      </c>
      <c r="BA119">
        <f t="shared" si="377"/>
        <v>0</v>
      </c>
      <c r="BB119">
        <f t="shared" si="378"/>
        <v>1776.5822784810125</v>
      </c>
      <c r="BC119">
        <f t="shared" si="379"/>
        <v>0</v>
      </c>
      <c r="BD119">
        <f t="shared" si="380"/>
        <v>0</v>
      </c>
      <c r="BE119">
        <f t="shared" si="381"/>
        <v>0</v>
      </c>
      <c r="BF119">
        <f t="shared" si="382"/>
        <v>0</v>
      </c>
      <c r="BG119">
        <f t="shared" si="383"/>
        <v>0</v>
      </c>
      <c r="BH119">
        <f t="shared" si="384"/>
        <v>0</v>
      </c>
      <c r="BI119">
        <f t="shared" si="385"/>
        <v>0</v>
      </c>
      <c r="BK119" t="str">
        <f t="shared" si="412"/>
        <v>Indonesia</v>
      </c>
      <c r="BL119" s="6" t="s">
        <v>1967</v>
      </c>
      <c r="BM119" s="20">
        <f>IFERROR(BA119/W119*100,0)</f>
        <v>0</v>
      </c>
      <c r="BN119" s="20">
        <f t="shared" si="387"/>
        <v>4.4303797468354427</v>
      </c>
      <c r="BO119" s="20">
        <f t="shared" si="388"/>
        <v>0</v>
      </c>
      <c r="BP119" s="20">
        <f t="shared" si="389"/>
        <v>0</v>
      </c>
      <c r="BQ119" s="20">
        <f t="shared" si="390"/>
        <v>0</v>
      </c>
      <c r="BR119" s="20">
        <f t="shared" si="391"/>
        <v>0</v>
      </c>
      <c r="BS119" s="20">
        <f t="shared" si="392"/>
        <v>0</v>
      </c>
      <c r="BT119" s="20">
        <f t="shared" si="393"/>
        <v>0</v>
      </c>
      <c r="BU119" s="20">
        <f t="shared" si="394"/>
        <v>0</v>
      </c>
      <c r="BV119" s="22">
        <f>(SUM(BA119:BI119)/SUM(W119:AE119))*100</f>
        <v>2.6370525137019629</v>
      </c>
      <c r="BW119">
        <f t="shared" si="413"/>
        <v>0</v>
      </c>
      <c r="BX119">
        <f t="shared" si="395"/>
        <v>1</v>
      </c>
      <c r="BY119">
        <f t="shared" si="396"/>
        <v>0</v>
      </c>
      <c r="BZ119">
        <f t="shared" si="397"/>
        <v>0</v>
      </c>
      <c r="CA119">
        <f t="shared" si="398"/>
        <v>0</v>
      </c>
      <c r="CB119">
        <f t="shared" si="399"/>
        <v>0</v>
      </c>
      <c r="CC119">
        <f t="shared" si="400"/>
        <v>0</v>
      </c>
      <c r="CD119">
        <f t="shared" si="401"/>
        <v>0</v>
      </c>
      <c r="CE119">
        <f t="shared" si="402"/>
        <v>0</v>
      </c>
      <c r="CG119" s="3">
        <f t="shared" si="414"/>
        <v>0</v>
      </c>
      <c r="CH119" s="3">
        <f t="shared" si="403"/>
        <v>40100</v>
      </c>
      <c r="CI119" s="3">
        <f t="shared" si="404"/>
        <v>0</v>
      </c>
      <c r="CJ119" s="3">
        <f t="shared" si="405"/>
        <v>0</v>
      </c>
      <c r="CK119" s="3">
        <f t="shared" si="406"/>
        <v>0</v>
      </c>
      <c r="CL119" s="3">
        <f t="shared" si="407"/>
        <v>0</v>
      </c>
      <c r="CM119" s="3">
        <f t="shared" si="408"/>
        <v>0</v>
      </c>
      <c r="CN119" s="3">
        <f t="shared" si="409"/>
        <v>0</v>
      </c>
      <c r="CO119" s="3">
        <f t="shared" si="410"/>
        <v>0</v>
      </c>
    </row>
    <row r="120" spans="1:93" x14ac:dyDescent="0.3">
      <c r="A120" t="str">
        <f t="shared" si="411"/>
        <v>Indonesia</v>
      </c>
      <c r="B120" s="6" t="s">
        <v>1968</v>
      </c>
      <c r="C120" t="str">
        <f t="shared" si="311"/>
        <v>Indonesia#AEZ12#c_b</v>
      </c>
      <c r="D120" t="str">
        <f t="shared" si="311"/>
        <v>Indonesia#AEZ12#ctl</v>
      </c>
      <c r="E120" t="str">
        <f t="shared" si="311"/>
        <v>Indonesia#AEZ12#gro</v>
      </c>
      <c r="F120" t="str">
        <f t="shared" si="311"/>
        <v>Indonesia#AEZ12#ocr</v>
      </c>
      <c r="G120" t="str">
        <f t="shared" si="311"/>
        <v>Indonesia#AEZ12#osd</v>
      </c>
      <c r="H120" t="str">
        <f t="shared" si="311"/>
        <v>Indonesia#AEZ12#pdr</v>
      </c>
      <c r="I120" t="str">
        <f t="shared" si="311"/>
        <v>Indonesia#AEZ12#pfb</v>
      </c>
      <c r="J120" t="str">
        <f t="shared" si="311"/>
        <v>Indonesia#AEZ12#v_f</v>
      </c>
      <c r="K120" t="str">
        <f t="shared" si="311"/>
        <v>Indonesia#AEZ12#wht</v>
      </c>
      <c r="M120" s="1">
        <f>IFERROR(_xlfn.IFNA(VLOOKUP(C120,Additional_LU_and_deforestation!$D:$E,2,FALSE)/VLOOKUP(C120,Land_Cover_MIN_MAX!$A:$C,2,FALSE),0),0)</f>
        <v>9.527536629792703E-2</v>
      </c>
      <c r="N120" s="1">
        <f>IFERROR(_xlfn.IFNA(VLOOKUP(D120,Additional_LU_and_deforestation!$D:$E,2,FALSE)/VLOOKUP(D120,Land_Cover_MIN_MAX!$A:$C,2,FALSE),0),0)</f>
        <v>0.25377030162412995</v>
      </c>
      <c r="O120" s="1">
        <f>IFERROR(_xlfn.IFNA(VLOOKUP(E120,Additional_LU_and_deforestation!$D:$E,2,FALSE)/VLOOKUP(E120,Land_Cover_MIN_MAX!$A:$C,2,FALSE),0),0)</f>
        <v>0.53120335120439877</v>
      </c>
      <c r="P120" s="1">
        <f>IFERROR(_xlfn.IFNA(VLOOKUP(F120,Additional_LU_and_deforestation!$D:$E,2,FALSE)/VLOOKUP(F120,Land_Cover_MIN_MAX!$A:$C,2,FALSE),0),0)</f>
        <v>9.1396083184266341E-2</v>
      </c>
      <c r="Q120" s="1">
        <f>IFERROR(_xlfn.IFNA(VLOOKUP(G120,Additional_LU_and_deforestation!$D:$E,2,FALSE)/VLOOKUP(G120,Land_Cover_MIN_MAX!$A:$C,2,FALSE),0),0)</f>
        <v>0.59764919869286537</v>
      </c>
      <c r="R120" s="1">
        <f>IFERROR(_xlfn.IFNA(VLOOKUP(H120,Additional_LU_and_deforestation!$D:$E,2,FALSE)/VLOOKUP(H120,Land_Cover_MIN_MAX!$A:$C,2,FALSE),0),0)</f>
        <v>6.4901320754716912E-2</v>
      </c>
      <c r="S120" s="1">
        <f>IFERROR(_xlfn.IFNA(VLOOKUP(I120,Additional_LU_and_deforestation!$D:$E,2,FALSE)/VLOOKUP(I120,Land_Cover_MIN_MAX!$A:$C,2,FALSE),0),0)</f>
        <v>0.93826989619377088</v>
      </c>
      <c r="T120" s="1">
        <f>IFERROR(_xlfn.IFNA(VLOOKUP(J120,Additional_LU_and_deforestation!$D:$E,2,FALSE)/VLOOKUP(J120,Land_Cover_MIN_MAX!$A:$C,2,FALSE),0),0)</f>
        <v>4.9964842698807639E-2</v>
      </c>
      <c r="U120" s="1">
        <f>IFERROR(_xlfn.IFNA(VLOOKUP(K120,Additional_LU_and_deforestation!$D:$E,2,FALSE)/VLOOKUP(K120,Land_Cover_MIN_MAX!$A:$C,2,FALSE),0),0)</f>
        <v>0</v>
      </c>
      <c r="W120" s="3">
        <f>VLOOKUP(C120,GTAP_area!$A:$F,6,FALSE)</f>
        <v>21490</v>
      </c>
      <c r="X120" s="3">
        <f>VLOOKUP(D120,GTAP_area!$A:$F,6,FALSE)</f>
        <v>928320</v>
      </c>
      <c r="Y120" s="3">
        <f>VLOOKUP(E120,GTAP_area!$A:$F,6,FALSE)</f>
        <v>103820</v>
      </c>
      <c r="Z120" s="3">
        <f>VLOOKUP(F120,GTAP_area!$A:$F,6,FALSE)</f>
        <v>176650</v>
      </c>
      <c r="AA120" s="3">
        <f>VLOOKUP(G120,GTAP_area!$A:$F,6,FALSE)</f>
        <v>601620</v>
      </c>
      <c r="AB120" s="3">
        <f>VLOOKUP(H120,GTAP_area!$A:$F,6,FALSE)</f>
        <v>350160</v>
      </c>
      <c r="AC120" s="3">
        <f>VLOOKUP(I120,GTAP_area!$A:$F,6,FALSE)</f>
        <v>280</v>
      </c>
      <c r="AD120" s="3">
        <f>VLOOKUP(J120,GTAP_area!$A:$F,6,FALSE)</f>
        <v>156870</v>
      </c>
      <c r="AE120" s="3">
        <f>VLOOKUP(K120,GTAP_area!$A:$F,6,FALSE)</f>
        <v>0</v>
      </c>
      <c r="AG120" s="3">
        <f t="shared" si="236"/>
        <v>2047.4676217424519</v>
      </c>
      <c r="AH120" s="3">
        <f t="shared" si="237"/>
        <v>235580.0464037123</v>
      </c>
      <c r="AI120" s="3">
        <f t="shared" si="238"/>
        <v>55149.531922040682</v>
      </c>
      <c r="AJ120" s="3">
        <f t="shared" si="239"/>
        <v>16145.118094500649</v>
      </c>
      <c r="AK120" s="3">
        <f t="shared" si="240"/>
        <v>359557.71091760165</v>
      </c>
      <c r="AL120" s="3">
        <f t="shared" si="241"/>
        <v>22725.846475471673</v>
      </c>
      <c r="AM120" s="3">
        <f t="shared" si="242"/>
        <v>262.71557093425582</v>
      </c>
      <c r="AN120" s="3">
        <f t="shared" si="243"/>
        <v>7837.9848741619544</v>
      </c>
      <c r="AO120" s="3">
        <f t="shared" si="244"/>
        <v>0</v>
      </c>
      <c r="AQ120" s="37">
        <f>IFERROR(GETPIVOTDATA("Coef. GTAP",Sheet3!$A$3,"Country",$A120,"AEZ",$B120,"Name",AQ$2),0)</f>
        <v>4.8167609630772476E-2</v>
      </c>
      <c r="AR120" s="37">
        <f>IFERROR(GETPIVOTDATA("Coef. GTAP",Sheet3!$A$3,"Country",$A120,"AEZ",$B120,"Name",AR$2),0)</f>
        <v>0.25485714285714284</v>
      </c>
      <c r="AS120" s="37">
        <f>IFERROR(GETPIVOTDATA("Coef. GTAP",Sheet3!$A$3,"Country",$A120,"AEZ",$B120,"Name",AS$2),0)</f>
        <v>4.169865355928732E-2</v>
      </c>
      <c r="AT120" s="37">
        <f>IFERROR(GETPIVOTDATA("Coef. GTAP",Sheet3!$A$3,"Country",$A120,"AEZ",$B120,"Name",AT$2),0)</f>
        <v>3.7298367084297943E-2</v>
      </c>
      <c r="AU120" s="37">
        <f>IFERROR(GETPIVOTDATA("Coef. GTAP",Sheet3!$A$3,"Country",$A120,"AEZ",$B120,"Name",AU$2),0)</f>
        <v>3.2889092700025505E-2</v>
      </c>
      <c r="AV120" s="37">
        <f>IFERROR(GETPIVOTDATA("Coef. GTAP",Sheet3!$A$3,"Country",$A120,"AEZ",$B120,"Name",AV$2),0)</f>
        <v>1.6854700066610013E-2</v>
      </c>
      <c r="AW120" s="37">
        <f>IFERROR(GETPIVOTDATA("Coef. GTAP",Sheet3!$A$3,"Country",$A120,"AEZ",$B120,"Name",AW$2),0)</f>
        <v>7.701316635578466E-2</v>
      </c>
      <c r="AX120" s="37">
        <f>IFERROR(GETPIVOTDATA("Coef. GTAP",Sheet3!$A$3,"Country",$A120,"AEZ",$B120,"Name",AX$2),0)</f>
        <v>3.7140319969249713E-2</v>
      </c>
      <c r="AY120" s="37">
        <f>IFERROR(GETPIVOTDATA("Coef. GTAP",Sheet3!$A$3,"Country",$A120,"AEZ",$B120,"Name",AY$2),0)</f>
        <v>0</v>
      </c>
      <c r="BA120">
        <f>AG120*AQ120</f>
        <v>98.621621135736547</v>
      </c>
      <c r="BB120">
        <f t="shared" si="378"/>
        <v>60039.257540603248</v>
      </c>
      <c r="BC120">
        <f t="shared" si="379"/>
        <v>2299.6612255740315</v>
      </c>
      <c r="BD120">
        <f t="shared" si="380"/>
        <v>602.18654130802611</v>
      </c>
      <c r="BE120">
        <f t="shared" si="381"/>
        <v>11825.526885377973</v>
      </c>
      <c r="BF120">
        <f t="shared" si="382"/>
        <v>383.03732610390136</v>
      </c>
      <c r="BG120">
        <f t="shared" si="383"/>
        <v>20.232557968614788</v>
      </c>
      <c r="BH120">
        <f t="shared" si="384"/>
        <v>291.10526614051446</v>
      </c>
      <c r="BI120">
        <f t="shared" si="385"/>
        <v>0</v>
      </c>
      <c r="BK120" t="str">
        <f t="shared" si="412"/>
        <v>Indonesia</v>
      </c>
      <c r="BL120" s="6" t="s">
        <v>1968</v>
      </c>
      <c r="BM120" s="20">
        <f t="shared" ref="BM120:BM127" si="415">IFERROR(BA120/W120*100,0)</f>
        <v>0.45891866512674057</v>
      </c>
      <c r="BN120" s="20">
        <f t="shared" si="387"/>
        <v>6.4675174013921115</v>
      </c>
      <c r="BO120" s="20">
        <f t="shared" si="388"/>
        <v>2.2150464511404655</v>
      </c>
      <c r="BP120" s="20">
        <f t="shared" si="389"/>
        <v>0.34089246606737961</v>
      </c>
      <c r="BQ120" s="20">
        <f t="shared" si="390"/>
        <v>1.9656139897905611</v>
      </c>
      <c r="BR120" s="20">
        <f t="shared" si="391"/>
        <v>0.10938922952476049</v>
      </c>
      <c r="BS120" s="20">
        <f t="shared" si="392"/>
        <v>7.225913560219567</v>
      </c>
      <c r="BT120" s="20">
        <f t="shared" si="393"/>
        <v>0.18557102450469462</v>
      </c>
      <c r="BU120" s="20">
        <f t="shared" si="394"/>
        <v>0</v>
      </c>
      <c r="BV120" s="22">
        <f t="shared" ref="BV120" si="416">(SUM(BA120:BI120)/SUM(W120:AE120))*100</f>
        <v>3.2301344883192211</v>
      </c>
      <c r="BW120">
        <f t="shared" si="413"/>
        <v>1</v>
      </c>
      <c r="BX120">
        <f t="shared" si="395"/>
        <v>1</v>
      </c>
      <c r="BY120">
        <f t="shared" si="396"/>
        <v>1</v>
      </c>
      <c r="BZ120">
        <f t="shared" si="397"/>
        <v>1</v>
      </c>
      <c r="CA120">
        <f t="shared" si="398"/>
        <v>1</v>
      </c>
      <c r="CB120">
        <f t="shared" si="399"/>
        <v>1</v>
      </c>
      <c r="CC120">
        <f t="shared" si="400"/>
        <v>1</v>
      </c>
      <c r="CD120">
        <f t="shared" si="401"/>
        <v>1</v>
      </c>
      <c r="CE120">
        <f t="shared" si="402"/>
        <v>0</v>
      </c>
      <c r="CG120" s="3">
        <f t="shared" si="414"/>
        <v>21490</v>
      </c>
      <c r="CH120" s="3">
        <f t="shared" si="403"/>
        <v>928320</v>
      </c>
      <c r="CI120" s="3">
        <f t="shared" si="404"/>
        <v>103820</v>
      </c>
      <c r="CJ120" s="3">
        <f t="shared" si="405"/>
        <v>176650</v>
      </c>
      <c r="CK120" s="3">
        <f t="shared" si="406"/>
        <v>601620</v>
      </c>
      <c r="CL120" s="3">
        <f t="shared" si="407"/>
        <v>350160</v>
      </c>
      <c r="CM120" s="3">
        <f t="shared" si="408"/>
        <v>280</v>
      </c>
      <c r="CN120" s="3">
        <f t="shared" si="409"/>
        <v>156870</v>
      </c>
      <c r="CO120" s="3">
        <f t="shared" si="410"/>
        <v>0</v>
      </c>
    </row>
    <row r="121" spans="1:93" x14ac:dyDescent="0.3">
      <c r="A121" t="str">
        <f t="shared" si="411"/>
        <v>Indonesia</v>
      </c>
      <c r="B121" s="6" t="s">
        <v>1969</v>
      </c>
      <c r="C121" t="str">
        <f t="shared" si="311"/>
        <v>Indonesia#AEZ13#c_b</v>
      </c>
      <c r="D121" t="str">
        <f t="shared" si="311"/>
        <v>Indonesia#AEZ13#ctl</v>
      </c>
      <c r="E121" t="str">
        <f t="shared" si="311"/>
        <v>Indonesia#AEZ13#gro</v>
      </c>
      <c r="F121" t="str">
        <f t="shared" si="311"/>
        <v>Indonesia#AEZ13#ocr</v>
      </c>
      <c r="G121" t="str">
        <f t="shared" si="311"/>
        <v>Indonesia#AEZ13#osd</v>
      </c>
      <c r="H121" t="str">
        <f t="shared" si="311"/>
        <v>Indonesia#AEZ13#pdr</v>
      </c>
      <c r="I121" t="str">
        <f t="shared" si="311"/>
        <v>Indonesia#AEZ13#pfb</v>
      </c>
      <c r="J121" t="str">
        <f t="shared" si="311"/>
        <v>Indonesia#AEZ13#v_f</v>
      </c>
      <c r="K121" t="str">
        <f t="shared" si="311"/>
        <v>Indonesia#AEZ13#wht</v>
      </c>
      <c r="M121" s="1">
        <f>IFERROR(_xlfn.IFNA(VLOOKUP(C121,Additional_LU_and_deforestation!$D:$E,2,FALSE)/VLOOKUP(C121,Land_Cover_MIN_MAX!$A:$C,2,FALSE),0),0)</f>
        <v>0</v>
      </c>
      <c r="N121" s="1">
        <f>IFERROR(_xlfn.IFNA(VLOOKUP(D121,Additional_LU_and_deforestation!$D:$E,2,FALSE)/VLOOKUP(D121,Land_Cover_MIN_MAX!$A:$C,2,FALSE),0),0)</f>
        <v>0</v>
      </c>
      <c r="O121" s="1">
        <f>IFERROR(_xlfn.IFNA(VLOOKUP(E121,Additional_LU_and_deforestation!$D:$E,2,FALSE)/VLOOKUP(E121,Land_Cover_MIN_MAX!$A:$C,2,FALSE),0),0)</f>
        <v>0</v>
      </c>
      <c r="P121" s="1">
        <f>IFERROR(_xlfn.IFNA(VLOOKUP(F121,Additional_LU_and_deforestation!$D:$E,2,FALSE)/VLOOKUP(F121,Land_Cover_MIN_MAX!$A:$C,2,FALSE),0),0)</f>
        <v>0</v>
      </c>
      <c r="Q121" s="1">
        <f>IFERROR(_xlfn.IFNA(VLOOKUP(G121,Additional_LU_and_deforestation!$D:$E,2,FALSE)/VLOOKUP(G121,Land_Cover_MIN_MAX!$A:$C,2,FALSE),0),0)</f>
        <v>0</v>
      </c>
      <c r="R121" s="1">
        <f>IFERROR(_xlfn.IFNA(VLOOKUP(H121,Additional_LU_and_deforestation!$D:$E,2,FALSE)/VLOOKUP(H121,Land_Cover_MIN_MAX!$A:$C,2,FALSE),0),0)</f>
        <v>0</v>
      </c>
      <c r="S121" s="1">
        <f>IFERROR(_xlfn.IFNA(VLOOKUP(I121,Additional_LU_and_deforestation!$D:$E,2,FALSE)/VLOOKUP(I121,Land_Cover_MIN_MAX!$A:$C,2,FALSE),0),0)</f>
        <v>0</v>
      </c>
      <c r="T121" s="1">
        <f>IFERROR(_xlfn.IFNA(VLOOKUP(J121,Additional_LU_and_deforestation!$D:$E,2,FALSE)/VLOOKUP(J121,Land_Cover_MIN_MAX!$A:$C,2,FALSE),0),0)</f>
        <v>0</v>
      </c>
      <c r="U121" s="1">
        <f>IFERROR(_xlfn.IFNA(VLOOKUP(K121,Additional_LU_and_deforestation!$D:$E,2,FALSE)/VLOOKUP(K121,Land_Cover_MIN_MAX!$A:$C,2,FALSE),0),0)</f>
        <v>0</v>
      </c>
      <c r="W121" s="3">
        <f>VLOOKUP(C121,GTAP_area!$A:$F,6,FALSE)</f>
        <v>0</v>
      </c>
      <c r="X121" s="3">
        <f>VLOOKUP(D121,GTAP_area!$A:$F,6,FALSE)</f>
        <v>0</v>
      </c>
      <c r="Y121" s="3">
        <f>VLOOKUP(E121,GTAP_area!$A:$F,6,FALSE)</f>
        <v>0</v>
      </c>
      <c r="Z121" s="3">
        <f>VLOOKUP(F121,GTAP_area!$A:$F,6,FALSE)</f>
        <v>0</v>
      </c>
      <c r="AA121" s="3">
        <f>VLOOKUP(G121,GTAP_area!$A:$F,6,FALSE)</f>
        <v>0</v>
      </c>
      <c r="AB121" s="3">
        <f>VLOOKUP(H121,GTAP_area!$A:$F,6,FALSE)</f>
        <v>0</v>
      </c>
      <c r="AC121" s="3">
        <f>VLOOKUP(I121,GTAP_area!$A:$F,6,FALSE)</f>
        <v>0</v>
      </c>
      <c r="AD121" s="3">
        <f>VLOOKUP(J121,GTAP_area!$A:$F,6,FALSE)</f>
        <v>0</v>
      </c>
      <c r="AE121" s="3">
        <f>VLOOKUP(K121,GTAP_area!$A:$F,6,FALSE)</f>
        <v>0</v>
      </c>
      <c r="AG121" s="3">
        <f t="shared" si="236"/>
        <v>0</v>
      </c>
      <c r="AH121" s="3">
        <f t="shared" si="237"/>
        <v>0</v>
      </c>
      <c r="AI121" s="3">
        <f t="shared" si="238"/>
        <v>0</v>
      </c>
      <c r="AJ121" s="3">
        <f t="shared" si="239"/>
        <v>0</v>
      </c>
      <c r="AK121" s="3">
        <f t="shared" si="240"/>
        <v>0</v>
      </c>
      <c r="AL121" s="3">
        <f t="shared" si="241"/>
        <v>0</v>
      </c>
      <c r="AM121" s="3">
        <f t="shared" si="242"/>
        <v>0</v>
      </c>
      <c r="AN121" s="3">
        <f t="shared" si="243"/>
        <v>0</v>
      </c>
      <c r="AO121" s="3">
        <f t="shared" si="244"/>
        <v>0</v>
      </c>
      <c r="AQ121" s="37">
        <f>IFERROR(GETPIVOTDATA("Coef. GTAP",Sheet3!$A$3,"Country",$A121,"AEZ",$B121,"Name",AQ$2),0)</f>
        <v>0</v>
      </c>
      <c r="AR121" s="37">
        <f>IFERROR(GETPIVOTDATA("Coef. GTAP",Sheet3!$A$3,"Country",$A121,"AEZ",$B121,"Name",AR$2),0)</f>
        <v>0</v>
      </c>
      <c r="AS121" s="37">
        <f>IFERROR(GETPIVOTDATA("Coef. GTAP",Sheet3!$A$3,"Country",$A121,"AEZ",$B121,"Name",AS$2),0)</f>
        <v>0</v>
      </c>
      <c r="AT121" s="37">
        <f>IFERROR(GETPIVOTDATA("Coef. GTAP",Sheet3!$A$3,"Country",$A121,"AEZ",$B121,"Name",AT$2),0)</f>
        <v>0</v>
      </c>
      <c r="AU121" s="37">
        <f>IFERROR(GETPIVOTDATA("Coef. GTAP",Sheet3!$A$3,"Country",$A121,"AEZ",$B121,"Name",AU$2),0)</f>
        <v>0</v>
      </c>
      <c r="AV121" s="37">
        <f>IFERROR(GETPIVOTDATA("Coef. GTAP",Sheet3!$A$3,"Country",$A121,"AEZ",$B121,"Name",AV$2),0)</f>
        <v>0</v>
      </c>
      <c r="AW121" s="37">
        <f>IFERROR(GETPIVOTDATA("Coef. GTAP",Sheet3!$A$3,"Country",$A121,"AEZ",$B121,"Name",AW$2),0)</f>
        <v>0</v>
      </c>
      <c r="AX121" s="37">
        <f>IFERROR(GETPIVOTDATA("Coef. GTAP",Sheet3!$A$3,"Country",$A121,"AEZ",$B121,"Name",AX$2),0)</f>
        <v>0</v>
      </c>
      <c r="AY121" s="37">
        <f>IFERROR(GETPIVOTDATA("Coef. GTAP",Sheet3!$A$3,"Country",$A121,"AEZ",$B121,"Name",AY$2),0)</f>
        <v>0</v>
      </c>
      <c r="BA121">
        <f t="shared" ref="BA121:BA125" si="417">AG121*AQ121</f>
        <v>0</v>
      </c>
      <c r="BB121">
        <f t="shared" si="378"/>
        <v>0</v>
      </c>
      <c r="BC121">
        <f t="shared" si="379"/>
        <v>0</v>
      </c>
      <c r="BD121">
        <f t="shared" si="380"/>
        <v>0</v>
      </c>
      <c r="BE121">
        <f t="shared" si="381"/>
        <v>0</v>
      </c>
      <c r="BF121">
        <f t="shared" si="382"/>
        <v>0</v>
      </c>
      <c r="BG121">
        <f t="shared" si="383"/>
        <v>0</v>
      </c>
      <c r="BH121">
        <f t="shared" si="384"/>
        <v>0</v>
      </c>
      <c r="BI121">
        <f t="shared" si="385"/>
        <v>0</v>
      </c>
      <c r="BK121" t="str">
        <f t="shared" si="412"/>
        <v>Indonesia</v>
      </c>
      <c r="BL121" s="6" t="s">
        <v>1969</v>
      </c>
      <c r="BM121" s="20">
        <f t="shared" si="415"/>
        <v>0</v>
      </c>
      <c r="BN121" s="20">
        <f t="shared" si="387"/>
        <v>0</v>
      </c>
      <c r="BO121" s="20">
        <f t="shared" si="388"/>
        <v>0</v>
      </c>
      <c r="BP121" s="20">
        <f t="shared" si="389"/>
        <v>0</v>
      </c>
      <c r="BQ121" s="20">
        <f t="shared" si="390"/>
        <v>0</v>
      </c>
      <c r="BR121" s="20">
        <f t="shared" si="391"/>
        <v>0</v>
      </c>
      <c r="BS121" s="20">
        <f t="shared" si="392"/>
        <v>0</v>
      </c>
      <c r="BT121" s="20">
        <f t="shared" si="393"/>
        <v>0</v>
      </c>
      <c r="BU121" s="20">
        <f t="shared" si="394"/>
        <v>0</v>
      </c>
      <c r="BV121" s="22" t="e">
        <f>(SUM(BA121:BI121)/SUM(W121:AE121))*100</f>
        <v>#DIV/0!</v>
      </c>
      <c r="BW121">
        <f t="shared" si="413"/>
        <v>0</v>
      </c>
      <c r="BX121">
        <f t="shared" si="395"/>
        <v>0</v>
      </c>
      <c r="BY121">
        <f t="shared" si="396"/>
        <v>0</v>
      </c>
      <c r="BZ121">
        <f t="shared" si="397"/>
        <v>0</v>
      </c>
      <c r="CA121">
        <f t="shared" si="398"/>
        <v>0</v>
      </c>
      <c r="CB121">
        <f t="shared" si="399"/>
        <v>0</v>
      </c>
      <c r="CC121">
        <f t="shared" si="400"/>
        <v>0</v>
      </c>
      <c r="CD121">
        <f t="shared" si="401"/>
        <v>0</v>
      </c>
      <c r="CE121">
        <f t="shared" si="402"/>
        <v>0</v>
      </c>
      <c r="CG121" s="3">
        <f t="shared" si="414"/>
        <v>0</v>
      </c>
      <c r="CH121" s="3">
        <f t="shared" si="403"/>
        <v>0</v>
      </c>
      <c r="CI121" s="3">
        <f t="shared" si="404"/>
        <v>0</v>
      </c>
      <c r="CJ121" s="3">
        <f t="shared" si="405"/>
        <v>0</v>
      </c>
      <c r="CK121" s="3">
        <f t="shared" si="406"/>
        <v>0</v>
      </c>
      <c r="CL121" s="3">
        <f t="shared" si="407"/>
        <v>0</v>
      </c>
      <c r="CM121" s="3">
        <f t="shared" si="408"/>
        <v>0</v>
      </c>
      <c r="CN121" s="3">
        <f t="shared" si="409"/>
        <v>0</v>
      </c>
      <c r="CO121" s="3">
        <f t="shared" si="410"/>
        <v>0</v>
      </c>
    </row>
    <row r="122" spans="1:93" x14ac:dyDescent="0.3">
      <c r="A122" t="str">
        <f t="shared" si="411"/>
        <v>Indonesia</v>
      </c>
      <c r="B122" s="6" t="s">
        <v>1970</v>
      </c>
      <c r="C122" t="str">
        <f t="shared" si="311"/>
        <v>Indonesia#AEZ14#c_b</v>
      </c>
      <c r="D122" t="str">
        <f t="shared" si="311"/>
        <v>Indonesia#AEZ14#ctl</v>
      </c>
      <c r="E122" t="str">
        <f t="shared" si="311"/>
        <v>Indonesia#AEZ14#gro</v>
      </c>
      <c r="F122" t="str">
        <f t="shared" si="311"/>
        <v>Indonesia#AEZ14#ocr</v>
      </c>
      <c r="G122" t="str">
        <f t="shared" si="311"/>
        <v>Indonesia#AEZ14#osd</v>
      </c>
      <c r="H122" t="str">
        <f t="shared" si="311"/>
        <v>Indonesia#AEZ14#pdr</v>
      </c>
      <c r="I122" t="str">
        <f t="shared" si="311"/>
        <v>Indonesia#AEZ14#pfb</v>
      </c>
      <c r="J122" t="str">
        <f t="shared" si="311"/>
        <v>Indonesia#AEZ14#v_f</v>
      </c>
      <c r="K122" t="str">
        <f t="shared" si="311"/>
        <v>Indonesia#AEZ14#wht</v>
      </c>
      <c r="M122" s="1">
        <f>IFERROR(_xlfn.IFNA(VLOOKUP(C122,Additional_LU_and_deforestation!$D:$E,2,FALSE)/VLOOKUP(C122,Land_Cover_MIN_MAX!$A:$C,2,FALSE),0),0)</f>
        <v>0</v>
      </c>
      <c r="N122" s="1">
        <f>IFERROR(_xlfn.IFNA(VLOOKUP(D122,Additional_LU_and_deforestation!$D:$E,2,FALSE)/VLOOKUP(D122,Land_Cover_MIN_MAX!$A:$C,2,FALSE),0),0)</f>
        <v>0</v>
      </c>
      <c r="O122" s="1">
        <f>IFERROR(_xlfn.IFNA(VLOOKUP(E122,Additional_LU_and_deforestation!$D:$E,2,FALSE)/VLOOKUP(E122,Land_Cover_MIN_MAX!$A:$C,2,FALSE),0),0)</f>
        <v>0</v>
      </c>
      <c r="P122" s="1">
        <f>IFERROR(_xlfn.IFNA(VLOOKUP(F122,Additional_LU_and_deforestation!$D:$E,2,FALSE)/VLOOKUP(F122,Land_Cover_MIN_MAX!$A:$C,2,FALSE),0),0)</f>
        <v>0</v>
      </c>
      <c r="Q122" s="1">
        <f>IFERROR(_xlfn.IFNA(VLOOKUP(G122,Additional_LU_and_deforestation!$D:$E,2,FALSE)/VLOOKUP(G122,Land_Cover_MIN_MAX!$A:$C,2,FALSE),0),0)</f>
        <v>0</v>
      </c>
      <c r="R122" s="1">
        <f>IFERROR(_xlfn.IFNA(VLOOKUP(H122,Additional_LU_and_deforestation!$D:$E,2,FALSE)/VLOOKUP(H122,Land_Cover_MIN_MAX!$A:$C,2,FALSE),0),0)</f>
        <v>0</v>
      </c>
      <c r="S122" s="1">
        <f>IFERROR(_xlfn.IFNA(VLOOKUP(I122,Additional_LU_and_deforestation!$D:$E,2,FALSE)/VLOOKUP(I122,Land_Cover_MIN_MAX!$A:$C,2,FALSE),0),0)</f>
        <v>0</v>
      </c>
      <c r="T122" s="1">
        <f>IFERROR(_xlfn.IFNA(VLOOKUP(J122,Additional_LU_and_deforestation!$D:$E,2,FALSE)/VLOOKUP(J122,Land_Cover_MIN_MAX!$A:$C,2,FALSE),0),0)</f>
        <v>0</v>
      </c>
      <c r="U122" s="1">
        <f>IFERROR(_xlfn.IFNA(VLOOKUP(K122,Additional_LU_and_deforestation!$D:$E,2,FALSE)/VLOOKUP(K122,Land_Cover_MIN_MAX!$A:$C,2,FALSE),0),0)</f>
        <v>0</v>
      </c>
      <c r="W122" s="3">
        <f>VLOOKUP(C122,GTAP_area!$A:$F,6,FALSE)</f>
        <v>0</v>
      </c>
      <c r="X122" s="3">
        <f>VLOOKUP(D122,GTAP_area!$A:$F,6,FALSE)</f>
        <v>0</v>
      </c>
      <c r="Y122" s="3">
        <f>VLOOKUP(E122,GTAP_area!$A:$F,6,FALSE)</f>
        <v>0</v>
      </c>
      <c r="Z122" s="3">
        <f>VLOOKUP(F122,GTAP_area!$A:$F,6,FALSE)</f>
        <v>0</v>
      </c>
      <c r="AA122" s="3">
        <f>VLOOKUP(G122,GTAP_area!$A:$F,6,FALSE)</f>
        <v>0</v>
      </c>
      <c r="AB122" s="3">
        <f>VLOOKUP(H122,GTAP_area!$A:$F,6,FALSE)</f>
        <v>0</v>
      </c>
      <c r="AC122" s="3">
        <f>VLOOKUP(I122,GTAP_area!$A:$F,6,FALSE)</f>
        <v>0</v>
      </c>
      <c r="AD122" s="3">
        <f>VLOOKUP(J122,GTAP_area!$A:$F,6,FALSE)</f>
        <v>0</v>
      </c>
      <c r="AE122" s="3">
        <f>VLOOKUP(K122,GTAP_area!$A:$F,6,FALSE)</f>
        <v>0</v>
      </c>
      <c r="AG122" s="3">
        <f t="shared" si="236"/>
        <v>0</v>
      </c>
      <c r="AH122" s="3">
        <f t="shared" si="237"/>
        <v>0</v>
      </c>
      <c r="AI122" s="3">
        <f t="shared" si="238"/>
        <v>0</v>
      </c>
      <c r="AJ122" s="3">
        <f t="shared" si="239"/>
        <v>0</v>
      </c>
      <c r="AK122" s="3">
        <f t="shared" si="240"/>
        <v>0</v>
      </c>
      <c r="AL122" s="3">
        <f t="shared" si="241"/>
        <v>0</v>
      </c>
      <c r="AM122" s="3">
        <f t="shared" si="242"/>
        <v>0</v>
      </c>
      <c r="AN122" s="3">
        <f t="shared" si="243"/>
        <v>0</v>
      </c>
      <c r="AO122" s="3">
        <f t="shared" si="244"/>
        <v>0</v>
      </c>
      <c r="AQ122" s="37">
        <f>IFERROR(GETPIVOTDATA("Coef. GTAP",Sheet3!$A$3,"Country",$A122,"AEZ",$B122,"Name",AQ$2),0)</f>
        <v>0</v>
      </c>
      <c r="AR122" s="37">
        <f>IFERROR(GETPIVOTDATA("Coef. GTAP",Sheet3!$A$3,"Country",$A122,"AEZ",$B122,"Name",AR$2),0)</f>
        <v>0</v>
      </c>
      <c r="AS122" s="37">
        <f>IFERROR(GETPIVOTDATA("Coef. GTAP",Sheet3!$A$3,"Country",$A122,"AEZ",$B122,"Name",AS$2),0)</f>
        <v>0</v>
      </c>
      <c r="AT122" s="37">
        <f>IFERROR(GETPIVOTDATA("Coef. GTAP",Sheet3!$A$3,"Country",$A122,"AEZ",$B122,"Name",AT$2),0)</f>
        <v>0</v>
      </c>
      <c r="AU122" s="37">
        <f>IFERROR(GETPIVOTDATA("Coef. GTAP",Sheet3!$A$3,"Country",$A122,"AEZ",$B122,"Name",AU$2),0)</f>
        <v>0</v>
      </c>
      <c r="AV122" s="37">
        <f>IFERROR(GETPIVOTDATA("Coef. GTAP",Sheet3!$A$3,"Country",$A122,"AEZ",$B122,"Name",AV$2),0)</f>
        <v>0</v>
      </c>
      <c r="AW122" s="37">
        <f>IFERROR(GETPIVOTDATA("Coef. GTAP",Sheet3!$A$3,"Country",$A122,"AEZ",$B122,"Name",AW$2),0)</f>
        <v>0</v>
      </c>
      <c r="AX122" s="37">
        <f>IFERROR(GETPIVOTDATA("Coef. GTAP",Sheet3!$A$3,"Country",$A122,"AEZ",$B122,"Name",AX$2),0)</f>
        <v>0</v>
      </c>
      <c r="AY122" s="37">
        <f>IFERROR(GETPIVOTDATA("Coef. GTAP",Sheet3!$A$3,"Country",$A122,"AEZ",$B122,"Name",AY$2),0)</f>
        <v>0</v>
      </c>
      <c r="BA122">
        <f t="shared" si="417"/>
        <v>0</v>
      </c>
      <c r="BB122">
        <f t="shared" si="378"/>
        <v>0</v>
      </c>
      <c r="BC122">
        <f t="shared" si="379"/>
        <v>0</v>
      </c>
      <c r="BD122">
        <f t="shared" si="380"/>
        <v>0</v>
      </c>
      <c r="BE122">
        <f t="shared" si="381"/>
        <v>0</v>
      </c>
      <c r="BF122">
        <f t="shared" si="382"/>
        <v>0</v>
      </c>
      <c r="BG122">
        <f t="shared" si="383"/>
        <v>0</v>
      </c>
      <c r="BH122">
        <f t="shared" si="384"/>
        <v>0</v>
      </c>
      <c r="BI122">
        <f t="shared" si="385"/>
        <v>0</v>
      </c>
      <c r="BK122" t="str">
        <f t="shared" si="412"/>
        <v>Indonesia</v>
      </c>
      <c r="BL122" s="6" t="s">
        <v>1970</v>
      </c>
      <c r="BM122" s="20">
        <f t="shared" si="415"/>
        <v>0</v>
      </c>
      <c r="BN122" s="20">
        <f t="shared" si="387"/>
        <v>0</v>
      </c>
      <c r="BO122" s="20">
        <f t="shared" si="388"/>
        <v>0</v>
      </c>
      <c r="BP122" s="20">
        <f t="shared" si="389"/>
        <v>0</v>
      </c>
      <c r="BQ122" s="20">
        <f t="shared" si="390"/>
        <v>0</v>
      </c>
      <c r="BR122" s="20">
        <f t="shared" si="391"/>
        <v>0</v>
      </c>
      <c r="BS122" s="20">
        <f t="shared" si="392"/>
        <v>0</v>
      </c>
      <c r="BT122" s="20">
        <f t="shared" si="393"/>
        <v>0</v>
      </c>
      <c r="BU122" s="20">
        <f t="shared" si="394"/>
        <v>0</v>
      </c>
      <c r="BV122" s="22" t="e">
        <f t="shared" ref="BV122:BV137" si="418">(SUM(BA122:BI122)/SUM(W122:AE122))*100</f>
        <v>#DIV/0!</v>
      </c>
      <c r="BW122">
        <f t="shared" si="413"/>
        <v>0</v>
      </c>
      <c r="BX122">
        <f t="shared" si="395"/>
        <v>0</v>
      </c>
      <c r="BY122">
        <f t="shared" si="396"/>
        <v>0</v>
      </c>
      <c r="BZ122">
        <f t="shared" si="397"/>
        <v>0</v>
      </c>
      <c r="CA122">
        <f t="shared" si="398"/>
        <v>0</v>
      </c>
      <c r="CB122">
        <f t="shared" si="399"/>
        <v>0</v>
      </c>
      <c r="CC122">
        <f t="shared" si="400"/>
        <v>0</v>
      </c>
      <c r="CD122">
        <f t="shared" si="401"/>
        <v>0</v>
      </c>
      <c r="CE122">
        <f t="shared" si="402"/>
        <v>0</v>
      </c>
      <c r="CG122" s="3">
        <f t="shared" si="414"/>
        <v>0</v>
      </c>
      <c r="CH122" s="3">
        <f t="shared" si="403"/>
        <v>0</v>
      </c>
      <c r="CI122" s="3">
        <f t="shared" si="404"/>
        <v>0</v>
      </c>
      <c r="CJ122" s="3">
        <f t="shared" si="405"/>
        <v>0</v>
      </c>
      <c r="CK122" s="3">
        <f t="shared" si="406"/>
        <v>0</v>
      </c>
      <c r="CL122" s="3">
        <f t="shared" si="407"/>
        <v>0</v>
      </c>
      <c r="CM122" s="3">
        <f t="shared" si="408"/>
        <v>0</v>
      </c>
      <c r="CN122" s="3">
        <f t="shared" si="409"/>
        <v>0</v>
      </c>
      <c r="CO122" s="3">
        <f t="shared" si="410"/>
        <v>0</v>
      </c>
    </row>
    <row r="123" spans="1:93" x14ac:dyDescent="0.3">
      <c r="A123" t="str">
        <f t="shared" si="411"/>
        <v>Indonesia</v>
      </c>
      <c r="B123" s="6" t="s">
        <v>1971</v>
      </c>
      <c r="C123" t="str">
        <f t="shared" si="311"/>
        <v>Indonesia#AEZ15#c_b</v>
      </c>
      <c r="D123" t="str">
        <f t="shared" si="311"/>
        <v>Indonesia#AEZ15#ctl</v>
      </c>
      <c r="E123" t="str">
        <f t="shared" si="311"/>
        <v>Indonesia#AEZ15#gro</v>
      </c>
      <c r="F123" t="str">
        <f t="shared" si="311"/>
        <v>Indonesia#AEZ15#ocr</v>
      </c>
      <c r="G123" t="str">
        <f t="shared" si="311"/>
        <v>Indonesia#AEZ15#osd</v>
      </c>
      <c r="H123" t="str">
        <f t="shared" si="311"/>
        <v>Indonesia#AEZ15#pdr</v>
      </c>
      <c r="I123" t="str">
        <f t="shared" si="311"/>
        <v>Indonesia#AEZ15#pfb</v>
      </c>
      <c r="J123" t="str">
        <f t="shared" si="311"/>
        <v>Indonesia#AEZ15#v_f</v>
      </c>
      <c r="K123" t="str">
        <f t="shared" si="311"/>
        <v>Indonesia#AEZ15#wht</v>
      </c>
      <c r="M123" s="1">
        <f>IFERROR(_xlfn.IFNA(VLOOKUP(C123,Additional_LU_and_deforestation!$D:$E,2,FALSE)/VLOOKUP(C123,Land_Cover_MIN_MAX!$A:$C,2,FALSE),0),0)</f>
        <v>0</v>
      </c>
      <c r="N123" s="1">
        <f>IFERROR(_xlfn.IFNA(VLOOKUP(D123,Additional_LU_and_deforestation!$D:$E,2,FALSE)/VLOOKUP(D123,Land_Cover_MIN_MAX!$A:$C,2,FALSE),0),0)</f>
        <v>0</v>
      </c>
      <c r="O123" s="1">
        <f>IFERROR(_xlfn.IFNA(VLOOKUP(E123,Additional_LU_and_deforestation!$D:$E,2,FALSE)/VLOOKUP(E123,Land_Cover_MIN_MAX!$A:$C,2,FALSE),0),0)</f>
        <v>0</v>
      </c>
      <c r="P123" s="1">
        <f>IFERROR(_xlfn.IFNA(VLOOKUP(F123,Additional_LU_and_deforestation!$D:$E,2,FALSE)/VLOOKUP(F123,Land_Cover_MIN_MAX!$A:$C,2,FALSE),0),0)</f>
        <v>0</v>
      </c>
      <c r="Q123" s="1">
        <f>IFERROR(_xlfn.IFNA(VLOOKUP(G123,Additional_LU_and_deforestation!$D:$E,2,FALSE)/VLOOKUP(G123,Land_Cover_MIN_MAX!$A:$C,2,FALSE),0),0)</f>
        <v>0</v>
      </c>
      <c r="R123" s="1">
        <f>IFERROR(_xlfn.IFNA(VLOOKUP(H123,Additional_LU_and_deforestation!$D:$E,2,FALSE)/VLOOKUP(H123,Land_Cover_MIN_MAX!$A:$C,2,FALSE),0),0)</f>
        <v>0</v>
      </c>
      <c r="S123" s="1">
        <f>IFERROR(_xlfn.IFNA(VLOOKUP(I123,Additional_LU_and_deforestation!$D:$E,2,FALSE)/VLOOKUP(I123,Land_Cover_MIN_MAX!$A:$C,2,FALSE),0),0)</f>
        <v>0</v>
      </c>
      <c r="T123" s="1">
        <f>IFERROR(_xlfn.IFNA(VLOOKUP(J123,Additional_LU_and_deforestation!$D:$E,2,FALSE)/VLOOKUP(J123,Land_Cover_MIN_MAX!$A:$C,2,FALSE),0),0)</f>
        <v>0</v>
      </c>
      <c r="U123" s="1">
        <f>IFERROR(_xlfn.IFNA(VLOOKUP(K123,Additional_LU_and_deforestation!$D:$E,2,FALSE)/VLOOKUP(K123,Land_Cover_MIN_MAX!$A:$C,2,FALSE),0),0)</f>
        <v>0</v>
      </c>
      <c r="W123" s="3">
        <f>VLOOKUP(C123,GTAP_area!$A:$F,6,FALSE)</f>
        <v>0</v>
      </c>
      <c r="X123" s="3">
        <f>VLOOKUP(D123,GTAP_area!$A:$F,6,FALSE)</f>
        <v>0</v>
      </c>
      <c r="Y123" s="3">
        <f>VLOOKUP(E123,GTAP_area!$A:$F,6,FALSE)</f>
        <v>0</v>
      </c>
      <c r="Z123" s="3">
        <f>VLOOKUP(F123,GTAP_area!$A:$F,6,FALSE)</f>
        <v>0</v>
      </c>
      <c r="AA123" s="3">
        <f>VLOOKUP(G123,GTAP_area!$A:$F,6,FALSE)</f>
        <v>0</v>
      </c>
      <c r="AB123" s="3">
        <f>VLOOKUP(H123,GTAP_area!$A:$F,6,FALSE)</f>
        <v>0</v>
      </c>
      <c r="AC123" s="3">
        <f>VLOOKUP(I123,GTAP_area!$A:$F,6,FALSE)</f>
        <v>0</v>
      </c>
      <c r="AD123" s="3">
        <f>VLOOKUP(J123,GTAP_area!$A:$F,6,FALSE)</f>
        <v>0</v>
      </c>
      <c r="AE123" s="3">
        <f>VLOOKUP(K123,GTAP_area!$A:$F,6,FALSE)</f>
        <v>0</v>
      </c>
      <c r="AG123" s="3">
        <f t="shared" si="236"/>
        <v>0</v>
      </c>
      <c r="AH123" s="3">
        <f t="shared" si="237"/>
        <v>0</v>
      </c>
      <c r="AI123" s="3">
        <f t="shared" si="238"/>
        <v>0</v>
      </c>
      <c r="AJ123" s="3">
        <f t="shared" si="239"/>
        <v>0</v>
      </c>
      <c r="AK123" s="3">
        <f t="shared" si="240"/>
        <v>0</v>
      </c>
      <c r="AL123" s="3">
        <f t="shared" si="241"/>
        <v>0</v>
      </c>
      <c r="AM123" s="3">
        <f t="shared" si="242"/>
        <v>0</v>
      </c>
      <c r="AN123" s="3">
        <f t="shared" si="243"/>
        <v>0</v>
      </c>
      <c r="AO123" s="3">
        <f t="shared" si="244"/>
        <v>0</v>
      </c>
      <c r="AQ123" s="37">
        <f>IFERROR(GETPIVOTDATA("Coef. GTAP",Sheet3!$A$3,"Country",$A123,"AEZ",$B123,"Name",AQ$2),0)</f>
        <v>0</v>
      </c>
      <c r="AR123" s="37">
        <f>IFERROR(GETPIVOTDATA("Coef. GTAP",Sheet3!$A$3,"Country",$A123,"AEZ",$B123,"Name",AR$2),0)</f>
        <v>0</v>
      </c>
      <c r="AS123" s="37">
        <f>IFERROR(GETPIVOTDATA("Coef. GTAP",Sheet3!$A$3,"Country",$A123,"AEZ",$B123,"Name",AS$2),0)</f>
        <v>0</v>
      </c>
      <c r="AT123" s="37">
        <f>IFERROR(GETPIVOTDATA("Coef. GTAP",Sheet3!$A$3,"Country",$A123,"AEZ",$B123,"Name",AT$2),0)</f>
        <v>0</v>
      </c>
      <c r="AU123" s="37">
        <f>IFERROR(GETPIVOTDATA("Coef. GTAP",Sheet3!$A$3,"Country",$A123,"AEZ",$B123,"Name",AU$2),0)</f>
        <v>0</v>
      </c>
      <c r="AV123" s="37">
        <f>IFERROR(GETPIVOTDATA("Coef. GTAP",Sheet3!$A$3,"Country",$A123,"AEZ",$B123,"Name",AV$2),0)</f>
        <v>0</v>
      </c>
      <c r="AW123" s="37">
        <f>IFERROR(GETPIVOTDATA("Coef. GTAP",Sheet3!$A$3,"Country",$A123,"AEZ",$B123,"Name",AW$2),0)</f>
        <v>0</v>
      </c>
      <c r="AX123" s="37">
        <f>IFERROR(GETPIVOTDATA("Coef. GTAP",Sheet3!$A$3,"Country",$A123,"AEZ",$B123,"Name",AX$2),0)</f>
        <v>0</v>
      </c>
      <c r="AY123" s="37">
        <f>IFERROR(GETPIVOTDATA("Coef. GTAP",Sheet3!$A$3,"Country",$A123,"AEZ",$B123,"Name",AY$2),0)</f>
        <v>0</v>
      </c>
      <c r="BA123">
        <f t="shared" si="417"/>
        <v>0</v>
      </c>
      <c r="BB123">
        <f t="shared" si="378"/>
        <v>0</v>
      </c>
      <c r="BC123">
        <f t="shared" si="379"/>
        <v>0</v>
      </c>
      <c r="BD123">
        <f t="shared" si="380"/>
        <v>0</v>
      </c>
      <c r="BE123">
        <f t="shared" si="381"/>
        <v>0</v>
      </c>
      <c r="BF123">
        <f t="shared" si="382"/>
        <v>0</v>
      </c>
      <c r="BG123">
        <f t="shared" si="383"/>
        <v>0</v>
      </c>
      <c r="BH123">
        <f t="shared" si="384"/>
        <v>0</v>
      </c>
      <c r="BI123">
        <f t="shared" si="385"/>
        <v>0</v>
      </c>
      <c r="BK123" t="str">
        <f t="shared" si="412"/>
        <v>Indonesia</v>
      </c>
      <c r="BL123" s="6" t="s">
        <v>1971</v>
      </c>
      <c r="BM123" s="20">
        <f t="shared" si="415"/>
        <v>0</v>
      </c>
      <c r="BN123" s="20">
        <f t="shared" si="387"/>
        <v>0</v>
      </c>
      <c r="BO123" s="20">
        <f t="shared" si="388"/>
        <v>0</v>
      </c>
      <c r="BP123" s="20">
        <f t="shared" si="389"/>
        <v>0</v>
      </c>
      <c r="BQ123" s="20">
        <f t="shared" si="390"/>
        <v>0</v>
      </c>
      <c r="BR123" s="20">
        <f t="shared" si="391"/>
        <v>0</v>
      </c>
      <c r="BS123" s="20">
        <f t="shared" si="392"/>
        <v>0</v>
      </c>
      <c r="BT123" s="20">
        <f t="shared" si="393"/>
        <v>0</v>
      </c>
      <c r="BU123" s="20">
        <f t="shared" si="394"/>
        <v>0</v>
      </c>
      <c r="BV123" s="22" t="e">
        <f t="shared" si="418"/>
        <v>#DIV/0!</v>
      </c>
      <c r="BW123">
        <f t="shared" si="413"/>
        <v>0</v>
      </c>
      <c r="BX123">
        <f t="shared" si="395"/>
        <v>0</v>
      </c>
      <c r="BY123">
        <f t="shared" si="396"/>
        <v>0</v>
      </c>
      <c r="BZ123">
        <f t="shared" si="397"/>
        <v>0</v>
      </c>
      <c r="CA123">
        <f t="shared" si="398"/>
        <v>0</v>
      </c>
      <c r="CB123">
        <f t="shared" si="399"/>
        <v>0</v>
      </c>
      <c r="CC123">
        <f t="shared" si="400"/>
        <v>0</v>
      </c>
      <c r="CD123">
        <f t="shared" si="401"/>
        <v>0</v>
      </c>
      <c r="CE123">
        <f t="shared" si="402"/>
        <v>0</v>
      </c>
      <c r="CG123" s="3">
        <f t="shared" si="414"/>
        <v>0</v>
      </c>
      <c r="CH123" s="3">
        <f t="shared" si="403"/>
        <v>0</v>
      </c>
      <c r="CI123" s="3">
        <f t="shared" si="404"/>
        <v>0</v>
      </c>
      <c r="CJ123" s="3">
        <f t="shared" si="405"/>
        <v>0</v>
      </c>
      <c r="CK123" s="3">
        <f t="shared" si="406"/>
        <v>0</v>
      </c>
      <c r="CL123" s="3">
        <f t="shared" si="407"/>
        <v>0</v>
      </c>
      <c r="CM123" s="3">
        <f t="shared" si="408"/>
        <v>0</v>
      </c>
      <c r="CN123" s="3">
        <f t="shared" si="409"/>
        <v>0</v>
      </c>
      <c r="CO123" s="3">
        <f t="shared" si="410"/>
        <v>0</v>
      </c>
    </row>
    <row r="124" spans="1:93" x14ac:dyDescent="0.3">
      <c r="A124" t="str">
        <f t="shared" si="411"/>
        <v>Indonesia</v>
      </c>
      <c r="B124" s="6" t="s">
        <v>1972</v>
      </c>
      <c r="C124" t="str">
        <f t="shared" si="311"/>
        <v>Indonesia#AEZ16#c_b</v>
      </c>
      <c r="D124" t="str">
        <f t="shared" si="311"/>
        <v>Indonesia#AEZ16#ctl</v>
      </c>
      <c r="E124" t="str">
        <f t="shared" si="311"/>
        <v>Indonesia#AEZ16#gro</v>
      </c>
      <c r="F124" t="str">
        <f t="shared" si="311"/>
        <v>Indonesia#AEZ16#ocr</v>
      </c>
      <c r="G124" t="str">
        <f t="shared" si="311"/>
        <v>Indonesia#AEZ16#osd</v>
      </c>
      <c r="H124" t="str">
        <f t="shared" si="311"/>
        <v>Indonesia#AEZ16#pdr</v>
      </c>
      <c r="I124" t="str">
        <f t="shared" si="311"/>
        <v>Indonesia#AEZ16#pfb</v>
      </c>
      <c r="J124" t="str">
        <f t="shared" si="311"/>
        <v>Indonesia#AEZ16#v_f</v>
      </c>
      <c r="K124" t="str">
        <f t="shared" si="311"/>
        <v>Indonesia#AEZ16#wht</v>
      </c>
      <c r="M124" s="1">
        <f>IFERROR(_xlfn.IFNA(VLOOKUP(C124,Additional_LU_and_deforestation!$D:$E,2,FALSE)/VLOOKUP(C124,Land_Cover_MIN_MAX!$A:$C,2,FALSE),0),0)</f>
        <v>0</v>
      </c>
      <c r="N124" s="1">
        <f>IFERROR(_xlfn.IFNA(VLOOKUP(D124,Additional_LU_and_deforestation!$D:$E,2,FALSE)/VLOOKUP(D124,Land_Cover_MIN_MAX!$A:$C,2,FALSE),0),0)</f>
        <v>0</v>
      </c>
      <c r="O124" s="1">
        <f>IFERROR(_xlfn.IFNA(VLOOKUP(E124,Additional_LU_and_deforestation!$D:$E,2,FALSE)/VLOOKUP(E124,Land_Cover_MIN_MAX!$A:$C,2,FALSE),0),0)</f>
        <v>0</v>
      </c>
      <c r="P124" s="1">
        <f>IFERROR(_xlfn.IFNA(VLOOKUP(F124,Additional_LU_and_deforestation!$D:$E,2,FALSE)/VLOOKUP(F124,Land_Cover_MIN_MAX!$A:$C,2,FALSE),0),0)</f>
        <v>0</v>
      </c>
      <c r="Q124" s="1">
        <f>IFERROR(_xlfn.IFNA(VLOOKUP(G124,Additional_LU_and_deforestation!$D:$E,2,FALSE)/VLOOKUP(G124,Land_Cover_MIN_MAX!$A:$C,2,FALSE),0),0)</f>
        <v>0</v>
      </c>
      <c r="R124" s="1">
        <f>IFERROR(_xlfn.IFNA(VLOOKUP(H124,Additional_LU_and_deforestation!$D:$E,2,FALSE)/VLOOKUP(H124,Land_Cover_MIN_MAX!$A:$C,2,FALSE),0),0)</f>
        <v>0</v>
      </c>
      <c r="S124" s="1">
        <f>IFERROR(_xlfn.IFNA(VLOOKUP(I124,Additional_LU_and_deforestation!$D:$E,2,FALSE)/VLOOKUP(I124,Land_Cover_MIN_MAX!$A:$C,2,FALSE),0),0)</f>
        <v>0</v>
      </c>
      <c r="T124" s="1">
        <f>IFERROR(_xlfn.IFNA(VLOOKUP(J124,Additional_LU_and_deforestation!$D:$E,2,FALSE)/VLOOKUP(J124,Land_Cover_MIN_MAX!$A:$C,2,FALSE),0),0)</f>
        <v>0</v>
      </c>
      <c r="U124" s="1">
        <f>IFERROR(_xlfn.IFNA(VLOOKUP(K124,Additional_LU_and_deforestation!$D:$E,2,FALSE)/VLOOKUP(K124,Land_Cover_MIN_MAX!$A:$C,2,FALSE),0),0)</f>
        <v>0</v>
      </c>
      <c r="W124" s="3">
        <f>VLOOKUP(C124,GTAP_area!$A:$F,6,FALSE)</f>
        <v>0</v>
      </c>
      <c r="X124" s="3">
        <f>VLOOKUP(D124,GTAP_area!$A:$F,6,FALSE)</f>
        <v>0</v>
      </c>
      <c r="Y124" s="3">
        <f>VLOOKUP(E124,GTAP_area!$A:$F,6,FALSE)</f>
        <v>0</v>
      </c>
      <c r="Z124" s="3">
        <f>VLOOKUP(F124,GTAP_area!$A:$F,6,FALSE)</f>
        <v>0</v>
      </c>
      <c r="AA124" s="3">
        <f>VLOOKUP(G124,GTAP_area!$A:$F,6,FALSE)</f>
        <v>0</v>
      </c>
      <c r="AB124" s="3">
        <f>VLOOKUP(H124,GTAP_area!$A:$F,6,FALSE)</f>
        <v>0</v>
      </c>
      <c r="AC124" s="3">
        <f>VLOOKUP(I124,GTAP_area!$A:$F,6,FALSE)</f>
        <v>0</v>
      </c>
      <c r="AD124" s="3">
        <f>VLOOKUP(J124,GTAP_area!$A:$F,6,FALSE)</f>
        <v>0</v>
      </c>
      <c r="AE124" s="3">
        <f>VLOOKUP(K124,GTAP_area!$A:$F,6,FALSE)</f>
        <v>0</v>
      </c>
      <c r="AG124" s="3">
        <f t="shared" si="236"/>
        <v>0</v>
      </c>
      <c r="AH124" s="3">
        <f t="shared" si="237"/>
        <v>0</v>
      </c>
      <c r="AI124" s="3">
        <f t="shared" si="238"/>
        <v>0</v>
      </c>
      <c r="AJ124" s="3">
        <f t="shared" si="239"/>
        <v>0</v>
      </c>
      <c r="AK124" s="3">
        <f t="shared" si="240"/>
        <v>0</v>
      </c>
      <c r="AL124" s="3">
        <f t="shared" si="241"/>
        <v>0</v>
      </c>
      <c r="AM124" s="3">
        <f t="shared" si="242"/>
        <v>0</v>
      </c>
      <c r="AN124" s="3">
        <f t="shared" si="243"/>
        <v>0</v>
      </c>
      <c r="AO124" s="3">
        <f t="shared" si="244"/>
        <v>0</v>
      </c>
      <c r="AQ124" s="37">
        <f>IFERROR(GETPIVOTDATA("Coef. GTAP",Sheet3!$A$3,"Country",$A124,"AEZ",$B124,"Name",AQ$2),0)</f>
        <v>0</v>
      </c>
      <c r="AR124" s="37">
        <f>IFERROR(GETPIVOTDATA("Coef. GTAP",Sheet3!$A$3,"Country",$A124,"AEZ",$B124,"Name",AR$2),0)</f>
        <v>0</v>
      </c>
      <c r="AS124" s="37">
        <f>IFERROR(GETPIVOTDATA("Coef. GTAP",Sheet3!$A$3,"Country",$A124,"AEZ",$B124,"Name",AS$2),0)</f>
        <v>0</v>
      </c>
      <c r="AT124" s="37">
        <f>IFERROR(GETPIVOTDATA("Coef. GTAP",Sheet3!$A$3,"Country",$A124,"AEZ",$B124,"Name",AT$2),0)</f>
        <v>0</v>
      </c>
      <c r="AU124" s="37">
        <f>IFERROR(GETPIVOTDATA("Coef. GTAP",Sheet3!$A$3,"Country",$A124,"AEZ",$B124,"Name",AU$2),0)</f>
        <v>0</v>
      </c>
      <c r="AV124" s="37">
        <f>IFERROR(GETPIVOTDATA("Coef. GTAP",Sheet3!$A$3,"Country",$A124,"AEZ",$B124,"Name",AV$2),0)</f>
        <v>0</v>
      </c>
      <c r="AW124" s="37">
        <f>IFERROR(GETPIVOTDATA("Coef. GTAP",Sheet3!$A$3,"Country",$A124,"AEZ",$B124,"Name",AW$2),0)</f>
        <v>0</v>
      </c>
      <c r="AX124" s="37">
        <f>IFERROR(GETPIVOTDATA("Coef. GTAP",Sheet3!$A$3,"Country",$A124,"AEZ",$B124,"Name",AX$2),0)</f>
        <v>0</v>
      </c>
      <c r="AY124" s="37">
        <f>IFERROR(GETPIVOTDATA("Coef. GTAP",Sheet3!$A$3,"Country",$A124,"AEZ",$B124,"Name",AY$2),0)</f>
        <v>0</v>
      </c>
      <c r="BA124">
        <f t="shared" si="417"/>
        <v>0</v>
      </c>
      <c r="BB124">
        <f t="shared" si="378"/>
        <v>0</v>
      </c>
      <c r="BC124">
        <f t="shared" si="379"/>
        <v>0</v>
      </c>
      <c r="BD124">
        <f t="shared" si="380"/>
        <v>0</v>
      </c>
      <c r="BE124">
        <f t="shared" si="381"/>
        <v>0</v>
      </c>
      <c r="BF124">
        <f t="shared" si="382"/>
        <v>0</v>
      </c>
      <c r="BG124">
        <f t="shared" si="383"/>
        <v>0</v>
      </c>
      <c r="BH124">
        <f t="shared" si="384"/>
        <v>0</v>
      </c>
      <c r="BI124">
        <f t="shared" si="385"/>
        <v>0</v>
      </c>
      <c r="BK124" t="str">
        <f t="shared" si="412"/>
        <v>Indonesia</v>
      </c>
      <c r="BL124" s="6" t="s">
        <v>1972</v>
      </c>
      <c r="BM124" s="20">
        <f t="shared" si="415"/>
        <v>0</v>
      </c>
      <c r="BN124" s="20">
        <f t="shared" si="387"/>
        <v>0</v>
      </c>
      <c r="BO124" s="20">
        <f t="shared" si="388"/>
        <v>0</v>
      </c>
      <c r="BP124" s="20">
        <f t="shared" si="389"/>
        <v>0</v>
      </c>
      <c r="BQ124" s="20">
        <f t="shared" si="390"/>
        <v>0</v>
      </c>
      <c r="BR124" s="20">
        <f t="shared" si="391"/>
        <v>0</v>
      </c>
      <c r="BS124" s="20">
        <f t="shared" si="392"/>
        <v>0</v>
      </c>
      <c r="BT124" s="20">
        <f t="shared" si="393"/>
        <v>0</v>
      </c>
      <c r="BU124" s="20">
        <f t="shared" si="394"/>
        <v>0</v>
      </c>
      <c r="BV124" s="22" t="e">
        <f t="shared" si="418"/>
        <v>#DIV/0!</v>
      </c>
      <c r="BW124">
        <f t="shared" si="413"/>
        <v>0</v>
      </c>
      <c r="BX124">
        <f t="shared" si="395"/>
        <v>0</v>
      </c>
      <c r="BY124">
        <f t="shared" si="396"/>
        <v>0</v>
      </c>
      <c r="BZ124">
        <f t="shared" si="397"/>
        <v>0</v>
      </c>
      <c r="CA124">
        <f t="shared" si="398"/>
        <v>0</v>
      </c>
      <c r="CB124">
        <f t="shared" si="399"/>
        <v>0</v>
      </c>
      <c r="CC124">
        <f t="shared" si="400"/>
        <v>0</v>
      </c>
      <c r="CD124">
        <f t="shared" si="401"/>
        <v>0</v>
      </c>
      <c r="CE124">
        <f t="shared" si="402"/>
        <v>0</v>
      </c>
      <c r="CG124" s="3">
        <f t="shared" si="414"/>
        <v>0</v>
      </c>
      <c r="CH124" s="3">
        <f t="shared" si="403"/>
        <v>0</v>
      </c>
      <c r="CI124" s="3">
        <f t="shared" si="404"/>
        <v>0</v>
      </c>
      <c r="CJ124" s="3">
        <f t="shared" si="405"/>
        <v>0</v>
      </c>
      <c r="CK124" s="3">
        <f t="shared" si="406"/>
        <v>0</v>
      </c>
      <c r="CL124" s="3">
        <f t="shared" si="407"/>
        <v>0</v>
      </c>
      <c r="CM124" s="3">
        <f t="shared" si="408"/>
        <v>0</v>
      </c>
      <c r="CN124" s="3">
        <f t="shared" si="409"/>
        <v>0</v>
      </c>
      <c r="CO124" s="3">
        <f t="shared" si="410"/>
        <v>0</v>
      </c>
    </row>
    <row r="125" spans="1:93" x14ac:dyDescent="0.3">
      <c r="A125" t="str">
        <f t="shared" si="411"/>
        <v>Indonesia</v>
      </c>
      <c r="B125" s="6" t="s">
        <v>1973</v>
      </c>
      <c r="C125" t="str">
        <f t="shared" si="311"/>
        <v>Indonesia#AEZ17#c_b</v>
      </c>
      <c r="D125" t="str">
        <f t="shared" si="311"/>
        <v>Indonesia#AEZ17#ctl</v>
      </c>
      <c r="E125" t="str">
        <f t="shared" si="311"/>
        <v>Indonesia#AEZ17#gro</v>
      </c>
      <c r="F125" t="str">
        <f t="shared" si="311"/>
        <v>Indonesia#AEZ17#ocr</v>
      </c>
      <c r="G125" t="str">
        <f t="shared" si="311"/>
        <v>Indonesia#AEZ17#osd</v>
      </c>
      <c r="H125" t="str">
        <f t="shared" si="311"/>
        <v>Indonesia#AEZ17#pdr</v>
      </c>
      <c r="I125" t="str">
        <f t="shared" si="311"/>
        <v>Indonesia#AEZ17#pfb</v>
      </c>
      <c r="J125" t="str">
        <f t="shared" si="311"/>
        <v>Indonesia#AEZ17#v_f</v>
      </c>
      <c r="K125" t="str">
        <f t="shared" si="311"/>
        <v>Indonesia#AEZ17#wht</v>
      </c>
      <c r="M125" s="1">
        <f>IFERROR(_xlfn.IFNA(VLOOKUP(C125,Additional_LU_and_deforestation!$D:$E,2,FALSE)/VLOOKUP(C125,Land_Cover_MIN_MAX!$A:$C,2,FALSE),0),0)</f>
        <v>0</v>
      </c>
      <c r="N125" s="1">
        <f>IFERROR(_xlfn.IFNA(VLOOKUP(D125,Additional_LU_and_deforestation!$D:$E,2,FALSE)/VLOOKUP(D125,Land_Cover_MIN_MAX!$A:$C,2,FALSE),0),0)</f>
        <v>0</v>
      </c>
      <c r="O125" s="1">
        <f>IFERROR(_xlfn.IFNA(VLOOKUP(E125,Additional_LU_and_deforestation!$D:$E,2,FALSE)/VLOOKUP(E125,Land_Cover_MIN_MAX!$A:$C,2,FALSE),0),0)</f>
        <v>0</v>
      </c>
      <c r="P125" s="1">
        <f>IFERROR(_xlfn.IFNA(VLOOKUP(F125,Additional_LU_and_deforestation!$D:$E,2,FALSE)/VLOOKUP(F125,Land_Cover_MIN_MAX!$A:$C,2,FALSE),0),0)</f>
        <v>0</v>
      </c>
      <c r="Q125" s="1">
        <f>IFERROR(_xlfn.IFNA(VLOOKUP(G125,Additional_LU_and_deforestation!$D:$E,2,FALSE)/VLOOKUP(G125,Land_Cover_MIN_MAX!$A:$C,2,FALSE),0),0)</f>
        <v>0</v>
      </c>
      <c r="R125" s="1">
        <f>IFERROR(_xlfn.IFNA(VLOOKUP(H125,Additional_LU_and_deforestation!$D:$E,2,FALSE)/VLOOKUP(H125,Land_Cover_MIN_MAX!$A:$C,2,FALSE),0),0)</f>
        <v>0</v>
      </c>
      <c r="S125" s="1">
        <f>IFERROR(_xlfn.IFNA(VLOOKUP(I125,Additional_LU_and_deforestation!$D:$E,2,FALSE)/VLOOKUP(I125,Land_Cover_MIN_MAX!$A:$C,2,FALSE),0),0)</f>
        <v>0</v>
      </c>
      <c r="T125" s="1">
        <f>IFERROR(_xlfn.IFNA(VLOOKUP(J125,Additional_LU_and_deforestation!$D:$E,2,FALSE)/VLOOKUP(J125,Land_Cover_MIN_MAX!$A:$C,2,FALSE),0),0)</f>
        <v>0</v>
      </c>
      <c r="U125" s="1">
        <f>IFERROR(_xlfn.IFNA(VLOOKUP(K125,Additional_LU_and_deforestation!$D:$E,2,FALSE)/VLOOKUP(K125,Land_Cover_MIN_MAX!$A:$C,2,FALSE),0),0)</f>
        <v>0</v>
      </c>
      <c r="W125" s="3">
        <f>VLOOKUP(C125,GTAP_area!$A:$F,6,FALSE)</f>
        <v>0</v>
      </c>
      <c r="X125" s="3">
        <f>VLOOKUP(D125,GTAP_area!$A:$F,6,FALSE)</f>
        <v>0</v>
      </c>
      <c r="Y125" s="3">
        <f>VLOOKUP(E125,GTAP_area!$A:$F,6,FALSE)</f>
        <v>0</v>
      </c>
      <c r="Z125" s="3">
        <f>VLOOKUP(F125,GTAP_area!$A:$F,6,FALSE)</f>
        <v>0</v>
      </c>
      <c r="AA125" s="3">
        <f>VLOOKUP(G125,GTAP_area!$A:$F,6,FALSE)</f>
        <v>0</v>
      </c>
      <c r="AB125" s="3">
        <f>VLOOKUP(H125,GTAP_area!$A:$F,6,FALSE)</f>
        <v>0</v>
      </c>
      <c r="AC125" s="3">
        <f>VLOOKUP(I125,GTAP_area!$A:$F,6,FALSE)</f>
        <v>0</v>
      </c>
      <c r="AD125" s="3">
        <f>VLOOKUP(J125,GTAP_area!$A:$F,6,FALSE)</f>
        <v>0</v>
      </c>
      <c r="AE125" s="3">
        <f>VLOOKUP(K125,GTAP_area!$A:$F,6,FALSE)</f>
        <v>0</v>
      </c>
      <c r="AG125" s="3">
        <f t="shared" si="236"/>
        <v>0</v>
      </c>
      <c r="AH125" s="3">
        <f t="shared" si="237"/>
        <v>0</v>
      </c>
      <c r="AI125" s="3">
        <f t="shared" si="238"/>
        <v>0</v>
      </c>
      <c r="AJ125" s="3">
        <f t="shared" si="239"/>
        <v>0</v>
      </c>
      <c r="AK125" s="3">
        <f t="shared" si="240"/>
        <v>0</v>
      </c>
      <c r="AL125" s="3">
        <f t="shared" si="241"/>
        <v>0</v>
      </c>
      <c r="AM125" s="3">
        <f t="shared" si="242"/>
        <v>0</v>
      </c>
      <c r="AN125" s="3">
        <f t="shared" si="243"/>
        <v>0</v>
      </c>
      <c r="AO125" s="3">
        <f t="shared" si="244"/>
        <v>0</v>
      </c>
      <c r="AQ125" s="37">
        <f>IFERROR(GETPIVOTDATA("Coef. GTAP",Sheet3!$A$3,"Country",$A125,"AEZ",$B125,"Name",AQ$2),0)</f>
        <v>0</v>
      </c>
      <c r="AR125" s="37">
        <f>IFERROR(GETPIVOTDATA("Coef. GTAP",Sheet3!$A$3,"Country",$A125,"AEZ",$B125,"Name",AR$2),0)</f>
        <v>0</v>
      </c>
      <c r="AS125" s="37">
        <f>IFERROR(GETPIVOTDATA("Coef. GTAP",Sheet3!$A$3,"Country",$A125,"AEZ",$B125,"Name",AS$2),0)</f>
        <v>0</v>
      </c>
      <c r="AT125" s="37">
        <f>IFERROR(GETPIVOTDATA("Coef. GTAP",Sheet3!$A$3,"Country",$A125,"AEZ",$B125,"Name",AT$2),0)</f>
        <v>0</v>
      </c>
      <c r="AU125" s="37">
        <f>IFERROR(GETPIVOTDATA("Coef. GTAP",Sheet3!$A$3,"Country",$A125,"AEZ",$B125,"Name",AU$2),0)</f>
        <v>0</v>
      </c>
      <c r="AV125" s="37">
        <f>IFERROR(GETPIVOTDATA("Coef. GTAP",Sheet3!$A$3,"Country",$A125,"AEZ",$B125,"Name",AV$2),0)</f>
        <v>0</v>
      </c>
      <c r="AW125" s="37">
        <f>IFERROR(GETPIVOTDATA("Coef. GTAP",Sheet3!$A$3,"Country",$A125,"AEZ",$B125,"Name",AW$2),0)</f>
        <v>0</v>
      </c>
      <c r="AX125" s="37">
        <f>IFERROR(GETPIVOTDATA("Coef. GTAP",Sheet3!$A$3,"Country",$A125,"AEZ",$B125,"Name",AX$2),0)</f>
        <v>0</v>
      </c>
      <c r="AY125" s="37">
        <f>IFERROR(GETPIVOTDATA("Coef. GTAP",Sheet3!$A$3,"Country",$A125,"AEZ",$B125,"Name",AY$2),0)</f>
        <v>0</v>
      </c>
      <c r="BA125">
        <f t="shared" si="417"/>
        <v>0</v>
      </c>
      <c r="BB125">
        <f t="shared" si="378"/>
        <v>0</v>
      </c>
      <c r="BC125">
        <f t="shared" si="379"/>
        <v>0</v>
      </c>
      <c r="BD125">
        <f t="shared" si="380"/>
        <v>0</v>
      </c>
      <c r="BE125">
        <f t="shared" si="381"/>
        <v>0</v>
      </c>
      <c r="BF125">
        <f t="shared" si="382"/>
        <v>0</v>
      </c>
      <c r="BG125">
        <f t="shared" si="383"/>
        <v>0</v>
      </c>
      <c r="BH125">
        <f t="shared" si="384"/>
        <v>0</v>
      </c>
      <c r="BI125">
        <f t="shared" si="385"/>
        <v>0</v>
      </c>
      <c r="BK125" t="str">
        <f t="shared" si="412"/>
        <v>Indonesia</v>
      </c>
      <c r="BL125" s="6" t="s">
        <v>1973</v>
      </c>
      <c r="BM125" s="20">
        <f t="shared" si="415"/>
        <v>0</v>
      </c>
      <c r="BN125" s="20">
        <f t="shared" si="387"/>
        <v>0</v>
      </c>
      <c r="BO125" s="20">
        <f t="shared" si="388"/>
        <v>0</v>
      </c>
      <c r="BP125" s="20">
        <f t="shared" si="389"/>
        <v>0</v>
      </c>
      <c r="BQ125" s="20">
        <f t="shared" si="390"/>
        <v>0</v>
      </c>
      <c r="BR125" s="20">
        <f t="shared" si="391"/>
        <v>0</v>
      </c>
      <c r="BS125" s="20">
        <f t="shared" si="392"/>
        <v>0</v>
      </c>
      <c r="BT125" s="20">
        <f t="shared" si="393"/>
        <v>0</v>
      </c>
      <c r="BU125" s="20">
        <f t="shared" si="394"/>
        <v>0</v>
      </c>
      <c r="BV125" s="22" t="e">
        <f t="shared" si="418"/>
        <v>#DIV/0!</v>
      </c>
      <c r="BW125">
        <f t="shared" si="413"/>
        <v>0</v>
      </c>
      <c r="BX125">
        <f t="shared" si="395"/>
        <v>0</v>
      </c>
      <c r="BY125">
        <f t="shared" si="396"/>
        <v>0</v>
      </c>
      <c r="BZ125">
        <f t="shared" si="397"/>
        <v>0</v>
      </c>
      <c r="CA125">
        <f t="shared" si="398"/>
        <v>0</v>
      </c>
      <c r="CB125">
        <f t="shared" si="399"/>
        <v>0</v>
      </c>
      <c r="CC125">
        <f t="shared" si="400"/>
        <v>0</v>
      </c>
      <c r="CD125">
        <f t="shared" si="401"/>
        <v>0</v>
      </c>
      <c r="CE125">
        <f t="shared" si="402"/>
        <v>0</v>
      </c>
      <c r="CG125" s="3">
        <f t="shared" si="414"/>
        <v>0</v>
      </c>
      <c r="CH125" s="3">
        <f t="shared" si="403"/>
        <v>0</v>
      </c>
      <c r="CI125" s="3">
        <f t="shared" si="404"/>
        <v>0</v>
      </c>
      <c r="CJ125" s="3">
        <f t="shared" si="405"/>
        <v>0</v>
      </c>
      <c r="CK125" s="3">
        <f t="shared" si="406"/>
        <v>0</v>
      </c>
      <c r="CL125" s="3">
        <f t="shared" si="407"/>
        <v>0</v>
      </c>
      <c r="CM125" s="3">
        <f t="shared" si="408"/>
        <v>0</v>
      </c>
      <c r="CN125" s="3">
        <f t="shared" si="409"/>
        <v>0</v>
      </c>
      <c r="CO125" s="3">
        <f t="shared" si="410"/>
        <v>0</v>
      </c>
    </row>
    <row r="126" spans="1:93" x14ac:dyDescent="0.3">
      <c r="A126" t="str">
        <f t="shared" si="411"/>
        <v>Indonesia</v>
      </c>
      <c r="B126" s="6" t="s">
        <v>1974</v>
      </c>
      <c r="C126" t="str">
        <f t="shared" si="311"/>
        <v>Indonesia#AEZ18#c_b</v>
      </c>
      <c r="D126" t="str">
        <f t="shared" si="311"/>
        <v>Indonesia#AEZ18#ctl</v>
      </c>
      <c r="E126" t="str">
        <f t="shared" si="311"/>
        <v>Indonesia#AEZ18#gro</v>
      </c>
      <c r="F126" t="str">
        <f t="shared" si="311"/>
        <v>Indonesia#AEZ18#ocr</v>
      </c>
      <c r="G126" t="str">
        <f t="shared" si="311"/>
        <v>Indonesia#AEZ18#osd</v>
      </c>
      <c r="H126" t="str">
        <f t="shared" si="311"/>
        <v>Indonesia#AEZ18#pdr</v>
      </c>
      <c r="I126" t="str">
        <f t="shared" si="311"/>
        <v>Indonesia#AEZ18#pfb</v>
      </c>
      <c r="J126" t="str">
        <f t="shared" si="311"/>
        <v>Indonesia#AEZ18#v_f</v>
      </c>
      <c r="K126" t="str">
        <f t="shared" si="311"/>
        <v>Indonesia#AEZ18#wht</v>
      </c>
      <c r="M126" s="1">
        <f>IFERROR(_xlfn.IFNA(VLOOKUP(C126,Additional_LU_and_deforestation!$D:$E,2,FALSE)/VLOOKUP(C126,Land_Cover_MIN_MAX!$A:$C,2,FALSE),0),0)</f>
        <v>0</v>
      </c>
      <c r="N126" s="1">
        <f>IFERROR(_xlfn.IFNA(VLOOKUP(D126,Additional_LU_and_deforestation!$D:$E,2,FALSE)/VLOOKUP(D126,Land_Cover_MIN_MAX!$A:$C,2,FALSE),0),0)</f>
        <v>0</v>
      </c>
      <c r="O126" s="1">
        <f>IFERROR(_xlfn.IFNA(VLOOKUP(E126,Additional_LU_and_deforestation!$D:$E,2,FALSE)/VLOOKUP(E126,Land_Cover_MIN_MAX!$A:$C,2,FALSE),0),0)</f>
        <v>0</v>
      </c>
      <c r="P126" s="1">
        <f>IFERROR(_xlfn.IFNA(VLOOKUP(F126,Additional_LU_and_deforestation!$D:$E,2,FALSE)/VLOOKUP(F126,Land_Cover_MIN_MAX!$A:$C,2,FALSE),0),0)</f>
        <v>0</v>
      </c>
      <c r="Q126" s="1">
        <f>IFERROR(_xlfn.IFNA(VLOOKUP(G126,Additional_LU_and_deforestation!$D:$E,2,FALSE)/VLOOKUP(G126,Land_Cover_MIN_MAX!$A:$C,2,FALSE),0),0)</f>
        <v>0</v>
      </c>
      <c r="R126" s="1">
        <f>IFERROR(_xlfn.IFNA(VLOOKUP(H126,Additional_LU_and_deforestation!$D:$E,2,FALSE)/VLOOKUP(H126,Land_Cover_MIN_MAX!$A:$C,2,FALSE),0),0)</f>
        <v>0</v>
      </c>
      <c r="S126" s="1">
        <f>IFERROR(_xlfn.IFNA(VLOOKUP(I126,Additional_LU_and_deforestation!$D:$E,2,FALSE)/VLOOKUP(I126,Land_Cover_MIN_MAX!$A:$C,2,FALSE),0),0)</f>
        <v>0</v>
      </c>
      <c r="T126" s="1">
        <f>IFERROR(_xlfn.IFNA(VLOOKUP(J126,Additional_LU_and_deforestation!$D:$E,2,FALSE)/VLOOKUP(J126,Land_Cover_MIN_MAX!$A:$C,2,FALSE),0),0)</f>
        <v>0</v>
      </c>
      <c r="U126" s="1">
        <f>IFERROR(_xlfn.IFNA(VLOOKUP(K126,Additional_LU_and_deforestation!$D:$E,2,FALSE)/VLOOKUP(K126,Land_Cover_MIN_MAX!$A:$C,2,FALSE),0),0)</f>
        <v>0</v>
      </c>
      <c r="W126" s="3">
        <f>VLOOKUP(C126,GTAP_area!$A:$F,6,FALSE)</f>
        <v>0</v>
      </c>
      <c r="X126" s="3">
        <f>VLOOKUP(D126,GTAP_area!$A:$F,6,FALSE)</f>
        <v>0</v>
      </c>
      <c r="Y126" s="3">
        <f>VLOOKUP(E126,GTAP_area!$A:$F,6,FALSE)</f>
        <v>0</v>
      </c>
      <c r="Z126" s="3">
        <f>VLOOKUP(F126,GTAP_area!$A:$F,6,FALSE)</f>
        <v>0</v>
      </c>
      <c r="AA126" s="3">
        <f>VLOOKUP(G126,GTAP_area!$A:$F,6,FALSE)</f>
        <v>0</v>
      </c>
      <c r="AB126" s="3">
        <f>VLOOKUP(H126,GTAP_area!$A:$F,6,FALSE)</f>
        <v>0</v>
      </c>
      <c r="AC126" s="3">
        <f>VLOOKUP(I126,GTAP_area!$A:$F,6,FALSE)</f>
        <v>0</v>
      </c>
      <c r="AD126" s="3">
        <f>VLOOKUP(J126,GTAP_area!$A:$F,6,FALSE)</f>
        <v>0</v>
      </c>
      <c r="AE126" s="3">
        <f>VLOOKUP(K126,GTAP_area!$A:$F,6,FALSE)</f>
        <v>0</v>
      </c>
      <c r="AG126" s="3">
        <f t="shared" si="236"/>
        <v>0</v>
      </c>
      <c r="AH126" s="3">
        <f t="shared" si="237"/>
        <v>0</v>
      </c>
      <c r="AI126" s="3">
        <f t="shared" si="238"/>
        <v>0</v>
      </c>
      <c r="AJ126" s="3">
        <f t="shared" si="239"/>
        <v>0</v>
      </c>
      <c r="AK126" s="3">
        <f t="shared" si="240"/>
        <v>0</v>
      </c>
      <c r="AL126" s="3">
        <f t="shared" si="241"/>
        <v>0</v>
      </c>
      <c r="AM126" s="3">
        <f t="shared" si="242"/>
        <v>0</v>
      </c>
      <c r="AN126" s="3">
        <f t="shared" si="243"/>
        <v>0</v>
      </c>
      <c r="AO126" s="3">
        <f t="shared" si="244"/>
        <v>0</v>
      </c>
      <c r="AQ126" s="37">
        <f>IFERROR(GETPIVOTDATA("Coef. GTAP",Sheet3!$A$3,"Country",$A126,"AEZ",$B126,"Name",AQ$2),0)</f>
        <v>0</v>
      </c>
      <c r="AR126" s="37">
        <f>IFERROR(GETPIVOTDATA("Coef. GTAP",Sheet3!$A$3,"Country",$A126,"AEZ",$B126,"Name",AR$2),0)</f>
        <v>0</v>
      </c>
      <c r="AS126" s="37">
        <f>IFERROR(GETPIVOTDATA("Coef. GTAP",Sheet3!$A$3,"Country",$A126,"AEZ",$B126,"Name",AS$2),0)</f>
        <v>0</v>
      </c>
      <c r="AT126" s="37">
        <f>IFERROR(GETPIVOTDATA("Coef. GTAP",Sheet3!$A$3,"Country",$A126,"AEZ",$B126,"Name",AT$2),0)</f>
        <v>0</v>
      </c>
      <c r="AU126" s="37">
        <f>IFERROR(GETPIVOTDATA("Coef. GTAP",Sheet3!$A$3,"Country",$A126,"AEZ",$B126,"Name",AU$2),0)</f>
        <v>0</v>
      </c>
      <c r="AV126" s="37">
        <f>IFERROR(GETPIVOTDATA("Coef. GTAP",Sheet3!$A$3,"Country",$A126,"AEZ",$B126,"Name",AV$2),0)</f>
        <v>0</v>
      </c>
      <c r="AW126" s="37">
        <f>IFERROR(GETPIVOTDATA("Coef. GTAP",Sheet3!$A$3,"Country",$A126,"AEZ",$B126,"Name",AW$2),0)</f>
        <v>0</v>
      </c>
      <c r="AX126" s="37">
        <f>IFERROR(GETPIVOTDATA("Coef. GTAP",Sheet3!$A$3,"Country",$A126,"AEZ",$B126,"Name",AX$2),0)</f>
        <v>0</v>
      </c>
      <c r="AY126" s="37">
        <f>IFERROR(GETPIVOTDATA("Coef. GTAP",Sheet3!$A$3,"Country",$A126,"AEZ",$B126,"Name",AY$2),0)</f>
        <v>0</v>
      </c>
      <c r="BA126">
        <f>AG126*AQ126</f>
        <v>0</v>
      </c>
      <c r="BB126">
        <f t="shared" si="378"/>
        <v>0</v>
      </c>
      <c r="BC126">
        <f t="shared" si="379"/>
        <v>0</v>
      </c>
      <c r="BD126">
        <f t="shared" si="380"/>
        <v>0</v>
      </c>
      <c r="BE126">
        <f t="shared" si="381"/>
        <v>0</v>
      </c>
      <c r="BF126">
        <f t="shared" si="382"/>
        <v>0</v>
      </c>
      <c r="BG126">
        <f t="shared" si="383"/>
        <v>0</v>
      </c>
      <c r="BH126">
        <f t="shared" si="384"/>
        <v>0</v>
      </c>
      <c r="BI126">
        <f t="shared" si="385"/>
        <v>0</v>
      </c>
      <c r="BK126" t="str">
        <f t="shared" si="412"/>
        <v>Indonesia</v>
      </c>
      <c r="BL126" s="6" t="s">
        <v>1974</v>
      </c>
      <c r="BM126" s="20">
        <f t="shared" si="415"/>
        <v>0</v>
      </c>
      <c r="BN126" s="20">
        <f t="shared" si="387"/>
        <v>0</v>
      </c>
      <c r="BO126" s="20">
        <f t="shared" si="388"/>
        <v>0</v>
      </c>
      <c r="BP126" s="20">
        <f t="shared" si="389"/>
        <v>0</v>
      </c>
      <c r="BQ126" s="20">
        <f t="shared" si="390"/>
        <v>0</v>
      </c>
      <c r="BR126" s="20">
        <f t="shared" si="391"/>
        <v>0</v>
      </c>
      <c r="BS126" s="20">
        <f t="shared" si="392"/>
        <v>0</v>
      </c>
      <c r="BT126" s="20">
        <f t="shared" si="393"/>
        <v>0</v>
      </c>
      <c r="BU126" s="20">
        <f t="shared" si="394"/>
        <v>0</v>
      </c>
      <c r="BV126" s="22" t="e">
        <f t="shared" si="418"/>
        <v>#DIV/0!</v>
      </c>
      <c r="BW126">
        <f t="shared" si="413"/>
        <v>0</v>
      </c>
      <c r="BX126">
        <f t="shared" si="395"/>
        <v>0</v>
      </c>
      <c r="BY126">
        <f t="shared" si="396"/>
        <v>0</v>
      </c>
      <c r="BZ126">
        <f t="shared" si="397"/>
        <v>0</v>
      </c>
      <c r="CA126">
        <f t="shared" si="398"/>
        <v>0</v>
      </c>
      <c r="CB126">
        <f t="shared" si="399"/>
        <v>0</v>
      </c>
      <c r="CC126">
        <f t="shared" si="400"/>
        <v>0</v>
      </c>
      <c r="CD126">
        <f t="shared" si="401"/>
        <v>0</v>
      </c>
      <c r="CE126">
        <f t="shared" si="402"/>
        <v>0</v>
      </c>
      <c r="CG126" s="3">
        <f t="shared" si="414"/>
        <v>0</v>
      </c>
      <c r="CH126" s="3">
        <f t="shared" si="403"/>
        <v>0</v>
      </c>
      <c r="CI126" s="3">
        <f t="shared" si="404"/>
        <v>0</v>
      </c>
      <c r="CJ126" s="3">
        <f t="shared" si="405"/>
        <v>0</v>
      </c>
      <c r="CK126" s="3">
        <f t="shared" si="406"/>
        <v>0</v>
      </c>
      <c r="CL126" s="3">
        <f t="shared" si="407"/>
        <v>0</v>
      </c>
      <c r="CM126" s="3">
        <f t="shared" si="408"/>
        <v>0</v>
      </c>
      <c r="CN126" s="3">
        <f t="shared" si="409"/>
        <v>0</v>
      </c>
      <c r="CO126" s="3">
        <f t="shared" si="410"/>
        <v>0</v>
      </c>
    </row>
    <row r="127" spans="1:93" x14ac:dyDescent="0.3">
      <c r="A127" t="str">
        <f t="shared" si="411"/>
        <v>Indonesia</v>
      </c>
      <c r="B127" s="6" t="s">
        <v>1958</v>
      </c>
      <c r="C127" t="str">
        <f t="shared" si="311"/>
        <v>Indonesia#AEZ2#c_b</v>
      </c>
      <c r="D127" t="str">
        <f t="shared" si="311"/>
        <v>Indonesia#AEZ2#ctl</v>
      </c>
      <c r="E127" t="str">
        <f t="shared" ref="D127:K128" si="419">_xlfn.CONCAT($A127,"#",$B127,"#",E$2)</f>
        <v>Indonesia#AEZ2#gro</v>
      </c>
      <c r="F127" t="str">
        <f t="shared" si="419"/>
        <v>Indonesia#AEZ2#ocr</v>
      </c>
      <c r="G127" t="str">
        <f t="shared" si="419"/>
        <v>Indonesia#AEZ2#osd</v>
      </c>
      <c r="H127" t="str">
        <f t="shared" si="419"/>
        <v>Indonesia#AEZ2#pdr</v>
      </c>
      <c r="I127" t="str">
        <f t="shared" si="419"/>
        <v>Indonesia#AEZ2#pfb</v>
      </c>
      <c r="J127" t="str">
        <f t="shared" si="419"/>
        <v>Indonesia#AEZ2#v_f</v>
      </c>
      <c r="K127" t="str">
        <f t="shared" si="419"/>
        <v>Indonesia#AEZ2#wht</v>
      </c>
      <c r="M127" s="1">
        <f>IFERROR(_xlfn.IFNA(VLOOKUP(C127,Additional_LU_and_deforestation!$D:$E,2,FALSE)/VLOOKUP(C127,Land_Cover_MIN_MAX!$A:$C,2,FALSE),0),0)</f>
        <v>0</v>
      </c>
      <c r="N127" s="1">
        <f>IFERROR(_xlfn.IFNA(VLOOKUP(D127,Additional_LU_and_deforestation!$D:$E,2,FALSE)/VLOOKUP(D127,Land_Cover_MIN_MAX!$A:$C,2,FALSE),0),0)</f>
        <v>0</v>
      </c>
      <c r="O127" s="1">
        <f>IFERROR(_xlfn.IFNA(VLOOKUP(E127,Additional_LU_and_deforestation!$D:$E,2,FALSE)/VLOOKUP(E127,Land_Cover_MIN_MAX!$A:$C,2,FALSE),0),0)</f>
        <v>0</v>
      </c>
      <c r="P127" s="1">
        <f>IFERROR(_xlfn.IFNA(VLOOKUP(F127,Additional_LU_and_deforestation!$D:$E,2,FALSE)/VLOOKUP(F127,Land_Cover_MIN_MAX!$A:$C,2,FALSE),0),0)</f>
        <v>0</v>
      </c>
      <c r="Q127" s="1">
        <f>IFERROR(_xlfn.IFNA(VLOOKUP(G127,Additional_LU_and_deforestation!$D:$E,2,FALSE)/VLOOKUP(G127,Land_Cover_MIN_MAX!$A:$C,2,FALSE),0),0)</f>
        <v>0</v>
      </c>
      <c r="R127" s="1">
        <f>IFERROR(_xlfn.IFNA(VLOOKUP(H127,Additional_LU_and_deforestation!$D:$E,2,FALSE)/VLOOKUP(H127,Land_Cover_MIN_MAX!$A:$C,2,FALSE),0),0)</f>
        <v>0</v>
      </c>
      <c r="S127" s="1">
        <f>IFERROR(_xlfn.IFNA(VLOOKUP(I127,Additional_LU_and_deforestation!$D:$E,2,FALSE)/VLOOKUP(I127,Land_Cover_MIN_MAX!$A:$C,2,FALSE),0),0)</f>
        <v>0</v>
      </c>
      <c r="T127" s="1">
        <f>IFERROR(_xlfn.IFNA(VLOOKUP(J127,Additional_LU_and_deforestation!$D:$E,2,FALSE)/VLOOKUP(J127,Land_Cover_MIN_MAX!$A:$C,2,FALSE),0),0)</f>
        <v>0</v>
      </c>
      <c r="U127" s="1">
        <f>IFERROR(_xlfn.IFNA(VLOOKUP(K127,Additional_LU_and_deforestation!$D:$E,2,FALSE)/VLOOKUP(K127,Land_Cover_MIN_MAX!$A:$C,2,FALSE),0),0)</f>
        <v>0</v>
      </c>
      <c r="W127" s="3">
        <f>VLOOKUP(C127,GTAP_area!$A:$F,6,FALSE)</f>
        <v>0</v>
      </c>
      <c r="X127" s="3">
        <f>VLOOKUP(D127,GTAP_area!$A:$F,6,FALSE)</f>
        <v>0</v>
      </c>
      <c r="Y127" s="3">
        <f>VLOOKUP(E127,GTAP_area!$A:$F,6,FALSE)</f>
        <v>0</v>
      </c>
      <c r="Z127" s="3">
        <f>VLOOKUP(F127,GTAP_area!$A:$F,6,FALSE)</f>
        <v>0</v>
      </c>
      <c r="AA127" s="3">
        <f>VLOOKUP(G127,GTAP_area!$A:$F,6,FALSE)</f>
        <v>0</v>
      </c>
      <c r="AB127" s="3">
        <f>VLOOKUP(H127,GTAP_area!$A:$F,6,FALSE)</f>
        <v>0</v>
      </c>
      <c r="AC127" s="3">
        <f>VLOOKUP(I127,GTAP_area!$A:$F,6,FALSE)</f>
        <v>0</v>
      </c>
      <c r="AD127" s="3">
        <f>VLOOKUP(J127,GTAP_area!$A:$F,6,FALSE)</f>
        <v>0</v>
      </c>
      <c r="AE127" s="3">
        <f>VLOOKUP(K127,GTAP_area!$A:$F,6,FALSE)</f>
        <v>0</v>
      </c>
      <c r="AG127" s="3">
        <f t="shared" si="236"/>
        <v>0</v>
      </c>
      <c r="AH127" s="3">
        <f t="shared" si="237"/>
        <v>0</v>
      </c>
      <c r="AI127" s="3">
        <f t="shared" si="238"/>
        <v>0</v>
      </c>
      <c r="AJ127" s="3">
        <f t="shared" si="239"/>
        <v>0</v>
      </c>
      <c r="AK127" s="3">
        <f t="shared" si="240"/>
        <v>0</v>
      </c>
      <c r="AL127" s="3">
        <f t="shared" si="241"/>
        <v>0</v>
      </c>
      <c r="AM127" s="3">
        <f t="shared" si="242"/>
        <v>0</v>
      </c>
      <c r="AN127" s="3">
        <f t="shared" si="243"/>
        <v>0</v>
      </c>
      <c r="AO127" s="3">
        <f t="shared" si="244"/>
        <v>0</v>
      </c>
      <c r="AQ127" s="37">
        <f>IFERROR(GETPIVOTDATA("Coef. GTAP",Sheet3!$A$3,"Country",$A127,"AEZ",$B127,"Name",AQ$2),0)</f>
        <v>0</v>
      </c>
      <c r="AR127" s="37">
        <f>IFERROR(GETPIVOTDATA("Coef. GTAP",Sheet3!$A$3,"Country",$A127,"AEZ",$B127,"Name",AR$2),0)</f>
        <v>0</v>
      </c>
      <c r="AS127" s="37">
        <f>IFERROR(GETPIVOTDATA("Coef. GTAP",Sheet3!$A$3,"Country",$A127,"AEZ",$B127,"Name",AS$2),0)</f>
        <v>0</v>
      </c>
      <c r="AT127" s="37">
        <f>IFERROR(GETPIVOTDATA("Coef. GTAP",Sheet3!$A$3,"Country",$A127,"AEZ",$B127,"Name",AT$2),0)</f>
        <v>0</v>
      </c>
      <c r="AU127" s="37">
        <f>IFERROR(GETPIVOTDATA("Coef. GTAP",Sheet3!$A$3,"Country",$A127,"AEZ",$B127,"Name",AU$2),0)</f>
        <v>0</v>
      </c>
      <c r="AV127" s="37">
        <f>IFERROR(GETPIVOTDATA("Coef. GTAP",Sheet3!$A$3,"Country",$A127,"AEZ",$B127,"Name",AV$2),0)</f>
        <v>0</v>
      </c>
      <c r="AW127" s="37">
        <f>IFERROR(GETPIVOTDATA("Coef. GTAP",Sheet3!$A$3,"Country",$A127,"AEZ",$B127,"Name",AW$2),0)</f>
        <v>0</v>
      </c>
      <c r="AX127" s="37">
        <f>IFERROR(GETPIVOTDATA("Coef. GTAP",Sheet3!$A$3,"Country",$A127,"AEZ",$B127,"Name",AX$2),0)</f>
        <v>0</v>
      </c>
      <c r="AY127" s="37">
        <f>IFERROR(GETPIVOTDATA("Coef. GTAP",Sheet3!$A$3,"Country",$A127,"AEZ",$B127,"Name",AY$2),0)</f>
        <v>0</v>
      </c>
      <c r="BA127">
        <f t="shared" ref="BA127:BA134" si="420">AG127*AQ127</f>
        <v>0</v>
      </c>
      <c r="BB127">
        <f t="shared" si="378"/>
        <v>0</v>
      </c>
      <c r="BC127">
        <f t="shared" si="379"/>
        <v>0</v>
      </c>
      <c r="BD127">
        <f t="shared" si="380"/>
        <v>0</v>
      </c>
      <c r="BE127">
        <f t="shared" si="381"/>
        <v>0</v>
      </c>
      <c r="BF127">
        <f t="shared" si="382"/>
        <v>0</v>
      </c>
      <c r="BG127">
        <f t="shared" si="383"/>
        <v>0</v>
      </c>
      <c r="BH127">
        <f t="shared" si="384"/>
        <v>0</v>
      </c>
      <c r="BI127">
        <f t="shared" si="385"/>
        <v>0</v>
      </c>
      <c r="BK127" t="str">
        <f t="shared" si="412"/>
        <v>Indonesia</v>
      </c>
      <c r="BL127" s="6" t="s">
        <v>1958</v>
      </c>
      <c r="BM127" s="20">
        <f t="shared" si="415"/>
        <v>0</v>
      </c>
      <c r="BN127" s="20">
        <f t="shared" si="387"/>
        <v>0</v>
      </c>
      <c r="BO127" s="20">
        <f t="shared" si="388"/>
        <v>0</v>
      </c>
      <c r="BP127" s="20">
        <f t="shared" si="389"/>
        <v>0</v>
      </c>
      <c r="BQ127" s="20">
        <f t="shared" si="390"/>
        <v>0</v>
      </c>
      <c r="BR127" s="20">
        <f t="shared" si="391"/>
        <v>0</v>
      </c>
      <c r="BS127" s="20">
        <f t="shared" si="392"/>
        <v>0</v>
      </c>
      <c r="BT127" s="20">
        <f t="shared" si="393"/>
        <v>0</v>
      </c>
      <c r="BU127" s="20">
        <f t="shared" si="394"/>
        <v>0</v>
      </c>
      <c r="BV127" s="22" t="e">
        <f t="shared" si="418"/>
        <v>#DIV/0!</v>
      </c>
      <c r="BW127">
        <f t="shared" si="413"/>
        <v>0</v>
      </c>
      <c r="BX127">
        <f t="shared" si="395"/>
        <v>0</v>
      </c>
      <c r="BY127">
        <f t="shared" si="396"/>
        <v>0</v>
      </c>
      <c r="BZ127">
        <f t="shared" si="397"/>
        <v>0</v>
      </c>
      <c r="CA127">
        <f t="shared" si="398"/>
        <v>0</v>
      </c>
      <c r="CB127">
        <f t="shared" si="399"/>
        <v>0</v>
      </c>
      <c r="CC127">
        <f t="shared" si="400"/>
        <v>0</v>
      </c>
      <c r="CD127">
        <f t="shared" si="401"/>
        <v>0</v>
      </c>
      <c r="CE127">
        <f t="shared" si="402"/>
        <v>0</v>
      </c>
      <c r="CG127" s="3">
        <f>BW127*W127</f>
        <v>0</v>
      </c>
      <c r="CH127" s="3">
        <f t="shared" si="403"/>
        <v>0</v>
      </c>
      <c r="CI127" s="3">
        <f t="shared" si="404"/>
        <v>0</v>
      </c>
      <c r="CJ127" s="3">
        <f t="shared" si="405"/>
        <v>0</v>
      </c>
      <c r="CK127" s="3">
        <f t="shared" si="406"/>
        <v>0</v>
      </c>
      <c r="CL127" s="3">
        <f t="shared" si="407"/>
        <v>0</v>
      </c>
      <c r="CM127" s="3">
        <f t="shared" si="408"/>
        <v>0</v>
      </c>
      <c r="CN127" s="3">
        <f t="shared" si="409"/>
        <v>0</v>
      </c>
      <c r="CO127" s="3">
        <f t="shared" si="410"/>
        <v>0</v>
      </c>
    </row>
    <row r="128" spans="1:93" x14ac:dyDescent="0.3">
      <c r="A128" t="str">
        <f t="shared" si="411"/>
        <v>Indonesia</v>
      </c>
      <c r="B128" s="6" t="s">
        <v>1959</v>
      </c>
      <c r="C128" t="str">
        <f t="shared" ref="C128:K159" si="421">_xlfn.CONCAT($A128,"#",$B128,"#",C$2)</f>
        <v>Indonesia#AEZ3#c_b</v>
      </c>
      <c r="D128" t="str">
        <f t="shared" si="419"/>
        <v>Indonesia#AEZ3#ctl</v>
      </c>
      <c r="E128" t="str">
        <f t="shared" si="419"/>
        <v>Indonesia#AEZ3#gro</v>
      </c>
      <c r="F128" t="str">
        <f t="shared" si="419"/>
        <v>Indonesia#AEZ3#ocr</v>
      </c>
      <c r="G128" t="str">
        <f t="shared" si="419"/>
        <v>Indonesia#AEZ3#osd</v>
      </c>
      <c r="H128" t="str">
        <f t="shared" si="419"/>
        <v>Indonesia#AEZ3#pdr</v>
      </c>
      <c r="I128" t="str">
        <f t="shared" si="419"/>
        <v>Indonesia#AEZ3#pfb</v>
      </c>
      <c r="J128" t="str">
        <f t="shared" si="419"/>
        <v>Indonesia#AEZ3#v_f</v>
      </c>
      <c r="K128" t="str">
        <f t="shared" si="419"/>
        <v>Indonesia#AEZ3#wht</v>
      </c>
      <c r="M128" s="1">
        <f>IFERROR(_xlfn.IFNA(VLOOKUP(C128,Additional_LU_and_deforestation!$D:$E,2,FALSE)/VLOOKUP(C128,Land_Cover_MIN_MAX!$A:$C,2,FALSE),0),0)</f>
        <v>0</v>
      </c>
      <c r="N128" s="1">
        <f>IFERROR(_xlfn.IFNA(VLOOKUP(D128,Additional_LU_and_deforestation!$D:$E,2,FALSE)/VLOOKUP(D128,Land_Cover_MIN_MAX!$A:$C,2,FALSE),0),0)</f>
        <v>0</v>
      </c>
      <c r="O128" s="1">
        <f>IFERROR(_xlfn.IFNA(VLOOKUP(E128,Additional_LU_and_deforestation!$D:$E,2,FALSE)/VLOOKUP(E128,Land_Cover_MIN_MAX!$A:$C,2,FALSE),0),0)</f>
        <v>0</v>
      </c>
      <c r="P128" s="1">
        <f>IFERROR(_xlfn.IFNA(VLOOKUP(F128,Additional_LU_and_deforestation!$D:$E,2,FALSE)/VLOOKUP(F128,Land_Cover_MIN_MAX!$A:$C,2,FALSE),0),0)</f>
        <v>0</v>
      </c>
      <c r="Q128" s="1">
        <f>IFERROR(_xlfn.IFNA(VLOOKUP(G128,Additional_LU_and_deforestation!$D:$E,2,FALSE)/VLOOKUP(G128,Land_Cover_MIN_MAX!$A:$C,2,FALSE),0),0)</f>
        <v>0</v>
      </c>
      <c r="R128" s="1">
        <f>IFERROR(_xlfn.IFNA(VLOOKUP(H128,Additional_LU_and_deforestation!$D:$E,2,FALSE)/VLOOKUP(H128,Land_Cover_MIN_MAX!$A:$C,2,FALSE),0),0)</f>
        <v>0</v>
      </c>
      <c r="S128" s="1">
        <f>IFERROR(_xlfn.IFNA(VLOOKUP(I128,Additional_LU_and_deforestation!$D:$E,2,FALSE)/VLOOKUP(I128,Land_Cover_MIN_MAX!$A:$C,2,FALSE),0),0)</f>
        <v>0</v>
      </c>
      <c r="T128" s="1">
        <f>IFERROR(_xlfn.IFNA(VLOOKUP(J128,Additional_LU_and_deforestation!$D:$E,2,FALSE)/VLOOKUP(J128,Land_Cover_MIN_MAX!$A:$C,2,FALSE),0),0)</f>
        <v>0</v>
      </c>
      <c r="U128" s="1">
        <f>IFERROR(_xlfn.IFNA(VLOOKUP(K128,Additional_LU_and_deforestation!$D:$E,2,FALSE)/VLOOKUP(K128,Land_Cover_MIN_MAX!$A:$C,2,FALSE),0),0)</f>
        <v>0</v>
      </c>
      <c r="W128" s="3">
        <f>VLOOKUP(C128,GTAP_area!$A:$F,6,FALSE)</f>
        <v>200</v>
      </c>
      <c r="X128" s="3">
        <f>VLOOKUP(D128,GTAP_area!$A:$F,6,FALSE)</f>
        <v>4750</v>
      </c>
      <c r="Y128" s="3">
        <f>VLOOKUP(E128,GTAP_area!$A:$F,6,FALSE)</f>
        <v>3860</v>
      </c>
      <c r="Z128" s="3">
        <f>VLOOKUP(F128,GTAP_area!$A:$F,6,FALSE)</f>
        <v>2590</v>
      </c>
      <c r="AA128" s="3">
        <f>VLOOKUP(G128,GTAP_area!$A:$F,6,FALSE)</f>
        <v>1320</v>
      </c>
      <c r="AB128" s="3">
        <f>VLOOKUP(H128,GTAP_area!$A:$F,6,FALSE)</f>
        <v>3100</v>
      </c>
      <c r="AC128" s="3">
        <f>VLOOKUP(I128,GTAP_area!$A:$F,6,FALSE)</f>
        <v>0</v>
      </c>
      <c r="AD128" s="3">
        <f>VLOOKUP(J128,GTAP_area!$A:$F,6,FALSE)</f>
        <v>1610</v>
      </c>
      <c r="AE128" s="3">
        <f>VLOOKUP(K128,GTAP_area!$A:$F,6,FALSE)</f>
        <v>0</v>
      </c>
      <c r="AG128" s="3">
        <f t="shared" si="236"/>
        <v>0</v>
      </c>
      <c r="AH128" s="3">
        <f t="shared" si="237"/>
        <v>0</v>
      </c>
      <c r="AI128" s="3">
        <f t="shared" si="238"/>
        <v>0</v>
      </c>
      <c r="AJ128" s="3">
        <f t="shared" si="239"/>
        <v>0</v>
      </c>
      <c r="AK128" s="3">
        <f t="shared" si="240"/>
        <v>0</v>
      </c>
      <c r="AL128" s="3">
        <f t="shared" si="241"/>
        <v>0</v>
      </c>
      <c r="AM128" s="3">
        <f t="shared" si="242"/>
        <v>0</v>
      </c>
      <c r="AN128" s="3">
        <f t="shared" si="243"/>
        <v>0</v>
      </c>
      <c r="AO128" s="3">
        <f t="shared" si="244"/>
        <v>0</v>
      </c>
      <c r="AQ128" s="37">
        <f>IFERROR(GETPIVOTDATA("Coef. GTAP",Sheet3!$A$3,"Country",$A128,"AEZ",$B128,"Name",AQ$2),0)</f>
        <v>0</v>
      </c>
      <c r="AR128" s="37">
        <f>IFERROR(GETPIVOTDATA("Coef. GTAP",Sheet3!$A$3,"Country",$A128,"AEZ",$B128,"Name",AR$2),0)</f>
        <v>0</v>
      </c>
      <c r="AS128" s="37">
        <f>IFERROR(GETPIVOTDATA("Coef. GTAP",Sheet3!$A$3,"Country",$A128,"AEZ",$B128,"Name",AS$2),0)</f>
        <v>0</v>
      </c>
      <c r="AT128" s="37">
        <f>IFERROR(GETPIVOTDATA("Coef. GTAP",Sheet3!$A$3,"Country",$A128,"AEZ",$B128,"Name",AT$2),0)</f>
        <v>0</v>
      </c>
      <c r="AU128" s="37">
        <f>IFERROR(GETPIVOTDATA("Coef. GTAP",Sheet3!$A$3,"Country",$A128,"AEZ",$B128,"Name",AU$2),0)</f>
        <v>0</v>
      </c>
      <c r="AV128" s="37">
        <f>IFERROR(GETPIVOTDATA("Coef. GTAP",Sheet3!$A$3,"Country",$A128,"AEZ",$B128,"Name",AV$2),0)</f>
        <v>0</v>
      </c>
      <c r="AW128" s="37">
        <f>IFERROR(GETPIVOTDATA("Coef. GTAP",Sheet3!$A$3,"Country",$A128,"AEZ",$B128,"Name",AW$2),0)</f>
        <v>0</v>
      </c>
      <c r="AX128" s="37">
        <f>IFERROR(GETPIVOTDATA("Coef. GTAP",Sheet3!$A$3,"Country",$A128,"AEZ",$B128,"Name",AX$2),0)</f>
        <v>0</v>
      </c>
      <c r="AY128" s="37">
        <f>IFERROR(GETPIVOTDATA("Coef. GTAP",Sheet3!$A$3,"Country",$A128,"AEZ",$B128,"Name",AY$2),0)</f>
        <v>0</v>
      </c>
      <c r="BA128">
        <f t="shared" si="420"/>
        <v>0</v>
      </c>
      <c r="BB128">
        <f t="shared" si="378"/>
        <v>0</v>
      </c>
      <c r="BC128">
        <f t="shared" si="379"/>
        <v>0</v>
      </c>
      <c r="BD128">
        <f t="shared" si="380"/>
        <v>0</v>
      </c>
      <c r="BE128">
        <f t="shared" si="381"/>
        <v>0</v>
      </c>
      <c r="BF128">
        <f t="shared" si="382"/>
        <v>0</v>
      </c>
      <c r="BG128">
        <f t="shared" si="383"/>
        <v>0</v>
      </c>
      <c r="BH128">
        <f t="shared" si="384"/>
        <v>0</v>
      </c>
      <c r="BI128">
        <f t="shared" si="385"/>
        <v>0</v>
      </c>
      <c r="BK128" t="str">
        <f t="shared" si="412"/>
        <v>Indonesia</v>
      </c>
      <c r="BL128" s="6" t="s">
        <v>1959</v>
      </c>
      <c r="BM128" s="20">
        <f>IFERROR(BA128/W128*100,0)</f>
        <v>0</v>
      </c>
      <c r="BN128" s="20">
        <f t="shared" si="387"/>
        <v>0</v>
      </c>
      <c r="BO128" s="20">
        <f t="shared" si="388"/>
        <v>0</v>
      </c>
      <c r="BP128" s="20">
        <f t="shared" si="389"/>
        <v>0</v>
      </c>
      <c r="BQ128" s="20">
        <f t="shared" si="390"/>
        <v>0</v>
      </c>
      <c r="BR128" s="20">
        <f t="shared" si="391"/>
        <v>0</v>
      </c>
      <c r="BS128" s="20">
        <f t="shared" si="392"/>
        <v>0</v>
      </c>
      <c r="BT128" s="20">
        <f t="shared" si="393"/>
        <v>0</v>
      </c>
      <c r="BU128" s="20">
        <f t="shared" si="394"/>
        <v>0</v>
      </c>
      <c r="BV128" s="22">
        <f t="shared" si="418"/>
        <v>0</v>
      </c>
      <c r="BW128">
        <f t="shared" si="413"/>
        <v>0</v>
      </c>
      <c r="BX128">
        <f t="shared" si="395"/>
        <v>0</v>
      </c>
      <c r="BY128">
        <f t="shared" si="396"/>
        <v>0</v>
      </c>
      <c r="BZ128">
        <f t="shared" si="397"/>
        <v>0</v>
      </c>
      <c r="CA128">
        <f t="shared" si="398"/>
        <v>0</v>
      </c>
      <c r="CB128">
        <f t="shared" si="399"/>
        <v>0</v>
      </c>
      <c r="CC128">
        <f t="shared" si="400"/>
        <v>0</v>
      </c>
      <c r="CD128">
        <f t="shared" si="401"/>
        <v>0</v>
      </c>
      <c r="CE128">
        <f t="shared" si="402"/>
        <v>0</v>
      </c>
      <c r="CG128" s="3">
        <f t="shared" ref="CG128:CG134" si="422">BW128*W128</f>
        <v>0</v>
      </c>
      <c r="CH128" s="3">
        <f t="shared" si="403"/>
        <v>0</v>
      </c>
      <c r="CI128" s="3">
        <f t="shared" si="404"/>
        <v>0</v>
      </c>
      <c r="CJ128" s="3">
        <f t="shared" si="405"/>
        <v>0</v>
      </c>
      <c r="CK128" s="3">
        <f t="shared" si="406"/>
        <v>0</v>
      </c>
      <c r="CL128" s="3">
        <f t="shared" si="407"/>
        <v>0</v>
      </c>
      <c r="CM128" s="3">
        <f t="shared" si="408"/>
        <v>0</v>
      </c>
      <c r="CN128" s="3">
        <f t="shared" si="409"/>
        <v>0</v>
      </c>
      <c r="CO128" s="3">
        <f t="shared" si="410"/>
        <v>0</v>
      </c>
    </row>
    <row r="129" spans="1:93" x14ac:dyDescent="0.3">
      <c r="A129" t="str">
        <f t="shared" si="411"/>
        <v>Indonesia</v>
      </c>
      <c r="B129" s="6" t="s">
        <v>1960</v>
      </c>
      <c r="C129" t="str">
        <f t="shared" si="421"/>
        <v>Indonesia#AEZ4#c_b</v>
      </c>
      <c r="D129" t="str">
        <f t="shared" si="421"/>
        <v>Indonesia#AEZ4#ctl</v>
      </c>
      <c r="E129" t="str">
        <f t="shared" si="421"/>
        <v>Indonesia#AEZ4#gro</v>
      </c>
      <c r="F129" t="str">
        <f t="shared" si="421"/>
        <v>Indonesia#AEZ4#ocr</v>
      </c>
      <c r="G129" t="str">
        <f t="shared" si="421"/>
        <v>Indonesia#AEZ4#osd</v>
      </c>
      <c r="H129" t="str">
        <f t="shared" si="421"/>
        <v>Indonesia#AEZ4#pdr</v>
      </c>
      <c r="I129" t="str">
        <f t="shared" si="421"/>
        <v>Indonesia#AEZ4#pfb</v>
      </c>
      <c r="J129" t="str">
        <f t="shared" si="421"/>
        <v>Indonesia#AEZ4#v_f</v>
      </c>
      <c r="K129" t="str">
        <f t="shared" si="421"/>
        <v>Indonesia#AEZ4#wht</v>
      </c>
      <c r="M129" s="1">
        <f>IFERROR(_xlfn.IFNA(VLOOKUP(C129,Additional_LU_and_deforestation!$D:$E,2,FALSE)/VLOOKUP(C129,Land_Cover_MIN_MAX!$A:$C,2,FALSE),0),0)</f>
        <v>9.5275366297927072E-2</v>
      </c>
      <c r="N129" s="1">
        <f>IFERROR(_xlfn.IFNA(VLOOKUP(D129,Additional_LU_and_deforestation!$D:$E,2,FALSE)/VLOOKUP(D129,Land_Cover_MIN_MAX!$A:$C,2,FALSE),0),0)</f>
        <v>5.6836522942125892E-2</v>
      </c>
      <c r="O129" s="1">
        <f>IFERROR(_xlfn.IFNA(VLOOKUP(E129,Additional_LU_and_deforestation!$D:$E,2,FALSE)/VLOOKUP(E129,Land_Cover_MIN_MAX!$A:$C,2,FALSE),0),0)</f>
        <v>0.53120335120439899</v>
      </c>
      <c r="P129" s="1">
        <f>IFERROR(_xlfn.IFNA(VLOOKUP(F129,Additional_LU_and_deforestation!$D:$E,2,FALSE)/VLOOKUP(F129,Land_Cover_MIN_MAX!$A:$C,2,FALSE),0),0)</f>
        <v>9.1396083184266411E-2</v>
      </c>
      <c r="Q129" s="1">
        <f>IFERROR(_xlfn.IFNA(VLOOKUP(G129,Additional_LU_and_deforestation!$D:$E,2,FALSE)/VLOOKUP(G129,Land_Cover_MIN_MAX!$A:$C,2,FALSE),0),0)</f>
        <v>0.5976491986928667</v>
      </c>
      <c r="R129" s="1">
        <f>IFERROR(_xlfn.IFNA(VLOOKUP(H129,Additional_LU_and_deforestation!$D:$E,2,FALSE)/VLOOKUP(H129,Land_Cover_MIN_MAX!$A:$C,2,FALSE),0),0)</f>
        <v>6.4901320754717065E-2</v>
      </c>
      <c r="S129" s="1">
        <f>IFERROR(_xlfn.IFNA(VLOOKUP(I129,Additional_LU_and_deforestation!$D:$E,2,FALSE)/VLOOKUP(I129,Land_Cover_MIN_MAX!$A:$C,2,FALSE),0),0)</f>
        <v>0.93826989619377388</v>
      </c>
      <c r="T129" s="1">
        <f>IFERROR(_xlfn.IFNA(VLOOKUP(J129,Additional_LU_and_deforestation!$D:$E,2,FALSE)/VLOOKUP(J129,Land_Cover_MIN_MAX!$A:$C,2,FALSE),0),0)</f>
        <v>4.9964842698807493E-2</v>
      </c>
      <c r="U129" s="1">
        <f>IFERROR(_xlfn.IFNA(VLOOKUP(K129,Additional_LU_and_deforestation!$D:$E,2,FALSE)/VLOOKUP(K129,Land_Cover_MIN_MAX!$A:$C,2,FALSE),0),0)</f>
        <v>0</v>
      </c>
      <c r="W129" s="3">
        <f>VLOOKUP(C129,GTAP_area!$A:$F,6,FALSE)</f>
        <v>7320</v>
      </c>
      <c r="X129" s="3">
        <f>VLOOKUP(D129,GTAP_area!$A:$F,6,FALSE)</f>
        <v>1851290</v>
      </c>
      <c r="Y129" s="3">
        <f>VLOOKUP(E129,GTAP_area!$A:$F,6,FALSE)</f>
        <v>224980</v>
      </c>
      <c r="Z129" s="3">
        <f>VLOOKUP(F129,GTAP_area!$A:$F,6,FALSE)</f>
        <v>85190</v>
      </c>
      <c r="AA129" s="3">
        <f>VLOOKUP(G129,GTAP_area!$A:$F,6,FALSE)</f>
        <v>66840</v>
      </c>
      <c r="AB129" s="3">
        <f>VLOOKUP(H129,GTAP_area!$A:$F,6,FALSE)</f>
        <v>234250</v>
      </c>
      <c r="AC129" s="3">
        <f>VLOOKUP(I129,GTAP_area!$A:$F,6,FALSE)</f>
        <v>100</v>
      </c>
      <c r="AD129" s="3">
        <f>VLOOKUP(J129,GTAP_area!$A:$F,6,FALSE)</f>
        <v>80030</v>
      </c>
      <c r="AE129" s="3">
        <f>VLOOKUP(K129,GTAP_area!$A:$F,6,FALSE)</f>
        <v>0</v>
      </c>
      <c r="AG129" s="3">
        <f t="shared" si="236"/>
        <v>697.41568130082612</v>
      </c>
      <c r="AH129" s="3">
        <f t="shared" si="237"/>
        <v>105220.88655752824</v>
      </c>
      <c r="AI129" s="3">
        <f t="shared" si="238"/>
        <v>119510.12995396569</v>
      </c>
      <c r="AJ129" s="3">
        <f t="shared" si="239"/>
        <v>7786.0323264676554</v>
      </c>
      <c r="AK129" s="3">
        <f t="shared" si="240"/>
        <v>39946.87244063121</v>
      </c>
      <c r="AL129" s="3">
        <f t="shared" si="241"/>
        <v>15203.134386792473</v>
      </c>
      <c r="AM129" s="3">
        <f t="shared" si="242"/>
        <v>93.826989619377386</v>
      </c>
      <c r="AN129" s="3">
        <f t="shared" si="243"/>
        <v>3998.6863611855638</v>
      </c>
      <c r="AO129" s="3">
        <f t="shared" si="244"/>
        <v>0</v>
      </c>
      <c r="AQ129" s="37">
        <f>IFERROR(GETPIVOTDATA("Coef. GTAP",Sheet3!$A$3,"Country",$A129,"AEZ",$B129,"Name",AQ$2),0)</f>
        <v>0.26406608149842753</v>
      </c>
      <c r="AR129" s="37">
        <f>IFERROR(GETPIVOTDATA("Coef. GTAP",Sheet3!$A$3,"Country",$A129,"AEZ",$B129,"Name",AR$2),0)</f>
        <v>0.14807302231237324</v>
      </c>
      <c r="AS129" s="37">
        <f>IFERROR(GETPIVOTDATA("Coef. GTAP",Sheet3!$A$3,"Country",$A129,"AEZ",$B129,"Name",AS$2),0)</f>
        <v>4.7903756207458854E-2</v>
      </c>
      <c r="AT129" s="37">
        <f>IFERROR(GETPIVOTDATA("Coef. GTAP",Sheet3!$A$3,"Country",$A129,"AEZ",$B129,"Name",AT$2),0)</f>
        <v>0.27224245772471478</v>
      </c>
      <c r="AU129" s="37">
        <f>IFERROR(GETPIVOTDATA("Coef. GTAP",Sheet3!$A$3,"Country",$A129,"AEZ",$B129,"Name",AU$2),0)</f>
        <v>0.17418429703401145</v>
      </c>
      <c r="AV129" s="37">
        <f>IFERROR(GETPIVOTDATA("Coef. GTAP",Sheet3!$A$3,"Country",$A129,"AEZ",$B129,"Name",AV$2),0)</f>
        <v>4.7179218914884316E-2</v>
      </c>
      <c r="AW129" s="37">
        <f>IFERROR(GETPIVOTDATA("Coef. GTAP",Sheet3!$A$3,"Country",$A129,"AEZ",$B129,"Name",AW$2),0)</f>
        <v>7.4081601405815378E-2</v>
      </c>
      <c r="AX129" s="37">
        <f>IFERROR(GETPIVOTDATA("Coef. GTAP",Sheet3!$A$3,"Country",$A129,"AEZ",$B129,"Name",AX$2),0)</f>
        <v>0.29228833349875721</v>
      </c>
      <c r="AY129" s="37">
        <f>IFERROR(GETPIVOTDATA("Coef. GTAP",Sheet3!$A$3,"Country",$A129,"AEZ",$B129,"Name",AY$2),0)</f>
        <v>0</v>
      </c>
      <c r="BA129">
        <f t="shared" si="420"/>
        <v>184.16382613666531</v>
      </c>
      <c r="BB129">
        <f t="shared" si="378"/>
        <v>15580.374682960572</v>
      </c>
      <c r="BC129">
        <f t="shared" si="379"/>
        <v>5724.9841296364984</v>
      </c>
      <c r="BD129">
        <f t="shared" si="380"/>
        <v>2119.6885764816334</v>
      </c>
      <c r="BE129">
        <f t="shared" si="381"/>
        <v>6958.117894778673</v>
      </c>
      <c r="BF129">
        <f t="shared" si="382"/>
        <v>717.27200542688763</v>
      </c>
      <c r="BG129">
        <f t="shared" si="383"/>
        <v>6.9508536460902928</v>
      </c>
      <c r="BH129">
        <f t="shared" si="384"/>
        <v>1168.7693726951379</v>
      </c>
      <c r="BI129">
        <f t="shared" si="385"/>
        <v>0</v>
      </c>
      <c r="BK129" t="str">
        <f t="shared" si="412"/>
        <v>Indonesia</v>
      </c>
      <c r="BL129" s="6" t="s">
        <v>1960</v>
      </c>
      <c r="BM129" s="20">
        <f t="shared" ref="BM129:BM134" si="423">IFERROR(BA129/W129*100,0)</f>
        <v>2.5158992641620941</v>
      </c>
      <c r="BN129" s="20">
        <f t="shared" si="387"/>
        <v>0.84159557297671195</v>
      </c>
      <c r="BO129" s="20">
        <f t="shared" si="388"/>
        <v>2.5446635832680675</v>
      </c>
      <c r="BP129" s="20">
        <f t="shared" si="389"/>
        <v>2.4881894312497166</v>
      </c>
      <c r="BQ129" s="20">
        <f t="shared" si="390"/>
        <v>10.410110554725723</v>
      </c>
      <c r="BR129" s="20">
        <f t="shared" si="391"/>
        <v>0.30619936197519215</v>
      </c>
      <c r="BS129" s="20">
        <f t="shared" si="392"/>
        <v>6.9508536460902919</v>
      </c>
      <c r="BT129" s="20">
        <f t="shared" si="393"/>
        <v>1.4604140605961988</v>
      </c>
      <c r="BU129" s="20">
        <f t="shared" si="394"/>
        <v>0</v>
      </c>
      <c r="BV129" s="22">
        <f t="shared" si="418"/>
        <v>1.2729537781083198</v>
      </c>
      <c r="BW129">
        <f t="shared" si="413"/>
        <v>1</v>
      </c>
      <c r="BX129">
        <f t="shared" si="395"/>
        <v>1</v>
      </c>
      <c r="BY129">
        <f t="shared" si="396"/>
        <v>1</v>
      </c>
      <c r="BZ129">
        <f t="shared" si="397"/>
        <v>1</v>
      </c>
      <c r="CA129">
        <f t="shared" si="398"/>
        <v>1</v>
      </c>
      <c r="CB129">
        <f t="shared" si="399"/>
        <v>1</v>
      </c>
      <c r="CC129">
        <f t="shared" si="400"/>
        <v>1</v>
      </c>
      <c r="CD129">
        <f t="shared" si="401"/>
        <v>1</v>
      </c>
      <c r="CE129">
        <f t="shared" si="402"/>
        <v>0</v>
      </c>
      <c r="CG129" s="3">
        <f t="shared" si="422"/>
        <v>7320</v>
      </c>
      <c r="CH129" s="3">
        <f t="shared" si="403"/>
        <v>1851290</v>
      </c>
      <c r="CI129" s="3">
        <f t="shared" si="404"/>
        <v>224980</v>
      </c>
      <c r="CJ129" s="3">
        <f t="shared" si="405"/>
        <v>85190</v>
      </c>
      <c r="CK129" s="3">
        <f t="shared" si="406"/>
        <v>66840</v>
      </c>
      <c r="CL129" s="3">
        <f t="shared" si="407"/>
        <v>234250</v>
      </c>
      <c r="CM129" s="3">
        <f t="shared" si="408"/>
        <v>100</v>
      </c>
      <c r="CN129" s="3">
        <f t="shared" si="409"/>
        <v>80030</v>
      </c>
      <c r="CO129" s="3">
        <f t="shared" si="410"/>
        <v>0</v>
      </c>
    </row>
    <row r="130" spans="1:93" x14ac:dyDescent="0.3">
      <c r="A130" t="str">
        <f t="shared" si="411"/>
        <v>Indonesia</v>
      </c>
      <c r="B130" s="6" t="s">
        <v>1961</v>
      </c>
      <c r="C130" t="str">
        <f t="shared" si="421"/>
        <v>Indonesia#AEZ5#c_b</v>
      </c>
      <c r="D130" t="str">
        <f t="shared" si="421"/>
        <v>Indonesia#AEZ5#ctl</v>
      </c>
      <c r="E130" t="str">
        <f t="shared" si="421"/>
        <v>Indonesia#AEZ5#gro</v>
      </c>
      <c r="F130" t="str">
        <f t="shared" si="421"/>
        <v>Indonesia#AEZ5#ocr</v>
      </c>
      <c r="G130" t="str">
        <f t="shared" si="421"/>
        <v>Indonesia#AEZ5#osd</v>
      </c>
      <c r="H130" t="str">
        <f t="shared" si="421"/>
        <v>Indonesia#AEZ5#pdr</v>
      </c>
      <c r="I130" t="str">
        <f t="shared" si="421"/>
        <v>Indonesia#AEZ5#pfb</v>
      </c>
      <c r="J130" t="str">
        <f t="shared" si="421"/>
        <v>Indonesia#AEZ5#v_f</v>
      </c>
      <c r="K130" t="str">
        <f t="shared" si="421"/>
        <v>Indonesia#AEZ5#wht</v>
      </c>
      <c r="M130" s="1">
        <f>IFERROR(_xlfn.IFNA(VLOOKUP(C130,Additional_LU_and_deforestation!$D:$E,2,FALSE)/VLOOKUP(C130,Land_Cover_MIN_MAX!$A:$C,2,FALSE),0),0)</f>
        <v>9.5275366297926919E-2</v>
      </c>
      <c r="N130" s="1">
        <f>IFERROR(_xlfn.IFNA(VLOOKUP(D130,Additional_LU_and_deforestation!$D:$E,2,FALSE)/VLOOKUP(D130,Land_Cover_MIN_MAX!$A:$C,2,FALSE),0),0)</f>
        <v>6.1570680628272249E-2</v>
      </c>
      <c r="O130" s="1">
        <f>IFERROR(_xlfn.IFNA(VLOOKUP(E130,Additional_LU_and_deforestation!$D:$E,2,FALSE)/VLOOKUP(E130,Land_Cover_MIN_MAX!$A:$C,2,FALSE),0),0)</f>
        <v>0.53120335120439888</v>
      </c>
      <c r="P130" s="1">
        <f>IFERROR(_xlfn.IFNA(VLOOKUP(F130,Additional_LU_and_deforestation!$D:$E,2,FALSE)/VLOOKUP(F130,Land_Cover_MIN_MAX!$A:$C,2,FALSE),0),0)</f>
        <v>9.1396083184266327E-2</v>
      </c>
      <c r="Q130" s="1">
        <f>IFERROR(_xlfn.IFNA(VLOOKUP(G130,Additional_LU_and_deforestation!$D:$E,2,FALSE)/VLOOKUP(G130,Land_Cover_MIN_MAX!$A:$C,2,FALSE),0),0)</f>
        <v>0.59764919869286415</v>
      </c>
      <c r="R130" s="1">
        <f>IFERROR(_xlfn.IFNA(VLOOKUP(H130,Additional_LU_and_deforestation!$D:$E,2,FALSE)/VLOOKUP(H130,Land_Cover_MIN_MAX!$A:$C,2,FALSE),0),0)</f>
        <v>6.4901320754716788E-2</v>
      </c>
      <c r="S130" s="1">
        <f>IFERROR(_xlfn.IFNA(VLOOKUP(I130,Additional_LU_and_deforestation!$D:$E,2,FALSE)/VLOOKUP(I130,Land_Cover_MIN_MAX!$A:$C,2,FALSE),0),0)</f>
        <v>0.93826989619377288</v>
      </c>
      <c r="T130" s="1">
        <f>IFERROR(_xlfn.IFNA(VLOOKUP(J130,Additional_LU_and_deforestation!$D:$E,2,FALSE)/VLOOKUP(J130,Land_Cover_MIN_MAX!$A:$C,2,FALSE),0),0)</f>
        <v>4.9964842698807667E-2</v>
      </c>
      <c r="U130" s="1">
        <f>IFERROR(_xlfn.IFNA(VLOOKUP(K130,Additional_LU_and_deforestation!$D:$E,2,FALSE)/VLOOKUP(K130,Land_Cover_MIN_MAX!$A:$C,2,FALSE),0),0)</f>
        <v>0</v>
      </c>
      <c r="W130" s="3">
        <f>VLOOKUP(C130,GTAP_area!$A:$F,6,FALSE)</f>
        <v>32930</v>
      </c>
      <c r="X130" s="3">
        <f>VLOOKUP(D130,GTAP_area!$A:$F,6,FALSE)</f>
        <v>1136300</v>
      </c>
      <c r="Y130" s="3">
        <f>VLOOKUP(E130,GTAP_area!$A:$F,6,FALSE)</f>
        <v>1125780</v>
      </c>
      <c r="Z130" s="3">
        <f>VLOOKUP(F130,GTAP_area!$A:$F,6,FALSE)</f>
        <v>337720</v>
      </c>
      <c r="AA130" s="3">
        <f>VLOOKUP(G130,GTAP_area!$A:$F,6,FALSE)</f>
        <v>331820</v>
      </c>
      <c r="AB130" s="3">
        <f>VLOOKUP(H130,GTAP_area!$A:$F,6,FALSE)</f>
        <v>2128590</v>
      </c>
      <c r="AC130" s="3">
        <f>VLOOKUP(I130,GTAP_area!$A:$F,6,FALSE)</f>
        <v>430</v>
      </c>
      <c r="AD130" s="3">
        <f>VLOOKUP(J130,GTAP_area!$A:$F,6,FALSE)</f>
        <v>394970</v>
      </c>
      <c r="AE130" s="3">
        <f>VLOOKUP(K130,GTAP_area!$A:$F,6,FALSE)</f>
        <v>0</v>
      </c>
      <c r="AG130" s="3">
        <f t="shared" si="236"/>
        <v>3137.4178121907335</v>
      </c>
      <c r="AH130" s="3">
        <f t="shared" si="237"/>
        <v>69962.764397905761</v>
      </c>
      <c r="AI130" s="3">
        <f t="shared" si="238"/>
        <v>598018.10871888814</v>
      </c>
      <c r="AJ130" s="3">
        <f t="shared" si="239"/>
        <v>30866.285212990424</v>
      </c>
      <c r="AK130" s="3">
        <f t="shared" si="240"/>
        <v>198311.95711026617</v>
      </c>
      <c r="AL130" s="3">
        <f t="shared" si="241"/>
        <v>138148.3023452826</v>
      </c>
      <c r="AM130" s="3">
        <f t="shared" si="242"/>
        <v>403.45605536332232</v>
      </c>
      <c r="AN130" s="3">
        <f t="shared" si="243"/>
        <v>19734.613920748063</v>
      </c>
      <c r="AO130" s="3">
        <f t="shared" si="244"/>
        <v>0</v>
      </c>
      <c r="AQ130" s="37">
        <f>IFERROR(GETPIVOTDATA("Coef. GTAP",Sheet3!$A$3,"Country",$A130,"AEZ",$B130,"Name",AQ$2),0)</f>
        <v>2.3388095554260566E-2</v>
      </c>
      <c r="AR130" s="37">
        <f>IFERROR(GETPIVOTDATA("Coef. GTAP",Sheet3!$A$3,"Country",$A130,"AEZ",$B130,"Name",AR$2),0)</f>
        <v>0.10204081632653061</v>
      </c>
      <c r="AS130" s="37">
        <f>IFERROR(GETPIVOTDATA("Coef. GTAP",Sheet3!$A$3,"Country",$A130,"AEZ",$B130,"Name",AS$2),0)</f>
        <v>1.0252901701712835E-2</v>
      </c>
      <c r="AT130" s="37">
        <f>IFERROR(GETPIVOTDATA("Coef. GTAP",Sheet3!$A$3,"Country",$A130,"AEZ",$B130,"Name",AT$2),0)</f>
        <v>2.5294469033955505E-2</v>
      </c>
      <c r="AU130" s="37">
        <f>IFERROR(GETPIVOTDATA("Coef. GTAP",Sheet3!$A$3,"Country",$A130,"AEZ",$B130,"Name",AU$2),0)</f>
        <v>1.8516296289312638E-2</v>
      </c>
      <c r="AV130" s="37">
        <f>IFERROR(GETPIVOTDATA("Coef. GTAP",Sheet3!$A$3,"Country",$A130,"AEZ",$B130,"Name",AV$2),0)</f>
        <v>6.5133868309998171E-3</v>
      </c>
      <c r="AW130" s="37">
        <f>IFERROR(GETPIVOTDATA("Coef. GTAP",Sheet3!$A$3,"Country",$A130,"AEZ",$B130,"Name",AW$2),0)</f>
        <v>1.6402918935423633E-2</v>
      </c>
      <c r="AX130" s="37">
        <f>IFERROR(GETPIVOTDATA("Coef. GTAP",Sheet3!$A$3,"Country",$A130,"AEZ",$B130,"Name",AX$2),0)</f>
        <v>3.3225861954793101E-2</v>
      </c>
      <c r="AY130" s="37">
        <f>IFERROR(GETPIVOTDATA("Coef. GTAP",Sheet3!$A$3,"Country",$A130,"AEZ",$B130,"Name",AY$2),0)</f>
        <v>0</v>
      </c>
      <c r="BA130">
        <f t="shared" si="420"/>
        <v>73.378227585155997</v>
      </c>
      <c r="BB130">
        <f t="shared" si="378"/>
        <v>7139.0575916230373</v>
      </c>
      <c r="BC130">
        <f t="shared" si="379"/>
        <v>6131.4208845389794</v>
      </c>
      <c r="BD130">
        <f t="shared" si="380"/>
        <v>780.74629551322494</v>
      </c>
      <c r="BE130">
        <f t="shared" si="381"/>
        <v>3672.0029555671485</v>
      </c>
      <c r="BF130">
        <f t="shared" si="382"/>
        <v>899.81333322074488</v>
      </c>
      <c r="BG130">
        <f t="shared" si="383"/>
        <v>6.6178569701303651</v>
      </c>
      <c r="BH130">
        <f t="shared" si="384"/>
        <v>655.69955786191338</v>
      </c>
      <c r="BI130">
        <f t="shared" si="385"/>
        <v>0</v>
      </c>
      <c r="BK130" t="str">
        <f t="shared" si="412"/>
        <v>Indonesia</v>
      </c>
      <c r="BL130" s="6" t="s">
        <v>1961</v>
      </c>
      <c r="BM130" s="20">
        <f t="shared" si="423"/>
        <v>0.22283093709430912</v>
      </c>
      <c r="BN130" s="20">
        <f t="shared" si="387"/>
        <v>0.62827225130890052</v>
      </c>
      <c r="BO130" s="20">
        <f t="shared" si="388"/>
        <v>0.54463757435191418</v>
      </c>
      <c r="BP130" s="20">
        <f t="shared" si="389"/>
        <v>0.23118153959292459</v>
      </c>
      <c r="BQ130" s="20">
        <f t="shared" si="390"/>
        <v>1.1066249640067352</v>
      </c>
      <c r="BR130" s="20">
        <f t="shared" si="391"/>
        <v>4.2272740791826746E-2</v>
      </c>
      <c r="BS130" s="20">
        <f t="shared" si="392"/>
        <v>1.5390365046814802</v>
      </c>
      <c r="BT130" s="20">
        <f t="shared" si="393"/>
        <v>0.16601249661035353</v>
      </c>
      <c r="BU130" s="20">
        <f t="shared" si="394"/>
        <v>0</v>
      </c>
      <c r="BV130" s="22">
        <f t="shared" si="418"/>
        <v>0.35271195441557018</v>
      </c>
      <c r="BW130">
        <f t="shared" si="413"/>
        <v>1</v>
      </c>
      <c r="BX130">
        <f t="shared" si="395"/>
        <v>1</v>
      </c>
      <c r="BY130">
        <f t="shared" si="396"/>
        <v>1</v>
      </c>
      <c r="BZ130">
        <f t="shared" si="397"/>
        <v>1</v>
      </c>
      <c r="CA130">
        <f t="shared" si="398"/>
        <v>1</v>
      </c>
      <c r="CB130">
        <f t="shared" si="399"/>
        <v>1</v>
      </c>
      <c r="CC130">
        <f t="shared" si="400"/>
        <v>1</v>
      </c>
      <c r="CD130">
        <f t="shared" si="401"/>
        <v>1</v>
      </c>
      <c r="CE130">
        <f t="shared" si="402"/>
        <v>0</v>
      </c>
      <c r="CG130" s="3">
        <f t="shared" si="422"/>
        <v>32930</v>
      </c>
      <c r="CH130" s="3">
        <f t="shared" si="403"/>
        <v>1136300</v>
      </c>
      <c r="CI130" s="3">
        <f t="shared" si="404"/>
        <v>1125780</v>
      </c>
      <c r="CJ130" s="3">
        <f t="shared" si="405"/>
        <v>337720</v>
      </c>
      <c r="CK130" s="3">
        <f t="shared" si="406"/>
        <v>331820</v>
      </c>
      <c r="CL130" s="3">
        <f t="shared" si="407"/>
        <v>2128590</v>
      </c>
      <c r="CM130" s="3">
        <f t="shared" si="408"/>
        <v>430</v>
      </c>
      <c r="CN130" s="3">
        <f t="shared" si="409"/>
        <v>394970</v>
      </c>
      <c r="CO130" s="3">
        <f t="shared" si="410"/>
        <v>0</v>
      </c>
    </row>
    <row r="131" spans="1:93" x14ac:dyDescent="0.3">
      <c r="A131" t="str">
        <f t="shared" si="411"/>
        <v>Indonesia</v>
      </c>
      <c r="B131" s="6" t="s">
        <v>1962</v>
      </c>
      <c r="C131" t="str">
        <f t="shared" si="421"/>
        <v>Indonesia#AEZ6#c_b</v>
      </c>
      <c r="D131" t="str">
        <f t="shared" si="421"/>
        <v>Indonesia#AEZ6#ctl</v>
      </c>
      <c r="E131" t="str">
        <f t="shared" si="421"/>
        <v>Indonesia#AEZ6#gro</v>
      </c>
      <c r="F131" t="str">
        <f t="shared" si="421"/>
        <v>Indonesia#AEZ6#ocr</v>
      </c>
      <c r="G131" t="str">
        <f t="shared" si="421"/>
        <v>Indonesia#AEZ6#osd</v>
      </c>
      <c r="H131" t="str">
        <f t="shared" si="421"/>
        <v>Indonesia#AEZ6#pdr</v>
      </c>
      <c r="I131" t="str">
        <f t="shared" si="421"/>
        <v>Indonesia#AEZ6#pfb</v>
      </c>
      <c r="J131" t="str">
        <f t="shared" si="421"/>
        <v>Indonesia#AEZ6#v_f</v>
      </c>
      <c r="K131" t="str">
        <f t="shared" si="421"/>
        <v>Indonesia#AEZ6#wht</v>
      </c>
      <c r="M131" s="1">
        <f>IFERROR(_xlfn.IFNA(VLOOKUP(C131,Additional_LU_and_deforestation!$D:$E,2,FALSE)/VLOOKUP(C131,Land_Cover_MIN_MAX!$A:$C,2,FALSE),0),0)</f>
        <v>9.5275366297927128E-2</v>
      </c>
      <c r="N131" s="1">
        <f>IFERROR(_xlfn.IFNA(VLOOKUP(D131,Additional_LU_and_deforestation!$D:$E,2,FALSE)/VLOOKUP(D131,Land_Cover_MIN_MAX!$A:$C,2,FALSE),0),0)</f>
        <v>2.2631161622835998E-2</v>
      </c>
      <c r="O131" s="1">
        <f>IFERROR(_xlfn.IFNA(VLOOKUP(E131,Additional_LU_and_deforestation!$D:$E,2,FALSE)/VLOOKUP(E131,Land_Cover_MIN_MAX!$A:$C,2,FALSE),0),0)</f>
        <v>0.53120335120439677</v>
      </c>
      <c r="P131" s="1">
        <f>IFERROR(_xlfn.IFNA(VLOOKUP(F131,Additional_LU_and_deforestation!$D:$E,2,FALSE)/VLOOKUP(F131,Land_Cover_MIN_MAX!$A:$C,2,FALSE),0),0)</f>
        <v>9.1396083184266341E-2</v>
      </c>
      <c r="Q131" s="1">
        <f>IFERROR(_xlfn.IFNA(VLOOKUP(G131,Additional_LU_and_deforestation!$D:$E,2,FALSE)/VLOOKUP(G131,Land_Cover_MIN_MAX!$A:$C,2,FALSE),0),0)</f>
        <v>0.59764919869286814</v>
      </c>
      <c r="R131" s="1">
        <f>IFERROR(_xlfn.IFNA(VLOOKUP(H131,Additional_LU_and_deforestation!$D:$E,2,FALSE)/VLOOKUP(H131,Land_Cover_MIN_MAX!$A:$C,2,FALSE),0),0)</f>
        <v>6.4901320754716996E-2</v>
      </c>
      <c r="S131" s="1">
        <f>IFERROR(_xlfn.IFNA(VLOOKUP(I131,Additional_LU_and_deforestation!$D:$E,2,FALSE)/VLOOKUP(I131,Land_Cover_MIN_MAX!$A:$C,2,FALSE),0),0)</f>
        <v>0.93826989619377166</v>
      </c>
      <c r="T131" s="1">
        <f>IFERROR(_xlfn.IFNA(VLOOKUP(J131,Additional_LU_and_deforestation!$D:$E,2,FALSE)/VLOOKUP(J131,Land_Cover_MIN_MAX!$A:$C,2,FALSE),0),0)</f>
        <v>4.996484269880748E-2</v>
      </c>
      <c r="U131" s="1">
        <f>IFERROR(_xlfn.IFNA(VLOOKUP(K131,Additional_LU_and_deforestation!$D:$E,2,FALSE)/VLOOKUP(K131,Land_Cover_MIN_MAX!$A:$C,2,FALSE),0),0)</f>
        <v>0</v>
      </c>
      <c r="W131" s="3">
        <f>VLOOKUP(C131,GTAP_area!$A:$F,6,FALSE)</f>
        <v>424770</v>
      </c>
      <c r="X131" s="3">
        <f>VLOOKUP(D131,GTAP_area!$A:$F,6,FALSE)</f>
        <v>7064840</v>
      </c>
      <c r="Y131" s="3">
        <f>VLOOKUP(E131,GTAP_area!$A:$F,6,FALSE)</f>
        <v>1733680</v>
      </c>
      <c r="Z131" s="3">
        <f>VLOOKUP(F131,GTAP_area!$A:$F,6,FALSE)</f>
        <v>3725910</v>
      </c>
      <c r="AA131" s="3">
        <f>VLOOKUP(G131,GTAP_area!$A:$F,6,FALSE)</f>
        <v>15301970</v>
      </c>
      <c r="AB131" s="3">
        <f>VLOOKUP(H131,GTAP_area!$A:$F,6,FALSE)</f>
        <v>7947220</v>
      </c>
      <c r="AC131" s="3">
        <f>VLOOKUP(I131,GTAP_area!$A:$F,6,FALSE)</f>
        <v>5570</v>
      </c>
      <c r="AD131" s="3">
        <f>VLOOKUP(J131,GTAP_area!$A:$F,6,FALSE)</f>
        <v>3117550</v>
      </c>
      <c r="AE131" s="3">
        <f>VLOOKUP(K131,GTAP_area!$A:$F,6,FALSE)</f>
        <v>0</v>
      </c>
      <c r="AG131" s="3">
        <f t="shared" si="236"/>
        <v>40470.117342370504</v>
      </c>
      <c r="AH131" s="3">
        <f t="shared" si="237"/>
        <v>159885.53587947667</v>
      </c>
      <c r="AI131" s="3">
        <f t="shared" si="238"/>
        <v>920936.62591603864</v>
      </c>
      <c r="AJ131" s="3">
        <f t="shared" si="239"/>
        <v>340533.58029708982</v>
      </c>
      <c r="AK131" s="3">
        <f t="shared" si="240"/>
        <v>9145210.1089223083</v>
      </c>
      <c r="AL131" s="3">
        <f t="shared" si="241"/>
        <v>515785.074328302</v>
      </c>
      <c r="AM131" s="3">
        <f t="shared" si="242"/>
        <v>5226.1633217993085</v>
      </c>
      <c r="AN131" s="3">
        <f t="shared" si="243"/>
        <v>155767.89535566725</v>
      </c>
      <c r="AO131" s="3">
        <f t="shared" si="244"/>
        <v>0</v>
      </c>
      <c r="AQ131" s="37">
        <f>IFERROR(GETPIVOTDATA("Coef. GTAP",Sheet3!$A$3,"Country",$A131,"AEZ",$B131,"Name",AQ$2),0)</f>
        <v>0.47501950468498272</v>
      </c>
      <c r="AR131" s="37">
        <f>IFERROR(GETPIVOTDATA("Coef. GTAP",Sheet3!$A$3,"Country",$A131,"AEZ",$B131,"Name",AR$2),0)</f>
        <v>1</v>
      </c>
      <c r="AS131" s="37">
        <f>IFERROR(GETPIVOTDATA("Coef. GTAP",Sheet3!$A$3,"Country",$A131,"AEZ",$B131,"Name",AS$2),0)</f>
        <v>0.34615510830480056</v>
      </c>
      <c r="AT131" s="37">
        <f>IFERROR(GETPIVOTDATA("Coef. GTAP",Sheet3!$A$3,"Country",$A131,"AEZ",$B131,"Name",AT$2),0)</f>
        <v>0.3729189209271373</v>
      </c>
      <c r="AU131" s="37">
        <f>IFERROR(GETPIVOTDATA("Coef. GTAP",Sheet3!$A$3,"Country",$A131,"AEZ",$B131,"Name",AU$2),0)</f>
        <v>0.33161940411181334</v>
      </c>
      <c r="AV131" s="37">
        <f>IFERROR(GETPIVOTDATA("Coef. GTAP",Sheet3!$A$3,"Country",$A131,"AEZ",$B131,"Name",AV$2),0)</f>
        <v>0.21679824522818983</v>
      </c>
      <c r="AW131" s="37">
        <f>IFERROR(GETPIVOTDATA("Coef. GTAP",Sheet3!$A$3,"Country",$A131,"AEZ",$B131,"Name",AW$2),0)</f>
        <v>0.50004706810778088</v>
      </c>
      <c r="AX131" s="37">
        <f>IFERROR(GETPIVOTDATA("Coef. GTAP",Sheet3!$A$3,"Country",$A131,"AEZ",$B131,"Name",AX$2),0)</f>
        <v>0.35244480313268678</v>
      </c>
      <c r="AY131" s="37">
        <f>IFERROR(GETPIVOTDATA("Coef. GTAP",Sheet3!$A$3,"Country",$A131,"AEZ",$B131,"Name",AY$2),0)</f>
        <v>0</v>
      </c>
      <c r="BA131">
        <f t="shared" si="420"/>
        <v>19224.095094515968</v>
      </c>
      <c r="BB131">
        <f t="shared" si="378"/>
        <v>159885.53587947667</v>
      </c>
      <c r="BC131">
        <f t="shared" si="379"/>
        <v>318786.91748582397</v>
      </c>
      <c r="BD131">
        <f t="shared" si="380"/>
        <v>126991.4153038454</v>
      </c>
      <c r="BE131">
        <f t="shared" si="381"/>
        <v>3032729.1267981473</v>
      </c>
      <c r="BF131">
        <f t="shared" si="382"/>
        <v>111821.29902926733</v>
      </c>
      <c r="BG131">
        <f t="shared" si="383"/>
        <v>2613.3276465181652</v>
      </c>
      <c r="BH131">
        <f t="shared" si="384"/>
        <v>54899.585213021099</v>
      </c>
      <c r="BI131">
        <f t="shared" si="385"/>
        <v>0</v>
      </c>
      <c r="BK131" t="str">
        <f t="shared" si="412"/>
        <v>Indonesia</v>
      </c>
      <c r="BL131" s="6" t="s">
        <v>1962</v>
      </c>
      <c r="BM131" s="20">
        <f t="shared" si="423"/>
        <v>4.5257657307521644</v>
      </c>
      <c r="BN131" s="20">
        <f t="shared" si="387"/>
        <v>2.2631161622836</v>
      </c>
      <c r="BO131" s="20">
        <f t="shared" si="388"/>
        <v>18.3878753568031</v>
      </c>
      <c r="BP131" s="20">
        <f t="shared" si="389"/>
        <v>3.4083328718043484</v>
      </c>
      <c r="BQ131" s="20">
        <f t="shared" si="390"/>
        <v>19.819207113843166</v>
      </c>
      <c r="BR131" s="20">
        <f t="shared" si="391"/>
        <v>1.4070492452614543</v>
      </c>
      <c r="BS131" s="20">
        <f t="shared" si="392"/>
        <v>46.917911068548747</v>
      </c>
      <c r="BT131" s="20">
        <f t="shared" si="393"/>
        <v>1.7609849148536865</v>
      </c>
      <c r="BU131" s="20">
        <f t="shared" si="394"/>
        <v>0</v>
      </c>
      <c r="BV131" s="22">
        <f t="shared" si="418"/>
        <v>9.7324627219316238</v>
      </c>
      <c r="BW131">
        <f t="shared" si="413"/>
        <v>1</v>
      </c>
      <c r="BX131">
        <f t="shared" si="395"/>
        <v>1</v>
      </c>
      <c r="BY131">
        <f t="shared" si="396"/>
        <v>1</v>
      </c>
      <c r="BZ131">
        <f t="shared" si="397"/>
        <v>1</v>
      </c>
      <c r="CA131">
        <f t="shared" si="398"/>
        <v>1</v>
      </c>
      <c r="CB131">
        <f t="shared" si="399"/>
        <v>1</v>
      </c>
      <c r="CC131">
        <f t="shared" si="400"/>
        <v>1</v>
      </c>
      <c r="CD131">
        <f t="shared" si="401"/>
        <v>1</v>
      </c>
      <c r="CE131">
        <f t="shared" si="402"/>
        <v>0</v>
      </c>
      <c r="CG131" s="3">
        <f t="shared" si="422"/>
        <v>424770</v>
      </c>
      <c r="CH131" s="3">
        <f t="shared" si="403"/>
        <v>7064840</v>
      </c>
      <c r="CI131" s="3">
        <f t="shared" si="404"/>
        <v>1733680</v>
      </c>
      <c r="CJ131" s="3">
        <f t="shared" si="405"/>
        <v>3725910</v>
      </c>
      <c r="CK131" s="3">
        <f t="shared" si="406"/>
        <v>15301970</v>
      </c>
      <c r="CL131" s="3">
        <f t="shared" si="407"/>
        <v>7947220</v>
      </c>
      <c r="CM131" s="3">
        <f t="shared" si="408"/>
        <v>5570</v>
      </c>
      <c r="CN131" s="3">
        <f t="shared" si="409"/>
        <v>3117550</v>
      </c>
      <c r="CO131" s="3">
        <f t="shared" si="410"/>
        <v>0</v>
      </c>
    </row>
    <row r="132" spans="1:93" x14ac:dyDescent="0.3">
      <c r="A132" t="str">
        <f t="shared" si="411"/>
        <v>Indonesia</v>
      </c>
      <c r="B132" s="6" t="s">
        <v>1963</v>
      </c>
      <c r="C132" t="str">
        <f t="shared" si="421"/>
        <v>Indonesia#AEZ7#c_b</v>
      </c>
      <c r="D132" t="str">
        <f t="shared" si="421"/>
        <v>Indonesia#AEZ7#ctl</v>
      </c>
      <c r="E132" t="str">
        <f t="shared" si="421"/>
        <v>Indonesia#AEZ7#gro</v>
      </c>
      <c r="F132" t="str">
        <f t="shared" si="421"/>
        <v>Indonesia#AEZ7#ocr</v>
      </c>
      <c r="G132" t="str">
        <f t="shared" si="421"/>
        <v>Indonesia#AEZ7#osd</v>
      </c>
      <c r="H132" t="str">
        <f t="shared" si="421"/>
        <v>Indonesia#AEZ7#pdr</v>
      </c>
      <c r="I132" t="str">
        <f t="shared" si="421"/>
        <v>Indonesia#AEZ7#pfb</v>
      </c>
      <c r="J132" t="str">
        <f t="shared" si="421"/>
        <v>Indonesia#AEZ7#v_f</v>
      </c>
      <c r="K132" t="str">
        <f t="shared" si="421"/>
        <v>Indonesia#AEZ7#wht</v>
      </c>
      <c r="M132" s="1">
        <f>IFERROR(_xlfn.IFNA(VLOOKUP(C132,Additional_LU_and_deforestation!$D:$E,2,FALSE)/VLOOKUP(C132,Land_Cover_MIN_MAX!$A:$C,2,FALSE),0),0)</f>
        <v>0</v>
      </c>
      <c r="N132" s="1">
        <f>IFERROR(_xlfn.IFNA(VLOOKUP(D132,Additional_LU_and_deforestation!$D:$E,2,FALSE)/VLOOKUP(D132,Land_Cover_MIN_MAX!$A:$C,2,FALSE),0),0)</f>
        <v>0</v>
      </c>
      <c r="O132" s="1">
        <f>IFERROR(_xlfn.IFNA(VLOOKUP(E132,Additional_LU_and_deforestation!$D:$E,2,FALSE)/VLOOKUP(E132,Land_Cover_MIN_MAX!$A:$C,2,FALSE),0),0)</f>
        <v>0</v>
      </c>
      <c r="P132" s="1">
        <f>IFERROR(_xlfn.IFNA(VLOOKUP(F132,Additional_LU_and_deforestation!$D:$E,2,FALSE)/VLOOKUP(F132,Land_Cover_MIN_MAX!$A:$C,2,FALSE),0),0)</f>
        <v>0</v>
      </c>
      <c r="Q132" s="1">
        <f>IFERROR(_xlfn.IFNA(VLOOKUP(G132,Additional_LU_and_deforestation!$D:$E,2,FALSE)/VLOOKUP(G132,Land_Cover_MIN_MAX!$A:$C,2,FALSE),0),0)</f>
        <v>0</v>
      </c>
      <c r="R132" s="1">
        <f>IFERROR(_xlfn.IFNA(VLOOKUP(H132,Additional_LU_and_deforestation!$D:$E,2,FALSE)/VLOOKUP(H132,Land_Cover_MIN_MAX!$A:$C,2,FALSE),0),0)</f>
        <v>0</v>
      </c>
      <c r="S132" s="1">
        <f>IFERROR(_xlfn.IFNA(VLOOKUP(I132,Additional_LU_and_deforestation!$D:$E,2,FALSE)/VLOOKUP(I132,Land_Cover_MIN_MAX!$A:$C,2,FALSE),0),0)</f>
        <v>0</v>
      </c>
      <c r="T132" s="1">
        <f>IFERROR(_xlfn.IFNA(VLOOKUP(J132,Additional_LU_and_deforestation!$D:$E,2,FALSE)/VLOOKUP(J132,Land_Cover_MIN_MAX!$A:$C,2,FALSE),0),0)</f>
        <v>0</v>
      </c>
      <c r="U132" s="1">
        <f>IFERROR(_xlfn.IFNA(VLOOKUP(K132,Additional_LU_and_deforestation!$D:$E,2,FALSE)/VLOOKUP(K132,Land_Cover_MIN_MAX!$A:$C,2,FALSE),0),0)</f>
        <v>0</v>
      </c>
      <c r="W132" s="3">
        <f>VLOOKUP(C132,GTAP_area!$A:$F,6,FALSE)</f>
        <v>0</v>
      </c>
      <c r="X132" s="3">
        <f>VLOOKUP(D132,GTAP_area!$A:$F,6,FALSE)</f>
        <v>0</v>
      </c>
      <c r="Y132" s="3">
        <f>VLOOKUP(E132,GTAP_area!$A:$F,6,FALSE)</f>
        <v>0</v>
      </c>
      <c r="Z132" s="3">
        <f>VLOOKUP(F132,GTAP_area!$A:$F,6,FALSE)</f>
        <v>0</v>
      </c>
      <c r="AA132" s="3">
        <f>VLOOKUP(G132,GTAP_area!$A:$F,6,FALSE)</f>
        <v>0</v>
      </c>
      <c r="AB132" s="3">
        <f>VLOOKUP(H132,GTAP_area!$A:$F,6,FALSE)</f>
        <v>0</v>
      </c>
      <c r="AC132" s="3">
        <f>VLOOKUP(I132,GTAP_area!$A:$F,6,FALSE)</f>
        <v>0</v>
      </c>
      <c r="AD132" s="3">
        <f>VLOOKUP(J132,GTAP_area!$A:$F,6,FALSE)</f>
        <v>0</v>
      </c>
      <c r="AE132" s="3">
        <f>VLOOKUP(K132,GTAP_area!$A:$F,6,FALSE)</f>
        <v>0</v>
      </c>
      <c r="AG132" s="3">
        <f t="shared" ref="AG132:AG195" si="424">M132*W132</f>
        <v>0</v>
      </c>
      <c r="AH132" s="3">
        <f t="shared" ref="AH132:AH195" si="425">N132*X132</f>
        <v>0</v>
      </c>
      <c r="AI132" s="3">
        <f t="shared" ref="AI132:AI195" si="426">O132*Y132</f>
        <v>0</v>
      </c>
      <c r="AJ132" s="3">
        <f t="shared" ref="AJ132:AJ195" si="427">P132*Z132</f>
        <v>0</v>
      </c>
      <c r="AK132" s="3">
        <f t="shared" ref="AK132:AK195" si="428">Q132*AA132</f>
        <v>0</v>
      </c>
      <c r="AL132" s="3">
        <f t="shared" ref="AL132:AL195" si="429">R132*AB132</f>
        <v>0</v>
      </c>
      <c r="AM132" s="3">
        <f t="shared" ref="AM132:AM195" si="430">S132*AC132</f>
        <v>0</v>
      </c>
      <c r="AN132" s="3">
        <f t="shared" ref="AN132:AN195" si="431">T132*AD132</f>
        <v>0</v>
      </c>
      <c r="AO132" s="3">
        <f t="shared" ref="AO132:AO195" si="432">U132*AE132</f>
        <v>0</v>
      </c>
      <c r="AQ132" s="37">
        <f>IFERROR(GETPIVOTDATA("Coef. GTAP",Sheet3!$A$3,"Country",$A132,"AEZ",$B132,"Name",AQ$2),0)</f>
        <v>0</v>
      </c>
      <c r="AR132" s="37">
        <f>IFERROR(GETPIVOTDATA("Coef. GTAP",Sheet3!$A$3,"Country",$A132,"AEZ",$B132,"Name",AR$2),0)</f>
        <v>0</v>
      </c>
      <c r="AS132" s="37">
        <f>IFERROR(GETPIVOTDATA("Coef. GTAP",Sheet3!$A$3,"Country",$A132,"AEZ",$B132,"Name",AS$2),0)</f>
        <v>0</v>
      </c>
      <c r="AT132" s="37">
        <f>IFERROR(GETPIVOTDATA("Coef. GTAP",Sheet3!$A$3,"Country",$A132,"AEZ",$B132,"Name",AT$2),0)</f>
        <v>0</v>
      </c>
      <c r="AU132" s="37">
        <f>IFERROR(GETPIVOTDATA("Coef. GTAP",Sheet3!$A$3,"Country",$A132,"AEZ",$B132,"Name",AU$2),0)</f>
        <v>0</v>
      </c>
      <c r="AV132" s="37">
        <f>IFERROR(GETPIVOTDATA("Coef. GTAP",Sheet3!$A$3,"Country",$A132,"AEZ",$B132,"Name",AV$2),0)</f>
        <v>0</v>
      </c>
      <c r="AW132" s="37">
        <f>IFERROR(GETPIVOTDATA("Coef. GTAP",Sheet3!$A$3,"Country",$A132,"AEZ",$B132,"Name",AW$2),0)</f>
        <v>0</v>
      </c>
      <c r="AX132" s="37">
        <f>IFERROR(GETPIVOTDATA("Coef. GTAP",Sheet3!$A$3,"Country",$A132,"AEZ",$B132,"Name",AX$2),0)</f>
        <v>0</v>
      </c>
      <c r="AY132" s="37">
        <f>IFERROR(GETPIVOTDATA("Coef. GTAP",Sheet3!$A$3,"Country",$A132,"AEZ",$B132,"Name",AY$2),0)</f>
        <v>0</v>
      </c>
      <c r="BA132">
        <f t="shared" si="420"/>
        <v>0</v>
      </c>
      <c r="BB132">
        <f t="shared" si="378"/>
        <v>0</v>
      </c>
      <c r="BC132">
        <f t="shared" si="379"/>
        <v>0</v>
      </c>
      <c r="BD132">
        <f t="shared" si="380"/>
        <v>0</v>
      </c>
      <c r="BE132">
        <f t="shared" si="381"/>
        <v>0</v>
      </c>
      <c r="BF132">
        <f t="shared" si="382"/>
        <v>0</v>
      </c>
      <c r="BG132">
        <f t="shared" si="383"/>
        <v>0</v>
      </c>
      <c r="BH132">
        <f t="shared" si="384"/>
        <v>0</v>
      </c>
      <c r="BI132">
        <f t="shared" si="385"/>
        <v>0</v>
      </c>
      <c r="BK132" t="str">
        <f t="shared" si="412"/>
        <v>Indonesia</v>
      </c>
      <c r="BL132" s="6" t="s">
        <v>1963</v>
      </c>
      <c r="BM132" s="20">
        <f t="shared" si="423"/>
        <v>0</v>
      </c>
      <c r="BN132" s="20">
        <f t="shared" si="387"/>
        <v>0</v>
      </c>
      <c r="BO132" s="20">
        <f t="shared" si="388"/>
        <v>0</v>
      </c>
      <c r="BP132" s="20">
        <f t="shared" si="389"/>
        <v>0</v>
      </c>
      <c r="BQ132" s="20">
        <f t="shared" si="390"/>
        <v>0</v>
      </c>
      <c r="BR132" s="20">
        <f t="shared" si="391"/>
        <v>0</v>
      </c>
      <c r="BS132" s="20">
        <f t="shared" si="392"/>
        <v>0</v>
      </c>
      <c r="BT132" s="20">
        <f t="shared" si="393"/>
        <v>0</v>
      </c>
      <c r="BU132" s="20">
        <f t="shared" si="394"/>
        <v>0</v>
      </c>
      <c r="BV132" s="22" t="e">
        <f t="shared" si="418"/>
        <v>#DIV/0!</v>
      </c>
      <c r="BW132">
        <f t="shared" si="413"/>
        <v>0</v>
      </c>
      <c r="BX132">
        <f t="shared" si="395"/>
        <v>0</v>
      </c>
      <c r="BY132">
        <f t="shared" si="396"/>
        <v>0</v>
      </c>
      <c r="BZ132">
        <f t="shared" si="397"/>
        <v>0</v>
      </c>
      <c r="CA132">
        <f t="shared" si="398"/>
        <v>0</v>
      </c>
      <c r="CB132">
        <f t="shared" si="399"/>
        <v>0</v>
      </c>
      <c r="CC132">
        <f t="shared" si="400"/>
        <v>0</v>
      </c>
      <c r="CD132">
        <f t="shared" si="401"/>
        <v>0</v>
      </c>
      <c r="CE132">
        <f t="shared" si="402"/>
        <v>0</v>
      </c>
      <c r="CG132" s="3">
        <f t="shared" si="422"/>
        <v>0</v>
      </c>
      <c r="CH132" s="3">
        <f t="shared" si="403"/>
        <v>0</v>
      </c>
      <c r="CI132" s="3">
        <f t="shared" si="404"/>
        <v>0</v>
      </c>
      <c r="CJ132" s="3">
        <f t="shared" si="405"/>
        <v>0</v>
      </c>
      <c r="CK132" s="3">
        <f t="shared" si="406"/>
        <v>0</v>
      </c>
      <c r="CL132" s="3">
        <f t="shared" si="407"/>
        <v>0</v>
      </c>
      <c r="CM132" s="3">
        <f t="shared" si="408"/>
        <v>0</v>
      </c>
      <c r="CN132" s="3">
        <f t="shared" si="409"/>
        <v>0</v>
      </c>
      <c r="CO132" s="3">
        <f t="shared" si="410"/>
        <v>0</v>
      </c>
    </row>
    <row r="133" spans="1:93" x14ac:dyDescent="0.3">
      <c r="A133" t="str">
        <f t="shared" si="411"/>
        <v>Indonesia</v>
      </c>
      <c r="B133" s="6" t="s">
        <v>1964</v>
      </c>
      <c r="C133" t="str">
        <f t="shared" si="421"/>
        <v>Indonesia#AEZ8#c_b</v>
      </c>
      <c r="D133" t="str">
        <f t="shared" si="421"/>
        <v>Indonesia#AEZ8#ctl</v>
      </c>
      <c r="E133" t="str">
        <f t="shared" si="421"/>
        <v>Indonesia#AEZ8#gro</v>
      </c>
      <c r="F133" t="str">
        <f t="shared" si="421"/>
        <v>Indonesia#AEZ8#ocr</v>
      </c>
      <c r="G133" t="str">
        <f t="shared" si="421"/>
        <v>Indonesia#AEZ8#osd</v>
      </c>
      <c r="H133" t="str">
        <f t="shared" si="421"/>
        <v>Indonesia#AEZ8#pdr</v>
      </c>
      <c r="I133" t="str">
        <f t="shared" si="421"/>
        <v>Indonesia#AEZ8#pfb</v>
      </c>
      <c r="J133" t="str">
        <f t="shared" si="421"/>
        <v>Indonesia#AEZ8#v_f</v>
      </c>
      <c r="K133" t="str">
        <f t="shared" si="421"/>
        <v>Indonesia#AEZ8#wht</v>
      </c>
      <c r="M133" s="1">
        <f>IFERROR(_xlfn.IFNA(VLOOKUP(C133,Additional_LU_and_deforestation!$D:$E,2,FALSE)/VLOOKUP(C133,Land_Cover_MIN_MAX!$A:$C,2,FALSE),0),0)</f>
        <v>0</v>
      </c>
      <c r="N133" s="1">
        <f>IFERROR(_xlfn.IFNA(VLOOKUP(D133,Additional_LU_and_deforestation!$D:$E,2,FALSE)/VLOOKUP(D133,Land_Cover_MIN_MAX!$A:$C,2,FALSE),0),0)</f>
        <v>0</v>
      </c>
      <c r="O133" s="1">
        <f>IFERROR(_xlfn.IFNA(VLOOKUP(E133,Additional_LU_and_deforestation!$D:$E,2,FALSE)/VLOOKUP(E133,Land_Cover_MIN_MAX!$A:$C,2,FALSE),0),0)</f>
        <v>0</v>
      </c>
      <c r="P133" s="1">
        <f>IFERROR(_xlfn.IFNA(VLOOKUP(F133,Additional_LU_and_deforestation!$D:$E,2,FALSE)/VLOOKUP(F133,Land_Cover_MIN_MAX!$A:$C,2,FALSE),0),0)</f>
        <v>0</v>
      </c>
      <c r="Q133" s="1">
        <f>IFERROR(_xlfn.IFNA(VLOOKUP(G133,Additional_LU_and_deforestation!$D:$E,2,FALSE)/VLOOKUP(G133,Land_Cover_MIN_MAX!$A:$C,2,FALSE),0),0)</f>
        <v>0</v>
      </c>
      <c r="R133" s="1">
        <f>IFERROR(_xlfn.IFNA(VLOOKUP(H133,Additional_LU_and_deforestation!$D:$E,2,FALSE)/VLOOKUP(H133,Land_Cover_MIN_MAX!$A:$C,2,FALSE),0),0)</f>
        <v>0</v>
      </c>
      <c r="S133" s="1">
        <f>IFERROR(_xlfn.IFNA(VLOOKUP(I133,Additional_LU_and_deforestation!$D:$E,2,FALSE)/VLOOKUP(I133,Land_Cover_MIN_MAX!$A:$C,2,FALSE),0),0)</f>
        <v>0</v>
      </c>
      <c r="T133" s="1">
        <f>IFERROR(_xlfn.IFNA(VLOOKUP(J133,Additional_LU_and_deforestation!$D:$E,2,FALSE)/VLOOKUP(J133,Land_Cover_MIN_MAX!$A:$C,2,FALSE),0),0)</f>
        <v>0</v>
      </c>
      <c r="U133" s="1">
        <f>IFERROR(_xlfn.IFNA(VLOOKUP(K133,Additional_LU_and_deforestation!$D:$E,2,FALSE)/VLOOKUP(K133,Land_Cover_MIN_MAX!$A:$C,2,FALSE),0),0)</f>
        <v>0</v>
      </c>
      <c r="W133" s="3">
        <f>VLOOKUP(C133,GTAP_area!$A:$F,6,FALSE)</f>
        <v>0</v>
      </c>
      <c r="X133" s="3">
        <f>VLOOKUP(D133,GTAP_area!$A:$F,6,FALSE)</f>
        <v>0</v>
      </c>
      <c r="Y133" s="3">
        <f>VLOOKUP(E133,GTAP_area!$A:$F,6,FALSE)</f>
        <v>0</v>
      </c>
      <c r="Z133" s="3">
        <f>VLOOKUP(F133,GTAP_area!$A:$F,6,FALSE)</f>
        <v>0</v>
      </c>
      <c r="AA133" s="3">
        <f>VLOOKUP(G133,GTAP_area!$A:$F,6,FALSE)</f>
        <v>0</v>
      </c>
      <c r="AB133" s="3">
        <f>VLOOKUP(H133,GTAP_area!$A:$F,6,FALSE)</f>
        <v>0</v>
      </c>
      <c r="AC133" s="3">
        <f>VLOOKUP(I133,GTAP_area!$A:$F,6,FALSE)</f>
        <v>0</v>
      </c>
      <c r="AD133" s="3">
        <f>VLOOKUP(J133,GTAP_area!$A:$F,6,FALSE)</f>
        <v>0</v>
      </c>
      <c r="AE133" s="3">
        <f>VLOOKUP(K133,GTAP_area!$A:$F,6,FALSE)</f>
        <v>0</v>
      </c>
      <c r="AG133" s="3">
        <f t="shared" si="424"/>
        <v>0</v>
      </c>
      <c r="AH133" s="3">
        <f t="shared" si="425"/>
        <v>0</v>
      </c>
      <c r="AI133" s="3">
        <f t="shared" si="426"/>
        <v>0</v>
      </c>
      <c r="AJ133" s="3">
        <f t="shared" si="427"/>
        <v>0</v>
      </c>
      <c r="AK133" s="3">
        <f t="shared" si="428"/>
        <v>0</v>
      </c>
      <c r="AL133" s="3">
        <f t="shared" si="429"/>
        <v>0</v>
      </c>
      <c r="AM133" s="3">
        <f t="shared" si="430"/>
        <v>0</v>
      </c>
      <c r="AN133" s="3">
        <f t="shared" si="431"/>
        <v>0</v>
      </c>
      <c r="AO133" s="3">
        <f t="shared" si="432"/>
        <v>0</v>
      </c>
      <c r="AQ133" s="37">
        <f>IFERROR(GETPIVOTDATA("Coef. GTAP",Sheet3!$A$3,"Country",$A133,"AEZ",$B133,"Name",AQ$2),0)</f>
        <v>0</v>
      </c>
      <c r="AR133" s="37">
        <f>IFERROR(GETPIVOTDATA("Coef. GTAP",Sheet3!$A$3,"Country",$A133,"AEZ",$B133,"Name",AR$2),0)</f>
        <v>0</v>
      </c>
      <c r="AS133" s="37">
        <f>IFERROR(GETPIVOTDATA("Coef. GTAP",Sheet3!$A$3,"Country",$A133,"AEZ",$B133,"Name",AS$2),0)</f>
        <v>0</v>
      </c>
      <c r="AT133" s="37">
        <f>IFERROR(GETPIVOTDATA("Coef. GTAP",Sheet3!$A$3,"Country",$A133,"AEZ",$B133,"Name",AT$2),0)</f>
        <v>0</v>
      </c>
      <c r="AU133" s="37">
        <f>IFERROR(GETPIVOTDATA("Coef. GTAP",Sheet3!$A$3,"Country",$A133,"AEZ",$B133,"Name",AU$2),0)</f>
        <v>0</v>
      </c>
      <c r="AV133" s="37">
        <f>IFERROR(GETPIVOTDATA("Coef. GTAP",Sheet3!$A$3,"Country",$A133,"AEZ",$B133,"Name",AV$2),0)</f>
        <v>0</v>
      </c>
      <c r="AW133" s="37">
        <f>IFERROR(GETPIVOTDATA("Coef. GTAP",Sheet3!$A$3,"Country",$A133,"AEZ",$B133,"Name",AW$2),0)</f>
        <v>0</v>
      </c>
      <c r="AX133" s="37">
        <f>IFERROR(GETPIVOTDATA("Coef. GTAP",Sheet3!$A$3,"Country",$A133,"AEZ",$B133,"Name",AX$2),0)</f>
        <v>0</v>
      </c>
      <c r="AY133" s="37">
        <f>IFERROR(GETPIVOTDATA("Coef. GTAP",Sheet3!$A$3,"Country",$A133,"AEZ",$B133,"Name",AY$2),0)</f>
        <v>0</v>
      </c>
      <c r="BA133">
        <f t="shared" si="420"/>
        <v>0</v>
      </c>
      <c r="BB133">
        <f t="shared" si="378"/>
        <v>0</v>
      </c>
      <c r="BC133">
        <f t="shared" si="379"/>
        <v>0</v>
      </c>
      <c r="BD133">
        <f t="shared" si="380"/>
        <v>0</v>
      </c>
      <c r="BE133">
        <f t="shared" si="381"/>
        <v>0</v>
      </c>
      <c r="BF133">
        <f t="shared" si="382"/>
        <v>0</v>
      </c>
      <c r="BG133">
        <f t="shared" si="383"/>
        <v>0</v>
      </c>
      <c r="BH133">
        <f t="shared" si="384"/>
        <v>0</v>
      </c>
      <c r="BI133">
        <f t="shared" si="385"/>
        <v>0</v>
      </c>
      <c r="BK133" t="str">
        <f t="shared" si="412"/>
        <v>Indonesia</v>
      </c>
      <c r="BL133" s="6" t="s">
        <v>1964</v>
      </c>
      <c r="BM133" s="20">
        <f t="shared" si="423"/>
        <v>0</v>
      </c>
      <c r="BN133" s="20">
        <f t="shared" si="387"/>
        <v>0</v>
      </c>
      <c r="BO133" s="20">
        <f t="shared" si="388"/>
        <v>0</v>
      </c>
      <c r="BP133" s="20">
        <f t="shared" si="389"/>
        <v>0</v>
      </c>
      <c r="BQ133" s="20">
        <f t="shared" si="390"/>
        <v>0</v>
      </c>
      <c r="BR133" s="20">
        <f t="shared" si="391"/>
        <v>0</v>
      </c>
      <c r="BS133" s="20">
        <f t="shared" si="392"/>
        <v>0</v>
      </c>
      <c r="BT133" s="20">
        <f t="shared" si="393"/>
        <v>0</v>
      </c>
      <c r="BU133" s="20">
        <f t="shared" si="394"/>
        <v>0</v>
      </c>
      <c r="BV133" s="22" t="e">
        <f t="shared" si="418"/>
        <v>#DIV/0!</v>
      </c>
      <c r="BW133">
        <f t="shared" si="413"/>
        <v>0</v>
      </c>
      <c r="BX133">
        <f t="shared" si="395"/>
        <v>0</v>
      </c>
      <c r="BY133">
        <f t="shared" si="396"/>
        <v>0</v>
      </c>
      <c r="BZ133">
        <f t="shared" si="397"/>
        <v>0</v>
      </c>
      <c r="CA133">
        <f t="shared" si="398"/>
        <v>0</v>
      </c>
      <c r="CB133">
        <f t="shared" si="399"/>
        <v>0</v>
      </c>
      <c r="CC133">
        <f t="shared" si="400"/>
        <v>0</v>
      </c>
      <c r="CD133">
        <f t="shared" si="401"/>
        <v>0</v>
      </c>
      <c r="CE133">
        <f t="shared" si="402"/>
        <v>0</v>
      </c>
      <c r="CG133" s="3">
        <f t="shared" si="422"/>
        <v>0</v>
      </c>
      <c r="CH133" s="3">
        <f t="shared" si="403"/>
        <v>0</v>
      </c>
      <c r="CI133" s="3">
        <f t="shared" si="404"/>
        <v>0</v>
      </c>
      <c r="CJ133" s="3">
        <f t="shared" si="405"/>
        <v>0</v>
      </c>
      <c r="CK133" s="3">
        <f t="shared" si="406"/>
        <v>0</v>
      </c>
      <c r="CL133" s="3">
        <f t="shared" si="407"/>
        <v>0</v>
      </c>
      <c r="CM133" s="3">
        <f t="shared" si="408"/>
        <v>0</v>
      </c>
      <c r="CN133" s="3">
        <f t="shared" si="409"/>
        <v>0</v>
      </c>
      <c r="CO133" s="3">
        <f t="shared" si="410"/>
        <v>0</v>
      </c>
    </row>
    <row r="134" spans="1:93" x14ac:dyDescent="0.3">
      <c r="A134" t="str">
        <f t="shared" si="411"/>
        <v>Indonesia</v>
      </c>
      <c r="B134" s="6" t="s">
        <v>1965</v>
      </c>
      <c r="C134" t="str">
        <f t="shared" si="421"/>
        <v>Indonesia#AEZ9#c_b</v>
      </c>
      <c r="D134" t="str">
        <f t="shared" si="421"/>
        <v>Indonesia#AEZ9#ctl</v>
      </c>
      <c r="E134" t="str">
        <f t="shared" si="421"/>
        <v>Indonesia#AEZ9#gro</v>
      </c>
      <c r="F134" t="str">
        <f t="shared" si="421"/>
        <v>Indonesia#AEZ9#ocr</v>
      </c>
      <c r="G134" t="str">
        <f t="shared" si="421"/>
        <v>Indonesia#AEZ9#osd</v>
      </c>
      <c r="H134" t="str">
        <f t="shared" si="421"/>
        <v>Indonesia#AEZ9#pdr</v>
      </c>
      <c r="I134" t="str">
        <f t="shared" si="421"/>
        <v>Indonesia#AEZ9#pfb</v>
      </c>
      <c r="J134" t="str">
        <f t="shared" si="421"/>
        <v>Indonesia#AEZ9#v_f</v>
      </c>
      <c r="K134" t="str">
        <f t="shared" si="421"/>
        <v>Indonesia#AEZ9#wht</v>
      </c>
      <c r="M134" s="1">
        <f>IFERROR(_xlfn.IFNA(VLOOKUP(C134,Additional_LU_and_deforestation!$D:$E,2,FALSE)/VLOOKUP(C134,Land_Cover_MIN_MAX!$A:$C,2,FALSE),0),0)</f>
        <v>0</v>
      </c>
      <c r="N134" s="1">
        <f>IFERROR(_xlfn.IFNA(VLOOKUP(D134,Additional_LU_and_deforestation!$D:$E,2,FALSE)/VLOOKUP(D134,Land_Cover_MIN_MAX!$A:$C,2,FALSE),0),0)</f>
        <v>0</v>
      </c>
      <c r="O134" s="1">
        <f>IFERROR(_xlfn.IFNA(VLOOKUP(E134,Additional_LU_and_deforestation!$D:$E,2,FALSE)/VLOOKUP(E134,Land_Cover_MIN_MAX!$A:$C,2,FALSE),0),0)</f>
        <v>0</v>
      </c>
      <c r="P134" s="1">
        <f>IFERROR(_xlfn.IFNA(VLOOKUP(F134,Additional_LU_and_deforestation!$D:$E,2,FALSE)/VLOOKUP(F134,Land_Cover_MIN_MAX!$A:$C,2,FALSE),0),0)</f>
        <v>0</v>
      </c>
      <c r="Q134" s="1">
        <f>IFERROR(_xlfn.IFNA(VLOOKUP(G134,Additional_LU_and_deforestation!$D:$E,2,FALSE)/VLOOKUP(G134,Land_Cover_MIN_MAX!$A:$C,2,FALSE),0),0)</f>
        <v>0</v>
      </c>
      <c r="R134" s="1">
        <f>IFERROR(_xlfn.IFNA(VLOOKUP(H134,Additional_LU_and_deforestation!$D:$E,2,FALSE)/VLOOKUP(H134,Land_Cover_MIN_MAX!$A:$C,2,FALSE),0),0)</f>
        <v>0</v>
      </c>
      <c r="S134" s="1">
        <f>IFERROR(_xlfn.IFNA(VLOOKUP(I134,Additional_LU_and_deforestation!$D:$E,2,FALSE)/VLOOKUP(I134,Land_Cover_MIN_MAX!$A:$C,2,FALSE),0),0)</f>
        <v>0</v>
      </c>
      <c r="T134" s="1">
        <f>IFERROR(_xlfn.IFNA(VLOOKUP(J134,Additional_LU_and_deforestation!$D:$E,2,FALSE)/VLOOKUP(J134,Land_Cover_MIN_MAX!$A:$C,2,FALSE),0),0)</f>
        <v>0</v>
      </c>
      <c r="U134" s="1">
        <f>IFERROR(_xlfn.IFNA(VLOOKUP(K134,Additional_LU_and_deforestation!$D:$E,2,FALSE)/VLOOKUP(K134,Land_Cover_MIN_MAX!$A:$C,2,FALSE),0),0)</f>
        <v>0</v>
      </c>
      <c r="W134" s="3">
        <f>VLOOKUP(C134,GTAP_area!$A:$F,6,FALSE)</f>
        <v>0</v>
      </c>
      <c r="X134" s="3">
        <f>VLOOKUP(D134,GTAP_area!$A:$F,6,FALSE)</f>
        <v>0</v>
      </c>
      <c r="Y134" s="3">
        <f>VLOOKUP(E134,GTAP_area!$A:$F,6,FALSE)</f>
        <v>0</v>
      </c>
      <c r="Z134" s="3">
        <f>VLOOKUP(F134,GTAP_area!$A:$F,6,FALSE)</f>
        <v>0</v>
      </c>
      <c r="AA134" s="3">
        <f>VLOOKUP(G134,GTAP_area!$A:$F,6,FALSE)</f>
        <v>0</v>
      </c>
      <c r="AB134" s="3">
        <f>VLOOKUP(H134,GTAP_area!$A:$F,6,FALSE)</f>
        <v>0</v>
      </c>
      <c r="AC134" s="3">
        <f>VLOOKUP(I134,GTAP_area!$A:$F,6,FALSE)</f>
        <v>0</v>
      </c>
      <c r="AD134" s="3">
        <f>VLOOKUP(J134,GTAP_area!$A:$F,6,FALSE)</f>
        <v>0</v>
      </c>
      <c r="AE134" s="3">
        <f>VLOOKUP(K134,GTAP_area!$A:$F,6,FALSE)</f>
        <v>0</v>
      </c>
      <c r="AG134" s="3">
        <f t="shared" si="424"/>
        <v>0</v>
      </c>
      <c r="AH134" s="3">
        <f t="shared" si="425"/>
        <v>0</v>
      </c>
      <c r="AI134" s="3">
        <f t="shared" si="426"/>
        <v>0</v>
      </c>
      <c r="AJ134" s="3">
        <f t="shared" si="427"/>
        <v>0</v>
      </c>
      <c r="AK134" s="3">
        <f t="shared" si="428"/>
        <v>0</v>
      </c>
      <c r="AL134" s="3">
        <f t="shared" si="429"/>
        <v>0</v>
      </c>
      <c r="AM134" s="3">
        <f t="shared" si="430"/>
        <v>0</v>
      </c>
      <c r="AN134" s="3">
        <f t="shared" si="431"/>
        <v>0</v>
      </c>
      <c r="AO134" s="3">
        <f t="shared" si="432"/>
        <v>0</v>
      </c>
      <c r="AQ134" s="37">
        <f>IFERROR(GETPIVOTDATA("Coef. GTAP",Sheet3!$A$3,"Country",$A134,"AEZ",$B134,"Name",AQ$2),0)</f>
        <v>0</v>
      </c>
      <c r="AR134" s="37">
        <f>IFERROR(GETPIVOTDATA("Coef. GTAP",Sheet3!$A$3,"Country",$A134,"AEZ",$B134,"Name",AR$2),0)</f>
        <v>0</v>
      </c>
      <c r="AS134" s="37">
        <f>IFERROR(GETPIVOTDATA("Coef. GTAP",Sheet3!$A$3,"Country",$A134,"AEZ",$B134,"Name",AS$2),0)</f>
        <v>0</v>
      </c>
      <c r="AT134" s="37">
        <f>IFERROR(GETPIVOTDATA("Coef. GTAP",Sheet3!$A$3,"Country",$A134,"AEZ",$B134,"Name",AT$2),0)</f>
        <v>0</v>
      </c>
      <c r="AU134" s="37">
        <f>IFERROR(GETPIVOTDATA("Coef. GTAP",Sheet3!$A$3,"Country",$A134,"AEZ",$B134,"Name",AU$2),0)</f>
        <v>0</v>
      </c>
      <c r="AV134" s="37">
        <f>IFERROR(GETPIVOTDATA("Coef. GTAP",Sheet3!$A$3,"Country",$A134,"AEZ",$B134,"Name",AV$2),0)</f>
        <v>0</v>
      </c>
      <c r="AW134" s="37">
        <f>IFERROR(GETPIVOTDATA("Coef. GTAP",Sheet3!$A$3,"Country",$A134,"AEZ",$B134,"Name",AW$2),0)</f>
        <v>0</v>
      </c>
      <c r="AX134" s="37">
        <f>IFERROR(GETPIVOTDATA("Coef. GTAP",Sheet3!$A$3,"Country",$A134,"AEZ",$B134,"Name",AX$2),0)</f>
        <v>0</v>
      </c>
      <c r="AY134" s="37">
        <f>IFERROR(GETPIVOTDATA("Coef. GTAP",Sheet3!$A$3,"Country",$A134,"AEZ",$B134,"Name",AY$2),0)</f>
        <v>0</v>
      </c>
      <c r="BA134">
        <f t="shared" si="420"/>
        <v>0</v>
      </c>
      <c r="BB134">
        <f t="shared" si="378"/>
        <v>0</v>
      </c>
      <c r="BC134">
        <f t="shared" si="379"/>
        <v>0</v>
      </c>
      <c r="BD134">
        <f t="shared" si="380"/>
        <v>0</v>
      </c>
      <c r="BE134">
        <f t="shared" si="381"/>
        <v>0</v>
      </c>
      <c r="BF134">
        <f t="shared" si="382"/>
        <v>0</v>
      </c>
      <c r="BG134">
        <f t="shared" si="383"/>
        <v>0</v>
      </c>
      <c r="BH134">
        <f t="shared" si="384"/>
        <v>0</v>
      </c>
      <c r="BI134">
        <f t="shared" si="385"/>
        <v>0</v>
      </c>
      <c r="BK134" t="str">
        <f t="shared" si="412"/>
        <v>Indonesia</v>
      </c>
      <c r="BL134" s="6" t="s">
        <v>1965</v>
      </c>
      <c r="BM134" s="20">
        <f t="shared" si="423"/>
        <v>0</v>
      </c>
      <c r="BN134" s="20">
        <f t="shared" si="387"/>
        <v>0</v>
      </c>
      <c r="BO134" s="20">
        <f t="shared" si="388"/>
        <v>0</v>
      </c>
      <c r="BP134" s="20">
        <f t="shared" si="389"/>
        <v>0</v>
      </c>
      <c r="BQ134" s="20">
        <f t="shared" si="390"/>
        <v>0</v>
      </c>
      <c r="BR134" s="20">
        <f t="shared" si="391"/>
        <v>0</v>
      </c>
      <c r="BS134" s="20">
        <f t="shared" si="392"/>
        <v>0</v>
      </c>
      <c r="BT134" s="20">
        <f t="shared" si="393"/>
        <v>0</v>
      </c>
      <c r="BU134" s="20">
        <f t="shared" si="394"/>
        <v>0</v>
      </c>
      <c r="BV134" s="22" t="e">
        <f t="shared" si="418"/>
        <v>#DIV/0!</v>
      </c>
      <c r="BW134">
        <f t="shared" si="413"/>
        <v>0</v>
      </c>
      <c r="BX134">
        <f t="shared" si="395"/>
        <v>0</v>
      </c>
      <c r="BY134">
        <f t="shared" si="396"/>
        <v>0</v>
      </c>
      <c r="BZ134">
        <f t="shared" si="397"/>
        <v>0</v>
      </c>
      <c r="CA134">
        <f t="shared" si="398"/>
        <v>0</v>
      </c>
      <c r="CB134">
        <f t="shared" si="399"/>
        <v>0</v>
      </c>
      <c r="CC134">
        <f t="shared" si="400"/>
        <v>0</v>
      </c>
      <c r="CD134">
        <f t="shared" si="401"/>
        <v>0</v>
      </c>
      <c r="CE134">
        <f t="shared" si="402"/>
        <v>0</v>
      </c>
      <c r="CG134" s="3">
        <f t="shared" si="422"/>
        <v>0</v>
      </c>
      <c r="CH134" s="3">
        <f t="shared" si="403"/>
        <v>0</v>
      </c>
      <c r="CI134" s="3">
        <f t="shared" si="404"/>
        <v>0</v>
      </c>
      <c r="CJ134" s="3">
        <f t="shared" si="405"/>
        <v>0</v>
      </c>
      <c r="CK134" s="3">
        <f t="shared" si="406"/>
        <v>0</v>
      </c>
      <c r="CL134" s="3">
        <f t="shared" si="407"/>
        <v>0</v>
      </c>
      <c r="CM134" s="3">
        <f t="shared" si="408"/>
        <v>0</v>
      </c>
      <c r="CN134" s="3">
        <f t="shared" si="409"/>
        <v>0</v>
      </c>
      <c r="CO134" s="3">
        <f t="shared" si="410"/>
        <v>0</v>
      </c>
    </row>
    <row r="135" spans="1:93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21">
        <f>SUM(BA117:BA134)</f>
        <v>19580.258769373526</v>
      </c>
      <c r="BB135" s="21">
        <f t="shared" ref="BB135:BI135" si="433">SUM(BB117:BB134)</f>
        <v>244420.80797314455</v>
      </c>
      <c r="BC135" s="21">
        <f t="shared" si="433"/>
        <v>332942.98372557346</v>
      </c>
      <c r="BD135" s="21">
        <f t="shared" si="433"/>
        <v>130494.03671714828</v>
      </c>
      <c r="BE135" s="21">
        <f t="shared" si="433"/>
        <v>3055184.7745338711</v>
      </c>
      <c r="BF135" s="21">
        <f t="shared" si="433"/>
        <v>113821.42169401886</v>
      </c>
      <c r="BG135" s="21">
        <f t="shared" si="433"/>
        <v>2647.1289151030005</v>
      </c>
      <c r="BH135" s="21">
        <f t="shared" si="433"/>
        <v>57015.159409718661</v>
      </c>
      <c r="BI135" s="21">
        <f t="shared" si="433"/>
        <v>0</v>
      </c>
      <c r="BK135" s="14"/>
      <c r="BL135" s="14" t="s">
        <v>2036</v>
      </c>
      <c r="BM135" s="21">
        <f>IFERROR(BA135/CG135*100,0)</f>
        <v>4.0246364451652639</v>
      </c>
      <c r="BN135" s="21">
        <f t="shared" ref="BN135" si="434">IFERROR(BB135/CH135*100,0)</f>
        <v>2.2178035992971914</v>
      </c>
      <c r="BO135" s="21">
        <f t="shared" ref="BO135" si="435">IFERROR(BC135/CI135*100,0)</f>
        <v>10.442780191250822</v>
      </c>
      <c r="BP135" s="21">
        <f t="shared" ref="BP135" si="436">IFERROR(BD135/CJ135*100,0)</f>
        <v>3.0168753156801063</v>
      </c>
      <c r="BQ135" s="21">
        <f t="shared" ref="BQ135" si="437">IFERROR(BE135/CK135*100,0)</f>
        <v>18.740877943436466</v>
      </c>
      <c r="BR135" s="21">
        <f t="shared" ref="BR135" si="438">IFERROR(BF135/CL135*100,0)</f>
        <v>1.0677211323407854</v>
      </c>
      <c r="BS135" s="21">
        <f t="shared" ref="BS135" si="439">IFERROR(BG135/CM135*100,0)</f>
        <v>41.491048826065843</v>
      </c>
      <c r="BT135" s="21">
        <f t="shared" ref="BT135" si="440">IFERROR(BH135/CN135*100,0)</f>
        <v>1.5206394431597063</v>
      </c>
      <c r="BU135" s="21">
        <f t="shared" ref="BU135" si="441">IFERROR(BI135/CO135*100,0)</f>
        <v>0</v>
      </c>
      <c r="BV135" s="22"/>
      <c r="BW135" s="14"/>
      <c r="BX135" s="14"/>
      <c r="BY135" s="14"/>
      <c r="BZ135" s="14"/>
      <c r="CA135" s="14"/>
      <c r="CB135" s="14"/>
      <c r="CC135" s="14"/>
      <c r="CD135" s="14"/>
      <c r="CE135" s="14"/>
      <c r="CG135" s="24">
        <f>SUM(CG117:CG134)</f>
        <v>486510</v>
      </c>
      <c r="CH135" s="21">
        <f t="shared" ref="CH135:CO135" si="442">SUM(CH117:CH134)</f>
        <v>11020850</v>
      </c>
      <c r="CI135" s="21">
        <f t="shared" si="442"/>
        <v>3188260</v>
      </c>
      <c r="CJ135" s="21">
        <f t="shared" si="442"/>
        <v>4325470</v>
      </c>
      <c r="CK135" s="21">
        <f t="shared" si="442"/>
        <v>16302250</v>
      </c>
      <c r="CL135" s="21">
        <f t="shared" si="442"/>
        <v>10660220</v>
      </c>
      <c r="CM135" s="21">
        <f t="shared" si="442"/>
        <v>6380</v>
      </c>
      <c r="CN135" s="21">
        <f t="shared" si="442"/>
        <v>3749420</v>
      </c>
      <c r="CO135" s="21">
        <f t="shared" si="442"/>
        <v>0</v>
      </c>
    </row>
    <row r="136" spans="1:93" x14ac:dyDescent="0.3">
      <c r="A136" s="11" t="s">
        <v>1997</v>
      </c>
      <c r="B136" s="6" t="s">
        <v>1957</v>
      </c>
      <c r="C136" t="str">
        <f t="shared" si="421"/>
        <v>Ivory Coast#AEZ1#c_b</v>
      </c>
      <c r="D136" t="str">
        <f t="shared" si="421"/>
        <v>Ivory Coast#AEZ1#ctl</v>
      </c>
      <c r="E136" t="str">
        <f t="shared" si="421"/>
        <v>Ivory Coast#AEZ1#gro</v>
      </c>
      <c r="F136" t="str">
        <f t="shared" si="421"/>
        <v>Ivory Coast#AEZ1#ocr</v>
      </c>
      <c r="G136" t="str">
        <f t="shared" si="421"/>
        <v>Ivory Coast#AEZ1#osd</v>
      </c>
      <c r="H136" t="str">
        <f t="shared" si="421"/>
        <v>Ivory Coast#AEZ1#pdr</v>
      </c>
      <c r="I136" t="str">
        <f t="shared" si="421"/>
        <v>Ivory Coast#AEZ1#pfb</v>
      </c>
      <c r="J136" t="str">
        <f t="shared" si="421"/>
        <v>Ivory Coast#AEZ1#v_f</v>
      </c>
      <c r="K136" t="str">
        <f t="shared" si="421"/>
        <v>Ivory Coast#AEZ1#wht</v>
      </c>
      <c r="M136" s="1">
        <f>IFERROR(_xlfn.IFNA(VLOOKUP(C136,Additional_LU_and_deforestation!$D:$E,2,FALSE)/VLOOKUP(C136,Land_Cover_MIN_MAX!$A:$C,2,FALSE),0),0)</f>
        <v>0</v>
      </c>
      <c r="N136" s="1">
        <f>IFERROR(_xlfn.IFNA(VLOOKUP(D136,Additional_LU_and_deforestation!$D:$E,2,FALSE)/VLOOKUP(D136,Land_Cover_MIN_MAX!$A:$C,2,FALSE),0),0)</f>
        <v>0</v>
      </c>
      <c r="O136" s="1">
        <f>IFERROR(_xlfn.IFNA(VLOOKUP(E136,Additional_LU_and_deforestation!$D:$E,2,FALSE)/VLOOKUP(E136,Land_Cover_MIN_MAX!$A:$C,2,FALSE),0),0)</f>
        <v>0</v>
      </c>
      <c r="P136" s="1">
        <f>IFERROR(_xlfn.IFNA(VLOOKUP(F136,Additional_LU_and_deforestation!$D:$E,2,FALSE)/VLOOKUP(F136,Land_Cover_MIN_MAX!$A:$C,2,FALSE),0),0)</f>
        <v>0</v>
      </c>
      <c r="Q136" s="1">
        <f>IFERROR(_xlfn.IFNA(VLOOKUP(G136,Additional_LU_and_deforestation!$D:$E,2,FALSE)/VLOOKUP(G136,Land_Cover_MIN_MAX!$A:$C,2,FALSE),0),0)</f>
        <v>0</v>
      </c>
      <c r="R136" s="1">
        <f>IFERROR(_xlfn.IFNA(VLOOKUP(H136,Additional_LU_and_deforestation!$D:$E,2,FALSE)/VLOOKUP(H136,Land_Cover_MIN_MAX!$A:$C,2,FALSE),0),0)</f>
        <v>0</v>
      </c>
      <c r="S136" s="1">
        <f>IFERROR(_xlfn.IFNA(VLOOKUP(I136,Additional_LU_and_deforestation!$D:$E,2,FALSE)/VLOOKUP(I136,Land_Cover_MIN_MAX!$A:$C,2,FALSE),0),0)</f>
        <v>0</v>
      </c>
      <c r="T136" s="1">
        <f>IFERROR(_xlfn.IFNA(VLOOKUP(J136,Additional_LU_and_deforestation!$D:$E,2,FALSE)/VLOOKUP(J136,Land_Cover_MIN_MAX!$A:$C,2,FALSE),0),0)</f>
        <v>0</v>
      </c>
      <c r="U136" s="1">
        <f>IFERROR(_xlfn.IFNA(VLOOKUP(K136,Additional_LU_and_deforestation!$D:$E,2,FALSE)/VLOOKUP(K136,Land_Cover_MIN_MAX!$A:$C,2,FALSE),0),0)</f>
        <v>0</v>
      </c>
      <c r="W136" s="3">
        <f>VLOOKUP(C136,GTAP_area!$A:$F,6,FALSE)</f>
        <v>0</v>
      </c>
      <c r="X136" s="3">
        <f>VLOOKUP(D136,GTAP_area!$A:$F,6,FALSE)</f>
        <v>0</v>
      </c>
      <c r="Y136" s="3">
        <f>VLOOKUP(E136,GTAP_area!$A:$F,6,FALSE)</f>
        <v>0</v>
      </c>
      <c r="Z136" s="3">
        <f>VLOOKUP(F136,GTAP_area!$A:$F,6,FALSE)</f>
        <v>0</v>
      </c>
      <c r="AA136" s="3">
        <f>VLOOKUP(G136,GTAP_area!$A:$F,6,FALSE)</f>
        <v>0</v>
      </c>
      <c r="AB136" s="3">
        <f>VLOOKUP(H136,GTAP_area!$A:$F,6,FALSE)</f>
        <v>0</v>
      </c>
      <c r="AC136" s="3">
        <f>VLOOKUP(I136,GTAP_area!$A:$F,6,FALSE)</f>
        <v>0</v>
      </c>
      <c r="AD136" s="3">
        <f>VLOOKUP(J136,GTAP_area!$A:$F,6,FALSE)</f>
        <v>0</v>
      </c>
      <c r="AE136" s="3">
        <f>VLOOKUP(K136,GTAP_area!$A:$F,6,FALSE)</f>
        <v>0</v>
      </c>
      <c r="AG136" s="3">
        <f t="shared" si="424"/>
        <v>0</v>
      </c>
      <c r="AH136" s="3">
        <f t="shared" si="425"/>
        <v>0</v>
      </c>
      <c r="AI136" s="3">
        <f t="shared" si="426"/>
        <v>0</v>
      </c>
      <c r="AJ136" s="3">
        <f t="shared" si="427"/>
        <v>0</v>
      </c>
      <c r="AK136" s="3">
        <f t="shared" si="428"/>
        <v>0</v>
      </c>
      <c r="AL136" s="3">
        <f t="shared" si="429"/>
        <v>0</v>
      </c>
      <c r="AM136" s="3">
        <f t="shared" si="430"/>
        <v>0</v>
      </c>
      <c r="AN136" s="3">
        <f t="shared" si="431"/>
        <v>0</v>
      </c>
      <c r="AO136" s="3">
        <f t="shared" si="432"/>
        <v>0</v>
      </c>
      <c r="AQ136" s="37">
        <f>IFERROR(GETPIVOTDATA("Coef. GTAP",Sheet3!$A$3,"Country",$A136,"AEZ",$B136,"Name",AQ$2),0)</f>
        <v>0</v>
      </c>
      <c r="AR136" s="37">
        <f>IFERROR(GETPIVOTDATA("Coef. GTAP",Sheet3!$A$3,"Country",$A136,"AEZ",$B136,"Name",AR$2),0)</f>
        <v>0</v>
      </c>
      <c r="AS136" s="37">
        <f>IFERROR(GETPIVOTDATA("Coef. GTAP",Sheet3!$A$3,"Country",$A136,"AEZ",$B136,"Name",AS$2),0)</f>
        <v>0</v>
      </c>
      <c r="AT136" s="37">
        <f>IFERROR(GETPIVOTDATA("Coef. GTAP",Sheet3!$A$3,"Country",$A136,"AEZ",$B136,"Name",AT$2),0)</f>
        <v>0</v>
      </c>
      <c r="AU136" s="37">
        <f>IFERROR(GETPIVOTDATA("Coef. GTAP",Sheet3!$A$3,"Country",$A136,"AEZ",$B136,"Name",AU$2),0)</f>
        <v>0</v>
      </c>
      <c r="AV136" s="37">
        <f>IFERROR(GETPIVOTDATA("Coef. GTAP",Sheet3!$A$3,"Country",$A136,"AEZ",$B136,"Name",AV$2),0)</f>
        <v>0</v>
      </c>
      <c r="AW136" s="37">
        <f>IFERROR(GETPIVOTDATA("Coef. GTAP",Sheet3!$A$3,"Country",$A136,"AEZ",$B136,"Name",AW$2),0)</f>
        <v>0</v>
      </c>
      <c r="AX136" s="37">
        <f>IFERROR(GETPIVOTDATA("Coef. GTAP",Sheet3!$A$3,"Country",$A136,"AEZ",$B136,"Name",AX$2),0)</f>
        <v>0</v>
      </c>
      <c r="AY136" s="37">
        <f>IFERROR(GETPIVOTDATA("Coef. GTAP",Sheet3!$A$3,"Country",$A136,"AEZ",$B136,"Name",AY$2),0)</f>
        <v>0</v>
      </c>
      <c r="BA136">
        <f t="shared" ref="BA136:BA138" si="443">AG136*AQ136</f>
        <v>0</v>
      </c>
      <c r="BB136">
        <f t="shared" ref="BB136:BB153" si="444">AH136*AR136</f>
        <v>0</v>
      </c>
      <c r="BC136">
        <f t="shared" ref="BC136:BC153" si="445">AI136*AS136</f>
        <v>0</v>
      </c>
      <c r="BD136">
        <f t="shared" ref="BD136:BD153" si="446">AJ136*AT136</f>
        <v>0</v>
      </c>
      <c r="BE136">
        <f t="shared" ref="BE136:BE153" si="447">AK136*AU136</f>
        <v>0</v>
      </c>
      <c r="BF136">
        <f t="shared" ref="BF136:BF153" si="448">AL136*AV136</f>
        <v>0</v>
      </c>
      <c r="BG136">
        <f t="shared" ref="BG136:BG153" si="449">AM136*AW136</f>
        <v>0</v>
      </c>
      <c r="BH136">
        <f t="shared" ref="BH136:BH153" si="450">AN136*AX136</f>
        <v>0</v>
      </c>
      <c r="BI136">
        <f t="shared" ref="BI136:BI153" si="451">AO136*AY136</f>
        <v>0</v>
      </c>
      <c r="BK136" s="11" t="s">
        <v>1997</v>
      </c>
      <c r="BL136" s="6" t="s">
        <v>1957</v>
      </c>
      <c r="BM136" s="20">
        <f t="shared" ref="BM136:BM137" si="452">IFERROR(BA136/W136*100,0)</f>
        <v>0</v>
      </c>
      <c r="BN136" s="20">
        <f t="shared" ref="BN136:BN153" si="453">IFERROR(BB136/X136*100,0)</f>
        <v>0</v>
      </c>
      <c r="BO136" s="20">
        <f t="shared" ref="BO136:BO153" si="454">IFERROR(BC136/Y136*100,0)</f>
        <v>0</v>
      </c>
      <c r="BP136" s="20">
        <f t="shared" ref="BP136:BP153" si="455">IFERROR(BD136/Z136*100,0)</f>
        <v>0</v>
      </c>
      <c r="BQ136" s="20">
        <f t="shared" ref="BQ136:BQ153" si="456">IFERROR(BE136/AA136*100,0)</f>
        <v>0</v>
      </c>
      <c r="BR136" s="20">
        <f t="shared" ref="BR136:BR153" si="457">IFERROR(BF136/AB136*100,0)</f>
        <v>0</v>
      </c>
      <c r="BS136" s="20">
        <f t="shared" ref="BS136:BS153" si="458">IFERROR(BG136/AC136*100,0)</f>
        <v>0</v>
      </c>
      <c r="BT136" s="20">
        <f t="shared" ref="BT136:BT153" si="459">IFERROR(BH136/AD136*100,0)</f>
        <v>0</v>
      </c>
      <c r="BU136" s="20">
        <f t="shared" ref="BU136:BU153" si="460">IFERROR(BI136/AE136*100,0)</f>
        <v>0</v>
      </c>
      <c r="BV136" s="22" t="e">
        <f t="shared" si="418"/>
        <v>#DIV/0!</v>
      </c>
      <c r="BW136">
        <f>IF(BA136&gt;0,1,0)</f>
        <v>0</v>
      </c>
      <c r="BX136">
        <f t="shared" ref="BX136:BX153" si="461">IF(BB136&gt;0,1,0)</f>
        <v>0</v>
      </c>
      <c r="BY136">
        <f t="shared" ref="BY136:BY153" si="462">IF(BC136&gt;0,1,0)</f>
        <v>0</v>
      </c>
      <c r="BZ136">
        <f t="shared" ref="BZ136:BZ153" si="463">IF(BD136&gt;0,1,0)</f>
        <v>0</v>
      </c>
      <c r="CA136">
        <f t="shared" ref="CA136:CA153" si="464">IF(BE136&gt;0,1,0)</f>
        <v>0</v>
      </c>
      <c r="CB136">
        <f t="shared" ref="CB136:CB153" si="465">IF(BF136&gt;0,1,0)</f>
        <v>0</v>
      </c>
      <c r="CC136">
        <f t="shared" ref="CC136:CC153" si="466">IF(BG136&gt;0,1,0)</f>
        <v>0</v>
      </c>
      <c r="CD136">
        <f t="shared" ref="CD136:CD153" si="467">IF(BH136&gt;0,1,0)</f>
        <v>0</v>
      </c>
      <c r="CE136">
        <f t="shared" ref="CE136:CE153" si="468">IF(BI136&gt;0,1,0)</f>
        <v>0</v>
      </c>
      <c r="CG136" s="3">
        <f>BW136*W136</f>
        <v>0</v>
      </c>
      <c r="CH136" s="3">
        <f t="shared" ref="CH136:CH153" si="469">BX136*X136</f>
        <v>0</v>
      </c>
      <c r="CI136" s="3">
        <f t="shared" ref="CI136:CI153" si="470">BY136*Y136</f>
        <v>0</v>
      </c>
      <c r="CJ136" s="3">
        <f t="shared" ref="CJ136:CJ153" si="471">BZ136*Z136</f>
        <v>0</v>
      </c>
      <c r="CK136" s="3">
        <f t="shared" ref="CK136:CK153" si="472">CA136*AA136</f>
        <v>0</v>
      </c>
      <c r="CL136" s="3">
        <f t="shared" ref="CL136:CL153" si="473">CB136*AB136</f>
        <v>0</v>
      </c>
      <c r="CM136" s="3">
        <f t="shared" ref="CM136:CM153" si="474">CC136*AC136</f>
        <v>0</v>
      </c>
      <c r="CN136" s="3">
        <f t="shared" ref="CN136:CN153" si="475">CD136*AD136</f>
        <v>0</v>
      </c>
      <c r="CO136" s="3">
        <f t="shared" ref="CO136:CO153" si="476">CE136*AE136</f>
        <v>0</v>
      </c>
    </row>
    <row r="137" spans="1:93" x14ac:dyDescent="0.3">
      <c r="A137" t="str">
        <f t="shared" ref="A137:A153" si="477">A136</f>
        <v>Ivory Coast</v>
      </c>
      <c r="B137" s="6" t="s">
        <v>1966</v>
      </c>
      <c r="C137" t="str">
        <f t="shared" si="421"/>
        <v>Ivory Coast#AEZ10#c_b</v>
      </c>
      <c r="D137" t="str">
        <f t="shared" si="421"/>
        <v>Ivory Coast#AEZ10#ctl</v>
      </c>
      <c r="E137" t="str">
        <f t="shared" si="421"/>
        <v>Ivory Coast#AEZ10#gro</v>
      </c>
      <c r="F137" t="str">
        <f t="shared" si="421"/>
        <v>Ivory Coast#AEZ10#ocr</v>
      </c>
      <c r="G137" t="str">
        <f t="shared" si="421"/>
        <v>Ivory Coast#AEZ10#osd</v>
      </c>
      <c r="H137" t="str">
        <f t="shared" si="421"/>
        <v>Ivory Coast#AEZ10#pdr</v>
      </c>
      <c r="I137" t="str">
        <f t="shared" si="421"/>
        <v>Ivory Coast#AEZ10#pfb</v>
      </c>
      <c r="J137" t="str">
        <f t="shared" si="421"/>
        <v>Ivory Coast#AEZ10#v_f</v>
      </c>
      <c r="K137" t="str">
        <f t="shared" si="421"/>
        <v>Ivory Coast#AEZ10#wht</v>
      </c>
      <c r="M137" s="1">
        <f>IFERROR(_xlfn.IFNA(VLOOKUP(C137,Additional_LU_and_deforestation!$D:$E,2,FALSE)/VLOOKUP(C137,Land_Cover_MIN_MAX!$A:$C,2,FALSE),0),0)</f>
        <v>0</v>
      </c>
      <c r="N137" s="1">
        <f>IFERROR(_xlfn.IFNA(VLOOKUP(D137,Additional_LU_and_deforestation!$D:$E,2,FALSE)/VLOOKUP(D137,Land_Cover_MIN_MAX!$A:$C,2,FALSE),0),0)</f>
        <v>0</v>
      </c>
      <c r="O137" s="1">
        <f>IFERROR(_xlfn.IFNA(VLOOKUP(E137,Additional_LU_and_deforestation!$D:$E,2,FALSE)/VLOOKUP(E137,Land_Cover_MIN_MAX!$A:$C,2,FALSE),0),0)</f>
        <v>0</v>
      </c>
      <c r="P137" s="1">
        <f>IFERROR(_xlfn.IFNA(VLOOKUP(F137,Additional_LU_and_deforestation!$D:$E,2,FALSE)/VLOOKUP(F137,Land_Cover_MIN_MAX!$A:$C,2,FALSE),0),0)</f>
        <v>0</v>
      </c>
      <c r="Q137" s="1">
        <f>IFERROR(_xlfn.IFNA(VLOOKUP(G137,Additional_LU_and_deforestation!$D:$E,2,FALSE)/VLOOKUP(G137,Land_Cover_MIN_MAX!$A:$C,2,FALSE),0),0)</f>
        <v>0</v>
      </c>
      <c r="R137" s="1">
        <f>IFERROR(_xlfn.IFNA(VLOOKUP(H137,Additional_LU_and_deforestation!$D:$E,2,FALSE)/VLOOKUP(H137,Land_Cover_MIN_MAX!$A:$C,2,FALSE),0),0)</f>
        <v>0</v>
      </c>
      <c r="S137" s="1">
        <f>IFERROR(_xlfn.IFNA(VLOOKUP(I137,Additional_LU_and_deforestation!$D:$E,2,FALSE)/VLOOKUP(I137,Land_Cover_MIN_MAX!$A:$C,2,FALSE),0),0)</f>
        <v>0</v>
      </c>
      <c r="T137" s="1">
        <f>IFERROR(_xlfn.IFNA(VLOOKUP(J137,Additional_LU_and_deforestation!$D:$E,2,FALSE)/VLOOKUP(J137,Land_Cover_MIN_MAX!$A:$C,2,FALSE),0),0)</f>
        <v>0</v>
      </c>
      <c r="U137" s="1">
        <f>IFERROR(_xlfn.IFNA(VLOOKUP(K137,Additional_LU_and_deforestation!$D:$E,2,FALSE)/VLOOKUP(K137,Land_Cover_MIN_MAX!$A:$C,2,FALSE),0),0)</f>
        <v>0</v>
      </c>
      <c r="W137" s="3">
        <f>VLOOKUP(C137,GTAP_area!$A:$F,6,FALSE)</f>
        <v>0</v>
      </c>
      <c r="X137" s="3">
        <f>VLOOKUP(D137,GTAP_area!$A:$F,6,FALSE)</f>
        <v>0</v>
      </c>
      <c r="Y137" s="3">
        <f>VLOOKUP(E137,GTAP_area!$A:$F,6,FALSE)</f>
        <v>0</v>
      </c>
      <c r="Z137" s="3">
        <f>VLOOKUP(F137,GTAP_area!$A:$F,6,FALSE)</f>
        <v>0</v>
      </c>
      <c r="AA137" s="3">
        <f>VLOOKUP(G137,GTAP_area!$A:$F,6,FALSE)</f>
        <v>0</v>
      </c>
      <c r="AB137" s="3">
        <f>VLOOKUP(H137,GTAP_area!$A:$F,6,FALSE)</f>
        <v>0</v>
      </c>
      <c r="AC137" s="3">
        <f>VLOOKUP(I137,GTAP_area!$A:$F,6,FALSE)</f>
        <v>0</v>
      </c>
      <c r="AD137" s="3">
        <f>VLOOKUP(J137,GTAP_area!$A:$F,6,FALSE)</f>
        <v>0</v>
      </c>
      <c r="AE137" s="3">
        <f>VLOOKUP(K137,GTAP_area!$A:$F,6,FALSE)</f>
        <v>0</v>
      </c>
      <c r="AG137" s="3">
        <f t="shared" si="424"/>
        <v>0</v>
      </c>
      <c r="AH137" s="3">
        <f t="shared" si="425"/>
        <v>0</v>
      </c>
      <c r="AI137" s="3">
        <f t="shared" si="426"/>
        <v>0</v>
      </c>
      <c r="AJ137" s="3">
        <f t="shared" si="427"/>
        <v>0</v>
      </c>
      <c r="AK137" s="3">
        <f t="shared" si="428"/>
        <v>0</v>
      </c>
      <c r="AL137" s="3">
        <f t="shared" si="429"/>
        <v>0</v>
      </c>
      <c r="AM137" s="3">
        <f t="shared" si="430"/>
        <v>0</v>
      </c>
      <c r="AN137" s="3">
        <f t="shared" si="431"/>
        <v>0</v>
      </c>
      <c r="AO137" s="3">
        <f t="shared" si="432"/>
        <v>0</v>
      </c>
      <c r="AQ137" s="37">
        <f>IFERROR(GETPIVOTDATA("Coef. GTAP",Sheet3!$A$3,"Country",$A137,"AEZ",$B137,"Name",AQ$2),0)</f>
        <v>0</v>
      </c>
      <c r="AR137" s="37">
        <f>IFERROR(GETPIVOTDATA("Coef. GTAP",Sheet3!$A$3,"Country",$A137,"AEZ",$B137,"Name",AR$2),0)</f>
        <v>0</v>
      </c>
      <c r="AS137" s="37">
        <f>IFERROR(GETPIVOTDATA("Coef. GTAP",Sheet3!$A$3,"Country",$A137,"AEZ",$B137,"Name",AS$2),0)</f>
        <v>0</v>
      </c>
      <c r="AT137" s="37">
        <f>IFERROR(GETPIVOTDATA("Coef. GTAP",Sheet3!$A$3,"Country",$A137,"AEZ",$B137,"Name",AT$2),0)</f>
        <v>0</v>
      </c>
      <c r="AU137" s="37">
        <f>IFERROR(GETPIVOTDATA("Coef. GTAP",Sheet3!$A$3,"Country",$A137,"AEZ",$B137,"Name",AU$2),0)</f>
        <v>0</v>
      </c>
      <c r="AV137" s="37">
        <f>IFERROR(GETPIVOTDATA("Coef. GTAP",Sheet3!$A$3,"Country",$A137,"AEZ",$B137,"Name",AV$2),0)</f>
        <v>0</v>
      </c>
      <c r="AW137" s="37">
        <f>IFERROR(GETPIVOTDATA("Coef. GTAP",Sheet3!$A$3,"Country",$A137,"AEZ",$B137,"Name",AW$2),0)</f>
        <v>0</v>
      </c>
      <c r="AX137" s="37">
        <f>IFERROR(GETPIVOTDATA("Coef. GTAP",Sheet3!$A$3,"Country",$A137,"AEZ",$B137,"Name",AX$2),0)</f>
        <v>0</v>
      </c>
      <c r="AY137" s="37">
        <f>IFERROR(GETPIVOTDATA("Coef. GTAP",Sheet3!$A$3,"Country",$A137,"AEZ",$B137,"Name",AY$2),0)</f>
        <v>0</v>
      </c>
      <c r="BA137">
        <f t="shared" si="443"/>
        <v>0</v>
      </c>
      <c r="BB137">
        <f t="shared" si="444"/>
        <v>0</v>
      </c>
      <c r="BC137">
        <f t="shared" si="445"/>
        <v>0</v>
      </c>
      <c r="BD137">
        <f t="shared" si="446"/>
        <v>0</v>
      </c>
      <c r="BE137">
        <f t="shared" si="447"/>
        <v>0</v>
      </c>
      <c r="BF137">
        <f t="shared" si="448"/>
        <v>0</v>
      </c>
      <c r="BG137">
        <f t="shared" si="449"/>
        <v>0</v>
      </c>
      <c r="BH137">
        <f t="shared" si="450"/>
        <v>0</v>
      </c>
      <c r="BI137">
        <f t="shared" si="451"/>
        <v>0</v>
      </c>
      <c r="BK137" t="str">
        <f t="shared" ref="BK137:BK153" si="478">BK136</f>
        <v>Ivory Coast</v>
      </c>
      <c r="BL137" s="6" t="s">
        <v>1966</v>
      </c>
      <c r="BM137" s="20">
        <f t="shared" si="452"/>
        <v>0</v>
      </c>
      <c r="BN137" s="20">
        <f t="shared" si="453"/>
        <v>0</v>
      </c>
      <c r="BO137" s="20">
        <f t="shared" si="454"/>
        <v>0</v>
      </c>
      <c r="BP137" s="20">
        <f t="shared" si="455"/>
        <v>0</v>
      </c>
      <c r="BQ137" s="20">
        <f t="shared" si="456"/>
        <v>0</v>
      </c>
      <c r="BR137" s="20">
        <f t="shared" si="457"/>
        <v>0</v>
      </c>
      <c r="BS137" s="20">
        <f t="shared" si="458"/>
        <v>0</v>
      </c>
      <c r="BT137" s="20">
        <f t="shared" si="459"/>
        <v>0</v>
      </c>
      <c r="BU137" s="20">
        <f t="shared" si="460"/>
        <v>0</v>
      </c>
      <c r="BV137" s="22" t="e">
        <f t="shared" si="418"/>
        <v>#DIV/0!</v>
      </c>
      <c r="BW137">
        <f t="shared" ref="BW137:BW153" si="479">IF(BA137&gt;0,1,0)</f>
        <v>0</v>
      </c>
      <c r="BX137">
        <f t="shared" si="461"/>
        <v>0</v>
      </c>
      <c r="BY137">
        <f t="shared" si="462"/>
        <v>0</v>
      </c>
      <c r="BZ137">
        <f t="shared" si="463"/>
        <v>0</v>
      </c>
      <c r="CA137">
        <f t="shared" si="464"/>
        <v>0</v>
      </c>
      <c r="CB137">
        <f t="shared" si="465"/>
        <v>0</v>
      </c>
      <c r="CC137">
        <f t="shared" si="466"/>
        <v>0</v>
      </c>
      <c r="CD137">
        <f t="shared" si="467"/>
        <v>0</v>
      </c>
      <c r="CE137">
        <f t="shared" si="468"/>
        <v>0</v>
      </c>
      <c r="CG137" s="3">
        <f t="shared" ref="CG137:CG145" si="480">BW137*W137</f>
        <v>0</v>
      </c>
      <c r="CH137" s="3">
        <f t="shared" si="469"/>
        <v>0</v>
      </c>
      <c r="CI137" s="3">
        <f t="shared" si="470"/>
        <v>0</v>
      </c>
      <c r="CJ137" s="3">
        <f t="shared" si="471"/>
        <v>0</v>
      </c>
      <c r="CK137" s="3">
        <f t="shared" si="472"/>
        <v>0</v>
      </c>
      <c r="CL137" s="3">
        <f t="shared" si="473"/>
        <v>0</v>
      </c>
      <c r="CM137" s="3">
        <f t="shared" si="474"/>
        <v>0</v>
      </c>
      <c r="CN137" s="3">
        <f t="shared" si="475"/>
        <v>0</v>
      </c>
      <c r="CO137" s="3">
        <f t="shared" si="476"/>
        <v>0</v>
      </c>
    </row>
    <row r="138" spans="1:93" x14ac:dyDescent="0.3">
      <c r="A138" t="str">
        <f t="shared" si="477"/>
        <v>Ivory Coast</v>
      </c>
      <c r="B138" s="6" t="s">
        <v>1967</v>
      </c>
      <c r="C138" t="str">
        <f t="shared" si="421"/>
        <v>Ivory Coast#AEZ11#c_b</v>
      </c>
      <c r="D138" t="str">
        <f t="shared" si="421"/>
        <v>Ivory Coast#AEZ11#ctl</v>
      </c>
      <c r="E138" t="str">
        <f t="shared" si="421"/>
        <v>Ivory Coast#AEZ11#gro</v>
      </c>
      <c r="F138" t="str">
        <f t="shared" si="421"/>
        <v>Ivory Coast#AEZ11#ocr</v>
      </c>
      <c r="G138" t="str">
        <f t="shared" si="421"/>
        <v>Ivory Coast#AEZ11#osd</v>
      </c>
      <c r="H138" t="str">
        <f t="shared" si="421"/>
        <v>Ivory Coast#AEZ11#pdr</v>
      </c>
      <c r="I138" t="str">
        <f t="shared" si="421"/>
        <v>Ivory Coast#AEZ11#pfb</v>
      </c>
      <c r="J138" t="str">
        <f t="shared" si="421"/>
        <v>Ivory Coast#AEZ11#v_f</v>
      </c>
      <c r="K138" t="str">
        <f t="shared" si="421"/>
        <v>Ivory Coast#AEZ11#wht</v>
      </c>
      <c r="M138" s="1">
        <f>IFERROR(_xlfn.IFNA(VLOOKUP(C138,Additional_LU_and_deforestation!$D:$E,2,FALSE)/VLOOKUP(C138,Land_Cover_MIN_MAX!$A:$C,2,FALSE),0),0)</f>
        <v>0</v>
      </c>
      <c r="N138" s="1">
        <f>IFERROR(_xlfn.IFNA(VLOOKUP(D138,Additional_LU_and_deforestation!$D:$E,2,FALSE)/VLOOKUP(D138,Land_Cover_MIN_MAX!$A:$C,2,FALSE),0),0)</f>
        <v>0</v>
      </c>
      <c r="O138" s="1">
        <f>IFERROR(_xlfn.IFNA(VLOOKUP(E138,Additional_LU_and_deforestation!$D:$E,2,FALSE)/VLOOKUP(E138,Land_Cover_MIN_MAX!$A:$C,2,FALSE),0),0)</f>
        <v>0</v>
      </c>
      <c r="P138" s="1">
        <f>IFERROR(_xlfn.IFNA(VLOOKUP(F138,Additional_LU_and_deforestation!$D:$E,2,FALSE)/VLOOKUP(F138,Land_Cover_MIN_MAX!$A:$C,2,FALSE),0),0)</f>
        <v>0</v>
      </c>
      <c r="Q138" s="1">
        <f>IFERROR(_xlfn.IFNA(VLOOKUP(G138,Additional_LU_and_deforestation!$D:$E,2,FALSE)/VLOOKUP(G138,Land_Cover_MIN_MAX!$A:$C,2,FALSE),0),0)</f>
        <v>0</v>
      </c>
      <c r="R138" s="1">
        <f>IFERROR(_xlfn.IFNA(VLOOKUP(H138,Additional_LU_and_deforestation!$D:$E,2,FALSE)/VLOOKUP(H138,Land_Cover_MIN_MAX!$A:$C,2,FALSE),0),0)</f>
        <v>0</v>
      </c>
      <c r="S138" s="1">
        <f>IFERROR(_xlfn.IFNA(VLOOKUP(I138,Additional_LU_and_deforestation!$D:$E,2,FALSE)/VLOOKUP(I138,Land_Cover_MIN_MAX!$A:$C,2,FALSE),0),0)</f>
        <v>0</v>
      </c>
      <c r="T138" s="1">
        <f>IFERROR(_xlfn.IFNA(VLOOKUP(J138,Additional_LU_and_deforestation!$D:$E,2,FALSE)/VLOOKUP(J138,Land_Cover_MIN_MAX!$A:$C,2,FALSE),0),0)</f>
        <v>0</v>
      </c>
      <c r="U138" s="1">
        <f>IFERROR(_xlfn.IFNA(VLOOKUP(K138,Additional_LU_and_deforestation!$D:$E,2,FALSE)/VLOOKUP(K138,Land_Cover_MIN_MAX!$A:$C,2,FALSE),0),0)</f>
        <v>0</v>
      </c>
      <c r="W138" s="3">
        <f>VLOOKUP(C138,GTAP_area!$A:$F,6,FALSE)</f>
        <v>0</v>
      </c>
      <c r="X138" s="3">
        <f>VLOOKUP(D138,GTAP_area!$A:$F,6,FALSE)</f>
        <v>0</v>
      </c>
      <c r="Y138" s="3">
        <f>VLOOKUP(E138,GTAP_area!$A:$F,6,FALSE)</f>
        <v>0</v>
      </c>
      <c r="Z138" s="3">
        <f>VLOOKUP(F138,GTAP_area!$A:$F,6,FALSE)</f>
        <v>0</v>
      </c>
      <c r="AA138" s="3">
        <f>VLOOKUP(G138,GTAP_area!$A:$F,6,FALSE)</f>
        <v>0</v>
      </c>
      <c r="AB138" s="3">
        <f>VLOOKUP(H138,GTAP_area!$A:$F,6,FALSE)</f>
        <v>0</v>
      </c>
      <c r="AC138" s="3">
        <f>VLOOKUP(I138,GTAP_area!$A:$F,6,FALSE)</f>
        <v>0</v>
      </c>
      <c r="AD138" s="3">
        <f>VLOOKUP(J138,GTAP_area!$A:$F,6,FALSE)</f>
        <v>0</v>
      </c>
      <c r="AE138" s="3">
        <f>VLOOKUP(K138,GTAP_area!$A:$F,6,FALSE)</f>
        <v>0</v>
      </c>
      <c r="AG138" s="3">
        <f t="shared" si="424"/>
        <v>0</v>
      </c>
      <c r="AH138" s="3">
        <f t="shared" si="425"/>
        <v>0</v>
      </c>
      <c r="AI138" s="3">
        <f t="shared" si="426"/>
        <v>0</v>
      </c>
      <c r="AJ138" s="3">
        <f t="shared" si="427"/>
        <v>0</v>
      </c>
      <c r="AK138" s="3">
        <f t="shared" si="428"/>
        <v>0</v>
      </c>
      <c r="AL138" s="3">
        <f t="shared" si="429"/>
        <v>0</v>
      </c>
      <c r="AM138" s="3">
        <f t="shared" si="430"/>
        <v>0</v>
      </c>
      <c r="AN138" s="3">
        <f t="shared" si="431"/>
        <v>0</v>
      </c>
      <c r="AO138" s="3">
        <f t="shared" si="432"/>
        <v>0</v>
      </c>
      <c r="AQ138" s="37">
        <f>IFERROR(GETPIVOTDATA("Coef. GTAP",Sheet3!$A$3,"Country",$A138,"AEZ",$B138,"Name",AQ$2),0)</f>
        <v>0</v>
      </c>
      <c r="AR138" s="37">
        <f>IFERROR(GETPIVOTDATA("Coef. GTAP",Sheet3!$A$3,"Country",$A138,"AEZ",$B138,"Name",AR$2),0)</f>
        <v>0</v>
      </c>
      <c r="AS138" s="37">
        <f>IFERROR(GETPIVOTDATA("Coef. GTAP",Sheet3!$A$3,"Country",$A138,"AEZ",$B138,"Name",AS$2),0)</f>
        <v>0</v>
      </c>
      <c r="AT138" s="37">
        <f>IFERROR(GETPIVOTDATA("Coef. GTAP",Sheet3!$A$3,"Country",$A138,"AEZ",$B138,"Name",AT$2),0)</f>
        <v>0</v>
      </c>
      <c r="AU138" s="37">
        <f>IFERROR(GETPIVOTDATA("Coef. GTAP",Sheet3!$A$3,"Country",$A138,"AEZ",$B138,"Name",AU$2),0)</f>
        <v>0</v>
      </c>
      <c r="AV138" s="37">
        <f>IFERROR(GETPIVOTDATA("Coef. GTAP",Sheet3!$A$3,"Country",$A138,"AEZ",$B138,"Name",AV$2),0)</f>
        <v>0</v>
      </c>
      <c r="AW138" s="37">
        <f>IFERROR(GETPIVOTDATA("Coef. GTAP",Sheet3!$A$3,"Country",$A138,"AEZ",$B138,"Name",AW$2),0)</f>
        <v>0</v>
      </c>
      <c r="AX138" s="37">
        <f>IFERROR(GETPIVOTDATA("Coef. GTAP",Sheet3!$A$3,"Country",$A138,"AEZ",$B138,"Name",AX$2),0)</f>
        <v>0</v>
      </c>
      <c r="AY138" s="37">
        <f>IFERROR(GETPIVOTDATA("Coef. GTAP",Sheet3!$A$3,"Country",$A138,"AEZ",$B138,"Name",AY$2),0)</f>
        <v>0</v>
      </c>
      <c r="BA138">
        <f t="shared" si="443"/>
        <v>0</v>
      </c>
      <c r="BB138">
        <f t="shared" si="444"/>
        <v>0</v>
      </c>
      <c r="BC138">
        <f t="shared" si="445"/>
        <v>0</v>
      </c>
      <c r="BD138">
        <f t="shared" si="446"/>
        <v>0</v>
      </c>
      <c r="BE138">
        <f t="shared" si="447"/>
        <v>0</v>
      </c>
      <c r="BF138">
        <f t="shared" si="448"/>
        <v>0</v>
      </c>
      <c r="BG138">
        <f t="shared" si="449"/>
        <v>0</v>
      </c>
      <c r="BH138">
        <f t="shared" si="450"/>
        <v>0</v>
      </c>
      <c r="BI138">
        <f t="shared" si="451"/>
        <v>0</v>
      </c>
      <c r="BK138" t="str">
        <f t="shared" si="478"/>
        <v>Ivory Coast</v>
      </c>
      <c r="BL138" s="6" t="s">
        <v>1967</v>
      </c>
      <c r="BM138" s="20">
        <f>IFERROR(BA138/W138*100,0)</f>
        <v>0</v>
      </c>
      <c r="BN138" s="20">
        <f t="shared" si="453"/>
        <v>0</v>
      </c>
      <c r="BO138" s="20">
        <f t="shared" si="454"/>
        <v>0</v>
      </c>
      <c r="BP138" s="20">
        <f t="shared" si="455"/>
        <v>0</v>
      </c>
      <c r="BQ138" s="20">
        <f t="shared" si="456"/>
        <v>0</v>
      </c>
      <c r="BR138" s="20">
        <f t="shared" si="457"/>
        <v>0</v>
      </c>
      <c r="BS138" s="20">
        <f t="shared" si="458"/>
        <v>0</v>
      </c>
      <c r="BT138" s="20">
        <f t="shared" si="459"/>
        <v>0</v>
      </c>
      <c r="BU138" s="20">
        <f t="shared" si="460"/>
        <v>0</v>
      </c>
      <c r="BV138" s="22" t="e">
        <f>(SUM(BA138:BI138)/SUM(W138:AE138))*100</f>
        <v>#DIV/0!</v>
      </c>
      <c r="BW138">
        <f t="shared" si="479"/>
        <v>0</v>
      </c>
      <c r="BX138">
        <f t="shared" si="461"/>
        <v>0</v>
      </c>
      <c r="BY138">
        <f t="shared" si="462"/>
        <v>0</v>
      </c>
      <c r="BZ138">
        <f t="shared" si="463"/>
        <v>0</v>
      </c>
      <c r="CA138">
        <f t="shared" si="464"/>
        <v>0</v>
      </c>
      <c r="CB138">
        <f t="shared" si="465"/>
        <v>0</v>
      </c>
      <c r="CC138">
        <f t="shared" si="466"/>
        <v>0</v>
      </c>
      <c r="CD138">
        <f t="shared" si="467"/>
        <v>0</v>
      </c>
      <c r="CE138">
        <f t="shared" si="468"/>
        <v>0</v>
      </c>
      <c r="CG138" s="3">
        <f t="shared" si="480"/>
        <v>0</v>
      </c>
      <c r="CH138" s="3">
        <f t="shared" si="469"/>
        <v>0</v>
      </c>
      <c r="CI138" s="3">
        <f t="shared" si="470"/>
        <v>0</v>
      </c>
      <c r="CJ138" s="3">
        <f t="shared" si="471"/>
        <v>0</v>
      </c>
      <c r="CK138" s="3">
        <f t="shared" si="472"/>
        <v>0</v>
      </c>
      <c r="CL138" s="3">
        <f t="shared" si="473"/>
        <v>0</v>
      </c>
      <c r="CM138" s="3">
        <f t="shared" si="474"/>
        <v>0</v>
      </c>
      <c r="CN138" s="3">
        <f t="shared" si="475"/>
        <v>0</v>
      </c>
      <c r="CO138" s="3">
        <f t="shared" si="476"/>
        <v>0</v>
      </c>
    </row>
    <row r="139" spans="1:93" x14ac:dyDescent="0.3">
      <c r="A139" t="str">
        <f t="shared" si="477"/>
        <v>Ivory Coast</v>
      </c>
      <c r="B139" s="6" t="s">
        <v>1968</v>
      </c>
      <c r="C139" t="str">
        <f t="shared" si="421"/>
        <v>Ivory Coast#AEZ12#c_b</v>
      </c>
      <c r="D139" t="str">
        <f t="shared" si="421"/>
        <v>Ivory Coast#AEZ12#ctl</v>
      </c>
      <c r="E139" t="str">
        <f t="shared" si="421"/>
        <v>Ivory Coast#AEZ12#gro</v>
      </c>
      <c r="F139" t="str">
        <f t="shared" si="421"/>
        <v>Ivory Coast#AEZ12#ocr</v>
      </c>
      <c r="G139" t="str">
        <f t="shared" si="421"/>
        <v>Ivory Coast#AEZ12#osd</v>
      </c>
      <c r="H139" t="str">
        <f t="shared" si="421"/>
        <v>Ivory Coast#AEZ12#pdr</v>
      </c>
      <c r="I139" t="str">
        <f t="shared" si="421"/>
        <v>Ivory Coast#AEZ12#pfb</v>
      </c>
      <c r="J139" t="str">
        <f t="shared" si="421"/>
        <v>Ivory Coast#AEZ12#v_f</v>
      </c>
      <c r="K139" t="str">
        <f t="shared" si="421"/>
        <v>Ivory Coast#AEZ12#wht</v>
      </c>
      <c r="M139" s="1">
        <f>IFERROR(_xlfn.IFNA(VLOOKUP(C139,Additional_LU_and_deforestation!$D:$E,2,FALSE)/VLOOKUP(C139,Land_Cover_MIN_MAX!$A:$C,2,FALSE),0),0)</f>
        <v>0</v>
      </c>
      <c r="N139" s="1">
        <f>IFERROR(_xlfn.IFNA(VLOOKUP(D139,Additional_LU_and_deforestation!$D:$E,2,FALSE)/VLOOKUP(D139,Land_Cover_MIN_MAX!$A:$C,2,FALSE),0),0)</f>
        <v>0</v>
      </c>
      <c r="O139" s="1">
        <f>IFERROR(_xlfn.IFNA(VLOOKUP(E139,Additional_LU_and_deforestation!$D:$E,2,FALSE)/VLOOKUP(E139,Land_Cover_MIN_MAX!$A:$C,2,FALSE),0),0)</f>
        <v>0</v>
      </c>
      <c r="P139" s="1">
        <f>IFERROR(_xlfn.IFNA(VLOOKUP(F139,Additional_LU_and_deforestation!$D:$E,2,FALSE)/VLOOKUP(F139,Land_Cover_MIN_MAX!$A:$C,2,FALSE),0),0)</f>
        <v>0</v>
      </c>
      <c r="Q139" s="1">
        <f>IFERROR(_xlfn.IFNA(VLOOKUP(G139,Additional_LU_and_deforestation!$D:$E,2,FALSE)/VLOOKUP(G139,Land_Cover_MIN_MAX!$A:$C,2,FALSE),0),0)</f>
        <v>0</v>
      </c>
      <c r="R139" s="1">
        <f>IFERROR(_xlfn.IFNA(VLOOKUP(H139,Additional_LU_and_deforestation!$D:$E,2,FALSE)/VLOOKUP(H139,Land_Cover_MIN_MAX!$A:$C,2,FALSE),0),0)</f>
        <v>0</v>
      </c>
      <c r="S139" s="1">
        <f>IFERROR(_xlfn.IFNA(VLOOKUP(I139,Additional_LU_and_deforestation!$D:$E,2,FALSE)/VLOOKUP(I139,Land_Cover_MIN_MAX!$A:$C,2,FALSE),0),0)</f>
        <v>0</v>
      </c>
      <c r="T139" s="1">
        <f>IFERROR(_xlfn.IFNA(VLOOKUP(J139,Additional_LU_and_deforestation!$D:$E,2,FALSE)/VLOOKUP(J139,Land_Cover_MIN_MAX!$A:$C,2,FALSE),0),0)</f>
        <v>0</v>
      </c>
      <c r="U139" s="1">
        <f>IFERROR(_xlfn.IFNA(VLOOKUP(K139,Additional_LU_and_deforestation!$D:$E,2,FALSE)/VLOOKUP(K139,Land_Cover_MIN_MAX!$A:$C,2,FALSE),0),0)</f>
        <v>0</v>
      </c>
      <c r="W139" s="3">
        <f>VLOOKUP(C139,GTAP_area!$A:$F,6,FALSE)</f>
        <v>0</v>
      </c>
      <c r="X139" s="3">
        <f>VLOOKUP(D139,GTAP_area!$A:$F,6,FALSE)</f>
        <v>0</v>
      </c>
      <c r="Y139" s="3">
        <f>VLOOKUP(E139,GTAP_area!$A:$F,6,FALSE)</f>
        <v>0</v>
      </c>
      <c r="Z139" s="3">
        <f>VLOOKUP(F139,GTAP_area!$A:$F,6,FALSE)</f>
        <v>0</v>
      </c>
      <c r="AA139" s="3">
        <f>VLOOKUP(G139,GTAP_area!$A:$F,6,FALSE)</f>
        <v>0</v>
      </c>
      <c r="AB139" s="3">
        <f>VLOOKUP(H139,GTAP_area!$A:$F,6,FALSE)</f>
        <v>0</v>
      </c>
      <c r="AC139" s="3">
        <f>VLOOKUP(I139,GTAP_area!$A:$F,6,FALSE)</f>
        <v>0</v>
      </c>
      <c r="AD139" s="3">
        <f>VLOOKUP(J139,GTAP_area!$A:$F,6,FALSE)</f>
        <v>0</v>
      </c>
      <c r="AE139" s="3">
        <f>VLOOKUP(K139,GTAP_area!$A:$F,6,FALSE)</f>
        <v>0</v>
      </c>
      <c r="AG139" s="3">
        <f t="shared" si="424"/>
        <v>0</v>
      </c>
      <c r="AH139" s="3">
        <f t="shared" si="425"/>
        <v>0</v>
      </c>
      <c r="AI139" s="3">
        <f t="shared" si="426"/>
        <v>0</v>
      </c>
      <c r="AJ139" s="3">
        <f t="shared" si="427"/>
        <v>0</v>
      </c>
      <c r="AK139" s="3">
        <f t="shared" si="428"/>
        <v>0</v>
      </c>
      <c r="AL139" s="3">
        <f t="shared" si="429"/>
        <v>0</v>
      </c>
      <c r="AM139" s="3">
        <f t="shared" si="430"/>
        <v>0</v>
      </c>
      <c r="AN139" s="3">
        <f t="shared" si="431"/>
        <v>0</v>
      </c>
      <c r="AO139" s="3">
        <f t="shared" si="432"/>
        <v>0</v>
      </c>
      <c r="AQ139" s="37">
        <f>IFERROR(GETPIVOTDATA("Coef. GTAP",Sheet3!$A$3,"Country",$A139,"AEZ",$B139,"Name",AQ$2),0)</f>
        <v>0</v>
      </c>
      <c r="AR139" s="37">
        <f>IFERROR(GETPIVOTDATA("Coef. GTAP",Sheet3!$A$3,"Country",$A139,"AEZ",$B139,"Name",AR$2),0)</f>
        <v>0</v>
      </c>
      <c r="AS139" s="37">
        <f>IFERROR(GETPIVOTDATA("Coef. GTAP",Sheet3!$A$3,"Country",$A139,"AEZ",$B139,"Name",AS$2),0)</f>
        <v>0</v>
      </c>
      <c r="AT139" s="37">
        <f>IFERROR(GETPIVOTDATA("Coef. GTAP",Sheet3!$A$3,"Country",$A139,"AEZ",$B139,"Name",AT$2),0)</f>
        <v>0</v>
      </c>
      <c r="AU139" s="37">
        <f>IFERROR(GETPIVOTDATA("Coef. GTAP",Sheet3!$A$3,"Country",$A139,"AEZ",$B139,"Name",AU$2),0)</f>
        <v>0</v>
      </c>
      <c r="AV139" s="37">
        <f>IFERROR(GETPIVOTDATA("Coef. GTAP",Sheet3!$A$3,"Country",$A139,"AEZ",$B139,"Name",AV$2),0)</f>
        <v>0</v>
      </c>
      <c r="AW139" s="37">
        <f>IFERROR(GETPIVOTDATA("Coef. GTAP",Sheet3!$A$3,"Country",$A139,"AEZ",$B139,"Name",AW$2),0)</f>
        <v>0</v>
      </c>
      <c r="AX139" s="37">
        <f>IFERROR(GETPIVOTDATA("Coef. GTAP",Sheet3!$A$3,"Country",$A139,"AEZ",$B139,"Name",AX$2),0)</f>
        <v>0</v>
      </c>
      <c r="AY139" s="37">
        <f>IFERROR(GETPIVOTDATA("Coef. GTAP",Sheet3!$A$3,"Country",$A139,"AEZ",$B139,"Name",AY$2),0)</f>
        <v>0</v>
      </c>
      <c r="BA139">
        <f>AG139*AQ139</f>
        <v>0</v>
      </c>
      <c r="BB139">
        <f t="shared" si="444"/>
        <v>0</v>
      </c>
      <c r="BC139">
        <f t="shared" si="445"/>
        <v>0</v>
      </c>
      <c r="BD139">
        <f t="shared" si="446"/>
        <v>0</v>
      </c>
      <c r="BE139">
        <f t="shared" si="447"/>
        <v>0</v>
      </c>
      <c r="BF139">
        <f t="shared" si="448"/>
        <v>0</v>
      </c>
      <c r="BG139">
        <f t="shared" si="449"/>
        <v>0</v>
      </c>
      <c r="BH139">
        <f t="shared" si="450"/>
        <v>0</v>
      </c>
      <c r="BI139">
        <f t="shared" si="451"/>
        <v>0</v>
      </c>
      <c r="BK139" t="str">
        <f t="shared" si="478"/>
        <v>Ivory Coast</v>
      </c>
      <c r="BL139" s="6" t="s">
        <v>1968</v>
      </c>
      <c r="BM139" s="20">
        <f t="shared" ref="BM139:BM146" si="481">IFERROR(BA139/W139*100,0)</f>
        <v>0</v>
      </c>
      <c r="BN139" s="20">
        <f t="shared" si="453"/>
        <v>0</v>
      </c>
      <c r="BO139" s="20">
        <f t="shared" si="454"/>
        <v>0</v>
      </c>
      <c r="BP139" s="20">
        <f t="shared" si="455"/>
        <v>0</v>
      </c>
      <c r="BQ139" s="20">
        <f t="shared" si="456"/>
        <v>0</v>
      </c>
      <c r="BR139" s="20">
        <f t="shared" si="457"/>
        <v>0</v>
      </c>
      <c r="BS139" s="20">
        <f t="shared" si="458"/>
        <v>0</v>
      </c>
      <c r="BT139" s="20">
        <f t="shared" si="459"/>
        <v>0</v>
      </c>
      <c r="BU139" s="20">
        <f t="shared" si="460"/>
        <v>0</v>
      </c>
      <c r="BV139" s="22" t="e">
        <f t="shared" ref="BV139" si="482">(SUM(BA139:BI139)/SUM(W139:AE139))*100</f>
        <v>#DIV/0!</v>
      </c>
      <c r="BW139">
        <f t="shared" si="479"/>
        <v>0</v>
      </c>
      <c r="BX139">
        <f t="shared" si="461"/>
        <v>0</v>
      </c>
      <c r="BY139">
        <f t="shared" si="462"/>
        <v>0</v>
      </c>
      <c r="BZ139">
        <f t="shared" si="463"/>
        <v>0</v>
      </c>
      <c r="CA139">
        <f t="shared" si="464"/>
        <v>0</v>
      </c>
      <c r="CB139">
        <f t="shared" si="465"/>
        <v>0</v>
      </c>
      <c r="CC139">
        <f t="shared" si="466"/>
        <v>0</v>
      </c>
      <c r="CD139">
        <f t="shared" si="467"/>
        <v>0</v>
      </c>
      <c r="CE139">
        <f t="shared" si="468"/>
        <v>0</v>
      </c>
      <c r="CG139" s="3">
        <f t="shared" si="480"/>
        <v>0</v>
      </c>
      <c r="CH139" s="3">
        <f t="shared" si="469"/>
        <v>0</v>
      </c>
      <c r="CI139" s="3">
        <f t="shared" si="470"/>
        <v>0</v>
      </c>
      <c r="CJ139" s="3">
        <f t="shared" si="471"/>
        <v>0</v>
      </c>
      <c r="CK139" s="3">
        <f t="shared" si="472"/>
        <v>0</v>
      </c>
      <c r="CL139" s="3">
        <f t="shared" si="473"/>
        <v>0</v>
      </c>
      <c r="CM139" s="3">
        <f t="shared" si="474"/>
        <v>0</v>
      </c>
      <c r="CN139" s="3">
        <f t="shared" si="475"/>
        <v>0</v>
      </c>
      <c r="CO139" s="3">
        <f t="shared" si="476"/>
        <v>0</v>
      </c>
    </row>
    <row r="140" spans="1:93" x14ac:dyDescent="0.3">
      <c r="A140" t="str">
        <f t="shared" si="477"/>
        <v>Ivory Coast</v>
      </c>
      <c r="B140" s="6" t="s">
        <v>1969</v>
      </c>
      <c r="C140" t="str">
        <f t="shared" si="421"/>
        <v>Ivory Coast#AEZ13#c_b</v>
      </c>
      <c r="D140" t="str">
        <f t="shared" si="421"/>
        <v>Ivory Coast#AEZ13#ctl</v>
      </c>
      <c r="E140" t="str">
        <f t="shared" si="421"/>
        <v>Ivory Coast#AEZ13#gro</v>
      </c>
      <c r="F140" t="str">
        <f t="shared" si="421"/>
        <v>Ivory Coast#AEZ13#ocr</v>
      </c>
      <c r="G140" t="str">
        <f t="shared" si="421"/>
        <v>Ivory Coast#AEZ13#osd</v>
      </c>
      <c r="H140" t="str">
        <f t="shared" si="421"/>
        <v>Ivory Coast#AEZ13#pdr</v>
      </c>
      <c r="I140" t="str">
        <f t="shared" si="421"/>
        <v>Ivory Coast#AEZ13#pfb</v>
      </c>
      <c r="J140" t="str">
        <f t="shared" si="421"/>
        <v>Ivory Coast#AEZ13#v_f</v>
      </c>
      <c r="K140" t="str">
        <f t="shared" si="421"/>
        <v>Ivory Coast#AEZ13#wht</v>
      </c>
      <c r="M140" s="1">
        <f>IFERROR(_xlfn.IFNA(VLOOKUP(C140,Additional_LU_and_deforestation!$D:$E,2,FALSE)/VLOOKUP(C140,Land_Cover_MIN_MAX!$A:$C,2,FALSE),0),0)</f>
        <v>0</v>
      </c>
      <c r="N140" s="1">
        <f>IFERROR(_xlfn.IFNA(VLOOKUP(D140,Additional_LU_and_deforestation!$D:$E,2,FALSE)/VLOOKUP(D140,Land_Cover_MIN_MAX!$A:$C,2,FALSE),0),0)</f>
        <v>0</v>
      </c>
      <c r="O140" s="1">
        <f>IFERROR(_xlfn.IFNA(VLOOKUP(E140,Additional_LU_and_deforestation!$D:$E,2,FALSE)/VLOOKUP(E140,Land_Cover_MIN_MAX!$A:$C,2,FALSE),0),0)</f>
        <v>0</v>
      </c>
      <c r="P140" s="1">
        <f>IFERROR(_xlfn.IFNA(VLOOKUP(F140,Additional_LU_and_deforestation!$D:$E,2,FALSE)/VLOOKUP(F140,Land_Cover_MIN_MAX!$A:$C,2,FALSE),0),0)</f>
        <v>0</v>
      </c>
      <c r="Q140" s="1">
        <f>IFERROR(_xlfn.IFNA(VLOOKUP(G140,Additional_LU_and_deforestation!$D:$E,2,FALSE)/VLOOKUP(G140,Land_Cover_MIN_MAX!$A:$C,2,FALSE),0),0)</f>
        <v>0</v>
      </c>
      <c r="R140" s="1">
        <f>IFERROR(_xlfn.IFNA(VLOOKUP(H140,Additional_LU_and_deforestation!$D:$E,2,FALSE)/VLOOKUP(H140,Land_Cover_MIN_MAX!$A:$C,2,FALSE),0),0)</f>
        <v>0</v>
      </c>
      <c r="S140" s="1">
        <f>IFERROR(_xlfn.IFNA(VLOOKUP(I140,Additional_LU_and_deforestation!$D:$E,2,FALSE)/VLOOKUP(I140,Land_Cover_MIN_MAX!$A:$C,2,FALSE),0),0)</f>
        <v>0</v>
      </c>
      <c r="T140" s="1">
        <f>IFERROR(_xlfn.IFNA(VLOOKUP(J140,Additional_LU_and_deforestation!$D:$E,2,FALSE)/VLOOKUP(J140,Land_Cover_MIN_MAX!$A:$C,2,FALSE),0),0)</f>
        <v>0</v>
      </c>
      <c r="U140" s="1">
        <f>IFERROR(_xlfn.IFNA(VLOOKUP(K140,Additional_LU_and_deforestation!$D:$E,2,FALSE)/VLOOKUP(K140,Land_Cover_MIN_MAX!$A:$C,2,FALSE),0),0)</f>
        <v>0</v>
      </c>
      <c r="W140" s="3">
        <f>VLOOKUP(C140,GTAP_area!$A:$F,6,FALSE)</f>
        <v>0</v>
      </c>
      <c r="X140" s="3">
        <f>VLOOKUP(D140,GTAP_area!$A:$F,6,FALSE)</f>
        <v>0</v>
      </c>
      <c r="Y140" s="3">
        <f>VLOOKUP(E140,GTAP_area!$A:$F,6,FALSE)</f>
        <v>0</v>
      </c>
      <c r="Z140" s="3">
        <f>VLOOKUP(F140,GTAP_area!$A:$F,6,FALSE)</f>
        <v>0</v>
      </c>
      <c r="AA140" s="3">
        <f>VLOOKUP(G140,GTAP_area!$A:$F,6,FALSE)</f>
        <v>0</v>
      </c>
      <c r="AB140" s="3">
        <f>VLOOKUP(H140,GTAP_area!$A:$F,6,FALSE)</f>
        <v>0</v>
      </c>
      <c r="AC140" s="3">
        <f>VLOOKUP(I140,GTAP_area!$A:$F,6,FALSE)</f>
        <v>0</v>
      </c>
      <c r="AD140" s="3">
        <f>VLOOKUP(J140,GTAP_area!$A:$F,6,FALSE)</f>
        <v>0</v>
      </c>
      <c r="AE140" s="3">
        <f>VLOOKUP(K140,GTAP_area!$A:$F,6,FALSE)</f>
        <v>0</v>
      </c>
      <c r="AG140" s="3">
        <f t="shared" si="424"/>
        <v>0</v>
      </c>
      <c r="AH140" s="3">
        <f t="shared" si="425"/>
        <v>0</v>
      </c>
      <c r="AI140" s="3">
        <f t="shared" si="426"/>
        <v>0</v>
      </c>
      <c r="AJ140" s="3">
        <f t="shared" si="427"/>
        <v>0</v>
      </c>
      <c r="AK140" s="3">
        <f t="shared" si="428"/>
        <v>0</v>
      </c>
      <c r="AL140" s="3">
        <f t="shared" si="429"/>
        <v>0</v>
      </c>
      <c r="AM140" s="3">
        <f t="shared" si="430"/>
        <v>0</v>
      </c>
      <c r="AN140" s="3">
        <f t="shared" si="431"/>
        <v>0</v>
      </c>
      <c r="AO140" s="3">
        <f t="shared" si="432"/>
        <v>0</v>
      </c>
      <c r="AQ140" s="37">
        <f>IFERROR(GETPIVOTDATA("Coef. GTAP",Sheet3!$A$3,"Country",$A140,"AEZ",$B140,"Name",AQ$2),0)</f>
        <v>0</v>
      </c>
      <c r="AR140" s="37">
        <f>IFERROR(GETPIVOTDATA("Coef. GTAP",Sheet3!$A$3,"Country",$A140,"AEZ",$B140,"Name",AR$2),0)</f>
        <v>0</v>
      </c>
      <c r="AS140" s="37">
        <f>IFERROR(GETPIVOTDATA("Coef. GTAP",Sheet3!$A$3,"Country",$A140,"AEZ",$B140,"Name",AS$2),0)</f>
        <v>0</v>
      </c>
      <c r="AT140" s="37">
        <f>IFERROR(GETPIVOTDATA("Coef. GTAP",Sheet3!$A$3,"Country",$A140,"AEZ",$B140,"Name",AT$2),0)</f>
        <v>0</v>
      </c>
      <c r="AU140" s="37">
        <f>IFERROR(GETPIVOTDATA("Coef. GTAP",Sheet3!$A$3,"Country",$A140,"AEZ",$B140,"Name",AU$2),0)</f>
        <v>0</v>
      </c>
      <c r="AV140" s="37">
        <f>IFERROR(GETPIVOTDATA("Coef. GTAP",Sheet3!$A$3,"Country",$A140,"AEZ",$B140,"Name",AV$2),0)</f>
        <v>0</v>
      </c>
      <c r="AW140" s="37">
        <f>IFERROR(GETPIVOTDATA("Coef. GTAP",Sheet3!$A$3,"Country",$A140,"AEZ",$B140,"Name",AW$2),0)</f>
        <v>0</v>
      </c>
      <c r="AX140" s="37">
        <f>IFERROR(GETPIVOTDATA("Coef. GTAP",Sheet3!$A$3,"Country",$A140,"AEZ",$B140,"Name",AX$2),0)</f>
        <v>0</v>
      </c>
      <c r="AY140" s="37">
        <f>IFERROR(GETPIVOTDATA("Coef. GTAP",Sheet3!$A$3,"Country",$A140,"AEZ",$B140,"Name",AY$2),0)</f>
        <v>0</v>
      </c>
      <c r="BA140">
        <f t="shared" ref="BA140:BA144" si="483">AG140*AQ140</f>
        <v>0</v>
      </c>
      <c r="BB140">
        <f t="shared" si="444"/>
        <v>0</v>
      </c>
      <c r="BC140">
        <f t="shared" si="445"/>
        <v>0</v>
      </c>
      <c r="BD140">
        <f t="shared" si="446"/>
        <v>0</v>
      </c>
      <c r="BE140">
        <f t="shared" si="447"/>
        <v>0</v>
      </c>
      <c r="BF140">
        <f t="shared" si="448"/>
        <v>0</v>
      </c>
      <c r="BG140">
        <f t="shared" si="449"/>
        <v>0</v>
      </c>
      <c r="BH140">
        <f t="shared" si="450"/>
        <v>0</v>
      </c>
      <c r="BI140">
        <f t="shared" si="451"/>
        <v>0</v>
      </c>
      <c r="BK140" t="str">
        <f t="shared" si="478"/>
        <v>Ivory Coast</v>
      </c>
      <c r="BL140" s="6" t="s">
        <v>1969</v>
      </c>
      <c r="BM140" s="20">
        <f t="shared" si="481"/>
        <v>0</v>
      </c>
      <c r="BN140" s="20">
        <f t="shared" si="453"/>
        <v>0</v>
      </c>
      <c r="BO140" s="20">
        <f t="shared" si="454"/>
        <v>0</v>
      </c>
      <c r="BP140" s="20">
        <f t="shared" si="455"/>
        <v>0</v>
      </c>
      <c r="BQ140" s="20">
        <f t="shared" si="456"/>
        <v>0</v>
      </c>
      <c r="BR140" s="20">
        <f t="shared" si="457"/>
        <v>0</v>
      </c>
      <c r="BS140" s="20">
        <f t="shared" si="458"/>
        <v>0</v>
      </c>
      <c r="BT140" s="20">
        <f t="shared" si="459"/>
        <v>0</v>
      </c>
      <c r="BU140" s="20">
        <f t="shared" si="460"/>
        <v>0</v>
      </c>
      <c r="BV140" s="22" t="e">
        <f>(SUM(BA140:BI140)/SUM(W140:AE140))*100</f>
        <v>#DIV/0!</v>
      </c>
      <c r="BW140">
        <f t="shared" si="479"/>
        <v>0</v>
      </c>
      <c r="BX140">
        <f t="shared" si="461"/>
        <v>0</v>
      </c>
      <c r="BY140">
        <f t="shared" si="462"/>
        <v>0</v>
      </c>
      <c r="BZ140">
        <f t="shared" si="463"/>
        <v>0</v>
      </c>
      <c r="CA140">
        <f t="shared" si="464"/>
        <v>0</v>
      </c>
      <c r="CB140">
        <f t="shared" si="465"/>
        <v>0</v>
      </c>
      <c r="CC140">
        <f t="shared" si="466"/>
        <v>0</v>
      </c>
      <c r="CD140">
        <f t="shared" si="467"/>
        <v>0</v>
      </c>
      <c r="CE140">
        <f t="shared" si="468"/>
        <v>0</v>
      </c>
      <c r="CG140" s="3">
        <f t="shared" si="480"/>
        <v>0</v>
      </c>
      <c r="CH140" s="3">
        <f t="shared" si="469"/>
        <v>0</v>
      </c>
      <c r="CI140" s="3">
        <f t="shared" si="470"/>
        <v>0</v>
      </c>
      <c r="CJ140" s="3">
        <f t="shared" si="471"/>
        <v>0</v>
      </c>
      <c r="CK140" s="3">
        <f t="shared" si="472"/>
        <v>0</v>
      </c>
      <c r="CL140" s="3">
        <f t="shared" si="473"/>
        <v>0</v>
      </c>
      <c r="CM140" s="3">
        <f t="shared" si="474"/>
        <v>0</v>
      </c>
      <c r="CN140" s="3">
        <f t="shared" si="475"/>
        <v>0</v>
      </c>
      <c r="CO140" s="3">
        <f t="shared" si="476"/>
        <v>0</v>
      </c>
    </row>
    <row r="141" spans="1:93" x14ac:dyDescent="0.3">
      <c r="A141" t="str">
        <f t="shared" si="477"/>
        <v>Ivory Coast</v>
      </c>
      <c r="B141" s="6" t="s">
        <v>1970</v>
      </c>
      <c r="C141" t="str">
        <f t="shared" si="421"/>
        <v>Ivory Coast#AEZ14#c_b</v>
      </c>
      <c r="D141" t="str">
        <f t="shared" si="421"/>
        <v>Ivory Coast#AEZ14#ctl</v>
      </c>
      <c r="E141" t="str">
        <f t="shared" si="421"/>
        <v>Ivory Coast#AEZ14#gro</v>
      </c>
      <c r="F141" t="str">
        <f t="shared" si="421"/>
        <v>Ivory Coast#AEZ14#ocr</v>
      </c>
      <c r="G141" t="str">
        <f t="shared" si="421"/>
        <v>Ivory Coast#AEZ14#osd</v>
      </c>
      <c r="H141" t="str">
        <f t="shared" si="421"/>
        <v>Ivory Coast#AEZ14#pdr</v>
      </c>
      <c r="I141" t="str">
        <f t="shared" si="421"/>
        <v>Ivory Coast#AEZ14#pfb</v>
      </c>
      <c r="J141" t="str">
        <f t="shared" si="421"/>
        <v>Ivory Coast#AEZ14#v_f</v>
      </c>
      <c r="K141" t="str">
        <f t="shared" si="421"/>
        <v>Ivory Coast#AEZ14#wht</v>
      </c>
      <c r="M141" s="1">
        <f>IFERROR(_xlfn.IFNA(VLOOKUP(C141,Additional_LU_and_deforestation!$D:$E,2,FALSE)/VLOOKUP(C141,Land_Cover_MIN_MAX!$A:$C,2,FALSE),0),0)</f>
        <v>0</v>
      </c>
      <c r="N141" s="1">
        <f>IFERROR(_xlfn.IFNA(VLOOKUP(D141,Additional_LU_and_deforestation!$D:$E,2,FALSE)/VLOOKUP(D141,Land_Cover_MIN_MAX!$A:$C,2,FALSE),0),0)</f>
        <v>0</v>
      </c>
      <c r="O141" s="1">
        <f>IFERROR(_xlfn.IFNA(VLOOKUP(E141,Additional_LU_and_deforestation!$D:$E,2,FALSE)/VLOOKUP(E141,Land_Cover_MIN_MAX!$A:$C,2,FALSE),0),0)</f>
        <v>0</v>
      </c>
      <c r="P141" s="1">
        <f>IFERROR(_xlfn.IFNA(VLOOKUP(F141,Additional_LU_and_deforestation!$D:$E,2,FALSE)/VLOOKUP(F141,Land_Cover_MIN_MAX!$A:$C,2,FALSE),0),0)</f>
        <v>0</v>
      </c>
      <c r="Q141" s="1">
        <f>IFERROR(_xlfn.IFNA(VLOOKUP(G141,Additional_LU_and_deforestation!$D:$E,2,FALSE)/VLOOKUP(G141,Land_Cover_MIN_MAX!$A:$C,2,FALSE),0),0)</f>
        <v>0</v>
      </c>
      <c r="R141" s="1">
        <f>IFERROR(_xlfn.IFNA(VLOOKUP(H141,Additional_LU_and_deforestation!$D:$E,2,FALSE)/VLOOKUP(H141,Land_Cover_MIN_MAX!$A:$C,2,FALSE),0),0)</f>
        <v>0</v>
      </c>
      <c r="S141" s="1">
        <f>IFERROR(_xlfn.IFNA(VLOOKUP(I141,Additional_LU_and_deforestation!$D:$E,2,FALSE)/VLOOKUP(I141,Land_Cover_MIN_MAX!$A:$C,2,FALSE),0),0)</f>
        <v>0</v>
      </c>
      <c r="T141" s="1">
        <f>IFERROR(_xlfn.IFNA(VLOOKUP(J141,Additional_LU_and_deforestation!$D:$E,2,FALSE)/VLOOKUP(J141,Land_Cover_MIN_MAX!$A:$C,2,FALSE),0),0)</f>
        <v>0</v>
      </c>
      <c r="U141" s="1">
        <f>IFERROR(_xlfn.IFNA(VLOOKUP(K141,Additional_LU_and_deforestation!$D:$E,2,FALSE)/VLOOKUP(K141,Land_Cover_MIN_MAX!$A:$C,2,FALSE),0),0)</f>
        <v>0</v>
      </c>
      <c r="W141" s="3">
        <f>VLOOKUP(C141,GTAP_area!$A:$F,6,FALSE)</f>
        <v>0</v>
      </c>
      <c r="X141" s="3">
        <f>VLOOKUP(D141,GTAP_area!$A:$F,6,FALSE)</f>
        <v>0</v>
      </c>
      <c r="Y141" s="3">
        <f>VLOOKUP(E141,GTAP_area!$A:$F,6,FALSE)</f>
        <v>0</v>
      </c>
      <c r="Z141" s="3">
        <f>VLOOKUP(F141,GTAP_area!$A:$F,6,FALSE)</f>
        <v>0</v>
      </c>
      <c r="AA141" s="3">
        <f>VLOOKUP(G141,GTAP_area!$A:$F,6,FALSE)</f>
        <v>0</v>
      </c>
      <c r="AB141" s="3">
        <f>VLOOKUP(H141,GTAP_area!$A:$F,6,FALSE)</f>
        <v>0</v>
      </c>
      <c r="AC141" s="3">
        <f>VLOOKUP(I141,GTAP_area!$A:$F,6,FALSE)</f>
        <v>0</v>
      </c>
      <c r="AD141" s="3">
        <f>VLOOKUP(J141,GTAP_area!$A:$F,6,FALSE)</f>
        <v>0</v>
      </c>
      <c r="AE141" s="3">
        <f>VLOOKUP(K141,GTAP_area!$A:$F,6,FALSE)</f>
        <v>0</v>
      </c>
      <c r="AG141" s="3">
        <f t="shared" si="424"/>
        <v>0</v>
      </c>
      <c r="AH141" s="3">
        <f t="shared" si="425"/>
        <v>0</v>
      </c>
      <c r="AI141" s="3">
        <f t="shared" si="426"/>
        <v>0</v>
      </c>
      <c r="AJ141" s="3">
        <f t="shared" si="427"/>
        <v>0</v>
      </c>
      <c r="AK141" s="3">
        <f t="shared" si="428"/>
        <v>0</v>
      </c>
      <c r="AL141" s="3">
        <f t="shared" si="429"/>
        <v>0</v>
      </c>
      <c r="AM141" s="3">
        <f t="shared" si="430"/>
        <v>0</v>
      </c>
      <c r="AN141" s="3">
        <f t="shared" si="431"/>
        <v>0</v>
      </c>
      <c r="AO141" s="3">
        <f t="shared" si="432"/>
        <v>0</v>
      </c>
      <c r="AQ141" s="37">
        <f>IFERROR(GETPIVOTDATA("Coef. GTAP",Sheet3!$A$3,"Country",$A141,"AEZ",$B141,"Name",AQ$2),0)</f>
        <v>0</v>
      </c>
      <c r="AR141" s="37">
        <f>IFERROR(GETPIVOTDATA("Coef. GTAP",Sheet3!$A$3,"Country",$A141,"AEZ",$B141,"Name",AR$2),0)</f>
        <v>0</v>
      </c>
      <c r="AS141" s="37">
        <f>IFERROR(GETPIVOTDATA("Coef. GTAP",Sheet3!$A$3,"Country",$A141,"AEZ",$B141,"Name",AS$2),0)</f>
        <v>0</v>
      </c>
      <c r="AT141" s="37">
        <f>IFERROR(GETPIVOTDATA("Coef. GTAP",Sheet3!$A$3,"Country",$A141,"AEZ",$B141,"Name",AT$2),0)</f>
        <v>0</v>
      </c>
      <c r="AU141" s="37">
        <f>IFERROR(GETPIVOTDATA("Coef. GTAP",Sheet3!$A$3,"Country",$A141,"AEZ",$B141,"Name",AU$2),0)</f>
        <v>0</v>
      </c>
      <c r="AV141" s="37">
        <f>IFERROR(GETPIVOTDATA("Coef. GTAP",Sheet3!$A$3,"Country",$A141,"AEZ",$B141,"Name",AV$2),0)</f>
        <v>0</v>
      </c>
      <c r="AW141" s="37">
        <f>IFERROR(GETPIVOTDATA("Coef. GTAP",Sheet3!$A$3,"Country",$A141,"AEZ",$B141,"Name",AW$2),0)</f>
        <v>0</v>
      </c>
      <c r="AX141" s="37">
        <f>IFERROR(GETPIVOTDATA("Coef. GTAP",Sheet3!$A$3,"Country",$A141,"AEZ",$B141,"Name",AX$2),0)</f>
        <v>0</v>
      </c>
      <c r="AY141" s="37">
        <f>IFERROR(GETPIVOTDATA("Coef. GTAP",Sheet3!$A$3,"Country",$A141,"AEZ",$B141,"Name",AY$2),0)</f>
        <v>0</v>
      </c>
      <c r="BA141">
        <f t="shared" si="483"/>
        <v>0</v>
      </c>
      <c r="BB141">
        <f t="shared" si="444"/>
        <v>0</v>
      </c>
      <c r="BC141">
        <f t="shared" si="445"/>
        <v>0</v>
      </c>
      <c r="BD141">
        <f t="shared" si="446"/>
        <v>0</v>
      </c>
      <c r="BE141">
        <f t="shared" si="447"/>
        <v>0</v>
      </c>
      <c r="BF141">
        <f t="shared" si="448"/>
        <v>0</v>
      </c>
      <c r="BG141">
        <f t="shared" si="449"/>
        <v>0</v>
      </c>
      <c r="BH141">
        <f t="shared" si="450"/>
        <v>0</v>
      </c>
      <c r="BI141">
        <f t="shared" si="451"/>
        <v>0</v>
      </c>
      <c r="BK141" t="str">
        <f t="shared" si="478"/>
        <v>Ivory Coast</v>
      </c>
      <c r="BL141" s="6" t="s">
        <v>1970</v>
      </c>
      <c r="BM141" s="20">
        <f t="shared" si="481"/>
        <v>0</v>
      </c>
      <c r="BN141" s="20">
        <f t="shared" si="453"/>
        <v>0</v>
      </c>
      <c r="BO141" s="20">
        <f t="shared" si="454"/>
        <v>0</v>
      </c>
      <c r="BP141" s="20">
        <f t="shared" si="455"/>
        <v>0</v>
      </c>
      <c r="BQ141" s="20">
        <f t="shared" si="456"/>
        <v>0</v>
      </c>
      <c r="BR141" s="20">
        <f t="shared" si="457"/>
        <v>0</v>
      </c>
      <c r="BS141" s="20">
        <f t="shared" si="458"/>
        <v>0</v>
      </c>
      <c r="BT141" s="20">
        <f t="shared" si="459"/>
        <v>0</v>
      </c>
      <c r="BU141" s="20">
        <f t="shared" si="460"/>
        <v>0</v>
      </c>
      <c r="BV141" s="22" t="e">
        <f t="shared" ref="BV141:BV156" si="484">(SUM(BA141:BI141)/SUM(W141:AE141))*100</f>
        <v>#DIV/0!</v>
      </c>
      <c r="BW141">
        <f t="shared" si="479"/>
        <v>0</v>
      </c>
      <c r="BX141">
        <f t="shared" si="461"/>
        <v>0</v>
      </c>
      <c r="BY141">
        <f t="shared" si="462"/>
        <v>0</v>
      </c>
      <c r="BZ141">
        <f t="shared" si="463"/>
        <v>0</v>
      </c>
      <c r="CA141">
        <f t="shared" si="464"/>
        <v>0</v>
      </c>
      <c r="CB141">
        <f t="shared" si="465"/>
        <v>0</v>
      </c>
      <c r="CC141">
        <f t="shared" si="466"/>
        <v>0</v>
      </c>
      <c r="CD141">
        <f t="shared" si="467"/>
        <v>0</v>
      </c>
      <c r="CE141">
        <f t="shared" si="468"/>
        <v>0</v>
      </c>
      <c r="CG141" s="3">
        <f t="shared" si="480"/>
        <v>0</v>
      </c>
      <c r="CH141" s="3">
        <f t="shared" si="469"/>
        <v>0</v>
      </c>
      <c r="CI141" s="3">
        <f t="shared" si="470"/>
        <v>0</v>
      </c>
      <c r="CJ141" s="3">
        <f t="shared" si="471"/>
        <v>0</v>
      </c>
      <c r="CK141" s="3">
        <f t="shared" si="472"/>
        <v>0</v>
      </c>
      <c r="CL141" s="3">
        <f t="shared" si="473"/>
        <v>0</v>
      </c>
      <c r="CM141" s="3">
        <f t="shared" si="474"/>
        <v>0</v>
      </c>
      <c r="CN141" s="3">
        <f t="shared" si="475"/>
        <v>0</v>
      </c>
      <c r="CO141" s="3">
        <f t="shared" si="476"/>
        <v>0</v>
      </c>
    </row>
    <row r="142" spans="1:93" x14ac:dyDescent="0.3">
      <c r="A142" t="str">
        <f t="shared" si="477"/>
        <v>Ivory Coast</v>
      </c>
      <c r="B142" s="6" t="s">
        <v>1971</v>
      </c>
      <c r="C142" t="str">
        <f t="shared" si="421"/>
        <v>Ivory Coast#AEZ15#c_b</v>
      </c>
      <c r="D142" t="str">
        <f t="shared" si="421"/>
        <v>Ivory Coast#AEZ15#ctl</v>
      </c>
      <c r="E142" t="str">
        <f t="shared" si="421"/>
        <v>Ivory Coast#AEZ15#gro</v>
      </c>
      <c r="F142" t="str">
        <f t="shared" si="421"/>
        <v>Ivory Coast#AEZ15#ocr</v>
      </c>
      <c r="G142" t="str">
        <f t="shared" si="421"/>
        <v>Ivory Coast#AEZ15#osd</v>
      </c>
      <c r="H142" t="str">
        <f t="shared" si="421"/>
        <v>Ivory Coast#AEZ15#pdr</v>
      </c>
      <c r="I142" t="str">
        <f t="shared" si="421"/>
        <v>Ivory Coast#AEZ15#pfb</v>
      </c>
      <c r="J142" t="str">
        <f t="shared" si="421"/>
        <v>Ivory Coast#AEZ15#v_f</v>
      </c>
      <c r="K142" t="str">
        <f t="shared" si="421"/>
        <v>Ivory Coast#AEZ15#wht</v>
      </c>
      <c r="M142" s="1">
        <f>IFERROR(_xlfn.IFNA(VLOOKUP(C142,Additional_LU_and_deforestation!$D:$E,2,FALSE)/VLOOKUP(C142,Land_Cover_MIN_MAX!$A:$C,2,FALSE),0),0)</f>
        <v>0</v>
      </c>
      <c r="N142" s="1">
        <f>IFERROR(_xlfn.IFNA(VLOOKUP(D142,Additional_LU_and_deforestation!$D:$E,2,FALSE)/VLOOKUP(D142,Land_Cover_MIN_MAX!$A:$C,2,FALSE),0),0)</f>
        <v>0</v>
      </c>
      <c r="O142" s="1">
        <f>IFERROR(_xlfn.IFNA(VLOOKUP(E142,Additional_LU_and_deforestation!$D:$E,2,FALSE)/VLOOKUP(E142,Land_Cover_MIN_MAX!$A:$C,2,FALSE),0),0)</f>
        <v>0</v>
      </c>
      <c r="P142" s="1">
        <f>IFERROR(_xlfn.IFNA(VLOOKUP(F142,Additional_LU_and_deforestation!$D:$E,2,FALSE)/VLOOKUP(F142,Land_Cover_MIN_MAX!$A:$C,2,FALSE),0),0)</f>
        <v>0</v>
      </c>
      <c r="Q142" s="1">
        <f>IFERROR(_xlfn.IFNA(VLOOKUP(G142,Additional_LU_and_deforestation!$D:$E,2,FALSE)/VLOOKUP(G142,Land_Cover_MIN_MAX!$A:$C,2,FALSE),0),0)</f>
        <v>0</v>
      </c>
      <c r="R142" s="1">
        <f>IFERROR(_xlfn.IFNA(VLOOKUP(H142,Additional_LU_and_deforestation!$D:$E,2,FALSE)/VLOOKUP(H142,Land_Cover_MIN_MAX!$A:$C,2,FALSE),0),0)</f>
        <v>0</v>
      </c>
      <c r="S142" s="1">
        <f>IFERROR(_xlfn.IFNA(VLOOKUP(I142,Additional_LU_and_deforestation!$D:$E,2,FALSE)/VLOOKUP(I142,Land_Cover_MIN_MAX!$A:$C,2,FALSE),0),0)</f>
        <v>0</v>
      </c>
      <c r="T142" s="1">
        <f>IFERROR(_xlfn.IFNA(VLOOKUP(J142,Additional_LU_and_deforestation!$D:$E,2,FALSE)/VLOOKUP(J142,Land_Cover_MIN_MAX!$A:$C,2,FALSE),0),0)</f>
        <v>0</v>
      </c>
      <c r="U142" s="1">
        <f>IFERROR(_xlfn.IFNA(VLOOKUP(K142,Additional_LU_and_deforestation!$D:$E,2,FALSE)/VLOOKUP(K142,Land_Cover_MIN_MAX!$A:$C,2,FALSE),0),0)</f>
        <v>0</v>
      </c>
      <c r="W142" s="3">
        <f>VLOOKUP(C142,GTAP_area!$A:$F,6,FALSE)</f>
        <v>0</v>
      </c>
      <c r="X142" s="3">
        <f>VLOOKUP(D142,GTAP_area!$A:$F,6,FALSE)</f>
        <v>0</v>
      </c>
      <c r="Y142" s="3">
        <f>VLOOKUP(E142,GTAP_area!$A:$F,6,FALSE)</f>
        <v>0</v>
      </c>
      <c r="Z142" s="3">
        <f>VLOOKUP(F142,GTAP_area!$A:$F,6,FALSE)</f>
        <v>0</v>
      </c>
      <c r="AA142" s="3">
        <f>VLOOKUP(G142,GTAP_area!$A:$F,6,FALSE)</f>
        <v>0</v>
      </c>
      <c r="AB142" s="3">
        <f>VLOOKUP(H142,GTAP_area!$A:$F,6,FALSE)</f>
        <v>0</v>
      </c>
      <c r="AC142" s="3">
        <f>VLOOKUP(I142,GTAP_area!$A:$F,6,FALSE)</f>
        <v>0</v>
      </c>
      <c r="AD142" s="3">
        <f>VLOOKUP(J142,GTAP_area!$A:$F,6,FALSE)</f>
        <v>0</v>
      </c>
      <c r="AE142" s="3">
        <f>VLOOKUP(K142,GTAP_area!$A:$F,6,FALSE)</f>
        <v>0</v>
      </c>
      <c r="AG142" s="3">
        <f t="shared" si="424"/>
        <v>0</v>
      </c>
      <c r="AH142" s="3">
        <f t="shared" si="425"/>
        <v>0</v>
      </c>
      <c r="AI142" s="3">
        <f t="shared" si="426"/>
        <v>0</v>
      </c>
      <c r="AJ142" s="3">
        <f t="shared" si="427"/>
        <v>0</v>
      </c>
      <c r="AK142" s="3">
        <f t="shared" si="428"/>
        <v>0</v>
      </c>
      <c r="AL142" s="3">
        <f t="shared" si="429"/>
        <v>0</v>
      </c>
      <c r="AM142" s="3">
        <f t="shared" si="430"/>
        <v>0</v>
      </c>
      <c r="AN142" s="3">
        <f t="shared" si="431"/>
        <v>0</v>
      </c>
      <c r="AO142" s="3">
        <f t="shared" si="432"/>
        <v>0</v>
      </c>
      <c r="AQ142" s="37">
        <f>IFERROR(GETPIVOTDATA("Coef. GTAP",Sheet3!$A$3,"Country",$A142,"AEZ",$B142,"Name",AQ$2),0)</f>
        <v>0</v>
      </c>
      <c r="AR142" s="37">
        <f>IFERROR(GETPIVOTDATA("Coef. GTAP",Sheet3!$A$3,"Country",$A142,"AEZ",$B142,"Name",AR$2),0)</f>
        <v>0</v>
      </c>
      <c r="AS142" s="37">
        <f>IFERROR(GETPIVOTDATA("Coef. GTAP",Sheet3!$A$3,"Country",$A142,"AEZ",$B142,"Name",AS$2),0)</f>
        <v>0</v>
      </c>
      <c r="AT142" s="37">
        <f>IFERROR(GETPIVOTDATA("Coef. GTAP",Sheet3!$A$3,"Country",$A142,"AEZ",$B142,"Name",AT$2),0)</f>
        <v>0</v>
      </c>
      <c r="AU142" s="37">
        <f>IFERROR(GETPIVOTDATA("Coef. GTAP",Sheet3!$A$3,"Country",$A142,"AEZ",$B142,"Name",AU$2),0)</f>
        <v>0</v>
      </c>
      <c r="AV142" s="37">
        <f>IFERROR(GETPIVOTDATA("Coef. GTAP",Sheet3!$A$3,"Country",$A142,"AEZ",$B142,"Name",AV$2),0)</f>
        <v>0</v>
      </c>
      <c r="AW142" s="37">
        <f>IFERROR(GETPIVOTDATA("Coef. GTAP",Sheet3!$A$3,"Country",$A142,"AEZ",$B142,"Name",AW$2),0)</f>
        <v>0</v>
      </c>
      <c r="AX142" s="37">
        <f>IFERROR(GETPIVOTDATA("Coef. GTAP",Sheet3!$A$3,"Country",$A142,"AEZ",$B142,"Name",AX$2),0)</f>
        <v>0</v>
      </c>
      <c r="AY142" s="37">
        <f>IFERROR(GETPIVOTDATA("Coef. GTAP",Sheet3!$A$3,"Country",$A142,"AEZ",$B142,"Name",AY$2),0)</f>
        <v>0</v>
      </c>
      <c r="BA142">
        <f t="shared" si="483"/>
        <v>0</v>
      </c>
      <c r="BB142">
        <f t="shared" si="444"/>
        <v>0</v>
      </c>
      <c r="BC142">
        <f t="shared" si="445"/>
        <v>0</v>
      </c>
      <c r="BD142">
        <f t="shared" si="446"/>
        <v>0</v>
      </c>
      <c r="BE142">
        <f t="shared" si="447"/>
        <v>0</v>
      </c>
      <c r="BF142">
        <f t="shared" si="448"/>
        <v>0</v>
      </c>
      <c r="BG142">
        <f t="shared" si="449"/>
        <v>0</v>
      </c>
      <c r="BH142">
        <f t="shared" si="450"/>
        <v>0</v>
      </c>
      <c r="BI142">
        <f t="shared" si="451"/>
        <v>0</v>
      </c>
      <c r="BK142" t="str">
        <f t="shared" si="478"/>
        <v>Ivory Coast</v>
      </c>
      <c r="BL142" s="6" t="s">
        <v>1971</v>
      </c>
      <c r="BM142" s="20">
        <f t="shared" si="481"/>
        <v>0</v>
      </c>
      <c r="BN142" s="20">
        <f t="shared" si="453"/>
        <v>0</v>
      </c>
      <c r="BO142" s="20">
        <f t="shared" si="454"/>
        <v>0</v>
      </c>
      <c r="BP142" s="20">
        <f t="shared" si="455"/>
        <v>0</v>
      </c>
      <c r="BQ142" s="20">
        <f t="shared" si="456"/>
        <v>0</v>
      </c>
      <c r="BR142" s="20">
        <f t="shared" si="457"/>
        <v>0</v>
      </c>
      <c r="BS142" s="20">
        <f t="shared" si="458"/>
        <v>0</v>
      </c>
      <c r="BT142" s="20">
        <f t="shared" si="459"/>
        <v>0</v>
      </c>
      <c r="BU142" s="20">
        <f t="shared" si="460"/>
        <v>0</v>
      </c>
      <c r="BV142" s="22" t="e">
        <f t="shared" si="484"/>
        <v>#DIV/0!</v>
      </c>
      <c r="BW142">
        <f t="shared" si="479"/>
        <v>0</v>
      </c>
      <c r="BX142">
        <f t="shared" si="461"/>
        <v>0</v>
      </c>
      <c r="BY142">
        <f t="shared" si="462"/>
        <v>0</v>
      </c>
      <c r="BZ142">
        <f t="shared" si="463"/>
        <v>0</v>
      </c>
      <c r="CA142">
        <f t="shared" si="464"/>
        <v>0</v>
      </c>
      <c r="CB142">
        <f t="shared" si="465"/>
        <v>0</v>
      </c>
      <c r="CC142">
        <f t="shared" si="466"/>
        <v>0</v>
      </c>
      <c r="CD142">
        <f t="shared" si="467"/>
        <v>0</v>
      </c>
      <c r="CE142">
        <f t="shared" si="468"/>
        <v>0</v>
      </c>
      <c r="CG142" s="3">
        <f t="shared" si="480"/>
        <v>0</v>
      </c>
      <c r="CH142" s="3">
        <f t="shared" si="469"/>
        <v>0</v>
      </c>
      <c r="CI142" s="3">
        <f t="shared" si="470"/>
        <v>0</v>
      </c>
      <c r="CJ142" s="3">
        <f t="shared" si="471"/>
        <v>0</v>
      </c>
      <c r="CK142" s="3">
        <f t="shared" si="472"/>
        <v>0</v>
      </c>
      <c r="CL142" s="3">
        <f t="shared" si="473"/>
        <v>0</v>
      </c>
      <c r="CM142" s="3">
        <f t="shared" si="474"/>
        <v>0</v>
      </c>
      <c r="CN142" s="3">
        <f t="shared" si="475"/>
        <v>0</v>
      </c>
      <c r="CO142" s="3">
        <f t="shared" si="476"/>
        <v>0</v>
      </c>
    </row>
    <row r="143" spans="1:93" x14ac:dyDescent="0.3">
      <c r="A143" t="str">
        <f t="shared" si="477"/>
        <v>Ivory Coast</v>
      </c>
      <c r="B143" s="6" t="s">
        <v>1972</v>
      </c>
      <c r="C143" t="str">
        <f t="shared" si="421"/>
        <v>Ivory Coast#AEZ16#c_b</v>
      </c>
      <c r="D143" t="str">
        <f t="shared" si="421"/>
        <v>Ivory Coast#AEZ16#ctl</v>
      </c>
      <c r="E143" t="str">
        <f t="shared" si="421"/>
        <v>Ivory Coast#AEZ16#gro</v>
      </c>
      <c r="F143" t="str">
        <f t="shared" si="421"/>
        <v>Ivory Coast#AEZ16#ocr</v>
      </c>
      <c r="G143" t="str">
        <f t="shared" si="421"/>
        <v>Ivory Coast#AEZ16#osd</v>
      </c>
      <c r="H143" t="str">
        <f t="shared" si="421"/>
        <v>Ivory Coast#AEZ16#pdr</v>
      </c>
      <c r="I143" t="str">
        <f t="shared" si="421"/>
        <v>Ivory Coast#AEZ16#pfb</v>
      </c>
      <c r="J143" t="str">
        <f t="shared" si="421"/>
        <v>Ivory Coast#AEZ16#v_f</v>
      </c>
      <c r="K143" t="str">
        <f t="shared" si="421"/>
        <v>Ivory Coast#AEZ16#wht</v>
      </c>
      <c r="M143" s="1">
        <f>IFERROR(_xlfn.IFNA(VLOOKUP(C143,Additional_LU_and_deforestation!$D:$E,2,FALSE)/VLOOKUP(C143,Land_Cover_MIN_MAX!$A:$C,2,FALSE),0),0)</f>
        <v>0</v>
      </c>
      <c r="N143" s="1">
        <f>IFERROR(_xlfn.IFNA(VLOOKUP(D143,Additional_LU_and_deforestation!$D:$E,2,FALSE)/VLOOKUP(D143,Land_Cover_MIN_MAX!$A:$C,2,FALSE),0),0)</f>
        <v>0</v>
      </c>
      <c r="O143" s="1">
        <f>IFERROR(_xlfn.IFNA(VLOOKUP(E143,Additional_LU_and_deforestation!$D:$E,2,FALSE)/VLOOKUP(E143,Land_Cover_MIN_MAX!$A:$C,2,FALSE),0),0)</f>
        <v>0</v>
      </c>
      <c r="P143" s="1">
        <f>IFERROR(_xlfn.IFNA(VLOOKUP(F143,Additional_LU_and_deforestation!$D:$E,2,FALSE)/VLOOKUP(F143,Land_Cover_MIN_MAX!$A:$C,2,FALSE),0),0)</f>
        <v>0</v>
      </c>
      <c r="Q143" s="1">
        <f>IFERROR(_xlfn.IFNA(VLOOKUP(G143,Additional_LU_and_deforestation!$D:$E,2,FALSE)/VLOOKUP(G143,Land_Cover_MIN_MAX!$A:$C,2,FALSE),0),0)</f>
        <v>0</v>
      </c>
      <c r="R143" s="1">
        <f>IFERROR(_xlfn.IFNA(VLOOKUP(H143,Additional_LU_and_deforestation!$D:$E,2,FALSE)/VLOOKUP(H143,Land_Cover_MIN_MAX!$A:$C,2,FALSE),0),0)</f>
        <v>0</v>
      </c>
      <c r="S143" s="1">
        <f>IFERROR(_xlfn.IFNA(VLOOKUP(I143,Additional_LU_and_deforestation!$D:$E,2,FALSE)/VLOOKUP(I143,Land_Cover_MIN_MAX!$A:$C,2,FALSE),0),0)</f>
        <v>0</v>
      </c>
      <c r="T143" s="1">
        <f>IFERROR(_xlfn.IFNA(VLOOKUP(J143,Additional_LU_and_deforestation!$D:$E,2,FALSE)/VLOOKUP(J143,Land_Cover_MIN_MAX!$A:$C,2,FALSE),0),0)</f>
        <v>0</v>
      </c>
      <c r="U143" s="1">
        <f>IFERROR(_xlfn.IFNA(VLOOKUP(K143,Additional_LU_and_deforestation!$D:$E,2,FALSE)/VLOOKUP(K143,Land_Cover_MIN_MAX!$A:$C,2,FALSE),0),0)</f>
        <v>0</v>
      </c>
      <c r="W143" s="3">
        <f>VLOOKUP(C143,GTAP_area!$A:$F,6,FALSE)</f>
        <v>0</v>
      </c>
      <c r="X143" s="3">
        <f>VLOOKUP(D143,GTAP_area!$A:$F,6,FALSE)</f>
        <v>0</v>
      </c>
      <c r="Y143" s="3">
        <f>VLOOKUP(E143,GTAP_area!$A:$F,6,FALSE)</f>
        <v>0</v>
      </c>
      <c r="Z143" s="3">
        <f>VLOOKUP(F143,GTAP_area!$A:$F,6,FALSE)</f>
        <v>0</v>
      </c>
      <c r="AA143" s="3">
        <f>VLOOKUP(G143,GTAP_area!$A:$F,6,FALSE)</f>
        <v>0</v>
      </c>
      <c r="AB143" s="3">
        <f>VLOOKUP(H143,GTAP_area!$A:$F,6,FALSE)</f>
        <v>0</v>
      </c>
      <c r="AC143" s="3">
        <f>VLOOKUP(I143,GTAP_area!$A:$F,6,FALSE)</f>
        <v>0</v>
      </c>
      <c r="AD143" s="3">
        <f>VLOOKUP(J143,GTAP_area!$A:$F,6,FALSE)</f>
        <v>0</v>
      </c>
      <c r="AE143" s="3">
        <f>VLOOKUP(K143,GTAP_area!$A:$F,6,FALSE)</f>
        <v>0</v>
      </c>
      <c r="AG143" s="3">
        <f t="shared" si="424"/>
        <v>0</v>
      </c>
      <c r="AH143" s="3">
        <f t="shared" si="425"/>
        <v>0</v>
      </c>
      <c r="AI143" s="3">
        <f t="shared" si="426"/>
        <v>0</v>
      </c>
      <c r="AJ143" s="3">
        <f t="shared" si="427"/>
        <v>0</v>
      </c>
      <c r="AK143" s="3">
        <f t="shared" si="428"/>
        <v>0</v>
      </c>
      <c r="AL143" s="3">
        <f t="shared" si="429"/>
        <v>0</v>
      </c>
      <c r="AM143" s="3">
        <f t="shared" si="430"/>
        <v>0</v>
      </c>
      <c r="AN143" s="3">
        <f t="shared" si="431"/>
        <v>0</v>
      </c>
      <c r="AO143" s="3">
        <f t="shared" si="432"/>
        <v>0</v>
      </c>
      <c r="AQ143" s="37">
        <f>IFERROR(GETPIVOTDATA("Coef. GTAP",Sheet3!$A$3,"Country",$A143,"AEZ",$B143,"Name",AQ$2),0)</f>
        <v>0</v>
      </c>
      <c r="AR143" s="37">
        <f>IFERROR(GETPIVOTDATA("Coef. GTAP",Sheet3!$A$3,"Country",$A143,"AEZ",$B143,"Name",AR$2),0)</f>
        <v>0</v>
      </c>
      <c r="AS143" s="37">
        <f>IFERROR(GETPIVOTDATA("Coef. GTAP",Sheet3!$A$3,"Country",$A143,"AEZ",$B143,"Name",AS$2),0)</f>
        <v>0</v>
      </c>
      <c r="AT143" s="37">
        <f>IFERROR(GETPIVOTDATA("Coef. GTAP",Sheet3!$A$3,"Country",$A143,"AEZ",$B143,"Name",AT$2),0)</f>
        <v>0</v>
      </c>
      <c r="AU143" s="37">
        <f>IFERROR(GETPIVOTDATA("Coef. GTAP",Sheet3!$A$3,"Country",$A143,"AEZ",$B143,"Name",AU$2),0)</f>
        <v>0</v>
      </c>
      <c r="AV143" s="37">
        <f>IFERROR(GETPIVOTDATA("Coef. GTAP",Sheet3!$A$3,"Country",$A143,"AEZ",$B143,"Name",AV$2),0)</f>
        <v>0</v>
      </c>
      <c r="AW143" s="37">
        <f>IFERROR(GETPIVOTDATA("Coef. GTAP",Sheet3!$A$3,"Country",$A143,"AEZ",$B143,"Name",AW$2),0)</f>
        <v>0</v>
      </c>
      <c r="AX143" s="37">
        <f>IFERROR(GETPIVOTDATA("Coef. GTAP",Sheet3!$A$3,"Country",$A143,"AEZ",$B143,"Name",AX$2),0)</f>
        <v>0</v>
      </c>
      <c r="AY143" s="37">
        <f>IFERROR(GETPIVOTDATA("Coef. GTAP",Sheet3!$A$3,"Country",$A143,"AEZ",$B143,"Name",AY$2),0)</f>
        <v>0</v>
      </c>
      <c r="BA143">
        <f t="shared" si="483"/>
        <v>0</v>
      </c>
      <c r="BB143">
        <f t="shared" si="444"/>
        <v>0</v>
      </c>
      <c r="BC143">
        <f t="shared" si="445"/>
        <v>0</v>
      </c>
      <c r="BD143">
        <f t="shared" si="446"/>
        <v>0</v>
      </c>
      <c r="BE143">
        <f t="shared" si="447"/>
        <v>0</v>
      </c>
      <c r="BF143">
        <f t="shared" si="448"/>
        <v>0</v>
      </c>
      <c r="BG143">
        <f t="shared" si="449"/>
        <v>0</v>
      </c>
      <c r="BH143">
        <f t="shared" si="450"/>
        <v>0</v>
      </c>
      <c r="BI143">
        <f t="shared" si="451"/>
        <v>0</v>
      </c>
      <c r="BK143" t="str">
        <f t="shared" si="478"/>
        <v>Ivory Coast</v>
      </c>
      <c r="BL143" s="6" t="s">
        <v>1972</v>
      </c>
      <c r="BM143" s="20">
        <f t="shared" si="481"/>
        <v>0</v>
      </c>
      <c r="BN143" s="20">
        <f t="shared" si="453"/>
        <v>0</v>
      </c>
      <c r="BO143" s="20">
        <f t="shared" si="454"/>
        <v>0</v>
      </c>
      <c r="BP143" s="20">
        <f t="shared" si="455"/>
        <v>0</v>
      </c>
      <c r="BQ143" s="20">
        <f t="shared" si="456"/>
        <v>0</v>
      </c>
      <c r="BR143" s="20">
        <f t="shared" si="457"/>
        <v>0</v>
      </c>
      <c r="BS143" s="20">
        <f t="shared" si="458"/>
        <v>0</v>
      </c>
      <c r="BT143" s="20">
        <f t="shared" si="459"/>
        <v>0</v>
      </c>
      <c r="BU143" s="20">
        <f t="shared" si="460"/>
        <v>0</v>
      </c>
      <c r="BV143" s="22" t="e">
        <f t="shared" si="484"/>
        <v>#DIV/0!</v>
      </c>
      <c r="BW143">
        <f t="shared" si="479"/>
        <v>0</v>
      </c>
      <c r="BX143">
        <f t="shared" si="461"/>
        <v>0</v>
      </c>
      <c r="BY143">
        <f t="shared" si="462"/>
        <v>0</v>
      </c>
      <c r="BZ143">
        <f t="shared" si="463"/>
        <v>0</v>
      </c>
      <c r="CA143">
        <f t="shared" si="464"/>
        <v>0</v>
      </c>
      <c r="CB143">
        <f t="shared" si="465"/>
        <v>0</v>
      </c>
      <c r="CC143">
        <f t="shared" si="466"/>
        <v>0</v>
      </c>
      <c r="CD143">
        <f t="shared" si="467"/>
        <v>0</v>
      </c>
      <c r="CE143">
        <f t="shared" si="468"/>
        <v>0</v>
      </c>
      <c r="CG143" s="3">
        <f t="shared" si="480"/>
        <v>0</v>
      </c>
      <c r="CH143" s="3">
        <f t="shared" si="469"/>
        <v>0</v>
      </c>
      <c r="CI143" s="3">
        <f t="shared" si="470"/>
        <v>0</v>
      </c>
      <c r="CJ143" s="3">
        <f t="shared" si="471"/>
        <v>0</v>
      </c>
      <c r="CK143" s="3">
        <f t="shared" si="472"/>
        <v>0</v>
      </c>
      <c r="CL143" s="3">
        <f t="shared" si="473"/>
        <v>0</v>
      </c>
      <c r="CM143" s="3">
        <f t="shared" si="474"/>
        <v>0</v>
      </c>
      <c r="CN143" s="3">
        <f t="shared" si="475"/>
        <v>0</v>
      </c>
      <c r="CO143" s="3">
        <f t="shared" si="476"/>
        <v>0</v>
      </c>
    </row>
    <row r="144" spans="1:93" x14ac:dyDescent="0.3">
      <c r="A144" t="str">
        <f t="shared" si="477"/>
        <v>Ivory Coast</v>
      </c>
      <c r="B144" s="6" t="s">
        <v>1973</v>
      </c>
      <c r="C144" t="str">
        <f t="shared" si="421"/>
        <v>Ivory Coast#AEZ17#c_b</v>
      </c>
      <c r="D144" t="str">
        <f t="shared" si="421"/>
        <v>Ivory Coast#AEZ17#ctl</v>
      </c>
      <c r="E144" t="str">
        <f t="shared" si="421"/>
        <v>Ivory Coast#AEZ17#gro</v>
      </c>
      <c r="F144" t="str">
        <f t="shared" si="421"/>
        <v>Ivory Coast#AEZ17#ocr</v>
      </c>
      <c r="G144" t="str">
        <f t="shared" si="421"/>
        <v>Ivory Coast#AEZ17#osd</v>
      </c>
      <c r="H144" t="str">
        <f t="shared" si="421"/>
        <v>Ivory Coast#AEZ17#pdr</v>
      </c>
      <c r="I144" t="str">
        <f t="shared" si="421"/>
        <v>Ivory Coast#AEZ17#pfb</v>
      </c>
      <c r="J144" t="str">
        <f t="shared" si="421"/>
        <v>Ivory Coast#AEZ17#v_f</v>
      </c>
      <c r="K144" t="str">
        <f t="shared" si="421"/>
        <v>Ivory Coast#AEZ17#wht</v>
      </c>
      <c r="M144" s="1">
        <f>IFERROR(_xlfn.IFNA(VLOOKUP(C144,Additional_LU_and_deforestation!$D:$E,2,FALSE)/VLOOKUP(C144,Land_Cover_MIN_MAX!$A:$C,2,FALSE),0),0)</f>
        <v>0</v>
      </c>
      <c r="N144" s="1">
        <f>IFERROR(_xlfn.IFNA(VLOOKUP(D144,Additional_LU_and_deforestation!$D:$E,2,FALSE)/VLOOKUP(D144,Land_Cover_MIN_MAX!$A:$C,2,FALSE),0),0)</f>
        <v>0</v>
      </c>
      <c r="O144" s="1">
        <f>IFERROR(_xlfn.IFNA(VLOOKUP(E144,Additional_LU_and_deforestation!$D:$E,2,FALSE)/VLOOKUP(E144,Land_Cover_MIN_MAX!$A:$C,2,FALSE),0),0)</f>
        <v>0</v>
      </c>
      <c r="P144" s="1">
        <f>IFERROR(_xlfn.IFNA(VLOOKUP(F144,Additional_LU_and_deforestation!$D:$E,2,FALSE)/VLOOKUP(F144,Land_Cover_MIN_MAX!$A:$C,2,FALSE),0),0)</f>
        <v>0</v>
      </c>
      <c r="Q144" s="1">
        <f>IFERROR(_xlfn.IFNA(VLOOKUP(G144,Additional_LU_and_deforestation!$D:$E,2,FALSE)/VLOOKUP(G144,Land_Cover_MIN_MAX!$A:$C,2,FALSE),0),0)</f>
        <v>0</v>
      </c>
      <c r="R144" s="1">
        <f>IFERROR(_xlfn.IFNA(VLOOKUP(H144,Additional_LU_and_deforestation!$D:$E,2,FALSE)/VLOOKUP(H144,Land_Cover_MIN_MAX!$A:$C,2,FALSE),0),0)</f>
        <v>0</v>
      </c>
      <c r="S144" s="1">
        <f>IFERROR(_xlfn.IFNA(VLOOKUP(I144,Additional_LU_and_deforestation!$D:$E,2,FALSE)/VLOOKUP(I144,Land_Cover_MIN_MAX!$A:$C,2,FALSE),0),0)</f>
        <v>0</v>
      </c>
      <c r="T144" s="1">
        <f>IFERROR(_xlfn.IFNA(VLOOKUP(J144,Additional_LU_and_deforestation!$D:$E,2,FALSE)/VLOOKUP(J144,Land_Cover_MIN_MAX!$A:$C,2,FALSE),0),0)</f>
        <v>0</v>
      </c>
      <c r="U144" s="1">
        <f>IFERROR(_xlfn.IFNA(VLOOKUP(K144,Additional_LU_and_deforestation!$D:$E,2,FALSE)/VLOOKUP(K144,Land_Cover_MIN_MAX!$A:$C,2,FALSE),0),0)</f>
        <v>0</v>
      </c>
      <c r="W144" s="3">
        <f>VLOOKUP(C144,GTAP_area!$A:$F,6,FALSE)</f>
        <v>0</v>
      </c>
      <c r="X144" s="3">
        <f>VLOOKUP(D144,GTAP_area!$A:$F,6,FALSE)</f>
        <v>0</v>
      </c>
      <c r="Y144" s="3">
        <f>VLOOKUP(E144,GTAP_area!$A:$F,6,FALSE)</f>
        <v>0</v>
      </c>
      <c r="Z144" s="3">
        <f>VLOOKUP(F144,GTAP_area!$A:$F,6,FALSE)</f>
        <v>0</v>
      </c>
      <c r="AA144" s="3">
        <f>VLOOKUP(G144,GTAP_area!$A:$F,6,FALSE)</f>
        <v>0</v>
      </c>
      <c r="AB144" s="3">
        <f>VLOOKUP(H144,GTAP_area!$A:$F,6,FALSE)</f>
        <v>0</v>
      </c>
      <c r="AC144" s="3">
        <f>VLOOKUP(I144,GTAP_area!$A:$F,6,FALSE)</f>
        <v>0</v>
      </c>
      <c r="AD144" s="3">
        <f>VLOOKUP(J144,GTAP_area!$A:$F,6,FALSE)</f>
        <v>0</v>
      </c>
      <c r="AE144" s="3">
        <f>VLOOKUP(K144,GTAP_area!$A:$F,6,FALSE)</f>
        <v>0</v>
      </c>
      <c r="AG144" s="3">
        <f t="shared" si="424"/>
        <v>0</v>
      </c>
      <c r="AH144" s="3">
        <f t="shared" si="425"/>
        <v>0</v>
      </c>
      <c r="AI144" s="3">
        <f t="shared" si="426"/>
        <v>0</v>
      </c>
      <c r="AJ144" s="3">
        <f t="shared" si="427"/>
        <v>0</v>
      </c>
      <c r="AK144" s="3">
        <f t="shared" si="428"/>
        <v>0</v>
      </c>
      <c r="AL144" s="3">
        <f t="shared" si="429"/>
        <v>0</v>
      </c>
      <c r="AM144" s="3">
        <f t="shared" si="430"/>
        <v>0</v>
      </c>
      <c r="AN144" s="3">
        <f t="shared" si="431"/>
        <v>0</v>
      </c>
      <c r="AO144" s="3">
        <f t="shared" si="432"/>
        <v>0</v>
      </c>
      <c r="AQ144" s="37">
        <f>IFERROR(GETPIVOTDATA("Coef. GTAP",Sheet3!$A$3,"Country",$A144,"AEZ",$B144,"Name",AQ$2),0)</f>
        <v>0</v>
      </c>
      <c r="AR144" s="37">
        <f>IFERROR(GETPIVOTDATA("Coef. GTAP",Sheet3!$A$3,"Country",$A144,"AEZ",$B144,"Name",AR$2),0)</f>
        <v>0</v>
      </c>
      <c r="AS144" s="37">
        <f>IFERROR(GETPIVOTDATA("Coef. GTAP",Sheet3!$A$3,"Country",$A144,"AEZ",$B144,"Name",AS$2),0)</f>
        <v>0</v>
      </c>
      <c r="AT144" s="37">
        <f>IFERROR(GETPIVOTDATA("Coef. GTAP",Sheet3!$A$3,"Country",$A144,"AEZ",$B144,"Name",AT$2),0)</f>
        <v>0</v>
      </c>
      <c r="AU144" s="37">
        <f>IFERROR(GETPIVOTDATA("Coef. GTAP",Sheet3!$A$3,"Country",$A144,"AEZ",$B144,"Name",AU$2),0)</f>
        <v>0</v>
      </c>
      <c r="AV144" s="37">
        <f>IFERROR(GETPIVOTDATA("Coef. GTAP",Sheet3!$A$3,"Country",$A144,"AEZ",$B144,"Name",AV$2),0)</f>
        <v>0</v>
      </c>
      <c r="AW144" s="37">
        <f>IFERROR(GETPIVOTDATA("Coef. GTAP",Sheet3!$A$3,"Country",$A144,"AEZ",$B144,"Name",AW$2),0)</f>
        <v>0</v>
      </c>
      <c r="AX144" s="37">
        <f>IFERROR(GETPIVOTDATA("Coef. GTAP",Sheet3!$A$3,"Country",$A144,"AEZ",$B144,"Name",AX$2),0)</f>
        <v>0</v>
      </c>
      <c r="AY144" s="37">
        <f>IFERROR(GETPIVOTDATA("Coef. GTAP",Sheet3!$A$3,"Country",$A144,"AEZ",$B144,"Name",AY$2),0)</f>
        <v>0</v>
      </c>
      <c r="BA144">
        <f t="shared" si="483"/>
        <v>0</v>
      </c>
      <c r="BB144">
        <f t="shared" si="444"/>
        <v>0</v>
      </c>
      <c r="BC144">
        <f t="shared" si="445"/>
        <v>0</v>
      </c>
      <c r="BD144">
        <f t="shared" si="446"/>
        <v>0</v>
      </c>
      <c r="BE144">
        <f t="shared" si="447"/>
        <v>0</v>
      </c>
      <c r="BF144">
        <f t="shared" si="448"/>
        <v>0</v>
      </c>
      <c r="BG144">
        <f t="shared" si="449"/>
        <v>0</v>
      </c>
      <c r="BH144">
        <f t="shared" si="450"/>
        <v>0</v>
      </c>
      <c r="BI144">
        <f t="shared" si="451"/>
        <v>0</v>
      </c>
      <c r="BK144" t="str">
        <f t="shared" si="478"/>
        <v>Ivory Coast</v>
      </c>
      <c r="BL144" s="6" t="s">
        <v>1973</v>
      </c>
      <c r="BM144" s="20">
        <f t="shared" si="481"/>
        <v>0</v>
      </c>
      <c r="BN144" s="20">
        <f t="shared" si="453"/>
        <v>0</v>
      </c>
      <c r="BO144" s="20">
        <f t="shared" si="454"/>
        <v>0</v>
      </c>
      <c r="BP144" s="20">
        <f t="shared" si="455"/>
        <v>0</v>
      </c>
      <c r="BQ144" s="20">
        <f t="shared" si="456"/>
        <v>0</v>
      </c>
      <c r="BR144" s="20">
        <f t="shared" si="457"/>
        <v>0</v>
      </c>
      <c r="BS144" s="20">
        <f t="shared" si="458"/>
        <v>0</v>
      </c>
      <c r="BT144" s="20">
        <f t="shared" si="459"/>
        <v>0</v>
      </c>
      <c r="BU144" s="20">
        <f t="shared" si="460"/>
        <v>0</v>
      </c>
      <c r="BV144" s="22" t="e">
        <f t="shared" si="484"/>
        <v>#DIV/0!</v>
      </c>
      <c r="BW144">
        <f t="shared" si="479"/>
        <v>0</v>
      </c>
      <c r="BX144">
        <f t="shared" si="461"/>
        <v>0</v>
      </c>
      <c r="BY144">
        <f t="shared" si="462"/>
        <v>0</v>
      </c>
      <c r="BZ144">
        <f t="shared" si="463"/>
        <v>0</v>
      </c>
      <c r="CA144">
        <f t="shared" si="464"/>
        <v>0</v>
      </c>
      <c r="CB144">
        <f t="shared" si="465"/>
        <v>0</v>
      </c>
      <c r="CC144">
        <f t="shared" si="466"/>
        <v>0</v>
      </c>
      <c r="CD144">
        <f t="shared" si="467"/>
        <v>0</v>
      </c>
      <c r="CE144">
        <f t="shared" si="468"/>
        <v>0</v>
      </c>
      <c r="CG144" s="3">
        <f t="shared" si="480"/>
        <v>0</v>
      </c>
      <c r="CH144" s="3">
        <f t="shared" si="469"/>
        <v>0</v>
      </c>
      <c r="CI144" s="3">
        <f t="shared" si="470"/>
        <v>0</v>
      </c>
      <c r="CJ144" s="3">
        <f t="shared" si="471"/>
        <v>0</v>
      </c>
      <c r="CK144" s="3">
        <f t="shared" si="472"/>
        <v>0</v>
      </c>
      <c r="CL144" s="3">
        <f t="shared" si="473"/>
        <v>0</v>
      </c>
      <c r="CM144" s="3">
        <f t="shared" si="474"/>
        <v>0</v>
      </c>
      <c r="CN144" s="3">
        <f t="shared" si="475"/>
        <v>0</v>
      </c>
      <c r="CO144" s="3">
        <f t="shared" si="476"/>
        <v>0</v>
      </c>
    </row>
    <row r="145" spans="1:93" x14ac:dyDescent="0.3">
      <c r="A145" t="str">
        <f t="shared" si="477"/>
        <v>Ivory Coast</v>
      </c>
      <c r="B145" s="6" t="s">
        <v>1974</v>
      </c>
      <c r="C145" t="str">
        <f t="shared" si="421"/>
        <v>Ivory Coast#AEZ18#c_b</v>
      </c>
      <c r="D145" t="str">
        <f t="shared" si="421"/>
        <v>Ivory Coast#AEZ18#ctl</v>
      </c>
      <c r="E145" t="str">
        <f t="shared" si="421"/>
        <v>Ivory Coast#AEZ18#gro</v>
      </c>
      <c r="F145" t="str">
        <f t="shared" si="421"/>
        <v>Ivory Coast#AEZ18#ocr</v>
      </c>
      <c r="G145" t="str">
        <f t="shared" si="421"/>
        <v>Ivory Coast#AEZ18#osd</v>
      </c>
      <c r="H145" t="str">
        <f t="shared" si="421"/>
        <v>Ivory Coast#AEZ18#pdr</v>
      </c>
      <c r="I145" t="str">
        <f t="shared" si="421"/>
        <v>Ivory Coast#AEZ18#pfb</v>
      </c>
      <c r="J145" t="str">
        <f t="shared" si="421"/>
        <v>Ivory Coast#AEZ18#v_f</v>
      </c>
      <c r="K145" t="str">
        <f t="shared" si="421"/>
        <v>Ivory Coast#AEZ18#wht</v>
      </c>
      <c r="M145" s="1">
        <f>IFERROR(_xlfn.IFNA(VLOOKUP(C145,Additional_LU_and_deforestation!$D:$E,2,FALSE)/VLOOKUP(C145,Land_Cover_MIN_MAX!$A:$C,2,FALSE),0),0)</f>
        <v>0</v>
      </c>
      <c r="N145" s="1">
        <f>IFERROR(_xlfn.IFNA(VLOOKUP(D145,Additional_LU_and_deforestation!$D:$E,2,FALSE)/VLOOKUP(D145,Land_Cover_MIN_MAX!$A:$C,2,FALSE),0),0)</f>
        <v>0</v>
      </c>
      <c r="O145" s="1">
        <f>IFERROR(_xlfn.IFNA(VLOOKUP(E145,Additional_LU_and_deforestation!$D:$E,2,FALSE)/VLOOKUP(E145,Land_Cover_MIN_MAX!$A:$C,2,FALSE),0),0)</f>
        <v>0</v>
      </c>
      <c r="P145" s="1">
        <f>IFERROR(_xlfn.IFNA(VLOOKUP(F145,Additional_LU_and_deforestation!$D:$E,2,FALSE)/VLOOKUP(F145,Land_Cover_MIN_MAX!$A:$C,2,FALSE),0),0)</f>
        <v>0</v>
      </c>
      <c r="Q145" s="1">
        <f>IFERROR(_xlfn.IFNA(VLOOKUP(G145,Additional_LU_and_deforestation!$D:$E,2,FALSE)/VLOOKUP(G145,Land_Cover_MIN_MAX!$A:$C,2,FALSE),0),0)</f>
        <v>0</v>
      </c>
      <c r="R145" s="1">
        <f>IFERROR(_xlfn.IFNA(VLOOKUP(H145,Additional_LU_and_deforestation!$D:$E,2,FALSE)/VLOOKUP(H145,Land_Cover_MIN_MAX!$A:$C,2,FALSE),0),0)</f>
        <v>0</v>
      </c>
      <c r="S145" s="1">
        <f>IFERROR(_xlfn.IFNA(VLOOKUP(I145,Additional_LU_and_deforestation!$D:$E,2,FALSE)/VLOOKUP(I145,Land_Cover_MIN_MAX!$A:$C,2,FALSE),0),0)</f>
        <v>0</v>
      </c>
      <c r="T145" s="1">
        <f>IFERROR(_xlfn.IFNA(VLOOKUP(J145,Additional_LU_and_deforestation!$D:$E,2,FALSE)/VLOOKUP(J145,Land_Cover_MIN_MAX!$A:$C,2,FALSE),0),0)</f>
        <v>0</v>
      </c>
      <c r="U145" s="1">
        <f>IFERROR(_xlfn.IFNA(VLOOKUP(K145,Additional_LU_and_deforestation!$D:$E,2,FALSE)/VLOOKUP(K145,Land_Cover_MIN_MAX!$A:$C,2,FALSE),0),0)</f>
        <v>0</v>
      </c>
      <c r="W145" s="3">
        <f>VLOOKUP(C145,GTAP_area!$A:$F,6,FALSE)</f>
        <v>0</v>
      </c>
      <c r="X145" s="3">
        <f>VLOOKUP(D145,GTAP_area!$A:$F,6,FALSE)</f>
        <v>0</v>
      </c>
      <c r="Y145" s="3">
        <f>VLOOKUP(E145,GTAP_area!$A:$F,6,FALSE)</f>
        <v>0</v>
      </c>
      <c r="Z145" s="3">
        <f>VLOOKUP(F145,GTAP_area!$A:$F,6,FALSE)</f>
        <v>0</v>
      </c>
      <c r="AA145" s="3">
        <f>VLOOKUP(G145,GTAP_area!$A:$F,6,FALSE)</f>
        <v>0</v>
      </c>
      <c r="AB145" s="3">
        <f>VLOOKUP(H145,GTAP_area!$A:$F,6,FALSE)</f>
        <v>0</v>
      </c>
      <c r="AC145" s="3">
        <f>VLOOKUP(I145,GTAP_area!$A:$F,6,FALSE)</f>
        <v>0</v>
      </c>
      <c r="AD145" s="3">
        <f>VLOOKUP(J145,GTAP_area!$A:$F,6,FALSE)</f>
        <v>0</v>
      </c>
      <c r="AE145" s="3">
        <f>VLOOKUP(K145,GTAP_area!$A:$F,6,FALSE)</f>
        <v>0</v>
      </c>
      <c r="AG145" s="3">
        <f t="shared" si="424"/>
        <v>0</v>
      </c>
      <c r="AH145" s="3">
        <f t="shared" si="425"/>
        <v>0</v>
      </c>
      <c r="AI145" s="3">
        <f t="shared" si="426"/>
        <v>0</v>
      </c>
      <c r="AJ145" s="3">
        <f t="shared" si="427"/>
        <v>0</v>
      </c>
      <c r="AK145" s="3">
        <f t="shared" si="428"/>
        <v>0</v>
      </c>
      <c r="AL145" s="3">
        <f t="shared" si="429"/>
        <v>0</v>
      </c>
      <c r="AM145" s="3">
        <f t="shared" si="430"/>
        <v>0</v>
      </c>
      <c r="AN145" s="3">
        <f t="shared" si="431"/>
        <v>0</v>
      </c>
      <c r="AO145" s="3">
        <f t="shared" si="432"/>
        <v>0</v>
      </c>
      <c r="AQ145" s="37">
        <f>IFERROR(GETPIVOTDATA("Coef. GTAP",Sheet3!$A$3,"Country",$A145,"AEZ",$B145,"Name",AQ$2),0)</f>
        <v>0</v>
      </c>
      <c r="AR145" s="37">
        <f>IFERROR(GETPIVOTDATA("Coef. GTAP",Sheet3!$A$3,"Country",$A145,"AEZ",$B145,"Name",AR$2),0)</f>
        <v>0</v>
      </c>
      <c r="AS145" s="37">
        <f>IFERROR(GETPIVOTDATA("Coef. GTAP",Sheet3!$A$3,"Country",$A145,"AEZ",$B145,"Name",AS$2),0)</f>
        <v>0</v>
      </c>
      <c r="AT145" s="37">
        <f>IFERROR(GETPIVOTDATA("Coef. GTAP",Sheet3!$A$3,"Country",$A145,"AEZ",$B145,"Name",AT$2),0)</f>
        <v>0</v>
      </c>
      <c r="AU145" s="37">
        <f>IFERROR(GETPIVOTDATA("Coef. GTAP",Sheet3!$A$3,"Country",$A145,"AEZ",$B145,"Name",AU$2),0)</f>
        <v>0</v>
      </c>
      <c r="AV145" s="37">
        <f>IFERROR(GETPIVOTDATA("Coef. GTAP",Sheet3!$A$3,"Country",$A145,"AEZ",$B145,"Name",AV$2),0)</f>
        <v>0</v>
      </c>
      <c r="AW145" s="37">
        <f>IFERROR(GETPIVOTDATA("Coef. GTAP",Sheet3!$A$3,"Country",$A145,"AEZ",$B145,"Name",AW$2),0)</f>
        <v>0</v>
      </c>
      <c r="AX145" s="37">
        <f>IFERROR(GETPIVOTDATA("Coef. GTAP",Sheet3!$A$3,"Country",$A145,"AEZ",$B145,"Name",AX$2),0)</f>
        <v>0</v>
      </c>
      <c r="AY145" s="37">
        <f>IFERROR(GETPIVOTDATA("Coef. GTAP",Sheet3!$A$3,"Country",$A145,"AEZ",$B145,"Name",AY$2),0)</f>
        <v>0</v>
      </c>
      <c r="BA145">
        <f>AG145*AQ145</f>
        <v>0</v>
      </c>
      <c r="BB145">
        <f t="shared" si="444"/>
        <v>0</v>
      </c>
      <c r="BC145">
        <f t="shared" si="445"/>
        <v>0</v>
      </c>
      <c r="BD145">
        <f t="shared" si="446"/>
        <v>0</v>
      </c>
      <c r="BE145">
        <f t="shared" si="447"/>
        <v>0</v>
      </c>
      <c r="BF145">
        <f t="shared" si="448"/>
        <v>0</v>
      </c>
      <c r="BG145">
        <f t="shared" si="449"/>
        <v>0</v>
      </c>
      <c r="BH145">
        <f t="shared" si="450"/>
        <v>0</v>
      </c>
      <c r="BI145">
        <f t="shared" si="451"/>
        <v>0</v>
      </c>
      <c r="BK145" t="str">
        <f t="shared" si="478"/>
        <v>Ivory Coast</v>
      </c>
      <c r="BL145" s="6" t="s">
        <v>1974</v>
      </c>
      <c r="BM145" s="20">
        <f t="shared" si="481"/>
        <v>0</v>
      </c>
      <c r="BN145" s="20">
        <f t="shared" si="453"/>
        <v>0</v>
      </c>
      <c r="BO145" s="20">
        <f t="shared" si="454"/>
        <v>0</v>
      </c>
      <c r="BP145" s="20">
        <f t="shared" si="455"/>
        <v>0</v>
      </c>
      <c r="BQ145" s="20">
        <f t="shared" si="456"/>
        <v>0</v>
      </c>
      <c r="BR145" s="20">
        <f t="shared" si="457"/>
        <v>0</v>
      </c>
      <c r="BS145" s="20">
        <f t="shared" si="458"/>
        <v>0</v>
      </c>
      <c r="BT145" s="20">
        <f t="shared" si="459"/>
        <v>0</v>
      </c>
      <c r="BU145" s="20">
        <f t="shared" si="460"/>
        <v>0</v>
      </c>
      <c r="BV145" s="22" t="e">
        <f t="shared" si="484"/>
        <v>#DIV/0!</v>
      </c>
      <c r="BW145">
        <f t="shared" si="479"/>
        <v>0</v>
      </c>
      <c r="BX145">
        <f t="shared" si="461"/>
        <v>0</v>
      </c>
      <c r="BY145">
        <f t="shared" si="462"/>
        <v>0</v>
      </c>
      <c r="BZ145">
        <f t="shared" si="463"/>
        <v>0</v>
      </c>
      <c r="CA145">
        <f t="shared" si="464"/>
        <v>0</v>
      </c>
      <c r="CB145">
        <f t="shared" si="465"/>
        <v>0</v>
      </c>
      <c r="CC145">
        <f t="shared" si="466"/>
        <v>0</v>
      </c>
      <c r="CD145">
        <f t="shared" si="467"/>
        <v>0</v>
      </c>
      <c r="CE145">
        <f t="shared" si="468"/>
        <v>0</v>
      </c>
      <c r="CG145" s="3">
        <f t="shared" si="480"/>
        <v>0</v>
      </c>
      <c r="CH145" s="3">
        <f t="shared" si="469"/>
        <v>0</v>
      </c>
      <c r="CI145" s="3">
        <f t="shared" si="470"/>
        <v>0</v>
      </c>
      <c r="CJ145" s="3">
        <f t="shared" si="471"/>
        <v>0</v>
      </c>
      <c r="CK145" s="3">
        <f t="shared" si="472"/>
        <v>0</v>
      </c>
      <c r="CL145" s="3">
        <f t="shared" si="473"/>
        <v>0</v>
      </c>
      <c r="CM145" s="3">
        <f t="shared" si="474"/>
        <v>0</v>
      </c>
      <c r="CN145" s="3">
        <f t="shared" si="475"/>
        <v>0</v>
      </c>
      <c r="CO145" s="3">
        <f t="shared" si="476"/>
        <v>0</v>
      </c>
    </row>
    <row r="146" spans="1:93" x14ac:dyDescent="0.3">
      <c r="A146" t="str">
        <f t="shared" si="477"/>
        <v>Ivory Coast</v>
      </c>
      <c r="B146" s="6" t="s">
        <v>1958</v>
      </c>
      <c r="C146" t="str">
        <f t="shared" si="421"/>
        <v>Ivory Coast#AEZ2#c_b</v>
      </c>
      <c r="D146" t="str">
        <f t="shared" si="421"/>
        <v>Ivory Coast#AEZ2#ctl</v>
      </c>
      <c r="E146" t="str">
        <f t="shared" si="421"/>
        <v>Ivory Coast#AEZ2#gro</v>
      </c>
      <c r="F146" t="str">
        <f t="shared" si="421"/>
        <v>Ivory Coast#AEZ2#ocr</v>
      </c>
      <c r="G146" t="str">
        <f t="shared" si="421"/>
        <v>Ivory Coast#AEZ2#osd</v>
      </c>
      <c r="H146" t="str">
        <f t="shared" si="421"/>
        <v>Ivory Coast#AEZ2#pdr</v>
      </c>
      <c r="I146" t="str">
        <f t="shared" si="421"/>
        <v>Ivory Coast#AEZ2#pfb</v>
      </c>
      <c r="J146" t="str">
        <f t="shared" si="421"/>
        <v>Ivory Coast#AEZ2#v_f</v>
      </c>
      <c r="K146" t="str">
        <f t="shared" si="421"/>
        <v>Ivory Coast#AEZ2#wht</v>
      </c>
      <c r="M146" s="1">
        <f>IFERROR(_xlfn.IFNA(VLOOKUP(C146,Additional_LU_and_deforestation!$D:$E,2,FALSE)/VLOOKUP(C146,Land_Cover_MIN_MAX!$A:$C,2,FALSE),0),0)</f>
        <v>0</v>
      </c>
      <c r="N146" s="1">
        <f>IFERROR(_xlfn.IFNA(VLOOKUP(D146,Additional_LU_and_deforestation!$D:$E,2,FALSE)/VLOOKUP(D146,Land_Cover_MIN_MAX!$A:$C,2,FALSE),0),0)</f>
        <v>0</v>
      </c>
      <c r="O146" s="1">
        <f>IFERROR(_xlfn.IFNA(VLOOKUP(E146,Additional_LU_and_deforestation!$D:$E,2,FALSE)/VLOOKUP(E146,Land_Cover_MIN_MAX!$A:$C,2,FALSE),0),0)</f>
        <v>0</v>
      </c>
      <c r="P146" s="1">
        <f>IFERROR(_xlfn.IFNA(VLOOKUP(F146,Additional_LU_and_deforestation!$D:$E,2,FALSE)/VLOOKUP(F146,Land_Cover_MIN_MAX!$A:$C,2,FALSE),0),0)</f>
        <v>0</v>
      </c>
      <c r="Q146" s="1">
        <f>IFERROR(_xlfn.IFNA(VLOOKUP(G146,Additional_LU_and_deforestation!$D:$E,2,FALSE)/VLOOKUP(G146,Land_Cover_MIN_MAX!$A:$C,2,FALSE),0),0)</f>
        <v>0</v>
      </c>
      <c r="R146" s="1">
        <f>IFERROR(_xlfn.IFNA(VLOOKUP(H146,Additional_LU_and_deforestation!$D:$E,2,FALSE)/VLOOKUP(H146,Land_Cover_MIN_MAX!$A:$C,2,FALSE),0),0)</f>
        <v>0</v>
      </c>
      <c r="S146" s="1">
        <f>IFERROR(_xlfn.IFNA(VLOOKUP(I146,Additional_LU_and_deforestation!$D:$E,2,FALSE)/VLOOKUP(I146,Land_Cover_MIN_MAX!$A:$C,2,FALSE),0),0)</f>
        <v>0</v>
      </c>
      <c r="T146" s="1">
        <f>IFERROR(_xlfn.IFNA(VLOOKUP(J146,Additional_LU_and_deforestation!$D:$E,2,FALSE)/VLOOKUP(J146,Land_Cover_MIN_MAX!$A:$C,2,FALSE),0),0)</f>
        <v>0</v>
      </c>
      <c r="U146" s="1">
        <f>IFERROR(_xlfn.IFNA(VLOOKUP(K146,Additional_LU_and_deforestation!$D:$E,2,FALSE)/VLOOKUP(K146,Land_Cover_MIN_MAX!$A:$C,2,FALSE),0),0)</f>
        <v>0</v>
      </c>
      <c r="W146" s="3">
        <f>VLOOKUP(C146,GTAP_area!$A:$F,6,FALSE)</f>
        <v>0</v>
      </c>
      <c r="X146" s="3">
        <f>VLOOKUP(D146,GTAP_area!$A:$F,6,FALSE)</f>
        <v>0</v>
      </c>
      <c r="Y146" s="3">
        <f>VLOOKUP(E146,GTAP_area!$A:$F,6,FALSE)</f>
        <v>0</v>
      </c>
      <c r="Z146" s="3">
        <f>VLOOKUP(F146,GTAP_area!$A:$F,6,FALSE)</f>
        <v>0</v>
      </c>
      <c r="AA146" s="3">
        <f>VLOOKUP(G146,GTAP_area!$A:$F,6,FALSE)</f>
        <v>0</v>
      </c>
      <c r="AB146" s="3">
        <f>VLOOKUP(H146,GTAP_area!$A:$F,6,FALSE)</f>
        <v>0</v>
      </c>
      <c r="AC146" s="3">
        <f>VLOOKUP(I146,GTAP_area!$A:$F,6,FALSE)</f>
        <v>0</v>
      </c>
      <c r="AD146" s="3">
        <f>VLOOKUP(J146,GTAP_area!$A:$F,6,FALSE)</f>
        <v>0</v>
      </c>
      <c r="AE146" s="3">
        <f>VLOOKUP(K146,GTAP_area!$A:$F,6,FALSE)</f>
        <v>0</v>
      </c>
      <c r="AG146" s="3">
        <f t="shared" si="424"/>
        <v>0</v>
      </c>
      <c r="AH146" s="3">
        <f t="shared" si="425"/>
        <v>0</v>
      </c>
      <c r="AI146" s="3">
        <f t="shared" si="426"/>
        <v>0</v>
      </c>
      <c r="AJ146" s="3">
        <f t="shared" si="427"/>
        <v>0</v>
      </c>
      <c r="AK146" s="3">
        <f t="shared" si="428"/>
        <v>0</v>
      </c>
      <c r="AL146" s="3">
        <f t="shared" si="429"/>
        <v>0</v>
      </c>
      <c r="AM146" s="3">
        <f t="shared" si="430"/>
        <v>0</v>
      </c>
      <c r="AN146" s="3">
        <f t="shared" si="431"/>
        <v>0</v>
      </c>
      <c r="AO146" s="3">
        <f t="shared" si="432"/>
        <v>0</v>
      </c>
      <c r="AQ146" s="37">
        <f>IFERROR(GETPIVOTDATA("Coef. GTAP",Sheet3!$A$3,"Country",$A146,"AEZ",$B146,"Name",AQ$2),0)</f>
        <v>0</v>
      </c>
      <c r="AR146" s="37">
        <f>IFERROR(GETPIVOTDATA("Coef. GTAP",Sheet3!$A$3,"Country",$A146,"AEZ",$B146,"Name",AR$2),0)</f>
        <v>0</v>
      </c>
      <c r="AS146" s="37">
        <f>IFERROR(GETPIVOTDATA("Coef. GTAP",Sheet3!$A$3,"Country",$A146,"AEZ",$B146,"Name",AS$2),0)</f>
        <v>0</v>
      </c>
      <c r="AT146" s="37">
        <f>IFERROR(GETPIVOTDATA("Coef. GTAP",Sheet3!$A$3,"Country",$A146,"AEZ",$B146,"Name",AT$2),0)</f>
        <v>0</v>
      </c>
      <c r="AU146" s="37">
        <f>IFERROR(GETPIVOTDATA("Coef. GTAP",Sheet3!$A$3,"Country",$A146,"AEZ",$B146,"Name",AU$2),0)</f>
        <v>0</v>
      </c>
      <c r="AV146" s="37">
        <f>IFERROR(GETPIVOTDATA("Coef. GTAP",Sheet3!$A$3,"Country",$A146,"AEZ",$B146,"Name",AV$2),0)</f>
        <v>0</v>
      </c>
      <c r="AW146" s="37">
        <f>IFERROR(GETPIVOTDATA("Coef. GTAP",Sheet3!$A$3,"Country",$A146,"AEZ",$B146,"Name",AW$2),0)</f>
        <v>0</v>
      </c>
      <c r="AX146" s="37">
        <f>IFERROR(GETPIVOTDATA("Coef. GTAP",Sheet3!$A$3,"Country",$A146,"AEZ",$B146,"Name",AX$2),0)</f>
        <v>0</v>
      </c>
      <c r="AY146" s="37">
        <f>IFERROR(GETPIVOTDATA("Coef. GTAP",Sheet3!$A$3,"Country",$A146,"AEZ",$B146,"Name",AY$2),0)</f>
        <v>0</v>
      </c>
      <c r="BA146">
        <f t="shared" ref="BA146:BA153" si="485">AG146*AQ146</f>
        <v>0</v>
      </c>
      <c r="BB146">
        <f t="shared" si="444"/>
        <v>0</v>
      </c>
      <c r="BC146">
        <f t="shared" si="445"/>
        <v>0</v>
      </c>
      <c r="BD146">
        <f t="shared" si="446"/>
        <v>0</v>
      </c>
      <c r="BE146">
        <f t="shared" si="447"/>
        <v>0</v>
      </c>
      <c r="BF146">
        <f t="shared" si="448"/>
        <v>0</v>
      </c>
      <c r="BG146">
        <f t="shared" si="449"/>
        <v>0</v>
      </c>
      <c r="BH146">
        <f t="shared" si="450"/>
        <v>0</v>
      </c>
      <c r="BI146">
        <f t="shared" si="451"/>
        <v>0</v>
      </c>
      <c r="BK146" t="str">
        <f t="shared" si="478"/>
        <v>Ivory Coast</v>
      </c>
      <c r="BL146" s="6" t="s">
        <v>1958</v>
      </c>
      <c r="BM146" s="20">
        <f t="shared" si="481"/>
        <v>0</v>
      </c>
      <c r="BN146" s="20">
        <f t="shared" si="453"/>
        <v>0</v>
      </c>
      <c r="BO146" s="20">
        <f t="shared" si="454"/>
        <v>0</v>
      </c>
      <c r="BP146" s="20">
        <f t="shared" si="455"/>
        <v>0</v>
      </c>
      <c r="BQ146" s="20">
        <f t="shared" si="456"/>
        <v>0</v>
      </c>
      <c r="BR146" s="20">
        <f t="shared" si="457"/>
        <v>0</v>
      </c>
      <c r="BS146" s="20">
        <f t="shared" si="458"/>
        <v>0</v>
      </c>
      <c r="BT146" s="20">
        <f t="shared" si="459"/>
        <v>0</v>
      </c>
      <c r="BU146" s="20">
        <f t="shared" si="460"/>
        <v>0</v>
      </c>
      <c r="BV146" s="22" t="e">
        <f t="shared" si="484"/>
        <v>#DIV/0!</v>
      </c>
      <c r="BW146">
        <f t="shared" si="479"/>
        <v>0</v>
      </c>
      <c r="BX146">
        <f t="shared" si="461"/>
        <v>0</v>
      </c>
      <c r="BY146">
        <f t="shared" si="462"/>
        <v>0</v>
      </c>
      <c r="BZ146">
        <f t="shared" si="463"/>
        <v>0</v>
      </c>
      <c r="CA146">
        <f t="shared" si="464"/>
        <v>0</v>
      </c>
      <c r="CB146">
        <f t="shared" si="465"/>
        <v>0</v>
      </c>
      <c r="CC146">
        <f t="shared" si="466"/>
        <v>0</v>
      </c>
      <c r="CD146">
        <f t="shared" si="467"/>
        <v>0</v>
      </c>
      <c r="CE146">
        <f t="shared" si="468"/>
        <v>0</v>
      </c>
      <c r="CG146" s="3">
        <f>BW146*W146</f>
        <v>0</v>
      </c>
      <c r="CH146" s="3">
        <f t="shared" si="469"/>
        <v>0</v>
      </c>
      <c r="CI146" s="3">
        <f t="shared" si="470"/>
        <v>0</v>
      </c>
      <c r="CJ146" s="3">
        <f t="shared" si="471"/>
        <v>0</v>
      </c>
      <c r="CK146" s="3">
        <f t="shared" si="472"/>
        <v>0</v>
      </c>
      <c r="CL146" s="3">
        <f t="shared" si="473"/>
        <v>0</v>
      </c>
      <c r="CM146" s="3">
        <f t="shared" si="474"/>
        <v>0</v>
      </c>
      <c r="CN146" s="3">
        <f t="shared" si="475"/>
        <v>0</v>
      </c>
      <c r="CO146" s="3">
        <f t="shared" si="476"/>
        <v>0</v>
      </c>
    </row>
    <row r="147" spans="1:93" x14ac:dyDescent="0.3">
      <c r="A147" t="str">
        <f t="shared" si="477"/>
        <v>Ivory Coast</v>
      </c>
      <c r="B147" s="6" t="s">
        <v>1959</v>
      </c>
      <c r="C147" t="str">
        <f t="shared" si="421"/>
        <v>Ivory Coast#AEZ3#c_b</v>
      </c>
      <c r="D147" t="str">
        <f t="shared" si="421"/>
        <v>Ivory Coast#AEZ3#ctl</v>
      </c>
      <c r="E147" t="str">
        <f t="shared" si="421"/>
        <v>Ivory Coast#AEZ3#gro</v>
      </c>
      <c r="F147" t="str">
        <f t="shared" si="421"/>
        <v>Ivory Coast#AEZ3#ocr</v>
      </c>
      <c r="G147" t="str">
        <f t="shared" si="421"/>
        <v>Ivory Coast#AEZ3#osd</v>
      </c>
      <c r="H147" t="str">
        <f t="shared" si="421"/>
        <v>Ivory Coast#AEZ3#pdr</v>
      </c>
      <c r="I147" t="str">
        <f t="shared" si="421"/>
        <v>Ivory Coast#AEZ3#pfb</v>
      </c>
      <c r="J147" t="str">
        <f t="shared" si="421"/>
        <v>Ivory Coast#AEZ3#v_f</v>
      </c>
      <c r="K147" t="str">
        <f t="shared" si="421"/>
        <v>Ivory Coast#AEZ3#wht</v>
      </c>
      <c r="M147" s="1">
        <f>IFERROR(_xlfn.IFNA(VLOOKUP(C147,Additional_LU_and_deforestation!$D:$E,2,FALSE)/VLOOKUP(C147,Land_Cover_MIN_MAX!$A:$C,2,FALSE),0),0)</f>
        <v>0</v>
      </c>
      <c r="N147" s="1">
        <f>IFERROR(_xlfn.IFNA(VLOOKUP(D147,Additional_LU_and_deforestation!$D:$E,2,FALSE)/VLOOKUP(D147,Land_Cover_MIN_MAX!$A:$C,2,FALSE),0),0)</f>
        <v>0</v>
      </c>
      <c r="O147" s="1">
        <f>IFERROR(_xlfn.IFNA(VLOOKUP(E147,Additional_LU_and_deforestation!$D:$E,2,FALSE)/VLOOKUP(E147,Land_Cover_MIN_MAX!$A:$C,2,FALSE),0),0)</f>
        <v>0</v>
      </c>
      <c r="P147" s="1">
        <f>IFERROR(_xlfn.IFNA(VLOOKUP(F147,Additional_LU_and_deforestation!$D:$E,2,FALSE)/VLOOKUP(F147,Land_Cover_MIN_MAX!$A:$C,2,FALSE),0),0)</f>
        <v>0</v>
      </c>
      <c r="Q147" s="1">
        <f>IFERROR(_xlfn.IFNA(VLOOKUP(G147,Additional_LU_and_deforestation!$D:$E,2,FALSE)/VLOOKUP(G147,Land_Cover_MIN_MAX!$A:$C,2,FALSE),0),0)</f>
        <v>0</v>
      </c>
      <c r="R147" s="1">
        <f>IFERROR(_xlfn.IFNA(VLOOKUP(H147,Additional_LU_and_deforestation!$D:$E,2,FALSE)/VLOOKUP(H147,Land_Cover_MIN_MAX!$A:$C,2,FALSE),0),0)</f>
        <v>0</v>
      </c>
      <c r="S147" s="1">
        <f>IFERROR(_xlfn.IFNA(VLOOKUP(I147,Additional_LU_and_deforestation!$D:$E,2,FALSE)/VLOOKUP(I147,Land_Cover_MIN_MAX!$A:$C,2,FALSE),0),0)</f>
        <v>0</v>
      </c>
      <c r="T147" s="1">
        <f>IFERROR(_xlfn.IFNA(VLOOKUP(J147,Additional_LU_and_deforestation!$D:$E,2,FALSE)/VLOOKUP(J147,Land_Cover_MIN_MAX!$A:$C,2,FALSE),0),0)</f>
        <v>0</v>
      </c>
      <c r="U147" s="1">
        <f>IFERROR(_xlfn.IFNA(VLOOKUP(K147,Additional_LU_and_deforestation!$D:$E,2,FALSE)/VLOOKUP(K147,Land_Cover_MIN_MAX!$A:$C,2,FALSE),0),0)</f>
        <v>0</v>
      </c>
      <c r="W147" s="3">
        <f>VLOOKUP(C147,GTAP_area!$A:$F,6,FALSE)</f>
        <v>80</v>
      </c>
      <c r="X147" s="3">
        <f>VLOOKUP(D147,GTAP_area!$A:$F,6,FALSE)</f>
        <v>0</v>
      </c>
      <c r="Y147" s="3">
        <f>VLOOKUP(E147,GTAP_area!$A:$F,6,FALSE)</f>
        <v>7260</v>
      </c>
      <c r="Z147" s="3">
        <f>VLOOKUP(F147,GTAP_area!$A:$F,6,FALSE)</f>
        <v>9940</v>
      </c>
      <c r="AA147" s="3">
        <f>VLOOKUP(G147,GTAP_area!$A:$F,6,FALSE)</f>
        <v>1850</v>
      </c>
      <c r="AB147" s="3">
        <f>VLOOKUP(H147,GTAP_area!$A:$F,6,FALSE)</f>
        <v>1900</v>
      </c>
      <c r="AC147" s="3">
        <f>VLOOKUP(I147,GTAP_area!$A:$F,6,FALSE)</f>
        <v>2310</v>
      </c>
      <c r="AD147" s="3">
        <f>VLOOKUP(J147,GTAP_area!$A:$F,6,FALSE)</f>
        <v>12350</v>
      </c>
      <c r="AE147" s="3">
        <f>VLOOKUP(K147,GTAP_area!$A:$F,6,FALSE)</f>
        <v>0</v>
      </c>
      <c r="AG147" s="3">
        <f t="shared" si="424"/>
        <v>0</v>
      </c>
      <c r="AH147" s="3">
        <f t="shared" si="425"/>
        <v>0</v>
      </c>
      <c r="AI147" s="3">
        <f t="shared" si="426"/>
        <v>0</v>
      </c>
      <c r="AJ147" s="3">
        <f t="shared" si="427"/>
        <v>0</v>
      </c>
      <c r="AK147" s="3">
        <f t="shared" si="428"/>
        <v>0</v>
      </c>
      <c r="AL147" s="3">
        <f t="shared" si="429"/>
        <v>0</v>
      </c>
      <c r="AM147" s="3">
        <f t="shared" si="430"/>
        <v>0</v>
      </c>
      <c r="AN147" s="3">
        <f t="shared" si="431"/>
        <v>0</v>
      </c>
      <c r="AO147" s="3">
        <f t="shared" si="432"/>
        <v>0</v>
      </c>
      <c r="AQ147" s="37">
        <f>IFERROR(GETPIVOTDATA("Coef. GTAP",Sheet3!$A$3,"Country",$A147,"AEZ",$B147,"Name",AQ$2),0)</f>
        <v>0</v>
      </c>
      <c r="AR147" s="37">
        <f>IFERROR(GETPIVOTDATA("Coef. GTAP",Sheet3!$A$3,"Country",$A147,"AEZ",$B147,"Name",AR$2),0)</f>
        <v>0</v>
      </c>
      <c r="AS147" s="37">
        <f>IFERROR(GETPIVOTDATA("Coef. GTAP",Sheet3!$A$3,"Country",$A147,"AEZ",$B147,"Name",AS$2),0)</f>
        <v>0</v>
      </c>
      <c r="AT147" s="37">
        <f>IFERROR(GETPIVOTDATA("Coef. GTAP",Sheet3!$A$3,"Country",$A147,"AEZ",$B147,"Name",AT$2),0)</f>
        <v>0</v>
      </c>
      <c r="AU147" s="37">
        <f>IFERROR(GETPIVOTDATA("Coef. GTAP",Sheet3!$A$3,"Country",$A147,"AEZ",$B147,"Name",AU$2),0)</f>
        <v>0</v>
      </c>
      <c r="AV147" s="37">
        <f>IFERROR(GETPIVOTDATA("Coef. GTAP",Sheet3!$A$3,"Country",$A147,"AEZ",$B147,"Name",AV$2),0)</f>
        <v>0</v>
      </c>
      <c r="AW147" s="37">
        <f>IFERROR(GETPIVOTDATA("Coef. GTAP",Sheet3!$A$3,"Country",$A147,"AEZ",$B147,"Name",AW$2),0)</f>
        <v>0</v>
      </c>
      <c r="AX147" s="37">
        <f>IFERROR(GETPIVOTDATA("Coef. GTAP",Sheet3!$A$3,"Country",$A147,"AEZ",$B147,"Name",AX$2),0)</f>
        <v>0</v>
      </c>
      <c r="AY147" s="37">
        <f>IFERROR(GETPIVOTDATA("Coef. GTAP",Sheet3!$A$3,"Country",$A147,"AEZ",$B147,"Name",AY$2),0)</f>
        <v>0</v>
      </c>
      <c r="BA147">
        <f t="shared" si="485"/>
        <v>0</v>
      </c>
      <c r="BB147">
        <f t="shared" si="444"/>
        <v>0</v>
      </c>
      <c r="BC147">
        <f t="shared" si="445"/>
        <v>0</v>
      </c>
      <c r="BD147">
        <f t="shared" si="446"/>
        <v>0</v>
      </c>
      <c r="BE147">
        <f t="shared" si="447"/>
        <v>0</v>
      </c>
      <c r="BF147">
        <f t="shared" si="448"/>
        <v>0</v>
      </c>
      <c r="BG147">
        <f t="shared" si="449"/>
        <v>0</v>
      </c>
      <c r="BH147">
        <f t="shared" si="450"/>
        <v>0</v>
      </c>
      <c r="BI147">
        <f t="shared" si="451"/>
        <v>0</v>
      </c>
      <c r="BK147" t="str">
        <f t="shared" si="478"/>
        <v>Ivory Coast</v>
      </c>
      <c r="BL147" s="6" t="s">
        <v>1959</v>
      </c>
      <c r="BM147" s="20">
        <f>IFERROR(BA147/W147*100,0)</f>
        <v>0</v>
      </c>
      <c r="BN147" s="20">
        <f t="shared" si="453"/>
        <v>0</v>
      </c>
      <c r="BO147" s="20">
        <f t="shared" si="454"/>
        <v>0</v>
      </c>
      <c r="BP147" s="20">
        <f t="shared" si="455"/>
        <v>0</v>
      </c>
      <c r="BQ147" s="20">
        <f t="shared" si="456"/>
        <v>0</v>
      </c>
      <c r="BR147" s="20">
        <f t="shared" si="457"/>
        <v>0</v>
      </c>
      <c r="BS147" s="20">
        <f t="shared" si="458"/>
        <v>0</v>
      </c>
      <c r="BT147" s="20">
        <f t="shared" si="459"/>
        <v>0</v>
      </c>
      <c r="BU147" s="20">
        <f t="shared" si="460"/>
        <v>0</v>
      </c>
      <c r="BV147" s="22">
        <f t="shared" si="484"/>
        <v>0</v>
      </c>
      <c r="BW147">
        <f t="shared" si="479"/>
        <v>0</v>
      </c>
      <c r="BX147">
        <f t="shared" si="461"/>
        <v>0</v>
      </c>
      <c r="BY147">
        <f t="shared" si="462"/>
        <v>0</v>
      </c>
      <c r="BZ147">
        <f t="shared" si="463"/>
        <v>0</v>
      </c>
      <c r="CA147">
        <f t="shared" si="464"/>
        <v>0</v>
      </c>
      <c r="CB147">
        <f t="shared" si="465"/>
        <v>0</v>
      </c>
      <c r="CC147">
        <f t="shared" si="466"/>
        <v>0</v>
      </c>
      <c r="CD147">
        <f t="shared" si="467"/>
        <v>0</v>
      </c>
      <c r="CE147">
        <f t="shared" si="468"/>
        <v>0</v>
      </c>
      <c r="CG147" s="3">
        <f t="shared" ref="CG147:CG153" si="486">BW147*W147</f>
        <v>0</v>
      </c>
      <c r="CH147" s="3">
        <f t="shared" si="469"/>
        <v>0</v>
      </c>
      <c r="CI147" s="3">
        <f t="shared" si="470"/>
        <v>0</v>
      </c>
      <c r="CJ147" s="3">
        <f t="shared" si="471"/>
        <v>0</v>
      </c>
      <c r="CK147" s="3">
        <f t="shared" si="472"/>
        <v>0</v>
      </c>
      <c r="CL147" s="3">
        <f t="shared" si="473"/>
        <v>0</v>
      </c>
      <c r="CM147" s="3">
        <f t="shared" si="474"/>
        <v>0</v>
      </c>
      <c r="CN147" s="3">
        <f t="shared" si="475"/>
        <v>0</v>
      </c>
      <c r="CO147" s="3">
        <f t="shared" si="476"/>
        <v>0</v>
      </c>
    </row>
    <row r="148" spans="1:93" x14ac:dyDescent="0.3">
      <c r="A148" t="str">
        <f t="shared" si="477"/>
        <v>Ivory Coast</v>
      </c>
      <c r="B148" s="6" t="s">
        <v>1960</v>
      </c>
      <c r="C148" t="str">
        <f t="shared" si="421"/>
        <v>Ivory Coast#AEZ4#c_b</v>
      </c>
      <c r="D148" t="str">
        <f t="shared" si="421"/>
        <v>Ivory Coast#AEZ4#ctl</v>
      </c>
      <c r="E148" t="str">
        <f t="shared" si="421"/>
        <v>Ivory Coast#AEZ4#gro</v>
      </c>
      <c r="F148" t="str">
        <f t="shared" si="421"/>
        <v>Ivory Coast#AEZ4#ocr</v>
      </c>
      <c r="G148" t="str">
        <f t="shared" si="421"/>
        <v>Ivory Coast#AEZ4#osd</v>
      </c>
      <c r="H148" t="str">
        <f t="shared" si="421"/>
        <v>Ivory Coast#AEZ4#pdr</v>
      </c>
      <c r="I148" t="str">
        <f t="shared" si="421"/>
        <v>Ivory Coast#AEZ4#pfb</v>
      </c>
      <c r="J148" t="str">
        <f t="shared" si="421"/>
        <v>Ivory Coast#AEZ4#v_f</v>
      </c>
      <c r="K148" t="str">
        <f t="shared" si="421"/>
        <v>Ivory Coast#AEZ4#wht</v>
      </c>
      <c r="M148" s="1">
        <f>IFERROR(_xlfn.IFNA(VLOOKUP(C148,Additional_LU_and_deforestation!$D:$E,2,FALSE)/VLOOKUP(C148,Land_Cover_MIN_MAX!$A:$C,2,FALSE),0),0)</f>
        <v>0.24547617024891694</v>
      </c>
      <c r="N148" s="1">
        <f>IFERROR(_xlfn.IFNA(VLOOKUP(D148,Additional_LU_and_deforestation!$D:$E,2,FALSE)/VLOOKUP(D148,Land_Cover_MIN_MAX!$A:$C,2,FALSE),0),0)</f>
        <v>1.4731879787860931E-4</v>
      </c>
      <c r="O148" s="1">
        <f>IFERROR(_xlfn.IFNA(VLOOKUP(E148,Additional_LU_and_deforestation!$D:$E,2,FALSE)/VLOOKUP(E148,Land_Cover_MIN_MAX!$A:$C,2,FALSE),0),0)</f>
        <v>0.48576678103597148</v>
      </c>
      <c r="P148" s="1">
        <f>IFERROR(_xlfn.IFNA(VLOOKUP(F148,Additional_LU_and_deforestation!$D:$E,2,FALSE)/VLOOKUP(F148,Land_Cover_MIN_MAX!$A:$C,2,FALSE),0),0)</f>
        <v>1.0435806461526913</v>
      </c>
      <c r="Q148" s="1">
        <f>IFERROR(_xlfn.IFNA(VLOOKUP(G148,Additional_LU_and_deforestation!$D:$E,2,FALSE)/VLOOKUP(G148,Land_Cover_MIN_MAX!$A:$C,2,FALSE),0),0)</f>
        <v>0.61208464529749773</v>
      </c>
      <c r="R148" s="18">
        <v>1</v>
      </c>
      <c r="S148" s="18">
        <v>1</v>
      </c>
      <c r="T148" s="1">
        <f>IFERROR(_xlfn.IFNA(VLOOKUP(J148,Additional_LU_and_deforestation!$D:$E,2,FALSE)/VLOOKUP(J148,Land_Cover_MIN_MAX!$A:$C,2,FALSE),0),0)</f>
        <v>0.74408277162440994</v>
      </c>
      <c r="U148" s="1">
        <f>IFERROR(_xlfn.IFNA(VLOOKUP(K148,Additional_LU_and_deforestation!$D:$E,2,FALSE)/VLOOKUP(K148,Land_Cover_MIN_MAX!$A:$C,2,FALSE),0),0)</f>
        <v>0</v>
      </c>
      <c r="W148" s="3">
        <f>VLOOKUP(C148,GTAP_area!$A:$F,6,FALSE)</f>
        <v>6600</v>
      </c>
      <c r="X148" s="3">
        <f>VLOOKUP(D148,GTAP_area!$A:$F,6,FALSE)</f>
        <v>2744660</v>
      </c>
      <c r="Y148" s="3">
        <f>VLOOKUP(E148,GTAP_area!$A:$F,6,FALSE)</f>
        <v>269180</v>
      </c>
      <c r="Z148" s="3">
        <f>VLOOKUP(F148,GTAP_area!$A:$F,6,FALSE)</f>
        <v>1082630</v>
      </c>
      <c r="AA148" s="3">
        <f>VLOOKUP(G148,GTAP_area!$A:$F,6,FALSE)</f>
        <v>161830</v>
      </c>
      <c r="AB148" s="3">
        <f>VLOOKUP(H148,GTAP_area!$A:$F,6,FALSE)</f>
        <v>167630</v>
      </c>
      <c r="AC148" s="3">
        <f>VLOOKUP(I148,GTAP_area!$A:$F,6,FALSE)</f>
        <v>102260</v>
      </c>
      <c r="AD148" s="3">
        <f>VLOOKUP(J148,GTAP_area!$A:$F,6,FALSE)</f>
        <v>1069260</v>
      </c>
      <c r="AE148" s="3">
        <f>VLOOKUP(K148,GTAP_area!$A:$F,6,FALSE)</f>
        <v>0</v>
      </c>
      <c r="AG148" s="3">
        <f t="shared" si="424"/>
        <v>1620.1427236428517</v>
      </c>
      <c r="AH148" s="3">
        <f t="shared" si="425"/>
        <v>404.3400117855038</v>
      </c>
      <c r="AI148" s="3">
        <f t="shared" si="426"/>
        <v>130758.7021192628</v>
      </c>
      <c r="AJ148" s="3">
        <f t="shared" si="427"/>
        <v>1129811.7149442881</v>
      </c>
      <c r="AK148" s="3">
        <f t="shared" si="428"/>
        <v>99053.658148494054</v>
      </c>
      <c r="AL148" s="3">
        <f t="shared" si="429"/>
        <v>167630</v>
      </c>
      <c r="AM148" s="3">
        <f t="shared" si="430"/>
        <v>102260</v>
      </c>
      <c r="AN148" s="3">
        <f t="shared" si="431"/>
        <v>795617.94438711659</v>
      </c>
      <c r="AO148" s="3">
        <f t="shared" si="432"/>
        <v>0</v>
      </c>
      <c r="AQ148" s="37">
        <f>IFERROR(GETPIVOTDATA("Coef. GTAP",Sheet3!$A$3,"Country",$A148,"AEZ",$B148,"Name",AQ$2),0)</f>
        <v>9.4516948436272445E-3</v>
      </c>
      <c r="AR148" s="37">
        <f>IFERROR(GETPIVOTDATA("Coef. GTAP",Sheet3!$A$3,"Country",$A148,"AEZ",$B148,"Name",AR$2),0)</f>
        <v>1</v>
      </c>
      <c r="AS148" s="37">
        <f>IFERROR(GETPIVOTDATA("Coef. GTAP",Sheet3!$A$3,"Country",$A148,"AEZ",$B148,"Name",AS$2),0)</f>
        <v>3.5216933819373518E-3</v>
      </c>
      <c r="AT148" s="37">
        <f>IFERROR(GETPIVOTDATA("Coef. GTAP",Sheet3!$A$3,"Country",$A148,"AEZ",$B148,"Name",AT$2),0)</f>
        <v>1.2116953504067508E-2</v>
      </c>
      <c r="AU148" s="37">
        <f>IFERROR(GETPIVOTDATA("Coef. GTAP",Sheet3!$A$3,"Country",$A148,"AEZ",$B148,"Name",AU$2),0)</f>
        <v>7.0964008986405145E-3</v>
      </c>
      <c r="AV148" s="37">
        <f>IFERROR(GETPIVOTDATA("Coef. GTAP",Sheet3!$A$3,"Country",$A148,"AEZ",$B148,"Name",AV$2),0)</f>
        <v>2.9084891130067299E-2</v>
      </c>
      <c r="AW148" s="37">
        <f>IFERROR(GETPIVOTDATA("Coef. GTAP",Sheet3!$A$3,"Country",$A148,"AEZ",$B148,"Name",AW$2),0)</f>
        <v>2.7288867042063035E-2</v>
      </c>
      <c r="AX148" s="37">
        <f>IFERROR(GETPIVOTDATA("Coef. GTAP",Sheet3!$A$3,"Country",$A148,"AEZ",$B148,"Name",AX$2),0)</f>
        <v>8.9567587925126636E-3</v>
      </c>
      <c r="AY148" s="37">
        <f>IFERROR(GETPIVOTDATA("Coef. GTAP",Sheet3!$A$3,"Country",$A148,"AEZ",$B148,"Name",AY$2),0)</f>
        <v>0</v>
      </c>
      <c r="BA148">
        <f t="shared" si="485"/>
        <v>15.313094626995341</v>
      </c>
      <c r="BB148">
        <f t="shared" si="444"/>
        <v>404.3400117855038</v>
      </c>
      <c r="BC148">
        <f t="shared" si="445"/>
        <v>460.49205588412536</v>
      </c>
      <c r="BD148">
        <f t="shared" si="446"/>
        <v>13689.876018330713</v>
      </c>
      <c r="BE148">
        <f t="shared" si="447"/>
        <v>702.9244686986035</v>
      </c>
      <c r="BF148">
        <f t="shared" si="448"/>
        <v>4875.5003001331816</v>
      </c>
      <c r="BG148">
        <f t="shared" si="449"/>
        <v>2790.559543721366</v>
      </c>
      <c r="BH148">
        <f t="shared" si="450"/>
        <v>7126.1580188701582</v>
      </c>
      <c r="BI148">
        <f t="shared" si="451"/>
        <v>0</v>
      </c>
      <c r="BK148" t="str">
        <f t="shared" si="478"/>
        <v>Ivory Coast</v>
      </c>
      <c r="BL148" s="6" t="s">
        <v>1960</v>
      </c>
      <c r="BM148" s="20">
        <f t="shared" ref="BM148:BM153" si="487">IFERROR(BA148/W148*100,0)</f>
        <v>0.23201658525750518</v>
      </c>
      <c r="BN148" s="20">
        <f t="shared" si="453"/>
        <v>1.4731879787860931E-2</v>
      </c>
      <c r="BO148" s="20">
        <f t="shared" si="454"/>
        <v>0.17107216579393913</v>
      </c>
      <c r="BP148" s="20">
        <f t="shared" si="455"/>
        <v>1.2645018167176887</v>
      </c>
      <c r="BQ148" s="20">
        <f t="shared" si="456"/>
        <v>0.43435980269332225</v>
      </c>
      <c r="BR148" s="20">
        <f t="shared" si="457"/>
        <v>2.9084891130067301</v>
      </c>
      <c r="BS148" s="20">
        <f t="shared" si="458"/>
        <v>2.7288867042063036</v>
      </c>
      <c r="BT148" s="20">
        <f t="shared" si="459"/>
        <v>0.66645699071041264</v>
      </c>
      <c r="BU148" s="20">
        <f t="shared" si="460"/>
        <v>0</v>
      </c>
      <c r="BV148" s="22">
        <f t="shared" si="484"/>
        <v>0.53648992268182205</v>
      </c>
      <c r="BW148">
        <f t="shared" si="479"/>
        <v>1</v>
      </c>
      <c r="BX148">
        <f t="shared" si="461"/>
        <v>1</v>
      </c>
      <c r="BY148">
        <f t="shared" si="462"/>
        <v>1</v>
      </c>
      <c r="BZ148">
        <f t="shared" si="463"/>
        <v>1</v>
      </c>
      <c r="CA148">
        <f t="shared" si="464"/>
        <v>1</v>
      </c>
      <c r="CB148">
        <f t="shared" si="465"/>
        <v>1</v>
      </c>
      <c r="CC148">
        <f t="shared" si="466"/>
        <v>1</v>
      </c>
      <c r="CD148">
        <f t="shared" si="467"/>
        <v>1</v>
      </c>
      <c r="CE148">
        <f t="shared" si="468"/>
        <v>0</v>
      </c>
      <c r="CG148" s="3">
        <f t="shared" si="486"/>
        <v>6600</v>
      </c>
      <c r="CH148" s="3">
        <f t="shared" si="469"/>
        <v>2744660</v>
      </c>
      <c r="CI148" s="3">
        <f t="shared" si="470"/>
        <v>269180</v>
      </c>
      <c r="CJ148" s="3">
        <f t="shared" si="471"/>
        <v>1082630</v>
      </c>
      <c r="CK148" s="3">
        <f t="shared" si="472"/>
        <v>161830</v>
      </c>
      <c r="CL148" s="3">
        <f t="shared" si="473"/>
        <v>167630</v>
      </c>
      <c r="CM148" s="3">
        <f t="shared" si="474"/>
        <v>102260</v>
      </c>
      <c r="CN148" s="3">
        <f t="shared" si="475"/>
        <v>1069260</v>
      </c>
      <c r="CO148" s="3">
        <f t="shared" si="476"/>
        <v>0</v>
      </c>
    </row>
    <row r="149" spans="1:93" x14ac:dyDescent="0.3">
      <c r="A149" t="str">
        <f t="shared" si="477"/>
        <v>Ivory Coast</v>
      </c>
      <c r="B149" s="6" t="s">
        <v>1961</v>
      </c>
      <c r="C149" t="str">
        <f t="shared" si="421"/>
        <v>Ivory Coast#AEZ5#c_b</v>
      </c>
      <c r="D149" t="str">
        <f t="shared" si="421"/>
        <v>Ivory Coast#AEZ5#ctl</v>
      </c>
      <c r="E149" t="str">
        <f t="shared" si="421"/>
        <v>Ivory Coast#AEZ5#gro</v>
      </c>
      <c r="F149" t="str">
        <f t="shared" si="421"/>
        <v>Ivory Coast#AEZ5#ocr</v>
      </c>
      <c r="G149" t="str">
        <f t="shared" si="421"/>
        <v>Ivory Coast#AEZ5#osd</v>
      </c>
      <c r="H149" t="str">
        <f t="shared" si="421"/>
        <v>Ivory Coast#AEZ5#pdr</v>
      </c>
      <c r="I149" t="str">
        <f t="shared" si="421"/>
        <v>Ivory Coast#AEZ5#pfb</v>
      </c>
      <c r="J149" t="str">
        <f t="shared" si="421"/>
        <v>Ivory Coast#AEZ5#v_f</v>
      </c>
      <c r="K149" t="str">
        <f t="shared" si="421"/>
        <v>Ivory Coast#AEZ5#wht</v>
      </c>
      <c r="M149" s="1">
        <f>IFERROR(_xlfn.IFNA(VLOOKUP(C149,Additional_LU_and_deforestation!$D:$E,2,FALSE)/VLOOKUP(C149,Land_Cover_MIN_MAX!$A:$C,2,FALSE),0),0)</f>
        <v>0.24547617024891569</v>
      </c>
      <c r="N149" s="1">
        <f>IFERROR(_xlfn.IFNA(VLOOKUP(D149,Additional_LU_and_deforestation!$D:$E,2,FALSE)/VLOOKUP(D149,Land_Cover_MIN_MAX!$A:$C,2,FALSE),0),0)</f>
        <v>4.4589111339011012E-5</v>
      </c>
      <c r="O149" s="1">
        <f>IFERROR(_xlfn.IFNA(VLOOKUP(E149,Additional_LU_and_deforestation!$D:$E,2,FALSE)/VLOOKUP(E149,Land_Cover_MIN_MAX!$A:$C,2,FALSE),0),0)</f>
        <v>0.48576678103596849</v>
      </c>
      <c r="P149" s="1">
        <f>IFERROR(_xlfn.IFNA(VLOOKUP(F149,Additional_LU_and_deforestation!$D:$E,2,FALSE)/VLOOKUP(F149,Land_Cover_MIN_MAX!$A:$C,2,FALSE),0),0)</f>
        <v>1.0435806461526933</v>
      </c>
      <c r="Q149" s="1">
        <f>IFERROR(_xlfn.IFNA(VLOOKUP(G149,Additional_LU_and_deforestation!$D:$E,2,FALSE)/VLOOKUP(G149,Land_Cover_MIN_MAX!$A:$C,2,FALSE),0),0)</f>
        <v>0.61208464529749751</v>
      </c>
      <c r="R149" s="32">
        <v>0.42</v>
      </c>
      <c r="S149" s="18">
        <v>1</v>
      </c>
      <c r="T149" s="1">
        <f>IFERROR(_xlfn.IFNA(VLOOKUP(J149,Additional_LU_and_deforestation!$D:$E,2,FALSE)/VLOOKUP(J149,Land_Cover_MIN_MAX!$A:$C,2,FALSE),0),0)</f>
        <v>0.74408277162440573</v>
      </c>
      <c r="U149" s="1">
        <f>IFERROR(_xlfn.IFNA(VLOOKUP(K149,Additional_LU_and_deforestation!$D:$E,2,FALSE)/VLOOKUP(K149,Land_Cover_MIN_MAX!$A:$C,2,FALSE),0),0)</f>
        <v>0</v>
      </c>
      <c r="W149" s="3">
        <f>VLOOKUP(C149,GTAP_area!$A:$F,6,FALSE)</f>
        <v>13600</v>
      </c>
      <c r="X149" s="3">
        <f>VLOOKUP(D149,GTAP_area!$A:$F,6,FALSE)</f>
        <v>9314900</v>
      </c>
      <c r="Y149" s="3">
        <f>VLOOKUP(E149,GTAP_area!$A:$F,6,FALSE)</f>
        <v>328380</v>
      </c>
      <c r="Z149" s="3">
        <f>VLOOKUP(F149,GTAP_area!$A:$F,6,FALSE)</f>
        <v>2535810</v>
      </c>
      <c r="AA149" s="3">
        <f>VLOOKUP(G149,GTAP_area!$A:$F,6,FALSE)</f>
        <v>335030</v>
      </c>
      <c r="AB149" s="3">
        <f>VLOOKUP(H149,GTAP_area!$A:$F,6,FALSE)</f>
        <v>349260</v>
      </c>
      <c r="AC149" s="3">
        <f>VLOOKUP(I149,GTAP_area!$A:$F,6,FALSE)</f>
        <v>211310</v>
      </c>
      <c r="AD149" s="3">
        <f>VLOOKUP(J149,GTAP_area!$A:$F,6,FALSE)</f>
        <v>2438830</v>
      </c>
      <c r="AE149" s="3">
        <f>VLOOKUP(K149,GTAP_area!$A:$F,6,FALSE)</f>
        <v>0</v>
      </c>
      <c r="AG149" s="3">
        <f t="shared" si="424"/>
        <v>3338.4759153852533</v>
      </c>
      <c r="AH149" s="3">
        <f t="shared" si="425"/>
        <v>415.34311321175369</v>
      </c>
      <c r="AI149" s="3">
        <f t="shared" si="426"/>
        <v>159516.09555659132</v>
      </c>
      <c r="AJ149" s="3">
        <f t="shared" si="427"/>
        <v>2646322.238320461</v>
      </c>
      <c r="AK149" s="3">
        <f t="shared" si="428"/>
        <v>205066.71871402059</v>
      </c>
      <c r="AL149" s="3">
        <f t="shared" si="429"/>
        <v>146689.19999999998</v>
      </c>
      <c r="AM149" s="3">
        <f t="shared" si="430"/>
        <v>211310</v>
      </c>
      <c r="AN149" s="3">
        <f t="shared" si="431"/>
        <v>1814691.3859207495</v>
      </c>
      <c r="AO149" s="3">
        <f t="shared" si="432"/>
        <v>0</v>
      </c>
      <c r="AQ149" s="37">
        <f>IFERROR(GETPIVOTDATA("Coef. GTAP",Sheet3!$A$3,"Country",$A149,"AEZ",$B149,"Name",AQ$2),0)</f>
        <v>0.13610587236106961</v>
      </c>
      <c r="AR149" s="37">
        <f>IFERROR(GETPIVOTDATA("Coef. GTAP",Sheet3!$A$3,"Country",$A149,"AEZ",$B149,"Name",AR$2),0)</f>
        <v>1</v>
      </c>
      <c r="AS149" s="37">
        <f>IFERROR(GETPIVOTDATA("Coef. GTAP",Sheet3!$A$3,"Country",$A149,"AEZ",$B149,"Name",AS$2),0)</f>
        <v>2.6194122365708641E-2</v>
      </c>
      <c r="AT149" s="37">
        <f>IFERROR(GETPIVOTDATA("Coef. GTAP",Sheet3!$A$3,"Country",$A149,"AEZ",$B149,"Name",AT$2),0)</f>
        <v>7.5390870412237659E-2</v>
      </c>
      <c r="AU149" s="37">
        <f>IFERROR(GETPIVOTDATA("Coef. GTAP",Sheet3!$A$3,"Country",$A149,"AEZ",$B149,"Name",AU$2),0)</f>
        <v>4.3655195282018042E-2</v>
      </c>
      <c r="AV149" s="37">
        <f>IFERROR(GETPIVOTDATA("Coef. GTAP",Sheet3!$A$3,"Country",$A149,"AEZ",$B149,"Name",AV$2),0)</f>
        <v>0.1157592370378254</v>
      </c>
      <c r="AW149" s="37">
        <f>IFERROR(GETPIVOTDATA("Coef. GTAP",Sheet3!$A$3,"Country",$A149,"AEZ",$B149,"Name",AW$2),0)</f>
        <v>7.6821701606758247E-2</v>
      </c>
      <c r="AX149" s="37">
        <f>IFERROR(GETPIVOTDATA("Coef. GTAP",Sheet3!$A$3,"Country",$A149,"AEZ",$B149,"Name",AX$2),0)</f>
        <v>5.1259847600168919E-2</v>
      </c>
      <c r="AY149" s="37">
        <f>IFERROR(GETPIVOTDATA("Coef. GTAP",Sheet3!$A$3,"Country",$A149,"AEZ",$B149,"Name",AY$2),0)</f>
        <v>0</v>
      </c>
      <c r="BA149">
        <f t="shared" si="485"/>
        <v>454.38617681993031</v>
      </c>
      <c r="BB149">
        <f t="shared" si="444"/>
        <v>415.34311321175369</v>
      </c>
      <c r="BC149">
        <f t="shared" si="445"/>
        <v>4178.3841263094255</v>
      </c>
      <c r="BD149">
        <f t="shared" si="446"/>
        <v>199508.53693824058</v>
      </c>
      <c r="BE149">
        <f t="shared" si="447"/>
        <v>8952.2276513032321</v>
      </c>
      <c r="BF149">
        <f t="shared" si="448"/>
        <v>16980.629873688977</v>
      </c>
      <c r="BG149">
        <f t="shared" si="449"/>
        <v>16233.193766524086</v>
      </c>
      <c r="BH149">
        <f t="shared" si="450"/>
        <v>93020.803883636938</v>
      </c>
      <c r="BI149">
        <f t="shared" si="451"/>
        <v>0</v>
      </c>
      <c r="BK149" t="str">
        <f t="shared" si="478"/>
        <v>Ivory Coast</v>
      </c>
      <c r="BL149" s="6" t="s">
        <v>1961</v>
      </c>
      <c r="BM149" s="20">
        <f t="shared" si="487"/>
        <v>3.3410748295583113</v>
      </c>
      <c r="BN149" s="20">
        <f t="shared" si="453"/>
        <v>4.4589111339011014E-3</v>
      </c>
      <c r="BO149" s="20">
        <f>IFERROR(BC149/Y149*100,0)</f>
        <v>1.2724234503652554</v>
      </c>
      <c r="BP149" s="20">
        <f t="shared" si="455"/>
        <v>7.8676453258816936</v>
      </c>
      <c r="BQ149" s="20">
        <f t="shared" si="456"/>
        <v>2.6720674719586999</v>
      </c>
      <c r="BR149" s="20">
        <f t="shared" si="457"/>
        <v>4.8618879555886663</v>
      </c>
      <c r="BS149" s="20">
        <f t="shared" si="458"/>
        <v>7.6821701606758248</v>
      </c>
      <c r="BT149" s="20">
        <f t="shared" si="459"/>
        <v>3.8141569475378336</v>
      </c>
      <c r="BU149" s="20">
        <f t="shared" si="460"/>
        <v>0</v>
      </c>
      <c r="BV149" s="22">
        <f t="shared" si="484"/>
        <v>2.1880651758325746</v>
      </c>
      <c r="BW149">
        <f t="shared" si="479"/>
        <v>1</v>
      </c>
      <c r="BX149">
        <f t="shared" si="461"/>
        <v>1</v>
      </c>
      <c r="BY149">
        <f t="shared" si="462"/>
        <v>1</v>
      </c>
      <c r="BZ149">
        <f t="shared" si="463"/>
        <v>1</v>
      </c>
      <c r="CA149">
        <f t="shared" si="464"/>
        <v>1</v>
      </c>
      <c r="CB149">
        <f t="shared" si="465"/>
        <v>1</v>
      </c>
      <c r="CC149">
        <f t="shared" si="466"/>
        <v>1</v>
      </c>
      <c r="CD149">
        <f t="shared" si="467"/>
        <v>1</v>
      </c>
      <c r="CE149">
        <f t="shared" si="468"/>
        <v>0</v>
      </c>
      <c r="CG149" s="3">
        <f t="shared" si="486"/>
        <v>13600</v>
      </c>
      <c r="CH149" s="3">
        <f t="shared" si="469"/>
        <v>9314900</v>
      </c>
      <c r="CI149" s="3">
        <f t="shared" si="470"/>
        <v>328380</v>
      </c>
      <c r="CJ149" s="3">
        <f t="shared" si="471"/>
        <v>2535810</v>
      </c>
      <c r="CK149" s="3">
        <f t="shared" si="472"/>
        <v>335030</v>
      </c>
      <c r="CL149" s="3">
        <f t="shared" si="473"/>
        <v>349260</v>
      </c>
      <c r="CM149" s="3">
        <f t="shared" si="474"/>
        <v>211310</v>
      </c>
      <c r="CN149" s="3">
        <f t="shared" si="475"/>
        <v>2438830</v>
      </c>
      <c r="CO149" s="3">
        <f t="shared" si="476"/>
        <v>0</v>
      </c>
    </row>
    <row r="150" spans="1:93" x14ac:dyDescent="0.3">
      <c r="A150" t="str">
        <f t="shared" si="477"/>
        <v>Ivory Coast</v>
      </c>
      <c r="B150" s="6" t="s">
        <v>1962</v>
      </c>
      <c r="C150" t="str">
        <f t="shared" si="421"/>
        <v>Ivory Coast#AEZ6#c_b</v>
      </c>
      <c r="D150" t="str">
        <f t="shared" si="421"/>
        <v>Ivory Coast#AEZ6#ctl</v>
      </c>
      <c r="E150" t="str">
        <f t="shared" si="421"/>
        <v>Ivory Coast#AEZ6#gro</v>
      </c>
      <c r="F150" t="str">
        <f t="shared" si="421"/>
        <v>Ivory Coast#AEZ6#ocr</v>
      </c>
      <c r="G150" t="str">
        <f t="shared" si="421"/>
        <v>Ivory Coast#AEZ6#osd</v>
      </c>
      <c r="H150" t="str">
        <f t="shared" si="421"/>
        <v>Ivory Coast#AEZ6#pdr</v>
      </c>
      <c r="I150" t="str">
        <f t="shared" si="421"/>
        <v>Ivory Coast#AEZ6#pfb</v>
      </c>
      <c r="J150" t="str">
        <f t="shared" si="421"/>
        <v>Ivory Coast#AEZ6#v_f</v>
      </c>
      <c r="K150" t="str">
        <f t="shared" si="421"/>
        <v>Ivory Coast#AEZ6#wht</v>
      </c>
      <c r="M150" s="1">
        <f>IFERROR(_xlfn.IFNA(VLOOKUP(C150,Additional_LU_and_deforestation!$D:$E,2,FALSE)/VLOOKUP(C150,Land_Cover_MIN_MAX!$A:$C,2,FALSE),0),0)</f>
        <v>0.24547617024891669</v>
      </c>
      <c r="N150" s="1">
        <f>IFERROR(_xlfn.IFNA(VLOOKUP(D150,Additional_LU_and_deforestation!$D:$E,2,FALSE)/VLOOKUP(D150,Land_Cover_MIN_MAX!$A:$C,2,FALSE),0),0)</f>
        <v>5.1056738125899552E-2</v>
      </c>
      <c r="O150" s="1">
        <f>IFERROR(_xlfn.IFNA(VLOOKUP(E150,Additional_LU_and_deforestation!$D:$E,2,FALSE)/VLOOKUP(E150,Land_Cover_MIN_MAX!$A:$C,2,FALSE),0),0)</f>
        <v>0.48576678103597098</v>
      </c>
      <c r="P150" s="1">
        <f>IFERROR(_xlfn.IFNA(VLOOKUP(F150,Additional_LU_and_deforestation!$D:$E,2,FALSE)/VLOOKUP(F150,Land_Cover_MIN_MAX!$A:$C,2,FALSE),0),0)</f>
        <v>1.0435806461526909</v>
      </c>
      <c r="Q150" s="1">
        <f>IFERROR(_xlfn.IFNA(VLOOKUP(G150,Additional_LU_and_deforestation!$D:$E,2,FALSE)/VLOOKUP(G150,Land_Cover_MIN_MAX!$A:$C,2,FALSE),0),0)</f>
        <v>0.6120846452974974</v>
      </c>
      <c r="R150" s="32">
        <v>0.42</v>
      </c>
      <c r="S150" s="18">
        <v>1</v>
      </c>
      <c r="T150" s="1">
        <f>IFERROR(_xlfn.IFNA(VLOOKUP(J150,Additional_LU_and_deforestation!$D:$E,2,FALSE)/VLOOKUP(J150,Land_Cover_MIN_MAX!$A:$C,2,FALSE),0),0)</f>
        <v>0.74408277162440928</v>
      </c>
      <c r="U150" s="1">
        <f>IFERROR(_xlfn.IFNA(VLOOKUP(K150,Additional_LU_and_deforestation!$D:$E,2,FALSE)/VLOOKUP(K150,Land_Cover_MIN_MAX!$A:$C,2,FALSE),0),0)</f>
        <v>0</v>
      </c>
      <c r="W150" s="3">
        <f>VLOOKUP(C150,GTAP_area!$A:$F,6,FALSE)</f>
        <v>6150</v>
      </c>
      <c r="X150" s="3">
        <f>VLOOKUP(D150,GTAP_area!$A:$F,6,FALSE)</f>
        <v>1232870</v>
      </c>
      <c r="Y150" s="3">
        <f>VLOOKUP(E150,GTAP_area!$A:$F,6,FALSE)</f>
        <v>125870</v>
      </c>
      <c r="Z150" s="3">
        <f>VLOOKUP(F150,GTAP_area!$A:$F,6,FALSE)</f>
        <v>1496940</v>
      </c>
      <c r="AA150" s="3">
        <f>VLOOKUP(G150,GTAP_area!$A:$F,6,FALSE)</f>
        <v>149750</v>
      </c>
      <c r="AB150" s="3">
        <f>VLOOKUP(H150,GTAP_area!$A:$F,6,FALSE)</f>
        <v>155920</v>
      </c>
      <c r="AC150" s="3">
        <f>VLOOKUP(I150,GTAP_area!$A:$F,6,FALSE)</f>
        <v>94120</v>
      </c>
      <c r="AD150" s="3">
        <f>VLOOKUP(J150,GTAP_area!$A:$F,6,FALSE)</f>
        <v>1381400</v>
      </c>
      <c r="AE150" s="3">
        <f>VLOOKUP(K150,GTAP_area!$A:$F,6,FALSE)</f>
        <v>0</v>
      </c>
      <c r="AG150" s="3">
        <f t="shared" si="424"/>
        <v>1509.6784470308376</v>
      </c>
      <c r="AH150" s="3">
        <f t="shared" si="425"/>
        <v>62946.320733277782</v>
      </c>
      <c r="AI150" s="3">
        <f t="shared" si="426"/>
        <v>61143.464728997671</v>
      </c>
      <c r="AJ150" s="3">
        <f t="shared" si="427"/>
        <v>1562177.612451809</v>
      </c>
      <c r="AK150" s="3">
        <f t="shared" si="428"/>
        <v>91659.675633300241</v>
      </c>
      <c r="AL150" s="3">
        <f t="shared" si="429"/>
        <v>65486.399999999994</v>
      </c>
      <c r="AM150" s="3">
        <f t="shared" si="430"/>
        <v>94120</v>
      </c>
      <c r="AN150" s="3">
        <f t="shared" si="431"/>
        <v>1027875.940721959</v>
      </c>
      <c r="AO150" s="3">
        <f t="shared" si="432"/>
        <v>0</v>
      </c>
      <c r="AQ150" s="37">
        <f>IFERROR(GETPIVOTDATA("Coef. GTAP",Sheet3!$A$3,"Country",$A150,"AEZ",$B150,"Name",AQ$2),0)</f>
        <v>1</v>
      </c>
      <c r="AR150" s="37">
        <f>IFERROR(GETPIVOTDATA("Coef. GTAP",Sheet3!$A$3,"Country",$A150,"AEZ",$B150,"Name",AR$2),0)</f>
        <v>1</v>
      </c>
      <c r="AS150" s="37">
        <f>IFERROR(GETPIVOTDATA("Coef. GTAP",Sheet3!$A$3,"Country",$A150,"AEZ",$B150,"Name",AS$2),0)</f>
        <v>0.22914472653925899</v>
      </c>
      <c r="AT150" s="37">
        <f>IFERROR(GETPIVOTDATA("Coef. GTAP",Sheet3!$A$3,"Country",$A150,"AEZ",$B150,"Name",AT$2),0)</f>
        <v>0.68410580273474453</v>
      </c>
      <c r="AU150" s="37">
        <f>IFERROR(GETPIVOTDATA("Coef. GTAP",Sheet3!$A$3,"Country",$A150,"AEZ",$B150,"Name",AU$2),0)</f>
        <v>0.40845567597912791</v>
      </c>
      <c r="AV150" s="37">
        <f>IFERROR(GETPIVOTDATA("Coef. GTAP",Sheet3!$A$3,"Country",$A150,"AEZ",$B150,"Name",AV$2),0)</f>
        <v>0.84573744213055213</v>
      </c>
      <c r="AW150" s="37">
        <f>IFERROR(GETPIVOTDATA("Coef. GTAP",Sheet3!$A$3,"Country",$A150,"AEZ",$B150,"Name",AW$2),0)</f>
        <v>0.47407070679554553</v>
      </c>
      <c r="AX150" s="37">
        <f>IFERROR(GETPIVOTDATA("Coef. GTAP",Sheet3!$A$3,"Country",$A150,"AEZ",$B150,"Name",AX$2),0)</f>
        <v>0.45000365728140113</v>
      </c>
      <c r="AY150" s="37">
        <f>IFERROR(GETPIVOTDATA("Coef. GTAP",Sheet3!$A$3,"Country",$A150,"AEZ",$B150,"Name",AY$2),0)</f>
        <v>0</v>
      </c>
      <c r="BA150">
        <f t="shared" si="485"/>
        <v>1509.6784470308376</v>
      </c>
      <c r="BB150">
        <f t="shared" si="444"/>
        <v>62946.320733277782</v>
      </c>
      <c r="BC150">
        <f t="shared" si="445"/>
        <v>14010.702504988998</v>
      </c>
      <c r="BD150">
        <f t="shared" si="446"/>
        <v>1068694.7695805915</v>
      </c>
      <c r="BE150">
        <f t="shared" si="447"/>
        <v>37438.91477082725</v>
      </c>
      <c r="BF150">
        <f t="shared" si="448"/>
        <v>55384.300430338182</v>
      </c>
      <c r="BG150">
        <f t="shared" si="449"/>
        <v>44619.534923596744</v>
      </c>
      <c r="BH150">
        <f t="shared" si="450"/>
        <v>462547.93255644222</v>
      </c>
      <c r="BI150">
        <f t="shared" si="451"/>
        <v>0</v>
      </c>
      <c r="BK150" t="str">
        <f t="shared" si="478"/>
        <v>Ivory Coast</v>
      </c>
      <c r="BL150" s="6" t="s">
        <v>1962</v>
      </c>
      <c r="BM150" s="20">
        <f t="shared" si="487"/>
        <v>24.547617024891668</v>
      </c>
      <c r="BN150" s="20">
        <f t="shared" si="453"/>
        <v>5.1056738125899548</v>
      </c>
      <c r="BO150" s="20">
        <f t="shared" si="454"/>
        <v>11.131089620234368</v>
      </c>
      <c r="BP150" s="20">
        <f t="shared" si="455"/>
        <v>71.391957565472993</v>
      </c>
      <c r="BQ150" s="20">
        <f t="shared" si="456"/>
        <v>25.000944755143408</v>
      </c>
      <c r="BR150" s="31">
        <f t="shared" si="457"/>
        <v>35.520972569483185</v>
      </c>
      <c r="BS150" s="31">
        <f t="shared" si="458"/>
        <v>47.40707067955455</v>
      </c>
      <c r="BT150" s="20">
        <f t="shared" si="459"/>
        <v>33.483996855106575</v>
      </c>
      <c r="BU150" s="20">
        <f t="shared" si="460"/>
        <v>0</v>
      </c>
      <c r="BV150" s="22">
        <f t="shared" si="484"/>
        <v>37.629649537307472</v>
      </c>
      <c r="BW150">
        <f t="shared" si="479"/>
        <v>1</v>
      </c>
      <c r="BX150">
        <f t="shared" si="461"/>
        <v>1</v>
      </c>
      <c r="BY150">
        <f t="shared" si="462"/>
        <v>1</v>
      </c>
      <c r="BZ150">
        <f t="shared" si="463"/>
        <v>1</v>
      </c>
      <c r="CA150">
        <f t="shared" si="464"/>
        <v>1</v>
      </c>
      <c r="CB150">
        <f t="shared" si="465"/>
        <v>1</v>
      </c>
      <c r="CC150">
        <f t="shared" si="466"/>
        <v>1</v>
      </c>
      <c r="CD150">
        <f t="shared" si="467"/>
        <v>1</v>
      </c>
      <c r="CE150">
        <f t="shared" si="468"/>
        <v>0</v>
      </c>
      <c r="CG150" s="3">
        <f t="shared" si="486"/>
        <v>6150</v>
      </c>
      <c r="CH150" s="3">
        <f t="shared" si="469"/>
        <v>1232870</v>
      </c>
      <c r="CI150" s="3">
        <f t="shared" si="470"/>
        <v>125870</v>
      </c>
      <c r="CJ150" s="3">
        <f t="shared" si="471"/>
        <v>1496940</v>
      </c>
      <c r="CK150" s="3">
        <f t="shared" si="472"/>
        <v>149750</v>
      </c>
      <c r="CL150" s="3">
        <f t="shared" si="473"/>
        <v>155920</v>
      </c>
      <c r="CM150" s="3">
        <f t="shared" si="474"/>
        <v>94120</v>
      </c>
      <c r="CN150" s="3">
        <f t="shared" si="475"/>
        <v>1381400</v>
      </c>
      <c r="CO150" s="3">
        <f t="shared" si="476"/>
        <v>0</v>
      </c>
    </row>
    <row r="151" spans="1:93" x14ac:dyDescent="0.3">
      <c r="A151" t="str">
        <f t="shared" si="477"/>
        <v>Ivory Coast</v>
      </c>
      <c r="B151" s="6" t="s">
        <v>1963</v>
      </c>
      <c r="C151" t="str">
        <f t="shared" si="421"/>
        <v>Ivory Coast#AEZ7#c_b</v>
      </c>
      <c r="D151" t="str">
        <f t="shared" si="421"/>
        <v>Ivory Coast#AEZ7#ctl</v>
      </c>
      <c r="E151" t="str">
        <f t="shared" si="421"/>
        <v>Ivory Coast#AEZ7#gro</v>
      </c>
      <c r="F151" t="str">
        <f t="shared" si="421"/>
        <v>Ivory Coast#AEZ7#ocr</v>
      </c>
      <c r="G151" t="str">
        <f t="shared" si="421"/>
        <v>Ivory Coast#AEZ7#osd</v>
      </c>
      <c r="H151" t="str">
        <f t="shared" si="421"/>
        <v>Ivory Coast#AEZ7#pdr</v>
      </c>
      <c r="I151" t="str">
        <f t="shared" si="421"/>
        <v>Ivory Coast#AEZ7#pfb</v>
      </c>
      <c r="J151" t="str">
        <f t="shared" si="421"/>
        <v>Ivory Coast#AEZ7#v_f</v>
      </c>
      <c r="K151" t="str">
        <f t="shared" si="421"/>
        <v>Ivory Coast#AEZ7#wht</v>
      </c>
      <c r="M151" s="1">
        <f>IFERROR(_xlfn.IFNA(VLOOKUP(C151,Additional_LU_and_deforestation!$D:$E,2,FALSE)/VLOOKUP(C151,Land_Cover_MIN_MAX!$A:$C,2,FALSE),0),0)</f>
        <v>0</v>
      </c>
      <c r="N151" s="1">
        <f>IFERROR(_xlfn.IFNA(VLOOKUP(D151,Additional_LU_and_deforestation!$D:$E,2,FALSE)/VLOOKUP(D151,Land_Cover_MIN_MAX!$A:$C,2,FALSE),0),0)</f>
        <v>0</v>
      </c>
      <c r="O151" s="1">
        <f>IFERROR(_xlfn.IFNA(VLOOKUP(E151,Additional_LU_and_deforestation!$D:$E,2,FALSE)/VLOOKUP(E151,Land_Cover_MIN_MAX!$A:$C,2,FALSE),0),0)</f>
        <v>0</v>
      </c>
      <c r="P151" s="1">
        <f>IFERROR(_xlfn.IFNA(VLOOKUP(F151,Additional_LU_and_deforestation!$D:$E,2,FALSE)/VLOOKUP(F151,Land_Cover_MIN_MAX!$A:$C,2,FALSE),0),0)</f>
        <v>0</v>
      </c>
      <c r="Q151" s="1">
        <f>IFERROR(_xlfn.IFNA(VLOOKUP(G151,Additional_LU_and_deforestation!$D:$E,2,FALSE)/VLOOKUP(G151,Land_Cover_MIN_MAX!$A:$C,2,FALSE),0),0)</f>
        <v>0</v>
      </c>
      <c r="R151" s="1">
        <f>IFERROR(_xlfn.IFNA(VLOOKUP(H151,Additional_LU_and_deforestation!$D:$E,2,FALSE)/VLOOKUP(H151,Land_Cover_MIN_MAX!$A:$C,2,FALSE),0),0)</f>
        <v>0</v>
      </c>
      <c r="S151" s="1">
        <f>IFERROR(_xlfn.IFNA(VLOOKUP(I151,Additional_LU_and_deforestation!$D:$E,2,FALSE)/VLOOKUP(I151,Land_Cover_MIN_MAX!$A:$C,2,FALSE),0),0)</f>
        <v>0</v>
      </c>
      <c r="T151" s="1">
        <f>IFERROR(_xlfn.IFNA(VLOOKUP(J151,Additional_LU_and_deforestation!$D:$E,2,FALSE)/VLOOKUP(J151,Land_Cover_MIN_MAX!$A:$C,2,FALSE),0),0)</f>
        <v>0</v>
      </c>
      <c r="U151" s="1">
        <f>IFERROR(_xlfn.IFNA(VLOOKUP(K151,Additional_LU_and_deforestation!$D:$E,2,FALSE)/VLOOKUP(K151,Land_Cover_MIN_MAX!$A:$C,2,FALSE),0),0)</f>
        <v>0</v>
      </c>
      <c r="W151" s="3">
        <f>VLOOKUP(C151,GTAP_area!$A:$F,6,FALSE)</f>
        <v>0</v>
      </c>
      <c r="X151" s="3">
        <f>VLOOKUP(D151,GTAP_area!$A:$F,6,FALSE)</f>
        <v>0</v>
      </c>
      <c r="Y151" s="3">
        <f>VLOOKUP(E151,GTAP_area!$A:$F,6,FALSE)</f>
        <v>0</v>
      </c>
      <c r="Z151" s="3">
        <f>VLOOKUP(F151,GTAP_area!$A:$F,6,FALSE)</f>
        <v>0</v>
      </c>
      <c r="AA151" s="3">
        <f>VLOOKUP(G151,GTAP_area!$A:$F,6,FALSE)</f>
        <v>0</v>
      </c>
      <c r="AB151" s="3">
        <f>VLOOKUP(H151,GTAP_area!$A:$F,6,FALSE)</f>
        <v>0</v>
      </c>
      <c r="AC151" s="3">
        <f>VLOOKUP(I151,GTAP_area!$A:$F,6,FALSE)</f>
        <v>0</v>
      </c>
      <c r="AD151" s="3">
        <f>VLOOKUP(J151,GTAP_area!$A:$F,6,FALSE)</f>
        <v>0</v>
      </c>
      <c r="AE151" s="3">
        <f>VLOOKUP(K151,GTAP_area!$A:$F,6,FALSE)</f>
        <v>0</v>
      </c>
      <c r="AG151" s="3">
        <f t="shared" si="424"/>
        <v>0</v>
      </c>
      <c r="AH151" s="3">
        <f t="shared" si="425"/>
        <v>0</v>
      </c>
      <c r="AI151" s="3">
        <f t="shared" si="426"/>
        <v>0</v>
      </c>
      <c r="AJ151" s="3">
        <f t="shared" si="427"/>
        <v>0</v>
      </c>
      <c r="AK151" s="3">
        <f t="shared" si="428"/>
        <v>0</v>
      </c>
      <c r="AL151" s="3">
        <f t="shared" si="429"/>
        <v>0</v>
      </c>
      <c r="AM151" s="3">
        <f t="shared" si="430"/>
        <v>0</v>
      </c>
      <c r="AN151" s="3">
        <f t="shared" si="431"/>
        <v>0</v>
      </c>
      <c r="AO151" s="3">
        <f t="shared" si="432"/>
        <v>0</v>
      </c>
      <c r="AQ151" s="37">
        <f>IFERROR(GETPIVOTDATA("Coef. GTAP",Sheet3!$A$3,"Country",$A151,"AEZ",$B151,"Name",AQ$2),0)</f>
        <v>0</v>
      </c>
      <c r="AR151" s="37">
        <f>IFERROR(GETPIVOTDATA("Coef. GTAP",Sheet3!$A$3,"Country",$A151,"AEZ",$B151,"Name",AR$2),0)</f>
        <v>0</v>
      </c>
      <c r="AS151" s="37">
        <f>IFERROR(GETPIVOTDATA("Coef. GTAP",Sheet3!$A$3,"Country",$A151,"AEZ",$B151,"Name",AS$2),0)</f>
        <v>0</v>
      </c>
      <c r="AT151" s="37">
        <f>IFERROR(GETPIVOTDATA("Coef. GTAP",Sheet3!$A$3,"Country",$A151,"AEZ",$B151,"Name",AT$2),0)</f>
        <v>0</v>
      </c>
      <c r="AU151" s="37">
        <f>IFERROR(GETPIVOTDATA("Coef. GTAP",Sheet3!$A$3,"Country",$A151,"AEZ",$B151,"Name",AU$2),0)</f>
        <v>0</v>
      </c>
      <c r="AV151" s="37">
        <f>IFERROR(GETPIVOTDATA("Coef. GTAP",Sheet3!$A$3,"Country",$A151,"AEZ",$B151,"Name",AV$2),0)</f>
        <v>0</v>
      </c>
      <c r="AW151" s="37">
        <f>IFERROR(GETPIVOTDATA("Coef. GTAP",Sheet3!$A$3,"Country",$A151,"AEZ",$B151,"Name",AW$2),0)</f>
        <v>0</v>
      </c>
      <c r="AX151" s="37">
        <f>IFERROR(GETPIVOTDATA("Coef. GTAP",Sheet3!$A$3,"Country",$A151,"AEZ",$B151,"Name",AX$2),0)</f>
        <v>0</v>
      </c>
      <c r="AY151" s="37">
        <f>IFERROR(GETPIVOTDATA("Coef. GTAP",Sheet3!$A$3,"Country",$A151,"AEZ",$B151,"Name",AY$2),0)</f>
        <v>0</v>
      </c>
      <c r="BA151">
        <f t="shared" si="485"/>
        <v>0</v>
      </c>
      <c r="BB151">
        <f t="shared" si="444"/>
        <v>0</v>
      </c>
      <c r="BC151">
        <f t="shared" si="445"/>
        <v>0</v>
      </c>
      <c r="BD151">
        <f t="shared" si="446"/>
        <v>0</v>
      </c>
      <c r="BE151">
        <f t="shared" si="447"/>
        <v>0</v>
      </c>
      <c r="BF151">
        <f t="shared" si="448"/>
        <v>0</v>
      </c>
      <c r="BG151">
        <f t="shared" si="449"/>
        <v>0</v>
      </c>
      <c r="BH151">
        <f t="shared" si="450"/>
        <v>0</v>
      </c>
      <c r="BI151">
        <f t="shared" si="451"/>
        <v>0</v>
      </c>
      <c r="BK151" t="str">
        <f t="shared" si="478"/>
        <v>Ivory Coast</v>
      </c>
      <c r="BL151" s="6" t="s">
        <v>1963</v>
      </c>
      <c r="BM151" s="20">
        <f t="shared" si="487"/>
        <v>0</v>
      </c>
      <c r="BN151" s="20">
        <f t="shared" si="453"/>
        <v>0</v>
      </c>
      <c r="BO151" s="20">
        <f t="shared" si="454"/>
        <v>0</v>
      </c>
      <c r="BP151" s="20">
        <f t="shared" si="455"/>
        <v>0</v>
      </c>
      <c r="BQ151" s="20">
        <f t="shared" si="456"/>
        <v>0</v>
      </c>
      <c r="BR151" s="20">
        <f t="shared" si="457"/>
        <v>0</v>
      </c>
      <c r="BS151" s="20">
        <f t="shared" si="458"/>
        <v>0</v>
      </c>
      <c r="BT151" s="20">
        <f t="shared" si="459"/>
        <v>0</v>
      </c>
      <c r="BU151" s="20">
        <f t="shared" si="460"/>
        <v>0</v>
      </c>
      <c r="BV151" s="22" t="e">
        <f t="shared" si="484"/>
        <v>#DIV/0!</v>
      </c>
      <c r="BW151">
        <f t="shared" si="479"/>
        <v>0</v>
      </c>
      <c r="BX151">
        <f t="shared" si="461"/>
        <v>0</v>
      </c>
      <c r="BY151">
        <f t="shared" si="462"/>
        <v>0</v>
      </c>
      <c r="BZ151">
        <f t="shared" si="463"/>
        <v>0</v>
      </c>
      <c r="CA151">
        <f t="shared" si="464"/>
        <v>0</v>
      </c>
      <c r="CB151">
        <f t="shared" si="465"/>
        <v>0</v>
      </c>
      <c r="CC151">
        <f t="shared" si="466"/>
        <v>0</v>
      </c>
      <c r="CD151">
        <f t="shared" si="467"/>
        <v>0</v>
      </c>
      <c r="CE151">
        <f t="shared" si="468"/>
        <v>0</v>
      </c>
      <c r="CG151" s="3">
        <f t="shared" si="486"/>
        <v>0</v>
      </c>
      <c r="CH151" s="3">
        <f t="shared" si="469"/>
        <v>0</v>
      </c>
      <c r="CI151" s="3">
        <f t="shared" si="470"/>
        <v>0</v>
      </c>
      <c r="CJ151" s="3">
        <f t="shared" si="471"/>
        <v>0</v>
      </c>
      <c r="CK151" s="3">
        <f t="shared" si="472"/>
        <v>0</v>
      </c>
      <c r="CL151" s="3">
        <f t="shared" si="473"/>
        <v>0</v>
      </c>
      <c r="CM151" s="3">
        <f t="shared" si="474"/>
        <v>0</v>
      </c>
      <c r="CN151" s="3">
        <f t="shared" si="475"/>
        <v>0</v>
      </c>
      <c r="CO151" s="3">
        <f t="shared" si="476"/>
        <v>0</v>
      </c>
    </row>
    <row r="152" spans="1:93" x14ac:dyDescent="0.3">
      <c r="A152" t="str">
        <f t="shared" si="477"/>
        <v>Ivory Coast</v>
      </c>
      <c r="B152" s="6" t="s">
        <v>1964</v>
      </c>
      <c r="C152" t="str">
        <f t="shared" si="421"/>
        <v>Ivory Coast#AEZ8#c_b</v>
      </c>
      <c r="D152" t="str">
        <f t="shared" si="421"/>
        <v>Ivory Coast#AEZ8#ctl</v>
      </c>
      <c r="E152" t="str">
        <f t="shared" si="421"/>
        <v>Ivory Coast#AEZ8#gro</v>
      </c>
      <c r="F152" t="str">
        <f t="shared" si="421"/>
        <v>Ivory Coast#AEZ8#ocr</v>
      </c>
      <c r="G152" t="str">
        <f t="shared" si="421"/>
        <v>Ivory Coast#AEZ8#osd</v>
      </c>
      <c r="H152" t="str">
        <f t="shared" si="421"/>
        <v>Ivory Coast#AEZ8#pdr</v>
      </c>
      <c r="I152" t="str">
        <f t="shared" si="421"/>
        <v>Ivory Coast#AEZ8#pfb</v>
      </c>
      <c r="J152" t="str">
        <f t="shared" si="421"/>
        <v>Ivory Coast#AEZ8#v_f</v>
      </c>
      <c r="K152" t="str">
        <f t="shared" si="421"/>
        <v>Ivory Coast#AEZ8#wht</v>
      </c>
      <c r="M152" s="1">
        <f>IFERROR(_xlfn.IFNA(VLOOKUP(C152,Additional_LU_and_deforestation!$D:$E,2,FALSE)/VLOOKUP(C152,Land_Cover_MIN_MAX!$A:$C,2,FALSE),0),0)</f>
        <v>0</v>
      </c>
      <c r="N152" s="1">
        <f>IFERROR(_xlfn.IFNA(VLOOKUP(D152,Additional_LU_and_deforestation!$D:$E,2,FALSE)/VLOOKUP(D152,Land_Cover_MIN_MAX!$A:$C,2,FALSE),0),0)</f>
        <v>0</v>
      </c>
      <c r="O152" s="1">
        <f>IFERROR(_xlfn.IFNA(VLOOKUP(E152,Additional_LU_and_deforestation!$D:$E,2,FALSE)/VLOOKUP(E152,Land_Cover_MIN_MAX!$A:$C,2,FALSE),0),0)</f>
        <v>0</v>
      </c>
      <c r="P152" s="1">
        <f>IFERROR(_xlfn.IFNA(VLOOKUP(F152,Additional_LU_and_deforestation!$D:$E,2,FALSE)/VLOOKUP(F152,Land_Cover_MIN_MAX!$A:$C,2,FALSE),0),0)</f>
        <v>0</v>
      </c>
      <c r="Q152" s="1">
        <f>IFERROR(_xlfn.IFNA(VLOOKUP(G152,Additional_LU_and_deforestation!$D:$E,2,FALSE)/VLOOKUP(G152,Land_Cover_MIN_MAX!$A:$C,2,FALSE),0),0)</f>
        <v>0</v>
      </c>
      <c r="R152" s="1">
        <f>IFERROR(_xlfn.IFNA(VLOOKUP(H152,Additional_LU_and_deforestation!$D:$E,2,FALSE)/VLOOKUP(H152,Land_Cover_MIN_MAX!$A:$C,2,FALSE),0),0)</f>
        <v>0</v>
      </c>
      <c r="S152" s="1">
        <f>IFERROR(_xlfn.IFNA(VLOOKUP(I152,Additional_LU_and_deforestation!$D:$E,2,FALSE)/VLOOKUP(I152,Land_Cover_MIN_MAX!$A:$C,2,FALSE),0),0)</f>
        <v>0</v>
      </c>
      <c r="T152" s="1">
        <f>IFERROR(_xlfn.IFNA(VLOOKUP(J152,Additional_LU_and_deforestation!$D:$E,2,FALSE)/VLOOKUP(J152,Land_Cover_MIN_MAX!$A:$C,2,FALSE),0),0)</f>
        <v>0</v>
      </c>
      <c r="U152" s="1">
        <f>IFERROR(_xlfn.IFNA(VLOOKUP(K152,Additional_LU_and_deforestation!$D:$E,2,FALSE)/VLOOKUP(K152,Land_Cover_MIN_MAX!$A:$C,2,FALSE),0),0)</f>
        <v>0</v>
      </c>
      <c r="W152" s="3">
        <f>VLOOKUP(C152,GTAP_area!$A:$F,6,FALSE)</f>
        <v>0</v>
      </c>
      <c r="X152" s="3">
        <f>VLOOKUP(D152,GTAP_area!$A:$F,6,FALSE)</f>
        <v>0</v>
      </c>
      <c r="Y152" s="3">
        <f>VLOOKUP(E152,GTAP_area!$A:$F,6,FALSE)</f>
        <v>0</v>
      </c>
      <c r="Z152" s="3">
        <f>VLOOKUP(F152,GTAP_area!$A:$F,6,FALSE)</f>
        <v>0</v>
      </c>
      <c r="AA152" s="3">
        <f>VLOOKUP(G152,GTAP_area!$A:$F,6,FALSE)</f>
        <v>0</v>
      </c>
      <c r="AB152" s="3">
        <f>VLOOKUP(H152,GTAP_area!$A:$F,6,FALSE)</f>
        <v>0</v>
      </c>
      <c r="AC152" s="3">
        <f>VLOOKUP(I152,GTAP_area!$A:$F,6,FALSE)</f>
        <v>0</v>
      </c>
      <c r="AD152" s="3">
        <f>VLOOKUP(J152,GTAP_area!$A:$F,6,FALSE)</f>
        <v>0</v>
      </c>
      <c r="AE152" s="3">
        <f>VLOOKUP(K152,GTAP_area!$A:$F,6,FALSE)</f>
        <v>0</v>
      </c>
      <c r="AG152" s="3">
        <f t="shared" si="424"/>
        <v>0</v>
      </c>
      <c r="AH152" s="3">
        <f t="shared" si="425"/>
        <v>0</v>
      </c>
      <c r="AI152" s="3">
        <f t="shared" si="426"/>
        <v>0</v>
      </c>
      <c r="AJ152" s="3">
        <f t="shared" si="427"/>
        <v>0</v>
      </c>
      <c r="AK152" s="3">
        <f t="shared" si="428"/>
        <v>0</v>
      </c>
      <c r="AL152" s="3">
        <f t="shared" si="429"/>
        <v>0</v>
      </c>
      <c r="AM152" s="3">
        <f t="shared" si="430"/>
        <v>0</v>
      </c>
      <c r="AN152" s="3">
        <f t="shared" si="431"/>
        <v>0</v>
      </c>
      <c r="AO152" s="3">
        <f t="shared" si="432"/>
        <v>0</v>
      </c>
      <c r="AQ152" s="37">
        <f>IFERROR(GETPIVOTDATA("Coef. GTAP",Sheet3!$A$3,"Country",$A152,"AEZ",$B152,"Name",AQ$2),0)</f>
        <v>0</v>
      </c>
      <c r="AR152" s="37">
        <f>IFERROR(GETPIVOTDATA("Coef. GTAP",Sheet3!$A$3,"Country",$A152,"AEZ",$B152,"Name",AR$2),0)</f>
        <v>0</v>
      </c>
      <c r="AS152" s="37">
        <f>IFERROR(GETPIVOTDATA("Coef. GTAP",Sheet3!$A$3,"Country",$A152,"AEZ",$B152,"Name",AS$2),0)</f>
        <v>0</v>
      </c>
      <c r="AT152" s="37">
        <f>IFERROR(GETPIVOTDATA("Coef. GTAP",Sheet3!$A$3,"Country",$A152,"AEZ",$B152,"Name",AT$2),0)</f>
        <v>0</v>
      </c>
      <c r="AU152" s="37">
        <f>IFERROR(GETPIVOTDATA("Coef. GTAP",Sheet3!$A$3,"Country",$A152,"AEZ",$B152,"Name",AU$2),0)</f>
        <v>0</v>
      </c>
      <c r="AV152" s="37">
        <f>IFERROR(GETPIVOTDATA("Coef. GTAP",Sheet3!$A$3,"Country",$A152,"AEZ",$B152,"Name",AV$2),0)</f>
        <v>0</v>
      </c>
      <c r="AW152" s="37">
        <f>IFERROR(GETPIVOTDATA("Coef. GTAP",Sheet3!$A$3,"Country",$A152,"AEZ",$B152,"Name",AW$2),0)</f>
        <v>0</v>
      </c>
      <c r="AX152" s="37">
        <f>IFERROR(GETPIVOTDATA("Coef. GTAP",Sheet3!$A$3,"Country",$A152,"AEZ",$B152,"Name",AX$2),0)</f>
        <v>0</v>
      </c>
      <c r="AY152" s="37">
        <f>IFERROR(GETPIVOTDATA("Coef. GTAP",Sheet3!$A$3,"Country",$A152,"AEZ",$B152,"Name",AY$2),0)</f>
        <v>0</v>
      </c>
      <c r="BA152">
        <f t="shared" si="485"/>
        <v>0</v>
      </c>
      <c r="BB152">
        <f t="shared" si="444"/>
        <v>0</v>
      </c>
      <c r="BC152">
        <f t="shared" si="445"/>
        <v>0</v>
      </c>
      <c r="BD152">
        <f t="shared" si="446"/>
        <v>0</v>
      </c>
      <c r="BE152">
        <f t="shared" si="447"/>
        <v>0</v>
      </c>
      <c r="BF152">
        <f t="shared" si="448"/>
        <v>0</v>
      </c>
      <c r="BG152">
        <f t="shared" si="449"/>
        <v>0</v>
      </c>
      <c r="BH152">
        <f t="shared" si="450"/>
        <v>0</v>
      </c>
      <c r="BI152">
        <f t="shared" si="451"/>
        <v>0</v>
      </c>
      <c r="BK152" t="str">
        <f t="shared" si="478"/>
        <v>Ivory Coast</v>
      </c>
      <c r="BL152" s="6" t="s">
        <v>1964</v>
      </c>
      <c r="BM152" s="20">
        <f t="shared" si="487"/>
        <v>0</v>
      </c>
      <c r="BN152" s="20">
        <f t="shared" si="453"/>
        <v>0</v>
      </c>
      <c r="BO152" s="20">
        <f t="shared" si="454"/>
        <v>0</v>
      </c>
      <c r="BP152" s="20">
        <f t="shared" si="455"/>
        <v>0</v>
      </c>
      <c r="BQ152" s="20">
        <f t="shared" si="456"/>
        <v>0</v>
      </c>
      <c r="BR152" s="20">
        <f t="shared" si="457"/>
        <v>0</v>
      </c>
      <c r="BS152" s="20">
        <f t="shared" si="458"/>
        <v>0</v>
      </c>
      <c r="BT152" s="20">
        <f t="shared" si="459"/>
        <v>0</v>
      </c>
      <c r="BU152" s="20">
        <f t="shared" si="460"/>
        <v>0</v>
      </c>
      <c r="BV152" s="22" t="e">
        <f t="shared" si="484"/>
        <v>#DIV/0!</v>
      </c>
      <c r="BW152">
        <f t="shared" si="479"/>
        <v>0</v>
      </c>
      <c r="BX152">
        <f t="shared" si="461"/>
        <v>0</v>
      </c>
      <c r="BY152">
        <f t="shared" si="462"/>
        <v>0</v>
      </c>
      <c r="BZ152">
        <f t="shared" si="463"/>
        <v>0</v>
      </c>
      <c r="CA152">
        <f t="shared" si="464"/>
        <v>0</v>
      </c>
      <c r="CB152">
        <f t="shared" si="465"/>
        <v>0</v>
      </c>
      <c r="CC152">
        <f t="shared" si="466"/>
        <v>0</v>
      </c>
      <c r="CD152">
        <f t="shared" si="467"/>
        <v>0</v>
      </c>
      <c r="CE152">
        <f t="shared" si="468"/>
        <v>0</v>
      </c>
      <c r="CG152" s="3">
        <f t="shared" si="486"/>
        <v>0</v>
      </c>
      <c r="CH152" s="3">
        <f t="shared" si="469"/>
        <v>0</v>
      </c>
      <c r="CI152" s="3">
        <f t="shared" si="470"/>
        <v>0</v>
      </c>
      <c r="CJ152" s="3">
        <f t="shared" si="471"/>
        <v>0</v>
      </c>
      <c r="CK152" s="3">
        <f t="shared" si="472"/>
        <v>0</v>
      </c>
      <c r="CL152" s="3">
        <f t="shared" si="473"/>
        <v>0</v>
      </c>
      <c r="CM152" s="3">
        <f t="shared" si="474"/>
        <v>0</v>
      </c>
      <c r="CN152" s="3">
        <f t="shared" si="475"/>
        <v>0</v>
      </c>
      <c r="CO152" s="3">
        <f t="shared" si="476"/>
        <v>0</v>
      </c>
    </row>
    <row r="153" spans="1:93" x14ac:dyDescent="0.3">
      <c r="A153" t="str">
        <f t="shared" si="477"/>
        <v>Ivory Coast</v>
      </c>
      <c r="B153" s="6" t="s">
        <v>1965</v>
      </c>
      <c r="C153" t="str">
        <f t="shared" si="421"/>
        <v>Ivory Coast#AEZ9#c_b</v>
      </c>
      <c r="D153" t="str">
        <f t="shared" si="421"/>
        <v>Ivory Coast#AEZ9#ctl</v>
      </c>
      <c r="E153" t="str">
        <f t="shared" si="421"/>
        <v>Ivory Coast#AEZ9#gro</v>
      </c>
      <c r="F153" t="str">
        <f t="shared" si="421"/>
        <v>Ivory Coast#AEZ9#ocr</v>
      </c>
      <c r="G153" t="str">
        <f t="shared" si="421"/>
        <v>Ivory Coast#AEZ9#osd</v>
      </c>
      <c r="H153" t="str">
        <f t="shared" si="421"/>
        <v>Ivory Coast#AEZ9#pdr</v>
      </c>
      <c r="I153" t="str">
        <f t="shared" si="421"/>
        <v>Ivory Coast#AEZ9#pfb</v>
      </c>
      <c r="J153" t="str">
        <f t="shared" si="421"/>
        <v>Ivory Coast#AEZ9#v_f</v>
      </c>
      <c r="K153" t="str">
        <f t="shared" si="421"/>
        <v>Ivory Coast#AEZ9#wht</v>
      </c>
      <c r="M153" s="1">
        <f>IFERROR(_xlfn.IFNA(VLOOKUP(C153,Additional_LU_and_deforestation!$D:$E,2,FALSE)/VLOOKUP(C153,Land_Cover_MIN_MAX!$A:$C,2,FALSE),0),0)</f>
        <v>0</v>
      </c>
      <c r="N153" s="1">
        <f>IFERROR(_xlfn.IFNA(VLOOKUP(D153,Additional_LU_and_deforestation!$D:$E,2,FALSE)/VLOOKUP(D153,Land_Cover_MIN_MAX!$A:$C,2,FALSE),0),0)</f>
        <v>0</v>
      </c>
      <c r="O153" s="1">
        <f>IFERROR(_xlfn.IFNA(VLOOKUP(E153,Additional_LU_and_deforestation!$D:$E,2,FALSE)/VLOOKUP(E153,Land_Cover_MIN_MAX!$A:$C,2,FALSE),0),0)</f>
        <v>0</v>
      </c>
      <c r="P153" s="1">
        <f>IFERROR(_xlfn.IFNA(VLOOKUP(F153,Additional_LU_and_deforestation!$D:$E,2,FALSE)/VLOOKUP(F153,Land_Cover_MIN_MAX!$A:$C,2,FALSE),0),0)</f>
        <v>0</v>
      </c>
      <c r="Q153" s="1">
        <f>IFERROR(_xlfn.IFNA(VLOOKUP(G153,Additional_LU_and_deforestation!$D:$E,2,FALSE)/VLOOKUP(G153,Land_Cover_MIN_MAX!$A:$C,2,FALSE),0),0)</f>
        <v>0</v>
      </c>
      <c r="R153" s="1">
        <f>IFERROR(_xlfn.IFNA(VLOOKUP(H153,Additional_LU_and_deforestation!$D:$E,2,FALSE)/VLOOKUP(H153,Land_Cover_MIN_MAX!$A:$C,2,FALSE),0),0)</f>
        <v>0</v>
      </c>
      <c r="S153" s="1">
        <f>IFERROR(_xlfn.IFNA(VLOOKUP(I153,Additional_LU_and_deforestation!$D:$E,2,FALSE)/VLOOKUP(I153,Land_Cover_MIN_MAX!$A:$C,2,FALSE),0),0)</f>
        <v>0</v>
      </c>
      <c r="T153" s="1">
        <f>IFERROR(_xlfn.IFNA(VLOOKUP(J153,Additional_LU_and_deforestation!$D:$E,2,FALSE)/VLOOKUP(J153,Land_Cover_MIN_MAX!$A:$C,2,FALSE),0),0)</f>
        <v>0</v>
      </c>
      <c r="U153" s="1">
        <f>IFERROR(_xlfn.IFNA(VLOOKUP(K153,Additional_LU_and_deforestation!$D:$E,2,FALSE)/VLOOKUP(K153,Land_Cover_MIN_MAX!$A:$C,2,FALSE),0),0)</f>
        <v>0</v>
      </c>
      <c r="W153" s="3">
        <f>VLOOKUP(C153,GTAP_area!$A:$F,6,FALSE)</f>
        <v>0</v>
      </c>
      <c r="X153" s="3">
        <f>VLOOKUP(D153,GTAP_area!$A:$F,6,FALSE)</f>
        <v>0</v>
      </c>
      <c r="Y153" s="3">
        <f>VLOOKUP(E153,GTAP_area!$A:$F,6,FALSE)</f>
        <v>0</v>
      </c>
      <c r="Z153" s="3">
        <f>VLOOKUP(F153,GTAP_area!$A:$F,6,FALSE)</f>
        <v>0</v>
      </c>
      <c r="AA153" s="3">
        <f>VLOOKUP(G153,GTAP_area!$A:$F,6,FALSE)</f>
        <v>0</v>
      </c>
      <c r="AB153" s="3">
        <f>VLOOKUP(H153,GTAP_area!$A:$F,6,FALSE)</f>
        <v>0</v>
      </c>
      <c r="AC153" s="3">
        <f>VLOOKUP(I153,GTAP_area!$A:$F,6,FALSE)</f>
        <v>0</v>
      </c>
      <c r="AD153" s="3">
        <f>VLOOKUP(J153,GTAP_area!$A:$F,6,FALSE)</f>
        <v>0</v>
      </c>
      <c r="AE153" s="3">
        <f>VLOOKUP(K153,GTAP_area!$A:$F,6,FALSE)</f>
        <v>0</v>
      </c>
      <c r="AG153" s="3">
        <f t="shared" si="424"/>
        <v>0</v>
      </c>
      <c r="AH153" s="3">
        <f t="shared" si="425"/>
        <v>0</v>
      </c>
      <c r="AI153" s="3">
        <f t="shared" si="426"/>
        <v>0</v>
      </c>
      <c r="AJ153" s="3">
        <f t="shared" si="427"/>
        <v>0</v>
      </c>
      <c r="AK153" s="3">
        <f t="shared" si="428"/>
        <v>0</v>
      </c>
      <c r="AL153" s="3">
        <f t="shared" si="429"/>
        <v>0</v>
      </c>
      <c r="AM153" s="3">
        <f t="shared" si="430"/>
        <v>0</v>
      </c>
      <c r="AN153" s="3">
        <f t="shared" si="431"/>
        <v>0</v>
      </c>
      <c r="AO153" s="3">
        <f t="shared" si="432"/>
        <v>0</v>
      </c>
      <c r="AQ153" s="37">
        <f>IFERROR(GETPIVOTDATA("Coef. GTAP",Sheet3!$A$3,"Country",$A153,"AEZ",$B153,"Name",AQ$2),0)</f>
        <v>0</v>
      </c>
      <c r="AR153" s="37">
        <f>IFERROR(GETPIVOTDATA("Coef. GTAP",Sheet3!$A$3,"Country",$A153,"AEZ",$B153,"Name",AR$2),0)</f>
        <v>0</v>
      </c>
      <c r="AS153" s="37">
        <f>IFERROR(GETPIVOTDATA("Coef. GTAP",Sheet3!$A$3,"Country",$A153,"AEZ",$B153,"Name",AS$2),0)</f>
        <v>0</v>
      </c>
      <c r="AT153" s="37">
        <f>IFERROR(GETPIVOTDATA("Coef. GTAP",Sheet3!$A$3,"Country",$A153,"AEZ",$B153,"Name",AT$2),0)</f>
        <v>0</v>
      </c>
      <c r="AU153" s="37">
        <f>IFERROR(GETPIVOTDATA("Coef. GTAP",Sheet3!$A$3,"Country",$A153,"AEZ",$B153,"Name",AU$2),0)</f>
        <v>0</v>
      </c>
      <c r="AV153" s="37">
        <f>IFERROR(GETPIVOTDATA("Coef. GTAP",Sheet3!$A$3,"Country",$A153,"AEZ",$B153,"Name",AV$2),0)</f>
        <v>0</v>
      </c>
      <c r="AW153" s="37">
        <f>IFERROR(GETPIVOTDATA("Coef. GTAP",Sheet3!$A$3,"Country",$A153,"AEZ",$B153,"Name",AW$2),0)</f>
        <v>0</v>
      </c>
      <c r="AX153" s="37">
        <f>IFERROR(GETPIVOTDATA("Coef. GTAP",Sheet3!$A$3,"Country",$A153,"AEZ",$B153,"Name",AX$2),0)</f>
        <v>0</v>
      </c>
      <c r="AY153" s="37">
        <f>IFERROR(GETPIVOTDATA("Coef. GTAP",Sheet3!$A$3,"Country",$A153,"AEZ",$B153,"Name",AY$2),0)</f>
        <v>0</v>
      </c>
      <c r="BA153">
        <f t="shared" si="485"/>
        <v>0</v>
      </c>
      <c r="BB153">
        <f t="shared" si="444"/>
        <v>0</v>
      </c>
      <c r="BC153">
        <f t="shared" si="445"/>
        <v>0</v>
      </c>
      <c r="BD153">
        <f t="shared" si="446"/>
        <v>0</v>
      </c>
      <c r="BE153">
        <f t="shared" si="447"/>
        <v>0</v>
      </c>
      <c r="BF153">
        <f t="shared" si="448"/>
        <v>0</v>
      </c>
      <c r="BG153">
        <f t="shared" si="449"/>
        <v>0</v>
      </c>
      <c r="BH153">
        <f t="shared" si="450"/>
        <v>0</v>
      </c>
      <c r="BI153">
        <f t="shared" si="451"/>
        <v>0</v>
      </c>
      <c r="BK153" t="str">
        <f t="shared" si="478"/>
        <v>Ivory Coast</v>
      </c>
      <c r="BL153" s="6" t="s">
        <v>1965</v>
      </c>
      <c r="BM153" s="20">
        <f t="shared" si="487"/>
        <v>0</v>
      </c>
      <c r="BN153" s="20">
        <f t="shared" si="453"/>
        <v>0</v>
      </c>
      <c r="BO153" s="20">
        <f t="shared" si="454"/>
        <v>0</v>
      </c>
      <c r="BP153" s="20">
        <f t="shared" si="455"/>
        <v>0</v>
      </c>
      <c r="BQ153" s="20">
        <f t="shared" si="456"/>
        <v>0</v>
      </c>
      <c r="BR153" s="20">
        <f t="shared" si="457"/>
        <v>0</v>
      </c>
      <c r="BS153" s="20">
        <f t="shared" si="458"/>
        <v>0</v>
      </c>
      <c r="BT153" s="20">
        <f t="shared" si="459"/>
        <v>0</v>
      </c>
      <c r="BU153" s="20">
        <f t="shared" si="460"/>
        <v>0</v>
      </c>
      <c r="BV153" s="22" t="e">
        <f t="shared" si="484"/>
        <v>#DIV/0!</v>
      </c>
      <c r="BW153">
        <f t="shared" si="479"/>
        <v>0</v>
      </c>
      <c r="BX153">
        <f t="shared" si="461"/>
        <v>0</v>
      </c>
      <c r="BY153">
        <f t="shared" si="462"/>
        <v>0</v>
      </c>
      <c r="BZ153">
        <f t="shared" si="463"/>
        <v>0</v>
      </c>
      <c r="CA153">
        <f t="shared" si="464"/>
        <v>0</v>
      </c>
      <c r="CB153">
        <f t="shared" si="465"/>
        <v>0</v>
      </c>
      <c r="CC153">
        <f t="shared" si="466"/>
        <v>0</v>
      </c>
      <c r="CD153">
        <f t="shared" si="467"/>
        <v>0</v>
      </c>
      <c r="CE153">
        <f t="shared" si="468"/>
        <v>0</v>
      </c>
      <c r="CG153" s="3">
        <f t="shared" si="486"/>
        <v>0</v>
      </c>
      <c r="CH153" s="3">
        <f t="shared" si="469"/>
        <v>0</v>
      </c>
      <c r="CI153" s="3">
        <f t="shared" si="470"/>
        <v>0</v>
      </c>
      <c r="CJ153" s="3">
        <f t="shared" si="471"/>
        <v>0</v>
      </c>
      <c r="CK153" s="3">
        <f t="shared" si="472"/>
        <v>0</v>
      </c>
      <c r="CL153" s="3">
        <f t="shared" si="473"/>
        <v>0</v>
      </c>
      <c r="CM153" s="3">
        <f t="shared" si="474"/>
        <v>0</v>
      </c>
      <c r="CN153" s="3">
        <f t="shared" si="475"/>
        <v>0</v>
      </c>
      <c r="CO153" s="3">
        <f t="shared" si="476"/>
        <v>0</v>
      </c>
    </row>
    <row r="154" spans="1:93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21">
        <f>SUM(BA136:BA153)</f>
        <v>1979.3777184777632</v>
      </c>
      <c r="BB154" s="21">
        <f t="shared" ref="BB154:BI154" si="488">SUM(BB136:BB153)</f>
        <v>63766.003858275042</v>
      </c>
      <c r="BC154" s="21">
        <f t="shared" si="488"/>
        <v>18649.578687182548</v>
      </c>
      <c r="BD154" s="21">
        <f t="shared" si="488"/>
        <v>1281893.1825371627</v>
      </c>
      <c r="BE154" s="21">
        <f t="shared" si="488"/>
        <v>47094.066890829083</v>
      </c>
      <c r="BF154" s="21">
        <f t="shared" si="488"/>
        <v>77240.430604160341</v>
      </c>
      <c r="BG154" s="21">
        <f t="shared" si="488"/>
        <v>63643.288233842191</v>
      </c>
      <c r="BH154" s="21">
        <f t="shared" si="488"/>
        <v>562694.89445894933</v>
      </c>
      <c r="BI154" s="21">
        <f t="shared" si="488"/>
        <v>0</v>
      </c>
      <c r="BK154" s="14"/>
      <c r="BL154" s="14" t="s">
        <v>2036</v>
      </c>
      <c r="BM154" s="21">
        <f>IFERROR(BA154/CG154*100,0)</f>
        <v>7.5118698993463502</v>
      </c>
      <c r="BN154" s="21">
        <f t="shared" ref="BN154" si="489">IFERROR(BB154/CH154*100,0)</f>
        <v>0.47971667978146237</v>
      </c>
      <c r="BO154" s="21">
        <f t="shared" ref="BO154" si="490">IFERROR(BC154/CI154*100,0)</f>
        <v>2.577938250719841</v>
      </c>
      <c r="BP154" s="21">
        <f t="shared" ref="BP154" si="491">IFERROR(BD154/CJ154*100,0)</f>
        <v>25.059588584565812</v>
      </c>
      <c r="BQ154" s="21">
        <f t="shared" ref="BQ154" si="492">IFERROR(BE154/CK154*100,0)</f>
        <v>7.283225884355188</v>
      </c>
      <c r="BR154" s="21">
        <f t="shared" ref="BR154" si="493">IFERROR(BF154/CL154*100,0)</f>
        <v>11.480273866940198</v>
      </c>
      <c r="BS154" s="21">
        <f t="shared" ref="BS154" si="494">IFERROR(BG154/CM154*100,0)</f>
        <v>15.610706231166374</v>
      </c>
      <c r="BT154" s="21">
        <f t="shared" ref="BT154" si="495">IFERROR(BH154/CN154*100,0)</f>
        <v>11.508253303697305</v>
      </c>
      <c r="BU154" s="21">
        <f t="shared" ref="BU154" si="496">IFERROR(BI154/CO154*100,0)</f>
        <v>0</v>
      </c>
      <c r="BV154" s="22"/>
      <c r="BW154" s="14"/>
      <c r="BX154" s="14"/>
      <c r="BY154" s="14"/>
      <c r="BZ154" s="14"/>
      <c r="CA154" s="14"/>
      <c r="CB154" s="14"/>
      <c r="CC154" s="14"/>
      <c r="CD154" s="14"/>
      <c r="CE154" s="14"/>
      <c r="CG154" s="24">
        <f>SUM(CG136:CG153)</f>
        <v>26350</v>
      </c>
      <c r="CH154" s="21">
        <f t="shared" ref="CH154:CO154" si="497">SUM(CH136:CH153)</f>
        <v>13292430</v>
      </c>
      <c r="CI154" s="21">
        <f t="shared" si="497"/>
        <v>723430</v>
      </c>
      <c r="CJ154" s="21">
        <f t="shared" si="497"/>
        <v>5115380</v>
      </c>
      <c r="CK154" s="21">
        <f t="shared" si="497"/>
        <v>646610</v>
      </c>
      <c r="CL154" s="21">
        <f t="shared" si="497"/>
        <v>672810</v>
      </c>
      <c r="CM154" s="21">
        <f t="shared" si="497"/>
        <v>407690</v>
      </c>
      <c r="CN154" s="21">
        <f t="shared" si="497"/>
        <v>4889490</v>
      </c>
      <c r="CO154" s="21">
        <f t="shared" si="497"/>
        <v>0</v>
      </c>
    </row>
    <row r="155" spans="1:93" x14ac:dyDescent="0.3">
      <c r="A155" s="11" t="s">
        <v>2002</v>
      </c>
      <c r="B155" s="6" t="s">
        <v>1957</v>
      </c>
      <c r="C155" t="str">
        <f t="shared" si="421"/>
        <v>Malaysia#AEZ1#c_b</v>
      </c>
      <c r="D155" t="str">
        <f t="shared" si="421"/>
        <v>Malaysia#AEZ1#ctl</v>
      </c>
      <c r="E155" t="str">
        <f t="shared" si="421"/>
        <v>Malaysia#AEZ1#gro</v>
      </c>
      <c r="F155" t="str">
        <f t="shared" si="421"/>
        <v>Malaysia#AEZ1#ocr</v>
      </c>
      <c r="G155" t="str">
        <f t="shared" si="421"/>
        <v>Malaysia#AEZ1#osd</v>
      </c>
      <c r="H155" t="str">
        <f t="shared" si="421"/>
        <v>Malaysia#AEZ1#pdr</v>
      </c>
      <c r="I155" t="str">
        <f t="shared" si="421"/>
        <v>Malaysia#AEZ1#pfb</v>
      </c>
      <c r="J155" t="str">
        <f t="shared" si="421"/>
        <v>Malaysia#AEZ1#v_f</v>
      </c>
      <c r="K155" t="str">
        <f t="shared" si="421"/>
        <v>Malaysia#AEZ1#wht</v>
      </c>
      <c r="M155" s="1">
        <f>IFERROR(_xlfn.IFNA(VLOOKUP(C155,Additional_LU_and_deforestation!$D:$E,2,FALSE)/VLOOKUP(C155,Land_Cover_MIN_MAX!$A:$C,2,FALSE),0),0)</f>
        <v>0</v>
      </c>
      <c r="N155" s="1">
        <f>IFERROR(_xlfn.IFNA(VLOOKUP(D155,Additional_LU_and_deforestation!$D:$E,2,FALSE)/VLOOKUP(D155,Land_Cover_MIN_MAX!$A:$C,2,FALSE),0),0)</f>
        <v>0</v>
      </c>
      <c r="O155" s="1">
        <f>IFERROR(_xlfn.IFNA(VLOOKUP(E155,Additional_LU_and_deforestation!$D:$E,2,FALSE)/VLOOKUP(E155,Land_Cover_MIN_MAX!$A:$C,2,FALSE),0),0)</f>
        <v>0</v>
      </c>
      <c r="P155" s="1">
        <f>IFERROR(_xlfn.IFNA(VLOOKUP(F155,Additional_LU_and_deforestation!$D:$E,2,FALSE)/VLOOKUP(F155,Land_Cover_MIN_MAX!$A:$C,2,FALSE),0),0)</f>
        <v>0</v>
      </c>
      <c r="Q155" s="1">
        <f>IFERROR(_xlfn.IFNA(VLOOKUP(G155,Additional_LU_and_deforestation!$D:$E,2,FALSE)/VLOOKUP(G155,Land_Cover_MIN_MAX!$A:$C,2,FALSE),0),0)</f>
        <v>0</v>
      </c>
      <c r="R155" s="1">
        <f>IFERROR(_xlfn.IFNA(VLOOKUP(H155,Additional_LU_and_deforestation!$D:$E,2,FALSE)/VLOOKUP(H155,Land_Cover_MIN_MAX!$A:$C,2,FALSE),0),0)</f>
        <v>0</v>
      </c>
      <c r="S155" s="1">
        <f>IFERROR(_xlfn.IFNA(VLOOKUP(I155,Additional_LU_and_deforestation!$D:$E,2,FALSE)/VLOOKUP(I155,Land_Cover_MIN_MAX!$A:$C,2,FALSE),0),0)</f>
        <v>0</v>
      </c>
      <c r="T155" s="1">
        <f>IFERROR(_xlfn.IFNA(VLOOKUP(J155,Additional_LU_and_deforestation!$D:$E,2,FALSE)/VLOOKUP(J155,Land_Cover_MIN_MAX!$A:$C,2,FALSE),0),0)</f>
        <v>0</v>
      </c>
      <c r="U155" s="1">
        <f>IFERROR(_xlfn.IFNA(VLOOKUP(K155,Additional_LU_and_deforestation!$D:$E,2,FALSE)/VLOOKUP(K155,Land_Cover_MIN_MAX!$A:$C,2,FALSE),0),0)</f>
        <v>0</v>
      </c>
      <c r="W155" s="3">
        <f>VLOOKUP(C155,GTAP_area!$A:$F,6,FALSE)</f>
        <v>0</v>
      </c>
      <c r="X155" s="3">
        <f>VLOOKUP(D155,GTAP_area!$A:$F,6,FALSE)</f>
        <v>0</v>
      </c>
      <c r="Y155" s="3">
        <f>VLOOKUP(E155,GTAP_area!$A:$F,6,FALSE)</f>
        <v>0</v>
      </c>
      <c r="Z155" s="3">
        <f>VLOOKUP(F155,GTAP_area!$A:$F,6,FALSE)</f>
        <v>0</v>
      </c>
      <c r="AA155" s="3">
        <f>VLOOKUP(G155,GTAP_area!$A:$F,6,FALSE)</f>
        <v>0</v>
      </c>
      <c r="AB155" s="3">
        <f>VLOOKUP(H155,GTAP_area!$A:$F,6,FALSE)</f>
        <v>0</v>
      </c>
      <c r="AC155" s="3">
        <f>VLOOKUP(I155,GTAP_area!$A:$F,6,FALSE)</f>
        <v>0</v>
      </c>
      <c r="AD155" s="3">
        <f>VLOOKUP(J155,GTAP_area!$A:$F,6,FALSE)</f>
        <v>0</v>
      </c>
      <c r="AE155" s="3">
        <f>VLOOKUP(K155,GTAP_area!$A:$F,6,FALSE)</f>
        <v>0</v>
      </c>
      <c r="AG155" s="3">
        <f t="shared" si="424"/>
        <v>0</v>
      </c>
      <c r="AH155" s="3">
        <f t="shared" si="425"/>
        <v>0</v>
      </c>
      <c r="AI155" s="3">
        <f t="shared" si="426"/>
        <v>0</v>
      </c>
      <c r="AJ155" s="3">
        <f t="shared" si="427"/>
        <v>0</v>
      </c>
      <c r="AK155" s="3">
        <f t="shared" si="428"/>
        <v>0</v>
      </c>
      <c r="AL155" s="3">
        <f t="shared" si="429"/>
        <v>0</v>
      </c>
      <c r="AM155" s="3">
        <f t="shared" si="430"/>
        <v>0</v>
      </c>
      <c r="AN155" s="3">
        <f t="shared" si="431"/>
        <v>0</v>
      </c>
      <c r="AO155" s="3">
        <f t="shared" si="432"/>
        <v>0</v>
      </c>
      <c r="AQ155" s="37">
        <f>IFERROR(GETPIVOTDATA("Coef. GTAP",Sheet3!$A$3,"Country",$A155,"AEZ",$B155,"Name",AQ$2),0)</f>
        <v>0</v>
      </c>
      <c r="AR155" s="37">
        <f>IFERROR(GETPIVOTDATA("Coef. GTAP",Sheet3!$A$3,"Country",$A155,"AEZ",$B155,"Name",AR$2),0)</f>
        <v>0</v>
      </c>
      <c r="AS155" s="37">
        <f>IFERROR(GETPIVOTDATA("Coef. GTAP",Sheet3!$A$3,"Country",$A155,"AEZ",$B155,"Name",AS$2),0)</f>
        <v>0</v>
      </c>
      <c r="AT155" s="37">
        <f>IFERROR(GETPIVOTDATA("Coef. GTAP",Sheet3!$A$3,"Country",$A155,"AEZ",$B155,"Name",AT$2),0)</f>
        <v>0</v>
      </c>
      <c r="AU155" s="37">
        <f>IFERROR(GETPIVOTDATA("Coef. GTAP",Sheet3!$A$3,"Country",$A155,"AEZ",$B155,"Name",AU$2),0)</f>
        <v>0</v>
      </c>
      <c r="AV155" s="37">
        <f>IFERROR(GETPIVOTDATA("Coef. GTAP",Sheet3!$A$3,"Country",$A155,"AEZ",$B155,"Name",AV$2),0)</f>
        <v>0</v>
      </c>
      <c r="AW155" s="37">
        <f>IFERROR(GETPIVOTDATA("Coef. GTAP",Sheet3!$A$3,"Country",$A155,"AEZ",$B155,"Name",AW$2),0)</f>
        <v>0</v>
      </c>
      <c r="AX155" s="37">
        <f>IFERROR(GETPIVOTDATA("Coef. GTAP",Sheet3!$A$3,"Country",$A155,"AEZ",$B155,"Name",AX$2),0)</f>
        <v>0</v>
      </c>
      <c r="AY155" s="37">
        <f>IFERROR(GETPIVOTDATA("Coef. GTAP",Sheet3!$A$3,"Country",$A155,"AEZ",$B155,"Name",AY$2),0)</f>
        <v>0</v>
      </c>
      <c r="BA155">
        <f t="shared" ref="BA155:BA157" si="498">AG155*AQ155</f>
        <v>0</v>
      </c>
      <c r="BB155">
        <f t="shared" ref="BB155:BB172" si="499">AH155*AR155</f>
        <v>0</v>
      </c>
      <c r="BC155">
        <f t="shared" ref="BC155:BC172" si="500">AI155*AS155</f>
        <v>0</v>
      </c>
      <c r="BD155">
        <f t="shared" ref="BD155:BD172" si="501">AJ155*AT155</f>
        <v>0</v>
      </c>
      <c r="BE155">
        <f t="shared" ref="BE155:BE172" si="502">AK155*AU155</f>
        <v>0</v>
      </c>
      <c r="BF155">
        <f t="shared" ref="BF155:BF172" si="503">AL155*AV155</f>
        <v>0</v>
      </c>
      <c r="BG155">
        <f t="shared" ref="BG155:BG172" si="504">AM155*AW155</f>
        <v>0</v>
      </c>
      <c r="BH155">
        <f t="shared" ref="BH155:BH172" si="505">AN155*AX155</f>
        <v>0</v>
      </c>
      <c r="BI155">
        <f t="shared" ref="BI155:BI172" si="506">AO155*AY155</f>
        <v>0</v>
      </c>
      <c r="BK155" s="11" t="s">
        <v>2002</v>
      </c>
      <c r="BL155" s="6" t="s">
        <v>1957</v>
      </c>
      <c r="BM155" s="20">
        <f t="shared" ref="BM155:BM156" si="507">IFERROR(BA155/W155*100,0)</f>
        <v>0</v>
      </c>
      <c r="BN155" s="20">
        <f t="shared" ref="BN155:BN172" si="508">IFERROR(BB155/X155*100,0)</f>
        <v>0</v>
      </c>
      <c r="BO155" s="20">
        <f t="shared" ref="BO155:BO172" si="509">IFERROR(BC155/Y155*100,0)</f>
        <v>0</v>
      </c>
      <c r="BP155" s="20">
        <f t="shared" ref="BP155:BP172" si="510">IFERROR(BD155/Z155*100,0)</f>
        <v>0</v>
      </c>
      <c r="BQ155" s="20">
        <f t="shared" ref="BQ155:BQ172" si="511">IFERROR(BE155/AA155*100,0)</f>
        <v>0</v>
      </c>
      <c r="BR155" s="20">
        <f t="shared" ref="BR155:BR172" si="512">IFERROR(BF155/AB155*100,0)</f>
        <v>0</v>
      </c>
      <c r="BS155" s="20">
        <f t="shared" ref="BS155:BS172" si="513">IFERROR(BG155/AC155*100,0)</f>
        <v>0</v>
      </c>
      <c r="BT155" s="20">
        <f t="shared" ref="BT155:BT172" si="514">IFERROR(BH155/AD155*100,0)</f>
        <v>0</v>
      </c>
      <c r="BU155" s="20">
        <f t="shared" ref="BU155:BU172" si="515">IFERROR(BI155/AE155*100,0)</f>
        <v>0</v>
      </c>
      <c r="BV155" s="22" t="e">
        <f t="shared" si="484"/>
        <v>#DIV/0!</v>
      </c>
      <c r="BW155">
        <f>IF(BA155&gt;0,1,0)</f>
        <v>0</v>
      </c>
      <c r="BX155">
        <f t="shared" ref="BX155:BX172" si="516">IF(BB155&gt;0,1,0)</f>
        <v>0</v>
      </c>
      <c r="BY155">
        <f t="shared" ref="BY155:BY172" si="517">IF(BC155&gt;0,1,0)</f>
        <v>0</v>
      </c>
      <c r="BZ155">
        <f t="shared" ref="BZ155:BZ172" si="518">IF(BD155&gt;0,1,0)</f>
        <v>0</v>
      </c>
      <c r="CA155">
        <f t="shared" ref="CA155:CA172" si="519">IF(BE155&gt;0,1,0)</f>
        <v>0</v>
      </c>
      <c r="CB155">
        <f t="shared" ref="CB155:CB172" si="520">IF(BF155&gt;0,1,0)</f>
        <v>0</v>
      </c>
      <c r="CC155">
        <f t="shared" ref="CC155:CC172" si="521">IF(BG155&gt;0,1,0)</f>
        <v>0</v>
      </c>
      <c r="CD155">
        <f t="shared" ref="CD155:CD172" si="522">IF(BH155&gt;0,1,0)</f>
        <v>0</v>
      </c>
      <c r="CE155">
        <f t="shared" ref="CE155:CE172" si="523">IF(BI155&gt;0,1,0)</f>
        <v>0</v>
      </c>
      <c r="CG155" s="3">
        <f>BW155*W155</f>
        <v>0</v>
      </c>
      <c r="CH155" s="3">
        <f t="shared" ref="CH155:CH172" si="524">BX155*X155</f>
        <v>0</v>
      </c>
      <c r="CI155" s="3">
        <f t="shared" ref="CI155:CI172" si="525">BY155*Y155</f>
        <v>0</v>
      </c>
      <c r="CJ155" s="3">
        <f t="shared" ref="CJ155:CJ172" si="526">BZ155*Z155</f>
        <v>0</v>
      </c>
      <c r="CK155" s="3">
        <f t="shared" ref="CK155:CK172" si="527">CA155*AA155</f>
        <v>0</v>
      </c>
      <c r="CL155" s="3">
        <f t="shared" ref="CL155:CL172" si="528">CB155*AB155</f>
        <v>0</v>
      </c>
      <c r="CM155" s="3">
        <f t="shared" ref="CM155:CM172" si="529">CC155*AC155</f>
        <v>0</v>
      </c>
      <c r="CN155" s="3">
        <f t="shared" ref="CN155:CN172" si="530">CD155*AD155</f>
        <v>0</v>
      </c>
      <c r="CO155" s="3">
        <f t="shared" ref="CO155:CO172" si="531">CE155*AE155</f>
        <v>0</v>
      </c>
    </row>
    <row r="156" spans="1:93" x14ac:dyDescent="0.3">
      <c r="A156" t="str">
        <f t="shared" ref="A156:A172" si="532">A155</f>
        <v>Malaysia</v>
      </c>
      <c r="B156" s="6" t="s">
        <v>1966</v>
      </c>
      <c r="C156" t="str">
        <f t="shared" si="421"/>
        <v>Malaysia#AEZ10#c_b</v>
      </c>
      <c r="D156" t="str">
        <f t="shared" si="421"/>
        <v>Malaysia#AEZ10#ctl</v>
      </c>
      <c r="E156" t="str">
        <f t="shared" si="421"/>
        <v>Malaysia#AEZ10#gro</v>
      </c>
      <c r="F156" t="str">
        <f t="shared" si="421"/>
        <v>Malaysia#AEZ10#ocr</v>
      </c>
      <c r="G156" t="str">
        <f t="shared" si="421"/>
        <v>Malaysia#AEZ10#osd</v>
      </c>
      <c r="H156" t="str">
        <f t="shared" si="421"/>
        <v>Malaysia#AEZ10#pdr</v>
      </c>
      <c r="I156" t="str">
        <f t="shared" si="421"/>
        <v>Malaysia#AEZ10#pfb</v>
      </c>
      <c r="J156" t="str">
        <f t="shared" si="421"/>
        <v>Malaysia#AEZ10#v_f</v>
      </c>
      <c r="K156" t="str">
        <f t="shared" si="421"/>
        <v>Malaysia#AEZ10#wht</v>
      </c>
      <c r="M156" s="1">
        <f>IFERROR(_xlfn.IFNA(VLOOKUP(C156,Additional_LU_and_deforestation!$D:$E,2,FALSE)/VLOOKUP(C156,Land_Cover_MIN_MAX!$A:$C,2,FALSE),0),0)</f>
        <v>0</v>
      </c>
      <c r="N156" s="1">
        <f>IFERROR(_xlfn.IFNA(VLOOKUP(D156,Additional_LU_and_deforestation!$D:$E,2,FALSE)/VLOOKUP(D156,Land_Cover_MIN_MAX!$A:$C,2,FALSE),0),0)</f>
        <v>0</v>
      </c>
      <c r="O156" s="1">
        <f>IFERROR(_xlfn.IFNA(VLOOKUP(E156,Additional_LU_and_deforestation!$D:$E,2,FALSE)/VLOOKUP(E156,Land_Cover_MIN_MAX!$A:$C,2,FALSE),0),0)</f>
        <v>0</v>
      </c>
      <c r="P156" s="1">
        <f>IFERROR(_xlfn.IFNA(VLOOKUP(F156,Additional_LU_and_deforestation!$D:$E,2,FALSE)/VLOOKUP(F156,Land_Cover_MIN_MAX!$A:$C,2,FALSE),0),0)</f>
        <v>0</v>
      </c>
      <c r="Q156" s="1">
        <f>IFERROR(_xlfn.IFNA(VLOOKUP(G156,Additional_LU_and_deforestation!$D:$E,2,FALSE)/VLOOKUP(G156,Land_Cover_MIN_MAX!$A:$C,2,FALSE),0),0)</f>
        <v>0</v>
      </c>
      <c r="R156" s="1">
        <f>IFERROR(_xlfn.IFNA(VLOOKUP(H156,Additional_LU_and_deforestation!$D:$E,2,FALSE)/VLOOKUP(H156,Land_Cover_MIN_MAX!$A:$C,2,FALSE),0),0)</f>
        <v>0</v>
      </c>
      <c r="S156" s="1">
        <f>IFERROR(_xlfn.IFNA(VLOOKUP(I156,Additional_LU_and_deforestation!$D:$E,2,FALSE)/VLOOKUP(I156,Land_Cover_MIN_MAX!$A:$C,2,FALSE),0),0)</f>
        <v>0</v>
      </c>
      <c r="T156" s="1">
        <f>IFERROR(_xlfn.IFNA(VLOOKUP(J156,Additional_LU_and_deforestation!$D:$E,2,FALSE)/VLOOKUP(J156,Land_Cover_MIN_MAX!$A:$C,2,FALSE),0),0)</f>
        <v>0</v>
      </c>
      <c r="U156" s="1">
        <f>IFERROR(_xlfn.IFNA(VLOOKUP(K156,Additional_LU_and_deforestation!$D:$E,2,FALSE)/VLOOKUP(K156,Land_Cover_MIN_MAX!$A:$C,2,FALSE),0),0)</f>
        <v>0</v>
      </c>
      <c r="W156" s="3">
        <f>VLOOKUP(C156,GTAP_area!$A:$F,6,FALSE)</f>
        <v>0</v>
      </c>
      <c r="X156" s="3">
        <f>VLOOKUP(D156,GTAP_area!$A:$F,6,FALSE)</f>
        <v>0</v>
      </c>
      <c r="Y156" s="3">
        <f>VLOOKUP(E156,GTAP_area!$A:$F,6,FALSE)</f>
        <v>0</v>
      </c>
      <c r="Z156" s="3">
        <f>VLOOKUP(F156,GTAP_area!$A:$F,6,FALSE)</f>
        <v>0</v>
      </c>
      <c r="AA156" s="3">
        <f>VLOOKUP(G156,GTAP_area!$A:$F,6,FALSE)</f>
        <v>0</v>
      </c>
      <c r="AB156" s="3">
        <f>VLOOKUP(H156,GTAP_area!$A:$F,6,FALSE)</f>
        <v>0</v>
      </c>
      <c r="AC156" s="3">
        <f>VLOOKUP(I156,GTAP_area!$A:$F,6,FALSE)</f>
        <v>0</v>
      </c>
      <c r="AD156" s="3">
        <f>VLOOKUP(J156,GTAP_area!$A:$F,6,FALSE)</f>
        <v>0</v>
      </c>
      <c r="AE156" s="3">
        <f>VLOOKUP(K156,GTAP_area!$A:$F,6,FALSE)</f>
        <v>0</v>
      </c>
      <c r="AG156" s="3">
        <f t="shared" si="424"/>
        <v>0</v>
      </c>
      <c r="AH156" s="3">
        <f t="shared" si="425"/>
        <v>0</v>
      </c>
      <c r="AI156" s="3">
        <f t="shared" si="426"/>
        <v>0</v>
      </c>
      <c r="AJ156" s="3">
        <f t="shared" si="427"/>
        <v>0</v>
      </c>
      <c r="AK156" s="3">
        <f t="shared" si="428"/>
        <v>0</v>
      </c>
      <c r="AL156" s="3">
        <f t="shared" si="429"/>
        <v>0</v>
      </c>
      <c r="AM156" s="3">
        <f t="shared" si="430"/>
        <v>0</v>
      </c>
      <c r="AN156" s="3">
        <f t="shared" si="431"/>
        <v>0</v>
      </c>
      <c r="AO156" s="3">
        <f t="shared" si="432"/>
        <v>0</v>
      </c>
      <c r="AQ156" s="37">
        <f>IFERROR(GETPIVOTDATA("Coef. GTAP",Sheet3!$A$3,"Country",$A156,"AEZ",$B156,"Name",AQ$2),0)</f>
        <v>0</v>
      </c>
      <c r="AR156" s="37">
        <f>IFERROR(GETPIVOTDATA("Coef. GTAP",Sheet3!$A$3,"Country",$A156,"AEZ",$B156,"Name",AR$2),0)</f>
        <v>0</v>
      </c>
      <c r="AS156" s="37">
        <f>IFERROR(GETPIVOTDATA("Coef. GTAP",Sheet3!$A$3,"Country",$A156,"AEZ",$B156,"Name",AS$2),0)</f>
        <v>0</v>
      </c>
      <c r="AT156" s="37">
        <f>IFERROR(GETPIVOTDATA("Coef. GTAP",Sheet3!$A$3,"Country",$A156,"AEZ",$B156,"Name",AT$2),0)</f>
        <v>0</v>
      </c>
      <c r="AU156" s="37">
        <f>IFERROR(GETPIVOTDATA("Coef. GTAP",Sheet3!$A$3,"Country",$A156,"AEZ",$B156,"Name",AU$2),0)</f>
        <v>0</v>
      </c>
      <c r="AV156" s="37">
        <f>IFERROR(GETPIVOTDATA("Coef. GTAP",Sheet3!$A$3,"Country",$A156,"AEZ",$B156,"Name",AV$2),0)</f>
        <v>0</v>
      </c>
      <c r="AW156" s="37">
        <f>IFERROR(GETPIVOTDATA("Coef. GTAP",Sheet3!$A$3,"Country",$A156,"AEZ",$B156,"Name",AW$2),0)</f>
        <v>0</v>
      </c>
      <c r="AX156" s="37">
        <f>IFERROR(GETPIVOTDATA("Coef. GTAP",Sheet3!$A$3,"Country",$A156,"AEZ",$B156,"Name",AX$2),0)</f>
        <v>0</v>
      </c>
      <c r="AY156" s="37">
        <f>IFERROR(GETPIVOTDATA("Coef. GTAP",Sheet3!$A$3,"Country",$A156,"AEZ",$B156,"Name",AY$2),0)</f>
        <v>0</v>
      </c>
      <c r="BA156">
        <f t="shared" si="498"/>
        <v>0</v>
      </c>
      <c r="BB156">
        <f t="shared" si="499"/>
        <v>0</v>
      </c>
      <c r="BC156">
        <f t="shared" si="500"/>
        <v>0</v>
      </c>
      <c r="BD156">
        <f t="shared" si="501"/>
        <v>0</v>
      </c>
      <c r="BE156">
        <f t="shared" si="502"/>
        <v>0</v>
      </c>
      <c r="BF156">
        <f t="shared" si="503"/>
        <v>0</v>
      </c>
      <c r="BG156">
        <f t="shared" si="504"/>
        <v>0</v>
      </c>
      <c r="BH156">
        <f t="shared" si="505"/>
        <v>0</v>
      </c>
      <c r="BI156">
        <f t="shared" si="506"/>
        <v>0</v>
      </c>
      <c r="BK156" t="str">
        <f t="shared" ref="BK156:BK172" si="533">BK155</f>
        <v>Malaysia</v>
      </c>
      <c r="BL156" s="6" t="s">
        <v>1966</v>
      </c>
      <c r="BM156" s="20">
        <f t="shared" si="507"/>
        <v>0</v>
      </c>
      <c r="BN156" s="20">
        <f t="shared" si="508"/>
        <v>0</v>
      </c>
      <c r="BO156" s="20">
        <f t="shared" si="509"/>
        <v>0</v>
      </c>
      <c r="BP156" s="20">
        <f t="shared" si="510"/>
        <v>0</v>
      </c>
      <c r="BQ156" s="20">
        <f t="shared" si="511"/>
        <v>0</v>
      </c>
      <c r="BR156" s="20">
        <f t="shared" si="512"/>
        <v>0</v>
      </c>
      <c r="BS156" s="20">
        <f t="shared" si="513"/>
        <v>0</v>
      </c>
      <c r="BT156" s="20">
        <f t="shared" si="514"/>
        <v>0</v>
      </c>
      <c r="BU156" s="20">
        <f t="shared" si="515"/>
        <v>0</v>
      </c>
      <c r="BV156" s="22" t="e">
        <f t="shared" si="484"/>
        <v>#DIV/0!</v>
      </c>
      <c r="BW156">
        <f t="shared" ref="BW156:BW172" si="534">IF(BA156&gt;0,1,0)</f>
        <v>0</v>
      </c>
      <c r="BX156">
        <f t="shared" si="516"/>
        <v>0</v>
      </c>
      <c r="BY156">
        <f t="shared" si="517"/>
        <v>0</v>
      </c>
      <c r="BZ156">
        <f t="shared" si="518"/>
        <v>0</v>
      </c>
      <c r="CA156">
        <f t="shared" si="519"/>
        <v>0</v>
      </c>
      <c r="CB156">
        <f t="shared" si="520"/>
        <v>0</v>
      </c>
      <c r="CC156">
        <f t="shared" si="521"/>
        <v>0</v>
      </c>
      <c r="CD156">
        <f t="shared" si="522"/>
        <v>0</v>
      </c>
      <c r="CE156">
        <f t="shared" si="523"/>
        <v>0</v>
      </c>
      <c r="CG156" s="3">
        <f t="shared" ref="CG156:CG164" si="535">BW156*W156</f>
        <v>0</v>
      </c>
      <c r="CH156" s="3">
        <f t="shared" si="524"/>
        <v>0</v>
      </c>
      <c r="CI156" s="3">
        <f t="shared" si="525"/>
        <v>0</v>
      </c>
      <c r="CJ156" s="3">
        <f t="shared" si="526"/>
        <v>0</v>
      </c>
      <c r="CK156" s="3">
        <f t="shared" si="527"/>
        <v>0</v>
      </c>
      <c r="CL156" s="3">
        <f t="shared" si="528"/>
        <v>0</v>
      </c>
      <c r="CM156" s="3">
        <f t="shared" si="529"/>
        <v>0</v>
      </c>
      <c r="CN156" s="3">
        <f t="shared" si="530"/>
        <v>0</v>
      </c>
      <c r="CO156" s="3">
        <f t="shared" si="531"/>
        <v>0</v>
      </c>
    </row>
    <row r="157" spans="1:93" x14ac:dyDescent="0.3">
      <c r="A157" t="str">
        <f t="shared" si="532"/>
        <v>Malaysia</v>
      </c>
      <c r="B157" s="6" t="s">
        <v>1967</v>
      </c>
      <c r="C157" t="str">
        <f t="shared" si="421"/>
        <v>Malaysia#AEZ11#c_b</v>
      </c>
      <c r="D157" t="str">
        <f t="shared" si="421"/>
        <v>Malaysia#AEZ11#ctl</v>
      </c>
      <c r="E157" t="str">
        <f t="shared" si="421"/>
        <v>Malaysia#AEZ11#gro</v>
      </c>
      <c r="F157" t="str">
        <f t="shared" si="421"/>
        <v>Malaysia#AEZ11#ocr</v>
      </c>
      <c r="G157" t="str">
        <f t="shared" si="421"/>
        <v>Malaysia#AEZ11#osd</v>
      </c>
      <c r="H157" t="str">
        <f t="shared" si="421"/>
        <v>Malaysia#AEZ11#pdr</v>
      </c>
      <c r="I157" t="str">
        <f t="shared" si="421"/>
        <v>Malaysia#AEZ11#pfb</v>
      </c>
      <c r="J157" t="str">
        <f t="shared" si="421"/>
        <v>Malaysia#AEZ11#v_f</v>
      </c>
      <c r="K157" t="str">
        <f t="shared" si="421"/>
        <v>Malaysia#AEZ11#wht</v>
      </c>
      <c r="M157" s="1">
        <f>IFERROR(_xlfn.IFNA(VLOOKUP(C157,Additional_LU_and_deforestation!$D:$E,2,FALSE)/VLOOKUP(C157,Land_Cover_MIN_MAX!$A:$C,2,FALSE),0),0)</f>
        <v>0</v>
      </c>
      <c r="N157" s="1">
        <f>IFERROR(_xlfn.IFNA(VLOOKUP(D157,Additional_LU_and_deforestation!$D:$E,2,FALSE)/VLOOKUP(D157,Land_Cover_MIN_MAX!$A:$C,2,FALSE),0),0)</f>
        <v>0</v>
      </c>
      <c r="O157" s="1">
        <f>IFERROR(_xlfn.IFNA(VLOOKUP(E157,Additional_LU_and_deforestation!$D:$E,2,FALSE)/VLOOKUP(E157,Land_Cover_MIN_MAX!$A:$C,2,FALSE),0),0)</f>
        <v>0</v>
      </c>
      <c r="P157" s="1">
        <f>IFERROR(_xlfn.IFNA(VLOOKUP(F157,Additional_LU_and_deforestation!$D:$E,2,FALSE)/VLOOKUP(F157,Land_Cover_MIN_MAX!$A:$C,2,FALSE),0),0)</f>
        <v>0</v>
      </c>
      <c r="Q157" s="1">
        <f>IFERROR(_xlfn.IFNA(VLOOKUP(G157,Additional_LU_and_deforestation!$D:$E,2,FALSE)/VLOOKUP(G157,Land_Cover_MIN_MAX!$A:$C,2,FALSE),0),0)</f>
        <v>0</v>
      </c>
      <c r="R157" s="1">
        <f>IFERROR(_xlfn.IFNA(VLOOKUP(H157,Additional_LU_and_deforestation!$D:$E,2,FALSE)/VLOOKUP(H157,Land_Cover_MIN_MAX!$A:$C,2,FALSE),0),0)</f>
        <v>0</v>
      </c>
      <c r="S157" s="1">
        <f>IFERROR(_xlfn.IFNA(VLOOKUP(I157,Additional_LU_and_deforestation!$D:$E,2,FALSE)/VLOOKUP(I157,Land_Cover_MIN_MAX!$A:$C,2,FALSE),0),0)</f>
        <v>0</v>
      </c>
      <c r="T157" s="1">
        <f>IFERROR(_xlfn.IFNA(VLOOKUP(J157,Additional_LU_and_deforestation!$D:$E,2,FALSE)/VLOOKUP(J157,Land_Cover_MIN_MAX!$A:$C,2,FALSE),0),0)</f>
        <v>0</v>
      </c>
      <c r="U157" s="1">
        <f>IFERROR(_xlfn.IFNA(VLOOKUP(K157,Additional_LU_and_deforestation!$D:$E,2,FALSE)/VLOOKUP(K157,Land_Cover_MIN_MAX!$A:$C,2,FALSE),0),0)</f>
        <v>0</v>
      </c>
      <c r="W157" s="3">
        <f>VLOOKUP(C157,GTAP_area!$A:$F,6,FALSE)</f>
        <v>0</v>
      </c>
      <c r="X157" s="3">
        <f>VLOOKUP(D157,GTAP_area!$A:$F,6,FALSE)</f>
        <v>0</v>
      </c>
      <c r="Y157" s="3">
        <f>VLOOKUP(E157,GTAP_area!$A:$F,6,FALSE)</f>
        <v>0</v>
      </c>
      <c r="Z157" s="3">
        <f>VLOOKUP(F157,GTAP_area!$A:$F,6,FALSE)</f>
        <v>0</v>
      </c>
      <c r="AA157" s="3">
        <f>VLOOKUP(G157,GTAP_area!$A:$F,6,FALSE)</f>
        <v>0</v>
      </c>
      <c r="AB157" s="3">
        <f>VLOOKUP(H157,GTAP_area!$A:$F,6,FALSE)</f>
        <v>0</v>
      </c>
      <c r="AC157" s="3">
        <f>VLOOKUP(I157,GTAP_area!$A:$F,6,FALSE)</f>
        <v>0</v>
      </c>
      <c r="AD157" s="3">
        <f>VLOOKUP(J157,GTAP_area!$A:$F,6,FALSE)</f>
        <v>0</v>
      </c>
      <c r="AE157" s="3">
        <f>VLOOKUP(K157,GTAP_area!$A:$F,6,FALSE)</f>
        <v>0</v>
      </c>
      <c r="AG157" s="3">
        <f t="shared" si="424"/>
        <v>0</v>
      </c>
      <c r="AH157" s="3">
        <f t="shared" si="425"/>
        <v>0</v>
      </c>
      <c r="AI157" s="3">
        <f t="shared" si="426"/>
        <v>0</v>
      </c>
      <c r="AJ157" s="3">
        <f t="shared" si="427"/>
        <v>0</v>
      </c>
      <c r="AK157" s="3">
        <f t="shared" si="428"/>
        <v>0</v>
      </c>
      <c r="AL157" s="3">
        <f t="shared" si="429"/>
        <v>0</v>
      </c>
      <c r="AM157" s="3">
        <f t="shared" si="430"/>
        <v>0</v>
      </c>
      <c r="AN157" s="3">
        <f t="shared" si="431"/>
        <v>0</v>
      </c>
      <c r="AO157" s="3">
        <f t="shared" si="432"/>
        <v>0</v>
      </c>
      <c r="AQ157" s="37">
        <f>IFERROR(GETPIVOTDATA("Coef. GTAP",Sheet3!$A$3,"Country",$A157,"AEZ",$B157,"Name",AQ$2),0)</f>
        <v>0</v>
      </c>
      <c r="AR157" s="37">
        <f>IFERROR(GETPIVOTDATA("Coef. GTAP",Sheet3!$A$3,"Country",$A157,"AEZ",$B157,"Name",AR$2),0)</f>
        <v>0</v>
      </c>
      <c r="AS157" s="37">
        <f>IFERROR(GETPIVOTDATA("Coef. GTAP",Sheet3!$A$3,"Country",$A157,"AEZ",$B157,"Name",AS$2),0)</f>
        <v>0</v>
      </c>
      <c r="AT157" s="37">
        <f>IFERROR(GETPIVOTDATA("Coef. GTAP",Sheet3!$A$3,"Country",$A157,"AEZ",$B157,"Name",AT$2),0)</f>
        <v>0</v>
      </c>
      <c r="AU157" s="37">
        <f>IFERROR(GETPIVOTDATA("Coef. GTAP",Sheet3!$A$3,"Country",$A157,"AEZ",$B157,"Name",AU$2),0)</f>
        <v>0</v>
      </c>
      <c r="AV157" s="37">
        <f>IFERROR(GETPIVOTDATA("Coef. GTAP",Sheet3!$A$3,"Country",$A157,"AEZ",$B157,"Name",AV$2),0)</f>
        <v>0</v>
      </c>
      <c r="AW157" s="37">
        <f>IFERROR(GETPIVOTDATA("Coef. GTAP",Sheet3!$A$3,"Country",$A157,"AEZ",$B157,"Name",AW$2),0)</f>
        <v>0</v>
      </c>
      <c r="AX157" s="37">
        <f>IFERROR(GETPIVOTDATA("Coef. GTAP",Sheet3!$A$3,"Country",$A157,"AEZ",$B157,"Name",AX$2),0)</f>
        <v>0</v>
      </c>
      <c r="AY157" s="37">
        <f>IFERROR(GETPIVOTDATA("Coef. GTAP",Sheet3!$A$3,"Country",$A157,"AEZ",$B157,"Name",AY$2),0)</f>
        <v>0</v>
      </c>
      <c r="BA157">
        <f t="shared" si="498"/>
        <v>0</v>
      </c>
      <c r="BB157">
        <f t="shared" si="499"/>
        <v>0</v>
      </c>
      <c r="BC157">
        <f t="shared" si="500"/>
        <v>0</v>
      </c>
      <c r="BD157">
        <f t="shared" si="501"/>
        <v>0</v>
      </c>
      <c r="BE157">
        <f t="shared" si="502"/>
        <v>0</v>
      </c>
      <c r="BF157">
        <f t="shared" si="503"/>
        <v>0</v>
      </c>
      <c r="BG157">
        <f t="shared" si="504"/>
        <v>0</v>
      </c>
      <c r="BH157">
        <f t="shared" si="505"/>
        <v>0</v>
      </c>
      <c r="BI157">
        <f t="shared" si="506"/>
        <v>0</v>
      </c>
      <c r="BK157" t="str">
        <f t="shared" si="533"/>
        <v>Malaysia</v>
      </c>
      <c r="BL157" s="6" t="s">
        <v>1967</v>
      </c>
      <c r="BM157" s="20">
        <f>IFERROR(BA157/W157*100,0)</f>
        <v>0</v>
      </c>
      <c r="BN157" s="20">
        <f t="shared" si="508"/>
        <v>0</v>
      </c>
      <c r="BO157" s="20">
        <f t="shared" si="509"/>
        <v>0</v>
      </c>
      <c r="BP157" s="20">
        <f t="shared" si="510"/>
        <v>0</v>
      </c>
      <c r="BQ157" s="20">
        <f t="shared" si="511"/>
        <v>0</v>
      </c>
      <c r="BR157" s="20">
        <f t="shared" si="512"/>
        <v>0</v>
      </c>
      <c r="BS157" s="20">
        <f t="shared" si="513"/>
        <v>0</v>
      </c>
      <c r="BT157" s="20">
        <f t="shared" si="514"/>
        <v>0</v>
      </c>
      <c r="BU157" s="20">
        <f t="shared" si="515"/>
        <v>0</v>
      </c>
      <c r="BV157" s="22" t="e">
        <f>(SUM(BA157:BI157)/SUM(W157:AE157))*100</f>
        <v>#DIV/0!</v>
      </c>
      <c r="BW157">
        <f t="shared" si="534"/>
        <v>0</v>
      </c>
      <c r="BX157">
        <f t="shared" si="516"/>
        <v>0</v>
      </c>
      <c r="BY157">
        <f t="shared" si="517"/>
        <v>0</v>
      </c>
      <c r="BZ157">
        <f t="shared" si="518"/>
        <v>0</v>
      </c>
      <c r="CA157">
        <f t="shared" si="519"/>
        <v>0</v>
      </c>
      <c r="CB157">
        <f t="shared" si="520"/>
        <v>0</v>
      </c>
      <c r="CC157">
        <f t="shared" si="521"/>
        <v>0</v>
      </c>
      <c r="CD157">
        <f t="shared" si="522"/>
        <v>0</v>
      </c>
      <c r="CE157">
        <f t="shared" si="523"/>
        <v>0</v>
      </c>
      <c r="CG157" s="3">
        <f t="shared" si="535"/>
        <v>0</v>
      </c>
      <c r="CH157" s="3">
        <f t="shared" si="524"/>
        <v>0</v>
      </c>
      <c r="CI157" s="3">
        <f t="shared" si="525"/>
        <v>0</v>
      </c>
      <c r="CJ157" s="3">
        <f t="shared" si="526"/>
        <v>0</v>
      </c>
      <c r="CK157" s="3">
        <f t="shared" si="527"/>
        <v>0</v>
      </c>
      <c r="CL157" s="3">
        <f t="shared" si="528"/>
        <v>0</v>
      </c>
      <c r="CM157" s="3">
        <f t="shared" si="529"/>
        <v>0</v>
      </c>
      <c r="CN157" s="3">
        <f t="shared" si="530"/>
        <v>0</v>
      </c>
      <c r="CO157" s="3">
        <f t="shared" si="531"/>
        <v>0</v>
      </c>
    </row>
    <row r="158" spans="1:93" x14ac:dyDescent="0.3">
      <c r="A158" t="str">
        <f t="shared" si="532"/>
        <v>Malaysia</v>
      </c>
      <c r="B158" s="6" t="s">
        <v>1968</v>
      </c>
      <c r="C158" t="str">
        <f t="shared" si="421"/>
        <v>Malaysia#AEZ12#c_b</v>
      </c>
      <c r="D158" t="str">
        <f t="shared" si="421"/>
        <v>Malaysia#AEZ12#ctl</v>
      </c>
      <c r="E158" t="str">
        <f t="shared" si="421"/>
        <v>Malaysia#AEZ12#gro</v>
      </c>
      <c r="F158" t="str">
        <f t="shared" si="421"/>
        <v>Malaysia#AEZ12#ocr</v>
      </c>
      <c r="G158" t="str">
        <f t="shared" si="421"/>
        <v>Malaysia#AEZ12#osd</v>
      </c>
      <c r="H158" t="str">
        <f t="shared" si="421"/>
        <v>Malaysia#AEZ12#pdr</v>
      </c>
      <c r="I158" t="str">
        <f t="shared" si="421"/>
        <v>Malaysia#AEZ12#pfb</v>
      </c>
      <c r="J158" t="str">
        <f t="shared" si="421"/>
        <v>Malaysia#AEZ12#v_f</v>
      </c>
      <c r="K158" t="str">
        <f t="shared" si="421"/>
        <v>Malaysia#AEZ12#wht</v>
      </c>
      <c r="M158" s="1">
        <f>IFERROR(_xlfn.IFNA(VLOOKUP(C158,Additional_LU_and_deforestation!$D:$E,2,FALSE)/VLOOKUP(C158,Land_Cover_MIN_MAX!$A:$C,2,FALSE),0),0)</f>
        <v>0</v>
      </c>
      <c r="N158" s="1">
        <f>IFERROR(_xlfn.IFNA(VLOOKUP(D158,Additional_LU_and_deforestation!$D:$E,2,FALSE)/VLOOKUP(D158,Land_Cover_MIN_MAX!$A:$C,2,FALSE),0),0)</f>
        <v>0</v>
      </c>
      <c r="O158" s="1">
        <f>IFERROR(_xlfn.IFNA(VLOOKUP(E158,Additional_LU_and_deforestation!$D:$E,2,FALSE)/VLOOKUP(E158,Land_Cover_MIN_MAX!$A:$C,2,FALSE),0),0)</f>
        <v>0</v>
      </c>
      <c r="P158" s="1">
        <f>IFERROR(_xlfn.IFNA(VLOOKUP(F158,Additional_LU_and_deforestation!$D:$E,2,FALSE)/VLOOKUP(F158,Land_Cover_MIN_MAX!$A:$C,2,FALSE),0),0)</f>
        <v>0</v>
      </c>
      <c r="Q158" s="1">
        <f>IFERROR(_xlfn.IFNA(VLOOKUP(G158,Additional_LU_and_deforestation!$D:$E,2,FALSE)/VLOOKUP(G158,Land_Cover_MIN_MAX!$A:$C,2,FALSE),0),0)</f>
        <v>0</v>
      </c>
      <c r="R158" s="1">
        <f>IFERROR(_xlfn.IFNA(VLOOKUP(H158,Additional_LU_and_deforestation!$D:$E,2,FALSE)/VLOOKUP(H158,Land_Cover_MIN_MAX!$A:$C,2,FALSE),0),0)</f>
        <v>0</v>
      </c>
      <c r="S158" s="1">
        <f>IFERROR(_xlfn.IFNA(VLOOKUP(I158,Additional_LU_and_deforestation!$D:$E,2,FALSE)/VLOOKUP(I158,Land_Cover_MIN_MAX!$A:$C,2,FALSE),0),0)</f>
        <v>0</v>
      </c>
      <c r="T158" s="1">
        <f>IFERROR(_xlfn.IFNA(VLOOKUP(J158,Additional_LU_and_deforestation!$D:$E,2,FALSE)/VLOOKUP(J158,Land_Cover_MIN_MAX!$A:$C,2,FALSE),0),0)</f>
        <v>0</v>
      </c>
      <c r="U158" s="1">
        <f>IFERROR(_xlfn.IFNA(VLOOKUP(K158,Additional_LU_and_deforestation!$D:$E,2,FALSE)/VLOOKUP(K158,Land_Cover_MIN_MAX!$A:$C,2,FALSE),0),0)</f>
        <v>0</v>
      </c>
      <c r="W158" s="3">
        <f>VLOOKUP(C158,GTAP_area!$A:$F,6,FALSE)</f>
        <v>10</v>
      </c>
      <c r="X158" s="3">
        <f>VLOOKUP(D158,GTAP_area!$A:$F,6,FALSE)</f>
        <v>2400</v>
      </c>
      <c r="Y158" s="3">
        <f>VLOOKUP(E158,GTAP_area!$A:$F,6,FALSE)</f>
        <v>0</v>
      </c>
      <c r="Z158" s="3">
        <f>VLOOKUP(F158,GTAP_area!$A:$F,6,FALSE)</f>
        <v>140</v>
      </c>
      <c r="AA158" s="3">
        <f>VLOOKUP(G158,GTAP_area!$A:$F,6,FALSE)</f>
        <v>33040</v>
      </c>
      <c r="AB158" s="3">
        <f>VLOOKUP(H158,GTAP_area!$A:$F,6,FALSE)</f>
        <v>4630</v>
      </c>
      <c r="AC158" s="3">
        <f>VLOOKUP(I158,GTAP_area!$A:$F,6,FALSE)</f>
        <v>30</v>
      </c>
      <c r="AD158" s="3">
        <f>VLOOKUP(J158,GTAP_area!$A:$F,6,FALSE)</f>
        <v>1710</v>
      </c>
      <c r="AE158" s="3">
        <f>VLOOKUP(K158,GTAP_area!$A:$F,6,FALSE)</f>
        <v>0</v>
      </c>
      <c r="AG158" s="3">
        <f t="shared" si="424"/>
        <v>0</v>
      </c>
      <c r="AH158" s="3">
        <f t="shared" si="425"/>
        <v>0</v>
      </c>
      <c r="AI158" s="3">
        <f t="shared" si="426"/>
        <v>0</v>
      </c>
      <c r="AJ158" s="3">
        <f t="shared" si="427"/>
        <v>0</v>
      </c>
      <c r="AK158" s="3">
        <f t="shared" si="428"/>
        <v>0</v>
      </c>
      <c r="AL158" s="3">
        <f t="shared" si="429"/>
        <v>0</v>
      </c>
      <c r="AM158" s="3">
        <f t="shared" si="430"/>
        <v>0</v>
      </c>
      <c r="AN158" s="3">
        <f t="shared" si="431"/>
        <v>0</v>
      </c>
      <c r="AO158" s="3">
        <f t="shared" si="432"/>
        <v>0</v>
      </c>
      <c r="AQ158" s="37">
        <f>IFERROR(GETPIVOTDATA("Coef. GTAP",Sheet3!$A$3,"Country",$A158,"AEZ",$B158,"Name",AQ$2),0)</f>
        <v>0</v>
      </c>
      <c r="AR158" s="37">
        <f>IFERROR(GETPIVOTDATA("Coef. GTAP",Sheet3!$A$3,"Country",$A158,"AEZ",$B158,"Name",AR$2),0)</f>
        <v>0</v>
      </c>
      <c r="AS158" s="37">
        <f>IFERROR(GETPIVOTDATA("Coef. GTAP",Sheet3!$A$3,"Country",$A158,"AEZ",$B158,"Name",AS$2),0)</f>
        <v>0</v>
      </c>
      <c r="AT158" s="37">
        <f>IFERROR(GETPIVOTDATA("Coef. GTAP",Sheet3!$A$3,"Country",$A158,"AEZ",$B158,"Name",AT$2),0)</f>
        <v>0</v>
      </c>
      <c r="AU158" s="37">
        <f>IFERROR(GETPIVOTDATA("Coef. GTAP",Sheet3!$A$3,"Country",$A158,"AEZ",$B158,"Name",AU$2),0)</f>
        <v>0</v>
      </c>
      <c r="AV158" s="37">
        <f>IFERROR(GETPIVOTDATA("Coef. GTAP",Sheet3!$A$3,"Country",$A158,"AEZ",$B158,"Name",AV$2),0)</f>
        <v>0</v>
      </c>
      <c r="AW158" s="37">
        <f>IFERROR(GETPIVOTDATA("Coef. GTAP",Sheet3!$A$3,"Country",$A158,"AEZ",$B158,"Name",AW$2),0)</f>
        <v>0</v>
      </c>
      <c r="AX158" s="37">
        <f>IFERROR(GETPIVOTDATA("Coef. GTAP",Sheet3!$A$3,"Country",$A158,"AEZ",$B158,"Name",AX$2),0)</f>
        <v>0</v>
      </c>
      <c r="AY158" s="37">
        <f>IFERROR(GETPIVOTDATA("Coef. GTAP",Sheet3!$A$3,"Country",$A158,"AEZ",$B158,"Name",AY$2),0)</f>
        <v>0</v>
      </c>
      <c r="BA158">
        <f>AG158*AQ158</f>
        <v>0</v>
      </c>
      <c r="BB158">
        <f t="shared" si="499"/>
        <v>0</v>
      </c>
      <c r="BC158">
        <f t="shared" si="500"/>
        <v>0</v>
      </c>
      <c r="BD158">
        <f t="shared" si="501"/>
        <v>0</v>
      </c>
      <c r="BE158">
        <f t="shared" si="502"/>
        <v>0</v>
      </c>
      <c r="BF158">
        <f t="shared" si="503"/>
        <v>0</v>
      </c>
      <c r="BG158">
        <f t="shared" si="504"/>
        <v>0</v>
      </c>
      <c r="BH158">
        <f t="shared" si="505"/>
        <v>0</v>
      </c>
      <c r="BI158">
        <f t="shared" si="506"/>
        <v>0</v>
      </c>
      <c r="BK158" t="str">
        <f t="shared" si="533"/>
        <v>Malaysia</v>
      </c>
      <c r="BL158" s="6" t="s">
        <v>1968</v>
      </c>
      <c r="BM158" s="20">
        <f t="shared" ref="BM158:BM165" si="536">IFERROR(BA158/W158*100,0)</f>
        <v>0</v>
      </c>
      <c r="BN158" s="20">
        <f t="shared" si="508"/>
        <v>0</v>
      </c>
      <c r="BO158" s="20">
        <f t="shared" si="509"/>
        <v>0</v>
      </c>
      <c r="BP158" s="20">
        <f t="shared" si="510"/>
        <v>0</v>
      </c>
      <c r="BQ158" s="20">
        <f t="shared" si="511"/>
        <v>0</v>
      </c>
      <c r="BR158" s="20">
        <f t="shared" si="512"/>
        <v>0</v>
      </c>
      <c r="BS158" s="20">
        <f t="shared" si="513"/>
        <v>0</v>
      </c>
      <c r="BT158" s="20">
        <f t="shared" si="514"/>
        <v>0</v>
      </c>
      <c r="BU158" s="20">
        <f t="shared" si="515"/>
        <v>0</v>
      </c>
      <c r="BV158" s="22">
        <f t="shared" ref="BV158" si="537">(SUM(BA158:BI158)/SUM(W158:AE158))*100</f>
        <v>0</v>
      </c>
      <c r="BW158">
        <f t="shared" si="534"/>
        <v>0</v>
      </c>
      <c r="BX158">
        <f t="shared" si="516"/>
        <v>0</v>
      </c>
      <c r="BY158">
        <f t="shared" si="517"/>
        <v>0</v>
      </c>
      <c r="BZ158">
        <f t="shared" si="518"/>
        <v>0</v>
      </c>
      <c r="CA158">
        <f t="shared" si="519"/>
        <v>0</v>
      </c>
      <c r="CB158">
        <f t="shared" si="520"/>
        <v>0</v>
      </c>
      <c r="CC158">
        <f t="shared" si="521"/>
        <v>0</v>
      </c>
      <c r="CD158">
        <f t="shared" si="522"/>
        <v>0</v>
      </c>
      <c r="CE158">
        <f t="shared" si="523"/>
        <v>0</v>
      </c>
      <c r="CG158" s="3">
        <f t="shared" si="535"/>
        <v>0</v>
      </c>
      <c r="CH158" s="3">
        <f t="shared" si="524"/>
        <v>0</v>
      </c>
      <c r="CI158" s="3">
        <f t="shared" si="525"/>
        <v>0</v>
      </c>
      <c r="CJ158" s="3">
        <f t="shared" si="526"/>
        <v>0</v>
      </c>
      <c r="CK158" s="3">
        <f t="shared" si="527"/>
        <v>0</v>
      </c>
      <c r="CL158" s="3">
        <f t="shared" si="528"/>
        <v>0</v>
      </c>
      <c r="CM158" s="3">
        <f t="shared" si="529"/>
        <v>0</v>
      </c>
      <c r="CN158" s="3">
        <f t="shared" si="530"/>
        <v>0</v>
      </c>
      <c r="CO158" s="3">
        <f t="shared" si="531"/>
        <v>0</v>
      </c>
    </row>
    <row r="159" spans="1:93" x14ac:dyDescent="0.3">
      <c r="A159" t="str">
        <f t="shared" si="532"/>
        <v>Malaysia</v>
      </c>
      <c r="B159" s="6" t="s">
        <v>1969</v>
      </c>
      <c r="C159" t="str">
        <f t="shared" si="421"/>
        <v>Malaysia#AEZ13#c_b</v>
      </c>
      <c r="D159" t="str">
        <f t="shared" si="421"/>
        <v>Malaysia#AEZ13#ctl</v>
      </c>
      <c r="E159" t="str">
        <f t="shared" ref="D159:K205" si="538">_xlfn.CONCAT($A159,"#",$B159,"#",E$2)</f>
        <v>Malaysia#AEZ13#gro</v>
      </c>
      <c r="F159" t="str">
        <f t="shared" si="538"/>
        <v>Malaysia#AEZ13#ocr</v>
      </c>
      <c r="G159" t="str">
        <f t="shared" si="538"/>
        <v>Malaysia#AEZ13#osd</v>
      </c>
      <c r="H159" t="str">
        <f t="shared" si="538"/>
        <v>Malaysia#AEZ13#pdr</v>
      </c>
      <c r="I159" t="str">
        <f t="shared" si="538"/>
        <v>Malaysia#AEZ13#pfb</v>
      </c>
      <c r="J159" t="str">
        <f t="shared" si="538"/>
        <v>Malaysia#AEZ13#v_f</v>
      </c>
      <c r="K159" t="str">
        <f t="shared" si="538"/>
        <v>Malaysia#AEZ13#wht</v>
      </c>
      <c r="M159" s="1">
        <f>IFERROR(_xlfn.IFNA(VLOOKUP(C159,Additional_LU_and_deforestation!$D:$E,2,FALSE)/VLOOKUP(C159,Land_Cover_MIN_MAX!$A:$C,2,FALSE),0),0)</f>
        <v>0</v>
      </c>
      <c r="N159" s="1">
        <f>IFERROR(_xlfn.IFNA(VLOOKUP(D159,Additional_LU_and_deforestation!$D:$E,2,FALSE)/VLOOKUP(D159,Land_Cover_MIN_MAX!$A:$C,2,FALSE),0),0)</f>
        <v>0</v>
      </c>
      <c r="O159" s="1">
        <f>IFERROR(_xlfn.IFNA(VLOOKUP(E159,Additional_LU_and_deforestation!$D:$E,2,FALSE)/VLOOKUP(E159,Land_Cover_MIN_MAX!$A:$C,2,FALSE),0),0)</f>
        <v>0</v>
      </c>
      <c r="P159" s="1">
        <f>IFERROR(_xlfn.IFNA(VLOOKUP(F159,Additional_LU_and_deforestation!$D:$E,2,FALSE)/VLOOKUP(F159,Land_Cover_MIN_MAX!$A:$C,2,FALSE),0),0)</f>
        <v>0</v>
      </c>
      <c r="Q159" s="1">
        <f>IFERROR(_xlfn.IFNA(VLOOKUP(G159,Additional_LU_and_deforestation!$D:$E,2,FALSE)/VLOOKUP(G159,Land_Cover_MIN_MAX!$A:$C,2,FALSE),0),0)</f>
        <v>0</v>
      </c>
      <c r="R159" s="1">
        <f>IFERROR(_xlfn.IFNA(VLOOKUP(H159,Additional_LU_and_deforestation!$D:$E,2,FALSE)/VLOOKUP(H159,Land_Cover_MIN_MAX!$A:$C,2,FALSE),0),0)</f>
        <v>0</v>
      </c>
      <c r="S159" s="1">
        <f>IFERROR(_xlfn.IFNA(VLOOKUP(I159,Additional_LU_and_deforestation!$D:$E,2,FALSE)/VLOOKUP(I159,Land_Cover_MIN_MAX!$A:$C,2,FALSE),0),0)</f>
        <v>0</v>
      </c>
      <c r="T159" s="1">
        <f>IFERROR(_xlfn.IFNA(VLOOKUP(J159,Additional_LU_and_deforestation!$D:$E,2,FALSE)/VLOOKUP(J159,Land_Cover_MIN_MAX!$A:$C,2,FALSE),0),0)</f>
        <v>0</v>
      </c>
      <c r="U159" s="1">
        <f>IFERROR(_xlfn.IFNA(VLOOKUP(K159,Additional_LU_and_deforestation!$D:$E,2,FALSE)/VLOOKUP(K159,Land_Cover_MIN_MAX!$A:$C,2,FALSE),0),0)</f>
        <v>0</v>
      </c>
      <c r="W159" s="3">
        <f>VLOOKUP(C159,GTAP_area!$A:$F,6,FALSE)</f>
        <v>0</v>
      </c>
      <c r="X159" s="3">
        <f>VLOOKUP(D159,GTAP_area!$A:$F,6,FALSE)</f>
        <v>0</v>
      </c>
      <c r="Y159" s="3">
        <f>VLOOKUP(E159,GTAP_area!$A:$F,6,FALSE)</f>
        <v>0</v>
      </c>
      <c r="Z159" s="3">
        <f>VLOOKUP(F159,GTAP_area!$A:$F,6,FALSE)</f>
        <v>0</v>
      </c>
      <c r="AA159" s="3">
        <f>VLOOKUP(G159,GTAP_area!$A:$F,6,FALSE)</f>
        <v>0</v>
      </c>
      <c r="AB159" s="3">
        <f>VLOOKUP(H159,GTAP_area!$A:$F,6,FALSE)</f>
        <v>0</v>
      </c>
      <c r="AC159" s="3">
        <f>VLOOKUP(I159,GTAP_area!$A:$F,6,FALSE)</f>
        <v>0</v>
      </c>
      <c r="AD159" s="3">
        <f>VLOOKUP(J159,GTAP_area!$A:$F,6,FALSE)</f>
        <v>0</v>
      </c>
      <c r="AE159" s="3">
        <f>VLOOKUP(K159,GTAP_area!$A:$F,6,FALSE)</f>
        <v>0</v>
      </c>
      <c r="AG159" s="3">
        <f t="shared" si="424"/>
        <v>0</v>
      </c>
      <c r="AH159" s="3">
        <f t="shared" si="425"/>
        <v>0</v>
      </c>
      <c r="AI159" s="3">
        <f t="shared" si="426"/>
        <v>0</v>
      </c>
      <c r="AJ159" s="3">
        <f t="shared" si="427"/>
        <v>0</v>
      </c>
      <c r="AK159" s="3">
        <f t="shared" si="428"/>
        <v>0</v>
      </c>
      <c r="AL159" s="3">
        <f t="shared" si="429"/>
        <v>0</v>
      </c>
      <c r="AM159" s="3">
        <f t="shared" si="430"/>
        <v>0</v>
      </c>
      <c r="AN159" s="3">
        <f t="shared" si="431"/>
        <v>0</v>
      </c>
      <c r="AO159" s="3">
        <f t="shared" si="432"/>
        <v>0</v>
      </c>
      <c r="AQ159" s="37">
        <f>IFERROR(GETPIVOTDATA("Coef. GTAP",Sheet3!$A$3,"Country",$A159,"AEZ",$B159,"Name",AQ$2),0)</f>
        <v>0</v>
      </c>
      <c r="AR159" s="37">
        <f>IFERROR(GETPIVOTDATA("Coef. GTAP",Sheet3!$A$3,"Country",$A159,"AEZ",$B159,"Name",AR$2),0)</f>
        <v>0</v>
      </c>
      <c r="AS159" s="37">
        <f>IFERROR(GETPIVOTDATA("Coef. GTAP",Sheet3!$A$3,"Country",$A159,"AEZ",$B159,"Name",AS$2),0)</f>
        <v>0</v>
      </c>
      <c r="AT159" s="37">
        <f>IFERROR(GETPIVOTDATA("Coef. GTAP",Sheet3!$A$3,"Country",$A159,"AEZ",$B159,"Name",AT$2),0)</f>
        <v>0</v>
      </c>
      <c r="AU159" s="37">
        <f>IFERROR(GETPIVOTDATA("Coef. GTAP",Sheet3!$A$3,"Country",$A159,"AEZ",$B159,"Name",AU$2),0)</f>
        <v>0</v>
      </c>
      <c r="AV159" s="37">
        <f>IFERROR(GETPIVOTDATA("Coef. GTAP",Sheet3!$A$3,"Country",$A159,"AEZ",$B159,"Name",AV$2),0)</f>
        <v>0</v>
      </c>
      <c r="AW159" s="37">
        <f>IFERROR(GETPIVOTDATA("Coef. GTAP",Sheet3!$A$3,"Country",$A159,"AEZ",$B159,"Name",AW$2),0)</f>
        <v>0</v>
      </c>
      <c r="AX159" s="37">
        <f>IFERROR(GETPIVOTDATA("Coef. GTAP",Sheet3!$A$3,"Country",$A159,"AEZ",$B159,"Name",AX$2),0)</f>
        <v>0</v>
      </c>
      <c r="AY159" s="37">
        <f>IFERROR(GETPIVOTDATA("Coef. GTAP",Sheet3!$A$3,"Country",$A159,"AEZ",$B159,"Name",AY$2),0)</f>
        <v>0</v>
      </c>
      <c r="BA159">
        <f t="shared" ref="BA159:BA163" si="539">AG159*AQ159</f>
        <v>0</v>
      </c>
      <c r="BB159">
        <f t="shared" si="499"/>
        <v>0</v>
      </c>
      <c r="BC159">
        <f t="shared" si="500"/>
        <v>0</v>
      </c>
      <c r="BD159">
        <f t="shared" si="501"/>
        <v>0</v>
      </c>
      <c r="BE159">
        <f t="shared" si="502"/>
        <v>0</v>
      </c>
      <c r="BF159">
        <f t="shared" si="503"/>
        <v>0</v>
      </c>
      <c r="BG159">
        <f t="shared" si="504"/>
        <v>0</v>
      </c>
      <c r="BH159">
        <f t="shared" si="505"/>
        <v>0</v>
      </c>
      <c r="BI159">
        <f t="shared" si="506"/>
        <v>0</v>
      </c>
      <c r="BK159" t="str">
        <f t="shared" si="533"/>
        <v>Malaysia</v>
      </c>
      <c r="BL159" s="6" t="s">
        <v>1969</v>
      </c>
      <c r="BM159" s="20">
        <f t="shared" si="536"/>
        <v>0</v>
      </c>
      <c r="BN159" s="20">
        <f t="shared" si="508"/>
        <v>0</v>
      </c>
      <c r="BO159" s="20">
        <f t="shared" si="509"/>
        <v>0</v>
      </c>
      <c r="BP159" s="20">
        <f t="shared" si="510"/>
        <v>0</v>
      </c>
      <c r="BQ159" s="20">
        <f t="shared" si="511"/>
        <v>0</v>
      </c>
      <c r="BR159" s="20">
        <f t="shared" si="512"/>
        <v>0</v>
      </c>
      <c r="BS159" s="20">
        <f t="shared" si="513"/>
        <v>0</v>
      </c>
      <c r="BT159" s="20">
        <f t="shared" si="514"/>
        <v>0</v>
      </c>
      <c r="BU159" s="20">
        <f t="shared" si="515"/>
        <v>0</v>
      </c>
      <c r="BV159" s="22" t="e">
        <f>(SUM(BA159:BI159)/SUM(W159:AE159))*100</f>
        <v>#DIV/0!</v>
      </c>
      <c r="BW159">
        <f t="shared" si="534"/>
        <v>0</v>
      </c>
      <c r="BX159">
        <f t="shared" si="516"/>
        <v>0</v>
      </c>
      <c r="BY159">
        <f t="shared" si="517"/>
        <v>0</v>
      </c>
      <c r="BZ159">
        <f t="shared" si="518"/>
        <v>0</v>
      </c>
      <c r="CA159">
        <f t="shared" si="519"/>
        <v>0</v>
      </c>
      <c r="CB159">
        <f t="shared" si="520"/>
        <v>0</v>
      </c>
      <c r="CC159">
        <f t="shared" si="521"/>
        <v>0</v>
      </c>
      <c r="CD159">
        <f t="shared" si="522"/>
        <v>0</v>
      </c>
      <c r="CE159">
        <f t="shared" si="523"/>
        <v>0</v>
      </c>
      <c r="CG159" s="3">
        <f t="shared" si="535"/>
        <v>0</v>
      </c>
      <c r="CH159" s="3">
        <f t="shared" si="524"/>
        <v>0</v>
      </c>
      <c r="CI159" s="3">
        <f t="shared" si="525"/>
        <v>0</v>
      </c>
      <c r="CJ159" s="3">
        <f t="shared" si="526"/>
        <v>0</v>
      </c>
      <c r="CK159" s="3">
        <f t="shared" si="527"/>
        <v>0</v>
      </c>
      <c r="CL159" s="3">
        <f t="shared" si="528"/>
        <v>0</v>
      </c>
      <c r="CM159" s="3">
        <f t="shared" si="529"/>
        <v>0</v>
      </c>
      <c r="CN159" s="3">
        <f t="shared" si="530"/>
        <v>0</v>
      </c>
      <c r="CO159" s="3">
        <f t="shared" si="531"/>
        <v>0</v>
      </c>
    </row>
    <row r="160" spans="1:93" x14ac:dyDescent="0.3">
      <c r="A160" t="str">
        <f t="shared" si="532"/>
        <v>Malaysia</v>
      </c>
      <c r="B160" s="6" t="s">
        <v>1970</v>
      </c>
      <c r="C160" t="str">
        <f t="shared" ref="C160:K212" si="540">_xlfn.CONCAT($A160,"#",$B160,"#",C$2)</f>
        <v>Malaysia#AEZ14#c_b</v>
      </c>
      <c r="D160" t="str">
        <f t="shared" si="538"/>
        <v>Malaysia#AEZ14#ctl</v>
      </c>
      <c r="E160" t="str">
        <f t="shared" si="538"/>
        <v>Malaysia#AEZ14#gro</v>
      </c>
      <c r="F160" t="str">
        <f t="shared" si="538"/>
        <v>Malaysia#AEZ14#ocr</v>
      </c>
      <c r="G160" t="str">
        <f t="shared" si="538"/>
        <v>Malaysia#AEZ14#osd</v>
      </c>
      <c r="H160" t="str">
        <f t="shared" si="538"/>
        <v>Malaysia#AEZ14#pdr</v>
      </c>
      <c r="I160" t="str">
        <f t="shared" si="538"/>
        <v>Malaysia#AEZ14#pfb</v>
      </c>
      <c r="J160" t="str">
        <f t="shared" si="538"/>
        <v>Malaysia#AEZ14#v_f</v>
      </c>
      <c r="K160" t="str">
        <f t="shared" si="538"/>
        <v>Malaysia#AEZ14#wht</v>
      </c>
      <c r="M160" s="1">
        <f>IFERROR(_xlfn.IFNA(VLOOKUP(C160,Additional_LU_and_deforestation!$D:$E,2,FALSE)/VLOOKUP(C160,Land_Cover_MIN_MAX!$A:$C,2,FALSE),0),0)</f>
        <v>0</v>
      </c>
      <c r="N160" s="1">
        <f>IFERROR(_xlfn.IFNA(VLOOKUP(D160,Additional_LU_and_deforestation!$D:$E,2,FALSE)/VLOOKUP(D160,Land_Cover_MIN_MAX!$A:$C,2,FALSE),0),0)</f>
        <v>0</v>
      </c>
      <c r="O160" s="1">
        <f>IFERROR(_xlfn.IFNA(VLOOKUP(E160,Additional_LU_and_deforestation!$D:$E,2,FALSE)/VLOOKUP(E160,Land_Cover_MIN_MAX!$A:$C,2,FALSE),0),0)</f>
        <v>0</v>
      </c>
      <c r="P160" s="1">
        <f>IFERROR(_xlfn.IFNA(VLOOKUP(F160,Additional_LU_and_deforestation!$D:$E,2,FALSE)/VLOOKUP(F160,Land_Cover_MIN_MAX!$A:$C,2,FALSE),0),0)</f>
        <v>0</v>
      </c>
      <c r="Q160" s="1">
        <f>IFERROR(_xlfn.IFNA(VLOOKUP(G160,Additional_LU_and_deforestation!$D:$E,2,FALSE)/VLOOKUP(G160,Land_Cover_MIN_MAX!$A:$C,2,FALSE),0),0)</f>
        <v>0</v>
      </c>
      <c r="R160" s="1">
        <f>IFERROR(_xlfn.IFNA(VLOOKUP(H160,Additional_LU_and_deforestation!$D:$E,2,FALSE)/VLOOKUP(H160,Land_Cover_MIN_MAX!$A:$C,2,FALSE),0),0)</f>
        <v>0</v>
      </c>
      <c r="S160" s="1">
        <f>IFERROR(_xlfn.IFNA(VLOOKUP(I160,Additional_LU_and_deforestation!$D:$E,2,FALSE)/VLOOKUP(I160,Land_Cover_MIN_MAX!$A:$C,2,FALSE),0),0)</f>
        <v>0</v>
      </c>
      <c r="T160" s="1">
        <f>IFERROR(_xlfn.IFNA(VLOOKUP(J160,Additional_LU_and_deforestation!$D:$E,2,FALSE)/VLOOKUP(J160,Land_Cover_MIN_MAX!$A:$C,2,FALSE),0),0)</f>
        <v>0</v>
      </c>
      <c r="U160" s="1">
        <f>IFERROR(_xlfn.IFNA(VLOOKUP(K160,Additional_LU_and_deforestation!$D:$E,2,FALSE)/VLOOKUP(K160,Land_Cover_MIN_MAX!$A:$C,2,FALSE),0),0)</f>
        <v>0</v>
      </c>
      <c r="W160" s="3">
        <f>VLOOKUP(C160,GTAP_area!$A:$F,6,FALSE)</f>
        <v>0</v>
      </c>
      <c r="X160" s="3">
        <f>VLOOKUP(D160,GTAP_area!$A:$F,6,FALSE)</f>
        <v>0</v>
      </c>
      <c r="Y160" s="3">
        <f>VLOOKUP(E160,GTAP_area!$A:$F,6,FALSE)</f>
        <v>0</v>
      </c>
      <c r="Z160" s="3">
        <f>VLOOKUP(F160,GTAP_area!$A:$F,6,FALSE)</f>
        <v>0</v>
      </c>
      <c r="AA160" s="3">
        <f>VLOOKUP(G160,GTAP_area!$A:$F,6,FALSE)</f>
        <v>0</v>
      </c>
      <c r="AB160" s="3">
        <f>VLOOKUP(H160,GTAP_area!$A:$F,6,FALSE)</f>
        <v>0</v>
      </c>
      <c r="AC160" s="3">
        <f>VLOOKUP(I160,GTAP_area!$A:$F,6,FALSE)</f>
        <v>0</v>
      </c>
      <c r="AD160" s="3">
        <f>VLOOKUP(J160,GTAP_area!$A:$F,6,FALSE)</f>
        <v>0</v>
      </c>
      <c r="AE160" s="3">
        <f>VLOOKUP(K160,GTAP_area!$A:$F,6,FALSE)</f>
        <v>0</v>
      </c>
      <c r="AG160" s="3">
        <f t="shared" si="424"/>
        <v>0</v>
      </c>
      <c r="AH160" s="3">
        <f t="shared" si="425"/>
        <v>0</v>
      </c>
      <c r="AI160" s="3">
        <f t="shared" si="426"/>
        <v>0</v>
      </c>
      <c r="AJ160" s="3">
        <f t="shared" si="427"/>
        <v>0</v>
      </c>
      <c r="AK160" s="3">
        <f t="shared" si="428"/>
        <v>0</v>
      </c>
      <c r="AL160" s="3">
        <f t="shared" si="429"/>
        <v>0</v>
      </c>
      <c r="AM160" s="3">
        <f t="shared" si="430"/>
        <v>0</v>
      </c>
      <c r="AN160" s="3">
        <f t="shared" si="431"/>
        <v>0</v>
      </c>
      <c r="AO160" s="3">
        <f t="shared" si="432"/>
        <v>0</v>
      </c>
      <c r="AQ160" s="37">
        <f>IFERROR(GETPIVOTDATA("Coef. GTAP",Sheet3!$A$3,"Country",$A160,"AEZ",$B160,"Name",AQ$2),0)</f>
        <v>0</v>
      </c>
      <c r="AR160" s="37">
        <f>IFERROR(GETPIVOTDATA("Coef. GTAP",Sheet3!$A$3,"Country",$A160,"AEZ",$B160,"Name",AR$2),0)</f>
        <v>0</v>
      </c>
      <c r="AS160" s="37">
        <f>IFERROR(GETPIVOTDATA("Coef. GTAP",Sheet3!$A$3,"Country",$A160,"AEZ",$B160,"Name",AS$2),0)</f>
        <v>0</v>
      </c>
      <c r="AT160" s="37">
        <f>IFERROR(GETPIVOTDATA("Coef. GTAP",Sheet3!$A$3,"Country",$A160,"AEZ",$B160,"Name",AT$2),0)</f>
        <v>0</v>
      </c>
      <c r="AU160" s="37">
        <f>IFERROR(GETPIVOTDATA("Coef. GTAP",Sheet3!$A$3,"Country",$A160,"AEZ",$B160,"Name",AU$2),0)</f>
        <v>0</v>
      </c>
      <c r="AV160" s="37">
        <f>IFERROR(GETPIVOTDATA("Coef. GTAP",Sheet3!$A$3,"Country",$A160,"AEZ",$B160,"Name",AV$2),0)</f>
        <v>0</v>
      </c>
      <c r="AW160" s="37">
        <f>IFERROR(GETPIVOTDATA("Coef. GTAP",Sheet3!$A$3,"Country",$A160,"AEZ",$B160,"Name",AW$2),0)</f>
        <v>0</v>
      </c>
      <c r="AX160" s="37">
        <f>IFERROR(GETPIVOTDATA("Coef. GTAP",Sheet3!$A$3,"Country",$A160,"AEZ",$B160,"Name",AX$2),0)</f>
        <v>0</v>
      </c>
      <c r="AY160" s="37">
        <f>IFERROR(GETPIVOTDATA("Coef. GTAP",Sheet3!$A$3,"Country",$A160,"AEZ",$B160,"Name",AY$2),0)</f>
        <v>0</v>
      </c>
      <c r="BA160">
        <f t="shared" si="539"/>
        <v>0</v>
      </c>
      <c r="BB160">
        <f t="shared" si="499"/>
        <v>0</v>
      </c>
      <c r="BC160">
        <f t="shared" si="500"/>
        <v>0</v>
      </c>
      <c r="BD160">
        <f t="shared" si="501"/>
        <v>0</v>
      </c>
      <c r="BE160">
        <f t="shared" si="502"/>
        <v>0</v>
      </c>
      <c r="BF160">
        <f t="shared" si="503"/>
        <v>0</v>
      </c>
      <c r="BG160">
        <f t="shared" si="504"/>
        <v>0</v>
      </c>
      <c r="BH160">
        <f t="shared" si="505"/>
        <v>0</v>
      </c>
      <c r="BI160">
        <f t="shared" si="506"/>
        <v>0</v>
      </c>
      <c r="BK160" t="str">
        <f t="shared" si="533"/>
        <v>Malaysia</v>
      </c>
      <c r="BL160" s="6" t="s">
        <v>1970</v>
      </c>
      <c r="BM160" s="20">
        <f t="shared" si="536"/>
        <v>0</v>
      </c>
      <c r="BN160" s="20">
        <f t="shared" si="508"/>
        <v>0</v>
      </c>
      <c r="BO160" s="20">
        <f t="shared" si="509"/>
        <v>0</v>
      </c>
      <c r="BP160" s="20">
        <f t="shared" si="510"/>
        <v>0</v>
      </c>
      <c r="BQ160" s="20">
        <f t="shared" si="511"/>
        <v>0</v>
      </c>
      <c r="BR160" s="20">
        <f t="shared" si="512"/>
        <v>0</v>
      </c>
      <c r="BS160" s="20">
        <f t="shared" si="513"/>
        <v>0</v>
      </c>
      <c r="BT160" s="20">
        <f t="shared" si="514"/>
        <v>0</v>
      </c>
      <c r="BU160" s="20">
        <f t="shared" si="515"/>
        <v>0</v>
      </c>
      <c r="BV160" s="22" t="e">
        <f t="shared" ref="BV160:BV175" si="541">(SUM(BA160:BI160)/SUM(W160:AE160))*100</f>
        <v>#DIV/0!</v>
      </c>
      <c r="BW160">
        <f t="shared" si="534"/>
        <v>0</v>
      </c>
      <c r="BX160">
        <f t="shared" si="516"/>
        <v>0</v>
      </c>
      <c r="BY160">
        <f t="shared" si="517"/>
        <v>0</v>
      </c>
      <c r="BZ160">
        <f t="shared" si="518"/>
        <v>0</v>
      </c>
      <c r="CA160">
        <f t="shared" si="519"/>
        <v>0</v>
      </c>
      <c r="CB160">
        <f t="shared" si="520"/>
        <v>0</v>
      </c>
      <c r="CC160">
        <f t="shared" si="521"/>
        <v>0</v>
      </c>
      <c r="CD160">
        <f t="shared" si="522"/>
        <v>0</v>
      </c>
      <c r="CE160">
        <f t="shared" si="523"/>
        <v>0</v>
      </c>
      <c r="CG160" s="3">
        <f t="shared" si="535"/>
        <v>0</v>
      </c>
      <c r="CH160" s="3">
        <f t="shared" si="524"/>
        <v>0</v>
      </c>
      <c r="CI160" s="3">
        <f t="shared" si="525"/>
        <v>0</v>
      </c>
      <c r="CJ160" s="3">
        <f t="shared" si="526"/>
        <v>0</v>
      </c>
      <c r="CK160" s="3">
        <f t="shared" si="527"/>
        <v>0</v>
      </c>
      <c r="CL160" s="3">
        <f t="shared" si="528"/>
        <v>0</v>
      </c>
      <c r="CM160" s="3">
        <f t="shared" si="529"/>
        <v>0</v>
      </c>
      <c r="CN160" s="3">
        <f t="shared" si="530"/>
        <v>0</v>
      </c>
      <c r="CO160" s="3">
        <f t="shared" si="531"/>
        <v>0</v>
      </c>
    </row>
    <row r="161" spans="1:93" x14ac:dyDescent="0.3">
      <c r="A161" t="str">
        <f t="shared" si="532"/>
        <v>Malaysia</v>
      </c>
      <c r="B161" s="6" t="s">
        <v>1971</v>
      </c>
      <c r="C161" t="str">
        <f t="shared" si="540"/>
        <v>Malaysia#AEZ15#c_b</v>
      </c>
      <c r="D161" t="str">
        <f t="shared" si="538"/>
        <v>Malaysia#AEZ15#ctl</v>
      </c>
      <c r="E161" t="str">
        <f t="shared" si="538"/>
        <v>Malaysia#AEZ15#gro</v>
      </c>
      <c r="F161" t="str">
        <f t="shared" si="538"/>
        <v>Malaysia#AEZ15#ocr</v>
      </c>
      <c r="G161" t="str">
        <f t="shared" si="538"/>
        <v>Malaysia#AEZ15#osd</v>
      </c>
      <c r="H161" t="str">
        <f t="shared" si="538"/>
        <v>Malaysia#AEZ15#pdr</v>
      </c>
      <c r="I161" t="str">
        <f t="shared" si="538"/>
        <v>Malaysia#AEZ15#pfb</v>
      </c>
      <c r="J161" t="str">
        <f t="shared" si="538"/>
        <v>Malaysia#AEZ15#v_f</v>
      </c>
      <c r="K161" t="str">
        <f t="shared" si="538"/>
        <v>Malaysia#AEZ15#wht</v>
      </c>
      <c r="M161" s="1">
        <f>IFERROR(_xlfn.IFNA(VLOOKUP(C161,Additional_LU_and_deforestation!$D:$E,2,FALSE)/VLOOKUP(C161,Land_Cover_MIN_MAX!$A:$C,2,FALSE),0),0)</f>
        <v>0</v>
      </c>
      <c r="N161" s="1">
        <f>IFERROR(_xlfn.IFNA(VLOOKUP(D161,Additional_LU_and_deforestation!$D:$E,2,FALSE)/VLOOKUP(D161,Land_Cover_MIN_MAX!$A:$C,2,FALSE),0),0)</f>
        <v>0</v>
      </c>
      <c r="O161" s="1">
        <f>IFERROR(_xlfn.IFNA(VLOOKUP(E161,Additional_LU_and_deforestation!$D:$E,2,FALSE)/VLOOKUP(E161,Land_Cover_MIN_MAX!$A:$C,2,FALSE),0),0)</f>
        <v>0</v>
      </c>
      <c r="P161" s="1">
        <f>IFERROR(_xlfn.IFNA(VLOOKUP(F161,Additional_LU_and_deforestation!$D:$E,2,FALSE)/VLOOKUP(F161,Land_Cover_MIN_MAX!$A:$C,2,FALSE),0),0)</f>
        <v>0</v>
      </c>
      <c r="Q161" s="1">
        <f>IFERROR(_xlfn.IFNA(VLOOKUP(G161,Additional_LU_and_deforestation!$D:$E,2,FALSE)/VLOOKUP(G161,Land_Cover_MIN_MAX!$A:$C,2,FALSE),0),0)</f>
        <v>0</v>
      </c>
      <c r="R161" s="1">
        <f>IFERROR(_xlfn.IFNA(VLOOKUP(H161,Additional_LU_and_deforestation!$D:$E,2,FALSE)/VLOOKUP(H161,Land_Cover_MIN_MAX!$A:$C,2,FALSE),0),0)</f>
        <v>0</v>
      </c>
      <c r="S161" s="1">
        <f>IFERROR(_xlfn.IFNA(VLOOKUP(I161,Additional_LU_and_deforestation!$D:$E,2,FALSE)/VLOOKUP(I161,Land_Cover_MIN_MAX!$A:$C,2,FALSE),0),0)</f>
        <v>0</v>
      </c>
      <c r="T161" s="1">
        <f>IFERROR(_xlfn.IFNA(VLOOKUP(J161,Additional_LU_and_deforestation!$D:$E,2,FALSE)/VLOOKUP(J161,Land_Cover_MIN_MAX!$A:$C,2,FALSE),0),0)</f>
        <v>0</v>
      </c>
      <c r="U161" s="1">
        <f>IFERROR(_xlfn.IFNA(VLOOKUP(K161,Additional_LU_and_deforestation!$D:$E,2,FALSE)/VLOOKUP(K161,Land_Cover_MIN_MAX!$A:$C,2,FALSE),0),0)</f>
        <v>0</v>
      </c>
      <c r="W161" s="3">
        <f>VLOOKUP(C161,GTAP_area!$A:$F,6,FALSE)</f>
        <v>0</v>
      </c>
      <c r="X161" s="3">
        <f>VLOOKUP(D161,GTAP_area!$A:$F,6,FALSE)</f>
        <v>0</v>
      </c>
      <c r="Y161" s="3">
        <f>VLOOKUP(E161,GTAP_area!$A:$F,6,FALSE)</f>
        <v>0</v>
      </c>
      <c r="Z161" s="3">
        <f>VLOOKUP(F161,GTAP_area!$A:$F,6,FALSE)</f>
        <v>0</v>
      </c>
      <c r="AA161" s="3">
        <f>VLOOKUP(G161,GTAP_area!$A:$F,6,FALSE)</f>
        <v>0</v>
      </c>
      <c r="AB161" s="3">
        <f>VLOOKUP(H161,GTAP_area!$A:$F,6,FALSE)</f>
        <v>0</v>
      </c>
      <c r="AC161" s="3">
        <f>VLOOKUP(I161,GTAP_area!$A:$F,6,FALSE)</f>
        <v>0</v>
      </c>
      <c r="AD161" s="3">
        <f>VLOOKUP(J161,GTAP_area!$A:$F,6,FALSE)</f>
        <v>0</v>
      </c>
      <c r="AE161" s="3">
        <f>VLOOKUP(K161,GTAP_area!$A:$F,6,FALSE)</f>
        <v>0</v>
      </c>
      <c r="AG161" s="3">
        <f t="shared" si="424"/>
        <v>0</v>
      </c>
      <c r="AH161" s="3">
        <f t="shared" si="425"/>
        <v>0</v>
      </c>
      <c r="AI161" s="3">
        <f t="shared" si="426"/>
        <v>0</v>
      </c>
      <c r="AJ161" s="3">
        <f t="shared" si="427"/>
        <v>0</v>
      </c>
      <c r="AK161" s="3">
        <f t="shared" si="428"/>
        <v>0</v>
      </c>
      <c r="AL161" s="3">
        <f t="shared" si="429"/>
        <v>0</v>
      </c>
      <c r="AM161" s="3">
        <f t="shared" si="430"/>
        <v>0</v>
      </c>
      <c r="AN161" s="3">
        <f t="shared" si="431"/>
        <v>0</v>
      </c>
      <c r="AO161" s="3">
        <f t="shared" si="432"/>
        <v>0</v>
      </c>
      <c r="AQ161" s="37">
        <f>IFERROR(GETPIVOTDATA("Coef. GTAP",Sheet3!$A$3,"Country",$A161,"AEZ",$B161,"Name",AQ$2),0)</f>
        <v>0</v>
      </c>
      <c r="AR161" s="37">
        <f>IFERROR(GETPIVOTDATA("Coef. GTAP",Sheet3!$A$3,"Country",$A161,"AEZ",$B161,"Name",AR$2),0)</f>
        <v>0</v>
      </c>
      <c r="AS161" s="37">
        <f>IFERROR(GETPIVOTDATA("Coef. GTAP",Sheet3!$A$3,"Country",$A161,"AEZ",$B161,"Name",AS$2),0)</f>
        <v>0</v>
      </c>
      <c r="AT161" s="37">
        <f>IFERROR(GETPIVOTDATA("Coef. GTAP",Sheet3!$A$3,"Country",$A161,"AEZ",$B161,"Name",AT$2),0)</f>
        <v>0</v>
      </c>
      <c r="AU161" s="37">
        <f>IFERROR(GETPIVOTDATA("Coef. GTAP",Sheet3!$A$3,"Country",$A161,"AEZ",$B161,"Name",AU$2),0)</f>
        <v>0</v>
      </c>
      <c r="AV161" s="37">
        <f>IFERROR(GETPIVOTDATA("Coef. GTAP",Sheet3!$A$3,"Country",$A161,"AEZ",$B161,"Name",AV$2),0)</f>
        <v>0</v>
      </c>
      <c r="AW161" s="37">
        <f>IFERROR(GETPIVOTDATA("Coef. GTAP",Sheet3!$A$3,"Country",$A161,"AEZ",$B161,"Name",AW$2),0)</f>
        <v>0</v>
      </c>
      <c r="AX161" s="37">
        <f>IFERROR(GETPIVOTDATA("Coef. GTAP",Sheet3!$A$3,"Country",$A161,"AEZ",$B161,"Name",AX$2),0)</f>
        <v>0</v>
      </c>
      <c r="AY161" s="37">
        <f>IFERROR(GETPIVOTDATA("Coef. GTAP",Sheet3!$A$3,"Country",$A161,"AEZ",$B161,"Name",AY$2),0)</f>
        <v>0</v>
      </c>
      <c r="BA161">
        <f t="shared" si="539"/>
        <v>0</v>
      </c>
      <c r="BB161">
        <f t="shared" si="499"/>
        <v>0</v>
      </c>
      <c r="BC161">
        <f t="shared" si="500"/>
        <v>0</v>
      </c>
      <c r="BD161">
        <f t="shared" si="501"/>
        <v>0</v>
      </c>
      <c r="BE161">
        <f t="shared" si="502"/>
        <v>0</v>
      </c>
      <c r="BF161">
        <f t="shared" si="503"/>
        <v>0</v>
      </c>
      <c r="BG161">
        <f t="shared" si="504"/>
        <v>0</v>
      </c>
      <c r="BH161">
        <f t="shared" si="505"/>
        <v>0</v>
      </c>
      <c r="BI161">
        <f t="shared" si="506"/>
        <v>0</v>
      </c>
      <c r="BK161" t="str">
        <f t="shared" si="533"/>
        <v>Malaysia</v>
      </c>
      <c r="BL161" s="6" t="s">
        <v>1971</v>
      </c>
      <c r="BM161" s="20">
        <f t="shared" si="536"/>
        <v>0</v>
      </c>
      <c r="BN161" s="20">
        <f t="shared" si="508"/>
        <v>0</v>
      </c>
      <c r="BO161" s="20">
        <f t="shared" si="509"/>
        <v>0</v>
      </c>
      <c r="BP161" s="20">
        <f t="shared" si="510"/>
        <v>0</v>
      </c>
      <c r="BQ161" s="20">
        <f t="shared" si="511"/>
        <v>0</v>
      </c>
      <c r="BR161" s="20">
        <f t="shared" si="512"/>
        <v>0</v>
      </c>
      <c r="BS161" s="20">
        <f t="shared" si="513"/>
        <v>0</v>
      </c>
      <c r="BT161" s="20">
        <f t="shared" si="514"/>
        <v>0</v>
      </c>
      <c r="BU161" s="20">
        <f t="shared" si="515"/>
        <v>0</v>
      </c>
      <c r="BV161" s="22" t="e">
        <f t="shared" si="541"/>
        <v>#DIV/0!</v>
      </c>
      <c r="BW161">
        <f t="shared" si="534"/>
        <v>0</v>
      </c>
      <c r="BX161">
        <f t="shared" si="516"/>
        <v>0</v>
      </c>
      <c r="BY161">
        <f t="shared" si="517"/>
        <v>0</v>
      </c>
      <c r="BZ161">
        <f t="shared" si="518"/>
        <v>0</v>
      </c>
      <c r="CA161">
        <f t="shared" si="519"/>
        <v>0</v>
      </c>
      <c r="CB161">
        <f t="shared" si="520"/>
        <v>0</v>
      </c>
      <c r="CC161">
        <f t="shared" si="521"/>
        <v>0</v>
      </c>
      <c r="CD161">
        <f t="shared" si="522"/>
        <v>0</v>
      </c>
      <c r="CE161">
        <f t="shared" si="523"/>
        <v>0</v>
      </c>
      <c r="CG161" s="3">
        <f t="shared" si="535"/>
        <v>0</v>
      </c>
      <c r="CH161" s="3">
        <f t="shared" si="524"/>
        <v>0</v>
      </c>
      <c r="CI161" s="3">
        <f t="shared" si="525"/>
        <v>0</v>
      </c>
      <c r="CJ161" s="3">
        <f t="shared" si="526"/>
        <v>0</v>
      </c>
      <c r="CK161" s="3">
        <f t="shared" si="527"/>
        <v>0</v>
      </c>
      <c r="CL161" s="3">
        <f t="shared" si="528"/>
        <v>0</v>
      </c>
      <c r="CM161" s="3">
        <f t="shared" si="529"/>
        <v>0</v>
      </c>
      <c r="CN161" s="3">
        <f t="shared" si="530"/>
        <v>0</v>
      </c>
      <c r="CO161" s="3">
        <f t="shared" si="531"/>
        <v>0</v>
      </c>
    </row>
    <row r="162" spans="1:93" x14ac:dyDescent="0.3">
      <c r="A162" t="str">
        <f t="shared" si="532"/>
        <v>Malaysia</v>
      </c>
      <c r="B162" s="6" t="s">
        <v>1972</v>
      </c>
      <c r="C162" t="str">
        <f t="shared" si="540"/>
        <v>Malaysia#AEZ16#c_b</v>
      </c>
      <c r="D162" t="str">
        <f t="shared" si="538"/>
        <v>Malaysia#AEZ16#ctl</v>
      </c>
      <c r="E162" t="str">
        <f t="shared" si="538"/>
        <v>Malaysia#AEZ16#gro</v>
      </c>
      <c r="F162" t="str">
        <f t="shared" si="538"/>
        <v>Malaysia#AEZ16#ocr</v>
      </c>
      <c r="G162" t="str">
        <f t="shared" si="538"/>
        <v>Malaysia#AEZ16#osd</v>
      </c>
      <c r="H162" t="str">
        <f t="shared" si="538"/>
        <v>Malaysia#AEZ16#pdr</v>
      </c>
      <c r="I162" t="str">
        <f t="shared" si="538"/>
        <v>Malaysia#AEZ16#pfb</v>
      </c>
      <c r="J162" t="str">
        <f t="shared" si="538"/>
        <v>Malaysia#AEZ16#v_f</v>
      </c>
      <c r="K162" t="str">
        <f t="shared" si="538"/>
        <v>Malaysia#AEZ16#wht</v>
      </c>
      <c r="M162" s="1">
        <f>IFERROR(_xlfn.IFNA(VLOOKUP(C162,Additional_LU_and_deforestation!$D:$E,2,FALSE)/VLOOKUP(C162,Land_Cover_MIN_MAX!$A:$C,2,FALSE),0),0)</f>
        <v>0</v>
      </c>
      <c r="N162" s="1">
        <f>IFERROR(_xlfn.IFNA(VLOOKUP(D162,Additional_LU_and_deforestation!$D:$E,2,FALSE)/VLOOKUP(D162,Land_Cover_MIN_MAX!$A:$C,2,FALSE),0),0)</f>
        <v>0</v>
      </c>
      <c r="O162" s="1">
        <f>IFERROR(_xlfn.IFNA(VLOOKUP(E162,Additional_LU_and_deforestation!$D:$E,2,FALSE)/VLOOKUP(E162,Land_Cover_MIN_MAX!$A:$C,2,FALSE),0),0)</f>
        <v>0</v>
      </c>
      <c r="P162" s="1">
        <f>IFERROR(_xlfn.IFNA(VLOOKUP(F162,Additional_LU_and_deforestation!$D:$E,2,FALSE)/VLOOKUP(F162,Land_Cover_MIN_MAX!$A:$C,2,FALSE),0),0)</f>
        <v>0</v>
      </c>
      <c r="Q162" s="1">
        <f>IFERROR(_xlfn.IFNA(VLOOKUP(G162,Additional_LU_and_deforestation!$D:$E,2,FALSE)/VLOOKUP(G162,Land_Cover_MIN_MAX!$A:$C,2,FALSE),0),0)</f>
        <v>0</v>
      </c>
      <c r="R162" s="1">
        <f>IFERROR(_xlfn.IFNA(VLOOKUP(H162,Additional_LU_and_deforestation!$D:$E,2,FALSE)/VLOOKUP(H162,Land_Cover_MIN_MAX!$A:$C,2,FALSE),0),0)</f>
        <v>0</v>
      </c>
      <c r="S162" s="1">
        <f>IFERROR(_xlfn.IFNA(VLOOKUP(I162,Additional_LU_and_deforestation!$D:$E,2,FALSE)/VLOOKUP(I162,Land_Cover_MIN_MAX!$A:$C,2,FALSE),0),0)</f>
        <v>0</v>
      </c>
      <c r="T162" s="1">
        <f>IFERROR(_xlfn.IFNA(VLOOKUP(J162,Additional_LU_and_deforestation!$D:$E,2,FALSE)/VLOOKUP(J162,Land_Cover_MIN_MAX!$A:$C,2,FALSE),0),0)</f>
        <v>0</v>
      </c>
      <c r="U162" s="1">
        <f>IFERROR(_xlfn.IFNA(VLOOKUP(K162,Additional_LU_and_deforestation!$D:$E,2,FALSE)/VLOOKUP(K162,Land_Cover_MIN_MAX!$A:$C,2,FALSE),0),0)</f>
        <v>0</v>
      </c>
      <c r="W162" s="3">
        <f>VLOOKUP(C162,GTAP_area!$A:$F,6,FALSE)</f>
        <v>0</v>
      </c>
      <c r="X162" s="3">
        <f>VLOOKUP(D162,GTAP_area!$A:$F,6,FALSE)</f>
        <v>0</v>
      </c>
      <c r="Y162" s="3">
        <f>VLOOKUP(E162,GTAP_area!$A:$F,6,FALSE)</f>
        <v>0</v>
      </c>
      <c r="Z162" s="3">
        <f>VLOOKUP(F162,GTAP_area!$A:$F,6,FALSE)</f>
        <v>0</v>
      </c>
      <c r="AA162" s="3">
        <f>VLOOKUP(G162,GTAP_area!$A:$F,6,FALSE)</f>
        <v>0</v>
      </c>
      <c r="AB162" s="3">
        <f>VLOOKUP(H162,GTAP_area!$A:$F,6,FALSE)</f>
        <v>0</v>
      </c>
      <c r="AC162" s="3">
        <f>VLOOKUP(I162,GTAP_area!$A:$F,6,FALSE)</f>
        <v>0</v>
      </c>
      <c r="AD162" s="3">
        <f>VLOOKUP(J162,GTAP_area!$A:$F,6,FALSE)</f>
        <v>0</v>
      </c>
      <c r="AE162" s="3">
        <f>VLOOKUP(K162,GTAP_area!$A:$F,6,FALSE)</f>
        <v>0</v>
      </c>
      <c r="AG162" s="3">
        <f t="shared" si="424"/>
        <v>0</v>
      </c>
      <c r="AH162" s="3">
        <f t="shared" si="425"/>
        <v>0</v>
      </c>
      <c r="AI162" s="3">
        <f t="shared" si="426"/>
        <v>0</v>
      </c>
      <c r="AJ162" s="3">
        <f t="shared" si="427"/>
        <v>0</v>
      </c>
      <c r="AK162" s="3">
        <f t="shared" si="428"/>
        <v>0</v>
      </c>
      <c r="AL162" s="3">
        <f t="shared" si="429"/>
        <v>0</v>
      </c>
      <c r="AM162" s="3">
        <f t="shared" si="430"/>
        <v>0</v>
      </c>
      <c r="AN162" s="3">
        <f t="shared" si="431"/>
        <v>0</v>
      </c>
      <c r="AO162" s="3">
        <f t="shared" si="432"/>
        <v>0</v>
      </c>
      <c r="AQ162" s="37">
        <f>IFERROR(GETPIVOTDATA("Coef. GTAP",Sheet3!$A$3,"Country",$A162,"AEZ",$B162,"Name",AQ$2),0)</f>
        <v>0</v>
      </c>
      <c r="AR162" s="37">
        <f>IFERROR(GETPIVOTDATA("Coef. GTAP",Sheet3!$A$3,"Country",$A162,"AEZ",$B162,"Name",AR$2),0)</f>
        <v>0</v>
      </c>
      <c r="AS162" s="37">
        <f>IFERROR(GETPIVOTDATA("Coef. GTAP",Sheet3!$A$3,"Country",$A162,"AEZ",$B162,"Name",AS$2),0)</f>
        <v>0</v>
      </c>
      <c r="AT162" s="37">
        <f>IFERROR(GETPIVOTDATA("Coef. GTAP",Sheet3!$A$3,"Country",$A162,"AEZ",$B162,"Name",AT$2),0)</f>
        <v>0</v>
      </c>
      <c r="AU162" s="37">
        <f>IFERROR(GETPIVOTDATA("Coef. GTAP",Sheet3!$A$3,"Country",$A162,"AEZ",$B162,"Name",AU$2),0)</f>
        <v>0</v>
      </c>
      <c r="AV162" s="37">
        <f>IFERROR(GETPIVOTDATA("Coef. GTAP",Sheet3!$A$3,"Country",$A162,"AEZ",$B162,"Name",AV$2),0)</f>
        <v>0</v>
      </c>
      <c r="AW162" s="37">
        <f>IFERROR(GETPIVOTDATA("Coef. GTAP",Sheet3!$A$3,"Country",$A162,"AEZ",$B162,"Name",AW$2),0)</f>
        <v>0</v>
      </c>
      <c r="AX162" s="37">
        <f>IFERROR(GETPIVOTDATA("Coef. GTAP",Sheet3!$A$3,"Country",$A162,"AEZ",$B162,"Name",AX$2),0)</f>
        <v>0</v>
      </c>
      <c r="AY162" s="37">
        <f>IFERROR(GETPIVOTDATA("Coef. GTAP",Sheet3!$A$3,"Country",$A162,"AEZ",$B162,"Name",AY$2),0)</f>
        <v>0</v>
      </c>
      <c r="BA162">
        <f t="shared" si="539"/>
        <v>0</v>
      </c>
      <c r="BB162">
        <f t="shared" si="499"/>
        <v>0</v>
      </c>
      <c r="BC162">
        <f t="shared" si="500"/>
        <v>0</v>
      </c>
      <c r="BD162">
        <f t="shared" si="501"/>
        <v>0</v>
      </c>
      <c r="BE162">
        <f t="shared" si="502"/>
        <v>0</v>
      </c>
      <c r="BF162">
        <f t="shared" si="503"/>
        <v>0</v>
      </c>
      <c r="BG162">
        <f t="shared" si="504"/>
        <v>0</v>
      </c>
      <c r="BH162">
        <f t="shared" si="505"/>
        <v>0</v>
      </c>
      <c r="BI162">
        <f t="shared" si="506"/>
        <v>0</v>
      </c>
      <c r="BK162" t="str">
        <f t="shared" si="533"/>
        <v>Malaysia</v>
      </c>
      <c r="BL162" s="6" t="s">
        <v>1972</v>
      </c>
      <c r="BM162" s="20">
        <f t="shared" si="536"/>
        <v>0</v>
      </c>
      <c r="BN162" s="20">
        <f t="shared" si="508"/>
        <v>0</v>
      </c>
      <c r="BO162" s="20">
        <f t="shared" si="509"/>
        <v>0</v>
      </c>
      <c r="BP162" s="20">
        <f t="shared" si="510"/>
        <v>0</v>
      </c>
      <c r="BQ162" s="20">
        <f t="shared" si="511"/>
        <v>0</v>
      </c>
      <c r="BR162" s="20">
        <f t="shared" si="512"/>
        <v>0</v>
      </c>
      <c r="BS162" s="20">
        <f t="shared" si="513"/>
        <v>0</v>
      </c>
      <c r="BT162" s="20">
        <f t="shared" si="514"/>
        <v>0</v>
      </c>
      <c r="BU162" s="20">
        <f t="shared" si="515"/>
        <v>0</v>
      </c>
      <c r="BV162" s="22" t="e">
        <f t="shared" si="541"/>
        <v>#DIV/0!</v>
      </c>
      <c r="BW162">
        <f t="shared" si="534"/>
        <v>0</v>
      </c>
      <c r="BX162">
        <f t="shared" si="516"/>
        <v>0</v>
      </c>
      <c r="BY162">
        <f t="shared" si="517"/>
        <v>0</v>
      </c>
      <c r="BZ162">
        <f t="shared" si="518"/>
        <v>0</v>
      </c>
      <c r="CA162">
        <f t="shared" si="519"/>
        <v>0</v>
      </c>
      <c r="CB162">
        <f t="shared" si="520"/>
        <v>0</v>
      </c>
      <c r="CC162">
        <f t="shared" si="521"/>
        <v>0</v>
      </c>
      <c r="CD162">
        <f t="shared" si="522"/>
        <v>0</v>
      </c>
      <c r="CE162">
        <f t="shared" si="523"/>
        <v>0</v>
      </c>
      <c r="CG162" s="3">
        <f t="shared" si="535"/>
        <v>0</v>
      </c>
      <c r="CH162" s="3">
        <f t="shared" si="524"/>
        <v>0</v>
      </c>
      <c r="CI162" s="3">
        <f t="shared" si="525"/>
        <v>0</v>
      </c>
      <c r="CJ162" s="3">
        <f t="shared" si="526"/>
        <v>0</v>
      </c>
      <c r="CK162" s="3">
        <f t="shared" si="527"/>
        <v>0</v>
      </c>
      <c r="CL162" s="3">
        <f t="shared" si="528"/>
        <v>0</v>
      </c>
      <c r="CM162" s="3">
        <f t="shared" si="529"/>
        <v>0</v>
      </c>
      <c r="CN162" s="3">
        <f t="shared" si="530"/>
        <v>0</v>
      </c>
      <c r="CO162" s="3">
        <f t="shared" si="531"/>
        <v>0</v>
      </c>
    </row>
    <row r="163" spans="1:93" x14ac:dyDescent="0.3">
      <c r="A163" t="str">
        <f t="shared" si="532"/>
        <v>Malaysia</v>
      </c>
      <c r="B163" s="6" t="s">
        <v>1973</v>
      </c>
      <c r="C163" t="str">
        <f t="shared" si="540"/>
        <v>Malaysia#AEZ17#c_b</v>
      </c>
      <c r="D163" t="str">
        <f t="shared" si="538"/>
        <v>Malaysia#AEZ17#ctl</v>
      </c>
      <c r="E163" t="str">
        <f t="shared" si="538"/>
        <v>Malaysia#AEZ17#gro</v>
      </c>
      <c r="F163" t="str">
        <f t="shared" si="538"/>
        <v>Malaysia#AEZ17#ocr</v>
      </c>
      <c r="G163" t="str">
        <f t="shared" si="538"/>
        <v>Malaysia#AEZ17#osd</v>
      </c>
      <c r="H163" t="str">
        <f t="shared" si="538"/>
        <v>Malaysia#AEZ17#pdr</v>
      </c>
      <c r="I163" t="str">
        <f t="shared" si="538"/>
        <v>Malaysia#AEZ17#pfb</v>
      </c>
      <c r="J163" t="str">
        <f t="shared" si="538"/>
        <v>Malaysia#AEZ17#v_f</v>
      </c>
      <c r="K163" t="str">
        <f t="shared" si="538"/>
        <v>Malaysia#AEZ17#wht</v>
      </c>
      <c r="M163" s="1">
        <f>IFERROR(_xlfn.IFNA(VLOOKUP(C163,Additional_LU_and_deforestation!$D:$E,2,FALSE)/VLOOKUP(C163,Land_Cover_MIN_MAX!$A:$C,2,FALSE),0),0)</f>
        <v>0</v>
      </c>
      <c r="N163" s="1">
        <f>IFERROR(_xlfn.IFNA(VLOOKUP(D163,Additional_LU_and_deforestation!$D:$E,2,FALSE)/VLOOKUP(D163,Land_Cover_MIN_MAX!$A:$C,2,FALSE),0),0)</f>
        <v>0</v>
      </c>
      <c r="O163" s="1">
        <f>IFERROR(_xlfn.IFNA(VLOOKUP(E163,Additional_LU_and_deforestation!$D:$E,2,FALSE)/VLOOKUP(E163,Land_Cover_MIN_MAX!$A:$C,2,FALSE),0),0)</f>
        <v>0</v>
      </c>
      <c r="P163" s="1">
        <f>IFERROR(_xlfn.IFNA(VLOOKUP(F163,Additional_LU_and_deforestation!$D:$E,2,FALSE)/VLOOKUP(F163,Land_Cover_MIN_MAX!$A:$C,2,FALSE),0),0)</f>
        <v>0</v>
      </c>
      <c r="Q163" s="1">
        <f>IFERROR(_xlfn.IFNA(VLOOKUP(G163,Additional_LU_and_deforestation!$D:$E,2,FALSE)/VLOOKUP(G163,Land_Cover_MIN_MAX!$A:$C,2,FALSE),0),0)</f>
        <v>0</v>
      </c>
      <c r="R163" s="1">
        <f>IFERROR(_xlfn.IFNA(VLOOKUP(H163,Additional_LU_and_deforestation!$D:$E,2,FALSE)/VLOOKUP(H163,Land_Cover_MIN_MAX!$A:$C,2,FALSE),0),0)</f>
        <v>0</v>
      </c>
      <c r="S163" s="1">
        <f>IFERROR(_xlfn.IFNA(VLOOKUP(I163,Additional_LU_and_deforestation!$D:$E,2,FALSE)/VLOOKUP(I163,Land_Cover_MIN_MAX!$A:$C,2,FALSE),0),0)</f>
        <v>0</v>
      </c>
      <c r="T163" s="1">
        <f>IFERROR(_xlfn.IFNA(VLOOKUP(J163,Additional_LU_and_deforestation!$D:$E,2,FALSE)/VLOOKUP(J163,Land_Cover_MIN_MAX!$A:$C,2,FALSE),0),0)</f>
        <v>0</v>
      </c>
      <c r="U163" s="1">
        <f>IFERROR(_xlfn.IFNA(VLOOKUP(K163,Additional_LU_and_deforestation!$D:$E,2,FALSE)/VLOOKUP(K163,Land_Cover_MIN_MAX!$A:$C,2,FALSE),0),0)</f>
        <v>0</v>
      </c>
      <c r="W163" s="3">
        <f>VLOOKUP(C163,GTAP_area!$A:$F,6,FALSE)</f>
        <v>0</v>
      </c>
      <c r="X163" s="3">
        <f>VLOOKUP(D163,GTAP_area!$A:$F,6,FALSE)</f>
        <v>0</v>
      </c>
      <c r="Y163" s="3">
        <f>VLOOKUP(E163,GTAP_area!$A:$F,6,FALSE)</f>
        <v>0</v>
      </c>
      <c r="Z163" s="3">
        <f>VLOOKUP(F163,GTAP_area!$A:$F,6,FALSE)</f>
        <v>0</v>
      </c>
      <c r="AA163" s="3">
        <f>VLOOKUP(G163,GTAP_area!$A:$F,6,FALSE)</f>
        <v>0</v>
      </c>
      <c r="AB163" s="3">
        <f>VLOOKUP(H163,GTAP_area!$A:$F,6,FALSE)</f>
        <v>0</v>
      </c>
      <c r="AC163" s="3">
        <f>VLOOKUP(I163,GTAP_area!$A:$F,6,FALSE)</f>
        <v>0</v>
      </c>
      <c r="AD163" s="3">
        <f>VLOOKUP(J163,GTAP_area!$A:$F,6,FALSE)</f>
        <v>0</v>
      </c>
      <c r="AE163" s="3">
        <f>VLOOKUP(K163,GTAP_area!$A:$F,6,FALSE)</f>
        <v>0</v>
      </c>
      <c r="AG163" s="3">
        <f t="shared" si="424"/>
        <v>0</v>
      </c>
      <c r="AH163" s="3">
        <f t="shared" si="425"/>
        <v>0</v>
      </c>
      <c r="AI163" s="3">
        <f t="shared" si="426"/>
        <v>0</v>
      </c>
      <c r="AJ163" s="3">
        <f t="shared" si="427"/>
        <v>0</v>
      </c>
      <c r="AK163" s="3">
        <f t="shared" si="428"/>
        <v>0</v>
      </c>
      <c r="AL163" s="3">
        <f t="shared" si="429"/>
        <v>0</v>
      </c>
      <c r="AM163" s="3">
        <f t="shared" si="430"/>
        <v>0</v>
      </c>
      <c r="AN163" s="3">
        <f t="shared" si="431"/>
        <v>0</v>
      </c>
      <c r="AO163" s="3">
        <f t="shared" si="432"/>
        <v>0</v>
      </c>
      <c r="AQ163" s="37">
        <f>IFERROR(GETPIVOTDATA("Coef. GTAP",Sheet3!$A$3,"Country",$A163,"AEZ",$B163,"Name",AQ$2),0)</f>
        <v>0</v>
      </c>
      <c r="AR163" s="37">
        <f>IFERROR(GETPIVOTDATA("Coef. GTAP",Sheet3!$A$3,"Country",$A163,"AEZ",$B163,"Name",AR$2),0)</f>
        <v>0</v>
      </c>
      <c r="AS163" s="37">
        <f>IFERROR(GETPIVOTDATA("Coef. GTAP",Sheet3!$A$3,"Country",$A163,"AEZ",$B163,"Name",AS$2),0)</f>
        <v>0</v>
      </c>
      <c r="AT163" s="37">
        <f>IFERROR(GETPIVOTDATA("Coef. GTAP",Sheet3!$A$3,"Country",$A163,"AEZ",$B163,"Name",AT$2),0)</f>
        <v>0</v>
      </c>
      <c r="AU163" s="37">
        <f>IFERROR(GETPIVOTDATA("Coef. GTAP",Sheet3!$A$3,"Country",$A163,"AEZ",$B163,"Name",AU$2),0)</f>
        <v>0</v>
      </c>
      <c r="AV163" s="37">
        <f>IFERROR(GETPIVOTDATA("Coef. GTAP",Sheet3!$A$3,"Country",$A163,"AEZ",$B163,"Name",AV$2),0)</f>
        <v>0</v>
      </c>
      <c r="AW163" s="37">
        <f>IFERROR(GETPIVOTDATA("Coef. GTAP",Sheet3!$A$3,"Country",$A163,"AEZ",$B163,"Name",AW$2),0)</f>
        <v>0</v>
      </c>
      <c r="AX163" s="37">
        <f>IFERROR(GETPIVOTDATA("Coef. GTAP",Sheet3!$A$3,"Country",$A163,"AEZ",$B163,"Name",AX$2),0)</f>
        <v>0</v>
      </c>
      <c r="AY163" s="37">
        <f>IFERROR(GETPIVOTDATA("Coef. GTAP",Sheet3!$A$3,"Country",$A163,"AEZ",$B163,"Name",AY$2),0)</f>
        <v>0</v>
      </c>
      <c r="BA163">
        <f t="shared" si="539"/>
        <v>0</v>
      </c>
      <c r="BB163">
        <f t="shared" si="499"/>
        <v>0</v>
      </c>
      <c r="BC163">
        <f t="shared" si="500"/>
        <v>0</v>
      </c>
      <c r="BD163">
        <f t="shared" si="501"/>
        <v>0</v>
      </c>
      <c r="BE163">
        <f t="shared" si="502"/>
        <v>0</v>
      </c>
      <c r="BF163">
        <f t="shared" si="503"/>
        <v>0</v>
      </c>
      <c r="BG163">
        <f t="shared" si="504"/>
        <v>0</v>
      </c>
      <c r="BH163">
        <f t="shared" si="505"/>
        <v>0</v>
      </c>
      <c r="BI163">
        <f t="shared" si="506"/>
        <v>0</v>
      </c>
      <c r="BK163" t="str">
        <f t="shared" si="533"/>
        <v>Malaysia</v>
      </c>
      <c r="BL163" s="6" t="s">
        <v>1973</v>
      </c>
      <c r="BM163" s="20">
        <f t="shared" si="536"/>
        <v>0</v>
      </c>
      <c r="BN163" s="20">
        <f t="shared" si="508"/>
        <v>0</v>
      </c>
      <c r="BO163" s="20">
        <f t="shared" si="509"/>
        <v>0</v>
      </c>
      <c r="BP163" s="20">
        <f t="shared" si="510"/>
        <v>0</v>
      </c>
      <c r="BQ163" s="20">
        <f t="shared" si="511"/>
        <v>0</v>
      </c>
      <c r="BR163" s="20">
        <f t="shared" si="512"/>
        <v>0</v>
      </c>
      <c r="BS163" s="20">
        <f t="shared" si="513"/>
        <v>0</v>
      </c>
      <c r="BT163" s="20">
        <f t="shared" si="514"/>
        <v>0</v>
      </c>
      <c r="BU163" s="20">
        <f t="shared" si="515"/>
        <v>0</v>
      </c>
      <c r="BV163" s="22" t="e">
        <f t="shared" si="541"/>
        <v>#DIV/0!</v>
      </c>
      <c r="BW163">
        <f t="shared" si="534"/>
        <v>0</v>
      </c>
      <c r="BX163">
        <f t="shared" si="516"/>
        <v>0</v>
      </c>
      <c r="BY163">
        <f t="shared" si="517"/>
        <v>0</v>
      </c>
      <c r="BZ163">
        <f t="shared" si="518"/>
        <v>0</v>
      </c>
      <c r="CA163">
        <f t="shared" si="519"/>
        <v>0</v>
      </c>
      <c r="CB163">
        <f t="shared" si="520"/>
        <v>0</v>
      </c>
      <c r="CC163">
        <f t="shared" si="521"/>
        <v>0</v>
      </c>
      <c r="CD163">
        <f t="shared" si="522"/>
        <v>0</v>
      </c>
      <c r="CE163">
        <f t="shared" si="523"/>
        <v>0</v>
      </c>
      <c r="CG163" s="3">
        <f t="shared" si="535"/>
        <v>0</v>
      </c>
      <c r="CH163" s="3">
        <f t="shared" si="524"/>
        <v>0</v>
      </c>
      <c r="CI163" s="3">
        <f t="shared" si="525"/>
        <v>0</v>
      </c>
      <c r="CJ163" s="3">
        <f t="shared" si="526"/>
        <v>0</v>
      </c>
      <c r="CK163" s="3">
        <f t="shared" si="527"/>
        <v>0</v>
      </c>
      <c r="CL163" s="3">
        <f t="shared" si="528"/>
        <v>0</v>
      </c>
      <c r="CM163" s="3">
        <f t="shared" si="529"/>
        <v>0</v>
      </c>
      <c r="CN163" s="3">
        <f t="shared" si="530"/>
        <v>0</v>
      </c>
      <c r="CO163" s="3">
        <f t="shared" si="531"/>
        <v>0</v>
      </c>
    </row>
    <row r="164" spans="1:93" x14ac:dyDescent="0.3">
      <c r="A164" t="str">
        <f t="shared" si="532"/>
        <v>Malaysia</v>
      </c>
      <c r="B164" s="6" t="s">
        <v>1974</v>
      </c>
      <c r="C164" t="str">
        <f t="shared" si="540"/>
        <v>Malaysia#AEZ18#c_b</v>
      </c>
      <c r="D164" t="str">
        <f t="shared" si="538"/>
        <v>Malaysia#AEZ18#ctl</v>
      </c>
      <c r="E164" t="str">
        <f t="shared" si="538"/>
        <v>Malaysia#AEZ18#gro</v>
      </c>
      <c r="F164" t="str">
        <f t="shared" si="538"/>
        <v>Malaysia#AEZ18#ocr</v>
      </c>
      <c r="G164" t="str">
        <f t="shared" si="538"/>
        <v>Malaysia#AEZ18#osd</v>
      </c>
      <c r="H164" t="str">
        <f t="shared" si="538"/>
        <v>Malaysia#AEZ18#pdr</v>
      </c>
      <c r="I164" t="str">
        <f t="shared" si="538"/>
        <v>Malaysia#AEZ18#pfb</v>
      </c>
      <c r="J164" t="str">
        <f t="shared" si="538"/>
        <v>Malaysia#AEZ18#v_f</v>
      </c>
      <c r="K164" t="str">
        <f t="shared" si="538"/>
        <v>Malaysia#AEZ18#wht</v>
      </c>
      <c r="M164" s="1">
        <f>IFERROR(_xlfn.IFNA(VLOOKUP(C164,Additional_LU_and_deforestation!$D:$E,2,FALSE)/VLOOKUP(C164,Land_Cover_MIN_MAX!$A:$C,2,FALSE),0),0)</f>
        <v>0</v>
      </c>
      <c r="N164" s="1">
        <f>IFERROR(_xlfn.IFNA(VLOOKUP(D164,Additional_LU_and_deforestation!$D:$E,2,FALSE)/VLOOKUP(D164,Land_Cover_MIN_MAX!$A:$C,2,FALSE),0),0)</f>
        <v>0</v>
      </c>
      <c r="O164" s="1">
        <f>IFERROR(_xlfn.IFNA(VLOOKUP(E164,Additional_LU_and_deforestation!$D:$E,2,FALSE)/VLOOKUP(E164,Land_Cover_MIN_MAX!$A:$C,2,FALSE),0),0)</f>
        <v>0</v>
      </c>
      <c r="P164" s="1">
        <f>IFERROR(_xlfn.IFNA(VLOOKUP(F164,Additional_LU_and_deforestation!$D:$E,2,FALSE)/VLOOKUP(F164,Land_Cover_MIN_MAX!$A:$C,2,FALSE),0),0)</f>
        <v>0</v>
      </c>
      <c r="Q164" s="1">
        <f>IFERROR(_xlfn.IFNA(VLOOKUP(G164,Additional_LU_and_deforestation!$D:$E,2,FALSE)/VLOOKUP(G164,Land_Cover_MIN_MAX!$A:$C,2,FALSE),0),0)</f>
        <v>0</v>
      </c>
      <c r="R164" s="1">
        <f>IFERROR(_xlfn.IFNA(VLOOKUP(H164,Additional_LU_and_deforestation!$D:$E,2,FALSE)/VLOOKUP(H164,Land_Cover_MIN_MAX!$A:$C,2,FALSE),0),0)</f>
        <v>0</v>
      </c>
      <c r="S164" s="1">
        <f>IFERROR(_xlfn.IFNA(VLOOKUP(I164,Additional_LU_and_deforestation!$D:$E,2,FALSE)/VLOOKUP(I164,Land_Cover_MIN_MAX!$A:$C,2,FALSE),0),0)</f>
        <v>0</v>
      </c>
      <c r="T164" s="1">
        <f>IFERROR(_xlfn.IFNA(VLOOKUP(J164,Additional_LU_and_deforestation!$D:$E,2,FALSE)/VLOOKUP(J164,Land_Cover_MIN_MAX!$A:$C,2,FALSE),0),0)</f>
        <v>0</v>
      </c>
      <c r="U164" s="1">
        <f>IFERROR(_xlfn.IFNA(VLOOKUP(K164,Additional_LU_and_deforestation!$D:$E,2,FALSE)/VLOOKUP(K164,Land_Cover_MIN_MAX!$A:$C,2,FALSE),0),0)</f>
        <v>0</v>
      </c>
      <c r="W164" s="3">
        <f>VLOOKUP(C164,GTAP_area!$A:$F,6,FALSE)</f>
        <v>0</v>
      </c>
      <c r="X164" s="3">
        <f>VLOOKUP(D164,GTAP_area!$A:$F,6,FALSE)</f>
        <v>0</v>
      </c>
      <c r="Y164" s="3">
        <f>VLOOKUP(E164,GTAP_area!$A:$F,6,FALSE)</f>
        <v>0</v>
      </c>
      <c r="Z164" s="3">
        <f>VLOOKUP(F164,GTAP_area!$A:$F,6,FALSE)</f>
        <v>0</v>
      </c>
      <c r="AA164" s="3">
        <f>VLOOKUP(G164,GTAP_area!$A:$F,6,FALSE)</f>
        <v>0</v>
      </c>
      <c r="AB164" s="3">
        <f>VLOOKUP(H164,GTAP_area!$A:$F,6,FALSE)</f>
        <v>0</v>
      </c>
      <c r="AC164" s="3">
        <f>VLOOKUP(I164,GTAP_area!$A:$F,6,FALSE)</f>
        <v>0</v>
      </c>
      <c r="AD164" s="3">
        <f>VLOOKUP(J164,GTAP_area!$A:$F,6,FALSE)</f>
        <v>0</v>
      </c>
      <c r="AE164" s="3">
        <f>VLOOKUP(K164,GTAP_area!$A:$F,6,FALSE)</f>
        <v>0</v>
      </c>
      <c r="AG164" s="3">
        <f t="shared" si="424"/>
        <v>0</v>
      </c>
      <c r="AH164" s="3">
        <f t="shared" si="425"/>
        <v>0</v>
      </c>
      <c r="AI164" s="3">
        <f t="shared" si="426"/>
        <v>0</v>
      </c>
      <c r="AJ164" s="3">
        <f t="shared" si="427"/>
        <v>0</v>
      </c>
      <c r="AK164" s="3">
        <f t="shared" si="428"/>
        <v>0</v>
      </c>
      <c r="AL164" s="3">
        <f t="shared" si="429"/>
        <v>0</v>
      </c>
      <c r="AM164" s="3">
        <f t="shared" si="430"/>
        <v>0</v>
      </c>
      <c r="AN164" s="3">
        <f t="shared" si="431"/>
        <v>0</v>
      </c>
      <c r="AO164" s="3">
        <f t="shared" si="432"/>
        <v>0</v>
      </c>
      <c r="AQ164" s="37">
        <f>IFERROR(GETPIVOTDATA("Coef. GTAP",Sheet3!$A$3,"Country",$A164,"AEZ",$B164,"Name",AQ$2),0)</f>
        <v>0</v>
      </c>
      <c r="AR164" s="37">
        <f>IFERROR(GETPIVOTDATA("Coef. GTAP",Sheet3!$A$3,"Country",$A164,"AEZ",$B164,"Name",AR$2),0)</f>
        <v>0</v>
      </c>
      <c r="AS164" s="37">
        <f>IFERROR(GETPIVOTDATA("Coef. GTAP",Sheet3!$A$3,"Country",$A164,"AEZ",$B164,"Name",AS$2),0)</f>
        <v>0</v>
      </c>
      <c r="AT164" s="37">
        <f>IFERROR(GETPIVOTDATA("Coef. GTAP",Sheet3!$A$3,"Country",$A164,"AEZ",$B164,"Name",AT$2),0)</f>
        <v>0</v>
      </c>
      <c r="AU164" s="37">
        <f>IFERROR(GETPIVOTDATA("Coef. GTAP",Sheet3!$A$3,"Country",$A164,"AEZ",$B164,"Name",AU$2),0)</f>
        <v>0</v>
      </c>
      <c r="AV164" s="37">
        <f>IFERROR(GETPIVOTDATA("Coef. GTAP",Sheet3!$A$3,"Country",$A164,"AEZ",$B164,"Name",AV$2),0)</f>
        <v>0</v>
      </c>
      <c r="AW164" s="37">
        <f>IFERROR(GETPIVOTDATA("Coef. GTAP",Sheet3!$A$3,"Country",$A164,"AEZ",$B164,"Name",AW$2),0)</f>
        <v>0</v>
      </c>
      <c r="AX164" s="37">
        <f>IFERROR(GETPIVOTDATA("Coef. GTAP",Sheet3!$A$3,"Country",$A164,"AEZ",$B164,"Name",AX$2),0)</f>
        <v>0</v>
      </c>
      <c r="AY164" s="37">
        <f>IFERROR(GETPIVOTDATA("Coef. GTAP",Sheet3!$A$3,"Country",$A164,"AEZ",$B164,"Name",AY$2),0)</f>
        <v>0</v>
      </c>
      <c r="BA164">
        <f>AG164*AQ164</f>
        <v>0</v>
      </c>
      <c r="BB164">
        <f t="shared" si="499"/>
        <v>0</v>
      </c>
      <c r="BC164">
        <f t="shared" si="500"/>
        <v>0</v>
      </c>
      <c r="BD164">
        <f t="shared" si="501"/>
        <v>0</v>
      </c>
      <c r="BE164">
        <f t="shared" si="502"/>
        <v>0</v>
      </c>
      <c r="BF164">
        <f t="shared" si="503"/>
        <v>0</v>
      </c>
      <c r="BG164">
        <f t="shared" si="504"/>
        <v>0</v>
      </c>
      <c r="BH164">
        <f t="shared" si="505"/>
        <v>0</v>
      </c>
      <c r="BI164">
        <f t="shared" si="506"/>
        <v>0</v>
      </c>
      <c r="BK164" t="str">
        <f t="shared" si="533"/>
        <v>Malaysia</v>
      </c>
      <c r="BL164" s="6" t="s">
        <v>1974</v>
      </c>
      <c r="BM164" s="20">
        <f t="shared" si="536"/>
        <v>0</v>
      </c>
      <c r="BN164" s="20">
        <f t="shared" si="508"/>
        <v>0</v>
      </c>
      <c r="BO164" s="20">
        <f t="shared" si="509"/>
        <v>0</v>
      </c>
      <c r="BP164" s="20">
        <f t="shared" si="510"/>
        <v>0</v>
      </c>
      <c r="BQ164" s="20">
        <f t="shared" si="511"/>
        <v>0</v>
      </c>
      <c r="BR164" s="20">
        <f t="shared" si="512"/>
        <v>0</v>
      </c>
      <c r="BS164" s="20">
        <f t="shared" si="513"/>
        <v>0</v>
      </c>
      <c r="BT164" s="20">
        <f t="shared" si="514"/>
        <v>0</v>
      </c>
      <c r="BU164" s="20">
        <f t="shared" si="515"/>
        <v>0</v>
      </c>
      <c r="BV164" s="22" t="e">
        <f t="shared" si="541"/>
        <v>#DIV/0!</v>
      </c>
      <c r="BW164">
        <f t="shared" si="534"/>
        <v>0</v>
      </c>
      <c r="BX164">
        <f t="shared" si="516"/>
        <v>0</v>
      </c>
      <c r="BY164">
        <f t="shared" si="517"/>
        <v>0</v>
      </c>
      <c r="BZ164">
        <f t="shared" si="518"/>
        <v>0</v>
      </c>
      <c r="CA164">
        <f t="shared" si="519"/>
        <v>0</v>
      </c>
      <c r="CB164">
        <f t="shared" si="520"/>
        <v>0</v>
      </c>
      <c r="CC164">
        <f t="shared" si="521"/>
        <v>0</v>
      </c>
      <c r="CD164">
        <f t="shared" si="522"/>
        <v>0</v>
      </c>
      <c r="CE164">
        <f t="shared" si="523"/>
        <v>0</v>
      </c>
      <c r="CG164" s="3">
        <f t="shared" si="535"/>
        <v>0</v>
      </c>
      <c r="CH164" s="3">
        <f t="shared" si="524"/>
        <v>0</v>
      </c>
      <c r="CI164" s="3">
        <f t="shared" si="525"/>
        <v>0</v>
      </c>
      <c r="CJ164" s="3">
        <f t="shared" si="526"/>
        <v>0</v>
      </c>
      <c r="CK164" s="3">
        <f t="shared" si="527"/>
        <v>0</v>
      </c>
      <c r="CL164" s="3">
        <f t="shared" si="528"/>
        <v>0</v>
      </c>
      <c r="CM164" s="3">
        <f t="shared" si="529"/>
        <v>0</v>
      </c>
      <c r="CN164" s="3">
        <f t="shared" si="530"/>
        <v>0</v>
      </c>
      <c r="CO164" s="3">
        <f t="shared" si="531"/>
        <v>0</v>
      </c>
    </row>
    <row r="165" spans="1:93" x14ac:dyDescent="0.3">
      <c r="A165" t="str">
        <f t="shared" si="532"/>
        <v>Malaysia</v>
      </c>
      <c r="B165" s="6" t="s">
        <v>1958</v>
      </c>
      <c r="C165" t="str">
        <f t="shared" si="540"/>
        <v>Malaysia#AEZ2#c_b</v>
      </c>
      <c r="D165" t="str">
        <f t="shared" si="538"/>
        <v>Malaysia#AEZ2#ctl</v>
      </c>
      <c r="E165" t="str">
        <f t="shared" si="538"/>
        <v>Malaysia#AEZ2#gro</v>
      </c>
      <c r="F165" t="str">
        <f t="shared" si="538"/>
        <v>Malaysia#AEZ2#ocr</v>
      </c>
      <c r="G165" t="str">
        <f t="shared" si="538"/>
        <v>Malaysia#AEZ2#osd</v>
      </c>
      <c r="H165" t="str">
        <f t="shared" si="538"/>
        <v>Malaysia#AEZ2#pdr</v>
      </c>
      <c r="I165" t="str">
        <f t="shared" si="538"/>
        <v>Malaysia#AEZ2#pfb</v>
      </c>
      <c r="J165" t="str">
        <f t="shared" si="538"/>
        <v>Malaysia#AEZ2#v_f</v>
      </c>
      <c r="K165" t="str">
        <f t="shared" si="538"/>
        <v>Malaysia#AEZ2#wht</v>
      </c>
      <c r="M165" s="1">
        <f>IFERROR(_xlfn.IFNA(VLOOKUP(C165,Additional_LU_and_deforestation!$D:$E,2,FALSE)/VLOOKUP(C165,Land_Cover_MIN_MAX!$A:$C,2,FALSE),0),0)</f>
        <v>0</v>
      </c>
      <c r="N165" s="1">
        <f>IFERROR(_xlfn.IFNA(VLOOKUP(D165,Additional_LU_and_deforestation!$D:$E,2,FALSE)/VLOOKUP(D165,Land_Cover_MIN_MAX!$A:$C,2,FALSE),0),0)</f>
        <v>0</v>
      </c>
      <c r="O165" s="1">
        <f>IFERROR(_xlfn.IFNA(VLOOKUP(E165,Additional_LU_and_deforestation!$D:$E,2,FALSE)/VLOOKUP(E165,Land_Cover_MIN_MAX!$A:$C,2,FALSE),0),0)</f>
        <v>0</v>
      </c>
      <c r="P165" s="1">
        <f>IFERROR(_xlfn.IFNA(VLOOKUP(F165,Additional_LU_and_deforestation!$D:$E,2,FALSE)/VLOOKUP(F165,Land_Cover_MIN_MAX!$A:$C,2,FALSE),0),0)</f>
        <v>0</v>
      </c>
      <c r="Q165" s="1">
        <f>IFERROR(_xlfn.IFNA(VLOOKUP(G165,Additional_LU_and_deforestation!$D:$E,2,FALSE)/VLOOKUP(G165,Land_Cover_MIN_MAX!$A:$C,2,FALSE),0),0)</f>
        <v>0</v>
      </c>
      <c r="R165" s="1">
        <f>IFERROR(_xlfn.IFNA(VLOOKUP(H165,Additional_LU_and_deforestation!$D:$E,2,FALSE)/VLOOKUP(H165,Land_Cover_MIN_MAX!$A:$C,2,FALSE),0),0)</f>
        <v>0</v>
      </c>
      <c r="S165" s="1">
        <f>IFERROR(_xlfn.IFNA(VLOOKUP(I165,Additional_LU_and_deforestation!$D:$E,2,FALSE)/VLOOKUP(I165,Land_Cover_MIN_MAX!$A:$C,2,FALSE),0),0)</f>
        <v>0</v>
      </c>
      <c r="T165" s="1">
        <f>IFERROR(_xlfn.IFNA(VLOOKUP(J165,Additional_LU_and_deforestation!$D:$E,2,FALSE)/VLOOKUP(J165,Land_Cover_MIN_MAX!$A:$C,2,FALSE),0),0)</f>
        <v>0</v>
      </c>
      <c r="U165" s="1">
        <f>IFERROR(_xlfn.IFNA(VLOOKUP(K165,Additional_LU_and_deforestation!$D:$E,2,FALSE)/VLOOKUP(K165,Land_Cover_MIN_MAX!$A:$C,2,FALSE),0),0)</f>
        <v>0</v>
      </c>
      <c r="W165" s="3">
        <f>VLOOKUP(C165,GTAP_area!$A:$F,6,FALSE)</f>
        <v>0</v>
      </c>
      <c r="X165" s="3">
        <f>VLOOKUP(D165,GTAP_area!$A:$F,6,FALSE)</f>
        <v>0</v>
      </c>
      <c r="Y165" s="3">
        <f>VLOOKUP(E165,GTAP_area!$A:$F,6,FALSE)</f>
        <v>0</v>
      </c>
      <c r="Z165" s="3">
        <f>VLOOKUP(F165,GTAP_area!$A:$F,6,FALSE)</f>
        <v>0</v>
      </c>
      <c r="AA165" s="3">
        <f>VLOOKUP(G165,GTAP_area!$A:$F,6,FALSE)</f>
        <v>0</v>
      </c>
      <c r="AB165" s="3">
        <f>VLOOKUP(H165,GTAP_area!$A:$F,6,FALSE)</f>
        <v>0</v>
      </c>
      <c r="AC165" s="3">
        <f>VLOOKUP(I165,GTAP_area!$A:$F,6,FALSE)</f>
        <v>0</v>
      </c>
      <c r="AD165" s="3">
        <f>VLOOKUP(J165,GTAP_area!$A:$F,6,FALSE)</f>
        <v>0</v>
      </c>
      <c r="AE165" s="3">
        <f>VLOOKUP(K165,GTAP_area!$A:$F,6,FALSE)</f>
        <v>0</v>
      </c>
      <c r="AG165" s="3">
        <f t="shared" si="424"/>
        <v>0</v>
      </c>
      <c r="AH165" s="3">
        <f t="shared" si="425"/>
        <v>0</v>
      </c>
      <c r="AI165" s="3">
        <f t="shared" si="426"/>
        <v>0</v>
      </c>
      <c r="AJ165" s="3">
        <f t="shared" si="427"/>
        <v>0</v>
      </c>
      <c r="AK165" s="3">
        <f t="shared" si="428"/>
        <v>0</v>
      </c>
      <c r="AL165" s="3">
        <f t="shared" si="429"/>
        <v>0</v>
      </c>
      <c r="AM165" s="3">
        <f t="shared" si="430"/>
        <v>0</v>
      </c>
      <c r="AN165" s="3">
        <f t="shared" si="431"/>
        <v>0</v>
      </c>
      <c r="AO165" s="3">
        <f t="shared" si="432"/>
        <v>0</v>
      </c>
      <c r="AQ165" s="37">
        <f>IFERROR(GETPIVOTDATA("Coef. GTAP",Sheet3!$A$3,"Country",$A165,"AEZ",$B165,"Name",AQ$2),0)</f>
        <v>0</v>
      </c>
      <c r="AR165" s="37">
        <f>IFERROR(GETPIVOTDATA("Coef. GTAP",Sheet3!$A$3,"Country",$A165,"AEZ",$B165,"Name",AR$2),0)</f>
        <v>0</v>
      </c>
      <c r="AS165" s="37">
        <f>IFERROR(GETPIVOTDATA("Coef. GTAP",Sheet3!$A$3,"Country",$A165,"AEZ",$B165,"Name",AS$2),0)</f>
        <v>0</v>
      </c>
      <c r="AT165" s="37">
        <f>IFERROR(GETPIVOTDATA("Coef. GTAP",Sheet3!$A$3,"Country",$A165,"AEZ",$B165,"Name",AT$2),0)</f>
        <v>0</v>
      </c>
      <c r="AU165" s="37">
        <f>IFERROR(GETPIVOTDATA("Coef. GTAP",Sheet3!$A$3,"Country",$A165,"AEZ",$B165,"Name",AU$2),0)</f>
        <v>0</v>
      </c>
      <c r="AV165" s="37">
        <f>IFERROR(GETPIVOTDATA("Coef. GTAP",Sheet3!$A$3,"Country",$A165,"AEZ",$B165,"Name",AV$2),0)</f>
        <v>0</v>
      </c>
      <c r="AW165" s="37">
        <f>IFERROR(GETPIVOTDATA("Coef. GTAP",Sheet3!$A$3,"Country",$A165,"AEZ",$B165,"Name",AW$2),0)</f>
        <v>0</v>
      </c>
      <c r="AX165" s="37">
        <f>IFERROR(GETPIVOTDATA("Coef. GTAP",Sheet3!$A$3,"Country",$A165,"AEZ",$B165,"Name",AX$2),0)</f>
        <v>0</v>
      </c>
      <c r="AY165" s="37">
        <f>IFERROR(GETPIVOTDATA("Coef. GTAP",Sheet3!$A$3,"Country",$A165,"AEZ",$B165,"Name",AY$2),0)</f>
        <v>0</v>
      </c>
      <c r="BA165">
        <f t="shared" ref="BA165:BA172" si="542">AG165*AQ165</f>
        <v>0</v>
      </c>
      <c r="BB165">
        <f t="shared" si="499"/>
        <v>0</v>
      </c>
      <c r="BC165">
        <f t="shared" si="500"/>
        <v>0</v>
      </c>
      <c r="BD165">
        <f t="shared" si="501"/>
        <v>0</v>
      </c>
      <c r="BE165">
        <f t="shared" si="502"/>
        <v>0</v>
      </c>
      <c r="BF165">
        <f t="shared" si="503"/>
        <v>0</v>
      </c>
      <c r="BG165">
        <f t="shared" si="504"/>
        <v>0</v>
      </c>
      <c r="BH165">
        <f t="shared" si="505"/>
        <v>0</v>
      </c>
      <c r="BI165">
        <f t="shared" si="506"/>
        <v>0</v>
      </c>
      <c r="BK165" t="str">
        <f t="shared" si="533"/>
        <v>Malaysia</v>
      </c>
      <c r="BL165" s="6" t="s">
        <v>1958</v>
      </c>
      <c r="BM165" s="20">
        <f t="shared" si="536"/>
        <v>0</v>
      </c>
      <c r="BN165" s="20">
        <f t="shared" si="508"/>
        <v>0</v>
      </c>
      <c r="BO165" s="20">
        <f t="shared" si="509"/>
        <v>0</v>
      </c>
      <c r="BP165" s="20">
        <f t="shared" si="510"/>
        <v>0</v>
      </c>
      <c r="BQ165" s="20">
        <f t="shared" si="511"/>
        <v>0</v>
      </c>
      <c r="BR165" s="20">
        <f t="shared" si="512"/>
        <v>0</v>
      </c>
      <c r="BS165" s="20">
        <f t="shared" si="513"/>
        <v>0</v>
      </c>
      <c r="BT165" s="20">
        <f t="shared" si="514"/>
        <v>0</v>
      </c>
      <c r="BU165" s="20">
        <f t="shared" si="515"/>
        <v>0</v>
      </c>
      <c r="BV165" s="22" t="e">
        <f t="shared" si="541"/>
        <v>#DIV/0!</v>
      </c>
      <c r="BW165">
        <f t="shared" si="534"/>
        <v>0</v>
      </c>
      <c r="BX165">
        <f t="shared" si="516"/>
        <v>0</v>
      </c>
      <c r="BY165">
        <f t="shared" si="517"/>
        <v>0</v>
      </c>
      <c r="BZ165">
        <f t="shared" si="518"/>
        <v>0</v>
      </c>
      <c r="CA165">
        <f t="shared" si="519"/>
        <v>0</v>
      </c>
      <c r="CB165">
        <f t="shared" si="520"/>
        <v>0</v>
      </c>
      <c r="CC165">
        <f t="shared" si="521"/>
        <v>0</v>
      </c>
      <c r="CD165">
        <f t="shared" si="522"/>
        <v>0</v>
      </c>
      <c r="CE165">
        <f t="shared" si="523"/>
        <v>0</v>
      </c>
      <c r="CG165" s="3">
        <f>BW165*W165</f>
        <v>0</v>
      </c>
      <c r="CH165" s="3">
        <f t="shared" si="524"/>
        <v>0</v>
      </c>
      <c r="CI165" s="3">
        <f t="shared" si="525"/>
        <v>0</v>
      </c>
      <c r="CJ165" s="3">
        <f t="shared" si="526"/>
        <v>0</v>
      </c>
      <c r="CK165" s="3">
        <f t="shared" si="527"/>
        <v>0</v>
      </c>
      <c r="CL165" s="3">
        <f t="shared" si="528"/>
        <v>0</v>
      </c>
      <c r="CM165" s="3">
        <f t="shared" si="529"/>
        <v>0</v>
      </c>
      <c r="CN165" s="3">
        <f t="shared" si="530"/>
        <v>0</v>
      </c>
      <c r="CO165" s="3">
        <f t="shared" si="531"/>
        <v>0</v>
      </c>
    </row>
    <row r="166" spans="1:93" x14ac:dyDescent="0.3">
      <c r="A166" t="str">
        <f t="shared" si="532"/>
        <v>Malaysia</v>
      </c>
      <c r="B166" s="6" t="s">
        <v>1959</v>
      </c>
      <c r="C166" t="str">
        <f t="shared" si="540"/>
        <v>Malaysia#AEZ3#c_b</v>
      </c>
      <c r="D166" t="str">
        <f t="shared" si="538"/>
        <v>Malaysia#AEZ3#ctl</v>
      </c>
      <c r="E166" t="str">
        <f t="shared" si="538"/>
        <v>Malaysia#AEZ3#gro</v>
      </c>
      <c r="F166" t="str">
        <f t="shared" si="538"/>
        <v>Malaysia#AEZ3#ocr</v>
      </c>
      <c r="G166" t="str">
        <f t="shared" si="538"/>
        <v>Malaysia#AEZ3#osd</v>
      </c>
      <c r="H166" t="str">
        <f t="shared" si="538"/>
        <v>Malaysia#AEZ3#pdr</v>
      </c>
      <c r="I166" t="str">
        <f t="shared" si="538"/>
        <v>Malaysia#AEZ3#pfb</v>
      </c>
      <c r="J166" t="str">
        <f t="shared" si="538"/>
        <v>Malaysia#AEZ3#v_f</v>
      </c>
      <c r="K166" t="str">
        <f t="shared" si="538"/>
        <v>Malaysia#AEZ3#wht</v>
      </c>
      <c r="M166" s="1">
        <f>IFERROR(_xlfn.IFNA(VLOOKUP(C166,Additional_LU_and_deforestation!$D:$E,2,FALSE)/VLOOKUP(C166,Land_Cover_MIN_MAX!$A:$C,2,FALSE),0),0)</f>
        <v>0</v>
      </c>
      <c r="N166" s="1">
        <f>IFERROR(_xlfn.IFNA(VLOOKUP(D166,Additional_LU_and_deforestation!$D:$E,2,FALSE)/VLOOKUP(D166,Land_Cover_MIN_MAX!$A:$C,2,FALSE),0),0)</f>
        <v>0</v>
      </c>
      <c r="O166" s="1">
        <f>IFERROR(_xlfn.IFNA(VLOOKUP(E166,Additional_LU_and_deforestation!$D:$E,2,FALSE)/VLOOKUP(E166,Land_Cover_MIN_MAX!$A:$C,2,FALSE),0),0)</f>
        <v>0</v>
      </c>
      <c r="P166" s="1">
        <f>IFERROR(_xlfn.IFNA(VLOOKUP(F166,Additional_LU_and_deforestation!$D:$E,2,FALSE)/VLOOKUP(F166,Land_Cover_MIN_MAX!$A:$C,2,FALSE),0),0)</f>
        <v>0</v>
      </c>
      <c r="Q166" s="1">
        <f>IFERROR(_xlfn.IFNA(VLOOKUP(G166,Additional_LU_and_deforestation!$D:$E,2,FALSE)/VLOOKUP(G166,Land_Cover_MIN_MAX!$A:$C,2,FALSE),0),0)</f>
        <v>0</v>
      </c>
      <c r="R166" s="1">
        <f>IFERROR(_xlfn.IFNA(VLOOKUP(H166,Additional_LU_and_deforestation!$D:$E,2,FALSE)/VLOOKUP(H166,Land_Cover_MIN_MAX!$A:$C,2,FALSE),0),0)</f>
        <v>0</v>
      </c>
      <c r="S166" s="1">
        <f>IFERROR(_xlfn.IFNA(VLOOKUP(I166,Additional_LU_and_deforestation!$D:$E,2,FALSE)/VLOOKUP(I166,Land_Cover_MIN_MAX!$A:$C,2,FALSE),0),0)</f>
        <v>0</v>
      </c>
      <c r="T166" s="1">
        <f>IFERROR(_xlfn.IFNA(VLOOKUP(J166,Additional_LU_and_deforestation!$D:$E,2,FALSE)/VLOOKUP(J166,Land_Cover_MIN_MAX!$A:$C,2,FALSE),0),0)</f>
        <v>0</v>
      </c>
      <c r="U166" s="1">
        <f>IFERROR(_xlfn.IFNA(VLOOKUP(K166,Additional_LU_and_deforestation!$D:$E,2,FALSE)/VLOOKUP(K166,Land_Cover_MIN_MAX!$A:$C,2,FALSE),0),0)</f>
        <v>0</v>
      </c>
      <c r="W166" s="3">
        <f>VLOOKUP(C166,GTAP_area!$A:$F,6,FALSE)</f>
        <v>0</v>
      </c>
      <c r="X166" s="3">
        <f>VLOOKUP(D166,GTAP_area!$A:$F,6,FALSE)</f>
        <v>0</v>
      </c>
      <c r="Y166" s="3">
        <f>VLOOKUP(E166,GTAP_area!$A:$F,6,FALSE)</f>
        <v>0</v>
      </c>
      <c r="Z166" s="3">
        <f>VLOOKUP(F166,GTAP_area!$A:$F,6,FALSE)</f>
        <v>0</v>
      </c>
      <c r="AA166" s="3">
        <f>VLOOKUP(G166,GTAP_area!$A:$F,6,FALSE)</f>
        <v>0</v>
      </c>
      <c r="AB166" s="3">
        <f>VLOOKUP(H166,GTAP_area!$A:$F,6,FALSE)</f>
        <v>0</v>
      </c>
      <c r="AC166" s="3">
        <f>VLOOKUP(I166,GTAP_area!$A:$F,6,FALSE)</f>
        <v>0</v>
      </c>
      <c r="AD166" s="3">
        <f>VLOOKUP(J166,GTAP_area!$A:$F,6,FALSE)</f>
        <v>0</v>
      </c>
      <c r="AE166" s="3">
        <f>VLOOKUP(K166,GTAP_area!$A:$F,6,FALSE)</f>
        <v>0</v>
      </c>
      <c r="AG166" s="3">
        <f t="shared" si="424"/>
        <v>0</v>
      </c>
      <c r="AH166" s="3">
        <f t="shared" si="425"/>
        <v>0</v>
      </c>
      <c r="AI166" s="3">
        <f t="shared" si="426"/>
        <v>0</v>
      </c>
      <c r="AJ166" s="3">
        <f t="shared" si="427"/>
        <v>0</v>
      </c>
      <c r="AK166" s="3">
        <f t="shared" si="428"/>
        <v>0</v>
      </c>
      <c r="AL166" s="3">
        <f t="shared" si="429"/>
        <v>0</v>
      </c>
      <c r="AM166" s="3">
        <f t="shared" si="430"/>
        <v>0</v>
      </c>
      <c r="AN166" s="3">
        <f t="shared" si="431"/>
        <v>0</v>
      </c>
      <c r="AO166" s="3">
        <f t="shared" si="432"/>
        <v>0</v>
      </c>
      <c r="AQ166" s="37">
        <f>IFERROR(GETPIVOTDATA("Coef. GTAP",Sheet3!$A$3,"Country",$A166,"AEZ",$B166,"Name",AQ$2),0)</f>
        <v>0</v>
      </c>
      <c r="AR166" s="37">
        <f>IFERROR(GETPIVOTDATA("Coef. GTAP",Sheet3!$A$3,"Country",$A166,"AEZ",$B166,"Name",AR$2),0)</f>
        <v>0</v>
      </c>
      <c r="AS166" s="37">
        <f>IFERROR(GETPIVOTDATA("Coef. GTAP",Sheet3!$A$3,"Country",$A166,"AEZ",$B166,"Name",AS$2),0)</f>
        <v>0</v>
      </c>
      <c r="AT166" s="37">
        <f>IFERROR(GETPIVOTDATA("Coef. GTAP",Sheet3!$A$3,"Country",$A166,"AEZ",$B166,"Name",AT$2),0)</f>
        <v>0</v>
      </c>
      <c r="AU166" s="37">
        <f>IFERROR(GETPIVOTDATA("Coef. GTAP",Sheet3!$A$3,"Country",$A166,"AEZ",$B166,"Name",AU$2),0)</f>
        <v>0</v>
      </c>
      <c r="AV166" s="37">
        <f>IFERROR(GETPIVOTDATA("Coef. GTAP",Sheet3!$A$3,"Country",$A166,"AEZ",$B166,"Name",AV$2),0)</f>
        <v>0</v>
      </c>
      <c r="AW166" s="37">
        <f>IFERROR(GETPIVOTDATA("Coef. GTAP",Sheet3!$A$3,"Country",$A166,"AEZ",$B166,"Name",AW$2),0)</f>
        <v>0</v>
      </c>
      <c r="AX166" s="37">
        <f>IFERROR(GETPIVOTDATA("Coef. GTAP",Sheet3!$A$3,"Country",$A166,"AEZ",$B166,"Name",AX$2),0)</f>
        <v>0</v>
      </c>
      <c r="AY166" s="37">
        <f>IFERROR(GETPIVOTDATA("Coef. GTAP",Sheet3!$A$3,"Country",$A166,"AEZ",$B166,"Name",AY$2),0)</f>
        <v>0</v>
      </c>
      <c r="BA166">
        <f t="shared" si="542"/>
        <v>0</v>
      </c>
      <c r="BB166">
        <f t="shared" si="499"/>
        <v>0</v>
      </c>
      <c r="BC166">
        <f t="shared" si="500"/>
        <v>0</v>
      </c>
      <c r="BD166">
        <f t="shared" si="501"/>
        <v>0</v>
      </c>
      <c r="BE166">
        <f t="shared" si="502"/>
        <v>0</v>
      </c>
      <c r="BF166">
        <f t="shared" si="503"/>
        <v>0</v>
      </c>
      <c r="BG166">
        <f t="shared" si="504"/>
        <v>0</v>
      </c>
      <c r="BH166">
        <f t="shared" si="505"/>
        <v>0</v>
      </c>
      <c r="BI166">
        <f t="shared" si="506"/>
        <v>0</v>
      </c>
      <c r="BK166" t="str">
        <f t="shared" si="533"/>
        <v>Malaysia</v>
      </c>
      <c r="BL166" s="6" t="s">
        <v>1959</v>
      </c>
      <c r="BM166" s="20">
        <f>IFERROR(BA166/W166*100,0)</f>
        <v>0</v>
      </c>
      <c r="BN166" s="20">
        <f t="shared" si="508"/>
        <v>0</v>
      </c>
      <c r="BO166" s="20">
        <f t="shared" si="509"/>
        <v>0</v>
      </c>
      <c r="BP166" s="20">
        <f t="shared" si="510"/>
        <v>0</v>
      </c>
      <c r="BQ166" s="20">
        <f t="shared" si="511"/>
        <v>0</v>
      </c>
      <c r="BR166" s="20">
        <f t="shared" si="512"/>
        <v>0</v>
      </c>
      <c r="BS166" s="20">
        <f t="shared" si="513"/>
        <v>0</v>
      </c>
      <c r="BT166" s="20">
        <f t="shared" si="514"/>
        <v>0</v>
      </c>
      <c r="BU166" s="20">
        <f t="shared" si="515"/>
        <v>0</v>
      </c>
      <c r="BV166" s="22" t="e">
        <f t="shared" si="541"/>
        <v>#DIV/0!</v>
      </c>
      <c r="BW166">
        <f t="shared" si="534"/>
        <v>0</v>
      </c>
      <c r="BX166">
        <f t="shared" si="516"/>
        <v>0</v>
      </c>
      <c r="BY166">
        <f t="shared" si="517"/>
        <v>0</v>
      </c>
      <c r="BZ166">
        <f t="shared" si="518"/>
        <v>0</v>
      </c>
      <c r="CA166">
        <f t="shared" si="519"/>
        <v>0</v>
      </c>
      <c r="CB166">
        <f t="shared" si="520"/>
        <v>0</v>
      </c>
      <c r="CC166">
        <f t="shared" si="521"/>
        <v>0</v>
      </c>
      <c r="CD166">
        <f t="shared" si="522"/>
        <v>0</v>
      </c>
      <c r="CE166">
        <f t="shared" si="523"/>
        <v>0</v>
      </c>
      <c r="CG166" s="3">
        <f t="shared" ref="CG166:CG172" si="543">BW166*W166</f>
        <v>0</v>
      </c>
      <c r="CH166" s="3">
        <f t="shared" si="524"/>
        <v>0</v>
      </c>
      <c r="CI166" s="3">
        <f t="shared" si="525"/>
        <v>0</v>
      </c>
      <c r="CJ166" s="3">
        <f t="shared" si="526"/>
        <v>0</v>
      </c>
      <c r="CK166" s="3">
        <f t="shared" si="527"/>
        <v>0</v>
      </c>
      <c r="CL166" s="3">
        <f t="shared" si="528"/>
        <v>0</v>
      </c>
      <c r="CM166" s="3">
        <f t="shared" si="529"/>
        <v>0</v>
      </c>
      <c r="CN166" s="3">
        <f t="shared" si="530"/>
        <v>0</v>
      </c>
      <c r="CO166" s="3">
        <f t="shared" si="531"/>
        <v>0</v>
      </c>
    </row>
    <row r="167" spans="1:93" x14ac:dyDescent="0.3">
      <c r="A167" t="str">
        <f t="shared" si="532"/>
        <v>Malaysia</v>
      </c>
      <c r="B167" s="6" t="s">
        <v>1960</v>
      </c>
      <c r="C167" t="str">
        <f t="shared" si="540"/>
        <v>Malaysia#AEZ4#c_b</v>
      </c>
      <c r="D167" t="str">
        <f t="shared" si="538"/>
        <v>Malaysia#AEZ4#ctl</v>
      </c>
      <c r="E167" t="str">
        <f t="shared" si="538"/>
        <v>Malaysia#AEZ4#gro</v>
      </c>
      <c r="F167" t="str">
        <f t="shared" si="538"/>
        <v>Malaysia#AEZ4#ocr</v>
      </c>
      <c r="G167" t="str">
        <f t="shared" si="538"/>
        <v>Malaysia#AEZ4#osd</v>
      </c>
      <c r="H167" t="str">
        <f t="shared" si="538"/>
        <v>Malaysia#AEZ4#pdr</v>
      </c>
      <c r="I167" t="str">
        <f t="shared" si="538"/>
        <v>Malaysia#AEZ4#pfb</v>
      </c>
      <c r="J167" t="str">
        <f t="shared" si="538"/>
        <v>Malaysia#AEZ4#v_f</v>
      </c>
      <c r="K167" t="str">
        <f t="shared" si="538"/>
        <v>Malaysia#AEZ4#wht</v>
      </c>
      <c r="M167" s="1">
        <f>IFERROR(_xlfn.IFNA(VLOOKUP(C167,Additional_LU_and_deforestation!$D:$E,2,FALSE)/VLOOKUP(C167,Land_Cover_MIN_MAX!$A:$C,2,FALSE),0),0)</f>
        <v>0</v>
      </c>
      <c r="N167" s="1">
        <f>IFERROR(_xlfn.IFNA(VLOOKUP(D167,Additional_LU_and_deforestation!$D:$E,2,FALSE)/VLOOKUP(D167,Land_Cover_MIN_MAX!$A:$C,2,FALSE),0),0)</f>
        <v>0</v>
      </c>
      <c r="O167" s="1">
        <f>IFERROR(_xlfn.IFNA(VLOOKUP(E167,Additional_LU_and_deforestation!$D:$E,2,FALSE)/VLOOKUP(E167,Land_Cover_MIN_MAX!$A:$C,2,FALSE),0),0)</f>
        <v>0</v>
      </c>
      <c r="P167" s="1">
        <f>IFERROR(_xlfn.IFNA(VLOOKUP(F167,Additional_LU_and_deforestation!$D:$E,2,FALSE)/VLOOKUP(F167,Land_Cover_MIN_MAX!$A:$C,2,FALSE),0),0)</f>
        <v>0</v>
      </c>
      <c r="Q167" s="1">
        <f>IFERROR(_xlfn.IFNA(VLOOKUP(G167,Additional_LU_and_deforestation!$D:$E,2,FALSE)/VLOOKUP(G167,Land_Cover_MIN_MAX!$A:$C,2,FALSE),0),0)</f>
        <v>0</v>
      </c>
      <c r="R167" s="1">
        <f>IFERROR(_xlfn.IFNA(VLOOKUP(H167,Additional_LU_and_deforestation!$D:$E,2,FALSE)/VLOOKUP(H167,Land_Cover_MIN_MAX!$A:$C,2,FALSE),0),0)</f>
        <v>0</v>
      </c>
      <c r="S167" s="1">
        <f>IFERROR(_xlfn.IFNA(VLOOKUP(I167,Additional_LU_and_deforestation!$D:$E,2,FALSE)/VLOOKUP(I167,Land_Cover_MIN_MAX!$A:$C,2,FALSE),0),0)</f>
        <v>0</v>
      </c>
      <c r="T167" s="1">
        <f>IFERROR(_xlfn.IFNA(VLOOKUP(J167,Additional_LU_and_deforestation!$D:$E,2,FALSE)/VLOOKUP(J167,Land_Cover_MIN_MAX!$A:$C,2,FALSE),0),0)</f>
        <v>0</v>
      </c>
      <c r="U167" s="1">
        <f>IFERROR(_xlfn.IFNA(VLOOKUP(K167,Additional_LU_and_deforestation!$D:$E,2,FALSE)/VLOOKUP(K167,Land_Cover_MIN_MAX!$A:$C,2,FALSE),0),0)</f>
        <v>0</v>
      </c>
      <c r="W167" s="3">
        <f>VLOOKUP(C167,GTAP_area!$A:$F,6,FALSE)</f>
        <v>0</v>
      </c>
      <c r="X167" s="3">
        <f>VLOOKUP(D167,GTAP_area!$A:$F,6,FALSE)</f>
        <v>0</v>
      </c>
      <c r="Y167" s="3">
        <f>VLOOKUP(E167,GTAP_area!$A:$F,6,FALSE)</f>
        <v>0</v>
      </c>
      <c r="Z167" s="3">
        <f>VLOOKUP(F167,GTAP_area!$A:$F,6,FALSE)</f>
        <v>0</v>
      </c>
      <c r="AA167" s="3">
        <f>VLOOKUP(G167,GTAP_area!$A:$F,6,FALSE)</f>
        <v>0</v>
      </c>
      <c r="AB167" s="3">
        <f>VLOOKUP(H167,GTAP_area!$A:$F,6,FALSE)</f>
        <v>0</v>
      </c>
      <c r="AC167" s="3">
        <f>VLOOKUP(I167,GTAP_area!$A:$F,6,FALSE)</f>
        <v>0</v>
      </c>
      <c r="AD167" s="3">
        <f>VLOOKUP(J167,GTAP_area!$A:$F,6,FALSE)</f>
        <v>0</v>
      </c>
      <c r="AE167" s="3">
        <f>VLOOKUP(K167,GTAP_area!$A:$F,6,FALSE)</f>
        <v>0</v>
      </c>
      <c r="AG167" s="3">
        <f t="shared" si="424"/>
        <v>0</v>
      </c>
      <c r="AH167" s="3">
        <f t="shared" si="425"/>
        <v>0</v>
      </c>
      <c r="AI167" s="3">
        <f t="shared" si="426"/>
        <v>0</v>
      </c>
      <c r="AJ167" s="3">
        <f t="shared" si="427"/>
        <v>0</v>
      </c>
      <c r="AK167" s="3">
        <f t="shared" si="428"/>
        <v>0</v>
      </c>
      <c r="AL167" s="3">
        <f t="shared" si="429"/>
        <v>0</v>
      </c>
      <c r="AM167" s="3">
        <f t="shared" si="430"/>
        <v>0</v>
      </c>
      <c r="AN167" s="3">
        <f t="shared" si="431"/>
        <v>0</v>
      </c>
      <c r="AO167" s="3">
        <f t="shared" si="432"/>
        <v>0</v>
      </c>
      <c r="AQ167" s="37">
        <f>IFERROR(GETPIVOTDATA("Coef. GTAP",Sheet3!$A$3,"Country",$A167,"AEZ",$B167,"Name",AQ$2),0)</f>
        <v>0</v>
      </c>
      <c r="AR167" s="37">
        <f>IFERROR(GETPIVOTDATA("Coef. GTAP",Sheet3!$A$3,"Country",$A167,"AEZ",$B167,"Name",AR$2),0)</f>
        <v>0</v>
      </c>
      <c r="AS167" s="37">
        <f>IFERROR(GETPIVOTDATA("Coef. GTAP",Sheet3!$A$3,"Country",$A167,"AEZ",$B167,"Name",AS$2),0)</f>
        <v>0</v>
      </c>
      <c r="AT167" s="37">
        <f>IFERROR(GETPIVOTDATA("Coef. GTAP",Sheet3!$A$3,"Country",$A167,"AEZ",$B167,"Name",AT$2),0)</f>
        <v>0</v>
      </c>
      <c r="AU167" s="37">
        <f>IFERROR(GETPIVOTDATA("Coef. GTAP",Sheet3!$A$3,"Country",$A167,"AEZ",$B167,"Name",AU$2),0)</f>
        <v>0</v>
      </c>
      <c r="AV167" s="37">
        <f>IFERROR(GETPIVOTDATA("Coef. GTAP",Sheet3!$A$3,"Country",$A167,"AEZ",$B167,"Name",AV$2),0)</f>
        <v>0</v>
      </c>
      <c r="AW167" s="37">
        <f>IFERROR(GETPIVOTDATA("Coef. GTAP",Sheet3!$A$3,"Country",$A167,"AEZ",$B167,"Name",AW$2),0)</f>
        <v>0</v>
      </c>
      <c r="AX167" s="37">
        <f>IFERROR(GETPIVOTDATA("Coef. GTAP",Sheet3!$A$3,"Country",$A167,"AEZ",$B167,"Name",AX$2),0)</f>
        <v>0</v>
      </c>
      <c r="AY167" s="37">
        <f>IFERROR(GETPIVOTDATA("Coef. GTAP",Sheet3!$A$3,"Country",$A167,"AEZ",$B167,"Name",AY$2),0)</f>
        <v>0</v>
      </c>
      <c r="BA167">
        <f t="shared" si="542"/>
        <v>0</v>
      </c>
      <c r="BB167">
        <f t="shared" si="499"/>
        <v>0</v>
      </c>
      <c r="BC167">
        <f t="shared" si="500"/>
        <v>0</v>
      </c>
      <c r="BD167">
        <f t="shared" si="501"/>
        <v>0</v>
      </c>
      <c r="BE167">
        <f t="shared" si="502"/>
        <v>0</v>
      </c>
      <c r="BF167">
        <f t="shared" si="503"/>
        <v>0</v>
      </c>
      <c r="BG167">
        <f t="shared" si="504"/>
        <v>0</v>
      </c>
      <c r="BH167">
        <f t="shared" si="505"/>
        <v>0</v>
      </c>
      <c r="BI167">
        <f t="shared" si="506"/>
        <v>0</v>
      </c>
      <c r="BK167" t="str">
        <f t="shared" si="533"/>
        <v>Malaysia</v>
      </c>
      <c r="BL167" s="6" t="s">
        <v>1960</v>
      </c>
      <c r="BM167" s="20">
        <f t="shared" ref="BM167:BM172" si="544">IFERROR(BA167/W167*100,0)</f>
        <v>0</v>
      </c>
      <c r="BN167" s="20">
        <f t="shared" si="508"/>
        <v>0</v>
      </c>
      <c r="BO167" s="20">
        <f t="shared" si="509"/>
        <v>0</v>
      </c>
      <c r="BP167" s="20">
        <f t="shared" si="510"/>
        <v>0</v>
      </c>
      <c r="BQ167" s="20">
        <f t="shared" si="511"/>
        <v>0</v>
      </c>
      <c r="BR167" s="20">
        <f t="shared" si="512"/>
        <v>0</v>
      </c>
      <c r="BS167" s="20">
        <f t="shared" si="513"/>
        <v>0</v>
      </c>
      <c r="BT167" s="20">
        <f t="shared" si="514"/>
        <v>0</v>
      </c>
      <c r="BU167" s="20">
        <f t="shared" si="515"/>
        <v>0</v>
      </c>
      <c r="BV167" s="22" t="e">
        <f t="shared" si="541"/>
        <v>#DIV/0!</v>
      </c>
      <c r="BW167">
        <f t="shared" si="534"/>
        <v>0</v>
      </c>
      <c r="BX167">
        <f t="shared" si="516"/>
        <v>0</v>
      </c>
      <c r="BY167">
        <f t="shared" si="517"/>
        <v>0</v>
      </c>
      <c r="BZ167">
        <f t="shared" si="518"/>
        <v>0</v>
      </c>
      <c r="CA167">
        <f t="shared" si="519"/>
        <v>0</v>
      </c>
      <c r="CB167">
        <f t="shared" si="520"/>
        <v>0</v>
      </c>
      <c r="CC167">
        <f t="shared" si="521"/>
        <v>0</v>
      </c>
      <c r="CD167">
        <f t="shared" si="522"/>
        <v>0</v>
      </c>
      <c r="CE167">
        <f t="shared" si="523"/>
        <v>0</v>
      </c>
      <c r="CG167" s="3">
        <f t="shared" si="543"/>
        <v>0</v>
      </c>
      <c r="CH167" s="3">
        <f t="shared" si="524"/>
        <v>0</v>
      </c>
      <c r="CI167" s="3">
        <f t="shared" si="525"/>
        <v>0</v>
      </c>
      <c r="CJ167" s="3">
        <f t="shared" si="526"/>
        <v>0</v>
      </c>
      <c r="CK167" s="3">
        <f t="shared" si="527"/>
        <v>0</v>
      </c>
      <c r="CL167" s="3">
        <f t="shared" si="528"/>
        <v>0</v>
      </c>
      <c r="CM167" s="3">
        <f t="shared" si="529"/>
        <v>0</v>
      </c>
      <c r="CN167" s="3">
        <f t="shared" si="530"/>
        <v>0</v>
      </c>
      <c r="CO167" s="3">
        <f t="shared" si="531"/>
        <v>0</v>
      </c>
    </row>
    <row r="168" spans="1:93" x14ac:dyDescent="0.3">
      <c r="A168" t="str">
        <f t="shared" si="532"/>
        <v>Malaysia</v>
      </c>
      <c r="B168" s="6" t="s">
        <v>1961</v>
      </c>
      <c r="C168" t="str">
        <f t="shared" si="540"/>
        <v>Malaysia#AEZ5#c_b</v>
      </c>
      <c r="D168" t="str">
        <f t="shared" si="538"/>
        <v>Malaysia#AEZ5#ctl</v>
      </c>
      <c r="E168" t="str">
        <f t="shared" si="538"/>
        <v>Malaysia#AEZ5#gro</v>
      </c>
      <c r="F168" t="str">
        <f t="shared" si="538"/>
        <v>Malaysia#AEZ5#ocr</v>
      </c>
      <c r="G168" t="str">
        <f t="shared" si="538"/>
        <v>Malaysia#AEZ5#osd</v>
      </c>
      <c r="H168" t="str">
        <f t="shared" si="538"/>
        <v>Malaysia#AEZ5#pdr</v>
      </c>
      <c r="I168" t="str">
        <f t="shared" si="538"/>
        <v>Malaysia#AEZ5#pfb</v>
      </c>
      <c r="J168" t="str">
        <f t="shared" si="538"/>
        <v>Malaysia#AEZ5#v_f</v>
      </c>
      <c r="K168" t="str">
        <f t="shared" si="538"/>
        <v>Malaysia#AEZ5#wht</v>
      </c>
      <c r="M168" s="1">
        <f>IFERROR(_xlfn.IFNA(VLOOKUP(C168,Additional_LU_and_deforestation!$D:$E,2,FALSE)/VLOOKUP(C168,Land_Cover_MIN_MAX!$A:$C,2,FALSE),0),0)</f>
        <v>0</v>
      </c>
      <c r="N168" s="1">
        <f>IFERROR(_xlfn.IFNA(VLOOKUP(D168,Additional_LU_and_deforestation!$D:$E,2,FALSE)/VLOOKUP(D168,Land_Cover_MIN_MAX!$A:$C,2,FALSE),0),0)</f>
        <v>0</v>
      </c>
      <c r="O168" s="1">
        <f>IFERROR(_xlfn.IFNA(VLOOKUP(E168,Additional_LU_and_deforestation!$D:$E,2,FALSE)/VLOOKUP(E168,Land_Cover_MIN_MAX!$A:$C,2,FALSE),0),0)</f>
        <v>0</v>
      </c>
      <c r="P168" s="1">
        <f>IFERROR(_xlfn.IFNA(VLOOKUP(F168,Additional_LU_and_deforestation!$D:$E,2,FALSE)/VLOOKUP(F168,Land_Cover_MIN_MAX!$A:$C,2,FALSE),0),0)</f>
        <v>0</v>
      </c>
      <c r="Q168" s="1">
        <f>IFERROR(_xlfn.IFNA(VLOOKUP(G168,Additional_LU_and_deforestation!$D:$E,2,FALSE)/VLOOKUP(G168,Land_Cover_MIN_MAX!$A:$C,2,FALSE),0),0)</f>
        <v>0</v>
      </c>
      <c r="R168" s="1">
        <f>IFERROR(_xlfn.IFNA(VLOOKUP(H168,Additional_LU_and_deforestation!$D:$E,2,FALSE)/VLOOKUP(H168,Land_Cover_MIN_MAX!$A:$C,2,FALSE),0),0)</f>
        <v>0</v>
      </c>
      <c r="S168" s="1">
        <f>IFERROR(_xlfn.IFNA(VLOOKUP(I168,Additional_LU_and_deforestation!$D:$E,2,FALSE)/VLOOKUP(I168,Land_Cover_MIN_MAX!$A:$C,2,FALSE),0),0)</f>
        <v>0</v>
      </c>
      <c r="T168" s="1">
        <f>IFERROR(_xlfn.IFNA(VLOOKUP(J168,Additional_LU_and_deforestation!$D:$E,2,FALSE)/VLOOKUP(J168,Land_Cover_MIN_MAX!$A:$C,2,FALSE),0),0)</f>
        <v>0</v>
      </c>
      <c r="U168" s="1">
        <f>IFERROR(_xlfn.IFNA(VLOOKUP(K168,Additional_LU_and_deforestation!$D:$E,2,FALSE)/VLOOKUP(K168,Land_Cover_MIN_MAX!$A:$C,2,FALSE),0),0)</f>
        <v>0</v>
      </c>
      <c r="W168" s="3">
        <f>VLOOKUP(C168,GTAP_area!$A:$F,6,FALSE)</f>
        <v>0</v>
      </c>
      <c r="X168" s="3">
        <f>VLOOKUP(D168,GTAP_area!$A:$F,6,FALSE)</f>
        <v>0</v>
      </c>
      <c r="Y168" s="3">
        <f>VLOOKUP(E168,GTAP_area!$A:$F,6,FALSE)</f>
        <v>0</v>
      </c>
      <c r="Z168" s="3">
        <f>VLOOKUP(F168,GTAP_area!$A:$F,6,FALSE)</f>
        <v>0</v>
      </c>
      <c r="AA168" s="3">
        <f>VLOOKUP(G168,GTAP_area!$A:$F,6,FALSE)</f>
        <v>0</v>
      </c>
      <c r="AB168" s="3">
        <f>VLOOKUP(H168,GTAP_area!$A:$F,6,FALSE)</f>
        <v>0</v>
      </c>
      <c r="AC168" s="3">
        <f>VLOOKUP(I168,GTAP_area!$A:$F,6,FALSE)</f>
        <v>0</v>
      </c>
      <c r="AD168" s="3">
        <f>VLOOKUP(J168,GTAP_area!$A:$F,6,FALSE)</f>
        <v>0</v>
      </c>
      <c r="AE168" s="3">
        <f>VLOOKUP(K168,GTAP_area!$A:$F,6,FALSE)</f>
        <v>0</v>
      </c>
      <c r="AG168" s="3">
        <f t="shared" si="424"/>
        <v>0</v>
      </c>
      <c r="AH168" s="3">
        <f t="shared" si="425"/>
        <v>0</v>
      </c>
      <c r="AI168" s="3">
        <f t="shared" si="426"/>
        <v>0</v>
      </c>
      <c r="AJ168" s="3">
        <f t="shared" si="427"/>
        <v>0</v>
      </c>
      <c r="AK168" s="3">
        <f t="shared" si="428"/>
        <v>0</v>
      </c>
      <c r="AL168" s="3">
        <f t="shared" si="429"/>
        <v>0</v>
      </c>
      <c r="AM168" s="3">
        <f t="shared" si="430"/>
        <v>0</v>
      </c>
      <c r="AN168" s="3">
        <f t="shared" si="431"/>
        <v>0</v>
      </c>
      <c r="AO168" s="3">
        <f t="shared" si="432"/>
        <v>0</v>
      </c>
      <c r="AQ168" s="37">
        <f>IFERROR(GETPIVOTDATA("Coef. GTAP",Sheet3!$A$3,"Country",$A168,"AEZ",$B168,"Name",AQ$2),0)</f>
        <v>0</v>
      </c>
      <c r="AR168" s="37">
        <f>IFERROR(GETPIVOTDATA("Coef. GTAP",Sheet3!$A$3,"Country",$A168,"AEZ",$B168,"Name",AR$2),0)</f>
        <v>0</v>
      </c>
      <c r="AS168" s="37">
        <f>IFERROR(GETPIVOTDATA("Coef. GTAP",Sheet3!$A$3,"Country",$A168,"AEZ",$B168,"Name",AS$2),0)</f>
        <v>0</v>
      </c>
      <c r="AT168" s="37">
        <f>IFERROR(GETPIVOTDATA("Coef. GTAP",Sheet3!$A$3,"Country",$A168,"AEZ",$B168,"Name",AT$2),0)</f>
        <v>0</v>
      </c>
      <c r="AU168" s="37">
        <f>IFERROR(GETPIVOTDATA("Coef. GTAP",Sheet3!$A$3,"Country",$A168,"AEZ",$B168,"Name",AU$2),0)</f>
        <v>0</v>
      </c>
      <c r="AV168" s="37">
        <f>IFERROR(GETPIVOTDATA("Coef. GTAP",Sheet3!$A$3,"Country",$A168,"AEZ",$B168,"Name",AV$2),0)</f>
        <v>0</v>
      </c>
      <c r="AW168" s="37">
        <f>IFERROR(GETPIVOTDATA("Coef. GTAP",Sheet3!$A$3,"Country",$A168,"AEZ",$B168,"Name",AW$2),0)</f>
        <v>0</v>
      </c>
      <c r="AX168" s="37">
        <f>IFERROR(GETPIVOTDATA("Coef. GTAP",Sheet3!$A$3,"Country",$A168,"AEZ",$B168,"Name",AX$2),0)</f>
        <v>0</v>
      </c>
      <c r="AY168" s="37">
        <f>IFERROR(GETPIVOTDATA("Coef. GTAP",Sheet3!$A$3,"Country",$A168,"AEZ",$B168,"Name",AY$2),0)</f>
        <v>0</v>
      </c>
      <c r="BA168">
        <f t="shared" si="542"/>
        <v>0</v>
      </c>
      <c r="BB168">
        <f t="shared" si="499"/>
        <v>0</v>
      </c>
      <c r="BC168">
        <f t="shared" si="500"/>
        <v>0</v>
      </c>
      <c r="BD168">
        <f t="shared" si="501"/>
        <v>0</v>
      </c>
      <c r="BE168">
        <f t="shared" si="502"/>
        <v>0</v>
      </c>
      <c r="BF168">
        <f t="shared" si="503"/>
        <v>0</v>
      </c>
      <c r="BG168">
        <f t="shared" si="504"/>
        <v>0</v>
      </c>
      <c r="BH168">
        <f t="shared" si="505"/>
        <v>0</v>
      </c>
      <c r="BI168">
        <f t="shared" si="506"/>
        <v>0</v>
      </c>
      <c r="BK168" t="str">
        <f t="shared" si="533"/>
        <v>Malaysia</v>
      </c>
      <c r="BL168" s="6" t="s">
        <v>1961</v>
      </c>
      <c r="BM168" s="20">
        <f t="shared" si="544"/>
        <v>0</v>
      </c>
      <c r="BN168" s="20">
        <f t="shared" si="508"/>
        <v>0</v>
      </c>
      <c r="BO168" s="20">
        <f t="shared" si="509"/>
        <v>0</v>
      </c>
      <c r="BP168" s="20">
        <f t="shared" si="510"/>
        <v>0</v>
      </c>
      <c r="BQ168" s="20">
        <f t="shared" si="511"/>
        <v>0</v>
      </c>
      <c r="BR168" s="20">
        <f t="shared" si="512"/>
        <v>0</v>
      </c>
      <c r="BS168" s="20">
        <f t="shared" si="513"/>
        <v>0</v>
      </c>
      <c r="BT168" s="20">
        <f t="shared" si="514"/>
        <v>0</v>
      </c>
      <c r="BU168" s="20">
        <f t="shared" si="515"/>
        <v>0</v>
      </c>
      <c r="BV168" s="22" t="e">
        <f t="shared" si="541"/>
        <v>#DIV/0!</v>
      </c>
      <c r="BW168">
        <f t="shared" si="534"/>
        <v>0</v>
      </c>
      <c r="BX168">
        <f t="shared" si="516"/>
        <v>0</v>
      </c>
      <c r="BY168">
        <f t="shared" si="517"/>
        <v>0</v>
      </c>
      <c r="BZ168">
        <f t="shared" si="518"/>
        <v>0</v>
      </c>
      <c r="CA168">
        <f t="shared" si="519"/>
        <v>0</v>
      </c>
      <c r="CB168">
        <f t="shared" si="520"/>
        <v>0</v>
      </c>
      <c r="CC168">
        <f t="shared" si="521"/>
        <v>0</v>
      </c>
      <c r="CD168">
        <f t="shared" si="522"/>
        <v>0</v>
      </c>
      <c r="CE168">
        <f t="shared" si="523"/>
        <v>0</v>
      </c>
      <c r="CG168" s="3">
        <f t="shared" si="543"/>
        <v>0</v>
      </c>
      <c r="CH168" s="3">
        <f t="shared" si="524"/>
        <v>0</v>
      </c>
      <c r="CI168" s="3">
        <f t="shared" si="525"/>
        <v>0</v>
      </c>
      <c r="CJ168" s="3">
        <f t="shared" si="526"/>
        <v>0</v>
      </c>
      <c r="CK168" s="3">
        <f t="shared" si="527"/>
        <v>0</v>
      </c>
      <c r="CL168" s="3">
        <f t="shared" si="528"/>
        <v>0</v>
      </c>
      <c r="CM168" s="3">
        <f t="shared" si="529"/>
        <v>0</v>
      </c>
      <c r="CN168" s="3">
        <f t="shared" si="530"/>
        <v>0</v>
      </c>
      <c r="CO168" s="3">
        <f t="shared" si="531"/>
        <v>0</v>
      </c>
    </row>
    <row r="169" spans="1:93" x14ac:dyDescent="0.3">
      <c r="A169" t="str">
        <f t="shared" si="532"/>
        <v>Malaysia</v>
      </c>
      <c r="B169" s="6" t="s">
        <v>1962</v>
      </c>
      <c r="C169" t="str">
        <f t="shared" si="540"/>
        <v>Malaysia#AEZ6#c_b</v>
      </c>
      <c r="D169" t="str">
        <f t="shared" si="538"/>
        <v>Malaysia#AEZ6#ctl</v>
      </c>
      <c r="E169" t="str">
        <f t="shared" si="538"/>
        <v>Malaysia#AEZ6#gro</v>
      </c>
      <c r="F169" t="str">
        <f t="shared" si="538"/>
        <v>Malaysia#AEZ6#ocr</v>
      </c>
      <c r="G169" t="str">
        <f t="shared" si="538"/>
        <v>Malaysia#AEZ6#osd</v>
      </c>
      <c r="H169" t="str">
        <f t="shared" si="538"/>
        <v>Malaysia#AEZ6#pdr</v>
      </c>
      <c r="I169" t="str">
        <f t="shared" si="538"/>
        <v>Malaysia#AEZ6#pfb</v>
      </c>
      <c r="J169" t="str">
        <f t="shared" si="538"/>
        <v>Malaysia#AEZ6#v_f</v>
      </c>
      <c r="K169" t="str">
        <f t="shared" si="538"/>
        <v>Malaysia#AEZ6#wht</v>
      </c>
      <c r="M169" s="18">
        <v>1</v>
      </c>
      <c r="N169" s="1">
        <f>IFERROR(_xlfn.IFNA(VLOOKUP(D169,Additional_LU_and_deforestation!$D:$E,2,FALSE)/VLOOKUP(D169,Land_Cover_MIN_MAX!$A:$C,2,FALSE),0),0)</f>
        <v>5.0691244239631341E-3</v>
      </c>
      <c r="O169" s="1">
        <f>IFERROR(_xlfn.IFNA(VLOOKUP(E169,Additional_LU_and_deforestation!$D:$E,2,FALSE)/VLOOKUP(E169,Land_Cover_MIN_MAX!$A:$C,2,FALSE),0),0)</f>
        <v>0</v>
      </c>
      <c r="P169" s="1">
        <f>IFERROR(_xlfn.IFNA(VLOOKUP(F169,Additional_LU_and_deforestation!$D:$E,2,FALSE)/VLOOKUP(F169,Land_Cover_MIN_MAX!$A:$C,2,FALSE),0),0)</f>
        <v>5.5114219864365363E-2</v>
      </c>
      <c r="Q169" s="1">
        <f>IFERROR(_xlfn.IFNA(VLOOKUP(G169,Additional_LU_and_deforestation!$D:$E,2,FALSE)/VLOOKUP(G169,Land_Cover_MIN_MAX!$A:$C,2,FALSE),0),0)</f>
        <v>0.20867370430601501</v>
      </c>
      <c r="R169" s="1">
        <f>IFERROR(_xlfn.IFNA(VLOOKUP(H169,Additional_LU_and_deforestation!$D:$E,2,FALSE)/VLOOKUP(H169,Land_Cover_MIN_MAX!$A:$C,2,FALSE),0),0)</f>
        <v>0.16519275796927702</v>
      </c>
      <c r="S169" s="1">
        <f>IFERROR(_xlfn.IFNA(VLOOKUP(I169,Additional_LU_and_deforestation!$D:$E,2,FALSE)/VLOOKUP(I169,Land_Cover_MIN_MAX!$A:$C,2,FALSE),0),0)</f>
        <v>0.5348610433934684</v>
      </c>
      <c r="T169" s="1">
        <f>IFERROR(_xlfn.IFNA(VLOOKUP(J169,Additional_LU_and_deforestation!$D:$E,2,FALSE)/VLOOKUP(J169,Land_Cover_MIN_MAX!$A:$C,2,FALSE),0),0)</f>
        <v>0.24510496752890745</v>
      </c>
      <c r="U169" s="1">
        <f>IFERROR(_xlfn.IFNA(VLOOKUP(K169,Additional_LU_and_deforestation!$D:$E,2,FALSE)/VLOOKUP(K169,Land_Cover_MIN_MAX!$A:$C,2,FALSE),0),0)</f>
        <v>0</v>
      </c>
      <c r="W169" s="3">
        <f>VLOOKUP(C169,GTAP_area!$A:$F,6,FALSE)</f>
        <v>1170</v>
      </c>
      <c r="X169" s="3">
        <f>VLOOKUP(D169,GTAP_area!$A:$F,6,FALSE)</f>
        <v>286800</v>
      </c>
      <c r="Y169" s="3">
        <f>VLOOKUP(E169,GTAP_area!$A:$F,6,FALSE)</f>
        <v>0</v>
      </c>
      <c r="Z169" s="3">
        <f>VLOOKUP(F169,GTAP_area!$A:$F,6,FALSE)</f>
        <v>21960</v>
      </c>
      <c r="AA169" s="3">
        <f>VLOOKUP(G169,GTAP_area!$A:$F,6,FALSE)</f>
        <v>5444110</v>
      </c>
      <c r="AB169" s="3">
        <f>VLOOKUP(H169,GTAP_area!$A:$F,6,FALSE)</f>
        <v>667460</v>
      </c>
      <c r="AC169" s="3">
        <f>VLOOKUP(I169,GTAP_area!$A:$F,6,FALSE)</f>
        <v>1700</v>
      </c>
      <c r="AD169" s="3">
        <f>VLOOKUP(J169,GTAP_area!$A:$F,6,FALSE)</f>
        <v>198620</v>
      </c>
      <c r="AE169" s="3">
        <f>VLOOKUP(K169,GTAP_area!$A:$F,6,FALSE)</f>
        <v>0</v>
      </c>
      <c r="AG169" s="3">
        <f t="shared" si="424"/>
        <v>1170</v>
      </c>
      <c r="AH169" s="3">
        <f t="shared" si="425"/>
        <v>1453.8248847926268</v>
      </c>
      <c r="AI169" s="3">
        <f t="shared" si="426"/>
        <v>0</v>
      </c>
      <c r="AJ169" s="3">
        <f t="shared" si="427"/>
        <v>1210.3082682214633</v>
      </c>
      <c r="AK169" s="3">
        <f t="shared" si="428"/>
        <v>1136042.6003494193</v>
      </c>
      <c r="AL169" s="3">
        <f t="shared" si="429"/>
        <v>110259.55823417363</v>
      </c>
      <c r="AM169" s="3">
        <f t="shared" si="430"/>
        <v>909.26377376889627</v>
      </c>
      <c r="AN169" s="3">
        <f t="shared" si="431"/>
        <v>48682.748650591595</v>
      </c>
      <c r="AO169" s="3">
        <f t="shared" si="432"/>
        <v>0</v>
      </c>
      <c r="AQ169" s="37">
        <f>IFERROR(GETPIVOTDATA("Coef. GTAP",Sheet3!$A$3,"Country",$A169,"AEZ",$B169,"Name",AQ$2),0)</f>
        <v>0.59103001414794654</v>
      </c>
      <c r="AR169" s="37">
        <f>IFERROR(GETPIVOTDATA("Coef. GTAP",Sheet3!$A$3,"Country",$A169,"AEZ",$B169,"Name",AR$2),0)</f>
        <v>1</v>
      </c>
      <c r="AS169" s="37">
        <f>IFERROR(GETPIVOTDATA("Coef. GTAP",Sheet3!$A$3,"Country",$A169,"AEZ",$B169,"Name",AS$2),0)</f>
        <v>0</v>
      </c>
      <c r="AT169" s="37">
        <f>IFERROR(GETPIVOTDATA("Coef. GTAP",Sheet3!$A$3,"Country",$A169,"AEZ",$B169,"Name",AT$2),0)</f>
        <v>0.57630602429596123</v>
      </c>
      <c r="AU169" s="37">
        <f>IFERROR(GETPIVOTDATA("Coef. GTAP",Sheet3!$A$3,"Country",$A169,"AEZ",$B169,"Name",AU$2),0)</f>
        <v>0.41063891853219703</v>
      </c>
      <c r="AV169" s="37">
        <f>IFERROR(GETPIVOTDATA("Coef. GTAP",Sheet3!$A$3,"Country",$A169,"AEZ",$B169,"Name",AV$2),0)</f>
        <v>0.52821241784232598</v>
      </c>
      <c r="AW169" s="37">
        <f>IFERROR(GETPIVOTDATA("Coef. GTAP",Sheet3!$A$3,"Country",$A169,"AEZ",$B169,"Name",AW$2),0)</f>
        <v>0.58771633164761949</v>
      </c>
      <c r="AX169" s="37">
        <f>IFERROR(GETPIVOTDATA("Coef. GTAP",Sheet3!$A$3,"Country",$A169,"AEZ",$B169,"Name",AX$2),0)</f>
        <v>0.40040517821694288</v>
      </c>
      <c r="AY169" s="37">
        <f>IFERROR(GETPIVOTDATA("Coef. GTAP",Sheet3!$A$3,"Country",$A169,"AEZ",$B169,"Name",AY$2),0)</f>
        <v>0</v>
      </c>
      <c r="BA169">
        <f t="shared" si="542"/>
        <v>691.50511655309742</v>
      </c>
      <c r="BB169">
        <f t="shared" si="499"/>
        <v>1453.8248847926268</v>
      </c>
      <c r="BC169">
        <f t="shared" si="500"/>
        <v>0</v>
      </c>
      <c r="BD169">
        <f t="shared" si="501"/>
        <v>697.50794623124136</v>
      </c>
      <c r="BE169">
        <f t="shared" si="502"/>
        <v>466503.30481399043</v>
      </c>
      <c r="BF169">
        <f t="shared" si="503"/>
        <v>58240.467845099593</v>
      </c>
      <c r="BG169">
        <f t="shared" si="504"/>
        <v>534.38916961952668</v>
      </c>
      <c r="BH169">
        <f t="shared" si="505"/>
        <v>19492.824649530765</v>
      </c>
      <c r="BI169">
        <f t="shared" si="506"/>
        <v>0</v>
      </c>
      <c r="BK169" t="str">
        <f t="shared" si="533"/>
        <v>Malaysia</v>
      </c>
      <c r="BL169" s="6" t="s">
        <v>1962</v>
      </c>
      <c r="BM169" s="31">
        <f t="shared" si="544"/>
        <v>59.103001414794655</v>
      </c>
      <c r="BN169" s="20">
        <f t="shared" si="508"/>
        <v>0.50691244239631339</v>
      </c>
      <c r="BO169" s="20">
        <f t="shared" si="509"/>
        <v>0</v>
      </c>
      <c r="BP169" s="20">
        <f t="shared" si="510"/>
        <v>3.1762656932205888</v>
      </c>
      <c r="BQ169" s="20">
        <f t="shared" si="511"/>
        <v>8.5689544262329456</v>
      </c>
      <c r="BR169" s="20">
        <f t="shared" si="512"/>
        <v>8.7256866096993964</v>
      </c>
      <c r="BS169" s="20">
        <f t="shared" si="513"/>
        <v>31.434657036442747</v>
      </c>
      <c r="BT169" s="20">
        <f t="shared" si="514"/>
        <v>9.81412982052702</v>
      </c>
      <c r="BU169" s="20">
        <f t="shared" si="515"/>
        <v>0</v>
      </c>
      <c r="BV169" s="22">
        <f t="shared" si="541"/>
        <v>8.2698385704506805</v>
      </c>
      <c r="BW169">
        <f t="shared" si="534"/>
        <v>1</v>
      </c>
      <c r="BX169">
        <f t="shared" si="516"/>
        <v>1</v>
      </c>
      <c r="BY169">
        <f t="shared" si="517"/>
        <v>0</v>
      </c>
      <c r="BZ169">
        <f t="shared" si="518"/>
        <v>1</v>
      </c>
      <c r="CA169">
        <f t="shared" si="519"/>
        <v>1</v>
      </c>
      <c r="CB169">
        <f t="shared" si="520"/>
        <v>1</v>
      </c>
      <c r="CC169">
        <f t="shared" si="521"/>
        <v>1</v>
      </c>
      <c r="CD169">
        <f t="shared" si="522"/>
        <v>1</v>
      </c>
      <c r="CE169">
        <f t="shared" si="523"/>
        <v>0</v>
      </c>
      <c r="CG169" s="3">
        <f t="shared" si="543"/>
        <v>1170</v>
      </c>
      <c r="CH169" s="3">
        <f t="shared" si="524"/>
        <v>286800</v>
      </c>
      <c r="CI169" s="3">
        <f t="shared" si="525"/>
        <v>0</v>
      </c>
      <c r="CJ169" s="3">
        <f t="shared" si="526"/>
        <v>21960</v>
      </c>
      <c r="CK169" s="3">
        <f t="shared" si="527"/>
        <v>5444110</v>
      </c>
      <c r="CL169" s="3">
        <f t="shared" si="528"/>
        <v>667460</v>
      </c>
      <c r="CM169" s="3">
        <f t="shared" si="529"/>
        <v>1700</v>
      </c>
      <c r="CN169" s="3">
        <f t="shared" si="530"/>
        <v>198620</v>
      </c>
      <c r="CO169" s="3">
        <f t="shared" si="531"/>
        <v>0</v>
      </c>
    </row>
    <row r="170" spans="1:93" x14ac:dyDescent="0.3">
      <c r="A170" t="str">
        <f t="shared" si="532"/>
        <v>Malaysia</v>
      </c>
      <c r="B170" s="6" t="s">
        <v>1963</v>
      </c>
      <c r="C170" t="str">
        <f t="shared" si="540"/>
        <v>Malaysia#AEZ7#c_b</v>
      </c>
      <c r="D170" t="str">
        <f t="shared" si="538"/>
        <v>Malaysia#AEZ7#ctl</v>
      </c>
      <c r="E170" t="str">
        <f t="shared" si="538"/>
        <v>Malaysia#AEZ7#gro</v>
      </c>
      <c r="F170" t="str">
        <f t="shared" si="538"/>
        <v>Malaysia#AEZ7#ocr</v>
      </c>
      <c r="G170" t="str">
        <f t="shared" si="538"/>
        <v>Malaysia#AEZ7#osd</v>
      </c>
      <c r="H170" t="str">
        <f t="shared" si="538"/>
        <v>Malaysia#AEZ7#pdr</v>
      </c>
      <c r="I170" t="str">
        <f t="shared" si="538"/>
        <v>Malaysia#AEZ7#pfb</v>
      </c>
      <c r="J170" t="str">
        <f t="shared" si="538"/>
        <v>Malaysia#AEZ7#v_f</v>
      </c>
      <c r="K170" t="str">
        <f t="shared" si="538"/>
        <v>Malaysia#AEZ7#wht</v>
      </c>
      <c r="M170" s="1">
        <f>IFERROR(_xlfn.IFNA(VLOOKUP(C170,Additional_LU_and_deforestation!$D:$E,2,FALSE)/VLOOKUP(C170,Land_Cover_MIN_MAX!$A:$C,2,FALSE),0),0)</f>
        <v>0</v>
      </c>
      <c r="N170" s="1">
        <f>IFERROR(_xlfn.IFNA(VLOOKUP(D170,Additional_LU_and_deforestation!$D:$E,2,FALSE)/VLOOKUP(D170,Land_Cover_MIN_MAX!$A:$C,2,FALSE),0),0)</f>
        <v>0</v>
      </c>
      <c r="O170" s="1">
        <f>IFERROR(_xlfn.IFNA(VLOOKUP(E170,Additional_LU_and_deforestation!$D:$E,2,FALSE)/VLOOKUP(E170,Land_Cover_MIN_MAX!$A:$C,2,FALSE),0),0)</f>
        <v>0</v>
      </c>
      <c r="P170" s="1">
        <f>IFERROR(_xlfn.IFNA(VLOOKUP(F170,Additional_LU_and_deforestation!$D:$E,2,FALSE)/VLOOKUP(F170,Land_Cover_MIN_MAX!$A:$C,2,FALSE),0),0)</f>
        <v>0</v>
      </c>
      <c r="Q170" s="1">
        <f>IFERROR(_xlfn.IFNA(VLOOKUP(G170,Additional_LU_and_deforestation!$D:$E,2,FALSE)/VLOOKUP(G170,Land_Cover_MIN_MAX!$A:$C,2,FALSE),0),0)</f>
        <v>0</v>
      </c>
      <c r="R170" s="1">
        <f>IFERROR(_xlfn.IFNA(VLOOKUP(H170,Additional_LU_and_deforestation!$D:$E,2,FALSE)/VLOOKUP(H170,Land_Cover_MIN_MAX!$A:$C,2,FALSE),0),0)</f>
        <v>0</v>
      </c>
      <c r="S170" s="1">
        <f>IFERROR(_xlfn.IFNA(VLOOKUP(I170,Additional_LU_and_deforestation!$D:$E,2,FALSE)/VLOOKUP(I170,Land_Cover_MIN_MAX!$A:$C,2,FALSE),0),0)</f>
        <v>0</v>
      </c>
      <c r="T170" s="1">
        <f>IFERROR(_xlfn.IFNA(VLOOKUP(J170,Additional_LU_and_deforestation!$D:$E,2,FALSE)/VLOOKUP(J170,Land_Cover_MIN_MAX!$A:$C,2,FALSE),0),0)</f>
        <v>0</v>
      </c>
      <c r="U170" s="1">
        <f>IFERROR(_xlfn.IFNA(VLOOKUP(K170,Additional_LU_and_deforestation!$D:$E,2,FALSE)/VLOOKUP(K170,Land_Cover_MIN_MAX!$A:$C,2,FALSE),0),0)</f>
        <v>0</v>
      </c>
      <c r="W170" s="3">
        <f>VLOOKUP(C170,GTAP_area!$A:$F,6,FALSE)</f>
        <v>0</v>
      </c>
      <c r="X170" s="3">
        <f>VLOOKUP(D170,GTAP_area!$A:$F,6,FALSE)</f>
        <v>0</v>
      </c>
      <c r="Y170" s="3">
        <f>VLOOKUP(E170,GTAP_area!$A:$F,6,FALSE)</f>
        <v>0</v>
      </c>
      <c r="Z170" s="3">
        <f>VLOOKUP(F170,GTAP_area!$A:$F,6,FALSE)</f>
        <v>0</v>
      </c>
      <c r="AA170" s="3">
        <f>VLOOKUP(G170,GTAP_area!$A:$F,6,FALSE)</f>
        <v>0</v>
      </c>
      <c r="AB170" s="3">
        <f>VLOOKUP(H170,GTAP_area!$A:$F,6,FALSE)</f>
        <v>0</v>
      </c>
      <c r="AC170" s="3">
        <f>VLOOKUP(I170,GTAP_area!$A:$F,6,FALSE)</f>
        <v>0</v>
      </c>
      <c r="AD170" s="3">
        <f>VLOOKUP(J170,GTAP_area!$A:$F,6,FALSE)</f>
        <v>0</v>
      </c>
      <c r="AE170" s="3">
        <f>VLOOKUP(K170,GTAP_area!$A:$F,6,FALSE)</f>
        <v>0</v>
      </c>
      <c r="AG170" s="3">
        <f t="shared" si="424"/>
        <v>0</v>
      </c>
      <c r="AH170" s="3">
        <f t="shared" si="425"/>
        <v>0</v>
      </c>
      <c r="AI170" s="3">
        <f t="shared" si="426"/>
        <v>0</v>
      </c>
      <c r="AJ170" s="3">
        <f t="shared" si="427"/>
        <v>0</v>
      </c>
      <c r="AK170" s="3">
        <f t="shared" si="428"/>
        <v>0</v>
      </c>
      <c r="AL170" s="3">
        <f t="shared" si="429"/>
        <v>0</v>
      </c>
      <c r="AM170" s="3">
        <f t="shared" si="430"/>
        <v>0</v>
      </c>
      <c r="AN170" s="3">
        <f t="shared" si="431"/>
        <v>0</v>
      </c>
      <c r="AO170" s="3">
        <f t="shared" si="432"/>
        <v>0</v>
      </c>
      <c r="AQ170" s="37">
        <f>IFERROR(GETPIVOTDATA("Coef. GTAP",Sheet3!$A$3,"Country",$A170,"AEZ",$B170,"Name",AQ$2),0)</f>
        <v>0</v>
      </c>
      <c r="AR170" s="37">
        <f>IFERROR(GETPIVOTDATA("Coef. GTAP",Sheet3!$A$3,"Country",$A170,"AEZ",$B170,"Name",AR$2),0)</f>
        <v>0</v>
      </c>
      <c r="AS170" s="37">
        <f>IFERROR(GETPIVOTDATA("Coef. GTAP",Sheet3!$A$3,"Country",$A170,"AEZ",$B170,"Name",AS$2),0)</f>
        <v>0</v>
      </c>
      <c r="AT170" s="37">
        <f>IFERROR(GETPIVOTDATA("Coef. GTAP",Sheet3!$A$3,"Country",$A170,"AEZ",$B170,"Name",AT$2),0)</f>
        <v>0</v>
      </c>
      <c r="AU170" s="37">
        <f>IFERROR(GETPIVOTDATA("Coef. GTAP",Sheet3!$A$3,"Country",$A170,"AEZ",$B170,"Name",AU$2),0)</f>
        <v>0</v>
      </c>
      <c r="AV170" s="37">
        <f>IFERROR(GETPIVOTDATA("Coef. GTAP",Sheet3!$A$3,"Country",$A170,"AEZ",$B170,"Name",AV$2),0)</f>
        <v>0</v>
      </c>
      <c r="AW170" s="37">
        <f>IFERROR(GETPIVOTDATA("Coef. GTAP",Sheet3!$A$3,"Country",$A170,"AEZ",$B170,"Name",AW$2),0)</f>
        <v>0</v>
      </c>
      <c r="AX170" s="37">
        <f>IFERROR(GETPIVOTDATA("Coef. GTAP",Sheet3!$A$3,"Country",$A170,"AEZ",$B170,"Name",AX$2),0)</f>
        <v>0</v>
      </c>
      <c r="AY170" s="37">
        <f>IFERROR(GETPIVOTDATA("Coef. GTAP",Sheet3!$A$3,"Country",$A170,"AEZ",$B170,"Name",AY$2),0)</f>
        <v>0</v>
      </c>
      <c r="BA170">
        <f t="shared" si="542"/>
        <v>0</v>
      </c>
      <c r="BB170">
        <f t="shared" si="499"/>
        <v>0</v>
      </c>
      <c r="BC170">
        <f t="shared" si="500"/>
        <v>0</v>
      </c>
      <c r="BD170">
        <f t="shared" si="501"/>
        <v>0</v>
      </c>
      <c r="BE170">
        <f t="shared" si="502"/>
        <v>0</v>
      </c>
      <c r="BF170">
        <f t="shared" si="503"/>
        <v>0</v>
      </c>
      <c r="BG170">
        <f t="shared" si="504"/>
        <v>0</v>
      </c>
      <c r="BH170">
        <f t="shared" si="505"/>
        <v>0</v>
      </c>
      <c r="BI170">
        <f t="shared" si="506"/>
        <v>0</v>
      </c>
      <c r="BK170" t="str">
        <f t="shared" si="533"/>
        <v>Malaysia</v>
      </c>
      <c r="BL170" s="6" t="s">
        <v>1963</v>
      </c>
      <c r="BM170" s="20">
        <f t="shared" si="544"/>
        <v>0</v>
      </c>
      <c r="BN170" s="20">
        <f t="shared" si="508"/>
        <v>0</v>
      </c>
      <c r="BO170" s="20">
        <f t="shared" si="509"/>
        <v>0</v>
      </c>
      <c r="BP170" s="20">
        <f t="shared" si="510"/>
        <v>0</v>
      </c>
      <c r="BQ170" s="20">
        <f t="shared" si="511"/>
        <v>0</v>
      </c>
      <c r="BR170" s="20">
        <f t="shared" si="512"/>
        <v>0</v>
      </c>
      <c r="BS170" s="20">
        <f t="shared" si="513"/>
        <v>0</v>
      </c>
      <c r="BT170" s="20">
        <f t="shared" si="514"/>
        <v>0</v>
      </c>
      <c r="BU170" s="20">
        <f t="shared" si="515"/>
        <v>0</v>
      </c>
      <c r="BV170" s="22" t="e">
        <f t="shared" si="541"/>
        <v>#DIV/0!</v>
      </c>
      <c r="BW170">
        <f t="shared" si="534"/>
        <v>0</v>
      </c>
      <c r="BX170">
        <f t="shared" si="516"/>
        <v>0</v>
      </c>
      <c r="BY170">
        <f t="shared" si="517"/>
        <v>0</v>
      </c>
      <c r="BZ170">
        <f t="shared" si="518"/>
        <v>0</v>
      </c>
      <c r="CA170">
        <f t="shared" si="519"/>
        <v>0</v>
      </c>
      <c r="CB170">
        <f t="shared" si="520"/>
        <v>0</v>
      </c>
      <c r="CC170">
        <f t="shared" si="521"/>
        <v>0</v>
      </c>
      <c r="CD170">
        <f t="shared" si="522"/>
        <v>0</v>
      </c>
      <c r="CE170">
        <f t="shared" si="523"/>
        <v>0</v>
      </c>
      <c r="CG170" s="3">
        <f t="shared" si="543"/>
        <v>0</v>
      </c>
      <c r="CH170" s="3">
        <f t="shared" si="524"/>
        <v>0</v>
      </c>
      <c r="CI170" s="3">
        <f t="shared" si="525"/>
        <v>0</v>
      </c>
      <c r="CJ170" s="3">
        <f t="shared" si="526"/>
        <v>0</v>
      </c>
      <c r="CK170" s="3">
        <f t="shared" si="527"/>
        <v>0</v>
      </c>
      <c r="CL170" s="3">
        <f t="shared" si="528"/>
        <v>0</v>
      </c>
      <c r="CM170" s="3">
        <f t="shared" si="529"/>
        <v>0</v>
      </c>
      <c r="CN170" s="3">
        <f t="shared" si="530"/>
        <v>0</v>
      </c>
      <c r="CO170" s="3">
        <f t="shared" si="531"/>
        <v>0</v>
      </c>
    </row>
    <row r="171" spans="1:93" x14ac:dyDescent="0.3">
      <c r="A171" t="str">
        <f t="shared" si="532"/>
        <v>Malaysia</v>
      </c>
      <c r="B171" s="6" t="s">
        <v>1964</v>
      </c>
      <c r="C171" t="str">
        <f t="shared" si="540"/>
        <v>Malaysia#AEZ8#c_b</v>
      </c>
      <c r="D171" t="str">
        <f t="shared" si="538"/>
        <v>Malaysia#AEZ8#ctl</v>
      </c>
      <c r="E171" t="str">
        <f t="shared" si="538"/>
        <v>Malaysia#AEZ8#gro</v>
      </c>
      <c r="F171" t="str">
        <f t="shared" si="538"/>
        <v>Malaysia#AEZ8#ocr</v>
      </c>
      <c r="G171" t="str">
        <f t="shared" si="538"/>
        <v>Malaysia#AEZ8#osd</v>
      </c>
      <c r="H171" t="str">
        <f t="shared" si="538"/>
        <v>Malaysia#AEZ8#pdr</v>
      </c>
      <c r="I171" t="str">
        <f t="shared" si="538"/>
        <v>Malaysia#AEZ8#pfb</v>
      </c>
      <c r="J171" t="str">
        <f t="shared" si="538"/>
        <v>Malaysia#AEZ8#v_f</v>
      </c>
      <c r="K171" t="str">
        <f t="shared" si="538"/>
        <v>Malaysia#AEZ8#wht</v>
      </c>
      <c r="M171" s="1">
        <f>IFERROR(_xlfn.IFNA(VLOOKUP(C171,Additional_LU_and_deforestation!$D:$E,2,FALSE)/VLOOKUP(C171,Land_Cover_MIN_MAX!$A:$C,2,FALSE),0),0)</f>
        <v>0</v>
      </c>
      <c r="N171" s="1">
        <f>IFERROR(_xlfn.IFNA(VLOOKUP(D171,Additional_LU_and_deforestation!$D:$E,2,FALSE)/VLOOKUP(D171,Land_Cover_MIN_MAX!$A:$C,2,FALSE),0),0)</f>
        <v>0</v>
      </c>
      <c r="O171" s="1">
        <f>IFERROR(_xlfn.IFNA(VLOOKUP(E171,Additional_LU_and_deforestation!$D:$E,2,FALSE)/VLOOKUP(E171,Land_Cover_MIN_MAX!$A:$C,2,FALSE),0),0)</f>
        <v>0</v>
      </c>
      <c r="P171" s="1">
        <f>IFERROR(_xlfn.IFNA(VLOOKUP(F171,Additional_LU_and_deforestation!$D:$E,2,FALSE)/VLOOKUP(F171,Land_Cover_MIN_MAX!$A:$C,2,FALSE),0),0)</f>
        <v>0</v>
      </c>
      <c r="Q171" s="1">
        <f>IFERROR(_xlfn.IFNA(VLOOKUP(G171,Additional_LU_and_deforestation!$D:$E,2,FALSE)/VLOOKUP(G171,Land_Cover_MIN_MAX!$A:$C,2,FALSE),0),0)</f>
        <v>0</v>
      </c>
      <c r="R171" s="1">
        <f>IFERROR(_xlfn.IFNA(VLOOKUP(H171,Additional_LU_and_deforestation!$D:$E,2,FALSE)/VLOOKUP(H171,Land_Cover_MIN_MAX!$A:$C,2,FALSE),0),0)</f>
        <v>0</v>
      </c>
      <c r="S171" s="1">
        <f>IFERROR(_xlfn.IFNA(VLOOKUP(I171,Additional_LU_and_deforestation!$D:$E,2,FALSE)/VLOOKUP(I171,Land_Cover_MIN_MAX!$A:$C,2,FALSE),0),0)</f>
        <v>0</v>
      </c>
      <c r="T171" s="1">
        <f>IFERROR(_xlfn.IFNA(VLOOKUP(J171,Additional_LU_and_deforestation!$D:$E,2,FALSE)/VLOOKUP(J171,Land_Cover_MIN_MAX!$A:$C,2,FALSE),0),0)</f>
        <v>0</v>
      </c>
      <c r="U171" s="1">
        <f>IFERROR(_xlfn.IFNA(VLOOKUP(K171,Additional_LU_and_deforestation!$D:$E,2,FALSE)/VLOOKUP(K171,Land_Cover_MIN_MAX!$A:$C,2,FALSE),0),0)</f>
        <v>0</v>
      </c>
      <c r="W171" s="3">
        <f>VLOOKUP(C171,GTAP_area!$A:$F,6,FALSE)</f>
        <v>0</v>
      </c>
      <c r="X171" s="3">
        <f>VLOOKUP(D171,GTAP_area!$A:$F,6,FALSE)</f>
        <v>0</v>
      </c>
      <c r="Y171" s="3">
        <f>VLOOKUP(E171,GTAP_area!$A:$F,6,FALSE)</f>
        <v>0</v>
      </c>
      <c r="Z171" s="3">
        <f>VLOOKUP(F171,GTAP_area!$A:$F,6,FALSE)</f>
        <v>0</v>
      </c>
      <c r="AA171" s="3">
        <f>VLOOKUP(G171,GTAP_area!$A:$F,6,FALSE)</f>
        <v>0</v>
      </c>
      <c r="AB171" s="3">
        <f>VLOOKUP(H171,GTAP_area!$A:$F,6,FALSE)</f>
        <v>0</v>
      </c>
      <c r="AC171" s="3">
        <f>VLOOKUP(I171,GTAP_area!$A:$F,6,FALSE)</f>
        <v>0</v>
      </c>
      <c r="AD171" s="3">
        <f>VLOOKUP(J171,GTAP_area!$A:$F,6,FALSE)</f>
        <v>0</v>
      </c>
      <c r="AE171" s="3">
        <f>VLOOKUP(K171,GTAP_area!$A:$F,6,FALSE)</f>
        <v>0</v>
      </c>
      <c r="AG171" s="3">
        <f t="shared" si="424"/>
        <v>0</v>
      </c>
      <c r="AH171" s="3">
        <f t="shared" si="425"/>
        <v>0</v>
      </c>
      <c r="AI171" s="3">
        <f t="shared" si="426"/>
        <v>0</v>
      </c>
      <c r="AJ171" s="3">
        <f t="shared" si="427"/>
        <v>0</v>
      </c>
      <c r="AK171" s="3">
        <f t="shared" si="428"/>
        <v>0</v>
      </c>
      <c r="AL171" s="3">
        <f t="shared" si="429"/>
        <v>0</v>
      </c>
      <c r="AM171" s="3">
        <f t="shared" si="430"/>
        <v>0</v>
      </c>
      <c r="AN171" s="3">
        <f t="shared" si="431"/>
        <v>0</v>
      </c>
      <c r="AO171" s="3">
        <f t="shared" si="432"/>
        <v>0</v>
      </c>
      <c r="AQ171" s="37">
        <f>IFERROR(GETPIVOTDATA("Coef. GTAP",Sheet3!$A$3,"Country",$A171,"AEZ",$B171,"Name",AQ$2),0)</f>
        <v>0</v>
      </c>
      <c r="AR171" s="37">
        <f>IFERROR(GETPIVOTDATA("Coef. GTAP",Sheet3!$A$3,"Country",$A171,"AEZ",$B171,"Name",AR$2),0)</f>
        <v>0</v>
      </c>
      <c r="AS171" s="37">
        <f>IFERROR(GETPIVOTDATA("Coef. GTAP",Sheet3!$A$3,"Country",$A171,"AEZ",$B171,"Name",AS$2),0)</f>
        <v>0</v>
      </c>
      <c r="AT171" s="37">
        <f>IFERROR(GETPIVOTDATA("Coef. GTAP",Sheet3!$A$3,"Country",$A171,"AEZ",$B171,"Name",AT$2),0)</f>
        <v>0</v>
      </c>
      <c r="AU171" s="37">
        <f>IFERROR(GETPIVOTDATA("Coef. GTAP",Sheet3!$A$3,"Country",$A171,"AEZ",$B171,"Name",AU$2),0)</f>
        <v>0</v>
      </c>
      <c r="AV171" s="37">
        <f>IFERROR(GETPIVOTDATA("Coef. GTAP",Sheet3!$A$3,"Country",$A171,"AEZ",$B171,"Name",AV$2),0)</f>
        <v>0</v>
      </c>
      <c r="AW171" s="37">
        <f>IFERROR(GETPIVOTDATA("Coef. GTAP",Sheet3!$A$3,"Country",$A171,"AEZ",$B171,"Name",AW$2),0)</f>
        <v>0</v>
      </c>
      <c r="AX171" s="37">
        <f>IFERROR(GETPIVOTDATA("Coef. GTAP",Sheet3!$A$3,"Country",$A171,"AEZ",$B171,"Name",AX$2),0)</f>
        <v>0</v>
      </c>
      <c r="AY171" s="37">
        <f>IFERROR(GETPIVOTDATA("Coef. GTAP",Sheet3!$A$3,"Country",$A171,"AEZ",$B171,"Name",AY$2),0)</f>
        <v>0</v>
      </c>
      <c r="BA171">
        <f t="shared" si="542"/>
        <v>0</v>
      </c>
      <c r="BB171">
        <f t="shared" si="499"/>
        <v>0</v>
      </c>
      <c r="BC171">
        <f t="shared" si="500"/>
        <v>0</v>
      </c>
      <c r="BD171">
        <f t="shared" si="501"/>
        <v>0</v>
      </c>
      <c r="BE171">
        <f t="shared" si="502"/>
        <v>0</v>
      </c>
      <c r="BF171">
        <f t="shared" si="503"/>
        <v>0</v>
      </c>
      <c r="BG171">
        <f t="shared" si="504"/>
        <v>0</v>
      </c>
      <c r="BH171">
        <f t="shared" si="505"/>
        <v>0</v>
      </c>
      <c r="BI171">
        <f t="shared" si="506"/>
        <v>0</v>
      </c>
      <c r="BK171" t="str">
        <f t="shared" si="533"/>
        <v>Malaysia</v>
      </c>
      <c r="BL171" s="6" t="s">
        <v>1964</v>
      </c>
      <c r="BM171" s="20">
        <f t="shared" si="544"/>
        <v>0</v>
      </c>
      <c r="BN171" s="20">
        <f t="shared" si="508"/>
        <v>0</v>
      </c>
      <c r="BO171" s="20">
        <f t="shared" si="509"/>
        <v>0</v>
      </c>
      <c r="BP171" s="20">
        <f t="shared" si="510"/>
        <v>0</v>
      </c>
      <c r="BQ171" s="20">
        <f t="shared" si="511"/>
        <v>0</v>
      </c>
      <c r="BR171" s="20">
        <f t="shared" si="512"/>
        <v>0</v>
      </c>
      <c r="BS171" s="20">
        <f t="shared" si="513"/>
        <v>0</v>
      </c>
      <c r="BT171" s="20">
        <f t="shared" si="514"/>
        <v>0</v>
      </c>
      <c r="BU171" s="20">
        <f t="shared" si="515"/>
        <v>0</v>
      </c>
      <c r="BV171" s="22" t="e">
        <f t="shared" si="541"/>
        <v>#DIV/0!</v>
      </c>
      <c r="BW171">
        <f t="shared" si="534"/>
        <v>0</v>
      </c>
      <c r="BX171">
        <f t="shared" si="516"/>
        <v>0</v>
      </c>
      <c r="BY171">
        <f t="shared" si="517"/>
        <v>0</v>
      </c>
      <c r="BZ171">
        <f t="shared" si="518"/>
        <v>0</v>
      </c>
      <c r="CA171">
        <f t="shared" si="519"/>
        <v>0</v>
      </c>
      <c r="CB171">
        <f t="shared" si="520"/>
        <v>0</v>
      </c>
      <c r="CC171">
        <f t="shared" si="521"/>
        <v>0</v>
      </c>
      <c r="CD171">
        <f t="shared" si="522"/>
        <v>0</v>
      </c>
      <c r="CE171">
        <f t="shared" si="523"/>
        <v>0</v>
      </c>
      <c r="CG171" s="3">
        <f t="shared" si="543"/>
        <v>0</v>
      </c>
      <c r="CH171" s="3">
        <f t="shared" si="524"/>
        <v>0</v>
      </c>
      <c r="CI171" s="3">
        <f t="shared" si="525"/>
        <v>0</v>
      </c>
      <c r="CJ171" s="3">
        <f t="shared" si="526"/>
        <v>0</v>
      </c>
      <c r="CK171" s="3">
        <f t="shared" si="527"/>
        <v>0</v>
      </c>
      <c r="CL171" s="3">
        <f t="shared" si="528"/>
        <v>0</v>
      </c>
      <c r="CM171" s="3">
        <f t="shared" si="529"/>
        <v>0</v>
      </c>
      <c r="CN171" s="3">
        <f t="shared" si="530"/>
        <v>0</v>
      </c>
      <c r="CO171" s="3">
        <f t="shared" si="531"/>
        <v>0</v>
      </c>
    </row>
    <row r="172" spans="1:93" x14ac:dyDescent="0.3">
      <c r="A172" t="str">
        <f t="shared" si="532"/>
        <v>Malaysia</v>
      </c>
      <c r="B172" s="6" t="s">
        <v>1965</v>
      </c>
      <c r="C172" t="str">
        <f t="shared" si="540"/>
        <v>Malaysia#AEZ9#c_b</v>
      </c>
      <c r="D172" t="str">
        <f t="shared" si="538"/>
        <v>Malaysia#AEZ9#ctl</v>
      </c>
      <c r="E172" t="str">
        <f t="shared" si="538"/>
        <v>Malaysia#AEZ9#gro</v>
      </c>
      <c r="F172" t="str">
        <f t="shared" si="538"/>
        <v>Malaysia#AEZ9#ocr</v>
      </c>
      <c r="G172" t="str">
        <f t="shared" si="538"/>
        <v>Malaysia#AEZ9#osd</v>
      </c>
      <c r="H172" t="str">
        <f t="shared" si="538"/>
        <v>Malaysia#AEZ9#pdr</v>
      </c>
      <c r="I172" t="str">
        <f t="shared" si="538"/>
        <v>Malaysia#AEZ9#pfb</v>
      </c>
      <c r="J172" t="str">
        <f t="shared" si="538"/>
        <v>Malaysia#AEZ9#v_f</v>
      </c>
      <c r="K172" t="str">
        <f t="shared" si="538"/>
        <v>Malaysia#AEZ9#wht</v>
      </c>
      <c r="M172" s="1">
        <f>IFERROR(_xlfn.IFNA(VLOOKUP(C172,Additional_LU_and_deforestation!$D:$E,2,FALSE)/VLOOKUP(C172,Land_Cover_MIN_MAX!$A:$C,2,FALSE),0),0)</f>
        <v>0</v>
      </c>
      <c r="N172" s="1">
        <f>IFERROR(_xlfn.IFNA(VLOOKUP(D172,Additional_LU_and_deforestation!$D:$E,2,FALSE)/VLOOKUP(D172,Land_Cover_MIN_MAX!$A:$C,2,FALSE),0),0)</f>
        <v>0</v>
      </c>
      <c r="O172" s="1">
        <f>IFERROR(_xlfn.IFNA(VLOOKUP(E172,Additional_LU_and_deforestation!$D:$E,2,FALSE)/VLOOKUP(E172,Land_Cover_MIN_MAX!$A:$C,2,FALSE),0),0)</f>
        <v>0</v>
      </c>
      <c r="P172" s="1">
        <f>IFERROR(_xlfn.IFNA(VLOOKUP(F172,Additional_LU_and_deforestation!$D:$E,2,FALSE)/VLOOKUP(F172,Land_Cover_MIN_MAX!$A:$C,2,FALSE),0),0)</f>
        <v>0</v>
      </c>
      <c r="Q172" s="1">
        <f>IFERROR(_xlfn.IFNA(VLOOKUP(G172,Additional_LU_and_deforestation!$D:$E,2,FALSE)/VLOOKUP(G172,Land_Cover_MIN_MAX!$A:$C,2,FALSE),0),0)</f>
        <v>0</v>
      </c>
      <c r="R172" s="1">
        <f>IFERROR(_xlfn.IFNA(VLOOKUP(H172,Additional_LU_and_deforestation!$D:$E,2,FALSE)/VLOOKUP(H172,Land_Cover_MIN_MAX!$A:$C,2,FALSE),0),0)</f>
        <v>0</v>
      </c>
      <c r="S172" s="1">
        <f>IFERROR(_xlfn.IFNA(VLOOKUP(I172,Additional_LU_and_deforestation!$D:$E,2,FALSE)/VLOOKUP(I172,Land_Cover_MIN_MAX!$A:$C,2,FALSE),0),0)</f>
        <v>0</v>
      </c>
      <c r="T172" s="1">
        <f>IFERROR(_xlfn.IFNA(VLOOKUP(J172,Additional_LU_and_deforestation!$D:$E,2,FALSE)/VLOOKUP(J172,Land_Cover_MIN_MAX!$A:$C,2,FALSE),0),0)</f>
        <v>0</v>
      </c>
      <c r="U172" s="1">
        <f>IFERROR(_xlfn.IFNA(VLOOKUP(K172,Additional_LU_and_deforestation!$D:$E,2,FALSE)/VLOOKUP(K172,Land_Cover_MIN_MAX!$A:$C,2,FALSE),0),0)</f>
        <v>0</v>
      </c>
      <c r="W172" s="3">
        <f>VLOOKUP(C172,GTAP_area!$A:$F,6,FALSE)</f>
        <v>0</v>
      </c>
      <c r="X172" s="3">
        <f>VLOOKUP(D172,GTAP_area!$A:$F,6,FALSE)</f>
        <v>0</v>
      </c>
      <c r="Y172" s="3">
        <f>VLOOKUP(E172,GTAP_area!$A:$F,6,FALSE)</f>
        <v>0</v>
      </c>
      <c r="Z172" s="3">
        <f>VLOOKUP(F172,GTAP_area!$A:$F,6,FALSE)</f>
        <v>0</v>
      </c>
      <c r="AA172" s="3">
        <f>VLOOKUP(G172,GTAP_area!$A:$F,6,FALSE)</f>
        <v>0</v>
      </c>
      <c r="AB172" s="3">
        <f>VLOOKUP(H172,GTAP_area!$A:$F,6,FALSE)</f>
        <v>0</v>
      </c>
      <c r="AC172" s="3">
        <f>VLOOKUP(I172,GTAP_area!$A:$F,6,FALSE)</f>
        <v>0</v>
      </c>
      <c r="AD172" s="3">
        <f>VLOOKUP(J172,GTAP_area!$A:$F,6,FALSE)</f>
        <v>0</v>
      </c>
      <c r="AE172" s="3">
        <f>VLOOKUP(K172,GTAP_area!$A:$F,6,FALSE)</f>
        <v>0</v>
      </c>
      <c r="AG172" s="3">
        <f t="shared" si="424"/>
        <v>0</v>
      </c>
      <c r="AH172" s="3">
        <f t="shared" si="425"/>
        <v>0</v>
      </c>
      <c r="AI172" s="3">
        <f t="shared" si="426"/>
        <v>0</v>
      </c>
      <c r="AJ172" s="3">
        <f t="shared" si="427"/>
        <v>0</v>
      </c>
      <c r="AK172" s="3">
        <f t="shared" si="428"/>
        <v>0</v>
      </c>
      <c r="AL172" s="3">
        <f t="shared" si="429"/>
        <v>0</v>
      </c>
      <c r="AM172" s="3">
        <f t="shared" si="430"/>
        <v>0</v>
      </c>
      <c r="AN172" s="3">
        <f t="shared" si="431"/>
        <v>0</v>
      </c>
      <c r="AO172" s="3">
        <f t="shared" si="432"/>
        <v>0</v>
      </c>
      <c r="AQ172" s="37">
        <f>IFERROR(GETPIVOTDATA("Coef. GTAP",Sheet3!$A$3,"Country",$A172,"AEZ",$B172,"Name",AQ$2),0)</f>
        <v>0</v>
      </c>
      <c r="AR172" s="37">
        <f>IFERROR(GETPIVOTDATA("Coef. GTAP",Sheet3!$A$3,"Country",$A172,"AEZ",$B172,"Name",AR$2),0)</f>
        <v>0</v>
      </c>
      <c r="AS172" s="37">
        <f>IFERROR(GETPIVOTDATA("Coef. GTAP",Sheet3!$A$3,"Country",$A172,"AEZ",$B172,"Name",AS$2),0)</f>
        <v>0</v>
      </c>
      <c r="AT172" s="37">
        <f>IFERROR(GETPIVOTDATA("Coef. GTAP",Sheet3!$A$3,"Country",$A172,"AEZ",$B172,"Name",AT$2),0)</f>
        <v>0</v>
      </c>
      <c r="AU172" s="37">
        <f>IFERROR(GETPIVOTDATA("Coef. GTAP",Sheet3!$A$3,"Country",$A172,"AEZ",$B172,"Name",AU$2),0)</f>
        <v>0</v>
      </c>
      <c r="AV172" s="37">
        <f>IFERROR(GETPIVOTDATA("Coef. GTAP",Sheet3!$A$3,"Country",$A172,"AEZ",$B172,"Name",AV$2),0)</f>
        <v>0</v>
      </c>
      <c r="AW172" s="37">
        <f>IFERROR(GETPIVOTDATA("Coef. GTAP",Sheet3!$A$3,"Country",$A172,"AEZ",$B172,"Name",AW$2),0)</f>
        <v>0</v>
      </c>
      <c r="AX172" s="37">
        <f>IFERROR(GETPIVOTDATA("Coef. GTAP",Sheet3!$A$3,"Country",$A172,"AEZ",$B172,"Name",AX$2),0)</f>
        <v>0</v>
      </c>
      <c r="AY172" s="37">
        <f>IFERROR(GETPIVOTDATA("Coef. GTAP",Sheet3!$A$3,"Country",$A172,"AEZ",$B172,"Name",AY$2),0)</f>
        <v>0</v>
      </c>
      <c r="BA172">
        <f t="shared" si="542"/>
        <v>0</v>
      </c>
      <c r="BB172">
        <f t="shared" si="499"/>
        <v>0</v>
      </c>
      <c r="BC172">
        <f t="shared" si="500"/>
        <v>0</v>
      </c>
      <c r="BD172">
        <f t="shared" si="501"/>
        <v>0</v>
      </c>
      <c r="BE172">
        <f t="shared" si="502"/>
        <v>0</v>
      </c>
      <c r="BF172">
        <f t="shared" si="503"/>
        <v>0</v>
      </c>
      <c r="BG172">
        <f t="shared" si="504"/>
        <v>0</v>
      </c>
      <c r="BH172">
        <f t="shared" si="505"/>
        <v>0</v>
      </c>
      <c r="BI172">
        <f t="shared" si="506"/>
        <v>0</v>
      </c>
      <c r="BK172" t="str">
        <f t="shared" si="533"/>
        <v>Malaysia</v>
      </c>
      <c r="BL172" s="6" t="s">
        <v>1965</v>
      </c>
      <c r="BM172" s="20">
        <f t="shared" si="544"/>
        <v>0</v>
      </c>
      <c r="BN172" s="20">
        <f t="shared" si="508"/>
        <v>0</v>
      </c>
      <c r="BO172" s="20">
        <f t="shared" si="509"/>
        <v>0</v>
      </c>
      <c r="BP172" s="20">
        <f t="shared" si="510"/>
        <v>0</v>
      </c>
      <c r="BQ172" s="20">
        <f t="shared" si="511"/>
        <v>0</v>
      </c>
      <c r="BR172" s="20">
        <f t="shared" si="512"/>
        <v>0</v>
      </c>
      <c r="BS172" s="20">
        <f t="shared" si="513"/>
        <v>0</v>
      </c>
      <c r="BT172" s="20">
        <f t="shared" si="514"/>
        <v>0</v>
      </c>
      <c r="BU172" s="20">
        <f t="shared" si="515"/>
        <v>0</v>
      </c>
      <c r="BV172" s="22" t="e">
        <f t="shared" si="541"/>
        <v>#DIV/0!</v>
      </c>
      <c r="BW172">
        <f t="shared" si="534"/>
        <v>0</v>
      </c>
      <c r="BX172">
        <f t="shared" si="516"/>
        <v>0</v>
      </c>
      <c r="BY172">
        <f t="shared" si="517"/>
        <v>0</v>
      </c>
      <c r="BZ172">
        <f t="shared" si="518"/>
        <v>0</v>
      </c>
      <c r="CA172">
        <f t="shared" si="519"/>
        <v>0</v>
      </c>
      <c r="CB172">
        <f t="shared" si="520"/>
        <v>0</v>
      </c>
      <c r="CC172">
        <f t="shared" si="521"/>
        <v>0</v>
      </c>
      <c r="CD172">
        <f t="shared" si="522"/>
        <v>0</v>
      </c>
      <c r="CE172">
        <f t="shared" si="523"/>
        <v>0</v>
      </c>
      <c r="CG172" s="3">
        <f t="shared" si="543"/>
        <v>0</v>
      </c>
      <c r="CH172" s="3">
        <f t="shared" si="524"/>
        <v>0</v>
      </c>
      <c r="CI172" s="3">
        <f t="shared" si="525"/>
        <v>0</v>
      </c>
      <c r="CJ172" s="3">
        <f t="shared" si="526"/>
        <v>0</v>
      </c>
      <c r="CK172" s="3">
        <f t="shared" si="527"/>
        <v>0</v>
      </c>
      <c r="CL172" s="3">
        <f t="shared" si="528"/>
        <v>0</v>
      </c>
      <c r="CM172" s="3">
        <f t="shared" si="529"/>
        <v>0</v>
      </c>
      <c r="CN172" s="3">
        <f t="shared" si="530"/>
        <v>0</v>
      </c>
      <c r="CO172" s="3">
        <f t="shared" si="531"/>
        <v>0</v>
      </c>
    </row>
    <row r="173" spans="1:93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21">
        <f>SUM(BA155:BA172)</f>
        <v>691.50511655309742</v>
      </c>
      <c r="BB173" s="21">
        <f t="shared" ref="BB173:BI173" si="545">SUM(BB155:BB172)</f>
        <v>1453.8248847926268</v>
      </c>
      <c r="BC173" s="21">
        <f t="shared" si="545"/>
        <v>0</v>
      </c>
      <c r="BD173" s="21">
        <f t="shared" si="545"/>
        <v>697.50794623124136</v>
      </c>
      <c r="BE173" s="21">
        <f t="shared" si="545"/>
        <v>466503.30481399043</v>
      </c>
      <c r="BF173" s="21">
        <f t="shared" si="545"/>
        <v>58240.467845099593</v>
      </c>
      <c r="BG173" s="21">
        <f t="shared" si="545"/>
        <v>534.38916961952668</v>
      </c>
      <c r="BH173" s="21">
        <f t="shared" si="545"/>
        <v>19492.824649530765</v>
      </c>
      <c r="BI173" s="21">
        <f t="shared" si="545"/>
        <v>0</v>
      </c>
      <c r="BK173" s="14"/>
      <c r="BL173" s="14" t="s">
        <v>2036</v>
      </c>
      <c r="BM173" s="15">
        <f>IFERROR(BA173/CG173*100,0)</f>
        <v>59.103001414794655</v>
      </c>
      <c r="BN173" s="21">
        <f t="shared" ref="BN173" si="546">IFERROR(BB173/CH173*100,0)</f>
        <v>0.50691244239631339</v>
      </c>
      <c r="BO173" s="21">
        <f t="shared" ref="BO173" si="547">IFERROR(BC173/CI173*100,0)</f>
        <v>0</v>
      </c>
      <c r="BP173" s="21">
        <f t="shared" ref="BP173" si="548">IFERROR(BD173/CJ173*100,0)</f>
        <v>3.1762656932205888</v>
      </c>
      <c r="BQ173" s="21">
        <f t="shared" ref="BQ173" si="549">IFERROR(BE173/CK173*100,0)</f>
        <v>8.5689544262329456</v>
      </c>
      <c r="BR173" s="21">
        <f t="shared" ref="BR173" si="550">IFERROR(BF173/CL173*100,0)</f>
        <v>8.7256866096993964</v>
      </c>
      <c r="BS173" s="21">
        <f t="shared" ref="BS173" si="551">IFERROR(BG173/CM173*100,0)</f>
        <v>31.434657036442747</v>
      </c>
      <c r="BT173" s="21">
        <f t="shared" ref="BT173" si="552">IFERROR(BH173/CN173*100,0)</f>
        <v>9.81412982052702</v>
      </c>
      <c r="BU173" s="21">
        <f t="shared" ref="BU173" si="553">IFERROR(BI173/CO173*100,0)</f>
        <v>0</v>
      </c>
      <c r="BV173" s="22"/>
      <c r="BW173" s="14"/>
      <c r="BX173" s="14"/>
      <c r="BY173" s="14"/>
      <c r="BZ173" s="14"/>
      <c r="CA173" s="14"/>
      <c r="CB173" s="14"/>
      <c r="CC173" s="14"/>
      <c r="CD173" s="14"/>
      <c r="CE173" s="14"/>
      <c r="CG173" s="24">
        <f>SUM(CG155:CG172)</f>
        <v>1170</v>
      </c>
      <c r="CH173" s="21">
        <f t="shared" ref="CH173:CO173" si="554">SUM(CH155:CH172)</f>
        <v>286800</v>
      </c>
      <c r="CI173" s="21">
        <f t="shared" si="554"/>
        <v>0</v>
      </c>
      <c r="CJ173" s="21">
        <f t="shared" si="554"/>
        <v>21960</v>
      </c>
      <c r="CK173" s="21">
        <f t="shared" si="554"/>
        <v>5444110</v>
      </c>
      <c r="CL173" s="21">
        <f t="shared" si="554"/>
        <v>667460</v>
      </c>
      <c r="CM173" s="21">
        <f t="shared" si="554"/>
        <v>1700</v>
      </c>
      <c r="CN173" s="21">
        <f t="shared" si="554"/>
        <v>198620</v>
      </c>
      <c r="CO173" s="21">
        <f t="shared" si="554"/>
        <v>0</v>
      </c>
    </row>
    <row r="174" spans="1:93" x14ac:dyDescent="0.3">
      <c r="A174" s="11" t="s">
        <v>2011</v>
      </c>
      <c r="B174" s="6" t="s">
        <v>1957</v>
      </c>
      <c r="C174" t="str">
        <f t="shared" si="540"/>
        <v>Paraguay#AEZ1#c_b</v>
      </c>
      <c r="D174" t="str">
        <f t="shared" si="538"/>
        <v>Paraguay#AEZ1#ctl</v>
      </c>
      <c r="E174" t="str">
        <f t="shared" si="538"/>
        <v>Paraguay#AEZ1#gro</v>
      </c>
      <c r="F174" t="str">
        <f t="shared" si="538"/>
        <v>Paraguay#AEZ1#ocr</v>
      </c>
      <c r="G174" t="str">
        <f t="shared" si="538"/>
        <v>Paraguay#AEZ1#osd</v>
      </c>
      <c r="H174" t="str">
        <f t="shared" si="538"/>
        <v>Paraguay#AEZ1#pdr</v>
      </c>
      <c r="I174" t="str">
        <f t="shared" si="538"/>
        <v>Paraguay#AEZ1#pfb</v>
      </c>
      <c r="J174" t="str">
        <f t="shared" si="538"/>
        <v>Paraguay#AEZ1#v_f</v>
      </c>
      <c r="K174" t="str">
        <f t="shared" si="538"/>
        <v>Paraguay#AEZ1#wht</v>
      </c>
      <c r="M174" s="1">
        <f>IFERROR(_xlfn.IFNA(VLOOKUP(C174,Additional_LU_and_deforestation!$D:$E,2,FALSE)/VLOOKUP(C174,Land_Cover_MIN_MAX!$A:$C,2,FALSE),0),0)</f>
        <v>0</v>
      </c>
      <c r="N174" s="1">
        <f>IFERROR(_xlfn.IFNA(VLOOKUP(D174,Additional_LU_and_deforestation!$D:$E,2,FALSE)/VLOOKUP(D174,Land_Cover_MIN_MAX!$A:$C,2,FALSE),0),0)</f>
        <v>0</v>
      </c>
      <c r="O174" s="1">
        <f>IFERROR(_xlfn.IFNA(VLOOKUP(E174,Additional_LU_and_deforestation!$D:$E,2,FALSE)/VLOOKUP(E174,Land_Cover_MIN_MAX!$A:$C,2,FALSE),0),0)</f>
        <v>0</v>
      </c>
      <c r="P174" s="1">
        <f>IFERROR(_xlfn.IFNA(VLOOKUP(F174,Additional_LU_and_deforestation!$D:$E,2,FALSE)/VLOOKUP(F174,Land_Cover_MIN_MAX!$A:$C,2,FALSE),0),0)</f>
        <v>0</v>
      </c>
      <c r="Q174" s="1">
        <f>IFERROR(_xlfn.IFNA(VLOOKUP(G174,Additional_LU_and_deforestation!$D:$E,2,FALSE)/VLOOKUP(G174,Land_Cover_MIN_MAX!$A:$C,2,FALSE),0),0)</f>
        <v>0</v>
      </c>
      <c r="R174" s="1">
        <f>IFERROR(_xlfn.IFNA(VLOOKUP(H174,Additional_LU_and_deforestation!$D:$E,2,FALSE)/VLOOKUP(H174,Land_Cover_MIN_MAX!$A:$C,2,FALSE),0),0)</f>
        <v>0</v>
      </c>
      <c r="S174" s="1">
        <f>IFERROR(_xlfn.IFNA(VLOOKUP(I174,Additional_LU_and_deforestation!$D:$E,2,FALSE)/VLOOKUP(I174,Land_Cover_MIN_MAX!$A:$C,2,FALSE),0),0)</f>
        <v>0</v>
      </c>
      <c r="T174" s="1">
        <f>IFERROR(_xlfn.IFNA(VLOOKUP(J174,Additional_LU_and_deforestation!$D:$E,2,FALSE)/VLOOKUP(J174,Land_Cover_MIN_MAX!$A:$C,2,FALSE),0),0)</f>
        <v>0</v>
      </c>
      <c r="U174" s="1">
        <f>IFERROR(_xlfn.IFNA(VLOOKUP(K174,Additional_LU_and_deforestation!$D:$E,2,FALSE)/VLOOKUP(K174,Land_Cover_MIN_MAX!$A:$C,2,FALSE),0),0)</f>
        <v>0</v>
      </c>
      <c r="W174" s="3">
        <f>VLOOKUP(C174,GTAP_area!$A:$F,6,FALSE)</f>
        <v>0</v>
      </c>
      <c r="X174" s="3">
        <f>VLOOKUP(D174,GTAP_area!$A:$F,6,FALSE)</f>
        <v>0</v>
      </c>
      <c r="Y174" s="3">
        <f>VLOOKUP(E174,GTAP_area!$A:$F,6,FALSE)</f>
        <v>0</v>
      </c>
      <c r="Z174" s="3">
        <f>VLOOKUP(F174,GTAP_area!$A:$F,6,FALSE)</f>
        <v>0</v>
      </c>
      <c r="AA174" s="3">
        <f>VLOOKUP(G174,GTAP_area!$A:$F,6,FALSE)</f>
        <v>0</v>
      </c>
      <c r="AB174" s="3">
        <f>VLOOKUP(H174,GTAP_area!$A:$F,6,FALSE)</f>
        <v>0</v>
      </c>
      <c r="AC174" s="3">
        <f>VLOOKUP(I174,GTAP_area!$A:$F,6,FALSE)</f>
        <v>0</v>
      </c>
      <c r="AD174" s="3">
        <f>VLOOKUP(J174,GTAP_area!$A:$F,6,FALSE)</f>
        <v>0</v>
      </c>
      <c r="AE174" s="3">
        <f>VLOOKUP(K174,GTAP_area!$A:$F,6,FALSE)</f>
        <v>0</v>
      </c>
      <c r="AG174" s="3">
        <f t="shared" si="424"/>
        <v>0</v>
      </c>
      <c r="AH174" s="3">
        <f t="shared" si="425"/>
        <v>0</v>
      </c>
      <c r="AI174" s="3">
        <f t="shared" si="426"/>
        <v>0</v>
      </c>
      <c r="AJ174" s="3">
        <f t="shared" si="427"/>
        <v>0</v>
      </c>
      <c r="AK174" s="3">
        <f t="shared" si="428"/>
        <v>0</v>
      </c>
      <c r="AL174" s="3">
        <f t="shared" si="429"/>
        <v>0</v>
      </c>
      <c r="AM174" s="3">
        <f t="shared" si="430"/>
        <v>0</v>
      </c>
      <c r="AN174" s="3">
        <f t="shared" si="431"/>
        <v>0</v>
      </c>
      <c r="AO174" s="3">
        <f t="shared" si="432"/>
        <v>0</v>
      </c>
      <c r="AQ174" s="37">
        <f>IFERROR(GETPIVOTDATA("Coef. GTAP",Sheet3!$A$3,"Country",$A174,"AEZ",$B174,"Name",AQ$2),0)</f>
        <v>0</v>
      </c>
      <c r="AR174" s="37">
        <f>IFERROR(GETPIVOTDATA("Coef. GTAP",Sheet3!$A$3,"Country",$A174,"AEZ",$B174,"Name",AR$2),0)</f>
        <v>0</v>
      </c>
      <c r="AS174" s="37">
        <f>IFERROR(GETPIVOTDATA("Coef. GTAP",Sheet3!$A$3,"Country",$A174,"AEZ",$B174,"Name",AS$2),0)</f>
        <v>0</v>
      </c>
      <c r="AT174" s="37">
        <f>IFERROR(GETPIVOTDATA("Coef. GTAP",Sheet3!$A$3,"Country",$A174,"AEZ",$B174,"Name",AT$2),0)</f>
        <v>0</v>
      </c>
      <c r="AU174" s="37">
        <f>IFERROR(GETPIVOTDATA("Coef. GTAP",Sheet3!$A$3,"Country",$A174,"AEZ",$B174,"Name",AU$2),0)</f>
        <v>0</v>
      </c>
      <c r="AV174" s="37">
        <f>IFERROR(GETPIVOTDATA("Coef. GTAP",Sheet3!$A$3,"Country",$A174,"AEZ",$B174,"Name",AV$2),0)</f>
        <v>0</v>
      </c>
      <c r="AW174" s="37">
        <f>IFERROR(GETPIVOTDATA("Coef. GTAP",Sheet3!$A$3,"Country",$A174,"AEZ",$B174,"Name",AW$2),0)</f>
        <v>0</v>
      </c>
      <c r="AX174" s="37">
        <f>IFERROR(GETPIVOTDATA("Coef. GTAP",Sheet3!$A$3,"Country",$A174,"AEZ",$B174,"Name",AX$2),0)</f>
        <v>0</v>
      </c>
      <c r="AY174" s="37">
        <f>IFERROR(GETPIVOTDATA("Coef. GTAP",Sheet3!$A$3,"Country",$A174,"AEZ",$B174,"Name",AY$2),0)</f>
        <v>0</v>
      </c>
      <c r="BA174">
        <f t="shared" ref="BA174:BA176" si="555">AG174*AQ174</f>
        <v>0</v>
      </c>
      <c r="BB174">
        <f t="shared" ref="BB174:BB191" si="556">AH174*AR174</f>
        <v>0</v>
      </c>
      <c r="BC174">
        <f t="shared" ref="BC174:BC191" si="557">AI174*AS174</f>
        <v>0</v>
      </c>
      <c r="BD174">
        <f t="shared" ref="BD174:BD191" si="558">AJ174*AT174</f>
        <v>0</v>
      </c>
      <c r="BE174">
        <f t="shared" ref="BE174:BE191" si="559">AK174*AU174</f>
        <v>0</v>
      </c>
      <c r="BF174">
        <f t="shared" ref="BF174:BF191" si="560">AL174*AV174</f>
        <v>0</v>
      </c>
      <c r="BG174">
        <f t="shared" ref="BG174:BG191" si="561">AM174*AW174</f>
        <v>0</v>
      </c>
      <c r="BH174">
        <f t="shared" ref="BH174:BH191" si="562">AN174*AX174</f>
        <v>0</v>
      </c>
      <c r="BI174">
        <f t="shared" ref="BI174:BI191" si="563">AO174*AY174</f>
        <v>0</v>
      </c>
      <c r="BK174" s="11" t="s">
        <v>2011</v>
      </c>
      <c r="BL174" s="6" t="s">
        <v>1957</v>
      </c>
      <c r="BM174" s="20">
        <f t="shared" ref="BM174:BU191" si="564">IFERROR(BA174/W174*100,0)</f>
        <v>0</v>
      </c>
      <c r="BN174" s="20">
        <f t="shared" si="564"/>
        <v>0</v>
      </c>
      <c r="BO174" s="20">
        <f t="shared" si="564"/>
        <v>0</v>
      </c>
      <c r="BP174" s="20">
        <f t="shared" si="564"/>
        <v>0</v>
      </c>
      <c r="BQ174" s="20">
        <f t="shared" si="564"/>
        <v>0</v>
      </c>
      <c r="BR174" s="20">
        <f t="shared" si="564"/>
        <v>0</v>
      </c>
      <c r="BS174" s="20">
        <f t="shared" si="564"/>
        <v>0</v>
      </c>
      <c r="BT174" s="20">
        <f t="shared" si="564"/>
        <v>0</v>
      </c>
      <c r="BU174" s="20">
        <f t="shared" si="564"/>
        <v>0</v>
      </c>
      <c r="BV174" s="22" t="e">
        <f t="shared" si="541"/>
        <v>#DIV/0!</v>
      </c>
      <c r="BW174">
        <f>IF(BA174&gt;0,1,0)</f>
        <v>0</v>
      </c>
      <c r="BX174">
        <f t="shared" ref="BX174:BX191" si="565">IF(BB174&gt;0,1,0)</f>
        <v>0</v>
      </c>
      <c r="BY174">
        <f t="shared" ref="BY174:BY191" si="566">IF(BC174&gt;0,1,0)</f>
        <v>0</v>
      </c>
      <c r="BZ174">
        <f t="shared" ref="BZ174:BZ191" si="567">IF(BD174&gt;0,1,0)</f>
        <v>0</v>
      </c>
      <c r="CA174">
        <f t="shared" ref="CA174:CA191" si="568">IF(BE174&gt;0,1,0)</f>
        <v>0</v>
      </c>
      <c r="CB174">
        <f t="shared" ref="CB174:CB191" si="569">IF(BF174&gt;0,1,0)</f>
        <v>0</v>
      </c>
      <c r="CC174">
        <f t="shared" ref="CC174:CC191" si="570">IF(BG174&gt;0,1,0)</f>
        <v>0</v>
      </c>
      <c r="CD174">
        <f t="shared" ref="CD174:CD191" si="571">IF(BH174&gt;0,1,0)</f>
        <v>0</v>
      </c>
      <c r="CE174">
        <f t="shared" ref="CE174:CE191" si="572">IF(BI174&gt;0,1,0)</f>
        <v>0</v>
      </c>
      <c r="CG174" s="3">
        <f>BW174*W174</f>
        <v>0</v>
      </c>
      <c r="CH174" s="3">
        <f t="shared" ref="CH174:CH191" si="573">BX174*X174</f>
        <v>0</v>
      </c>
      <c r="CI174" s="3">
        <f t="shared" ref="CI174:CI191" si="574">BY174*Y174</f>
        <v>0</v>
      </c>
      <c r="CJ174" s="3">
        <f t="shared" ref="CJ174:CJ191" si="575">BZ174*Z174</f>
        <v>0</v>
      </c>
      <c r="CK174" s="3">
        <f t="shared" ref="CK174:CK191" si="576">CA174*AA174</f>
        <v>0</v>
      </c>
      <c r="CL174" s="3">
        <f t="shared" ref="CL174:CL191" si="577">CB174*AB174</f>
        <v>0</v>
      </c>
      <c r="CM174" s="3">
        <f t="shared" ref="CM174:CM191" si="578">CC174*AC174</f>
        <v>0</v>
      </c>
      <c r="CN174" s="3">
        <f t="shared" ref="CN174:CN191" si="579">CD174*AD174</f>
        <v>0</v>
      </c>
      <c r="CO174" s="3">
        <f t="shared" ref="CO174:CO191" si="580">CE174*AE174</f>
        <v>0</v>
      </c>
    </row>
    <row r="175" spans="1:93" x14ac:dyDescent="0.3">
      <c r="A175" t="str">
        <f>A174</f>
        <v>Paraguay</v>
      </c>
      <c r="B175" s="6" t="s">
        <v>1966</v>
      </c>
      <c r="C175" t="str">
        <f t="shared" si="540"/>
        <v>Paraguay#AEZ10#c_b</v>
      </c>
      <c r="D175" t="str">
        <f t="shared" si="538"/>
        <v>Paraguay#AEZ10#ctl</v>
      </c>
      <c r="E175" t="str">
        <f t="shared" si="538"/>
        <v>Paraguay#AEZ10#gro</v>
      </c>
      <c r="F175" t="str">
        <f t="shared" si="538"/>
        <v>Paraguay#AEZ10#ocr</v>
      </c>
      <c r="G175" t="str">
        <f t="shared" si="538"/>
        <v>Paraguay#AEZ10#osd</v>
      </c>
      <c r="H175" t="str">
        <f t="shared" si="538"/>
        <v>Paraguay#AEZ10#pdr</v>
      </c>
      <c r="I175" t="str">
        <f t="shared" si="538"/>
        <v>Paraguay#AEZ10#pfb</v>
      </c>
      <c r="J175" t="str">
        <f t="shared" si="538"/>
        <v>Paraguay#AEZ10#v_f</v>
      </c>
      <c r="K175" t="str">
        <f t="shared" si="538"/>
        <v>Paraguay#AEZ10#wht</v>
      </c>
      <c r="M175" s="1">
        <f>IFERROR(_xlfn.IFNA(VLOOKUP(C175,Additional_LU_and_deforestation!$D:$E,2,FALSE)/VLOOKUP(C175,Land_Cover_MIN_MAX!$A:$C,2,FALSE),0),0)</f>
        <v>0</v>
      </c>
      <c r="N175" s="1">
        <f>IFERROR(_xlfn.IFNA(VLOOKUP(D175,Additional_LU_and_deforestation!$D:$E,2,FALSE)/VLOOKUP(D175,Land_Cover_MIN_MAX!$A:$C,2,FALSE),0),0)</f>
        <v>0</v>
      </c>
      <c r="O175" s="1">
        <f>IFERROR(_xlfn.IFNA(VLOOKUP(E175,Additional_LU_and_deforestation!$D:$E,2,FALSE)/VLOOKUP(E175,Land_Cover_MIN_MAX!$A:$C,2,FALSE),0),0)</f>
        <v>0</v>
      </c>
      <c r="P175" s="1">
        <f>IFERROR(_xlfn.IFNA(VLOOKUP(F175,Additional_LU_and_deforestation!$D:$E,2,FALSE)/VLOOKUP(F175,Land_Cover_MIN_MAX!$A:$C,2,FALSE),0),0)</f>
        <v>0</v>
      </c>
      <c r="Q175" s="1">
        <f>IFERROR(_xlfn.IFNA(VLOOKUP(G175,Additional_LU_and_deforestation!$D:$E,2,FALSE)/VLOOKUP(G175,Land_Cover_MIN_MAX!$A:$C,2,FALSE),0),0)</f>
        <v>0</v>
      </c>
      <c r="R175" s="1">
        <f>IFERROR(_xlfn.IFNA(VLOOKUP(H175,Additional_LU_and_deforestation!$D:$E,2,FALSE)/VLOOKUP(H175,Land_Cover_MIN_MAX!$A:$C,2,FALSE),0),0)</f>
        <v>0</v>
      </c>
      <c r="S175" s="1">
        <f>IFERROR(_xlfn.IFNA(VLOOKUP(I175,Additional_LU_and_deforestation!$D:$E,2,FALSE)/VLOOKUP(I175,Land_Cover_MIN_MAX!$A:$C,2,FALSE),0),0)</f>
        <v>0</v>
      </c>
      <c r="T175" s="1">
        <f>IFERROR(_xlfn.IFNA(VLOOKUP(J175,Additional_LU_and_deforestation!$D:$E,2,FALSE)/VLOOKUP(J175,Land_Cover_MIN_MAX!$A:$C,2,FALSE),0),0)</f>
        <v>0</v>
      </c>
      <c r="U175" s="1">
        <f>IFERROR(_xlfn.IFNA(VLOOKUP(K175,Additional_LU_and_deforestation!$D:$E,2,FALSE)/VLOOKUP(K175,Land_Cover_MIN_MAX!$A:$C,2,FALSE),0),0)</f>
        <v>0</v>
      </c>
      <c r="W175" s="3">
        <f>VLOOKUP(C175,GTAP_area!$A:$F,6,FALSE)</f>
        <v>0</v>
      </c>
      <c r="X175" s="3">
        <f>VLOOKUP(D175,GTAP_area!$A:$F,6,FALSE)</f>
        <v>0</v>
      </c>
      <c r="Y175" s="3">
        <f>VLOOKUP(E175,GTAP_area!$A:$F,6,FALSE)</f>
        <v>0</v>
      </c>
      <c r="Z175" s="3">
        <f>VLOOKUP(F175,GTAP_area!$A:$F,6,FALSE)</f>
        <v>0</v>
      </c>
      <c r="AA175" s="3">
        <f>VLOOKUP(G175,GTAP_area!$A:$F,6,FALSE)</f>
        <v>0</v>
      </c>
      <c r="AB175" s="3">
        <f>VLOOKUP(H175,GTAP_area!$A:$F,6,FALSE)</f>
        <v>0</v>
      </c>
      <c r="AC175" s="3">
        <f>VLOOKUP(I175,GTAP_area!$A:$F,6,FALSE)</f>
        <v>0</v>
      </c>
      <c r="AD175" s="3">
        <f>VLOOKUP(J175,GTAP_area!$A:$F,6,FALSE)</f>
        <v>0</v>
      </c>
      <c r="AE175" s="3">
        <f>VLOOKUP(K175,GTAP_area!$A:$F,6,FALSE)</f>
        <v>0</v>
      </c>
      <c r="AG175" s="3">
        <f t="shared" si="424"/>
        <v>0</v>
      </c>
      <c r="AH175" s="3">
        <f t="shared" si="425"/>
        <v>0</v>
      </c>
      <c r="AI175" s="3">
        <f t="shared" si="426"/>
        <v>0</v>
      </c>
      <c r="AJ175" s="3">
        <f t="shared" si="427"/>
        <v>0</v>
      </c>
      <c r="AK175" s="3">
        <f t="shared" si="428"/>
        <v>0</v>
      </c>
      <c r="AL175" s="3">
        <f t="shared" si="429"/>
        <v>0</v>
      </c>
      <c r="AM175" s="3">
        <f t="shared" si="430"/>
        <v>0</v>
      </c>
      <c r="AN175" s="3">
        <f t="shared" si="431"/>
        <v>0</v>
      </c>
      <c r="AO175" s="3">
        <f t="shared" si="432"/>
        <v>0</v>
      </c>
      <c r="AQ175" s="37">
        <f>IFERROR(GETPIVOTDATA("Coef. GTAP",Sheet3!$A$3,"Country",$A175,"AEZ",$B175,"Name",AQ$2),0)</f>
        <v>0</v>
      </c>
      <c r="AR175" s="37">
        <f>IFERROR(GETPIVOTDATA("Coef. GTAP",Sheet3!$A$3,"Country",$A175,"AEZ",$B175,"Name",AR$2),0)</f>
        <v>0</v>
      </c>
      <c r="AS175" s="37">
        <f>IFERROR(GETPIVOTDATA("Coef. GTAP",Sheet3!$A$3,"Country",$A175,"AEZ",$B175,"Name",AS$2),0)</f>
        <v>0</v>
      </c>
      <c r="AT175" s="37">
        <f>IFERROR(GETPIVOTDATA("Coef. GTAP",Sheet3!$A$3,"Country",$A175,"AEZ",$B175,"Name",AT$2),0)</f>
        <v>0</v>
      </c>
      <c r="AU175" s="37">
        <f>IFERROR(GETPIVOTDATA("Coef. GTAP",Sheet3!$A$3,"Country",$A175,"AEZ",$B175,"Name",AU$2),0)</f>
        <v>0</v>
      </c>
      <c r="AV175" s="37">
        <f>IFERROR(GETPIVOTDATA("Coef. GTAP",Sheet3!$A$3,"Country",$A175,"AEZ",$B175,"Name",AV$2),0)</f>
        <v>0</v>
      </c>
      <c r="AW175" s="37">
        <f>IFERROR(GETPIVOTDATA("Coef. GTAP",Sheet3!$A$3,"Country",$A175,"AEZ",$B175,"Name",AW$2),0)</f>
        <v>0</v>
      </c>
      <c r="AX175" s="37">
        <f>IFERROR(GETPIVOTDATA("Coef. GTAP",Sheet3!$A$3,"Country",$A175,"AEZ",$B175,"Name",AX$2),0)</f>
        <v>0</v>
      </c>
      <c r="AY175" s="37">
        <f>IFERROR(GETPIVOTDATA("Coef. GTAP",Sheet3!$A$3,"Country",$A175,"AEZ",$B175,"Name",AY$2),0)</f>
        <v>0</v>
      </c>
      <c r="BA175">
        <f t="shared" si="555"/>
        <v>0</v>
      </c>
      <c r="BB175">
        <f t="shared" si="556"/>
        <v>0</v>
      </c>
      <c r="BC175">
        <f t="shared" si="557"/>
        <v>0</v>
      </c>
      <c r="BD175">
        <f t="shared" si="558"/>
        <v>0</v>
      </c>
      <c r="BE175">
        <f t="shared" si="559"/>
        <v>0</v>
      </c>
      <c r="BF175">
        <f t="shared" si="560"/>
        <v>0</v>
      </c>
      <c r="BG175">
        <f t="shared" si="561"/>
        <v>0</v>
      </c>
      <c r="BH175">
        <f t="shared" si="562"/>
        <v>0</v>
      </c>
      <c r="BI175">
        <f t="shared" si="563"/>
        <v>0</v>
      </c>
      <c r="BK175" t="str">
        <f t="shared" ref="BK175:BK191" si="581">BK174</f>
        <v>Paraguay</v>
      </c>
      <c r="BL175" s="6" t="s">
        <v>1966</v>
      </c>
      <c r="BM175" s="20">
        <f t="shared" si="564"/>
        <v>0</v>
      </c>
      <c r="BN175" s="20">
        <f t="shared" si="564"/>
        <v>0</v>
      </c>
      <c r="BO175" s="20">
        <f t="shared" si="564"/>
        <v>0</v>
      </c>
      <c r="BP175" s="20">
        <f t="shared" si="564"/>
        <v>0</v>
      </c>
      <c r="BQ175" s="20">
        <f t="shared" si="564"/>
        <v>0</v>
      </c>
      <c r="BR175" s="20">
        <f t="shared" si="564"/>
        <v>0</v>
      </c>
      <c r="BS175" s="20">
        <f t="shared" si="564"/>
        <v>0</v>
      </c>
      <c r="BT175" s="20">
        <f t="shared" si="564"/>
        <v>0</v>
      </c>
      <c r="BU175" s="20">
        <f t="shared" si="564"/>
        <v>0</v>
      </c>
      <c r="BV175" s="22" t="e">
        <f t="shared" si="541"/>
        <v>#DIV/0!</v>
      </c>
      <c r="BW175">
        <f t="shared" ref="BW175:BW191" si="582">IF(BA175&gt;0,1,0)</f>
        <v>0</v>
      </c>
      <c r="BX175">
        <f t="shared" si="565"/>
        <v>0</v>
      </c>
      <c r="BY175">
        <f t="shared" si="566"/>
        <v>0</v>
      </c>
      <c r="BZ175">
        <f t="shared" si="567"/>
        <v>0</v>
      </c>
      <c r="CA175">
        <f t="shared" si="568"/>
        <v>0</v>
      </c>
      <c r="CB175">
        <f t="shared" si="569"/>
        <v>0</v>
      </c>
      <c r="CC175">
        <f t="shared" si="570"/>
        <v>0</v>
      </c>
      <c r="CD175">
        <f t="shared" si="571"/>
        <v>0</v>
      </c>
      <c r="CE175">
        <f t="shared" si="572"/>
        <v>0</v>
      </c>
      <c r="CG175" s="3">
        <f t="shared" ref="CG175:CG183" si="583">BW175*W175</f>
        <v>0</v>
      </c>
      <c r="CH175" s="3">
        <f t="shared" si="573"/>
        <v>0</v>
      </c>
      <c r="CI175" s="3">
        <f t="shared" si="574"/>
        <v>0</v>
      </c>
      <c r="CJ175" s="3">
        <f t="shared" si="575"/>
        <v>0</v>
      </c>
      <c r="CK175" s="3">
        <f t="shared" si="576"/>
        <v>0</v>
      </c>
      <c r="CL175" s="3">
        <f t="shared" si="577"/>
        <v>0</v>
      </c>
      <c r="CM175" s="3">
        <f t="shared" si="578"/>
        <v>0</v>
      </c>
      <c r="CN175" s="3">
        <f t="shared" si="579"/>
        <v>0</v>
      </c>
      <c r="CO175" s="3">
        <f t="shared" si="580"/>
        <v>0</v>
      </c>
    </row>
    <row r="176" spans="1:93" x14ac:dyDescent="0.3">
      <c r="A176" t="str">
        <f>A175</f>
        <v>Paraguay</v>
      </c>
      <c r="B176" s="6" t="s">
        <v>1967</v>
      </c>
      <c r="C176" t="str">
        <f t="shared" si="540"/>
        <v>Paraguay#AEZ11#c_b</v>
      </c>
      <c r="D176" t="str">
        <f t="shared" si="540"/>
        <v>Paraguay#AEZ11#ctl</v>
      </c>
      <c r="E176" t="str">
        <f t="shared" si="540"/>
        <v>Paraguay#AEZ11#gro</v>
      </c>
      <c r="F176" t="str">
        <f t="shared" si="540"/>
        <v>Paraguay#AEZ11#ocr</v>
      </c>
      <c r="G176" t="str">
        <f t="shared" si="540"/>
        <v>Paraguay#AEZ11#osd</v>
      </c>
      <c r="H176" t="str">
        <f t="shared" si="540"/>
        <v>Paraguay#AEZ11#pdr</v>
      </c>
      <c r="I176" t="str">
        <f t="shared" si="540"/>
        <v>Paraguay#AEZ11#pfb</v>
      </c>
      <c r="J176" t="str">
        <f t="shared" si="540"/>
        <v>Paraguay#AEZ11#v_f</v>
      </c>
      <c r="K176" t="str">
        <f t="shared" si="540"/>
        <v>Paraguay#AEZ11#wht</v>
      </c>
      <c r="M176" s="1">
        <f>IFERROR(_xlfn.IFNA(VLOOKUP(C176,Additional_LU_and_deforestation!$D:$E,2,FALSE)/VLOOKUP(C176,Land_Cover_MIN_MAX!$A:$C,2,FALSE),0),0)</f>
        <v>0</v>
      </c>
      <c r="N176" s="1">
        <f>IFERROR(_xlfn.IFNA(VLOOKUP(D176,Additional_LU_and_deforestation!$D:$E,2,FALSE)/VLOOKUP(D176,Land_Cover_MIN_MAX!$A:$C,2,FALSE),0),0)</f>
        <v>0</v>
      </c>
      <c r="O176" s="1">
        <f>IFERROR(_xlfn.IFNA(VLOOKUP(E176,Additional_LU_and_deforestation!$D:$E,2,FALSE)/VLOOKUP(E176,Land_Cover_MIN_MAX!$A:$C,2,FALSE),0),0)</f>
        <v>0</v>
      </c>
      <c r="P176" s="1">
        <f>IFERROR(_xlfn.IFNA(VLOOKUP(F176,Additional_LU_and_deforestation!$D:$E,2,FALSE)/VLOOKUP(F176,Land_Cover_MIN_MAX!$A:$C,2,FALSE),0),0)</f>
        <v>0</v>
      </c>
      <c r="Q176" s="1">
        <f>IFERROR(_xlfn.IFNA(VLOOKUP(G176,Additional_LU_and_deforestation!$D:$E,2,FALSE)/VLOOKUP(G176,Land_Cover_MIN_MAX!$A:$C,2,FALSE),0),0)</f>
        <v>0</v>
      </c>
      <c r="R176" s="1">
        <f>IFERROR(_xlfn.IFNA(VLOOKUP(H176,Additional_LU_and_deforestation!$D:$E,2,FALSE)/VLOOKUP(H176,Land_Cover_MIN_MAX!$A:$C,2,FALSE),0),0)</f>
        <v>0</v>
      </c>
      <c r="S176" s="1">
        <f>IFERROR(_xlfn.IFNA(VLOOKUP(I176,Additional_LU_and_deforestation!$D:$E,2,FALSE)/VLOOKUP(I176,Land_Cover_MIN_MAX!$A:$C,2,FALSE),0),0)</f>
        <v>0</v>
      </c>
      <c r="T176" s="1">
        <f>IFERROR(_xlfn.IFNA(VLOOKUP(J176,Additional_LU_and_deforestation!$D:$E,2,FALSE)/VLOOKUP(J176,Land_Cover_MIN_MAX!$A:$C,2,FALSE),0),0)</f>
        <v>0</v>
      </c>
      <c r="U176" s="1">
        <f>IFERROR(_xlfn.IFNA(VLOOKUP(K176,Additional_LU_and_deforestation!$D:$E,2,FALSE)/VLOOKUP(K176,Land_Cover_MIN_MAX!$A:$C,2,FALSE),0),0)</f>
        <v>0</v>
      </c>
      <c r="W176" s="3">
        <f>VLOOKUP(C176,GTAP_area!$A:$F,6,FALSE)</f>
        <v>0</v>
      </c>
      <c r="X176" s="3">
        <f>VLOOKUP(D176,GTAP_area!$A:$F,6,FALSE)</f>
        <v>0</v>
      </c>
      <c r="Y176" s="3">
        <f>VLOOKUP(E176,GTAP_area!$A:$F,6,FALSE)</f>
        <v>0</v>
      </c>
      <c r="Z176" s="3">
        <f>VLOOKUP(F176,GTAP_area!$A:$F,6,FALSE)</f>
        <v>0</v>
      </c>
      <c r="AA176" s="3">
        <f>VLOOKUP(G176,GTAP_area!$A:$F,6,FALSE)</f>
        <v>0</v>
      </c>
      <c r="AB176" s="3">
        <f>VLOOKUP(H176,GTAP_area!$A:$F,6,FALSE)</f>
        <v>0</v>
      </c>
      <c r="AC176" s="3">
        <f>VLOOKUP(I176,GTAP_area!$A:$F,6,FALSE)</f>
        <v>0</v>
      </c>
      <c r="AD176" s="3">
        <f>VLOOKUP(J176,GTAP_area!$A:$F,6,FALSE)</f>
        <v>0</v>
      </c>
      <c r="AE176" s="3">
        <f>VLOOKUP(K176,GTAP_area!$A:$F,6,FALSE)</f>
        <v>0</v>
      </c>
      <c r="AG176" s="3">
        <f t="shared" si="424"/>
        <v>0</v>
      </c>
      <c r="AH176" s="3">
        <f t="shared" si="425"/>
        <v>0</v>
      </c>
      <c r="AI176" s="3">
        <f t="shared" si="426"/>
        <v>0</v>
      </c>
      <c r="AJ176" s="3">
        <f t="shared" si="427"/>
        <v>0</v>
      </c>
      <c r="AK176" s="3">
        <f t="shared" si="428"/>
        <v>0</v>
      </c>
      <c r="AL176" s="3">
        <f t="shared" si="429"/>
        <v>0</v>
      </c>
      <c r="AM176" s="3">
        <f t="shared" si="430"/>
        <v>0</v>
      </c>
      <c r="AN176" s="3">
        <f t="shared" si="431"/>
        <v>0</v>
      </c>
      <c r="AO176" s="3">
        <f t="shared" si="432"/>
        <v>0</v>
      </c>
      <c r="AQ176" s="37">
        <f>IFERROR(GETPIVOTDATA("Coef. GTAP",Sheet3!$A$3,"Country",$A176,"AEZ",$B176,"Name",AQ$2),0)</f>
        <v>0</v>
      </c>
      <c r="AR176" s="37">
        <f>IFERROR(GETPIVOTDATA("Coef. GTAP",Sheet3!$A$3,"Country",$A176,"AEZ",$B176,"Name",AR$2),0)</f>
        <v>0</v>
      </c>
      <c r="AS176" s="37">
        <f>IFERROR(GETPIVOTDATA("Coef. GTAP",Sheet3!$A$3,"Country",$A176,"AEZ",$B176,"Name",AS$2),0)</f>
        <v>0</v>
      </c>
      <c r="AT176" s="37">
        <f>IFERROR(GETPIVOTDATA("Coef. GTAP",Sheet3!$A$3,"Country",$A176,"AEZ",$B176,"Name",AT$2),0)</f>
        <v>0</v>
      </c>
      <c r="AU176" s="37">
        <f>IFERROR(GETPIVOTDATA("Coef. GTAP",Sheet3!$A$3,"Country",$A176,"AEZ",$B176,"Name",AU$2),0)</f>
        <v>0</v>
      </c>
      <c r="AV176" s="37">
        <f>IFERROR(GETPIVOTDATA("Coef. GTAP",Sheet3!$A$3,"Country",$A176,"AEZ",$B176,"Name",AV$2),0)</f>
        <v>0</v>
      </c>
      <c r="AW176" s="37">
        <f>IFERROR(GETPIVOTDATA("Coef. GTAP",Sheet3!$A$3,"Country",$A176,"AEZ",$B176,"Name",AW$2),0)</f>
        <v>0</v>
      </c>
      <c r="AX176" s="37">
        <f>IFERROR(GETPIVOTDATA("Coef. GTAP",Sheet3!$A$3,"Country",$A176,"AEZ",$B176,"Name",AX$2),0)</f>
        <v>0</v>
      </c>
      <c r="AY176" s="37">
        <f>IFERROR(GETPIVOTDATA("Coef. GTAP",Sheet3!$A$3,"Country",$A176,"AEZ",$B176,"Name",AY$2),0)</f>
        <v>0</v>
      </c>
      <c r="BA176">
        <f t="shared" si="555"/>
        <v>0</v>
      </c>
      <c r="BB176">
        <f t="shared" si="556"/>
        <v>0</v>
      </c>
      <c r="BC176">
        <f t="shared" si="557"/>
        <v>0</v>
      </c>
      <c r="BD176">
        <f t="shared" si="558"/>
        <v>0</v>
      </c>
      <c r="BE176">
        <f t="shared" si="559"/>
        <v>0</v>
      </c>
      <c r="BF176">
        <f t="shared" si="560"/>
        <v>0</v>
      </c>
      <c r="BG176">
        <f t="shared" si="561"/>
        <v>0</v>
      </c>
      <c r="BH176">
        <f t="shared" si="562"/>
        <v>0</v>
      </c>
      <c r="BI176">
        <f t="shared" si="563"/>
        <v>0</v>
      </c>
      <c r="BK176" t="str">
        <f t="shared" si="581"/>
        <v>Paraguay</v>
      </c>
      <c r="BL176" s="6" t="s">
        <v>1967</v>
      </c>
      <c r="BM176" s="20">
        <f t="shared" si="564"/>
        <v>0</v>
      </c>
      <c r="BN176" s="20">
        <f t="shared" si="564"/>
        <v>0</v>
      </c>
      <c r="BO176" s="20">
        <f t="shared" si="564"/>
        <v>0</v>
      </c>
      <c r="BP176" s="20">
        <f t="shared" si="564"/>
        <v>0</v>
      </c>
      <c r="BQ176" s="20">
        <f t="shared" si="564"/>
        <v>0</v>
      </c>
      <c r="BR176" s="20">
        <f t="shared" si="564"/>
        <v>0</v>
      </c>
      <c r="BS176" s="20">
        <f t="shared" si="564"/>
        <v>0</v>
      </c>
      <c r="BT176" s="20">
        <f t="shared" si="564"/>
        <v>0</v>
      </c>
      <c r="BU176" s="20">
        <f t="shared" si="564"/>
        <v>0</v>
      </c>
      <c r="BV176" s="22" t="e">
        <f>(SUM(BA176:BI176)/SUM(W176:AE176))*100</f>
        <v>#DIV/0!</v>
      </c>
      <c r="BW176">
        <f t="shared" si="582"/>
        <v>0</v>
      </c>
      <c r="BX176">
        <f t="shared" si="565"/>
        <v>0</v>
      </c>
      <c r="BY176">
        <f t="shared" si="566"/>
        <v>0</v>
      </c>
      <c r="BZ176">
        <f t="shared" si="567"/>
        <v>0</v>
      </c>
      <c r="CA176">
        <f t="shared" si="568"/>
        <v>0</v>
      </c>
      <c r="CB176">
        <f t="shared" si="569"/>
        <v>0</v>
      </c>
      <c r="CC176">
        <f t="shared" si="570"/>
        <v>0</v>
      </c>
      <c r="CD176">
        <f t="shared" si="571"/>
        <v>0</v>
      </c>
      <c r="CE176">
        <f t="shared" si="572"/>
        <v>0</v>
      </c>
      <c r="CG176" s="3">
        <f t="shared" si="583"/>
        <v>0</v>
      </c>
      <c r="CH176" s="3">
        <f t="shared" si="573"/>
        <v>0</v>
      </c>
      <c r="CI176" s="3">
        <f t="shared" si="574"/>
        <v>0</v>
      </c>
      <c r="CJ176" s="3">
        <f t="shared" si="575"/>
        <v>0</v>
      </c>
      <c r="CK176" s="3">
        <f t="shared" si="576"/>
        <v>0</v>
      </c>
      <c r="CL176" s="3">
        <f t="shared" si="577"/>
        <v>0</v>
      </c>
      <c r="CM176" s="3">
        <f t="shared" si="578"/>
        <v>0</v>
      </c>
      <c r="CN176" s="3">
        <f t="shared" si="579"/>
        <v>0</v>
      </c>
      <c r="CO176" s="3">
        <f t="shared" si="580"/>
        <v>0</v>
      </c>
    </row>
    <row r="177" spans="1:93" x14ac:dyDescent="0.3">
      <c r="A177" t="str">
        <f t="shared" ref="A177:A191" si="584">A176</f>
        <v>Paraguay</v>
      </c>
      <c r="B177" s="6" t="s">
        <v>1968</v>
      </c>
      <c r="C177" t="str">
        <f t="shared" si="540"/>
        <v>Paraguay#AEZ12#c_b</v>
      </c>
      <c r="D177" t="str">
        <f t="shared" si="540"/>
        <v>Paraguay#AEZ12#ctl</v>
      </c>
      <c r="E177" t="str">
        <f t="shared" si="540"/>
        <v>Paraguay#AEZ12#gro</v>
      </c>
      <c r="F177" t="str">
        <f t="shared" si="540"/>
        <v>Paraguay#AEZ12#ocr</v>
      </c>
      <c r="G177" t="str">
        <f t="shared" si="540"/>
        <v>Paraguay#AEZ12#osd</v>
      </c>
      <c r="H177" t="str">
        <f t="shared" si="540"/>
        <v>Paraguay#AEZ12#pdr</v>
      </c>
      <c r="I177" t="str">
        <f t="shared" si="540"/>
        <v>Paraguay#AEZ12#pfb</v>
      </c>
      <c r="J177" t="str">
        <f t="shared" si="540"/>
        <v>Paraguay#AEZ12#v_f</v>
      </c>
      <c r="K177" t="str">
        <f t="shared" si="540"/>
        <v>Paraguay#AEZ12#wht</v>
      </c>
      <c r="M177" s="1">
        <f>IFERROR(_xlfn.IFNA(VLOOKUP(C177,Additional_LU_and_deforestation!$D:$E,2,FALSE)/VLOOKUP(C177,Land_Cover_MIN_MAX!$A:$C,2,FALSE),0),0)</f>
        <v>0.26056000000000051</v>
      </c>
      <c r="N177" s="1">
        <f>IFERROR(_xlfn.IFNA(VLOOKUP(D177,Additional_LU_and_deforestation!$D:$E,2,FALSE)/VLOOKUP(D177,Land_Cover_MIN_MAX!$A:$C,2,FALSE),0),0)</f>
        <v>0</v>
      </c>
      <c r="O177" s="1">
        <f>IFERROR(_xlfn.IFNA(VLOOKUP(E177,Additional_LU_and_deforestation!$D:$E,2,FALSE)/VLOOKUP(E177,Land_Cover_MIN_MAX!$A:$C,2,FALSE),0),0)</f>
        <v>0.6303676824309965</v>
      </c>
      <c r="P177" s="1">
        <f>IFERROR(_xlfn.IFNA(VLOOKUP(F177,Additional_LU_and_deforestation!$D:$E,2,FALSE)/VLOOKUP(F177,Land_Cover_MIN_MAX!$A:$C,2,FALSE),0),0)</f>
        <v>0.2712375823971771</v>
      </c>
      <c r="Q177" s="1">
        <f>IFERROR(_xlfn.IFNA(VLOOKUP(G177,Additional_LU_and_deforestation!$D:$E,2,FALSE)/VLOOKUP(G177,Land_Cover_MIN_MAX!$A:$C,2,FALSE),0),0)</f>
        <v>0.31868102729657694</v>
      </c>
      <c r="R177" s="1">
        <f>IFERROR(_xlfn.IFNA(VLOOKUP(H177,Additional_LU_and_deforestation!$D:$E,2,FALSE)/VLOOKUP(H177,Land_Cover_MIN_MAX!$A:$C,2,FALSE),0),0)</f>
        <v>1.6850326181989361</v>
      </c>
      <c r="S177" s="18">
        <v>1</v>
      </c>
      <c r="T177" s="1">
        <f>IFERROR(_xlfn.IFNA(VLOOKUP(J177,Additional_LU_and_deforestation!$D:$E,2,FALSE)/VLOOKUP(J177,Land_Cover_MIN_MAX!$A:$C,2,FALSE),0),0)</f>
        <v>0.12399793411627345</v>
      </c>
      <c r="U177" s="1">
        <f>IFERROR(_xlfn.IFNA(VLOOKUP(K177,Additional_LU_and_deforestation!$D:$E,2,FALSE)/VLOOKUP(K177,Land_Cover_MIN_MAX!$A:$C,2,FALSE),0),0)</f>
        <v>0.43036744186046511</v>
      </c>
      <c r="W177" s="3">
        <f>VLOOKUP(C177,GTAP_area!$A:$F,6,FALSE)</f>
        <v>49110</v>
      </c>
      <c r="X177" s="3">
        <f>VLOOKUP(D177,GTAP_area!$A:$F,6,FALSE)</f>
        <v>2443170</v>
      </c>
      <c r="Y177" s="3">
        <f>VLOOKUP(E177,GTAP_area!$A:$F,6,FALSE)</f>
        <v>455520</v>
      </c>
      <c r="Z177" s="3">
        <f>VLOOKUP(F177,GTAP_area!$A:$F,6,FALSE)</f>
        <v>13160</v>
      </c>
      <c r="AA177" s="3">
        <f>VLOOKUP(G177,GTAP_area!$A:$F,6,FALSE)</f>
        <v>2116060</v>
      </c>
      <c r="AB177" s="3">
        <f>VLOOKUP(H177,GTAP_area!$A:$F,6,FALSE)</f>
        <v>75610</v>
      </c>
      <c r="AC177" s="3">
        <f>VLOOKUP(I177,GTAP_area!$A:$F,6,FALSE)</f>
        <v>6190</v>
      </c>
      <c r="AD177" s="3">
        <f>VLOOKUP(J177,GTAP_area!$A:$F,6,FALSE)</f>
        <v>176640</v>
      </c>
      <c r="AE177" s="3">
        <f>VLOOKUP(K177,GTAP_area!$A:$F,6,FALSE)</f>
        <v>265780</v>
      </c>
      <c r="AG177" s="3">
        <f t="shared" si="424"/>
        <v>12796.101600000025</v>
      </c>
      <c r="AH177" s="3">
        <f t="shared" si="425"/>
        <v>0</v>
      </c>
      <c r="AI177" s="3">
        <f t="shared" si="426"/>
        <v>287145.08670096751</v>
      </c>
      <c r="AJ177" s="3">
        <f t="shared" si="427"/>
        <v>3569.4865843468506</v>
      </c>
      <c r="AK177" s="3">
        <f t="shared" si="428"/>
        <v>674348.1746211946</v>
      </c>
      <c r="AL177" s="3">
        <f t="shared" si="429"/>
        <v>127405.31626202156</v>
      </c>
      <c r="AM177" s="3">
        <f t="shared" si="430"/>
        <v>6190</v>
      </c>
      <c r="AN177" s="3">
        <f t="shared" si="431"/>
        <v>21902.995082298541</v>
      </c>
      <c r="AO177" s="3">
        <f t="shared" si="432"/>
        <v>114383.05869767441</v>
      </c>
      <c r="AQ177" s="37">
        <f>IFERROR(GETPIVOTDATA("Coef. GTAP",Sheet3!$A$3,"Country",$A177,"AEZ",$B177,"Name",AQ$2),0)</f>
        <v>0.23490287099767715</v>
      </c>
      <c r="AR177" s="37">
        <f>IFERROR(GETPIVOTDATA("Coef. GTAP",Sheet3!$A$3,"Country",$A177,"AEZ",$B177,"Name",AR$2),0)</f>
        <v>0</v>
      </c>
      <c r="AS177" s="37">
        <f>IFERROR(GETPIVOTDATA("Coef. GTAP",Sheet3!$A$3,"Country",$A177,"AEZ",$B177,"Name",AS$2),0)</f>
        <v>0.31688231338084744</v>
      </c>
      <c r="AT177" s="37">
        <f>IFERROR(GETPIVOTDATA("Coef. GTAP",Sheet3!$A$3,"Country",$A177,"AEZ",$B177,"Name",AT$2),0)</f>
        <v>0.31767066431562951</v>
      </c>
      <c r="AU177" s="37">
        <f>IFERROR(GETPIVOTDATA("Coef. GTAP",Sheet3!$A$3,"Country",$A177,"AEZ",$B177,"Name",AU$2),0)</f>
        <v>0.32351088352741797</v>
      </c>
      <c r="AV177" s="37">
        <f>IFERROR(GETPIVOTDATA("Coef. GTAP",Sheet3!$A$3,"Country",$A177,"AEZ",$B177,"Name",AV$2),0)</f>
        <v>0.2870502575066527</v>
      </c>
      <c r="AW177" s="37">
        <f>IFERROR(GETPIVOTDATA("Coef. GTAP",Sheet3!$A$3,"Country",$A177,"AEZ",$B177,"Name",AW$2),0)</f>
        <v>0.25388259689655723</v>
      </c>
      <c r="AX177" s="37">
        <f>IFERROR(GETPIVOTDATA("Coef. GTAP",Sheet3!$A$3,"Country",$A177,"AEZ",$B177,"Name",AX$2),0)</f>
        <v>0.29574280796003316</v>
      </c>
      <c r="AY177" s="37">
        <f>IFERROR(GETPIVOTDATA("Coef. GTAP",Sheet3!$A$3,"Country",$A177,"AEZ",$B177,"Name",AY$2),0)</f>
        <v>0.1770919149913584</v>
      </c>
      <c r="BA177">
        <f>AG177*AQ177</f>
        <v>3005.841003417976</v>
      </c>
      <c r="BB177">
        <f t="shared" si="556"/>
        <v>0</v>
      </c>
      <c r="BC177">
        <f t="shared" si="557"/>
        <v>90991.199349746588</v>
      </c>
      <c r="BD177">
        <f t="shared" si="558"/>
        <v>1133.9211745151913</v>
      </c>
      <c r="BE177">
        <f t="shared" si="559"/>
        <v>218158.9737768042</v>
      </c>
      <c r="BF177">
        <f t="shared" si="560"/>
        <v>36571.728840729818</v>
      </c>
      <c r="BG177">
        <f t="shared" si="561"/>
        <v>1571.5332747896894</v>
      </c>
      <c r="BH177">
        <f t="shared" si="562"/>
        <v>6477.6532683737678</v>
      </c>
      <c r="BI177">
        <f t="shared" si="563"/>
        <v>20256.314907340115</v>
      </c>
      <c r="BK177" t="str">
        <f t="shared" si="581"/>
        <v>Paraguay</v>
      </c>
      <c r="BL177" s="6" t="s">
        <v>1968</v>
      </c>
      <c r="BM177" s="20">
        <f t="shared" si="564"/>
        <v>6.1206292067154875</v>
      </c>
      <c r="BN177" s="20">
        <f t="shared" si="564"/>
        <v>0</v>
      </c>
      <c r="BO177" s="20">
        <f t="shared" si="564"/>
        <v>19.975236948925755</v>
      </c>
      <c r="BP177" s="20">
        <f t="shared" si="564"/>
        <v>8.6164222987476542</v>
      </c>
      <c r="BQ177" s="20">
        <f t="shared" si="564"/>
        <v>10.30967807041408</v>
      </c>
      <c r="BR177" s="20">
        <f t="shared" si="564"/>
        <v>48.368904696111386</v>
      </c>
      <c r="BS177" s="31">
        <f t="shared" si="564"/>
        <v>25.388259689655722</v>
      </c>
      <c r="BT177" s="20">
        <f t="shared" si="564"/>
        <v>3.6671497216789897</v>
      </c>
      <c r="BU177" s="20">
        <f t="shared" si="564"/>
        <v>7.6214594429001856</v>
      </c>
      <c r="BV177" s="22">
        <f t="shared" ref="BV177" si="585">(SUM(BA177:BI177)/SUM(W177:AE177))*100</f>
        <v>6.7514901271096637</v>
      </c>
      <c r="BW177">
        <f t="shared" si="582"/>
        <v>1</v>
      </c>
      <c r="BX177">
        <f t="shared" si="565"/>
        <v>0</v>
      </c>
      <c r="BY177">
        <f t="shared" si="566"/>
        <v>1</v>
      </c>
      <c r="BZ177">
        <f t="shared" si="567"/>
        <v>1</v>
      </c>
      <c r="CA177">
        <f t="shared" si="568"/>
        <v>1</v>
      </c>
      <c r="CB177">
        <f t="shared" si="569"/>
        <v>1</v>
      </c>
      <c r="CC177">
        <f t="shared" si="570"/>
        <v>1</v>
      </c>
      <c r="CD177">
        <f t="shared" si="571"/>
        <v>1</v>
      </c>
      <c r="CE177">
        <f t="shared" si="572"/>
        <v>1</v>
      </c>
      <c r="CG177" s="3">
        <f t="shared" si="583"/>
        <v>49110</v>
      </c>
      <c r="CH177" s="3">
        <f t="shared" si="573"/>
        <v>0</v>
      </c>
      <c r="CI177" s="3">
        <f t="shared" si="574"/>
        <v>455520</v>
      </c>
      <c r="CJ177" s="3">
        <f t="shared" si="575"/>
        <v>13160</v>
      </c>
      <c r="CK177" s="3">
        <f t="shared" si="576"/>
        <v>2116060</v>
      </c>
      <c r="CL177" s="3">
        <f t="shared" si="577"/>
        <v>75610</v>
      </c>
      <c r="CM177" s="3">
        <f t="shared" si="578"/>
        <v>6190</v>
      </c>
      <c r="CN177" s="3">
        <f t="shared" si="579"/>
        <v>176640</v>
      </c>
      <c r="CO177" s="3">
        <f t="shared" si="580"/>
        <v>265780</v>
      </c>
    </row>
    <row r="178" spans="1:93" x14ac:dyDescent="0.3">
      <c r="A178" t="str">
        <f t="shared" si="584"/>
        <v>Paraguay</v>
      </c>
      <c r="B178" s="6" t="s">
        <v>1969</v>
      </c>
      <c r="C178" t="str">
        <f t="shared" si="540"/>
        <v>Paraguay#AEZ13#c_b</v>
      </c>
      <c r="D178" t="str">
        <f t="shared" si="540"/>
        <v>Paraguay#AEZ13#ctl</v>
      </c>
      <c r="E178" t="str">
        <f t="shared" si="540"/>
        <v>Paraguay#AEZ13#gro</v>
      </c>
      <c r="F178" t="str">
        <f t="shared" si="540"/>
        <v>Paraguay#AEZ13#ocr</v>
      </c>
      <c r="G178" t="str">
        <f t="shared" si="540"/>
        <v>Paraguay#AEZ13#osd</v>
      </c>
      <c r="H178" t="str">
        <f t="shared" si="540"/>
        <v>Paraguay#AEZ13#pdr</v>
      </c>
      <c r="I178" t="str">
        <f t="shared" si="540"/>
        <v>Paraguay#AEZ13#pfb</v>
      </c>
      <c r="J178" t="str">
        <f t="shared" si="540"/>
        <v>Paraguay#AEZ13#v_f</v>
      </c>
      <c r="K178" t="str">
        <f t="shared" si="540"/>
        <v>Paraguay#AEZ13#wht</v>
      </c>
      <c r="M178" s="1">
        <f>IFERROR(_xlfn.IFNA(VLOOKUP(C178,Additional_LU_and_deforestation!$D:$E,2,FALSE)/VLOOKUP(C178,Land_Cover_MIN_MAX!$A:$C,2,FALSE),0),0)</f>
        <v>0</v>
      </c>
      <c r="N178" s="1">
        <f>IFERROR(_xlfn.IFNA(VLOOKUP(D178,Additional_LU_and_deforestation!$D:$E,2,FALSE)/VLOOKUP(D178,Land_Cover_MIN_MAX!$A:$C,2,FALSE),0),0)</f>
        <v>0</v>
      </c>
      <c r="O178" s="1">
        <f>IFERROR(_xlfn.IFNA(VLOOKUP(E178,Additional_LU_and_deforestation!$D:$E,2,FALSE)/VLOOKUP(E178,Land_Cover_MIN_MAX!$A:$C,2,FALSE),0),0)</f>
        <v>0</v>
      </c>
      <c r="P178" s="1">
        <f>IFERROR(_xlfn.IFNA(VLOOKUP(F178,Additional_LU_and_deforestation!$D:$E,2,FALSE)/VLOOKUP(F178,Land_Cover_MIN_MAX!$A:$C,2,FALSE),0),0)</f>
        <v>0</v>
      </c>
      <c r="Q178" s="1">
        <f>IFERROR(_xlfn.IFNA(VLOOKUP(G178,Additional_LU_and_deforestation!$D:$E,2,FALSE)/VLOOKUP(G178,Land_Cover_MIN_MAX!$A:$C,2,FALSE),0),0)</f>
        <v>0</v>
      </c>
      <c r="R178" s="1">
        <f>IFERROR(_xlfn.IFNA(VLOOKUP(H178,Additional_LU_and_deforestation!$D:$E,2,FALSE)/VLOOKUP(H178,Land_Cover_MIN_MAX!$A:$C,2,FALSE),0),0)</f>
        <v>0</v>
      </c>
      <c r="S178" s="1">
        <f>IFERROR(_xlfn.IFNA(VLOOKUP(I178,Additional_LU_and_deforestation!$D:$E,2,FALSE)/VLOOKUP(I178,Land_Cover_MIN_MAX!$A:$C,2,FALSE),0),0)</f>
        <v>0</v>
      </c>
      <c r="T178" s="1">
        <f>IFERROR(_xlfn.IFNA(VLOOKUP(J178,Additional_LU_and_deforestation!$D:$E,2,FALSE)/VLOOKUP(J178,Land_Cover_MIN_MAX!$A:$C,2,FALSE),0),0)</f>
        <v>0</v>
      </c>
      <c r="U178" s="1">
        <f>IFERROR(_xlfn.IFNA(VLOOKUP(K178,Additional_LU_and_deforestation!$D:$E,2,FALSE)/VLOOKUP(K178,Land_Cover_MIN_MAX!$A:$C,2,FALSE),0),0)</f>
        <v>0</v>
      </c>
      <c r="W178" s="3">
        <f>VLOOKUP(C178,GTAP_area!$A:$F,6,FALSE)</f>
        <v>0</v>
      </c>
      <c r="X178" s="3">
        <f>VLOOKUP(D178,GTAP_area!$A:$F,6,FALSE)</f>
        <v>0</v>
      </c>
      <c r="Y178" s="3">
        <f>VLOOKUP(E178,GTAP_area!$A:$F,6,FALSE)</f>
        <v>0</v>
      </c>
      <c r="Z178" s="3">
        <f>VLOOKUP(F178,GTAP_area!$A:$F,6,FALSE)</f>
        <v>0</v>
      </c>
      <c r="AA178" s="3">
        <f>VLOOKUP(G178,GTAP_area!$A:$F,6,FALSE)</f>
        <v>0</v>
      </c>
      <c r="AB178" s="3">
        <f>VLOOKUP(H178,GTAP_area!$A:$F,6,FALSE)</f>
        <v>0</v>
      </c>
      <c r="AC178" s="3">
        <f>VLOOKUP(I178,GTAP_area!$A:$F,6,FALSE)</f>
        <v>0</v>
      </c>
      <c r="AD178" s="3">
        <f>VLOOKUP(J178,GTAP_area!$A:$F,6,FALSE)</f>
        <v>0</v>
      </c>
      <c r="AE178" s="3">
        <f>VLOOKUP(K178,GTAP_area!$A:$F,6,FALSE)</f>
        <v>0</v>
      </c>
      <c r="AG178" s="3">
        <f t="shared" si="424"/>
        <v>0</v>
      </c>
      <c r="AH178" s="3">
        <f t="shared" si="425"/>
        <v>0</v>
      </c>
      <c r="AI178" s="3">
        <f t="shared" si="426"/>
        <v>0</v>
      </c>
      <c r="AJ178" s="3">
        <f t="shared" si="427"/>
        <v>0</v>
      </c>
      <c r="AK178" s="3">
        <f t="shared" si="428"/>
        <v>0</v>
      </c>
      <c r="AL178" s="3">
        <f t="shared" si="429"/>
        <v>0</v>
      </c>
      <c r="AM178" s="3">
        <f t="shared" si="430"/>
        <v>0</v>
      </c>
      <c r="AN178" s="3">
        <f t="shared" si="431"/>
        <v>0</v>
      </c>
      <c r="AO178" s="3">
        <f t="shared" si="432"/>
        <v>0</v>
      </c>
      <c r="AQ178" s="37">
        <f>IFERROR(GETPIVOTDATA("Coef. GTAP",Sheet3!$A$3,"Country",$A178,"AEZ",$B178,"Name",AQ$2),0)</f>
        <v>0</v>
      </c>
      <c r="AR178" s="37">
        <f>IFERROR(GETPIVOTDATA("Coef. GTAP",Sheet3!$A$3,"Country",$A178,"AEZ",$B178,"Name",AR$2),0)</f>
        <v>0</v>
      </c>
      <c r="AS178" s="37">
        <f>IFERROR(GETPIVOTDATA("Coef. GTAP",Sheet3!$A$3,"Country",$A178,"AEZ",$B178,"Name",AS$2),0)</f>
        <v>0</v>
      </c>
      <c r="AT178" s="37">
        <f>IFERROR(GETPIVOTDATA("Coef. GTAP",Sheet3!$A$3,"Country",$A178,"AEZ",$B178,"Name",AT$2),0)</f>
        <v>0</v>
      </c>
      <c r="AU178" s="37">
        <f>IFERROR(GETPIVOTDATA("Coef. GTAP",Sheet3!$A$3,"Country",$A178,"AEZ",$B178,"Name",AU$2),0)</f>
        <v>0</v>
      </c>
      <c r="AV178" s="37">
        <f>IFERROR(GETPIVOTDATA("Coef. GTAP",Sheet3!$A$3,"Country",$A178,"AEZ",$B178,"Name",AV$2),0)</f>
        <v>0</v>
      </c>
      <c r="AW178" s="37">
        <f>IFERROR(GETPIVOTDATA("Coef. GTAP",Sheet3!$A$3,"Country",$A178,"AEZ",$B178,"Name",AW$2),0)</f>
        <v>0</v>
      </c>
      <c r="AX178" s="37">
        <f>IFERROR(GETPIVOTDATA("Coef. GTAP",Sheet3!$A$3,"Country",$A178,"AEZ",$B178,"Name",AX$2),0)</f>
        <v>0</v>
      </c>
      <c r="AY178" s="37">
        <f>IFERROR(GETPIVOTDATA("Coef. GTAP",Sheet3!$A$3,"Country",$A178,"AEZ",$B178,"Name",AY$2),0)</f>
        <v>0</v>
      </c>
      <c r="BA178">
        <f t="shared" ref="BA178:BA182" si="586">AG178*AQ178</f>
        <v>0</v>
      </c>
      <c r="BB178">
        <f t="shared" si="556"/>
        <v>0</v>
      </c>
      <c r="BC178">
        <f t="shared" si="557"/>
        <v>0</v>
      </c>
      <c r="BD178">
        <f t="shared" si="558"/>
        <v>0</v>
      </c>
      <c r="BE178">
        <f t="shared" si="559"/>
        <v>0</v>
      </c>
      <c r="BF178">
        <f t="shared" si="560"/>
        <v>0</v>
      </c>
      <c r="BG178">
        <f t="shared" si="561"/>
        <v>0</v>
      </c>
      <c r="BH178">
        <f t="shared" si="562"/>
        <v>0</v>
      </c>
      <c r="BI178">
        <f t="shared" si="563"/>
        <v>0</v>
      </c>
      <c r="BK178" t="str">
        <f t="shared" si="581"/>
        <v>Paraguay</v>
      </c>
      <c r="BL178" s="6" t="s">
        <v>1969</v>
      </c>
      <c r="BM178" s="20">
        <f t="shared" si="564"/>
        <v>0</v>
      </c>
      <c r="BN178" s="20">
        <f t="shared" si="564"/>
        <v>0</v>
      </c>
      <c r="BO178" s="20">
        <f t="shared" si="564"/>
        <v>0</v>
      </c>
      <c r="BP178" s="20">
        <f t="shared" si="564"/>
        <v>0</v>
      </c>
      <c r="BQ178" s="20">
        <f t="shared" si="564"/>
        <v>0</v>
      </c>
      <c r="BR178" s="20">
        <f t="shared" si="564"/>
        <v>0</v>
      </c>
      <c r="BS178" s="20">
        <f t="shared" si="564"/>
        <v>0</v>
      </c>
      <c r="BT178" s="20">
        <f t="shared" si="564"/>
        <v>0</v>
      </c>
      <c r="BU178" s="20">
        <f t="shared" si="564"/>
        <v>0</v>
      </c>
      <c r="BV178" s="22" t="e">
        <f>(SUM(BA178:BI178)/SUM(W178:AE178))*100</f>
        <v>#DIV/0!</v>
      </c>
      <c r="BW178">
        <f t="shared" si="582"/>
        <v>0</v>
      </c>
      <c r="BX178">
        <f t="shared" si="565"/>
        <v>0</v>
      </c>
      <c r="BY178">
        <f t="shared" si="566"/>
        <v>0</v>
      </c>
      <c r="BZ178">
        <f t="shared" si="567"/>
        <v>0</v>
      </c>
      <c r="CA178">
        <f t="shared" si="568"/>
        <v>0</v>
      </c>
      <c r="CB178">
        <f t="shared" si="569"/>
        <v>0</v>
      </c>
      <c r="CC178">
        <f t="shared" si="570"/>
        <v>0</v>
      </c>
      <c r="CD178">
        <f t="shared" si="571"/>
        <v>0</v>
      </c>
      <c r="CE178">
        <f t="shared" si="572"/>
        <v>0</v>
      </c>
      <c r="CG178" s="3">
        <f t="shared" si="583"/>
        <v>0</v>
      </c>
      <c r="CH178" s="3">
        <f t="shared" si="573"/>
        <v>0</v>
      </c>
      <c r="CI178" s="3">
        <f t="shared" si="574"/>
        <v>0</v>
      </c>
      <c r="CJ178" s="3">
        <f t="shared" si="575"/>
        <v>0</v>
      </c>
      <c r="CK178" s="3">
        <f t="shared" si="576"/>
        <v>0</v>
      </c>
      <c r="CL178" s="3">
        <f t="shared" si="577"/>
        <v>0</v>
      </c>
      <c r="CM178" s="3">
        <f t="shared" si="578"/>
        <v>0</v>
      </c>
      <c r="CN178" s="3">
        <f t="shared" si="579"/>
        <v>0</v>
      </c>
      <c r="CO178" s="3">
        <f t="shared" si="580"/>
        <v>0</v>
      </c>
    </row>
    <row r="179" spans="1:93" x14ac:dyDescent="0.3">
      <c r="A179" t="str">
        <f t="shared" si="584"/>
        <v>Paraguay</v>
      </c>
      <c r="B179" s="6" t="s">
        <v>1970</v>
      </c>
      <c r="C179" t="str">
        <f t="shared" si="540"/>
        <v>Paraguay#AEZ14#c_b</v>
      </c>
      <c r="D179" t="str">
        <f t="shared" si="540"/>
        <v>Paraguay#AEZ14#ctl</v>
      </c>
      <c r="E179" t="str">
        <f t="shared" si="540"/>
        <v>Paraguay#AEZ14#gro</v>
      </c>
      <c r="F179" t="str">
        <f t="shared" si="540"/>
        <v>Paraguay#AEZ14#ocr</v>
      </c>
      <c r="G179" t="str">
        <f t="shared" si="540"/>
        <v>Paraguay#AEZ14#osd</v>
      </c>
      <c r="H179" t="str">
        <f t="shared" si="540"/>
        <v>Paraguay#AEZ14#pdr</v>
      </c>
      <c r="I179" t="str">
        <f t="shared" si="540"/>
        <v>Paraguay#AEZ14#pfb</v>
      </c>
      <c r="J179" t="str">
        <f t="shared" si="540"/>
        <v>Paraguay#AEZ14#v_f</v>
      </c>
      <c r="K179" t="str">
        <f t="shared" si="540"/>
        <v>Paraguay#AEZ14#wht</v>
      </c>
      <c r="M179" s="1">
        <f>IFERROR(_xlfn.IFNA(VLOOKUP(C179,Additional_LU_and_deforestation!$D:$E,2,FALSE)/VLOOKUP(C179,Land_Cover_MIN_MAX!$A:$C,2,FALSE),0),0)</f>
        <v>0</v>
      </c>
      <c r="N179" s="1">
        <f>IFERROR(_xlfn.IFNA(VLOOKUP(D179,Additional_LU_and_deforestation!$D:$E,2,FALSE)/VLOOKUP(D179,Land_Cover_MIN_MAX!$A:$C,2,FALSE),0),0)</f>
        <v>0</v>
      </c>
      <c r="O179" s="1">
        <f>IFERROR(_xlfn.IFNA(VLOOKUP(E179,Additional_LU_and_deforestation!$D:$E,2,FALSE)/VLOOKUP(E179,Land_Cover_MIN_MAX!$A:$C,2,FALSE),0),0)</f>
        <v>0</v>
      </c>
      <c r="P179" s="1">
        <f>IFERROR(_xlfn.IFNA(VLOOKUP(F179,Additional_LU_and_deforestation!$D:$E,2,FALSE)/VLOOKUP(F179,Land_Cover_MIN_MAX!$A:$C,2,FALSE),0),0)</f>
        <v>0</v>
      </c>
      <c r="Q179" s="1">
        <f>IFERROR(_xlfn.IFNA(VLOOKUP(G179,Additional_LU_and_deforestation!$D:$E,2,FALSE)/VLOOKUP(G179,Land_Cover_MIN_MAX!$A:$C,2,FALSE),0),0)</f>
        <v>0</v>
      </c>
      <c r="R179" s="1">
        <f>IFERROR(_xlfn.IFNA(VLOOKUP(H179,Additional_LU_and_deforestation!$D:$E,2,FALSE)/VLOOKUP(H179,Land_Cover_MIN_MAX!$A:$C,2,FALSE),0),0)</f>
        <v>0</v>
      </c>
      <c r="S179" s="1">
        <f>IFERROR(_xlfn.IFNA(VLOOKUP(I179,Additional_LU_and_deforestation!$D:$E,2,FALSE)/VLOOKUP(I179,Land_Cover_MIN_MAX!$A:$C,2,FALSE),0),0)</f>
        <v>0</v>
      </c>
      <c r="T179" s="1">
        <f>IFERROR(_xlfn.IFNA(VLOOKUP(J179,Additional_LU_and_deforestation!$D:$E,2,FALSE)/VLOOKUP(J179,Land_Cover_MIN_MAX!$A:$C,2,FALSE),0),0)</f>
        <v>0</v>
      </c>
      <c r="U179" s="1">
        <f>IFERROR(_xlfn.IFNA(VLOOKUP(K179,Additional_LU_and_deforestation!$D:$E,2,FALSE)/VLOOKUP(K179,Land_Cover_MIN_MAX!$A:$C,2,FALSE),0),0)</f>
        <v>0</v>
      </c>
      <c r="W179" s="3">
        <f>VLOOKUP(C179,GTAP_area!$A:$F,6,FALSE)</f>
        <v>0</v>
      </c>
      <c r="X179" s="3">
        <f>VLOOKUP(D179,GTAP_area!$A:$F,6,FALSE)</f>
        <v>0</v>
      </c>
      <c r="Y179" s="3">
        <f>VLOOKUP(E179,GTAP_area!$A:$F,6,FALSE)</f>
        <v>0</v>
      </c>
      <c r="Z179" s="3">
        <f>VLOOKUP(F179,GTAP_area!$A:$F,6,FALSE)</f>
        <v>0</v>
      </c>
      <c r="AA179" s="3">
        <f>VLOOKUP(G179,GTAP_area!$A:$F,6,FALSE)</f>
        <v>0</v>
      </c>
      <c r="AB179" s="3">
        <f>VLOOKUP(H179,GTAP_area!$A:$F,6,FALSE)</f>
        <v>0</v>
      </c>
      <c r="AC179" s="3">
        <f>VLOOKUP(I179,GTAP_area!$A:$F,6,FALSE)</f>
        <v>0</v>
      </c>
      <c r="AD179" s="3">
        <f>VLOOKUP(J179,GTAP_area!$A:$F,6,FALSE)</f>
        <v>0</v>
      </c>
      <c r="AE179" s="3">
        <f>VLOOKUP(K179,GTAP_area!$A:$F,6,FALSE)</f>
        <v>0</v>
      </c>
      <c r="AG179" s="3">
        <f t="shared" si="424"/>
        <v>0</v>
      </c>
      <c r="AH179" s="3">
        <f t="shared" si="425"/>
        <v>0</v>
      </c>
      <c r="AI179" s="3">
        <f t="shared" si="426"/>
        <v>0</v>
      </c>
      <c r="AJ179" s="3">
        <f t="shared" si="427"/>
        <v>0</v>
      </c>
      <c r="AK179" s="3">
        <f t="shared" si="428"/>
        <v>0</v>
      </c>
      <c r="AL179" s="3">
        <f t="shared" si="429"/>
        <v>0</v>
      </c>
      <c r="AM179" s="3">
        <f t="shared" si="430"/>
        <v>0</v>
      </c>
      <c r="AN179" s="3">
        <f t="shared" si="431"/>
        <v>0</v>
      </c>
      <c r="AO179" s="3">
        <f t="shared" si="432"/>
        <v>0</v>
      </c>
      <c r="AQ179" s="37">
        <f>IFERROR(GETPIVOTDATA("Coef. GTAP",Sheet3!$A$3,"Country",$A179,"AEZ",$B179,"Name",AQ$2),0)</f>
        <v>0</v>
      </c>
      <c r="AR179" s="37">
        <f>IFERROR(GETPIVOTDATA("Coef. GTAP",Sheet3!$A$3,"Country",$A179,"AEZ",$B179,"Name",AR$2),0)</f>
        <v>0</v>
      </c>
      <c r="AS179" s="37">
        <f>IFERROR(GETPIVOTDATA("Coef. GTAP",Sheet3!$A$3,"Country",$A179,"AEZ",$B179,"Name",AS$2),0)</f>
        <v>0</v>
      </c>
      <c r="AT179" s="37">
        <f>IFERROR(GETPIVOTDATA("Coef. GTAP",Sheet3!$A$3,"Country",$A179,"AEZ",$B179,"Name",AT$2),0)</f>
        <v>0</v>
      </c>
      <c r="AU179" s="37">
        <f>IFERROR(GETPIVOTDATA("Coef. GTAP",Sheet3!$A$3,"Country",$A179,"AEZ",$B179,"Name",AU$2),0)</f>
        <v>0</v>
      </c>
      <c r="AV179" s="37">
        <f>IFERROR(GETPIVOTDATA("Coef. GTAP",Sheet3!$A$3,"Country",$A179,"AEZ",$B179,"Name",AV$2),0)</f>
        <v>0</v>
      </c>
      <c r="AW179" s="37">
        <f>IFERROR(GETPIVOTDATA("Coef. GTAP",Sheet3!$A$3,"Country",$A179,"AEZ",$B179,"Name",AW$2),0)</f>
        <v>0</v>
      </c>
      <c r="AX179" s="37">
        <f>IFERROR(GETPIVOTDATA("Coef. GTAP",Sheet3!$A$3,"Country",$A179,"AEZ",$B179,"Name",AX$2),0)</f>
        <v>0</v>
      </c>
      <c r="AY179" s="37">
        <f>IFERROR(GETPIVOTDATA("Coef. GTAP",Sheet3!$A$3,"Country",$A179,"AEZ",$B179,"Name",AY$2),0)</f>
        <v>0</v>
      </c>
      <c r="BA179">
        <f t="shared" si="586"/>
        <v>0</v>
      </c>
      <c r="BB179">
        <f t="shared" si="556"/>
        <v>0</v>
      </c>
      <c r="BC179">
        <f t="shared" si="557"/>
        <v>0</v>
      </c>
      <c r="BD179">
        <f t="shared" si="558"/>
        <v>0</v>
      </c>
      <c r="BE179">
        <f t="shared" si="559"/>
        <v>0</v>
      </c>
      <c r="BF179">
        <f t="shared" si="560"/>
        <v>0</v>
      </c>
      <c r="BG179">
        <f t="shared" si="561"/>
        <v>0</v>
      </c>
      <c r="BH179">
        <f t="shared" si="562"/>
        <v>0</v>
      </c>
      <c r="BI179">
        <f t="shared" si="563"/>
        <v>0</v>
      </c>
      <c r="BK179" t="str">
        <f t="shared" si="581"/>
        <v>Paraguay</v>
      </c>
      <c r="BL179" s="6" t="s">
        <v>1970</v>
      </c>
      <c r="BM179" s="20">
        <f t="shared" si="564"/>
        <v>0</v>
      </c>
      <c r="BN179" s="20">
        <f t="shared" si="564"/>
        <v>0</v>
      </c>
      <c r="BO179" s="20">
        <f t="shared" si="564"/>
        <v>0</v>
      </c>
      <c r="BP179" s="20">
        <f t="shared" si="564"/>
        <v>0</v>
      </c>
      <c r="BQ179" s="20">
        <f t="shared" si="564"/>
        <v>0</v>
      </c>
      <c r="BR179" s="20">
        <f t="shared" si="564"/>
        <v>0</v>
      </c>
      <c r="BS179" s="20">
        <f t="shared" si="564"/>
        <v>0</v>
      </c>
      <c r="BT179" s="20">
        <f t="shared" si="564"/>
        <v>0</v>
      </c>
      <c r="BU179" s="20">
        <f t="shared" si="564"/>
        <v>0</v>
      </c>
      <c r="BV179" s="22" t="e">
        <f t="shared" ref="BV179:BV194" si="587">(SUM(BA179:BI179)/SUM(W179:AE179))*100</f>
        <v>#DIV/0!</v>
      </c>
      <c r="BW179">
        <f t="shared" si="582"/>
        <v>0</v>
      </c>
      <c r="BX179">
        <f t="shared" si="565"/>
        <v>0</v>
      </c>
      <c r="BY179">
        <f t="shared" si="566"/>
        <v>0</v>
      </c>
      <c r="BZ179">
        <f t="shared" si="567"/>
        <v>0</v>
      </c>
      <c r="CA179">
        <f t="shared" si="568"/>
        <v>0</v>
      </c>
      <c r="CB179">
        <f t="shared" si="569"/>
        <v>0</v>
      </c>
      <c r="CC179">
        <f t="shared" si="570"/>
        <v>0</v>
      </c>
      <c r="CD179">
        <f t="shared" si="571"/>
        <v>0</v>
      </c>
      <c r="CE179">
        <f t="shared" si="572"/>
        <v>0</v>
      </c>
      <c r="CG179" s="3">
        <f t="shared" si="583"/>
        <v>0</v>
      </c>
      <c r="CH179" s="3">
        <f t="shared" si="573"/>
        <v>0</v>
      </c>
      <c r="CI179" s="3">
        <f t="shared" si="574"/>
        <v>0</v>
      </c>
      <c r="CJ179" s="3">
        <f t="shared" si="575"/>
        <v>0</v>
      </c>
      <c r="CK179" s="3">
        <f t="shared" si="576"/>
        <v>0</v>
      </c>
      <c r="CL179" s="3">
        <f t="shared" si="577"/>
        <v>0</v>
      </c>
      <c r="CM179" s="3">
        <f t="shared" si="578"/>
        <v>0</v>
      </c>
      <c r="CN179" s="3">
        <f t="shared" si="579"/>
        <v>0</v>
      </c>
      <c r="CO179" s="3">
        <f t="shared" si="580"/>
        <v>0</v>
      </c>
    </row>
    <row r="180" spans="1:93" x14ac:dyDescent="0.3">
      <c r="A180" t="str">
        <f t="shared" si="584"/>
        <v>Paraguay</v>
      </c>
      <c r="B180" s="6" t="s">
        <v>1971</v>
      </c>
      <c r="C180" t="str">
        <f t="shared" si="540"/>
        <v>Paraguay#AEZ15#c_b</v>
      </c>
      <c r="D180" t="str">
        <f t="shared" si="540"/>
        <v>Paraguay#AEZ15#ctl</v>
      </c>
      <c r="E180" t="str">
        <f t="shared" si="540"/>
        <v>Paraguay#AEZ15#gro</v>
      </c>
      <c r="F180" t="str">
        <f t="shared" si="540"/>
        <v>Paraguay#AEZ15#ocr</v>
      </c>
      <c r="G180" t="str">
        <f t="shared" si="540"/>
        <v>Paraguay#AEZ15#osd</v>
      </c>
      <c r="H180" t="str">
        <f t="shared" si="540"/>
        <v>Paraguay#AEZ15#pdr</v>
      </c>
      <c r="I180" t="str">
        <f t="shared" si="540"/>
        <v>Paraguay#AEZ15#pfb</v>
      </c>
      <c r="J180" t="str">
        <f t="shared" si="540"/>
        <v>Paraguay#AEZ15#v_f</v>
      </c>
      <c r="K180" t="str">
        <f t="shared" si="540"/>
        <v>Paraguay#AEZ15#wht</v>
      </c>
      <c r="M180" s="1">
        <f>IFERROR(_xlfn.IFNA(VLOOKUP(C180,Additional_LU_and_deforestation!$D:$E,2,FALSE)/VLOOKUP(C180,Land_Cover_MIN_MAX!$A:$C,2,FALSE),0),0)</f>
        <v>0</v>
      </c>
      <c r="N180" s="1">
        <f>IFERROR(_xlfn.IFNA(VLOOKUP(D180,Additional_LU_and_deforestation!$D:$E,2,FALSE)/VLOOKUP(D180,Land_Cover_MIN_MAX!$A:$C,2,FALSE),0),0)</f>
        <v>0</v>
      </c>
      <c r="O180" s="1">
        <f>IFERROR(_xlfn.IFNA(VLOOKUP(E180,Additional_LU_and_deforestation!$D:$E,2,FALSE)/VLOOKUP(E180,Land_Cover_MIN_MAX!$A:$C,2,FALSE),0),0)</f>
        <v>0</v>
      </c>
      <c r="P180" s="1">
        <f>IFERROR(_xlfn.IFNA(VLOOKUP(F180,Additional_LU_and_deforestation!$D:$E,2,FALSE)/VLOOKUP(F180,Land_Cover_MIN_MAX!$A:$C,2,FALSE),0),0)</f>
        <v>0</v>
      </c>
      <c r="Q180" s="1">
        <f>IFERROR(_xlfn.IFNA(VLOOKUP(G180,Additional_LU_and_deforestation!$D:$E,2,FALSE)/VLOOKUP(G180,Land_Cover_MIN_MAX!$A:$C,2,FALSE),0),0)</f>
        <v>0</v>
      </c>
      <c r="R180" s="1">
        <f>IFERROR(_xlfn.IFNA(VLOOKUP(H180,Additional_LU_and_deforestation!$D:$E,2,FALSE)/VLOOKUP(H180,Land_Cover_MIN_MAX!$A:$C,2,FALSE),0),0)</f>
        <v>0</v>
      </c>
      <c r="S180" s="1">
        <f>IFERROR(_xlfn.IFNA(VLOOKUP(I180,Additional_LU_and_deforestation!$D:$E,2,FALSE)/VLOOKUP(I180,Land_Cover_MIN_MAX!$A:$C,2,FALSE),0),0)</f>
        <v>0</v>
      </c>
      <c r="T180" s="1">
        <f>IFERROR(_xlfn.IFNA(VLOOKUP(J180,Additional_LU_and_deforestation!$D:$E,2,FALSE)/VLOOKUP(J180,Land_Cover_MIN_MAX!$A:$C,2,FALSE),0),0)</f>
        <v>0</v>
      </c>
      <c r="U180" s="1">
        <f>IFERROR(_xlfn.IFNA(VLOOKUP(K180,Additional_LU_and_deforestation!$D:$E,2,FALSE)/VLOOKUP(K180,Land_Cover_MIN_MAX!$A:$C,2,FALSE),0),0)</f>
        <v>0</v>
      </c>
      <c r="W180" s="3">
        <f>VLOOKUP(C180,GTAP_area!$A:$F,6,FALSE)</f>
        <v>0</v>
      </c>
      <c r="X180" s="3">
        <f>VLOOKUP(D180,GTAP_area!$A:$F,6,FALSE)</f>
        <v>0</v>
      </c>
      <c r="Y180" s="3">
        <f>VLOOKUP(E180,GTAP_area!$A:$F,6,FALSE)</f>
        <v>0</v>
      </c>
      <c r="Z180" s="3">
        <f>VLOOKUP(F180,GTAP_area!$A:$F,6,FALSE)</f>
        <v>0</v>
      </c>
      <c r="AA180" s="3">
        <f>VLOOKUP(G180,GTAP_area!$A:$F,6,FALSE)</f>
        <v>0</v>
      </c>
      <c r="AB180" s="3">
        <f>VLOOKUP(H180,GTAP_area!$A:$F,6,FALSE)</f>
        <v>0</v>
      </c>
      <c r="AC180" s="3">
        <f>VLOOKUP(I180,GTAP_area!$A:$F,6,FALSE)</f>
        <v>0</v>
      </c>
      <c r="AD180" s="3">
        <f>VLOOKUP(J180,GTAP_area!$A:$F,6,FALSE)</f>
        <v>0</v>
      </c>
      <c r="AE180" s="3">
        <f>VLOOKUP(K180,GTAP_area!$A:$F,6,FALSE)</f>
        <v>0</v>
      </c>
      <c r="AG180" s="3">
        <f t="shared" si="424"/>
        <v>0</v>
      </c>
      <c r="AH180" s="3">
        <f t="shared" si="425"/>
        <v>0</v>
      </c>
      <c r="AI180" s="3">
        <f t="shared" si="426"/>
        <v>0</v>
      </c>
      <c r="AJ180" s="3">
        <f t="shared" si="427"/>
        <v>0</v>
      </c>
      <c r="AK180" s="3">
        <f t="shared" si="428"/>
        <v>0</v>
      </c>
      <c r="AL180" s="3">
        <f t="shared" si="429"/>
        <v>0</v>
      </c>
      <c r="AM180" s="3">
        <f t="shared" si="430"/>
        <v>0</v>
      </c>
      <c r="AN180" s="3">
        <f t="shared" si="431"/>
        <v>0</v>
      </c>
      <c r="AO180" s="3">
        <f t="shared" si="432"/>
        <v>0</v>
      </c>
      <c r="AQ180" s="37">
        <f>IFERROR(GETPIVOTDATA("Coef. GTAP",Sheet3!$A$3,"Country",$A180,"AEZ",$B180,"Name",AQ$2),0)</f>
        <v>0</v>
      </c>
      <c r="AR180" s="37">
        <f>IFERROR(GETPIVOTDATA("Coef. GTAP",Sheet3!$A$3,"Country",$A180,"AEZ",$B180,"Name",AR$2),0)</f>
        <v>0</v>
      </c>
      <c r="AS180" s="37">
        <f>IFERROR(GETPIVOTDATA("Coef. GTAP",Sheet3!$A$3,"Country",$A180,"AEZ",$B180,"Name",AS$2),0)</f>
        <v>0</v>
      </c>
      <c r="AT180" s="37">
        <f>IFERROR(GETPIVOTDATA("Coef. GTAP",Sheet3!$A$3,"Country",$A180,"AEZ",$B180,"Name",AT$2),0)</f>
        <v>0</v>
      </c>
      <c r="AU180" s="37">
        <f>IFERROR(GETPIVOTDATA("Coef. GTAP",Sheet3!$A$3,"Country",$A180,"AEZ",$B180,"Name",AU$2),0)</f>
        <v>0</v>
      </c>
      <c r="AV180" s="37">
        <f>IFERROR(GETPIVOTDATA("Coef. GTAP",Sheet3!$A$3,"Country",$A180,"AEZ",$B180,"Name",AV$2),0)</f>
        <v>0</v>
      </c>
      <c r="AW180" s="37">
        <f>IFERROR(GETPIVOTDATA("Coef. GTAP",Sheet3!$A$3,"Country",$A180,"AEZ",$B180,"Name",AW$2),0)</f>
        <v>0</v>
      </c>
      <c r="AX180" s="37">
        <f>IFERROR(GETPIVOTDATA("Coef. GTAP",Sheet3!$A$3,"Country",$A180,"AEZ",$B180,"Name",AX$2),0)</f>
        <v>0</v>
      </c>
      <c r="AY180" s="37">
        <f>IFERROR(GETPIVOTDATA("Coef. GTAP",Sheet3!$A$3,"Country",$A180,"AEZ",$B180,"Name",AY$2),0)</f>
        <v>0</v>
      </c>
      <c r="BA180">
        <f t="shared" si="586"/>
        <v>0</v>
      </c>
      <c r="BB180">
        <f t="shared" si="556"/>
        <v>0</v>
      </c>
      <c r="BC180">
        <f t="shared" si="557"/>
        <v>0</v>
      </c>
      <c r="BD180">
        <f t="shared" si="558"/>
        <v>0</v>
      </c>
      <c r="BE180">
        <f t="shared" si="559"/>
        <v>0</v>
      </c>
      <c r="BF180">
        <f t="shared" si="560"/>
        <v>0</v>
      </c>
      <c r="BG180">
        <f t="shared" si="561"/>
        <v>0</v>
      </c>
      <c r="BH180">
        <f t="shared" si="562"/>
        <v>0</v>
      </c>
      <c r="BI180">
        <f t="shared" si="563"/>
        <v>0</v>
      </c>
      <c r="BK180" t="str">
        <f t="shared" si="581"/>
        <v>Paraguay</v>
      </c>
      <c r="BL180" s="6" t="s">
        <v>1971</v>
      </c>
      <c r="BM180" s="20">
        <f t="shared" si="564"/>
        <v>0</v>
      </c>
      <c r="BN180" s="20">
        <f t="shared" si="564"/>
        <v>0</v>
      </c>
      <c r="BO180" s="20">
        <f t="shared" si="564"/>
        <v>0</v>
      </c>
      <c r="BP180" s="20">
        <f t="shared" si="564"/>
        <v>0</v>
      </c>
      <c r="BQ180" s="20">
        <f t="shared" si="564"/>
        <v>0</v>
      </c>
      <c r="BR180" s="20">
        <f t="shared" si="564"/>
        <v>0</v>
      </c>
      <c r="BS180" s="20">
        <f t="shared" si="564"/>
        <v>0</v>
      </c>
      <c r="BT180" s="20">
        <f t="shared" si="564"/>
        <v>0</v>
      </c>
      <c r="BU180" s="20">
        <f t="shared" si="564"/>
        <v>0</v>
      </c>
      <c r="BV180" s="22" t="e">
        <f t="shared" si="587"/>
        <v>#DIV/0!</v>
      </c>
      <c r="BW180">
        <f t="shared" si="582"/>
        <v>0</v>
      </c>
      <c r="BX180">
        <f t="shared" si="565"/>
        <v>0</v>
      </c>
      <c r="BY180">
        <f t="shared" si="566"/>
        <v>0</v>
      </c>
      <c r="BZ180">
        <f t="shared" si="567"/>
        <v>0</v>
      </c>
      <c r="CA180">
        <f t="shared" si="568"/>
        <v>0</v>
      </c>
      <c r="CB180">
        <f t="shared" si="569"/>
        <v>0</v>
      </c>
      <c r="CC180">
        <f t="shared" si="570"/>
        <v>0</v>
      </c>
      <c r="CD180">
        <f t="shared" si="571"/>
        <v>0</v>
      </c>
      <c r="CE180">
        <f t="shared" si="572"/>
        <v>0</v>
      </c>
      <c r="CG180" s="3">
        <f t="shared" si="583"/>
        <v>0</v>
      </c>
      <c r="CH180" s="3">
        <f t="shared" si="573"/>
        <v>0</v>
      </c>
      <c r="CI180" s="3">
        <f t="shared" si="574"/>
        <v>0</v>
      </c>
      <c r="CJ180" s="3">
        <f t="shared" si="575"/>
        <v>0</v>
      </c>
      <c r="CK180" s="3">
        <f t="shared" si="576"/>
        <v>0</v>
      </c>
      <c r="CL180" s="3">
        <f t="shared" si="577"/>
        <v>0</v>
      </c>
      <c r="CM180" s="3">
        <f t="shared" si="578"/>
        <v>0</v>
      </c>
      <c r="CN180" s="3">
        <f t="shared" si="579"/>
        <v>0</v>
      </c>
      <c r="CO180" s="3">
        <f t="shared" si="580"/>
        <v>0</v>
      </c>
    </row>
    <row r="181" spans="1:93" x14ac:dyDescent="0.3">
      <c r="A181" t="str">
        <f t="shared" si="584"/>
        <v>Paraguay</v>
      </c>
      <c r="B181" s="6" t="s">
        <v>1972</v>
      </c>
      <c r="C181" t="str">
        <f t="shared" si="540"/>
        <v>Paraguay#AEZ16#c_b</v>
      </c>
      <c r="D181" t="str">
        <f t="shared" si="540"/>
        <v>Paraguay#AEZ16#ctl</v>
      </c>
      <c r="E181" t="str">
        <f t="shared" si="540"/>
        <v>Paraguay#AEZ16#gro</v>
      </c>
      <c r="F181" t="str">
        <f t="shared" si="540"/>
        <v>Paraguay#AEZ16#ocr</v>
      </c>
      <c r="G181" t="str">
        <f t="shared" si="540"/>
        <v>Paraguay#AEZ16#osd</v>
      </c>
      <c r="H181" t="str">
        <f t="shared" si="540"/>
        <v>Paraguay#AEZ16#pdr</v>
      </c>
      <c r="I181" t="str">
        <f t="shared" si="540"/>
        <v>Paraguay#AEZ16#pfb</v>
      </c>
      <c r="J181" t="str">
        <f t="shared" si="540"/>
        <v>Paraguay#AEZ16#v_f</v>
      </c>
      <c r="K181" t="str">
        <f t="shared" si="540"/>
        <v>Paraguay#AEZ16#wht</v>
      </c>
      <c r="M181" s="1">
        <f>IFERROR(_xlfn.IFNA(VLOOKUP(C181,Additional_LU_and_deforestation!$D:$E,2,FALSE)/VLOOKUP(C181,Land_Cover_MIN_MAX!$A:$C,2,FALSE),0),0)</f>
        <v>0</v>
      </c>
      <c r="N181" s="1">
        <f>IFERROR(_xlfn.IFNA(VLOOKUP(D181,Additional_LU_and_deforestation!$D:$E,2,FALSE)/VLOOKUP(D181,Land_Cover_MIN_MAX!$A:$C,2,FALSE),0),0)</f>
        <v>0</v>
      </c>
      <c r="O181" s="1">
        <f>IFERROR(_xlfn.IFNA(VLOOKUP(E181,Additional_LU_and_deforestation!$D:$E,2,FALSE)/VLOOKUP(E181,Land_Cover_MIN_MAX!$A:$C,2,FALSE),0),0)</f>
        <v>0</v>
      </c>
      <c r="P181" s="1">
        <f>IFERROR(_xlfn.IFNA(VLOOKUP(F181,Additional_LU_and_deforestation!$D:$E,2,FALSE)/VLOOKUP(F181,Land_Cover_MIN_MAX!$A:$C,2,FALSE),0),0)</f>
        <v>0</v>
      </c>
      <c r="Q181" s="1">
        <f>IFERROR(_xlfn.IFNA(VLOOKUP(G181,Additional_LU_and_deforestation!$D:$E,2,FALSE)/VLOOKUP(G181,Land_Cover_MIN_MAX!$A:$C,2,FALSE),0),0)</f>
        <v>0</v>
      </c>
      <c r="R181" s="1">
        <f>IFERROR(_xlfn.IFNA(VLOOKUP(H181,Additional_LU_and_deforestation!$D:$E,2,FALSE)/VLOOKUP(H181,Land_Cover_MIN_MAX!$A:$C,2,FALSE),0),0)</f>
        <v>0</v>
      </c>
      <c r="S181" s="1">
        <f>IFERROR(_xlfn.IFNA(VLOOKUP(I181,Additional_LU_and_deforestation!$D:$E,2,FALSE)/VLOOKUP(I181,Land_Cover_MIN_MAX!$A:$C,2,FALSE),0),0)</f>
        <v>0</v>
      </c>
      <c r="T181" s="1">
        <f>IFERROR(_xlfn.IFNA(VLOOKUP(J181,Additional_LU_and_deforestation!$D:$E,2,FALSE)/VLOOKUP(J181,Land_Cover_MIN_MAX!$A:$C,2,FALSE),0),0)</f>
        <v>0</v>
      </c>
      <c r="U181" s="1">
        <f>IFERROR(_xlfn.IFNA(VLOOKUP(K181,Additional_LU_and_deforestation!$D:$E,2,FALSE)/VLOOKUP(K181,Land_Cover_MIN_MAX!$A:$C,2,FALSE),0),0)</f>
        <v>0</v>
      </c>
      <c r="W181" s="3">
        <f>VLOOKUP(C181,GTAP_area!$A:$F,6,FALSE)</f>
        <v>0</v>
      </c>
      <c r="X181" s="3">
        <f>VLOOKUP(D181,GTAP_area!$A:$F,6,FALSE)</f>
        <v>0</v>
      </c>
      <c r="Y181" s="3">
        <f>VLOOKUP(E181,GTAP_area!$A:$F,6,FALSE)</f>
        <v>0</v>
      </c>
      <c r="Z181" s="3">
        <f>VLOOKUP(F181,GTAP_area!$A:$F,6,FALSE)</f>
        <v>0</v>
      </c>
      <c r="AA181" s="3">
        <f>VLOOKUP(G181,GTAP_area!$A:$F,6,FALSE)</f>
        <v>0</v>
      </c>
      <c r="AB181" s="3">
        <f>VLOOKUP(H181,GTAP_area!$A:$F,6,FALSE)</f>
        <v>0</v>
      </c>
      <c r="AC181" s="3">
        <f>VLOOKUP(I181,GTAP_area!$A:$F,6,FALSE)</f>
        <v>0</v>
      </c>
      <c r="AD181" s="3">
        <f>VLOOKUP(J181,GTAP_area!$A:$F,6,FALSE)</f>
        <v>0</v>
      </c>
      <c r="AE181" s="3">
        <f>VLOOKUP(K181,GTAP_area!$A:$F,6,FALSE)</f>
        <v>0</v>
      </c>
      <c r="AG181" s="3">
        <f t="shared" si="424"/>
        <v>0</v>
      </c>
      <c r="AH181" s="3">
        <f t="shared" si="425"/>
        <v>0</v>
      </c>
      <c r="AI181" s="3">
        <f t="shared" si="426"/>
        <v>0</v>
      </c>
      <c r="AJ181" s="3">
        <f t="shared" si="427"/>
        <v>0</v>
      </c>
      <c r="AK181" s="3">
        <f t="shared" si="428"/>
        <v>0</v>
      </c>
      <c r="AL181" s="3">
        <f t="shared" si="429"/>
        <v>0</v>
      </c>
      <c r="AM181" s="3">
        <f t="shared" si="430"/>
        <v>0</v>
      </c>
      <c r="AN181" s="3">
        <f t="shared" si="431"/>
        <v>0</v>
      </c>
      <c r="AO181" s="3">
        <f t="shared" si="432"/>
        <v>0</v>
      </c>
      <c r="AQ181" s="37">
        <f>IFERROR(GETPIVOTDATA("Coef. GTAP",Sheet3!$A$3,"Country",$A181,"AEZ",$B181,"Name",AQ$2),0)</f>
        <v>0</v>
      </c>
      <c r="AR181" s="37">
        <f>IFERROR(GETPIVOTDATA("Coef. GTAP",Sheet3!$A$3,"Country",$A181,"AEZ",$B181,"Name",AR$2),0)</f>
        <v>0</v>
      </c>
      <c r="AS181" s="37">
        <f>IFERROR(GETPIVOTDATA("Coef. GTAP",Sheet3!$A$3,"Country",$A181,"AEZ",$B181,"Name",AS$2),0)</f>
        <v>0</v>
      </c>
      <c r="AT181" s="37">
        <f>IFERROR(GETPIVOTDATA("Coef. GTAP",Sheet3!$A$3,"Country",$A181,"AEZ",$B181,"Name",AT$2),0)</f>
        <v>0</v>
      </c>
      <c r="AU181" s="37">
        <f>IFERROR(GETPIVOTDATA("Coef. GTAP",Sheet3!$A$3,"Country",$A181,"AEZ",$B181,"Name",AU$2),0)</f>
        <v>0</v>
      </c>
      <c r="AV181" s="37">
        <f>IFERROR(GETPIVOTDATA("Coef. GTAP",Sheet3!$A$3,"Country",$A181,"AEZ",$B181,"Name",AV$2),0)</f>
        <v>0</v>
      </c>
      <c r="AW181" s="37">
        <f>IFERROR(GETPIVOTDATA("Coef. GTAP",Sheet3!$A$3,"Country",$A181,"AEZ",$B181,"Name",AW$2),0)</f>
        <v>0</v>
      </c>
      <c r="AX181" s="37">
        <f>IFERROR(GETPIVOTDATA("Coef. GTAP",Sheet3!$A$3,"Country",$A181,"AEZ",$B181,"Name",AX$2),0)</f>
        <v>0</v>
      </c>
      <c r="AY181" s="37">
        <f>IFERROR(GETPIVOTDATA("Coef. GTAP",Sheet3!$A$3,"Country",$A181,"AEZ",$B181,"Name",AY$2),0)</f>
        <v>0</v>
      </c>
      <c r="BA181">
        <f t="shared" si="586"/>
        <v>0</v>
      </c>
      <c r="BB181">
        <f t="shared" si="556"/>
        <v>0</v>
      </c>
      <c r="BC181">
        <f t="shared" si="557"/>
        <v>0</v>
      </c>
      <c r="BD181">
        <f t="shared" si="558"/>
        <v>0</v>
      </c>
      <c r="BE181">
        <f t="shared" si="559"/>
        <v>0</v>
      </c>
      <c r="BF181">
        <f t="shared" si="560"/>
        <v>0</v>
      </c>
      <c r="BG181">
        <f t="shared" si="561"/>
        <v>0</v>
      </c>
      <c r="BH181">
        <f t="shared" si="562"/>
        <v>0</v>
      </c>
      <c r="BI181">
        <f t="shared" si="563"/>
        <v>0</v>
      </c>
      <c r="BK181" t="str">
        <f t="shared" si="581"/>
        <v>Paraguay</v>
      </c>
      <c r="BL181" s="6" t="s">
        <v>1972</v>
      </c>
      <c r="BM181" s="20">
        <f t="shared" si="564"/>
        <v>0</v>
      </c>
      <c r="BN181" s="20">
        <f t="shared" si="564"/>
        <v>0</v>
      </c>
      <c r="BO181" s="20">
        <f t="shared" si="564"/>
        <v>0</v>
      </c>
      <c r="BP181" s="20">
        <f t="shared" si="564"/>
        <v>0</v>
      </c>
      <c r="BQ181" s="20">
        <f t="shared" si="564"/>
        <v>0</v>
      </c>
      <c r="BR181" s="20">
        <f t="shared" si="564"/>
        <v>0</v>
      </c>
      <c r="BS181" s="20">
        <f t="shared" si="564"/>
        <v>0</v>
      </c>
      <c r="BT181" s="20">
        <f t="shared" si="564"/>
        <v>0</v>
      </c>
      <c r="BU181" s="20">
        <f t="shared" si="564"/>
        <v>0</v>
      </c>
      <c r="BV181" s="22" t="e">
        <f t="shared" si="587"/>
        <v>#DIV/0!</v>
      </c>
      <c r="BW181">
        <f t="shared" si="582"/>
        <v>0</v>
      </c>
      <c r="BX181">
        <f t="shared" si="565"/>
        <v>0</v>
      </c>
      <c r="BY181">
        <f t="shared" si="566"/>
        <v>0</v>
      </c>
      <c r="BZ181">
        <f t="shared" si="567"/>
        <v>0</v>
      </c>
      <c r="CA181">
        <f t="shared" si="568"/>
        <v>0</v>
      </c>
      <c r="CB181">
        <f t="shared" si="569"/>
        <v>0</v>
      </c>
      <c r="CC181">
        <f t="shared" si="570"/>
        <v>0</v>
      </c>
      <c r="CD181">
        <f t="shared" si="571"/>
        <v>0</v>
      </c>
      <c r="CE181">
        <f t="shared" si="572"/>
        <v>0</v>
      </c>
      <c r="CG181" s="3">
        <f t="shared" si="583"/>
        <v>0</v>
      </c>
      <c r="CH181" s="3">
        <f t="shared" si="573"/>
        <v>0</v>
      </c>
      <c r="CI181" s="3">
        <f t="shared" si="574"/>
        <v>0</v>
      </c>
      <c r="CJ181" s="3">
        <f t="shared" si="575"/>
        <v>0</v>
      </c>
      <c r="CK181" s="3">
        <f t="shared" si="576"/>
        <v>0</v>
      </c>
      <c r="CL181" s="3">
        <f t="shared" si="577"/>
        <v>0</v>
      </c>
      <c r="CM181" s="3">
        <f t="shared" si="578"/>
        <v>0</v>
      </c>
      <c r="CN181" s="3">
        <f t="shared" si="579"/>
        <v>0</v>
      </c>
      <c r="CO181" s="3">
        <f t="shared" si="580"/>
        <v>0</v>
      </c>
    </row>
    <row r="182" spans="1:93" x14ac:dyDescent="0.3">
      <c r="A182" t="str">
        <f t="shared" si="584"/>
        <v>Paraguay</v>
      </c>
      <c r="B182" s="6" t="s">
        <v>1973</v>
      </c>
      <c r="C182" t="str">
        <f t="shared" si="540"/>
        <v>Paraguay#AEZ17#c_b</v>
      </c>
      <c r="D182" t="str">
        <f t="shared" si="540"/>
        <v>Paraguay#AEZ17#ctl</v>
      </c>
      <c r="E182" t="str">
        <f t="shared" si="540"/>
        <v>Paraguay#AEZ17#gro</v>
      </c>
      <c r="F182" t="str">
        <f t="shared" si="540"/>
        <v>Paraguay#AEZ17#ocr</v>
      </c>
      <c r="G182" t="str">
        <f t="shared" si="540"/>
        <v>Paraguay#AEZ17#osd</v>
      </c>
      <c r="H182" t="str">
        <f t="shared" si="540"/>
        <v>Paraguay#AEZ17#pdr</v>
      </c>
      <c r="I182" t="str">
        <f t="shared" si="540"/>
        <v>Paraguay#AEZ17#pfb</v>
      </c>
      <c r="J182" t="str">
        <f t="shared" si="540"/>
        <v>Paraguay#AEZ17#v_f</v>
      </c>
      <c r="K182" t="str">
        <f t="shared" si="540"/>
        <v>Paraguay#AEZ17#wht</v>
      </c>
      <c r="M182" s="1">
        <f>IFERROR(_xlfn.IFNA(VLOOKUP(C182,Additional_LU_and_deforestation!$D:$E,2,FALSE)/VLOOKUP(C182,Land_Cover_MIN_MAX!$A:$C,2,FALSE),0),0)</f>
        <v>0</v>
      </c>
      <c r="N182" s="1">
        <f>IFERROR(_xlfn.IFNA(VLOOKUP(D182,Additional_LU_and_deforestation!$D:$E,2,FALSE)/VLOOKUP(D182,Land_Cover_MIN_MAX!$A:$C,2,FALSE),0),0)</f>
        <v>0</v>
      </c>
      <c r="O182" s="1">
        <f>IFERROR(_xlfn.IFNA(VLOOKUP(E182,Additional_LU_and_deforestation!$D:$E,2,FALSE)/VLOOKUP(E182,Land_Cover_MIN_MAX!$A:$C,2,FALSE),0),0)</f>
        <v>0</v>
      </c>
      <c r="P182" s="1">
        <f>IFERROR(_xlfn.IFNA(VLOOKUP(F182,Additional_LU_and_deforestation!$D:$E,2,FALSE)/VLOOKUP(F182,Land_Cover_MIN_MAX!$A:$C,2,FALSE),0),0)</f>
        <v>0</v>
      </c>
      <c r="Q182" s="1">
        <f>IFERROR(_xlfn.IFNA(VLOOKUP(G182,Additional_LU_and_deforestation!$D:$E,2,FALSE)/VLOOKUP(G182,Land_Cover_MIN_MAX!$A:$C,2,FALSE),0),0)</f>
        <v>0</v>
      </c>
      <c r="R182" s="1">
        <f>IFERROR(_xlfn.IFNA(VLOOKUP(H182,Additional_LU_and_deforestation!$D:$E,2,FALSE)/VLOOKUP(H182,Land_Cover_MIN_MAX!$A:$C,2,FALSE),0),0)</f>
        <v>0</v>
      </c>
      <c r="S182" s="1">
        <f>IFERROR(_xlfn.IFNA(VLOOKUP(I182,Additional_LU_and_deforestation!$D:$E,2,FALSE)/VLOOKUP(I182,Land_Cover_MIN_MAX!$A:$C,2,FALSE),0),0)</f>
        <v>0</v>
      </c>
      <c r="T182" s="1">
        <f>IFERROR(_xlfn.IFNA(VLOOKUP(J182,Additional_LU_and_deforestation!$D:$E,2,FALSE)/VLOOKUP(J182,Land_Cover_MIN_MAX!$A:$C,2,FALSE),0),0)</f>
        <v>0</v>
      </c>
      <c r="U182" s="1">
        <f>IFERROR(_xlfn.IFNA(VLOOKUP(K182,Additional_LU_and_deforestation!$D:$E,2,FALSE)/VLOOKUP(K182,Land_Cover_MIN_MAX!$A:$C,2,FALSE),0),0)</f>
        <v>0</v>
      </c>
      <c r="W182" s="3">
        <f>VLOOKUP(C182,GTAP_area!$A:$F,6,FALSE)</f>
        <v>0</v>
      </c>
      <c r="X182" s="3">
        <f>VLOOKUP(D182,GTAP_area!$A:$F,6,FALSE)</f>
        <v>0</v>
      </c>
      <c r="Y182" s="3">
        <f>VLOOKUP(E182,GTAP_area!$A:$F,6,FALSE)</f>
        <v>0</v>
      </c>
      <c r="Z182" s="3">
        <f>VLOOKUP(F182,GTAP_area!$A:$F,6,FALSE)</f>
        <v>0</v>
      </c>
      <c r="AA182" s="3">
        <f>VLOOKUP(G182,GTAP_area!$A:$F,6,FALSE)</f>
        <v>0</v>
      </c>
      <c r="AB182" s="3">
        <f>VLOOKUP(H182,GTAP_area!$A:$F,6,FALSE)</f>
        <v>0</v>
      </c>
      <c r="AC182" s="3">
        <f>VLOOKUP(I182,GTAP_area!$A:$F,6,FALSE)</f>
        <v>0</v>
      </c>
      <c r="AD182" s="3">
        <f>VLOOKUP(J182,GTAP_area!$A:$F,6,FALSE)</f>
        <v>0</v>
      </c>
      <c r="AE182" s="3">
        <f>VLOOKUP(K182,GTAP_area!$A:$F,6,FALSE)</f>
        <v>0</v>
      </c>
      <c r="AG182" s="3">
        <f t="shared" si="424"/>
        <v>0</v>
      </c>
      <c r="AH182" s="3">
        <f t="shared" si="425"/>
        <v>0</v>
      </c>
      <c r="AI182" s="3">
        <f t="shared" si="426"/>
        <v>0</v>
      </c>
      <c r="AJ182" s="3">
        <f t="shared" si="427"/>
        <v>0</v>
      </c>
      <c r="AK182" s="3">
        <f t="shared" si="428"/>
        <v>0</v>
      </c>
      <c r="AL182" s="3">
        <f t="shared" si="429"/>
        <v>0</v>
      </c>
      <c r="AM182" s="3">
        <f t="shared" si="430"/>
        <v>0</v>
      </c>
      <c r="AN182" s="3">
        <f t="shared" si="431"/>
        <v>0</v>
      </c>
      <c r="AO182" s="3">
        <f t="shared" si="432"/>
        <v>0</v>
      </c>
      <c r="AQ182" s="37">
        <f>IFERROR(GETPIVOTDATA("Coef. GTAP",Sheet3!$A$3,"Country",$A182,"AEZ",$B182,"Name",AQ$2),0)</f>
        <v>0</v>
      </c>
      <c r="AR182" s="37">
        <f>IFERROR(GETPIVOTDATA("Coef. GTAP",Sheet3!$A$3,"Country",$A182,"AEZ",$B182,"Name",AR$2),0)</f>
        <v>0</v>
      </c>
      <c r="AS182" s="37">
        <f>IFERROR(GETPIVOTDATA("Coef. GTAP",Sheet3!$A$3,"Country",$A182,"AEZ",$B182,"Name",AS$2),0)</f>
        <v>0</v>
      </c>
      <c r="AT182" s="37">
        <f>IFERROR(GETPIVOTDATA("Coef. GTAP",Sheet3!$A$3,"Country",$A182,"AEZ",$B182,"Name",AT$2),0)</f>
        <v>0</v>
      </c>
      <c r="AU182" s="37">
        <f>IFERROR(GETPIVOTDATA("Coef. GTAP",Sheet3!$A$3,"Country",$A182,"AEZ",$B182,"Name",AU$2),0)</f>
        <v>0</v>
      </c>
      <c r="AV182" s="37">
        <f>IFERROR(GETPIVOTDATA("Coef. GTAP",Sheet3!$A$3,"Country",$A182,"AEZ",$B182,"Name",AV$2),0)</f>
        <v>0</v>
      </c>
      <c r="AW182" s="37">
        <f>IFERROR(GETPIVOTDATA("Coef. GTAP",Sheet3!$A$3,"Country",$A182,"AEZ",$B182,"Name",AW$2),0)</f>
        <v>0</v>
      </c>
      <c r="AX182" s="37">
        <f>IFERROR(GETPIVOTDATA("Coef. GTAP",Sheet3!$A$3,"Country",$A182,"AEZ",$B182,"Name",AX$2),0)</f>
        <v>0</v>
      </c>
      <c r="AY182" s="37">
        <f>IFERROR(GETPIVOTDATA("Coef. GTAP",Sheet3!$A$3,"Country",$A182,"AEZ",$B182,"Name",AY$2),0)</f>
        <v>0</v>
      </c>
      <c r="BA182">
        <f t="shared" si="586"/>
        <v>0</v>
      </c>
      <c r="BB182">
        <f t="shared" si="556"/>
        <v>0</v>
      </c>
      <c r="BC182">
        <f t="shared" si="557"/>
        <v>0</v>
      </c>
      <c r="BD182">
        <f t="shared" si="558"/>
        <v>0</v>
      </c>
      <c r="BE182">
        <f t="shared" si="559"/>
        <v>0</v>
      </c>
      <c r="BF182">
        <f t="shared" si="560"/>
        <v>0</v>
      </c>
      <c r="BG182">
        <f t="shared" si="561"/>
        <v>0</v>
      </c>
      <c r="BH182">
        <f t="shared" si="562"/>
        <v>0</v>
      </c>
      <c r="BI182">
        <f t="shared" si="563"/>
        <v>0</v>
      </c>
      <c r="BK182" t="str">
        <f t="shared" si="581"/>
        <v>Paraguay</v>
      </c>
      <c r="BL182" s="6" t="s">
        <v>1973</v>
      </c>
      <c r="BM182" s="20">
        <f t="shared" si="564"/>
        <v>0</v>
      </c>
      <c r="BN182" s="20">
        <f t="shared" si="564"/>
        <v>0</v>
      </c>
      <c r="BO182" s="20">
        <f t="shared" si="564"/>
        <v>0</v>
      </c>
      <c r="BP182" s="20">
        <f t="shared" si="564"/>
        <v>0</v>
      </c>
      <c r="BQ182" s="20">
        <f t="shared" si="564"/>
        <v>0</v>
      </c>
      <c r="BR182" s="20">
        <f t="shared" si="564"/>
        <v>0</v>
      </c>
      <c r="BS182" s="20">
        <f t="shared" si="564"/>
        <v>0</v>
      </c>
      <c r="BT182" s="20">
        <f t="shared" si="564"/>
        <v>0</v>
      </c>
      <c r="BU182" s="20">
        <f t="shared" si="564"/>
        <v>0</v>
      </c>
      <c r="BV182" s="22" t="e">
        <f t="shared" si="587"/>
        <v>#DIV/0!</v>
      </c>
      <c r="BW182">
        <f t="shared" si="582"/>
        <v>0</v>
      </c>
      <c r="BX182">
        <f t="shared" si="565"/>
        <v>0</v>
      </c>
      <c r="BY182">
        <f t="shared" si="566"/>
        <v>0</v>
      </c>
      <c r="BZ182">
        <f t="shared" si="567"/>
        <v>0</v>
      </c>
      <c r="CA182">
        <f t="shared" si="568"/>
        <v>0</v>
      </c>
      <c r="CB182">
        <f t="shared" si="569"/>
        <v>0</v>
      </c>
      <c r="CC182">
        <f t="shared" si="570"/>
        <v>0</v>
      </c>
      <c r="CD182">
        <f t="shared" si="571"/>
        <v>0</v>
      </c>
      <c r="CE182">
        <f t="shared" si="572"/>
        <v>0</v>
      </c>
      <c r="CG182" s="3">
        <f t="shared" si="583"/>
        <v>0</v>
      </c>
      <c r="CH182" s="3">
        <f t="shared" si="573"/>
        <v>0</v>
      </c>
      <c r="CI182" s="3">
        <f t="shared" si="574"/>
        <v>0</v>
      </c>
      <c r="CJ182" s="3">
        <f t="shared" si="575"/>
        <v>0</v>
      </c>
      <c r="CK182" s="3">
        <f t="shared" si="576"/>
        <v>0</v>
      </c>
      <c r="CL182" s="3">
        <f t="shared" si="577"/>
        <v>0</v>
      </c>
      <c r="CM182" s="3">
        <f t="shared" si="578"/>
        <v>0</v>
      </c>
      <c r="CN182" s="3">
        <f t="shared" si="579"/>
        <v>0</v>
      </c>
      <c r="CO182" s="3">
        <f t="shared" si="580"/>
        <v>0</v>
      </c>
    </row>
    <row r="183" spans="1:93" x14ac:dyDescent="0.3">
      <c r="A183" t="str">
        <f t="shared" si="584"/>
        <v>Paraguay</v>
      </c>
      <c r="B183" s="6" t="s">
        <v>1974</v>
      </c>
      <c r="C183" t="str">
        <f t="shared" si="540"/>
        <v>Paraguay#AEZ18#c_b</v>
      </c>
      <c r="D183" t="str">
        <f t="shared" si="540"/>
        <v>Paraguay#AEZ18#ctl</v>
      </c>
      <c r="E183" t="str">
        <f t="shared" si="540"/>
        <v>Paraguay#AEZ18#gro</v>
      </c>
      <c r="F183" t="str">
        <f t="shared" si="540"/>
        <v>Paraguay#AEZ18#ocr</v>
      </c>
      <c r="G183" t="str">
        <f t="shared" si="540"/>
        <v>Paraguay#AEZ18#osd</v>
      </c>
      <c r="H183" t="str">
        <f t="shared" si="540"/>
        <v>Paraguay#AEZ18#pdr</v>
      </c>
      <c r="I183" t="str">
        <f t="shared" si="540"/>
        <v>Paraguay#AEZ18#pfb</v>
      </c>
      <c r="J183" t="str">
        <f t="shared" si="540"/>
        <v>Paraguay#AEZ18#v_f</v>
      </c>
      <c r="K183" t="str">
        <f t="shared" si="540"/>
        <v>Paraguay#AEZ18#wht</v>
      </c>
      <c r="M183" s="1">
        <f>IFERROR(_xlfn.IFNA(VLOOKUP(C183,Additional_LU_and_deforestation!$D:$E,2,FALSE)/VLOOKUP(C183,Land_Cover_MIN_MAX!$A:$C,2,FALSE),0),0)</f>
        <v>0</v>
      </c>
      <c r="N183" s="1">
        <f>IFERROR(_xlfn.IFNA(VLOOKUP(D183,Additional_LU_and_deforestation!$D:$E,2,FALSE)/VLOOKUP(D183,Land_Cover_MIN_MAX!$A:$C,2,FALSE),0),0)</f>
        <v>0</v>
      </c>
      <c r="O183" s="1">
        <f>IFERROR(_xlfn.IFNA(VLOOKUP(E183,Additional_LU_and_deforestation!$D:$E,2,FALSE)/VLOOKUP(E183,Land_Cover_MIN_MAX!$A:$C,2,FALSE),0),0)</f>
        <v>0</v>
      </c>
      <c r="P183" s="1">
        <f>IFERROR(_xlfn.IFNA(VLOOKUP(F183,Additional_LU_and_deforestation!$D:$E,2,FALSE)/VLOOKUP(F183,Land_Cover_MIN_MAX!$A:$C,2,FALSE),0),0)</f>
        <v>0</v>
      </c>
      <c r="Q183" s="1">
        <f>IFERROR(_xlfn.IFNA(VLOOKUP(G183,Additional_LU_and_deforestation!$D:$E,2,FALSE)/VLOOKUP(G183,Land_Cover_MIN_MAX!$A:$C,2,FALSE),0),0)</f>
        <v>0</v>
      </c>
      <c r="R183" s="1">
        <f>IFERROR(_xlfn.IFNA(VLOOKUP(H183,Additional_LU_and_deforestation!$D:$E,2,FALSE)/VLOOKUP(H183,Land_Cover_MIN_MAX!$A:$C,2,FALSE),0),0)</f>
        <v>0</v>
      </c>
      <c r="S183" s="1">
        <f>IFERROR(_xlfn.IFNA(VLOOKUP(I183,Additional_LU_and_deforestation!$D:$E,2,FALSE)/VLOOKUP(I183,Land_Cover_MIN_MAX!$A:$C,2,FALSE),0),0)</f>
        <v>0</v>
      </c>
      <c r="T183" s="1">
        <f>IFERROR(_xlfn.IFNA(VLOOKUP(J183,Additional_LU_and_deforestation!$D:$E,2,FALSE)/VLOOKUP(J183,Land_Cover_MIN_MAX!$A:$C,2,FALSE),0),0)</f>
        <v>0</v>
      </c>
      <c r="U183" s="1">
        <f>IFERROR(_xlfn.IFNA(VLOOKUP(K183,Additional_LU_and_deforestation!$D:$E,2,FALSE)/VLOOKUP(K183,Land_Cover_MIN_MAX!$A:$C,2,FALSE),0),0)</f>
        <v>0</v>
      </c>
      <c r="W183" s="3">
        <f>VLOOKUP(C183,GTAP_area!$A:$F,6,FALSE)</f>
        <v>0</v>
      </c>
      <c r="X183" s="3">
        <f>VLOOKUP(D183,GTAP_area!$A:$F,6,FALSE)</f>
        <v>0</v>
      </c>
      <c r="Y183" s="3">
        <f>VLOOKUP(E183,GTAP_area!$A:$F,6,FALSE)</f>
        <v>0</v>
      </c>
      <c r="Z183" s="3">
        <f>VLOOKUP(F183,GTAP_area!$A:$F,6,FALSE)</f>
        <v>0</v>
      </c>
      <c r="AA183" s="3">
        <f>VLOOKUP(G183,GTAP_area!$A:$F,6,FALSE)</f>
        <v>0</v>
      </c>
      <c r="AB183" s="3">
        <f>VLOOKUP(H183,GTAP_area!$A:$F,6,FALSE)</f>
        <v>0</v>
      </c>
      <c r="AC183" s="3">
        <f>VLOOKUP(I183,GTAP_area!$A:$F,6,FALSE)</f>
        <v>0</v>
      </c>
      <c r="AD183" s="3">
        <f>VLOOKUP(J183,GTAP_area!$A:$F,6,FALSE)</f>
        <v>0</v>
      </c>
      <c r="AE183" s="3">
        <f>VLOOKUP(K183,GTAP_area!$A:$F,6,FALSE)</f>
        <v>0</v>
      </c>
      <c r="AG183" s="3">
        <f t="shared" si="424"/>
        <v>0</v>
      </c>
      <c r="AH183" s="3">
        <f t="shared" si="425"/>
        <v>0</v>
      </c>
      <c r="AI183" s="3">
        <f t="shared" si="426"/>
        <v>0</v>
      </c>
      <c r="AJ183" s="3">
        <f t="shared" si="427"/>
        <v>0</v>
      </c>
      <c r="AK183" s="3">
        <f t="shared" si="428"/>
        <v>0</v>
      </c>
      <c r="AL183" s="3">
        <f t="shared" si="429"/>
        <v>0</v>
      </c>
      <c r="AM183" s="3">
        <f t="shared" si="430"/>
        <v>0</v>
      </c>
      <c r="AN183" s="3">
        <f t="shared" si="431"/>
        <v>0</v>
      </c>
      <c r="AO183" s="3">
        <f t="shared" si="432"/>
        <v>0</v>
      </c>
      <c r="AQ183" s="37">
        <f>IFERROR(GETPIVOTDATA("Coef. GTAP",Sheet3!$A$3,"Country",$A183,"AEZ",$B183,"Name",AQ$2),0)</f>
        <v>0</v>
      </c>
      <c r="AR183" s="37">
        <f>IFERROR(GETPIVOTDATA("Coef. GTAP",Sheet3!$A$3,"Country",$A183,"AEZ",$B183,"Name",AR$2),0)</f>
        <v>0</v>
      </c>
      <c r="AS183" s="37">
        <f>IFERROR(GETPIVOTDATA("Coef. GTAP",Sheet3!$A$3,"Country",$A183,"AEZ",$B183,"Name",AS$2),0)</f>
        <v>0</v>
      </c>
      <c r="AT183" s="37">
        <f>IFERROR(GETPIVOTDATA("Coef. GTAP",Sheet3!$A$3,"Country",$A183,"AEZ",$B183,"Name",AT$2),0)</f>
        <v>0</v>
      </c>
      <c r="AU183" s="37">
        <f>IFERROR(GETPIVOTDATA("Coef. GTAP",Sheet3!$A$3,"Country",$A183,"AEZ",$B183,"Name",AU$2),0)</f>
        <v>0</v>
      </c>
      <c r="AV183" s="37">
        <f>IFERROR(GETPIVOTDATA("Coef. GTAP",Sheet3!$A$3,"Country",$A183,"AEZ",$B183,"Name",AV$2),0)</f>
        <v>0</v>
      </c>
      <c r="AW183" s="37">
        <f>IFERROR(GETPIVOTDATA("Coef. GTAP",Sheet3!$A$3,"Country",$A183,"AEZ",$B183,"Name",AW$2),0)</f>
        <v>0</v>
      </c>
      <c r="AX183" s="37">
        <f>IFERROR(GETPIVOTDATA("Coef. GTAP",Sheet3!$A$3,"Country",$A183,"AEZ",$B183,"Name",AX$2),0)</f>
        <v>0</v>
      </c>
      <c r="AY183" s="37">
        <f>IFERROR(GETPIVOTDATA("Coef. GTAP",Sheet3!$A$3,"Country",$A183,"AEZ",$B183,"Name",AY$2),0)</f>
        <v>0</v>
      </c>
      <c r="BA183">
        <f>AG183*AQ183</f>
        <v>0</v>
      </c>
      <c r="BB183">
        <f t="shared" si="556"/>
        <v>0</v>
      </c>
      <c r="BC183">
        <f t="shared" si="557"/>
        <v>0</v>
      </c>
      <c r="BD183">
        <f t="shared" si="558"/>
        <v>0</v>
      </c>
      <c r="BE183">
        <f t="shared" si="559"/>
        <v>0</v>
      </c>
      <c r="BF183">
        <f t="shared" si="560"/>
        <v>0</v>
      </c>
      <c r="BG183">
        <f t="shared" si="561"/>
        <v>0</v>
      </c>
      <c r="BH183">
        <f t="shared" si="562"/>
        <v>0</v>
      </c>
      <c r="BI183">
        <f t="shared" si="563"/>
        <v>0</v>
      </c>
      <c r="BK183" t="str">
        <f t="shared" si="581"/>
        <v>Paraguay</v>
      </c>
      <c r="BL183" s="6" t="s">
        <v>1974</v>
      </c>
      <c r="BM183" s="20">
        <f t="shared" si="564"/>
        <v>0</v>
      </c>
      <c r="BN183" s="20">
        <f t="shared" si="564"/>
        <v>0</v>
      </c>
      <c r="BO183" s="20">
        <f t="shared" si="564"/>
        <v>0</v>
      </c>
      <c r="BP183" s="20">
        <f t="shared" si="564"/>
        <v>0</v>
      </c>
      <c r="BQ183" s="20">
        <f t="shared" si="564"/>
        <v>0</v>
      </c>
      <c r="BR183" s="20">
        <f t="shared" si="564"/>
        <v>0</v>
      </c>
      <c r="BS183" s="20">
        <f t="shared" si="564"/>
        <v>0</v>
      </c>
      <c r="BT183" s="20">
        <f t="shared" si="564"/>
        <v>0</v>
      </c>
      <c r="BU183" s="20">
        <f t="shared" si="564"/>
        <v>0</v>
      </c>
      <c r="BV183" s="22" t="e">
        <f t="shared" si="587"/>
        <v>#DIV/0!</v>
      </c>
      <c r="BW183">
        <f t="shared" si="582"/>
        <v>0</v>
      </c>
      <c r="BX183">
        <f t="shared" si="565"/>
        <v>0</v>
      </c>
      <c r="BY183">
        <f t="shared" si="566"/>
        <v>0</v>
      </c>
      <c r="BZ183">
        <f t="shared" si="567"/>
        <v>0</v>
      </c>
      <c r="CA183">
        <f t="shared" si="568"/>
        <v>0</v>
      </c>
      <c r="CB183">
        <f t="shared" si="569"/>
        <v>0</v>
      </c>
      <c r="CC183">
        <f t="shared" si="570"/>
        <v>0</v>
      </c>
      <c r="CD183">
        <f t="shared" si="571"/>
        <v>0</v>
      </c>
      <c r="CE183">
        <f t="shared" si="572"/>
        <v>0</v>
      </c>
      <c r="CG183" s="3">
        <f t="shared" si="583"/>
        <v>0</v>
      </c>
      <c r="CH183" s="3">
        <f t="shared" si="573"/>
        <v>0</v>
      </c>
      <c r="CI183" s="3">
        <f t="shared" si="574"/>
        <v>0</v>
      </c>
      <c r="CJ183" s="3">
        <f t="shared" si="575"/>
        <v>0</v>
      </c>
      <c r="CK183" s="3">
        <f t="shared" si="576"/>
        <v>0</v>
      </c>
      <c r="CL183" s="3">
        <f t="shared" si="577"/>
        <v>0</v>
      </c>
      <c r="CM183" s="3">
        <f t="shared" si="578"/>
        <v>0</v>
      </c>
      <c r="CN183" s="3">
        <f t="shared" si="579"/>
        <v>0</v>
      </c>
      <c r="CO183" s="3">
        <f t="shared" si="580"/>
        <v>0</v>
      </c>
    </row>
    <row r="184" spans="1:93" x14ac:dyDescent="0.3">
      <c r="A184" t="str">
        <f t="shared" si="584"/>
        <v>Paraguay</v>
      </c>
      <c r="B184" s="6" t="s">
        <v>1958</v>
      </c>
      <c r="C184" t="str">
        <f t="shared" si="540"/>
        <v>Paraguay#AEZ2#c_b</v>
      </c>
      <c r="D184" t="str">
        <f t="shared" si="540"/>
        <v>Paraguay#AEZ2#ctl</v>
      </c>
      <c r="E184" t="str">
        <f t="shared" si="540"/>
        <v>Paraguay#AEZ2#gro</v>
      </c>
      <c r="F184" t="str">
        <f t="shared" si="540"/>
        <v>Paraguay#AEZ2#ocr</v>
      </c>
      <c r="G184" t="str">
        <f t="shared" si="540"/>
        <v>Paraguay#AEZ2#osd</v>
      </c>
      <c r="H184" t="str">
        <f t="shared" si="540"/>
        <v>Paraguay#AEZ2#pdr</v>
      </c>
      <c r="I184" t="str">
        <f t="shared" si="540"/>
        <v>Paraguay#AEZ2#pfb</v>
      </c>
      <c r="J184" t="str">
        <f t="shared" si="540"/>
        <v>Paraguay#AEZ2#v_f</v>
      </c>
      <c r="K184" t="str">
        <f t="shared" si="540"/>
        <v>Paraguay#AEZ2#wht</v>
      </c>
      <c r="M184" s="1">
        <f>IFERROR(_xlfn.IFNA(VLOOKUP(C184,Additional_LU_and_deforestation!$D:$E,2,FALSE)/VLOOKUP(C184,Land_Cover_MIN_MAX!$A:$C,2,FALSE),0),0)</f>
        <v>0</v>
      </c>
      <c r="N184" s="1">
        <f>IFERROR(_xlfn.IFNA(VLOOKUP(D184,Additional_LU_and_deforestation!$D:$E,2,FALSE)/VLOOKUP(D184,Land_Cover_MIN_MAX!$A:$C,2,FALSE),0),0)</f>
        <v>0</v>
      </c>
      <c r="O184" s="1">
        <f>IFERROR(_xlfn.IFNA(VLOOKUP(E184,Additional_LU_and_deforestation!$D:$E,2,FALSE)/VLOOKUP(E184,Land_Cover_MIN_MAX!$A:$C,2,FALSE),0),0)</f>
        <v>0</v>
      </c>
      <c r="P184" s="1">
        <f>IFERROR(_xlfn.IFNA(VLOOKUP(F184,Additional_LU_and_deforestation!$D:$E,2,FALSE)/VLOOKUP(F184,Land_Cover_MIN_MAX!$A:$C,2,FALSE),0),0)</f>
        <v>0</v>
      </c>
      <c r="Q184" s="1">
        <f>IFERROR(_xlfn.IFNA(VLOOKUP(G184,Additional_LU_and_deforestation!$D:$E,2,FALSE)/VLOOKUP(G184,Land_Cover_MIN_MAX!$A:$C,2,FALSE),0),0)</f>
        <v>0</v>
      </c>
      <c r="R184" s="1">
        <f>IFERROR(_xlfn.IFNA(VLOOKUP(H184,Additional_LU_and_deforestation!$D:$E,2,FALSE)/VLOOKUP(H184,Land_Cover_MIN_MAX!$A:$C,2,FALSE),0),0)</f>
        <v>0</v>
      </c>
      <c r="S184" s="1">
        <f>IFERROR(_xlfn.IFNA(VLOOKUP(I184,Additional_LU_and_deforestation!$D:$E,2,FALSE)/VLOOKUP(I184,Land_Cover_MIN_MAX!$A:$C,2,FALSE),0),0)</f>
        <v>0</v>
      </c>
      <c r="T184" s="1">
        <f>IFERROR(_xlfn.IFNA(VLOOKUP(J184,Additional_LU_and_deforestation!$D:$E,2,FALSE)/VLOOKUP(J184,Land_Cover_MIN_MAX!$A:$C,2,FALSE),0),0)</f>
        <v>0.12399793411627327</v>
      </c>
      <c r="U184" s="1">
        <f>IFERROR(_xlfn.IFNA(VLOOKUP(K184,Additional_LU_and_deforestation!$D:$E,2,FALSE)/VLOOKUP(K184,Land_Cover_MIN_MAX!$A:$C,2,FALSE),0),0)</f>
        <v>0</v>
      </c>
      <c r="W184" s="3">
        <f>VLOOKUP(C184,GTAP_area!$A:$F,6,FALSE)</f>
        <v>0</v>
      </c>
      <c r="X184" s="3">
        <f>VLOOKUP(D184,GTAP_area!$A:$F,6,FALSE)</f>
        <v>256220.00000000003</v>
      </c>
      <c r="Y184" s="3">
        <f>VLOOKUP(E184,GTAP_area!$A:$F,6,FALSE)</f>
        <v>0</v>
      </c>
      <c r="Z184" s="3">
        <f>VLOOKUP(F184,GTAP_area!$A:$F,6,FALSE)</f>
        <v>0</v>
      </c>
      <c r="AA184" s="3">
        <f>VLOOKUP(G184,GTAP_area!$A:$F,6,FALSE)</f>
        <v>0</v>
      </c>
      <c r="AB184" s="3">
        <f>VLOOKUP(H184,GTAP_area!$A:$F,6,FALSE)</f>
        <v>0</v>
      </c>
      <c r="AC184" s="3">
        <f>VLOOKUP(I184,GTAP_area!$A:$F,6,FALSE)</f>
        <v>0</v>
      </c>
      <c r="AD184" s="3">
        <f>VLOOKUP(J184,GTAP_area!$A:$F,6,FALSE)</f>
        <v>10</v>
      </c>
      <c r="AE184" s="3">
        <f>VLOOKUP(K184,GTAP_area!$A:$F,6,FALSE)</f>
        <v>0</v>
      </c>
      <c r="AG184" s="3">
        <f t="shared" si="424"/>
        <v>0</v>
      </c>
      <c r="AH184" s="3">
        <f t="shared" si="425"/>
        <v>0</v>
      </c>
      <c r="AI184" s="3">
        <f t="shared" si="426"/>
        <v>0</v>
      </c>
      <c r="AJ184" s="3">
        <f t="shared" si="427"/>
        <v>0</v>
      </c>
      <c r="AK184" s="3">
        <f t="shared" si="428"/>
        <v>0</v>
      </c>
      <c r="AL184" s="3">
        <f t="shared" si="429"/>
        <v>0</v>
      </c>
      <c r="AM184" s="3">
        <f t="shared" si="430"/>
        <v>0</v>
      </c>
      <c r="AN184" s="3">
        <f t="shared" si="431"/>
        <v>1.2399793411627327</v>
      </c>
      <c r="AO184" s="3">
        <f t="shared" si="432"/>
        <v>0</v>
      </c>
      <c r="AQ184" s="37">
        <f>IFERROR(GETPIVOTDATA("Coef. GTAP",Sheet3!$A$3,"Country",$A184,"AEZ",$B184,"Name",AQ$2),0)</f>
        <v>0</v>
      </c>
      <c r="AR184" s="37">
        <f>IFERROR(GETPIVOTDATA("Coef. GTAP",Sheet3!$A$3,"Country",$A184,"AEZ",$B184,"Name",AR$2),0)</f>
        <v>0</v>
      </c>
      <c r="AS184" s="37">
        <f>IFERROR(GETPIVOTDATA("Coef. GTAP",Sheet3!$A$3,"Country",$A184,"AEZ",$B184,"Name",AS$2),0)</f>
        <v>0</v>
      </c>
      <c r="AT184" s="37">
        <f>IFERROR(GETPIVOTDATA("Coef. GTAP",Sheet3!$A$3,"Country",$A184,"AEZ",$B184,"Name",AT$2),0)</f>
        <v>0</v>
      </c>
      <c r="AU184" s="37">
        <f>IFERROR(GETPIVOTDATA("Coef. GTAP",Sheet3!$A$3,"Country",$A184,"AEZ",$B184,"Name",AU$2),0)</f>
        <v>0</v>
      </c>
      <c r="AV184" s="37">
        <f>IFERROR(GETPIVOTDATA("Coef. GTAP",Sheet3!$A$3,"Country",$A184,"AEZ",$B184,"Name",AV$2),0)</f>
        <v>0</v>
      </c>
      <c r="AW184" s="37">
        <f>IFERROR(GETPIVOTDATA("Coef. GTAP",Sheet3!$A$3,"Country",$A184,"AEZ",$B184,"Name",AW$2),0)</f>
        <v>0</v>
      </c>
      <c r="AX184" s="37">
        <f>IFERROR(GETPIVOTDATA("Coef. GTAP",Sheet3!$A$3,"Country",$A184,"AEZ",$B184,"Name",AX$2),0)</f>
        <v>1</v>
      </c>
      <c r="AY184" s="37">
        <f>IFERROR(GETPIVOTDATA("Coef. GTAP",Sheet3!$A$3,"Country",$A184,"AEZ",$B184,"Name",AY$2),0)</f>
        <v>0</v>
      </c>
      <c r="BA184">
        <f t="shared" ref="BA184:BA191" si="588">AG184*AQ184</f>
        <v>0</v>
      </c>
      <c r="BB184">
        <f t="shared" si="556"/>
        <v>0</v>
      </c>
      <c r="BC184">
        <f t="shared" si="557"/>
        <v>0</v>
      </c>
      <c r="BD184">
        <f t="shared" si="558"/>
        <v>0</v>
      </c>
      <c r="BE184">
        <f t="shared" si="559"/>
        <v>0</v>
      </c>
      <c r="BF184">
        <f t="shared" si="560"/>
        <v>0</v>
      </c>
      <c r="BG184">
        <f t="shared" si="561"/>
        <v>0</v>
      </c>
      <c r="BH184">
        <f t="shared" si="562"/>
        <v>1.2399793411627327</v>
      </c>
      <c r="BI184">
        <f t="shared" si="563"/>
        <v>0</v>
      </c>
      <c r="BK184" t="str">
        <f t="shared" si="581"/>
        <v>Paraguay</v>
      </c>
      <c r="BL184" s="6" t="s">
        <v>1958</v>
      </c>
      <c r="BM184" s="20">
        <f t="shared" si="564"/>
        <v>0</v>
      </c>
      <c r="BN184" s="20">
        <f t="shared" si="564"/>
        <v>0</v>
      </c>
      <c r="BO184" s="20">
        <f t="shared" si="564"/>
        <v>0</v>
      </c>
      <c r="BP184" s="20">
        <f t="shared" si="564"/>
        <v>0</v>
      </c>
      <c r="BQ184" s="20">
        <f t="shared" si="564"/>
        <v>0</v>
      </c>
      <c r="BR184" s="20">
        <f t="shared" si="564"/>
        <v>0</v>
      </c>
      <c r="BS184" s="20">
        <f t="shared" si="564"/>
        <v>0</v>
      </c>
      <c r="BT184" s="20">
        <f t="shared" si="564"/>
        <v>12.399793411627327</v>
      </c>
      <c r="BU184" s="20">
        <f t="shared" si="564"/>
        <v>0</v>
      </c>
      <c r="BV184" s="22">
        <f t="shared" si="587"/>
        <v>4.839321473530549E-4</v>
      </c>
      <c r="BW184">
        <f t="shared" si="582"/>
        <v>0</v>
      </c>
      <c r="BX184">
        <f t="shared" si="565"/>
        <v>0</v>
      </c>
      <c r="BY184">
        <f t="shared" si="566"/>
        <v>0</v>
      </c>
      <c r="BZ184">
        <f t="shared" si="567"/>
        <v>0</v>
      </c>
      <c r="CA184">
        <f t="shared" si="568"/>
        <v>0</v>
      </c>
      <c r="CB184">
        <f t="shared" si="569"/>
        <v>0</v>
      </c>
      <c r="CC184">
        <f t="shared" si="570"/>
        <v>0</v>
      </c>
      <c r="CD184">
        <f t="shared" si="571"/>
        <v>1</v>
      </c>
      <c r="CE184">
        <f t="shared" si="572"/>
        <v>0</v>
      </c>
      <c r="CG184" s="3">
        <f>BW184*W184</f>
        <v>0</v>
      </c>
      <c r="CH184" s="3">
        <f t="shared" si="573"/>
        <v>0</v>
      </c>
      <c r="CI184" s="3">
        <f t="shared" si="574"/>
        <v>0</v>
      </c>
      <c r="CJ184" s="3">
        <f t="shared" si="575"/>
        <v>0</v>
      </c>
      <c r="CK184" s="3">
        <f t="shared" si="576"/>
        <v>0</v>
      </c>
      <c r="CL184" s="3">
        <f t="shared" si="577"/>
        <v>0</v>
      </c>
      <c r="CM184" s="3">
        <f t="shared" si="578"/>
        <v>0</v>
      </c>
      <c r="CN184" s="3">
        <f t="shared" si="579"/>
        <v>10</v>
      </c>
      <c r="CO184" s="3">
        <f t="shared" si="580"/>
        <v>0</v>
      </c>
    </row>
    <row r="185" spans="1:93" x14ac:dyDescent="0.3">
      <c r="A185" t="str">
        <f t="shared" si="584"/>
        <v>Paraguay</v>
      </c>
      <c r="B185" s="6" t="s">
        <v>1959</v>
      </c>
      <c r="C185" t="str">
        <f t="shared" si="540"/>
        <v>Paraguay#AEZ3#c_b</v>
      </c>
      <c r="D185" t="str">
        <f t="shared" si="540"/>
        <v>Paraguay#AEZ3#ctl</v>
      </c>
      <c r="E185" t="str">
        <f t="shared" si="540"/>
        <v>Paraguay#AEZ3#gro</v>
      </c>
      <c r="F185" t="str">
        <f t="shared" si="540"/>
        <v>Paraguay#AEZ3#ocr</v>
      </c>
      <c r="G185" t="str">
        <f t="shared" si="540"/>
        <v>Paraguay#AEZ3#osd</v>
      </c>
      <c r="H185" t="str">
        <f t="shared" si="540"/>
        <v>Paraguay#AEZ3#pdr</v>
      </c>
      <c r="I185" t="str">
        <f t="shared" si="540"/>
        <v>Paraguay#AEZ3#pfb</v>
      </c>
      <c r="J185" t="str">
        <f t="shared" si="540"/>
        <v>Paraguay#AEZ3#v_f</v>
      </c>
      <c r="K185" t="str">
        <f t="shared" si="540"/>
        <v>Paraguay#AEZ3#wht</v>
      </c>
      <c r="M185" s="1">
        <f>IFERROR(_xlfn.IFNA(VLOOKUP(C185,Additional_LU_and_deforestation!$D:$E,2,FALSE)/VLOOKUP(C185,Land_Cover_MIN_MAX!$A:$C,2,FALSE),0),0)</f>
        <v>0</v>
      </c>
      <c r="N185" s="1">
        <f>IFERROR(_xlfn.IFNA(VLOOKUP(D185,Additional_LU_and_deforestation!$D:$E,2,FALSE)/VLOOKUP(D185,Land_Cover_MIN_MAX!$A:$C,2,FALSE),0),0)</f>
        <v>0</v>
      </c>
      <c r="O185" s="1">
        <f>IFERROR(_xlfn.IFNA(VLOOKUP(E185,Additional_LU_and_deforestation!$D:$E,2,FALSE)/VLOOKUP(E185,Land_Cover_MIN_MAX!$A:$C,2,FALSE),0),0)</f>
        <v>0</v>
      </c>
      <c r="P185" s="1">
        <f>IFERROR(_xlfn.IFNA(VLOOKUP(F185,Additional_LU_and_deforestation!$D:$E,2,FALSE)/VLOOKUP(F185,Land_Cover_MIN_MAX!$A:$C,2,FALSE),0),0)</f>
        <v>0</v>
      </c>
      <c r="Q185" s="1">
        <f>IFERROR(_xlfn.IFNA(VLOOKUP(G185,Additional_LU_and_deforestation!$D:$E,2,FALSE)/VLOOKUP(G185,Land_Cover_MIN_MAX!$A:$C,2,FALSE),0),0)</f>
        <v>0</v>
      </c>
      <c r="R185" s="1">
        <f>IFERROR(_xlfn.IFNA(VLOOKUP(H185,Additional_LU_and_deforestation!$D:$E,2,FALSE)/VLOOKUP(H185,Land_Cover_MIN_MAX!$A:$C,2,FALSE),0),0)</f>
        <v>0</v>
      </c>
      <c r="S185" s="18">
        <v>1</v>
      </c>
      <c r="T185" s="1">
        <f>IFERROR(_xlfn.IFNA(VLOOKUP(J185,Additional_LU_and_deforestation!$D:$E,2,FALSE)/VLOOKUP(J185,Land_Cover_MIN_MAX!$A:$C,2,FALSE),0),0)</f>
        <v>0.12399793411627355</v>
      </c>
      <c r="U185" s="1">
        <f>IFERROR(_xlfn.IFNA(VLOOKUP(K185,Additional_LU_and_deforestation!$D:$E,2,FALSE)/VLOOKUP(K185,Land_Cover_MIN_MAX!$A:$C,2,FALSE),0),0)</f>
        <v>0</v>
      </c>
      <c r="W185" s="3">
        <f>VLOOKUP(C185,GTAP_area!$A:$F,6,FALSE)</f>
        <v>0</v>
      </c>
      <c r="X185" s="3">
        <f>VLOOKUP(D185,GTAP_area!$A:$F,6,FALSE)</f>
        <v>1189340</v>
      </c>
      <c r="Y185" s="3">
        <f>VLOOKUP(E185,GTAP_area!$A:$F,6,FALSE)</f>
        <v>0</v>
      </c>
      <c r="Z185" s="3">
        <f>VLOOKUP(F185,GTAP_area!$A:$F,6,FALSE)</f>
        <v>0</v>
      </c>
      <c r="AA185" s="3">
        <f>VLOOKUP(G185,GTAP_area!$A:$F,6,FALSE)</f>
        <v>0</v>
      </c>
      <c r="AB185" s="3">
        <f>VLOOKUP(H185,GTAP_area!$A:$F,6,FALSE)</f>
        <v>0</v>
      </c>
      <c r="AC185" s="3">
        <f>VLOOKUP(I185,GTAP_area!$A:$F,6,FALSE)</f>
        <v>0</v>
      </c>
      <c r="AD185" s="3">
        <f>VLOOKUP(J185,GTAP_area!$A:$F,6,FALSE)</f>
        <v>160</v>
      </c>
      <c r="AE185" s="3">
        <f>VLOOKUP(K185,GTAP_area!$A:$F,6,FALSE)</f>
        <v>0</v>
      </c>
      <c r="AG185" s="3">
        <f t="shared" si="424"/>
        <v>0</v>
      </c>
      <c r="AH185" s="3">
        <f t="shared" si="425"/>
        <v>0</v>
      </c>
      <c r="AI185" s="3">
        <f t="shared" si="426"/>
        <v>0</v>
      </c>
      <c r="AJ185" s="3">
        <f t="shared" si="427"/>
        <v>0</v>
      </c>
      <c r="AK185" s="3">
        <f t="shared" si="428"/>
        <v>0</v>
      </c>
      <c r="AL185" s="3">
        <f t="shared" si="429"/>
        <v>0</v>
      </c>
      <c r="AM185" s="3">
        <f t="shared" si="430"/>
        <v>0</v>
      </c>
      <c r="AN185" s="3">
        <f t="shared" si="431"/>
        <v>19.839669458603769</v>
      </c>
      <c r="AO185" s="3">
        <f t="shared" si="432"/>
        <v>0</v>
      </c>
      <c r="AQ185" s="37">
        <f>IFERROR(GETPIVOTDATA("Coef. GTAP",Sheet3!$A$3,"Country",$A185,"AEZ",$B185,"Name",AQ$2),0)</f>
        <v>0</v>
      </c>
      <c r="AR185" s="37">
        <f>IFERROR(GETPIVOTDATA("Coef. GTAP",Sheet3!$A$3,"Country",$A185,"AEZ",$B185,"Name",AR$2),0)</f>
        <v>0</v>
      </c>
      <c r="AS185" s="37">
        <f>IFERROR(GETPIVOTDATA("Coef. GTAP",Sheet3!$A$3,"Country",$A185,"AEZ",$B185,"Name",AS$2),0)</f>
        <v>0</v>
      </c>
      <c r="AT185" s="37">
        <f>IFERROR(GETPIVOTDATA("Coef. GTAP",Sheet3!$A$3,"Country",$A185,"AEZ",$B185,"Name",AT$2),0)</f>
        <v>0</v>
      </c>
      <c r="AU185" s="37">
        <f>IFERROR(GETPIVOTDATA("Coef. GTAP",Sheet3!$A$3,"Country",$A185,"AEZ",$B185,"Name",AU$2),0)</f>
        <v>0</v>
      </c>
      <c r="AV185" s="37">
        <f>IFERROR(GETPIVOTDATA("Coef. GTAP",Sheet3!$A$3,"Country",$A185,"AEZ",$B185,"Name",AV$2),0)</f>
        <v>0</v>
      </c>
      <c r="AW185" s="37">
        <f>IFERROR(GETPIVOTDATA("Coef. GTAP",Sheet3!$A$3,"Country",$A185,"AEZ",$B185,"Name",AW$2),0)</f>
        <v>0</v>
      </c>
      <c r="AX185" s="37">
        <f>IFERROR(GETPIVOTDATA("Coef. GTAP",Sheet3!$A$3,"Country",$A185,"AEZ",$B185,"Name",AX$2),0)</f>
        <v>1</v>
      </c>
      <c r="AY185" s="37">
        <f>IFERROR(GETPIVOTDATA("Coef. GTAP",Sheet3!$A$3,"Country",$A185,"AEZ",$B185,"Name",AY$2),0)</f>
        <v>0</v>
      </c>
      <c r="BA185">
        <f t="shared" si="588"/>
        <v>0</v>
      </c>
      <c r="BB185">
        <f t="shared" si="556"/>
        <v>0</v>
      </c>
      <c r="BC185">
        <f t="shared" si="557"/>
        <v>0</v>
      </c>
      <c r="BD185">
        <f t="shared" si="558"/>
        <v>0</v>
      </c>
      <c r="BE185">
        <f t="shared" si="559"/>
        <v>0</v>
      </c>
      <c r="BF185">
        <f t="shared" si="560"/>
        <v>0</v>
      </c>
      <c r="BG185">
        <f t="shared" si="561"/>
        <v>0</v>
      </c>
      <c r="BH185">
        <f t="shared" si="562"/>
        <v>19.839669458603769</v>
      </c>
      <c r="BI185">
        <f t="shared" si="563"/>
        <v>0</v>
      </c>
      <c r="BK185" t="str">
        <f t="shared" si="581"/>
        <v>Paraguay</v>
      </c>
      <c r="BL185" s="6" t="s">
        <v>1959</v>
      </c>
      <c r="BM185" s="20">
        <f t="shared" si="564"/>
        <v>0</v>
      </c>
      <c r="BN185" s="20">
        <f t="shared" si="564"/>
        <v>0</v>
      </c>
      <c r="BO185" s="20">
        <f t="shared" si="564"/>
        <v>0</v>
      </c>
      <c r="BP185" s="20">
        <f t="shared" si="564"/>
        <v>0</v>
      </c>
      <c r="BQ185" s="20">
        <f t="shared" si="564"/>
        <v>0</v>
      </c>
      <c r="BR185" s="20">
        <f t="shared" si="564"/>
        <v>0</v>
      </c>
      <c r="BS185" s="31">
        <f t="shared" si="564"/>
        <v>0</v>
      </c>
      <c r="BT185" s="20">
        <f t="shared" si="564"/>
        <v>12.399793411627355</v>
      </c>
      <c r="BU185" s="20">
        <f t="shared" si="564"/>
        <v>0</v>
      </c>
      <c r="BV185" s="22">
        <f t="shared" si="587"/>
        <v>1.6678999124509265E-3</v>
      </c>
      <c r="BW185">
        <f t="shared" si="582"/>
        <v>0</v>
      </c>
      <c r="BX185">
        <f t="shared" si="565"/>
        <v>0</v>
      </c>
      <c r="BY185">
        <f t="shared" si="566"/>
        <v>0</v>
      </c>
      <c r="BZ185">
        <f t="shared" si="567"/>
        <v>0</v>
      </c>
      <c r="CA185">
        <f t="shared" si="568"/>
        <v>0</v>
      </c>
      <c r="CB185">
        <f t="shared" si="569"/>
        <v>0</v>
      </c>
      <c r="CC185">
        <f t="shared" si="570"/>
        <v>0</v>
      </c>
      <c r="CD185">
        <f t="shared" si="571"/>
        <v>1</v>
      </c>
      <c r="CE185">
        <f t="shared" si="572"/>
        <v>0</v>
      </c>
      <c r="CG185" s="3">
        <f t="shared" ref="CG185:CG191" si="589">BW185*W185</f>
        <v>0</v>
      </c>
      <c r="CH185" s="3">
        <f t="shared" si="573"/>
        <v>0</v>
      </c>
      <c r="CI185" s="3">
        <f t="shared" si="574"/>
        <v>0</v>
      </c>
      <c r="CJ185" s="3">
        <f t="shared" si="575"/>
        <v>0</v>
      </c>
      <c r="CK185" s="3">
        <f t="shared" si="576"/>
        <v>0</v>
      </c>
      <c r="CL185" s="3">
        <f t="shared" si="577"/>
        <v>0</v>
      </c>
      <c r="CM185" s="3">
        <f t="shared" si="578"/>
        <v>0</v>
      </c>
      <c r="CN185" s="3">
        <f t="shared" si="579"/>
        <v>160</v>
      </c>
      <c r="CO185" s="3">
        <f t="shared" si="580"/>
        <v>0</v>
      </c>
    </row>
    <row r="186" spans="1:93" x14ac:dyDescent="0.3">
      <c r="A186" t="str">
        <f t="shared" si="584"/>
        <v>Paraguay</v>
      </c>
      <c r="B186" s="6" t="s">
        <v>1960</v>
      </c>
      <c r="C186" t="str">
        <f t="shared" si="540"/>
        <v>Paraguay#AEZ4#c_b</v>
      </c>
      <c r="D186" t="str">
        <f t="shared" si="540"/>
        <v>Paraguay#AEZ4#ctl</v>
      </c>
      <c r="E186" t="str">
        <f t="shared" si="540"/>
        <v>Paraguay#AEZ4#gro</v>
      </c>
      <c r="F186" t="str">
        <f t="shared" si="540"/>
        <v>Paraguay#AEZ4#ocr</v>
      </c>
      <c r="G186" t="str">
        <f t="shared" si="540"/>
        <v>Paraguay#AEZ4#osd</v>
      </c>
      <c r="H186" t="str">
        <f t="shared" si="540"/>
        <v>Paraguay#AEZ4#pdr</v>
      </c>
      <c r="I186" t="str">
        <f t="shared" si="540"/>
        <v>Paraguay#AEZ4#pfb</v>
      </c>
      <c r="J186" t="str">
        <f t="shared" si="540"/>
        <v>Paraguay#AEZ4#v_f</v>
      </c>
      <c r="K186" t="str">
        <f t="shared" si="540"/>
        <v>Paraguay#AEZ4#wht</v>
      </c>
      <c r="M186" s="1">
        <f>IFERROR(_xlfn.IFNA(VLOOKUP(C186,Additional_LU_and_deforestation!$D:$E,2,FALSE)/VLOOKUP(C186,Land_Cover_MIN_MAX!$A:$C,2,FALSE),0),0)</f>
        <v>0.26056000000000046</v>
      </c>
      <c r="N186" s="1">
        <f>IFERROR(_xlfn.IFNA(VLOOKUP(D186,Additional_LU_and_deforestation!$D:$E,2,FALSE)/VLOOKUP(D186,Land_Cover_MIN_MAX!$A:$C,2,FALSE),0),0)</f>
        <v>1.6708996123512898E-2</v>
      </c>
      <c r="O186" s="1">
        <f>IFERROR(_xlfn.IFNA(VLOOKUP(E186,Additional_LU_and_deforestation!$D:$E,2,FALSE)/VLOOKUP(E186,Land_Cover_MIN_MAX!$A:$C,2,FALSE),0),0)</f>
        <v>0.63036768243099695</v>
      </c>
      <c r="P186" s="1">
        <f>IFERROR(_xlfn.IFNA(VLOOKUP(F186,Additional_LU_and_deforestation!$D:$E,2,FALSE)/VLOOKUP(F186,Land_Cover_MIN_MAX!$A:$C,2,FALSE),0),0)</f>
        <v>0.2712375823971766</v>
      </c>
      <c r="Q186" s="1">
        <f>IFERROR(_xlfn.IFNA(VLOOKUP(G186,Additional_LU_and_deforestation!$D:$E,2,FALSE)/VLOOKUP(G186,Land_Cover_MIN_MAX!$A:$C,2,FALSE),0),0)</f>
        <v>0.3186810272965761</v>
      </c>
      <c r="R186" s="1">
        <f>IFERROR(_xlfn.IFNA(VLOOKUP(H186,Additional_LU_and_deforestation!$D:$E,2,FALSE)/VLOOKUP(H186,Land_Cover_MIN_MAX!$A:$C,2,FALSE),0),0)</f>
        <v>1.6850326181989379</v>
      </c>
      <c r="S186" s="18">
        <v>1</v>
      </c>
      <c r="T186" s="1">
        <f>IFERROR(_xlfn.IFNA(VLOOKUP(J186,Additional_LU_and_deforestation!$D:$E,2,FALSE)/VLOOKUP(J186,Land_Cover_MIN_MAX!$A:$C,2,FALSE),0),0)</f>
        <v>0.12399793411627394</v>
      </c>
      <c r="U186" s="1">
        <f>IFERROR(_xlfn.IFNA(VLOOKUP(K186,Additional_LU_and_deforestation!$D:$E,2,FALSE)/VLOOKUP(K186,Land_Cover_MIN_MAX!$A:$C,2,FALSE),0),0)</f>
        <v>0.43036744186046655</v>
      </c>
      <c r="W186" s="3">
        <f>VLOOKUP(C186,GTAP_area!$A:$F,6,FALSE)</f>
        <v>170</v>
      </c>
      <c r="X186" s="3">
        <f>VLOOKUP(D186,GTAP_area!$A:$F,6,FALSE)</f>
        <v>774440</v>
      </c>
      <c r="Y186" s="3">
        <f>VLOOKUP(E186,GTAP_area!$A:$F,6,FALSE)</f>
        <v>620</v>
      </c>
      <c r="Z186" s="3">
        <f>VLOOKUP(F186,GTAP_area!$A:$F,6,FALSE)</f>
        <v>60</v>
      </c>
      <c r="AA186" s="3">
        <f>VLOOKUP(G186,GTAP_area!$A:$F,6,FALSE)</f>
        <v>2940</v>
      </c>
      <c r="AB186" s="3">
        <f>VLOOKUP(H186,GTAP_area!$A:$F,6,FALSE)</f>
        <v>620</v>
      </c>
      <c r="AC186" s="3">
        <f>VLOOKUP(I186,GTAP_area!$A:$F,6,FALSE)</f>
        <v>0</v>
      </c>
      <c r="AD186" s="3">
        <f>VLOOKUP(J186,GTAP_area!$A:$F,6,FALSE)</f>
        <v>1080</v>
      </c>
      <c r="AE186" s="3">
        <f>VLOOKUP(K186,GTAP_area!$A:$F,6,FALSE)</f>
        <v>150</v>
      </c>
      <c r="AG186" s="3">
        <f t="shared" si="424"/>
        <v>44.295200000000079</v>
      </c>
      <c r="AH186" s="3">
        <f t="shared" si="425"/>
        <v>12940.114957893329</v>
      </c>
      <c r="AI186" s="3">
        <f t="shared" si="426"/>
        <v>390.82796310721812</v>
      </c>
      <c r="AJ186" s="3">
        <f t="shared" si="427"/>
        <v>16.274254943830595</v>
      </c>
      <c r="AK186" s="3">
        <f t="shared" si="428"/>
        <v>936.92222025193371</v>
      </c>
      <c r="AL186" s="3">
        <f t="shared" si="429"/>
        <v>1044.7202232833415</v>
      </c>
      <c r="AM186" s="3">
        <f t="shared" si="430"/>
        <v>0</v>
      </c>
      <c r="AN186" s="3">
        <f t="shared" si="431"/>
        <v>133.91776884557586</v>
      </c>
      <c r="AO186" s="3">
        <f t="shared" si="432"/>
        <v>64.555116279069978</v>
      </c>
      <c r="AQ186" s="37">
        <f>IFERROR(GETPIVOTDATA("Coef. GTAP",Sheet3!$A$3,"Country",$A186,"AEZ",$B186,"Name",AQ$2),0)</f>
        <v>1</v>
      </c>
      <c r="AR186" s="37">
        <f>IFERROR(GETPIVOTDATA("Coef. GTAP",Sheet3!$A$3,"Country",$A186,"AEZ",$B186,"Name",AR$2),0)</f>
        <v>1</v>
      </c>
      <c r="AS186" s="37">
        <f>IFERROR(GETPIVOTDATA("Coef. GTAP",Sheet3!$A$3,"Country",$A186,"AEZ",$B186,"Name",AS$2),0)</f>
        <v>1</v>
      </c>
      <c r="AT186" s="37">
        <f>IFERROR(GETPIVOTDATA("Coef. GTAP",Sheet3!$A$3,"Country",$A186,"AEZ",$B186,"Name",AT$2),0)</f>
        <v>1</v>
      </c>
      <c r="AU186" s="37">
        <f>IFERROR(GETPIVOTDATA("Coef. GTAP",Sheet3!$A$3,"Country",$A186,"AEZ",$B186,"Name",AU$2),0)</f>
        <v>1</v>
      </c>
      <c r="AV186" s="37">
        <f>IFERROR(GETPIVOTDATA("Coef. GTAP",Sheet3!$A$3,"Country",$A186,"AEZ",$B186,"Name",AV$2),0)</f>
        <v>1</v>
      </c>
      <c r="AW186" s="37">
        <f>IFERROR(GETPIVOTDATA("Coef. GTAP",Sheet3!$A$3,"Country",$A186,"AEZ",$B186,"Name",AW$2),0)</f>
        <v>0</v>
      </c>
      <c r="AX186" s="37">
        <f>IFERROR(GETPIVOTDATA("Coef. GTAP",Sheet3!$A$3,"Country",$A186,"AEZ",$B186,"Name",AX$2),0)</f>
        <v>1</v>
      </c>
      <c r="AY186" s="37">
        <f>IFERROR(GETPIVOTDATA("Coef. GTAP",Sheet3!$A$3,"Country",$A186,"AEZ",$B186,"Name",AY$2),0)</f>
        <v>1</v>
      </c>
      <c r="BA186">
        <f t="shared" si="588"/>
        <v>44.295200000000079</v>
      </c>
      <c r="BB186">
        <f t="shared" si="556"/>
        <v>12940.114957893329</v>
      </c>
      <c r="BC186">
        <f t="shared" si="557"/>
        <v>390.82796310721812</v>
      </c>
      <c r="BD186">
        <f t="shared" si="558"/>
        <v>16.274254943830595</v>
      </c>
      <c r="BE186">
        <f t="shared" si="559"/>
        <v>936.92222025193371</v>
      </c>
      <c r="BF186">
        <f t="shared" si="560"/>
        <v>1044.7202232833415</v>
      </c>
      <c r="BG186">
        <f t="shared" si="561"/>
        <v>0</v>
      </c>
      <c r="BH186">
        <f t="shared" si="562"/>
        <v>133.91776884557586</v>
      </c>
      <c r="BI186">
        <f t="shared" si="563"/>
        <v>64.555116279069978</v>
      </c>
      <c r="BK186" t="str">
        <f t="shared" si="581"/>
        <v>Paraguay</v>
      </c>
      <c r="BL186" s="6" t="s">
        <v>1960</v>
      </c>
      <c r="BM186" s="20">
        <f t="shared" si="564"/>
        <v>26.056000000000047</v>
      </c>
      <c r="BN186" s="20">
        <f t="shared" si="564"/>
        <v>1.6708996123512898</v>
      </c>
      <c r="BO186" s="20">
        <f t="shared" si="564"/>
        <v>63.036768243099694</v>
      </c>
      <c r="BP186" s="20">
        <f t="shared" si="564"/>
        <v>27.12375823971766</v>
      </c>
      <c r="BQ186" s="20">
        <f t="shared" si="564"/>
        <v>31.868102729657611</v>
      </c>
      <c r="BR186" s="20">
        <f t="shared" si="564"/>
        <v>168.50326181989379</v>
      </c>
      <c r="BS186" s="31">
        <f t="shared" si="564"/>
        <v>0</v>
      </c>
      <c r="BT186" s="20">
        <f t="shared" si="564"/>
        <v>12.399793411627396</v>
      </c>
      <c r="BU186" s="20">
        <f t="shared" si="564"/>
        <v>43.036744186046647</v>
      </c>
      <c r="BV186" s="22">
        <f t="shared" si="587"/>
        <v>1.9961577920987974</v>
      </c>
      <c r="BW186">
        <f t="shared" si="582"/>
        <v>1</v>
      </c>
      <c r="BX186">
        <f t="shared" si="565"/>
        <v>1</v>
      </c>
      <c r="BY186">
        <f t="shared" si="566"/>
        <v>1</v>
      </c>
      <c r="BZ186">
        <f t="shared" si="567"/>
        <v>1</v>
      </c>
      <c r="CA186">
        <f t="shared" si="568"/>
        <v>1</v>
      </c>
      <c r="CB186">
        <f t="shared" si="569"/>
        <v>1</v>
      </c>
      <c r="CC186">
        <f t="shared" si="570"/>
        <v>0</v>
      </c>
      <c r="CD186">
        <f t="shared" si="571"/>
        <v>1</v>
      </c>
      <c r="CE186">
        <f t="shared" si="572"/>
        <v>1</v>
      </c>
      <c r="CG186" s="3">
        <f t="shared" si="589"/>
        <v>170</v>
      </c>
      <c r="CH186" s="3">
        <f t="shared" si="573"/>
        <v>774440</v>
      </c>
      <c r="CI186" s="3">
        <f t="shared" si="574"/>
        <v>620</v>
      </c>
      <c r="CJ186" s="3">
        <f t="shared" si="575"/>
        <v>60</v>
      </c>
      <c r="CK186" s="3">
        <f t="shared" si="576"/>
        <v>2940</v>
      </c>
      <c r="CL186" s="3">
        <f t="shared" si="577"/>
        <v>620</v>
      </c>
      <c r="CM186" s="3">
        <f t="shared" si="578"/>
        <v>0</v>
      </c>
      <c r="CN186" s="3">
        <f t="shared" si="579"/>
        <v>1080</v>
      </c>
      <c r="CO186" s="3">
        <f t="shared" si="580"/>
        <v>150</v>
      </c>
    </row>
    <row r="187" spans="1:93" x14ac:dyDescent="0.3">
      <c r="A187" t="str">
        <f t="shared" si="584"/>
        <v>Paraguay</v>
      </c>
      <c r="B187" s="6" t="s">
        <v>1961</v>
      </c>
      <c r="C187" t="str">
        <f t="shared" si="540"/>
        <v>Paraguay#AEZ5#c_b</v>
      </c>
      <c r="D187" t="str">
        <f t="shared" si="540"/>
        <v>Paraguay#AEZ5#ctl</v>
      </c>
      <c r="E187" t="str">
        <f t="shared" si="540"/>
        <v>Paraguay#AEZ5#gro</v>
      </c>
      <c r="F187" t="str">
        <f t="shared" si="540"/>
        <v>Paraguay#AEZ5#ocr</v>
      </c>
      <c r="G187" t="str">
        <f t="shared" si="540"/>
        <v>Paraguay#AEZ5#osd</v>
      </c>
      <c r="H187" t="str">
        <f t="shared" si="540"/>
        <v>Paraguay#AEZ5#pdr</v>
      </c>
      <c r="I187" t="str">
        <f t="shared" si="540"/>
        <v>Paraguay#AEZ5#pfb</v>
      </c>
      <c r="J187" t="str">
        <f t="shared" si="540"/>
        <v>Paraguay#AEZ5#v_f</v>
      </c>
      <c r="K187" t="str">
        <f t="shared" si="540"/>
        <v>Paraguay#AEZ5#wht</v>
      </c>
      <c r="M187" s="1">
        <f>IFERROR(_xlfn.IFNA(VLOOKUP(C187,Additional_LU_and_deforestation!$D:$E,2,FALSE)/VLOOKUP(C187,Land_Cover_MIN_MAX!$A:$C,2,FALSE),0),0)</f>
        <v>0.26056000000000012</v>
      </c>
      <c r="N187" s="1">
        <f>IFERROR(_xlfn.IFNA(VLOOKUP(D187,Additional_LU_and_deforestation!$D:$E,2,FALSE)/VLOOKUP(D187,Land_Cover_MIN_MAX!$A:$C,2,FALSE),0),0)</f>
        <v>6.6992892927880696E-3</v>
      </c>
      <c r="O187" s="1">
        <f>IFERROR(_xlfn.IFNA(VLOOKUP(E187,Additional_LU_and_deforestation!$D:$E,2,FALSE)/VLOOKUP(E187,Land_Cover_MIN_MAX!$A:$C,2,FALSE),0),0)</f>
        <v>0.63036768243099661</v>
      </c>
      <c r="P187" s="1">
        <f>IFERROR(_xlfn.IFNA(VLOOKUP(F187,Additional_LU_and_deforestation!$D:$E,2,FALSE)/VLOOKUP(F187,Land_Cover_MIN_MAX!$A:$C,2,FALSE),0),0)</f>
        <v>0.27123758239717743</v>
      </c>
      <c r="Q187" s="1">
        <f>IFERROR(_xlfn.IFNA(VLOOKUP(G187,Additional_LU_and_deforestation!$D:$E,2,FALSE)/VLOOKUP(G187,Land_Cover_MIN_MAX!$A:$C,2,FALSE),0),0)</f>
        <v>0.31868102729657793</v>
      </c>
      <c r="R187" s="1">
        <f>IFERROR(_xlfn.IFNA(VLOOKUP(H187,Additional_LU_and_deforestation!$D:$E,2,FALSE)/VLOOKUP(H187,Land_Cover_MIN_MAX!$A:$C,2,FALSE),0),0)</f>
        <v>1.6850326181989379</v>
      </c>
      <c r="S187" s="18">
        <v>1</v>
      </c>
      <c r="T187" s="1">
        <f>IFERROR(_xlfn.IFNA(VLOOKUP(J187,Additional_LU_and_deforestation!$D:$E,2,FALSE)/VLOOKUP(J187,Land_Cover_MIN_MAX!$A:$C,2,FALSE),0),0)</f>
        <v>0.12399793411627288</v>
      </c>
      <c r="U187" s="1">
        <f>IFERROR(_xlfn.IFNA(VLOOKUP(K187,Additional_LU_and_deforestation!$D:$E,2,FALSE)/VLOOKUP(K187,Land_Cover_MIN_MAX!$A:$C,2,FALSE),0),0)</f>
        <v>0.4303674418604671</v>
      </c>
      <c r="W187" s="3">
        <f>VLOOKUP(C187,GTAP_area!$A:$F,6,FALSE)</f>
        <v>3250</v>
      </c>
      <c r="X187" s="3">
        <f>VLOOKUP(D187,GTAP_area!$A:$F,6,FALSE)</f>
        <v>2043240</v>
      </c>
      <c r="Y187" s="3">
        <f>VLOOKUP(E187,GTAP_area!$A:$F,6,FALSE)</f>
        <v>11600</v>
      </c>
      <c r="Z187" s="3">
        <f>VLOOKUP(F187,GTAP_area!$A:$F,6,FALSE)</f>
        <v>820</v>
      </c>
      <c r="AA187" s="3">
        <f>VLOOKUP(G187,GTAP_area!$A:$F,6,FALSE)</f>
        <v>53310</v>
      </c>
      <c r="AB187" s="3">
        <f>VLOOKUP(H187,GTAP_area!$A:$F,6,FALSE)</f>
        <v>5310</v>
      </c>
      <c r="AC187" s="3">
        <f>VLOOKUP(I187,GTAP_area!$A:$F,6,FALSE)</f>
        <v>40</v>
      </c>
      <c r="AD187" s="3">
        <f>VLOOKUP(J187,GTAP_area!$A:$F,6,FALSE)</f>
        <v>10240</v>
      </c>
      <c r="AE187" s="3">
        <f>VLOOKUP(K187,GTAP_area!$A:$F,6,FALSE)</f>
        <v>2800</v>
      </c>
      <c r="AG187" s="3">
        <f t="shared" si="424"/>
        <v>846.82000000000039</v>
      </c>
      <c r="AH187" s="3">
        <f t="shared" si="425"/>
        <v>13688.255854596295</v>
      </c>
      <c r="AI187" s="3">
        <f t="shared" si="426"/>
        <v>7312.2651161995609</v>
      </c>
      <c r="AJ187" s="3">
        <f t="shared" si="427"/>
        <v>222.4148175656855</v>
      </c>
      <c r="AK187" s="3">
        <f t="shared" si="428"/>
        <v>16988.885565180568</v>
      </c>
      <c r="AL187" s="3">
        <f t="shared" si="429"/>
        <v>8947.523202636361</v>
      </c>
      <c r="AM187" s="3">
        <f t="shared" si="430"/>
        <v>40</v>
      </c>
      <c r="AN187" s="3">
        <f t="shared" si="431"/>
        <v>1269.7388453506344</v>
      </c>
      <c r="AO187" s="3">
        <f t="shared" si="432"/>
        <v>1205.028837209308</v>
      </c>
      <c r="AQ187" s="37">
        <f>IFERROR(GETPIVOTDATA("Coef. GTAP",Sheet3!$A$3,"Country",$A187,"AEZ",$B187,"Name",AQ$2),0)</f>
        <v>0.20582672661149951</v>
      </c>
      <c r="AR187" s="37">
        <f>IFERROR(GETPIVOTDATA("Coef. GTAP",Sheet3!$A$3,"Country",$A187,"AEZ",$B187,"Name",AR$2),0)</f>
        <v>1</v>
      </c>
      <c r="AS187" s="37">
        <f>IFERROR(GETPIVOTDATA("Coef. GTAP",Sheet3!$A$3,"Country",$A187,"AEZ",$B187,"Name",AS$2),0)</f>
        <v>0.31151924088038413</v>
      </c>
      <c r="AT187" s="37">
        <f>IFERROR(GETPIVOTDATA("Coef. GTAP",Sheet3!$A$3,"Country",$A187,"AEZ",$B187,"Name",AT$2),0)</f>
        <v>0.40509663645769378</v>
      </c>
      <c r="AU187" s="37">
        <f>IFERROR(GETPIVOTDATA("Coef. GTAP",Sheet3!$A$3,"Country",$A187,"AEZ",$B187,"Name",AU$2),0)</f>
        <v>0.24043228058053345</v>
      </c>
      <c r="AV187" s="37">
        <f>IFERROR(GETPIVOTDATA("Coef. GTAP",Sheet3!$A$3,"Country",$A187,"AEZ",$B187,"Name",AV$2),0)</f>
        <v>0.27346993401783254</v>
      </c>
      <c r="AW187" s="37">
        <f>IFERROR(GETPIVOTDATA("Coef. GTAP",Sheet3!$A$3,"Country",$A187,"AEZ",$B187,"Name",AW$2),0)</f>
        <v>0.20321707358652069</v>
      </c>
      <c r="AX187" s="37">
        <f>IFERROR(GETPIVOTDATA("Coef. GTAP",Sheet3!$A$3,"Country",$A187,"AEZ",$B187,"Name",AX$2),0)</f>
        <v>0.27376352880677707</v>
      </c>
      <c r="AY187" s="37">
        <f>IFERROR(GETPIVOTDATA("Coef. GTAP",Sheet3!$A$3,"Country",$A187,"AEZ",$B187,"Name",AY$2),0)</f>
        <v>0.23176085802569571</v>
      </c>
      <c r="BA187">
        <f t="shared" si="588"/>
        <v>174.2981886291501</v>
      </c>
      <c r="BB187">
        <f t="shared" si="556"/>
        <v>13688.255854596295</v>
      </c>
      <c r="BC187">
        <f t="shared" si="557"/>
        <v>2277.9112781146009</v>
      </c>
      <c r="BD187">
        <f t="shared" si="558"/>
        <v>90.099494494210788</v>
      </c>
      <c r="BE187">
        <f t="shared" si="559"/>
        <v>4084.676500958069</v>
      </c>
      <c r="BF187">
        <f t="shared" si="560"/>
        <v>2446.8785798479912</v>
      </c>
      <c r="BG187">
        <f t="shared" si="561"/>
        <v>8.1286829434608272</v>
      </c>
      <c r="BH187">
        <f t="shared" si="562"/>
        <v>347.60818696623227</v>
      </c>
      <c r="BI187">
        <f t="shared" si="563"/>
        <v>279.27851725733564</v>
      </c>
      <c r="BK187" t="str">
        <f t="shared" si="581"/>
        <v>Paraguay</v>
      </c>
      <c r="BL187" s="6" t="s">
        <v>1961</v>
      </c>
      <c r="BM187" s="20">
        <f t="shared" si="564"/>
        <v>5.3630211885892347</v>
      </c>
      <c r="BN187" s="20">
        <f t="shared" si="564"/>
        <v>0.66992892927880698</v>
      </c>
      <c r="BO187" s="20">
        <f t="shared" si="564"/>
        <v>19.637166190643114</v>
      </c>
      <c r="BP187" s="20">
        <f t="shared" si="564"/>
        <v>10.987743231001316</v>
      </c>
      <c r="BQ187" s="20">
        <f t="shared" si="564"/>
        <v>7.6621206170663454</v>
      </c>
      <c r="BR187" s="20">
        <f t="shared" si="564"/>
        <v>46.08057589167592</v>
      </c>
      <c r="BS187" s="31">
        <f t="shared" si="564"/>
        <v>20.32170735865207</v>
      </c>
      <c r="BT187" s="20">
        <f t="shared" si="564"/>
        <v>3.3946112008421117</v>
      </c>
      <c r="BU187" s="20">
        <f t="shared" si="564"/>
        <v>9.9742327591905582</v>
      </c>
      <c r="BV187" s="22">
        <f t="shared" si="587"/>
        <v>1.0981425640453835</v>
      </c>
      <c r="BW187">
        <f t="shared" si="582"/>
        <v>1</v>
      </c>
      <c r="BX187">
        <f t="shared" si="565"/>
        <v>1</v>
      </c>
      <c r="BY187">
        <f t="shared" si="566"/>
        <v>1</v>
      </c>
      <c r="BZ187">
        <f t="shared" si="567"/>
        <v>1</v>
      </c>
      <c r="CA187">
        <f t="shared" si="568"/>
        <v>1</v>
      </c>
      <c r="CB187">
        <f t="shared" si="569"/>
        <v>1</v>
      </c>
      <c r="CC187">
        <f t="shared" si="570"/>
        <v>1</v>
      </c>
      <c r="CD187">
        <f t="shared" si="571"/>
        <v>1</v>
      </c>
      <c r="CE187">
        <f t="shared" si="572"/>
        <v>1</v>
      </c>
      <c r="CG187" s="3">
        <f t="shared" si="589"/>
        <v>3250</v>
      </c>
      <c r="CH187" s="3">
        <f t="shared" si="573"/>
        <v>2043240</v>
      </c>
      <c r="CI187" s="3">
        <f t="shared" si="574"/>
        <v>11600</v>
      </c>
      <c r="CJ187" s="3">
        <f t="shared" si="575"/>
        <v>820</v>
      </c>
      <c r="CK187" s="3">
        <f t="shared" si="576"/>
        <v>53310</v>
      </c>
      <c r="CL187" s="3">
        <f t="shared" si="577"/>
        <v>5310</v>
      </c>
      <c r="CM187" s="3">
        <f t="shared" si="578"/>
        <v>40</v>
      </c>
      <c r="CN187" s="3">
        <f t="shared" si="579"/>
        <v>10240</v>
      </c>
      <c r="CO187" s="3">
        <f t="shared" si="580"/>
        <v>2800</v>
      </c>
    </row>
    <row r="188" spans="1:93" x14ac:dyDescent="0.3">
      <c r="A188" t="str">
        <f t="shared" si="584"/>
        <v>Paraguay</v>
      </c>
      <c r="B188" s="6" t="s">
        <v>1962</v>
      </c>
      <c r="C188" t="str">
        <f t="shared" si="540"/>
        <v>Paraguay#AEZ6#c_b</v>
      </c>
      <c r="D188" t="str">
        <f t="shared" si="540"/>
        <v>Paraguay#AEZ6#ctl</v>
      </c>
      <c r="E188" t="str">
        <f t="shared" si="540"/>
        <v>Paraguay#AEZ6#gro</v>
      </c>
      <c r="F188" t="str">
        <f t="shared" si="540"/>
        <v>Paraguay#AEZ6#ocr</v>
      </c>
      <c r="G188" t="str">
        <f t="shared" si="540"/>
        <v>Paraguay#AEZ6#osd</v>
      </c>
      <c r="H188" t="str">
        <f t="shared" si="540"/>
        <v>Paraguay#AEZ6#pdr</v>
      </c>
      <c r="I188" t="str">
        <f t="shared" si="540"/>
        <v>Paraguay#AEZ6#pfb</v>
      </c>
      <c r="J188" t="str">
        <f t="shared" si="540"/>
        <v>Paraguay#AEZ6#v_f</v>
      </c>
      <c r="K188" t="str">
        <f t="shared" si="540"/>
        <v>Paraguay#AEZ6#wht</v>
      </c>
      <c r="M188" s="1">
        <f>IFERROR(_xlfn.IFNA(VLOOKUP(C188,Additional_LU_and_deforestation!$D:$E,2,FALSE)/VLOOKUP(C188,Land_Cover_MIN_MAX!$A:$C,2,FALSE),0),0)</f>
        <v>0.26056000000000001</v>
      </c>
      <c r="N188" s="1">
        <f>IFERROR(_xlfn.IFNA(VLOOKUP(D188,Additional_LU_and_deforestation!$D:$E,2,FALSE)/VLOOKUP(D188,Land_Cover_MIN_MAX!$A:$C,2,FALSE),0),0)</f>
        <v>1.3126291682958164E-3</v>
      </c>
      <c r="O188" s="1">
        <f>IFERROR(_xlfn.IFNA(VLOOKUP(E188,Additional_LU_and_deforestation!$D:$E,2,FALSE)/VLOOKUP(E188,Land_Cover_MIN_MAX!$A:$C,2,FALSE),0),0)</f>
        <v>0.63036768243099761</v>
      </c>
      <c r="P188" s="1">
        <f>IFERROR(_xlfn.IFNA(VLOOKUP(F188,Additional_LU_and_deforestation!$D:$E,2,FALSE)/VLOOKUP(F188,Land_Cover_MIN_MAX!$A:$C,2,FALSE),0),0)</f>
        <v>0.27123758239717877</v>
      </c>
      <c r="Q188" s="1">
        <f>IFERROR(_xlfn.IFNA(VLOOKUP(G188,Additional_LU_and_deforestation!$D:$E,2,FALSE)/VLOOKUP(G188,Land_Cover_MIN_MAX!$A:$C,2,FALSE),0),0)</f>
        <v>0.31868102729657555</v>
      </c>
      <c r="R188" s="1">
        <f>IFERROR(_xlfn.IFNA(VLOOKUP(H188,Additional_LU_and_deforestation!$D:$E,2,FALSE)/VLOOKUP(H188,Land_Cover_MIN_MAX!$A:$C,2,FALSE),0),0)</f>
        <v>1.6850326181989366</v>
      </c>
      <c r="S188" s="18">
        <v>1</v>
      </c>
      <c r="T188" s="1">
        <f>IFERROR(_xlfn.IFNA(VLOOKUP(J188,Additional_LU_and_deforestation!$D:$E,2,FALSE)/VLOOKUP(J188,Land_Cover_MIN_MAX!$A:$C,2,FALSE),0),0)</f>
        <v>0.12399793411627349</v>
      </c>
      <c r="U188" s="1">
        <f>IFERROR(_xlfn.IFNA(VLOOKUP(K188,Additional_LU_and_deforestation!$D:$E,2,FALSE)/VLOOKUP(K188,Land_Cover_MIN_MAX!$A:$C,2,FALSE),0),0)</f>
        <v>0.43036744186046577</v>
      </c>
      <c r="W188" s="3">
        <f>VLOOKUP(C188,GTAP_area!$A:$F,6,FALSE)</f>
        <v>50470</v>
      </c>
      <c r="X188" s="3">
        <f>VLOOKUP(D188,GTAP_area!$A:$F,6,FALSE)</f>
        <v>5381990</v>
      </c>
      <c r="Y188" s="3">
        <f>VLOOKUP(E188,GTAP_area!$A:$F,6,FALSE)</f>
        <v>648310</v>
      </c>
      <c r="Z188" s="3">
        <f>VLOOKUP(F188,GTAP_area!$A:$F,6,FALSE)</f>
        <v>14970</v>
      </c>
      <c r="AA188" s="3">
        <f>VLOOKUP(G188,GTAP_area!$A:$F,6,FALSE)</f>
        <v>1555870</v>
      </c>
      <c r="AB188" s="3">
        <f>VLOOKUP(H188,GTAP_area!$A:$F,6,FALSE)</f>
        <v>80460</v>
      </c>
      <c r="AC188" s="3">
        <f>VLOOKUP(I188,GTAP_area!$A:$F,6,FALSE)</f>
        <v>11780</v>
      </c>
      <c r="AD188" s="3">
        <f>VLOOKUP(J188,GTAP_area!$A:$F,6,FALSE)</f>
        <v>195190</v>
      </c>
      <c r="AE188" s="3">
        <f>VLOOKUP(K188,GTAP_area!$A:$F,6,FALSE)</f>
        <v>216270</v>
      </c>
      <c r="AG188" s="3">
        <f t="shared" si="424"/>
        <v>13150.4632</v>
      </c>
      <c r="AH188" s="3">
        <f t="shared" si="425"/>
        <v>7064.5570574764006</v>
      </c>
      <c r="AI188" s="3">
        <f t="shared" si="426"/>
        <v>408673.67219684005</v>
      </c>
      <c r="AJ188" s="3">
        <f t="shared" si="427"/>
        <v>4060.4266084857663</v>
      </c>
      <c r="AK188" s="3">
        <f t="shared" si="428"/>
        <v>495826.249939923</v>
      </c>
      <c r="AL188" s="3">
        <f t="shared" si="429"/>
        <v>135577.72446028644</v>
      </c>
      <c r="AM188" s="3">
        <f t="shared" si="430"/>
        <v>11780</v>
      </c>
      <c r="AN188" s="3">
        <f t="shared" si="431"/>
        <v>24203.156760155423</v>
      </c>
      <c r="AO188" s="3">
        <f t="shared" si="432"/>
        <v>93075.566651162939</v>
      </c>
      <c r="AQ188" s="37">
        <f>IFERROR(GETPIVOTDATA("Coef. GTAP",Sheet3!$A$3,"Country",$A188,"AEZ",$B188,"Name",AQ$2),0)</f>
        <v>0.27492193551771144</v>
      </c>
      <c r="AR188" s="37">
        <f>IFERROR(GETPIVOTDATA("Coef. GTAP",Sheet3!$A$3,"Country",$A188,"AEZ",$B188,"Name",AR$2),0)</f>
        <v>0.95744680851063835</v>
      </c>
      <c r="AS188" s="37">
        <f>IFERROR(GETPIVOTDATA("Coef. GTAP",Sheet3!$A$3,"Country",$A188,"AEZ",$B188,"Name",AS$2),0)</f>
        <v>0.28006036416097796</v>
      </c>
      <c r="AT188" s="37">
        <f>IFERROR(GETPIVOTDATA("Coef. GTAP",Sheet3!$A$3,"Country",$A188,"AEZ",$B188,"Name",AT$2),0)</f>
        <v>0.29784301856158435</v>
      </c>
      <c r="AU188" s="37">
        <f>IFERROR(GETPIVOTDATA("Coef. GTAP",Sheet3!$A$3,"Country",$A188,"AEZ",$B188,"Name",AU$2),0)</f>
        <v>0.29700012820027832</v>
      </c>
      <c r="AV188" s="37">
        <f>IFERROR(GETPIVOTDATA("Coef. GTAP",Sheet3!$A$3,"Country",$A188,"AEZ",$B188,"Name",AV$2),0)</f>
        <v>0.27447602627761963</v>
      </c>
      <c r="AW188" s="37">
        <f>IFERROR(GETPIVOTDATA("Coef. GTAP",Sheet3!$A$3,"Country",$A188,"AEZ",$B188,"Name",AW$2),0)</f>
        <v>0.26457234532333629</v>
      </c>
      <c r="AX188" s="37">
        <f>IFERROR(GETPIVOTDATA("Coef. GTAP",Sheet3!$A$3,"Country",$A188,"AEZ",$B188,"Name",AX$2),0)</f>
        <v>0.30366853453986847</v>
      </c>
      <c r="AY188" s="37">
        <f>IFERROR(GETPIVOTDATA("Coef. GTAP",Sheet3!$A$3,"Country",$A188,"AEZ",$B188,"Name",AY$2),0)</f>
        <v>0.21167210836993039</v>
      </c>
      <c r="BA188">
        <f t="shared" si="588"/>
        <v>3615.3507958984374</v>
      </c>
      <c r="BB188">
        <f t="shared" si="556"/>
        <v>6763.9376082220861</v>
      </c>
      <c r="BC188">
        <f t="shared" si="557"/>
        <v>114453.29745845115</v>
      </c>
      <c r="BD188">
        <f t="shared" si="558"/>
        <v>1209.3697177191771</v>
      </c>
      <c r="BE188">
        <f t="shared" si="559"/>
        <v>147260.45979722036</v>
      </c>
      <c r="BF188">
        <f t="shared" si="560"/>
        <v>37212.835061621452</v>
      </c>
      <c r="BG188">
        <f t="shared" si="561"/>
        <v>3116.6622279089015</v>
      </c>
      <c r="BH188">
        <f t="shared" si="562"/>
        <v>7349.7371445951085</v>
      </c>
      <c r="BI188">
        <f t="shared" si="563"/>
        <v>19701.50143077764</v>
      </c>
      <c r="BK188" t="str">
        <f t="shared" si="581"/>
        <v>Paraguay</v>
      </c>
      <c r="BL188" s="6" t="s">
        <v>1962</v>
      </c>
      <c r="BM188" s="20">
        <f t="shared" si="564"/>
        <v>7.1633659518494888</v>
      </c>
      <c r="BN188" s="20">
        <f t="shared" si="564"/>
        <v>0.12567726079428029</v>
      </c>
      <c r="BO188" s="20">
        <f t="shared" si="564"/>
        <v>17.654100269693689</v>
      </c>
      <c r="BP188" s="20">
        <f t="shared" si="564"/>
        <v>8.0786220288522177</v>
      </c>
      <c r="BQ188" s="20">
        <f t="shared" si="564"/>
        <v>9.464830596207932</v>
      </c>
      <c r="BR188" s="20">
        <f t="shared" si="564"/>
        <v>46.25010571914175</v>
      </c>
      <c r="BS188" s="31">
        <f t="shared" si="564"/>
        <v>26.457234532333629</v>
      </c>
      <c r="BT188" s="20">
        <f t="shared" si="564"/>
        <v>3.7654270939059931</v>
      </c>
      <c r="BU188" s="20">
        <f t="shared" si="564"/>
        <v>9.109678379237824</v>
      </c>
      <c r="BV188" s="22">
        <f t="shared" si="587"/>
        <v>4.1774396220672712</v>
      </c>
      <c r="BW188">
        <f t="shared" si="582"/>
        <v>1</v>
      </c>
      <c r="BX188">
        <f t="shared" si="565"/>
        <v>1</v>
      </c>
      <c r="BY188">
        <f t="shared" si="566"/>
        <v>1</v>
      </c>
      <c r="BZ188">
        <f t="shared" si="567"/>
        <v>1</v>
      </c>
      <c r="CA188">
        <f t="shared" si="568"/>
        <v>1</v>
      </c>
      <c r="CB188">
        <f t="shared" si="569"/>
        <v>1</v>
      </c>
      <c r="CC188">
        <f t="shared" si="570"/>
        <v>1</v>
      </c>
      <c r="CD188">
        <f t="shared" si="571"/>
        <v>1</v>
      </c>
      <c r="CE188">
        <f t="shared" si="572"/>
        <v>1</v>
      </c>
      <c r="CG188" s="3">
        <f t="shared" si="589"/>
        <v>50470</v>
      </c>
      <c r="CH188" s="3">
        <f t="shared" si="573"/>
        <v>5381990</v>
      </c>
      <c r="CI188" s="3">
        <f t="shared" si="574"/>
        <v>648310</v>
      </c>
      <c r="CJ188" s="3">
        <f t="shared" si="575"/>
        <v>14970</v>
      </c>
      <c r="CK188" s="3">
        <f t="shared" si="576"/>
        <v>1555870</v>
      </c>
      <c r="CL188" s="3">
        <f t="shared" si="577"/>
        <v>80460</v>
      </c>
      <c r="CM188" s="3">
        <f t="shared" si="578"/>
        <v>11780</v>
      </c>
      <c r="CN188" s="3">
        <f t="shared" si="579"/>
        <v>195190</v>
      </c>
      <c r="CO188" s="3">
        <f t="shared" si="580"/>
        <v>216270</v>
      </c>
    </row>
    <row r="189" spans="1:93" x14ac:dyDescent="0.3">
      <c r="A189" t="str">
        <f t="shared" si="584"/>
        <v>Paraguay</v>
      </c>
      <c r="B189" s="6" t="s">
        <v>1963</v>
      </c>
      <c r="C189" t="str">
        <f t="shared" si="540"/>
        <v>Paraguay#AEZ7#c_b</v>
      </c>
      <c r="D189" t="str">
        <f t="shared" si="540"/>
        <v>Paraguay#AEZ7#ctl</v>
      </c>
      <c r="E189" t="str">
        <f t="shared" si="540"/>
        <v>Paraguay#AEZ7#gro</v>
      </c>
      <c r="F189" t="str">
        <f t="shared" si="540"/>
        <v>Paraguay#AEZ7#ocr</v>
      </c>
      <c r="G189" t="str">
        <f t="shared" si="540"/>
        <v>Paraguay#AEZ7#osd</v>
      </c>
      <c r="H189" t="str">
        <f t="shared" si="540"/>
        <v>Paraguay#AEZ7#pdr</v>
      </c>
      <c r="I189" t="str">
        <f t="shared" si="540"/>
        <v>Paraguay#AEZ7#pfb</v>
      </c>
      <c r="J189" t="str">
        <f t="shared" si="540"/>
        <v>Paraguay#AEZ7#v_f</v>
      </c>
      <c r="K189" t="str">
        <f t="shared" si="540"/>
        <v>Paraguay#AEZ7#wht</v>
      </c>
      <c r="M189" s="1">
        <f>IFERROR(_xlfn.IFNA(VLOOKUP(C189,Additional_LU_and_deforestation!$D:$E,2,FALSE)/VLOOKUP(C189,Land_Cover_MIN_MAX!$A:$C,2,FALSE),0),0)</f>
        <v>0</v>
      </c>
      <c r="N189" s="1">
        <f>IFERROR(_xlfn.IFNA(VLOOKUP(D189,Additional_LU_and_deforestation!$D:$E,2,FALSE)/VLOOKUP(D189,Land_Cover_MIN_MAX!$A:$C,2,FALSE),0),0)</f>
        <v>0</v>
      </c>
      <c r="O189" s="1">
        <f>IFERROR(_xlfn.IFNA(VLOOKUP(E189,Additional_LU_and_deforestation!$D:$E,2,FALSE)/VLOOKUP(E189,Land_Cover_MIN_MAX!$A:$C,2,FALSE),0),0)</f>
        <v>0</v>
      </c>
      <c r="P189" s="1">
        <f>IFERROR(_xlfn.IFNA(VLOOKUP(F189,Additional_LU_and_deforestation!$D:$E,2,FALSE)/VLOOKUP(F189,Land_Cover_MIN_MAX!$A:$C,2,FALSE),0),0)</f>
        <v>0</v>
      </c>
      <c r="Q189" s="1">
        <f>IFERROR(_xlfn.IFNA(VLOOKUP(G189,Additional_LU_and_deforestation!$D:$E,2,FALSE)/VLOOKUP(G189,Land_Cover_MIN_MAX!$A:$C,2,FALSE),0),0)</f>
        <v>0</v>
      </c>
      <c r="R189" s="1">
        <f>IFERROR(_xlfn.IFNA(VLOOKUP(H189,Additional_LU_and_deforestation!$D:$E,2,FALSE)/VLOOKUP(H189,Land_Cover_MIN_MAX!$A:$C,2,FALSE),0),0)</f>
        <v>0</v>
      </c>
      <c r="S189" s="1">
        <f>IFERROR(_xlfn.IFNA(VLOOKUP(I189,Additional_LU_and_deforestation!$D:$E,2,FALSE)/VLOOKUP(I189,Land_Cover_MIN_MAX!$A:$C,2,FALSE),0),0)</f>
        <v>0</v>
      </c>
      <c r="T189" s="1">
        <f>IFERROR(_xlfn.IFNA(VLOOKUP(J189,Additional_LU_and_deforestation!$D:$E,2,FALSE)/VLOOKUP(J189,Land_Cover_MIN_MAX!$A:$C,2,FALSE),0),0)</f>
        <v>0</v>
      </c>
      <c r="U189" s="1">
        <f>IFERROR(_xlfn.IFNA(VLOOKUP(K189,Additional_LU_and_deforestation!$D:$E,2,FALSE)/VLOOKUP(K189,Land_Cover_MIN_MAX!$A:$C,2,FALSE),0),0)</f>
        <v>0</v>
      </c>
      <c r="W189" s="3">
        <f>VLOOKUP(C189,GTAP_area!$A:$F,6,FALSE)</f>
        <v>0</v>
      </c>
      <c r="X189" s="3">
        <f>VLOOKUP(D189,GTAP_area!$A:$F,6,FALSE)</f>
        <v>0</v>
      </c>
      <c r="Y189" s="3">
        <f>VLOOKUP(E189,GTAP_area!$A:$F,6,FALSE)</f>
        <v>0</v>
      </c>
      <c r="Z189" s="3">
        <f>VLOOKUP(F189,GTAP_area!$A:$F,6,FALSE)</f>
        <v>0</v>
      </c>
      <c r="AA189" s="3">
        <f>VLOOKUP(G189,GTAP_area!$A:$F,6,FALSE)</f>
        <v>0</v>
      </c>
      <c r="AB189" s="3">
        <f>VLOOKUP(H189,GTAP_area!$A:$F,6,FALSE)</f>
        <v>0</v>
      </c>
      <c r="AC189" s="3">
        <f>VLOOKUP(I189,GTAP_area!$A:$F,6,FALSE)</f>
        <v>0</v>
      </c>
      <c r="AD189" s="3">
        <f>VLOOKUP(J189,GTAP_area!$A:$F,6,FALSE)</f>
        <v>0</v>
      </c>
      <c r="AE189" s="3">
        <f>VLOOKUP(K189,GTAP_area!$A:$F,6,FALSE)</f>
        <v>0</v>
      </c>
      <c r="AG189" s="3">
        <f t="shared" si="424"/>
        <v>0</v>
      </c>
      <c r="AH189" s="3">
        <f t="shared" si="425"/>
        <v>0</v>
      </c>
      <c r="AI189" s="3">
        <f t="shared" si="426"/>
        <v>0</v>
      </c>
      <c r="AJ189" s="3">
        <f t="shared" si="427"/>
        <v>0</v>
      </c>
      <c r="AK189" s="3">
        <f t="shared" si="428"/>
        <v>0</v>
      </c>
      <c r="AL189" s="3">
        <f t="shared" si="429"/>
        <v>0</v>
      </c>
      <c r="AM189" s="3">
        <f t="shared" si="430"/>
        <v>0</v>
      </c>
      <c r="AN189" s="3">
        <f t="shared" si="431"/>
        <v>0</v>
      </c>
      <c r="AO189" s="3">
        <f t="shared" si="432"/>
        <v>0</v>
      </c>
      <c r="AQ189" s="37">
        <f>IFERROR(GETPIVOTDATA("Coef. GTAP",Sheet3!$A$3,"Country",$A189,"AEZ",$B189,"Name",AQ$2),0)</f>
        <v>0</v>
      </c>
      <c r="AR189" s="37">
        <f>IFERROR(GETPIVOTDATA("Coef. GTAP",Sheet3!$A$3,"Country",$A189,"AEZ",$B189,"Name",AR$2),0)</f>
        <v>0</v>
      </c>
      <c r="AS189" s="37">
        <f>IFERROR(GETPIVOTDATA("Coef. GTAP",Sheet3!$A$3,"Country",$A189,"AEZ",$B189,"Name",AS$2),0)</f>
        <v>0</v>
      </c>
      <c r="AT189" s="37">
        <f>IFERROR(GETPIVOTDATA("Coef. GTAP",Sheet3!$A$3,"Country",$A189,"AEZ",$B189,"Name",AT$2),0)</f>
        <v>0</v>
      </c>
      <c r="AU189" s="37">
        <f>IFERROR(GETPIVOTDATA("Coef. GTAP",Sheet3!$A$3,"Country",$A189,"AEZ",$B189,"Name",AU$2),0)</f>
        <v>0</v>
      </c>
      <c r="AV189" s="37">
        <f>IFERROR(GETPIVOTDATA("Coef. GTAP",Sheet3!$A$3,"Country",$A189,"AEZ",$B189,"Name",AV$2),0)</f>
        <v>0</v>
      </c>
      <c r="AW189" s="37">
        <f>IFERROR(GETPIVOTDATA("Coef. GTAP",Sheet3!$A$3,"Country",$A189,"AEZ",$B189,"Name",AW$2),0)</f>
        <v>0</v>
      </c>
      <c r="AX189" s="37">
        <f>IFERROR(GETPIVOTDATA("Coef. GTAP",Sheet3!$A$3,"Country",$A189,"AEZ",$B189,"Name",AX$2),0)</f>
        <v>0</v>
      </c>
      <c r="AY189" s="37">
        <f>IFERROR(GETPIVOTDATA("Coef. GTAP",Sheet3!$A$3,"Country",$A189,"AEZ",$B189,"Name",AY$2),0)</f>
        <v>0</v>
      </c>
      <c r="BA189">
        <f t="shared" si="588"/>
        <v>0</v>
      </c>
      <c r="BB189">
        <f t="shared" si="556"/>
        <v>0</v>
      </c>
      <c r="BC189">
        <f t="shared" si="557"/>
        <v>0</v>
      </c>
      <c r="BD189">
        <f t="shared" si="558"/>
        <v>0</v>
      </c>
      <c r="BE189">
        <f t="shared" si="559"/>
        <v>0</v>
      </c>
      <c r="BF189">
        <f t="shared" si="560"/>
        <v>0</v>
      </c>
      <c r="BG189">
        <f t="shared" si="561"/>
        <v>0</v>
      </c>
      <c r="BH189">
        <f t="shared" si="562"/>
        <v>0</v>
      </c>
      <c r="BI189">
        <f t="shared" si="563"/>
        <v>0</v>
      </c>
      <c r="BK189" t="str">
        <f t="shared" si="581"/>
        <v>Paraguay</v>
      </c>
      <c r="BL189" s="6" t="s">
        <v>1963</v>
      </c>
      <c r="BM189" s="20">
        <f t="shared" si="564"/>
        <v>0</v>
      </c>
      <c r="BN189" s="20">
        <f t="shared" si="564"/>
        <v>0</v>
      </c>
      <c r="BO189" s="20">
        <f t="shared" si="564"/>
        <v>0</v>
      </c>
      <c r="BP189" s="20">
        <f t="shared" si="564"/>
        <v>0</v>
      </c>
      <c r="BQ189" s="20">
        <f t="shared" si="564"/>
        <v>0</v>
      </c>
      <c r="BR189" s="20">
        <f t="shared" si="564"/>
        <v>0</v>
      </c>
      <c r="BS189" s="20">
        <f t="shared" si="564"/>
        <v>0</v>
      </c>
      <c r="BT189" s="20">
        <f t="shared" si="564"/>
        <v>0</v>
      </c>
      <c r="BU189" s="20">
        <f t="shared" si="564"/>
        <v>0</v>
      </c>
      <c r="BV189" s="22" t="e">
        <f t="shared" si="587"/>
        <v>#DIV/0!</v>
      </c>
      <c r="BW189">
        <f t="shared" si="582"/>
        <v>0</v>
      </c>
      <c r="BX189">
        <f t="shared" si="565"/>
        <v>0</v>
      </c>
      <c r="BY189">
        <f t="shared" si="566"/>
        <v>0</v>
      </c>
      <c r="BZ189">
        <f t="shared" si="567"/>
        <v>0</v>
      </c>
      <c r="CA189">
        <f t="shared" si="568"/>
        <v>0</v>
      </c>
      <c r="CB189">
        <f t="shared" si="569"/>
        <v>0</v>
      </c>
      <c r="CC189">
        <f t="shared" si="570"/>
        <v>0</v>
      </c>
      <c r="CD189">
        <f t="shared" si="571"/>
        <v>0</v>
      </c>
      <c r="CE189">
        <f t="shared" si="572"/>
        <v>0</v>
      </c>
      <c r="CG189" s="3">
        <f t="shared" si="589"/>
        <v>0</v>
      </c>
      <c r="CH189" s="3">
        <f t="shared" si="573"/>
        <v>0</v>
      </c>
      <c r="CI189" s="3">
        <f t="shared" si="574"/>
        <v>0</v>
      </c>
      <c r="CJ189" s="3">
        <f t="shared" si="575"/>
        <v>0</v>
      </c>
      <c r="CK189" s="3">
        <f t="shared" si="576"/>
        <v>0</v>
      </c>
      <c r="CL189" s="3">
        <f t="shared" si="577"/>
        <v>0</v>
      </c>
      <c r="CM189" s="3">
        <f t="shared" si="578"/>
        <v>0</v>
      </c>
      <c r="CN189" s="3">
        <f t="shared" si="579"/>
        <v>0</v>
      </c>
      <c r="CO189" s="3">
        <f t="shared" si="580"/>
        <v>0</v>
      </c>
    </row>
    <row r="190" spans="1:93" x14ac:dyDescent="0.3">
      <c r="A190" t="str">
        <f t="shared" si="584"/>
        <v>Paraguay</v>
      </c>
      <c r="B190" s="6" t="s">
        <v>1964</v>
      </c>
      <c r="C190" t="str">
        <f t="shared" si="540"/>
        <v>Paraguay#AEZ8#c_b</v>
      </c>
      <c r="D190" t="str">
        <f t="shared" si="540"/>
        <v>Paraguay#AEZ8#ctl</v>
      </c>
      <c r="E190" t="str">
        <f t="shared" si="540"/>
        <v>Paraguay#AEZ8#gro</v>
      </c>
      <c r="F190" t="str">
        <f t="shared" si="540"/>
        <v>Paraguay#AEZ8#ocr</v>
      </c>
      <c r="G190" t="str">
        <f t="shared" si="540"/>
        <v>Paraguay#AEZ8#osd</v>
      </c>
      <c r="H190" t="str">
        <f t="shared" si="540"/>
        <v>Paraguay#AEZ8#pdr</v>
      </c>
      <c r="I190" t="str">
        <f t="shared" si="540"/>
        <v>Paraguay#AEZ8#pfb</v>
      </c>
      <c r="J190" t="str">
        <f t="shared" si="540"/>
        <v>Paraguay#AEZ8#v_f</v>
      </c>
      <c r="K190" t="str">
        <f t="shared" si="540"/>
        <v>Paraguay#AEZ8#wht</v>
      </c>
      <c r="M190" s="1">
        <f>IFERROR(_xlfn.IFNA(VLOOKUP(C190,Additional_LU_and_deforestation!$D:$E,2,FALSE)/VLOOKUP(C190,Land_Cover_MIN_MAX!$A:$C,2,FALSE),0),0)</f>
        <v>0</v>
      </c>
      <c r="N190" s="1">
        <f>IFERROR(_xlfn.IFNA(VLOOKUP(D190,Additional_LU_and_deforestation!$D:$E,2,FALSE)/VLOOKUP(D190,Land_Cover_MIN_MAX!$A:$C,2,FALSE),0),0)</f>
        <v>0</v>
      </c>
      <c r="O190" s="1">
        <f>IFERROR(_xlfn.IFNA(VLOOKUP(E190,Additional_LU_and_deforestation!$D:$E,2,FALSE)/VLOOKUP(E190,Land_Cover_MIN_MAX!$A:$C,2,FALSE),0),0)</f>
        <v>0</v>
      </c>
      <c r="P190" s="1">
        <f>IFERROR(_xlfn.IFNA(VLOOKUP(F190,Additional_LU_and_deforestation!$D:$E,2,FALSE)/VLOOKUP(F190,Land_Cover_MIN_MAX!$A:$C,2,FALSE),0),0)</f>
        <v>0</v>
      </c>
      <c r="Q190" s="1">
        <f>IFERROR(_xlfn.IFNA(VLOOKUP(G190,Additional_LU_and_deforestation!$D:$E,2,FALSE)/VLOOKUP(G190,Land_Cover_MIN_MAX!$A:$C,2,FALSE),0),0)</f>
        <v>0</v>
      </c>
      <c r="R190" s="1">
        <f>IFERROR(_xlfn.IFNA(VLOOKUP(H190,Additional_LU_and_deforestation!$D:$E,2,FALSE)/VLOOKUP(H190,Land_Cover_MIN_MAX!$A:$C,2,FALSE),0),0)</f>
        <v>0</v>
      </c>
      <c r="S190" s="1">
        <f>IFERROR(_xlfn.IFNA(VLOOKUP(I190,Additional_LU_and_deforestation!$D:$E,2,FALSE)/VLOOKUP(I190,Land_Cover_MIN_MAX!$A:$C,2,FALSE),0),0)</f>
        <v>0</v>
      </c>
      <c r="T190" s="1">
        <f>IFERROR(_xlfn.IFNA(VLOOKUP(J190,Additional_LU_and_deforestation!$D:$E,2,FALSE)/VLOOKUP(J190,Land_Cover_MIN_MAX!$A:$C,2,FALSE),0),0)</f>
        <v>0</v>
      </c>
      <c r="U190" s="1">
        <f>IFERROR(_xlfn.IFNA(VLOOKUP(K190,Additional_LU_and_deforestation!$D:$E,2,FALSE)/VLOOKUP(K190,Land_Cover_MIN_MAX!$A:$C,2,FALSE),0),0)</f>
        <v>0</v>
      </c>
      <c r="W190" s="3">
        <f>VLOOKUP(C190,GTAP_area!$A:$F,6,FALSE)</f>
        <v>0</v>
      </c>
      <c r="X190" s="3">
        <f>VLOOKUP(D190,GTAP_area!$A:$F,6,FALSE)</f>
        <v>0</v>
      </c>
      <c r="Y190" s="3">
        <f>VLOOKUP(E190,GTAP_area!$A:$F,6,FALSE)</f>
        <v>0</v>
      </c>
      <c r="Z190" s="3">
        <f>VLOOKUP(F190,GTAP_area!$A:$F,6,FALSE)</f>
        <v>0</v>
      </c>
      <c r="AA190" s="3">
        <f>VLOOKUP(G190,GTAP_area!$A:$F,6,FALSE)</f>
        <v>0</v>
      </c>
      <c r="AB190" s="3">
        <f>VLOOKUP(H190,GTAP_area!$A:$F,6,FALSE)</f>
        <v>0</v>
      </c>
      <c r="AC190" s="3">
        <f>VLOOKUP(I190,GTAP_area!$A:$F,6,FALSE)</f>
        <v>0</v>
      </c>
      <c r="AD190" s="3">
        <f>VLOOKUP(J190,GTAP_area!$A:$F,6,FALSE)</f>
        <v>0</v>
      </c>
      <c r="AE190" s="3">
        <f>VLOOKUP(K190,GTAP_area!$A:$F,6,FALSE)</f>
        <v>0</v>
      </c>
      <c r="AG190" s="3">
        <f t="shared" si="424"/>
        <v>0</v>
      </c>
      <c r="AH190" s="3">
        <f t="shared" si="425"/>
        <v>0</v>
      </c>
      <c r="AI190" s="3">
        <f t="shared" si="426"/>
        <v>0</v>
      </c>
      <c r="AJ190" s="3">
        <f t="shared" si="427"/>
        <v>0</v>
      </c>
      <c r="AK190" s="3">
        <f t="shared" si="428"/>
        <v>0</v>
      </c>
      <c r="AL190" s="3">
        <f t="shared" si="429"/>
        <v>0</v>
      </c>
      <c r="AM190" s="3">
        <f t="shared" si="430"/>
        <v>0</v>
      </c>
      <c r="AN190" s="3">
        <f t="shared" si="431"/>
        <v>0</v>
      </c>
      <c r="AO190" s="3">
        <f t="shared" si="432"/>
        <v>0</v>
      </c>
      <c r="AQ190" s="37">
        <f>IFERROR(GETPIVOTDATA("Coef. GTAP",Sheet3!$A$3,"Country",$A190,"AEZ",$B190,"Name",AQ$2),0)</f>
        <v>0</v>
      </c>
      <c r="AR190" s="37">
        <f>IFERROR(GETPIVOTDATA("Coef. GTAP",Sheet3!$A$3,"Country",$A190,"AEZ",$B190,"Name",AR$2),0)</f>
        <v>0</v>
      </c>
      <c r="AS190" s="37">
        <f>IFERROR(GETPIVOTDATA("Coef. GTAP",Sheet3!$A$3,"Country",$A190,"AEZ",$B190,"Name",AS$2),0)</f>
        <v>0</v>
      </c>
      <c r="AT190" s="37">
        <f>IFERROR(GETPIVOTDATA("Coef. GTAP",Sheet3!$A$3,"Country",$A190,"AEZ",$B190,"Name",AT$2),0)</f>
        <v>0</v>
      </c>
      <c r="AU190" s="37">
        <f>IFERROR(GETPIVOTDATA("Coef. GTAP",Sheet3!$A$3,"Country",$A190,"AEZ",$B190,"Name",AU$2),0)</f>
        <v>0</v>
      </c>
      <c r="AV190" s="37">
        <f>IFERROR(GETPIVOTDATA("Coef. GTAP",Sheet3!$A$3,"Country",$A190,"AEZ",$B190,"Name",AV$2),0)</f>
        <v>0</v>
      </c>
      <c r="AW190" s="37">
        <f>IFERROR(GETPIVOTDATA("Coef. GTAP",Sheet3!$A$3,"Country",$A190,"AEZ",$B190,"Name",AW$2),0)</f>
        <v>0</v>
      </c>
      <c r="AX190" s="37">
        <f>IFERROR(GETPIVOTDATA("Coef. GTAP",Sheet3!$A$3,"Country",$A190,"AEZ",$B190,"Name",AX$2),0)</f>
        <v>0</v>
      </c>
      <c r="AY190" s="37">
        <f>IFERROR(GETPIVOTDATA("Coef. GTAP",Sheet3!$A$3,"Country",$A190,"AEZ",$B190,"Name",AY$2),0)</f>
        <v>0</v>
      </c>
      <c r="BA190">
        <f t="shared" si="588"/>
        <v>0</v>
      </c>
      <c r="BB190">
        <f t="shared" si="556"/>
        <v>0</v>
      </c>
      <c r="BC190">
        <f t="shared" si="557"/>
        <v>0</v>
      </c>
      <c r="BD190">
        <f t="shared" si="558"/>
        <v>0</v>
      </c>
      <c r="BE190">
        <f t="shared" si="559"/>
        <v>0</v>
      </c>
      <c r="BF190">
        <f t="shared" si="560"/>
        <v>0</v>
      </c>
      <c r="BG190">
        <f t="shared" si="561"/>
        <v>0</v>
      </c>
      <c r="BH190">
        <f t="shared" si="562"/>
        <v>0</v>
      </c>
      <c r="BI190">
        <f t="shared" si="563"/>
        <v>0</v>
      </c>
      <c r="BK190" t="str">
        <f t="shared" si="581"/>
        <v>Paraguay</v>
      </c>
      <c r="BL190" s="6" t="s">
        <v>1964</v>
      </c>
      <c r="BM190" s="20">
        <f t="shared" si="564"/>
        <v>0</v>
      </c>
      <c r="BN190" s="20">
        <f t="shared" si="564"/>
        <v>0</v>
      </c>
      <c r="BO190" s="20">
        <f t="shared" si="564"/>
        <v>0</v>
      </c>
      <c r="BP190" s="20">
        <f t="shared" si="564"/>
        <v>0</v>
      </c>
      <c r="BQ190" s="20">
        <f t="shared" si="564"/>
        <v>0</v>
      </c>
      <c r="BR190" s="20">
        <f t="shared" si="564"/>
        <v>0</v>
      </c>
      <c r="BS190" s="20">
        <f t="shared" si="564"/>
        <v>0</v>
      </c>
      <c r="BT190" s="20">
        <f t="shared" si="564"/>
        <v>0</v>
      </c>
      <c r="BU190" s="20">
        <f t="shared" si="564"/>
        <v>0</v>
      </c>
      <c r="BV190" s="22" t="e">
        <f t="shared" si="587"/>
        <v>#DIV/0!</v>
      </c>
      <c r="BW190">
        <f t="shared" si="582"/>
        <v>0</v>
      </c>
      <c r="BX190">
        <f t="shared" si="565"/>
        <v>0</v>
      </c>
      <c r="BY190">
        <f t="shared" si="566"/>
        <v>0</v>
      </c>
      <c r="BZ190">
        <f t="shared" si="567"/>
        <v>0</v>
      </c>
      <c r="CA190">
        <f t="shared" si="568"/>
        <v>0</v>
      </c>
      <c r="CB190">
        <f t="shared" si="569"/>
        <v>0</v>
      </c>
      <c r="CC190">
        <f t="shared" si="570"/>
        <v>0</v>
      </c>
      <c r="CD190">
        <f t="shared" si="571"/>
        <v>0</v>
      </c>
      <c r="CE190">
        <f t="shared" si="572"/>
        <v>0</v>
      </c>
      <c r="CG190" s="3">
        <f t="shared" si="589"/>
        <v>0</v>
      </c>
      <c r="CH190" s="3">
        <f t="shared" si="573"/>
        <v>0</v>
      </c>
      <c r="CI190" s="3">
        <f t="shared" si="574"/>
        <v>0</v>
      </c>
      <c r="CJ190" s="3">
        <f t="shared" si="575"/>
        <v>0</v>
      </c>
      <c r="CK190" s="3">
        <f t="shared" si="576"/>
        <v>0</v>
      </c>
      <c r="CL190" s="3">
        <f t="shared" si="577"/>
        <v>0</v>
      </c>
      <c r="CM190" s="3">
        <f t="shared" si="578"/>
        <v>0</v>
      </c>
      <c r="CN190" s="3">
        <f t="shared" si="579"/>
        <v>0</v>
      </c>
      <c r="CO190" s="3">
        <f t="shared" si="580"/>
        <v>0</v>
      </c>
    </row>
    <row r="191" spans="1:93" x14ac:dyDescent="0.3">
      <c r="A191" t="str">
        <f t="shared" si="584"/>
        <v>Paraguay</v>
      </c>
      <c r="B191" s="6" t="s">
        <v>1965</v>
      </c>
      <c r="C191" t="str">
        <f t="shared" si="540"/>
        <v>Paraguay#AEZ9#c_b</v>
      </c>
      <c r="D191" t="str">
        <f t="shared" si="540"/>
        <v>Paraguay#AEZ9#ctl</v>
      </c>
      <c r="E191" t="str">
        <f t="shared" si="540"/>
        <v>Paraguay#AEZ9#gro</v>
      </c>
      <c r="F191" t="str">
        <f t="shared" si="540"/>
        <v>Paraguay#AEZ9#ocr</v>
      </c>
      <c r="G191" t="str">
        <f t="shared" si="540"/>
        <v>Paraguay#AEZ9#osd</v>
      </c>
      <c r="H191" t="str">
        <f t="shared" si="540"/>
        <v>Paraguay#AEZ9#pdr</v>
      </c>
      <c r="I191" t="str">
        <f t="shared" si="540"/>
        <v>Paraguay#AEZ9#pfb</v>
      </c>
      <c r="J191" t="str">
        <f t="shared" si="540"/>
        <v>Paraguay#AEZ9#v_f</v>
      </c>
      <c r="K191" t="str">
        <f t="shared" si="540"/>
        <v>Paraguay#AEZ9#wht</v>
      </c>
      <c r="M191" s="1">
        <f>IFERROR(_xlfn.IFNA(VLOOKUP(C191,Additional_LU_and_deforestation!$D:$E,2,FALSE)/VLOOKUP(C191,Land_Cover_MIN_MAX!$A:$C,2,FALSE),0),0)</f>
        <v>0</v>
      </c>
      <c r="N191" s="1">
        <f>IFERROR(_xlfn.IFNA(VLOOKUP(D191,Additional_LU_and_deforestation!$D:$E,2,FALSE)/VLOOKUP(D191,Land_Cover_MIN_MAX!$A:$C,2,FALSE),0),0)</f>
        <v>0</v>
      </c>
      <c r="O191" s="1">
        <f>IFERROR(_xlfn.IFNA(VLOOKUP(E191,Additional_LU_and_deforestation!$D:$E,2,FALSE)/VLOOKUP(E191,Land_Cover_MIN_MAX!$A:$C,2,FALSE),0),0)</f>
        <v>0</v>
      </c>
      <c r="P191" s="1">
        <f>IFERROR(_xlfn.IFNA(VLOOKUP(F191,Additional_LU_and_deforestation!$D:$E,2,FALSE)/VLOOKUP(F191,Land_Cover_MIN_MAX!$A:$C,2,FALSE),0),0)</f>
        <v>0</v>
      </c>
      <c r="Q191" s="1">
        <f>IFERROR(_xlfn.IFNA(VLOOKUP(G191,Additional_LU_and_deforestation!$D:$E,2,FALSE)/VLOOKUP(G191,Land_Cover_MIN_MAX!$A:$C,2,FALSE),0),0)</f>
        <v>0</v>
      </c>
      <c r="R191" s="1">
        <f>IFERROR(_xlfn.IFNA(VLOOKUP(H191,Additional_LU_and_deforestation!$D:$E,2,FALSE)/VLOOKUP(H191,Land_Cover_MIN_MAX!$A:$C,2,FALSE),0),0)</f>
        <v>0</v>
      </c>
      <c r="S191" s="1">
        <f>IFERROR(_xlfn.IFNA(VLOOKUP(I191,Additional_LU_and_deforestation!$D:$E,2,FALSE)/VLOOKUP(I191,Land_Cover_MIN_MAX!$A:$C,2,FALSE),0),0)</f>
        <v>0</v>
      </c>
      <c r="T191" s="1">
        <f>IFERROR(_xlfn.IFNA(VLOOKUP(J191,Additional_LU_and_deforestation!$D:$E,2,FALSE)/VLOOKUP(J191,Land_Cover_MIN_MAX!$A:$C,2,FALSE),0),0)</f>
        <v>0</v>
      </c>
      <c r="U191" s="1">
        <f>IFERROR(_xlfn.IFNA(VLOOKUP(K191,Additional_LU_and_deforestation!$D:$E,2,FALSE)/VLOOKUP(K191,Land_Cover_MIN_MAX!$A:$C,2,FALSE),0),0)</f>
        <v>0</v>
      </c>
      <c r="W191" s="3">
        <f>VLOOKUP(C191,GTAP_area!$A:$F,6,FALSE)</f>
        <v>0</v>
      </c>
      <c r="X191" s="3">
        <f>VLOOKUP(D191,GTAP_area!$A:$F,6,FALSE)</f>
        <v>0</v>
      </c>
      <c r="Y191" s="3">
        <f>VLOOKUP(E191,GTAP_area!$A:$F,6,FALSE)</f>
        <v>0</v>
      </c>
      <c r="Z191" s="3">
        <f>VLOOKUP(F191,GTAP_area!$A:$F,6,FALSE)</f>
        <v>0</v>
      </c>
      <c r="AA191" s="3">
        <f>VLOOKUP(G191,GTAP_area!$A:$F,6,FALSE)</f>
        <v>0</v>
      </c>
      <c r="AB191" s="3">
        <f>VLOOKUP(H191,GTAP_area!$A:$F,6,FALSE)</f>
        <v>0</v>
      </c>
      <c r="AC191" s="3">
        <f>VLOOKUP(I191,GTAP_area!$A:$F,6,FALSE)</f>
        <v>0</v>
      </c>
      <c r="AD191" s="3">
        <f>VLOOKUP(J191,GTAP_area!$A:$F,6,FALSE)</f>
        <v>0</v>
      </c>
      <c r="AE191" s="3">
        <f>VLOOKUP(K191,GTAP_area!$A:$F,6,FALSE)</f>
        <v>0</v>
      </c>
      <c r="AG191" s="3">
        <f t="shared" si="424"/>
        <v>0</v>
      </c>
      <c r="AH191" s="3">
        <f t="shared" si="425"/>
        <v>0</v>
      </c>
      <c r="AI191" s="3">
        <f t="shared" si="426"/>
        <v>0</v>
      </c>
      <c r="AJ191" s="3">
        <f t="shared" si="427"/>
        <v>0</v>
      </c>
      <c r="AK191" s="3">
        <f t="shared" si="428"/>
        <v>0</v>
      </c>
      <c r="AL191" s="3">
        <f t="shared" si="429"/>
        <v>0</v>
      </c>
      <c r="AM191" s="3">
        <f t="shared" si="430"/>
        <v>0</v>
      </c>
      <c r="AN191" s="3">
        <f t="shared" si="431"/>
        <v>0</v>
      </c>
      <c r="AO191" s="3">
        <f t="shared" si="432"/>
        <v>0</v>
      </c>
      <c r="AQ191" s="37">
        <f>IFERROR(GETPIVOTDATA("Coef. GTAP",Sheet3!$A$3,"Country",$A191,"AEZ",$B191,"Name",AQ$2),0)</f>
        <v>0</v>
      </c>
      <c r="AR191" s="37">
        <f>IFERROR(GETPIVOTDATA("Coef. GTAP",Sheet3!$A$3,"Country",$A191,"AEZ",$B191,"Name",AR$2),0)</f>
        <v>0</v>
      </c>
      <c r="AS191" s="37">
        <f>IFERROR(GETPIVOTDATA("Coef. GTAP",Sheet3!$A$3,"Country",$A191,"AEZ",$B191,"Name",AS$2),0)</f>
        <v>0</v>
      </c>
      <c r="AT191" s="37">
        <f>IFERROR(GETPIVOTDATA("Coef. GTAP",Sheet3!$A$3,"Country",$A191,"AEZ",$B191,"Name",AT$2),0)</f>
        <v>0</v>
      </c>
      <c r="AU191" s="37">
        <f>IFERROR(GETPIVOTDATA("Coef. GTAP",Sheet3!$A$3,"Country",$A191,"AEZ",$B191,"Name",AU$2),0)</f>
        <v>0</v>
      </c>
      <c r="AV191" s="37">
        <f>IFERROR(GETPIVOTDATA("Coef. GTAP",Sheet3!$A$3,"Country",$A191,"AEZ",$B191,"Name",AV$2),0)</f>
        <v>0</v>
      </c>
      <c r="AW191" s="37">
        <f>IFERROR(GETPIVOTDATA("Coef. GTAP",Sheet3!$A$3,"Country",$A191,"AEZ",$B191,"Name",AW$2),0)</f>
        <v>0</v>
      </c>
      <c r="AX191" s="37">
        <f>IFERROR(GETPIVOTDATA("Coef. GTAP",Sheet3!$A$3,"Country",$A191,"AEZ",$B191,"Name",AX$2),0)</f>
        <v>0</v>
      </c>
      <c r="AY191" s="37">
        <f>IFERROR(GETPIVOTDATA("Coef. GTAP",Sheet3!$A$3,"Country",$A191,"AEZ",$B191,"Name",AY$2),0)</f>
        <v>0</v>
      </c>
      <c r="BA191">
        <f t="shared" si="588"/>
        <v>0</v>
      </c>
      <c r="BB191">
        <f t="shared" si="556"/>
        <v>0</v>
      </c>
      <c r="BC191">
        <f t="shared" si="557"/>
        <v>0</v>
      </c>
      <c r="BD191">
        <f t="shared" si="558"/>
        <v>0</v>
      </c>
      <c r="BE191">
        <f t="shared" si="559"/>
        <v>0</v>
      </c>
      <c r="BF191">
        <f t="shared" si="560"/>
        <v>0</v>
      </c>
      <c r="BG191">
        <f t="shared" si="561"/>
        <v>0</v>
      </c>
      <c r="BH191">
        <f t="shared" si="562"/>
        <v>0</v>
      </c>
      <c r="BI191">
        <f t="shared" si="563"/>
        <v>0</v>
      </c>
      <c r="BK191" t="str">
        <f t="shared" si="581"/>
        <v>Paraguay</v>
      </c>
      <c r="BL191" s="6" t="s">
        <v>1965</v>
      </c>
      <c r="BM191" s="20">
        <f t="shared" si="564"/>
        <v>0</v>
      </c>
      <c r="BN191" s="20">
        <f t="shared" si="564"/>
        <v>0</v>
      </c>
      <c r="BO191" s="20">
        <f t="shared" si="564"/>
        <v>0</v>
      </c>
      <c r="BP191" s="20">
        <f t="shared" si="564"/>
        <v>0</v>
      </c>
      <c r="BQ191" s="20">
        <f t="shared" si="564"/>
        <v>0</v>
      </c>
      <c r="BR191" s="20">
        <f t="shared" si="564"/>
        <v>0</v>
      </c>
      <c r="BS191" s="20">
        <f t="shared" si="564"/>
        <v>0</v>
      </c>
      <c r="BT191" s="20">
        <f t="shared" si="564"/>
        <v>0</v>
      </c>
      <c r="BU191" s="20">
        <f t="shared" si="564"/>
        <v>0</v>
      </c>
      <c r="BV191" s="22" t="e">
        <f t="shared" si="587"/>
        <v>#DIV/0!</v>
      </c>
      <c r="BW191">
        <f t="shared" si="582"/>
        <v>0</v>
      </c>
      <c r="BX191">
        <f t="shared" si="565"/>
        <v>0</v>
      </c>
      <c r="BY191">
        <f t="shared" si="566"/>
        <v>0</v>
      </c>
      <c r="BZ191">
        <f t="shared" si="567"/>
        <v>0</v>
      </c>
      <c r="CA191">
        <f t="shared" si="568"/>
        <v>0</v>
      </c>
      <c r="CB191">
        <f t="shared" si="569"/>
        <v>0</v>
      </c>
      <c r="CC191">
        <f t="shared" si="570"/>
        <v>0</v>
      </c>
      <c r="CD191">
        <f t="shared" si="571"/>
        <v>0</v>
      </c>
      <c r="CE191">
        <f t="shared" si="572"/>
        <v>0</v>
      </c>
      <c r="CG191" s="3">
        <f t="shared" si="589"/>
        <v>0</v>
      </c>
      <c r="CH191" s="3">
        <f t="shared" si="573"/>
        <v>0</v>
      </c>
      <c r="CI191" s="3">
        <f t="shared" si="574"/>
        <v>0</v>
      </c>
      <c r="CJ191" s="3">
        <f t="shared" si="575"/>
        <v>0</v>
      </c>
      <c r="CK191" s="3">
        <f t="shared" si="576"/>
        <v>0</v>
      </c>
      <c r="CL191" s="3">
        <f t="shared" si="577"/>
        <v>0</v>
      </c>
      <c r="CM191" s="3">
        <f t="shared" si="578"/>
        <v>0</v>
      </c>
      <c r="CN191" s="3">
        <f t="shared" si="579"/>
        <v>0</v>
      </c>
      <c r="CO191" s="3">
        <f t="shared" si="580"/>
        <v>0</v>
      </c>
    </row>
    <row r="192" spans="1:93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21">
        <f>SUM(BA174:BA191)</f>
        <v>6839.7851879455629</v>
      </c>
      <c r="BB192" s="21">
        <f t="shared" ref="BB192:BI192" si="590">SUM(BB174:BB191)</f>
        <v>33392.308420711706</v>
      </c>
      <c r="BC192" s="21">
        <f t="shared" si="590"/>
        <v>208113.23604941956</v>
      </c>
      <c r="BD192" s="21">
        <f t="shared" si="590"/>
        <v>2449.6646416724097</v>
      </c>
      <c r="BE192" s="21">
        <f t="shared" si="590"/>
        <v>370441.03229523456</v>
      </c>
      <c r="BF192" s="21">
        <f t="shared" si="590"/>
        <v>77276.162705482595</v>
      </c>
      <c r="BG192" s="21">
        <f t="shared" si="590"/>
        <v>4696.3241856420518</v>
      </c>
      <c r="BH192" s="21">
        <f t="shared" si="590"/>
        <v>14329.99601758045</v>
      </c>
      <c r="BI192" s="21">
        <f t="shared" si="590"/>
        <v>40301.649971654158</v>
      </c>
      <c r="BK192" s="14"/>
      <c r="BL192" s="14" t="s">
        <v>2036</v>
      </c>
      <c r="BM192" s="21">
        <f>IFERROR(BA192/CG192*100,0)</f>
        <v>6.640568143636469</v>
      </c>
      <c r="BN192" s="21">
        <f t="shared" ref="BN192:BU192" si="591">IFERROR(BB192/CH192*100,0)</f>
        <v>0.40723966233655384</v>
      </c>
      <c r="BO192" s="21">
        <f t="shared" si="591"/>
        <v>18.647303978264375</v>
      </c>
      <c r="BP192" s="21">
        <f t="shared" si="591"/>
        <v>8.4442076582985504</v>
      </c>
      <c r="BQ192" s="21">
        <f t="shared" si="591"/>
        <v>9.9362432150602853</v>
      </c>
      <c r="BR192" s="21">
        <f t="shared" si="591"/>
        <v>47.701335003384315</v>
      </c>
      <c r="BS192" s="15">
        <f t="shared" si="591"/>
        <v>26.076203140711002</v>
      </c>
      <c r="BT192" s="21">
        <f t="shared" si="591"/>
        <v>3.7383898616248699</v>
      </c>
      <c r="BU192" s="21">
        <f t="shared" si="591"/>
        <v>8.309618550856527</v>
      </c>
      <c r="BV192" s="22"/>
      <c r="BW192" s="14"/>
      <c r="BX192" s="14"/>
      <c r="BY192" s="14"/>
      <c r="BZ192" s="14"/>
      <c r="CA192" s="14"/>
      <c r="CB192" s="14"/>
      <c r="CC192" s="14"/>
      <c r="CD192" s="14"/>
      <c r="CE192" s="14"/>
      <c r="CG192" s="24">
        <f>SUM(CG174:CG191)</f>
        <v>103000</v>
      </c>
      <c r="CH192" s="21">
        <f t="shared" ref="CH192:CO192" si="592">SUM(CH174:CH191)</f>
        <v>8199670</v>
      </c>
      <c r="CI192" s="21">
        <f t="shared" si="592"/>
        <v>1116050</v>
      </c>
      <c r="CJ192" s="21">
        <f t="shared" si="592"/>
        <v>29010</v>
      </c>
      <c r="CK192" s="21">
        <f t="shared" si="592"/>
        <v>3728180</v>
      </c>
      <c r="CL192" s="21">
        <f t="shared" si="592"/>
        <v>162000</v>
      </c>
      <c r="CM192" s="21">
        <f t="shared" si="592"/>
        <v>18010</v>
      </c>
      <c r="CN192" s="21">
        <f t="shared" si="592"/>
        <v>383320</v>
      </c>
      <c r="CO192" s="21">
        <f t="shared" si="592"/>
        <v>485000</v>
      </c>
    </row>
    <row r="193" spans="1:93" x14ac:dyDescent="0.3">
      <c r="A193" s="11" t="s">
        <v>2012</v>
      </c>
      <c r="B193" s="6" t="s">
        <v>1957</v>
      </c>
      <c r="C193" t="str">
        <f t="shared" si="540"/>
        <v>Peru#AEZ1#c_b</v>
      </c>
      <c r="D193" t="str">
        <f t="shared" si="538"/>
        <v>Peru#AEZ1#ctl</v>
      </c>
      <c r="E193" t="str">
        <f t="shared" si="538"/>
        <v>Peru#AEZ1#gro</v>
      </c>
      <c r="F193" t="str">
        <f t="shared" si="538"/>
        <v>Peru#AEZ1#ocr</v>
      </c>
      <c r="G193" t="str">
        <f t="shared" si="538"/>
        <v>Peru#AEZ1#osd</v>
      </c>
      <c r="H193" t="str">
        <f t="shared" si="538"/>
        <v>Peru#AEZ1#pdr</v>
      </c>
      <c r="I193" t="str">
        <f t="shared" si="538"/>
        <v>Peru#AEZ1#pfb</v>
      </c>
      <c r="J193" t="str">
        <f t="shared" si="538"/>
        <v>Peru#AEZ1#v_f</v>
      </c>
      <c r="K193" t="str">
        <f t="shared" si="538"/>
        <v>Peru#AEZ1#wht</v>
      </c>
      <c r="M193" s="1">
        <f>IFERROR(_xlfn.IFNA(VLOOKUP(C193,Additional_LU_and_deforestation!$D:$E,2,FALSE)/VLOOKUP(C193,Land_Cover_MIN_MAX!$A:$C,2,FALSE),0),0)</f>
        <v>0.32578621254043089</v>
      </c>
      <c r="N193" s="1">
        <f>IFERROR(_xlfn.IFNA(VLOOKUP(D193,Additional_LU_and_deforestation!$D:$E,2,FALSE)/VLOOKUP(D193,Land_Cover_MIN_MAX!$A:$C,2,FALSE),0),0)</f>
        <v>0</v>
      </c>
      <c r="O193" s="1">
        <f>IFERROR(_xlfn.IFNA(VLOOKUP(E193,Additional_LU_and_deforestation!$D:$E,2,FALSE)/VLOOKUP(E193,Land_Cover_MIN_MAX!$A:$C,2,FALSE),0),0)</f>
        <v>0.15151987750241014</v>
      </c>
      <c r="P193" s="1">
        <f>IFERROR(_xlfn.IFNA(VLOOKUP(F193,Additional_LU_and_deforestation!$D:$E,2,FALSE)/VLOOKUP(F193,Land_Cover_MIN_MAX!$A:$C,2,FALSE),0),0)</f>
        <v>0.47119668057360464</v>
      </c>
      <c r="Q193" s="1">
        <f>IFERROR(_xlfn.IFNA(VLOOKUP(G193,Additional_LU_and_deforestation!$D:$E,2,FALSE)/VLOOKUP(G193,Land_Cover_MIN_MAX!$A:$C,2,FALSE),0),0)</f>
        <v>1.7829233728110063</v>
      </c>
      <c r="R193" s="1">
        <f>IFERROR(_xlfn.IFNA(VLOOKUP(H193,Additional_LU_and_deforestation!$D:$E,2,FALSE)/VLOOKUP(H193,Land_Cover_MIN_MAX!$A:$C,2,FALSE),0),0)</f>
        <v>0.26971291280602278</v>
      </c>
      <c r="S193" s="1">
        <f>IFERROR(_xlfn.IFNA(VLOOKUP(I193,Additional_LU_and_deforestation!$D:$E,2,FALSE)/VLOOKUP(I193,Land_Cover_MIN_MAX!$A:$C,2,FALSE),0),0)</f>
        <v>3.4516206482593108</v>
      </c>
      <c r="T193" s="1">
        <f>IFERROR(_xlfn.IFNA(VLOOKUP(J193,Additional_LU_and_deforestation!$D:$E,2,FALSE)/VLOOKUP(J193,Land_Cover_MIN_MAX!$A:$C,2,FALSE),0),0)</f>
        <v>0.15134493597685875</v>
      </c>
      <c r="U193" s="1">
        <f>IFERROR(_xlfn.IFNA(VLOOKUP(K193,Additional_LU_and_deforestation!$D:$E,2,FALSE)/VLOOKUP(K193,Land_Cover_MIN_MAX!$A:$C,2,FALSE),0),0)</f>
        <v>0.14931942901669509</v>
      </c>
      <c r="W193" s="3">
        <f>VLOOKUP(C193,GTAP_area!$A:$F,6,FALSE)</f>
        <v>2830</v>
      </c>
      <c r="X193" s="3">
        <f>VLOOKUP(D193,GTAP_area!$A:$F,6,FALSE)</f>
        <v>422770</v>
      </c>
      <c r="Y193" s="3">
        <f>VLOOKUP(E193,GTAP_area!$A:$F,6,FALSE)</f>
        <v>19220</v>
      </c>
      <c r="Z193" s="3">
        <f>VLOOKUP(F193,GTAP_area!$A:$F,6,FALSE)</f>
        <v>9550</v>
      </c>
      <c r="AA193" s="3">
        <f>VLOOKUP(G193,GTAP_area!$A:$F,6,FALSE)</f>
        <v>3390</v>
      </c>
      <c r="AB193" s="3">
        <f>VLOOKUP(H193,GTAP_area!$A:$F,6,FALSE)</f>
        <v>13520</v>
      </c>
      <c r="AC193" s="3">
        <f>VLOOKUP(I193,GTAP_area!$A:$F,6,FALSE)</f>
        <v>620</v>
      </c>
      <c r="AD193" s="3">
        <f>VLOOKUP(J193,GTAP_area!$A:$F,6,FALSE)</f>
        <v>34030</v>
      </c>
      <c r="AE193" s="3">
        <f>VLOOKUP(K193,GTAP_area!$A:$F,6,FALSE)</f>
        <v>3960</v>
      </c>
      <c r="AG193" s="3">
        <f t="shared" si="424"/>
        <v>921.97498148941941</v>
      </c>
      <c r="AH193" s="3">
        <f t="shared" si="425"/>
        <v>0</v>
      </c>
      <c r="AI193" s="3">
        <f t="shared" si="426"/>
        <v>2912.2120455963227</v>
      </c>
      <c r="AJ193" s="3">
        <f t="shared" si="427"/>
        <v>4499.9282994779242</v>
      </c>
      <c r="AK193" s="3">
        <f t="shared" si="428"/>
        <v>6044.1102338293113</v>
      </c>
      <c r="AL193" s="3">
        <f t="shared" si="429"/>
        <v>3646.5185811374281</v>
      </c>
      <c r="AM193" s="3">
        <f t="shared" si="430"/>
        <v>2140.0048019207725</v>
      </c>
      <c r="AN193" s="3">
        <f t="shared" si="431"/>
        <v>5150.2681712925032</v>
      </c>
      <c r="AO193" s="3">
        <f t="shared" si="432"/>
        <v>591.30493890611262</v>
      </c>
      <c r="AQ193" s="37">
        <f>IFERROR(GETPIVOTDATA("Coef. GTAP",Sheet3!$A$3,"Country",$A193,"AEZ",$B193,"Name",AQ$2),0)</f>
        <v>2.9324290098604339E-2</v>
      </c>
      <c r="AR193" s="37">
        <f>IFERROR(GETPIVOTDATA("Coef. GTAP",Sheet3!$A$3,"Country",$A193,"AEZ",$B193,"Name",AR$2),0)</f>
        <v>0</v>
      </c>
      <c r="AS193" s="37">
        <f>IFERROR(GETPIVOTDATA("Coef. GTAP",Sheet3!$A$3,"Country",$A193,"AEZ",$B193,"Name",AS$2),0)</f>
        <v>2.8110600221177711E-2</v>
      </c>
      <c r="AT193" s="37">
        <f>IFERROR(GETPIVOTDATA("Coef. GTAP",Sheet3!$A$3,"Country",$A193,"AEZ",$B193,"Name",AT$2),0)</f>
        <v>3.1236508007004695E-2</v>
      </c>
      <c r="AU193" s="37">
        <f>IFERROR(GETPIVOTDATA("Coef. GTAP",Sheet3!$A$3,"Country",$A193,"AEZ",$B193,"Name",AU$2),0)</f>
        <v>2.820389852672037E-2</v>
      </c>
      <c r="AV193" s="37">
        <f>IFERROR(GETPIVOTDATA("Coef. GTAP",Sheet3!$A$3,"Country",$A193,"AEZ",$B193,"Name",AV$2),0)</f>
        <v>2.5914256928192322E-2</v>
      </c>
      <c r="AW193" s="37">
        <f>IFERROR(GETPIVOTDATA("Coef. GTAP",Sheet3!$A$3,"Country",$A193,"AEZ",$B193,"Name",AW$2),0)</f>
        <v>1.7190600383313204E-2</v>
      </c>
      <c r="AX193" s="37">
        <f>IFERROR(GETPIVOTDATA("Coef. GTAP",Sheet3!$A$3,"Country",$A193,"AEZ",$B193,"Name",AX$2),0)</f>
        <v>2.7204828288648834E-2</v>
      </c>
      <c r="AY193" s="37">
        <f>IFERROR(GETPIVOTDATA("Coef. GTAP",Sheet3!$A$3,"Country",$A193,"AEZ",$B193,"Name",AY$2),0)</f>
        <v>2.1676363698789908E-2</v>
      </c>
      <c r="BA193">
        <f t="shared" ref="BA193" si="593">AG193*AQ193</f>
        <v>27.036261820851102</v>
      </c>
      <c r="BB193">
        <f t="shared" ref="BB193" si="594">AH193*AR193</f>
        <v>0</v>
      </c>
      <c r="BC193">
        <f t="shared" ref="BC193" si="595">AI193*AS193</f>
        <v>81.864028573056387</v>
      </c>
      <c r="BD193">
        <f t="shared" ref="BD193" si="596">AJ193*AT193</f>
        <v>140.5620463575892</v>
      </c>
      <c r="BE193">
        <f t="shared" ref="BE193" si="597">AK193*AU193</f>
        <v>170.46747171923403</v>
      </c>
      <c r="BF193">
        <f t="shared" ref="BF193" si="598">AL193*AV193</f>
        <v>94.496819405022634</v>
      </c>
      <c r="BG193">
        <f t="shared" ref="BG193" si="599">AM193*AW193</f>
        <v>36.787967368191332</v>
      </c>
      <c r="BH193">
        <f t="shared" ref="BH193" si="600">AN193*AX193</f>
        <v>140.112161240506</v>
      </c>
      <c r="BI193">
        <f t="shared" ref="BI193" si="601">AO193*AY193</f>
        <v>12.817340912619644</v>
      </c>
      <c r="BK193" s="11" t="s">
        <v>2012</v>
      </c>
      <c r="BL193" s="6" t="s">
        <v>1957</v>
      </c>
      <c r="BM193" s="40">
        <f t="shared" ref="BM193:BU210" si="602">IFERROR(BA193/W193*100,0)</f>
        <v>0.95534494066611664</v>
      </c>
      <c r="BN193" s="40">
        <f t="shared" si="602"/>
        <v>0</v>
      </c>
      <c r="BO193" s="40">
        <f t="shared" si="602"/>
        <v>0.42593147020320699</v>
      </c>
      <c r="BP193" s="40">
        <f t="shared" si="602"/>
        <v>1.4718538885611434</v>
      </c>
      <c r="BQ193" s="40">
        <f t="shared" si="602"/>
        <v>5.0285389887679655</v>
      </c>
      <c r="BR193" s="40">
        <f t="shared" si="602"/>
        <v>0.69894097193064075</v>
      </c>
      <c r="BS193" s="40">
        <f t="shared" si="602"/>
        <v>5.9335431239018277</v>
      </c>
      <c r="BT193" s="40">
        <f t="shared" si="602"/>
        <v>0.41173129956069943</v>
      </c>
      <c r="BU193" s="40">
        <f t="shared" si="602"/>
        <v>0.32367022506615262</v>
      </c>
      <c r="BV193" s="22">
        <f t="shared" si="587"/>
        <v>0.13809725576047191</v>
      </c>
      <c r="BW193">
        <f>IF(BA193&gt;0,1,0)</f>
        <v>1</v>
      </c>
      <c r="BX193">
        <f t="shared" ref="BX193:BX210" si="603">IF(BB193&gt;0,1,0)</f>
        <v>0</v>
      </c>
      <c r="BY193">
        <f t="shared" ref="BY193:BY210" si="604">IF(BC193&gt;0,1,0)</f>
        <v>1</v>
      </c>
      <c r="BZ193">
        <f t="shared" ref="BZ193:BZ210" si="605">IF(BD193&gt;0,1,0)</f>
        <v>1</v>
      </c>
      <c r="CA193">
        <f t="shared" ref="CA193:CA210" si="606">IF(BE193&gt;0,1,0)</f>
        <v>1</v>
      </c>
      <c r="CB193">
        <f t="shared" ref="CB193:CB210" si="607">IF(BF193&gt;0,1,0)</f>
        <v>1</v>
      </c>
      <c r="CC193">
        <f t="shared" ref="CC193:CC210" si="608">IF(BG193&gt;0,1,0)</f>
        <v>1</v>
      </c>
      <c r="CD193">
        <f t="shared" ref="CD193:CD210" si="609">IF(BH193&gt;0,1,0)</f>
        <v>1</v>
      </c>
      <c r="CE193">
        <f t="shared" ref="CE193:CE210" si="610">IF(BI193&gt;0,1,0)</f>
        <v>1</v>
      </c>
      <c r="CG193" s="3">
        <f>BW193*W193</f>
        <v>2830</v>
      </c>
      <c r="CH193" s="3">
        <f t="shared" ref="CH193:CH210" si="611">BX193*X193</f>
        <v>0</v>
      </c>
      <c r="CI193" s="3">
        <f t="shared" ref="CI193:CI210" si="612">BY193*Y193</f>
        <v>19220</v>
      </c>
      <c r="CJ193" s="3">
        <f t="shared" ref="CJ193:CJ210" si="613">BZ193*Z193</f>
        <v>9550</v>
      </c>
      <c r="CK193" s="3">
        <f t="shared" ref="CK193:CK210" si="614">CA193*AA193</f>
        <v>3390</v>
      </c>
      <c r="CL193" s="3">
        <f t="shared" ref="CL193:CL210" si="615">CB193*AB193</f>
        <v>13520</v>
      </c>
      <c r="CM193" s="3">
        <f t="shared" ref="CM193:CM210" si="616">CC193*AC193</f>
        <v>620</v>
      </c>
      <c r="CN193" s="3">
        <f t="shared" ref="CN193:CN210" si="617">CD193*AD193</f>
        <v>34030</v>
      </c>
      <c r="CO193" s="3">
        <f t="shared" ref="CO193:CO210" si="618">CE193*AE193</f>
        <v>3960</v>
      </c>
    </row>
    <row r="194" spans="1:93" x14ac:dyDescent="0.3">
      <c r="A194" t="str">
        <f t="shared" ref="A194:A210" si="619">A193</f>
        <v>Peru</v>
      </c>
      <c r="B194" s="6" t="s">
        <v>1966</v>
      </c>
      <c r="C194" t="str">
        <f t="shared" si="540"/>
        <v>Peru#AEZ10#c_b</v>
      </c>
      <c r="D194" t="str">
        <f t="shared" si="538"/>
        <v>Peru#AEZ10#ctl</v>
      </c>
      <c r="E194" t="str">
        <f t="shared" si="538"/>
        <v>Peru#AEZ10#gro</v>
      </c>
      <c r="F194" t="str">
        <f t="shared" si="538"/>
        <v>Peru#AEZ10#ocr</v>
      </c>
      <c r="G194" t="str">
        <f t="shared" si="538"/>
        <v>Peru#AEZ10#osd</v>
      </c>
      <c r="H194" t="str">
        <f t="shared" si="538"/>
        <v>Peru#AEZ10#pdr</v>
      </c>
      <c r="I194" t="str">
        <f t="shared" si="538"/>
        <v>Peru#AEZ10#pfb</v>
      </c>
      <c r="J194" t="str">
        <f t="shared" si="538"/>
        <v>Peru#AEZ10#v_f</v>
      </c>
      <c r="K194" t="str">
        <f t="shared" si="538"/>
        <v>Peru#AEZ10#wht</v>
      </c>
      <c r="M194" s="1">
        <f>IFERROR(_xlfn.IFNA(VLOOKUP(C194,Additional_LU_and_deforestation!$D:$E,2,FALSE)/VLOOKUP(C194,Land_Cover_MIN_MAX!$A:$C,2,FALSE),0),0)</f>
        <v>0.32578621254043078</v>
      </c>
      <c r="N194" s="1">
        <f>IFERROR(_xlfn.IFNA(VLOOKUP(D194,Additional_LU_and_deforestation!$D:$E,2,FALSE)/VLOOKUP(D194,Land_Cover_MIN_MAX!$A:$C,2,FALSE),0),0)</f>
        <v>2.646410193580005E-3</v>
      </c>
      <c r="O194" s="1">
        <f>IFERROR(_xlfn.IFNA(VLOOKUP(E194,Additional_LU_and_deforestation!$D:$E,2,FALSE)/VLOOKUP(E194,Land_Cover_MIN_MAX!$A:$C,2,FALSE),0),0)</f>
        <v>0.15151987750241025</v>
      </c>
      <c r="P194" s="1">
        <f>IFERROR(_xlfn.IFNA(VLOOKUP(F194,Additional_LU_and_deforestation!$D:$E,2,FALSE)/VLOOKUP(F194,Land_Cover_MIN_MAX!$A:$C,2,FALSE),0),0)</f>
        <v>0.4711966805736052</v>
      </c>
      <c r="Q194" s="1">
        <f>IFERROR(_xlfn.IFNA(VLOOKUP(G194,Additional_LU_and_deforestation!$D:$E,2,FALSE)/VLOOKUP(G194,Land_Cover_MIN_MAX!$A:$C,2,FALSE),0),0)</f>
        <v>1.7829233728110145</v>
      </c>
      <c r="R194" s="1">
        <f>IFERROR(_xlfn.IFNA(VLOOKUP(H194,Additional_LU_and_deforestation!$D:$E,2,FALSE)/VLOOKUP(H194,Land_Cover_MIN_MAX!$A:$C,2,FALSE),0),0)</f>
        <v>0.26971291280602416</v>
      </c>
      <c r="S194" s="1">
        <f>IFERROR(_xlfn.IFNA(VLOOKUP(I194,Additional_LU_and_deforestation!$D:$E,2,FALSE)/VLOOKUP(I194,Land_Cover_MIN_MAX!$A:$C,2,FALSE),0),0)</f>
        <v>3.4516206482593055</v>
      </c>
      <c r="T194" s="1">
        <f>IFERROR(_xlfn.IFNA(VLOOKUP(J194,Additional_LU_and_deforestation!$D:$E,2,FALSE)/VLOOKUP(J194,Land_Cover_MIN_MAX!$A:$C,2,FALSE),0),0)</f>
        <v>0.15134493597685875</v>
      </c>
      <c r="U194" s="1">
        <f>IFERROR(_xlfn.IFNA(VLOOKUP(K194,Additional_LU_and_deforestation!$D:$E,2,FALSE)/VLOOKUP(K194,Land_Cover_MIN_MAX!$A:$C,2,FALSE),0),0)</f>
        <v>0.14931942901669548</v>
      </c>
      <c r="W194" s="3">
        <f>VLOOKUP(C194,GTAP_area!$A:$F,6,FALSE)</f>
        <v>4970</v>
      </c>
      <c r="X194" s="3">
        <f>VLOOKUP(D194,GTAP_area!$A:$F,6,FALSE)</f>
        <v>3785860</v>
      </c>
      <c r="Y194" s="3">
        <f>VLOOKUP(E194,GTAP_area!$A:$F,6,FALSE)</f>
        <v>35770</v>
      </c>
      <c r="Z194" s="3">
        <f>VLOOKUP(F194,GTAP_area!$A:$F,6,FALSE)</f>
        <v>22210</v>
      </c>
      <c r="AA194" s="3">
        <f>VLOOKUP(G194,GTAP_area!$A:$F,6,FALSE)</f>
        <v>5950</v>
      </c>
      <c r="AB194" s="3">
        <f>VLOOKUP(H194,GTAP_area!$A:$F,6,FALSE)</f>
        <v>23690</v>
      </c>
      <c r="AC194" s="3">
        <f>VLOOKUP(I194,GTAP_area!$A:$F,6,FALSE)</f>
        <v>1090</v>
      </c>
      <c r="AD194" s="3">
        <f>VLOOKUP(J194,GTAP_area!$A:$F,6,FALSE)</f>
        <v>70690</v>
      </c>
      <c r="AE194" s="3">
        <f>VLOOKUP(K194,GTAP_area!$A:$F,6,FALSE)</f>
        <v>6930</v>
      </c>
      <c r="AG194" s="3">
        <f t="shared" si="424"/>
        <v>1619.1574763259409</v>
      </c>
      <c r="AH194" s="3">
        <f t="shared" si="425"/>
        <v>10018.938495466798</v>
      </c>
      <c r="AI194" s="3">
        <f t="shared" si="426"/>
        <v>5419.8660182612148</v>
      </c>
      <c r="AJ194" s="3">
        <f t="shared" si="427"/>
        <v>10465.278275539771</v>
      </c>
      <c r="AK194" s="3">
        <f t="shared" si="428"/>
        <v>10608.394068225536</v>
      </c>
      <c r="AL194" s="3">
        <f t="shared" si="429"/>
        <v>6389.4989043747128</v>
      </c>
      <c r="AM194" s="3">
        <f t="shared" si="430"/>
        <v>3762.2665066026429</v>
      </c>
      <c r="AN194" s="3">
        <f t="shared" si="431"/>
        <v>10698.573524204145</v>
      </c>
      <c r="AO194" s="3">
        <f t="shared" si="432"/>
        <v>1034.7836430856996</v>
      </c>
      <c r="AQ194" s="37">
        <f>IFERROR(GETPIVOTDATA("Coef. GTAP",Sheet3!$A$3,"Country",$A194,"AEZ",$B194,"Name",AQ$2),0)</f>
        <v>1.3182353251137662E-2</v>
      </c>
      <c r="AR194" s="37">
        <f>IFERROR(GETPIVOTDATA("Coef. GTAP",Sheet3!$A$3,"Country",$A194,"AEZ",$B194,"Name",AR$2),0)</f>
        <v>1</v>
      </c>
      <c r="AS194" s="37">
        <f>IFERROR(GETPIVOTDATA("Coef. GTAP",Sheet3!$A$3,"Country",$A194,"AEZ",$B194,"Name",AS$2),0)</f>
        <v>1.4166487338067555E-2</v>
      </c>
      <c r="AT194" s="37">
        <f>IFERROR(GETPIVOTDATA("Coef. GTAP",Sheet3!$A$3,"Country",$A194,"AEZ",$B194,"Name",AT$2),0)</f>
        <v>2.0802384814482558E-2</v>
      </c>
      <c r="AU194" s="37">
        <f>IFERROR(GETPIVOTDATA("Coef. GTAP",Sheet3!$A$3,"Country",$A194,"AEZ",$B194,"Name",AU$2),0)</f>
        <v>1.9270802604125125E-2</v>
      </c>
      <c r="AV194" s="37">
        <f>IFERROR(GETPIVOTDATA("Coef. GTAP",Sheet3!$A$3,"Country",$A194,"AEZ",$B194,"Name",AV$2),0)</f>
        <v>2.0804325848241139E-2</v>
      </c>
      <c r="AW194" s="37">
        <f>IFERROR(GETPIVOTDATA("Coef. GTAP",Sheet3!$A$3,"Country",$A194,"AEZ",$B194,"Name",AW$2),0)</f>
        <v>1.669130447561783E-2</v>
      </c>
      <c r="AX194" s="37">
        <f>IFERROR(GETPIVOTDATA("Coef. GTAP",Sheet3!$A$3,"Country",$A194,"AEZ",$B194,"Name",AX$2),0)</f>
        <v>1.2678329564915491E-2</v>
      </c>
      <c r="AY194" s="37">
        <f>IFERROR(GETPIVOTDATA("Coef. GTAP",Sheet3!$A$3,"Country",$A194,"AEZ",$B194,"Name",AY$2),0)</f>
        <v>1.9828578252383489E-2</v>
      </c>
      <c r="BA194">
        <f t="shared" ref="BA194:BA210" si="620">AG194*AQ194</f>
        <v>21.344305822149121</v>
      </c>
      <c r="BB194">
        <f t="shared" ref="BB194:BB210" si="621">AH194*AR194</f>
        <v>10018.938495466798</v>
      </c>
      <c r="BC194">
        <f t="shared" ref="BC194:BC210" si="622">AI194*AS194</f>
        <v>76.78046332172012</v>
      </c>
      <c r="BD194">
        <f t="shared" ref="BD194:BD210" si="623">AJ194*AT194</f>
        <v>217.70274587842275</v>
      </c>
      <c r="BE194">
        <f t="shared" ref="BE194:BE210" si="624">AK194*AU194</f>
        <v>204.4322680355462</v>
      </c>
      <c r="BF194">
        <f t="shared" ref="BF194:BF210" si="625">AL194*AV194</f>
        <v>132.92921721359127</v>
      </c>
      <c r="BG194">
        <f t="shared" ref="BG194:BG210" si="626">AM194*AW194</f>
        <v>62.797135780123753</v>
      </c>
      <c r="BH194">
        <f t="shared" ref="BH194:BH210" si="627">AN194*AX194</f>
        <v>135.64004101433952</v>
      </c>
      <c r="BI194">
        <f t="shared" ref="BI194:BI210" si="628">AO194*AY194</f>
        <v>20.518288441211261</v>
      </c>
      <c r="BK194" t="str">
        <f t="shared" ref="BK194:BK210" si="629">BK193</f>
        <v>Peru</v>
      </c>
      <c r="BL194" s="6" t="s">
        <v>1966</v>
      </c>
      <c r="BM194" s="20">
        <f t="shared" si="602"/>
        <v>0.42946289380581726</v>
      </c>
      <c r="BN194" s="20">
        <f t="shared" si="602"/>
        <v>0.26464101935800055</v>
      </c>
      <c r="BO194" s="20">
        <f t="shared" si="602"/>
        <v>0.21465044261034422</v>
      </c>
      <c r="BP194" s="20">
        <f t="shared" si="602"/>
        <v>0.98020146725989532</v>
      </c>
      <c r="BQ194" s="20">
        <f t="shared" si="602"/>
        <v>3.4358364375722052</v>
      </c>
      <c r="BR194" s="20">
        <f t="shared" si="602"/>
        <v>0.56111953234947776</v>
      </c>
      <c r="BS194" s="20">
        <f t="shared" si="602"/>
        <v>5.7612051174425467</v>
      </c>
      <c r="BT194" s="20">
        <f t="shared" si="602"/>
        <v>0.19188009762956504</v>
      </c>
      <c r="BU194" s="20">
        <f t="shared" si="602"/>
        <v>0.29607919828587681</v>
      </c>
      <c r="BV194" s="22">
        <f t="shared" si="587"/>
        <v>0.27522473089220306</v>
      </c>
      <c r="BW194">
        <f t="shared" ref="BW194:BW210" si="630">IF(BA194&gt;0,1,0)</f>
        <v>1</v>
      </c>
      <c r="BX194">
        <f t="shared" si="603"/>
        <v>1</v>
      </c>
      <c r="BY194">
        <f t="shared" si="604"/>
        <v>1</v>
      </c>
      <c r="BZ194">
        <f t="shared" si="605"/>
        <v>1</v>
      </c>
      <c r="CA194">
        <f t="shared" si="606"/>
        <v>1</v>
      </c>
      <c r="CB194">
        <f t="shared" si="607"/>
        <v>1</v>
      </c>
      <c r="CC194">
        <f t="shared" si="608"/>
        <v>1</v>
      </c>
      <c r="CD194">
        <f t="shared" si="609"/>
        <v>1</v>
      </c>
      <c r="CE194">
        <f t="shared" si="610"/>
        <v>1</v>
      </c>
      <c r="CG194" s="3">
        <f t="shared" ref="CG194:CG202" si="631">BW194*W194</f>
        <v>4970</v>
      </c>
      <c r="CH194" s="3">
        <f t="shared" si="611"/>
        <v>3785860</v>
      </c>
      <c r="CI194" s="3">
        <f t="shared" si="612"/>
        <v>35770</v>
      </c>
      <c r="CJ194" s="3">
        <f t="shared" si="613"/>
        <v>22210</v>
      </c>
      <c r="CK194" s="3">
        <f t="shared" si="614"/>
        <v>5950</v>
      </c>
      <c r="CL194" s="3">
        <f t="shared" si="615"/>
        <v>23690</v>
      </c>
      <c r="CM194" s="3">
        <f t="shared" si="616"/>
        <v>1090</v>
      </c>
      <c r="CN194" s="3">
        <f t="shared" si="617"/>
        <v>70690</v>
      </c>
      <c r="CO194" s="3">
        <f t="shared" si="618"/>
        <v>6930</v>
      </c>
    </row>
    <row r="195" spans="1:93" x14ac:dyDescent="0.3">
      <c r="A195" t="str">
        <f t="shared" si="619"/>
        <v>Peru</v>
      </c>
      <c r="B195" s="6" t="s">
        <v>1967</v>
      </c>
      <c r="C195" t="str">
        <f t="shared" si="540"/>
        <v>Peru#AEZ11#c_b</v>
      </c>
      <c r="D195" t="str">
        <f t="shared" si="538"/>
        <v>Peru#AEZ11#ctl</v>
      </c>
      <c r="E195" t="str">
        <f t="shared" si="538"/>
        <v>Peru#AEZ11#gro</v>
      </c>
      <c r="F195" t="str">
        <f t="shared" si="538"/>
        <v>Peru#AEZ11#ocr</v>
      </c>
      <c r="G195" t="str">
        <f t="shared" si="538"/>
        <v>Peru#AEZ11#osd</v>
      </c>
      <c r="H195" t="str">
        <f t="shared" si="538"/>
        <v>Peru#AEZ11#pdr</v>
      </c>
      <c r="I195" t="str">
        <f t="shared" si="538"/>
        <v>Peru#AEZ11#pfb</v>
      </c>
      <c r="J195" t="str">
        <f t="shared" si="538"/>
        <v>Peru#AEZ11#v_f</v>
      </c>
      <c r="K195" t="str">
        <f t="shared" si="538"/>
        <v>Peru#AEZ11#wht</v>
      </c>
      <c r="M195" s="1">
        <f>IFERROR(_xlfn.IFNA(VLOOKUP(C195,Additional_LU_and_deforestation!$D:$E,2,FALSE)/VLOOKUP(C195,Land_Cover_MIN_MAX!$A:$C,2,FALSE),0),0)</f>
        <v>0.32578621254043127</v>
      </c>
      <c r="N195" s="1">
        <f>IFERROR(_xlfn.IFNA(VLOOKUP(D195,Additional_LU_and_deforestation!$D:$E,2,FALSE)/VLOOKUP(D195,Land_Cover_MIN_MAX!$A:$C,2,FALSE),0),0)</f>
        <v>8.2183666921691063E-3</v>
      </c>
      <c r="O195" s="1">
        <f>IFERROR(_xlfn.IFNA(VLOOKUP(E195,Additional_LU_and_deforestation!$D:$E,2,FALSE)/VLOOKUP(E195,Land_Cover_MIN_MAX!$A:$C,2,FALSE),0),0)</f>
        <v>0.15151987750240931</v>
      </c>
      <c r="P195" s="1">
        <f>IFERROR(_xlfn.IFNA(VLOOKUP(F195,Additional_LU_and_deforestation!$D:$E,2,FALSE)/VLOOKUP(F195,Land_Cover_MIN_MAX!$A:$C,2,FALSE),0),0)</f>
        <v>0.47119668057360542</v>
      </c>
      <c r="Q195" s="1">
        <f>IFERROR(_xlfn.IFNA(VLOOKUP(G195,Additional_LU_and_deforestation!$D:$E,2,FALSE)/VLOOKUP(G195,Land_Cover_MIN_MAX!$A:$C,2,FALSE),0),0)</f>
        <v>1.7829233728110132</v>
      </c>
      <c r="R195" s="1">
        <f>IFERROR(_xlfn.IFNA(VLOOKUP(H195,Additional_LU_and_deforestation!$D:$E,2,FALSE)/VLOOKUP(H195,Land_Cover_MIN_MAX!$A:$C,2,FALSE),0),0)</f>
        <v>0.26971291280602472</v>
      </c>
      <c r="S195" s="1">
        <f>IFERROR(_xlfn.IFNA(VLOOKUP(I195,Additional_LU_and_deforestation!$D:$E,2,FALSE)/VLOOKUP(I195,Land_Cover_MIN_MAX!$A:$C,2,FALSE),0),0)</f>
        <v>3.4516206482593068</v>
      </c>
      <c r="T195" s="1">
        <f>IFERROR(_xlfn.IFNA(VLOOKUP(J195,Additional_LU_and_deforestation!$D:$E,2,FALSE)/VLOOKUP(J195,Land_Cover_MIN_MAX!$A:$C,2,FALSE),0),0)</f>
        <v>0.15134493597685886</v>
      </c>
      <c r="U195" s="1">
        <f>IFERROR(_xlfn.IFNA(VLOOKUP(K195,Additional_LU_and_deforestation!$D:$E,2,FALSE)/VLOOKUP(K195,Land_Cover_MIN_MAX!$A:$C,2,FALSE),0),0)</f>
        <v>0.1493194290166952</v>
      </c>
      <c r="W195" s="3">
        <f>VLOOKUP(C195,GTAP_area!$A:$F,6,FALSE)</f>
        <v>14220</v>
      </c>
      <c r="X195" s="3">
        <f>VLOOKUP(D195,GTAP_area!$A:$F,6,FALSE)</f>
        <v>2964120</v>
      </c>
      <c r="Y195" s="3">
        <f>VLOOKUP(E195,GTAP_area!$A:$F,6,FALSE)</f>
        <v>111720</v>
      </c>
      <c r="Z195" s="3">
        <f>VLOOKUP(F195,GTAP_area!$A:$F,6,FALSE)</f>
        <v>61480</v>
      </c>
      <c r="AA195" s="3">
        <f>VLOOKUP(G195,GTAP_area!$A:$F,6,FALSE)</f>
        <v>17040</v>
      </c>
      <c r="AB195" s="3">
        <f>VLOOKUP(H195,GTAP_area!$A:$F,6,FALSE)</f>
        <v>67840</v>
      </c>
      <c r="AC195" s="3">
        <f>VLOOKUP(I195,GTAP_area!$A:$F,6,FALSE)</f>
        <v>3130</v>
      </c>
      <c r="AD195" s="3">
        <f>VLOOKUP(J195,GTAP_area!$A:$F,6,FALSE)</f>
        <v>184960</v>
      </c>
      <c r="AE195" s="3">
        <f>VLOOKUP(K195,GTAP_area!$A:$F,6,FALSE)</f>
        <v>19860</v>
      </c>
      <c r="AG195" s="3">
        <f t="shared" si="424"/>
        <v>4632.6799423249331</v>
      </c>
      <c r="AH195" s="3">
        <f t="shared" si="425"/>
        <v>24360.225079592292</v>
      </c>
      <c r="AI195" s="3">
        <f t="shared" si="426"/>
        <v>16927.800714569166</v>
      </c>
      <c r="AJ195" s="3">
        <f t="shared" si="427"/>
        <v>28969.17192166526</v>
      </c>
      <c r="AK195" s="3">
        <f t="shared" si="428"/>
        <v>30381.014272699664</v>
      </c>
      <c r="AL195" s="3">
        <f t="shared" si="429"/>
        <v>18297.324004760718</v>
      </c>
      <c r="AM195" s="3">
        <f t="shared" si="430"/>
        <v>10803.57262905163</v>
      </c>
      <c r="AN195" s="3">
        <f t="shared" si="431"/>
        <v>27992.759358279814</v>
      </c>
      <c r="AO195" s="3">
        <f t="shared" si="432"/>
        <v>2965.4838602715668</v>
      </c>
      <c r="AQ195" s="37">
        <f>IFERROR(GETPIVOTDATA("Coef. GTAP",Sheet3!$A$3,"Country",$A195,"AEZ",$B195,"Name",AQ$2),0)</f>
        <v>1.6639204726538369E-2</v>
      </c>
      <c r="AR195" s="37">
        <f>IFERROR(GETPIVOTDATA("Coef. GTAP",Sheet3!$A$3,"Country",$A195,"AEZ",$B195,"Name",AR$2),0)</f>
        <v>0.81681681681681684</v>
      </c>
      <c r="AS195" s="37">
        <f>IFERROR(GETPIVOTDATA("Coef. GTAP",Sheet3!$A$3,"Country",$A195,"AEZ",$B195,"Name",AS$2),0)</f>
        <v>1.258218250497968E-2</v>
      </c>
      <c r="AT195" s="37">
        <f>IFERROR(GETPIVOTDATA("Coef. GTAP",Sheet3!$A$3,"Country",$A195,"AEZ",$B195,"Name",AT$2),0)</f>
        <v>1.7147775909298155E-2</v>
      </c>
      <c r="AU195" s="37">
        <f>IFERROR(GETPIVOTDATA("Coef. GTAP",Sheet3!$A$3,"Country",$A195,"AEZ",$B195,"Name",AU$2),0)</f>
        <v>1.6567540126682666E-2</v>
      </c>
      <c r="AV195" s="37">
        <f>IFERROR(GETPIVOTDATA("Coef. GTAP",Sheet3!$A$3,"Country",$A195,"AEZ",$B195,"Name",AV$2),0)</f>
        <v>1.6160623215591849E-2</v>
      </c>
      <c r="AW195" s="37">
        <f>IFERROR(GETPIVOTDATA("Coef. GTAP",Sheet3!$A$3,"Country",$A195,"AEZ",$B195,"Name",AW$2),0)</f>
        <v>1.5355910767856321E-2</v>
      </c>
      <c r="AX195" s="37">
        <f>IFERROR(GETPIVOTDATA("Coef. GTAP",Sheet3!$A$3,"Country",$A195,"AEZ",$B195,"Name",AX$2),0)</f>
        <v>1.2696033612827846E-2</v>
      </c>
      <c r="AY195" s="37">
        <f>IFERROR(GETPIVOTDATA("Coef. GTAP",Sheet3!$A$3,"Country",$A195,"AEZ",$B195,"Name",AY$2),0)</f>
        <v>1.8422709252697775E-2</v>
      </c>
      <c r="BA195">
        <f t="shared" si="620"/>
        <v>77.084109992872527</v>
      </c>
      <c r="BB195">
        <f t="shared" si="621"/>
        <v>19897.841506453766</v>
      </c>
      <c r="BC195">
        <f t="shared" si="622"/>
        <v>212.9886779986347</v>
      </c>
      <c r="BD195">
        <f t="shared" si="623"/>
        <v>496.75686839064809</v>
      </c>
      <c r="BE195">
        <f t="shared" si="624"/>
        <v>503.33867305227051</v>
      </c>
      <c r="BF195">
        <f t="shared" si="625"/>
        <v>295.69615909454205</v>
      </c>
      <c r="BG195">
        <f t="shared" si="626"/>
        <v>165.89869726577174</v>
      </c>
      <c r="BH195">
        <f t="shared" si="627"/>
        <v>355.39701372852176</v>
      </c>
      <c r="BI195">
        <f t="shared" si="628"/>
        <v>54.632246951350908</v>
      </c>
      <c r="BK195" t="str">
        <f t="shared" si="629"/>
        <v>Peru</v>
      </c>
      <c r="BL195" s="6" t="s">
        <v>1967</v>
      </c>
      <c r="BM195" s="20">
        <f t="shared" si="602"/>
        <v>0.54208234875437777</v>
      </c>
      <c r="BN195" s="20">
        <f t="shared" si="602"/>
        <v>0.67129001209309225</v>
      </c>
      <c r="BO195" s="20">
        <f t="shared" si="602"/>
        <v>0.19064507518674784</v>
      </c>
      <c r="BP195" s="20">
        <f t="shared" si="602"/>
        <v>0.80799750876813292</v>
      </c>
      <c r="BQ195" s="20">
        <f t="shared" si="602"/>
        <v>2.9538654521846861</v>
      </c>
      <c r="BR195" s="20">
        <f>IFERROR(BF195/AB195*100,0)</f>
        <v>0.43587287602379432</v>
      </c>
      <c r="BS195" s="20">
        <f t="shared" si="602"/>
        <v>5.3002778679160301</v>
      </c>
      <c r="BT195" s="20">
        <f t="shared" si="602"/>
        <v>0.19214803942934786</v>
      </c>
      <c r="BU195" s="20">
        <f t="shared" si="602"/>
        <v>0.27508684265534195</v>
      </c>
      <c r="BV195" s="22">
        <f>(SUM(BA195:BI195)/SUM(W195:AE195))*100</f>
        <v>0.6404548278183928</v>
      </c>
      <c r="BW195">
        <f t="shared" si="630"/>
        <v>1</v>
      </c>
      <c r="BX195">
        <f t="shared" si="603"/>
        <v>1</v>
      </c>
      <c r="BY195">
        <f t="shared" si="604"/>
        <v>1</v>
      </c>
      <c r="BZ195">
        <f t="shared" si="605"/>
        <v>1</v>
      </c>
      <c r="CA195">
        <f t="shared" si="606"/>
        <v>1</v>
      </c>
      <c r="CB195">
        <f t="shared" si="607"/>
        <v>1</v>
      </c>
      <c r="CC195">
        <f t="shared" si="608"/>
        <v>1</v>
      </c>
      <c r="CD195">
        <f t="shared" si="609"/>
        <v>1</v>
      </c>
      <c r="CE195">
        <f t="shared" si="610"/>
        <v>1</v>
      </c>
      <c r="CG195" s="3">
        <f t="shared" si="631"/>
        <v>14220</v>
      </c>
      <c r="CH195" s="3">
        <f t="shared" si="611"/>
        <v>2964120</v>
      </c>
      <c r="CI195" s="3">
        <f t="shared" si="612"/>
        <v>111720</v>
      </c>
      <c r="CJ195" s="3">
        <f t="shared" si="613"/>
        <v>61480</v>
      </c>
      <c r="CK195" s="3">
        <f t="shared" si="614"/>
        <v>17040</v>
      </c>
      <c r="CL195" s="3">
        <f t="shared" si="615"/>
        <v>67840</v>
      </c>
      <c r="CM195" s="3">
        <f t="shared" si="616"/>
        <v>3130</v>
      </c>
      <c r="CN195" s="3">
        <f t="shared" si="617"/>
        <v>184960</v>
      </c>
      <c r="CO195" s="3">
        <f t="shared" si="618"/>
        <v>19860</v>
      </c>
    </row>
    <row r="196" spans="1:93" x14ac:dyDescent="0.3">
      <c r="A196" t="str">
        <f t="shared" si="619"/>
        <v>Peru</v>
      </c>
      <c r="B196" s="6" t="s">
        <v>1968</v>
      </c>
      <c r="C196" t="str">
        <f t="shared" si="540"/>
        <v>Peru#AEZ12#c_b</v>
      </c>
      <c r="D196" t="str">
        <f t="shared" si="538"/>
        <v>Peru#AEZ12#ctl</v>
      </c>
      <c r="E196" t="str">
        <f t="shared" si="538"/>
        <v>Peru#AEZ12#gro</v>
      </c>
      <c r="F196" t="str">
        <f t="shared" si="538"/>
        <v>Peru#AEZ12#ocr</v>
      </c>
      <c r="G196" t="str">
        <f t="shared" si="538"/>
        <v>Peru#AEZ12#osd</v>
      </c>
      <c r="H196" t="str">
        <f t="shared" si="538"/>
        <v>Peru#AEZ12#pdr</v>
      </c>
      <c r="I196" t="str">
        <f t="shared" si="538"/>
        <v>Peru#AEZ12#pfb</v>
      </c>
      <c r="J196" t="str">
        <f t="shared" si="538"/>
        <v>Peru#AEZ12#v_f</v>
      </c>
      <c r="K196" t="str">
        <f t="shared" si="538"/>
        <v>Peru#AEZ12#wht</v>
      </c>
      <c r="M196" s="1">
        <f>IFERROR(_xlfn.IFNA(VLOOKUP(C196,Additional_LU_and_deforestation!$D:$E,2,FALSE)/VLOOKUP(C196,Land_Cover_MIN_MAX!$A:$C,2,FALSE),0),0)</f>
        <v>0.32578621254043111</v>
      </c>
      <c r="N196" s="1">
        <f>IFERROR(_xlfn.IFNA(VLOOKUP(D196,Additional_LU_and_deforestation!$D:$E,2,FALSE)/VLOOKUP(D196,Land_Cover_MIN_MAX!$A:$C,2,FALSE),0),0)</f>
        <v>4.8592604930046635E-2</v>
      </c>
      <c r="O196" s="1">
        <f>IFERROR(_xlfn.IFNA(VLOOKUP(E196,Additional_LU_and_deforestation!$D:$E,2,FALSE)/VLOOKUP(E196,Land_Cover_MIN_MAX!$A:$C,2,FALSE),0),0)</f>
        <v>0.15151987750241044</v>
      </c>
      <c r="P196" s="1">
        <f>IFERROR(_xlfn.IFNA(VLOOKUP(F196,Additional_LU_and_deforestation!$D:$E,2,FALSE)/VLOOKUP(F196,Land_Cover_MIN_MAX!$A:$C,2,FALSE),0),0)</f>
        <v>0.4711966805736047</v>
      </c>
      <c r="Q196" s="1">
        <f>IFERROR(_xlfn.IFNA(VLOOKUP(G196,Additional_LU_and_deforestation!$D:$E,2,FALSE)/VLOOKUP(G196,Land_Cover_MIN_MAX!$A:$C,2,FALSE),0),0)</f>
        <v>1.782923372811015</v>
      </c>
      <c r="R196" s="1">
        <f>IFERROR(_xlfn.IFNA(VLOOKUP(H196,Additional_LU_and_deforestation!$D:$E,2,FALSE)/VLOOKUP(H196,Land_Cover_MIN_MAX!$A:$C,2,FALSE),0),0)</f>
        <v>0.26971291280602488</v>
      </c>
      <c r="S196" s="1">
        <f>IFERROR(_xlfn.IFNA(VLOOKUP(I196,Additional_LU_and_deforestation!$D:$E,2,FALSE)/VLOOKUP(I196,Land_Cover_MIN_MAX!$A:$C,2,FALSE),0),0)</f>
        <v>3.4516206482593188</v>
      </c>
      <c r="T196" s="1">
        <f>IFERROR(_xlfn.IFNA(VLOOKUP(J196,Additional_LU_and_deforestation!$D:$E,2,FALSE)/VLOOKUP(J196,Land_Cover_MIN_MAX!$A:$C,2,FALSE),0),0)</f>
        <v>0.15134493597685864</v>
      </c>
      <c r="U196" s="1">
        <f>IFERROR(_xlfn.IFNA(VLOOKUP(K196,Additional_LU_and_deforestation!$D:$E,2,FALSE)/VLOOKUP(K196,Land_Cover_MIN_MAX!$A:$C,2,FALSE),0),0)</f>
        <v>0.14931942901669526</v>
      </c>
      <c r="W196" s="3">
        <f>VLOOKUP(C196,GTAP_area!$A:$F,6,FALSE)</f>
        <v>33940</v>
      </c>
      <c r="X196" s="3">
        <f>VLOOKUP(D196,GTAP_area!$A:$F,6,FALSE)</f>
        <v>2331330</v>
      </c>
      <c r="Y196" s="3">
        <f>VLOOKUP(E196,GTAP_area!$A:$F,6,FALSE)</f>
        <v>298770</v>
      </c>
      <c r="Z196" s="3">
        <f>VLOOKUP(F196,GTAP_area!$A:$F,6,FALSE)</f>
        <v>322320</v>
      </c>
      <c r="AA196" s="3">
        <f>VLOOKUP(G196,GTAP_area!$A:$F,6,FALSE)</f>
        <v>41360</v>
      </c>
      <c r="AB196" s="3">
        <f>VLOOKUP(H196,GTAP_area!$A:$F,6,FALSE)</f>
        <v>163010</v>
      </c>
      <c r="AC196" s="3">
        <f>VLOOKUP(I196,GTAP_area!$A:$F,6,FALSE)</f>
        <v>7470</v>
      </c>
      <c r="AD196" s="3">
        <f>VLOOKUP(J196,GTAP_area!$A:$F,6,FALSE)</f>
        <v>486610</v>
      </c>
      <c r="AE196" s="3">
        <f>VLOOKUP(K196,GTAP_area!$A:$F,6,FALSE)</f>
        <v>47330</v>
      </c>
      <c r="AG196" s="3">
        <f t="shared" ref="AG196:AG210" si="632">M196*W196</f>
        <v>11057.184053622232</v>
      </c>
      <c r="AH196" s="3">
        <f t="shared" ref="AH196:AH210" si="633">N196*X196</f>
        <v>113285.39765156562</v>
      </c>
      <c r="AI196" s="3">
        <f t="shared" ref="AI196:AI210" si="634">O196*Y196</f>
        <v>45269.593801395167</v>
      </c>
      <c r="AJ196" s="3">
        <f t="shared" ref="AJ196:AJ210" si="635">P196*Z196</f>
        <v>151876.11408248427</v>
      </c>
      <c r="AK196" s="3">
        <f t="shared" ref="AK196:AK210" si="636">Q196*AA196</f>
        <v>73741.710699463583</v>
      </c>
      <c r="AL196" s="3">
        <f t="shared" ref="AL196:AL210" si="637">R196*AB196</f>
        <v>43965.90191651012</v>
      </c>
      <c r="AM196" s="3">
        <f t="shared" ref="AM196:AM210" si="638">S196*AC196</f>
        <v>25783.60624249711</v>
      </c>
      <c r="AN196" s="3">
        <f t="shared" ref="AN196:AN210" si="639">T196*AD196</f>
        <v>73645.959295699184</v>
      </c>
      <c r="AO196" s="3">
        <f t="shared" ref="AO196:AO210" si="640">U196*AE196</f>
        <v>7067.2885753601868</v>
      </c>
      <c r="AQ196" s="37">
        <f>IFERROR(GETPIVOTDATA("Coef. GTAP",Sheet3!$A$3,"Country",$A196,"AEZ",$B196,"Name",AQ$2),0)</f>
        <v>4.7702785560488327E-2</v>
      </c>
      <c r="AR196" s="37">
        <f>IFERROR(GETPIVOTDATA("Coef. GTAP",Sheet3!$A$3,"Country",$A196,"AEZ",$B196,"Name",AR$2),0)</f>
        <v>0.72322193658954581</v>
      </c>
      <c r="AS196" s="37">
        <f>IFERROR(GETPIVOTDATA("Coef. GTAP",Sheet3!$A$3,"Country",$A196,"AEZ",$B196,"Name",AS$2),0)</f>
        <v>4.0861540764785084E-2</v>
      </c>
      <c r="AT196" s="37">
        <f>IFERROR(GETPIVOTDATA("Coef. GTAP",Sheet3!$A$3,"Country",$A196,"AEZ",$B196,"Name",AT$2),0)</f>
        <v>5.1192103904620034E-2</v>
      </c>
      <c r="AU196" s="37">
        <f>IFERROR(GETPIVOTDATA("Coef. GTAP",Sheet3!$A$3,"Country",$A196,"AEZ",$B196,"Name",AU$2),0)</f>
        <v>4.6778224415451569E-2</v>
      </c>
      <c r="AV196" s="37">
        <f>IFERROR(GETPIVOTDATA("Coef. GTAP",Sheet3!$A$3,"Country",$A196,"AEZ",$B196,"Name",AV$2),0)</f>
        <v>4.6191269525674275E-2</v>
      </c>
      <c r="AW196" s="37">
        <f>IFERROR(GETPIVOTDATA("Coef. GTAP",Sheet3!$A$3,"Country",$A196,"AEZ",$B196,"Name",AW$2),0)</f>
        <v>4.0107956505123325E-2</v>
      </c>
      <c r="AX196" s="37">
        <f>IFERROR(GETPIVOTDATA("Coef. GTAP",Sheet3!$A$3,"Country",$A196,"AEZ",$B196,"Name",AX$2),0)</f>
        <v>4.0499844628847169E-2</v>
      </c>
      <c r="AY196" s="37">
        <f>IFERROR(GETPIVOTDATA("Coef. GTAP",Sheet3!$A$3,"Country",$A196,"AEZ",$B196,"Name",AY$2),0)</f>
        <v>5.0160553550644978E-2</v>
      </c>
      <c r="BA196">
        <f t="shared" si="620"/>
        <v>527.45847981279235</v>
      </c>
      <c r="BB196">
        <f t="shared" si="621"/>
        <v>81930.484676882072</v>
      </c>
      <c r="BC196">
        <f t="shared" si="622"/>
        <v>1849.7853525209707</v>
      </c>
      <c r="BD196">
        <f t="shared" si="623"/>
        <v>7774.8578127404608</v>
      </c>
      <c r="BE196">
        <f t="shared" si="624"/>
        <v>3449.5062918788135</v>
      </c>
      <c r="BF196">
        <f t="shared" si="625"/>
        <v>2030.8408253648781</v>
      </c>
      <c r="BG196">
        <f t="shared" si="626"/>
        <v>1034.1277577193002</v>
      </c>
      <c r="BH196">
        <f t="shared" si="627"/>
        <v>2982.6499090182197</v>
      </c>
      <c r="BI196">
        <f t="shared" si="628"/>
        <v>354.49910704221611</v>
      </c>
      <c r="BK196" t="str">
        <f t="shared" si="629"/>
        <v>Peru</v>
      </c>
      <c r="BL196" s="6" t="s">
        <v>1968</v>
      </c>
      <c r="BM196" s="20">
        <f t="shared" si="602"/>
        <v>1.5540909835379857</v>
      </c>
      <c r="BN196" s="20">
        <f t="shared" si="602"/>
        <v>3.5143237841439037</v>
      </c>
      <c r="BO196" s="20">
        <f t="shared" si="602"/>
        <v>0.61913356512399864</v>
      </c>
      <c r="BP196" s="20">
        <f t="shared" si="602"/>
        <v>2.4121549431436029</v>
      </c>
      <c r="BQ196" s="20">
        <f t="shared" si="602"/>
        <v>8.3401989648907477</v>
      </c>
      <c r="BR196" s="20">
        <f>IFERROR(BF196/AB196*100,0)</f>
        <v>1.2458381849977782</v>
      </c>
      <c r="BS196" s="20">
        <f t="shared" si="602"/>
        <v>13.84374508325703</v>
      </c>
      <c r="BT196" s="20">
        <f t="shared" si="602"/>
        <v>0.61294463924255971</v>
      </c>
      <c r="BU196" s="20">
        <f t="shared" si="602"/>
        <v>0.74899452153436752</v>
      </c>
      <c r="BV196" s="22">
        <f t="shared" ref="BV196" si="641">(SUM(BA196:BI196)/SUM(W196:AE196))*100</f>
        <v>2.7312536564271359</v>
      </c>
      <c r="BW196">
        <f t="shared" si="630"/>
        <v>1</v>
      </c>
      <c r="BX196">
        <f t="shared" si="603"/>
        <v>1</v>
      </c>
      <c r="BY196">
        <f t="shared" si="604"/>
        <v>1</v>
      </c>
      <c r="BZ196">
        <f t="shared" si="605"/>
        <v>1</v>
      </c>
      <c r="CA196">
        <f t="shared" si="606"/>
        <v>1</v>
      </c>
      <c r="CB196">
        <f t="shared" si="607"/>
        <v>1</v>
      </c>
      <c r="CC196">
        <f t="shared" si="608"/>
        <v>1</v>
      </c>
      <c r="CD196">
        <f t="shared" si="609"/>
        <v>1</v>
      </c>
      <c r="CE196">
        <f t="shared" si="610"/>
        <v>1</v>
      </c>
      <c r="CG196" s="3">
        <f t="shared" si="631"/>
        <v>33940</v>
      </c>
      <c r="CH196" s="3">
        <f t="shared" si="611"/>
        <v>2331330</v>
      </c>
      <c r="CI196" s="3">
        <f t="shared" si="612"/>
        <v>298770</v>
      </c>
      <c r="CJ196" s="3">
        <f t="shared" si="613"/>
        <v>322320</v>
      </c>
      <c r="CK196" s="3">
        <f t="shared" si="614"/>
        <v>41360</v>
      </c>
      <c r="CL196" s="3">
        <f t="shared" si="615"/>
        <v>163010</v>
      </c>
      <c r="CM196" s="3">
        <f t="shared" si="616"/>
        <v>7470</v>
      </c>
      <c r="CN196" s="3">
        <f t="shared" si="617"/>
        <v>486610</v>
      </c>
      <c r="CO196" s="3">
        <f t="shared" si="618"/>
        <v>47330</v>
      </c>
    </row>
    <row r="197" spans="1:93" x14ac:dyDescent="0.3">
      <c r="A197" t="str">
        <f t="shared" si="619"/>
        <v>Peru</v>
      </c>
      <c r="B197" s="6" t="s">
        <v>1969</v>
      </c>
      <c r="C197" t="str">
        <f t="shared" si="540"/>
        <v>Peru#AEZ13#c_b</v>
      </c>
      <c r="D197" t="str">
        <f t="shared" si="538"/>
        <v>Peru#AEZ13#ctl</v>
      </c>
      <c r="E197" t="str">
        <f t="shared" si="538"/>
        <v>Peru#AEZ13#gro</v>
      </c>
      <c r="F197" t="str">
        <f t="shared" si="538"/>
        <v>Peru#AEZ13#ocr</v>
      </c>
      <c r="G197" t="str">
        <f t="shared" si="538"/>
        <v>Peru#AEZ13#osd</v>
      </c>
      <c r="H197" t="str">
        <f t="shared" si="538"/>
        <v>Peru#AEZ13#pdr</v>
      </c>
      <c r="I197" t="str">
        <f t="shared" si="538"/>
        <v>Peru#AEZ13#pfb</v>
      </c>
      <c r="J197" t="str">
        <f t="shared" si="538"/>
        <v>Peru#AEZ13#v_f</v>
      </c>
      <c r="K197" t="str">
        <f t="shared" si="538"/>
        <v>Peru#AEZ13#wht</v>
      </c>
      <c r="M197" s="1">
        <f>IFERROR(_xlfn.IFNA(VLOOKUP(C197,Additional_LU_and_deforestation!$D:$E,2,FALSE)/VLOOKUP(C197,Land_Cover_MIN_MAX!$A:$C,2,FALSE),0),0)</f>
        <v>0</v>
      </c>
      <c r="N197" s="1">
        <f>IFERROR(_xlfn.IFNA(VLOOKUP(D197,Additional_LU_and_deforestation!$D:$E,2,FALSE)/VLOOKUP(D197,Land_Cover_MIN_MAX!$A:$C,2,FALSE),0),0)</f>
        <v>0</v>
      </c>
      <c r="O197" s="1">
        <f>IFERROR(_xlfn.IFNA(VLOOKUP(E197,Additional_LU_and_deforestation!$D:$E,2,FALSE)/VLOOKUP(E197,Land_Cover_MIN_MAX!$A:$C,2,FALSE),0),0)</f>
        <v>0</v>
      </c>
      <c r="P197" s="1">
        <f>IFERROR(_xlfn.IFNA(VLOOKUP(F197,Additional_LU_and_deforestation!$D:$E,2,FALSE)/VLOOKUP(F197,Land_Cover_MIN_MAX!$A:$C,2,FALSE),0),0)</f>
        <v>0</v>
      </c>
      <c r="Q197" s="1">
        <f>IFERROR(_xlfn.IFNA(VLOOKUP(G197,Additional_LU_and_deforestation!$D:$E,2,FALSE)/VLOOKUP(G197,Land_Cover_MIN_MAX!$A:$C,2,FALSE),0),0)</f>
        <v>0</v>
      </c>
      <c r="R197" s="1">
        <f>IFERROR(_xlfn.IFNA(VLOOKUP(H197,Additional_LU_and_deforestation!$D:$E,2,FALSE)/VLOOKUP(H197,Land_Cover_MIN_MAX!$A:$C,2,FALSE),0),0)</f>
        <v>0</v>
      </c>
      <c r="S197" s="1">
        <f>IFERROR(_xlfn.IFNA(VLOOKUP(I197,Additional_LU_and_deforestation!$D:$E,2,FALSE)/VLOOKUP(I197,Land_Cover_MIN_MAX!$A:$C,2,FALSE),0),0)</f>
        <v>0</v>
      </c>
      <c r="T197" s="1">
        <f>IFERROR(_xlfn.IFNA(VLOOKUP(J197,Additional_LU_and_deforestation!$D:$E,2,FALSE)/VLOOKUP(J197,Land_Cover_MIN_MAX!$A:$C,2,FALSE),0),0)</f>
        <v>0</v>
      </c>
      <c r="U197" s="1">
        <f>IFERROR(_xlfn.IFNA(VLOOKUP(K197,Additional_LU_and_deforestation!$D:$E,2,FALSE)/VLOOKUP(K197,Land_Cover_MIN_MAX!$A:$C,2,FALSE),0),0)</f>
        <v>0</v>
      </c>
      <c r="W197" s="3">
        <f>VLOOKUP(C197,GTAP_area!$A:$F,6,FALSE)</f>
        <v>0</v>
      </c>
      <c r="X197" s="3">
        <f>VLOOKUP(D197,GTAP_area!$A:$F,6,FALSE)</f>
        <v>0</v>
      </c>
      <c r="Y197" s="3">
        <f>VLOOKUP(E197,GTAP_area!$A:$F,6,FALSE)</f>
        <v>0</v>
      </c>
      <c r="Z197" s="3">
        <f>VLOOKUP(F197,GTAP_area!$A:$F,6,FALSE)</f>
        <v>0</v>
      </c>
      <c r="AA197" s="3">
        <f>VLOOKUP(G197,GTAP_area!$A:$F,6,FALSE)</f>
        <v>0</v>
      </c>
      <c r="AB197" s="3">
        <f>VLOOKUP(H197,GTAP_area!$A:$F,6,FALSE)</f>
        <v>0</v>
      </c>
      <c r="AC197" s="3">
        <f>VLOOKUP(I197,GTAP_area!$A:$F,6,FALSE)</f>
        <v>0</v>
      </c>
      <c r="AD197" s="3">
        <f>VLOOKUP(J197,GTAP_area!$A:$F,6,FALSE)</f>
        <v>0</v>
      </c>
      <c r="AE197" s="3">
        <f>VLOOKUP(K197,GTAP_area!$A:$F,6,FALSE)</f>
        <v>0</v>
      </c>
      <c r="AG197" s="3">
        <f t="shared" si="632"/>
        <v>0</v>
      </c>
      <c r="AH197" s="3">
        <f t="shared" si="633"/>
        <v>0</v>
      </c>
      <c r="AI197" s="3">
        <f t="shared" si="634"/>
        <v>0</v>
      </c>
      <c r="AJ197" s="3">
        <f t="shared" si="635"/>
        <v>0</v>
      </c>
      <c r="AK197" s="3">
        <f t="shared" si="636"/>
        <v>0</v>
      </c>
      <c r="AL197" s="3">
        <f t="shared" si="637"/>
        <v>0</v>
      </c>
      <c r="AM197" s="3">
        <f t="shared" si="638"/>
        <v>0</v>
      </c>
      <c r="AN197" s="3">
        <f t="shared" si="639"/>
        <v>0</v>
      </c>
      <c r="AO197" s="3">
        <f t="shared" si="640"/>
        <v>0</v>
      </c>
      <c r="AQ197" s="37">
        <f>IFERROR(GETPIVOTDATA("Coef. GTAP",Sheet3!$A$3,"Country",$A197,"AEZ",$B197,"Name",AQ$2),0)</f>
        <v>0</v>
      </c>
      <c r="AR197" s="37">
        <f>IFERROR(GETPIVOTDATA("Coef. GTAP",Sheet3!$A$3,"Country",$A197,"AEZ",$B197,"Name",AR$2),0)</f>
        <v>0</v>
      </c>
      <c r="AS197" s="37">
        <f>IFERROR(GETPIVOTDATA("Coef. GTAP",Sheet3!$A$3,"Country",$A197,"AEZ",$B197,"Name",AS$2),0)</f>
        <v>0</v>
      </c>
      <c r="AT197" s="37">
        <f>IFERROR(GETPIVOTDATA("Coef. GTAP",Sheet3!$A$3,"Country",$A197,"AEZ",$B197,"Name",AT$2),0)</f>
        <v>0</v>
      </c>
      <c r="AU197" s="37">
        <f>IFERROR(GETPIVOTDATA("Coef. GTAP",Sheet3!$A$3,"Country",$A197,"AEZ",$B197,"Name",AU$2),0)</f>
        <v>0</v>
      </c>
      <c r="AV197" s="37">
        <f>IFERROR(GETPIVOTDATA("Coef. GTAP",Sheet3!$A$3,"Country",$A197,"AEZ",$B197,"Name",AV$2),0)</f>
        <v>0</v>
      </c>
      <c r="AW197" s="37">
        <f>IFERROR(GETPIVOTDATA("Coef. GTAP",Sheet3!$A$3,"Country",$A197,"AEZ",$B197,"Name",AW$2),0)</f>
        <v>0</v>
      </c>
      <c r="AX197" s="37">
        <f>IFERROR(GETPIVOTDATA("Coef. GTAP",Sheet3!$A$3,"Country",$A197,"AEZ",$B197,"Name",AX$2),0)</f>
        <v>0</v>
      </c>
      <c r="AY197" s="37">
        <f>IFERROR(GETPIVOTDATA("Coef. GTAP",Sheet3!$A$3,"Country",$A197,"AEZ",$B197,"Name",AY$2),0)</f>
        <v>0</v>
      </c>
      <c r="BA197">
        <f t="shared" si="620"/>
        <v>0</v>
      </c>
      <c r="BB197">
        <f t="shared" si="621"/>
        <v>0</v>
      </c>
      <c r="BC197">
        <f t="shared" si="622"/>
        <v>0</v>
      </c>
      <c r="BD197">
        <f t="shared" si="623"/>
        <v>0</v>
      </c>
      <c r="BE197">
        <f t="shared" si="624"/>
        <v>0</v>
      </c>
      <c r="BF197">
        <f t="shared" si="625"/>
        <v>0</v>
      </c>
      <c r="BG197">
        <f t="shared" si="626"/>
        <v>0</v>
      </c>
      <c r="BH197">
        <f t="shared" si="627"/>
        <v>0</v>
      </c>
      <c r="BI197">
        <f t="shared" si="628"/>
        <v>0</v>
      </c>
      <c r="BK197" t="str">
        <f t="shared" si="629"/>
        <v>Peru</v>
      </c>
      <c r="BL197" s="6" t="s">
        <v>1969</v>
      </c>
      <c r="BM197" s="20">
        <f t="shared" si="602"/>
        <v>0</v>
      </c>
      <c r="BN197" s="20">
        <f t="shared" si="602"/>
        <v>0</v>
      </c>
      <c r="BO197" s="20">
        <f t="shared" si="602"/>
        <v>0</v>
      </c>
      <c r="BP197" s="20">
        <f t="shared" si="602"/>
        <v>0</v>
      </c>
      <c r="BQ197" s="20">
        <f t="shared" si="602"/>
        <v>0</v>
      </c>
      <c r="BR197" s="20">
        <f t="shared" si="602"/>
        <v>0</v>
      </c>
      <c r="BS197" s="20">
        <f t="shared" si="602"/>
        <v>0</v>
      </c>
      <c r="BT197" s="20">
        <f t="shared" si="602"/>
        <v>0</v>
      </c>
      <c r="BU197" s="20">
        <f t="shared" si="602"/>
        <v>0</v>
      </c>
      <c r="BV197" s="22" t="e">
        <f>(SUM(BA197:BI197)/SUM(W197:AE197))*100</f>
        <v>#DIV/0!</v>
      </c>
      <c r="BW197">
        <f t="shared" si="630"/>
        <v>0</v>
      </c>
      <c r="BX197">
        <f t="shared" si="603"/>
        <v>0</v>
      </c>
      <c r="BY197">
        <f t="shared" si="604"/>
        <v>0</v>
      </c>
      <c r="BZ197">
        <f t="shared" si="605"/>
        <v>0</v>
      </c>
      <c r="CA197">
        <f t="shared" si="606"/>
        <v>0</v>
      </c>
      <c r="CB197">
        <f t="shared" si="607"/>
        <v>0</v>
      </c>
      <c r="CC197">
        <f t="shared" si="608"/>
        <v>0</v>
      </c>
      <c r="CD197">
        <f t="shared" si="609"/>
        <v>0</v>
      </c>
      <c r="CE197">
        <f t="shared" si="610"/>
        <v>0</v>
      </c>
      <c r="CG197" s="3">
        <f t="shared" si="631"/>
        <v>0</v>
      </c>
      <c r="CH197" s="3">
        <f t="shared" si="611"/>
        <v>0</v>
      </c>
      <c r="CI197" s="3">
        <f t="shared" si="612"/>
        <v>0</v>
      </c>
      <c r="CJ197" s="3">
        <f t="shared" si="613"/>
        <v>0</v>
      </c>
      <c r="CK197" s="3">
        <f t="shared" si="614"/>
        <v>0</v>
      </c>
      <c r="CL197" s="3">
        <f t="shared" si="615"/>
        <v>0</v>
      </c>
      <c r="CM197" s="3">
        <f t="shared" si="616"/>
        <v>0</v>
      </c>
      <c r="CN197" s="3">
        <f t="shared" si="617"/>
        <v>0</v>
      </c>
      <c r="CO197" s="3">
        <f t="shared" si="618"/>
        <v>0</v>
      </c>
    </row>
    <row r="198" spans="1:93" x14ac:dyDescent="0.3">
      <c r="A198" t="str">
        <f t="shared" si="619"/>
        <v>Peru</v>
      </c>
      <c r="B198" s="6" t="s">
        <v>1970</v>
      </c>
      <c r="C198" t="str">
        <f t="shared" si="540"/>
        <v>Peru#AEZ14#c_b</v>
      </c>
      <c r="D198" t="str">
        <f t="shared" si="538"/>
        <v>Peru#AEZ14#ctl</v>
      </c>
      <c r="E198" t="str">
        <f t="shared" si="538"/>
        <v>Peru#AEZ14#gro</v>
      </c>
      <c r="F198" t="str">
        <f t="shared" si="538"/>
        <v>Peru#AEZ14#ocr</v>
      </c>
      <c r="G198" t="str">
        <f t="shared" si="538"/>
        <v>Peru#AEZ14#osd</v>
      </c>
      <c r="H198" t="str">
        <f t="shared" si="538"/>
        <v>Peru#AEZ14#pdr</v>
      </c>
      <c r="I198" t="str">
        <f t="shared" si="538"/>
        <v>Peru#AEZ14#pfb</v>
      </c>
      <c r="J198" t="str">
        <f t="shared" si="538"/>
        <v>Peru#AEZ14#v_f</v>
      </c>
      <c r="K198" t="str">
        <f t="shared" si="538"/>
        <v>Peru#AEZ14#wht</v>
      </c>
      <c r="M198" s="1">
        <f>IFERROR(_xlfn.IFNA(VLOOKUP(C198,Additional_LU_and_deforestation!$D:$E,2,FALSE)/VLOOKUP(C198,Land_Cover_MIN_MAX!$A:$C,2,FALSE),0),0)</f>
        <v>0</v>
      </c>
      <c r="N198" s="1">
        <f>IFERROR(_xlfn.IFNA(VLOOKUP(D198,Additional_LU_and_deforestation!$D:$E,2,FALSE)/VLOOKUP(D198,Land_Cover_MIN_MAX!$A:$C,2,FALSE),0),0)</f>
        <v>0</v>
      </c>
      <c r="O198" s="1">
        <f>IFERROR(_xlfn.IFNA(VLOOKUP(E198,Additional_LU_and_deforestation!$D:$E,2,FALSE)/VLOOKUP(E198,Land_Cover_MIN_MAX!$A:$C,2,FALSE),0),0)</f>
        <v>0</v>
      </c>
      <c r="P198" s="1">
        <f>IFERROR(_xlfn.IFNA(VLOOKUP(F198,Additional_LU_and_deforestation!$D:$E,2,FALSE)/VLOOKUP(F198,Land_Cover_MIN_MAX!$A:$C,2,FALSE),0),0)</f>
        <v>0</v>
      </c>
      <c r="Q198" s="1">
        <f>IFERROR(_xlfn.IFNA(VLOOKUP(G198,Additional_LU_and_deforestation!$D:$E,2,FALSE)/VLOOKUP(G198,Land_Cover_MIN_MAX!$A:$C,2,FALSE),0),0)</f>
        <v>0</v>
      </c>
      <c r="R198" s="1">
        <f>IFERROR(_xlfn.IFNA(VLOOKUP(H198,Additional_LU_and_deforestation!$D:$E,2,FALSE)/VLOOKUP(H198,Land_Cover_MIN_MAX!$A:$C,2,FALSE),0),0)</f>
        <v>0</v>
      </c>
      <c r="S198" s="1">
        <f>IFERROR(_xlfn.IFNA(VLOOKUP(I198,Additional_LU_and_deforestation!$D:$E,2,FALSE)/VLOOKUP(I198,Land_Cover_MIN_MAX!$A:$C,2,FALSE),0),0)</f>
        <v>0</v>
      </c>
      <c r="T198" s="1">
        <f>IFERROR(_xlfn.IFNA(VLOOKUP(J198,Additional_LU_and_deforestation!$D:$E,2,FALSE)/VLOOKUP(J198,Land_Cover_MIN_MAX!$A:$C,2,FALSE),0),0)</f>
        <v>0</v>
      </c>
      <c r="U198" s="1">
        <f>IFERROR(_xlfn.IFNA(VLOOKUP(K198,Additional_LU_and_deforestation!$D:$E,2,FALSE)/VLOOKUP(K198,Land_Cover_MIN_MAX!$A:$C,2,FALSE),0),0)</f>
        <v>0</v>
      </c>
      <c r="W198" s="3">
        <f>VLOOKUP(C198,GTAP_area!$A:$F,6,FALSE)</f>
        <v>0</v>
      </c>
      <c r="X198" s="3">
        <f>VLOOKUP(D198,GTAP_area!$A:$F,6,FALSE)</f>
        <v>0</v>
      </c>
      <c r="Y198" s="3">
        <f>VLOOKUP(E198,GTAP_area!$A:$F,6,FALSE)</f>
        <v>0</v>
      </c>
      <c r="Z198" s="3">
        <f>VLOOKUP(F198,GTAP_area!$A:$F,6,FALSE)</f>
        <v>0</v>
      </c>
      <c r="AA198" s="3">
        <f>VLOOKUP(G198,GTAP_area!$A:$F,6,FALSE)</f>
        <v>0</v>
      </c>
      <c r="AB198" s="3">
        <f>VLOOKUP(H198,GTAP_area!$A:$F,6,FALSE)</f>
        <v>0</v>
      </c>
      <c r="AC198" s="3">
        <f>VLOOKUP(I198,GTAP_area!$A:$F,6,FALSE)</f>
        <v>0</v>
      </c>
      <c r="AD198" s="3">
        <f>VLOOKUP(J198,GTAP_area!$A:$F,6,FALSE)</f>
        <v>0</v>
      </c>
      <c r="AE198" s="3">
        <f>VLOOKUP(K198,GTAP_area!$A:$F,6,FALSE)</f>
        <v>0</v>
      </c>
      <c r="AG198" s="3">
        <f t="shared" si="632"/>
        <v>0</v>
      </c>
      <c r="AH198" s="3">
        <f t="shared" si="633"/>
        <v>0</v>
      </c>
      <c r="AI198" s="3">
        <f t="shared" si="634"/>
        <v>0</v>
      </c>
      <c r="AJ198" s="3">
        <f t="shared" si="635"/>
        <v>0</v>
      </c>
      <c r="AK198" s="3">
        <f t="shared" si="636"/>
        <v>0</v>
      </c>
      <c r="AL198" s="3">
        <f t="shared" si="637"/>
        <v>0</v>
      </c>
      <c r="AM198" s="3">
        <f t="shared" si="638"/>
        <v>0</v>
      </c>
      <c r="AN198" s="3">
        <f t="shared" si="639"/>
        <v>0</v>
      </c>
      <c r="AO198" s="3">
        <f t="shared" si="640"/>
        <v>0</v>
      </c>
      <c r="AQ198" s="37">
        <f>IFERROR(GETPIVOTDATA("Coef. GTAP",Sheet3!$A$3,"Country",$A198,"AEZ",$B198,"Name",AQ$2),0)</f>
        <v>0</v>
      </c>
      <c r="AR198" s="37">
        <f>IFERROR(GETPIVOTDATA("Coef. GTAP",Sheet3!$A$3,"Country",$A198,"AEZ",$B198,"Name",AR$2),0)</f>
        <v>0</v>
      </c>
      <c r="AS198" s="37">
        <f>IFERROR(GETPIVOTDATA("Coef. GTAP",Sheet3!$A$3,"Country",$A198,"AEZ",$B198,"Name",AS$2),0)</f>
        <v>0</v>
      </c>
      <c r="AT198" s="37">
        <f>IFERROR(GETPIVOTDATA("Coef. GTAP",Sheet3!$A$3,"Country",$A198,"AEZ",$B198,"Name",AT$2),0)</f>
        <v>0</v>
      </c>
      <c r="AU198" s="37">
        <f>IFERROR(GETPIVOTDATA("Coef. GTAP",Sheet3!$A$3,"Country",$A198,"AEZ",$B198,"Name",AU$2),0)</f>
        <v>0</v>
      </c>
      <c r="AV198" s="37">
        <f>IFERROR(GETPIVOTDATA("Coef. GTAP",Sheet3!$A$3,"Country",$A198,"AEZ",$B198,"Name",AV$2),0)</f>
        <v>0</v>
      </c>
      <c r="AW198" s="37">
        <f>IFERROR(GETPIVOTDATA("Coef. GTAP",Sheet3!$A$3,"Country",$A198,"AEZ",$B198,"Name",AW$2),0)</f>
        <v>0</v>
      </c>
      <c r="AX198" s="37">
        <f>IFERROR(GETPIVOTDATA("Coef. GTAP",Sheet3!$A$3,"Country",$A198,"AEZ",$B198,"Name",AX$2),0)</f>
        <v>0</v>
      </c>
      <c r="AY198" s="37">
        <f>IFERROR(GETPIVOTDATA("Coef. GTAP",Sheet3!$A$3,"Country",$A198,"AEZ",$B198,"Name",AY$2),0)</f>
        <v>0</v>
      </c>
      <c r="BA198">
        <f t="shared" si="620"/>
        <v>0</v>
      </c>
      <c r="BB198">
        <f t="shared" si="621"/>
        <v>0</v>
      </c>
      <c r="BC198">
        <f t="shared" si="622"/>
        <v>0</v>
      </c>
      <c r="BD198">
        <f t="shared" si="623"/>
        <v>0</v>
      </c>
      <c r="BE198">
        <f t="shared" si="624"/>
        <v>0</v>
      </c>
      <c r="BF198">
        <f t="shared" si="625"/>
        <v>0</v>
      </c>
      <c r="BG198">
        <f t="shared" si="626"/>
        <v>0</v>
      </c>
      <c r="BH198">
        <f t="shared" si="627"/>
        <v>0</v>
      </c>
      <c r="BI198">
        <f t="shared" si="628"/>
        <v>0</v>
      </c>
      <c r="BK198" t="str">
        <f t="shared" si="629"/>
        <v>Peru</v>
      </c>
      <c r="BL198" s="6" t="s">
        <v>1970</v>
      </c>
      <c r="BM198" s="20">
        <f t="shared" si="602"/>
        <v>0</v>
      </c>
      <c r="BN198" s="20">
        <f t="shared" si="602"/>
        <v>0</v>
      </c>
      <c r="BO198" s="20">
        <f t="shared" si="602"/>
        <v>0</v>
      </c>
      <c r="BP198" s="20">
        <f t="shared" si="602"/>
        <v>0</v>
      </c>
      <c r="BQ198" s="20">
        <f t="shared" si="602"/>
        <v>0</v>
      </c>
      <c r="BR198" s="20">
        <f t="shared" si="602"/>
        <v>0</v>
      </c>
      <c r="BS198" s="20">
        <f t="shared" si="602"/>
        <v>0</v>
      </c>
      <c r="BT198" s="20">
        <f t="shared" si="602"/>
        <v>0</v>
      </c>
      <c r="BU198" s="20">
        <f t="shared" si="602"/>
        <v>0</v>
      </c>
      <c r="BV198" s="22" t="e">
        <f t="shared" ref="BV198:BV210" si="642">(SUM(BA198:BI198)/SUM(W198:AE198))*100</f>
        <v>#DIV/0!</v>
      </c>
      <c r="BW198">
        <f t="shared" si="630"/>
        <v>0</v>
      </c>
      <c r="BX198">
        <f t="shared" si="603"/>
        <v>0</v>
      </c>
      <c r="BY198">
        <f t="shared" si="604"/>
        <v>0</v>
      </c>
      <c r="BZ198">
        <f t="shared" si="605"/>
        <v>0</v>
      </c>
      <c r="CA198">
        <f t="shared" si="606"/>
        <v>0</v>
      </c>
      <c r="CB198">
        <f t="shared" si="607"/>
        <v>0</v>
      </c>
      <c r="CC198">
        <f t="shared" si="608"/>
        <v>0</v>
      </c>
      <c r="CD198">
        <f t="shared" si="609"/>
        <v>0</v>
      </c>
      <c r="CE198">
        <f t="shared" si="610"/>
        <v>0</v>
      </c>
      <c r="CG198" s="3">
        <f t="shared" si="631"/>
        <v>0</v>
      </c>
      <c r="CH198" s="3">
        <f t="shared" si="611"/>
        <v>0</v>
      </c>
      <c r="CI198" s="3">
        <f t="shared" si="612"/>
        <v>0</v>
      </c>
      <c r="CJ198" s="3">
        <f t="shared" si="613"/>
        <v>0</v>
      </c>
      <c r="CK198" s="3">
        <f t="shared" si="614"/>
        <v>0</v>
      </c>
      <c r="CL198" s="3">
        <f t="shared" si="615"/>
        <v>0</v>
      </c>
      <c r="CM198" s="3">
        <f t="shared" si="616"/>
        <v>0</v>
      </c>
      <c r="CN198" s="3">
        <f t="shared" si="617"/>
        <v>0</v>
      </c>
      <c r="CO198" s="3">
        <f t="shared" si="618"/>
        <v>0</v>
      </c>
    </row>
    <row r="199" spans="1:93" x14ac:dyDescent="0.3">
      <c r="A199" t="str">
        <f t="shared" si="619"/>
        <v>Peru</v>
      </c>
      <c r="B199" s="6" t="s">
        <v>1971</v>
      </c>
      <c r="C199" t="str">
        <f t="shared" si="540"/>
        <v>Peru#AEZ15#c_b</v>
      </c>
      <c r="D199" t="str">
        <f t="shared" si="538"/>
        <v>Peru#AEZ15#ctl</v>
      </c>
      <c r="E199" t="str">
        <f t="shared" si="538"/>
        <v>Peru#AEZ15#gro</v>
      </c>
      <c r="F199" t="str">
        <f t="shared" si="538"/>
        <v>Peru#AEZ15#ocr</v>
      </c>
      <c r="G199" t="str">
        <f t="shared" si="538"/>
        <v>Peru#AEZ15#osd</v>
      </c>
      <c r="H199" t="str">
        <f t="shared" si="538"/>
        <v>Peru#AEZ15#pdr</v>
      </c>
      <c r="I199" t="str">
        <f t="shared" si="538"/>
        <v>Peru#AEZ15#pfb</v>
      </c>
      <c r="J199" t="str">
        <f t="shared" si="538"/>
        <v>Peru#AEZ15#v_f</v>
      </c>
      <c r="K199" t="str">
        <f t="shared" si="538"/>
        <v>Peru#AEZ15#wht</v>
      </c>
      <c r="M199" s="1">
        <f>IFERROR(_xlfn.IFNA(VLOOKUP(C199,Additional_LU_and_deforestation!$D:$E,2,FALSE)/VLOOKUP(C199,Land_Cover_MIN_MAX!$A:$C,2,FALSE),0),0)</f>
        <v>0</v>
      </c>
      <c r="N199" s="1">
        <f>IFERROR(_xlfn.IFNA(VLOOKUP(D199,Additional_LU_and_deforestation!$D:$E,2,FALSE)/VLOOKUP(D199,Land_Cover_MIN_MAX!$A:$C,2,FALSE),0),0)</f>
        <v>0</v>
      </c>
      <c r="O199" s="1">
        <f>IFERROR(_xlfn.IFNA(VLOOKUP(E199,Additional_LU_and_deforestation!$D:$E,2,FALSE)/VLOOKUP(E199,Land_Cover_MIN_MAX!$A:$C,2,FALSE),0),0)</f>
        <v>0</v>
      </c>
      <c r="P199" s="1">
        <f>IFERROR(_xlfn.IFNA(VLOOKUP(F199,Additional_LU_and_deforestation!$D:$E,2,FALSE)/VLOOKUP(F199,Land_Cover_MIN_MAX!$A:$C,2,FALSE),0),0)</f>
        <v>0</v>
      </c>
      <c r="Q199" s="1">
        <f>IFERROR(_xlfn.IFNA(VLOOKUP(G199,Additional_LU_and_deforestation!$D:$E,2,FALSE)/VLOOKUP(G199,Land_Cover_MIN_MAX!$A:$C,2,FALSE),0),0)</f>
        <v>0</v>
      </c>
      <c r="R199" s="1">
        <f>IFERROR(_xlfn.IFNA(VLOOKUP(H199,Additional_LU_and_deforestation!$D:$E,2,FALSE)/VLOOKUP(H199,Land_Cover_MIN_MAX!$A:$C,2,FALSE),0),0)</f>
        <v>0</v>
      </c>
      <c r="S199" s="1">
        <f>IFERROR(_xlfn.IFNA(VLOOKUP(I199,Additional_LU_and_deforestation!$D:$E,2,FALSE)/VLOOKUP(I199,Land_Cover_MIN_MAX!$A:$C,2,FALSE),0),0)</f>
        <v>0</v>
      </c>
      <c r="T199" s="1">
        <f>IFERROR(_xlfn.IFNA(VLOOKUP(J199,Additional_LU_and_deforestation!$D:$E,2,FALSE)/VLOOKUP(J199,Land_Cover_MIN_MAX!$A:$C,2,FALSE),0),0)</f>
        <v>0</v>
      </c>
      <c r="U199" s="1">
        <f>IFERROR(_xlfn.IFNA(VLOOKUP(K199,Additional_LU_and_deforestation!$D:$E,2,FALSE)/VLOOKUP(K199,Land_Cover_MIN_MAX!$A:$C,2,FALSE),0),0)</f>
        <v>0</v>
      </c>
      <c r="W199" s="3">
        <f>VLOOKUP(C199,GTAP_area!$A:$F,6,FALSE)</f>
        <v>0</v>
      </c>
      <c r="X199" s="3">
        <f>VLOOKUP(D199,GTAP_area!$A:$F,6,FALSE)</f>
        <v>0</v>
      </c>
      <c r="Y199" s="3">
        <f>VLOOKUP(E199,GTAP_area!$A:$F,6,FALSE)</f>
        <v>0</v>
      </c>
      <c r="Z199" s="3">
        <f>VLOOKUP(F199,GTAP_area!$A:$F,6,FALSE)</f>
        <v>0</v>
      </c>
      <c r="AA199" s="3">
        <f>VLOOKUP(G199,GTAP_area!$A:$F,6,FALSE)</f>
        <v>0</v>
      </c>
      <c r="AB199" s="3">
        <f>VLOOKUP(H199,GTAP_area!$A:$F,6,FALSE)</f>
        <v>0</v>
      </c>
      <c r="AC199" s="3">
        <f>VLOOKUP(I199,GTAP_area!$A:$F,6,FALSE)</f>
        <v>0</v>
      </c>
      <c r="AD199" s="3">
        <f>VLOOKUP(J199,GTAP_area!$A:$F,6,FALSE)</f>
        <v>0</v>
      </c>
      <c r="AE199" s="3">
        <f>VLOOKUP(K199,GTAP_area!$A:$F,6,FALSE)</f>
        <v>0</v>
      </c>
      <c r="AG199" s="3">
        <f t="shared" si="632"/>
        <v>0</v>
      </c>
      <c r="AH199" s="3">
        <f t="shared" si="633"/>
        <v>0</v>
      </c>
      <c r="AI199" s="3">
        <f t="shared" si="634"/>
        <v>0</v>
      </c>
      <c r="AJ199" s="3">
        <f t="shared" si="635"/>
        <v>0</v>
      </c>
      <c r="AK199" s="3">
        <f t="shared" si="636"/>
        <v>0</v>
      </c>
      <c r="AL199" s="3">
        <f t="shared" si="637"/>
        <v>0</v>
      </c>
      <c r="AM199" s="3">
        <f t="shared" si="638"/>
        <v>0</v>
      </c>
      <c r="AN199" s="3">
        <f t="shared" si="639"/>
        <v>0</v>
      </c>
      <c r="AO199" s="3">
        <f t="shared" si="640"/>
        <v>0</v>
      </c>
      <c r="AQ199" s="37">
        <f>IFERROR(GETPIVOTDATA("Coef. GTAP",Sheet3!$A$3,"Country",$A199,"AEZ",$B199,"Name",AQ$2),0)</f>
        <v>0</v>
      </c>
      <c r="AR199" s="37">
        <f>IFERROR(GETPIVOTDATA("Coef. GTAP",Sheet3!$A$3,"Country",$A199,"AEZ",$B199,"Name",AR$2),0)</f>
        <v>0</v>
      </c>
      <c r="AS199" s="37">
        <f>IFERROR(GETPIVOTDATA("Coef. GTAP",Sheet3!$A$3,"Country",$A199,"AEZ",$B199,"Name",AS$2),0)</f>
        <v>0</v>
      </c>
      <c r="AT199" s="37">
        <f>IFERROR(GETPIVOTDATA("Coef. GTAP",Sheet3!$A$3,"Country",$A199,"AEZ",$B199,"Name",AT$2),0)</f>
        <v>0</v>
      </c>
      <c r="AU199" s="37">
        <f>IFERROR(GETPIVOTDATA("Coef. GTAP",Sheet3!$A$3,"Country",$A199,"AEZ",$B199,"Name",AU$2),0)</f>
        <v>0</v>
      </c>
      <c r="AV199" s="37">
        <f>IFERROR(GETPIVOTDATA("Coef. GTAP",Sheet3!$A$3,"Country",$A199,"AEZ",$B199,"Name",AV$2),0)</f>
        <v>0</v>
      </c>
      <c r="AW199" s="37">
        <f>IFERROR(GETPIVOTDATA("Coef. GTAP",Sheet3!$A$3,"Country",$A199,"AEZ",$B199,"Name",AW$2),0)</f>
        <v>0</v>
      </c>
      <c r="AX199" s="37">
        <f>IFERROR(GETPIVOTDATA("Coef. GTAP",Sheet3!$A$3,"Country",$A199,"AEZ",$B199,"Name",AX$2),0)</f>
        <v>0</v>
      </c>
      <c r="AY199" s="37">
        <f>IFERROR(GETPIVOTDATA("Coef. GTAP",Sheet3!$A$3,"Country",$A199,"AEZ",$B199,"Name",AY$2),0)</f>
        <v>0</v>
      </c>
      <c r="BA199">
        <f t="shared" si="620"/>
        <v>0</v>
      </c>
      <c r="BB199">
        <f t="shared" si="621"/>
        <v>0</v>
      </c>
      <c r="BC199">
        <f t="shared" si="622"/>
        <v>0</v>
      </c>
      <c r="BD199">
        <f t="shared" si="623"/>
        <v>0</v>
      </c>
      <c r="BE199">
        <f t="shared" si="624"/>
        <v>0</v>
      </c>
      <c r="BF199">
        <f t="shared" si="625"/>
        <v>0</v>
      </c>
      <c r="BG199">
        <f t="shared" si="626"/>
        <v>0</v>
      </c>
      <c r="BH199">
        <f t="shared" si="627"/>
        <v>0</v>
      </c>
      <c r="BI199">
        <f t="shared" si="628"/>
        <v>0</v>
      </c>
      <c r="BK199" t="str">
        <f t="shared" si="629"/>
        <v>Peru</v>
      </c>
      <c r="BL199" s="6" t="s">
        <v>1971</v>
      </c>
      <c r="BM199" s="20">
        <f t="shared" si="602"/>
        <v>0</v>
      </c>
      <c r="BN199" s="20">
        <f t="shared" si="602"/>
        <v>0</v>
      </c>
      <c r="BO199" s="20">
        <f t="shared" si="602"/>
        <v>0</v>
      </c>
      <c r="BP199" s="20">
        <f t="shared" si="602"/>
        <v>0</v>
      </c>
      <c r="BQ199" s="20">
        <f t="shared" si="602"/>
        <v>0</v>
      </c>
      <c r="BR199" s="20">
        <f t="shared" si="602"/>
        <v>0</v>
      </c>
      <c r="BS199" s="20">
        <f t="shared" si="602"/>
        <v>0</v>
      </c>
      <c r="BT199" s="20">
        <f t="shared" si="602"/>
        <v>0</v>
      </c>
      <c r="BU199" s="20">
        <f t="shared" si="602"/>
        <v>0</v>
      </c>
      <c r="BV199" s="22" t="e">
        <f t="shared" si="642"/>
        <v>#DIV/0!</v>
      </c>
      <c r="BW199">
        <f t="shared" si="630"/>
        <v>0</v>
      </c>
      <c r="BX199">
        <f t="shared" si="603"/>
        <v>0</v>
      </c>
      <c r="BY199">
        <f t="shared" si="604"/>
        <v>0</v>
      </c>
      <c r="BZ199">
        <f t="shared" si="605"/>
        <v>0</v>
      </c>
      <c r="CA199">
        <f t="shared" si="606"/>
        <v>0</v>
      </c>
      <c r="CB199">
        <f t="shared" si="607"/>
        <v>0</v>
      </c>
      <c r="CC199">
        <f t="shared" si="608"/>
        <v>0</v>
      </c>
      <c r="CD199">
        <f t="shared" si="609"/>
        <v>0</v>
      </c>
      <c r="CE199">
        <f t="shared" si="610"/>
        <v>0</v>
      </c>
      <c r="CG199" s="3">
        <f t="shared" si="631"/>
        <v>0</v>
      </c>
      <c r="CH199" s="3">
        <f t="shared" si="611"/>
        <v>0</v>
      </c>
      <c r="CI199" s="3">
        <f t="shared" si="612"/>
        <v>0</v>
      </c>
      <c r="CJ199" s="3">
        <f t="shared" si="613"/>
        <v>0</v>
      </c>
      <c r="CK199" s="3">
        <f t="shared" si="614"/>
        <v>0</v>
      </c>
      <c r="CL199" s="3">
        <f t="shared" si="615"/>
        <v>0</v>
      </c>
      <c r="CM199" s="3">
        <f t="shared" si="616"/>
        <v>0</v>
      </c>
      <c r="CN199" s="3">
        <f t="shared" si="617"/>
        <v>0</v>
      </c>
      <c r="CO199" s="3">
        <f t="shared" si="618"/>
        <v>0</v>
      </c>
    </row>
    <row r="200" spans="1:93" x14ac:dyDescent="0.3">
      <c r="A200" t="str">
        <f t="shared" si="619"/>
        <v>Peru</v>
      </c>
      <c r="B200" s="6" t="s">
        <v>1972</v>
      </c>
      <c r="C200" t="str">
        <f t="shared" si="540"/>
        <v>Peru#AEZ16#c_b</v>
      </c>
      <c r="D200" t="str">
        <f t="shared" si="538"/>
        <v>Peru#AEZ16#ctl</v>
      </c>
      <c r="E200" t="str">
        <f t="shared" si="538"/>
        <v>Peru#AEZ16#gro</v>
      </c>
      <c r="F200" t="str">
        <f t="shared" si="538"/>
        <v>Peru#AEZ16#ocr</v>
      </c>
      <c r="G200" t="str">
        <f t="shared" si="538"/>
        <v>Peru#AEZ16#osd</v>
      </c>
      <c r="H200" t="str">
        <f t="shared" si="538"/>
        <v>Peru#AEZ16#pdr</v>
      </c>
      <c r="I200" t="str">
        <f t="shared" si="538"/>
        <v>Peru#AEZ16#pfb</v>
      </c>
      <c r="J200" t="str">
        <f t="shared" si="538"/>
        <v>Peru#AEZ16#v_f</v>
      </c>
      <c r="K200" t="str">
        <f t="shared" si="538"/>
        <v>Peru#AEZ16#wht</v>
      </c>
      <c r="M200" s="1">
        <f>IFERROR(_xlfn.IFNA(VLOOKUP(C200,Additional_LU_and_deforestation!$D:$E,2,FALSE)/VLOOKUP(C200,Land_Cover_MIN_MAX!$A:$C,2,FALSE),0),0)</f>
        <v>0</v>
      </c>
      <c r="N200" s="1">
        <f>IFERROR(_xlfn.IFNA(VLOOKUP(D200,Additional_LU_and_deforestation!$D:$E,2,FALSE)/VLOOKUP(D200,Land_Cover_MIN_MAX!$A:$C,2,FALSE),0),0)</f>
        <v>0</v>
      </c>
      <c r="O200" s="1">
        <f>IFERROR(_xlfn.IFNA(VLOOKUP(E200,Additional_LU_and_deforestation!$D:$E,2,FALSE)/VLOOKUP(E200,Land_Cover_MIN_MAX!$A:$C,2,FALSE),0),0)</f>
        <v>0</v>
      </c>
      <c r="P200" s="1">
        <f>IFERROR(_xlfn.IFNA(VLOOKUP(F200,Additional_LU_and_deforestation!$D:$E,2,FALSE)/VLOOKUP(F200,Land_Cover_MIN_MAX!$A:$C,2,FALSE),0),0)</f>
        <v>0</v>
      </c>
      <c r="Q200" s="1">
        <f>IFERROR(_xlfn.IFNA(VLOOKUP(G200,Additional_LU_and_deforestation!$D:$E,2,FALSE)/VLOOKUP(G200,Land_Cover_MIN_MAX!$A:$C,2,FALSE),0),0)</f>
        <v>0</v>
      </c>
      <c r="R200" s="1">
        <f>IFERROR(_xlfn.IFNA(VLOOKUP(H200,Additional_LU_and_deforestation!$D:$E,2,FALSE)/VLOOKUP(H200,Land_Cover_MIN_MAX!$A:$C,2,FALSE),0),0)</f>
        <v>0</v>
      </c>
      <c r="S200" s="1">
        <f>IFERROR(_xlfn.IFNA(VLOOKUP(I200,Additional_LU_and_deforestation!$D:$E,2,FALSE)/VLOOKUP(I200,Land_Cover_MIN_MAX!$A:$C,2,FALSE),0),0)</f>
        <v>0</v>
      </c>
      <c r="T200" s="1">
        <f>IFERROR(_xlfn.IFNA(VLOOKUP(J200,Additional_LU_and_deforestation!$D:$E,2,FALSE)/VLOOKUP(J200,Land_Cover_MIN_MAX!$A:$C,2,FALSE),0),0)</f>
        <v>0</v>
      </c>
      <c r="U200" s="1">
        <f>IFERROR(_xlfn.IFNA(VLOOKUP(K200,Additional_LU_and_deforestation!$D:$E,2,FALSE)/VLOOKUP(K200,Land_Cover_MIN_MAX!$A:$C,2,FALSE),0),0)</f>
        <v>0</v>
      </c>
      <c r="W200" s="3">
        <f>VLOOKUP(C200,GTAP_area!$A:$F,6,FALSE)</f>
        <v>0</v>
      </c>
      <c r="X200" s="3">
        <f>VLOOKUP(D200,GTAP_area!$A:$F,6,FALSE)</f>
        <v>0</v>
      </c>
      <c r="Y200" s="3">
        <f>VLOOKUP(E200,GTAP_area!$A:$F,6,FALSE)</f>
        <v>0</v>
      </c>
      <c r="Z200" s="3">
        <f>VLOOKUP(F200,GTAP_area!$A:$F,6,FALSE)</f>
        <v>0</v>
      </c>
      <c r="AA200" s="3">
        <f>VLOOKUP(G200,GTAP_area!$A:$F,6,FALSE)</f>
        <v>0</v>
      </c>
      <c r="AB200" s="3">
        <f>VLOOKUP(H200,GTAP_area!$A:$F,6,FALSE)</f>
        <v>0</v>
      </c>
      <c r="AC200" s="3">
        <f>VLOOKUP(I200,GTAP_area!$A:$F,6,FALSE)</f>
        <v>0</v>
      </c>
      <c r="AD200" s="3">
        <f>VLOOKUP(J200,GTAP_area!$A:$F,6,FALSE)</f>
        <v>0</v>
      </c>
      <c r="AE200" s="3">
        <f>VLOOKUP(K200,GTAP_area!$A:$F,6,FALSE)</f>
        <v>0</v>
      </c>
      <c r="AG200" s="3">
        <f t="shared" si="632"/>
        <v>0</v>
      </c>
      <c r="AH200" s="3">
        <f t="shared" si="633"/>
        <v>0</v>
      </c>
      <c r="AI200" s="3">
        <f t="shared" si="634"/>
        <v>0</v>
      </c>
      <c r="AJ200" s="3">
        <f t="shared" si="635"/>
        <v>0</v>
      </c>
      <c r="AK200" s="3">
        <f t="shared" si="636"/>
        <v>0</v>
      </c>
      <c r="AL200" s="3">
        <f t="shared" si="637"/>
        <v>0</v>
      </c>
      <c r="AM200" s="3">
        <f t="shared" si="638"/>
        <v>0</v>
      </c>
      <c r="AN200" s="3">
        <f t="shared" si="639"/>
        <v>0</v>
      </c>
      <c r="AO200" s="3">
        <f t="shared" si="640"/>
        <v>0</v>
      </c>
      <c r="AQ200" s="37">
        <f>IFERROR(GETPIVOTDATA("Coef. GTAP",Sheet3!$A$3,"Country",$A200,"AEZ",$B200,"Name",AQ$2),0)</f>
        <v>0</v>
      </c>
      <c r="AR200" s="37">
        <f>IFERROR(GETPIVOTDATA("Coef. GTAP",Sheet3!$A$3,"Country",$A200,"AEZ",$B200,"Name",AR$2),0)</f>
        <v>0</v>
      </c>
      <c r="AS200" s="37">
        <f>IFERROR(GETPIVOTDATA("Coef. GTAP",Sheet3!$A$3,"Country",$A200,"AEZ",$B200,"Name",AS$2),0)</f>
        <v>0</v>
      </c>
      <c r="AT200" s="37">
        <f>IFERROR(GETPIVOTDATA("Coef. GTAP",Sheet3!$A$3,"Country",$A200,"AEZ",$B200,"Name",AT$2),0)</f>
        <v>0</v>
      </c>
      <c r="AU200" s="37">
        <f>IFERROR(GETPIVOTDATA("Coef. GTAP",Sheet3!$A$3,"Country",$A200,"AEZ",$B200,"Name",AU$2),0)</f>
        <v>0</v>
      </c>
      <c r="AV200" s="37">
        <f>IFERROR(GETPIVOTDATA("Coef. GTAP",Sheet3!$A$3,"Country",$A200,"AEZ",$B200,"Name",AV$2),0)</f>
        <v>0</v>
      </c>
      <c r="AW200" s="37">
        <f>IFERROR(GETPIVOTDATA("Coef. GTAP",Sheet3!$A$3,"Country",$A200,"AEZ",$B200,"Name",AW$2),0)</f>
        <v>0</v>
      </c>
      <c r="AX200" s="37">
        <f>IFERROR(GETPIVOTDATA("Coef. GTAP",Sheet3!$A$3,"Country",$A200,"AEZ",$B200,"Name",AX$2),0)</f>
        <v>0</v>
      </c>
      <c r="AY200" s="37">
        <f>IFERROR(GETPIVOTDATA("Coef. GTAP",Sheet3!$A$3,"Country",$A200,"AEZ",$B200,"Name",AY$2),0)</f>
        <v>0</v>
      </c>
      <c r="BA200">
        <f t="shared" si="620"/>
        <v>0</v>
      </c>
      <c r="BB200">
        <f t="shared" si="621"/>
        <v>0</v>
      </c>
      <c r="BC200">
        <f t="shared" si="622"/>
        <v>0</v>
      </c>
      <c r="BD200">
        <f t="shared" si="623"/>
        <v>0</v>
      </c>
      <c r="BE200">
        <f t="shared" si="624"/>
        <v>0</v>
      </c>
      <c r="BF200">
        <f t="shared" si="625"/>
        <v>0</v>
      </c>
      <c r="BG200">
        <f t="shared" si="626"/>
        <v>0</v>
      </c>
      <c r="BH200">
        <f t="shared" si="627"/>
        <v>0</v>
      </c>
      <c r="BI200">
        <f t="shared" si="628"/>
        <v>0</v>
      </c>
      <c r="BK200" t="str">
        <f t="shared" si="629"/>
        <v>Peru</v>
      </c>
      <c r="BL200" s="6" t="s">
        <v>1972</v>
      </c>
      <c r="BM200" s="20">
        <f t="shared" si="602"/>
        <v>0</v>
      </c>
      <c r="BN200" s="20">
        <f t="shared" si="602"/>
        <v>0</v>
      </c>
      <c r="BO200" s="20">
        <f t="shared" si="602"/>
        <v>0</v>
      </c>
      <c r="BP200" s="20">
        <f t="shared" si="602"/>
        <v>0</v>
      </c>
      <c r="BQ200" s="20">
        <f t="shared" si="602"/>
        <v>0</v>
      </c>
      <c r="BR200" s="20">
        <f t="shared" si="602"/>
        <v>0</v>
      </c>
      <c r="BS200" s="20">
        <f t="shared" si="602"/>
        <v>0</v>
      </c>
      <c r="BT200" s="20">
        <f t="shared" si="602"/>
        <v>0</v>
      </c>
      <c r="BU200" s="20">
        <f t="shared" si="602"/>
        <v>0</v>
      </c>
      <c r="BV200" s="22" t="e">
        <f t="shared" si="642"/>
        <v>#DIV/0!</v>
      </c>
      <c r="BW200">
        <f t="shared" si="630"/>
        <v>0</v>
      </c>
      <c r="BX200">
        <f t="shared" si="603"/>
        <v>0</v>
      </c>
      <c r="BY200">
        <f t="shared" si="604"/>
        <v>0</v>
      </c>
      <c r="BZ200">
        <f t="shared" si="605"/>
        <v>0</v>
      </c>
      <c r="CA200">
        <f t="shared" si="606"/>
        <v>0</v>
      </c>
      <c r="CB200">
        <f t="shared" si="607"/>
        <v>0</v>
      </c>
      <c r="CC200">
        <f t="shared" si="608"/>
        <v>0</v>
      </c>
      <c r="CD200">
        <f t="shared" si="609"/>
        <v>0</v>
      </c>
      <c r="CE200">
        <f t="shared" si="610"/>
        <v>0</v>
      </c>
      <c r="CG200" s="3">
        <f t="shared" si="631"/>
        <v>0</v>
      </c>
      <c r="CH200" s="3">
        <f t="shared" si="611"/>
        <v>0</v>
      </c>
      <c r="CI200" s="3">
        <f t="shared" si="612"/>
        <v>0</v>
      </c>
      <c r="CJ200" s="3">
        <f t="shared" si="613"/>
        <v>0</v>
      </c>
      <c r="CK200" s="3">
        <f t="shared" si="614"/>
        <v>0</v>
      </c>
      <c r="CL200" s="3">
        <f t="shared" si="615"/>
        <v>0</v>
      </c>
      <c r="CM200" s="3">
        <f t="shared" si="616"/>
        <v>0</v>
      </c>
      <c r="CN200" s="3">
        <f t="shared" si="617"/>
        <v>0</v>
      </c>
      <c r="CO200" s="3">
        <f t="shared" si="618"/>
        <v>0</v>
      </c>
    </row>
    <row r="201" spans="1:93" x14ac:dyDescent="0.3">
      <c r="A201" t="str">
        <f t="shared" si="619"/>
        <v>Peru</v>
      </c>
      <c r="B201" s="6" t="s">
        <v>1973</v>
      </c>
      <c r="C201" t="str">
        <f t="shared" si="540"/>
        <v>Peru#AEZ17#c_b</v>
      </c>
      <c r="D201" t="str">
        <f t="shared" si="538"/>
        <v>Peru#AEZ17#ctl</v>
      </c>
      <c r="E201" t="str">
        <f t="shared" si="538"/>
        <v>Peru#AEZ17#gro</v>
      </c>
      <c r="F201" t="str">
        <f t="shared" si="538"/>
        <v>Peru#AEZ17#ocr</v>
      </c>
      <c r="G201" t="str">
        <f t="shared" si="538"/>
        <v>Peru#AEZ17#osd</v>
      </c>
      <c r="H201" t="str">
        <f t="shared" si="538"/>
        <v>Peru#AEZ17#pdr</v>
      </c>
      <c r="I201" t="str">
        <f t="shared" si="538"/>
        <v>Peru#AEZ17#pfb</v>
      </c>
      <c r="J201" t="str">
        <f t="shared" si="538"/>
        <v>Peru#AEZ17#v_f</v>
      </c>
      <c r="K201" t="str">
        <f t="shared" si="538"/>
        <v>Peru#AEZ17#wht</v>
      </c>
      <c r="M201" s="1">
        <f>IFERROR(_xlfn.IFNA(VLOOKUP(C201,Additional_LU_and_deforestation!$D:$E,2,FALSE)/VLOOKUP(C201,Land_Cover_MIN_MAX!$A:$C,2,FALSE),0),0)</f>
        <v>0</v>
      </c>
      <c r="N201" s="1">
        <f>IFERROR(_xlfn.IFNA(VLOOKUP(D201,Additional_LU_and_deforestation!$D:$E,2,FALSE)/VLOOKUP(D201,Land_Cover_MIN_MAX!$A:$C,2,FALSE),0),0)</f>
        <v>0</v>
      </c>
      <c r="O201" s="1">
        <f>IFERROR(_xlfn.IFNA(VLOOKUP(E201,Additional_LU_and_deforestation!$D:$E,2,FALSE)/VLOOKUP(E201,Land_Cover_MIN_MAX!$A:$C,2,FALSE),0),0)</f>
        <v>0</v>
      </c>
      <c r="P201" s="1">
        <f>IFERROR(_xlfn.IFNA(VLOOKUP(F201,Additional_LU_and_deforestation!$D:$E,2,FALSE)/VLOOKUP(F201,Land_Cover_MIN_MAX!$A:$C,2,FALSE),0),0)</f>
        <v>0</v>
      </c>
      <c r="Q201" s="1">
        <f>IFERROR(_xlfn.IFNA(VLOOKUP(G201,Additional_LU_and_deforestation!$D:$E,2,FALSE)/VLOOKUP(G201,Land_Cover_MIN_MAX!$A:$C,2,FALSE),0),0)</f>
        <v>0</v>
      </c>
      <c r="R201" s="1">
        <f>IFERROR(_xlfn.IFNA(VLOOKUP(H201,Additional_LU_and_deforestation!$D:$E,2,FALSE)/VLOOKUP(H201,Land_Cover_MIN_MAX!$A:$C,2,FALSE),0),0)</f>
        <v>0</v>
      </c>
      <c r="S201" s="1">
        <f>IFERROR(_xlfn.IFNA(VLOOKUP(I201,Additional_LU_and_deforestation!$D:$E,2,FALSE)/VLOOKUP(I201,Land_Cover_MIN_MAX!$A:$C,2,FALSE),0),0)</f>
        <v>0</v>
      </c>
      <c r="T201" s="1">
        <f>IFERROR(_xlfn.IFNA(VLOOKUP(J201,Additional_LU_and_deforestation!$D:$E,2,FALSE)/VLOOKUP(J201,Land_Cover_MIN_MAX!$A:$C,2,FALSE),0),0)</f>
        <v>0</v>
      </c>
      <c r="U201" s="1">
        <f>IFERROR(_xlfn.IFNA(VLOOKUP(K201,Additional_LU_and_deforestation!$D:$E,2,FALSE)/VLOOKUP(K201,Land_Cover_MIN_MAX!$A:$C,2,FALSE),0),0)</f>
        <v>0</v>
      </c>
      <c r="W201" s="3">
        <f>VLOOKUP(C201,GTAP_area!$A:$F,6,FALSE)</f>
        <v>0</v>
      </c>
      <c r="X201" s="3">
        <f>VLOOKUP(D201,GTAP_area!$A:$F,6,FALSE)</f>
        <v>0</v>
      </c>
      <c r="Y201" s="3">
        <f>VLOOKUP(E201,GTAP_area!$A:$F,6,FALSE)</f>
        <v>0</v>
      </c>
      <c r="Z201" s="3">
        <f>VLOOKUP(F201,GTAP_area!$A:$F,6,FALSE)</f>
        <v>0</v>
      </c>
      <c r="AA201" s="3">
        <f>VLOOKUP(G201,GTAP_area!$A:$F,6,FALSE)</f>
        <v>0</v>
      </c>
      <c r="AB201" s="3">
        <f>VLOOKUP(H201,GTAP_area!$A:$F,6,FALSE)</f>
        <v>0</v>
      </c>
      <c r="AC201" s="3">
        <f>VLOOKUP(I201,GTAP_area!$A:$F,6,FALSE)</f>
        <v>0</v>
      </c>
      <c r="AD201" s="3">
        <f>VLOOKUP(J201,GTAP_area!$A:$F,6,FALSE)</f>
        <v>0</v>
      </c>
      <c r="AE201" s="3">
        <f>VLOOKUP(K201,GTAP_area!$A:$F,6,FALSE)</f>
        <v>0</v>
      </c>
      <c r="AG201" s="3">
        <f t="shared" si="632"/>
        <v>0</v>
      </c>
      <c r="AH201" s="3">
        <f t="shared" si="633"/>
        <v>0</v>
      </c>
      <c r="AI201" s="3">
        <f t="shared" si="634"/>
        <v>0</v>
      </c>
      <c r="AJ201" s="3">
        <f t="shared" si="635"/>
        <v>0</v>
      </c>
      <c r="AK201" s="3">
        <f t="shared" si="636"/>
        <v>0</v>
      </c>
      <c r="AL201" s="3">
        <f t="shared" si="637"/>
        <v>0</v>
      </c>
      <c r="AM201" s="3">
        <f t="shared" si="638"/>
        <v>0</v>
      </c>
      <c r="AN201" s="3">
        <f t="shared" si="639"/>
        <v>0</v>
      </c>
      <c r="AO201" s="3">
        <f t="shared" si="640"/>
        <v>0</v>
      </c>
      <c r="AQ201" s="37">
        <f>IFERROR(GETPIVOTDATA("Coef. GTAP",Sheet3!$A$3,"Country",$A201,"AEZ",$B201,"Name",AQ$2),0)</f>
        <v>0</v>
      </c>
      <c r="AR201" s="37">
        <f>IFERROR(GETPIVOTDATA("Coef. GTAP",Sheet3!$A$3,"Country",$A201,"AEZ",$B201,"Name",AR$2),0)</f>
        <v>0</v>
      </c>
      <c r="AS201" s="37">
        <f>IFERROR(GETPIVOTDATA("Coef. GTAP",Sheet3!$A$3,"Country",$A201,"AEZ",$B201,"Name",AS$2),0)</f>
        <v>0</v>
      </c>
      <c r="AT201" s="37">
        <f>IFERROR(GETPIVOTDATA("Coef. GTAP",Sheet3!$A$3,"Country",$A201,"AEZ",$B201,"Name",AT$2),0)</f>
        <v>0</v>
      </c>
      <c r="AU201" s="37">
        <f>IFERROR(GETPIVOTDATA("Coef. GTAP",Sheet3!$A$3,"Country",$A201,"AEZ",$B201,"Name",AU$2),0)</f>
        <v>0</v>
      </c>
      <c r="AV201" s="37">
        <f>IFERROR(GETPIVOTDATA("Coef. GTAP",Sheet3!$A$3,"Country",$A201,"AEZ",$B201,"Name",AV$2),0)</f>
        <v>0</v>
      </c>
      <c r="AW201" s="37">
        <f>IFERROR(GETPIVOTDATA("Coef. GTAP",Sheet3!$A$3,"Country",$A201,"AEZ",$B201,"Name",AW$2),0)</f>
        <v>0</v>
      </c>
      <c r="AX201" s="37">
        <f>IFERROR(GETPIVOTDATA("Coef. GTAP",Sheet3!$A$3,"Country",$A201,"AEZ",$B201,"Name",AX$2),0)</f>
        <v>0</v>
      </c>
      <c r="AY201" s="37">
        <f>IFERROR(GETPIVOTDATA("Coef. GTAP",Sheet3!$A$3,"Country",$A201,"AEZ",$B201,"Name",AY$2),0)</f>
        <v>0</v>
      </c>
      <c r="BA201">
        <f t="shared" si="620"/>
        <v>0</v>
      </c>
      <c r="BB201">
        <f t="shared" si="621"/>
        <v>0</v>
      </c>
      <c r="BC201">
        <f t="shared" si="622"/>
        <v>0</v>
      </c>
      <c r="BD201">
        <f t="shared" si="623"/>
        <v>0</v>
      </c>
      <c r="BE201">
        <f t="shared" si="624"/>
        <v>0</v>
      </c>
      <c r="BF201">
        <f t="shared" si="625"/>
        <v>0</v>
      </c>
      <c r="BG201">
        <f t="shared" si="626"/>
        <v>0</v>
      </c>
      <c r="BH201">
        <f t="shared" si="627"/>
        <v>0</v>
      </c>
      <c r="BI201">
        <f t="shared" si="628"/>
        <v>0</v>
      </c>
      <c r="BK201" t="str">
        <f t="shared" si="629"/>
        <v>Peru</v>
      </c>
      <c r="BL201" s="6" t="s">
        <v>1973</v>
      </c>
      <c r="BM201" s="20">
        <f t="shared" si="602"/>
        <v>0</v>
      </c>
      <c r="BN201" s="20">
        <f t="shared" si="602"/>
        <v>0</v>
      </c>
      <c r="BO201" s="20">
        <f t="shared" si="602"/>
        <v>0</v>
      </c>
      <c r="BP201" s="20">
        <f t="shared" si="602"/>
        <v>0</v>
      </c>
      <c r="BQ201" s="20">
        <f t="shared" si="602"/>
        <v>0</v>
      </c>
      <c r="BR201" s="20">
        <f t="shared" si="602"/>
        <v>0</v>
      </c>
      <c r="BS201" s="20">
        <f t="shared" si="602"/>
        <v>0</v>
      </c>
      <c r="BT201" s="20">
        <f t="shared" si="602"/>
        <v>0</v>
      </c>
      <c r="BU201" s="20">
        <f t="shared" si="602"/>
        <v>0</v>
      </c>
      <c r="BV201" s="22" t="e">
        <f t="shared" si="642"/>
        <v>#DIV/0!</v>
      </c>
      <c r="BW201">
        <f t="shared" si="630"/>
        <v>0</v>
      </c>
      <c r="BX201">
        <f t="shared" si="603"/>
        <v>0</v>
      </c>
      <c r="BY201">
        <f t="shared" si="604"/>
        <v>0</v>
      </c>
      <c r="BZ201">
        <f t="shared" si="605"/>
        <v>0</v>
      </c>
      <c r="CA201">
        <f t="shared" si="606"/>
        <v>0</v>
      </c>
      <c r="CB201">
        <f t="shared" si="607"/>
        <v>0</v>
      </c>
      <c r="CC201">
        <f t="shared" si="608"/>
        <v>0</v>
      </c>
      <c r="CD201">
        <f t="shared" si="609"/>
        <v>0</v>
      </c>
      <c r="CE201">
        <f t="shared" si="610"/>
        <v>0</v>
      </c>
      <c r="CG201" s="3">
        <f t="shared" si="631"/>
        <v>0</v>
      </c>
      <c r="CH201" s="3">
        <f t="shared" si="611"/>
        <v>0</v>
      </c>
      <c r="CI201" s="3">
        <f t="shared" si="612"/>
        <v>0</v>
      </c>
      <c r="CJ201" s="3">
        <f t="shared" si="613"/>
        <v>0</v>
      </c>
      <c r="CK201" s="3">
        <f t="shared" si="614"/>
        <v>0</v>
      </c>
      <c r="CL201" s="3">
        <f t="shared" si="615"/>
        <v>0</v>
      </c>
      <c r="CM201" s="3">
        <f t="shared" si="616"/>
        <v>0</v>
      </c>
      <c r="CN201" s="3">
        <f t="shared" si="617"/>
        <v>0</v>
      </c>
      <c r="CO201" s="3">
        <f t="shared" si="618"/>
        <v>0</v>
      </c>
    </row>
    <row r="202" spans="1:93" x14ac:dyDescent="0.3">
      <c r="A202" t="str">
        <f t="shared" si="619"/>
        <v>Peru</v>
      </c>
      <c r="B202" s="6" t="s">
        <v>1974</v>
      </c>
      <c r="C202" t="str">
        <f t="shared" si="540"/>
        <v>Peru#AEZ18#c_b</v>
      </c>
      <c r="D202" t="str">
        <f t="shared" si="538"/>
        <v>Peru#AEZ18#ctl</v>
      </c>
      <c r="E202" t="str">
        <f t="shared" si="538"/>
        <v>Peru#AEZ18#gro</v>
      </c>
      <c r="F202" t="str">
        <f t="shared" si="538"/>
        <v>Peru#AEZ18#ocr</v>
      </c>
      <c r="G202" t="str">
        <f t="shared" si="538"/>
        <v>Peru#AEZ18#osd</v>
      </c>
      <c r="H202" t="str">
        <f t="shared" si="538"/>
        <v>Peru#AEZ18#pdr</v>
      </c>
      <c r="I202" t="str">
        <f t="shared" si="538"/>
        <v>Peru#AEZ18#pfb</v>
      </c>
      <c r="J202" t="str">
        <f t="shared" si="538"/>
        <v>Peru#AEZ18#v_f</v>
      </c>
      <c r="K202" t="str">
        <f t="shared" si="538"/>
        <v>Peru#AEZ18#wht</v>
      </c>
      <c r="M202" s="1">
        <f>IFERROR(_xlfn.IFNA(VLOOKUP(C202,Additional_LU_and_deforestation!$D:$E,2,FALSE)/VLOOKUP(C202,Land_Cover_MIN_MAX!$A:$C,2,FALSE),0),0)</f>
        <v>0</v>
      </c>
      <c r="N202" s="1">
        <f>IFERROR(_xlfn.IFNA(VLOOKUP(D202,Additional_LU_and_deforestation!$D:$E,2,FALSE)/VLOOKUP(D202,Land_Cover_MIN_MAX!$A:$C,2,FALSE),0),0)</f>
        <v>0</v>
      </c>
      <c r="O202" s="1">
        <f>IFERROR(_xlfn.IFNA(VLOOKUP(E202,Additional_LU_and_deforestation!$D:$E,2,FALSE)/VLOOKUP(E202,Land_Cover_MIN_MAX!$A:$C,2,FALSE),0),0)</f>
        <v>0</v>
      </c>
      <c r="P202" s="1">
        <f>IFERROR(_xlfn.IFNA(VLOOKUP(F202,Additional_LU_and_deforestation!$D:$E,2,FALSE)/VLOOKUP(F202,Land_Cover_MIN_MAX!$A:$C,2,FALSE),0),0)</f>
        <v>0</v>
      </c>
      <c r="Q202" s="1">
        <f>IFERROR(_xlfn.IFNA(VLOOKUP(G202,Additional_LU_and_deforestation!$D:$E,2,FALSE)/VLOOKUP(G202,Land_Cover_MIN_MAX!$A:$C,2,FALSE),0),0)</f>
        <v>0</v>
      </c>
      <c r="R202" s="1">
        <f>IFERROR(_xlfn.IFNA(VLOOKUP(H202,Additional_LU_and_deforestation!$D:$E,2,FALSE)/VLOOKUP(H202,Land_Cover_MIN_MAX!$A:$C,2,FALSE),0),0)</f>
        <v>0</v>
      </c>
      <c r="S202" s="1">
        <f>IFERROR(_xlfn.IFNA(VLOOKUP(I202,Additional_LU_and_deforestation!$D:$E,2,FALSE)/VLOOKUP(I202,Land_Cover_MIN_MAX!$A:$C,2,FALSE),0),0)</f>
        <v>0</v>
      </c>
      <c r="T202" s="1">
        <f>IFERROR(_xlfn.IFNA(VLOOKUP(J202,Additional_LU_and_deforestation!$D:$E,2,FALSE)/VLOOKUP(J202,Land_Cover_MIN_MAX!$A:$C,2,FALSE),0),0)</f>
        <v>0</v>
      </c>
      <c r="U202" s="1">
        <f>IFERROR(_xlfn.IFNA(VLOOKUP(K202,Additional_LU_and_deforestation!$D:$E,2,FALSE)/VLOOKUP(K202,Land_Cover_MIN_MAX!$A:$C,2,FALSE),0),0)</f>
        <v>0</v>
      </c>
      <c r="W202" s="3">
        <f>VLOOKUP(C202,GTAP_area!$A:$F,6,FALSE)</f>
        <v>0</v>
      </c>
      <c r="X202" s="3">
        <f>VLOOKUP(D202,GTAP_area!$A:$F,6,FALSE)</f>
        <v>0</v>
      </c>
      <c r="Y202" s="3">
        <f>VLOOKUP(E202,GTAP_area!$A:$F,6,FALSE)</f>
        <v>0</v>
      </c>
      <c r="Z202" s="3">
        <f>VLOOKUP(F202,GTAP_area!$A:$F,6,FALSE)</f>
        <v>0</v>
      </c>
      <c r="AA202" s="3">
        <f>VLOOKUP(G202,GTAP_area!$A:$F,6,FALSE)</f>
        <v>0</v>
      </c>
      <c r="AB202" s="3">
        <f>VLOOKUP(H202,GTAP_area!$A:$F,6,FALSE)</f>
        <v>0</v>
      </c>
      <c r="AC202" s="3">
        <f>VLOOKUP(I202,GTAP_area!$A:$F,6,FALSE)</f>
        <v>0</v>
      </c>
      <c r="AD202" s="3">
        <f>VLOOKUP(J202,GTAP_area!$A:$F,6,FALSE)</f>
        <v>0</v>
      </c>
      <c r="AE202" s="3">
        <f>VLOOKUP(K202,GTAP_area!$A:$F,6,FALSE)</f>
        <v>0</v>
      </c>
      <c r="AG202" s="3">
        <f t="shared" si="632"/>
        <v>0</v>
      </c>
      <c r="AH202" s="3">
        <f t="shared" si="633"/>
        <v>0</v>
      </c>
      <c r="AI202" s="3">
        <f t="shared" si="634"/>
        <v>0</v>
      </c>
      <c r="AJ202" s="3">
        <f t="shared" si="635"/>
        <v>0</v>
      </c>
      <c r="AK202" s="3">
        <f t="shared" si="636"/>
        <v>0</v>
      </c>
      <c r="AL202" s="3">
        <f t="shared" si="637"/>
        <v>0</v>
      </c>
      <c r="AM202" s="3">
        <f t="shared" si="638"/>
        <v>0</v>
      </c>
      <c r="AN202" s="3">
        <f t="shared" si="639"/>
        <v>0</v>
      </c>
      <c r="AO202" s="3">
        <f t="shared" si="640"/>
        <v>0</v>
      </c>
      <c r="AQ202" s="37">
        <f>IFERROR(GETPIVOTDATA("Coef. GTAP",Sheet3!$A$3,"Country",$A202,"AEZ",$B202,"Name",AQ$2),0)</f>
        <v>0</v>
      </c>
      <c r="AR202" s="37">
        <f>IFERROR(GETPIVOTDATA("Coef. GTAP",Sheet3!$A$3,"Country",$A202,"AEZ",$B202,"Name",AR$2),0)</f>
        <v>0</v>
      </c>
      <c r="AS202" s="37">
        <f>IFERROR(GETPIVOTDATA("Coef. GTAP",Sheet3!$A$3,"Country",$A202,"AEZ",$B202,"Name",AS$2),0)</f>
        <v>0</v>
      </c>
      <c r="AT202" s="37">
        <f>IFERROR(GETPIVOTDATA("Coef. GTAP",Sheet3!$A$3,"Country",$A202,"AEZ",$B202,"Name",AT$2),0)</f>
        <v>0</v>
      </c>
      <c r="AU202" s="37">
        <f>IFERROR(GETPIVOTDATA("Coef. GTAP",Sheet3!$A$3,"Country",$A202,"AEZ",$B202,"Name",AU$2),0)</f>
        <v>0</v>
      </c>
      <c r="AV202" s="37">
        <f>IFERROR(GETPIVOTDATA("Coef. GTAP",Sheet3!$A$3,"Country",$A202,"AEZ",$B202,"Name",AV$2),0)</f>
        <v>0</v>
      </c>
      <c r="AW202" s="37">
        <f>IFERROR(GETPIVOTDATA("Coef. GTAP",Sheet3!$A$3,"Country",$A202,"AEZ",$B202,"Name",AW$2),0)</f>
        <v>0</v>
      </c>
      <c r="AX202" s="37">
        <f>IFERROR(GETPIVOTDATA("Coef. GTAP",Sheet3!$A$3,"Country",$A202,"AEZ",$B202,"Name",AX$2),0)</f>
        <v>0</v>
      </c>
      <c r="AY202" s="37">
        <f>IFERROR(GETPIVOTDATA("Coef. GTAP",Sheet3!$A$3,"Country",$A202,"AEZ",$B202,"Name",AY$2),0)</f>
        <v>0</v>
      </c>
      <c r="BA202">
        <f t="shared" si="620"/>
        <v>0</v>
      </c>
      <c r="BB202">
        <f t="shared" si="621"/>
        <v>0</v>
      </c>
      <c r="BC202">
        <f t="shared" si="622"/>
        <v>0</v>
      </c>
      <c r="BD202">
        <f t="shared" si="623"/>
        <v>0</v>
      </c>
      <c r="BE202">
        <f t="shared" si="624"/>
        <v>0</v>
      </c>
      <c r="BF202">
        <f t="shared" si="625"/>
        <v>0</v>
      </c>
      <c r="BG202">
        <f t="shared" si="626"/>
        <v>0</v>
      </c>
      <c r="BH202">
        <f t="shared" si="627"/>
        <v>0</v>
      </c>
      <c r="BI202">
        <f t="shared" si="628"/>
        <v>0</v>
      </c>
      <c r="BK202" t="str">
        <f t="shared" si="629"/>
        <v>Peru</v>
      </c>
      <c r="BL202" s="6" t="s">
        <v>1974</v>
      </c>
      <c r="BM202" s="20">
        <f t="shared" si="602"/>
        <v>0</v>
      </c>
      <c r="BN202" s="20">
        <f t="shared" si="602"/>
        <v>0</v>
      </c>
      <c r="BO202" s="20">
        <f t="shared" si="602"/>
        <v>0</v>
      </c>
      <c r="BP202" s="20">
        <f t="shared" si="602"/>
        <v>0</v>
      </c>
      <c r="BQ202" s="20">
        <f t="shared" si="602"/>
        <v>0</v>
      </c>
      <c r="BR202" s="20">
        <f t="shared" si="602"/>
        <v>0</v>
      </c>
      <c r="BS202" s="20">
        <f t="shared" si="602"/>
        <v>0</v>
      </c>
      <c r="BT202" s="20">
        <f t="shared" si="602"/>
        <v>0</v>
      </c>
      <c r="BU202" s="20">
        <f t="shared" si="602"/>
        <v>0</v>
      </c>
      <c r="BV202" s="22" t="e">
        <f t="shared" si="642"/>
        <v>#DIV/0!</v>
      </c>
      <c r="BW202">
        <f t="shared" si="630"/>
        <v>0</v>
      </c>
      <c r="BX202">
        <f t="shared" si="603"/>
        <v>0</v>
      </c>
      <c r="BY202">
        <f t="shared" si="604"/>
        <v>0</v>
      </c>
      <c r="BZ202">
        <f t="shared" si="605"/>
        <v>0</v>
      </c>
      <c r="CA202">
        <f t="shared" si="606"/>
        <v>0</v>
      </c>
      <c r="CB202">
        <f t="shared" si="607"/>
        <v>0</v>
      </c>
      <c r="CC202">
        <f t="shared" si="608"/>
        <v>0</v>
      </c>
      <c r="CD202">
        <f t="shared" si="609"/>
        <v>0</v>
      </c>
      <c r="CE202">
        <f t="shared" si="610"/>
        <v>0</v>
      </c>
      <c r="CG202" s="3">
        <f t="shared" si="631"/>
        <v>0</v>
      </c>
      <c r="CH202" s="3">
        <f t="shared" si="611"/>
        <v>0</v>
      </c>
      <c r="CI202" s="3">
        <f t="shared" si="612"/>
        <v>0</v>
      </c>
      <c r="CJ202" s="3">
        <f t="shared" si="613"/>
        <v>0</v>
      </c>
      <c r="CK202" s="3">
        <f t="shared" si="614"/>
        <v>0</v>
      </c>
      <c r="CL202" s="3">
        <f t="shared" si="615"/>
        <v>0</v>
      </c>
      <c r="CM202" s="3">
        <f t="shared" si="616"/>
        <v>0</v>
      </c>
      <c r="CN202" s="3">
        <f t="shared" si="617"/>
        <v>0</v>
      </c>
      <c r="CO202" s="3">
        <f t="shared" si="618"/>
        <v>0</v>
      </c>
    </row>
    <row r="203" spans="1:93" x14ac:dyDescent="0.3">
      <c r="A203" t="str">
        <f t="shared" si="619"/>
        <v>Peru</v>
      </c>
      <c r="B203" s="6" t="s">
        <v>1958</v>
      </c>
      <c r="C203" t="str">
        <f t="shared" si="540"/>
        <v>Peru#AEZ2#c_b</v>
      </c>
      <c r="D203" t="str">
        <f t="shared" si="538"/>
        <v>Peru#AEZ2#ctl</v>
      </c>
      <c r="E203" t="str">
        <f t="shared" si="538"/>
        <v>Peru#AEZ2#gro</v>
      </c>
      <c r="F203" t="str">
        <f t="shared" si="538"/>
        <v>Peru#AEZ2#ocr</v>
      </c>
      <c r="G203" t="str">
        <f t="shared" si="538"/>
        <v>Peru#AEZ2#osd</v>
      </c>
      <c r="H203" t="str">
        <f t="shared" si="538"/>
        <v>Peru#AEZ2#pdr</v>
      </c>
      <c r="I203" t="str">
        <f t="shared" si="538"/>
        <v>Peru#AEZ2#pfb</v>
      </c>
      <c r="J203" t="str">
        <f t="shared" si="538"/>
        <v>Peru#AEZ2#v_f</v>
      </c>
      <c r="K203" t="str">
        <f t="shared" si="538"/>
        <v>Peru#AEZ2#wht</v>
      </c>
      <c r="M203" s="1">
        <f>IFERROR(_xlfn.IFNA(VLOOKUP(C203,Additional_LU_and_deforestation!$D:$E,2,FALSE)/VLOOKUP(C203,Land_Cover_MIN_MAX!$A:$C,2,FALSE),0),0)</f>
        <v>0</v>
      </c>
      <c r="N203" s="1">
        <f>IFERROR(_xlfn.IFNA(VLOOKUP(D203,Additional_LU_and_deforestation!$D:$E,2,FALSE)/VLOOKUP(D203,Land_Cover_MIN_MAX!$A:$C,2,FALSE),0),0)</f>
        <v>0</v>
      </c>
      <c r="O203" s="1">
        <f>IFERROR(_xlfn.IFNA(VLOOKUP(E203,Additional_LU_and_deforestation!$D:$E,2,FALSE)/VLOOKUP(E203,Land_Cover_MIN_MAX!$A:$C,2,FALSE),0),0)</f>
        <v>0</v>
      </c>
      <c r="P203" s="1">
        <f>IFERROR(_xlfn.IFNA(VLOOKUP(F203,Additional_LU_and_deforestation!$D:$E,2,FALSE)/VLOOKUP(F203,Land_Cover_MIN_MAX!$A:$C,2,FALSE),0),0)</f>
        <v>0</v>
      </c>
      <c r="Q203" s="1">
        <f>IFERROR(_xlfn.IFNA(VLOOKUP(G203,Additional_LU_and_deforestation!$D:$E,2,FALSE)/VLOOKUP(G203,Land_Cover_MIN_MAX!$A:$C,2,FALSE),0),0)</f>
        <v>0</v>
      </c>
      <c r="R203" s="1">
        <f>IFERROR(_xlfn.IFNA(VLOOKUP(H203,Additional_LU_and_deforestation!$D:$E,2,FALSE)/VLOOKUP(H203,Land_Cover_MIN_MAX!$A:$C,2,FALSE),0),0)</f>
        <v>0</v>
      </c>
      <c r="S203" s="1">
        <f>IFERROR(_xlfn.IFNA(VLOOKUP(I203,Additional_LU_and_deforestation!$D:$E,2,FALSE)/VLOOKUP(I203,Land_Cover_MIN_MAX!$A:$C,2,FALSE),0),0)</f>
        <v>0</v>
      </c>
      <c r="T203" s="1">
        <f>IFERROR(_xlfn.IFNA(VLOOKUP(J203,Additional_LU_and_deforestation!$D:$E,2,FALSE)/VLOOKUP(J203,Land_Cover_MIN_MAX!$A:$C,2,FALSE),0),0)</f>
        <v>0</v>
      </c>
      <c r="U203" s="1">
        <f>IFERROR(_xlfn.IFNA(VLOOKUP(K203,Additional_LU_and_deforestation!$D:$E,2,FALSE)/VLOOKUP(K203,Land_Cover_MIN_MAX!$A:$C,2,FALSE),0),0)</f>
        <v>0</v>
      </c>
      <c r="W203" s="3">
        <f>VLOOKUP(C203,GTAP_area!$A:$F,6,FALSE)</f>
        <v>1980</v>
      </c>
      <c r="X203" s="3">
        <f>VLOOKUP(D203,GTAP_area!$A:$F,6,FALSE)</f>
        <v>180540</v>
      </c>
      <c r="Y203" s="3">
        <f>VLOOKUP(E203,GTAP_area!$A:$F,6,FALSE)</f>
        <v>11860</v>
      </c>
      <c r="Z203" s="3">
        <f>VLOOKUP(F203,GTAP_area!$A:$F,6,FALSE)</f>
        <v>8080</v>
      </c>
      <c r="AA203" s="3">
        <f>VLOOKUP(G203,GTAP_area!$A:$F,6,FALSE)</f>
        <v>2370</v>
      </c>
      <c r="AB203" s="3">
        <f>VLOOKUP(H203,GTAP_area!$A:$F,6,FALSE)</f>
        <v>9430</v>
      </c>
      <c r="AC203" s="3">
        <f>VLOOKUP(I203,GTAP_area!$A:$F,6,FALSE)</f>
        <v>440</v>
      </c>
      <c r="AD203" s="3">
        <f>VLOOKUP(J203,GTAP_area!$A:$F,6,FALSE)</f>
        <v>27450</v>
      </c>
      <c r="AE203" s="3">
        <f>VLOOKUP(K203,GTAP_area!$A:$F,6,FALSE)</f>
        <v>2760</v>
      </c>
      <c r="AG203" s="3">
        <f t="shared" si="632"/>
        <v>0</v>
      </c>
      <c r="AH203" s="3">
        <f t="shared" si="633"/>
        <v>0</v>
      </c>
      <c r="AI203" s="3">
        <f t="shared" si="634"/>
        <v>0</v>
      </c>
      <c r="AJ203" s="3">
        <f t="shared" si="635"/>
        <v>0</v>
      </c>
      <c r="AK203" s="3">
        <f t="shared" si="636"/>
        <v>0</v>
      </c>
      <c r="AL203" s="3">
        <f t="shared" si="637"/>
        <v>0</v>
      </c>
      <c r="AM203" s="3">
        <f t="shared" si="638"/>
        <v>0</v>
      </c>
      <c r="AN203" s="3">
        <f t="shared" si="639"/>
        <v>0</v>
      </c>
      <c r="AO203" s="3">
        <f t="shared" si="640"/>
        <v>0</v>
      </c>
      <c r="AQ203" s="37">
        <f>IFERROR(GETPIVOTDATA("Coef. GTAP",Sheet3!$A$3,"Country",$A203,"AEZ",$B203,"Name",AQ$2),0)</f>
        <v>0</v>
      </c>
      <c r="AR203" s="37">
        <f>IFERROR(GETPIVOTDATA("Coef. GTAP",Sheet3!$A$3,"Country",$A203,"AEZ",$B203,"Name",AR$2),0)</f>
        <v>0</v>
      </c>
      <c r="AS203" s="37">
        <f>IFERROR(GETPIVOTDATA("Coef. GTAP",Sheet3!$A$3,"Country",$A203,"AEZ",$B203,"Name",AS$2),0)</f>
        <v>0</v>
      </c>
      <c r="AT203" s="37">
        <f>IFERROR(GETPIVOTDATA("Coef. GTAP",Sheet3!$A$3,"Country",$A203,"AEZ",$B203,"Name",AT$2),0)</f>
        <v>0</v>
      </c>
      <c r="AU203" s="37">
        <f>IFERROR(GETPIVOTDATA("Coef. GTAP",Sheet3!$A$3,"Country",$A203,"AEZ",$B203,"Name",AU$2),0)</f>
        <v>0</v>
      </c>
      <c r="AV203" s="37">
        <f>IFERROR(GETPIVOTDATA("Coef. GTAP",Sheet3!$A$3,"Country",$A203,"AEZ",$B203,"Name",AV$2),0)</f>
        <v>0</v>
      </c>
      <c r="AW203" s="37">
        <f>IFERROR(GETPIVOTDATA("Coef. GTAP",Sheet3!$A$3,"Country",$A203,"AEZ",$B203,"Name",AW$2),0)</f>
        <v>0</v>
      </c>
      <c r="AX203" s="37">
        <f>IFERROR(GETPIVOTDATA("Coef. GTAP",Sheet3!$A$3,"Country",$A203,"AEZ",$B203,"Name",AX$2),0)</f>
        <v>0</v>
      </c>
      <c r="AY203" s="37">
        <f>IFERROR(GETPIVOTDATA("Coef. GTAP",Sheet3!$A$3,"Country",$A203,"AEZ",$B203,"Name",AY$2),0)</f>
        <v>0</v>
      </c>
      <c r="BA203">
        <f t="shared" si="620"/>
        <v>0</v>
      </c>
      <c r="BB203">
        <f t="shared" si="621"/>
        <v>0</v>
      </c>
      <c r="BC203">
        <f t="shared" si="622"/>
        <v>0</v>
      </c>
      <c r="BD203">
        <f t="shared" si="623"/>
        <v>0</v>
      </c>
      <c r="BE203">
        <f t="shared" si="624"/>
        <v>0</v>
      </c>
      <c r="BF203">
        <f t="shared" si="625"/>
        <v>0</v>
      </c>
      <c r="BG203">
        <f t="shared" si="626"/>
        <v>0</v>
      </c>
      <c r="BH203">
        <f t="shared" si="627"/>
        <v>0</v>
      </c>
      <c r="BI203">
        <f t="shared" si="628"/>
        <v>0</v>
      </c>
      <c r="BK203" t="str">
        <f t="shared" si="629"/>
        <v>Peru</v>
      </c>
      <c r="BL203" s="6" t="s">
        <v>1958</v>
      </c>
      <c r="BM203" s="20">
        <f t="shared" si="602"/>
        <v>0</v>
      </c>
      <c r="BN203" s="20">
        <f t="shared" si="602"/>
        <v>0</v>
      </c>
      <c r="BO203" s="20">
        <f t="shared" si="602"/>
        <v>0</v>
      </c>
      <c r="BP203" s="20">
        <f t="shared" si="602"/>
        <v>0</v>
      </c>
      <c r="BQ203" s="20">
        <f t="shared" si="602"/>
        <v>0</v>
      </c>
      <c r="BR203" s="20">
        <f t="shared" si="602"/>
        <v>0</v>
      </c>
      <c r="BS203" s="20">
        <f t="shared" si="602"/>
        <v>0</v>
      </c>
      <c r="BT203" s="20">
        <f t="shared" si="602"/>
        <v>0</v>
      </c>
      <c r="BU203" s="20">
        <f t="shared" si="602"/>
        <v>0</v>
      </c>
      <c r="BV203" s="22">
        <f t="shared" si="642"/>
        <v>0</v>
      </c>
      <c r="BW203">
        <f t="shared" si="630"/>
        <v>0</v>
      </c>
      <c r="BX203">
        <f t="shared" si="603"/>
        <v>0</v>
      </c>
      <c r="BY203">
        <f t="shared" si="604"/>
        <v>0</v>
      </c>
      <c r="BZ203">
        <f t="shared" si="605"/>
        <v>0</v>
      </c>
      <c r="CA203">
        <f t="shared" si="606"/>
        <v>0</v>
      </c>
      <c r="CB203">
        <f t="shared" si="607"/>
        <v>0</v>
      </c>
      <c r="CC203">
        <f t="shared" si="608"/>
        <v>0</v>
      </c>
      <c r="CD203">
        <f t="shared" si="609"/>
        <v>0</v>
      </c>
      <c r="CE203">
        <f t="shared" si="610"/>
        <v>0</v>
      </c>
      <c r="CG203" s="3">
        <f>BW203*W203</f>
        <v>0</v>
      </c>
      <c r="CH203" s="3">
        <f t="shared" si="611"/>
        <v>0</v>
      </c>
      <c r="CI203" s="3">
        <f t="shared" si="612"/>
        <v>0</v>
      </c>
      <c r="CJ203" s="3">
        <f t="shared" si="613"/>
        <v>0</v>
      </c>
      <c r="CK203" s="3">
        <f t="shared" si="614"/>
        <v>0</v>
      </c>
      <c r="CL203" s="3">
        <f t="shared" si="615"/>
        <v>0</v>
      </c>
      <c r="CM203" s="3">
        <f t="shared" si="616"/>
        <v>0</v>
      </c>
      <c r="CN203" s="3">
        <f t="shared" si="617"/>
        <v>0</v>
      </c>
      <c r="CO203" s="3">
        <f t="shared" si="618"/>
        <v>0</v>
      </c>
    </row>
    <row r="204" spans="1:93" x14ac:dyDescent="0.3">
      <c r="A204" t="str">
        <f t="shared" si="619"/>
        <v>Peru</v>
      </c>
      <c r="B204" s="6" t="s">
        <v>1959</v>
      </c>
      <c r="C204" t="str">
        <f t="shared" si="540"/>
        <v>Peru#AEZ3#c_b</v>
      </c>
      <c r="D204" t="str">
        <f t="shared" si="538"/>
        <v>Peru#AEZ3#ctl</v>
      </c>
      <c r="E204" t="str">
        <f t="shared" si="538"/>
        <v>Peru#AEZ3#gro</v>
      </c>
      <c r="F204" t="str">
        <f t="shared" si="538"/>
        <v>Peru#AEZ3#ocr</v>
      </c>
      <c r="G204" t="str">
        <f t="shared" si="538"/>
        <v>Peru#AEZ3#osd</v>
      </c>
      <c r="H204" t="str">
        <f t="shared" si="538"/>
        <v>Peru#AEZ3#pdr</v>
      </c>
      <c r="I204" t="str">
        <f t="shared" si="538"/>
        <v>Peru#AEZ3#pfb</v>
      </c>
      <c r="J204" t="str">
        <f t="shared" si="538"/>
        <v>Peru#AEZ3#v_f</v>
      </c>
      <c r="K204" t="str">
        <f t="shared" si="538"/>
        <v>Peru#AEZ3#wht</v>
      </c>
      <c r="M204" s="1">
        <f>IFERROR(_xlfn.IFNA(VLOOKUP(C204,Additional_LU_and_deforestation!$D:$E,2,FALSE)/VLOOKUP(C204,Land_Cover_MIN_MAX!$A:$C,2,FALSE),0),0)</f>
        <v>0</v>
      </c>
      <c r="N204" s="1">
        <f>IFERROR(_xlfn.IFNA(VLOOKUP(D204,Additional_LU_and_deforestation!$D:$E,2,FALSE)/VLOOKUP(D204,Land_Cover_MIN_MAX!$A:$C,2,FALSE),0),0)</f>
        <v>3.5087719298245612E-2</v>
      </c>
      <c r="O204" s="1">
        <f>IFERROR(_xlfn.IFNA(VLOOKUP(E204,Additional_LU_and_deforestation!$D:$E,2,FALSE)/VLOOKUP(E204,Land_Cover_MIN_MAX!$A:$C,2,FALSE),0),0)</f>
        <v>0</v>
      </c>
      <c r="P204" s="1">
        <f>IFERROR(_xlfn.IFNA(VLOOKUP(F204,Additional_LU_and_deforestation!$D:$E,2,FALSE)/VLOOKUP(F204,Land_Cover_MIN_MAX!$A:$C,2,FALSE),0),0)</f>
        <v>0</v>
      </c>
      <c r="Q204" s="1">
        <f>IFERROR(_xlfn.IFNA(VLOOKUP(G204,Additional_LU_and_deforestation!$D:$E,2,FALSE)/VLOOKUP(G204,Land_Cover_MIN_MAX!$A:$C,2,FALSE),0),0)</f>
        <v>0</v>
      </c>
      <c r="R204" s="1">
        <f>IFERROR(_xlfn.IFNA(VLOOKUP(H204,Additional_LU_and_deforestation!$D:$E,2,FALSE)/VLOOKUP(H204,Land_Cover_MIN_MAX!$A:$C,2,FALSE),0),0)</f>
        <v>0</v>
      </c>
      <c r="S204" s="1">
        <f>IFERROR(_xlfn.IFNA(VLOOKUP(I204,Additional_LU_and_deforestation!$D:$E,2,FALSE)/VLOOKUP(I204,Land_Cover_MIN_MAX!$A:$C,2,FALSE),0),0)</f>
        <v>0</v>
      </c>
      <c r="T204" s="1">
        <f>IFERROR(_xlfn.IFNA(VLOOKUP(J204,Additional_LU_and_deforestation!$D:$E,2,FALSE)/VLOOKUP(J204,Land_Cover_MIN_MAX!$A:$C,2,FALSE),0),0)</f>
        <v>0</v>
      </c>
      <c r="U204" s="1">
        <f>IFERROR(_xlfn.IFNA(VLOOKUP(K204,Additional_LU_and_deforestation!$D:$E,2,FALSE)/VLOOKUP(K204,Land_Cover_MIN_MAX!$A:$C,2,FALSE),0),0)</f>
        <v>0</v>
      </c>
      <c r="W204" s="3">
        <f>VLOOKUP(C204,GTAP_area!$A:$F,6,FALSE)</f>
        <v>1450</v>
      </c>
      <c r="X204" s="3">
        <f>VLOOKUP(D204,GTAP_area!$A:$F,6,FALSE)</f>
        <v>63000</v>
      </c>
      <c r="Y204" s="3">
        <f>VLOOKUP(E204,GTAP_area!$A:$F,6,FALSE)</f>
        <v>8530</v>
      </c>
      <c r="Z204" s="3">
        <f>VLOOKUP(F204,GTAP_area!$A:$F,6,FALSE)</f>
        <v>11400</v>
      </c>
      <c r="AA204" s="3">
        <f>VLOOKUP(G204,GTAP_area!$A:$F,6,FALSE)</f>
        <v>2180</v>
      </c>
      <c r="AB204" s="3">
        <f>VLOOKUP(H204,GTAP_area!$A:$F,6,FALSE)</f>
        <v>7680</v>
      </c>
      <c r="AC204" s="3">
        <f>VLOOKUP(I204,GTAP_area!$A:$F,6,FALSE)</f>
        <v>310</v>
      </c>
      <c r="AD204" s="3">
        <f>VLOOKUP(J204,GTAP_area!$A:$F,6,FALSE)</f>
        <v>175590</v>
      </c>
      <c r="AE204" s="3">
        <f>VLOOKUP(K204,GTAP_area!$A:$F,6,FALSE)</f>
        <v>1970</v>
      </c>
      <c r="AG204" s="3">
        <f t="shared" si="632"/>
        <v>0</v>
      </c>
      <c r="AH204" s="3">
        <f t="shared" si="633"/>
        <v>2210.5263157894738</v>
      </c>
      <c r="AI204" s="3">
        <f t="shared" si="634"/>
        <v>0</v>
      </c>
      <c r="AJ204" s="3">
        <f t="shared" si="635"/>
        <v>0</v>
      </c>
      <c r="AK204" s="3">
        <f t="shared" si="636"/>
        <v>0</v>
      </c>
      <c r="AL204" s="3">
        <f t="shared" si="637"/>
        <v>0</v>
      </c>
      <c r="AM204" s="3">
        <f t="shared" si="638"/>
        <v>0</v>
      </c>
      <c r="AN204" s="3">
        <f t="shared" si="639"/>
        <v>0</v>
      </c>
      <c r="AO204" s="3">
        <f t="shared" si="640"/>
        <v>0</v>
      </c>
      <c r="AQ204" s="37">
        <f>IFERROR(GETPIVOTDATA("Coef. GTAP",Sheet3!$A$3,"Country",$A204,"AEZ",$B204,"Name",AQ$2),0)</f>
        <v>0</v>
      </c>
      <c r="AR204" s="37">
        <f>IFERROR(GETPIVOTDATA("Coef. GTAP",Sheet3!$A$3,"Country",$A204,"AEZ",$B204,"Name",AR$2),0)</f>
        <v>1</v>
      </c>
      <c r="AS204" s="37">
        <f>IFERROR(GETPIVOTDATA("Coef. GTAP",Sheet3!$A$3,"Country",$A204,"AEZ",$B204,"Name",AS$2),0)</f>
        <v>0</v>
      </c>
      <c r="AT204" s="37">
        <f>IFERROR(GETPIVOTDATA("Coef. GTAP",Sheet3!$A$3,"Country",$A204,"AEZ",$B204,"Name",AT$2),0)</f>
        <v>0</v>
      </c>
      <c r="AU204" s="37">
        <f>IFERROR(GETPIVOTDATA("Coef. GTAP",Sheet3!$A$3,"Country",$A204,"AEZ",$B204,"Name",AU$2),0)</f>
        <v>0</v>
      </c>
      <c r="AV204" s="37">
        <f>IFERROR(GETPIVOTDATA("Coef. GTAP",Sheet3!$A$3,"Country",$A204,"AEZ",$B204,"Name",AV$2),0)</f>
        <v>0</v>
      </c>
      <c r="AW204" s="37">
        <f>IFERROR(GETPIVOTDATA("Coef. GTAP",Sheet3!$A$3,"Country",$A204,"AEZ",$B204,"Name",AW$2),0)</f>
        <v>0</v>
      </c>
      <c r="AX204" s="37">
        <f>IFERROR(GETPIVOTDATA("Coef. GTAP",Sheet3!$A$3,"Country",$A204,"AEZ",$B204,"Name",AX$2),0)</f>
        <v>0</v>
      </c>
      <c r="AY204" s="37">
        <f>IFERROR(GETPIVOTDATA("Coef. GTAP",Sheet3!$A$3,"Country",$A204,"AEZ",$B204,"Name",AY$2),0)</f>
        <v>0</v>
      </c>
      <c r="BA204">
        <f t="shared" si="620"/>
        <v>0</v>
      </c>
      <c r="BB204">
        <f t="shared" si="621"/>
        <v>2210.5263157894738</v>
      </c>
      <c r="BC204">
        <f t="shared" si="622"/>
        <v>0</v>
      </c>
      <c r="BD204">
        <f t="shared" si="623"/>
        <v>0</v>
      </c>
      <c r="BE204">
        <f t="shared" si="624"/>
        <v>0</v>
      </c>
      <c r="BF204">
        <f t="shared" si="625"/>
        <v>0</v>
      </c>
      <c r="BG204">
        <f t="shared" si="626"/>
        <v>0</v>
      </c>
      <c r="BH204">
        <f t="shared" si="627"/>
        <v>0</v>
      </c>
      <c r="BI204">
        <f t="shared" si="628"/>
        <v>0</v>
      </c>
      <c r="BK204" t="str">
        <f t="shared" si="629"/>
        <v>Peru</v>
      </c>
      <c r="BL204" s="6" t="s">
        <v>1959</v>
      </c>
      <c r="BM204" s="20">
        <f t="shared" si="602"/>
        <v>0</v>
      </c>
      <c r="BN204" s="20">
        <f t="shared" si="602"/>
        <v>3.5087719298245612</v>
      </c>
      <c r="BO204" s="20">
        <f t="shared" si="602"/>
        <v>0</v>
      </c>
      <c r="BP204" s="20">
        <f t="shared" si="602"/>
        <v>0</v>
      </c>
      <c r="BQ204" s="20">
        <f t="shared" si="602"/>
        <v>0</v>
      </c>
      <c r="BR204" s="20">
        <f t="shared" si="602"/>
        <v>0</v>
      </c>
      <c r="BS204" s="20">
        <f t="shared" si="602"/>
        <v>0</v>
      </c>
      <c r="BT204" s="20">
        <f t="shared" si="602"/>
        <v>0</v>
      </c>
      <c r="BU204" s="20">
        <f t="shared" si="602"/>
        <v>0</v>
      </c>
      <c r="BV204" s="22">
        <f t="shared" si="642"/>
        <v>0.81236496850151541</v>
      </c>
      <c r="BW204">
        <f t="shared" si="630"/>
        <v>0</v>
      </c>
      <c r="BX204">
        <f t="shared" si="603"/>
        <v>1</v>
      </c>
      <c r="BY204">
        <f t="shared" si="604"/>
        <v>0</v>
      </c>
      <c r="BZ204">
        <f t="shared" si="605"/>
        <v>0</v>
      </c>
      <c r="CA204">
        <f t="shared" si="606"/>
        <v>0</v>
      </c>
      <c r="CB204">
        <f t="shared" si="607"/>
        <v>0</v>
      </c>
      <c r="CC204">
        <f t="shared" si="608"/>
        <v>0</v>
      </c>
      <c r="CD204">
        <f t="shared" si="609"/>
        <v>0</v>
      </c>
      <c r="CE204">
        <f t="shared" si="610"/>
        <v>0</v>
      </c>
      <c r="CG204" s="3">
        <f t="shared" ref="CG204:CG210" si="643">BW204*W204</f>
        <v>0</v>
      </c>
      <c r="CH204" s="3">
        <f t="shared" si="611"/>
        <v>63000</v>
      </c>
      <c r="CI204" s="3">
        <f t="shared" si="612"/>
        <v>0</v>
      </c>
      <c r="CJ204" s="3">
        <f t="shared" si="613"/>
        <v>0</v>
      </c>
      <c r="CK204" s="3">
        <f t="shared" si="614"/>
        <v>0</v>
      </c>
      <c r="CL204" s="3">
        <f t="shared" si="615"/>
        <v>0</v>
      </c>
      <c r="CM204" s="3">
        <f t="shared" si="616"/>
        <v>0</v>
      </c>
      <c r="CN204" s="3">
        <f t="shared" si="617"/>
        <v>0</v>
      </c>
      <c r="CO204" s="3">
        <f t="shared" si="618"/>
        <v>0</v>
      </c>
    </row>
    <row r="205" spans="1:93" x14ac:dyDescent="0.3">
      <c r="A205" t="str">
        <f t="shared" si="619"/>
        <v>Peru</v>
      </c>
      <c r="B205" s="6" t="s">
        <v>1960</v>
      </c>
      <c r="C205" t="str">
        <f t="shared" si="540"/>
        <v>Peru#AEZ4#c_b</v>
      </c>
      <c r="D205" t="str">
        <f t="shared" si="538"/>
        <v>Peru#AEZ4#ctl</v>
      </c>
      <c r="E205" t="str">
        <f t="shared" si="538"/>
        <v>Peru#AEZ4#gro</v>
      </c>
      <c r="F205" t="str">
        <f t="shared" si="538"/>
        <v>Peru#AEZ4#ocr</v>
      </c>
      <c r="G205" t="str">
        <f t="shared" si="538"/>
        <v>Peru#AEZ4#osd</v>
      </c>
      <c r="H205" t="str">
        <f t="shared" si="538"/>
        <v>Peru#AEZ4#pdr</v>
      </c>
      <c r="I205" t="str">
        <f t="shared" si="538"/>
        <v>Peru#AEZ4#pfb</v>
      </c>
      <c r="J205" t="str">
        <f t="shared" si="538"/>
        <v>Peru#AEZ4#v_f</v>
      </c>
      <c r="K205" t="str">
        <f t="shared" si="538"/>
        <v>Peru#AEZ4#wht</v>
      </c>
      <c r="M205" s="1">
        <f>IFERROR(_xlfn.IFNA(VLOOKUP(C205,Additional_LU_and_deforestation!$D:$E,2,FALSE)/VLOOKUP(C205,Land_Cover_MIN_MAX!$A:$C,2,FALSE),0),0)</f>
        <v>0</v>
      </c>
      <c r="N205" s="1">
        <f>IFERROR(_xlfn.IFNA(VLOOKUP(D205,Additional_LU_and_deforestation!$D:$E,2,FALSE)/VLOOKUP(D205,Land_Cover_MIN_MAX!$A:$C,2,FALSE),0),0)</f>
        <v>3.4722222222222224E-2</v>
      </c>
      <c r="O205" s="1">
        <f>IFERROR(_xlfn.IFNA(VLOOKUP(E205,Additional_LU_and_deforestation!$D:$E,2,FALSE)/VLOOKUP(E205,Land_Cover_MIN_MAX!$A:$C,2,FALSE),0),0)</f>
        <v>0</v>
      </c>
      <c r="P205" s="1">
        <f>IFERROR(_xlfn.IFNA(VLOOKUP(F205,Additional_LU_and_deforestation!$D:$E,2,FALSE)/VLOOKUP(F205,Land_Cover_MIN_MAX!$A:$C,2,FALSE),0),0)</f>
        <v>0</v>
      </c>
      <c r="Q205" s="18">
        <v>1</v>
      </c>
      <c r="R205" s="1">
        <f>IFERROR(_xlfn.IFNA(VLOOKUP(H205,Additional_LU_and_deforestation!$D:$E,2,FALSE)/VLOOKUP(H205,Land_Cover_MIN_MAX!$A:$C,2,FALSE),0),0)</f>
        <v>0</v>
      </c>
      <c r="S205" s="18">
        <v>1</v>
      </c>
      <c r="T205" s="1">
        <f>IFERROR(_xlfn.IFNA(VLOOKUP(J205,Additional_LU_and_deforestation!$D:$E,2,FALSE)/VLOOKUP(J205,Land_Cover_MIN_MAX!$A:$C,2,FALSE),0),0)</f>
        <v>0</v>
      </c>
      <c r="U205" s="1">
        <f>IFERROR(_xlfn.IFNA(VLOOKUP(K205,Additional_LU_and_deforestation!$D:$E,2,FALSE)/VLOOKUP(K205,Land_Cover_MIN_MAX!$A:$C,2,FALSE),0),0)</f>
        <v>0</v>
      </c>
      <c r="W205" s="3">
        <f>VLOOKUP(C205,GTAP_area!$A:$F,6,FALSE)</f>
        <v>1050</v>
      </c>
      <c r="X205" s="3">
        <f>VLOOKUP(D205,GTAP_area!$A:$F,6,FALSE)</f>
        <v>21760</v>
      </c>
      <c r="Y205" s="3">
        <f>VLOOKUP(E205,GTAP_area!$A:$F,6,FALSE)</f>
        <v>5580</v>
      </c>
      <c r="Z205" s="3">
        <f>VLOOKUP(F205,GTAP_area!$A:$F,6,FALSE)</f>
        <v>4580</v>
      </c>
      <c r="AA205" s="3">
        <f>VLOOKUP(G205,GTAP_area!$A:$F,6,FALSE)</f>
        <v>1260</v>
      </c>
      <c r="AB205" s="3">
        <f>VLOOKUP(H205,GTAP_area!$A:$F,6,FALSE)</f>
        <v>5010</v>
      </c>
      <c r="AC205" s="3">
        <f>VLOOKUP(I205,GTAP_area!$A:$F,6,FALSE)</f>
        <v>230</v>
      </c>
      <c r="AD205" s="3">
        <f>VLOOKUP(J205,GTAP_area!$A:$F,6,FALSE)</f>
        <v>10720</v>
      </c>
      <c r="AE205" s="3">
        <f>VLOOKUP(K205,GTAP_area!$A:$F,6,FALSE)</f>
        <v>1470</v>
      </c>
      <c r="AG205" s="3">
        <f t="shared" si="632"/>
        <v>0</v>
      </c>
      <c r="AH205" s="3">
        <f t="shared" si="633"/>
        <v>755.55555555555554</v>
      </c>
      <c r="AI205" s="3">
        <f t="shared" si="634"/>
        <v>0</v>
      </c>
      <c r="AJ205" s="3">
        <f t="shared" si="635"/>
        <v>0</v>
      </c>
      <c r="AK205" s="3">
        <f t="shared" si="636"/>
        <v>1260</v>
      </c>
      <c r="AL205" s="3">
        <f t="shared" si="637"/>
        <v>0</v>
      </c>
      <c r="AM205" s="3">
        <f t="shared" si="638"/>
        <v>230</v>
      </c>
      <c r="AN205" s="3">
        <f t="shared" si="639"/>
        <v>0</v>
      </c>
      <c r="AO205" s="3">
        <f t="shared" si="640"/>
        <v>0</v>
      </c>
      <c r="AQ205" s="37">
        <f>IFERROR(GETPIVOTDATA("Coef. GTAP",Sheet3!$A$3,"Country",$A205,"AEZ",$B205,"Name",AQ$2),0)</f>
        <v>0</v>
      </c>
      <c r="AR205" s="37">
        <f>IFERROR(GETPIVOTDATA("Coef. GTAP",Sheet3!$A$3,"Country",$A205,"AEZ",$B205,"Name",AR$2),0)</f>
        <v>1</v>
      </c>
      <c r="AS205" s="37">
        <f>IFERROR(GETPIVOTDATA("Coef. GTAP",Sheet3!$A$3,"Country",$A205,"AEZ",$B205,"Name",AS$2),0)</f>
        <v>0</v>
      </c>
      <c r="AT205" s="37">
        <f>IFERROR(GETPIVOTDATA("Coef. GTAP",Sheet3!$A$3,"Country",$A205,"AEZ",$B205,"Name",AT$2),0)</f>
        <v>0</v>
      </c>
      <c r="AU205" s="37">
        <f>IFERROR(GETPIVOTDATA("Coef. GTAP",Sheet3!$A$3,"Country",$A205,"AEZ",$B205,"Name",AU$2),0)</f>
        <v>0</v>
      </c>
      <c r="AV205" s="37">
        <f>IFERROR(GETPIVOTDATA("Coef. GTAP",Sheet3!$A$3,"Country",$A205,"AEZ",$B205,"Name",AV$2),0)</f>
        <v>0</v>
      </c>
      <c r="AW205" s="37">
        <f>IFERROR(GETPIVOTDATA("Coef. GTAP",Sheet3!$A$3,"Country",$A205,"AEZ",$B205,"Name",AW$2),0)</f>
        <v>0</v>
      </c>
      <c r="AX205" s="37">
        <f>IFERROR(GETPIVOTDATA("Coef. GTAP",Sheet3!$A$3,"Country",$A205,"AEZ",$B205,"Name",AX$2),0)</f>
        <v>0</v>
      </c>
      <c r="AY205" s="37">
        <f>IFERROR(GETPIVOTDATA("Coef. GTAP",Sheet3!$A$3,"Country",$A205,"AEZ",$B205,"Name",AY$2),0)</f>
        <v>0</v>
      </c>
      <c r="BA205">
        <f t="shared" si="620"/>
        <v>0</v>
      </c>
      <c r="BB205">
        <f t="shared" si="621"/>
        <v>755.55555555555554</v>
      </c>
      <c r="BC205">
        <f t="shared" si="622"/>
        <v>0</v>
      </c>
      <c r="BD205">
        <f t="shared" si="623"/>
        <v>0</v>
      </c>
      <c r="BE205">
        <f t="shared" si="624"/>
        <v>0</v>
      </c>
      <c r="BF205">
        <f t="shared" si="625"/>
        <v>0</v>
      </c>
      <c r="BG205">
        <f t="shared" si="626"/>
        <v>0</v>
      </c>
      <c r="BH205">
        <f t="shared" si="627"/>
        <v>0</v>
      </c>
      <c r="BI205">
        <f t="shared" si="628"/>
        <v>0</v>
      </c>
      <c r="BK205" t="str">
        <f t="shared" si="629"/>
        <v>Peru</v>
      </c>
      <c r="BL205" s="6" t="s">
        <v>1960</v>
      </c>
      <c r="BM205" s="20">
        <f t="shared" si="602"/>
        <v>0</v>
      </c>
      <c r="BN205" s="20">
        <f t="shared" si="602"/>
        <v>3.4722222222222223</v>
      </c>
      <c r="BO205" s="20">
        <f t="shared" si="602"/>
        <v>0</v>
      </c>
      <c r="BP205" s="20">
        <f t="shared" si="602"/>
        <v>0</v>
      </c>
      <c r="BQ205" s="31">
        <f t="shared" si="602"/>
        <v>0</v>
      </c>
      <c r="BR205" s="20">
        <f t="shared" si="602"/>
        <v>0</v>
      </c>
      <c r="BS205" s="31">
        <f t="shared" si="602"/>
        <v>0</v>
      </c>
      <c r="BT205" s="20">
        <f t="shared" si="602"/>
        <v>0</v>
      </c>
      <c r="BU205" s="20">
        <f t="shared" si="602"/>
        <v>0</v>
      </c>
      <c r="BV205" s="22">
        <f t="shared" si="642"/>
        <v>1.4625543080827634</v>
      </c>
      <c r="BW205">
        <f t="shared" si="630"/>
        <v>0</v>
      </c>
      <c r="BX205">
        <f t="shared" si="603"/>
        <v>1</v>
      </c>
      <c r="BY205">
        <f t="shared" si="604"/>
        <v>0</v>
      </c>
      <c r="BZ205">
        <f t="shared" si="605"/>
        <v>0</v>
      </c>
      <c r="CA205">
        <f t="shared" si="606"/>
        <v>0</v>
      </c>
      <c r="CB205">
        <f t="shared" si="607"/>
        <v>0</v>
      </c>
      <c r="CC205">
        <f t="shared" si="608"/>
        <v>0</v>
      </c>
      <c r="CD205">
        <f t="shared" si="609"/>
        <v>0</v>
      </c>
      <c r="CE205">
        <f t="shared" si="610"/>
        <v>0</v>
      </c>
      <c r="CG205" s="3">
        <f t="shared" si="643"/>
        <v>0</v>
      </c>
      <c r="CH205" s="3">
        <f t="shared" si="611"/>
        <v>21760</v>
      </c>
      <c r="CI205" s="3">
        <f t="shared" si="612"/>
        <v>0</v>
      </c>
      <c r="CJ205" s="3">
        <f t="shared" si="613"/>
        <v>0</v>
      </c>
      <c r="CK205" s="3">
        <f t="shared" si="614"/>
        <v>0</v>
      </c>
      <c r="CL205" s="3">
        <f t="shared" si="615"/>
        <v>0</v>
      </c>
      <c r="CM205" s="3">
        <f t="shared" si="616"/>
        <v>0</v>
      </c>
      <c r="CN205" s="3">
        <f t="shared" si="617"/>
        <v>0</v>
      </c>
      <c r="CO205" s="3">
        <f t="shared" si="618"/>
        <v>0</v>
      </c>
    </row>
    <row r="206" spans="1:93" x14ac:dyDescent="0.3">
      <c r="A206" t="str">
        <f t="shared" si="619"/>
        <v>Peru</v>
      </c>
      <c r="B206" s="6" t="s">
        <v>1961</v>
      </c>
      <c r="C206" t="str">
        <f t="shared" si="540"/>
        <v>Peru#AEZ5#c_b</v>
      </c>
      <c r="D206" t="str">
        <f t="shared" si="540"/>
        <v>Peru#AEZ5#ctl</v>
      </c>
      <c r="E206" t="str">
        <f t="shared" si="540"/>
        <v>Peru#AEZ5#gro</v>
      </c>
      <c r="F206" t="str">
        <f t="shared" si="540"/>
        <v>Peru#AEZ5#ocr</v>
      </c>
      <c r="G206" t="str">
        <f t="shared" si="540"/>
        <v>Peru#AEZ5#osd</v>
      </c>
      <c r="H206" t="str">
        <f t="shared" si="540"/>
        <v>Peru#AEZ5#pdr</v>
      </c>
      <c r="I206" t="str">
        <f t="shared" si="540"/>
        <v>Peru#AEZ5#pfb</v>
      </c>
      <c r="J206" t="str">
        <f t="shared" si="540"/>
        <v>Peru#AEZ5#v_f</v>
      </c>
      <c r="K206" t="str">
        <f t="shared" si="540"/>
        <v>Peru#AEZ5#wht</v>
      </c>
      <c r="M206" s="1">
        <f>IFERROR(_xlfn.IFNA(VLOOKUP(C206,Additional_LU_and_deforestation!$D:$E,2,FALSE)/VLOOKUP(C206,Land_Cover_MIN_MAX!$A:$C,2,FALSE),0),0)</f>
        <v>0.32578621254043094</v>
      </c>
      <c r="N206" s="1">
        <f>IFERROR(_xlfn.IFNA(VLOOKUP(D206,Additional_LU_and_deforestation!$D:$E,2,FALSE)/VLOOKUP(D206,Land_Cover_MIN_MAX!$A:$C,2,FALSE),0),0)</f>
        <v>6.0382916053019146E-2</v>
      </c>
      <c r="O206" s="1">
        <f>IFERROR(_xlfn.IFNA(VLOOKUP(E206,Additional_LU_and_deforestation!$D:$E,2,FALSE)/VLOOKUP(E206,Land_Cover_MIN_MAX!$A:$C,2,FALSE),0),0)</f>
        <v>0.15151987750241025</v>
      </c>
      <c r="P206" s="1">
        <f>IFERROR(_xlfn.IFNA(VLOOKUP(F206,Additional_LU_and_deforestation!$D:$E,2,FALSE)/VLOOKUP(F206,Land_Cover_MIN_MAX!$A:$C,2,FALSE),0),0)</f>
        <v>0.47119668057360381</v>
      </c>
      <c r="Q206" s="18">
        <v>1</v>
      </c>
      <c r="R206" s="1">
        <f>IFERROR(_xlfn.IFNA(VLOOKUP(H206,Additional_LU_and_deforestation!$D:$E,2,FALSE)/VLOOKUP(H206,Land_Cover_MIN_MAX!$A:$C,2,FALSE),0),0)</f>
        <v>0.26971291280602377</v>
      </c>
      <c r="S206" s="18">
        <v>1</v>
      </c>
      <c r="T206" s="1">
        <f>IFERROR(_xlfn.IFNA(VLOOKUP(J206,Additional_LU_and_deforestation!$D:$E,2,FALSE)/VLOOKUP(J206,Land_Cover_MIN_MAX!$A:$C,2,FALSE),0),0)</f>
        <v>0.15134493597685891</v>
      </c>
      <c r="U206" s="1">
        <f>IFERROR(_xlfn.IFNA(VLOOKUP(K206,Additional_LU_and_deforestation!$D:$E,2,FALSE)/VLOOKUP(K206,Land_Cover_MIN_MAX!$A:$C,2,FALSE),0),0)</f>
        <v>0.14931942901669437</v>
      </c>
      <c r="W206" s="3">
        <f>VLOOKUP(C206,GTAP_area!$A:$F,6,FALSE)</f>
        <v>880</v>
      </c>
      <c r="X206" s="3">
        <f>VLOOKUP(D206,GTAP_area!$A:$F,6,FALSE)</f>
        <v>129210.00000000001</v>
      </c>
      <c r="Y206" s="3">
        <f>VLOOKUP(E206,GTAP_area!$A:$F,6,FALSE)</f>
        <v>5530</v>
      </c>
      <c r="Z206" s="3">
        <f>VLOOKUP(F206,GTAP_area!$A:$F,6,FALSE)</f>
        <v>6140</v>
      </c>
      <c r="AA206" s="3">
        <f>VLOOKUP(G206,GTAP_area!$A:$F,6,FALSE)</f>
        <v>1060</v>
      </c>
      <c r="AB206" s="3">
        <f>VLOOKUP(H206,GTAP_area!$A:$F,6,FALSE)</f>
        <v>4210</v>
      </c>
      <c r="AC206" s="3">
        <f>VLOOKUP(I206,GTAP_area!$A:$F,6,FALSE)</f>
        <v>190</v>
      </c>
      <c r="AD206" s="3">
        <f>VLOOKUP(J206,GTAP_area!$A:$F,6,FALSE)</f>
        <v>11130</v>
      </c>
      <c r="AE206" s="3">
        <f>VLOOKUP(K206,GTAP_area!$A:$F,6,FALSE)</f>
        <v>1230</v>
      </c>
      <c r="AG206" s="3">
        <f t="shared" si="632"/>
        <v>286.69186703557921</v>
      </c>
      <c r="AH206" s="3">
        <f t="shared" si="633"/>
        <v>7802.0765832106044</v>
      </c>
      <c r="AI206" s="3">
        <f t="shared" si="634"/>
        <v>837.90492258832865</v>
      </c>
      <c r="AJ206" s="3">
        <f t="shared" si="635"/>
        <v>2893.1476187219273</v>
      </c>
      <c r="AK206" s="3">
        <f t="shared" si="636"/>
        <v>1060</v>
      </c>
      <c r="AL206" s="3">
        <f t="shared" si="637"/>
        <v>1135.49136291336</v>
      </c>
      <c r="AM206" s="3">
        <f t="shared" si="638"/>
        <v>190</v>
      </c>
      <c r="AN206" s="3">
        <f t="shared" si="639"/>
        <v>1684.4691374224396</v>
      </c>
      <c r="AO206" s="3">
        <f t="shared" si="640"/>
        <v>183.66289769053407</v>
      </c>
      <c r="AQ206" s="37">
        <f>IFERROR(GETPIVOTDATA("Coef. GTAP",Sheet3!$A$3,"Country",$A206,"AEZ",$B206,"Name",AQ$2),0)</f>
        <v>8.2417908987135594E-2</v>
      </c>
      <c r="AR206" s="37">
        <f>IFERROR(GETPIVOTDATA("Coef. GTAP",Sheet3!$A$3,"Country",$A206,"AEZ",$B206,"Name",AR$2),0)</f>
        <v>0.75609756097560976</v>
      </c>
      <c r="AS206" s="37">
        <f>IFERROR(GETPIVOTDATA("Coef. GTAP",Sheet3!$A$3,"Country",$A206,"AEZ",$B206,"Name",AS$2),0)</f>
        <v>6.9517961624178642E-2</v>
      </c>
      <c r="AT206" s="37">
        <f>IFERROR(GETPIVOTDATA("Coef. GTAP",Sheet3!$A$3,"Country",$A206,"AEZ",$B206,"Name",AT$2),0)</f>
        <v>6.4009202868198625E-2</v>
      </c>
      <c r="AU206" s="37">
        <f>IFERROR(GETPIVOTDATA("Coef. GTAP",Sheet3!$A$3,"Country",$A206,"AEZ",$B206,"Name",AU$2),0)</f>
        <v>7.8882593967476378E-2</v>
      </c>
      <c r="AV206" s="37">
        <f>IFERROR(GETPIVOTDATA("Coef. GTAP",Sheet3!$A$3,"Country",$A206,"AEZ",$B206,"Name",AV$2),0)</f>
        <v>7.2004225649393822E-2</v>
      </c>
      <c r="AW206" s="37">
        <f>IFERROR(GETPIVOTDATA("Coef. GTAP",Sheet3!$A$3,"Country",$A206,"AEZ",$B206,"Name",AW$2),0)</f>
        <v>0.14363879814328928</v>
      </c>
      <c r="AX206" s="37">
        <f>IFERROR(GETPIVOTDATA("Coef. GTAP",Sheet3!$A$3,"Country",$A206,"AEZ",$B206,"Name",AX$2),0)</f>
        <v>7.5484721321444515E-2</v>
      </c>
      <c r="AY206" s="37">
        <f>IFERROR(GETPIVOTDATA("Coef. GTAP",Sheet3!$A$3,"Country",$A206,"AEZ",$B206,"Name",AY$2),0)</f>
        <v>9.6536136181212193E-2</v>
      </c>
      <c r="BA206">
        <f t="shared" si="620"/>
        <v>23.628544204690346</v>
      </c>
      <c r="BB206">
        <f t="shared" si="621"/>
        <v>5899.1310751104575</v>
      </c>
      <c r="BC206">
        <f t="shared" si="622"/>
        <v>58.249442253205807</v>
      </c>
      <c r="BD206">
        <f t="shared" si="623"/>
        <v>185.18807285441761</v>
      </c>
      <c r="BE206">
        <f t="shared" si="624"/>
        <v>83.615549605524961</v>
      </c>
      <c r="BF206">
        <f t="shared" si="625"/>
        <v>81.760176318151309</v>
      </c>
      <c r="BG206">
        <f t="shared" si="626"/>
        <v>27.291371647224963</v>
      </c>
      <c r="BH206">
        <f t="shared" si="627"/>
        <v>127.15168341290688</v>
      </c>
      <c r="BI206">
        <f t="shared" si="628"/>
        <v>17.730106502889438</v>
      </c>
      <c r="BK206" t="str">
        <f t="shared" si="629"/>
        <v>Peru</v>
      </c>
      <c r="BL206" s="6" t="s">
        <v>1961</v>
      </c>
      <c r="BM206" s="20">
        <f t="shared" si="602"/>
        <v>2.6850618414420846</v>
      </c>
      <c r="BN206" s="20">
        <f t="shared" si="602"/>
        <v>4.5655375552282775</v>
      </c>
      <c r="BO206" s="20">
        <f t="shared" si="602"/>
        <v>1.0533353029512804</v>
      </c>
      <c r="BP206" s="20">
        <f t="shared" si="602"/>
        <v>3.0160923917657589</v>
      </c>
      <c r="BQ206" s="31">
        <f t="shared" si="602"/>
        <v>7.888259396747638</v>
      </c>
      <c r="BR206" s="20">
        <f t="shared" si="602"/>
        <v>1.9420469434240215</v>
      </c>
      <c r="BS206" s="31">
        <f t="shared" si="602"/>
        <v>14.363879814328929</v>
      </c>
      <c r="BT206" s="20">
        <f t="shared" si="602"/>
        <v>1.1424230315625057</v>
      </c>
      <c r="BU206" s="20">
        <f t="shared" si="602"/>
        <v>1.4414720734056454</v>
      </c>
      <c r="BV206" s="22">
        <f t="shared" si="642"/>
        <v>4.075539555025359</v>
      </c>
      <c r="BW206">
        <f t="shared" si="630"/>
        <v>1</v>
      </c>
      <c r="BX206">
        <f t="shared" si="603"/>
        <v>1</v>
      </c>
      <c r="BY206">
        <f t="shared" si="604"/>
        <v>1</v>
      </c>
      <c r="BZ206">
        <f t="shared" si="605"/>
        <v>1</v>
      </c>
      <c r="CA206">
        <f t="shared" si="606"/>
        <v>1</v>
      </c>
      <c r="CB206">
        <f t="shared" si="607"/>
        <v>1</v>
      </c>
      <c r="CC206">
        <f t="shared" si="608"/>
        <v>1</v>
      </c>
      <c r="CD206">
        <f t="shared" si="609"/>
        <v>1</v>
      </c>
      <c r="CE206">
        <f t="shared" si="610"/>
        <v>1</v>
      </c>
      <c r="CG206" s="3">
        <f t="shared" si="643"/>
        <v>880</v>
      </c>
      <c r="CH206" s="3">
        <f t="shared" si="611"/>
        <v>129210.00000000001</v>
      </c>
      <c r="CI206" s="3">
        <f t="shared" si="612"/>
        <v>5530</v>
      </c>
      <c r="CJ206" s="3">
        <f t="shared" si="613"/>
        <v>6140</v>
      </c>
      <c r="CK206" s="3">
        <f t="shared" si="614"/>
        <v>1060</v>
      </c>
      <c r="CL206" s="3">
        <f t="shared" si="615"/>
        <v>4210</v>
      </c>
      <c r="CM206" s="3">
        <f t="shared" si="616"/>
        <v>190</v>
      </c>
      <c r="CN206" s="3">
        <f t="shared" si="617"/>
        <v>11130</v>
      </c>
      <c r="CO206" s="3">
        <f t="shared" si="618"/>
        <v>1230</v>
      </c>
    </row>
    <row r="207" spans="1:93" x14ac:dyDescent="0.3">
      <c r="A207" t="str">
        <f t="shared" si="619"/>
        <v>Peru</v>
      </c>
      <c r="B207" s="6" t="s">
        <v>1962</v>
      </c>
      <c r="C207" t="str">
        <f t="shared" si="540"/>
        <v>Peru#AEZ6#c_b</v>
      </c>
      <c r="D207" t="str">
        <f t="shared" si="540"/>
        <v>Peru#AEZ6#ctl</v>
      </c>
      <c r="E207" t="str">
        <f t="shared" si="540"/>
        <v>Peru#AEZ6#gro</v>
      </c>
      <c r="F207" t="str">
        <f t="shared" si="540"/>
        <v>Peru#AEZ6#ocr</v>
      </c>
      <c r="G207" t="str">
        <f t="shared" si="540"/>
        <v>Peru#AEZ6#osd</v>
      </c>
      <c r="H207" t="str">
        <f t="shared" si="540"/>
        <v>Peru#AEZ6#pdr</v>
      </c>
      <c r="I207" t="str">
        <f t="shared" si="540"/>
        <v>Peru#AEZ6#pfb</v>
      </c>
      <c r="J207" t="str">
        <f t="shared" si="540"/>
        <v>Peru#AEZ6#v_f</v>
      </c>
      <c r="K207" t="str">
        <f t="shared" si="540"/>
        <v>Peru#AEZ6#wht</v>
      </c>
      <c r="M207" s="1">
        <f>IFERROR(_xlfn.IFNA(VLOOKUP(C207,Additional_LU_and_deforestation!$D:$E,2,FALSE)/VLOOKUP(C207,Land_Cover_MIN_MAX!$A:$C,2,FALSE),0),0)</f>
        <v>0.32578621254042961</v>
      </c>
      <c r="N207" s="1">
        <f>IFERROR(_xlfn.IFNA(VLOOKUP(D207,Additional_LU_and_deforestation!$D:$E,2,FALSE)/VLOOKUP(D207,Land_Cover_MIN_MAX!$A:$C,2,FALSE),0),0)</f>
        <v>0.73962264150943391</v>
      </c>
      <c r="O207" s="1">
        <f>IFERROR(_xlfn.IFNA(VLOOKUP(E207,Additional_LU_and_deforestation!$D:$E,2,FALSE)/VLOOKUP(E207,Land_Cover_MIN_MAX!$A:$C,2,FALSE),0),0)</f>
        <v>0.15151987750241069</v>
      </c>
      <c r="P207" s="1">
        <f>IFERROR(_xlfn.IFNA(VLOOKUP(F207,Additional_LU_and_deforestation!$D:$E,2,FALSE)/VLOOKUP(F207,Land_Cover_MIN_MAX!$A:$C,2,FALSE),0),0)</f>
        <v>0.47119668057360364</v>
      </c>
      <c r="Q207" s="18">
        <v>1</v>
      </c>
      <c r="R207" s="1">
        <f>IFERROR(_xlfn.IFNA(VLOOKUP(H207,Additional_LU_and_deforestation!$D:$E,2,FALSE)/VLOOKUP(H207,Land_Cover_MIN_MAX!$A:$C,2,FALSE),0),0)</f>
        <v>0.26971291280602383</v>
      </c>
      <c r="S207" s="18">
        <v>1</v>
      </c>
      <c r="T207" s="1">
        <f>IFERROR(_xlfn.IFNA(VLOOKUP(J207,Additional_LU_and_deforestation!$D:$E,2,FALSE)/VLOOKUP(J207,Land_Cover_MIN_MAX!$A:$C,2,FALSE),0),0)</f>
        <v>0.15134493597685852</v>
      </c>
      <c r="U207" s="1">
        <f>IFERROR(_xlfn.IFNA(VLOOKUP(K207,Additional_LU_and_deforestation!$D:$E,2,FALSE)/VLOOKUP(K207,Land_Cover_MIN_MAX!$A:$C,2,FALSE),0),0)</f>
        <v>0.14931942901669501</v>
      </c>
      <c r="W207" s="3">
        <f>VLOOKUP(C207,GTAP_area!$A:$F,6,FALSE)</f>
        <v>13950</v>
      </c>
      <c r="X207" s="3">
        <f>VLOOKUP(D207,GTAP_area!$A:$F,6,FALSE)</f>
        <v>832670</v>
      </c>
      <c r="Y207" s="3">
        <f>VLOOKUP(E207,GTAP_area!$A:$F,6,FALSE)</f>
        <v>90580</v>
      </c>
      <c r="Z207" s="3">
        <f>VLOOKUP(F207,GTAP_area!$A:$F,6,FALSE)</f>
        <v>196670</v>
      </c>
      <c r="AA207" s="3">
        <f>VLOOKUP(G207,GTAP_area!$A:$F,6,FALSE)</f>
        <v>16710</v>
      </c>
      <c r="AB207" s="3">
        <f>VLOOKUP(H207,GTAP_area!$A:$F,6,FALSE)</f>
        <v>66520</v>
      </c>
      <c r="AC207" s="3">
        <f>VLOOKUP(I207,GTAP_area!$A:$F,6,FALSE)</f>
        <v>3070</v>
      </c>
      <c r="AD207" s="3">
        <f>VLOOKUP(J207,GTAP_area!$A:$F,6,FALSE)</f>
        <v>163620</v>
      </c>
      <c r="AE207" s="3">
        <f>VLOOKUP(K207,GTAP_area!$A:$F,6,FALSE)</f>
        <v>19440</v>
      </c>
      <c r="AG207" s="3">
        <f t="shared" si="632"/>
        <v>4544.717664938993</v>
      </c>
      <c r="AH207" s="3">
        <f t="shared" si="633"/>
        <v>615861.58490566036</v>
      </c>
      <c r="AI207" s="3">
        <f t="shared" si="634"/>
        <v>13724.67050416836</v>
      </c>
      <c r="AJ207" s="3">
        <f t="shared" si="635"/>
        <v>92670.251168410628</v>
      </c>
      <c r="AK207" s="3">
        <f t="shared" si="636"/>
        <v>16710</v>
      </c>
      <c r="AL207" s="3">
        <f t="shared" si="637"/>
        <v>17941.302959856705</v>
      </c>
      <c r="AM207" s="3">
        <f t="shared" si="638"/>
        <v>3070</v>
      </c>
      <c r="AN207" s="3">
        <f t="shared" si="639"/>
        <v>24763.058424533592</v>
      </c>
      <c r="AO207" s="3">
        <f t="shared" si="640"/>
        <v>2902.769700084551</v>
      </c>
      <c r="AQ207" s="37">
        <f>IFERROR(GETPIVOTDATA("Coef. GTAP",Sheet3!$A$3,"Country",$A207,"AEZ",$B207,"Name",AQ$2),0)</f>
        <v>1</v>
      </c>
      <c r="AR207" s="37">
        <f>IFERROR(GETPIVOTDATA("Coef. GTAP",Sheet3!$A$3,"Country",$A207,"AEZ",$B207,"Name",AR$2),0)</f>
        <v>0.71938775510204078</v>
      </c>
      <c r="AS207" s="37">
        <f>IFERROR(GETPIVOTDATA("Coef. GTAP",Sheet3!$A$3,"Country",$A207,"AEZ",$B207,"Name",AS$2),0)</f>
        <v>0.99689673520383482</v>
      </c>
      <c r="AT207" s="37">
        <f>IFERROR(GETPIVOTDATA("Coef. GTAP",Sheet3!$A$3,"Country",$A207,"AEZ",$B207,"Name",AT$2),0)</f>
        <v>1</v>
      </c>
      <c r="AU207" s="37">
        <f>IFERROR(GETPIVOTDATA("Coef. GTAP",Sheet3!$A$3,"Country",$A207,"AEZ",$B207,"Name",AU$2),0)</f>
        <v>1</v>
      </c>
      <c r="AV207" s="37">
        <f>IFERROR(GETPIVOTDATA("Coef. GTAP",Sheet3!$A$3,"Country",$A207,"AEZ",$B207,"Name",AV$2),0)</f>
        <v>1</v>
      </c>
      <c r="AW207" s="37">
        <f>IFERROR(GETPIVOTDATA("Coef. GTAP",Sheet3!$A$3,"Country",$A207,"AEZ",$B207,"Name",AW$2),0)</f>
        <v>1</v>
      </c>
      <c r="AX207" s="37">
        <f>IFERROR(GETPIVOTDATA("Coef. GTAP",Sheet3!$A$3,"Country",$A207,"AEZ",$B207,"Name",AX$2),0)</f>
        <v>0.94723871857124342</v>
      </c>
      <c r="AY207" s="37">
        <f>IFERROR(GETPIVOTDATA("Coef. GTAP",Sheet3!$A$3,"Country",$A207,"AEZ",$B207,"Name",AY$2),0)</f>
        <v>1</v>
      </c>
      <c r="BA207">
        <f t="shared" si="620"/>
        <v>4544.717664938993</v>
      </c>
      <c r="BB207">
        <f t="shared" si="621"/>
        <v>443043.28301886789</v>
      </c>
      <c r="BC207">
        <f t="shared" si="622"/>
        <v>13682.079217353808</v>
      </c>
      <c r="BD207">
        <f t="shared" si="623"/>
        <v>92670.251168410628</v>
      </c>
      <c r="BE207">
        <f t="shared" si="624"/>
        <v>16710</v>
      </c>
      <c r="BF207">
        <f t="shared" si="625"/>
        <v>17941.302959856705</v>
      </c>
      <c r="BG207">
        <f t="shared" si="626"/>
        <v>3070</v>
      </c>
      <c r="BH207">
        <f t="shared" si="627"/>
        <v>23456.527729960035</v>
      </c>
      <c r="BI207">
        <f t="shared" si="628"/>
        <v>2902.769700084551</v>
      </c>
      <c r="BK207" t="str">
        <f t="shared" si="629"/>
        <v>Peru</v>
      </c>
      <c r="BL207" s="6" t="s">
        <v>1962</v>
      </c>
      <c r="BM207" s="20">
        <f t="shared" si="602"/>
        <v>32.578621254042957</v>
      </c>
      <c r="BN207" s="20">
        <f t="shared" si="602"/>
        <v>53.20754716981132</v>
      </c>
      <c r="BO207" s="20">
        <f t="shared" si="602"/>
        <v>15.10496712006382</v>
      </c>
      <c r="BP207" s="20">
        <f t="shared" si="602"/>
        <v>47.119668057360364</v>
      </c>
      <c r="BQ207" s="31">
        <f t="shared" si="602"/>
        <v>100</v>
      </c>
      <c r="BR207" s="20">
        <f t="shared" si="602"/>
        <v>26.971291280602383</v>
      </c>
      <c r="BS207" s="31">
        <f t="shared" si="602"/>
        <v>100</v>
      </c>
      <c r="BT207" s="20">
        <f t="shared" si="602"/>
        <v>14.335978321696635</v>
      </c>
      <c r="BU207" s="20">
        <f t="shared" si="602"/>
        <v>14.931942901669501</v>
      </c>
      <c r="BV207" s="22">
        <f t="shared" si="642"/>
        <v>44.042739355591934</v>
      </c>
      <c r="BW207">
        <f t="shared" si="630"/>
        <v>1</v>
      </c>
      <c r="BX207">
        <f t="shared" si="603"/>
        <v>1</v>
      </c>
      <c r="BY207">
        <f t="shared" si="604"/>
        <v>1</v>
      </c>
      <c r="BZ207">
        <f t="shared" si="605"/>
        <v>1</v>
      </c>
      <c r="CA207">
        <f t="shared" si="606"/>
        <v>1</v>
      </c>
      <c r="CB207">
        <f t="shared" si="607"/>
        <v>1</v>
      </c>
      <c r="CC207">
        <f t="shared" si="608"/>
        <v>1</v>
      </c>
      <c r="CD207">
        <f t="shared" si="609"/>
        <v>1</v>
      </c>
      <c r="CE207">
        <f t="shared" si="610"/>
        <v>1</v>
      </c>
      <c r="CG207" s="3">
        <f t="shared" si="643"/>
        <v>13950</v>
      </c>
      <c r="CH207" s="3">
        <f t="shared" si="611"/>
        <v>832670</v>
      </c>
      <c r="CI207" s="3">
        <f t="shared" si="612"/>
        <v>90580</v>
      </c>
      <c r="CJ207" s="3">
        <f t="shared" si="613"/>
        <v>196670</v>
      </c>
      <c r="CK207" s="3">
        <f t="shared" si="614"/>
        <v>16710</v>
      </c>
      <c r="CL207" s="3">
        <f t="shared" si="615"/>
        <v>66520</v>
      </c>
      <c r="CM207" s="3">
        <f t="shared" si="616"/>
        <v>3070</v>
      </c>
      <c r="CN207" s="3">
        <f t="shared" si="617"/>
        <v>163620</v>
      </c>
      <c r="CO207" s="3">
        <f t="shared" si="618"/>
        <v>19440</v>
      </c>
    </row>
    <row r="208" spans="1:93" x14ac:dyDescent="0.3">
      <c r="A208" t="str">
        <f t="shared" si="619"/>
        <v>Peru</v>
      </c>
      <c r="B208" s="6" t="s">
        <v>1963</v>
      </c>
      <c r="C208" t="str">
        <f t="shared" si="540"/>
        <v>Peru#AEZ7#c_b</v>
      </c>
      <c r="D208" t="str">
        <f t="shared" si="540"/>
        <v>Peru#AEZ7#ctl</v>
      </c>
      <c r="E208" t="str">
        <f t="shared" si="540"/>
        <v>Peru#AEZ7#gro</v>
      </c>
      <c r="F208" t="str">
        <f t="shared" si="540"/>
        <v>Peru#AEZ7#ocr</v>
      </c>
      <c r="G208" t="str">
        <f t="shared" si="540"/>
        <v>Peru#AEZ7#osd</v>
      </c>
      <c r="H208" t="str">
        <f t="shared" si="540"/>
        <v>Peru#AEZ7#pdr</v>
      </c>
      <c r="I208" t="str">
        <f t="shared" si="540"/>
        <v>Peru#AEZ7#pfb</v>
      </c>
      <c r="J208" t="str">
        <f t="shared" si="540"/>
        <v>Peru#AEZ7#v_f</v>
      </c>
      <c r="K208" t="str">
        <f t="shared" si="540"/>
        <v>Peru#AEZ7#wht</v>
      </c>
      <c r="M208" s="1">
        <f>IFERROR(_xlfn.IFNA(VLOOKUP(C208,Additional_LU_and_deforestation!$D:$E,2,FALSE)/VLOOKUP(C208,Land_Cover_MIN_MAX!$A:$C,2,FALSE),0),0)</f>
        <v>0.32578621254043044</v>
      </c>
      <c r="N208" s="1">
        <f>IFERROR(_xlfn.IFNA(VLOOKUP(D208,Additional_LU_and_deforestation!$D:$E,2,FALSE)/VLOOKUP(D208,Land_Cover_MIN_MAX!$A:$C,2,FALSE),0),0)</f>
        <v>0</v>
      </c>
      <c r="O208" s="1">
        <f>IFERROR(_xlfn.IFNA(VLOOKUP(E208,Additional_LU_and_deforestation!$D:$E,2,FALSE)/VLOOKUP(E208,Land_Cover_MIN_MAX!$A:$C,2,FALSE),0),0)</f>
        <v>0.15151987750241028</v>
      </c>
      <c r="P208" s="1">
        <f>IFERROR(_xlfn.IFNA(VLOOKUP(F208,Additional_LU_and_deforestation!$D:$E,2,FALSE)/VLOOKUP(F208,Land_Cover_MIN_MAX!$A:$C,2,FALSE),0),0)</f>
        <v>0.47119668057360375</v>
      </c>
      <c r="Q208" s="1">
        <f>IFERROR(_xlfn.IFNA(VLOOKUP(G208,Additional_LU_and_deforestation!$D:$E,2,FALSE)/VLOOKUP(G208,Land_Cover_MIN_MAX!$A:$C,2,FALSE),0),0)</f>
        <v>1.7829233728110156</v>
      </c>
      <c r="R208" s="1">
        <f>IFERROR(_xlfn.IFNA(VLOOKUP(H208,Additional_LU_and_deforestation!$D:$E,2,FALSE)/VLOOKUP(H208,Land_Cover_MIN_MAX!$A:$C,2,FALSE),0),0)</f>
        <v>0.26971291280602455</v>
      </c>
      <c r="S208" s="1">
        <f>IFERROR(_xlfn.IFNA(VLOOKUP(I208,Additional_LU_and_deforestation!$D:$E,2,FALSE)/VLOOKUP(I208,Land_Cover_MIN_MAX!$A:$C,2,FALSE),0),0)</f>
        <v>3.4516206482593059</v>
      </c>
      <c r="T208" s="1">
        <f>IFERROR(_xlfn.IFNA(VLOOKUP(J208,Additional_LU_and_deforestation!$D:$E,2,FALSE)/VLOOKUP(J208,Land_Cover_MIN_MAX!$A:$C,2,FALSE),0),0)</f>
        <v>0.15134493597685836</v>
      </c>
      <c r="U208" s="1">
        <f>IFERROR(_xlfn.IFNA(VLOOKUP(K208,Additional_LU_and_deforestation!$D:$E,2,FALSE)/VLOOKUP(K208,Land_Cover_MIN_MAX!$A:$C,2,FALSE),0),0)</f>
        <v>0.14931942901669554</v>
      </c>
      <c r="W208" s="3">
        <f>VLOOKUP(C208,GTAP_area!$A:$F,6,FALSE)</f>
        <v>7190</v>
      </c>
      <c r="X208" s="3">
        <f>VLOOKUP(D208,GTAP_area!$A:$F,6,FALSE)</f>
        <v>3553700</v>
      </c>
      <c r="Y208" s="3">
        <f>VLOOKUP(E208,GTAP_area!$A:$F,6,FALSE)</f>
        <v>56760</v>
      </c>
      <c r="Z208" s="3">
        <f>VLOOKUP(F208,GTAP_area!$A:$F,6,FALSE)</f>
        <v>30020</v>
      </c>
      <c r="AA208" s="3">
        <f>VLOOKUP(G208,GTAP_area!$A:$F,6,FALSE)</f>
        <v>8610</v>
      </c>
      <c r="AB208" s="3">
        <f>VLOOKUP(H208,GTAP_area!$A:$F,6,FALSE)</f>
        <v>34270</v>
      </c>
      <c r="AC208" s="3">
        <f>VLOOKUP(I208,GTAP_area!$A:$F,6,FALSE)</f>
        <v>1580</v>
      </c>
      <c r="AD208" s="3">
        <f>VLOOKUP(J208,GTAP_area!$A:$F,6,FALSE)</f>
        <v>101850</v>
      </c>
      <c r="AE208" s="3">
        <f>VLOOKUP(K208,GTAP_area!$A:$F,6,FALSE)</f>
        <v>10030</v>
      </c>
      <c r="AG208" s="3">
        <f t="shared" si="632"/>
        <v>2342.4028681656951</v>
      </c>
      <c r="AH208" s="3">
        <f t="shared" si="633"/>
        <v>0</v>
      </c>
      <c r="AI208" s="3">
        <f t="shared" si="634"/>
        <v>8600.2682470368072</v>
      </c>
      <c r="AJ208" s="3">
        <f t="shared" si="635"/>
        <v>14145.324350819585</v>
      </c>
      <c r="AK208" s="3">
        <f t="shared" si="636"/>
        <v>15350.970239902845</v>
      </c>
      <c r="AL208" s="3">
        <f t="shared" si="637"/>
        <v>9243.0615218624607</v>
      </c>
      <c r="AM208" s="3">
        <f t="shared" si="638"/>
        <v>5453.5606242497033</v>
      </c>
      <c r="AN208" s="3">
        <f t="shared" si="639"/>
        <v>15414.481729243023</v>
      </c>
      <c r="AO208" s="3">
        <f t="shared" si="640"/>
        <v>1497.6738730374561</v>
      </c>
      <c r="AQ208" s="37">
        <f>IFERROR(GETPIVOTDATA("Coef. GTAP",Sheet3!$A$3,"Country",$A208,"AEZ",$B208,"Name",AQ$2),0)</f>
        <v>2.4551977097181784E-3</v>
      </c>
      <c r="AR208" s="37">
        <f>IFERROR(GETPIVOTDATA("Coef. GTAP",Sheet3!$A$3,"Country",$A208,"AEZ",$B208,"Name",AR$2),0)</f>
        <v>0</v>
      </c>
      <c r="AS208" s="37">
        <f>IFERROR(GETPIVOTDATA("Coef. GTAP",Sheet3!$A$3,"Country",$A208,"AEZ",$B208,"Name",AS$2),0)</f>
        <v>1.3397262893278343E-3</v>
      </c>
      <c r="AT208" s="37">
        <f>IFERROR(GETPIVOTDATA("Coef. GTAP",Sheet3!$A$3,"Country",$A208,"AEZ",$B208,"Name",AT$2),0)</f>
        <v>2.7104899604171893E-3</v>
      </c>
      <c r="AU208" s="37">
        <f>IFERROR(GETPIVOTDATA("Coef. GTAP",Sheet3!$A$3,"Country",$A208,"AEZ",$B208,"Name",AU$2),0)</f>
        <v>2.3505861282384702E-3</v>
      </c>
      <c r="AV208" s="37">
        <f>IFERROR(GETPIVOTDATA("Coef. GTAP",Sheet3!$A$3,"Country",$A208,"AEZ",$B208,"Name",AV$2),0)</f>
        <v>2.3386512282318711E-3</v>
      </c>
      <c r="AW208" s="37">
        <f>IFERROR(GETPIVOTDATA("Coef. GTAP",Sheet3!$A$3,"Country",$A208,"AEZ",$B208,"Name",AW$2),0)</f>
        <v>1.3208201045679722E-3</v>
      </c>
      <c r="AX208" s="37">
        <f>IFERROR(GETPIVOTDATA("Coef. GTAP",Sheet3!$A$3,"Country",$A208,"AEZ",$B208,"Name",AX$2),0)</f>
        <v>1.4078688850379041E-3</v>
      </c>
      <c r="AY208" s="37">
        <f>IFERROR(GETPIVOTDATA("Coef. GTAP",Sheet3!$A$3,"Country",$A208,"AEZ",$B208,"Name",AY$2),0)</f>
        <v>2.295013741524906E-3</v>
      </c>
      <c r="BA208">
        <f t="shared" si="620"/>
        <v>5.7510621571577065</v>
      </c>
      <c r="BB208">
        <f t="shared" si="621"/>
        <v>0</v>
      </c>
      <c r="BC208">
        <f t="shared" si="622"/>
        <v>11.52200546582662</v>
      </c>
      <c r="BD208">
        <f t="shared" si="623"/>
        <v>38.340759639741279</v>
      </c>
      <c r="BE208">
        <f t="shared" si="624"/>
        <v>36.08377770091721</v>
      </c>
      <c r="BF208">
        <f t="shared" si="625"/>
        <v>21.616297180726392</v>
      </c>
      <c r="BG208">
        <f t="shared" si="626"/>
        <v>7.2031725139892693</v>
      </c>
      <c r="BH208">
        <f t="shared" si="627"/>
        <v>21.701569205586519</v>
      </c>
      <c r="BI208">
        <f t="shared" si="628"/>
        <v>3.437182118943789</v>
      </c>
      <c r="BK208" t="str">
        <f t="shared" si="629"/>
        <v>Peru</v>
      </c>
      <c r="BL208" s="6" t="s">
        <v>1963</v>
      </c>
      <c r="BM208" s="20">
        <f t="shared" si="602"/>
        <v>7.9986956288702463E-2</v>
      </c>
      <c r="BN208" s="20">
        <f t="shared" si="602"/>
        <v>0</v>
      </c>
      <c r="BO208" s="20">
        <f t="shared" si="602"/>
        <v>2.029951632457121E-2</v>
      </c>
      <c r="BP208" s="20">
        <f t="shared" si="602"/>
        <v>0.12771738720766582</v>
      </c>
      <c r="BQ208" s="20">
        <f t="shared" si="602"/>
        <v>0.41909149478417207</v>
      </c>
      <c r="BR208" s="20">
        <f t="shared" si="602"/>
        <v>6.3076443480380481E-2</v>
      </c>
      <c r="BS208" s="20">
        <f t="shared" si="602"/>
        <v>0.45589699455628291</v>
      </c>
      <c r="BT208" s="20">
        <f t="shared" si="602"/>
        <v>2.1307382626987253E-2</v>
      </c>
      <c r="BU208" s="20">
        <f t="shared" si="602"/>
        <v>3.4269014146996894E-2</v>
      </c>
      <c r="BV208" s="22">
        <f t="shared" si="642"/>
        <v>3.8290074416967566E-3</v>
      </c>
      <c r="BW208">
        <f t="shared" si="630"/>
        <v>1</v>
      </c>
      <c r="BX208">
        <f t="shared" si="603"/>
        <v>0</v>
      </c>
      <c r="BY208">
        <f t="shared" si="604"/>
        <v>1</v>
      </c>
      <c r="BZ208">
        <f t="shared" si="605"/>
        <v>1</v>
      </c>
      <c r="CA208">
        <f t="shared" si="606"/>
        <v>1</v>
      </c>
      <c r="CB208">
        <f t="shared" si="607"/>
        <v>1</v>
      </c>
      <c r="CC208">
        <f t="shared" si="608"/>
        <v>1</v>
      </c>
      <c r="CD208">
        <f t="shared" si="609"/>
        <v>1</v>
      </c>
      <c r="CE208">
        <f t="shared" si="610"/>
        <v>1</v>
      </c>
      <c r="CG208" s="3">
        <f t="shared" si="643"/>
        <v>7190</v>
      </c>
      <c r="CH208" s="3">
        <f t="shared" si="611"/>
        <v>0</v>
      </c>
      <c r="CI208" s="3">
        <f t="shared" si="612"/>
        <v>56760</v>
      </c>
      <c r="CJ208" s="3">
        <f t="shared" si="613"/>
        <v>30020</v>
      </c>
      <c r="CK208" s="3">
        <f t="shared" si="614"/>
        <v>8610</v>
      </c>
      <c r="CL208" s="3">
        <f t="shared" si="615"/>
        <v>34270</v>
      </c>
      <c r="CM208" s="3">
        <f t="shared" si="616"/>
        <v>1580</v>
      </c>
      <c r="CN208" s="3">
        <f t="shared" si="617"/>
        <v>101850</v>
      </c>
      <c r="CO208" s="3">
        <f t="shared" si="618"/>
        <v>10030</v>
      </c>
    </row>
    <row r="209" spans="1:93" x14ac:dyDescent="0.3">
      <c r="A209" t="str">
        <f t="shared" si="619"/>
        <v>Peru</v>
      </c>
      <c r="B209" s="6" t="s">
        <v>1964</v>
      </c>
      <c r="C209" t="str">
        <f t="shared" si="540"/>
        <v>Peru#AEZ8#c_b</v>
      </c>
      <c r="D209" t="str">
        <f t="shared" si="540"/>
        <v>Peru#AEZ8#ctl</v>
      </c>
      <c r="E209" t="str">
        <f t="shared" si="540"/>
        <v>Peru#AEZ8#gro</v>
      </c>
      <c r="F209" t="str">
        <f t="shared" si="540"/>
        <v>Peru#AEZ8#ocr</v>
      </c>
      <c r="G209" t="str">
        <f t="shared" si="540"/>
        <v>Peru#AEZ8#osd</v>
      </c>
      <c r="H209" t="str">
        <f t="shared" si="540"/>
        <v>Peru#AEZ8#pdr</v>
      </c>
      <c r="I209" t="str">
        <f t="shared" si="540"/>
        <v>Peru#AEZ8#pfb</v>
      </c>
      <c r="J209" t="str">
        <f t="shared" si="540"/>
        <v>Peru#AEZ8#v_f</v>
      </c>
      <c r="K209" t="str">
        <f t="shared" si="540"/>
        <v>Peru#AEZ8#wht</v>
      </c>
      <c r="M209" s="1">
        <f>IFERROR(_xlfn.IFNA(VLOOKUP(C209,Additional_LU_and_deforestation!$D:$E,2,FALSE)/VLOOKUP(C209,Land_Cover_MIN_MAX!$A:$C,2,FALSE),0),0)</f>
        <v>0</v>
      </c>
      <c r="N209" s="1">
        <f>IFERROR(_xlfn.IFNA(VLOOKUP(D209,Additional_LU_and_deforestation!$D:$E,2,FALSE)/VLOOKUP(D209,Land_Cover_MIN_MAX!$A:$C,2,FALSE),0),0)</f>
        <v>0</v>
      </c>
      <c r="O209" s="1">
        <f>IFERROR(_xlfn.IFNA(VLOOKUP(E209,Additional_LU_and_deforestation!$D:$E,2,FALSE)/VLOOKUP(E209,Land_Cover_MIN_MAX!$A:$C,2,FALSE),0),0)</f>
        <v>0</v>
      </c>
      <c r="P209" s="1">
        <f>IFERROR(_xlfn.IFNA(VLOOKUP(F209,Additional_LU_and_deforestation!$D:$E,2,FALSE)/VLOOKUP(F209,Land_Cover_MIN_MAX!$A:$C,2,FALSE),0),0)</f>
        <v>0</v>
      </c>
      <c r="Q209" s="1">
        <f>IFERROR(_xlfn.IFNA(VLOOKUP(G209,Additional_LU_and_deforestation!$D:$E,2,FALSE)/VLOOKUP(G209,Land_Cover_MIN_MAX!$A:$C,2,FALSE),0),0)</f>
        <v>0</v>
      </c>
      <c r="R209" s="1">
        <f>IFERROR(_xlfn.IFNA(VLOOKUP(H209,Additional_LU_and_deforestation!$D:$E,2,FALSE)/VLOOKUP(H209,Land_Cover_MIN_MAX!$A:$C,2,FALSE),0),0)</f>
        <v>0</v>
      </c>
      <c r="S209" s="1">
        <f>IFERROR(_xlfn.IFNA(VLOOKUP(I209,Additional_LU_and_deforestation!$D:$E,2,FALSE)/VLOOKUP(I209,Land_Cover_MIN_MAX!$A:$C,2,FALSE),0),0)</f>
        <v>0</v>
      </c>
      <c r="T209" s="1">
        <f>IFERROR(_xlfn.IFNA(VLOOKUP(J209,Additional_LU_and_deforestation!$D:$E,2,FALSE)/VLOOKUP(J209,Land_Cover_MIN_MAX!$A:$C,2,FALSE),0),0)</f>
        <v>0</v>
      </c>
      <c r="U209" s="1">
        <f>IFERROR(_xlfn.IFNA(VLOOKUP(K209,Additional_LU_and_deforestation!$D:$E,2,FALSE)/VLOOKUP(K209,Land_Cover_MIN_MAX!$A:$C,2,FALSE),0),0)</f>
        <v>0</v>
      </c>
      <c r="W209" s="3">
        <f>VLOOKUP(C209,GTAP_area!$A:$F,6,FALSE)</f>
        <v>950</v>
      </c>
      <c r="X209" s="3">
        <f>VLOOKUP(D209,GTAP_area!$A:$F,6,FALSE)</f>
        <v>1921980</v>
      </c>
      <c r="Y209" s="3">
        <f>VLOOKUP(E209,GTAP_area!$A:$F,6,FALSE)</f>
        <v>7680</v>
      </c>
      <c r="Z209" s="3">
        <f>VLOOKUP(F209,GTAP_area!$A:$F,6,FALSE)</f>
        <v>3930</v>
      </c>
      <c r="AA209" s="3">
        <f>VLOOKUP(G209,GTAP_area!$A:$F,6,FALSE)</f>
        <v>1130</v>
      </c>
      <c r="AB209" s="3">
        <f>VLOOKUP(H209,GTAP_area!$A:$F,6,FALSE)</f>
        <v>4510</v>
      </c>
      <c r="AC209" s="3">
        <f>VLOOKUP(I209,GTAP_area!$A:$F,6,FALSE)</f>
        <v>210</v>
      </c>
      <c r="AD209" s="3">
        <f>VLOOKUP(J209,GTAP_area!$A:$F,6,FALSE)</f>
        <v>18310</v>
      </c>
      <c r="AE209" s="3">
        <f>VLOOKUP(K209,GTAP_area!$A:$F,6,FALSE)</f>
        <v>1320</v>
      </c>
      <c r="AG209" s="3">
        <f t="shared" si="632"/>
        <v>0</v>
      </c>
      <c r="AH209" s="3">
        <f t="shared" si="633"/>
        <v>0</v>
      </c>
      <c r="AI209" s="3">
        <f t="shared" si="634"/>
        <v>0</v>
      </c>
      <c r="AJ209" s="3">
        <f t="shared" si="635"/>
        <v>0</v>
      </c>
      <c r="AK209" s="3">
        <f t="shared" si="636"/>
        <v>0</v>
      </c>
      <c r="AL209" s="3">
        <f t="shared" si="637"/>
        <v>0</v>
      </c>
      <c r="AM209" s="3">
        <f t="shared" si="638"/>
        <v>0</v>
      </c>
      <c r="AN209" s="3">
        <f t="shared" si="639"/>
        <v>0</v>
      </c>
      <c r="AO209" s="3">
        <f t="shared" si="640"/>
        <v>0</v>
      </c>
      <c r="AQ209" s="37">
        <f>IFERROR(GETPIVOTDATA("Coef. GTAP",Sheet3!$A$3,"Country",$A209,"AEZ",$B209,"Name",AQ$2),0)</f>
        <v>0</v>
      </c>
      <c r="AR209" s="37">
        <f>IFERROR(GETPIVOTDATA("Coef. GTAP",Sheet3!$A$3,"Country",$A209,"AEZ",$B209,"Name",AR$2),0)</f>
        <v>0</v>
      </c>
      <c r="AS209" s="37">
        <f>IFERROR(GETPIVOTDATA("Coef. GTAP",Sheet3!$A$3,"Country",$A209,"AEZ",$B209,"Name",AS$2),0)</f>
        <v>0</v>
      </c>
      <c r="AT209" s="37">
        <f>IFERROR(GETPIVOTDATA("Coef. GTAP",Sheet3!$A$3,"Country",$A209,"AEZ",$B209,"Name",AT$2),0)</f>
        <v>0</v>
      </c>
      <c r="AU209" s="37">
        <f>IFERROR(GETPIVOTDATA("Coef. GTAP",Sheet3!$A$3,"Country",$A209,"AEZ",$B209,"Name",AU$2),0)</f>
        <v>0</v>
      </c>
      <c r="AV209" s="37">
        <f>IFERROR(GETPIVOTDATA("Coef. GTAP",Sheet3!$A$3,"Country",$A209,"AEZ",$B209,"Name",AV$2),0)</f>
        <v>0</v>
      </c>
      <c r="AW209" s="37">
        <f>IFERROR(GETPIVOTDATA("Coef. GTAP",Sheet3!$A$3,"Country",$A209,"AEZ",$B209,"Name",AW$2),0)</f>
        <v>0</v>
      </c>
      <c r="AX209" s="37">
        <f>IFERROR(GETPIVOTDATA("Coef. GTAP",Sheet3!$A$3,"Country",$A209,"AEZ",$B209,"Name",AX$2),0)</f>
        <v>0</v>
      </c>
      <c r="AY209" s="37">
        <f>IFERROR(GETPIVOTDATA("Coef. GTAP",Sheet3!$A$3,"Country",$A209,"AEZ",$B209,"Name",AY$2),0)</f>
        <v>0</v>
      </c>
      <c r="BA209">
        <f t="shared" si="620"/>
        <v>0</v>
      </c>
      <c r="BB209">
        <f t="shared" si="621"/>
        <v>0</v>
      </c>
      <c r="BC209">
        <f t="shared" si="622"/>
        <v>0</v>
      </c>
      <c r="BD209">
        <f t="shared" si="623"/>
        <v>0</v>
      </c>
      <c r="BE209">
        <f t="shared" si="624"/>
        <v>0</v>
      </c>
      <c r="BF209">
        <f t="shared" si="625"/>
        <v>0</v>
      </c>
      <c r="BG209">
        <f t="shared" si="626"/>
        <v>0</v>
      </c>
      <c r="BH209">
        <f t="shared" si="627"/>
        <v>0</v>
      </c>
      <c r="BI209">
        <f t="shared" si="628"/>
        <v>0</v>
      </c>
      <c r="BK209" t="str">
        <f t="shared" si="629"/>
        <v>Peru</v>
      </c>
      <c r="BL209" s="6" t="s">
        <v>1964</v>
      </c>
      <c r="BM209" s="20">
        <f t="shared" si="602"/>
        <v>0</v>
      </c>
      <c r="BN209" s="20">
        <f t="shared" si="602"/>
        <v>0</v>
      </c>
      <c r="BO209" s="20">
        <f t="shared" si="602"/>
        <v>0</v>
      </c>
      <c r="BP209" s="20">
        <f t="shared" si="602"/>
        <v>0</v>
      </c>
      <c r="BQ209" s="20">
        <f t="shared" si="602"/>
        <v>0</v>
      </c>
      <c r="BR209" s="20">
        <f t="shared" si="602"/>
        <v>0</v>
      </c>
      <c r="BS209" s="20">
        <f t="shared" si="602"/>
        <v>0</v>
      </c>
      <c r="BT209" s="20">
        <f t="shared" si="602"/>
        <v>0</v>
      </c>
      <c r="BU209" s="20">
        <f t="shared" si="602"/>
        <v>0</v>
      </c>
      <c r="BV209" s="22">
        <f t="shared" si="642"/>
        <v>0</v>
      </c>
      <c r="BW209">
        <f t="shared" si="630"/>
        <v>0</v>
      </c>
      <c r="BX209">
        <f t="shared" si="603"/>
        <v>0</v>
      </c>
      <c r="BY209">
        <f t="shared" si="604"/>
        <v>0</v>
      </c>
      <c r="BZ209">
        <f t="shared" si="605"/>
        <v>0</v>
      </c>
      <c r="CA209">
        <f t="shared" si="606"/>
        <v>0</v>
      </c>
      <c r="CB209">
        <f t="shared" si="607"/>
        <v>0</v>
      </c>
      <c r="CC209">
        <f t="shared" si="608"/>
        <v>0</v>
      </c>
      <c r="CD209">
        <f t="shared" si="609"/>
        <v>0</v>
      </c>
      <c r="CE209">
        <f t="shared" si="610"/>
        <v>0</v>
      </c>
      <c r="CG209" s="3">
        <f t="shared" si="643"/>
        <v>0</v>
      </c>
      <c r="CH209" s="3">
        <f t="shared" si="611"/>
        <v>0</v>
      </c>
      <c r="CI209" s="3">
        <f t="shared" si="612"/>
        <v>0</v>
      </c>
      <c r="CJ209" s="3">
        <f t="shared" si="613"/>
        <v>0</v>
      </c>
      <c r="CK209" s="3">
        <f t="shared" si="614"/>
        <v>0</v>
      </c>
      <c r="CL209" s="3">
        <f t="shared" si="615"/>
        <v>0</v>
      </c>
      <c r="CM209" s="3">
        <f t="shared" si="616"/>
        <v>0</v>
      </c>
      <c r="CN209" s="3">
        <f t="shared" si="617"/>
        <v>0</v>
      </c>
      <c r="CO209" s="3">
        <f t="shared" si="618"/>
        <v>0</v>
      </c>
    </row>
    <row r="210" spans="1:93" x14ac:dyDescent="0.3">
      <c r="A210" t="str">
        <f t="shared" si="619"/>
        <v>Peru</v>
      </c>
      <c r="B210" s="6" t="s">
        <v>1965</v>
      </c>
      <c r="C210" t="str">
        <f t="shared" si="540"/>
        <v>Peru#AEZ9#c_b</v>
      </c>
      <c r="D210" t="str">
        <f t="shared" si="540"/>
        <v>Peru#AEZ9#ctl</v>
      </c>
      <c r="E210" t="str">
        <f t="shared" si="540"/>
        <v>Peru#AEZ9#gro</v>
      </c>
      <c r="F210" t="str">
        <f t="shared" si="540"/>
        <v>Peru#AEZ9#ocr</v>
      </c>
      <c r="G210" t="str">
        <f t="shared" si="540"/>
        <v>Peru#AEZ9#osd</v>
      </c>
      <c r="H210" t="str">
        <f t="shared" si="540"/>
        <v>Peru#AEZ9#pdr</v>
      </c>
      <c r="I210" t="str">
        <f t="shared" si="540"/>
        <v>Peru#AEZ9#pfb</v>
      </c>
      <c r="J210" t="str">
        <f t="shared" si="540"/>
        <v>Peru#AEZ9#v_f</v>
      </c>
      <c r="K210" t="str">
        <f t="shared" si="540"/>
        <v>Peru#AEZ9#wht</v>
      </c>
      <c r="M210" s="1">
        <f>IFERROR(_xlfn.IFNA(VLOOKUP(C210,Additional_LU_and_deforestation!$D:$E,2,FALSE)/VLOOKUP(C210,Land_Cover_MIN_MAX!$A:$C,2,FALSE),0),0)</f>
        <v>0.32578621254043066</v>
      </c>
      <c r="N210" s="1">
        <f>IFERROR(_xlfn.IFNA(VLOOKUP(D210,Additional_LU_and_deforestation!$D:$E,2,FALSE)/VLOOKUP(D210,Land_Cover_MIN_MAX!$A:$C,2,FALSE),0),0)</f>
        <v>9.0188245263603892E-3</v>
      </c>
      <c r="O210" s="1">
        <f>IFERROR(_xlfn.IFNA(VLOOKUP(E210,Additional_LU_and_deforestation!$D:$E,2,FALSE)/VLOOKUP(E210,Land_Cover_MIN_MAX!$A:$C,2,FALSE),0),0)</f>
        <v>0.15151987750241058</v>
      </c>
      <c r="P210" s="1">
        <f>IFERROR(_xlfn.IFNA(VLOOKUP(F210,Additional_LU_and_deforestation!$D:$E,2,FALSE)/VLOOKUP(F210,Land_Cover_MIN_MAX!$A:$C,2,FALSE),0),0)</f>
        <v>0.47119668057360392</v>
      </c>
      <c r="Q210" s="1">
        <f>IFERROR(_xlfn.IFNA(VLOOKUP(G210,Additional_LU_and_deforestation!$D:$E,2,FALSE)/VLOOKUP(G210,Land_Cover_MIN_MAX!$A:$C,2,FALSE),0),0)</f>
        <v>1.7829233728110145</v>
      </c>
      <c r="R210" s="1">
        <f>IFERROR(_xlfn.IFNA(VLOOKUP(H210,Additional_LU_and_deforestation!$D:$E,2,FALSE)/VLOOKUP(H210,Land_Cover_MIN_MAX!$A:$C,2,FALSE),0),0)</f>
        <v>0.26971291280602483</v>
      </c>
      <c r="S210" s="1">
        <f>IFERROR(_xlfn.IFNA(VLOOKUP(I210,Additional_LU_and_deforestation!$D:$E,2,FALSE)/VLOOKUP(I210,Land_Cover_MIN_MAX!$A:$C,2,FALSE),0),0)</f>
        <v>3.4516206482592877</v>
      </c>
      <c r="T210" s="1">
        <f>IFERROR(_xlfn.IFNA(VLOOKUP(J210,Additional_LU_and_deforestation!$D:$E,2,FALSE)/VLOOKUP(J210,Land_Cover_MIN_MAX!$A:$C,2,FALSE),0),0)</f>
        <v>0.1513449359768585</v>
      </c>
      <c r="U210" s="1">
        <f>IFERROR(_xlfn.IFNA(VLOOKUP(K210,Additional_LU_and_deforestation!$D:$E,2,FALSE)/VLOOKUP(K210,Land_Cover_MIN_MAX!$A:$C,2,FALSE),0),0)</f>
        <v>0.14931942901669504</v>
      </c>
      <c r="W210" s="3">
        <f>VLOOKUP(C210,GTAP_area!$A:$F,6,FALSE)</f>
        <v>3060</v>
      </c>
      <c r="X210" s="3">
        <f>VLOOKUP(D210,GTAP_area!$A:$F,6,FALSE)</f>
        <v>2068469.9999999998</v>
      </c>
      <c r="Y210" s="3">
        <f>VLOOKUP(E210,GTAP_area!$A:$F,6,FALSE)</f>
        <v>22230</v>
      </c>
      <c r="Z210" s="3">
        <f>VLOOKUP(F210,GTAP_area!$A:$F,6,FALSE)</f>
        <v>12230</v>
      </c>
      <c r="AA210" s="3">
        <f>VLOOKUP(G210,GTAP_area!$A:$F,6,FALSE)</f>
        <v>3650</v>
      </c>
      <c r="AB210" s="3">
        <f>VLOOKUP(H210,GTAP_area!$A:$F,6,FALSE)</f>
        <v>14730</v>
      </c>
      <c r="AC210" s="3">
        <f>VLOOKUP(I210,GTAP_area!$A:$F,6,FALSE)</f>
        <v>690</v>
      </c>
      <c r="AD210" s="3">
        <f>VLOOKUP(J210,GTAP_area!$A:$F,6,FALSE)</f>
        <v>42300</v>
      </c>
      <c r="AE210" s="3">
        <f>VLOOKUP(K210,GTAP_area!$A:$F,6,FALSE)</f>
        <v>4320</v>
      </c>
      <c r="AG210" s="3">
        <f t="shared" si="632"/>
        <v>996.90581037371783</v>
      </c>
      <c r="AH210" s="3">
        <f t="shared" si="633"/>
        <v>18655.167968040671</v>
      </c>
      <c r="AI210" s="3">
        <f t="shared" si="634"/>
        <v>3368.2868768785875</v>
      </c>
      <c r="AJ210" s="3">
        <f t="shared" si="635"/>
        <v>5762.7354034151758</v>
      </c>
      <c r="AK210" s="3">
        <f t="shared" si="636"/>
        <v>6507.6703107602034</v>
      </c>
      <c r="AL210" s="3">
        <f t="shared" si="637"/>
        <v>3972.8712056327458</v>
      </c>
      <c r="AM210" s="3">
        <f t="shared" si="638"/>
        <v>2381.6182472989085</v>
      </c>
      <c r="AN210" s="3">
        <f t="shared" si="639"/>
        <v>6401.8907918211144</v>
      </c>
      <c r="AO210" s="3">
        <f t="shared" si="640"/>
        <v>645.05993335212258</v>
      </c>
      <c r="AQ210" s="37">
        <f>IFERROR(GETPIVOTDATA("Coef. GTAP",Sheet3!$A$3,"Country",$A210,"AEZ",$B210,"Name",AQ$2),0)</f>
        <v>5.8997604173832126E-3</v>
      </c>
      <c r="AR210" s="37">
        <f>IFERROR(GETPIVOTDATA("Coef. GTAP",Sheet3!$A$3,"Country",$A210,"AEZ",$B210,"Name",AR$2),0)</f>
        <v>0.42281879194630873</v>
      </c>
      <c r="AS210" s="37">
        <f>IFERROR(GETPIVOTDATA("Coef. GTAP",Sheet3!$A$3,"Country",$A210,"AEZ",$B210,"Name",AS$2),0)</f>
        <v>3.2193186870476936E-3</v>
      </c>
      <c r="AT210" s="37">
        <f>IFERROR(GETPIVOTDATA("Coef. GTAP",Sheet3!$A$3,"Country",$A210,"AEZ",$B210,"Name",AT$2),0)</f>
        <v>6.5132194475593166E-3</v>
      </c>
      <c r="AU210" s="37">
        <f>IFERROR(GETPIVOTDATA("Coef. GTAP",Sheet3!$A$3,"Country",$A210,"AEZ",$B210,"Name",AU$2),0)</f>
        <v>5.6483819221682368E-3</v>
      </c>
      <c r="AV210" s="37">
        <f>IFERROR(GETPIVOTDATA("Coef. GTAP",Sheet3!$A$3,"Country",$A210,"AEZ",$B210,"Name",AV$2),0)</f>
        <v>5.6197029139770111E-3</v>
      </c>
      <c r="AW210" s="37">
        <f>IFERROR(GETPIVOTDATA("Coef. GTAP",Sheet3!$A$3,"Country",$A210,"AEZ",$B210,"Name",AW$2),0)</f>
        <v>3.1738877120988801E-3</v>
      </c>
      <c r="AX210" s="37">
        <f>IFERROR(GETPIVOTDATA("Coef. GTAP",Sheet3!$A$3,"Country",$A210,"AEZ",$B210,"Name",AX$2),0)</f>
        <v>3.3830630201680928E-3</v>
      </c>
      <c r="AY210" s="37">
        <f>IFERROR(GETPIVOTDATA("Coef. GTAP",Sheet3!$A$3,"Country",$A210,"AEZ",$B210,"Name",AY$2),0)</f>
        <v>5.5148431014762304E-3</v>
      </c>
      <c r="BA210">
        <f t="shared" si="620"/>
        <v>5.8815054399021953</v>
      </c>
      <c r="BB210">
        <f t="shared" si="621"/>
        <v>7887.7555838024309</v>
      </c>
      <c r="BC210">
        <f t="shared" si="622"/>
        <v>10.84358888607275</v>
      </c>
      <c r="BD210">
        <f t="shared" si="623"/>
        <v>37.533960300662308</v>
      </c>
      <c r="BE210">
        <f t="shared" si="624"/>
        <v>36.757807338728881</v>
      </c>
      <c r="BF210">
        <f t="shared" si="625"/>
        <v>22.326355891149703</v>
      </c>
      <c r="BG210">
        <f t="shared" si="626"/>
        <v>7.5589888900124773</v>
      </c>
      <c r="BH210">
        <f t="shared" si="627"/>
        <v>21.657999996964641</v>
      </c>
      <c r="BI210">
        <f t="shared" si="628"/>
        <v>3.5574043234856703</v>
      </c>
      <c r="BK210" t="str">
        <f t="shared" si="629"/>
        <v>Peru</v>
      </c>
      <c r="BL210" s="6" t="s">
        <v>1965</v>
      </c>
      <c r="BM210" s="20">
        <f t="shared" si="602"/>
        <v>0.19220606012752273</v>
      </c>
      <c r="BN210" s="20">
        <f t="shared" si="602"/>
        <v>0.38133284910114396</v>
      </c>
      <c r="BO210" s="20">
        <f t="shared" si="602"/>
        <v>4.877907731026878E-2</v>
      </c>
      <c r="BP210" s="20">
        <f t="shared" si="602"/>
        <v>0.30690073835373921</v>
      </c>
      <c r="BQ210" s="20">
        <f t="shared" si="602"/>
        <v>1.0070632147596954</v>
      </c>
      <c r="BR210" s="20">
        <f t="shared" si="602"/>
        <v>0.15157064420332453</v>
      </c>
      <c r="BS210" s="20">
        <f t="shared" si="602"/>
        <v>1.0955056362336923</v>
      </c>
      <c r="BT210" s="20">
        <f t="shared" si="602"/>
        <v>5.1200945619301753E-2</v>
      </c>
      <c r="BU210" s="20">
        <f t="shared" si="602"/>
        <v>8.2347322302909032E-2</v>
      </c>
      <c r="BV210" s="22">
        <f t="shared" si="642"/>
        <v>0.36993816744959701</v>
      </c>
      <c r="BW210">
        <f t="shared" si="630"/>
        <v>1</v>
      </c>
      <c r="BX210">
        <f t="shared" si="603"/>
        <v>1</v>
      </c>
      <c r="BY210">
        <f t="shared" si="604"/>
        <v>1</v>
      </c>
      <c r="BZ210">
        <f t="shared" si="605"/>
        <v>1</v>
      </c>
      <c r="CA210">
        <f t="shared" si="606"/>
        <v>1</v>
      </c>
      <c r="CB210">
        <f t="shared" si="607"/>
        <v>1</v>
      </c>
      <c r="CC210">
        <f t="shared" si="608"/>
        <v>1</v>
      </c>
      <c r="CD210">
        <f t="shared" si="609"/>
        <v>1</v>
      </c>
      <c r="CE210">
        <f t="shared" si="610"/>
        <v>1</v>
      </c>
      <c r="CG210" s="3">
        <f t="shared" si="643"/>
        <v>3060</v>
      </c>
      <c r="CH210" s="3">
        <f t="shared" si="611"/>
        <v>2068469.9999999998</v>
      </c>
      <c r="CI210" s="3">
        <f t="shared" si="612"/>
        <v>22230</v>
      </c>
      <c r="CJ210" s="3">
        <f t="shared" si="613"/>
        <v>12230</v>
      </c>
      <c r="CK210" s="3">
        <f t="shared" si="614"/>
        <v>3650</v>
      </c>
      <c r="CL210" s="3">
        <f t="shared" si="615"/>
        <v>14730</v>
      </c>
      <c r="CM210" s="3">
        <f t="shared" si="616"/>
        <v>690</v>
      </c>
      <c r="CN210" s="3">
        <f t="shared" si="617"/>
        <v>42300</v>
      </c>
      <c r="CO210" s="3">
        <f t="shared" si="618"/>
        <v>4320</v>
      </c>
    </row>
    <row r="211" spans="1:93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21">
        <f>SUM(BA193:BA210)</f>
        <v>5232.9019341894082</v>
      </c>
      <c r="BB211" s="21">
        <f t="shared" ref="BB211:BI211" si="644">SUM(BB193:BB210)</f>
        <v>571643.51622792846</v>
      </c>
      <c r="BC211" s="21">
        <f t="shared" si="644"/>
        <v>15984.112776373295</v>
      </c>
      <c r="BD211" s="21">
        <f t="shared" si="644"/>
        <v>101561.19343457257</v>
      </c>
      <c r="BE211" s="21">
        <f t="shared" si="644"/>
        <v>21194.201839331039</v>
      </c>
      <c r="BF211" s="21">
        <f t="shared" si="644"/>
        <v>20620.968810324768</v>
      </c>
      <c r="BG211" s="21">
        <f t="shared" si="644"/>
        <v>4411.6650911846136</v>
      </c>
      <c r="BH211" s="21">
        <f t="shared" si="644"/>
        <v>27240.838107577081</v>
      </c>
      <c r="BI211" s="21">
        <f t="shared" si="644"/>
        <v>3369.9613763772677</v>
      </c>
      <c r="BM211" s="21">
        <f>IFERROR(BA211/CG211*100,0)</f>
        <v>6.4571840254064758</v>
      </c>
      <c r="BN211" s="21">
        <f t="shared" ref="BN211:BU211" si="645">IFERROR(BB211/CH211*100,0)</f>
        <v>4.6869779511358942</v>
      </c>
      <c r="BO211" s="21">
        <f t="shared" si="645"/>
        <v>2.4952562952907202</v>
      </c>
      <c r="BP211" s="21">
        <f t="shared" si="645"/>
        <v>15.373617727978653</v>
      </c>
      <c r="BQ211" s="15">
        <f t="shared" si="645"/>
        <v>21.677612600318135</v>
      </c>
      <c r="BR211" s="21">
        <f t="shared" si="645"/>
        <v>5.3175607443009794</v>
      </c>
      <c r="BS211" s="15">
        <f t="shared" si="645"/>
        <v>24.729064412469807</v>
      </c>
      <c r="BT211" s="21">
        <f t="shared" si="645"/>
        <v>2.4873161832720427</v>
      </c>
      <c r="BU211" s="21">
        <f t="shared" si="645"/>
        <v>2.979629864170882</v>
      </c>
      <c r="BV211" s="22"/>
      <c r="BW211" s="14"/>
      <c r="BX211" s="14"/>
      <c r="BY211" s="14"/>
      <c r="BZ211" s="14"/>
      <c r="CA211" s="14"/>
      <c r="CB211" s="14"/>
      <c r="CC211" s="14"/>
      <c r="CD211" s="14"/>
      <c r="CE211" s="14"/>
      <c r="CG211" s="24">
        <f>SUM(CG193:CG210)</f>
        <v>81040</v>
      </c>
      <c r="CH211" s="21">
        <f t="shared" ref="CH211:CO211" si="646">SUM(CH193:CH210)</f>
        <v>12196420</v>
      </c>
      <c r="CI211" s="21">
        <f t="shared" si="646"/>
        <v>640580</v>
      </c>
      <c r="CJ211" s="21">
        <f t="shared" si="646"/>
        <v>660620</v>
      </c>
      <c r="CK211" s="21">
        <f t="shared" si="646"/>
        <v>97770</v>
      </c>
      <c r="CL211" s="21">
        <f t="shared" si="646"/>
        <v>387790</v>
      </c>
      <c r="CM211" s="21">
        <f t="shared" si="646"/>
        <v>17840</v>
      </c>
      <c r="CN211" s="21">
        <f t="shared" si="646"/>
        <v>1095190</v>
      </c>
      <c r="CO211" s="21">
        <f t="shared" si="646"/>
        <v>113100</v>
      </c>
    </row>
    <row r="212" spans="1:93" x14ac:dyDescent="0.3">
      <c r="A212" s="11" t="s">
        <v>1989</v>
      </c>
      <c r="B212" s="6" t="s">
        <v>1957</v>
      </c>
      <c r="C212" t="str">
        <f t="shared" si="540"/>
        <v>DRC#AEZ1#c_b</v>
      </c>
      <c r="D212" t="str">
        <f t="shared" si="540"/>
        <v>DRC#AEZ1#ctl</v>
      </c>
      <c r="E212" t="str">
        <f t="shared" si="540"/>
        <v>DRC#AEZ1#gro</v>
      </c>
      <c r="F212" t="str">
        <f t="shared" si="540"/>
        <v>DRC#AEZ1#ocr</v>
      </c>
      <c r="G212" t="str">
        <f t="shared" si="540"/>
        <v>DRC#AEZ1#osd</v>
      </c>
      <c r="H212" t="str">
        <f t="shared" si="540"/>
        <v>DRC#AEZ1#pdr</v>
      </c>
      <c r="I212" t="str">
        <f t="shared" si="540"/>
        <v>DRC#AEZ1#pfb</v>
      </c>
      <c r="J212" t="str">
        <f t="shared" si="540"/>
        <v>DRC#AEZ1#v_f</v>
      </c>
      <c r="K212" t="str">
        <f t="shared" si="540"/>
        <v>DRC#AEZ1#wht</v>
      </c>
      <c r="M212" s="1">
        <f>IFERROR(_xlfn.IFNA(VLOOKUP(C212,Additional_LU_and_deforestation!$D:$E,2,FALSE)/VLOOKUP(C212,Land_Cover_MIN_MAX!$A:$C,2,FALSE),0),0)</f>
        <v>0</v>
      </c>
      <c r="N212" s="1">
        <f>IFERROR(_xlfn.IFNA(VLOOKUP(D212,Additional_LU_and_deforestation!$D:$E,2,FALSE)/VLOOKUP(D212,Land_Cover_MIN_MAX!$A:$C,2,FALSE),0),0)</f>
        <v>0</v>
      </c>
      <c r="O212" s="1">
        <f>IFERROR(_xlfn.IFNA(VLOOKUP(E212,Additional_LU_and_deforestation!$D:$E,2,FALSE)/VLOOKUP(E212,Land_Cover_MIN_MAX!$A:$C,2,FALSE),0),0)</f>
        <v>0</v>
      </c>
      <c r="P212" s="1">
        <f>IFERROR(_xlfn.IFNA(VLOOKUP(F212,Additional_LU_and_deforestation!$D:$E,2,FALSE)/VLOOKUP(F212,Land_Cover_MIN_MAX!$A:$C,2,FALSE),0),0)</f>
        <v>0</v>
      </c>
      <c r="Q212" s="1">
        <f>IFERROR(_xlfn.IFNA(VLOOKUP(G212,Additional_LU_and_deforestation!$D:$E,2,FALSE)/VLOOKUP(G212,Land_Cover_MIN_MAX!$A:$C,2,FALSE),0),0)</f>
        <v>0</v>
      </c>
      <c r="R212" s="1">
        <f>IFERROR(_xlfn.IFNA(VLOOKUP(H212,Additional_LU_and_deforestation!$D:$E,2,FALSE)/VLOOKUP(H212,Land_Cover_MIN_MAX!$A:$C,2,FALSE),0),0)</f>
        <v>0</v>
      </c>
      <c r="S212" s="1">
        <f>IFERROR(_xlfn.IFNA(VLOOKUP(I212,Additional_LU_and_deforestation!$D:$E,2,FALSE)/VLOOKUP(I212,Land_Cover_MIN_MAX!$A:$C,2,FALSE),0),0)</f>
        <v>0</v>
      </c>
      <c r="T212" s="1">
        <f>IFERROR(_xlfn.IFNA(VLOOKUP(J212,Additional_LU_and_deforestation!$D:$E,2,FALSE)/VLOOKUP(J212,Land_Cover_MIN_MAX!$A:$C,2,FALSE),0),0)</f>
        <v>0</v>
      </c>
      <c r="U212" s="1">
        <f>IFERROR(_xlfn.IFNA(VLOOKUP(K212,Additional_LU_and_deforestation!$D:$E,2,FALSE)/VLOOKUP(K212,Land_Cover_MIN_MAX!$A:$C,2,FALSE),0),0)</f>
        <v>0</v>
      </c>
      <c r="W212" s="3">
        <f>VLOOKUP(C212,GTAP_area!$A:$F,6,FALSE)</f>
        <v>30</v>
      </c>
      <c r="X212" s="3">
        <f>VLOOKUP(D212,GTAP_area!$A:$F,6,FALSE)</f>
        <v>0</v>
      </c>
      <c r="Y212" s="3">
        <f>VLOOKUP(E212,GTAP_area!$A:$F,6,FALSE)</f>
        <v>1790</v>
      </c>
      <c r="Z212" s="3">
        <f>VLOOKUP(F212,GTAP_area!$A:$F,6,FALSE)</f>
        <v>220</v>
      </c>
      <c r="AA212" s="3">
        <f>VLOOKUP(G212,GTAP_area!$A:$F,6,FALSE)</f>
        <v>690</v>
      </c>
      <c r="AB212" s="3">
        <f>VLOOKUP(H212,GTAP_area!$A:$F,6,FALSE)</f>
        <v>3870</v>
      </c>
      <c r="AC212" s="3">
        <f>VLOOKUP(I212,GTAP_area!$A:$F,6,FALSE)</f>
        <v>50</v>
      </c>
      <c r="AD212" s="3">
        <f>VLOOKUP(J212,GTAP_area!$A:$F,6,FALSE)</f>
        <v>12110</v>
      </c>
      <c r="AE212" s="3">
        <f>VLOOKUP(K212,GTAP_area!$A:$F,6,FALSE)</f>
        <v>10</v>
      </c>
      <c r="AG212" s="3">
        <f t="shared" ref="AG212:AG229" si="647">M212*W212</f>
        <v>0</v>
      </c>
      <c r="AH212" s="3">
        <f t="shared" ref="AH212:AH229" si="648">N212*X212</f>
        <v>0</v>
      </c>
      <c r="AI212" s="3">
        <f t="shared" ref="AI212:AI229" si="649">O212*Y212</f>
        <v>0</v>
      </c>
      <c r="AJ212" s="3">
        <f t="shared" ref="AJ212:AJ229" si="650">P212*Z212</f>
        <v>0</v>
      </c>
      <c r="AK212" s="3">
        <f t="shared" ref="AK212:AK229" si="651">Q212*AA212</f>
        <v>0</v>
      </c>
      <c r="AL212" s="3">
        <f t="shared" ref="AL212:AL229" si="652">R212*AB212</f>
        <v>0</v>
      </c>
      <c r="AM212" s="3">
        <f t="shared" ref="AM212:AM229" si="653">S212*AC212</f>
        <v>0</v>
      </c>
      <c r="AN212" s="3">
        <f t="shared" ref="AN212:AN229" si="654">T212*AD212</f>
        <v>0</v>
      </c>
      <c r="AO212" s="3">
        <f t="shared" ref="AO212:AO229" si="655">U212*AE212</f>
        <v>0</v>
      </c>
      <c r="AQ212" s="37">
        <f>IFERROR(GETPIVOTDATA("Coef. GTAP",Sheet3!$A$3,"Country",$A212,"AEZ",$B212,"Name",AQ$2),0)</f>
        <v>0</v>
      </c>
      <c r="AR212" s="37">
        <f>IFERROR(GETPIVOTDATA("Coef. GTAP",Sheet3!$A$3,"Country",$A212,"AEZ",$B212,"Name",AR$2),0)</f>
        <v>0</v>
      </c>
      <c r="AS212" s="37">
        <f>IFERROR(GETPIVOTDATA("Coef. GTAP",Sheet3!$A$3,"Country",$A212,"AEZ",$B212,"Name",AS$2),0)</f>
        <v>0</v>
      </c>
      <c r="AT212" s="37">
        <f>IFERROR(GETPIVOTDATA("Coef. GTAP",Sheet3!$A$3,"Country",$A212,"AEZ",$B212,"Name",AT$2),0)</f>
        <v>0</v>
      </c>
      <c r="AU212" s="37">
        <f>IFERROR(GETPIVOTDATA("Coef. GTAP",Sheet3!$A$3,"Country",$A212,"AEZ",$B212,"Name",AU$2),0)</f>
        <v>0</v>
      </c>
      <c r="AV212" s="37">
        <f>IFERROR(GETPIVOTDATA("Coef. GTAP",Sheet3!$A$3,"Country",$A212,"AEZ",$B212,"Name",AV$2),0)</f>
        <v>0</v>
      </c>
      <c r="AW212" s="37">
        <f>IFERROR(GETPIVOTDATA("Coef. GTAP",Sheet3!$A$3,"Country",$A212,"AEZ",$B212,"Name",AW$2),0)</f>
        <v>0</v>
      </c>
      <c r="AX212" s="37">
        <f>IFERROR(GETPIVOTDATA("Coef. GTAP",Sheet3!$A$3,"Country",$A212,"AEZ",$B212,"Name",AX$2),0)</f>
        <v>0</v>
      </c>
      <c r="AY212" s="37">
        <f>IFERROR(GETPIVOTDATA("Coef. GTAP",Sheet3!$A$3,"Country",$A212,"AEZ",$B212,"Name",AY$2),0)</f>
        <v>0</v>
      </c>
      <c r="BA212">
        <f t="shared" ref="BA212:BA229" si="656">AG212*AQ212</f>
        <v>0</v>
      </c>
      <c r="BB212">
        <f t="shared" ref="BB212:BB229" si="657">AH212*AR212</f>
        <v>0</v>
      </c>
      <c r="BC212">
        <f t="shared" ref="BC212:BC229" si="658">AI212*AS212</f>
        <v>0</v>
      </c>
      <c r="BD212">
        <f t="shared" ref="BD212:BD229" si="659">AJ212*AT212</f>
        <v>0</v>
      </c>
      <c r="BE212">
        <f t="shared" ref="BE212:BE229" si="660">AK212*AU212</f>
        <v>0</v>
      </c>
      <c r="BF212">
        <f t="shared" ref="BF212:BF229" si="661">AL212*AV212</f>
        <v>0</v>
      </c>
      <c r="BG212">
        <f t="shared" ref="BG212:BG229" si="662">AM212*AW212</f>
        <v>0</v>
      </c>
      <c r="BH212">
        <f t="shared" ref="BH212:BH229" si="663">AN212*AX212</f>
        <v>0</v>
      </c>
      <c r="BI212">
        <f t="shared" ref="BI212:BI229" si="664">AO212*AY212</f>
        <v>0</v>
      </c>
      <c r="BK212" s="11" t="str">
        <f>A212</f>
        <v>DRC</v>
      </c>
      <c r="BL212" s="6" t="s">
        <v>1957</v>
      </c>
      <c r="BM212" s="40">
        <f t="shared" ref="BM212:BM229" si="665">IFERROR(BA212/W212*100,0)</f>
        <v>0</v>
      </c>
      <c r="BN212" s="40">
        <f t="shared" ref="BN212:BN229" si="666">IFERROR(BB212/X212*100,0)</f>
        <v>0</v>
      </c>
      <c r="BO212" s="40">
        <f t="shared" ref="BO212:BO229" si="667">IFERROR(BC212/Y212*100,0)</f>
        <v>0</v>
      </c>
      <c r="BP212" s="40">
        <f t="shared" ref="BP212:BP229" si="668">IFERROR(BD212/Z212*100,0)</f>
        <v>0</v>
      </c>
      <c r="BQ212" s="40">
        <f t="shared" ref="BQ212:BQ229" si="669">IFERROR(BE212/AA212*100,0)</f>
        <v>0</v>
      </c>
      <c r="BR212" s="40">
        <f t="shared" ref="BR212:BR229" si="670">IFERROR(BF212/AB212*100,0)</f>
        <v>0</v>
      </c>
      <c r="BS212" s="40">
        <f t="shared" ref="BS212:BS229" si="671">IFERROR(BG212/AC212*100,0)</f>
        <v>0</v>
      </c>
      <c r="BT212" s="40">
        <f t="shared" ref="BT212:BT229" si="672">IFERROR(BH212/AD212*100,0)</f>
        <v>0</v>
      </c>
      <c r="BU212" s="40">
        <f t="shared" ref="BU212:BU229" si="673">IFERROR(BI212/AE212*100,0)</f>
        <v>0</v>
      </c>
      <c r="BV212" s="22">
        <f t="shared" ref="BV212:BV213" si="674">(SUM(BA212:BI212)/SUM(W212:AE212))*100</f>
        <v>0</v>
      </c>
      <c r="BW212">
        <f>IF(BA212&gt;0,1,0)</f>
        <v>0</v>
      </c>
      <c r="BX212">
        <f t="shared" ref="BX212:BX229" si="675">IF(BB212&gt;0,1,0)</f>
        <v>0</v>
      </c>
      <c r="BY212">
        <f t="shared" ref="BY212:BY229" si="676">IF(BC212&gt;0,1,0)</f>
        <v>0</v>
      </c>
      <c r="BZ212">
        <f t="shared" ref="BZ212:BZ229" si="677">IF(BD212&gt;0,1,0)</f>
        <v>0</v>
      </c>
      <c r="CA212">
        <f t="shared" ref="CA212:CA229" si="678">IF(BE212&gt;0,1,0)</f>
        <v>0</v>
      </c>
      <c r="CB212">
        <f t="shared" ref="CB212:CB229" si="679">IF(BF212&gt;0,1,0)</f>
        <v>0</v>
      </c>
      <c r="CC212">
        <f t="shared" ref="CC212:CC229" si="680">IF(BG212&gt;0,1,0)</f>
        <v>0</v>
      </c>
      <c r="CD212">
        <f t="shared" ref="CD212:CD229" si="681">IF(BH212&gt;0,1,0)</f>
        <v>0</v>
      </c>
      <c r="CE212">
        <f t="shared" ref="CE212:CE229" si="682">IF(BI212&gt;0,1,0)</f>
        <v>0</v>
      </c>
      <c r="CG212" s="3">
        <f>BW212*W212</f>
        <v>0</v>
      </c>
      <c r="CH212" s="3">
        <f t="shared" ref="CH212:CH229" si="683">BX212*X212</f>
        <v>0</v>
      </c>
      <c r="CI212" s="3">
        <f t="shared" ref="CI212:CI229" si="684">BY212*Y212</f>
        <v>0</v>
      </c>
      <c r="CJ212" s="3">
        <f t="shared" ref="CJ212:CJ229" si="685">BZ212*Z212</f>
        <v>0</v>
      </c>
      <c r="CK212" s="3">
        <f t="shared" ref="CK212:CK229" si="686">CA212*AA212</f>
        <v>0</v>
      </c>
      <c r="CL212" s="3">
        <f t="shared" ref="CL212:CL229" si="687">CB212*AB212</f>
        <v>0</v>
      </c>
      <c r="CM212" s="3">
        <f t="shared" ref="CM212:CM229" si="688">CC212*AC212</f>
        <v>0</v>
      </c>
      <c r="CN212" s="3">
        <f t="shared" ref="CN212:CN229" si="689">CD212*AD212</f>
        <v>0</v>
      </c>
      <c r="CO212" s="3">
        <f t="shared" ref="CO212:CO229" si="690">CE212*AE212</f>
        <v>0</v>
      </c>
    </row>
    <row r="213" spans="1:93" x14ac:dyDescent="0.3">
      <c r="A213" t="str">
        <f t="shared" ref="A213:A229" si="691">A212</f>
        <v>DRC</v>
      </c>
      <c r="B213" s="6" t="s">
        <v>1966</v>
      </c>
      <c r="C213" t="str">
        <f t="shared" ref="C213:K229" si="692">_xlfn.CONCAT($A213,"#",$B213,"#",C$2)</f>
        <v>DRC#AEZ10#c_b</v>
      </c>
      <c r="D213" t="str">
        <f t="shared" si="692"/>
        <v>DRC#AEZ10#ctl</v>
      </c>
      <c r="E213" t="str">
        <f t="shared" si="692"/>
        <v>DRC#AEZ10#gro</v>
      </c>
      <c r="F213" t="str">
        <f t="shared" si="692"/>
        <v>DRC#AEZ10#ocr</v>
      </c>
      <c r="G213" t="str">
        <f t="shared" si="692"/>
        <v>DRC#AEZ10#osd</v>
      </c>
      <c r="H213" t="str">
        <f t="shared" si="692"/>
        <v>DRC#AEZ10#pdr</v>
      </c>
      <c r="I213" t="str">
        <f t="shared" si="692"/>
        <v>DRC#AEZ10#pfb</v>
      </c>
      <c r="J213" t="str">
        <f t="shared" si="692"/>
        <v>DRC#AEZ10#v_f</v>
      </c>
      <c r="K213" t="str">
        <f t="shared" si="692"/>
        <v>DRC#AEZ10#wht</v>
      </c>
      <c r="M213" s="1">
        <f>IFERROR(_xlfn.IFNA(VLOOKUP(C213,Additional_LU_and_deforestation!$D:$E,2,FALSE)/VLOOKUP(C213,Land_Cover_MIN_MAX!$A:$C,2,FALSE),0),0)</f>
        <v>0.11068888888888895</v>
      </c>
      <c r="N213" s="1">
        <f>IFERROR(_xlfn.IFNA(VLOOKUP(D213,Additional_LU_and_deforestation!$D:$E,2,FALSE)/VLOOKUP(D213,Land_Cover_MIN_MAX!$A:$C,2,FALSE),0),0)</f>
        <v>3.2456994482310937E-4</v>
      </c>
      <c r="O213" s="1">
        <f>IFERROR(_xlfn.IFNA(VLOOKUP(E213,Additional_LU_and_deforestation!$D:$E,2,FALSE)/VLOOKUP(E213,Land_Cover_MIN_MAX!$A:$C,2,FALSE),0),0)</f>
        <v>0.48184492979447635</v>
      </c>
      <c r="P213" s="1">
        <f>IFERROR(_xlfn.IFNA(VLOOKUP(F213,Additional_LU_and_deforestation!$D:$E,2,FALSE)/VLOOKUP(F213,Land_Cover_MIN_MAX!$A:$C,2,FALSE),0),0)</f>
        <v>0.7496145253154578</v>
      </c>
      <c r="Q213" s="1">
        <f>IFERROR(_xlfn.IFNA(VLOOKUP(G213,Additional_LU_and_deforestation!$D:$E,2,FALSE)/VLOOKUP(G213,Land_Cover_MIN_MAX!$A:$C,2,FALSE),0),0)</f>
        <v>0.18813110110887105</v>
      </c>
      <c r="R213" s="1">
        <f>IFERROR(_xlfn.IFNA(VLOOKUP(H213,Additional_LU_and_deforestation!$D:$E,2,FALSE)/VLOOKUP(H213,Land_Cover_MIN_MAX!$A:$C,2,FALSE),0),0)</f>
        <v>1.1458462932489522</v>
      </c>
      <c r="S213" s="1">
        <f>IFERROR(_xlfn.IFNA(VLOOKUP(I213,Additional_LU_and_deforestation!$D:$E,2,FALSE)/VLOOKUP(I213,Land_Cover_MIN_MAX!$A:$C,2,FALSE),0),0)</f>
        <v>0.1589436619718316</v>
      </c>
      <c r="T213" s="1">
        <f>IFERROR(_xlfn.IFNA(VLOOKUP(J213,Additional_LU_and_deforestation!$D:$E,2,FALSE)/VLOOKUP(J213,Land_Cover_MIN_MAX!$A:$C,2,FALSE),0),0)</f>
        <v>0.6415152903401653</v>
      </c>
      <c r="U213" s="1">
        <f>IFERROR(_xlfn.IFNA(VLOOKUP(K213,Additional_LU_and_deforestation!$D:$E,2,FALSE)/VLOOKUP(K213,Land_Cover_MIN_MAX!$A:$C,2,FALSE),0),0)</f>
        <v>0.45549353701527606</v>
      </c>
      <c r="W213" s="3">
        <f>VLOOKUP(C213,GTAP_area!$A:$F,6,FALSE)</f>
        <v>630</v>
      </c>
      <c r="X213" s="3">
        <f>VLOOKUP(D213,GTAP_area!$A:$F,6,FALSE)</f>
        <v>509740</v>
      </c>
      <c r="Y213" s="3">
        <f>VLOOKUP(E213,GTAP_area!$A:$F,6,FALSE)</f>
        <v>10520</v>
      </c>
      <c r="Z213" s="3">
        <f>VLOOKUP(F213,GTAP_area!$A:$F,6,FALSE)</f>
        <v>4080</v>
      </c>
      <c r="AA213" s="3">
        <f>VLOOKUP(G213,GTAP_area!$A:$F,6,FALSE)</f>
        <v>7890</v>
      </c>
      <c r="AB213" s="3">
        <f>VLOOKUP(H213,GTAP_area!$A:$F,6,FALSE)</f>
        <v>3920</v>
      </c>
      <c r="AC213" s="3">
        <f>VLOOKUP(I213,GTAP_area!$A:$F,6,FALSE)</f>
        <v>920</v>
      </c>
      <c r="AD213" s="3">
        <f>VLOOKUP(J213,GTAP_area!$A:$F,6,FALSE)</f>
        <v>32759.999999999996</v>
      </c>
      <c r="AE213" s="3">
        <f>VLOOKUP(K213,GTAP_area!$A:$F,6,FALSE)</f>
        <v>100</v>
      </c>
      <c r="AG213" s="3">
        <f t="shared" si="647"/>
        <v>69.734000000000037</v>
      </c>
      <c r="AH213" s="3">
        <f t="shared" si="648"/>
        <v>165.44628367413176</v>
      </c>
      <c r="AI213" s="3">
        <f t="shared" si="649"/>
        <v>5069.0086614378915</v>
      </c>
      <c r="AJ213" s="3">
        <f t="shared" si="650"/>
        <v>3058.4272632870679</v>
      </c>
      <c r="AK213" s="3">
        <f t="shared" si="651"/>
        <v>1484.3543877489926</v>
      </c>
      <c r="AL213" s="3">
        <f t="shared" si="652"/>
        <v>4491.7174695358926</v>
      </c>
      <c r="AM213" s="3">
        <f t="shared" si="653"/>
        <v>146.22816901408507</v>
      </c>
      <c r="AN213" s="3">
        <f t="shared" si="654"/>
        <v>21016.040911543812</v>
      </c>
      <c r="AO213" s="3">
        <f t="shared" si="655"/>
        <v>45.549353701527608</v>
      </c>
      <c r="AQ213" s="37">
        <f>IFERROR(GETPIVOTDATA("Coef. GTAP",Sheet3!$A$3,"Country",$A213,"AEZ",$B213,"Name",AQ$2),0)</f>
        <v>0.5422460971211972</v>
      </c>
      <c r="AR213" s="37">
        <f>IFERROR(GETPIVOTDATA("Coef. GTAP",Sheet3!$A$3,"Country",$A213,"AEZ",$B213,"Name",AR$2),0)</f>
        <v>1</v>
      </c>
      <c r="AS213" s="37">
        <f>IFERROR(GETPIVOTDATA("Coef. GTAP",Sheet3!$A$3,"Country",$A213,"AEZ",$B213,"Name",AS$2),0)</f>
        <v>0.50853215247766903</v>
      </c>
      <c r="AT213" s="37">
        <f>IFERROR(GETPIVOTDATA("Coef. GTAP",Sheet3!$A$3,"Country",$A213,"AEZ",$B213,"Name",AT$2),0)</f>
        <v>0.97998676798252493</v>
      </c>
      <c r="AU213" s="37">
        <f>IFERROR(GETPIVOTDATA("Coef. GTAP",Sheet3!$A$3,"Country",$A213,"AEZ",$B213,"Name",AU$2),0)</f>
        <v>0.57402868469278412</v>
      </c>
      <c r="AV213" s="37">
        <f>IFERROR(GETPIVOTDATA("Coef. GTAP",Sheet3!$A$3,"Country",$A213,"AEZ",$B213,"Name",AV$2),0)</f>
        <v>0.48722406052189043</v>
      </c>
      <c r="AW213" s="37">
        <f>IFERROR(GETPIVOTDATA("Coef. GTAP",Sheet3!$A$3,"Country",$A213,"AEZ",$B213,"Name",AW$2),0)</f>
        <v>0.57380293638736157</v>
      </c>
      <c r="AX213" s="37">
        <f>IFERROR(GETPIVOTDATA("Coef. GTAP",Sheet3!$A$3,"Country",$A213,"AEZ",$B213,"Name",AX$2),0)</f>
        <v>0.48155010427722372</v>
      </c>
      <c r="AY213" s="37">
        <f>IFERROR(GETPIVOTDATA("Coef. GTAP",Sheet3!$A$3,"Country",$A213,"AEZ",$B213,"Name",AY$2),0)</f>
        <v>0.85667397044851246</v>
      </c>
      <c r="BA213">
        <f t="shared" si="656"/>
        <v>37.812989336649586</v>
      </c>
      <c r="BB213">
        <f t="shared" si="657"/>
        <v>165.44628367413176</v>
      </c>
      <c r="BC213">
        <f t="shared" si="658"/>
        <v>2577.753885528959</v>
      </c>
      <c r="BD213">
        <f t="shared" si="659"/>
        <v>2997.2182488583326</v>
      </c>
      <c r="BE213">
        <f t="shared" si="660"/>
        <v>852.06199681751707</v>
      </c>
      <c r="BF213">
        <f t="shared" si="661"/>
        <v>2188.4728242243882</v>
      </c>
      <c r="BG213">
        <f t="shared" si="662"/>
        <v>83.906152762829407</v>
      </c>
      <c r="BH213">
        <f t="shared" si="663"/>
        <v>10120.276692448322</v>
      </c>
      <c r="BI213">
        <f t="shared" si="664"/>
        <v>39.020945686851306</v>
      </c>
      <c r="BK213" t="str">
        <f>BK212</f>
        <v>DRC</v>
      </c>
      <c r="BL213" s="6" t="s">
        <v>1966</v>
      </c>
      <c r="BM213" s="20">
        <f t="shared" si="665"/>
        <v>6.002061799468188</v>
      </c>
      <c r="BN213" s="20">
        <f t="shared" si="666"/>
        <v>3.2456994482310937E-2</v>
      </c>
      <c r="BO213" s="20">
        <f t="shared" si="667"/>
        <v>24.503363930883641</v>
      </c>
      <c r="BP213" s="20">
        <f t="shared" si="668"/>
        <v>73.461231589665005</v>
      </c>
      <c r="BQ213" s="20">
        <f t="shared" si="669"/>
        <v>10.799264851933042</v>
      </c>
      <c r="BR213" s="20">
        <f t="shared" si="670"/>
        <v>55.828388373071128</v>
      </c>
      <c r="BS213" s="20">
        <f t="shared" si="671"/>
        <v>9.120233995959719</v>
      </c>
      <c r="BT213" s="20">
        <f t="shared" si="672"/>
        <v>30.892175495874003</v>
      </c>
      <c r="BU213" s="20">
        <f t="shared" si="673"/>
        <v>39.020945686851306</v>
      </c>
      <c r="BV213" s="22">
        <f t="shared" si="674"/>
        <v>3.3409229562776885</v>
      </c>
      <c r="BW213">
        <f t="shared" ref="BW213:BW229" si="693">IF(BA213&gt;0,1,0)</f>
        <v>1</v>
      </c>
      <c r="BX213">
        <f t="shared" si="675"/>
        <v>1</v>
      </c>
      <c r="BY213">
        <f t="shared" si="676"/>
        <v>1</v>
      </c>
      <c r="BZ213">
        <f t="shared" si="677"/>
        <v>1</v>
      </c>
      <c r="CA213">
        <f t="shared" si="678"/>
        <v>1</v>
      </c>
      <c r="CB213">
        <f t="shared" si="679"/>
        <v>1</v>
      </c>
      <c r="CC213">
        <f t="shared" si="680"/>
        <v>1</v>
      </c>
      <c r="CD213">
        <f t="shared" si="681"/>
        <v>1</v>
      </c>
      <c r="CE213">
        <f t="shared" si="682"/>
        <v>1</v>
      </c>
      <c r="CG213" s="3">
        <f t="shared" ref="CG213:CG221" si="694">BW213*W213</f>
        <v>630</v>
      </c>
      <c r="CH213" s="3">
        <f t="shared" si="683"/>
        <v>509740</v>
      </c>
      <c r="CI213" s="3">
        <f t="shared" si="684"/>
        <v>10520</v>
      </c>
      <c r="CJ213" s="3">
        <f t="shared" si="685"/>
        <v>4080</v>
      </c>
      <c r="CK213" s="3">
        <f t="shared" si="686"/>
        <v>7890</v>
      </c>
      <c r="CL213" s="3">
        <f t="shared" si="687"/>
        <v>3920</v>
      </c>
      <c r="CM213" s="3">
        <f t="shared" si="688"/>
        <v>920</v>
      </c>
      <c r="CN213" s="3">
        <f t="shared" si="689"/>
        <v>32759.999999999996</v>
      </c>
      <c r="CO213" s="3">
        <f t="shared" si="690"/>
        <v>100</v>
      </c>
    </row>
    <row r="214" spans="1:93" x14ac:dyDescent="0.3">
      <c r="A214" t="str">
        <f t="shared" si="691"/>
        <v>DRC</v>
      </c>
      <c r="B214" s="6" t="s">
        <v>1967</v>
      </c>
      <c r="C214" t="str">
        <f t="shared" si="692"/>
        <v>DRC#AEZ11#c_b</v>
      </c>
      <c r="D214" t="str">
        <f t="shared" si="692"/>
        <v>DRC#AEZ11#ctl</v>
      </c>
      <c r="E214" t="str">
        <f t="shared" si="692"/>
        <v>DRC#AEZ11#gro</v>
      </c>
      <c r="F214" t="str">
        <f t="shared" si="692"/>
        <v>DRC#AEZ11#ocr</v>
      </c>
      <c r="G214" t="str">
        <f t="shared" si="692"/>
        <v>DRC#AEZ11#osd</v>
      </c>
      <c r="H214" t="str">
        <f t="shared" si="692"/>
        <v>DRC#AEZ11#pdr</v>
      </c>
      <c r="I214" t="str">
        <f t="shared" si="692"/>
        <v>DRC#AEZ11#pfb</v>
      </c>
      <c r="J214" t="str">
        <f t="shared" si="692"/>
        <v>DRC#AEZ11#v_f</v>
      </c>
      <c r="K214" t="str">
        <f t="shared" si="692"/>
        <v>DRC#AEZ11#wht</v>
      </c>
      <c r="M214" s="1">
        <f>IFERROR(_xlfn.IFNA(VLOOKUP(C214,Additional_LU_and_deforestation!$D:$E,2,FALSE)/VLOOKUP(C214,Land_Cover_MIN_MAX!$A:$C,2,FALSE),0),0)</f>
        <v>0.11068888888888868</v>
      </c>
      <c r="N214" s="1">
        <f>IFERROR(_xlfn.IFNA(VLOOKUP(D214,Additional_LU_and_deforestation!$D:$E,2,FALSE)/VLOOKUP(D214,Land_Cover_MIN_MAX!$A:$C,2,FALSE),0),0)</f>
        <v>4.5385779122541605E-3</v>
      </c>
      <c r="O214" s="1">
        <f>IFERROR(_xlfn.IFNA(VLOOKUP(E214,Additional_LU_and_deforestation!$D:$E,2,FALSE)/VLOOKUP(E214,Land_Cover_MIN_MAX!$A:$C,2,FALSE),0),0)</f>
        <v>0.48184492979447441</v>
      </c>
      <c r="P214" s="1">
        <f>IFERROR(_xlfn.IFNA(VLOOKUP(F214,Additional_LU_and_deforestation!$D:$E,2,FALSE)/VLOOKUP(F214,Land_Cover_MIN_MAX!$A:$C,2,FALSE),0),0)</f>
        <v>0.74961452531546047</v>
      </c>
      <c r="Q214" s="1">
        <f>IFERROR(_xlfn.IFNA(VLOOKUP(G214,Additional_LU_and_deforestation!$D:$E,2,FALSE)/VLOOKUP(G214,Land_Cover_MIN_MAX!$A:$C,2,FALSE),0),0)</f>
        <v>0.18813110110887066</v>
      </c>
      <c r="R214" s="1">
        <f>IFERROR(_xlfn.IFNA(VLOOKUP(H214,Additional_LU_and_deforestation!$D:$E,2,FALSE)/VLOOKUP(H214,Land_Cover_MIN_MAX!$A:$C,2,FALSE),0),0)</f>
        <v>1.1458462932489475</v>
      </c>
      <c r="S214" s="1">
        <f>IFERROR(_xlfn.IFNA(VLOOKUP(I214,Additional_LU_and_deforestation!$D:$E,2,FALSE)/VLOOKUP(I214,Land_Cover_MIN_MAX!$A:$C,2,FALSE),0),0)</f>
        <v>0.15894366197183032</v>
      </c>
      <c r="T214" s="1">
        <f>IFERROR(_xlfn.IFNA(VLOOKUP(J214,Additional_LU_and_deforestation!$D:$E,2,FALSE)/VLOOKUP(J214,Land_Cover_MIN_MAX!$A:$C,2,FALSE),0),0)</f>
        <v>0.64151529034016408</v>
      </c>
      <c r="U214" s="1">
        <f>IFERROR(_xlfn.IFNA(VLOOKUP(K214,Additional_LU_and_deforestation!$D:$E,2,FALSE)/VLOOKUP(K214,Land_Cover_MIN_MAX!$A:$C,2,FALSE),0),0)</f>
        <v>0.45549353701527551</v>
      </c>
      <c r="W214" s="3">
        <f>VLOOKUP(C214,GTAP_area!$A:$F,6,FALSE)</f>
        <v>530</v>
      </c>
      <c r="X214" s="3">
        <f>VLOOKUP(D214,GTAP_area!$A:$F,6,FALSE)</f>
        <v>58130</v>
      </c>
      <c r="Y214" s="3">
        <f>VLOOKUP(E214,GTAP_area!$A:$F,6,FALSE)</f>
        <v>20690</v>
      </c>
      <c r="Z214" s="3">
        <f>VLOOKUP(F214,GTAP_area!$A:$F,6,FALSE)</f>
        <v>3440</v>
      </c>
      <c r="AA214" s="3">
        <f>VLOOKUP(G214,GTAP_area!$A:$F,6,FALSE)</f>
        <v>9440</v>
      </c>
      <c r="AB214" s="3">
        <f>VLOOKUP(H214,GTAP_area!$A:$F,6,FALSE)</f>
        <v>38590</v>
      </c>
      <c r="AC214" s="3">
        <f>VLOOKUP(I214,GTAP_area!$A:$F,6,FALSE)</f>
        <v>780</v>
      </c>
      <c r="AD214" s="3">
        <f>VLOOKUP(J214,GTAP_area!$A:$F,6,FALSE)</f>
        <v>127350</v>
      </c>
      <c r="AE214" s="3">
        <f>VLOOKUP(K214,GTAP_area!$A:$F,6,FALSE)</f>
        <v>80</v>
      </c>
      <c r="AG214" s="3">
        <f t="shared" si="647"/>
        <v>58.665111111111003</v>
      </c>
      <c r="AH214" s="3">
        <f t="shared" si="648"/>
        <v>263.82753403933435</v>
      </c>
      <c r="AI214" s="3">
        <f t="shared" si="649"/>
        <v>9969.3715974476763</v>
      </c>
      <c r="AJ214" s="3">
        <f t="shared" si="650"/>
        <v>2578.6739670851839</v>
      </c>
      <c r="AK214" s="3">
        <f t="shared" si="651"/>
        <v>1775.957594467739</v>
      </c>
      <c r="AL214" s="3">
        <f t="shared" si="652"/>
        <v>44218.208456476881</v>
      </c>
      <c r="AM214" s="3">
        <f t="shared" si="653"/>
        <v>123.97605633802765</v>
      </c>
      <c r="AN214" s="3">
        <f t="shared" si="654"/>
        <v>81696.972224819896</v>
      </c>
      <c r="AO214" s="3">
        <f t="shared" si="655"/>
        <v>36.439482961222041</v>
      </c>
      <c r="AQ214" s="37">
        <f>IFERROR(GETPIVOTDATA("Coef. GTAP",Sheet3!$A$3,"Country",$A214,"AEZ",$B214,"Name",AQ$2),0)</f>
        <v>0.14276730281140307</v>
      </c>
      <c r="AR214" s="37">
        <f>IFERROR(GETPIVOTDATA("Coef. GTAP",Sheet3!$A$3,"Country",$A214,"AEZ",$B214,"Name",AR$2),0)</f>
        <v>1</v>
      </c>
      <c r="AS214" s="37">
        <f>IFERROR(GETPIVOTDATA("Coef. GTAP",Sheet3!$A$3,"Country",$A214,"AEZ",$B214,"Name",AS$2),0)</f>
        <v>0.16939311882972707</v>
      </c>
      <c r="AT214" s="37">
        <f>IFERROR(GETPIVOTDATA("Coef. GTAP",Sheet3!$A$3,"Country",$A214,"AEZ",$B214,"Name",AT$2),0)</f>
        <v>9.0090047621564959E-2</v>
      </c>
      <c r="AU214" s="37">
        <f>IFERROR(GETPIVOTDATA("Coef. GTAP",Sheet3!$A$3,"Country",$A214,"AEZ",$B214,"Name",AU$2),0)</f>
        <v>0.17764754754908985</v>
      </c>
      <c r="AV214" s="37">
        <f>IFERROR(GETPIVOTDATA("Coef. GTAP",Sheet3!$A$3,"Country",$A214,"AEZ",$B214,"Name",AV$2),0)</f>
        <v>0.14605147276363567</v>
      </c>
      <c r="AW214" s="37">
        <f>IFERROR(GETPIVOTDATA("Coef. GTAP",Sheet3!$A$3,"Country",$A214,"AEZ",$B214,"Name",AW$2),0)</f>
        <v>0.19211257158048978</v>
      </c>
      <c r="AX214" s="37">
        <f>IFERROR(GETPIVOTDATA("Coef. GTAP",Sheet3!$A$3,"Country",$A214,"AEZ",$B214,"Name",AX$2),0)</f>
        <v>0.15335217960499165</v>
      </c>
      <c r="AY214" s="37">
        <f>IFERROR(GETPIVOTDATA("Coef. GTAP",Sheet3!$A$3,"Country",$A214,"AEZ",$B214,"Name",AY$2),0)</f>
        <v>0.12952741201136886</v>
      </c>
      <c r="BA214">
        <f t="shared" si="656"/>
        <v>8.3754596824645908</v>
      </c>
      <c r="BB214">
        <f t="shared" si="657"/>
        <v>263.82753403933435</v>
      </c>
      <c r="BC214">
        <f t="shared" si="658"/>
        <v>1688.7429476641603</v>
      </c>
      <c r="BD214">
        <f t="shared" si="659"/>
        <v>232.31286049519406</v>
      </c>
      <c r="BE214">
        <f t="shared" si="660"/>
        <v>315.49451120837489</v>
      </c>
      <c r="BF214">
        <f t="shared" si="661"/>
        <v>6458.1344680378979</v>
      </c>
      <c r="BG214">
        <f t="shared" si="662"/>
        <v>23.817358997506169</v>
      </c>
      <c r="BH214">
        <f t="shared" si="663"/>
        <v>12528.408757804595</v>
      </c>
      <c r="BI214">
        <f t="shared" si="664"/>
        <v>4.7199119229994624</v>
      </c>
      <c r="BK214" t="str">
        <f t="shared" ref="BK214:BK229" si="695">BK213</f>
        <v>DRC</v>
      </c>
      <c r="BL214" s="6" t="s">
        <v>1967</v>
      </c>
      <c r="BM214" s="20">
        <f t="shared" si="665"/>
        <v>1.5802754117857718</v>
      </c>
      <c r="BN214" s="20">
        <f t="shared" si="666"/>
        <v>0.45385779122541603</v>
      </c>
      <c r="BO214" s="20">
        <f t="shared" si="667"/>
        <v>8.1621215450176905</v>
      </c>
      <c r="BP214" s="20">
        <f t="shared" si="668"/>
        <v>6.7532808283486654</v>
      </c>
      <c r="BQ214" s="20">
        <f t="shared" si="669"/>
        <v>3.3421028729700728</v>
      </c>
      <c r="BR214" s="20">
        <f t="shared" si="670"/>
        <v>16.735253868976155</v>
      </c>
      <c r="BS214" s="20">
        <f t="shared" si="671"/>
        <v>3.0535075637828419</v>
      </c>
      <c r="BT214" s="20">
        <f t="shared" si="672"/>
        <v>9.8377768023593202</v>
      </c>
      <c r="BU214" s="20">
        <f t="shared" si="673"/>
        <v>5.8998899037493278</v>
      </c>
      <c r="BV214" s="22">
        <f>(SUM(BA214:BI214)/SUM(W214:AE214))*100</f>
        <v>8.3093980658041655</v>
      </c>
      <c r="BW214">
        <f t="shared" si="693"/>
        <v>1</v>
      </c>
      <c r="BX214">
        <f t="shared" si="675"/>
        <v>1</v>
      </c>
      <c r="BY214">
        <f t="shared" si="676"/>
        <v>1</v>
      </c>
      <c r="BZ214">
        <f t="shared" si="677"/>
        <v>1</v>
      </c>
      <c r="CA214">
        <f t="shared" si="678"/>
        <v>1</v>
      </c>
      <c r="CB214">
        <f t="shared" si="679"/>
        <v>1</v>
      </c>
      <c r="CC214">
        <f t="shared" si="680"/>
        <v>1</v>
      </c>
      <c r="CD214">
        <f t="shared" si="681"/>
        <v>1</v>
      </c>
      <c r="CE214">
        <f t="shared" si="682"/>
        <v>1</v>
      </c>
      <c r="CG214" s="3">
        <f t="shared" si="694"/>
        <v>530</v>
      </c>
      <c r="CH214" s="3">
        <f t="shared" si="683"/>
        <v>58130</v>
      </c>
      <c r="CI214" s="3">
        <f t="shared" si="684"/>
        <v>20690</v>
      </c>
      <c r="CJ214" s="3">
        <f t="shared" si="685"/>
        <v>3440</v>
      </c>
      <c r="CK214" s="3">
        <f t="shared" si="686"/>
        <v>9440</v>
      </c>
      <c r="CL214" s="3">
        <f t="shared" si="687"/>
        <v>38590</v>
      </c>
      <c r="CM214" s="3">
        <f t="shared" si="688"/>
        <v>780</v>
      </c>
      <c r="CN214" s="3">
        <f t="shared" si="689"/>
        <v>127350</v>
      </c>
      <c r="CO214" s="3">
        <f t="shared" si="690"/>
        <v>80</v>
      </c>
    </row>
    <row r="215" spans="1:93" x14ac:dyDescent="0.3">
      <c r="A215" t="str">
        <f t="shared" si="691"/>
        <v>DRC</v>
      </c>
      <c r="B215" s="6" t="s">
        <v>1968</v>
      </c>
      <c r="C215" t="str">
        <f t="shared" si="692"/>
        <v>DRC#AEZ12#c_b</v>
      </c>
      <c r="D215" t="str">
        <f t="shared" si="692"/>
        <v>DRC#AEZ12#ctl</v>
      </c>
      <c r="E215" t="str">
        <f t="shared" si="692"/>
        <v>DRC#AEZ12#gro</v>
      </c>
      <c r="F215" t="str">
        <f t="shared" si="692"/>
        <v>DRC#AEZ12#ocr</v>
      </c>
      <c r="G215" t="str">
        <f t="shared" si="692"/>
        <v>DRC#AEZ12#osd</v>
      </c>
      <c r="H215" t="str">
        <f t="shared" si="692"/>
        <v>DRC#AEZ12#pdr</v>
      </c>
      <c r="I215" t="str">
        <f t="shared" si="692"/>
        <v>DRC#AEZ12#pfb</v>
      </c>
      <c r="J215" t="str">
        <f t="shared" si="692"/>
        <v>DRC#AEZ12#v_f</v>
      </c>
      <c r="K215" t="str">
        <f t="shared" si="692"/>
        <v>DRC#AEZ12#wht</v>
      </c>
      <c r="M215" s="1">
        <f>IFERROR(_xlfn.IFNA(VLOOKUP(C215,Additional_LU_and_deforestation!$D:$E,2,FALSE)/VLOOKUP(C215,Land_Cover_MIN_MAX!$A:$C,2,FALSE),0),0)</f>
        <v>0.11068888888888882</v>
      </c>
      <c r="N215" s="1">
        <f>IFERROR(_xlfn.IFNA(VLOOKUP(D215,Additional_LU_and_deforestation!$D:$E,2,FALSE)/VLOOKUP(D215,Land_Cover_MIN_MAX!$A:$C,2,FALSE),0),0)</f>
        <v>1.1398176291793313E-2</v>
      </c>
      <c r="O215" s="1">
        <f>IFERROR(_xlfn.IFNA(VLOOKUP(E215,Additional_LU_and_deforestation!$D:$E,2,FALSE)/VLOOKUP(E215,Land_Cover_MIN_MAX!$A:$C,2,FALSE),0),0)</f>
        <v>0.48184492979447591</v>
      </c>
      <c r="P215" s="1">
        <f>IFERROR(_xlfn.IFNA(VLOOKUP(F215,Additional_LU_and_deforestation!$D:$E,2,FALSE)/VLOOKUP(F215,Land_Cover_MIN_MAX!$A:$C,2,FALSE),0),0)</f>
        <v>0.74961452531546158</v>
      </c>
      <c r="Q215" s="1">
        <f>IFERROR(_xlfn.IFNA(VLOOKUP(G215,Additional_LU_and_deforestation!$D:$E,2,FALSE)/VLOOKUP(G215,Land_Cover_MIN_MAX!$A:$C,2,FALSE),0),0)</f>
        <v>0.18813110110887116</v>
      </c>
      <c r="R215" s="1">
        <f>IFERROR(_xlfn.IFNA(VLOOKUP(H215,Additional_LU_and_deforestation!$D:$E,2,FALSE)/VLOOKUP(H215,Land_Cover_MIN_MAX!$A:$C,2,FALSE),0),0)</f>
        <v>1.1458462932489497</v>
      </c>
      <c r="S215" s="1">
        <f>IFERROR(_xlfn.IFNA(VLOOKUP(I215,Additional_LU_and_deforestation!$D:$E,2,FALSE)/VLOOKUP(I215,Land_Cover_MIN_MAX!$A:$C,2,FALSE),0),0)</f>
        <v>0.15894366197183024</v>
      </c>
      <c r="T215" s="1">
        <f>IFERROR(_xlfn.IFNA(VLOOKUP(J215,Additional_LU_and_deforestation!$D:$E,2,FALSE)/VLOOKUP(J215,Land_Cover_MIN_MAX!$A:$C,2,FALSE),0),0)</f>
        <v>0.64151529034016497</v>
      </c>
      <c r="U215" s="1">
        <f>IFERROR(_xlfn.IFNA(VLOOKUP(K215,Additional_LU_and_deforestation!$D:$E,2,FALSE)/VLOOKUP(K215,Land_Cover_MIN_MAX!$A:$C,2,FALSE),0),0)</f>
        <v>0.45549353701527678</v>
      </c>
      <c r="W215" s="3">
        <f>VLOOKUP(C215,GTAP_area!$A:$F,6,FALSE)</f>
        <v>1020</v>
      </c>
      <c r="X215" s="3">
        <f>VLOOKUP(D215,GTAP_area!$A:$F,6,FALSE)</f>
        <v>129030</v>
      </c>
      <c r="Y215" s="3">
        <f>VLOOKUP(E215,GTAP_area!$A:$F,6,FALSE)</f>
        <v>62270</v>
      </c>
      <c r="Z215" s="3">
        <f>VLOOKUP(F215,GTAP_area!$A:$F,6,FALSE)</f>
        <v>6870</v>
      </c>
      <c r="AA215" s="3">
        <f>VLOOKUP(G215,GTAP_area!$A:$F,6,FALSE)</f>
        <v>24480</v>
      </c>
      <c r="AB215" s="3">
        <f>VLOOKUP(H215,GTAP_area!$A:$F,6,FALSE)</f>
        <v>132100</v>
      </c>
      <c r="AC215" s="3">
        <f>VLOOKUP(I215,GTAP_area!$A:$F,6,FALSE)</f>
        <v>1490</v>
      </c>
      <c r="AD215" s="3">
        <f>VLOOKUP(J215,GTAP_area!$A:$F,6,FALSE)</f>
        <v>400700</v>
      </c>
      <c r="AE215" s="3">
        <f>VLOOKUP(K215,GTAP_area!$A:$F,6,FALSE)</f>
        <v>180</v>
      </c>
      <c r="AG215" s="3">
        <f t="shared" si="647"/>
        <v>112.9026666666666</v>
      </c>
      <c r="AH215" s="3">
        <f t="shared" si="648"/>
        <v>1470.7066869300911</v>
      </c>
      <c r="AI215" s="3">
        <f t="shared" si="649"/>
        <v>30004.483778302016</v>
      </c>
      <c r="AJ215" s="3">
        <f t="shared" si="650"/>
        <v>5149.8517889172208</v>
      </c>
      <c r="AK215" s="3">
        <f t="shared" si="651"/>
        <v>4605.449355145166</v>
      </c>
      <c r="AL215" s="3">
        <f t="shared" si="652"/>
        <v>151366.29533818626</v>
      </c>
      <c r="AM215" s="3">
        <f t="shared" si="653"/>
        <v>236.82605633802706</v>
      </c>
      <c r="AN215" s="3">
        <f t="shared" si="654"/>
        <v>257055.1768393041</v>
      </c>
      <c r="AO215" s="3">
        <f t="shared" si="655"/>
        <v>81.988836662749819</v>
      </c>
      <c r="AQ215" s="37">
        <f>IFERROR(GETPIVOTDATA("Coef. GTAP",Sheet3!$A$3,"Country",$A215,"AEZ",$B215,"Name",AQ$2),0)</f>
        <v>0.21040623498610311</v>
      </c>
      <c r="AR215" s="37">
        <f>IFERROR(GETPIVOTDATA("Coef. GTAP",Sheet3!$A$3,"Country",$A215,"AEZ",$B215,"Name",AR$2),0)</f>
        <v>1</v>
      </c>
      <c r="AS215" s="37">
        <f>IFERROR(GETPIVOTDATA("Coef. GTAP",Sheet3!$A$3,"Country",$A215,"AEZ",$B215,"Name",AS$2),0)</f>
        <v>0.21705919038906774</v>
      </c>
      <c r="AT215" s="37">
        <f>IFERROR(GETPIVOTDATA("Coef. GTAP",Sheet3!$A$3,"Country",$A215,"AEZ",$B215,"Name",AT$2),0)</f>
        <v>6.142842806644877E-2</v>
      </c>
      <c r="AU215" s="37">
        <f>IFERROR(GETPIVOTDATA("Coef. GTAP",Sheet3!$A$3,"Country",$A215,"AEZ",$B215,"Name",AU$2),0)</f>
        <v>0.15320706911080664</v>
      </c>
      <c r="AV215" s="37">
        <f>IFERROR(GETPIVOTDATA("Coef. GTAP",Sheet3!$A$3,"Country",$A215,"AEZ",$B215,"Name",AV$2),0)</f>
        <v>0.17340053853077822</v>
      </c>
      <c r="AW215" s="37">
        <f>IFERROR(GETPIVOTDATA("Coef. GTAP",Sheet3!$A$3,"Country",$A215,"AEZ",$B215,"Name",AW$2),0)</f>
        <v>0.18521140214447201</v>
      </c>
      <c r="AX215" s="37">
        <f>IFERROR(GETPIVOTDATA("Coef. GTAP",Sheet3!$A$3,"Country",$A215,"AEZ",$B215,"Name",AX$2),0)</f>
        <v>0.20752950738032719</v>
      </c>
      <c r="AY215" s="37">
        <f>IFERROR(GETPIVOTDATA("Coef. GTAP",Sheet3!$A$3,"Country",$A215,"AEZ",$B215,"Name",AY$2),0)</f>
        <v>7.5563717411241751E-2</v>
      </c>
      <c r="BA215">
        <f t="shared" si="656"/>
        <v>23.755425013224325</v>
      </c>
      <c r="BB215">
        <f t="shared" si="657"/>
        <v>1470.7066869300911</v>
      </c>
      <c r="BC215">
        <f t="shared" si="658"/>
        <v>6512.7489569601521</v>
      </c>
      <c r="BD215">
        <f t="shared" si="659"/>
        <v>316.34730016837403</v>
      </c>
      <c r="BE215">
        <f t="shared" si="660"/>
        <v>705.58739764004531</v>
      </c>
      <c r="BF215">
        <f t="shared" si="661"/>
        <v>26246.997127050323</v>
      </c>
      <c r="BG215">
        <f t="shared" si="662"/>
        <v>43.862885958711715</v>
      </c>
      <c r="BH215">
        <f t="shared" si="663"/>
        <v>53346.53421902367</v>
      </c>
      <c r="BI215">
        <f t="shared" si="664"/>
        <v>6.1953812844604847</v>
      </c>
      <c r="BK215" t="str">
        <f t="shared" si="695"/>
        <v>DRC</v>
      </c>
      <c r="BL215" s="6" t="s">
        <v>1968</v>
      </c>
      <c r="BM215" s="20">
        <f t="shared" si="665"/>
        <v>2.3289632365906203</v>
      </c>
      <c r="BN215" s="20">
        <f t="shared" si="666"/>
        <v>1.1398176291793314</v>
      </c>
      <c r="BO215" s="20">
        <f t="shared" si="667"/>
        <v>10.458887035426613</v>
      </c>
      <c r="BP215" s="20">
        <f t="shared" si="668"/>
        <v>4.6047641945905973</v>
      </c>
      <c r="BQ215" s="20">
        <f t="shared" si="669"/>
        <v>2.8823014609478976</v>
      </c>
      <c r="BR215" s="20">
        <f t="shared" si="670"/>
        <v>19.869036432286393</v>
      </c>
      <c r="BS215" s="20">
        <f>IFERROR(BG215/AC215*100,0)</f>
        <v>2.9438178495779672</v>
      </c>
      <c r="BT215" s="20">
        <f t="shared" si="672"/>
        <v>13.3133352181242</v>
      </c>
      <c r="BU215" s="20">
        <f t="shared" si="673"/>
        <v>3.4418784913669356</v>
      </c>
      <c r="BV215" s="22">
        <f t="shared" ref="BV215" si="696">(SUM(BA215:BI215)/SUM(W215:AE215))*100</f>
        <v>11.696089822464062</v>
      </c>
      <c r="BW215">
        <f t="shared" si="693"/>
        <v>1</v>
      </c>
      <c r="BX215">
        <f t="shared" si="675"/>
        <v>1</v>
      </c>
      <c r="BY215">
        <f t="shared" si="676"/>
        <v>1</v>
      </c>
      <c r="BZ215">
        <f t="shared" si="677"/>
        <v>1</v>
      </c>
      <c r="CA215">
        <f t="shared" si="678"/>
        <v>1</v>
      </c>
      <c r="CB215">
        <f t="shared" si="679"/>
        <v>1</v>
      </c>
      <c r="CC215">
        <f t="shared" si="680"/>
        <v>1</v>
      </c>
      <c r="CD215">
        <f t="shared" si="681"/>
        <v>1</v>
      </c>
      <c r="CE215">
        <f t="shared" si="682"/>
        <v>1</v>
      </c>
      <c r="CG215" s="3">
        <f t="shared" si="694"/>
        <v>1020</v>
      </c>
      <c r="CH215" s="3">
        <f t="shared" si="683"/>
        <v>129030</v>
      </c>
      <c r="CI215" s="3">
        <f t="shared" si="684"/>
        <v>62270</v>
      </c>
      <c r="CJ215" s="3">
        <f t="shared" si="685"/>
        <v>6870</v>
      </c>
      <c r="CK215" s="3">
        <f t="shared" si="686"/>
        <v>24480</v>
      </c>
      <c r="CL215" s="3">
        <f t="shared" si="687"/>
        <v>132100</v>
      </c>
      <c r="CM215" s="3">
        <f t="shared" si="688"/>
        <v>1490</v>
      </c>
      <c r="CN215" s="3">
        <f t="shared" si="689"/>
        <v>400700</v>
      </c>
      <c r="CO215" s="3">
        <f t="shared" si="690"/>
        <v>180</v>
      </c>
    </row>
    <row r="216" spans="1:93" x14ac:dyDescent="0.3">
      <c r="A216" t="str">
        <f t="shared" si="691"/>
        <v>DRC</v>
      </c>
      <c r="B216" s="6" t="s">
        <v>1969</v>
      </c>
      <c r="C216" t="str">
        <f t="shared" si="692"/>
        <v>DRC#AEZ13#c_b</v>
      </c>
      <c r="D216" t="str">
        <f t="shared" si="692"/>
        <v>DRC#AEZ13#ctl</v>
      </c>
      <c r="E216" t="str">
        <f t="shared" si="692"/>
        <v>DRC#AEZ13#gro</v>
      </c>
      <c r="F216" t="str">
        <f t="shared" si="692"/>
        <v>DRC#AEZ13#ocr</v>
      </c>
      <c r="G216" t="str">
        <f t="shared" si="692"/>
        <v>DRC#AEZ13#osd</v>
      </c>
      <c r="H216" t="str">
        <f t="shared" si="692"/>
        <v>DRC#AEZ13#pdr</v>
      </c>
      <c r="I216" t="str">
        <f t="shared" si="692"/>
        <v>DRC#AEZ13#pfb</v>
      </c>
      <c r="J216" t="str">
        <f t="shared" si="692"/>
        <v>DRC#AEZ13#v_f</v>
      </c>
      <c r="K216" t="str">
        <f t="shared" si="692"/>
        <v>DRC#AEZ13#wht</v>
      </c>
      <c r="M216" s="1">
        <f>IFERROR(_xlfn.IFNA(VLOOKUP(C216,Additional_LU_and_deforestation!$D:$E,2,FALSE)/VLOOKUP(C216,Land_Cover_MIN_MAX!$A:$C,2,FALSE),0),0)</f>
        <v>0</v>
      </c>
      <c r="N216" s="1">
        <f>IFERROR(_xlfn.IFNA(VLOOKUP(D216,Additional_LU_and_deforestation!$D:$E,2,FALSE)/VLOOKUP(D216,Land_Cover_MIN_MAX!$A:$C,2,FALSE),0),0)</f>
        <v>0</v>
      </c>
      <c r="O216" s="1">
        <f>IFERROR(_xlfn.IFNA(VLOOKUP(E216,Additional_LU_and_deforestation!$D:$E,2,FALSE)/VLOOKUP(E216,Land_Cover_MIN_MAX!$A:$C,2,FALSE),0),0)</f>
        <v>0</v>
      </c>
      <c r="P216" s="1">
        <f>IFERROR(_xlfn.IFNA(VLOOKUP(F216,Additional_LU_and_deforestation!$D:$E,2,FALSE)/VLOOKUP(F216,Land_Cover_MIN_MAX!$A:$C,2,FALSE),0),0)</f>
        <v>0</v>
      </c>
      <c r="Q216" s="1">
        <f>IFERROR(_xlfn.IFNA(VLOOKUP(G216,Additional_LU_and_deforestation!$D:$E,2,FALSE)/VLOOKUP(G216,Land_Cover_MIN_MAX!$A:$C,2,FALSE),0),0)</f>
        <v>0</v>
      </c>
      <c r="R216" s="1">
        <f>IFERROR(_xlfn.IFNA(VLOOKUP(H216,Additional_LU_and_deforestation!$D:$E,2,FALSE)/VLOOKUP(H216,Land_Cover_MIN_MAX!$A:$C,2,FALSE),0),0)</f>
        <v>0</v>
      </c>
      <c r="S216" s="1">
        <f>IFERROR(_xlfn.IFNA(VLOOKUP(I216,Additional_LU_and_deforestation!$D:$E,2,FALSE)/VLOOKUP(I216,Land_Cover_MIN_MAX!$A:$C,2,FALSE),0),0)</f>
        <v>0</v>
      </c>
      <c r="T216" s="1">
        <f>IFERROR(_xlfn.IFNA(VLOOKUP(J216,Additional_LU_and_deforestation!$D:$E,2,FALSE)/VLOOKUP(J216,Land_Cover_MIN_MAX!$A:$C,2,FALSE),0),0)</f>
        <v>0</v>
      </c>
      <c r="U216" s="1">
        <f>IFERROR(_xlfn.IFNA(VLOOKUP(K216,Additional_LU_and_deforestation!$D:$E,2,FALSE)/VLOOKUP(K216,Land_Cover_MIN_MAX!$A:$C,2,FALSE),0),0)</f>
        <v>0</v>
      </c>
      <c r="W216" s="3">
        <f>VLOOKUP(C216,GTAP_area!$A:$F,6,FALSE)</f>
        <v>0</v>
      </c>
      <c r="X216" s="3">
        <f>VLOOKUP(D216,GTAP_area!$A:$F,6,FALSE)</f>
        <v>0</v>
      </c>
      <c r="Y216" s="3">
        <f>VLOOKUP(E216,GTAP_area!$A:$F,6,FALSE)</f>
        <v>0</v>
      </c>
      <c r="Z216" s="3">
        <f>VLOOKUP(F216,GTAP_area!$A:$F,6,FALSE)</f>
        <v>0</v>
      </c>
      <c r="AA216" s="3">
        <f>VLOOKUP(G216,GTAP_area!$A:$F,6,FALSE)</f>
        <v>0</v>
      </c>
      <c r="AB216" s="3">
        <f>VLOOKUP(H216,GTAP_area!$A:$F,6,FALSE)</f>
        <v>0</v>
      </c>
      <c r="AC216" s="3">
        <f>VLOOKUP(I216,GTAP_area!$A:$F,6,FALSE)</f>
        <v>0</v>
      </c>
      <c r="AD216" s="3">
        <f>VLOOKUP(J216,GTAP_area!$A:$F,6,FALSE)</f>
        <v>0</v>
      </c>
      <c r="AE216" s="3">
        <f>VLOOKUP(K216,GTAP_area!$A:$F,6,FALSE)</f>
        <v>0</v>
      </c>
      <c r="AG216" s="3">
        <f t="shared" si="647"/>
        <v>0</v>
      </c>
      <c r="AH216" s="3">
        <f t="shared" si="648"/>
        <v>0</v>
      </c>
      <c r="AI216" s="3">
        <f t="shared" si="649"/>
        <v>0</v>
      </c>
      <c r="AJ216" s="3">
        <f t="shared" si="650"/>
        <v>0</v>
      </c>
      <c r="AK216" s="3">
        <f t="shared" si="651"/>
        <v>0</v>
      </c>
      <c r="AL216" s="3">
        <f t="shared" si="652"/>
        <v>0</v>
      </c>
      <c r="AM216" s="3">
        <f t="shared" si="653"/>
        <v>0</v>
      </c>
      <c r="AN216" s="3">
        <f t="shared" si="654"/>
        <v>0</v>
      </c>
      <c r="AO216" s="3">
        <f t="shared" si="655"/>
        <v>0</v>
      </c>
      <c r="AQ216" s="37">
        <f>IFERROR(GETPIVOTDATA("Coef. GTAP",Sheet3!$A$3,"Country",$A216,"AEZ",$B216,"Name",AQ$2),0)</f>
        <v>0</v>
      </c>
      <c r="AR216" s="37">
        <f>IFERROR(GETPIVOTDATA("Coef. GTAP",Sheet3!$A$3,"Country",$A216,"AEZ",$B216,"Name",AR$2),0)</f>
        <v>0</v>
      </c>
      <c r="AS216" s="37">
        <f>IFERROR(GETPIVOTDATA("Coef. GTAP",Sheet3!$A$3,"Country",$A216,"AEZ",$B216,"Name",AS$2),0)</f>
        <v>0</v>
      </c>
      <c r="AT216" s="37">
        <f>IFERROR(GETPIVOTDATA("Coef. GTAP",Sheet3!$A$3,"Country",$A216,"AEZ",$B216,"Name",AT$2),0)</f>
        <v>0</v>
      </c>
      <c r="AU216" s="37">
        <f>IFERROR(GETPIVOTDATA("Coef. GTAP",Sheet3!$A$3,"Country",$A216,"AEZ",$B216,"Name",AU$2),0)</f>
        <v>0</v>
      </c>
      <c r="AV216" s="37">
        <f>IFERROR(GETPIVOTDATA("Coef. GTAP",Sheet3!$A$3,"Country",$A216,"AEZ",$B216,"Name",AV$2),0)</f>
        <v>0</v>
      </c>
      <c r="AW216" s="37">
        <f>IFERROR(GETPIVOTDATA("Coef. GTAP",Sheet3!$A$3,"Country",$A216,"AEZ",$B216,"Name",AW$2),0)</f>
        <v>0</v>
      </c>
      <c r="AX216" s="37">
        <f>IFERROR(GETPIVOTDATA("Coef. GTAP",Sheet3!$A$3,"Country",$A216,"AEZ",$B216,"Name",AX$2),0)</f>
        <v>0</v>
      </c>
      <c r="AY216" s="37">
        <f>IFERROR(GETPIVOTDATA("Coef. GTAP",Sheet3!$A$3,"Country",$A216,"AEZ",$B216,"Name",AY$2),0)</f>
        <v>0</v>
      </c>
      <c r="BA216">
        <f t="shared" si="656"/>
        <v>0</v>
      </c>
      <c r="BB216">
        <f t="shared" si="657"/>
        <v>0</v>
      </c>
      <c r="BC216">
        <f t="shared" si="658"/>
        <v>0</v>
      </c>
      <c r="BD216">
        <f t="shared" si="659"/>
        <v>0</v>
      </c>
      <c r="BE216">
        <f t="shared" si="660"/>
        <v>0</v>
      </c>
      <c r="BF216">
        <f t="shared" si="661"/>
        <v>0</v>
      </c>
      <c r="BG216">
        <f t="shared" si="662"/>
        <v>0</v>
      </c>
      <c r="BH216">
        <f t="shared" si="663"/>
        <v>0</v>
      </c>
      <c r="BI216">
        <f t="shared" si="664"/>
        <v>0</v>
      </c>
      <c r="BK216" t="str">
        <f t="shared" si="695"/>
        <v>DRC</v>
      </c>
      <c r="BL216" s="6" t="s">
        <v>1969</v>
      </c>
      <c r="BM216" s="20">
        <f t="shared" si="665"/>
        <v>0</v>
      </c>
      <c r="BN216" s="20">
        <f t="shared" si="666"/>
        <v>0</v>
      </c>
      <c r="BO216" s="20">
        <f t="shared" si="667"/>
        <v>0</v>
      </c>
      <c r="BP216" s="20">
        <f t="shared" si="668"/>
        <v>0</v>
      </c>
      <c r="BQ216" s="20">
        <f t="shared" si="669"/>
        <v>0</v>
      </c>
      <c r="BR216" s="20">
        <f t="shared" si="670"/>
        <v>0</v>
      </c>
      <c r="BS216" s="20">
        <f t="shared" si="671"/>
        <v>0</v>
      </c>
      <c r="BT216" s="20">
        <f t="shared" si="672"/>
        <v>0</v>
      </c>
      <c r="BU216" s="20">
        <f t="shared" si="673"/>
        <v>0</v>
      </c>
      <c r="BV216" s="22" t="e">
        <f>(SUM(BA216:BI216)/SUM(W216:AE216))*100</f>
        <v>#DIV/0!</v>
      </c>
      <c r="BW216">
        <f t="shared" si="693"/>
        <v>0</v>
      </c>
      <c r="BX216">
        <f t="shared" si="675"/>
        <v>0</v>
      </c>
      <c r="BY216">
        <f t="shared" si="676"/>
        <v>0</v>
      </c>
      <c r="BZ216">
        <f t="shared" si="677"/>
        <v>0</v>
      </c>
      <c r="CA216">
        <f t="shared" si="678"/>
        <v>0</v>
      </c>
      <c r="CB216">
        <f t="shared" si="679"/>
        <v>0</v>
      </c>
      <c r="CC216">
        <f t="shared" si="680"/>
        <v>0</v>
      </c>
      <c r="CD216">
        <f t="shared" si="681"/>
        <v>0</v>
      </c>
      <c r="CE216">
        <f t="shared" si="682"/>
        <v>0</v>
      </c>
      <c r="CG216" s="3">
        <f t="shared" si="694"/>
        <v>0</v>
      </c>
      <c r="CH216" s="3">
        <f t="shared" si="683"/>
        <v>0</v>
      </c>
      <c r="CI216" s="3">
        <f t="shared" si="684"/>
        <v>0</v>
      </c>
      <c r="CJ216" s="3">
        <f t="shared" si="685"/>
        <v>0</v>
      </c>
      <c r="CK216" s="3">
        <f t="shared" si="686"/>
        <v>0</v>
      </c>
      <c r="CL216" s="3">
        <f t="shared" si="687"/>
        <v>0</v>
      </c>
      <c r="CM216" s="3">
        <f t="shared" si="688"/>
        <v>0</v>
      </c>
      <c r="CN216" s="3">
        <f t="shared" si="689"/>
        <v>0</v>
      </c>
      <c r="CO216" s="3">
        <f t="shared" si="690"/>
        <v>0</v>
      </c>
    </row>
    <row r="217" spans="1:93" x14ac:dyDescent="0.3">
      <c r="A217" t="str">
        <f t="shared" si="691"/>
        <v>DRC</v>
      </c>
      <c r="B217" s="6" t="s">
        <v>1970</v>
      </c>
      <c r="C217" t="str">
        <f t="shared" si="692"/>
        <v>DRC#AEZ14#c_b</v>
      </c>
      <c r="D217" t="str">
        <f t="shared" si="692"/>
        <v>DRC#AEZ14#ctl</v>
      </c>
      <c r="E217" t="str">
        <f t="shared" si="692"/>
        <v>DRC#AEZ14#gro</v>
      </c>
      <c r="F217" t="str">
        <f t="shared" si="692"/>
        <v>DRC#AEZ14#ocr</v>
      </c>
      <c r="G217" t="str">
        <f t="shared" si="692"/>
        <v>DRC#AEZ14#osd</v>
      </c>
      <c r="H217" t="str">
        <f t="shared" si="692"/>
        <v>DRC#AEZ14#pdr</v>
      </c>
      <c r="I217" t="str">
        <f t="shared" si="692"/>
        <v>DRC#AEZ14#pfb</v>
      </c>
      <c r="J217" t="str">
        <f t="shared" si="692"/>
        <v>DRC#AEZ14#v_f</v>
      </c>
      <c r="K217" t="str">
        <f t="shared" si="692"/>
        <v>DRC#AEZ14#wht</v>
      </c>
      <c r="M217" s="1">
        <f>IFERROR(_xlfn.IFNA(VLOOKUP(C217,Additional_LU_and_deforestation!$D:$E,2,FALSE)/VLOOKUP(C217,Land_Cover_MIN_MAX!$A:$C,2,FALSE),0),0)</f>
        <v>0</v>
      </c>
      <c r="N217" s="1">
        <f>IFERROR(_xlfn.IFNA(VLOOKUP(D217,Additional_LU_and_deforestation!$D:$E,2,FALSE)/VLOOKUP(D217,Land_Cover_MIN_MAX!$A:$C,2,FALSE),0),0)</f>
        <v>0</v>
      </c>
      <c r="O217" s="1">
        <f>IFERROR(_xlfn.IFNA(VLOOKUP(E217,Additional_LU_and_deforestation!$D:$E,2,FALSE)/VLOOKUP(E217,Land_Cover_MIN_MAX!$A:$C,2,FALSE),0),0)</f>
        <v>0</v>
      </c>
      <c r="P217" s="1">
        <f>IFERROR(_xlfn.IFNA(VLOOKUP(F217,Additional_LU_and_deforestation!$D:$E,2,FALSE)/VLOOKUP(F217,Land_Cover_MIN_MAX!$A:$C,2,FALSE),0),0)</f>
        <v>0</v>
      </c>
      <c r="Q217" s="1">
        <f>IFERROR(_xlfn.IFNA(VLOOKUP(G217,Additional_LU_and_deforestation!$D:$E,2,FALSE)/VLOOKUP(G217,Land_Cover_MIN_MAX!$A:$C,2,FALSE),0),0)</f>
        <v>0</v>
      </c>
      <c r="R217" s="1">
        <f>IFERROR(_xlfn.IFNA(VLOOKUP(H217,Additional_LU_and_deforestation!$D:$E,2,FALSE)/VLOOKUP(H217,Land_Cover_MIN_MAX!$A:$C,2,FALSE),0),0)</f>
        <v>0</v>
      </c>
      <c r="S217" s="1">
        <f>IFERROR(_xlfn.IFNA(VLOOKUP(I217,Additional_LU_and_deforestation!$D:$E,2,FALSE)/VLOOKUP(I217,Land_Cover_MIN_MAX!$A:$C,2,FALSE),0),0)</f>
        <v>0</v>
      </c>
      <c r="T217" s="1">
        <f>IFERROR(_xlfn.IFNA(VLOOKUP(J217,Additional_LU_and_deforestation!$D:$E,2,FALSE)/VLOOKUP(J217,Land_Cover_MIN_MAX!$A:$C,2,FALSE),0),0)</f>
        <v>0</v>
      </c>
      <c r="U217" s="1">
        <f>IFERROR(_xlfn.IFNA(VLOOKUP(K217,Additional_LU_and_deforestation!$D:$E,2,FALSE)/VLOOKUP(K217,Land_Cover_MIN_MAX!$A:$C,2,FALSE),0),0)</f>
        <v>0</v>
      </c>
      <c r="W217" s="3">
        <f>VLOOKUP(C217,GTAP_area!$A:$F,6,FALSE)</f>
        <v>0</v>
      </c>
      <c r="X217" s="3">
        <f>VLOOKUP(D217,GTAP_area!$A:$F,6,FALSE)</f>
        <v>0</v>
      </c>
      <c r="Y217" s="3">
        <f>VLOOKUP(E217,GTAP_area!$A:$F,6,FALSE)</f>
        <v>0</v>
      </c>
      <c r="Z217" s="3">
        <f>VLOOKUP(F217,GTAP_area!$A:$F,6,FALSE)</f>
        <v>0</v>
      </c>
      <c r="AA217" s="3">
        <f>VLOOKUP(G217,GTAP_area!$A:$F,6,FALSE)</f>
        <v>0</v>
      </c>
      <c r="AB217" s="3">
        <f>VLOOKUP(H217,GTAP_area!$A:$F,6,FALSE)</f>
        <v>0</v>
      </c>
      <c r="AC217" s="3">
        <f>VLOOKUP(I217,GTAP_area!$A:$F,6,FALSE)</f>
        <v>0</v>
      </c>
      <c r="AD217" s="3">
        <f>VLOOKUP(J217,GTAP_area!$A:$F,6,FALSE)</f>
        <v>0</v>
      </c>
      <c r="AE217" s="3">
        <f>VLOOKUP(K217,GTAP_area!$A:$F,6,FALSE)</f>
        <v>0</v>
      </c>
      <c r="AG217" s="3">
        <f t="shared" si="647"/>
        <v>0</v>
      </c>
      <c r="AH217" s="3">
        <f t="shared" si="648"/>
        <v>0</v>
      </c>
      <c r="AI217" s="3">
        <f t="shared" si="649"/>
        <v>0</v>
      </c>
      <c r="AJ217" s="3">
        <f t="shared" si="650"/>
        <v>0</v>
      </c>
      <c r="AK217" s="3">
        <f t="shared" si="651"/>
        <v>0</v>
      </c>
      <c r="AL217" s="3">
        <f t="shared" si="652"/>
        <v>0</v>
      </c>
      <c r="AM217" s="3">
        <f t="shared" si="653"/>
        <v>0</v>
      </c>
      <c r="AN217" s="3">
        <f t="shared" si="654"/>
        <v>0</v>
      </c>
      <c r="AO217" s="3">
        <f t="shared" si="655"/>
        <v>0</v>
      </c>
      <c r="AQ217" s="37">
        <f>IFERROR(GETPIVOTDATA("Coef. GTAP",Sheet3!$A$3,"Country",$A217,"AEZ",$B217,"Name",AQ$2),0)</f>
        <v>0</v>
      </c>
      <c r="AR217" s="37">
        <f>IFERROR(GETPIVOTDATA("Coef. GTAP",Sheet3!$A$3,"Country",$A217,"AEZ",$B217,"Name",AR$2),0)</f>
        <v>0</v>
      </c>
      <c r="AS217" s="37">
        <f>IFERROR(GETPIVOTDATA("Coef. GTAP",Sheet3!$A$3,"Country",$A217,"AEZ",$B217,"Name",AS$2),0)</f>
        <v>0</v>
      </c>
      <c r="AT217" s="37">
        <f>IFERROR(GETPIVOTDATA("Coef. GTAP",Sheet3!$A$3,"Country",$A217,"AEZ",$B217,"Name",AT$2),0)</f>
        <v>0</v>
      </c>
      <c r="AU217" s="37">
        <f>IFERROR(GETPIVOTDATA("Coef. GTAP",Sheet3!$A$3,"Country",$A217,"AEZ",$B217,"Name",AU$2),0)</f>
        <v>0</v>
      </c>
      <c r="AV217" s="37">
        <f>IFERROR(GETPIVOTDATA("Coef. GTAP",Sheet3!$A$3,"Country",$A217,"AEZ",$B217,"Name",AV$2),0)</f>
        <v>0</v>
      </c>
      <c r="AW217" s="37">
        <f>IFERROR(GETPIVOTDATA("Coef. GTAP",Sheet3!$A$3,"Country",$A217,"AEZ",$B217,"Name",AW$2),0)</f>
        <v>0</v>
      </c>
      <c r="AX217" s="37">
        <f>IFERROR(GETPIVOTDATA("Coef. GTAP",Sheet3!$A$3,"Country",$A217,"AEZ",$B217,"Name",AX$2),0)</f>
        <v>0</v>
      </c>
      <c r="AY217" s="37">
        <f>IFERROR(GETPIVOTDATA("Coef. GTAP",Sheet3!$A$3,"Country",$A217,"AEZ",$B217,"Name",AY$2),0)</f>
        <v>0</v>
      </c>
      <c r="BA217">
        <f t="shared" si="656"/>
        <v>0</v>
      </c>
      <c r="BB217">
        <f t="shared" si="657"/>
        <v>0</v>
      </c>
      <c r="BC217">
        <f t="shared" si="658"/>
        <v>0</v>
      </c>
      <c r="BD217">
        <f t="shared" si="659"/>
        <v>0</v>
      </c>
      <c r="BE217">
        <f t="shared" si="660"/>
        <v>0</v>
      </c>
      <c r="BF217">
        <f t="shared" si="661"/>
        <v>0</v>
      </c>
      <c r="BG217">
        <f t="shared" si="662"/>
        <v>0</v>
      </c>
      <c r="BH217">
        <f t="shared" si="663"/>
        <v>0</v>
      </c>
      <c r="BI217">
        <f t="shared" si="664"/>
        <v>0</v>
      </c>
      <c r="BK217" t="str">
        <f t="shared" si="695"/>
        <v>DRC</v>
      </c>
      <c r="BL217" s="6" t="s">
        <v>1970</v>
      </c>
      <c r="BM217" s="20">
        <f t="shared" si="665"/>
        <v>0</v>
      </c>
      <c r="BN217" s="20">
        <f t="shared" si="666"/>
        <v>0</v>
      </c>
      <c r="BO217" s="20">
        <f t="shared" si="667"/>
        <v>0</v>
      </c>
      <c r="BP217" s="20">
        <f t="shared" si="668"/>
        <v>0</v>
      </c>
      <c r="BQ217" s="20">
        <f t="shared" si="669"/>
        <v>0</v>
      </c>
      <c r="BR217" s="20">
        <f t="shared" si="670"/>
        <v>0</v>
      </c>
      <c r="BS217" s="20">
        <f t="shared" si="671"/>
        <v>0</v>
      </c>
      <c r="BT217" s="20">
        <f t="shared" si="672"/>
        <v>0</v>
      </c>
      <c r="BU217" s="20">
        <f t="shared" si="673"/>
        <v>0</v>
      </c>
      <c r="BV217" s="22" t="e">
        <f t="shared" ref="BV217:BV229" si="697">(SUM(BA217:BI217)/SUM(W217:AE217))*100</f>
        <v>#DIV/0!</v>
      </c>
      <c r="BW217">
        <f t="shared" si="693"/>
        <v>0</v>
      </c>
      <c r="BX217">
        <f t="shared" si="675"/>
        <v>0</v>
      </c>
      <c r="BY217">
        <f t="shared" si="676"/>
        <v>0</v>
      </c>
      <c r="BZ217">
        <f t="shared" si="677"/>
        <v>0</v>
      </c>
      <c r="CA217">
        <f t="shared" si="678"/>
        <v>0</v>
      </c>
      <c r="CB217">
        <f t="shared" si="679"/>
        <v>0</v>
      </c>
      <c r="CC217">
        <f t="shared" si="680"/>
        <v>0</v>
      </c>
      <c r="CD217">
        <f t="shared" si="681"/>
        <v>0</v>
      </c>
      <c r="CE217">
        <f t="shared" si="682"/>
        <v>0</v>
      </c>
      <c r="CG217" s="3">
        <f t="shared" si="694"/>
        <v>0</v>
      </c>
      <c r="CH217" s="3">
        <f t="shared" si="683"/>
        <v>0</v>
      </c>
      <c r="CI217" s="3">
        <f t="shared" si="684"/>
        <v>0</v>
      </c>
      <c r="CJ217" s="3">
        <f t="shared" si="685"/>
        <v>0</v>
      </c>
      <c r="CK217" s="3">
        <f t="shared" si="686"/>
        <v>0</v>
      </c>
      <c r="CL217" s="3">
        <f t="shared" si="687"/>
        <v>0</v>
      </c>
      <c r="CM217" s="3">
        <f t="shared" si="688"/>
        <v>0</v>
      </c>
      <c r="CN217" s="3">
        <f t="shared" si="689"/>
        <v>0</v>
      </c>
      <c r="CO217" s="3">
        <f t="shared" si="690"/>
        <v>0</v>
      </c>
    </row>
    <row r="218" spans="1:93" x14ac:dyDescent="0.3">
      <c r="A218" t="str">
        <f t="shared" si="691"/>
        <v>DRC</v>
      </c>
      <c r="B218" s="6" t="s">
        <v>1971</v>
      </c>
      <c r="C218" t="str">
        <f t="shared" si="692"/>
        <v>DRC#AEZ15#c_b</v>
      </c>
      <c r="D218" t="str">
        <f t="shared" si="692"/>
        <v>DRC#AEZ15#ctl</v>
      </c>
      <c r="E218" t="str">
        <f t="shared" si="692"/>
        <v>DRC#AEZ15#gro</v>
      </c>
      <c r="F218" t="str">
        <f t="shared" si="692"/>
        <v>DRC#AEZ15#ocr</v>
      </c>
      <c r="G218" t="str">
        <f t="shared" si="692"/>
        <v>DRC#AEZ15#osd</v>
      </c>
      <c r="H218" t="str">
        <f t="shared" si="692"/>
        <v>DRC#AEZ15#pdr</v>
      </c>
      <c r="I218" t="str">
        <f t="shared" si="692"/>
        <v>DRC#AEZ15#pfb</v>
      </c>
      <c r="J218" t="str">
        <f t="shared" si="692"/>
        <v>DRC#AEZ15#v_f</v>
      </c>
      <c r="K218" t="str">
        <f t="shared" si="692"/>
        <v>DRC#AEZ15#wht</v>
      </c>
      <c r="M218" s="1">
        <f>IFERROR(_xlfn.IFNA(VLOOKUP(C218,Additional_LU_and_deforestation!$D:$E,2,FALSE)/VLOOKUP(C218,Land_Cover_MIN_MAX!$A:$C,2,FALSE),0),0)</f>
        <v>0</v>
      </c>
      <c r="N218" s="1">
        <f>IFERROR(_xlfn.IFNA(VLOOKUP(D218,Additional_LU_and_deforestation!$D:$E,2,FALSE)/VLOOKUP(D218,Land_Cover_MIN_MAX!$A:$C,2,FALSE),0),0)</f>
        <v>0</v>
      </c>
      <c r="O218" s="1">
        <f>IFERROR(_xlfn.IFNA(VLOOKUP(E218,Additional_LU_and_deforestation!$D:$E,2,FALSE)/VLOOKUP(E218,Land_Cover_MIN_MAX!$A:$C,2,FALSE),0),0)</f>
        <v>0</v>
      </c>
      <c r="P218" s="1">
        <f>IFERROR(_xlfn.IFNA(VLOOKUP(F218,Additional_LU_and_deforestation!$D:$E,2,FALSE)/VLOOKUP(F218,Land_Cover_MIN_MAX!$A:$C,2,FALSE),0),0)</f>
        <v>0</v>
      </c>
      <c r="Q218" s="1">
        <f>IFERROR(_xlfn.IFNA(VLOOKUP(G218,Additional_LU_and_deforestation!$D:$E,2,FALSE)/VLOOKUP(G218,Land_Cover_MIN_MAX!$A:$C,2,FALSE),0),0)</f>
        <v>0</v>
      </c>
      <c r="R218" s="1">
        <f>IFERROR(_xlfn.IFNA(VLOOKUP(H218,Additional_LU_and_deforestation!$D:$E,2,FALSE)/VLOOKUP(H218,Land_Cover_MIN_MAX!$A:$C,2,FALSE),0),0)</f>
        <v>0</v>
      </c>
      <c r="S218" s="1">
        <f>IFERROR(_xlfn.IFNA(VLOOKUP(I218,Additional_LU_and_deforestation!$D:$E,2,FALSE)/VLOOKUP(I218,Land_Cover_MIN_MAX!$A:$C,2,FALSE),0),0)</f>
        <v>0</v>
      </c>
      <c r="T218" s="1">
        <f>IFERROR(_xlfn.IFNA(VLOOKUP(J218,Additional_LU_and_deforestation!$D:$E,2,FALSE)/VLOOKUP(J218,Land_Cover_MIN_MAX!$A:$C,2,FALSE),0),0)</f>
        <v>0</v>
      </c>
      <c r="U218" s="1">
        <f>IFERROR(_xlfn.IFNA(VLOOKUP(K218,Additional_LU_and_deforestation!$D:$E,2,FALSE)/VLOOKUP(K218,Land_Cover_MIN_MAX!$A:$C,2,FALSE),0),0)</f>
        <v>0</v>
      </c>
      <c r="W218" s="3">
        <f>VLOOKUP(C218,GTAP_area!$A:$F,6,FALSE)</f>
        <v>0</v>
      </c>
      <c r="X218" s="3">
        <f>VLOOKUP(D218,GTAP_area!$A:$F,6,FALSE)</f>
        <v>0</v>
      </c>
      <c r="Y218" s="3">
        <f>VLOOKUP(E218,GTAP_area!$A:$F,6,FALSE)</f>
        <v>0</v>
      </c>
      <c r="Z218" s="3">
        <f>VLOOKUP(F218,GTAP_area!$A:$F,6,FALSE)</f>
        <v>0</v>
      </c>
      <c r="AA218" s="3">
        <f>VLOOKUP(G218,GTAP_area!$A:$F,6,FALSE)</f>
        <v>0</v>
      </c>
      <c r="AB218" s="3">
        <f>VLOOKUP(H218,GTAP_area!$A:$F,6,FALSE)</f>
        <v>0</v>
      </c>
      <c r="AC218" s="3">
        <f>VLOOKUP(I218,GTAP_area!$A:$F,6,FALSE)</f>
        <v>0</v>
      </c>
      <c r="AD218" s="3">
        <f>VLOOKUP(J218,GTAP_area!$A:$F,6,FALSE)</f>
        <v>0</v>
      </c>
      <c r="AE218" s="3">
        <f>VLOOKUP(K218,GTAP_area!$A:$F,6,FALSE)</f>
        <v>0</v>
      </c>
      <c r="AG218" s="3">
        <f t="shared" si="647"/>
        <v>0</v>
      </c>
      <c r="AH218" s="3">
        <f t="shared" si="648"/>
        <v>0</v>
      </c>
      <c r="AI218" s="3">
        <f t="shared" si="649"/>
        <v>0</v>
      </c>
      <c r="AJ218" s="3">
        <f t="shared" si="650"/>
        <v>0</v>
      </c>
      <c r="AK218" s="3">
        <f t="shared" si="651"/>
        <v>0</v>
      </c>
      <c r="AL218" s="3">
        <f t="shared" si="652"/>
        <v>0</v>
      </c>
      <c r="AM218" s="3">
        <f t="shared" si="653"/>
        <v>0</v>
      </c>
      <c r="AN218" s="3">
        <f t="shared" si="654"/>
        <v>0</v>
      </c>
      <c r="AO218" s="3">
        <f t="shared" si="655"/>
        <v>0</v>
      </c>
      <c r="AQ218" s="37">
        <f>IFERROR(GETPIVOTDATA("Coef. GTAP",Sheet3!$A$3,"Country",$A218,"AEZ",$B218,"Name",AQ$2),0)</f>
        <v>0</v>
      </c>
      <c r="AR218" s="37">
        <f>IFERROR(GETPIVOTDATA("Coef. GTAP",Sheet3!$A$3,"Country",$A218,"AEZ",$B218,"Name",AR$2),0)</f>
        <v>0</v>
      </c>
      <c r="AS218" s="37">
        <f>IFERROR(GETPIVOTDATA("Coef. GTAP",Sheet3!$A$3,"Country",$A218,"AEZ",$B218,"Name",AS$2),0)</f>
        <v>0</v>
      </c>
      <c r="AT218" s="37">
        <f>IFERROR(GETPIVOTDATA("Coef. GTAP",Sheet3!$A$3,"Country",$A218,"AEZ",$B218,"Name",AT$2),0)</f>
        <v>0</v>
      </c>
      <c r="AU218" s="37">
        <f>IFERROR(GETPIVOTDATA("Coef. GTAP",Sheet3!$A$3,"Country",$A218,"AEZ",$B218,"Name",AU$2),0)</f>
        <v>0</v>
      </c>
      <c r="AV218" s="37">
        <f>IFERROR(GETPIVOTDATA("Coef. GTAP",Sheet3!$A$3,"Country",$A218,"AEZ",$B218,"Name",AV$2),0)</f>
        <v>0</v>
      </c>
      <c r="AW218" s="37">
        <f>IFERROR(GETPIVOTDATA("Coef. GTAP",Sheet3!$A$3,"Country",$A218,"AEZ",$B218,"Name",AW$2),0)</f>
        <v>0</v>
      </c>
      <c r="AX218" s="37">
        <f>IFERROR(GETPIVOTDATA("Coef. GTAP",Sheet3!$A$3,"Country",$A218,"AEZ",$B218,"Name",AX$2),0)</f>
        <v>0</v>
      </c>
      <c r="AY218" s="37">
        <f>IFERROR(GETPIVOTDATA("Coef. GTAP",Sheet3!$A$3,"Country",$A218,"AEZ",$B218,"Name",AY$2),0)</f>
        <v>0</v>
      </c>
      <c r="BA218">
        <f t="shared" si="656"/>
        <v>0</v>
      </c>
      <c r="BB218">
        <f t="shared" si="657"/>
        <v>0</v>
      </c>
      <c r="BC218">
        <f t="shared" si="658"/>
        <v>0</v>
      </c>
      <c r="BD218">
        <f t="shared" si="659"/>
        <v>0</v>
      </c>
      <c r="BE218">
        <f t="shared" si="660"/>
        <v>0</v>
      </c>
      <c r="BF218">
        <f t="shared" si="661"/>
        <v>0</v>
      </c>
      <c r="BG218">
        <f t="shared" si="662"/>
        <v>0</v>
      </c>
      <c r="BH218">
        <f t="shared" si="663"/>
        <v>0</v>
      </c>
      <c r="BI218">
        <f t="shared" si="664"/>
        <v>0</v>
      </c>
      <c r="BK218" t="str">
        <f t="shared" si="695"/>
        <v>DRC</v>
      </c>
      <c r="BL218" s="6" t="s">
        <v>1971</v>
      </c>
      <c r="BM218" s="20">
        <f t="shared" si="665"/>
        <v>0</v>
      </c>
      <c r="BN218" s="20">
        <f t="shared" si="666"/>
        <v>0</v>
      </c>
      <c r="BO218" s="20">
        <f t="shared" si="667"/>
        <v>0</v>
      </c>
      <c r="BP218" s="20">
        <f t="shared" si="668"/>
        <v>0</v>
      </c>
      <c r="BQ218" s="20">
        <f t="shared" si="669"/>
        <v>0</v>
      </c>
      <c r="BR218" s="20">
        <f t="shared" si="670"/>
        <v>0</v>
      </c>
      <c r="BS218" s="20">
        <f t="shared" si="671"/>
        <v>0</v>
      </c>
      <c r="BT218" s="20">
        <f t="shared" si="672"/>
        <v>0</v>
      </c>
      <c r="BU218" s="20">
        <f t="shared" si="673"/>
        <v>0</v>
      </c>
      <c r="BV218" s="22" t="e">
        <f t="shared" si="697"/>
        <v>#DIV/0!</v>
      </c>
      <c r="BW218">
        <f t="shared" si="693"/>
        <v>0</v>
      </c>
      <c r="BX218">
        <f t="shared" si="675"/>
        <v>0</v>
      </c>
      <c r="BY218">
        <f t="shared" si="676"/>
        <v>0</v>
      </c>
      <c r="BZ218">
        <f t="shared" si="677"/>
        <v>0</v>
      </c>
      <c r="CA218">
        <f t="shared" si="678"/>
        <v>0</v>
      </c>
      <c r="CB218">
        <f t="shared" si="679"/>
        <v>0</v>
      </c>
      <c r="CC218">
        <f t="shared" si="680"/>
        <v>0</v>
      </c>
      <c r="CD218">
        <f t="shared" si="681"/>
        <v>0</v>
      </c>
      <c r="CE218">
        <f t="shared" si="682"/>
        <v>0</v>
      </c>
      <c r="CG218" s="3">
        <f t="shared" si="694"/>
        <v>0</v>
      </c>
      <c r="CH218" s="3">
        <f t="shared" si="683"/>
        <v>0</v>
      </c>
      <c r="CI218" s="3">
        <f t="shared" si="684"/>
        <v>0</v>
      </c>
      <c r="CJ218" s="3">
        <f t="shared" si="685"/>
        <v>0</v>
      </c>
      <c r="CK218" s="3">
        <f t="shared" si="686"/>
        <v>0</v>
      </c>
      <c r="CL218" s="3">
        <f t="shared" si="687"/>
        <v>0</v>
      </c>
      <c r="CM218" s="3">
        <f t="shared" si="688"/>
        <v>0</v>
      </c>
      <c r="CN218" s="3">
        <f t="shared" si="689"/>
        <v>0</v>
      </c>
      <c r="CO218" s="3">
        <f t="shared" si="690"/>
        <v>0</v>
      </c>
    </row>
    <row r="219" spans="1:93" x14ac:dyDescent="0.3">
      <c r="A219" t="str">
        <f t="shared" si="691"/>
        <v>DRC</v>
      </c>
      <c r="B219" s="6" t="s">
        <v>1972</v>
      </c>
      <c r="C219" t="str">
        <f t="shared" si="692"/>
        <v>DRC#AEZ16#c_b</v>
      </c>
      <c r="D219" t="str">
        <f t="shared" si="692"/>
        <v>DRC#AEZ16#ctl</v>
      </c>
      <c r="E219" t="str">
        <f t="shared" si="692"/>
        <v>DRC#AEZ16#gro</v>
      </c>
      <c r="F219" t="str">
        <f t="shared" si="692"/>
        <v>DRC#AEZ16#ocr</v>
      </c>
      <c r="G219" t="str">
        <f t="shared" si="692"/>
        <v>DRC#AEZ16#osd</v>
      </c>
      <c r="H219" t="str">
        <f t="shared" si="692"/>
        <v>DRC#AEZ16#pdr</v>
      </c>
      <c r="I219" t="str">
        <f t="shared" si="692"/>
        <v>DRC#AEZ16#pfb</v>
      </c>
      <c r="J219" t="str">
        <f t="shared" si="692"/>
        <v>DRC#AEZ16#v_f</v>
      </c>
      <c r="K219" t="str">
        <f t="shared" si="692"/>
        <v>DRC#AEZ16#wht</v>
      </c>
      <c r="M219" s="1">
        <f>IFERROR(_xlfn.IFNA(VLOOKUP(C219,Additional_LU_and_deforestation!$D:$E,2,FALSE)/VLOOKUP(C219,Land_Cover_MIN_MAX!$A:$C,2,FALSE),0),0)</f>
        <v>0</v>
      </c>
      <c r="N219" s="1">
        <f>IFERROR(_xlfn.IFNA(VLOOKUP(D219,Additional_LU_and_deforestation!$D:$E,2,FALSE)/VLOOKUP(D219,Land_Cover_MIN_MAX!$A:$C,2,FALSE),0),0)</f>
        <v>0</v>
      </c>
      <c r="O219" s="1">
        <f>IFERROR(_xlfn.IFNA(VLOOKUP(E219,Additional_LU_and_deforestation!$D:$E,2,FALSE)/VLOOKUP(E219,Land_Cover_MIN_MAX!$A:$C,2,FALSE),0),0)</f>
        <v>0</v>
      </c>
      <c r="P219" s="1">
        <f>IFERROR(_xlfn.IFNA(VLOOKUP(F219,Additional_LU_and_deforestation!$D:$E,2,FALSE)/VLOOKUP(F219,Land_Cover_MIN_MAX!$A:$C,2,FALSE),0),0)</f>
        <v>0</v>
      </c>
      <c r="Q219" s="1">
        <f>IFERROR(_xlfn.IFNA(VLOOKUP(G219,Additional_LU_and_deforestation!$D:$E,2,FALSE)/VLOOKUP(G219,Land_Cover_MIN_MAX!$A:$C,2,FALSE),0),0)</f>
        <v>0</v>
      </c>
      <c r="R219" s="1">
        <f>IFERROR(_xlfn.IFNA(VLOOKUP(H219,Additional_LU_and_deforestation!$D:$E,2,FALSE)/VLOOKUP(H219,Land_Cover_MIN_MAX!$A:$C,2,FALSE),0),0)</f>
        <v>0</v>
      </c>
      <c r="S219" s="1">
        <f>IFERROR(_xlfn.IFNA(VLOOKUP(I219,Additional_LU_and_deforestation!$D:$E,2,FALSE)/VLOOKUP(I219,Land_Cover_MIN_MAX!$A:$C,2,FALSE),0),0)</f>
        <v>0</v>
      </c>
      <c r="T219" s="1">
        <f>IFERROR(_xlfn.IFNA(VLOOKUP(J219,Additional_LU_and_deforestation!$D:$E,2,FALSE)/VLOOKUP(J219,Land_Cover_MIN_MAX!$A:$C,2,FALSE),0),0)</f>
        <v>0</v>
      </c>
      <c r="U219" s="1">
        <f>IFERROR(_xlfn.IFNA(VLOOKUP(K219,Additional_LU_and_deforestation!$D:$E,2,FALSE)/VLOOKUP(K219,Land_Cover_MIN_MAX!$A:$C,2,FALSE),0),0)</f>
        <v>0</v>
      </c>
      <c r="W219" s="3">
        <f>VLOOKUP(C219,GTAP_area!$A:$F,6,FALSE)</f>
        <v>0</v>
      </c>
      <c r="X219" s="3">
        <f>VLOOKUP(D219,GTAP_area!$A:$F,6,FALSE)</f>
        <v>0</v>
      </c>
      <c r="Y219" s="3">
        <f>VLOOKUP(E219,GTAP_area!$A:$F,6,FALSE)</f>
        <v>0</v>
      </c>
      <c r="Z219" s="3">
        <f>VLOOKUP(F219,GTAP_area!$A:$F,6,FALSE)</f>
        <v>0</v>
      </c>
      <c r="AA219" s="3">
        <f>VLOOKUP(G219,GTAP_area!$A:$F,6,FALSE)</f>
        <v>0</v>
      </c>
      <c r="AB219" s="3">
        <f>VLOOKUP(H219,GTAP_area!$A:$F,6,FALSE)</f>
        <v>0</v>
      </c>
      <c r="AC219" s="3">
        <f>VLOOKUP(I219,GTAP_area!$A:$F,6,FALSE)</f>
        <v>0</v>
      </c>
      <c r="AD219" s="3">
        <f>VLOOKUP(J219,GTAP_area!$A:$F,6,FALSE)</f>
        <v>0</v>
      </c>
      <c r="AE219" s="3">
        <f>VLOOKUP(K219,GTAP_area!$A:$F,6,FALSE)</f>
        <v>0</v>
      </c>
      <c r="AG219" s="3">
        <f t="shared" si="647"/>
        <v>0</v>
      </c>
      <c r="AH219" s="3">
        <f t="shared" si="648"/>
        <v>0</v>
      </c>
      <c r="AI219" s="3">
        <f t="shared" si="649"/>
        <v>0</v>
      </c>
      <c r="AJ219" s="3">
        <f t="shared" si="650"/>
        <v>0</v>
      </c>
      <c r="AK219" s="3">
        <f t="shared" si="651"/>
        <v>0</v>
      </c>
      <c r="AL219" s="3">
        <f t="shared" si="652"/>
        <v>0</v>
      </c>
      <c r="AM219" s="3">
        <f t="shared" si="653"/>
        <v>0</v>
      </c>
      <c r="AN219" s="3">
        <f t="shared" si="654"/>
        <v>0</v>
      </c>
      <c r="AO219" s="3">
        <f t="shared" si="655"/>
        <v>0</v>
      </c>
      <c r="AQ219" s="37">
        <f>IFERROR(GETPIVOTDATA("Coef. GTAP",Sheet3!$A$3,"Country",$A219,"AEZ",$B219,"Name",AQ$2),0)</f>
        <v>0</v>
      </c>
      <c r="AR219" s="37">
        <f>IFERROR(GETPIVOTDATA("Coef. GTAP",Sheet3!$A$3,"Country",$A219,"AEZ",$B219,"Name",AR$2),0)</f>
        <v>0</v>
      </c>
      <c r="AS219" s="37">
        <f>IFERROR(GETPIVOTDATA("Coef. GTAP",Sheet3!$A$3,"Country",$A219,"AEZ",$B219,"Name",AS$2),0)</f>
        <v>0</v>
      </c>
      <c r="AT219" s="37">
        <f>IFERROR(GETPIVOTDATA("Coef. GTAP",Sheet3!$A$3,"Country",$A219,"AEZ",$B219,"Name",AT$2),0)</f>
        <v>0</v>
      </c>
      <c r="AU219" s="37">
        <f>IFERROR(GETPIVOTDATA("Coef. GTAP",Sheet3!$A$3,"Country",$A219,"AEZ",$B219,"Name",AU$2),0)</f>
        <v>0</v>
      </c>
      <c r="AV219" s="37">
        <f>IFERROR(GETPIVOTDATA("Coef. GTAP",Sheet3!$A$3,"Country",$A219,"AEZ",$B219,"Name",AV$2),0)</f>
        <v>0</v>
      </c>
      <c r="AW219" s="37">
        <f>IFERROR(GETPIVOTDATA("Coef. GTAP",Sheet3!$A$3,"Country",$A219,"AEZ",$B219,"Name",AW$2),0)</f>
        <v>0</v>
      </c>
      <c r="AX219" s="37">
        <f>IFERROR(GETPIVOTDATA("Coef. GTAP",Sheet3!$A$3,"Country",$A219,"AEZ",$B219,"Name",AX$2),0)</f>
        <v>0</v>
      </c>
      <c r="AY219" s="37">
        <f>IFERROR(GETPIVOTDATA("Coef. GTAP",Sheet3!$A$3,"Country",$A219,"AEZ",$B219,"Name",AY$2),0)</f>
        <v>0</v>
      </c>
      <c r="BA219">
        <f t="shared" si="656"/>
        <v>0</v>
      </c>
      <c r="BB219">
        <f t="shared" si="657"/>
        <v>0</v>
      </c>
      <c r="BC219">
        <f t="shared" si="658"/>
        <v>0</v>
      </c>
      <c r="BD219">
        <f t="shared" si="659"/>
        <v>0</v>
      </c>
      <c r="BE219">
        <f t="shared" si="660"/>
        <v>0</v>
      </c>
      <c r="BF219">
        <f t="shared" si="661"/>
        <v>0</v>
      </c>
      <c r="BG219">
        <f t="shared" si="662"/>
        <v>0</v>
      </c>
      <c r="BH219">
        <f t="shared" si="663"/>
        <v>0</v>
      </c>
      <c r="BI219">
        <f t="shared" si="664"/>
        <v>0</v>
      </c>
      <c r="BK219" t="str">
        <f t="shared" si="695"/>
        <v>DRC</v>
      </c>
      <c r="BL219" s="6" t="s">
        <v>1972</v>
      </c>
      <c r="BM219" s="20">
        <f t="shared" si="665"/>
        <v>0</v>
      </c>
      <c r="BN219" s="20">
        <f t="shared" si="666"/>
        <v>0</v>
      </c>
      <c r="BO219" s="20">
        <f t="shared" si="667"/>
        <v>0</v>
      </c>
      <c r="BP219" s="20">
        <f t="shared" si="668"/>
        <v>0</v>
      </c>
      <c r="BQ219" s="20">
        <f t="shared" si="669"/>
        <v>0</v>
      </c>
      <c r="BR219" s="20">
        <f t="shared" si="670"/>
        <v>0</v>
      </c>
      <c r="BS219" s="20">
        <f t="shared" si="671"/>
        <v>0</v>
      </c>
      <c r="BT219" s="20">
        <f t="shared" si="672"/>
        <v>0</v>
      </c>
      <c r="BU219" s="20">
        <f t="shared" si="673"/>
        <v>0</v>
      </c>
      <c r="BV219" s="22" t="e">
        <f t="shared" si="697"/>
        <v>#DIV/0!</v>
      </c>
      <c r="BW219">
        <f t="shared" si="693"/>
        <v>0</v>
      </c>
      <c r="BX219">
        <f t="shared" si="675"/>
        <v>0</v>
      </c>
      <c r="BY219">
        <f t="shared" si="676"/>
        <v>0</v>
      </c>
      <c r="BZ219">
        <f t="shared" si="677"/>
        <v>0</v>
      </c>
      <c r="CA219">
        <f t="shared" si="678"/>
        <v>0</v>
      </c>
      <c r="CB219">
        <f t="shared" si="679"/>
        <v>0</v>
      </c>
      <c r="CC219">
        <f t="shared" si="680"/>
        <v>0</v>
      </c>
      <c r="CD219">
        <f t="shared" si="681"/>
        <v>0</v>
      </c>
      <c r="CE219">
        <f t="shared" si="682"/>
        <v>0</v>
      </c>
      <c r="CG219" s="3">
        <f t="shared" si="694"/>
        <v>0</v>
      </c>
      <c r="CH219" s="3">
        <f t="shared" si="683"/>
        <v>0</v>
      </c>
      <c r="CI219" s="3">
        <f t="shared" si="684"/>
        <v>0</v>
      </c>
      <c r="CJ219" s="3">
        <f t="shared" si="685"/>
        <v>0</v>
      </c>
      <c r="CK219" s="3">
        <f t="shared" si="686"/>
        <v>0</v>
      </c>
      <c r="CL219" s="3">
        <f t="shared" si="687"/>
        <v>0</v>
      </c>
      <c r="CM219" s="3">
        <f t="shared" si="688"/>
        <v>0</v>
      </c>
      <c r="CN219" s="3">
        <f t="shared" si="689"/>
        <v>0</v>
      </c>
      <c r="CO219" s="3">
        <f t="shared" si="690"/>
        <v>0</v>
      </c>
    </row>
    <row r="220" spans="1:93" x14ac:dyDescent="0.3">
      <c r="A220" t="str">
        <f t="shared" si="691"/>
        <v>DRC</v>
      </c>
      <c r="B220" s="6" t="s">
        <v>1973</v>
      </c>
      <c r="C220" t="str">
        <f t="shared" si="692"/>
        <v>DRC#AEZ17#c_b</v>
      </c>
      <c r="D220" t="str">
        <f t="shared" si="692"/>
        <v>DRC#AEZ17#ctl</v>
      </c>
      <c r="E220" t="str">
        <f t="shared" si="692"/>
        <v>DRC#AEZ17#gro</v>
      </c>
      <c r="F220" t="str">
        <f t="shared" si="692"/>
        <v>DRC#AEZ17#ocr</v>
      </c>
      <c r="G220" t="str">
        <f t="shared" si="692"/>
        <v>DRC#AEZ17#osd</v>
      </c>
      <c r="H220" t="str">
        <f t="shared" si="692"/>
        <v>DRC#AEZ17#pdr</v>
      </c>
      <c r="I220" t="str">
        <f t="shared" si="692"/>
        <v>DRC#AEZ17#pfb</v>
      </c>
      <c r="J220" t="str">
        <f t="shared" si="692"/>
        <v>DRC#AEZ17#v_f</v>
      </c>
      <c r="K220" t="str">
        <f t="shared" si="692"/>
        <v>DRC#AEZ17#wht</v>
      </c>
      <c r="M220" s="1">
        <f>IFERROR(_xlfn.IFNA(VLOOKUP(C220,Additional_LU_and_deforestation!$D:$E,2,FALSE)/VLOOKUP(C220,Land_Cover_MIN_MAX!$A:$C,2,FALSE),0),0)</f>
        <v>0</v>
      </c>
      <c r="N220" s="1">
        <f>IFERROR(_xlfn.IFNA(VLOOKUP(D220,Additional_LU_and_deforestation!$D:$E,2,FALSE)/VLOOKUP(D220,Land_Cover_MIN_MAX!$A:$C,2,FALSE),0),0)</f>
        <v>0</v>
      </c>
      <c r="O220" s="1">
        <f>IFERROR(_xlfn.IFNA(VLOOKUP(E220,Additional_LU_and_deforestation!$D:$E,2,FALSE)/VLOOKUP(E220,Land_Cover_MIN_MAX!$A:$C,2,FALSE),0),0)</f>
        <v>0</v>
      </c>
      <c r="P220" s="1">
        <f>IFERROR(_xlfn.IFNA(VLOOKUP(F220,Additional_LU_and_deforestation!$D:$E,2,FALSE)/VLOOKUP(F220,Land_Cover_MIN_MAX!$A:$C,2,FALSE),0),0)</f>
        <v>0</v>
      </c>
      <c r="Q220" s="1">
        <f>IFERROR(_xlfn.IFNA(VLOOKUP(G220,Additional_LU_and_deforestation!$D:$E,2,FALSE)/VLOOKUP(G220,Land_Cover_MIN_MAX!$A:$C,2,FALSE),0),0)</f>
        <v>0</v>
      </c>
      <c r="R220" s="1">
        <f>IFERROR(_xlfn.IFNA(VLOOKUP(H220,Additional_LU_and_deforestation!$D:$E,2,FALSE)/VLOOKUP(H220,Land_Cover_MIN_MAX!$A:$C,2,FALSE),0),0)</f>
        <v>0</v>
      </c>
      <c r="S220" s="1">
        <f>IFERROR(_xlfn.IFNA(VLOOKUP(I220,Additional_LU_and_deforestation!$D:$E,2,FALSE)/VLOOKUP(I220,Land_Cover_MIN_MAX!$A:$C,2,FALSE),0),0)</f>
        <v>0</v>
      </c>
      <c r="T220" s="1">
        <f>IFERROR(_xlfn.IFNA(VLOOKUP(J220,Additional_LU_and_deforestation!$D:$E,2,FALSE)/VLOOKUP(J220,Land_Cover_MIN_MAX!$A:$C,2,FALSE),0),0)</f>
        <v>0</v>
      </c>
      <c r="U220" s="1">
        <f>IFERROR(_xlfn.IFNA(VLOOKUP(K220,Additional_LU_and_deforestation!$D:$E,2,FALSE)/VLOOKUP(K220,Land_Cover_MIN_MAX!$A:$C,2,FALSE),0),0)</f>
        <v>0</v>
      </c>
      <c r="W220" s="3">
        <f>VLOOKUP(C220,GTAP_area!$A:$F,6,FALSE)</f>
        <v>0</v>
      </c>
      <c r="X220" s="3">
        <f>VLOOKUP(D220,GTAP_area!$A:$F,6,FALSE)</f>
        <v>0</v>
      </c>
      <c r="Y220" s="3">
        <f>VLOOKUP(E220,GTAP_area!$A:$F,6,FALSE)</f>
        <v>0</v>
      </c>
      <c r="Z220" s="3">
        <f>VLOOKUP(F220,GTAP_area!$A:$F,6,FALSE)</f>
        <v>0</v>
      </c>
      <c r="AA220" s="3">
        <f>VLOOKUP(G220,GTAP_area!$A:$F,6,FALSE)</f>
        <v>0</v>
      </c>
      <c r="AB220" s="3">
        <f>VLOOKUP(H220,GTAP_area!$A:$F,6,FALSE)</f>
        <v>0</v>
      </c>
      <c r="AC220" s="3">
        <f>VLOOKUP(I220,GTAP_area!$A:$F,6,FALSE)</f>
        <v>0</v>
      </c>
      <c r="AD220" s="3">
        <f>VLOOKUP(J220,GTAP_area!$A:$F,6,FALSE)</f>
        <v>0</v>
      </c>
      <c r="AE220" s="3">
        <f>VLOOKUP(K220,GTAP_area!$A:$F,6,FALSE)</f>
        <v>0</v>
      </c>
      <c r="AG220" s="3">
        <f t="shared" si="647"/>
        <v>0</v>
      </c>
      <c r="AH220" s="3">
        <f t="shared" si="648"/>
        <v>0</v>
      </c>
      <c r="AI220" s="3">
        <f t="shared" si="649"/>
        <v>0</v>
      </c>
      <c r="AJ220" s="3">
        <f t="shared" si="650"/>
        <v>0</v>
      </c>
      <c r="AK220" s="3">
        <f t="shared" si="651"/>
        <v>0</v>
      </c>
      <c r="AL220" s="3">
        <f t="shared" si="652"/>
        <v>0</v>
      </c>
      <c r="AM220" s="3">
        <f t="shared" si="653"/>
        <v>0</v>
      </c>
      <c r="AN220" s="3">
        <f t="shared" si="654"/>
        <v>0</v>
      </c>
      <c r="AO220" s="3">
        <f t="shared" si="655"/>
        <v>0</v>
      </c>
      <c r="AQ220" s="37">
        <f>IFERROR(GETPIVOTDATA("Coef. GTAP",Sheet3!$A$3,"Country",$A220,"AEZ",$B220,"Name",AQ$2),0)</f>
        <v>0</v>
      </c>
      <c r="AR220" s="37">
        <f>IFERROR(GETPIVOTDATA("Coef. GTAP",Sheet3!$A$3,"Country",$A220,"AEZ",$B220,"Name",AR$2),0)</f>
        <v>0</v>
      </c>
      <c r="AS220" s="37">
        <f>IFERROR(GETPIVOTDATA("Coef. GTAP",Sheet3!$A$3,"Country",$A220,"AEZ",$B220,"Name",AS$2),0)</f>
        <v>0</v>
      </c>
      <c r="AT220" s="37">
        <f>IFERROR(GETPIVOTDATA("Coef. GTAP",Sheet3!$A$3,"Country",$A220,"AEZ",$B220,"Name",AT$2),0)</f>
        <v>0</v>
      </c>
      <c r="AU220" s="37">
        <f>IFERROR(GETPIVOTDATA("Coef. GTAP",Sheet3!$A$3,"Country",$A220,"AEZ",$B220,"Name",AU$2),0)</f>
        <v>0</v>
      </c>
      <c r="AV220" s="37">
        <f>IFERROR(GETPIVOTDATA("Coef. GTAP",Sheet3!$A$3,"Country",$A220,"AEZ",$B220,"Name",AV$2),0)</f>
        <v>0</v>
      </c>
      <c r="AW220" s="37">
        <f>IFERROR(GETPIVOTDATA("Coef. GTAP",Sheet3!$A$3,"Country",$A220,"AEZ",$B220,"Name",AW$2),0)</f>
        <v>0</v>
      </c>
      <c r="AX220" s="37">
        <f>IFERROR(GETPIVOTDATA("Coef. GTAP",Sheet3!$A$3,"Country",$A220,"AEZ",$B220,"Name",AX$2),0)</f>
        <v>0</v>
      </c>
      <c r="AY220" s="37">
        <f>IFERROR(GETPIVOTDATA("Coef. GTAP",Sheet3!$A$3,"Country",$A220,"AEZ",$B220,"Name",AY$2),0)</f>
        <v>0</v>
      </c>
      <c r="BA220">
        <f t="shared" si="656"/>
        <v>0</v>
      </c>
      <c r="BB220">
        <f t="shared" si="657"/>
        <v>0</v>
      </c>
      <c r="BC220">
        <f t="shared" si="658"/>
        <v>0</v>
      </c>
      <c r="BD220">
        <f t="shared" si="659"/>
        <v>0</v>
      </c>
      <c r="BE220">
        <f t="shared" si="660"/>
        <v>0</v>
      </c>
      <c r="BF220">
        <f t="shared" si="661"/>
        <v>0</v>
      </c>
      <c r="BG220">
        <f t="shared" si="662"/>
        <v>0</v>
      </c>
      <c r="BH220">
        <f t="shared" si="663"/>
        <v>0</v>
      </c>
      <c r="BI220">
        <f t="shared" si="664"/>
        <v>0</v>
      </c>
      <c r="BK220" t="str">
        <f t="shared" si="695"/>
        <v>DRC</v>
      </c>
      <c r="BL220" s="6" t="s">
        <v>1973</v>
      </c>
      <c r="BM220" s="20">
        <f t="shared" si="665"/>
        <v>0</v>
      </c>
      <c r="BN220" s="20">
        <f t="shared" si="666"/>
        <v>0</v>
      </c>
      <c r="BO220" s="20">
        <f t="shared" si="667"/>
        <v>0</v>
      </c>
      <c r="BP220" s="20">
        <f t="shared" si="668"/>
        <v>0</v>
      </c>
      <c r="BQ220" s="20">
        <f t="shared" si="669"/>
        <v>0</v>
      </c>
      <c r="BR220" s="20">
        <f t="shared" si="670"/>
        <v>0</v>
      </c>
      <c r="BS220" s="20">
        <f t="shared" si="671"/>
        <v>0</v>
      </c>
      <c r="BT220" s="20">
        <f t="shared" si="672"/>
        <v>0</v>
      </c>
      <c r="BU220" s="20">
        <f t="shared" si="673"/>
        <v>0</v>
      </c>
      <c r="BV220" s="22" t="e">
        <f t="shared" si="697"/>
        <v>#DIV/0!</v>
      </c>
      <c r="BW220">
        <f t="shared" si="693"/>
        <v>0</v>
      </c>
      <c r="BX220">
        <f t="shared" si="675"/>
        <v>0</v>
      </c>
      <c r="BY220">
        <f t="shared" si="676"/>
        <v>0</v>
      </c>
      <c r="BZ220">
        <f t="shared" si="677"/>
        <v>0</v>
      </c>
      <c r="CA220">
        <f t="shared" si="678"/>
        <v>0</v>
      </c>
      <c r="CB220">
        <f t="shared" si="679"/>
        <v>0</v>
      </c>
      <c r="CC220">
        <f t="shared" si="680"/>
        <v>0</v>
      </c>
      <c r="CD220">
        <f t="shared" si="681"/>
        <v>0</v>
      </c>
      <c r="CE220">
        <f t="shared" si="682"/>
        <v>0</v>
      </c>
      <c r="CG220" s="3">
        <f t="shared" si="694"/>
        <v>0</v>
      </c>
      <c r="CH220" s="3">
        <f t="shared" si="683"/>
        <v>0</v>
      </c>
      <c r="CI220" s="3">
        <f t="shared" si="684"/>
        <v>0</v>
      </c>
      <c r="CJ220" s="3">
        <f t="shared" si="685"/>
        <v>0</v>
      </c>
      <c r="CK220" s="3">
        <f t="shared" si="686"/>
        <v>0</v>
      </c>
      <c r="CL220" s="3">
        <f t="shared" si="687"/>
        <v>0</v>
      </c>
      <c r="CM220" s="3">
        <f t="shared" si="688"/>
        <v>0</v>
      </c>
      <c r="CN220" s="3">
        <f t="shared" si="689"/>
        <v>0</v>
      </c>
      <c r="CO220" s="3">
        <f t="shared" si="690"/>
        <v>0</v>
      </c>
    </row>
    <row r="221" spans="1:93" x14ac:dyDescent="0.3">
      <c r="A221" t="str">
        <f t="shared" si="691"/>
        <v>DRC</v>
      </c>
      <c r="B221" s="6" t="s">
        <v>1974</v>
      </c>
      <c r="C221" t="str">
        <f t="shared" si="692"/>
        <v>DRC#AEZ18#c_b</v>
      </c>
      <c r="D221" t="str">
        <f t="shared" si="692"/>
        <v>DRC#AEZ18#ctl</v>
      </c>
      <c r="E221" t="str">
        <f t="shared" si="692"/>
        <v>DRC#AEZ18#gro</v>
      </c>
      <c r="F221" t="str">
        <f t="shared" si="692"/>
        <v>DRC#AEZ18#ocr</v>
      </c>
      <c r="G221" t="str">
        <f t="shared" si="692"/>
        <v>DRC#AEZ18#osd</v>
      </c>
      <c r="H221" t="str">
        <f t="shared" si="692"/>
        <v>DRC#AEZ18#pdr</v>
      </c>
      <c r="I221" t="str">
        <f t="shared" si="692"/>
        <v>DRC#AEZ18#pfb</v>
      </c>
      <c r="J221" t="str">
        <f t="shared" si="692"/>
        <v>DRC#AEZ18#v_f</v>
      </c>
      <c r="K221" t="str">
        <f t="shared" si="692"/>
        <v>DRC#AEZ18#wht</v>
      </c>
      <c r="M221" s="1">
        <f>IFERROR(_xlfn.IFNA(VLOOKUP(C221,Additional_LU_and_deforestation!$D:$E,2,FALSE)/VLOOKUP(C221,Land_Cover_MIN_MAX!$A:$C,2,FALSE),0),0)</f>
        <v>0</v>
      </c>
      <c r="N221" s="1">
        <f>IFERROR(_xlfn.IFNA(VLOOKUP(D221,Additional_LU_and_deforestation!$D:$E,2,FALSE)/VLOOKUP(D221,Land_Cover_MIN_MAX!$A:$C,2,FALSE),0),0)</f>
        <v>0</v>
      </c>
      <c r="O221" s="1">
        <f>IFERROR(_xlfn.IFNA(VLOOKUP(E221,Additional_LU_and_deforestation!$D:$E,2,FALSE)/VLOOKUP(E221,Land_Cover_MIN_MAX!$A:$C,2,FALSE),0),0)</f>
        <v>0</v>
      </c>
      <c r="P221" s="1">
        <f>IFERROR(_xlfn.IFNA(VLOOKUP(F221,Additional_LU_and_deforestation!$D:$E,2,FALSE)/VLOOKUP(F221,Land_Cover_MIN_MAX!$A:$C,2,FALSE),0),0)</f>
        <v>0</v>
      </c>
      <c r="Q221" s="1">
        <f>IFERROR(_xlfn.IFNA(VLOOKUP(G221,Additional_LU_and_deforestation!$D:$E,2,FALSE)/VLOOKUP(G221,Land_Cover_MIN_MAX!$A:$C,2,FALSE),0),0)</f>
        <v>0</v>
      </c>
      <c r="R221" s="1">
        <f>IFERROR(_xlfn.IFNA(VLOOKUP(H221,Additional_LU_and_deforestation!$D:$E,2,FALSE)/VLOOKUP(H221,Land_Cover_MIN_MAX!$A:$C,2,FALSE),0),0)</f>
        <v>0</v>
      </c>
      <c r="S221" s="1">
        <f>IFERROR(_xlfn.IFNA(VLOOKUP(I221,Additional_LU_and_deforestation!$D:$E,2,FALSE)/VLOOKUP(I221,Land_Cover_MIN_MAX!$A:$C,2,FALSE),0),0)</f>
        <v>0</v>
      </c>
      <c r="T221" s="1">
        <f>IFERROR(_xlfn.IFNA(VLOOKUP(J221,Additional_LU_and_deforestation!$D:$E,2,FALSE)/VLOOKUP(J221,Land_Cover_MIN_MAX!$A:$C,2,FALSE),0),0)</f>
        <v>0</v>
      </c>
      <c r="U221" s="1">
        <f>IFERROR(_xlfn.IFNA(VLOOKUP(K221,Additional_LU_and_deforestation!$D:$E,2,FALSE)/VLOOKUP(K221,Land_Cover_MIN_MAX!$A:$C,2,FALSE),0),0)</f>
        <v>0</v>
      </c>
      <c r="W221" s="3">
        <f>VLOOKUP(C221,GTAP_area!$A:$F,6,FALSE)</f>
        <v>0</v>
      </c>
      <c r="X221" s="3">
        <f>VLOOKUP(D221,GTAP_area!$A:$F,6,FALSE)</f>
        <v>0</v>
      </c>
      <c r="Y221" s="3">
        <f>VLOOKUP(E221,GTAP_area!$A:$F,6,FALSE)</f>
        <v>0</v>
      </c>
      <c r="Z221" s="3">
        <f>VLOOKUP(F221,GTAP_area!$A:$F,6,FALSE)</f>
        <v>0</v>
      </c>
      <c r="AA221" s="3">
        <f>VLOOKUP(G221,GTAP_area!$A:$F,6,FALSE)</f>
        <v>0</v>
      </c>
      <c r="AB221" s="3">
        <f>VLOOKUP(H221,GTAP_area!$A:$F,6,FALSE)</f>
        <v>0</v>
      </c>
      <c r="AC221" s="3">
        <f>VLOOKUP(I221,GTAP_area!$A:$F,6,FALSE)</f>
        <v>0</v>
      </c>
      <c r="AD221" s="3">
        <f>VLOOKUP(J221,GTAP_area!$A:$F,6,FALSE)</f>
        <v>0</v>
      </c>
      <c r="AE221" s="3">
        <f>VLOOKUP(K221,GTAP_area!$A:$F,6,FALSE)</f>
        <v>0</v>
      </c>
      <c r="AG221" s="3">
        <f t="shared" si="647"/>
        <v>0</v>
      </c>
      <c r="AH221" s="3">
        <f t="shared" si="648"/>
        <v>0</v>
      </c>
      <c r="AI221" s="3">
        <f t="shared" si="649"/>
        <v>0</v>
      </c>
      <c r="AJ221" s="3">
        <f t="shared" si="650"/>
        <v>0</v>
      </c>
      <c r="AK221" s="3">
        <f t="shared" si="651"/>
        <v>0</v>
      </c>
      <c r="AL221" s="3">
        <f t="shared" si="652"/>
        <v>0</v>
      </c>
      <c r="AM221" s="3">
        <f t="shared" si="653"/>
        <v>0</v>
      </c>
      <c r="AN221" s="3">
        <f t="shared" si="654"/>
        <v>0</v>
      </c>
      <c r="AO221" s="3">
        <f t="shared" si="655"/>
        <v>0</v>
      </c>
      <c r="AQ221" s="37">
        <f>IFERROR(GETPIVOTDATA("Coef. GTAP",Sheet3!$A$3,"Country",$A221,"AEZ",$B221,"Name",AQ$2),0)</f>
        <v>0</v>
      </c>
      <c r="AR221" s="37">
        <f>IFERROR(GETPIVOTDATA("Coef. GTAP",Sheet3!$A$3,"Country",$A221,"AEZ",$B221,"Name",AR$2),0)</f>
        <v>0</v>
      </c>
      <c r="AS221" s="37">
        <f>IFERROR(GETPIVOTDATA("Coef. GTAP",Sheet3!$A$3,"Country",$A221,"AEZ",$B221,"Name",AS$2),0)</f>
        <v>0</v>
      </c>
      <c r="AT221" s="37">
        <f>IFERROR(GETPIVOTDATA("Coef. GTAP",Sheet3!$A$3,"Country",$A221,"AEZ",$B221,"Name",AT$2),0)</f>
        <v>0</v>
      </c>
      <c r="AU221" s="37">
        <f>IFERROR(GETPIVOTDATA("Coef. GTAP",Sheet3!$A$3,"Country",$A221,"AEZ",$B221,"Name",AU$2),0)</f>
        <v>0</v>
      </c>
      <c r="AV221" s="37">
        <f>IFERROR(GETPIVOTDATA("Coef. GTAP",Sheet3!$A$3,"Country",$A221,"AEZ",$B221,"Name",AV$2),0)</f>
        <v>0</v>
      </c>
      <c r="AW221" s="37">
        <f>IFERROR(GETPIVOTDATA("Coef. GTAP",Sheet3!$A$3,"Country",$A221,"AEZ",$B221,"Name",AW$2),0)</f>
        <v>0</v>
      </c>
      <c r="AX221" s="37">
        <f>IFERROR(GETPIVOTDATA("Coef. GTAP",Sheet3!$A$3,"Country",$A221,"AEZ",$B221,"Name",AX$2),0)</f>
        <v>0</v>
      </c>
      <c r="AY221" s="37">
        <f>IFERROR(GETPIVOTDATA("Coef. GTAP",Sheet3!$A$3,"Country",$A221,"AEZ",$B221,"Name",AY$2),0)</f>
        <v>0</v>
      </c>
      <c r="BA221">
        <f t="shared" si="656"/>
        <v>0</v>
      </c>
      <c r="BB221">
        <f t="shared" si="657"/>
        <v>0</v>
      </c>
      <c r="BC221">
        <f t="shared" si="658"/>
        <v>0</v>
      </c>
      <c r="BD221">
        <f t="shared" si="659"/>
        <v>0</v>
      </c>
      <c r="BE221">
        <f t="shared" si="660"/>
        <v>0</v>
      </c>
      <c r="BF221">
        <f t="shared" si="661"/>
        <v>0</v>
      </c>
      <c r="BG221">
        <f t="shared" si="662"/>
        <v>0</v>
      </c>
      <c r="BH221">
        <f t="shared" si="663"/>
        <v>0</v>
      </c>
      <c r="BI221">
        <f t="shared" si="664"/>
        <v>0</v>
      </c>
      <c r="BK221" t="str">
        <f t="shared" si="695"/>
        <v>DRC</v>
      </c>
      <c r="BL221" s="6" t="s">
        <v>1974</v>
      </c>
      <c r="BM221" s="20">
        <f t="shared" si="665"/>
        <v>0</v>
      </c>
      <c r="BN221" s="20">
        <f t="shared" si="666"/>
        <v>0</v>
      </c>
      <c r="BO221" s="20">
        <f t="shared" si="667"/>
        <v>0</v>
      </c>
      <c r="BP221" s="20">
        <f t="shared" si="668"/>
        <v>0</v>
      </c>
      <c r="BQ221" s="20">
        <f t="shared" si="669"/>
        <v>0</v>
      </c>
      <c r="BR221" s="20">
        <f t="shared" si="670"/>
        <v>0</v>
      </c>
      <c r="BS221" s="20">
        <f t="shared" si="671"/>
        <v>0</v>
      </c>
      <c r="BT221" s="20">
        <f t="shared" si="672"/>
        <v>0</v>
      </c>
      <c r="BU221" s="20">
        <f t="shared" si="673"/>
        <v>0</v>
      </c>
      <c r="BV221" s="22" t="e">
        <f t="shared" si="697"/>
        <v>#DIV/0!</v>
      </c>
      <c r="BW221">
        <f t="shared" si="693"/>
        <v>0</v>
      </c>
      <c r="BX221">
        <f t="shared" si="675"/>
        <v>0</v>
      </c>
      <c r="BY221">
        <f t="shared" si="676"/>
        <v>0</v>
      </c>
      <c r="BZ221">
        <f t="shared" si="677"/>
        <v>0</v>
      </c>
      <c r="CA221">
        <f t="shared" si="678"/>
        <v>0</v>
      </c>
      <c r="CB221">
        <f t="shared" si="679"/>
        <v>0</v>
      </c>
      <c r="CC221">
        <f t="shared" si="680"/>
        <v>0</v>
      </c>
      <c r="CD221">
        <f t="shared" si="681"/>
        <v>0</v>
      </c>
      <c r="CE221">
        <f t="shared" si="682"/>
        <v>0</v>
      </c>
      <c r="CG221" s="3">
        <f t="shared" si="694"/>
        <v>0</v>
      </c>
      <c r="CH221" s="3">
        <f t="shared" si="683"/>
        <v>0</v>
      </c>
      <c r="CI221" s="3">
        <f t="shared" si="684"/>
        <v>0</v>
      </c>
      <c r="CJ221" s="3">
        <f t="shared" si="685"/>
        <v>0</v>
      </c>
      <c r="CK221" s="3">
        <f t="shared" si="686"/>
        <v>0</v>
      </c>
      <c r="CL221" s="3">
        <f t="shared" si="687"/>
        <v>0</v>
      </c>
      <c r="CM221" s="3">
        <f t="shared" si="688"/>
        <v>0</v>
      </c>
      <c r="CN221" s="3">
        <f t="shared" si="689"/>
        <v>0</v>
      </c>
      <c r="CO221" s="3">
        <f t="shared" si="690"/>
        <v>0</v>
      </c>
    </row>
    <row r="222" spans="1:93" x14ac:dyDescent="0.3">
      <c r="A222" t="str">
        <f t="shared" si="691"/>
        <v>DRC</v>
      </c>
      <c r="B222" s="6" t="s">
        <v>1958</v>
      </c>
      <c r="C222" t="str">
        <f t="shared" si="692"/>
        <v>DRC#AEZ2#c_b</v>
      </c>
      <c r="D222" t="str">
        <f t="shared" si="692"/>
        <v>DRC#AEZ2#ctl</v>
      </c>
      <c r="E222" t="str">
        <f t="shared" si="692"/>
        <v>DRC#AEZ2#gro</v>
      </c>
      <c r="F222" t="str">
        <f t="shared" si="692"/>
        <v>DRC#AEZ2#ocr</v>
      </c>
      <c r="G222" t="str">
        <f t="shared" si="692"/>
        <v>DRC#AEZ2#osd</v>
      </c>
      <c r="H222" t="str">
        <f t="shared" si="692"/>
        <v>DRC#AEZ2#pdr</v>
      </c>
      <c r="I222" t="str">
        <f t="shared" si="692"/>
        <v>DRC#AEZ2#pfb</v>
      </c>
      <c r="J222" t="str">
        <f t="shared" si="692"/>
        <v>DRC#AEZ2#v_f</v>
      </c>
      <c r="K222" t="str">
        <f t="shared" si="692"/>
        <v>DRC#AEZ2#wht</v>
      </c>
      <c r="M222" s="1">
        <f>IFERROR(_xlfn.IFNA(VLOOKUP(C222,Additional_LU_and_deforestation!$D:$E,2,FALSE)/VLOOKUP(C222,Land_Cover_MIN_MAX!$A:$C,2,FALSE),0),0)</f>
        <v>0</v>
      </c>
      <c r="N222" s="1">
        <f>IFERROR(_xlfn.IFNA(VLOOKUP(D222,Additional_LU_and_deforestation!$D:$E,2,FALSE)/VLOOKUP(D222,Land_Cover_MIN_MAX!$A:$C,2,FALSE),0),0)</f>
        <v>0</v>
      </c>
      <c r="O222" s="1">
        <f>IFERROR(_xlfn.IFNA(VLOOKUP(E222,Additional_LU_and_deforestation!$D:$E,2,FALSE)/VLOOKUP(E222,Land_Cover_MIN_MAX!$A:$C,2,FALSE),0),0)</f>
        <v>0</v>
      </c>
      <c r="P222" s="1">
        <f>IFERROR(_xlfn.IFNA(VLOOKUP(F222,Additional_LU_and_deforestation!$D:$E,2,FALSE)/VLOOKUP(F222,Land_Cover_MIN_MAX!$A:$C,2,FALSE),0),0)</f>
        <v>0</v>
      </c>
      <c r="Q222" s="1">
        <f>IFERROR(_xlfn.IFNA(VLOOKUP(G222,Additional_LU_and_deforestation!$D:$E,2,FALSE)/VLOOKUP(G222,Land_Cover_MIN_MAX!$A:$C,2,FALSE),0),0)</f>
        <v>0</v>
      </c>
      <c r="R222" s="1">
        <f>IFERROR(_xlfn.IFNA(VLOOKUP(H222,Additional_LU_and_deforestation!$D:$E,2,FALSE)/VLOOKUP(H222,Land_Cover_MIN_MAX!$A:$C,2,FALSE),0),0)</f>
        <v>0</v>
      </c>
      <c r="S222" s="1">
        <f>IFERROR(_xlfn.IFNA(VLOOKUP(I222,Additional_LU_and_deforestation!$D:$E,2,FALSE)/VLOOKUP(I222,Land_Cover_MIN_MAX!$A:$C,2,FALSE),0),0)</f>
        <v>0</v>
      </c>
      <c r="T222" s="1">
        <f>IFERROR(_xlfn.IFNA(VLOOKUP(J222,Additional_LU_and_deforestation!$D:$E,2,FALSE)/VLOOKUP(J222,Land_Cover_MIN_MAX!$A:$C,2,FALSE),0),0)</f>
        <v>0</v>
      </c>
      <c r="U222" s="1">
        <f>IFERROR(_xlfn.IFNA(VLOOKUP(K222,Additional_LU_and_deforestation!$D:$E,2,FALSE)/VLOOKUP(K222,Land_Cover_MIN_MAX!$A:$C,2,FALSE),0),0)</f>
        <v>0</v>
      </c>
      <c r="W222" s="3">
        <f>VLOOKUP(C222,GTAP_area!$A:$F,6,FALSE)</f>
        <v>60</v>
      </c>
      <c r="X222" s="3">
        <f>VLOOKUP(D222,GTAP_area!$A:$F,6,FALSE)</f>
        <v>0</v>
      </c>
      <c r="Y222" s="3">
        <f>VLOOKUP(E222,GTAP_area!$A:$F,6,FALSE)</f>
        <v>4070.0000000000005</v>
      </c>
      <c r="Z222" s="3">
        <f>VLOOKUP(F222,GTAP_area!$A:$F,6,FALSE)</f>
        <v>410</v>
      </c>
      <c r="AA222" s="3">
        <f>VLOOKUP(G222,GTAP_area!$A:$F,6,FALSE)</f>
        <v>1500</v>
      </c>
      <c r="AB222" s="3">
        <f>VLOOKUP(H222,GTAP_area!$A:$F,6,FALSE)</f>
        <v>5960</v>
      </c>
      <c r="AC222" s="3">
        <f>VLOOKUP(I222,GTAP_area!$A:$F,6,FALSE)</f>
        <v>90</v>
      </c>
      <c r="AD222" s="3">
        <f>VLOOKUP(J222,GTAP_area!$A:$F,6,FALSE)</f>
        <v>28110</v>
      </c>
      <c r="AE222" s="3">
        <f>VLOOKUP(K222,GTAP_area!$A:$F,6,FALSE)</f>
        <v>10</v>
      </c>
      <c r="AG222" s="3">
        <f t="shared" si="647"/>
        <v>0</v>
      </c>
      <c r="AH222" s="3">
        <f t="shared" si="648"/>
        <v>0</v>
      </c>
      <c r="AI222" s="3">
        <f t="shared" si="649"/>
        <v>0</v>
      </c>
      <c r="AJ222" s="3">
        <f t="shared" si="650"/>
        <v>0</v>
      </c>
      <c r="AK222" s="3">
        <f t="shared" si="651"/>
        <v>0</v>
      </c>
      <c r="AL222" s="3">
        <f t="shared" si="652"/>
        <v>0</v>
      </c>
      <c r="AM222" s="3">
        <f t="shared" si="653"/>
        <v>0</v>
      </c>
      <c r="AN222" s="3">
        <f t="shared" si="654"/>
        <v>0</v>
      </c>
      <c r="AO222" s="3">
        <f t="shared" si="655"/>
        <v>0</v>
      </c>
      <c r="AQ222" s="37">
        <f>IFERROR(GETPIVOTDATA("Coef. GTAP",Sheet3!$A$3,"Country",$A222,"AEZ",$B222,"Name",AQ$2),0)</f>
        <v>0</v>
      </c>
      <c r="AR222" s="37">
        <f>IFERROR(GETPIVOTDATA("Coef. GTAP",Sheet3!$A$3,"Country",$A222,"AEZ",$B222,"Name",AR$2),0)</f>
        <v>0</v>
      </c>
      <c r="AS222" s="37">
        <f>IFERROR(GETPIVOTDATA("Coef. GTAP",Sheet3!$A$3,"Country",$A222,"AEZ",$B222,"Name",AS$2),0)</f>
        <v>0</v>
      </c>
      <c r="AT222" s="37">
        <f>IFERROR(GETPIVOTDATA("Coef. GTAP",Sheet3!$A$3,"Country",$A222,"AEZ",$B222,"Name",AT$2),0)</f>
        <v>0</v>
      </c>
      <c r="AU222" s="37">
        <f>IFERROR(GETPIVOTDATA("Coef. GTAP",Sheet3!$A$3,"Country",$A222,"AEZ",$B222,"Name",AU$2),0)</f>
        <v>0</v>
      </c>
      <c r="AV222" s="37">
        <f>IFERROR(GETPIVOTDATA("Coef. GTAP",Sheet3!$A$3,"Country",$A222,"AEZ",$B222,"Name",AV$2),0)</f>
        <v>0</v>
      </c>
      <c r="AW222" s="37">
        <f>IFERROR(GETPIVOTDATA("Coef. GTAP",Sheet3!$A$3,"Country",$A222,"AEZ",$B222,"Name",AW$2),0)</f>
        <v>0</v>
      </c>
      <c r="AX222" s="37">
        <f>IFERROR(GETPIVOTDATA("Coef. GTAP",Sheet3!$A$3,"Country",$A222,"AEZ",$B222,"Name",AX$2),0)</f>
        <v>0</v>
      </c>
      <c r="AY222" s="37">
        <f>IFERROR(GETPIVOTDATA("Coef. GTAP",Sheet3!$A$3,"Country",$A222,"AEZ",$B222,"Name",AY$2),0)</f>
        <v>0</v>
      </c>
      <c r="BA222">
        <f t="shared" si="656"/>
        <v>0</v>
      </c>
      <c r="BB222">
        <f t="shared" si="657"/>
        <v>0</v>
      </c>
      <c r="BC222">
        <f t="shared" si="658"/>
        <v>0</v>
      </c>
      <c r="BD222">
        <f t="shared" si="659"/>
        <v>0</v>
      </c>
      <c r="BE222">
        <f t="shared" si="660"/>
        <v>0</v>
      </c>
      <c r="BF222">
        <f t="shared" si="661"/>
        <v>0</v>
      </c>
      <c r="BG222">
        <f t="shared" si="662"/>
        <v>0</v>
      </c>
      <c r="BH222">
        <f t="shared" si="663"/>
        <v>0</v>
      </c>
      <c r="BI222">
        <f t="shared" si="664"/>
        <v>0</v>
      </c>
      <c r="BK222" t="str">
        <f t="shared" si="695"/>
        <v>DRC</v>
      </c>
      <c r="BL222" s="6" t="s">
        <v>1958</v>
      </c>
      <c r="BM222" s="20">
        <f t="shared" si="665"/>
        <v>0</v>
      </c>
      <c r="BN222" s="20">
        <f t="shared" si="666"/>
        <v>0</v>
      </c>
      <c r="BO222" s="20">
        <f t="shared" si="667"/>
        <v>0</v>
      </c>
      <c r="BP222" s="20">
        <f t="shared" si="668"/>
        <v>0</v>
      </c>
      <c r="BQ222" s="20">
        <f t="shared" si="669"/>
        <v>0</v>
      </c>
      <c r="BR222" s="20">
        <f t="shared" si="670"/>
        <v>0</v>
      </c>
      <c r="BS222" s="20">
        <f t="shared" si="671"/>
        <v>0</v>
      </c>
      <c r="BT222" s="20">
        <f t="shared" si="672"/>
        <v>0</v>
      </c>
      <c r="BU222" s="20">
        <f t="shared" si="673"/>
        <v>0</v>
      </c>
      <c r="BV222" s="22">
        <f t="shared" si="697"/>
        <v>0</v>
      </c>
      <c r="BW222">
        <f t="shared" si="693"/>
        <v>0</v>
      </c>
      <c r="BX222">
        <f t="shared" si="675"/>
        <v>0</v>
      </c>
      <c r="BY222">
        <f t="shared" si="676"/>
        <v>0</v>
      </c>
      <c r="BZ222">
        <f t="shared" si="677"/>
        <v>0</v>
      </c>
      <c r="CA222">
        <f t="shared" si="678"/>
        <v>0</v>
      </c>
      <c r="CB222">
        <f t="shared" si="679"/>
        <v>0</v>
      </c>
      <c r="CC222">
        <f t="shared" si="680"/>
        <v>0</v>
      </c>
      <c r="CD222">
        <f t="shared" si="681"/>
        <v>0</v>
      </c>
      <c r="CE222">
        <f t="shared" si="682"/>
        <v>0</v>
      </c>
      <c r="CG222" s="3">
        <f>BW222*W222</f>
        <v>0</v>
      </c>
      <c r="CH222" s="3">
        <f t="shared" si="683"/>
        <v>0</v>
      </c>
      <c r="CI222" s="3">
        <f t="shared" si="684"/>
        <v>0</v>
      </c>
      <c r="CJ222" s="3">
        <f t="shared" si="685"/>
        <v>0</v>
      </c>
      <c r="CK222" s="3">
        <f t="shared" si="686"/>
        <v>0</v>
      </c>
      <c r="CL222" s="3">
        <f t="shared" si="687"/>
        <v>0</v>
      </c>
      <c r="CM222" s="3">
        <f t="shared" si="688"/>
        <v>0</v>
      </c>
      <c r="CN222" s="3">
        <f t="shared" si="689"/>
        <v>0</v>
      </c>
      <c r="CO222" s="3">
        <f t="shared" si="690"/>
        <v>0</v>
      </c>
    </row>
    <row r="223" spans="1:93" x14ac:dyDescent="0.3">
      <c r="A223" t="str">
        <f t="shared" si="691"/>
        <v>DRC</v>
      </c>
      <c r="B223" s="6" t="s">
        <v>1959</v>
      </c>
      <c r="C223" t="str">
        <f t="shared" si="692"/>
        <v>DRC#AEZ3#c_b</v>
      </c>
      <c r="D223" t="str">
        <f t="shared" si="692"/>
        <v>DRC#AEZ3#ctl</v>
      </c>
      <c r="E223" t="str">
        <f t="shared" si="692"/>
        <v>DRC#AEZ3#gro</v>
      </c>
      <c r="F223" t="str">
        <f t="shared" si="692"/>
        <v>DRC#AEZ3#ocr</v>
      </c>
      <c r="G223" t="str">
        <f t="shared" si="692"/>
        <v>DRC#AEZ3#osd</v>
      </c>
      <c r="H223" t="str">
        <f t="shared" si="692"/>
        <v>DRC#AEZ3#pdr</v>
      </c>
      <c r="I223" t="str">
        <f t="shared" si="692"/>
        <v>DRC#AEZ3#pfb</v>
      </c>
      <c r="J223" t="str">
        <f t="shared" si="692"/>
        <v>DRC#AEZ3#v_f</v>
      </c>
      <c r="K223" t="str">
        <f t="shared" si="692"/>
        <v>DRC#AEZ3#wht</v>
      </c>
      <c r="M223" s="1">
        <f>IFERROR(_xlfn.IFNA(VLOOKUP(C223,Additional_LU_and_deforestation!$D:$E,2,FALSE)/VLOOKUP(C223,Land_Cover_MIN_MAX!$A:$C,2,FALSE),0),0)</f>
        <v>0.11068888888888899</v>
      </c>
      <c r="N223" s="1">
        <f>IFERROR(_xlfn.IFNA(VLOOKUP(D223,Additional_LU_and_deforestation!$D:$E,2,FALSE)/VLOOKUP(D223,Land_Cover_MIN_MAX!$A:$C,2,FALSE),0),0)</f>
        <v>0.25</v>
      </c>
      <c r="O223" s="1">
        <f>IFERROR(_xlfn.IFNA(VLOOKUP(E223,Additional_LU_and_deforestation!$D:$E,2,FALSE)/VLOOKUP(E223,Land_Cover_MIN_MAX!$A:$C,2,FALSE),0),0)</f>
        <v>0.48184492979447674</v>
      </c>
      <c r="P223" s="1">
        <f>IFERROR(_xlfn.IFNA(VLOOKUP(F223,Additional_LU_and_deforestation!$D:$E,2,FALSE)/VLOOKUP(F223,Land_Cover_MIN_MAX!$A:$C,2,FALSE),0),0)</f>
        <v>0.7496145253154598</v>
      </c>
      <c r="Q223" s="1">
        <f>IFERROR(_xlfn.IFNA(VLOOKUP(G223,Additional_LU_and_deforestation!$D:$E,2,FALSE)/VLOOKUP(G223,Land_Cover_MIN_MAX!$A:$C,2,FALSE),0),0)</f>
        <v>0.18813110110887052</v>
      </c>
      <c r="R223" s="1">
        <f>IFERROR(_xlfn.IFNA(VLOOKUP(H223,Additional_LU_and_deforestation!$D:$E,2,FALSE)/VLOOKUP(H223,Land_Cover_MIN_MAX!$A:$C,2,FALSE),0),0)</f>
        <v>1.1458462932489555</v>
      </c>
      <c r="S223" s="1">
        <f>IFERROR(_xlfn.IFNA(VLOOKUP(I223,Additional_LU_and_deforestation!$D:$E,2,FALSE)/VLOOKUP(I223,Land_Cover_MIN_MAX!$A:$C,2,FALSE),0),0)</f>
        <v>0.15894366197183113</v>
      </c>
      <c r="T223" s="1">
        <f>IFERROR(_xlfn.IFNA(VLOOKUP(J223,Additional_LU_and_deforestation!$D:$E,2,FALSE)/VLOOKUP(J223,Land_Cover_MIN_MAX!$A:$C,2,FALSE),0),0)</f>
        <v>0.64151529034016208</v>
      </c>
      <c r="U223" s="1">
        <f>IFERROR(_xlfn.IFNA(VLOOKUP(K223,Additional_LU_and_deforestation!$D:$E,2,FALSE)/VLOOKUP(K223,Land_Cover_MIN_MAX!$A:$C,2,FALSE),0),0)</f>
        <v>0.45549353701527412</v>
      </c>
      <c r="W223" s="3">
        <f>VLOOKUP(C223,GTAP_area!$A:$F,6,FALSE)</f>
        <v>1910</v>
      </c>
      <c r="X223" s="3">
        <f>VLOOKUP(D223,GTAP_area!$A:$F,6,FALSE)</f>
        <v>238320</v>
      </c>
      <c r="Y223" s="3">
        <f>VLOOKUP(E223,GTAP_area!$A:$F,6,FALSE)</f>
        <v>37640</v>
      </c>
      <c r="Z223" s="3">
        <f>VLOOKUP(F223,GTAP_area!$A:$F,6,FALSE)</f>
        <v>15350</v>
      </c>
      <c r="AA223" s="3">
        <f>VLOOKUP(G223,GTAP_area!$A:$F,6,FALSE)</f>
        <v>23530</v>
      </c>
      <c r="AB223" s="3">
        <f>VLOOKUP(H223,GTAP_area!$A:$F,6,FALSE)</f>
        <v>24480</v>
      </c>
      <c r="AC223" s="3">
        <f>VLOOKUP(I223,GTAP_area!$A:$F,6,FALSE)</f>
        <v>2760</v>
      </c>
      <c r="AD223" s="3">
        <f>VLOOKUP(J223,GTAP_area!$A:$F,6,FALSE)</f>
        <v>140220</v>
      </c>
      <c r="AE223" s="3">
        <f>VLOOKUP(K223,GTAP_area!$A:$F,6,FALSE)</f>
        <v>290</v>
      </c>
      <c r="AG223" s="3">
        <f t="shared" si="647"/>
        <v>211.41577777777798</v>
      </c>
      <c r="AH223" s="3">
        <f t="shared" si="648"/>
        <v>59580</v>
      </c>
      <c r="AI223" s="3">
        <f t="shared" si="649"/>
        <v>18136.643157464103</v>
      </c>
      <c r="AJ223" s="3">
        <f t="shared" si="650"/>
        <v>11506.582963592307</v>
      </c>
      <c r="AK223" s="3">
        <f t="shared" si="651"/>
        <v>4426.7248090917237</v>
      </c>
      <c r="AL223" s="3">
        <f t="shared" si="652"/>
        <v>28050.317258734431</v>
      </c>
      <c r="AM223" s="3">
        <f t="shared" si="653"/>
        <v>438.68450704225393</v>
      </c>
      <c r="AN223" s="3">
        <f t="shared" si="654"/>
        <v>89953.274011497531</v>
      </c>
      <c r="AO223" s="3">
        <f t="shared" si="655"/>
        <v>132.09312573442949</v>
      </c>
      <c r="AQ223" s="37">
        <f>IFERROR(GETPIVOTDATA("Coef. GTAP",Sheet3!$A$3,"Country",$A223,"AEZ",$B223,"Name",AQ$2),0)</f>
        <v>0.21255653909896219</v>
      </c>
      <c r="AR223" s="37">
        <f>IFERROR(GETPIVOTDATA("Coef. GTAP",Sheet3!$A$3,"Country",$A223,"AEZ",$B223,"Name",AR$2),0)</f>
        <v>1</v>
      </c>
      <c r="AS223" s="37">
        <f>IFERROR(GETPIVOTDATA("Coef. GTAP",Sheet3!$A$3,"Country",$A223,"AEZ",$B223,"Name",AS$2),0)</f>
        <v>0.19926862011562754</v>
      </c>
      <c r="AT223" s="37">
        <f>IFERROR(GETPIVOTDATA("Coef. GTAP",Sheet3!$A$3,"Country",$A223,"AEZ",$B223,"Name",AT$2),0)</f>
        <v>0.60010847963875369</v>
      </c>
      <c r="AU223" s="37">
        <f>IFERROR(GETPIVOTDATA("Coef. GTAP",Sheet3!$A$3,"Country",$A223,"AEZ",$B223,"Name",AU$2),0)</f>
        <v>0.27591570294633683</v>
      </c>
      <c r="AV223" s="37">
        <f>IFERROR(GETPIVOTDATA("Coef. GTAP",Sheet3!$A$3,"Country",$A223,"AEZ",$B223,"Name",AV$2),0)</f>
        <v>0.20741294240833522</v>
      </c>
      <c r="AW223" s="37">
        <f>IFERROR(GETPIVOTDATA("Coef. GTAP",Sheet3!$A$3,"Country",$A223,"AEZ",$B223,"Name",AW$2),0)</f>
        <v>0.2514255293770517</v>
      </c>
      <c r="AX223" s="37">
        <f>IFERROR(GETPIVOTDATA("Coef. GTAP",Sheet3!$A$3,"Country",$A223,"AEZ",$B223,"Name",AX$2),0)</f>
        <v>0.19058469811200535</v>
      </c>
      <c r="AY223" s="37">
        <f>IFERROR(GETPIVOTDATA("Coef. GTAP",Sheet3!$A$3,"Country",$A223,"AEZ",$B223,"Name",AY$2),0)</f>
        <v>0.521556832317432</v>
      </c>
      <c r="BA223" s="38">
        <f t="shared" si="656"/>
        <v>44.937806035359763</v>
      </c>
      <c r="BB223" s="38">
        <f t="shared" si="657"/>
        <v>59580</v>
      </c>
      <c r="BC223" s="38">
        <f t="shared" si="658"/>
        <v>3614.06385551741</v>
      </c>
      <c r="BD223" s="38">
        <f t="shared" si="659"/>
        <v>6905.1980081185638</v>
      </c>
      <c r="BE223" s="38">
        <f t="shared" si="660"/>
        <v>1221.4028874505316</v>
      </c>
      <c r="BF223" s="38">
        <f t="shared" si="661"/>
        <v>5817.9988381214162</v>
      </c>
      <c r="BG223" s="38">
        <f t="shared" si="662"/>
        <v>110.29648441260966</v>
      </c>
      <c r="BH223" s="38">
        <f t="shared" si="663"/>
        <v>17143.717571667752</v>
      </c>
      <c r="BI223" s="38">
        <f t="shared" si="664"/>
        <v>68.894072228957299</v>
      </c>
      <c r="BK223" t="str">
        <f t="shared" si="695"/>
        <v>DRC</v>
      </c>
      <c r="BL223" s="6" t="s">
        <v>1959</v>
      </c>
      <c r="BM223" s="20">
        <f t="shared" si="665"/>
        <v>2.3527647138931811</v>
      </c>
      <c r="BN223" s="20">
        <f t="shared" si="666"/>
        <v>25</v>
      </c>
      <c r="BO223" s="20">
        <f t="shared" si="667"/>
        <v>9.60165742698568</v>
      </c>
      <c r="BP223" s="20">
        <f t="shared" si="668"/>
        <v>44.985003310218659</v>
      </c>
      <c r="BQ223" s="20">
        <f t="shared" si="669"/>
        <v>5.1908325008522382</v>
      </c>
      <c r="BR223" s="20">
        <f>IFERROR(BF223/AB223*100,0)</f>
        <v>23.766335123045003</v>
      </c>
      <c r="BS223" s="20">
        <f t="shared" si="671"/>
        <v>3.9962494352394802</v>
      </c>
      <c r="BT223" s="20">
        <f t="shared" si="672"/>
        <v>12.226299794371524</v>
      </c>
      <c r="BU223" s="20">
        <f t="shared" si="673"/>
        <v>23.756576630674932</v>
      </c>
      <c r="BV223" s="22">
        <f t="shared" si="697"/>
        <v>19.505987517761117</v>
      </c>
      <c r="BW223">
        <f t="shared" si="693"/>
        <v>1</v>
      </c>
      <c r="BX223">
        <f t="shared" si="675"/>
        <v>1</v>
      </c>
      <c r="BY223">
        <f t="shared" si="676"/>
        <v>1</v>
      </c>
      <c r="BZ223">
        <f t="shared" si="677"/>
        <v>1</v>
      </c>
      <c r="CA223">
        <f t="shared" si="678"/>
        <v>1</v>
      </c>
      <c r="CB223">
        <f t="shared" si="679"/>
        <v>1</v>
      </c>
      <c r="CC223">
        <f t="shared" si="680"/>
        <v>1</v>
      </c>
      <c r="CD223">
        <f t="shared" si="681"/>
        <v>1</v>
      </c>
      <c r="CE223">
        <f t="shared" si="682"/>
        <v>1</v>
      </c>
      <c r="CG223" s="3">
        <f t="shared" ref="CG223:CG229" si="698">BW223*W223</f>
        <v>1910</v>
      </c>
      <c r="CH223" s="3">
        <f t="shared" si="683"/>
        <v>238320</v>
      </c>
      <c r="CI223" s="3">
        <f t="shared" si="684"/>
        <v>37640</v>
      </c>
      <c r="CJ223" s="3">
        <f t="shared" si="685"/>
        <v>15350</v>
      </c>
      <c r="CK223" s="3">
        <f t="shared" si="686"/>
        <v>23530</v>
      </c>
      <c r="CL223" s="3">
        <f t="shared" si="687"/>
        <v>24480</v>
      </c>
      <c r="CM223" s="3">
        <f t="shared" si="688"/>
        <v>2760</v>
      </c>
      <c r="CN223" s="3">
        <f t="shared" si="689"/>
        <v>140220</v>
      </c>
      <c r="CO223" s="3">
        <f t="shared" si="690"/>
        <v>290</v>
      </c>
    </row>
    <row r="224" spans="1:93" x14ac:dyDescent="0.3">
      <c r="A224" t="str">
        <f t="shared" si="691"/>
        <v>DRC</v>
      </c>
      <c r="B224" s="6" t="s">
        <v>1960</v>
      </c>
      <c r="C224" t="str">
        <f t="shared" si="692"/>
        <v>DRC#AEZ4#c_b</v>
      </c>
      <c r="D224" t="str">
        <f t="shared" si="692"/>
        <v>DRC#AEZ4#ctl</v>
      </c>
      <c r="E224" t="str">
        <f t="shared" si="692"/>
        <v>DRC#AEZ4#gro</v>
      </c>
      <c r="F224" t="str">
        <f t="shared" si="692"/>
        <v>DRC#AEZ4#ocr</v>
      </c>
      <c r="G224" t="str">
        <f t="shared" si="692"/>
        <v>DRC#AEZ4#osd</v>
      </c>
      <c r="H224" t="str">
        <f t="shared" si="692"/>
        <v>DRC#AEZ4#pdr</v>
      </c>
      <c r="I224" t="str">
        <f t="shared" si="692"/>
        <v>DRC#AEZ4#pfb</v>
      </c>
      <c r="J224" t="str">
        <f t="shared" si="692"/>
        <v>DRC#AEZ4#v_f</v>
      </c>
      <c r="K224" t="str">
        <f t="shared" si="692"/>
        <v>DRC#AEZ4#wht</v>
      </c>
      <c r="M224" s="1">
        <f>IFERROR(_xlfn.IFNA(VLOOKUP(C224,Additional_LU_and_deforestation!$D:$E,2,FALSE)/VLOOKUP(C224,Land_Cover_MIN_MAX!$A:$C,2,FALSE),0),0)</f>
        <v>0.11068888888888902</v>
      </c>
      <c r="N224" s="1">
        <f>IFERROR(_xlfn.IFNA(VLOOKUP(D224,Additional_LU_and_deforestation!$D:$E,2,FALSE)/VLOOKUP(D224,Land_Cover_MIN_MAX!$A:$C,2,FALSE),0),0)</f>
        <v>7.124087591240876E-3</v>
      </c>
      <c r="O224" s="1">
        <f>IFERROR(_xlfn.IFNA(VLOOKUP(E224,Additional_LU_and_deforestation!$D:$E,2,FALSE)/VLOOKUP(E224,Land_Cover_MIN_MAX!$A:$C,2,FALSE),0),0)</f>
        <v>0.48184492979447502</v>
      </c>
      <c r="P224" s="1">
        <f>IFERROR(_xlfn.IFNA(VLOOKUP(F224,Additional_LU_and_deforestation!$D:$E,2,FALSE)/VLOOKUP(F224,Land_Cover_MIN_MAX!$A:$C,2,FALSE),0),0)</f>
        <v>0.74961452531545958</v>
      </c>
      <c r="Q224" s="18">
        <v>1</v>
      </c>
      <c r="R224" s="1">
        <f>IFERROR(_xlfn.IFNA(VLOOKUP(H224,Additional_LU_and_deforestation!$D:$E,2,FALSE)/VLOOKUP(H224,Land_Cover_MIN_MAX!$A:$C,2,FALSE),0),0)</f>
        <v>1.145846293248949</v>
      </c>
      <c r="S224" s="18">
        <v>1</v>
      </c>
      <c r="T224" s="1">
        <f>IFERROR(_xlfn.IFNA(VLOOKUP(J224,Additional_LU_and_deforestation!$D:$E,2,FALSE)/VLOOKUP(J224,Land_Cover_MIN_MAX!$A:$C,2,FALSE),0),0)</f>
        <v>0.64151529034016397</v>
      </c>
      <c r="U224" s="1">
        <f>IFERROR(_xlfn.IFNA(VLOOKUP(K224,Additional_LU_and_deforestation!$D:$E,2,FALSE)/VLOOKUP(K224,Land_Cover_MIN_MAX!$A:$C,2,FALSE),0),0)</f>
        <v>0.45549353701527623</v>
      </c>
      <c r="W224" s="3">
        <f>VLOOKUP(C224,GTAP_area!$A:$F,6,FALSE)</f>
        <v>25190</v>
      </c>
      <c r="X224" s="3">
        <f>VLOOKUP(D224,GTAP_area!$A:$F,6,FALSE)</f>
        <v>7080760</v>
      </c>
      <c r="Y224" s="3">
        <f>VLOOKUP(E224,GTAP_area!$A:$F,6,FALSE)</f>
        <v>389160</v>
      </c>
      <c r="Z224" s="3">
        <f>VLOOKUP(F224,GTAP_area!$A:$F,6,FALSE)</f>
        <v>166750</v>
      </c>
      <c r="AA224" s="3">
        <f>VLOOKUP(G224,GTAP_area!$A:$F,6,FALSE)</f>
        <v>304940</v>
      </c>
      <c r="AB224" s="3">
        <f>VLOOKUP(H224,GTAP_area!$A:$F,6,FALSE)</f>
        <v>46420</v>
      </c>
      <c r="AC224" s="3">
        <f>VLOOKUP(I224,GTAP_area!$A:$F,6,FALSE)</f>
        <v>36890</v>
      </c>
      <c r="AD224" s="3">
        <f>VLOOKUP(J224,GTAP_area!$A:$F,6,FALSE)</f>
        <v>1010990</v>
      </c>
      <c r="AE224" s="3">
        <f>VLOOKUP(K224,GTAP_area!$A:$F,6,FALSE)</f>
        <v>3940</v>
      </c>
      <c r="AG224" s="3">
        <f t="shared" si="647"/>
        <v>2788.2531111111143</v>
      </c>
      <c r="AH224" s="3">
        <f t="shared" si="648"/>
        <v>50443.954452554746</v>
      </c>
      <c r="AI224" s="3">
        <f t="shared" si="649"/>
        <v>187514.77287881789</v>
      </c>
      <c r="AJ224" s="3">
        <f t="shared" si="650"/>
        <v>124998.22209635288</v>
      </c>
      <c r="AK224" s="3">
        <f t="shared" si="651"/>
        <v>304940</v>
      </c>
      <c r="AL224" s="3">
        <f t="shared" si="652"/>
        <v>53190.184932616212</v>
      </c>
      <c r="AM224" s="3">
        <f t="shared" si="653"/>
        <v>36890</v>
      </c>
      <c r="AN224" s="3">
        <f t="shared" si="654"/>
        <v>648565.54338100238</v>
      </c>
      <c r="AO224" s="3">
        <f t="shared" si="655"/>
        <v>1794.6445358401884</v>
      </c>
      <c r="AQ224" s="37">
        <f>IFERROR(GETPIVOTDATA("Coef. GTAP",Sheet3!$A$3,"Country",$A224,"AEZ",$B224,"Name",AQ$2),0)</f>
        <v>0.8210837821252075</v>
      </c>
      <c r="AR224" s="37">
        <f>IFERROR(GETPIVOTDATA("Coef. GTAP",Sheet3!$A$3,"Country",$A224,"AEZ",$B224,"Name",AR$2),0)</f>
        <v>1</v>
      </c>
      <c r="AS224" s="37">
        <f>IFERROR(GETPIVOTDATA("Coef. GTAP",Sheet3!$A$3,"Country",$A224,"AEZ",$B224,"Name",AS$2),0)</f>
        <v>0.90921592140221208</v>
      </c>
      <c r="AT224" s="37">
        <f>IFERROR(GETPIVOTDATA("Coef. GTAP",Sheet3!$A$3,"Country",$A224,"AEZ",$B224,"Name",AT$2),0)</f>
        <v>1</v>
      </c>
      <c r="AU224" s="37">
        <f>IFERROR(GETPIVOTDATA("Coef. GTAP",Sheet3!$A$3,"Country",$A224,"AEZ",$B224,"Name",AU$2),0)</f>
        <v>1</v>
      </c>
      <c r="AV224" s="37">
        <f>IFERROR(GETPIVOTDATA("Coef. GTAP",Sheet3!$A$3,"Country",$A224,"AEZ",$B224,"Name",AV$2),0)</f>
        <v>1</v>
      </c>
      <c r="AW224" s="37">
        <f>IFERROR(GETPIVOTDATA("Coef. GTAP",Sheet3!$A$3,"Country",$A224,"AEZ",$B224,"Name",AW$2),0)</f>
        <v>1</v>
      </c>
      <c r="AX224" s="37">
        <f>IFERROR(GETPIVOTDATA("Coef. GTAP",Sheet3!$A$3,"Country",$A224,"AEZ",$B224,"Name",AX$2),0)</f>
        <v>0.89600504107523671</v>
      </c>
      <c r="AY224" s="37">
        <f>IFERROR(GETPIVOTDATA("Coef. GTAP",Sheet3!$A$3,"Country",$A224,"AEZ",$B224,"Name",AY$2),0)</f>
        <v>1</v>
      </c>
      <c r="BA224" s="38">
        <f t="shared" si="656"/>
        <v>2289.3894099934901</v>
      </c>
      <c r="BB224" s="38">
        <f t="shared" si="657"/>
        <v>50443.954452554746</v>
      </c>
      <c r="BC224" s="38">
        <f t="shared" si="658"/>
        <v>170491.41699954093</v>
      </c>
      <c r="BD224" s="38">
        <f t="shared" si="659"/>
        <v>124998.22209635288</v>
      </c>
      <c r="BE224" s="38">
        <f t="shared" si="660"/>
        <v>304940</v>
      </c>
      <c r="BF224" s="38">
        <f t="shared" si="661"/>
        <v>53190.184932616212</v>
      </c>
      <c r="BG224" s="38">
        <f t="shared" si="662"/>
        <v>36890</v>
      </c>
      <c r="BH224" s="38">
        <f t="shared" si="663"/>
        <v>581117.99633707828</v>
      </c>
      <c r="BI224" s="38">
        <f t="shared" si="664"/>
        <v>1794.6445358401884</v>
      </c>
      <c r="BK224" t="str">
        <f t="shared" si="695"/>
        <v>DRC</v>
      </c>
      <c r="BL224" s="6" t="s">
        <v>1960</v>
      </c>
      <c r="BM224" s="20">
        <f t="shared" si="665"/>
        <v>9.0884851528125843</v>
      </c>
      <c r="BN224" s="20">
        <f t="shared" si="666"/>
        <v>0.71240875912408763</v>
      </c>
      <c r="BO224" s="20">
        <f t="shared" si="667"/>
        <v>43.810108181606779</v>
      </c>
      <c r="BP224" s="20">
        <f t="shared" si="668"/>
        <v>74.961452531545959</v>
      </c>
      <c r="BQ224" s="31">
        <f t="shared" si="669"/>
        <v>100</v>
      </c>
      <c r="BR224" s="20">
        <f t="shared" si="670"/>
        <v>114.58462932489491</v>
      </c>
      <c r="BS224" s="31">
        <f t="shared" si="671"/>
        <v>100</v>
      </c>
      <c r="BT224" s="20">
        <f t="shared" si="672"/>
        <v>57.480093407163103</v>
      </c>
      <c r="BU224" s="20">
        <f t="shared" si="673"/>
        <v>45.549353701527622</v>
      </c>
      <c r="BV224" s="22">
        <f t="shared" si="697"/>
        <v>14.629343155286428</v>
      </c>
      <c r="BW224">
        <f t="shared" si="693"/>
        <v>1</v>
      </c>
      <c r="BX224">
        <f t="shared" si="675"/>
        <v>1</v>
      </c>
      <c r="BY224">
        <f t="shared" si="676"/>
        <v>1</v>
      </c>
      <c r="BZ224">
        <f t="shared" si="677"/>
        <v>1</v>
      </c>
      <c r="CA224">
        <f t="shared" si="678"/>
        <v>1</v>
      </c>
      <c r="CB224">
        <f t="shared" si="679"/>
        <v>1</v>
      </c>
      <c r="CC224">
        <f t="shared" si="680"/>
        <v>1</v>
      </c>
      <c r="CD224">
        <f t="shared" si="681"/>
        <v>1</v>
      </c>
      <c r="CE224">
        <f t="shared" si="682"/>
        <v>1</v>
      </c>
      <c r="CG224" s="3">
        <f t="shared" si="698"/>
        <v>25190</v>
      </c>
      <c r="CH224" s="3">
        <f t="shared" si="683"/>
        <v>7080760</v>
      </c>
      <c r="CI224" s="3">
        <f t="shared" si="684"/>
        <v>389160</v>
      </c>
      <c r="CJ224" s="3">
        <f t="shared" si="685"/>
        <v>166750</v>
      </c>
      <c r="CK224" s="3">
        <f>CA224*AA224</f>
        <v>304940</v>
      </c>
      <c r="CL224" s="3">
        <f t="shared" si="687"/>
        <v>46420</v>
      </c>
      <c r="CM224" s="3">
        <f t="shared" si="688"/>
        <v>36890</v>
      </c>
      <c r="CN224" s="3">
        <f t="shared" si="689"/>
        <v>1010990</v>
      </c>
      <c r="CO224" s="3">
        <f t="shared" si="690"/>
        <v>3940</v>
      </c>
    </row>
    <row r="225" spans="1:93" x14ac:dyDescent="0.3">
      <c r="A225" t="str">
        <f t="shared" si="691"/>
        <v>DRC</v>
      </c>
      <c r="B225" s="6" t="s">
        <v>1961</v>
      </c>
      <c r="C225" t="str">
        <f t="shared" si="692"/>
        <v>DRC#AEZ5#c_b</v>
      </c>
      <c r="D225" t="str">
        <f t="shared" si="692"/>
        <v>DRC#AEZ5#ctl</v>
      </c>
      <c r="E225" t="str">
        <f t="shared" si="692"/>
        <v>DRC#AEZ5#gro</v>
      </c>
      <c r="F225" t="str">
        <f t="shared" si="692"/>
        <v>DRC#AEZ5#ocr</v>
      </c>
      <c r="G225" t="str">
        <f t="shared" si="692"/>
        <v>DRC#AEZ5#osd</v>
      </c>
      <c r="H225" t="str">
        <f t="shared" si="692"/>
        <v>DRC#AEZ5#pdr</v>
      </c>
      <c r="I225" t="str">
        <f t="shared" si="692"/>
        <v>DRC#AEZ5#pfb</v>
      </c>
      <c r="J225" t="str">
        <f t="shared" si="692"/>
        <v>DRC#AEZ5#v_f</v>
      </c>
      <c r="K225" t="str">
        <f t="shared" si="692"/>
        <v>DRC#AEZ5#wht</v>
      </c>
      <c r="M225" s="1">
        <f>IFERROR(_xlfn.IFNA(VLOOKUP(C225,Additional_LU_and_deforestation!$D:$E,2,FALSE)/VLOOKUP(C225,Land_Cover_MIN_MAX!$A:$C,2,FALSE),0),0)</f>
        <v>0.11068888888888929</v>
      </c>
      <c r="N225" s="1">
        <f>IFERROR(_xlfn.IFNA(VLOOKUP(D225,Additional_LU_and_deforestation!$D:$E,2,FALSE)/VLOOKUP(D225,Land_Cover_MIN_MAX!$A:$C,2,FALSE),0),0)</f>
        <v>4.1147053237956571E-4</v>
      </c>
      <c r="O225" s="1">
        <f>IFERROR(_xlfn.IFNA(VLOOKUP(E225,Additional_LU_and_deforestation!$D:$E,2,FALSE)/VLOOKUP(E225,Land_Cover_MIN_MAX!$A:$C,2,FALSE),0),0)</f>
        <v>0.48184492979447457</v>
      </c>
      <c r="P225" s="1">
        <f>IFERROR(_xlfn.IFNA(VLOOKUP(F225,Additional_LU_and_deforestation!$D:$E,2,FALSE)/VLOOKUP(F225,Land_Cover_MIN_MAX!$A:$C,2,FALSE),0),0)</f>
        <v>0.74961452531545969</v>
      </c>
      <c r="Q225" s="18">
        <v>1</v>
      </c>
      <c r="R225" s="1">
        <f>IFERROR(_xlfn.IFNA(VLOOKUP(H225,Additional_LU_and_deforestation!$D:$E,2,FALSE)/VLOOKUP(H225,Land_Cover_MIN_MAX!$A:$C,2,FALSE),0),0)</f>
        <v>1.1458462932489497</v>
      </c>
      <c r="S225" s="18">
        <v>1</v>
      </c>
      <c r="T225" s="1">
        <f>IFERROR(_xlfn.IFNA(VLOOKUP(J225,Additional_LU_and_deforestation!$D:$E,2,FALSE)/VLOOKUP(J225,Land_Cover_MIN_MAX!$A:$C,2,FALSE),0),0)</f>
        <v>0.64151529034016508</v>
      </c>
      <c r="U225" s="1">
        <f>IFERROR(_xlfn.IFNA(VLOOKUP(K225,Additional_LU_and_deforestation!$D:$E,2,FALSE)/VLOOKUP(K225,Land_Cover_MIN_MAX!$A:$C,2,FALSE),0),0)</f>
        <v>0.45549353701527484</v>
      </c>
      <c r="W225" s="3">
        <f>VLOOKUP(C225,GTAP_area!$A:$F,6,FALSE)</f>
        <v>22290</v>
      </c>
      <c r="X225" s="3">
        <f>VLOOKUP(D225,GTAP_area!$A:$F,6,FALSE)</f>
        <v>6586840</v>
      </c>
      <c r="Y225" s="3">
        <f>VLOOKUP(E225,GTAP_area!$A:$F,6,FALSE)</f>
        <v>1987580</v>
      </c>
      <c r="Z225" s="3">
        <f>VLOOKUP(F225,GTAP_area!$A:$F,6,FALSE)</f>
        <v>144630</v>
      </c>
      <c r="AA225" s="3">
        <f>VLOOKUP(G225,GTAP_area!$A:$F,6,FALSE)</f>
        <v>563290</v>
      </c>
      <c r="AB225" s="3">
        <f>VLOOKUP(H225,GTAP_area!$A:$F,6,FALSE)</f>
        <v>868980</v>
      </c>
      <c r="AC225" s="3">
        <f>VLOOKUP(I225,GTAP_area!$A:$F,6,FALSE)</f>
        <v>32790</v>
      </c>
      <c r="AD225" s="3">
        <f>VLOOKUP(J225,GTAP_area!$A:$F,6,FALSE)</f>
        <v>4469920</v>
      </c>
      <c r="AE225" s="3">
        <f>VLOOKUP(K225,GTAP_area!$A:$F,6,FALSE)</f>
        <v>3390</v>
      </c>
      <c r="AG225" s="3">
        <f t="shared" si="647"/>
        <v>2467.2553333333426</v>
      </c>
      <c r="AH225" s="3">
        <f t="shared" si="648"/>
        <v>2710.2905614990186</v>
      </c>
      <c r="AI225" s="3">
        <f t="shared" si="649"/>
        <v>957705.3455609018</v>
      </c>
      <c r="AJ225" s="3">
        <f t="shared" si="650"/>
        <v>108416.74879637493</v>
      </c>
      <c r="AK225" s="3">
        <f t="shared" si="651"/>
        <v>563290</v>
      </c>
      <c r="AL225" s="3">
        <f t="shared" si="652"/>
        <v>995717.51190747228</v>
      </c>
      <c r="AM225" s="3">
        <f t="shared" si="653"/>
        <v>32790</v>
      </c>
      <c r="AN225" s="3">
        <f t="shared" si="654"/>
        <v>2867522.0265973108</v>
      </c>
      <c r="AO225" s="3">
        <f t="shared" si="655"/>
        <v>1544.1230904817817</v>
      </c>
      <c r="AQ225" s="37">
        <f>IFERROR(GETPIVOTDATA("Coef. GTAP",Sheet3!$A$3,"Country",$A225,"AEZ",$B225,"Name",AQ$2),0)</f>
        <v>1.039504772138722E-2</v>
      </c>
      <c r="AR225" s="37">
        <f>IFERROR(GETPIVOTDATA("Coef. GTAP",Sheet3!$A$3,"Country",$A225,"AEZ",$B225,"Name",AR$2),0)</f>
        <v>1</v>
      </c>
      <c r="AS225" s="37">
        <f>IFERROR(GETPIVOTDATA("Coef. GTAP",Sheet3!$A$3,"Country",$A225,"AEZ",$B225,"Name",AS$2),0)</f>
        <v>1.3069151413671268E-2</v>
      </c>
      <c r="AT225" s="37">
        <f>IFERROR(GETPIVOTDATA("Coef. GTAP",Sheet3!$A$3,"Country",$A225,"AEZ",$B225,"Name",AT$2),0)</f>
        <v>7.7118025980192325E-3</v>
      </c>
      <c r="AU225" s="37">
        <f>IFERROR(GETPIVOTDATA("Coef. GTAP",Sheet3!$A$3,"Country",$A225,"AEZ",$B225,"Name",AU$2),0)</f>
        <v>2.0240052030522693E-2</v>
      </c>
      <c r="AV225" s="37">
        <f>IFERROR(GETPIVOTDATA("Coef. GTAP",Sheet3!$A$3,"Country",$A225,"AEZ",$B225,"Name",AV$2),0)</f>
        <v>1.5581590420303078E-2</v>
      </c>
      <c r="AW225" s="37">
        <f>IFERROR(GETPIVOTDATA("Coef. GTAP",Sheet3!$A$3,"Country",$A225,"AEZ",$B225,"Name",AW$2),0)</f>
        <v>1.5310550065482926E-2</v>
      </c>
      <c r="AX225" s="37">
        <f>IFERROR(GETPIVOTDATA("Coef. GTAP",Sheet3!$A$3,"Country",$A225,"AEZ",$B225,"Name",AX$2),0)</f>
        <v>1.2850902292754074E-2</v>
      </c>
      <c r="AY225" s="37">
        <f>IFERROR(GETPIVOTDATA("Coef. GTAP",Sheet3!$A$3,"Country",$A225,"AEZ",$B225,"Name",AY$2),0)</f>
        <v>1.2121469959079693E-2</v>
      </c>
      <c r="BA225" s="38">
        <f t="shared" si="656"/>
        <v>25.647236930847228</v>
      </c>
      <c r="BB225" s="38">
        <f t="shared" si="657"/>
        <v>2710.2905614990186</v>
      </c>
      <c r="BC225" s="38">
        <f t="shared" si="658"/>
        <v>12516.39617081779</v>
      </c>
      <c r="BD225" s="38">
        <f t="shared" si="659"/>
        <v>836.08856503668267</v>
      </c>
      <c r="BE225" s="38">
        <f t="shared" si="660"/>
        <v>11401.018908273129</v>
      </c>
      <c r="BF225" s="38">
        <f t="shared" si="661"/>
        <v>15514.862444865486</v>
      </c>
      <c r="BG225" s="38">
        <f t="shared" si="662"/>
        <v>502.03293664718512</v>
      </c>
      <c r="BH225" s="38">
        <f t="shared" si="663"/>
        <v>36850.245386122187</v>
      </c>
      <c r="BI225" s="38">
        <f t="shared" si="664"/>
        <v>18.717041654396212</v>
      </c>
      <c r="BK225" t="str">
        <f t="shared" si="695"/>
        <v>DRC</v>
      </c>
      <c r="BL225" s="6" t="s">
        <v>1961</v>
      </c>
      <c r="BM225" s="20">
        <f t="shared" si="665"/>
        <v>0.11506162822273319</v>
      </c>
      <c r="BN225" s="20">
        <f t="shared" si="666"/>
        <v>4.1147053237956574E-2</v>
      </c>
      <c r="BO225" s="20">
        <f t="shared" si="667"/>
        <v>0.62973043453937905</v>
      </c>
      <c r="BP225" s="20">
        <f t="shared" si="668"/>
        <v>0.57808792438407153</v>
      </c>
      <c r="BQ225" s="31">
        <f t="shared" si="669"/>
        <v>2.0240052030522695</v>
      </c>
      <c r="BR225" s="20">
        <f t="shared" si="670"/>
        <v>1.7854107626027627</v>
      </c>
      <c r="BS225" s="31">
        <f t="shared" si="671"/>
        <v>1.5310550065482926</v>
      </c>
      <c r="BT225" s="20">
        <f t="shared" si="672"/>
        <v>0.82440503154692224</v>
      </c>
      <c r="BU225" s="20">
        <f t="shared" si="673"/>
        <v>0.55212512254856083</v>
      </c>
      <c r="BV225" s="22">
        <f t="shared" si="697"/>
        <v>0.5475264787372961</v>
      </c>
      <c r="BW225">
        <f t="shared" si="693"/>
        <v>1</v>
      </c>
      <c r="BX225">
        <f t="shared" si="675"/>
        <v>1</v>
      </c>
      <c r="BY225">
        <f>IF(BC225&gt;0,1,0)</f>
        <v>1</v>
      </c>
      <c r="BZ225">
        <f t="shared" si="677"/>
        <v>1</v>
      </c>
      <c r="CA225">
        <f t="shared" si="678"/>
        <v>1</v>
      </c>
      <c r="CB225">
        <f t="shared" si="679"/>
        <v>1</v>
      </c>
      <c r="CC225">
        <f t="shared" si="680"/>
        <v>1</v>
      </c>
      <c r="CD225">
        <f t="shared" si="681"/>
        <v>1</v>
      </c>
      <c r="CE225">
        <f t="shared" si="682"/>
        <v>1</v>
      </c>
      <c r="CG225" s="3">
        <f t="shared" si="698"/>
        <v>22290</v>
      </c>
      <c r="CH225" s="3">
        <f t="shared" si="683"/>
        <v>6586840</v>
      </c>
      <c r="CI225" s="3">
        <f t="shared" si="684"/>
        <v>1987580</v>
      </c>
      <c r="CJ225" s="3">
        <f t="shared" si="685"/>
        <v>144630</v>
      </c>
      <c r="CK225" s="3">
        <f t="shared" si="686"/>
        <v>563290</v>
      </c>
      <c r="CL225" s="3">
        <f t="shared" si="687"/>
        <v>868980</v>
      </c>
      <c r="CM225" s="3">
        <f t="shared" si="688"/>
        <v>32790</v>
      </c>
      <c r="CN225" s="3">
        <f t="shared" si="689"/>
        <v>4469920</v>
      </c>
      <c r="CO225" s="3">
        <f t="shared" si="690"/>
        <v>3390</v>
      </c>
    </row>
    <row r="226" spans="1:93" x14ac:dyDescent="0.3">
      <c r="A226" t="str">
        <f t="shared" si="691"/>
        <v>DRC</v>
      </c>
      <c r="B226" s="6" t="s">
        <v>1962</v>
      </c>
      <c r="C226" t="str">
        <f t="shared" si="692"/>
        <v>DRC#AEZ6#c_b</v>
      </c>
      <c r="D226" t="str">
        <f t="shared" si="692"/>
        <v>DRC#AEZ6#ctl</v>
      </c>
      <c r="E226" t="str">
        <f t="shared" si="692"/>
        <v>DRC#AEZ6#gro</v>
      </c>
      <c r="F226" t="str">
        <f t="shared" si="692"/>
        <v>DRC#AEZ6#ocr</v>
      </c>
      <c r="G226" t="str">
        <f t="shared" si="692"/>
        <v>DRC#AEZ6#osd</v>
      </c>
      <c r="H226" t="str">
        <f t="shared" si="692"/>
        <v>DRC#AEZ6#pdr</v>
      </c>
      <c r="I226" t="str">
        <f t="shared" si="692"/>
        <v>DRC#AEZ6#pfb</v>
      </c>
      <c r="J226" t="str">
        <f t="shared" si="692"/>
        <v>DRC#AEZ6#v_f</v>
      </c>
      <c r="K226" t="str">
        <f t="shared" si="692"/>
        <v>DRC#AEZ6#wht</v>
      </c>
      <c r="M226" s="1">
        <f>IFERROR(_xlfn.IFNA(VLOOKUP(C226,Additional_LU_and_deforestation!$D:$E,2,FALSE)/VLOOKUP(C226,Land_Cover_MIN_MAX!$A:$C,2,FALSE),0),0)</f>
        <v>0.11068888888888921</v>
      </c>
      <c r="N226" s="1">
        <f>IFERROR(_xlfn.IFNA(VLOOKUP(D226,Additional_LU_and_deforestation!$D:$E,2,FALSE)/VLOOKUP(D226,Land_Cover_MIN_MAX!$A:$C,2,FALSE),0),0)</f>
        <v>1.618794998105343E-2</v>
      </c>
      <c r="O226" s="1">
        <f>IFERROR(_xlfn.IFNA(VLOOKUP(E226,Additional_LU_and_deforestation!$D:$E,2,FALSE)/VLOOKUP(E226,Land_Cover_MIN_MAX!$A:$C,2,FALSE),0),0)</f>
        <v>0.48184492979447474</v>
      </c>
      <c r="P226" s="1">
        <f>IFERROR(_xlfn.IFNA(VLOOKUP(F226,Additional_LU_and_deforestation!$D:$E,2,FALSE)/VLOOKUP(F226,Land_Cover_MIN_MAX!$A:$C,2,FALSE),0),0)</f>
        <v>0.74961452531546058</v>
      </c>
      <c r="Q226" s="18">
        <v>1</v>
      </c>
      <c r="R226" s="1">
        <f>IFERROR(_xlfn.IFNA(VLOOKUP(H226,Additional_LU_and_deforestation!$D:$E,2,FALSE)/VLOOKUP(H226,Land_Cover_MIN_MAX!$A:$C,2,FALSE),0),0)</f>
        <v>1.145846293248951</v>
      </c>
      <c r="S226" s="18">
        <v>1</v>
      </c>
      <c r="T226" s="1">
        <f>IFERROR(_xlfn.IFNA(VLOOKUP(J226,Additional_LU_and_deforestation!$D:$E,2,FALSE)/VLOOKUP(J226,Land_Cover_MIN_MAX!$A:$C,2,FALSE),0),0)</f>
        <v>0.64151529034016397</v>
      </c>
      <c r="U226" s="1">
        <f>IFERROR(_xlfn.IFNA(VLOOKUP(K226,Additional_LU_and_deforestation!$D:$E,2,FALSE)/VLOOKUP(K226,Land_Cover_MIN_MAX!$A:$C,2,FALSE),0),0)</f>
        <v>0.4554935370152754</v>
      </c>
      <c r="W226" s="3">
        <f>VLOOKUP(C226,GTAP_area!$A:$F,6,FALSE)</f>
        <v>2950</v>
      </c>
      <c r="X226" s="3">
        <f>VLOOKUP(D226,GTAP_area!$A:$F,6,FALSE)</f>
        <v>3642110</v>
      </c>
      <c r="Y226" s="3">
        <f>VLOOKUP(E226,GTAP_area!$A:$F,6,FALSE)</f>
        <v>335500</v>
      </c>
      <c r="Z226" s="3">
        <f>VLOOKUP(F226,GTAP_area!$A:$F,6,FALSE)</f>
        <v>19150</v>
      </c>
      <c r="AA226" s="3">
        <f>VLOOKUP(G226,GTAP_area!$A:$F,6,FALSE)</f>
        <v>88570</v>
      </c>
      <c r="AB226" s="3">
        <f>VLOOKUP(H226,GTAP_area!$A:$F,6,FALSE)</f>
        <v>292590</v>
      </c>
      <c r="AC226" s="3">
        <f>VLOOKUP(I226,GTAP_area!$A:$F,6,FALSE)</f>
        <v>4310</v>
      </c>
      <c r="AD226" s="3">
        <f>VLOOKUP(J226,GTAP_area!$A:$F,6,FALSE)</f>
        <v>1048770</v>
      </c>
      <c r="AE226" s="3">
        <f>VLOOKUP(K226,GTAP_area!$A:$F,6,FALSE)</f>
        <v>450</v>
      </c>
      <c r="AG226" s="3">
        <f t="shared" si="647"/>
        <v>326.5322222222232</v>
      </c>
      <c r="AH226" s="3">
        <f t="shared" si="648"/>
        <v>58958.294505494508</v>
      </c>
      <c r="AI226" s="3">
        <f t="shared" si="649"/>
        <v>161658.97394604629</v>
      </c>
      <c r="AJ226" s="3">
        <f t="shared" si="650"/>
        <v>14355.118159791071</v>
      </c>
      <c r="AK226" s="3">
        <f t="shared" si="651"/>
        <v>88570</v>
      </c>
      <c r="AL226" s="3">
        <f t="shared" si="652"/>
        <v>335263.16694171057</v>
      </c>
      <c r="AM226" s="3">
        <f t="shared" si="653"/>
        <v>4310</v>
      </c>
      <c r="AN226" s="3">
        <f t="shared" si="654"/>
        <v>672801.99105005374</v>
      </c>
      <c r="AO226" s="3">
        <f t="shared" si="655"/>
        <v>204.97209165687391</v>
      </c>
      <c r="AQ226" s="37">
        <f>IFERROR(GETPIVOTDATA("Coef. GTAP",Sheet3!$A$3,"Country",$A226,"AEZ",$B226,"Name",AQ$2),0)</f>
        <v>0.21761559878299744</v>
      </c>
      <c r="AR226" s="37">
        <f>IFERROR(GETPIVOTDATA("Coef. GTAP",Sheet3!$A$3,"Country",$A226,"AEZ",$B226,"Name",AR$2),0)</f>
        <v>1</v>
      </c>
      <c r="AS226" s="37">
        <f>IFERROR(GETPIVOTDATA("Coef. GTAP",Sheet3!$A$3,"Country",$A226,"AEZ",$B226,"Name",AS$2),0)</f>
        <v>0.22731264421681502</v>
      </c>
      <c r="AT226" s="37">
        <f>IFERROR(GETPIVOTDATA("Coef. GTAP",Sheet3!$A$3,"Country",$A226,"AEZ",$B226,"Name",AT$2),0)</f>
        <v>0.25466610493143804</v>
      </c>
      <c r="AU226" s="37">
        <f>IFERROR(GETPIVOTDATA("Coef. GTAP",Sheet3!$A$3,"Country",$A226,"AEZ",$B226,"Name",AU$2),0)</f>
        <v>0.25173569708541732</v>
      </c>
      <c r="AV226" s="37">
        <f>IFERROR(GETPIVOTDATA("Coef. GTAP",Sheet3!$A$3,"Country",$A226,"AEZ",$B226,"Name",AV$2),0)</f>
        <v>0.19266780996212729</v>
      </c>
      <c r="AW226" s="37">
        <f>IFERROR(GETPIVOTDATA("Coef. GTAP",Sheet3!$A$3,"Country",$A226,"AEZ",$B226,"Name",AW$2),0)</f>
        <v>0.21816902343425246</v>
      </c>
      <c r="AX226" s="37">
        <f>IFERROR(GETPIVOTDATA("Coef. GTAP",Sheet3!$A$3,"Country",$A226,"AEZ",$B226,"Name",AX$2),0)</f>
        <v>0.2313337587207544</v>
      </c>
      <c r="AY226" s="37">
        <f>IFERROR(GETPIVOTDATA("Coef. GTAP",Sheet3!$A$3,"Country",$A226,"AEZ",$B226,"Name",AY$2),0)</f>
        <v>0.18635452723203288</v>
      </c>
      <c r="BA226" s="38">
        <f t="shared" si="656"/>
        <v>71.058505060831877</v>
      </c>
      <c r="BB226" s="38">
        <f t="shared" si="657"/>
        <v>58958.294505494508</v>
      </c>
      <c r="BC226" s="38">
        <f t="shared" si="658"/>
        <v>36747.128829052992</v>
      </c>
      <c r="BD226" s="38">
        <f t="shared" si="659"/>
        <v>3655.7620275845447</v>
      </c>
      <c r="BE226" s="38">
        <f t="shared" si="660"/>
        <v>22296.230690855413</v>
      </c>
      <c r="BF226" s="38">
        <f t="shared" si="661"/>
        <v>64594.420135626446</v>
      </c>
      <c r="BG226" s="38">
        <f t="shared" si="662"/>
        <v>940.30849100162811</v>
      </c>
      <c r="BH226" s="38">
        <f t="shared" si="663"/>
        <v>155641.81346441631</v>
      </c>
      <c r="BI226" s="38">
        <f t="shared" si="664"/>
        <v>38.197477236477653</v>
      </c>
      <c r="BK226" t="str">
        <f t="shared" si="695"/>
        <v>DRC</v>
      </c>
      <c r="BL226" s="6" t="s">
        <v>1962</v>
      </c>
      <c r="BM226" s="20">
        <f t="shared" si="665"/>
        <v>2.4087628834180297</v>
      </c>
      <c r="BN226" s="20">
        <f t="shared" si="666"/>
        <v>1.6187949981053429</v>
      </c>
      <c r="BO226" s="20">
        <f t="shared" si="667"/>
        <v>10.952944509404766</v>
      </c>
      <c r="BP226" s="20">
        <f t="shared" si="668"/>
        <v>19.09014113621172</v>
      </c>
      <c r="BQ226" s="31">
        <f t="shared" si="669"/>
        <v>25.173569708541731</v>
      </c>
      <c r="BR226" s="20">
        <f t="shared" si="670"/>
        <v>22.076769587349684</v>
      </c>
      <c r="BS226" s="31">
        <f t="shared" si="671"/>
        <v>21.816902343425244</v>
      </c>
      <c r="BT226" s="20">
        <f t="shared" si="672"/>
        <v>14.840414339122621</v>
      </c>
      <c r="BU226" s="20">
        <f>IFERROR(BI226/AE226*100,0)</f>
        <v>8.4883282747728117</v>
      </c>
      <c r="BV226" s="22">
        <f t="shared" si="697"/>
        <v>6.3105994061226482</v>
      </c>
      <c r="BW226">
        <f t="shared" si="693"/>
        <v>1</v>
      </c>
      <c r="BX226">
        <f t="shared" si="675"/>
        <v>1</v>
      </c>
      <c r="BY226">
        <f t="shared" si="676"/>
        <v>1</v>
      </c>
      <c r="BZ226">
        <f t="shared" si="677"/>
        <v>1</v>
      </c>
      <c r="CA226">
        <f t="shared" si="678"/>
        <v>1</v>
      </c>
      <c r="CB226">
        <f t="shared" si="679"/>
        <v>1</v>
      </c>
      <c r="CC226">
        <f t="shared" si="680"/>
        <v>1</v>
      </c>
      <c r="CD226">
        <f t="shared" si="681"/>
        <v>1</v>
      </c>
      <c r="CE226">
        <f t="shared" si="682"/>
        <v>1</v>
      </c>
      <c r="CG226" s="3">
        <f t="shared" si="698"/>
        <v>2950</v>
      </c>
      <c r="CH226" s="3">
        <f t="shared" si="683"/>
        <v>3642110</v>
      </c>
      <c r="CI226" s="3">
        <f t="shared" si="684"/>
        <v>335500</v>
      </c>
      <c r="CJ226" s="3">
        <f t="shared" si="685"/>
        <v>19150</v>
      </c>
      <c r="CK226" s="3">
        <f t="shared" si="686"/>
        <v>88570</v>
      </c>
      <c r="CL226" s="3">
        <f t="shared" si="687"/>
        <v>292590</v>
      </c>
      <c r="CM226" s="3">
        <f t="shared" si="688"/>
        <v>4310</v>
      </c>
      <c r="CN226" s="3">
        <f t="shared" si="689"/>
        <v>1048770</v>
      </c>
      <c r="CO226" s="3">
        <f t="shared" si="690"/>
        <v>450</v>
      </c>
    </row>
    <row r="227" spans="1:93" x14ac:dyDescent="0.3">
      <c r="A227" t="str">
        <f t="shared" si="691"/>
        <v>DRC</v>
      </c>
      <c r="B227" s="6" t="s">
        <v>1963</v>
      </c>
      <c r="C227" t="str">
        <f t="shared" si="692"/>
        <v>DRC#AEZ7#c_b</v>
      </c>
      <c r="D227" t="str">
        <f t="shared" si="692"/>
        <v>DRC#AEZ7#ctl</v>
      </c>
      <c r="E227" t="str">
        <f t="shared" si="692"/>
        <v>DRC#AEZ7#gro</v>
      </c>
      <c r="F227" t="str">
        <f t="shared" si="692"/>
        <v>DRC#AEZ7#ocr</v>
      </c>
      <c r="G227" t="str">
        <f t="shared" si="692"/>
        <v>DRC#AEZ7#osd</v>
      </c>
      <c r="H227" t="str">
        <f t="shared" si="692"/>
        <v>DRC#AEZ7#pdr</v>
      </c>
      <c r="I227" t="str">
        <f t="shared" si="692"/>
        <v>DRC#AEZ7#pfb</v>
      </c>
      <c r="J227" t="str">
        <f t="shared" si="692"/>
        <v>DRC#AEZ7#v_f</v>
      </c>
      <c r="K227" t="str">
        <f t="shared" si="692"/>
        <v>DRC#AEZ7#wht</v>
      </c>
      <c r="M227" s="1">
        <f>IFERROR(_xlfn.IFNA(VLOOKUP(C227,Additional_LU_and_deforestation!$D:$E,2,FALSE)/VLOOKUP(C227,Land_Cover_MIN_MAX!$A:$C,2,FALSE),0),0)</f>
        <v>0</v>
      </c>
      <c r="N227" s="1">
        <f>IFERROR(_xlfn.IFNA(VLOOKUP(D227,Additional_LU_and_deforestation!$D:$E,2,FALSE)/VLOOKUP(D227,Land_Cover_MIN_MAX!$A:$C,2,FALSE),0),0)</f>
        <v>0</v>
      </c>
      <c r="O227" s="1">
        <f>IFERROR(_xlfn.IFNA(VLOOKUP(E227,Additional_LU_and_deforestation!$D:$E,2,FALSE)/VLOOKUP(E227,Land_Cover_MIN_MAX!$A:$C,2,FALSE),0),0)</f>
        <v>0</v>
      </c>
      <c r="P227" s="1">
        <f>IFERROR(_xlfn.IFNA(VLOOKUP(F227,Additional_LU_and_deforestation!$D:$E,2,FALSE)/VLOOKUP(F227,Land_Cover_MIN_MAX!$A:$C,2,FALSE),0),0)</f>
        <v>0</v>
      </c>
      <c r="Q227" s="1">
        <f>IFERROR(_xlfn.IFNA(VLOOKUP(G227,Additional_LU_and_deforestation!$D:$E,2,FALSE)/VLOOKUP(G227,Land_Cover_MIN_MAX!$A:$C,2,FALSE),0),0)</f>
        <v>0</v>
      </c>
      <c r="R227" s="1">
        <f>IFERROR(_xlfn.IFNA(VLOOKUP(H227,Additional_LU_and_deforestation!$D:$E,2,FALSE)/VLOOKUP(H227,Land_Cover_MIN_MAX!$A:$C,2,FALSE),0),0)</f>
        <v>0</v>
      </c>
      <c r="S227" s="1">
        <f>IFERROR(_xlfn.IFNA(VLOOKUP(I227,Additional_LU_and_deforestation!$D:$E,2,FALSE)/VLOOKUP(I227,Land_Cover_MIN_MAX!$A:$C,2,FALSE),0),0)</f>
        <v>0</v>
      </c>
      <c r="T227" s="1">
        <f>IFERROR(_xlfn.IFNA(VLOOKUP(J227,Additional_LU_and_deforestation!$D:$E,2,FALSE)/VLOOKUP(J227,Land_Cover_MIN_MAX!$A:$C,2,FALSE),0),0)</f>
        <v>0</v>
      </c>
      <c r="U227" s="1">
        <f>IFERROR(_xlfn.IFNA(VLOOKUP(K227,Additional_LU_and_deforestation!$D:$E,2,FALSE)/VLOOKUP(K227,Land_Cover_MIN_MAX!$A:$C,2,FALSE),0),0)</f>
        <v>0</v>
      </c>
      <c r="W227" s="3">
        <f>VLOOKUP(C227,GTAP_area!$A:$F,6,FALSE)</f>
        <v>0</v>
      </c>
      <c r="X227" s="3">
        <f>VLOOKUP(D227,GTAP_area!$A:$F,6,FALSE)</f>
        <v>0</v>
      </c>
      <c r="Y227" s="3">
        <f>VLOOKUP(E227,GTAP_area!$A:$F,6,FALSE)</f>
        <v>0</v>
      </c>
      <c r="Z227" s="3">
        <f>VLOOKUP(F227,GTAP_area!$A:$F,6,FALSE)</f>
        <v>0</v>
      </c>
      <c r="AA227" s="3">
        <f>VLOOKUP(G227,GTAP_area!$A:$F,6,FALSE)</f>
        <v>0</v>
      </c>
      <c r="AB227" s="3">
        <f>VLOOKUP(H227,GTAP_area!$A:$F,6,FALSE)</f>
        <v>0</v>
      </c>
      <c r="AC227" s="3">
        <f>VLOOKUP(I227,GTAP_area!$A:$F,6,FALSE)</f>
        <v>0</v>
      </c>
      <c r="AD227" s="3">
        <f>VLOOKUP(J227,GTAP_area!$A:$F,6,FALSE)</f>
        <v>0</v>
      </c>
      <c r="AE227" s="3">
        <f>VLOOKUP(K227,GTAP_area!$A:$F,6,FALSE)</f>
        <v>0</v>
      </c>
      <c r="AG227" s="3">
        <f t="shared" si="647"/>
        <v>0</v>
      </c>
      <c r="AH227" s="3">
        <f t="shared" si="648"/>
        <v>0</v>
      </c>
      <c r="AI227" s="3">
        <f t="shared" si="649"/>
        <v>0</v>
      </c>
      <c r="AJ227" s="3">
        <f t="shared" si="650"/>
        <v>0</v>
      </c>
      <c r="AK227" s="3">
        <f t="shared" si="651"/>
        <v>0</v>
      </c>
      <c r="AL227" s="3">
        <f t="shared" si="652"/>
        <v>0</v>
      </c>
      <c r="AM227" s="3">
        <f t="shared" si="653"/>
        <v>0</v>
      </c>
      <c r="AN227" s="3">
        <f t="shared" si="654"/>
        <v>0</v>
      </c>
      <c r="AO227" s="3">
        <f t="shared" si="655"/>
        <v>0</v>
      </c>
      <c r="AQ227" s="37">
        <f>IFERROR(GETPIVOTDATA("Coef. GTAP",Sheet3!$A$3,"Country",$A227,"AEZ",$B227,"Name",AQ$2),0)</f>
        <v>0</v>
      </c>
      <c r="AR227" s="37">
        <f>IFERROR(GETPIVOTDATA("Coef. GTAP",Sheet3!$A$3,"Country",$A227,"AEZ",$B227,"Name",AR$2),0)</f>
        <v>0</v>
      </c>
      <c r="AS227" s="37">
        <f>IFERROR(GETPIVOTDATA("Coef. GTAP",Sheet3!$A$3,"Country",$A227,"AEZ",$B227,"Name",AS$2),0)</f>
        <v>0</v>
      </c>
      <c r="AT227" s="37">
        <f>IFERROR(GETPIVOTDATA("Coef. GTAP",Sheet3!$A$3,"Country",$A227,"AEZ",$B227,"Name",AT$2),0)</f>
        <v>0</v>
      </c>
      <c r="AU227" s="37">
        <f>IFERROR(GETPIVOTDATA("Coef. GTAP",Sheet3!$A$3,"Country",$A227,"AEZ",$B227,"Name",AU$2),0)</f>
        <v>0</v>
      </c>
      <c r="AV227" s="37">
        <f>IFERROR(GETPIVOTDATA("Coef. GTAP",Sheet3!$A$3,"Country",$A227,"AEZ",$B227,"Name",AV$2),0)</f>
        <v>0</v>
      </c>
      <c r="AW227" s="37">
        <f>IFERROR(GETPIVOTDATA("Coef. GTAP",Sheet3!$A$3,"Country",$A227,"AEZ",$B227,"Name",AW$2),0)</f>
        <v>0</v>
      </c>
      <c r="AX227" s="37">
        <f>IFERROR(GETPIVOTDATA("Coef. GTAP",Sheet3!$A$3,"Country",$A227,"AEZ",$B227,"Name",AX$2),0)</f>
        <v>0</v>
      </c>
      <c r="AY227" s="37">
        <f>IFERROR(GETPIVOTDATA("Coef. GTAP",Sheet3!$A$3,"Country",$A227,"AEZ",$B227,"Name",AY$2),0)</f>
        <v>0</v>
      </c>
      <c r="BA227">
        <f t="shared" si="656"/>
        <v>0</v>
      </c>
      <c r="BB227">
        <f t="shared" si="657"/>
        <v>0</v>
      </c>
      <c r="BC227">
        <f t="shared" si="658"/>
        <v>0</v>
      </c>
      <c r="BD227">
        <f t="shared" si="659"/>
        <v>0</v>
      </c>
      <c r="BE227">
        <f t="shared" si="660"/>
        <v>0</v>
      </c>
      <c r="BF227">
        <f t="shared" si="661"/>
        <v>0</v>
      </c>
      <c r="BG227">
        <f t="shared" si="662"/>
        <v>0</v>
      </c>
      <c r="BH227">
        <f t="shared" si="663"/>
        <v>0</v>
      </c>
      <c r="BI227">
        <f t="shared" si="664"/>
        <v>0</v>
      </c>
      <c r="BK227" t="str">
        <f t="shared" si="695"/>
        <v>DRC</v>
      </c>
      <c r="BL227" s="6" t="s">
        <v>1963</v>
      </c>
      <c r="BM227" s="20">
        <f t="shared" si="665"/>
        <v>0</v>
      </c>
      <c r="BN227" s="20">
        <f t="shared" si="666"/>
        <v>0</v>
      </c>
      <c r="BO227" s="20">
        <f t="shared" si="667"/>
        <v>0</v>
      </c>
      <c r="BP227" s="20">
        <f t="shared" si="668"/>
        <v>0</v>
      </c>
      <c r="BQ227" s="20">
        <f t="shared" si="669"/>
        <v>0</v>
      </c>
      <c r="BR227" s="20">
        <f t="shared" si="670"/>
        <v>0</v>
      </c>
      <c r="BS227" s="20">
        <f t="shared" si="671"/>
        <v>0</v>
      </c>
      <c r="BT227" s="20">
        <f t="shared" si="672"/>
        <v>0</v>
      </c>
      <c r="BU227" s="20">
        <f t="shared" si="673"/>
        <v>0</v>
      </c>
      <c r="BV227" s="22" t="e">
        <f t="shared" si="697"/>
        <v>#DIV/0!</v>
      </c>
      <c r="BW227">
        <f t="shared" si="693"/>
        <v>0</v>
      </c>
      <c r="BX227">
        <f t="shared" si="675"/>
        <v>0</v>
      </c>
      <c r="BY227">
        <f t="shared" si="676"/>
        <v>0</v>
      </c>
      <c r="BZ227">
        <f t="shared" si="677"/>
        <v>0</v>
      </c>
      <c r="CA227">
        <f t="shared" si="678"/>
        <v>0</v>
      </c>
      <c r="CB227">
        <f t="shared" si="679"/>
        <v>0</v>
      </c>
      <c r="CC227">
        <f t="shared" si="680"/>
        <v>0</v>
      </c>
      <c r="CD227">
        <f t="shared" si="681"/>
        <v>0</v>
      </c>
      <c r="CE227">
        <f t="shared" si="682"/>
        <v>0</v>
      </c>
      <c r="CG227" s="3">
        <f t="shared" si="698"/>
        <v>0</v>
      </c>
      <c r="CH227" s="3">
        <f t="shared" si="683"/>
        <v>0</v>
      </c>
      <c r="CI227" s="3">
        <f t="shared" si="684"/>
        <v>0</v>
      </c>
      <c r="CJ227" s="3">
        <f t="shared" si="685"/>
        <v>0</v>
      </c>
      <c r="CK227" s="3">
        <f t="shared" si="686"/>
        <v>0</v>
      </c>
      <c r="CL227" s="3">
        <f t="shared" si="687"/>
        <v>0</v>
      </c>
      <c r="CM227" s="3">
        <f t="shared" si="688"/>
        <v>0</v>
      </c>
      <c r="CN227" s="3">
        <f t="shared" si="689"/>
        <v>0</v>
      </c>
      <c r="CO227" s="3">
        <f t="shared" si="690"/>
        <v>0</v>
      </c>
    </row>
    <row r="228" spans="1:93" x14ac:dyDescent="0.3">
      <c r="A228" t="str">
        <f t="shared" si="691"/>
        <v>DRC</v>
      </c>
      <c r="B228" s="6" t="s">
        <v>1964</v>
      </c>
      <c r="C228" t="str">
        <f t="shared" si="692"/>
        <v>DRC#AEZ8#c_b</v>
      </c>
      <c r="D228" t="str">
        <f t="shared" si="692"/>
        <v>DRC#AEZ8#ctl</v>
      </c>
      <c r="E228" t="str">
        <f t="shared" si="692"/>
        <v>DRC#AEZ8#gro</v>
      </c>
      <c r="F228" t="str">
        <f t="shared" si="692"/>
        <v>DRC#AEZ8#ocr</v>
      </c>
      <c r="G228" t="str">
        <f t="shared" si="692"/>
        <v>DRC#AEZ8#osd</v>
      </c>
      <c r="H228" t="str">
        <f t="shared" si="692"/>
        <v>DRC#AEZ8#pdr</v>
      </c>
      <c r="I228" t="str">
        <f t="shared" si="692"/>
        <v>DRC#AEZ8#pfb</v>
      </c>
      <c r="J228" t="str">
        <f t="shared" si="692"/>
        <v>DRC#AEZ8#v_f</v>
      </c>
      <c r="K228" t="str">
        <f t="shared" si="692"/>
        <v>DRC#AEZ8#wht</v>
      </c>
      <c r="M228" s="1">
        <f>IFERROR(_xlfn.IFNA(VLOOKUP(C228,Additional_LU_and_deforestation!$D:$E,2,FALSE)/VLOOKUP(C228,Land_Cover_MIN_MAX!$A:$C,2,FALSE),0),0)</f>
        <v>0</v>
      </c>
      <c r="N228" s="1">
        <f>IFERROR(_xlfn.IFNA(VLOOKUP(D228,Additional_LU_and_deforestation!$D:$E,2,FALSE)/VLOOKUP(D228,Land_Cover_MIN_MAX!$A:$C,2,FALSE),0),0)</f>
        <v>0</v>
      </c>
      <c r="O228" s="1">
        <f>IFERROR(_xlfn.IFNA(VLOOKUP(E228,Additional_LU_and_deforestation!$D:$E,2,FALSE)/VLOOKUP(E228,Land_Cover_MIN_MAX!$A:$C,2,FALSE),0),0)</f>
        <v>0</v>
      </c>
      <c r="P228" s="1">
        <f>IFERROR(_xlfn.IFNA(VLOOKUP(F228,Additional_LU_and_deforestation!$D:$E,2,FALSE)/VLOOKUP(F228,Land_Cover_MIN_MAX!$A:$C,2,FALSE),0),0)</f>
        <v>0</v>
      </c>
      <c r="Q228" s="1">
        <f>IFERROR(_xlfn.IFNA(VLOOKUP(G228,Additional_LU_and_deforestation!$D:$E,2,FALSE)/VLOOKUP(G228,Land_Cover_MIN_MAX!$A:$C,2,FALSE),0),0)</f>
        <v>0</v>
      </c>
      <c r="R228" s="1">
        <f>IFERROR(_xlfn.IFNA(VLOOKUP(H228,Additional_LU_and_deforestation!$D:$E,2,FALSE)/VLOOKUP(H228,Land_Cover_MIN_MAX!$A:$C,2,FALSE),0),0)</f>
        <v>0</v>
      </c>
      <c r="S228" s="1">
        <f>IFERROR(_xlfn.IFNA(VLOOKUP(I228,Additional_LU_and_deforestation!$D:$E,2,FALSE)/VLOOKUP(I228,Land_Cover_MIN_MAX!$A:$C,2,FALSE),0),0)</f>
        <v>0</v>
      </c>
      <c r="T228" s="1">
        <f>IFERROR(_xlfn.IFNA(VLOOKUP(J228,Additional_LU_and_deforestation!$D:$E,2,FALSE)/VLOOKUP(J228,Land_Cover_MIN_MAX!$A:$C,2,FALSE),0),0)</f>
        <v>0</v>
      </c>
      <c r="U228" s="1">
        <f>IFERROR(_xlfn.IFNA(VLOOKUP(K228,Additional_LU_and_deforestation!$D:$E,2,FALSE)/VLOOKUP(K228,Land_Cover_MIN_MAX!$A:$C,2,FALSE),0),0)</f>
        <v>0</v>
      </c>
      <c r="W228" s="3">
        <f>VLOOKUP(C228,GTAP_area!$A:$F,6,FALSE)</f>
        <v>10</v>
      </c>
      <c r="X228" s="3">
        <f>VLOOKUP(D228,GTAP_area!$A:$F,6,FALSE)</f>
        <v>0</v>
      </c>
      <c r="Y228" s="3">
        <f>VLOOKUP(E228,GTAP_area!$A:$F,6,FALSE)</f>
        <v>110</v>
      </c>
      <c r="Z228" s="3">
        <f>VLOOKUP(F228,GTAP_area!$A:$F,6,FALSE)</f>
        <v>20</v>
      </c>
      <c r="AA228" s="3">
        <f>VLOOKUP(G228,GTAP_area!$A:$F,6,FALSE)</f>
        <v>20</v>
      </c>
      <c r="AB228" s="3">
        <f>VLOOKUP(H228,GTAP_area!$A:$F,6,FALSE)</f>
        <v>150</v>
      </c>
      <c r="AC228" s="3">
        <f>VLOOKUP(I228,GTAP_area!$A:$F,6,FALSE)</f>
        <v>10</v>
      </c>
      <c r="AD228" s="3">
        <f>VLOOKUP(J228,GTAP_area!$A:$F,6,FALSE)</f>
        <v>710</v>
      </c>
      <c r="AE228" s="3">
        <f>VLOOKUP(K228,GTAP_area!$A:$F,6,FALSE)</f>
        <v>0</v>
      </c>
      <c r="AG228" s="3">
        <f t="shared" si="647"/>
        <v>0</v>
      </c>
      <c r="AH228" s="3">
        <f t="shared" si="648"/>
        <v>0</v>
      </c>
      <c r="AI228" s="3">
        <f t="shared" si="649"/>
        <v>0</v>
      </c>
      <c r="AJ228" s="3">
        <f t="shared" si="650"/>
        <v>0</v>
      </c>
      <c r="AK228" s="3">
        <f t="shared" si="651"/>
        <v>0</v>
      </c>
      <c r="AL228" s="3">
        <f t="shared" si="652"/>
        <v>0</v>
      </c>
      <c r="AM228" s="3">
        <f t="shared" si="653"/>
        <v>0</v>
      </c>
      <c r="AN228" s="3">
        <f t="shared" si="654"/>
        <v>0</v>
      </c>
      <c r="AO228" s="3">
        <f t="shared" si="655"/>
        <v>0</v>
      </c>
      <c r="AQ228" s="37">
        <f>IFERROR(GETPIVOTDATA("Coef. GTAP",Sheet3!$A$3,"Country",$A228,"AEZ",$B228,"Name",AQ$2),0)</f>
        <v>0</v>
      </c>
      <c r="AR228" s="37">
        <f>IFERROR(GETPIVOTDATA("Coef. GTAP",Sheet3!$A$3,"Country",$A228,"AEZ",$B228,"Name",AR$2),0)</f>
        <v>0</v>
      </c>
      <c r="AS228" s="37">
        <f>IFERROR(GETPIVOTDATA("Coef. GTAP",Sheet3!$A$3,"Country",$A228,"AEZ",$B228,"Name",AS$2),0)</f>
        <v>0</v>
      </c>
      <c r="AT228" s="37">
        <f>IFERROR(GETPIVOTDATA("Coef. GTAP",Sheet3!$A$3,"Country",$A228,"AEZ",$B228,"Name",AT$2),0)</f>
        <v>0</v>
      </c>
      <c r="AU228" s="37">
        <f>IFERROR(GETPIVOTDATA("Coef. GTAP",Sheet3!$A$3,"Country",$A228,"AEZ",$B228,"Name",AU$2),0)</f>
        <v>0</v>
      </c>
      <c r="AV228" s="37">
        <f>IFERROR(GETPIVOTDATA("Coef. GTAP",Sheet3!$A$3,"Country",$A228,"AEZ",$B228,"Name",AV$2),0)</f>
        <v>0</v>
      </c>
      <c r="AW228" s="37">
        <f>IFERROR(GETPIVOTDATA("Coef. GTAP",Sheet3!$A$3,"Country",$A228,"AEZ",$B228,"Name",AW$2),0)</f>
        <v>0</v>
      </c>
      <c r="AX228" s="37">
        <f>IFERROR(GETPIVOTDATA("Coef. GTAP",Sheet3!$A$3,"Country",$A228,"AEZ",$B228,"Name",AX$2),0)</f>
        <v>0</v>
      </c>
      <c r="AY228" s="37">
        <f>IFERROR(GETPIVOTDATA("Coef. GTAP",Sheet3!$A$3,"Country",$A228,"AEZ",$B228,"Name",AY$2),0)</f>
        <v>0</v>
      </c>
      <c r="BA228">
        <f t="shared" si="656"/>
        <v>0</v>
      </c>
      <c r="BB228">
        <f t="shared" si="657"/>
        <v>0</v>
      </c>
      <c r="BC228">
        <f t="shared" si="658"/>
        <v>0</v>
      </c>
      <c r="BD228">
        <f t="shared" si="659"/>
        <v>0</v>
      </c>
      <c r="BE228">
        <f t="shared" si="660"/>
        <v>0</v>
      </c>
      <c r="BF228">
        <f t="shared" si="661"/>
        <v>0</v>
      </c>
      <c r="BG228">
        <f t="shared" si="662"/>
        <v>0</v>
      </c>
      <c r="BH228">
        <f t="shared" si="663"/>
        <v>0</v>
      </c>
      <c r="BI228">
        <f t="shared" si="664"/>
        <v>0</v>
      </c>
      <c r="BK228" t="str">
        <f t="shared" si="695"/>
        <v>DRC</v>
      </c>
      <c r="BL228" s="6" t="s">
        <v>1964</v>
      </c>
      <c r="BM228" s="20">
        <f t="shared" si="665"/>
        <v>0</v>
      </c>
      <c r="BN228" s="20">
        <f t="shared" si="666"/>
        <v>0</v>
      </c>
      <c r="BO228" s="20">
        <f t="shared" si="667"/>
        <v>0</v>
      </c>
      <c r="BP228" s="20">
        <f t="shared" si="668"/>
        <v>0</v>
      </c>
      <c r="BQ228" s="20">
        <f t="shared" si="669"/>
        <v>0</v>
      </c>
      <c r="BR228" s="20">
        <f t="shared" si="670"/>
        <v>0</v>
      </c>
      <c r="BS228" s="20">
        <f t="shared" si="671"/>
        <v>0</v>
      </c>
      <c r="BT228" s="20">
        <f t="shared" si="672"/>
        <v>0</v>
      </c>
      <c r="BU228" s="20">
        <f t="shared" si="673"/>
        <v>0</v>
      </c>
      <c r="BV228" s="22">
        <f t="shared" si="697"/>
        <v>0</v>
      </c>
      <c r="BW228">
        <f t="shared" si="693"/>
        <v>0</v>
      </c>
      <c r="BX228">
        <f t="shared" si="675"/>
        <v>0</v>
      </c>
      <c r="BY228">
        <f t="shared" si="676"/>
        <v>0</v>
      </c>
      <c r="BZ228">
        <f t="shared" si="677"/>
        <v>0</v>
      </c>
      <c r="CA228">
        <f t="shared" si="678"/>
        <v>0</v>
      </c>
      <c r="CB228">
        <f t="shared" si="679"/>
        <v>0</v>
      </c>
      <c r="CC228">
        <f t="shared" si="680"/>
        <v>0</v>
      </c>
      <c r="CD228">
        <f t="shared" si="681"/>
        <v>0</v>
      </c>
      <c r="CE228">
        <f t="shared" si="682"/>
        <v>0</v>
      </c>
      <c r="CG228" s="3">
        <f t="shared" si="698"/>
        <v>0</v>
      </c>
      <c r="CH228" s="3">
        <f t="shared" si="683"/>
        <v>0</v>
      </c>
      <c r="CI228" s="3">
        <f t="shared" si="684"/>
        <v>0</v>
      </c>
      <c r="CJ228" s="3">
        <f t="shared" si="685"/>
        <v>0</v>
      </c>
      <c r="CK228" s="3">
        <f t="shared" si="686"/>
        <v>0</v>
      </c>
      <c r="CL228" s="3">
        <f t="shared" si="687"/>
        <v>0</v>
      </c>
      <c r="CM228" s="3">
        <f t="shared" si="688"/>
        <v>0</v>
      </c>
      <c r="CN228" s="3">
        <f t="shared" si="689"/>
        <v>0</v>
      </c>
      <c r="CO228" s="3">
        <f t="shared" si="690"/>
        <v>0</v>
      </c>
    </row>
    <row r="229" spans="1:93" x14ac:dyDescent="0.3">
      <c r="A229" t="str">
        <f t="shared" si="691"/>
        <v>DRC</v>
      </c>
      <c r="B229" s="6" t="s">
        <v>1965</v>
      </c>
      <c r="C229" t="str">
        <f t="shared" si="692"/>
        <v>DRC#AEZ9#c_b</v>
      </c>
      <c r="D229" t="str">
        <f t="shared" si="692"/>
        <v>DRC#AEZ9#ctl</v>
      </c>
      <c r="E229" t="str">
        <f t="shared" si="692"/>
        <v>DRC#AEZ9#gro</v>
      </c>
      <c r="F229" t="str">
        <f t="shared" si="692"/>
        <v>DRC#AEZ9#ocr</v>
      </c>
      <c r="G229" t="str">
        <f t="shared" si="692"/>
        <v>DRC#AEZ9#osd</v>
      </c>
      <c r="H229" t="str">
        <f t="shared" si="692"/>
        <v>DRC#AEZ9#pdr</v>
      </c>
      <c r="I229" t="str">
        <f t="shared" si="692"/>
        <v>DRC#AEZ9#pfb</v>
      </c>
      <c r="J229" t="str">
        <f t="shared" si="692"/>
        <v>DRC#AEZ9#v_f</v>
      </c>
      <c r="K229" t="str">
        <f t="shared" si="692"/>
        <v>DRC#AEZ9#wht</v>
      </c>
      <c r="M229" s="1">
        <f>IFERROR(_xlfn.IFNA(VLOOKUP(C229,Additional_LU_and_deforestation!$D:$E,2,FALSE)/VLOOKUP(C229,Land_Cover_MIN_MAX!$A:$C,2,FALSE),0),0)</f>
        <v>0.11068888888888904</v>
      </c>
      <c r="N229" s="1">
        <f>IFERROR(_xlfn.IFNA(VLOOKUP(D229,Additional_LU_and_deforestation!$D:$E,2,FALSE)/VLOOKUP(D229,Land_Cover_MIN_MAX!$A:$C,2,FALSE),0),0)</f>
        <v>0</v>
      </c>
      <c r="O229" s="1">
        <f>IFERROR(_xlfn.IFNA(VLOOKUP(E229,Additional_LU_and_deforestation!$D:$E,2,FALSE)/VLOOKUP(E229,Land_Cover_MIN_MAX!$A:$C,2,FALSE),0),0)</f>
        <v>0.48184492979447574</v>
      </c>
      <c r="P229" s="1">
        <f>IFERROR(_xlfn.IFNA(VLOOKUP(F229,Additional_LU_and_deforestation!$D:$E,2,FALSE)/VLOOKUP(F229,Land_Cover_MIN_MAX!$A:$C,2,FALSE),0),0)</f>
        <v>0.74961452531546147</v>
      </c>
      <c r="Q229" s="1">
        <f>IFERROR(_xlfn.IFNA(VLOOKUP(G229,Additional_LU_and_deforestation!$D:$E,2,FALSE)/VLOOKUP(G229,Land_Cover_MIN_MAX!$A:$C,2,FALSE),0),0)</f>
        <v>0.18813110110887088</v>
      </c>
      <c r="R229" s="1">
        <f>IFERROR(_xlfn.IFNA(VLOOKUP(H229,Additional_LU_and_deforestation!$D:$E,2,FALSE)/VLOOKUP(H229,Land_Cover_MIN_MAX!$A:$C,2,FALSE),0),0)</f>
        <v>1.1458462932489506</v>
      </c>
      <c r="S229" s="1">
        <f>IFERROR(_xlfn.IFNA(VLOOKUP(I229,Additional_LU_and_deforestation!$D:$E,2,FALSE)/VLOOKUP(I229,Land_Cover_MIN_MAX!$A:$C,2,FALSE),0),0)</f>
        <v>0.15894366197183082</v>
      </c>
      <c r="T229" s="1">
        <f>IFERROR(_xlfn.IFNA(VLOOKUP(J229,Additional_LU_and_deforestation!$D:$E,2,FALSE)/VLOOKUP(J229,Land_Cover_MIN_MAX!$A:$C,2,FALSE),0),0)</f>
        <v>0.64151529034016508</v>
      </c>
      <c r="U229" s="1">
        <f>IFERROR(_xlfn.IFNA(VLOOKUP(K229,Additional_LU_and_deforestation!$D:$E,2,FALSE)/VLOOKUP(K229,Land_Cover_MIN_MAX!$A:$C,2,FALSE),0),0)</f>
        <v>0.45549353701527601</v>
      </c>
      <c r="W229" s="3">
        <f>VLOOKUP(C229,GTAP_area!$A:$F,6,FALSE)</f>
        <v>40</v>
      </c>
      <c r="X229" s="3">
        <f>VLOOKUP(D229,GTAP_area!$A:$F,6,FALSE)</f>
        <v>16900</v>
      </c>
      <c r="Y229" s="3">
        <f>VLOOKUP(E229,GTAP_area!$A:$F,6,FALSE)</f>
        <v>1040</v>
      </c>
      <c r="Z229" s="3">
        <f>VLOOKUP(F229,GTAP_area!$A:$F,6,FALSE)</f>
        <v>280</v>
      </c>
      <c r="AA229" s="3">
        <f>VLOOKUP(G229,GTAP_area!$A:$F,6,FALSE)</f>
        <v>600</v>
      </c>
      <c r="AB229" s="3">
        <f>VLOOKUP(H229,GTAP_area!$A:$F,6,FALSE)</f>
        <v>1250</v>
      </c>
      <c r="AC229" s="3">
        <f>VLOOKUP(I229,GTAP_area!$A:$F,6,FALSE)</f>
        <v>60</v>
      </c>
      <c r="AD229" s="3">
        <f>VLOOKUP(J229,GTAP_area!$A:$F,6,FALSE)</f>
        <v>4990</v>
      </c>
      <c r="AE229" s="3">
        <f>VLOOKUP(K229,GTAP_area!$A:$F,6,FALSE)</f>
        <v>10</v>
      </c>
      <c r="AG229" s="3">
        <f t="shared" si="647"/>
        <v>4.4275555555555615</v>
      </c>
      <c r="AH229" s="3">
        <f t="shared" si="648"/>
        <v>0</v>
      </c>
      <c r="AI229" s="3">
        <f t="shared" si="649"/>
        <v>501.11872698625479</v>
      </c>
      <c r="AJ229" s="3">
        <f t="shared" si="650"/>
        <v>209.89206708832921</v>
      </c>
      <c r="AK229" s="3">
        <f t="shared" si="651"/>
        <v>112.87866066532253</v>
      </c>
      <c r="AL229" s="3">
        <f t="shared" si="652"/>
        <v>1432.3078665611883</v>
      </c>
      <c r="AM229" s="3">
        <f t="shared" si="653"/>
        <v>9.5366197183098489</v>
      </c>
      <c r="AN229" s="3">
        <f t="shared" si="654"/>
        <v>3201.1612987974236</v>
      </c>
      <c r="AO229" s="3">
        <f t="shared" si="655"/>
        <v>4.5549353701527604</v>
      </c>
      <c r="AQ229" s="37">
        <f>IFERROR(GETPIVOTDATA("Coef. GTAP",Sheet3!$A$3,"Country",$A229,"AEZ",$B229,"Name",AQ$2),0)</f>
        <v>3.8677310133178967E-2</v>
      </c>
      <c r="AR229" s="37">
        <f>IFERROR(GETPIVOTDATA("Coef. GTAP",Sheet3!$A$3,"Country",$A229,"AEZ",$B229,"Name",AR$2),0)</f>
        <v>0</v>
      </c>
      <c r="AS229" s="37">
        <f>IFERROR(GETPIVOTDATA("Coef. GTAP",Sheet3!$A$3,"Country",$A229,"AEZ",$B229,"Name",AS$2),0)</f>
        <v>9.9533842523302204E-2</v>
      </c>
      <c r="AT229" s="37">
        <f>IFERROR(GETPIVOTDATA("Coef. GTAP",Sheet3!$A$3,"Country",$A229,"AEZ",$B229,"Name",AT$2),0)</f>
        <v>2.6312634402664094E-2</v>
      </c>
      <c r="AU229" s="37">
        <f>IFERROR(GETPIVOTDATA("Coef. GTAP",Sheet3!$A$3,"Country",$A229,"AEZ",$B229,"Name",AU$2),0)</f>
        <v>0.36917941386493824</v>
      </c>
      <c r="AV229" s="37">
        <f>IFERROR(GETPIVOTDATA("Coef. GTAP",Sheet3!$A$3,"Country",$A229,"AEZ",$B229,"Name",AV$2),0)</f>
        <v>0.25137780510762187</v>
      </c>
      <c r="AW229" s="37">
        <f>IFERROR(GETPIVOTDATA("Coef. GTAP",Sheet3!$A$3,"Country",$A229,"AEZ",$B229,"Name",AW$2),0)</f>
        <v>0.15144319812298296</v>
      </c>
      <c r="AX229" s="37">
        <f>IFERROR(GETPIVOTDATA("Coef. GTAP",Sheet3!$A$3,"Country",$A229,"AEZ",$B229,"Name",AX$2),0)</f>
        <v>0.12594756116186998</v>
      </c>
      <c r="AY229" s="37">
        <f>IFERROR(GETPIVOTDATA("Coef. GTAP",Sheet3!$A$3,"Country",$A229,"AEZ",$B229,"Name",AY$2),0)</f>
        <v>0.13641944849579524</v>
      </c>
      <c r="BA229">
        <f t="shared" si="656"/>
        <v>0.17124593935410196</v>
      </c>
      <c r="BB229">
        <f t="shared" si="657"/>
        <v>0</v>
      </c>
      <c r="BC229">
        <f t="shared" si="658"/>
        <v>49.878272457327554</v>
      </c>
      <c r="BD229">
        <f t="shared" si="659"/>
        <v>5.5228132253146516</v>
      </c>
      <c r="BE229">
        <f t="shared" si="660"/>
        <v>41.672477782283032</v>
      </c>
      <c r="BF229">
        <f t="shared" si="661"/>
        <v>360.05040773453209</v>
      </c>
      <c r="BG229">
        <f t="shared" si="662"/>
        <v>1.4442561894235444</v>
      </c>
      <c r="BH229">
        <f t="shared" si="663"/>
        <v>403.17845846929964</v>
      </c>
      <c r="BI229">
        <f t="shared" si="664"/>
        <v>0.62138177113023052</v>
      </c>
      <c r="BK229" t="str">
        <f t="shared" si="695"/>
        <v>DRC</v>
      </c>
      <c r="BL229" s="6" t="s">
        <v>1965</v>
      </c>
      <c r="BM229" s="20">
        <f t="shared" si="665"/>
        <v>0.42811484838525488</v>
      </c>
      <c r="BN229" s="20">
        <f t="shared" si="666"/>
        <v>0</v>
      </c>
      <c r="BO229" s="20">
        <f t="shared" si="667"/>
        <v>4.7959877362814956</v>
      </c>
      <c r="BP229" s="20">
        <f t="shared" si="668"/>
        <v>1.9724332947552325</v>
      </c>
      <c r="BQ229" s="20">
        <f t="shared" si="669"/>
        <v>6.9454129637138386</v>
      </c>
      <c r="BR229" s="20">
        <f t="shared" si="670"/>
        <v>28.804032618762566</v>
      </c>
      <c r="BS229" s="20">
        <f t="shared" si="671"/>
        <v>2.4070936490392403</v>
      </c>
      <c r="BT229" s="20">
        <f t="shared" si="672"/>
        <v>8.0797286266392714</v>
      </c>
      <c r="BU229" s="20">
        <f t="shared" si="673"/>
        <v>6.2138177113023048</v>
      </c>
      <c r="BV229" s="22">
        <f t="shared" si="697"/>
        <v>3.4268546427042703</v>
      </c>
      <c r="BW229">
        <f t="shared" si="693"/>
        <v>1</v>
      </c>
      <c r="BX229">
        <f t="shared" si="675"/>
        <v>0</v>
      </c>
      <c r="BY229">
        <f t="shared" si="676"/>
        <v>1</v>
      </c>
      <c r="BZ229">
        <f t="shared" si="677"/>
        <v>1</v>
      </c>
      <c r="CA229">
        <f t="shared" si="678"/>
        <v>1</v>
      </c>
      <c r="CB229">
        <f t="shared" si="679"/>
        <v>1</v>
      </c>
      <c r="CC229">
        <f t="shared" si="680"/>
        <v>1</v>
      </c>
      <c r="CD229">
        <f t="shared" si="681"/>
        <v>1</v>
      </c>
      <c r="CE229">
        <f t="shared" si="682"/>
        <v>1</v>
      </c>
      <c r="CG229" s="3">
        <f t="shared" si="698"/>
        <v>40</v>
      </c>
      <c r="CH229" s="3">
        <f t="shared" si="683"/>
        <v>0</v>
      </c>
      <c r="CI229" s="3">
        <f t="shared" si="684"/>
        <v>1040</v>
      </c>
      <c r="CJ229" s="3">
        <f t="shared" si="685"/>
        <v>280</v>
      </c>
      <c r="CK229" s="3">
        <f t="shared" si="686"/>
        <v>600</v>
      </c>
      <c r="CL229" s="3">
        <f t="shared" si="687"/>
        <v>1250</v>
      </c>
      <c r="CM229" s="3">
        <f t="shared" si="688"/>
        <v>60</v>
      </c>
      <c r="CN229" s="3">
        <f t="shared" si="689"/>
        <v>4990</v>
      </c>
      <c r="CO229" s="3">
        <f t="shared" si="690"/>
        <v>10</v>
      </c>
    </row>
    <row r="230" spans="1:93" x14ac:dyDescent="0.3">
      <c r="A230" s="14"/>
      <c r="M230" s="14"/>
      <c r="N230" s="14"/>
      <c r="O230" s="14"/>
      <c r="P230" s="14"/>
      <c r="Q230" s="15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21">
        <f>SUM(BA212:BA229)</f>
        <v>2501.1480779922217</v>
      </c>
      <c r="BB230" s="21">
        <f t="shared" ref="BB230:BI230" si="699">SUM(BB212:BB229)</f>
        <v>173592.52002419182</v>
      </c>
      <c r="BC230" s="21">
        <f t="shared" si="699"/>
        <v>234198.12991753971</v>
      </c>
      <c r="BD230" s="21">
        <f t="shared" si="699"/>
        <v>139946.67191983989</v>
      </c>
      <c r="BE230" s="21">
        <f t="shared" si="699"/>
        <v>341773.46887002734</v>
      </c>
      <c r="BF230" s="21">
        <f t="shared" si="699"/>
        <v>174371.12117827669</v>
      </c>
      <c r="BG230" s="21">
        <f t="shared" si="699"/>
        <v>38595.668565969892</v>
      </c>
      <c r="BH230" s="21">
        <f t="shared" si="699"/>
        <v>867152.17088703043</v>
      </c>
      <c r="BI230" s="21">
        <f t="shared" si="699"/>
        <v>1971.0107476254611</v>
      </c>
      <c r="BM230" s="21">
        <f>IFERROR(BA230/CG230*100,0)</f>
        <v>4.5842156854696148</v>
      </c>
      <c r="BN230" s="21">
        <f t="shared" ref="BN230" si="700">IFERROR(BB230/CH230*100,0)</f>
        <v>0.95145621289964843</v>
      </c>
      <c r="BO230" s="21">
        <f t="shared" ref="BO230" si="701">IFERROR(BC230/CI230*100,0)</f>
        <v>8.2336566557987538</v>
      </c>
      <c r="BP230" s="21">
        <f t="shared" ref="BP230" si="702">IFERROR(BD230/CJ230*100,0)</f>
        <v>38.814775182315877</v>
      </c>
      <c r="BQ230" s="15">
        <f t="shared" ref="BQ230" si="703">IFERROR(BE230/CK230*100,0)</f>
        <v>33.417434428107569</v>
      </c>
      <c r="BR230" s="21">
        <f t="shared" ref="BR230" si="704">IFERROR(BF230/CL230*100,0)</f>
        <v>12.381410690553825</v>
      </c>
      <c r="BS230" s="15">
        <f t="shared" ref="BS230" si="705">IFERROR(BG230/CM230*100,0)</f>
        <v>48.24458570746237</v>
      </c>
      <c r="BT230" s="21">
        <f t="shared" ref="BT230" si="706">IFERROR(BH230/CN230*100,0)</f>
        <v>11.984357710892249</v>
      </c>
      <c r="BU230" s="21">
        <f t="shared" ref="BU230" si="707">IFERROR(BI230/CO230*100,0)</f>
        <v>23.353207910254277</v>
      </c>
      <c r="BV230" s="22"/>
      <c r="BW230" s="14"/>
      <c r="BX230" s="14"/>
      <c r="BY230" s="14"/>
      <c r="BZ230" s="14"/>
      <c r="CA230" s="14"/>
      <c r="CB230" s="14"/>
      <c r="CC230" s="14"/>
      <c r="CD230" s="14"/>
      <c r="CE230" s="14"/>
      <c r="CG230" s="24">
        <f>SUM(CG212:CG229)</f>
        <v>54560</v>
      </c>
      <c r="CH230" s="21">
        <f t="shared" ref="CH230:CO230" si="708">SUM(CH212:CH229)</f>
        <v>18244930</v>
      </c>
      <c r="CI230" s="21">
        <f t="shared" si="708"/>
        <v>2844400</v>
      </c>
      <c r="CJ230" s="21">
        <f t="shared" si="708"/>
        <v>360550</v>
      </c>
      <c r="CK230" s="21">
        <f t="shared" si="708"/>
        <v>1022740</v>
      </c>
      <c r="CL230" s="21">
        <f t="shared" si="708"/>
        <v>1408330</v>
      </c>
      <c r="CM230" s="21">
        <f t="shared" si="708"/>
        <v>80000</v>
      </c>
      <c r="CN230" s="21">
        <f t="shared" si="708"/>
        <v>7235700</v>
      </c>
      <c r="CO230" s="21">
        <f t="shared" si="708"/>
        <v>8440</v>
      </c>
    </row>
  </sheetData>
  <autoFilter ref="A2:CO229" xr:uid="{95BF9597-6189-4BFE-BE1C-1EC30FFB2F37}"/>
  <conditionalFormatting sqref="BM3:BU20">
    <cfRule type="cellIs" dxfId="30" priority="13" operator="greaterThan">
      <formula>0</formula>
    </cfRule>
  </conditionalFormatting>
  <conditionalFormatting sqref="BM22:BU32 BM33:BR33 BT33 BM34:BU39">
    <cfRule type="cellIs" dxfId="29" priority="11" operator="greaterThan">
      <formula>0</formula>
    </cfRule>
  </conditionalFormatting>
  <conditionalFormatting sqref="BM41:BU43 BM44:BR44 BT44:BU44 BM45:BU58">
    <cfRule type="cellIs" dxfId="28" priority="10" operator="greaterThan">
      <formula>0</formula>
    </cfRule>
  </conditionalFormatting>
  <conditionalFormatting sqref="BM60:BU77">
    <cfRule type="cellIs" dxfId="27" priority="9" operator="greaterThan">
      <formula>0</formula>
    </cfRule>
  </conditionalFormatting>
  <conditionalFormatting sqref="BM79:BU96">
    <cfRule type="cellIs" dxfId="26" priority="8" operator="greaterThan">
      <formula>0</formula>
    </cfRule>
  </conditionalFormatting>
  <conditionalFormatting sqref="BM98:BU115">
    <cfRule type="cellIs" dxfId="25" priority="7" operator="greaterThan">
      <formula>0</formula>
    </cfRule>
  </conditionalFormatting>
  <conditionalFormatting sqref="BM117:BU134">
    <cfRule type="cellIs" dxfId="24" priority="6" operator="greaterThan">
      <formula>0</formula>
    </cfRule>
  </conditionalFormatting>
  <conditionalFormatting sqref="BM136:BU149 BM150:BQ150 BT150:BU150 BM151:BU153">
    <cfRule type="cellIs" dxfId="23" priority="5" operator="greaterThan">
      <formula>0</formula>
    </cfRule>
  </conditionalFormatting>
  <conditionalFormatting sqref="BM155:BU168 BN169:BU169 BM170:BU172">
    <cfRule type="cellIs" dxfId="22" priority="4" operator="greaterThan">
      <formula>0</formula>
    </cfRule>
  </conditionalFormatting>
  <conditionalFormatting sqref="BM174:BU176 BM177:BR177 BT177:BU177 BM178:BU184 BM185:BR188 BT185:BU188 BM189:BU191">
    <cfRule type="cellIs" dxfId="21" priority="3" operator="greaterThan">
      <formula>0</formula>
    </cfRule>
  </conditionalFormatting>
  <conditionalFormatting sqref="BM193:BU204 BM205:BP207 BR205:BR207 BT205:BU207 BM208:BU210">
    <cfRule type="cellIs" dxfId="20" priority="2" operator="greaterThan">
      <formula>0</formula>
    </cfRule>
  </conditionalFormatting>
  <conditionalFormatting sqref="BM212:BU223 BM224:BP226 BR224:BR226 BT224:BU226 BM227:BU229">
    <cfRule type="cellIs" dxfId="19" priority="1" operator="greaterThan">
      <formula>0</formula>
    </cfRule>
  </conditionalFormatting>
  <conditionalFormatting sqref="BV3:BV230">
    <cfRule type="cellIs" dxfId="18" priority="1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A051-E002-4A5F-982A-7A721814A510}">
  <dimension ref="A1:N120"/>
  <sheetViews>
    <sheetView zoomScale="115" zoomScaleNormal="115" workbookViewId="0">
      <selection activeCell="C12" sqref="C12"/>
    </sheetView>
  </sheetViews>
  <sheetFormatPr defaultRowHeight="14.4" x14ac:dyDescent="0.3"/>
  <cols>
    <col min="3" max="3" width="12" bestFit="1" customWidth="1"/>
    <col min="4" max="4" width="6.88671875" customWidth="1"/>
    <col min="5" max="5" width="9.33203125" style="28" customWidth="1"/>
    <col min="6" max="6" width="19.5546875" style="28" customWidth="1"/>
    <col min="7" max="7" width="21.6640625" style="28" customWidth="1"/>
    <col min="9" max="9" width="9.33203125" style="28" customWidth="1"/>
    <col min="10" max="10" width="19.5546875" style="28" customWidth="1"/>
    <col min="12" max="12" width="43.6640625" customWidth="1"/>
    <col min="13" max="13" width="3.6640625" customWidth="1"/>
    <col min="14" max="14" width="35.109375" customWidth="1"/>
  </cols>
  <sheetData>
    <row r="1" spans="1:14" x14ac:dyDescent="0.3">
      <c r="C1" t="s">
        <v>2034</v>
      </c>
    </row>
    <row r="2" spans="1:14" x14ac:dyDescent="0.3">
      <c r="A2" t="s">
        <v>1955</v>
      </c>
      <c r="B2" t="s">
        <v>2037</v>
      </c>
      <c r="C2">
        <f>Sheet4!BM$21</f>
        <v>3.2592816165294627</v>
      </c>
      <c r="D2">
        <f>-C2</f>
        <v>-3.2592816165294627</v>
      </c>
      <c r="E2" s="28" t="s">
        <v>2038</v>
      </c>
      <c r="F2" s="28" t="s">
        <v>2039</v>
      </c>
      <c r="G2" s="28" t="s">
        <v>2040</v>
      </c>
      <c r="H2" s="28" t="s">
        <v>2041</v>
      </c>
      <c r="I2" s="28" t="s">
        <v>2042</v>
      </c>
      <c r="J2" s="28" t="s">
        <v>2039</v>
      </c>
      <c r="L2" s="29" t="str">
        <f>IF(D2&lt;0,CONCATENATE(E2,F2,G2),"")</f>
        <v>swap qxw("sgr","Angola")=tmf_f("sgr","Angola");</v>
      </c>
      <c r="N2" s="29" t="str">
        <f>IF(D2&lt;0,CONCATENATE(I2,J2,D2,H2),"")</f>
        <v>shock qxw("sgr","Angola")=-3.25928161652946;</v>
      </c>
    </row>
    <row r="3" spans="1:14" x14ac:dyDescent="0.3">
      <c r="A3" t="s">
        <v>1955</v>
      </c>
      <c r="B3" t="s">
        <v>2043</v>
      </c>
      <c r="C3">
        <f>Sheet4!BN$21</f>
        <v>10.33368572011617</v>
      </c>
      <c r="D3">
        <f t="shared" ref="D3:D66" si="0">-C3</f>
        <v>-10.33368572011617</v>
      </c>
      <c r="E3" s="28" t="s">
        <v>2038</v>
      </c>
      <c r="F3" s="28" t="s">
        <v>2044</v>
      </c>
      <c r="G3" s="28" t="s">
        <v>2045</v>
      </c>
      <c r="H3" s="28" t="s">
        <v>2041</v>
      </c>
      <c r="I3" s="28" t="s">
        <v>2042</v>
      </c>
      <c r="J3" s="28" t="s">
        <v>2044</v>
      </c>
      <c r="L3" s="29" t="str">
        <f t="shared" ref="L3:L66" si="1">IF(D3&lt;0,CONCATENATE(E3,F3,G3),"")</f>
        <v>swap qxw("ruminant","Angola")=tmf_f("ruminant","Angola");</v>
      </c>
      <c r="N3" s="29" t="str">
        <f t="shared" ref="N3:N66" si="2">IF(D3&lt;0,CONCATENATE(I3,J3,D3,H3),"")</f>
        <v>shock qxw("ruminant","Angola")=-10.3336857201162;</v>
      </c>
    </row>
    <row r="4" spans="1:14" x14ac:dyDescent="0.3">
      <c r="A4" t="s">
        <v>1955</v>
      </c>
      <c r="B4" t="s">
        <v>1975</v>
      </c>
      <c r="C4">
        <f>Sheet4!BO$21</f>
        <v>22.394819271147433</v>
      </c>
      <c r="D4">
        <f t="shared" si="0"/>
        <v>-22.394819271147433</v>
      </c>
      <c r="E4" s="28" t="s">
        <v>2038</v>
      </c>
      <c r="F4" s="28" t="s">
        <v>2046</v>
      </c>
      <c r="G4" s="28" t="s">
        <v>2047</v>
      </c>
      <c r="H4" s="28" t="s">
        <v>2041</v>
      </c>
      <c r="I4" s="28" t="s">
        <v>2042</v>
      </c>
      <c r="J4" s="28" t="s">
        <v>2046</v>
      </c>
      <c r="L4" s="29" t="str">
        <f t="shared" si="1"/>
        <v>swap qxw("gro","Angola")=tmf_f("gro","Angola");</v>
      </c>
      <c r="N4" s="29" t="str">
        <f t="shared" si="2"/>
        <v>shock qxw("gro","Angola")=-22.3948192711474;</v>
      </c>
    </row>
    <row r="5" spans="1:14" x14ac:dyDescent="0.3">
      <c r="A5" t="s">
        <v>1955</v>
      </c>
      <c r="B5" t="s">
        <v>1976</v>
      </c>
      <c r="C5">
        <f>Sheet4!BP$21</f>
        <v>3.5330811594172671</v>
      </c>
      <c r="D5">
        <f t="shared" si="0"/>
        <v>-3.5330811594172671</v>
      </c>
      <c r="E5" s="28" t="s">
        <v>2038</v>
      </c>
      <c r="F5" s="28" t="s">
        <v>2048</v>
      </c>
      <c r="G5" s="28" t="s">
        <v>2049</v>
      </c>
      <c r="H5" s="28" t="s">
        <v>2041</v>
      </c>
      <c r="I5" s="28" t="s">
        <v>2042</v>
      </c>
      <c r="J5" s="28" t="s">
        <v>2048</v>
      </c>
      <c r="L5" s="29" t="str">
        <f t="shared" si="1"/>
        <v>swap qxw("ocr","Angola")=tmf_f("ocr","Angola");</v>
      </c>
      <c r="N5" s="29" t="str">
        <f t="shared" si="2"/>
        <v>shock qxw("ocr","Angola")=-3.53308115941727;</v>
      </c>
    </row>
    <row r="6" spans="1:14" x14ac:dyDescent="0.3">
      <c r="A6" t="s">
        <v>1955</v>
      </c>
      <c r="B6" t="s">
        <v>1977</v>
      </c>
      <c r="C6">
        <f>Sheet4!BQ$21</f>
        <v>2.0125972621416643</v>
      </c>
      <c r="D6">
        <f t="shared" si="0"/>
        <v>-2.0125972621416643</v>
      </c>
      <c r="E6" s="28" t="s">
        <v>2038</v>
      </c>
      <c r="F6" s="28" t="s">
        <v>2050</v>
      </c>
      <c r="G6" s="28" t="s">
        <v>2051</v>
      </c>
      <c r="H6" s="28" t="s">
        <v>2041</v>
      </c>
      <c r="I6" s="28" t="s">
        <v>2042</v>
      </c>
      <c r="J6" s="28" t="s">
        <v>2050</v>
      </c>
      <c r="L6" s="29" t="str">
        <f t="shared" si="1"/>
        <v>swap qxw("osd","Angola")=tmf_f("osd","Angola");</v>
      </c>
      <c r="N6" s="29" t="str">
        <f t="shared" si="2"/>
        <v>shock qxw("osd","Angola")=-2.01259726214166;</v>
      </c>
    </row>
    <row r="7" spans="1:14" x14ac:dyDescent="0.3">
      <c r="A7" t="s">
        <v>1955</v>
      </c>
      <c r="B7" t="s">
        <v>2052</v>
      </c>
      <c r="C7">
        <f>Sheet4!BR$21</f>
        <v>4.4628622369061421</v>
      </c>
      <c r="D7">
        <f t="shared" si="0"/>
        <v>-4.4628622369061421</v>
      </c>
      <c r="E7" s="28" t="s">
        <v>2038</v>
      </c>
      <c r="F7" s="28" t="s">
        <v>2053</v>
      </c>
      <c r="G7" s="28" t="s">
        <v>2054</v>
      </c>
      <c r="H7" s="28" t="s">
        <v>2041</v>
      </c>
      <c r="I7" s="28" t="s">
        <v>2042</v>
      </c>
      <c r="J7" s="28" t="s">
        <v>2053</v>
      </c>
      <c r="L7" s="29" t="str">
        <f t="shared" si="1"/>
        <v>swap qxw("pcr","Angola")=tmf_f("pcr","Angola");</v>
      </c>
      <c r="N7" s="29" t="str">
        <f t="shared" si="2"/>
        <v>shock qxw("pcr","Angola")=-4.46286223690614;</v>
      </c>
    </row>
    <row r="8" spans="1:14" x14ac:dyDescent="0.3">
      <c r="A8" t="s">
        <v>1955</v>
      </c>
      <c r="B8" t="s">
        <v>1979</v>
      </c>
      <c r="C8">
        <f>Sheet4!BS$21</f>
        <v>1.6687258339981561</v>
      </c>
      <c r="D8">
        <f t="shared" si="0"/>
        <v>-1.6687258339981561</v>
      </c>
      <c r="E8" s="28" t="s">
        <v>2038</v>
      </c>
      <c r="F8" s="28" t="s">
        <v>2055</v>
      </c>
      <c r="G8" s="28" t="s">
        <v>2056</v>
      </c>
      <c r="H8" s="28" t="s">
        <v>2041</v>
      </c>
      <c r="I8" s="28" t="s">
        <v>2042</v>
      </c>
      <c r="J8" s="28" t="s">
        <v>2055</v>
      </c>
      <c r="L8" s="29" t="str">
        <f t="shared" si="1"/>
        <v>swap qxw("pfb","Angola")=tmf_f("pfb","Angola");</v>
      </c>
      <c r="N8" s="29" t="str">
        <f t="shared" si="2"/>
        <v>shock qxw("pfb","Angola")=-1.66872583399816;</v>
      </c>
    </row>
    <row r="9" spans="1:14" x14ac:dyDescent="0.3">
      <c r="A9" t="s">
        <v>1955</v>
      </c>
      <c r="B9" t="s">
        <v>1980</v>
      </c>
      <c r="C9">
        <f>Sheet4!BT$21</f>
        <v>2.7598774804851423</v>
      </c>
      <c r="D9">
        <f t="shared" si="0"/>
        <v>-2.7598774804851423</v>
      </c>
      <c r="E9" s="28" t="s">
        <v>2038</v>
      </c>
      <c r="F9" s="28" t="s">
        <v>2057</v>
      </c>
      <c r="G9" s="28" t="s">
        <v>2058</v>
      </c>
      <c r="H9" s="28" t="s">
        <v>2041</v>
      </c>
      <c r="I9" s="28" t="s">
        <v>2042</v>
      </c>
      <c r="J9" s="28" t="s">
        <v>2057</v>
      </c>
      <c r="L9" s="29" t="str">
        <f t="shared" si="1"/>
        <v>swap qxw("v_f","Angola")=tmf_f("v_f","Angola");</v>
      </c>
      <c r="N9" s="29" t="str">
        <f t="shared" si="2"/>
        <v>shock qxw("v_f","Angola")=-2.75987748048514;</v>
      </c>
    </row>
    <row r="10" spans="1:14" x14ac:dyDescent="0.3">
      <c r="A10" t="s">
        <v>1955</v>
      </c>
      <c r="B10" t="s">
        <v>1981</v>
      </c>
      <c r="C10">
        <f>Sheet4!BU$21</f>
        <v>1.0050811425673827</v>
      </c>
      <c r="D10">
        <f t="shared" si="0"/>
        <v>-1.0050811425673827</v>
      </c>
      <c r="E10" s="28" t="s">
        <v>2038</v>
      </c>
      <c r="F10" s="28" t="s">
        <v>2059</v>
      </c>
      <c r="G10" s="28" t="s">
        <v>2060</v>
      </c>
      <c r="H10" s="28" t="s">
        <v>2041</v>
      </c>
      <c r="I10" s="28" t="s">
        <v>2042</v>
      </c>
      <c r="J10" s="28" t="s">
        <v>2059</v>
      </c>
      <c r="L10" s="29" t="str">
        <f t="shared" si="1"/>
        <v>swap qxw("wht","Angola")=tmf_f("wht","Angola");</v>
      </c>
      <c r="N10" s="29" t="str">
        <f t="shared" si="2"/>
        <v>shock qxw("wht","Angola")=-1.00508114256738;</v>
      </c>
    </row>
    <row r="11" spans="1:14" x14ac:dyDescent="0.3">
      <c r="E11"/>
      <c r="H11" s="28" t="s">
        <v>2041</v>
      </c>
      <c r="L11" s="29" t="str">
        <f t="shared" si="1"/>
        <v/>
      </c>
      <c r="N11" s="29" t="str">
        <f t="shared" si="2"/>
        <v/>
      </c>
    </row>
    <row r="12" spans="1:14" x14ac:dyDescent="0.3">
      <c r="A12" t="s">
        <v>1982</v>
      </c>
      <c r="B12" t="s">
        <v>2037</v>
      </c>
      <c r="C12">
        <f>Sheet4!BM$40</f>
        <v>0.55988279368975957</v>
      </c>
      <c r="D12">
        <f>-C12</f>
        <v>-0.55988279368975957</v>
      </c>
      <c r="E12" s="28" t="s">
        <v>2038</v>
      </c>
      <c r="F12" s="28" t="s">
        <v>2061</v>
      </c>
      <c r="G12" s="28" t="s">
        <v>2062</v>
      </c>
      <c r="H12" s="28" t="s">
        <v>2041</v>
      </c>
      <c r="I12" s="28" t="s">
        <v>2042</v>
      </c>
      <c r="J12" s="28" t="s">
        <v>2061</v>
      </c>
      <c r="L12" s="29" t="str">
        <f t="shared" si="1"/>
        <v>swap qxw("sgr","Argentina")=tmf_f("sgr","Argentina");</v>
      </c>
      <c r="N12" s="29" t="str">
        <f t="shared" si="2"/>
        <v>shock qxw("sgr","Argentina")=-0.55988279368976;</v>
      </c>
    </row>
    <row r="13" spans="1:14" x14ac:dyDescent="0.3">
      <c r="A13" t="s">
        <v>1982</v>
      </c>
      <c r="B13" t="s">
        <v>2043</v>
      </c>
      <c r="C13">
        <f>Sheet4!BN$40</f>
        <v>14.159189157446757</v>
      </c>
      <c r="D13">
        <f t="shared" si="0"/>
        <v>-14.159189157446757</v>
      </c>
      <c r="E13" s="28" t="s">
        <v>2038</v>
      </c>
      <c r="F13" s="28" t="s">
        <v>2063</v>
      </c>
      <c r="G13" s="28" t="s">
        <v>2064</v>
      </c>
      <c r="H13" s="28" t="s">
        <v>2041</v>
      </c>
      <c r="I13" s="28" t="s">
        <v>2042</v>
      </c>
      <c r="J13" s="28" t="s">
        <v>2063</v>
      </c>
      <c r="L13" s="29" t="str">
        <f t="shared" si="1"/>
        <v>swap qxw("ruminant","Argentina")=tmf_f("ruminant","Argentina");</v>
      </c>
      <c r="N13" s="29" t="str">
        <f t="shared" si="2"/>
        <v>shock qxw("ruminant","Argentina")=-14.1591891574468;</v>
      </c>
    </row>
    <row r="14" spans="1:14" x14ac:dyDescent="0.3">
      <c r="A14" t="s">
        <v>1982</v>
      </c>
      <c r="B14" t="s">
        <v>1975</v>
      </c>
      <c r="C14">
        <f>Sheet4!BO$40</f>
        <v>2.0160600972061635</v>
      </c>
      <c r="D14">
        <f t="shared" si="0"/>
        <v>-2.0160600972061635</v>
      </c>
      <c r="E14" s="28" t="s">
        <v>2038</v>
      </c>
      <c r="F14" s="28" t="s">
        <v>2065</v>
      </c>
      <c r="G14" s="28" t="s">
        <v>2066</v>
      </c>
      <c r="H14" s="28" t="s">
        <v>2041</v>
      </c>
      <c r="I14" s="28" t="s">
        <v>2042</v>
      </c>
      <c r="J14" s="28" t="s">
        <v>2065</v>
      </c>
      <c r="L14" s="29" t="str">
        <f t="shared" si="1"/>
        <v>swap qxw("gro","Argentina")=tmf_f("gro","Argentina");</v>
      </c>
      <c r="N14" s="29" t="str">
        <f t="shared" si="2"/>
        <v>shock qxw("gro","Argentina")=-2.01606009720616;</v>
      </c>
    </row>
    <row r="15" spans="1:14" x14ac:dyDescent="0.3">
      <c r="A15" t="s">
        <v>1982</v>
      </c>
      <c r="B15" t="s">
        <v>1976</v>
      </c>
      <c r="C15">
        <f>Sheet4!BP$40</f>
        <v>8.8433228215435616E-2</v>
      </c>
      <c r="D15">
        <f t="shared" si="0"/>
        <v>-8.8433228215435616E-2</v>
      </c>
      <c r="E15" s="28" t="s">
        <v>2038</v>
      </c>
      <c r="F15" s="28" t="s">
        <v>2067</v>
      </c>
      <c r="G15" s="28" t="s">
        <v>2068</v>
      </c>
      <c r="H15" s="28" t="s">
        <v>2041</v>
      </c>
      <c r="I15" s="28" t="s">
        <v>2042</v>
      </c>
      <c r="J15" s="28" t="s">
        <v>2067</v>
      </c>
      <c r="L15" s="29" t="str">
        <f t="shared" si="1"/>
        <v>swap qxw("ocr","Argentina")=tmf_f("ocr","Argentina");</v>
      </c>
      <c r="N15" s="29" t="str">
        <f t="shared" si="2"/>
        <v>shock qxw("ocr","Argentina")=-0.0884332282154356;</v>
      </c>
    </row>
    <row r="16" spans="1:14" x14ac:dyDescent="0.3">
      <c r="A16" t="s">
        <v>1982</v>
      </c>
      <c r="B16" t="s">
        <v>1977</v>
      </c>
      <c r="C16">
        <f>Sheet4!BQ$40</f>
        <v>0.2929864283255656</v>
      </c>
      <c r="D16">
        <f t="shared" si="0"/>
        <v>-0.2929864283255656</v>
      </c>
      <c r="E16" s="28" t="s">
        <v>2038</v>
      </c>
      <c r="F16" s="28" t="s">
        <v>2069</v>
      </c>
      <c r="G16" s="28" t="s">
        <v>2070</v>
      </c>
      <c r="H16" s="28" t="s">
        <v>2041</v>
      </c>
      <c r="I16" s="28" t="s">
        <v>2042</v>
      </c>
      <c r="J16" s="28" t="s">
        <v>2069</v>
      </c>
      <c r="L16" s="29" t="str">
        <f t="shared" si="1"/>
        <v>swap qxw("osd","Argentina")=tmf_f("osd","Argentina");</v>
      </c>
      <c r="N16" s="29" t="str">
        <f t="shared" si="2"/>
        <v>shock qxw("osd","Argentina")=-0.292986428325566;</v>
      </c>
    </row>
    <row r="17" spans="1:14" x14ac:dyDescent="0.3">
      <c r="A17" t="s">
        <v>1982</v>
      </c>
      <c r="B17" t="s">
        <v>2052</v>
      </c>
      <c r="C17">
        <f>Sheet4!BR$40</f>
        <v>0.13042692570740702</v>
      </c>
      <c r="D17">
        <f t="shared" si="0"/>
        <v>-0.13042692570740702</v>
      </c>
      <c r="E17" s="28" t="s">
        <v>2038</v>
      </c>
      <c r="F17" s="28" t="s">
        <v>2071</v>
      </c>
      <c r="G17" s="28" t="s">
        <v>2072</v>
      </c>
      <c r="H17" s="28" t="s">
        <v>2041</v>
      </c>
      <c r="I17" s="28" t="s">
        <v>2042</v>
      </c>
      <c r="J17" s="28" t="s">
        <v>2071</v>
      </c>
      <c r="L17" s="29" t="str">
        <f t="shared" si="1"/>
        <v>swap qxw("pcr","Argentina")=tmf_f("pcr","Argentina");</v>
      </c>
      <c r="N17" s="29" t="str">
        <f t="shared" si="2"/>
        <v>shock qxw("pcr","Argentina")=-0.130426925707407;</v>
      </c>
    </row>
    <row r="18" spans="1:14" x14ac:dyDescent="0.3">
      <c r="A18" t="s">
        <v>1982</v>
      </c>
      <c r="B18" t="s">
        <v>1979</v>
      </c>
      <c r="C18">
        <f>Sheet4!BS$40</f>
        <v>3.3102667998232223</v>
      </c>
      <c r="D18">
        <f t="shared" si="0"/>
        <v>-3.3102667998232223</v>
      </c>
      <c r="E18" s="28" t="s">
        <v>2038</v>
      </c>
      <c r="F18" s="28" t="s">
        <v>2073</v>
      </c>
      <c r="G18" s="28" t="s">
        <v>2074</v>
      </c>
      <c r="H18" s="28" t="s">
        <v>2041</v>
      </c>
      <c r="I18" s="28" t="s">
        <v>2042</v>
      </c>
      <c r="J18" s="28" t="s">
        <v>2073</v>
      </c>
      <c r="L18" s="29" t="str">
        <f t="shared" si="1"/>
        <v>swap qxw("pfb","Argentina")=tmf_f("pfb","Argentina");</v>
      </c>
      <c r="N18" s="29" t="str">
        <f t="shared" si="2"/>
        <v>shock qxw("pfb","Argentina")=-3.31026679982322;</v>
      </c>
    </row>
    <row r="19" spans="1:14" x14ac:dyDescent="0.3">
      <c r="A19" t="s">
        <v>1982</v>
      </c>
      <c r="B19" t="s">
        <v>1980</v>
      </c>
      <c r="C19">
        <f>Sheet4!BT$40</f>
        <v>1.0537082204827832</v>
      </c>
      <c r="D19">
        <f t="shared" si="0"/>
        <v>-1.0537082204827832</v>
      </c>
      <c r="E19" s="28" t="s">
        <v>2038</v>
      </c>
      <c r="F19" s="28" t="s">
        <v>2075</v>
      </c>
      <c r="G19" s="28" t="s">
        <v>2076</v>
      </c>
      <c r="H19" s="28" t="s">
        <v>2041</v>
      </c>
      <c r="I19" s="28" t="s">
        <v>2042</v>
      </c>
      <c r="J19" s="28" t="s">
        <v>2075</v>
      </c>
      <c r="L19" s="29" t="str">
        <f t="shared" si="1"/>
        <v>swap qxw("v_f","Argentina")=tmf_f("v_f","Argentina");</v>
      </c>
      <c r="N19" s="29" t="str">
        <f t="shared" si="2"/>
        <v>shock qxw("v_f","Argentina")=-1.05370822048278;</v>
      </c>
    </row>
    <row r="20" spans="1:14" x14ac:dyDescent="0.3">
      <c r="A20" t="s">
        <v>1982</v>
      </c>
      <c r="B20" t="s">
        <v>1981</v>
      </c>
      <c r="C20">
        <f>Sheet4!BU$40</f>
        <v>1.4219643705918477</v>
      </c>
      <c r="D20">
        <f t="shared" si="0"/>
        <v>-1.4219643705918477</v>
      </c>
      <c r="E20" s="28" t="s">
        <v>2038</v>
      </c>
      <c r="F20" s="28" t="s">
        <v>2077</v>
      </c>
      <c r="G20" s="28" t="s">
        <v>2078</v>
      </c>
      <c r="H20" s="28" t="s">
        <v>2041</v>
      </c>
      <c r="I20" s="28" t="s">
        <v>2042</v>
      </c>
      <c r="J20" s="28" t="s">
        <v>2077</v>
      </c>
      <c r="L20" s="29" t="str">
        <f t="shared" si="1"/>
        <v>swap qxw("wht","Argentina")=tmf_f("wht","Argentina");</v>
      </c>
      <c r="N20" s="29" t="str">
        <f t="shared" si="2"/>
        <v>shock qxw("wht","Argentina")=-1.42196437059185;</v>
      </c>
    </row>
    <row r="21" spans="1:14" x14ac:dyDescent="0.3">
      <c r="E21"/>
      <c r="H21" s="28" t="s">
        <v>2041</v>
      </c>
      <c r="L21" s="29" t="str">
        <f t="shared" si="1"/>
        <v/>
      </c>
      <c r="N21" s="29" t="str">
        <f t="shared" si="2"/>
        <v/>
      </c>
    </row>
    <row r="22" spans="1:14" x14ac:dyDescent="0.3">
      <c r="A22" t="s">
        <v>1983</v>
      </c>
      <c r="B22" t="s">
        <v>2037</v>
      </c>
      <c r="C22">
        <f>Sheet4!BM$59</f>
        <v>12.649951689465617</v>
      </c>
      <c r="D22">
        <f t="shared" si="0"/>
        <v>-12.649951689465617</v>
      </c>
      <c r="E22" s="28" t="s">
        <v>2038</v>
      </c>
      <c r="F22" s="28" t="s">
        <v>2079</v>
      </c>
      <c r="G22" s="28" t="s">
        <v>2080</v>
      </c>
      <c r="H22" s="28" t="s">
        <v>2041</v>
      </c>
      <c r="I22" s="28" t="s">
        <v>2042</v>
      </c>
      <c r="J22" s="28" t="s">
        <v>2079</v>
      </c>
      <c r="L22" s="29" t="str">
        <f t="shared" si="1"/>
        <v>swap qxw("sgr","Bolivia")=tmf_f("sgr","Bolivia");</v>
      </c>
      <c r="N22" s="29" t="str">
        <f t="shared" si="2"/>
        <v>shock qxw("sgr","Bolivia")=-12.6499516894656;</v>
      </c>
    </row>
    <row r="23" spans="1:14" x14ac:dyDescent="0.3">
      <c r="A23" t="s">
        <v>1983</v>
      </c>
      <c r="B23" t="s">
        <v>2043</v>
      </c>
      <c r="C23">
        <f>Sheet4!BN$59</f>
        <v>2.576452136380186</v>
      </c>
      <c r="D23">
        <f t="shared" si="0"/>
        <v>-2.576452136380186</v>
      </c>
      <c r="E23" s="28" t="s">
        <v>2038</v>
      </c>
      <c r="F23" s="28" t="s">
        <v>2081</v>
      </c>
      <c r="G23" s="28" t="s">
        <v>2082</v>
      </c>
      <c r="H23" s="28" t="s">
        <v>2041</v>
      </c>
      <c r="I23" s="28" t="s">
        <v>2042</v>
      </c>
      <c r="J23" s="28" t="s">
        <v>2081</v>
      </c>
      <c r="L23" s="29" t="str">
        <f t="shared" si="1"/>
        <v>swap qxw("ruminant","Bolivia")=tmf_f("ruminant","Bolivia");</v>
      </c>
      <c r="N23" s="29" t="str">
        <f t="shared" si="2"/>
        <v>shock qxw("ruminant","Bolivia")=-2.57645213638019;</v>
      </c>
    </row>
    <row r="24" spans="1:14" x14ac:dyDescent="0.3">
      <c r="A24" t="s">
        <v>1983</v>
      </c>
      <c r="B24" t="s">
        <v>1975</v>
      </c>
      <c r="C24">
        <f>Sheet4!BO$59</f>
        <v>28.273817766748337</v>
      </c>
      <c r="D24">
        <f t="shared" si="0"/>
        <v>-28.273817766748337</v>
      </c>
      <c r="E24" s="28" t="s">
        <v>2038</v>
      </c>
      <c r="F24" s="28" t="s">
        <v>2083</v>
      </c>
      <c r="G24" s="28" t="s">
        <v>2084</v>
      </c>
      <c r="H24" s="28" t="s">
        <v>2041</v>
      </c>
      <c r="I24" s="28" t="s">
        <v>2042</v>
      </c>
      <c r="J24" s="28" t="s">
        <v>2083</v>
      </c>
      <c r="L24" s="29" t="str">
        <f t="shared" si="1"/>
        <v>swap qxw("gro","Bolivia")=tmf_f("gro","Bolivia");</v>
      </c>
      <c r="N24" s="29" t="str">
        <f t="shared" si="2"/>
        <v>shock qxw("gro","Bolivia")=-28.2738177667483;</v>
      </c>
    </row>
    <row r="25" spans="1:14" x14ac:dyDescent="0.3">
      <c r="A25" t="s">
        <v>1983</v>
      </c>
      <c r="B25" t="s">
        <v>1976</v>
      </c>
      <c r="C25">
        <f>Sheet4!BP$59</f>
        <v>11.385096173096438</v>
      </c>
      <c r="D25">
        <f t="shared" si="0"/>
        <v>-11.385096173096438</v>
      </c>
      <c r="E25" s="28" t="s">
        <v>2038</v>
      </c>
      <c r="F25" s="28" t="s">
        <v>2085</v>
      </c>
      <c r="G25" s="28" t="s">
        <v>2086</v>
      </c>
      <c r="H25" s="28" t="s">
        <v>2041</v>
      </c>
      <c r="I25" s="28" t="s">
        <v>2042</v>
      </c>
      <c r="J25" s="28" t="s">
        <v>2085</v>
      </c>
      <c r="L25" s="29" t="str">
        <f t="shared" si="1"/>
        <v>swap qxw("ocr","Bolivia")=tmf_f("ocr","Bolivia");</v>
      </c>
      <c r="N25" s="29" t="str">
        <f t="shared" si="2"/>
        <v>shock qxw("ocr","Bolivia")=-11.3850961730964;</v>
      </c>
    </row>
    <row r="26" spans="1:14" x14ac:dyDescent="0.3">
      <c r="A26" t="s">
        <v>1983</v>
      </c>
      <c r="B26" t="s">
        <v>1977</v>
      </c>
      <c r="C26">
        <f>Sheet4!BQ$59</f>
        <v>13.405632030785759</v>
      </c>
      <c r="D26">
        <f t="shared" si="0"/>
        <v>-13.405632030785759</v>
      </c>
      <c r="E26" s="28" t="s">
        <v>2038</v>
      </c>
      <c r="F26" s="28" t="s">
        <v>2087</v>
      </c>
      <c r="G26" s="28" t="s">
        <v>2088</v>
      </c>
      <c r="H26" s="28" t="s">
        <v>2041</v>
      </c>
      <c r="I26" s="28" t="s">
        <v>2042</v>
      </c>
      <c r="J26" s="28" t="s">
        <v>2087</v>
      </c>
      <c r="L26" s="29" t="str">
        <f t="shared" si="1"/>
        <v>swap qxw("osd","Bolivia")=tmf_f("osd","Bolivia");</v>
      </c>
      <c r="N26" s="29" t="str">
        <f t="shared" si="2"/>
        <v>shock qxw("osd","Bolivia")=-13.4056320307858;</v>
      </c>
    </row>
    <row r="27" spans="1:14" x14ac:dyDescent="0.3">
      <c r="A27" t="s">
        <v>1983</v>
      </c>
      <c r="B27" t="s">
        <v>2052</v>
      </c>
      <c r="C27">
        <f>Sheet4!BR$59</f>
        <v>8.534651666069939</v>
      </c>
      <c r="D27">
        <f t="shared" si="0"/>
        <v>-8.534651666069939</v>
      </c>
      <c r="E27" s="28" t="s">
        <v>2038</v>
      </c>
      <c r="F27" s="28" t="s">
        <v>2089</v>
      </c>
      <c r="G27" s="28" t="s">
        <v>2090</v>
      </c>
      <c r="H27" s="28" t="s">
        <v>2041</v>
      </c>
      <c r="I27" s="28" t="s">
        <v>2042</v>
      </c>
      <c r="J27" s="28" t="s">
        <v>2089</v>
      </c>
      <c r="L27" s="29" t="str">
        <f t="shared" si="1"/>
        <v>swap qxw("pcr","Bolivia")=tmf_f("pcr","Bolivia");</v>
      </c>
      <c r="N27" s="29" t="str">
        <f t="shared" si="2"/>
        <v>shock qxw("pcr","Bolivia")=-8.53465166606994;</v>
      </c>
    </row>
    <row r="28" spans="1:14" x14ac:dyDescent="0.3">
      <c r="A28" t="s">
        <v>1983</v>
      </c>
      <c r="B28" t="s">
        <v>1979</v>
      </c>
      <c r="C28">
        <f>Sheet4!BS$59</f>
        <v>36.361072353619136</v>
      </c>
      <c r="D28">
        <f t="shared" si="0"/>
        <v>-36.361072353619136</v>
      </c>
      <c r="E28" s="28" t="s">
        <v>2038</v>
      </c>
      <c r="F28" s="28" t="s">
        <v>2091</v>
      </c>
      <c r="G28" s="28" t="s">
        <v>2092</v>
      </c>
      <c r="H28" s="28" t="s">
        <v>2041</v>
      </c>
      <c r="I28" s="28" t="s">
        <v>2042</v>
      </c>
      <c r="J28" s="28" t="s">
        <v>2091</v>
      </c>
      <c r="L28" s="29" t="str">
        <f t="shared" si="1"/>
        <v>swap qxw("pfb","Bolivia")=tmf_f("pfb","Bolivia");</v>
      </c>
      <c r="N28" s="29" t="str">
        <f t="shared" si="2"/>
        <v>shock qxw("pfb","Bolivia")=-36.3610723536191;</v>
      </c>
    </row>
    <row r="29" spans="1:14" x14ac:dyDescent="0.3">
      <c r="A29" t="s">
        <v>1983</v>
      </c>
      <c r="B29" t="s">
        <v>1980</v>
      </c>
      <c r="C29">
        <f>Sheet4!BT$59</f>
        <v>5.1946086854736313</v>
      </c>
      <c r="D29">
        <f t="shared" si="0"/>
        <v>-5.1946086854736313</v>
      </c>
      <c r="E29" s="28" t="s">
        <v>2038</v>
      </c>
      <c r="F29" s="28" t="s">
        <v>2093</v>
      </c>
      <c r="G29" s="28" t="s">
        <v>2094</v>
      </c>
      <c r="H29" s="28" t="s">
        <v>2041</v>
      </c>
      <c r="I29" s="28" t="s">
        <v>2042</v>
      </c>
      <c r="J29" s="28" t="s">
        <v>2093</v>
      </c>
      <c r="L29" s="29" t="str">
        <f t="shared" si="1"/>
        <v>swap qxw("v_f","Bolivia")=tmf_f("v_f","Bolivia");</v>
      </c>
      <c r="N29" s="29" t="str">
        <f t="shared" si="2"/>
        <v>shock qxw("v_f","Bolivia")=-5.19460868547363;</v>
      </c>
    </row>
    <row r="30" spans="1:14" x14ac:dyDescent="0.3">
      <c r="A30" t="s">
        <v>1983</v>
      </c>
      <c r="B30" t="s">
        <v>1981</v>
      </c>
      <c r="C30">
        <f>Sheet4!BU$59</f>
        <v>30.704496097842831</v>
      </c>
      <c r="D30">
        <f t="shared" si="0"/>
        <v>-30.704496097842831</v>
      </c>
      <c r="E30" s="28" t="s">
        <v>2038</v>
      </c>
      <c r="F30" s="28" t="s">
        <v>2095</v>
      </c>
      <c r="G30" s="28" t="s">
        <v>2096</v>
      </c>
      <c r="H30" s="28" t="s">
        <v>2041</v>
      </c>
      <c r="I30" s="28" t="s">
        <v>2042</v>
      </c>
      <c r="J30" s="28" t="s">
        <v>2095</v>
      </c>
      <c r="L30" s="29" t="str">
        <f t="shared" si="1"/>
        <v>swap qxw("wht","Bolivia")=tmf_f("wht","Bolivia");</v>
      </c>
      <c r="N30" s="29" t="str">
        <f t="shared" si="2"/>
        <v>shock qxw("wht","Bolivia")=-30.7044960978428;</v>
      </c>
    </row>
    <row r="31" spans="1:14" x14ac:dyDescent="0.3">
      <c r="E31"/>
      <c r="H31" s="28" t="s">
        <v>2041</v>
      </c>
      <c r="L31" s="29" t="str">
        <f t="shared" si="1"/>
        <v/>
      </c>
      <c r="N31" s="29" t="str">
        <f t="shared" si="2"/>
        <v/>
      </c>
    </row>
    <row r="32" spans="1:14" x14ac:dyDescent="0.3">
      <c r="A32" t="s">
        <v>1984</v>
      </c>
      <c r="B32" t="s">
        <v>2037</v>
      </c>
      <c r="C32">
        <f>Sheet4!BM$78</f>
        <v>1.6723376794962399</v>
      </c>
      <c r="D32">
        <f t="shared" si="0"/>
        <v>-1.6723376794962399</v>
      </c>
      <c r="E32" s="28" t="s">
        <v>2038</v>
      </c>
      <c r="F32" s="28" t="s">
        <v>2097</v>
      </c>
      <c r="G32" s="28" t="s">
        <v>2098</v>
      </c>
      <c r="H32" s="28" t="s">
        <v>2041</v>
      </c>
      <c r="I32" s="28" t="s">
        <v>2042</v>
      </c>
      <c r="J32" s="28" t="s">
        <v>2097</v>
      </c>
      <c r="L32" s="29" t="str">
        <f t="shared" si="1"/>
        <v>swap qxw("sgr","Brasil")=tmf_f("sgr","Brasil");</v>
      </c>
      <c r="N32" s="29" t="str">
        <f t="shared" si="2"/>
        <v>shock qxw("sgr","Brasil")=-1.67233767949624;</v>
      </c>
    </row>
    <row r="33" spans="1:14" x14ac:dyDescent="0.3">
      <c r="A33" t="s">
        <v>1984</v>
      </c>
      <c r="B33" t="s">
        <v>2043</v>
      </c>
      <c r="C33">
        <f>Sheet4!BN$78</f>
        <v>1.9196079004924875</v>
      </c>
      <c r="D33">
        <f t="shared" si="0"/>
        <v>-1.9196079004924875</v>
      </c>
      <c r="E33" s="28" t="s">
        <v>2038</v>
      </c>
      <c r="F33" s="28" t="s">
        <v>2099</v>
      </c>
      <c r="G33" s="28" t="s">
        <v>2100</v>
      </c>
      <c r="H33" s="28" t="s">
        <v>2041</v>
      </c>
      <c r="I33" s="28" t="s">
        <v>2042</v>
      </c>
      <c r="J33" s="28" t="s">
        <v>2099</v>
      </c>
      <c r="L33" s="29" t="str">
        <f t="shared" si="1"/>
        <v>swap qxw("ruminant","Brasil")=tmf_f("ruminant","Brasil");</v>
      </c>
      <c r="N33" s="29" t="str">
        <f t="shared" si="2"/>
        <v>shock qxw("ruminant","Brasil")=-1.91960790049249;</v>
      </c>
    </row>
    <row r="34" spans="1:14" x14ac:dyDescent="0.3">
      <c r="A34" t="s">
        <v>1984</v>
      </c>
      <c r="B34" t="s">
        <v>1975</v>
      </c>
      <c r="C34">
        <f>Sheet4!BO$78</f>
        <v>2.7558985848572726</v>
      </c>
      <c r="D34">
        <f t="shared" si="0"/>
        <v>-2.7558985848572726</v>
      </c>
      <c r="E34" s="28" t="s">
        <v>2038</v>
      </c>
      <c r="F34" s="28" t="s">
        <v>2101</v>
      </c>
      <c r="G34" s="28" t="s">
        <v>2102</v>
      </c>
      <c r="H34" s="28" t="s">
        <v>2041</v>
      </c>
      <c r="I34" s="28" t="s">
        <v>2042</v>
      </c>
      <c r="J34" s="28" t="s">
        <v>2101</v>
      </c>
      <c r="L34" s="29" t="str">
        <f t="shared" si="1"/>
        <v>swap qxw("gro","Brasil")=tmf_f("gro","Brasil");</v>
      </c>
      <c r="N34" s="29" t="str">
        <f t="shared" si="2"/>
        <v>shock qxw("gro","Brasil")=-2.75589858485727;</v>
      </c>
    </row>
    <row r="35" spans="1:14" x14ac:dyDescent="0.3">
      <c r="A35" t="s">
        <v>1984</v>
      </c>
      <c r="B35" t="s">
        <v>1976</v>
      </c>
      <c r="C35">
        <f>Sheet4!BP$78</f>
        <v>0.1604641310330728</v>
      </c>
      <c r="D35">
        <f t="shared" si="0"/>
        <v>-0.1604641310330728</v>
      </c>
      <c r="E35" s="28" t="s">
        <v>2038</v>
      </c>
      <c r="F35" s="28" t="s">
        <v>2103</v>
      </c>
      <c r="G35" s="28" t="s">
        <v>2104</v>
      </c>
      <c r="H35" s="28" t="s">
        <v>2041</v>
      </c>
      <c r="I35" s="28" t="s">
        <v>2042</v>
      </c>
      <c r="J35" s="28" t="s">
        <v>2103</v>
      </c>
      <c r="L35" s="29" t="str">
        <f t="shared" si="1"/>
        <v>swap qxw("ocr","Brasil")=tmf_f("ocr","Brasil");</v>
      </c>
      <c r="N35" s="29" t="str">
        <f t="shared" si="2"/>
        <v>shock qxw("ocr","Brasil")=-0.160464131033073;</v>
      </c>
    </row>
    <row r="36" spans="1:14" x14ac:dyDescent="0.3">
      <c r="A36" t="s">
        <v>1984</v>
      </c>
      <c r="B36" t="s">
        <v>1977</v>
      </c>
      <c r="C36">
        <f>Sheet4!BQ$78</f>
        <v>4.1152896617819481</v>
      </c>
      <c r="D36">
        <f t="shared" si="0"/>
        <v>-4.1152896617819481</v>
      </c>
      <c r="E36" s="28" t="s">
        <v>2038</v>
      </c>
      <c r="F36" s="28" t="s">
        <v>2105</v>
      </c>
      <c r="G36" s="28" t="s">
        <v>2106</v>
      </c>
      <c r="H36" s="28" t="s">
        <v>2041</v>
      </c>
      <c r="I36" s="28" t="s">
        <v>2042</v>
      </c>
      <c r="J36" s="28" t="s">
        <v>2105</v>
      </c>
      <c r="L36" s="29" t="str">
        <f t="shared" si="1"/>
        <v>swap qxw("osd","Brasil")=tmf_f("osd","Brasil");</v>
      </c>
      <c r="N36" s="29" t="str">
        <f t="shared" si="2"/>
        <v>shock qxw("osd","Brasil")=-4.11528966178195;</v>
      </c>
    </row>
    <row r="37" spans="1:14" x14ac:dyDescent="0.3">
      <c r="A37" t="s">
        <v>1984</v>
      </c>
      <c r="B37" t="s">
        <v>2052</v>
      </c>
      <c r="C37">
        <f>Sheet4!BR$78</f>
        <v>0.32415605702635442</v>
      </c>
      <c r="D37">
        <f t="shared" si="0"/>
        <v>-0.32415605702635442</v>
      </c>
      <c r="E37" s="28" t="s">
        <v>2038</v>
      </c>
      <c r="F37" s="28" t="s">
        <v>2107</v>
      </c>
      <c r="G37" s="28" t="s">
        <v>2108</v>
      </c>
      <c r="H37" s="28" t="s">
        <v>2041</v>
      </c>
      <c r="I37" s="28" t="s">
        <v>2042</v>
      </c>
      <c r="J37" s="28" t="s">
        <v>2107</v>
      </c>
      <c r="L37" s="29" t="str">
        <f t="shared" si="1"/>
        <v>swap qxw("pcr","Brasil")=tmf_f("pcr","Brasil");</v>
      </c>
      <c r="N37" s="29" t="str">
        <f t="shared" si="2"/>
        <v>shock qxw("pcr","Brasil")=-0.324156057026354;</v>
      </c>
    </row>
    <row r="38" spans="1:14" x14ac:dyDescent="0.3">
      <c r="A38" t="s">
        <v>1984</v>
      </c>
      <c r="B38" t="s">
        <v>1979</v>
      </c>
      <c r="C38">
        <f>Sheet4!BS$78</f>
        <v>5.2871023596143258</v>
      </c>
      <c r="D38">
        <f t="shared" si="0"/>
        <v>-5.2871023596143258</v>
      </c>
      <c r="E38" s="28" t="s">
        <v>2038</v>
      </c>
      <c r="F38" s="28" t="s">
        <v>2109</v>
      </c>
      <c r="G38" s="28" t="s">
        <v>2110</v>
      </c>
      <c r="H38" s="28" t="s">
        <v>2041</v>
      </c>
      <c r="I38" s="28" t="s">
        <v>2042</v>
      </c>
      <c r="J38" s="28" t="s">
        <v>2109</v>
      </c>
      <c r="L38" s="29" t="str">
        <f t="shared" si="1"/>
        <v>swap qxw("pfb","Brasil")=tmf_f("pfb","Brasil");</v>
      </c>
      <c r="N38" s="29" t="str">
        <f t="shared" si="2"/>
        <v>shock qxw("pfb","Brasil")=-5.28710235961433;</v>
      </c>
    </row>
    <row r="39" spans="1:14" x14ac:dyDescent="0.3">
      <c r="A39" t="s">
        <v>1984</v>
      </c>
      <c r="B39" t="s">
        <v>1980</v>
      </c>
      <c r="C39">
        <f>Sheet4!BT$78</f>
        <v>0.4551162969937726</v>
      </c>
      <c r="D39">
        <f t="shared" si="0"/>
        <v>-0.4551162969937726</v>
      </c>
      <c r="E39" s="28" t="s">
        <v>2038</v>
      </c>
      <c r="F39" s="28" t="s">
        <v>2111</v>
      </c>
      <c r="G39" s="28" t="s">
        <v>2112</v>
      </c>
      <c r="H39" s="28" t="s">
        <v>2041</v>
      </c>
      <c r="I39" s="28" t="s">
        <v>2042</v>
      </c>
      <c r="J39" s="28" t="s">
        <v>2111</v>
      </c>
      <c r="L39" s="29" t="str">
        <f t="shared" si="1"/>
        <v>swap qxw("v_f","Brasil")=tmf_f("v_f","Brasil");</v>
      </c>
      <c r="N39" s="29" t="str">
        <f t="shared" si="2"/>
        <v>shock qxw("v_f","Brasil")=-0.455116296993773;</v>
      </c>
    </row>
    <row r="40" spans="1:14" x14ac:dyDescent="0.3">
      <c r="A40" t="s">
        <v>1984</v>
      </c>
      <c r="B40" t="s">
        <v>1981</v>
      </c>
      <c r="C40">
        <f>Sheet4!BU$78</f>
        <v>4.3082198150677886</v>
      </c>
      <c r="D40">
        <f t="shared" si="0"/>
        <v>-4.3082198150677886</v>
      </c>
      <c r="E40" s="28" t="s">
        <v>2038</v>
      </c>
      <c r="F40" s="28" t="s">
        <v>2113</v>
      </c>
      <c r="G40" s="28" t="s">
        <v>2114</v>
      </c>
      <c r="H40" s="28" t="s">
        <v>2041</v>
      </c>
      <c r="I40" s="28" t="s">
        <v>2042</v>
      </c>
      <c r="J40" s="28" t="s">
        <v>2113</v>
      </c>
      <c r="L40" s="29" t="str">
        <f t="shared" si="1"/>
        <v>swap qxw("wht","Brasil")=tmf_f("wht","Brasil");</v>
      </c>
      <c r="N40" s="29" t="str">
        <f t="shared" si="2"/>
        <v>shock qxw("wht","Brasil")=-4.30821981506779;</v>
      </c>
    </row>
    <row r="41" spans="1:14" x14ac:dyDescent="0.3">
      <c r="E41"/>
      <c r="H41" s="28" t="s">
        <v>2041</v>
      </c>
      <c r="L41" s="29" t="str">
        <f t="shared" si="1"/>
        <v/>
      </c>
      <c r="N41" s="29" t="str">
        <f t="shared" si="2"/>
        <v/>
      </c>
    </row>
    <row r="42" spans="1:14" x14ac:dyDescent="0.3">
      <c r="A42" t="s">
        <v>1988</v>
      </c>
      <c r="B42" t="s">
        <v>2037</v>
      </c>
      <c r="C42">
        <f>Sheet4!BM$97</f>
        <v>5.8083733799160093</v>
      </c>
      <c r="D42">
        <f t="shared" si="0"/>
        <v>-5.8083733799160093</v>
      </c>
      <c r="E42" s="28" t="s">
        <v>2038</v>
      </c>
      <c r="F42" s="28" t="s">
        <v>2115</v>
      </c>
      <c r="G42" s="28" t="s">
        <v>2116</v>
      </c>
      <c r="H42" s="28" t="s">
        <v>2041</v>
      </c>
      <c r="I42" s="28" t="s">
        <v>2042</v>
      </c>
      <c r="J42" s="28" t="s">
        <v>2115</v>
      </c>
      <c r="L42" s="29" t="str">
        <f t="shared" si="1"/>
        <v>swap qxw("sgr","Colombia")=tmf_f("sgr","Colombia");</v>
      </c>
      <c r="N42" s="29" t="str">
        <f t="shared" si="2"/>
        <v>shock qxw("sgr","Colombia")=-5.80837337991601;</v>
      </c>
    </row>
    <row r="43" spans="1:14" x14ac:dyDescent="0.3">
      <c r="A43" t="s">
        <v>1988</v>
      </c>
      <c r="B43" t="s">
        <v>2043</v>
      </c>
      <c r="C43">
        <f>Sheet4!BN$97</f>
        <v>1.8673556284186359</v>
      </c>
      <c r="D43">
        <f t="shared" si="0"/>
        <v>-1.8673556284186359</v>
      </c>
      <c r="E43" s="28" t="s">
        <v>2038</v>
      </c>
      <c r="F43" s="28" t="s">
        <v>2117</v>
      </c>
      <c r="G43" s="28" t="s">
        <v>2118</v>
      </c>
      <c r="H43" s="28" t="s">
        <v>2041</v>
      </c>
      <c r="I43" s="28" t="s">
        <v>2042</v>
      </c>
      <c r="J43" s="28" t="s">
        <v>2117</v>
      </c>
      <c r="L43" s="29" t="str">
        <f t="shared" si="1"/>
        <v>swap qxw("ruminant","Colombia")=tmf_f("ruminant","Colombia");</v>
      </c>
      <c r="N43" s="29" t="str">
        <f t="shared" si="2"/>
        <v>shock qxw("ruminant","Colombia")=-1.86735562841864;</v>
      </c>
    </row>
    <row r="44" spans="1:14" x14ac:dyDescent="0.3">
      <c r="A44" t="s">
        <v>1988</v>
      </c>
      <c r="B44" t="s">
        <v>1975</v>
      </c>
      <c r="C44">
        <f>Sheet4!BO$97</f>
        <v>6.5249602147018653</v>
      </c>
      <c r="D44">
        <f t="shared" si="0"/>
        <v>-6.5249602147018653</v>
      </c>
      <c r="E44" s="28" t="s">
        <v>2038</v>
      </c>
      <c r="F44" s="28" t="s">
        <v>2119</v>
      </c>
      <c r="G44" s="28" t="s">
        <v>2120</v>
      </c>
      <c r="H44" s="28" t="s">
        <v>2041</v>
      </c>
      <c r="I44" s="28" t="s">
        <v>2042</v>
      </c>
      <c r="J44" s="28" t="s">
        <v>2119</v>
      </c>
      <c r="L44" s="29" t="str">
        <f t="shared" si="1"/>
        <v>swap qxw("gro","Colombia")=tmf_f("gro","Colombia");</v>
      </c>
      <c r="N44" s="29" t="str">
        <f t="shared" si="2"/>
        <v>shock qxw("gro","Colombia")=-6.52496021470187;</v>
      </c>
    </row>
    <row r="45" spans="1:14" x14ac:dyDescent="0.3">
      <c r="A45" t="s">
        <v>1988</v>
      </c>
      <c r="B45" t="s">
        <v>1976</v>
      </c>
      <c r="C45">
        <f>Sheet4!BP$97</f>
        <v>4.8699812692597009</v>
      </c>
      <c r="D45">
        <f t="shared" si="0"/>
        <v>-4.8699812692597009</v>
      </c>
      <c r="E45" s="28" t="s">
        <v>2038</v>
      </c>
      <c r="F45" s="28" t="s">
        <v>2121</v>
      </c>
      <c r="G45" s="28" t="s">
        <v>2122</v>
      </c>
      <c r="H45" s="28" t="s">
        <v>2041</v>
      </c>
      <c r="I45" s="28" t="s">
        <v>2042</v>
      </c>
      <c r="J45" s="28" t="s">
        <v>2121</v>
      </c>
      <c r="L45" s="29" t="str">
        <f t="shared" si="1"/>
        <v>swap qxw("ocr","Colombia")=tmf_f("ocr","Colombia");</v>
      </c>
      <c r="N45" s="29" t="str">
        <f t="shared" si="2"/>
        <v>shock qxw("ocr","Colombia")=-4.8699812692597;</v>
      </c>
    </row>
    <row r="46" spans="1:14" x14ac:dyDescent="0.3">
      <c r="A46" t="s">
        <v>1988</v>
      </c>
      <c r="B46" t="s">
        <v>1977</v>
      </c>
      <c r="C46">
        <f>Sheet4!BQ$97</f>
        <v>20.859493256001233</v>
      </c>
      <c r="D46">
        <f t="shared" si="0"/>
        <v>-20.859493256001233</v>
      </c>
      <c r="E46" s="28" t="s">
        <v>2038</v>
      </c>
      <c r="F46" s="28" t="s">
        <v>2123</v>
      </c>
      <c r="G46" s="28" t="s">
        <v>2124</v>
      </c>
      <c r="H46" s="28" t="s">
        <v>2041</v>
      </c>
      <c r="I46" s="28" t="s">
        <v>2042</v>
      </c>
      <c r="J46" s="28" t="s">
        <v>2123</v>
      </c>
      <c r="L46" s="29" t="str">
        <f t="shared" si="1"/>
        <v>swap qxw("osd","Colombia")=tmf_f("osd","Colombia");</v>
      </c>
      <c r="N46" s="29" t="str">
        <f t="shared" si="2"/>
        <v>shock qxw("osd","Colombia")=-20.8594932560012;</v>
      </c>
    </row>
    <row r="47" spans="1:14" x14ac:dyDescent="0.3">
      <c r="A47" t="s">
        <v>1988</v>
      </c>
      <c r="B47" t="s">
        <v>2052</v>
      </c>
      <c r="C47">
        <f>Sheet4!BR$97</f>
        <v>8.0426911288215255</v>
      </c>
      <c r="D47">
        <f t="shared" si="0"/>
        <v>-8.0426911288215255</v>
      </c>
      <c r="E47" s="28" t="s">
        <v>2038</v>
      </c>
      <c r="F47" s="28" t="s">
        <v>2125</v>
      </c>
      <c r="G47" s="28" t="s">
        <v>2126</v>
      </c>
      <c r="H47" s="28" t="s">
        <v>2041</v>
      </c>
      <c r="I47" s="28" t="s">
        <v>2042</v>
      </c>
      <c r="J47" s="28" t="s">
        <v>2125</v>
      </c>
      <c r="L47" s="29" t="str">
        <f t="shared" si="1"/>
        <v>swap qxw("pcr","Colombia")=tmf_f("pcr","Colombia");</v>
      </c>
      <c r="N47" s="29" t="str">
        <f t="shared" si="2"/>
        <v>shock qxw("pcr","Colombia")=-8.04269112882153;</v>
      </c>
    </row>
    <row r="48" spans="1:14" x14ac:dyDescent="0.3">
      <c r="A48" t="s">
        <v>1988</v>
      </c>
      <c r="B48" t="s">
        <v>1979</v>
      </c>
      <c r="C48">
        <f>Sheet4!BS$97</f>
        <v>4.1822389372623281</v>
      </c>
      <c r="D48">
        <f t="shared" si="0"/>
        <v>-4.1822389372623281</v>
      </c>
      <c r="E48" s="28" t="s">
        <v>2038</v>
      </c>
      <c r="F48" s="28" t="s">
        <v>2127</v>
      </c>
      <c r="G48" s="28" t="s">
        <v>2128</v>
      </c>
      <c r="H48" s="28" t="s">
        <v>2041</v>
      </c>
      <c r="I48" s="28" t="s">
        <v>2042</v>
      </c>
      <c r="J48" s="28" t="s">
        <v>2127</v>
      </c>
      <c r="L48" s="29" t="str">
        <f t="shared" si="1"/>
        <v>swap qxw("pfb","Colombia")=tmf_f("pfb","Colombia");</v>
      </c>
      <c r="N48" s="29" t="str">
        <f t="shared" si="2"/>
        <v>shock qxw("pfb","Colombia")=-4.18223893726233;</v>
      </c>
    </row>
    <row r="49" spans="1:14" x14ac:dyDescent="0.3">
      <c r="A49" t="s">
        <v>1988</v>
      </c>
      <c r="B49" t="s">
        <v>1980</v>
      </c>
      <c r="C49">
        <f>Sheet4!BT$97</f>
        <v>6.7710432008686903</v>
      </c>
      <c r="D49">
        <f t="shared" si="0"/>
        <v>-6.7710432008686903</v>
      </c>
      <c r="E49" s="28" t="s">
        <v>2038</v>
      </c>
      <c r="F49" s="28" t="s">
        <v>2129</v>
      </c>
      <c r="G49" s="28" t="s">
        <v>2130</v>
      </c>
      <c r="H49" s="28" t="s">
        <v>2041</v>
      </c>
      <c r="I49" s="28" t="s">
        <v>2042</v>
      </c>
      <c r="J49" s="28" t="s">
        <v>2129</v>
      </c>
      <c r="L49" s="29" t="str">
        <f t="shared" si="1"/>
        <v>swap qxw("v_f","Colombia")=tmf_f("v_f","Colombia");</v>
      </c>
      <c r="N49" s="29" t="str">
        <f t="shared" si="2"/>
        <v>shock qxw("v_f","Colombia")=-6.77104320086869;</v>
      </c>
    </row>
    <row r="50" spans="1:14" x14ac:dyDescent="0.3">
      <c r="A50" t="s">
        <v>1988</v>
      </c>
      <c r="B50" t="s">
        <v>1981</v>
      </c>
      <c r="C50">
        <f>Sheet4!BU$97</f>
        <v>26.209024554975635</v>
      </c>
      <c r="D50">
        <f t="shared" si="0"/>
        <v>-26.209024554975635</v>
      </c>
      <c r="E50" s="28" t="s">
        <v>2038</v>
      </c>
      <c r="F50" s="28" t="s">
        <v>2131</v>
      </c>
      <c r="G50" s="28" t="s">
        <v>2132</v>
      </c>
      <c r="H50" s="28" t="s">
        <v>2041</v>
      </c>
      <c r="I50" s="28" t="s">
        <v>2042</v>
      </c>
      <c r="J50" s="28" t="s">
        <v>2131</v>
      </c>
      <c r="L50" s="29" t="str">
        <f t="shared" si="1"/>
        <v>swap qxw("wht","Colombia")=tmf_f("wht","Colombia");</v>
      </c>
      <c r="N50" s="29" t="str">
        <f t="shared" si="2"/>
        <v>shock qxw("wht","Colombia")=-26.2090245549756;</v>
      </c>
    </row>
    <row r="51" spans="1:14" x14ac:dyDescent="0.3">
      <c r="E51"/>
      <c r="H51" s="28" t="s">
        <v>2041</v>
      </c>
      <c r="L51" s="29" t="str">
        <f t="shared" si="1"/>
        <v/>
      </c>
      <c r="N51" s="29" t="str">
        <f t="shared" si="2"/>
        <v/>
      </c>
    </row>
    <row r="52" spans="1:14" x14ac:dyDescent="0.3">
      <c r="A52" t="s">
        <v>1994</v>
      </c>
      <c r="B52" t="s">
        <v>2037</v>
      </c>
      <c r="C52">
        <f>Sheet4!BM$116</f>
        <v>8.2228986546205558</v>
      </c>
      <c r="D52">
        <f t="shared" si="0"/>
        <v>-8.2228986546205558</v>
      </c>
      <c r="E52" s="28" t="s">
        <v>2038</v>
      </c>
      <c r="F52" s="28" t="s">
        <v>2133</v>
      </c>
      <c r="G52" s="28" t="s">
        <v>2134</v>
      </c>
      <c r="H52" s="28" t="s">
        <v>2041</v>
      </c>
      <c r="I52" s="28" t="s">
        <v>2042</v>
      </c>
      <c r="J52" s="28" t="s">
        <v>2133</v>
      </c>
      <c r="L52" s="29" t="str">
        <f t="shared" si="1"/>
        <v>swap qxw("sgr","Ghana")=tmf_f("sgr","Ghana");</v>
      </c>
      <c r="N52" s="29" t="str">
        <f t="shared" si="2"/>
        <v>shock qxw("sgr","Ghana")=-8.22289865462056;</v>
      </c>
    </row>
    <row r="53" spans="1:14" x14ac:dyDescent="0.3">
      <c r="A53" t="s">
        <v>1994</v>
      </c>
      <c r="B53" t="s">
        <v>2043</v>
      </c>
      <c r="C53">
        <f>Sheet4!BN$116</f>
        <v>1.0104755651357047</v>
      </c>
      <c r="D53">
        <f t="shared" si="0"/>
        <v>-1.0104755651357047</v>
      </c>
      <c r="E53" s="28" t="s">
        <v>2038</v>
      </c>
      <c r="F53" s="28" t="s">
        <v>2135</v>
      </c>
      <c r="G53" s="28" t="s">
        <v>2136</v>
      </c>
      <c r="H53" s="28" t="s">
        <v>2041</v>
      </c>
      <c r="I53" s="28" t="s">
        <v>2042</v>
      </c>
      <c r="J53" s="28" t="s">
        <v>2135</v>
      </c>
      <c r="L53" s="29" t="str">
        <f t="shared" si="1"/>
        <v>swap qxw("ruminant","Ghana")=tmf_f("ruminant","Ghana");</v>
      </c>
      <c r="N53" s="29" t="str">
        <f t="shared" si="2"/>
        <v>shock qxw("ruminant","Ghana")=-1.0104755651357;</v>
      </c>
    </row>
    <row r="54" spans="1:14" x14ac:dyDescent="0.3">
      <c r="A54" t="s">
        <v>1994</v>
      </c>
      <c r="B54" t="s">
        <v>1975</v>
      </c>
      <c r="C54">
        <f>Sheet4!BO$116</f>
        <v>1.0635868807786328</v>
      </c>
      <c r="D54">
        <f t="shared" si="0"/>
        <v>-1.0635868807786328</v>
      </c>
      <c r="E54" s="28" t="s">
        <v>2038</v>
      </c>
      <c r="F54" s="28" t="s">
        <v>2137</v>
      </c>
      <c r="G54" s="28" t="s">
        <v>2138</v>
      </c>
      <c r="H54" s="28" t="s">
        <v>2041</v>
      </c>
      <c r="I54" s="28" t="s">
        <v>2042</v>
      </c>
      <c r="J54" s="28" t="s">
        <v>2137</v>
      </c>
      <c r="L54" s="29" t="str">
        <f t="shared" si="1"/>
        <v>swap qxw("gro","Ghana")=tmf_f("gro","Ghana");</v>
      </c>
      <c r="N54" s="29" t="str">
        <f t="shared" si="2"/>
        <v>shock qxw("gro","Ghana")=-1.06358688077863;</v>
      </c>
    </row>
    <row r="55" spans="1:14" x14ac:dyDescent="0.3">
      <c r="A55" t="s">
        <v>1994</v>
      </c>
      <c r="B55" t="s">
        <v>1976</v>
      </c>
      <c r="C55">
        <f>Sheet4!BP$116</f>
        <v>8.9609572144490883</v>
      </c>
      <c r="D55">
        <f t="shared" si="0"/>
        <v>-8.9609572144490883</v>
      </c>
      <c r="E55" s="28" t="s">
        <v>2038</v>
      </c>
      <c r="F55" s="28" t="s">
        <v>2139</v>
      </c>
      <c r="G55" s="28" t="s">
        <v>2140</v>
      </c>
      <c r="H55" s="28" t="s">
        <v>2041</v>
      </c>
      <c r="I55" s="28" t="s">
        <v>2042</v>
      </c>
      <c r="J55" s="28" t="s">
        <v>2139</v>
      </c>
      <c r="L55" s="29" t="str">
        <f t="shared" si="1"/>
        <v>swap qxw("ocr","Ghana")=tmf_f("ocr","Ghana");</v>
      </c>
      <c r="N55" s="29" t="str">
        <f t="shared" si="2"/>
        <v>shock qxw("ocr","Ghana")=-8.96095721444909;</v>
      </c>
    </row>
    <row r="56" spans="1:14" x14ac:dyDescent="0.3">
      <c r="A56" t="s">
        <v>1994</v>
      </c>
      <c r="B56" t="s">
        <v>1977</v>
      </c>
      <c r="C56">
        <f>Sheet4!BQ$116</f>
        <v>12.100729048226007</v>
      </c>
      <c r="D56">
        <f t="shared" si="0"/>
        <v>-12.100729048226007</v>
      </c>
      <c r="E56" s="28" t="s">
        <v>2038</v>
      </c>
      <c r="F56" s="28" t="s">
        <v>2141</v>
      </c>
      <c r="G56" s="28" t="s">
        <v>2142</v>
      </c>
      <c r="H56" s="28" t="s">
        <v>2041</v>
      </c>
      <c r="I56" s="28" t="s">
        <v>2042</v>
      </c>
      <c r="J56" s="28" t="s">
        <v>2141</v>
      </c>
      <c r="L56" s="29" t="str">
        <f t="shared" si="1"/>
        <v>swap qxw("osd","Ghana")=tmf_f("osd","Ghana");</v>
      </c>
      <c r="N56" s="29" t="str">
        <f t="shared" si="2"/>
        <v>shock qxw("osd","Ghana")=-12.100729048226;</v>
      </c>
    </row>
    <row r="57" spans="1:14" x14ac:dyDescent="0.3">
      <c r="A57" t="s">
        <v>1994</v>
      </c>
      <c r="B57" t="s">
        <v>2052</v>
      </c>
      <c r="C57">
        <f>Sheet4!BR$116</f>
        <v>26.451775486787799</v>
      </c>
      <c r="D57">
        <f t="shared" si="0"/>
        <v>-26.451775486787799</v>
      </c>
      <c r="E57" s="28" t="s">
        <v>2038</v>
      </c>
      <c r="F57" s="28" t="s">
        <v>2143</v>
      </c>
      <c r="G57" s="28" t="s">
        <v>2144</v>
      </c>
      <c r="H57" s="28" t="s">
        <v>2041</v>
      </c>
      <c r="I57" s="28" t="s">
        <v>2042</v>
      </c>
      <c r="J57" s="28" t="s">
        <v>2143</v>
      </c>
      <c r="L57" s="29" t="str">
        <f t="shared" si="1"/>
        <v>swap qxw("pcr","Ghana")=tmf_f("pcr","Ghana");</v>
      </c>
      <c r="N57" s="29" t="str">
        <f t="shared" si="2"/>
        <v>shock qxw("pcr","Ghana")=-26.4517754867878;</v>
      </c>
    </row>
    <row r="58" spans="1:14" x14ac:dyDescent="0.3">
      <c r="A58" t="s">
        <v>1994</v>
      </c>
      <c r="B58" t="s">
        <v>1979</v>
      </c>
      <c r="C58">
        <f>Sheet4!BS$116</f>
        <v>26.425974432654776</v>
      </c>
      <c r="D58">
        <f t="shared" si="0"/>
        <v>-26.425974432654776</v>
      </c>
      <c r="E58" s="28" t="s">
        <v>2038</v>
      </c>
      <c r="F58" s="28" t="s">
        <v>2145</v>
      </c>
      <c r="G58" s="28" t="s">
        <v>2146</v>
      </c>
      <c r="H58" s="28" t="s">
        <v>2041</v>
      </c>
      <c r="I58" s="28" t="s">
        <v>2042</v>
      </c>
      <c r="J58" s="28" t="s">
        <v>2145</v>
      </c>
      <c r="L58" s="29" t="str">
        <f t="shared" si="1"/>
        <v>swap qxw("pfb","Ghana")=tmf_f("pfb","Ghana");</v>
      </c>
      <c r="N58" s="29" t="str">
        <f t="shared" si="2"/>
        <v>shock qxw("pfb","Ghana")=-26.4259744326548;</v>
      </c>
    </row>
    <row r="59" spans="1:14" x14ac:dyDescent="0.3">
      <c r="A59" t="s">
        <v>1994</v>
      </c>
      <c r="B59" t="s">
        <v>1980</v>
      </c>
      <c r="C59">
        <f>Sheet4!BT$116</f>
        <v>10.761599243689275</v>
      </c>
      <c r="D59">
        <f t="shared" si="0"/>
        <v>-10.761599243689275</v>
      </c>
      <c r="E59" s="28" t="s">
        <v>2038</v>
      </c>
      <c r="F59" s="28" t="s">
        <v>2147</v>
      </c>
      <c r="G59" s="28" t="s">
        <v>2148</v>
      </c>
      <c r="H59" s="28" t="s">
        <v>2041</v>
      </c>
      <c r="I59" s="28" t="s">
        <v>2042</v>
      </c>
      <c r="J59" s="28" t="s">
        <v>2147</v>
      </c>
      <c r="L59" s="29" t="str">
        <f t="shared" si="1"/>
        <v>swap qxw("v_f","Ghana")=tmf_f("v_f","Ghana");</v>
      </c>
      <c r="N59" s="29" t="str">
        <f t="shared" si="2"/>
        <v>shock qxw("v_f","Ghana")=-10.7615992436893;</v>
      </c>
    </row>
    <row r="60" spans="1:14" x14ac:dyDescent="0.3">
      <c r="A60" t="s">
        <v>1994</v>
      </c>
      <c r="B60" t="s">
        <v>1981</v>
      </c>
      <c r="C60">
        <f>Sheet4!BU$116</f>
        <v>0</v>
      </c>
      <c r="D60">
        <f t="shared" si="0"/>
        <v>0</v>
      </c>
      <c r="E60" s="28" t="s">
        <v>2038</v>
      </c>
      <c r="F60" s="28" t="s">
        <v>2149</v>
      </c>
      <c r="G60" s="28" t="s">
        <v>2150</v>
      </c>
      <c r="H60" s="28" t="s">
        <v>2041</v>
      </c>
      <c r="I60" s="28" t="s">
        <v>2042</v>
      </c>
      <c r="J60" s="28" t="s">
        <v>2149</v>
      </c>
      <c r="L60" s="29" t="str">
        <f t="shared" si="1"/>
        <v/>
      </c>
      <c r="N60" s="29" t="str">
        <f t="shared" si="2"/>
        <v/>
      </c>
    </row>
    <row r="61" spans="1:14" x14ac:dyDescent="0.3">
      <c r="E61"/>
      <c r="H61" s="28" t="s">
        <v>2041</v>
      </c>
      <c r="L61" s="29" t="str">
        <f t="shared" si="1"/>
        <v/>
      </c>
      <c r="N61" s="29" t="str">
        <f t="shared" si="2"/>
        <v/>
      </c>
    </row>
    <row r="62" spans="1:14" x14ac:dyDescent="0.3">
      <c r="A62" t="s">
        <v>1996</v>
      </c>
      <c r="B62" t="s">
        <v>2037</v>
      </c>
      <c r="C62">
        <f>Sheet4!BM$135</f>
        <v>4.0246364451652639</v>
      </c>
      <c r="D62">
        <f t="shared" si="0"/>
        <v>-4.0246364451652639</v>
      </c>
      <c r="E62" s="28" t="s">
        <v>2038</v>
      </c>
      <c r="F62" s="28" t="s">
        <v>2151</v>
      </c>
      <c r="G62" s="28" t="s">
        <v>2152</v>
      </c>
      <c r="H62" s="28" t="s">
        <v>2041</v>
      </c>
      <c r="I62" s="28" t="s">
        <v>2042</v>
      </c>
      <c r="J62" s="28" t="s">
        <v>2151</v>
      </c>
      <c r="L62" s="29" t="str">
        <f t="shared" si="1"/>
        <v>swap qxw("sgr","Indonesia")=tmf_f("sgr","Indonesia");</v>
      </c>
      <c r="N62" s="29" t="str">
        <f>IF(D62&lt;0,CONCATENATE(I62,J62,D62,H62),"")</f>
        <v>shock qxw("sgr","Indonesia")=-4.02463644516526;</v>
      </c>
    </row>
    <row r="63" spans="1:14" x14ac:dyDescent="0.3">
      <c r="A63" t="s">
        <v>1996</v>
      </c>
      <c r="B63" t="s">
        <v>2043</v>
      </c>
      <c r="C63">
        <f>Sheet4!BN$135</f>
        <v>2.2178035992971914</v>
      </c>
      <c r="D63">
        <f t="shared" si="0"/>
        <v>-2.2178035992971914</v>
      </c>
      <c r="E63" s="28" t="s">
        <v>2038</v>
      </c>
      <c r="F63" s="28" t="s">
        <v>2153</v>
      </c>
      <c r="G63" s="28" t="s">
        <v>2154</v>
      </c>
      <c r="H63" s="28" t="s">
        <v>2041</v>
      </c>
      <c r="I63" s="28" t="s">
        <v>2042</v>
      </c>
      <c r="J63" s="28" t="s">
        <v>2153</v>
      </c>
      <c r="L63" s="29" t="str">
        <f t="shared" si="1"/>
        <v>swap qxw("ruminant","Indonesia")=tmf_f("ruminant","Indonesia");</v>
      </c>
      <c r="N63" s="29" t="str">
        <f t="shared" si="2"/>
        <v>shock qxw("ruminant","Indonesia")=-2.21780359929719;</v>
      </c>
    </row>
    <row r="64" spans="1:14" x14ac:dyDescent="0.3">
      <c r="A64" t="s">
        <v>1996</v>
      </c>
      <c r="B64" t="s">
        <v>1975</v>
      </c>
      <c r="C64">
        <f>Sheet4!BO$135</f>
        <v>10.442780191250822</v>
      </c>
      <c r="D64">
        <f t="shared" si="0"/>
        <v>-10.442780191250822</v>
      </c>
      <c r="E64" s="28" t="s">
        <v>2038</v>
      </c>
      <c r="F64" s="28" t="s">
        <v>2155</v>
      </c>
      <c r="G64" s="28" t="s">
        <v>2156</v>
      </c>
      <c r="H64" s="28" t="s">
        <v>2041</v>
      </c>
      <c r="I64" s="28" t="s">
        <v>2042</v>
      </c>
      <c r="J64" s="28" t="s">
        <v>2155</v>
      </c>
      <c r="L64" s="29" t="str">
        <f t="shared" si="1"/>
        <v>swap qxw("gro","Indonesia")=tmf_f("gro","Indonesia");</v>
      </c>
      <c r="N64" s="29" t="str">
        <f t="shared" si="2"/>
        <v>shock qxw("gro","Indonesia")=-10.4427801912508;</v>
      </c>
    </row>
    <row r="65" spans="1:14" x14ac:dyDescent="0.3">
      <c r="A65" t="s">
        <v>1996</v>
      </c>
      <c r="B65" t="s">
        <v>1976</v>
      </c>
      <c r="C65">
        <f>Sheet4!BP$135</f>
        <v>3.0168753156801063</v>
      </c>
      <c r="D65">
        <f t="shared" si="0"/>
        <v>-3.0168753156801063</v>
      </c>
      <c r="E65" s="28" t="s">
        <v>2038</v>
      </c>
      <c r="F65" s="28" t="s">
        <v>2157</v>
      </c>
      <c r="G65" s="28" t="s">
        <v>2158</v>
      </c>
      <c r="H65" s="28" t="s">
        <v>2041</v>
      </c>
      <c r="I65" s="28" t="s">
        <v>2042</v>
      </c>
      <c r="J65" s="28" t="s">
        <v>2157</v>
      </c>
      <c r="L65" s="29" t="str">
        <f t="shared" si="1"/>
        <v>swap qxw("ocr","Indonesia")=tmf_f("ocr","Indonesia");</v>
      </c>
      <c r="N65" s="29" t="str">
        <f t="shared" si="2"/>
        <v>shock qxw("ocr","Indonesia")=-3.01687531568011;</v>
      </c>
    </row>
    <row r="66" spans="1:14" x14ac:dyDescent="0.3">
      <c r="A66" t="s">
        <v>1996</v>
      </c>
      <c r="B66" t="s">
        <v>1977</v>
      </c>
      <c r="C66">
        <f>Sheet4!BQ$135</f>
        <v>18.740877943436466</v>
      </c>
      <c r="D66">
        <f t="shared" si="0"/>
        <v>-18.740877943436466</v>
      </c>
      <c r="E66" s="28" t="s">
        <v>2038</v>
      </c>
      <c r="F66" s="28" t="s">
        <v>2159</v>
      </c>
      <c r="G66" s="28" t="s">
        <v>2160</v>
      </c>
      <c r="H66" s="28" t="s">
        <v>2041</v>
      </c>
      <c r="I66" s="28" t="s">
        <v>2042</v>
      </c>
      <c r="J66" s="28" t="s">
        <v>2159</v>
      </c>
      <c r="L66" s="29" t="str">
        <f t="shared" si="1"/>
        <v>swap qxw("osd","Indonesia")=tmf_f("osd","Indonesia");</v>
      </c>
      <c r="N66" s="29" t="str">
        <f t="shared" si="2"/>
        <v>shock qxw("osd","Indonesia")=-18.7408779434365;</v>
      </c>
    </row>
    <row r="67" spans="1:14" x14ac:dyDescent="0.3">
      <c r="A67" t="s">
        <v>1996</v>
      </c>
      <c r="B67" t="s">
        <v>2052</v>
      </c>
      <c r="C67">
        <f>Sheet4!BR$135</f>
        <v>1.0677211323407854</v>
      </c>
      <c r="D67">
        <f t="shared" ref="D67:D110" si="3">-C67</f>
        <v>-1.0677211323407854</v>
      </c>
      <c r="E67" s="28" t="s">
        <v>2038</v>
      </c>
      <c r="F67" s="28" t="s">
        <v>2161</v>
      </c>
      <c r="G67" s="28" t="s">
        <v>2162</v>
      </c>
      <c r="H67" s="28" t="s">
        <v>2041</v>
      </c>
      <c r="I67" s="28" t="s">
        <v>2042</v>
      </c>
      <c r="J67" s="28" t="s">
        <v>2161</v>
      </c>
      <c r="L67" s="29" t="str">
        <f t="shared" ref="L67:L110" si="4">IF(D67&lt;0,CONCATENATE(E67,F67,G67),"")</f>
        <v>swap qxw("pcr","Indonesia")=tmf_f("pcr","Indonesia");</v>
      </c>
      <c r="N67" s="29" t="str">
        <f t="shared" ref="N67:N110" si="5">IF(D67&lt;0,CONCATENATE(I67,J67,D67,H67),"")</f>
        <v>shock qxw("pcr","Indonesia")=-1.06772113234079;</v>
      </c>
    </row>
    <row r="68" spans="1:14" x14ac:dyDescent="0.3">
      <c r="A68" t="s">
        <v>1996</v>
      </c>
      <c r="B68" t="s">
        <v>1979</v>
      </c>
      <c r="C68">
        <f>Sheet4!BS$135</f>
        <v>41.491048826065843</v>
      </c>
      <c r="D68">
        <f t="shared" si="3"/>
        <v>-41.491048826065843</v>
      </c>
      <c r="E68" s="28" t="s">
        <v>2038</v>
      </c>
      <c r="F68" s="28" t="s">
        <v>2163</v>
      </c>
      <c r="G68" s="28" t="s">
        <v>2164</v>
      </c>
      <c r="H68" s="28" t="s">
        <v>2041</v>
      </c>
      <c r="I68" s="28" t="s">
        <v>2042</v>
      </c>
      <c r="J68" s="28" t="s">
        <v>2163</v>
      </c>
      <c r="L68" s="29" t="str">
        <f t="shared" si="4"/>
        <v>swap qxw("pfb","Indonesia")=tmf_f("pfb","Indonesia");</v>
      </c>
      <c r="N68" s="29" t="str">
        <f t="shared" si="5"/>
        <v>shock qxw("pfb","Indonesia")=-41.4910488260658;</v>
      </c>
    </row>
    <row r="69" spans="1:14" x14ac:dyDescent="0.3">
      <c r="A69" t="s">
        <v>1996</v>
      </c>
      <c r="B69" t="s">
        <v>1980</v>
      </c>
      <c r="C69">
        <f>Sheet4!BT$135</f>
        <v>1.5206394431597063</v>
      </c>
      <c r="D69">
        <f t="shared" si="3"/>
        <v>-1.5206394431597063</v>
      </c>
      <c r="E69" s="28" t="s">
        <v>2038</v>
      </c>
      <c r="F69" s="28" t="s">
        <v>2165</v>
      </c>
      <c r="G69" s="28" t="s">
        <v>2166</v>
      </c>
      <c r="H69" s="28" t="s">
        <v>2041</v>
      </c>
      <c r="I69" s="28" t="s">
        <v>2042</v>
      </c>
      <c r="J69" s="28" t="s">
        <v>2165</v>
      </c>
      <c r="L69" s="29" t="str">
        <f t="shared" si="4"/>
        <v>swap qxw("v_f","Indonesia")=tmf_f("v_f","Indonesia");</v>
      </c>
      <c r="N69" s="29" t="str">
        <f t="shared" si="5"/>
        <v>shock qxw("v_f","Indonesia")=-1.52063944315971;</v>
      </c>
    </row>
    <row r="70" spans="1:14" x14ac:dyDescent="0.3">
      <c r="A70" t="s">
        <v>1996</v>
      </c>
      <c r="B70" t="s">
        <v>1981</v>
      </c>
      <c r="C70">
        <f>Sheet4!BU$135</f>
        <v>0</v>
      </c>
      <c r="D70">
        <f t="shared" si="3"/>
        <v>0</v>
      </c>
      <c r="E70" s="28" t="s">
        <v>2038</v>
      </c>
      <c r="F70" s="28" t="s">
        <v>2167</v>
      </c>
      <c r="G70" s="28" t="s">
        <v>2168</v>
      </c>
      <c r="H70" s="28" t="s">
        <v>2041</v>
      </c>
      <c r="I70" s="28" t="s">
        <v>2042</v>
      </c>
      <c r="J70" s="28" t="s">
        <v>2167</v>
      </c>
      <c r="L70" s="29" t="str">
        <f t="shared" si="4"/>
        <v/>
      </c>
      <c r="N70" s="29" t="str">
        <f t="shared" si="5"/>
        <v/>
      </c>
    </row>
    <row r="71" spans="1:14" x14ac:dyDescent="0.3">
      <c r="E71"/>
      <c r="H71" s="28" t="s">
        <v>2041</v>
      </c>
      <c r="L71" s="29" t="str">
        <f t="shared" si="4"/>
        <v/>
      </c>
      <c r="N71" s="29" t="str">
        <f t="shared" si="5"/>
        <v/>
      </c>
    </row>
    <row r="72" spans="1:14" x14ac:dyDescent="0.3">
      <c r="A72" t="s">
        <v>1997</v>
      </c>
      <c r="B72" t="s">
        <v>2037</v>
      </c>
      <c r="C72">
        <f>Sheet4!BM$154</f>
        <v>7.5118698993463502</v>
      </c>
      <c r="D72">
        <f t="shared" si="3"/>
        <v>-7.5118698993463502</v>
      </c>
      <c r="E72" s="28" t="s">
        <v>2038</v>
      </c>
      <c r="F72" s="28" t="s">
        <v>2169</v>
      </c>
      <c r="G72" s="28" t="s">
        <v>2170</v>
      </c>
      <c r="H72" s="28" t="s">
        <v>2041</v>
      </c>
      <c r="I72" s="28" t="s">
        <v>2042</v>
      </c>
      <c r="J72" s="28" t="s">
        <v>2169</v>
      </c>
      <c r="L72" s="29" t="str">
        <f t="shared" si="4"/>
        <v>swap qxw("sgr","IvoryCoast")=tmf_f("sgr","IvoryCoast");</v>
      </c>
      <c r="N72" s="29" t="str">
        <f t="shared" si="5"/>
        <v>shock qxw("sgr","IvoryCoast")=-7.51186989934635;</v>
      </c>
    </row>
    <row r="73" spans="1:14" x14ac:dyDescent="0.3">
      <c r="A73" t="s">
        <v>1997</v>
      </c>
      <c r="B73" t="s">
        <v>2043</v>
      </c>
      <c r="C73">
        <f>Sheet4!BN$154</f>
        <v>0.47971667978146237</v>
      </c>
      <c r="D73">
        <f t="shared" si="3"/>
        <v>-0.47971667978146237</v>
      </c>
      <c r="E73" s="28" t="s">
        <v>2038</v>
      </c>
      <c r="F73" s="28" t="s">
        <v>2171</v>
      </c>
      <c r="G73" s="28" t="s">
        <v>2172</v>
      </c>
      <c r="H73" s="28" t="s">
        <v>2041</v>
      </c>
      <c r="I73" s="28" t="s">
        <v>2042</v>
      </c>
      <c r="J73" s="28" t="s">
        <v>2171</v>
      </c>
      <c r="L73" s="29" t="str">
        <f t="shared" si="4"/>
        <v>swap qxw("ruminant","IvoryCoast")=tmf_f("ruminant","IvoryCoast");</v>
      </c>
      <c r="N73" s="29" t="str">
        <f t="shared" si="5"/>
        <v>shock qxw("ruminant","IvoryCoast")=-0.479716679781462;</v>
      </c>
    </row>
    <row r="74" spans="1:14" x14ac:dyDescent="0.3">
      <c r="A74" t="s">
        <v>1997</v>
      </c>
      <c r="B74" t="s">
        <v>1975</v>
      </c>
      <c r="C74">
        <f>Sheet4!BO$154</f>
        <v>2.577938250719841</v>
      </c>
      <c r="D74">
        <f t="shared" si="3"/>
        <v>-2.577938250719841</v>
      </c>
      <c r="E74" s="28" t="s">
        <v>2038</v>
      </c>
      <c r="F74" s="28" t="s">
        <v>2173</v>
      </c>
      <c r="G74" s="28" t="s">
        <v>2174</v>
      </c>
      <c r="H74" s="28" t="s">
        <v>2041</v>
      </c>
      <c r="I74" s="28" t="s">
        <v>2042</v>
      </c>
      <c r="J74" s="28" t="s">
        <v>2173</v>
      </c>
      <c r="L74" s="29" t="str">
        <f t="shared" si="4"/>
        <v>swap qxw("gro","IvoryCoast")=tmf_f("gro","IvoryCoast");</v>
      </c>
      <c r="N74" s="29" t="str">
        <f t="shared" si="5"/>
        <v>shock qxw("gro","IvoryCoast")=-2.57793825071984;</v>
      </c>
    </row>
    <row r="75" spans="1:14" x14ac:dyDescent="0.3">
      <c r="A75" t="s">
        <v>1997</v>
      </c>
      <c r="B75" t="s">
        <v>1976</v>
      </c>
      <c r="C75">
        <f>Sheet4!BP$154</f>
        <v>25.059588584565812</v>
      </c>
      <c r="D75">
        <f t="shared" si="3"/>
        <v>-25.059588584565812</v>
      </c>
      <c r="E75" s="28" t="s">
        <v>2038</v>
      </c>
      <c r="F75" s="28" t="s">
        <v>2175</v>
      </c>
      <c r="G75" s="28" t="s">
        <v>2176</v>
      </c>
      <c r="H75" s="28" t="s">
        <v>2041</v>
      </c>
      <c r="I75" s="28" t="s">
        <v>2042</v>
      </c>
      <c r="J75" s="28" t="s">
        <v>2175</v>
      </c>
      <c r="L75" s="29" t="str">
        <f t="shared" si="4"/>
        <v>swap qxw("ocr","IvoryCoast")=tmf_f("ocr","IvoryCoast");</v>
      </c>
      <c r="N75" s="29" t="str">
        <f t="shared" si="5"/>
        <v>shock qxw("ocr","IvoryCoast")=-25.0595885845658;</v>
      </c>
    </row>
    <row r="76" spans="1:14" x14ac:dyDescent="0.3">
      <c r="A76" t="s">
        <v>1997</v>
      </c>
      <c r="B76" t="s">
        <v>1977</v>
      </c>
      <c r="C76">
        <f>Sheet4!BQ$154</f>
        <v>7.283225884355188</v>
      </c>
      <c r="D76">
        <f t="shared" si="3"/>
        <v>-7.283225884355188</v>
      </c>
      <c r="E76" s="28" t="s">
        <v>2038</v>
      </c>
      <c r="F76" s="28" t="s">
        <v>2177</v>
      </c>
      <c r="G76" s="28" t="s">
        <v>2178</v>
      </c>
      <c r="H76" s="28" t="s">
        <v>2041</v>
      </c>
      <c r="I76" s="28" t="s">
        <v>2042</v>
      </c>
      <c r="J76" s="28" t="s">
        <v>2177</v>
      </c>
      <c r="L76" s="29" t="str">
        <f t="shared" si="4"/>
        <v>swap qxw("osd","IvoryCoast")=tmf_f("osd","IvoryCoast");</v>
      </c>
      <c r="N76" s="29" t="str">
        <f t="shared" si="5"/>
        <v>shock qxw("osd","IvoryCoast")=-7.28322588435519;</v>
      </c>
    </row>
    <row r="77" spans="1:14" x14ac:dyDescent="0.3">
      <c r="A77" t="s">
        <v>1997</v>
      </c>
      <c r="B77" t="s">
        <v>2052</v>
      </c>
      <c r="C77">
        <f>Sheet4!BR$154</f>
        <v>11.480273866940198</v>
      </c>
      <c r="D77">
        <f t="shared" si="3"/>
        <v>-11.480273866940198</v>
      </c>
      <c r="E77" s="28" t="s">
        <v>2038</v>
      </c>
      <c r="F77" s="28" t="s">
        <v>2179</v>
      </c>
      <c r="G77" s="28" t="s">
        <v>2180</v>
      </c>
      <c r="H77" s="28" t="s">
        <v>2041</v>
      </c>
      <c r="I77" s="28" t="s">
        <v>2042</v>
      </c>
      <c r="J77" s="28" t="s">
        <v>2179</v>
      </c>
      <c r="L77" s="29" t="str">
        <f t="shared" si="4"/>
        <v>swap qxw("pcr","IvoryCoast")=tmf_f("pcr","IvoryCoast");</v>
      </c>
      <c r="N77" s="29" t="str">
        <f t="shared" si="5"/>
        <v>shock qxw("pcr","IvoryCoast")=-11.4802738669402;</v>
      </c>
    </row>
    <row r="78" spans="1:14" x14ac:dyDescent="0.3">
      <c r="A78" t="s">
        <v>1997</v>
      </c>
      <c r="B78" t="s">
        <v>1979</v>
      </c>
      <c r="C78">
        <f>Sheet4!BS$154</f>
        <v>15.610706231166374</v>
      </c>
      <c r="D78">
        <f t="shared" si="3"/>
        <v>-15.610706231166374</v>
      </c>
      <c r="E78" s="28" t="s">
        <v>2038</v>
      </c>
      <c r="F78" s="28" t="s">
        <v>2181</v>
      </c>
      <c r="G78" s="28" t="s">
        <v>2182</v>
      </c>
      <c r="H78" s="28" t="s">
        <v>2041</v>
      </c>
      <c r="I78" s="28" t="s">
        <v>2042</v>
      </c>
      <c r="J78" s="28" t="s">
        <v>2181</v>
      </c>
      <c r="L78" s="29" t="str">
        <f t="shared" si="4"/>
        <v>swap qxw("pfb","IvoryCoast")=tmf_f("pfb","IvoryCoast");</v>
      </c>
      <c r="N78" s="29" t="str">
        <f t="shared" si="5"/>
        <v>shock qxw("pfb","IvoryCoast")=-15.6107062311664;</v>
      </c>
    </row>
    <row r="79" spans="1:14" x14ac:dyDescent="0.3">
      <c r="A79" t="s">
        <v>1997</v>
      </c>
      <c r="B79" t="s">
        <v>1980</v>
      </c>
      <c r="C79">
        <f>Sheet4!BT$154</f>
        <v>11.508253303697305</v>
      </c>
      <c r="D79">
        <f t="shared" si="3"/>
        <v>-11.508253303697305</v>
      </c>
      <c r="E79" s="28" t="s">
        <v>2038</v>
      </c>
      <c r="F79" s="28" t="s">
        <v>2183</v>
      </c>
      <c r="G79" s="28" t="s">
        <v>2184</v>
      </c>
      <c r="H79" s="28" t="s">
        <v>2041</v>
      </c>
      <c r="I79" s="28" t="s">
        <v>2042</v>
      </c>
      <c r="J79" s="28" t="s">
        <v>2183</v>
      </c>
      <c r="L79" s="29" t="str">
        <f t="shared" si="4"/>
        <v>swap qxw("v_f","IvoryCoast")=tmf_f("v_f","IvoryCoast");</v>
      </c>
      <c r="N79" s="29" t="str">
        <f t="shared" si="5"/>
        <v>shock qxw("v_f","IvoryCoast")=-11.5082533036973;</v>
      </c>
    </row>
    <row r="80" spans="1:14" x14ac:dyDescent="0.3">
      <c r="A80" t="s">
        <v>1997</v>
      </c>
      <c r="B80" t="s">
        <v>1981</v>
      </c>
      <c r="C80">
        <f>Sheet4!BU$154</f>
        <v>0</v>
      </c>
      <c r="D80">
        <f t="shared" si="3"/>
        <v>0</v>
      </c>
      <c r="E80" s="28" t="s">
        <v>2038</v>
      </c>
      <c r="F80" s="28" t="s">
        <v>2185</v>
      </c>
      <c r="G80" s="28" t="s">
        <v>2186</v>
      </c>
      <c r="H80" s="28" t="s">
        <v>2041</v>
      </c>
      <c r="I80" s="28" t="s">
        <v>2042</v>
      </c>
      <c r="J80" s="28" t="s">
        <v>2185</v>
      </c>
      <c r="L80" s="29" t="str">
        <f t="shared" si="4"/>
        <v/>
      </c>
      <c r="N80" s="29" t="str">
        <f t="shared" si="5"/>
        <v/>
      </c>
    </row>
    <row r="81" spans="1:14" x14ac:dyDescent="0.3">
      <c r="E81"/>
      <c r="H81" s="28" t="s">
        <v>2041</v>
      </c>
      <c r="L81" s="29" t="str">
        <f t="shared" si="4"/>
        <v/>
      </c>
      <c r="N81" s="29" t="str">
        <f t="shared" si="5"/>
        <v/>
      </c>
    </row>
    <row r="82" spans="1:14" x14ac:dyDescent="0.3">
      <c r="A82" t="s">
        <v>2002</v>
      </c>
      <c r="B82" t="s">
        <v>2037</v>
      </c>
      <c r="C82">
        <f>Sheet4!BM$173</f>
        <v>59.103001414794655</v>
      </c>
      <c r="D82">
        <f t="shared" si="3"/>
        <v>-59.103001414794655</v>
      </c>
      <c r="E82" s="28" t="s">
        <v>2038</v>
      </c>
      <c r="F82" s="28" t="s">
        <v>2187</v>
      </c>
      <c r="G82" s="28" t="s">
        <v>2188</v>
      </c>
      <c r="H82" s="28" t="s">
        <v>2041</v>
      </c>
      <c r="I82" s="28" t="s">
        <v>2042</v>
      </c>
      <c r="J82" s="28" t="s">
        <v>2187</v>
      </c>
      <c r="L82" s="29" t="str">
        <f t="shared" si="4"/>
        <v>swap qxw("sgr","Malasya")=tmf_f("sgr","Malasya");</v>
      </c>
      <c r="N82" s="29" t="str">
        <f t="shared" si="5"/>
        <v>shock qxw("sgr","Malasya")=-59.1030014147947;</v>
      </c>
    </row>
    <row r="83" spans="1:14" x14ac:dyDescent="0.3">
      <c r="A83" t="s">
        <v>2002</v>
      </c>
      <c r="B83" t="s">
        <v>2043</v>
      </c>
      <c r="C83">
        <f>Sheet4!BN$173</f>
        <v>0.50691244239631339</v>
      </c>
      <c r="D83">
        <f t="shared" si="3"/>
        <v>-0.50691244239631339</v>
      </c>
      <c r="E83" s="28" t="s">
        <v>2038</v>
      </c>
      <c r="F83" s="28" t="s">
        <v>2189</v>
      </c>
      <c r="G83" s="28" t="s">
        <v>2190</v>
      </c>
      <c r="H83" s="28" t="s">
        <v>2041</v>
      </c>
      <c r="I83" s="28" t="s">
        <v>2042</v>
      </c>
      <c r="J83" s="28" t="s">
        <v>2189</v>
      </c>
      <c r="L83" s="29" t="str">
        <f t="shared" si="4"/>
        <v>swap qxw("ruminant","Malasya")=tmf_f("ruminant","Malasya");</v>
      </c>
      <c r="N83" s="29" t="str">
        <f t="shared" si="5"/>
        <v>shock qxw("ruminant","Malasya")=-0.506912442396313;</v>
      </c>
    </row>
    <row r="84" spans="1:14" x14ac:dyDescent="0.3">
      <c r="A84" t="s">
        <v>2002</v>
      </c>
      <c r="B84" t="s">
        <v>1975</v>
      </c>
      <c r="C84">
        <f>Sheet4!BO$173</f>
        <v>0</v>
      </c>
      <c r="D84">
        <f t="shared" si="3"/>
        <v>0</v>
      </c>
      <c r="E84" s="28" t="s">
        <v>2038</v>
      </c>
      <c r="F84" s="28" t="s">
        <v>2191</v>
      </c>
      <c r="G84" s="28" t="s">
        <v>2192</v>
      </c>
      <c r="H84" s="28" t="s">
        <v>2041</v>
      </c>
      <c r="I84" s="28" t="s">
        <v>2042</v>
      </c>
      <c r="J84" s="28" t="s">
        <v>2191</v>
      </c>
      <c r="L84" s="29" t="str">
        <f t="shared" si="4"/>
        <v/>
      </c>
      <c r="N84" s="29" t="str">
        <f t="shared" si="5"/>
        <v/>
      </c>
    </row>
    <row r="85" spans="1:14" x14ac:dyDescent="0.3">
      <c r="A85" t="s">
        <v>2002</v>
      </c>
      <c r="B85" t="s">
        <v>1976</v>
      </c>
      <c r="C85">
        <f>Sheet4!BP$173</f>
        <v>3.1762656932205888</v>
      </c>
      <c r="D85">
        <f t="shared" si="3"/>
        <v>-3.1762656932205888</v>
      </c>
      <c r="E85" s="28" t="s">
        <v>2038</v>
      </c>
      <c r="F85" s="28" t="s">
        <v>2193</v>
      </c>
      <c r="G85" s="28" t="s">
        <v>2194</v>
      </c>
      <c r="H85" s="28" t="s">
        <v>2041</v>
      </c>
      <c r="I85" s="28" t="s">
        <v>2042</v>
      </c>
      <c r="J85" s="28" t="s">
        <v>2193</v>
      </c>
      <c r="L85" s="29" t="str">
        <f t="shared" si="4"/>
        <v>swap qxw("ocr","Malasya")=tmf_f("ocr","Malasya");</v>
      </c>
      <c r="N85" s="29" t="str">
        <f t="shared" si="5"/>
        <v>shock qxw("ocr","Malasya")=-3.17626569322059;</v>
      </c>
    </row>
    <row r="86" spans="1:14" x14ac:dyDescent="0.3">
      <c r="A86" t="s">
        <v>2002</v>
      </c>
      <c r="B86" t="s">
        <v>1977</v>
      </c>
      <c r="C86">
        <f>Sheet4!BQ$173</f>
        <v>8.5689544262329456</v>
      </c>
      <c r="D86">
        <f t="shared" si="3"/>
        <v>-8.5689544262329456</v>
      </c>
      <c r="E86" s="28" t="s">
        <v>2038</v>
      </c>
      <c r="F86" s="28" t="s">
        <v>2195</v>
      </c>
      <c r="G86" s="28" t="s">
        <v>2196</v>
      </c>
      <c r="H86" s="28" t="s">
        <v>2041</v>
      </c>
      <c r="I86" s="28" t="s">
        <v>2042</v>
      </c>
      <c r="J86" s="28" t="s">
        <v>2195</v>
      </c>
      <c r="L86" s="29" t="str">
        <f t="shared" si="4"/>
        <v>swap qxw("osd","Malasya")=tmf_f("osd","Malasya");</v>
      </c>
      <c r="N86" s="29" t="str">
        <f t="shared" si="5"/>
        <v>shock qxw("osd","Malasya")=-8.56895442623295;</v>
      </c>
    </row>
    <row r="87" spans="1:14" x14ac:dyDescent="0.3">
      <c r="A87" t="s">
        <v>2002</v>
      </c>
      <c r="B87" t="s">
        <v>2052</v>
      </c>
      <c r="C87">
        <f>Sheet4!BR$173</f>
        <v>8.7256866096993964</v>
      </c>
      <c r="D87">
        <f t="shared" si="3"/>
        <v>-8.7256866096993964</v>
      </c>
      <c r="E87" s="28" t="s">
        <v>2038</v>
      </c>
      <c r="F87" s="28" t="s">
        <v>2197</v>
      </c>
      <c r="G87" s="28" t="s">
        <v>2198</v>
      </c>
      <c r="H87" s="28" t="s">
        <v>2041</v>
      </c>
      <c r="I87" s="28" t="s">
        <v>2042</v>
      </c>
      <c r="J87" s="28" t="s">
        <v>2197</v>
      </c>
      <c r="L87" s="29" t="str">
        <f t="shared" si="4"/>
        <v>swap qxw("pcr","Malasya")=tmf_f("pcr","Malasya");</v>
      </c>
      <c r="N87" s="29" t="str">
        <f t="shared" si="5"/>
        <v>shock qxw("pcr","Malasya")=-8.7256866096994;</v>
      </c>
    </row>
    <row r="88" spans="1:14" x14ac:dyDescent="0.3">
      <c r="A88" t="s">
        <v>2002</v>
      </c>
      <c r="B88" t="s">
        <v>1979</v>
      </c>
      <c r="C88">
        <f>Sheet4!BS$173</f>
        <v>31.434657036442747</v>
      </c>
      <c r="D88">
        <f t="shared" si="3"/>
        <v>-31.434657036442747</v>
      </c>
      <c r="E88" s="28" t="s">
        <v>2038</v>
      </c>
      <c r="F88" s="28" t="s">
        <v>2199</v>
      </c>
      <c r="G88" s="28" t="s">
        <v>2200</v>
      </c>
      <c r="H88" s="28" t="s">
        <v>2041</v>
      </c>
      <c r="I88" s="28" t="s">
        <v>2042</v>
      </c>
      <c r="J88" s="28" t="s">
        <v>2199</v>
      </c>
      <c r="L88" s="29" t="str">
        <f t="shared" si="4"/>
        <v>swap qxw("pfb","Malasya")=tmf_f("pfb","Malasya");</v>
      </c>
      <c r="N88" s="29" t="str">
        <f t="shared" si="5"/>
        <v>shock qxw("pfb","Malasya")=-31.4346570364427;</v>
      </c>
    </row>
    <row r="89" spans="1:14" x14ac:dyDescent="0.3">
      <c r="A89" t="s">
        <v>2002</v>
      </c>
      <c r="B89" t="s">
        <v>1980</v>
      </c>
      <c r="C89">
        <f>Sheet4!BT$173</f>
        <v>9.81412982052702</v>
      </c>
      <c r="D89">
        <f t="shared" si="3"/>
        <v>-9.81412982052702</v>
      </c>
      <c r="E89" s="28" t="s">
        <v>2038</v>
      </c>
      <c r="F89" s="28" t="s">
        <v>2201</v>
      </c>
      <c r="G89" s="28" t="s">
        <v>2202</v>
      </c>
      <c r="H89" s="28" t="s">
        <v>2041</v>
      </c>
      <c r="I89" s="28" t="s">
        <v>2042</v>
      </c>
      <c r="J89" s="28" t="s">
        <v>2201</v>
      </c>
      <c r="L89" s="29" t="str">
        <f t="shared" si="4"/>
        <v>swap qxw("v_f","Malasya")=tmf_f("v_f","Malasya");</v>
      </c>
      <c r="N89" s="29" t="str">
        <f t="shared" si="5"/>
        <v>shock qxw("v_f","Malasya")=-9.81412982052702;</v>
      </c>
    </row>
    <row r="90" spans="1:14" x14ac:dyDescent="0.3">
      <c r="A90" t="s">
        <v>2002</v>
      </c>
      <c r="B90" t="s">
        <v>1981</v>
      </c>
      <c r="C90">
        <f>Sheet4!BU$173</f>
        <v>0</v>
      </c>
      <c r="D90">
        <f t="shared" si="3"/>
        <v>0</v>
      </c>
      <c r="E90" s="28" t="s">
        <v>2038</v>
      </c>
      <c r="F90" s="28" t="s">
        <v>2203</v>
      </c>
      <c r="G90" s="28" t="s">
        <v>2204</v>
      </c>
      <c r="H90" s="28" t="s">
        <v>2041</v>
      </c>
      <c r="I90" s="28" t="s">
        <v>2042</v>
      </c>
      <c r="J90" s="28" t="s">
        <v>2203</v>
      </c>
      <c r="L90" s="29" t="str">
        <f t="shared" si="4"/>
        <v/>
      </c>
      <c r="N90" s="29" t="str">
        <f t="shared" si="5"/>
        <v/>
      </c>
    </row>
    <row r="91" spans="1:14" x14ac:dyDescent="0.3">
      <c r="E91"/>
      <c r="H91" s="28" t="s">
        <v>2041</v>
      </c>
      <c r="L91" s="29" t="str">
        <f t="shared" si="4"/>
        <v/>
      </c>
      <c r="N91" s="29" t="str">
        <f t="shared" si="5"/>
        <v/>
      </c>
    </row>
    <row r="92" spans="1:14" x14ac:dyDescent="0.3">
      <c r="A92" t="s">
        <v>2011</v>
      </c>
      <c r="B92" t="s">
        <v>2037</v>
      </c>
      <c r="C92">
        <f>Sheet4!BM$192</f>
        <v>6.640568143636469</v>
      </c>
      <c r="D92">
        <f t="shared" si="3"/>
        <v>-6.640568143636469</v>
      </c>
      <c r="E92" s="28" t="s">
        <v>2038</v>
      </c>
      <c r="F92" s="28" t="s">
        <v>2205</v>
      </c>
      <c r="G92" s="28" t="s">
        <v>2206</v>
      </c>
      <c r="H92" s="28" t="s">
        <v>2041</v>
      </c>
      <c r="I92" s="28" t="s">
        <v>2042</v>
      </c>
      <c r="J92" s="28" t="s">
        <v>2205</v>
      </c>
      <c r="L92" s="29" t="str">
        <f t="shared" si="4"/>
        <v>swap qxw("sgr","Paraguay")=tmf_f("sgr","Paraguay");</v>
      </c>
      <c r="N92" s="29" t="str">
        <f t="shared" si="5"/>
        <v>shock qxw("sgr","Paraguay")=-6.64056814363647;</v>
      </c>
    </row>
    <row r="93" spans="1:14" x14ac:dyDescent="0.3">
      <c r="A93" t="s">
        <v>2011</v>
      </c>
      <c r="B93" t="s">
        <v>2043</v>
      </c>
      <c r="C93">
        <f>Sheet4!BN$192</f>
        <v>0.40723966233655384</v>
      </c>
      <c r="D93">
        <f t="shared" si="3"/>
        <v>-0.40723966233655384</v>
      </c>
      <c r="E93" s="28" t="s">
        <v>2038</v>
      </c>
      <c r="F93" s="28" t="s">
        <v>2207</v>
      </c>
      <c r="G93" s="28" t="s">
        <v>2208</v>
      </c>
      <c r="H93" s="28" t="s">
        <v>2041</v>
      </c>
      <c r="I93" s="28" t="s">
        <v>2042</v>
      </c>
      <c r="J93" s="28" t="s">
        <v>2207</v>
      </c>
      <c r="L93" s="29" t="str">
        <f t="shared" si="4"/>
        <v>swap qxw("ruminant","Paraguay")=tmf_f("ruminant","Paraguay");</v>
      </c>
      <c r="N93" s="29" t="str">
        <f t="shared" si="5"/>
        <v>shock qxw("ruminant","Paraguay")=-0.407239662336554;</v>
      </c>
    </row>
    <row r="94" spans="1:14" x14ac:dyDescent="0.3">
      <c r="A94" t="s">
        <v>2011</v>
      </c>
      <c r="B94" t="s">
        <v>1975</v>
      </c>
      <c r="C94">
        <f>Sheet4!BO$192</f>
        <v>18.647303978264375</v>
      </c>
      <c r="D94">
        <f t="shared" si="3"/>
        <v>-18.647303978264375</v>
      </c>
      <c r="E94" s="28" t="s">
        <v>2038</v>
      </c>
      <c r="F94" s="28" t="s">
        <v>2209</v>
      </c>
      <c r="G94" s="28" t="s">
        <v>2210</v>
      </c>
      <c r="H94" s="28" t="s">
        <v>2041</v>
      </c>
      <c r="I94" s="28" t="s">
        <v>2042</v>
      </c>
      <c r="J94" s="28" t="s">
        <v>2209</v>
      </c>
      <c r="L94" s="29" t="str">
        <f t="shared" si="4"/>
        <v>swap qxw("gro","Paraguay")=tmf_f("gro","Paraguay");</v>
      </c>
      <c r="N94" s="29" t="str">
        <f t="shared" si="5"/>
        <v>shock qxw("gro","Paraguay")=-18.6473039782644;</v>
      </c>
    </row>
    <row r="95" spans="1:14" x14ac:dyDescent="0.3">
      <c r="A95" t="s">
        <v>2011</v>
      </c>
      <c r="B95" t="s">
        <v>1976</v>
      </c>
      <c r="C95">
        <f>Sheet4!BP$192</f>
        <v>8.4442076582985504</v>
      </c>
      <c r="D95">
        <f t="shared" si="3"/>
        <v>-8.4442076582985504</v>
      </c>
      <c r="E95" s="28" t="s">
        <v>2038</v>
      </c>
      <c r="F95" s="28" t="s">
        <v>2211</v>
      </c>
      <c r="G95" s="28" t="s">
        <v>2212</v>
      </c>
      <c r="H95" s="28" t="s">
        <v>2041</v>
      </c>
      <c r="I95" s="28" t="s">
        <v>2042</v>
      </c>
      <c r="J95" s="28" t="s">
        <v>2211</v>
      </c>
      <c r="L95" s="29" t="str">
        <f>IF(D95&lt;0,CONCATENATE(E95,F95,G95),"")</f>
        <v>swap qxw("ocr","Paraguay")=tmf_f("ocr","Paraguay");</v>
      </c>
      <c r="N95" s="29" t="str">
        <f t="shared" si="5"/>
        <v>shock qxw("ocr","Paraguay")=-8.44420765829855;</v>
      </c>
    </row>
    <row r="96" spans="1:14" x14ac:dyDescent="0.3">
      <c r="A96" t="s">
        <v>2011</v>
      </c>
      <c r="B96" t="s">
        <v>1977</v>
      </c>
      <c r="C96">
        <f>Sheet4!BQ$192</f>
        <v>9.9362432150602853</v>
      </c>
      <c r="D96">
        <f t="shared" si="3"/>
        <v>-9.9362432150602853</v>
      </c>
      <c r="E96" s="28" t="s">
        <v>2038</v>
      </c>
      <c r="F96" s="28" t="s">
        <v>2213</v>
      </c>
      <c r="G96" s="28" t="s">
        <v>2214</v>
      </c>
      <c r="H96" s="28" t="s">
        <v>2041</v>
      </c>
      <c r="I96" s="28" t="s">
        <v>2042</v>
      </c>
      <c r="J96" s="28" t="s">
        <v>2213</v>
      </c>
      <c r="L96" s="29" t="str">
        <f t="shared" si="4"/>
        <v>swap qxw("osd","Paraguay")=tmf_f("osd","Paraguay");</v>
      </c>
      <c r="N96" s="29" t="str">
        <f t="shared" si="5"/>
        <v>shock qxw("osd","Paraguay")=-9.93624321506029;</v>
      </c>
    </row>
    <row r="97" spans="1:14" x14ac:dyDescent="0.3">
      <c r="A97" t="s">
        <v>2011</v>
      </c>
      <c r="B97" t="s">
        <v>2052</v>
      </c>
      <c r="C97">
        <f>Sheet4!BR$192</f>
        <v>47.701335003384315</v>
      </c>
      <c r="D97">
        <f t="shared" si="3"/>
        <v>-47.701335003384315</v>
      </c>
      <c r="E97" s="28" t="s">
        <v>2038</v>
      </c>
      <c r="F97" s="28" t="s">
        <v>2215</v>
      </c>
      <c r="G97" s="28" t="s">
        <v>2216</v>
      </c>
      <c r="H97" s="28" t="s">
        <v>2041</v>
      </c>
      <c r="I97" s="28" t="s">
        <v>2042</v>
      </c>
      <c r="J97" s="28" t="s">
        <v>2215</v>
      </c>
      <c r="L97" s="29" t="str">
        <f t="shared" si="4"/>
        <v>swap qxw("pcr","Paraguay")=tmf_f("pcr","Paraguay");</v>
      </c>
      <c r="N97" s="29" t="str">
        <f t="shared" si="5"/>
        <v>shock qxw("pcr","Paraguay")=-47.7013350033843;</v>
      </c>
    </row>
    <row r="98" spans="1:14" x14ac:dyDescent="0.3">
      <c r="A98" t="s">
        <v>2011</v>
      </c>
      <c r="B98" t="s">
        <v>1979</v>
      </c>
      <c r="C98">
        <f>Sheet4!BS$192</f>
        <v>26.076203140711002</v>
      </c>
      <c r="D98">
        <f t="shared" si="3"/>
        <v>-26.076203140711002</v>
      </c>
      <c r="E98" s="28" t="s">
        <v>2038</v>
      </c>
      <c r="F98" s="28" t="s">
        <v>2217</v>
      </c>
      <c r="G98" s="28" t="s">
        <v>2218</v>
      </c>
      <c r="H98" s="28" t="s">
        <v>2041</v>
      </c>
      <c r="I98" s="28" t="s">
        <v>2042</v>
      </c>
      <c r="J98" s="28" t="s">
        <v>2217</v>
      </c>
      <c r="L98" s="29" t="str">
        <f t="shared" si="4"/>
        <v>swap qxw("pfb","Paraguay")=tmf_f("pfb","Paraguay");</v>
      </c>
      <c r="N98" s="29" t="str">
        <f t="shared" si="5"/>
        <v>shock qxw("pfb","Paraguay")=-26.076203140711;</v>
      </c>
    </row>
    <row r="99" spans="1:14" x14ac:dyDescent="0.3">
      <c r="A99" t="s">
        <v>2011</v>
      </c>
      <c r="B99" t="s">
        <v>1980</v>
      </c>
      <c r="C99">
        <f>Sheet4!BT$192</f>
        <v>3.7383898616248699</v>
      </c>
      <c r="D99">
        <f t="shared" si="3"/>
        <v>-3.7383898616248699</v>
      </c>
      <c r="E99" s="28" t="s">
        <v>2038</v>
      </c>
      <c r="F99" s="28" t="s">
        <v>2219</v>
      </c>
      <c r="G99" s="28" t="s">
        <v>2220</v>
      </c>
      <c r="H99" s="28" t="s">
        <v>2041</v>
      </c>
      <c r="I99" s="28" t="s">
        <v>2042</v>
      </c>
      <c r="J99" s="28" t="s">
        <v>2219</v>
      </c>
      <c r="L99" s="29" t="str">
        <f t="shared" si="4"/>
        <v>swap qxw("v_f","Paraguay")=tmf_f("v_f","Paraguay");</v>
      </c>
      <c r="N99" s="29" t="str">
        <f t="shared" si="5"/>
        <v>shock qxw("v_f","Paraguay")=-3.73838986162487;</v>
      </c>
    </row>
    <row r="100" spans="1:14" x14ac:dyDescent="0.3">
      <c r="A100" t="s">
        <v>2011</v>
      </c>
      <c r="B100" t="s">
        <v>1981</v>
      </c>
      <c r="C100">
        <f>Sheet4!BU$192</f>
        <v>8.309618550856527</v>
      </c>
      <c r="D100">
        <f t="shared" si="3"/>
        <v>-8.309618550856527</v>
      </c>
      <c r="E100" s="28" t="s">
        <v>2038</v>
      </c>
      <c r="F100" s="28" t="s">
        <v>2221</v>
      </c>
      <c r="G100" s="28" t="s">
        <v>2222</v>
      </c>
      <c r="H100" s="28" t="s">
        <v>2041</v>
      </c>
      <c r="I100" s="28" t="s">
        <v>2042</v>
      </c>
      <c r="J100" s="28" t="s">
        <v>2221</v>
      </c>
      <c r="L100" s="29" t="str">
        <f t="shared" si="4"/>
        <v>swap qxw("wht","Paraguay")=tmf_f("wht","Paraguay");</v>
      </c>
      <c r="N100" s="29" t="str">
        <f t="shared" si="5"/>
        <v>shock qxw("wht","Paraguay")=-8.30961855085653;</v>
      </c>
    </row>
    <row r="101" spans="1:14" x14ac:dyDescent="0.3">
      <c r="H101" s="28" t="s">
        <v>2041</v>
      </c>
      <c r="L101" s="29" t="str">
        <f t="shared" si="4"/>
        <v/>
      </c>
      <c r="N101" s="29" t="str">
        <f t="shared" si="5"/>
        <v/>
      </c>
    </row>
    <row r="102" spans="1:14" x14ac:dyDescent="0.3">
      <c r="A102" t="s">
        <v>2012</v>
      </c>
      <c r="B102" t="s">
        <v>2037</v>
      </c>
      <c r="C102">
        <f>Sheet4!BM$211</f>
        <v>6.4571840254064758</v>
      </c>
      <c r="D102">
        <f t="shared" si="3"/>
        <v>-6.4571840254064758</v>
      </c>
      <c r="E102" s="28" t="s">
        <v>2038</v>
      </c>
      <c r="F102" s="28" t="s">
        <v>2223</v>
      </c>
      <c r="G102" s="28" t="s">
        <v>2224</v>
      </c>
      <c r="H102" s="28" t="s">
        <v>2041</v>
      </c>
      <c r="I102" s="28" t="s">
        <v>2042</v>
      </c>
      <c r="J102" s="28" t="s">
        <v>2223</v>
      </c>
      <c r="L102" s="29" t="str">
        <f t="shared" si="4"/>
        <v>swap qxw("sgr","Peru")=tmf_f("sgr","Peru");</v>
      </c>
      <c r="N102" s="29" t="str">
        <f t="shared" si="5"/>
        <v>shock qxw("sgr","Peru")=-6.45718402540648;</v>
      </c>
    </row>
    <row r="103" spans="1:14" x14ac:dyDescent="0.3">
      <c r="A103" t="s">
        <v>2012</v>
      </c>
      <c r="B103" t="s">
        <v>2043</v>
      </c>
      <c r="C103">
        <f>Sheet4!BN$211</f>
        <v>4.6869779511358942</v>
      </c>
      <c r="D103">
        <f t="shared" si="3"/>
        <v>-4.6869779511358942</v>
      </c>
      <c r="E103" s="28" t="s">
        <v>2038</v>
      </c>
      <c r="F103" s="28" t="s">
        <v>2225</v>
      </c>
      <c r="G103" s="28" t="s">
        <v>2226</v>
      </c>
      <c r="H103" s="28" t="s">
        <v>2041</v>
      </c>
      <c r="I103" s="28" t="s">
        <v>2042</v>
      </c>
      <c r="J103" s="28" t="s">
        <v>2225</v>
      </c>
      <c r="L103" s="29" t="str">
        <f t="shared" si="4"/>
        <v>swap qxw("ruminant","Peru")=tmf_f("ruminant","Peru");</v>
      </c>
      <c r="N103" s="29" t="str">
        <f t="shared" si="5"/>
        <v>shock qxw("ruminant","Peru")=-4.68697795113589;</v>
      </c>
    </row>
    <row r="104" spans="1:14" x14ac:dyDescent="0.3">
      <c r="A104" t="s">
        <v>2012</v>
      </c>
      <c r="B104" t="s">
        <v>1975</v>
      </c>
      <c r="C104">
        <f>Sheet4!BO$211</f>
        <v>2.4952562952907202</v>
      </c>
      <c r="D104">
        <f t="shared" si="3"/>
        <v>-2.4952562952907202</v>
      </c>
      <c r="E104" s="28" t="s">
        <v>2038</v>
      </c>
      <c r="F104" s="28" t="s">
        <v>2227</v>
      </c>
      <c r="G104" s="28" t="s">
        <v>2228</v>
      </c>
      <c r="H104" s="28" t="s">
        <v>2041</v>
      </c>
      <c r="I104" s="28" t="s">
        <v>2042</v>
      </c>
      <c r="J104" s="28" t="s">
        <v>2227</v>
      </c>
      <c r="L104" s="29" t="str">
        <f t="shared" si="4"/>
        <v>swap qxw("gro","Peru")=tmf_f("gro","Peru");</v>
      </c>
      <c r="N104" s="29" t="str">
        <f t="shared" si="5"/>
        <v>shock qxw("gro","Peru")=-2.49525629529072;</v>
      </c>
    </row>
    <row r="105" spans="1:14" x14ac:dyDescent="0.3">
      <c r="A105" t="s">
        <v>2012</v>
      </c>
      <c r="B105" t="s">
        <v>1976</v>
      </c>
      <c r="C105">
        <f>Sheet4!BP$211</f>
        <v>15.373617727978653</v>
      </c>
      <c r="D105">
        <f t="shared" si="3"/>
        <v>-15.373617727978653</v>
      </c>
      <c r="E105" s="28" t="s">
        <v>2038</v>
      </c>
      <c r="F105" s="28" t="s">
        <v>2229</v>
      </c>
      <c r="G105" s="28" t="s">
        <v>2230</v>
      </c>
      <c r="H105" s="28" t="s">
        <v>2041</v>
      </c>
      <c r="I105" s="28" t="s">
        <v>2042</v>
      </c>
      <c r="J105" s="28" t="s">
        <v>2229</v>
      </c>
      <c r="L105" s="29" t="str">
        <f t="shared" si="4"/>
        <v>swap qxw("ocr","Peru")=tmf_f("ocr","Peru");</v>
      </c>
      <c r="N105" s="29" t="str">
        <f t="shared" si="5"/>
        <v>shock qxw("ocr","Peru")=-15.3736177279787;</v>
      </c>
    </row>
    <row r="106" spans="1:14" x14ac:dyDescent="0.3">
      <c r="A106" t="s">
        <v>2012</v>
      </c>
      <c r="B106" t="s">
        <v>1977</v>
      </c>
      <c r="C106">
        <f>Sheet4!BQ$211</f>
        <v>21.677612600318135</v>
      </c>
      <c r="D106">
        <f t="shared" si="3"/>
        <v>-21.677612600318135</v>
      </c>
      <c r="E106" s="28" t="s">
        <v>2038</v>
      </c>
      <c r="F106" s="28" t="s">
        <v>2231</v>
      </c>
      <c r="G106" s="28" t="s">
        <v>2232</v>
      </c>
      <c r="H106" s="28" t="s">
        <v>2041</v>
      </c>
      <c r="I106" s="28" t="s">
        <v>2042</v>
      </c>
      <c r="J106" s="28" t="s">
        <v>2231</v>
      </c>
      <c r="L106" s="29" t="str">
        <f t="shared" si="4"/>
        <v>swap qxw("osd","Peru")=tmf_f("osd","Peru");</v>
      </c>
      <c r="N106" s="29" t="str">
        <f t="shared" si="5"/>
        <v>shock qxw("osd","Peru")=-21.6776126003181;</v>
      </c>
    </row>
    <row r="107" spans="1:14" x14ac:dyDescent="0.3">
      <c r="A107" t="s">
        <v>2012</v>
      </c>
      <c r="B107" t="s">
        <v>2052</v>
      </c>
      <c r="C107">
        <f>Sheet4!BR$211</f>
        <v>5.3175607443009794</v>
      </c>
      <c r="D107">
        <f t="shared" si="3"/>
        <v>-5.3175607443009794</v>
      </c>
      <c r="E107" s="28" t="s">
        <v>2038</v>
      </c>
      <c r="F107" s="28" t="s">
        <v>2233</v>
      </c>
      <c r="G107" s="28" t="s">
        <v>2234</v>
      </c>
      <c r="H107" s="28" t="s">
        <v>2041</v>
      </c>
      <c r="I107" s="28" t="s">
        <v>2042</v>
      </c>
      <c r="J107" s="28" t="s">
        <v>2233</v>
      </c>
      <c r="L107" s="29" t="str">
        <f t="shared" si="4"/>
        <v>swap qxw("pcr","Peru")=tmf_f("pcr","Peru");</v>
      </c>
      <c r="N107" s="29" t="str">
        <f t="shared" si="5"/>
        <v>shock qxw("pcr","Peru")=-5.31756074430098;</v>
      </c>
    </row>
    <row r="108" spans="1:14" x14ac:dyDescent="0.3">
      <c r="A108" t="s">
        <v>2012</v>
      </c>
      <c r="B108" t="s">
        <v>1979</v>
      </c>
      <c r="C108">
        <f>Sheet4!BS$211</f>
        <v>24.729064412469807</v>
      </c>
      <c r="D108">
        <f t="shared" si="3"/>
        <v>-24.729064412469807</v>
      </c>
      <c r="E108" s="28" t="s">
        <v>2038</v>
      </c>
      <c r="F108" s="28" t="s">
        <v>2235</v>
      </c>
      <c r="G108" s="28" t="s">
        <v>2236</v>
      </c>
      <c r="H108" s="28" t="s">
        <v>2041</v>
      </c>
      <c r="I108" s="28" t="s">
        <v>2042</v>
      </c>
      <c r="J108" s="28" t="s">
        <v>2235</v>
      </c>
      <c r="L108" s="29" t="str">
        <f t="shared" si="4"/>
        <v>swap qxw("pfb","Peru")=tmf_f("pfb","Peru");</v>
      </c>
      <c r="N108" s="29" t="str">
        <f t="shared" si="5"/>
        <v>shock qxw("pfb","Peru")=-24.7290644124698;</v>
      </c>
    </row>
    <row r="109" spans="1:14" x14ac:dyDescent="0.3">
      <c r="A109" t="s">
        <v>2012</v>
      </c>
      <c r="B109" t="s">
        <v>1980</v>
      </c>
      <c r="C109">
        <f>Sheet4!BT$211</f>
        <v>2.4873161832720427</v>
      </c>
      <c r="D109">
        <f t="shared" si="3"/>
        <v>-2.4873161832720427</v>
      </c>
      <c r="E109" s="28" t="s">
        <v>2038</v>
      </c>
      <c r="F109" s="28" t="s">
        <v>2237</v>
      </c>
      <c r="G109" s="28" t="s">
        <v>2238</v>
      </c>
      <c r="H109" s="28" t="s">
        <v>2041</v>
      </c>
      <c r="I109" s="28" t="s">
        <v>2042</v>
      </c>
      <c r="J109" s="28" t="s">
        <v>2237</v>
      </c>
      <c r="L109" s="29" t="str">
        <f t="shared" si="4"/>
        <v>swap qxw("v_f","Peru")=tmf_f("v_f","Peru");</v>
      </c>
      <c r="N109" s="29" t="str">
        <f t="shared" si="5"/>
        <v>shock qxw("v_f","Peru")=-2.48731618327204;</v>
      </c>
    </row>
    <row r="110" spans="1:14" x14ac:dyDescent="0.3">
      <c r="A110" t="s">
        <v>2012</v>
      </c>
      <c r="B110" t="s">
        <v>1981</v>
      </c>
      <c r="C110">
        <f>Sheet4!BU$211</f>
        <v>2.979629864170882</v>
      </c>
      <c r="D110">
        <f t="shared" si="3"/>
        <v>-2.979629864170882</v>
      </c>
      <c r="E110" s="28" t="s">
        <v>2038</v>
      </c>
      <c r="F110" s="28" t="s">
        <v>2239</v>
      </c>
      <c r="G110" s="28" t="s">
        <v>2240</v>
      </c>
      <c r="H110" s="28" t="s">
        <v>2041</v>
      </c>
      <c r="I110" s="28" t="s">
        <v>2042</v>
      </c>
      <c r="J110" s="28" t="s">
        <v>2239</v>
      </c>
      <c r="L110" s="29" t="str">
        <f t="shared" si="4"/>
        <v>swap qxw("wht","Peru")=tmf_f("wht","Peru");</v>
      </c>
      <c r="N110" s="29" t="str">
        <f t="shared" si="5"/>
        <v>shock qxw("wht","Peru")=-2.97962986417088;</v>
      </c>
    </row>
    <row r="111" spans="1:14" x14ac:dyDescent="0.3">
      <c r="L111" s="29" t="str">
        <f t="shared" ref="L111:L120" si="6">IF(D111&lt;0,CONCATENATE(E111,F111,G111),"")</f>
        <v/>
      </c>
      <c r="N111" s="29" t="str">
        <f t="shared" ref="N111:N120" si="7">IF(D111&lt;0,CONCATENATE(I111,J111,D111,H111),"")</f>
        <v/>
      </c>
    </row>
    <row r="112" spans="1:14" x14ac:dyDescent="0.3">
      <c r="A112" t="s">
        <v>1989</v>
      </c>
      <c r="B112" t="s">
        <v>2037</v>
      </c>
      <c r="C112">
        <f>Sheet4!BM230</f>
        <v>4.5842156854696148</v>
      </c>
      <c r="D112">
        <f t="shared" ref="D112:D120" si="8">-C112</f>
        <v>-4.5842156854696148</v>
      </c>
      <c r="E112" s="28" t="s">
        <v>2038</v>
      </c>
      <c r="F112" s="28" t="s">
        <v>2241</v>
      </c>
      <c r="G112" s="28" t="s">
        <v>2242</v>
      </c>
      <c r="H112" s="28" t="s">
        <v>2041</v>
      </c>
      <c r="I112" s="28" t="s">
        <v>2042</v>
      </c>
      <c r="J112" s="28" t="s">
        <v>2241</v>
      </c>
      <c r="L112" s="29" t="str">
        <f t="shared" si="6"/>
        <v>swap qxw("sgr","DRC")=tmf_f("sgr","DRC");</v>
      </c>
      <c r="N112" s="29" t="str">
        <f t="shared" si="7"/>
        <v>shock qxw("sgr","DRC")=-4.58421568546961;</v>
      </c>
    </row>
    <row r="113" spans="1:14" x14ac:dyDescent="0.3">
      <c r="A113" t="s">
        <v>1989</v>
      </c>
      <c r="B113" t="s">
        <v>2043</v>
      </c>
      <c r="C113">
        <f>Sheet4!BN230</f>
        <v>0.95145621289964843</v>
      </c>
      <c r="D113">
        <f t="shared" si="8"/>
        <v>-0.95145621289964843</v>
      </c>
      <c r="E113" s="28" t="s">
        <v>2038</v>
      </c>
      <c r="F113" s="28" t="s">
        <v>2243</v>
      </c>
      <c r="G113" s="28" t="s">
        <v>2244</v>
      </c>
      <c r="H113" s="28" t="s">
        <v>2041</v>
      </c>
      <c r="I113" s="28" t="s">
        <v>2042</v>
      </c>
      <c r="J113" s="28" t="s">
        <v>2243</v>
      </c>
      <c r="L113" s="29" t="str">
        <f t="shared" si="6"/>
        <v>swap qxw("ruminant","DRC")=tmf_f("ruminant","DRC");</v>
      </c>
      <c r="N113" s="29" t="str">
        <f t="shared" si="7"/>
        <v>shock qxw("ruminant","DRC")=-0.951456212899648;</v>
      </c>
    </row>
    <row r="114" spans="1:14" x14ac:dyDescent="0.3">
      <c r="A114" t="s">
        <v>1989</v>
      </c>
      <c r="B114" t="s">
        <v>1975</v>
      </c>
      <c r="C114">
        <f>Sheet4!BO230</f>
        <v>8.2336566557987538</v>
      </c>
      <c r="D114">
        <f t="shared" si="8"/>
        <v>-8.2336566557987538</v>
      </c>
      <c r="E114" s="28" t="s">
        <v>2038</v>
      </c>
      <c r="F114" s="28" t="s">
        <v>2245</v>
      </c>
      <c r="G114" s="28" t="s">
        <v>2246</v>
      </c>
      <c r="H114" s="28" t="s">
        <v>2041</v>
      </c>
      <c r="I114" s="28" t="s">
        <v>2042</v>
      </c>
      <c r="J114" s="28" t="s">
        <v>2245</v>
      </c>
      <c r="L114" s="29" t="str">
        <f t="shared" si="6"/>
        <v>swap qxw("gro","DRC")=tmf_f("gro","DRC");</v>
      </c>
      <c r="N114" s="29" t="str">
        <f t="shared" si="7"/>
        <v>shock qxw("gro","DRC")=-8.23365665579875;</v>
      </c>
    </row>
    <row r="115" spans="1:14" x14ac:dyDescent="0.3">
      <c r="A115" t="s">
        <v>1989</v>
      </c>
      <c r="B115" t="s">
        <v>1976</v>
      </c>
      <c r="C115">
        <f>Sheet4!BP230</f>
        <v>38.814775182315877</v>
      </c>
      <c r="D115">
        <f t="shared" si="8"/>
        <v>-38.814775182315877</v>
      </c>
      <c r="E115" s="28" t="s">
        <v>2038</v>
      </c>
      <c r="F115" s="28" t="s">
        <v>2247</v>
      </c>
      <c r="G115" s="28" t="s">
        <v>2248</v>
      </c>
      <c r="H115" s="28" t="s">
        <v>2041</v>
      </c>
      <c r="I115" s="28" t="s">
        <v>2042</v>
      </c>
      <c r="J115" s="28" t="s">
        <v>2247</v>
      </c>
      <c r="L115" s="29" t="str">
        <f t="shared" si="6"/>
        <v>swap qxw("ocr","DRC")=tmf_f("ocr","DRC");</v>
      </c>
      <c r="N115" s="29" t="str">
        <f t="shared" si="7"/>
        <v>shock qxw("ocr","DRC")=-38.8147751823159;</v>
      </c>
    </row>
    <row r="116" spans="1:14" x14ac:dyDescent="0.3">
      <c r="A116" t="s">
        <v>1989</v>
      </c>
      <c r="B116" t="s">
        <v>1977</v>
      </c>
      <c r="C116">
        <f>Sheet4!BQ230</f>
        <v>33.417434428107569</v>
      </c>
      <c r="D116">
        <f t="shared" si="8"/>
        <v>-33.417434428107569</v>
      </c>
      <c r="E116" s="28" t="s">
        <v>2038</v>
      </c>
      <c r="F116" s="28" t="s">
        <v>2249</v>
      </c>
      <c r="G116" s="28" t="s">
        <v>2250</v>
      </c>
      <c r="H116" s="28" t="s">
        <v>2041</v>
      </c>
      <c r="I116" s="28" t="s">
        <v>2042</v>
      </c>
      <c r="J116" s="28" t="s">
        <v>2249</v>
      </c>
      <c r="L116" s="29" t="str">
        <f t="shared" si="6"/>
        <v>swap qxw("osd","DRC")=tmf_f("osd","DRC");</v>
      </c>
      <c r="N116" s="29" t="str">
        <f t="shared" si="7"/>
        <v>shock qxw("osd","DRC")=-33.4174344281076;</v>
      </c>
    </row>
    <row r="117" spans="1:14" x14ac:dyDescent="0.3">
      <c r="A117" t="s">
        <v>1989</v>
      </c>
      <c r="B117" t="s">
        <v>2052</v>
      </c>
      <c r="C117">
        <f>Sheet4!BR230</f>
        <v>12.381410690553825</v>
      </c>
      <c r="D117">
        <f t="shared" si="8"/>
        <v>-12.381410690553825</v>
      </c>
      <c r="E117" s="28" t="s">
        <v>2038</v>
      </c>
      <c r="F117" s="28" t="s">
        <v>2251</v>
      </c>
      <c r="G117" s="28" t="s">
        <v>2252</v>
      </c>
      <c r="H117" s="28" t="s">
        <v>2041</v>
      </c>
      <c r="I117" s="28" t="s">
        <v>2042</v>
      </c>
      <c r="J117" s="28" t="s">
        <v>2251</v>
      </c>
      <c r="L117" s="29" t="str">
        <f t="shared" si="6"/>
        <v>swap qxw("pcr","DRC")=tmf_f("pcr","DRC");</v>
      </c>
      <c r="N117" s="29" t="str">
        <f t="shared" si="7"/>
        <v>shock qxw("pcr","DRC")=-12.3814106905538;</v>
      </c>
    </row>
    <row r="118" spans="1:14" x14ac:dyDescent="0.3">
      <c r="A118" t="s">
        <v>1989</v>
      </c>
      <c r="B118" t="s">
        <v>1979</v>
      </c>
      <c r="C118">
        <f>Sheet4!BS230</f>
        <v>48.24458570746237</v>
      </c>
      <c r="D118">
        <f t="shared" si="8"/>
        <v>-48.24458570746237</v>
      </c>
      <c r="E118" s="28" t="s">
        <v>2038</v>
      </c>
      <c r="F118" s="28" t="s">
        <v>2253</v>
      </c>
      <c r="G118" s="28" t="s">
        <v>2254</v>
      </c>
      <c r="H118" s="28" t="s">
        <v>2041</v>
      </c>
      <c r="I118" s="28" t="s">
        <v>2042</v>
      </c>
      <c r="J118" s="28" t="s">
        <v>2253</v>
      </c>
      <c r="L118" s="29" t="str">
        <f t="shared" si="6"/>
        <v>swap qxw("pfb","DRC")=tmf_f("pfb","DRC");</v>
      </c>
      <c r="N118" s="29" t="str">
        <f t="shared" si="7"/>
        <v>shock qxw("pfb","DRC")=-48.2445857074624;</v>
      </c>
    </row>
    <row r="119" spans="1:14" x14ac:dyDescent="0.3">
      <c r="A119" t="s">
        <v>1989</v>
      </c>
      <c r="B119" t="s">
        <v>1980</v>
      </c>
      <c r="C119">
        <f>Sheet4!BT230</f>
        <v>11.984357710892249</v>
      </c>
      <c r="D119">
        <f t="shared" si="8"/>
        <v>-11.984357710892249</v>
      </c>
      <c r="E119" s="28" t="s">
        <v>2038</v>
      </c>
      <c r="F119" s="28" t="s">
        <v>2255</v>
      </c>
      <c r="G119" s="28" t="s">
        <v>2256</v>
      </c>
      <c r="H119" s="28" t="s">
        <v>2041</v>
      </c>
      <c r="I119" s="28" t="s">
        <v>2042</v>
      </c>
      <c r="J119" s="28" t="s">
        <v>2255</v>
      </c>
      <c r="L119" s="29" t="str">
        <f t="shared" si="6"/>
        <v>swap qxw("v_f","DRC")=tmf_f("v_f","DRC");</v>
      </c>
      <c r="N119" s="29" t="str">
        <f t="shared" si="7"/>
        <v>shock qxw("v_f","DRC")=-11.9843577108922;</v>
      </c>
    </row>
    <row r="120" spans="1:14" x14ac:dyDescent="0.3">
      <c r="A120" t="s">
        <v>1989</v>
      </c>
      <c r="B120" t="s">
        <v>1981</v>
      </c>
      <c r="C120">
        <f>Sheet4!BU230</f>
        <v>23.353207910254277</v>
      </c>
      <c r="D120">
        <f t="shared" si="8"/>
        <v>-23.353207910254277</v>
      </c>
      <c r="E120" s="28" t="s">
        <v>2038</v>
      </c>
      <c r="F120" s="28" t="s">
        <v>2257</v>
      </c>
      <c r="G120" s="28" t="s">
        <v>2258</v>
      </c>
      <c r="H120" s="28" t="s">
        <v>2041</v>
      </c>
      <c r="I120" s="28" t="s">
        <v>2042</v>
      </c>
      <c r="J120" s="28" t="s">
        <v>2257</v>
      </c>
      <c r="L120" s="29" t="str">
        <f t="shared" si="6"/>
        <v>swap qxw("wht","DRC")=tmf_f("wht","DRC");</v>
      </c>
      <c r="N120" s="29" t="str">
        <f t="shared" si="7"/>
        <v>shock qxw("wht","DRC")=-23.3532079102543;</v>
      </c>
    </row>
  </sheetData>
  <conditionalFormatting sqref="C1:C1048576 D11:E11 D21:E21 D31:E31 D41:E41 D51:E51 D61:E61 D71:E71 D81:E81 D91:E91 D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8FCA-B2D0-456F-9D0A-29585C7AFBD7}">
  <dimension ref="A1:AQ147"/>
  <sheetViews>
    <sheetView topLeftCell="A112" zoomScale="70" zoomScaleNormal="70" workbookViewId="0">
      <selection activeCell="S40" sqref="S40:S147"/>
    </sheetView>
  </sheetViews>
  <sheetFormatPr defaultRowHeight="14.4" x14ac:dyDescent="0.3"/>
  <cols>
    <col min="3" max="3" width="10" bestFit="1" customWidth="1"/>
    <col min="6" max="6" width="10.88671875" customWidth="1"/>
    <col min="19" max="19" width="33.5546875" customWidth="1"/>
  </cols>
  <sheetData>
    <row r="1" spans="1:43" x14ac:dyDescent="0.3">
      <c r="A1" t="s">
        <v>2259</v>
      </c>
      <c r="B1" s="25"/>
      <c r="C1" s="25"/>
      <c r="D1" s="25"/>
      <c r="E1" s="30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3" x14ac:dyDescent="0.3">
      <c r="A2" t="s">
        <v>2260</v>
      </c>
      <c r="B2" t="s">
        <v>2261</v>
      </c>
      <c r="C2" t="s">
        <v>2262</v>
      </c>
      <c r="D2" t="s">
        <v>2263</v>
      </c>
      <c r="E2" t="s">
        <v>2264</v>
      </c>
      <c r="F2" t="s">
        <v>2265</v>
      </c>
      <c r="G2" t="s">
        <v>2266</v>
      </c>
      <c r="H2" t="s">
        <v>2267</v>
      </c>
      <c r="I2" t="s">
        <v>2268</v>
      </c>
      <c r="J2" t="s">
        <v>2269</v>
      </c>
      <c r="K2" t="s">
        <v>2270</v>
      </c>
      <c r="L2" t="s">
        <v>2271</v>
      </c>
      <c r="M2" t="s">
        <v>2272</v>
      </c>
      <c r="N2" t="s">
        <v>2273</v>
      </c>
      <c r="O2" t="s">
        <v>2274</v>
      </c>
      <c r="P2" t="s">
        <v>2275</v>
      </c>
      <c r="Q2" t="s">
        <v>2276</v>
      </c>
      <c r="R2" t="s">
        <v>2277</v>
      </c>
      <c r="S2" t="s">
        <v>2278</v>
      </c>
      <c r="T2" t="s">
        <v>2279</v>
      </c>
      <c r="U2" t="s">
        <v>2280</v>
      </c>
      <c r="V2" t="s">
        <v>2281</v>
      </c>
      <c r="W2" t="s">
        <v>2282</v>
      </c>
      <c r="X2" t="s">
        <v>2283</v>
      </c>
      <c r="Y2" t="s">
        <v>2284</v>
      </c>
      <c r="Z2" t="s">
        <v>2285</v>
      </c>
      <c r="AA2" t="s">
        <v>2286</v>
      </c>
      <c r="AB2" t="s">
        <v>2287</v>
      </c>
      <c r="AC2" t="s">
        <v>2288</v>
      </c>
      <c r="AD2" t="s">
        <v>2289</v>
      </c>
      <c r="AE2" t="s">
        <v>2290</v>
      </c>
      <c r="AF2" t="s">
        <v>2291</v>
      </c>
      <c r="AG2" t="s">
        <v>2292</v>
      </c>
      <c r="AH2" t="s">
        <v>2293</v>
      </c>
      <c r="AI2" t="s">
        <v>2294</v>
      </c>
      <c r="AJ2" t="s">
        <v>2295</v>
      </c>
      <c r="AK2" t="s">
        <v>2296</v>
      </c>
      <c r="AL2" t="s">
        <v>2297</v>
      </c>
      <c r="AM2" t="s">
        <v>2298</v>
      </c>
      <c r="AN2" t="s">
        <v>2299</v>
      </c>
      <c r="AO2" t="s">
        <v>2300</v>
      </c>
      <c r="AP2" t="s">
        <v>2301</v>
      </c>
      <c r="AQ2" t="s">
        <v>2302</v>
      </c>
    </row>
    <row r="3" spans="1:43" x14ac:dyDescent="0.3">
      <c r="A3" t="s">
        <v>1978</v>
      </c>
      <c r="B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>
        <v>0</v>
      </c>
      <c r="K3" s="33">
        <v>0</v>
      </c>
      <c r="L3">
        <v>0</v>
      </c>
      <c r="M3">
        <v>0</v>
      </c>
      <c r="N3">
        <v>0</v>
      </c>
      <c r="O3" s="33">
        <v>0</v>
      </c>
      <c r="P3" s="3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">
      <c r="A4" t="s">
        <v>1981</v>
      </c>
      <c r="B4" s="33">
        <v>0.8</v>
      </c>
      <c r="C4" s="33">
        <v>4.9000000000000004</v>
      </c>
      <c r="D4" s="33">
        <v>1.4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>
        <v>0</v>
      </c>
      <c r="K4" s="33">
        <v>0</v>
      </c>
      <c r="L4">
        <v>0</v>
      </c>
      <c r="M4">
        <v>0</v>
      </c>
      <c r="N4">
        <v>0</v>
      </c>
      <c r="O4" s="33">
        <v>0</v>
      </c>
      <c r="P4" s="33">
        <v>0</v>
      </c>
      <c r="Q4">
        <v>0</v>
      </c>
      <c r="R4">
        <v>0</v>
      </c>
      <c r="S4">
        <v>0</v>
      </c>
      <c r="T4">
        <v>0</v>
      </c>
      <c r="U4">
        <v>4.4000000000000004</v>
      </c>
      <c r="V4">
        <v>0</v>
      </c>
      <c r="W4">
        <v>5.6</v>
      </c>
      <c r="X4">
        <v>2.8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0.3</v>
      </c>
      <c r="AH4">
        <v>3.7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">
      <c r="A5" t="s">
        <v>1975</v>
      </c>
      <c r="B5" s="33">
        <v>2.5</v>
      </c>
      <c r="C5" s="33">
        <v>15.7</v>
      </c>
      <c r="D5" s="33">
        <v>3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>
        <v>5.5</v>
      </c>
      <c r="K5" s="33">
        <v>0</v>
      </c>
      <c r="L5">
        <v>0</v>
      </c>
      <c r="M5">
        <v>0</v>
      </c>
      <c r="N5">
        <v>1.3</v>
      </c>
      <c r="O5" s="33">
        <v>0</v>
      </c>
      <c r="P5" s="33">
        <v>0</v>
      </c>
      <c r="Q5">
        <v>0</v>
      </c>
      <c r="R5">
        <v>0</v>
      </c>
      <c r="S5">
        <v>0</v>
      </c>
      <c r="T5">
        <v>0</v>
      </c>
      <c r="U5">
        <v>4.0999999999999996</v>
      </c>
      <c r="V5">
        <v>0</v>
      </c>
      <c r="W5">
        <v>18.399999999999999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10.9</v>
      </c>
      <c r="AH5">
        <v>4.5999999999999996</v>
      </c>
      <c r="AI5">
        <v>0</v>
      </c>
      <c r="AJ5">
        <v>0</v>
      </c>
      <c r="AK5">
        <v>0</v>
      </c>
      <c r="AL5">
        <v>0</v>
      </c>
      <c r="AM5">
        <v>0</v>
      </c>
      <c r="AN5">
        <v>18.600000000000001</v>
      </c>
      <c r="AO5">
        <v>3.7</v>
      </c>
      <c r="AP5">
        <v>0</v>
      </c>
      <c r="AQ5">
        <v>0</v>
      </c>
    </row>
    <row r="6" spans="1:43" x14ac:dyDescent="0.3">
      <c r="A6" t="s">
        <v>1980</v>
      </c>
      <c r="B6" s="33">
        <v>0.8</v>
      </c>
      <c r="C6" s="33">
        <v>2.7</v>
      </c>
      <c r="D6" s="33">
        <v>1.2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>
        <v>0.7</v>
      </c>
      <c r="K6" s="33">
        <v>0</v>
      </c>
      <c r="L6">
        <v>0</v>
      </c>
      <c r="M6">
        <v>0</v>
      </c>
      <c r="N6">
        <v>3.6</v>
      </c>
      <c r="O6" s="33">
        <v>0</v>
      </c>
      <c r="P6" s="33">
        <v>0</v>
      </c>
      <c r="Q6">
        <v>0</v>
      </c>
      <c r="R6">
        <v>0</v>
      </c>
      <c r="S6">
        <v>0</v>
      </c>
      <c r="T6">
        <v>0</v>
      </c>
      <c r="U6">
        <v>3.6</v>
      </c>
      <c r="V6">
        <v>0</v>
      </c>
      <c r="W6">
        <v>5.7</v>
      </c>
      <c r="X6">
        <v>4.7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4.5</v>
      </c>
      <c r="AI6">
        <v>0</v>
      </c>
      <c r="AJ6">
        <v>0</v>
      </c>
      <c r="AK6">
        <v>0</v>
      </c>
      <c r="AL6">
        <v>0</v>
      </c>
      <c r="AM6">
        <v>0</v>
      </c>
      <c r="AN6">
        <v>22.6</v>
      </c>
      <c r="AO6">
        <v>6.2</v>
      </c>
      <c r="AP6">
        <v>0</v>
      </c>
      <c r="AQ6">
        <v>0</v>
      </c>
    </row>
    <row r="7" spans="1:43" x14ac:dyDescent="0.3">
      <c r="A7" t="s">
        <v>1977</v>
      </c>
      <c r="B7" s="33">
        <v>1.3</v>
      </c>
      <c r="C7" s="33">
        <v>4.2</v>
      </c>
      <c r="D7" s="33">
        <v>3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>
        <v>4.8</v>
      </c>
      <c r="K7" s="33">
        <v>0</v>
      </c>
      <c r="L7">
        <v>0</v>
      </c>
      <c r="M7">
        <v>0</v>
      </c>
      <c r="N7">
        <v>2.2999999999999998</v>
      </c>
      <c r="O7" s="33">
        <v>0</v>
      </c>
      <c r="P7" s="33">
        <v>0</v>
      </c>
      <c r="Q7">
        <v>0</v>
      </c>
      <c r="R7">
        <v>0</v>
      </c>
      <c r="S7">
        <v>0</v>
      </c>
      <c r="T7">
        <v>0</v>
      </c>
      <c r="U7">
        <v>6.8</v>
      </c>
      <c r="V7">
        <v>0</v>
      </c>
      <c r="W7">
        <v>9.1999999999999993</v>
      </c>
      <c r="X7">
        <v>10.7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9.9</v>
      </c>
      <c r="AI7">
        <v>0</v>
      </c>
      <c r="AJ7">
        <v>0</v>
      </c>
      <c r="AK7">
        <v>0</v>
      </c>
      <c r="AL7">
        <v>0</v>
      </c>
      <c r="AM7">
        <v>0</v>
      </c>
      <c r="AN7">
        <v>20.9</v>
      </c>
      <c r="AO7">
        <v>5.7</v>
      </c>
      <c r="AP7">
        <v>0</v>
      </c>
      <c r="AQ7">
        <v>0</v>
      </c>
    </row>
    <row r="8" spans="1:43" x14ac:dyDescent="0.3">
      <c r="A8" t="s">
        <v>1956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>
        <v>0</v>
      </c>
      <c r="K8" s="33">
        <v>0</v>
      </c>
      <c r="L8">
        <v>0</v>
      </c>
      <c r="M8">
        <v>0</v>
      </c>
      <c r="N8">
        <v>0</v>
      </c>
      <c r="O8" s="33">
        <v>0</v>
      </c>
      <c r="P8" s="33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">
      <c r="A9" t="s">
        <v>1979</v>
      </c>
      <c r="B9" s="33">
        <v>1.6</v>
      </c>
      <c r="C9" s="33">
        <v>10.199999999999999</v>
      </c>
      <c r="D9" s="33">
        <v>2.6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>
        <v>12.9</v>
      </c>
      <c r="K9" s="33">
        <v>0</v>
      </c>
      <c r="L9">
        <v>0</v>
      </c>
      <c r="M9">
        <v>0</v>
      </c>
      <c r="N9">
        <v>17.100000000000001</v>
      </c>
      <c r="O9" s="33">
        <v>0</v>
      </c>
      <c r="P9" s="33">
        <v>0</v>
      </c>
      <c r="Q9">
        <v>0</v>
      </c>
      <c r="R9">
        <v>0</v>
      </c>
      <c r="S9">
        <v>0</v>
      </c>
      <c r="T9">
        <v>0</v>
      </c>
      <c r="U9">
        <v>2.2000000000000002</v>
      </c>
      <c r="V9">
        <v>0</v>
      </c>
      <c r="W9">
        <v>12.5</v>
      </c>
      <c r="X9">
        <v>9.5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0.7</v>
      </c>
      <c r="AH9">
        <v>15</v>
      </c>
      <c r="AI9">
        <v>0</v>
      </c>
      <c r="AJ9">
        <v>0</v>
      </c>
      <c r="AK9">
        <v>0</v>
      </c>
      <c r="AL9">
        <v>0</v>
      </c>
      <c r="AM9">
        <v>0</v>
      </c>
      <c r="AN9">
        <v>21.3</v>
      </c>
      <c r="AO9">
        <v>9.1</v>
      </c>
      <c r="AP9">
        <v>0</v>
      </c>
      <c r="AQ9">
        <v>0</v>
      </c>
    </row>
    <row r="10" spans="1:43" x14ac:dyDescent="0.3">
      <c r="A10" t="s">
        <v>1976</v>
      </c>
      <c r="B10" s="33">
        <v>1</v>
      </c>
      <c r="C10" s="33">
        <v>3.7</v>
      </c>
      <c r="D10" s="33">
        <v>1.6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>
        <v>1.3</v>
      </c>
      <c r="K10" s="33">
        <v>0</v>
      </c>
      <c r="L10">
        <v>0</v>
      </c>
      <c r="M10">
        <v>0</v>
      </c>
      <c r="N10">
        <v>1</v>
      </c>
      <c r="O10" s="33">
        <v>0</v>
      </c>
      <c r="P10" s="33">
        <v>0</v>
      </c>
      <c r="Q10">
        <v>0</v>
      </c>
      <c r="R10">
        <v>0</v>
      </c>
      <c r="S10">
        <v>0</v>
      </c>
      <c r="T10">
        <v>0</v>
      </c>
      <c r="U10">
        <v>3.9</v>
      </c>
      <c r="V10">
        <v>0</v>
      </c>
      <c r="W10">
        <v>7.3</v>
      </c>
      <c r="X10">
        <v>12.3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1.2</v>
      </c>
      <c r="AH10">
        <v>14.5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27.9</v>
      </c>
      <c r="AO10">
        <v>6.3</v>
      </c>
      <c r="AP10">
        <v>0</v>
      </c>
      <c r="AQ10">
        <v>0</v>
      </c>
    </row>
    <row r="11" spans="1:43" x14ac:dyDescent="0.3">
      <c r="A11" t="s">
        <v>2043</v>
      </c>
      <c r="B11" s="33">
        <v>4.3</v>
      </c>
      <c r="C11" s="33">
        <v>1.4</v>
      </c>
      <c r="D11" s="33">
        <v>1.1000000000000001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>
        <v>0.7</v>
      </c>
      <c r="K11" s="33">
        <v>0</v>
      </c>
      <c r="L11">
        <v>0</v>
      </c>
      <c r="M11">
        <v>0</v>
      </c>
      <c r="N11">
        <v>0.3</v>
      </c>
      <c r="O11" s="33">
        <v>0</v>
      </c>
      <c r="P11" s="33">
        <v>0</v>
      </c>
      <c r="Q11">
        <v>0</v>
      </c>
      <c r="R11">
        <v>0</v>
      </c>
      <c r="S11">
        <v>0</v>
      </c>
      <c r="T11">
        <v>0</v>
      </c>
      <c r="U11">
        <v>1.5</v>
      </c>
      <c r="V11">
        <v>0</v>
      </c>
      <c r="W11">
        <v>2.9</v>
      </c>
      <c r="X11">
        <v>3.6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2.9</v>
      </c>
      <c r="AH11">
        <v>0.8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14.6</v>
      </c>
      <c r="AO11">
        <v>2.6</v>
      </c>
      <c r="AP11">
        <v>0</v>
      </c>
      <c r="AQ11">
        <v>0</v>
      </c>
    </row>
    <row r="12" spans="1:43" x14ac:dyDescent="0.3">
      <c r="A12" t="s">
        <v>2303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>
        <v>0</v>
      </c>
      <c r="K12" s="33">
        <v>0</v>
      </c>
      <c r="L12">
        <v>0</v>
      </c>
      <c r="M12">
        <v>0</v>
      </c>
      <c r="N12">
        <v>0</v>
      </c>
      <c r="O12" s="33">
        <v>0</v>
      </c>
      <c r="P12" s="33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">
      <c r="A13" t="s">
        <v>2304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>
        <v>0</v>
      </c>
      <c r="K13" s="33">
        <v>0</v>
      </c>
      <c r="L13">
        <v>0</v>
      </c>
      <c r="M13">
        <v>0</v>
      </c>
      <c r="N13">
        <v>0</v>
      </c>
      <c r="O13" s="33">
        <v>0</v>
      </c>
      <c r="P13" s="3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">
      <c r="A14" t="s">
        <v>2305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>
        <v>0</v>
      </c>
      <c r="K14" s="33">
        <v>0</v>
      </c>
      <c r="L14">
        <v>0</v>
      </c>
      <c r="M14">
        <v>0</v>
      </c>
      <c r="N14">
        <v>0</v>
      </c>
      <c r="O14" s="33">
        <v>0</v>
      </c>
      <c r="P14" s="33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">
      <c r="A15" t="s">
        <v>2306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>
        <v>0</v>
      </c>
      <c r="K15" s="33">
        <v>0</v>
      </c>
      <c r="L15">
        <v>0</v>
      </c>
      <c r="M15">
        <v>0</v>
      </c>
      <c r="N15">
        <v>0</v>
      </c>
      <c r="O15" s="33">
        <v>0</v>
      </c>
      <c r="P15" s="33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">
      <c r="A16" t="s">
        <v>2307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>
        <v>0</v>
      </c>
      <c r="K16" s="33">
        <v>0</v>
      </c>
      <c r="L16">
        <v>0</v>
      </c>
      <c r="M16">
        <v>0</v>
      </c>
      <c r="N16">
        <v>0</v>
      </c>
      <c r="O16" s="33">
        <v>0</v>
      </c>
      <c r="P16" s="3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">
      <c r="A17" t="s">
        <v>2308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>
        <v>0</v>
      </c>
      <c r="K17" s="33">
        <v>0</v>
      </c>
      <c r="L17">
        <v>0</v>
      </c>
      <c r="M17">
        <v>0</v>
      </c>
      <c r="N17">
        <v>0</v>
      </c>
      <c r="O17" s="33">
        <v>0</v>
      </c>
      <c r="P17" s="33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">
      <c r="A18" t="s">
        <v>2309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>
        <v>0</v>
      </c>
      <c r="K18" s="33">
        <v>0</v>
      </c>
      <c r="L18">
        <v>0</v>
      </c>
      <c r="M18">
        <v>0</v>
      </c>
      <c r="N18">
        <v>0</v>
      </c>
      <c r="O18" s="33">
        <v>0</v>
      </c>
      <c r="P18" s="33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">
      <c r="A19" t="s">
        <v>2052</v>
      </c>
      <c r="B19">
        <v>1.8</v>
      </c>
      <c r="C19">
        <v>3.9</v>
      </c>
      <c r="D19">
        <v>0.4</v>
      </c>
      <c r="E19">
        <v>0</v>
      </c>
      <c r="F19">
        <v>0</v>
      </c>
      <c r="G19">
        <v>0</v>
      </c>
      <c r="H19">
        <v>0</v>
      </c>
      <c r="I19">
        <v>0</v>
      </c>
      <c r="J19">
        <v>0.4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</v>
      </c>
      <c r="V19">
        <v>0</v>
      </c>
      <c r="W19">
        <v>24.2</v>
      </c>
      <c r="X19">
        <v>2.8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2.9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15.1</v>
      </c>
      <c r="AO19">
        <v>6.7</v>
      </c>
      <c r="AP19">
        <v>0</v>
      </c>
      <c r="AQ19">
        <v>0</v>
      </c>
    </row>
    <row r="20" spans="1:43" x14ac:dyDescent="0.3">
      <c r="A20" t="s">
        <v>2037</v>
      </c>
      <c r="B20">
        <v>0.5</v>
      </c>
      <c r="C20">
        <v>3.3</v>
      </c>
      <c r="D20">
        <v>1.1000000000000001</v>
      </c>
      <c r="E20">
        <v>0</v>
      </c>
      <c r="F20">
        <v>0</v>
      </c>
      <c r="G20">
        <v>0</v>
      </c>
      <c r="H20">
        <v>0</v>
      </c>
      <c r="I20">
        <v>0</v>
      </c>
      <c r="J20">
        <v>0.9</v>
      </c>
      <c r="K20">
        <v>0</v>
      </c>
      <c r="L20">
        <v>0</v>
      </c>
      <c r="M20">
        <v>0</v>
      </c>
      <c r="N20">
        <v>18.3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</v>
      </c>
      <c r="V20">
        <v>0</v>
      </c>
      <c r="W20">
        <v>3.1</v>
      </c>
      <c r="X20">
        <v>2.4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0.6</v>
      </c>
      <c r="AH20">
        <v>1.2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13.2</v>
      </c>
      <c r="AO20">
        <v>2.2000000000000002</v>
      </c>
      <c r="AP20">
        <v>0</v>
      </c>
      <c r="AQ20">
        <v>0</v>
      </c>
    </row>
    <row r="21" spans="1:43" x14ac:dyDescent="0.3">
      <c r="A21" t="s">
        <v>2310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">
      <c r="A22" t="s">
        <v>2311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">
      <c r="A23" t="s">
        <v>2312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">
      <c r="A24" t="s">
        <v>2313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">
      <c r="A25" t="s">
        <v>2314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">
      <c r="A26" t="s">
        <v>2315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">
      <c r="A27" t="s">
        <v>2316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">
      <c r="A28" t="s">
        <v>2317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">
      <c r="A29" t="s">
        <v>2318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">
      <c r="A30" t="s">
        <v>2319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">
      <c r="A31" t="s">
        <v>2320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">
      <c r="A32" t="s">
        <v>2321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">
      <c r="A33" t="s">
        <v>2322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">
      <c r="A34" t="s">
        <v>2323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8" spans="1:43" x14ac:dyDescent="0.3">
      <c r="A38" t="s">
        <v>3874</v>
      </c>
      <c r="S38" s="39" t="s">
        <v>3875</v>
      </c>
    </row>
    <row r="40" spans="1:43" x14ac:dyDescent="0.3">
      <c r="B40" s="39" t="s">
        <v>0</v>
      </c>
      <c r="C40" s="39" t="s">
        <v>2037</v>
      </c>
      <c r="D40" s="39" t="s">
        <v>2043</v>
      </c>
      <c r="E40" s="39" t="s">
        <v>1975</v>
      </c>
      <c r="F40" s="39" t="s">
        <v>1976</v>
      </c>
      <c r="G40" s="39" t="s">
        <v>1977</v>
      </c>
      <c r="H40" s="39" t="s">
        <v>2052</v>
      </c>
      <c r="I40" s="39" t="s">
        <v>1979</v>
      </c>
      <c r="J40" s="39" t="s">
        <v>1980</v>
      </c>
      <c r="K40" s="39" t="s">
        <v>1981</v>
      </c>
      <c r="O40" s="39" t="s">
        <v>2263</v>
      </c>
      <c r="P40" t="s">
        <v>2037</v>
      </c>
      <c r="Q40">
        <f>_xlfn.IFNA(INDEX($B$3:$AQ$34, MATCH(P40, $A$3:$A$34, 0), MATCH($O40, $B$2:$AQ$2, 0)),0)</f>
        <v>1.1000000000000001</v>
      </c>
      <c r="S40" t="str">
        <f>_xlfn.CONCAT($S$38,"""",P40,"""",",","""",O40,"""",",","""","eu27","""",") = ",Q40,";")</f>
        <v>shock tms ("sgr","brasil","eu27") = 1.1;</v>
      </c>
      <c r="T40" t="str">
        <f>""</f>
        <v/>
      </c>
    </row>
    <row r="41" spans="1:43" x14ac:dyDescent="0.3">
      <c r="B41" s="39" t="s">
        <v>2263</v>
      </c>
      <c r="C41" s="39">
        <f>_xlfn.IFNA(INDEX($B$3:$AQ$34, MATCH(C$40, $A$3:$A$34, 0), MATCH($B41, $B$2:$AQ$2, 0)),0)</f>
        <v>1.1000000000000001</v>
      </c>
      <c r="D41" s="39">
        <f t="shared" ref="D41:K52" si="0">_xlfn.IFNA(INDEX($B$3:$AQ$34, MATCH(D$40, $A$3:$A$34, 0), MATCH($B41, $B$2:$AQ$2, 0)),0)</f>
        <v>1.1000000000000001</v>
      </c>
      <c r="E41" s="39">
        <f t="shared" si="0"/>
        <v>3</v>
      </c>
      <c r="F41" s="39">
        <f t="shared" si="0"/>
        <v>1.6</v>
      </c>
      <c r="G41" s="39">
        <f t="shared" si="0"/>
        <v>3</v>
      </c>
      <c r="H41" s="39">
        <f t="shared" si="0"/>
        <v>0.4</v>
      </c>
      <c r="I41" s="39">
        <f t="shared" si="0"/>
        <v>2.6</v>
      </c>
      <c r="J41" s="39">
        <f t="shared" si="0"/>
        <v>1.2</v>
      </c>
      <c r="K41" s="39">
        <f t="shared" si="0"/>
        <v>1.4</v>
      </c>
      <c r="O41" s="39" t="s">
        <v>2263</v>
      </c>
      <c r="P41" t="s">
        <v>2043</v>
      </c>
      <c r="Q41">
        <f>_xlfn.IFNA(INDEX($B$3:$AQ$34, MATCH(P41, $A$3:$A$34, 0), MATCH($O41, $B$2:$AQ$2, 0)),0)</f>
        <v>1.1000000000000001</v>
      </c>
      <c r="S41" t="str">
        <f t="shared" ref="S41:S57" si="1">_xlfn.CONCAT($S$38,"""",P41,"""",",","""",O41,"""",",","""","eu27","""",") = ",Q41,";")</f>
        <v>shock tms ("ruminant","brasil","eu27") = 1.1;</v>
      </c>
    </row>
    <row r="42" spans="1:43" x14ac:dyDescent="0.3">
      <c r="B42" s="39" t="s">
        <v>2269</v>
      </c>
      <c r="C42" s="39">
        <f t="shared" ref="C42:C52" si="2">_xlfn.IFNA(INDEX($B$3:$AQ$34, MATCH(C$40, $A$3:$A$34, 0), MATCH($B42, $B$2:$AQ$2, 0)),0)</f>
        <v>0.9</v>
      </c>
      <c r="D42" s="39">
        <f t="shared" si="0"/>
        <v>0.7</v>
      </c>
      <c r="E42" s="39">
        <f t="shared" si="0"/>
        <v>5.5</v>
      </c>
      <c r="F42" s="39">
        <f t="shared" si="0"/>
        <v>1.3</v>
      </c>
      <c r="G42" s="39">
        <f t="shared" si="0"/>
        <v>4.8</v>
      </c>
      <c r="H42" s="39">
        <f t="shared" si="0"/>
        <v>0.4</v>
      </c>
      <c r="I42" s="39">
        <f t="shared" si="0"/>
        <v>12.9</v>
      </c>
      <c r="J42" s="39">
        <f t="shared" si="0"/>
        <v>0.7</v>
      </c>
      <c r="K42" s="39">
        <f t="shared" si="0"/>
        <v>0</v>
      </c>
      <c r="O42" s="39" t="s">
        <v>2263</v>
      </c>
      <c r="P42" t="s">
        <v>1975</v>
      </c>
      <c r="Q42">
        <f>_xlfn.IFNA(INDEX($B$3:$AQ$34, MATCH(P42, $A$3:$A$34, 0), MATCH($O42, $B$2:$AQ$2, 0)),0)</f>
        <v>3</v>
      </c>
      <c r="S42" t="str">
        <f t="shared" si="1"/>
        <v>shock tms ("gro","brasil","eu27") = 3;</v>
      </c>
    </row>
    <row r="43" spans="1:43" x14ac:dyDescent="0.3">
      <c r="B43" s="39" t="s">
        <v>2261</v>
      </c>
      <c r="C43" s="39">
        <f t="shared" si="2"/>
        <v>0.5</v>
      </c>
      <c r="D43" s="39">
        <f t="shared" si="0"/>
        <v>4.3</v>
      </c>
      <c r="E43" s="39">
        <f t="shared" si="0"/>
        <v>2.5</v>
      </c>
      <c r="F43" s="39">
        <f t="shared" si="0"/>
        <v>1</v>
      </c>
      <c r="G43" s="39">
        <f t="shared" si="0"/>
        <v>1.3</v>
      </c>
      <c r="H43" s="39">
        <f t="shared" si="0"/>
        <v>1.8</v>
      </c>
      <c r="I43" s="39">
        <f t="shared" si="0"/>
        <v>1.6</v>
      </c>
      <c r="J43" s="39">
        <f t="shared" si="0"/>
        <v>0.8</v>
      </c>
      <c r="K43" s="39">
        <f t="shared" si="0"/>
        <v>0.8</v>
      </c>
      <c r="O43" s="39" t="s">
        <v>2263</v>
      </c>
      <c r="P43" t="s">
        <v>1976</v>
      </c>
      <c r="Q43">
        <f>_xlfn.IFNA(INDEX($B$3:$AQ$34, MATCH(P43, $A$3:$A$34, 0), MATCH($O43, $B$2:$AQ$2, 0)),0)</f>
        <v>1.6</v>
      </c>
      <c r="S43" t="str">
        <f t="shared" si="1"/>
        <v>shock tms ("ocr","brasil","eu27") = 1.6;</v>
      </c>
    </row>
    <row r="44" spans="1:43" x14ac:dyDescent="0.3">
      <c r="B44" s="39" t="s">
        <v>2262</v>
      </c>
      <c r="C44" s="39">
        <f t="shared" si="2"/>
        <v>3.3</v>
      </c>
      <c r="D44" s="39">
        <f t="shared" si="0"/>
        <v>1.4</v>
      </c>
      <c r="E44" s="39">
        <f t="shared" si="0"/>
        <v>15.7</v>
      </c>
      <c r="F44" s="39">
        <f t="shared" si="0"/>
        <v>3.7</v>
      </c>
      <c r="G44" s="39">
        <f t="shared" si="0"/>
        <v>4.2</v>
      </c>
      <c r="H44" s="39">
        <f t="shared" si="0"/>
        <v>3.9</v>
      </c>
      <c r="I44" s="39">
        <f t="shared" si="0"/>
        <v>10.199999999999999</v>
      </c>
      <c r="J44" s="39">
        <f t="shared" si="0"/>
        <v>2.7</v>
      </c>
      <c r="K44" s="39">
        <f t="shared" si="0"/>
        <v>4.9000000000000004</v>
      </c>
      <c r="O44" s="39" t="s">
        <v>2263</v>
      </c>
      <c r="P44" t="s">
        <v>1977</v>
      </c>
      <c r="Q44">
        <f>_xlfn.IFNA(INDEX($B$3:$AQ$34, MATCH(P44, $A$3:$A$34, 0), MATCH($O44, $B$2:$AQ$2, 0)),0)</f>
        <v>3</v>
      </c>
      <c r="S44" t="str">
        <f t="shared" si="1"/>
        <v>shock tms ("osd","brasil","eu27") = 3;</v>
      </c>
    </row>
    <row r="45" spans="1:43" x14ac:dyDescent="0.3">
      <c r="B45" s="39" t="s">
        <v>2280</v>
      </c>
      <c r="C45" s="39">
        <f t="shared" si="2"/>
        <v>1.9</v>
      </c>
      <c r="D45" s="39">
        <f t="shared" si="0"/>
        <v>1.5</v>
      </c>
      <c r="E45" s="39">
        <f t="shared" si="0"/>
        <v>4.0999999999999996</v>
      </c>
      <c r="F45" s="39">
        <f t="shared" si="0"/>
        <v>3.9</v>
      </c>
      <c r="G45" s="39">
        <f t="shared" si="0"/>
        <v>6.8</v>
      </c>
      <c r="H45" s="39">
        <f t="shared" si="0"/>
        <v>2.5</v>
      </c>
      <c r="I45" s="39">
        <f t="shared" si="0"/>
        <v>2.2000000000000002</v>
      </c>
      <c r="J45" s="39">
        <f t="shared" si="0"/>
        <v>3.6</v>
      </c>
      <c r="K45" s="39">
        <f t="shared" si="0"/>
        <v>4.4000000000000004</v>
      </c>
      <c r="O45" s="39" t="s">
        <v>2263</v>
      </c>
      <c r="P45" t="s">
        <v>2052</v>
      </c>
      <c r="Q45">
        <f>_xlfn.IFNA(INDEX($B$3:$AQ$34, MATCH(P45, $A$3:$A$34, 0), MATCH($O45, $B$2:$AQ$2, 0)),0)</f>
        <v>0.4</v>
      </c>
      <c r="S45" t="str">
        <f t="shared" si="1"/>
        <v>shock tms ("pcr","brasil","eu27") = 0.4;</v>
      </c>
    </row>
    <row r="46" spans="1:43" x14ac:dyDescent="0.3">
      <c r="B46" s="39" t="s">
        <v>2292</v>
      </c>
      <c r="C46" s="39">
        <f t="shared" si="2"/>
        <v>0.6</v>
      </c>
      <c r="D46" s="39">
        <f t="shared" si="0"/>
        <v>2.9</v>
      </c>
      <c r="E46" s="39">
        <f t="shared" si="0"/>
        <v>10.9</v>
      </c>
      <c r="F46" s="39">
        <f t="shared" si="0"/>
        <v>1.2</v>
      </c>
      <c r="G46" s="39">
        <f t="shared" si="0"/>
        <v>1</v>
      </c>
      <c r="H46" s="39">
        <f t="shared" si="0"/>
        <v>1</v>
      </c>
      <c r="I46" s="39">
        <f t="shared" si="0"/>
        <v>0.7</v>
      </c>
      <c r="J46" s="39">
        <f t="shared" si="0"/>
        <v>1</v>
      </c>
      <c r="K46" s="39">
        <f t="shared" si="0"/>
        <v>0.3</v>
      </c>
      <c r="O46" s="39" t="s">
        <v>2263</v>
      </c>
      <c r="P46" t="s">
        <v>1979</v>
      </c>
      <c r="Q46">
        <f>_xlfn.IFNA(INDEX($B$3:$AQ$34, MATCH(P46, $A$3:$A$34, 0), MATCH($O46, $B$2:$AQ$2, 0)),0)</f>
        <v>2.6</v>
      </c>
      <c r="S46" t="str">
        <f t="shared" si="1"/>
        <v>shock tms ("pfb","brasil","eu27") = 2.6;</v>
      </c>
    </row>
    <row r="47" spans="1:43" x14ac:dyDescent="0.3">
      <c r="B47" s="39" t="s">
        <v>2300</v>
      </c>
      <c r="C47" s="39">
        <f t="shared" si="2"/>
        <v>2.2000000000000002</v>
      </c>
      <c r="D47" s="39">
        <f t="shared" si="0"/>
        <v>2.6</v>
      </c>
      <c r="E47" s="39">
        <f t="shared" si="0"/>
        <v>3.7</v>
      </c>
      <c r="F47" s="39">
        <f t="shared" si="0"/>
        <v>6.3</v>
      </c>
      <c r="G47" s="39">
        <f t="shared" si="0"/>
        <v>5.7</v>
      </c>
      <c r="H47" s="39">
        <f t="shared" si="0"/>
        <v>6.7</v>
      </c>
      <c r="I47" s="39">
        <f t="shared" si="0"/>
        <v>9.1</v>
      </c>
      <c r="J47" s="39">
        <f t="shared" si="0"/>
        <v>6.2</v>
      </c>
      <c r="K47" s="39">
        <f t="shared" si="0"/>
        <v>0</v>
      </c>
      <c r="O47" s="39" t="s">
        <v>2263</v>
      </c>
      <c r="P47" t="s">
        <v>1980</v>
      </c>
      <c r="Q47">
        <f>_xlfn.IFNA(INDEX($B$3:$AQ$34, MATCH(P47, $A$3:$A$34, 0), MATCH($O47, $B$2:$AQ$2, 0)),0)</f>
        <v>1.2</v>
      </c>
      <c r="S47" t="str">
        <f t="shared" si="1"/>
        <v>shock tms ("v_f","brasil","eu27") = 1.2;</v>
      </c>
    </row>
    <row r="48" spans="1:43" x14ac:dyDescent="0.3">
      <c r="B48" s="39" t="s">
        <v>2299</v>
      </c>
      <c r="C48" s="39">
        <f t="shared" si="2"/>
        <v>13.2</v>
      </c>
      <c r="D48" s="39">
        <f t="shared" si="0"/>
        <v>14.6</v>
      </c>
      <c r="E48" s="39">
        <f t="shared" si="0"/>
        <v>18.600000000000001</v>
      </c>
      <c r="F48" s="39">
        <f t="shared" si="0"/>
        <v>27.9</v>
      </c>
      <c r="G48" s="39">
        <f t="shared" si="0"/>
        <v>20.9</v>
      </c>
      <c r="H48" s="39">
        <f t="shared" si="0"/>
        <v>15.1</v>
      </c>
      <c r="I48" s="39">
        <f t="shared" si="0"/>
        <v>21.3</v>
      </c>
      <c r="J48" s="39">
        <f t="shared" si="0"/>
        <v>22.6</v>
      </c>
      <c r="K48" s="39">
        <f t="shared" si="0"/>
        <v>0</v>
      </c>
      <c r="O48" s="39" t="s">
        <v>2263</v>
      </c>
      <c r="P48" t="s">
        <v>1981</v>
      </c>
      <c r="Q48">
        <f>_xlfn.IFNA(INDEX($B$3:$AQ$34, MATCH(P48, $A$3:$A$34, 0), MATCH($O48, $B$2:$AQ$2, 0)),0)</f>
        <v>1.4</v>
      </c>
      <c r="S48" t="str">
        <f t="shared" si="1"/>
        <v>shock tms ("wht","brasil","eu27") = 1.4;</v>
      </c>
    </row>
    <row r="49" spans="2:19" x14ac:dyDescent="0.3">
      <c r="B49" s="39" t="s">
        <v>2273</v>
      </c>
      <c r="C49" s="39">
        <f t="shared" si="2"/>
        <v>18.3</v>
      </c>
      <c r="D49" s="39">
        <f t="shared" si="0"/>
        <v>0.3</v>
      </c>
      <c r="E49" s="39">
        <f t="shared" si="0"/>
        <v>1.3</v>
      </c>
      <c r="F49" s="39">
        <f t="shared" si="0"/>
        <v>1</v>
      </c>
      <c r="G49" s="39">
        <f t="shared" si="0"/>
        <v>2.2999999999999998</v>
      </c>
      <c r="H49" s="39">
        <f t="shared" si="0"/>
        <v>2</v>
      </c>
      <c r="I49" s="39">
        <f t="shared" si="0"/>
        <v>17.100000000000001</v>
      </c>
      <c r="J49" s="39">
        <f t="shared" si="0"/>
        <v>3.6</v>
      </c>
      <c r="K49" s="39">
        <f t="shared" si="0"/>
        <v>0</v>
      </c>
      <c r="O49" s="39" t="s">
        <v>2269</v>
      </c>
      <c r="P49" t="s">
        <v>2037</v>
      </c>
      <c r="Q49">
        <f>_xlfn.IFNA(INDEX($B$3:$AQ$34, MATCH(P49, $A$3:$A$34, 0), MATCH($O49, $B$2:$AQ$2, 0)),0)</f>
        <v>0.9</v>
      </c>
      <c r="S49" t="str">
        <f t="shared" si="1"/>
        <v>shock tms ("sgr","indonesia","eu27") = 0.9;</v>
      </c>
    </row>
    <row r="50" spans="2:19" x14ac:dyDescent="0.3">
      <c r="B50" s="39" t="s">
        <v>2282</v>
      </c>
      <c r="C50" s="39">
        <f t="shared" si="2"/>
        <v>3.1</v>
      </c>
      <c r="D50" s="39">
        <f t="shared" si="0"/>
        <v>2.9</v>
      </c>
      <c r="E50" s="39">
        <f t="shared" si="0"/>
        <v>18.399999999999999</v>
      </c>
      <c r="F50" s="39">
        <f t="shared" si="0"/>
        <v>7.3</v>
      </c>
      <c r="G50" s="39">
        <f t="shared" si="0"/>
        <v>9.1999999999999993</v>
      </c>
      <c r="H50" s="39">
        <f t="shared" si="0"/>
        <v>24.2</v>
      </c>
      <c r="I50" s="39">
        <f t="shared" si="0"/>
        <v>12.5</v>
      </c>
      <c r="J50" s="39">
        <f t="shared" si="0"/>
        <v>5.7</v>
      </c>
      <c r="K50" s="39">
        <f t="shared" si="0"/>
        <v>5.6</v>
      </c>
      <c r="O50" s="39" t="s">
        <v>2269</v>
      </c>
      <c r="P50" t="s">
        <v>2043</v>
      </c>
      <c r="Q50">
        <f>_xlfn.IFNA(INDEX($B$3:$AQ$34, MATCH(P50, $A$3:$A$34, 0), MATCH($O50, $B$2:$AQ$2, 0)),0)</f>
        <v>0.7</v>
      </c>
      <c r="S50" t="str">
        <f t="shared" si="1"/>
        <v>shock tms ("ruminant","indonesia","eu27") = 0.7;</v>
      </c>
    </row>
    <row r="51" spans="2:19" x14ac:dyDescent="0.3">
      <c r="B51" s="39" t="s">
        <v>2283</v>
      </c>
      <c r="C51" s="39">
        <f t="shared" si="2"/>
        <v>2.4</v>
      </c>
      <c r="D51" s="39">
        <f t="shared" si="0"/>
        <v>3.6</v>
      </c>
      <c r="E51" s="39">
        <f t="shared" si="0"/>
        <v>5</v>
      </c>
      <c r="F51" s="39">
        <f t="shared" si="0"/>
        <v>12.3</v>
      </c>
      <c r="G51" s="39">
        <f t="shared" si="0"/>
        <v>10.7</v>
      </c>
      <c r="H51" s="39">
        <f t="shared" si="0"/>
        <v>2.8</v>
      </c>
      <c r="I51" s="39">
        <f t="shared" si="0"/>
        <v>9.5</v>
      </c>
      <c r="J51" s="39">
        <f t="shared" si="0"/>
        <v>4.7</v>
      </c>
      <c r="K51" s="39">
        <f t="shared" si="0"/>
        <v>2.8</v>
      </c>
      <c r="O51" s="39" t="s">
        <v>2269</v>
      </c>
      <c r="P51" t="s">
        <v>1975</v>
      </c>
      <c r="Q51">
        <f t="shared" ref="Q51:Q114" si="3">_xlfn.IFNA(INDEX($B$3:$AQ$34, MATCH(P51, $A$3:$A$34, 0), MATCH($O51, $B$2:$AQ$2, 0)),0)</f>
        <v>5.5</v>
      </c>
      <c r="S51" t="str">
        <f t="shared" si="1"/>
        <v>shock tms ("gro","indonesia","eu27") = 5.5;</v>
      </c>
    </row>
    <row r="52" spans="2:19" x14ac:dyDescent="0.3">
      <c r="B52" s="39" t="s">
        <v>2293</v>
      </c>
      <c r="C52" s="39">
        <f t="shared" si="2"/>
        <v>1.2</v>
      </c>
      <c r="D52" s="39">
        <f t="shared" si="0"/>
        <v>0.8</v>
      </c>
      <c r="E52" s="39">
        <f t="shared" si="0"/>
        <v>4.5999999999999996</v>
      </c>
      <c r="F52" s="39">
        <f t="shared" si="0"/>
        <v>14.5</v>
      </c>
      <c r="G52" s="39">
        <f t="shared" si="0"/>
        <v>9.9</v>
      </c>
      <c r="H52" s="39">
        <f t="shared" si="0"/>
        <v>2.9</v>
      </c>
      <c r="I52" s="39">
        <f t="shared" si="0"/>
        <v>15</v>
      </c>
      <c r="J52" s="39">
        <f t="shared" si="0"/>
        <v>4.5</v>
      </c>
      <c r="K52" s="39">
        <f t="shared" si="0"/>
        <v>3.7</v>
      </c>
      <c r="O52" s="39" t="s">
        <v>2269</v>
      </c>
      <c r="P52" t="s">
        <v>1976</v>
      </c>
      <c r="Q52">
        <f t="shared" si="3"/>
        <v>1.3</v>
      </c>
      <c r="S52" t="str">
        <f t="shared" si="1"/>
        <v>shock tms ("ocr","indonesia","eu27") = 1.3;</v>
      </c>
    </row>
    <row r="53" spans="2:19" x14ac:dyDescent="0.3">
      <c r="O53" s="39" t="s">
        <v>2269</v>
      </c>
      <c r="P53" t="s">
        <v>1977</v>
      </c>
      <c r="Q53">
        <f t="shared" si="3"/>
        <v>4.8</v>
      </c>
      <c r="S53" t="str">
        <f t="shared" si="1"/>
        <v>shock tms ("osd","indonesia","eu27") = 4.8;</v>
      </c>
    </row>
    <row r="54" spans="2:19" x14ac:dyDescent="0.3">
      <c r="B54" s="39" t="s">
        <v>3873</v>
      </c>
      <c r="C54" s="39">
        <f>AVERAGE(C41:C52)</f>
        <v>4.0583333333333336</v>
      </c>
      <c r="D54" s="39">
        <f t="shared" ref="D54:K54" si="4">AVERAGE(D41:D52)</f>
        <v>3.0583333333333336</v>
      </c>
      <c r="E54" s="39">
        <f t="shared" si="4"/>
        <v>7.7749999999999986</v>
      </c>
      <c r="F54" s="39">
        <f t="shared" si="4"/>
        <v>6.833333333333333</v>
      </c>
      <c r="G54" s="39">
        <f t="shared" si="4"/>
        <v>6.6500000000000012</v>
      </c>
      <c r="H54" s="39">
        <f t="shared" si="4"/>
        <v>5.3083333333333327</v>
      </c>
      <c r="I54" s="39">
        <f t="shared" si="4"/>
        <v>9.5583333333333318</v>
      </c>
      <c r="J54" s="39">
        <f t="shared" si="4"/>
        <v>4.7750000000000004</v>
      </c>
      <c r="K54" s="39">
        <f t="shared" si="4"/>
        <v>1.9916666666666665</v>
      </c>
      <c r="O54" s="39" t="s">
        <v>2269</v>
      </c>
      <c r="P54" t="s">
        <v>2052</v>
      </c>
      <c r="Q54">
        <f t="shared" si="3"/>
        <v>0.4</v>
      </c>
      <c r="S54" t="str">
        <f t="shared" si="1"/>
        <v>shock tms ("pcr","indonesia","eu27") = 0.4;</v>
      </c>
    </row>
    <row r="55" spans="2:19" x14ac:dyDescent="0.3">
      <c r="O55" s="39" t="s">
        <v>2269</v>
      </c>
      <c r="P55" t="s">
        <v>1979</v>
      </c>
      <c r="Q55">
        <f t="shared" si="3"/>
        <v>12.9</v>
      </c>
      <c r="S55" t="str">
        <f t="shared" si="1"/>
        <v>shock tms ("pfb","indonesia","eu27") = 12.9;</v>
      </c>
    </row>
    <row r="56" spans="2:19" x14ac:dyDescent="0.3">
      <c r="O56" s="39" t="s">
        <v>2269</v>
      </c>
      <c r="P56" t="s">
        <v>1980</v>
      </c>
      <c r="Q56">
        <f t="shared" si="3"/>
        <v>0.7</v>
      </c>
      <c r="S56" t="str">
        <f t="shared" si="1"/>
        <v>shock tms ("v_f","indonesia","eu27") = 0.7;</v>
      </c>
    </row>
    <row r="57" spans="2:19" x14ac:dyDescent="0.3">
      <c r="O57" s="39" t="s">
        <v>2269</v>
      </c>
      <c r="P57" t="s">
        <v>1981</v>
      </c>
      <c r="Q57">
        <f t="shared" si="3"/>
        <v>0</v>
      </c>
      <c r="S57" t="str">
        <f t="shared" si="1"/>
        <v>shock tms ("wht","indonesia","eu27") = 0;</v>
      </c>
    </row>
    <row r="58" spans="2:19" x14ac:dyDescent="0.3">
      <c r="O58" s="39" t="s">
        <v>2261</v>
      </c>
      <c r="P58" t="s">
        <v>2037</v>
      </c>
      <c r="Q58">
        <f t="shared" si="3"/>
        <v>0.5</v>
      </c>
      <c r="S58" t="str">
        <f t="shared" ref="S58:S67" si="5">_xlfn.CONCAT($S$38,"""",P58,"""",",","""",O58,"""",",","""","eu27","""",") = ",Q58,";")</f>
        <v>shock tms ("sgr","argentina","eu27") = 0.5;</v>
      </c>
    </row>
    <row r="59" spans="2:19" x14ac:dyDescent="0.3">
      <c r="O59" s="39" t="s">
        <v>2261</v>
      </c>
      <c r="P59" t="s">
        <v>2043</v>
      </c>
      <c r="Q59">
        <f t="shared" si="3"/>
        <v>4.3</v>
      </c>
      <c r="S59" t="str">
        <f t="shared" si="5"/>
        <v>shock tms ("ruminant","argentina","eu27") = 4.3;</v>
      </c>
    </row>
    <row r="60" spans="2:19" x14ac:dyDescent="0.3">
      <c r="O60" s="39" t="s">
        <v>2261</v>
      </c>
      <c r="P60" t="s">
        <v>1975</v>
      </c>
      <c r="Q60">
        <f t="shared" si="3"/>
        <v>2.5</v>
      </c>
      <c r="S60" t="str">
        <f t="shared" si="5"/>
        <v>shock tms ("gro","argentina","eu27") = 2.5;</v>
      </c>
    </row>
    <row r="61" spans="2:19" x14ac:dyDescent="0.3">
      <c r="O61" s="39" t="s">
        <v>2261</v>
      </c>
      <c r="P61" t="s">
        <v>1976</v>
      </c>
      <c r="Q61">
        <f t="shared" si="3"/>
        <v>1</v>
      </c>
      <c r="S61" t="str">
        <f t="shared" si="5"/>
        <v>shock tms ("ocr","argentina","eu27") = 1;</v>
      </c>
    </row>
    <row r="62" spans="2:19" x14ac:dyDescent="0.3">
      <c r="O62" s="39" t="s">
        <v>2261</v>
      </c>
      <c r="P62" t="s">
        <v>1977</v>
      </c>
      <c r="Q62">
        <f t="shared" si="3"/>
        <v>1.3</v>
      </c>
      <c r="S62" t="str">
        <f t="shared" si="5"/>
        <v>shock tms ("osd","argentina","eu27") = 1.3;</v>
      </c>
    </row>
    <row r="63" spans="2:19" x14ac:dyDescent="0.3">
      <c r="O63" s="39" t="s">
        <v>2261</v>
      </c>
      <c r="P63" t="s">
        <v>2052</v>
      </c>
      <c r="Q63">
        <f t="shared" si="3"/>
        <v>1.8</v>
      </c>
      <c r="S63" t="str">
        <f t="shared" si="5"/>
        <v>shock tms ("pcr","argentina","eu27") = 1.8;</v>
      </c>
    </row>
    <row r="64" spans="2:19" x14ac:dyDescent="0.3">
      <c r="O64" s="39" t="s">
        <v>2261</v>
      </c>
      <c r="P64" t="s">
        <v>1979</v>
      </c>
      <c r="Q64">
        <f t="shared" si="3"/>
        <v>1.6</v>
      </c>
      <c r="S64" t="str">
        <f t="shared" si="5"/>
        <v>shock tms ("pfb","argentina","eu27") = 1.6;</v>
      </c>
    </row>
    <row r="65" spans="15:19" x14ac:dyDescent="0.3">
      <c r="O65" s="39" t="s">
        <v>2261</v>
      </c>
      <c r="P65" t="s">
        <v>1980</v>
      </c>
      <c r="Q65">
        <f t="shared" si="3"/>
        <v>0.8</v>
      </c>
      <c r="S65" t="str">
        <f t="shared" si="5"/>
        <v>shock tms ("v_f","argentina","eu27") = 0.8;</v>
      </c>
    </row>
    <row r="66" spans="15:19" x14ac:dyDescent="0.3">
      <c r="O66" s="39" t="s">
        <v>2261</v>
      </c>
      <c r="P66" t="s">
        <v>1981</v>
      </c>
      <c r="Q66">
        <f t="shared" si="3"/>
        <v>0.8</v>
      </c>
      <c r="S66" t="str">
        <f t="shared" si="5"/>
        <v>shock tms ("wht","argentina","eu27") = 0.8;</v>
      </c>
    </row>
    <row r="67" spans="15:19" x14ac:dyDescent="0.3">
      <c r="O67" s="39" t="str">
        <f>B44</f>
        <v>bolivia</v>
      </c>
      <c r="P67" t="s">
        <v>2037</v>
      </c>
      <c r="Q67">
        <f t="shared" si="3"/>
        <v>3.3</v>
      </c>
      <c r="S67" t="str">
        <f t="shared" si="5"/>
        <v>shock tms ("sgr","bolivia","eu27") = 3.3;</v>
      </c>
    </row>
    <row r="68" spans="15:19" x14ac:dyDescent="0.3">
      <c r="O68" s="39" t="s">
        <v>2262</v>
      </c>
      <c r="P68" t="s">
        <v>2043</v>
      </c>
      <c r="Q68">
        <f t="shared" si="3"/>
        <v>1.4</v>
      </c>
      <c r="S68" t="str">
        <f t="shared" ref="S68:S131" si="6">_xlfn.CONCAT($S$38,"""",P68,"""",",","""",O68,"""",",","""","eu27","""",") = ",Q68,";")</f>
        <v>shock tms ("ruminant","bolivia","eu27") = 1.4;</v>
      </c>
    </row>
    <row r="69" spans="15:19" x14ac:dyDescent="0.3">
      <c r="O69" s="39" t="s">
        <v>2262</v>
      </c>
      <c r="P69" t="s">
        <v>1975</v>
      </c>
      <c r="Q69">
        <f t="shared" si="3"/>
        <v>15.7</v>
      </c>
      <c r="S69" t="str">
        <f t="shared" si="6"/>
        <v>shock tms ("gro","bolivia","eu27") = 15.7;</v>
      </c>
    </row>
    <row r="70" spans="15:19" x14ac:dyDescent="0.3">
      <c r="O70" s="39" t="s">
        <v>2262</v>
      </c>
      <c r="P70" t="s">
        <v>1976</v>
      </c>
      <c r="Q70">
        <f t="shared" si="3"/>
        <v>3.7</v>
      </c>
      <c r="S70" t="str">
        <f t="shared" si="6"/>
        <v>shock tms ("ocr","bolivia","eu27") = 3.7;</v>
      </c>
    </row>
    <row r="71" spans="15:19" x14ac:dyDescent="0.3">
      <c r="O71" s="39" t="s">
        <v>2262</v>
      </c>
      <c r="P71" t="s">
        <v>1977</v>
      </c>
      <c r="Q71">
        <f t="shared" si="3"/>
        <v>4.2</v>
      </c>
      <c r="S71" t="str">
        <f t="shared" si="6"/>
        <v>shock tms ("osd","bolivia","eu27") = 4.2;</v>
      </c>
    </row>
    <row r="72" spans="15:19" x14ac:dyDescent="0.3">
      <c r="O72" s="39" t="s">
        <v>2262</v>
      </c>
      <c r="P72" t="s">
        <v>2052</v>
      </c>
      <c r="Q72">
        <f t="shared" si="3"/>
        <v>3.9</v>
      </c>
      <c r="S72" t="str">
        <f t="shared" si="6"/>
        <v>shock tms ("pcr","bolivia","eu27") = 3.9;</v>
      </c>
    </row>
    <row r="73" spans="15:19" x14ac:dyDescent="0.3">
      <c r="O73" s="39" t="s">
        <v>2262</v>
      </c>
      <c r="P73" t="s">
        <v>1979</v>
      </c>
      <c r="Q73">
        <f t="shared" si="3"/>
        <v>10.199999999999999</v>
      </c>
      <c r="S73" t="str">
        <f t="shared" si="6"/>
        <v>shock tms ("pfb","bolivia","eu27") = 10.2;</v>
      </c>
    </row>
    <row r="74" spans="15:19" x14ac:dyDescent="0.3">
      <c r="O74" s="39" t="s">
        <v>2262</v>
      </c>
      <c r="P74" t="s">
        <v>1980</v>
      </c>
      <c r="Q74">
        <f t="shared" si="3"/>
        <v>2.7</v>
      </c>
      <c r="S74" t="str">
        <f t="shared" si="6"/>
        <v>shock tms ("v_f","bolivia","eu27") = 2.7;</v>
      </c>
    </row>
    <row r="75" spans="15:19" x14ac:dyDescent="0.3">
      <c r="O75" s="39" t="s">
        <v>2262</v>
      </c>
      <c r="P75" t="s">
        <v>1981</v>
      </c>
      <c r="Q75">
        <f t="shared" si="3"/>
        <v>4.9000000000000004</v>
      </c>
      <c r="S75" t="str">
        <f t="shared" si="6"/>
        <v>shock tms ("wht","bolivia","eu27") = 4.9;</v>
      </c>
    </row>
    <row r="76" spans="15:19" x14ac:dyDescent="0.3">
      <c r="O76" s="39" t="str">
        <f>B45</f>
        <v>colombia</v>
      </c>
      <c r="P76" t="s">
        <v>2037</v>
      </c>
      <c r="Q76">
        <f t="shared" si="3"/>
        <v>1.9</v>
      </c>
      <c r="S76" t="str">
        <f t="shared" si="6"/>
        <v>shock tms ("sgr","colombia","eu27") = 1.9;</v>
      </c>
    </row>
    <row r="77" spans="15:19" x14ac:dyDescent="0.3">
      <c r="O77" s="39" t="s">
        <v>2280</v>
      </c>
      <c r="P77" t="s">
        <v>2043</v>
      </c>
      <c r="Q77">
        <f t="shared" si="3"/>
        <v>1.5</v>
      </c>
      <c r="S77" t="str">
        <f t="shared" si="6"/>
        <v>shock tms ("ruminant","colombia","eu27") = 1.5;</v>
      </c>
    </row>
    <row r="78" spans="15:19" x14ac:dyDescent="0.3">
      <c r="O78" s="39" t="s">
        <v>2280</v>
      </c>
      <c r="P78" t="s">
        <v>1975</v>
      </c>
      <c r="Q78">
        <f t="shared" si="3"/>
        <v>4.0999999999999996</v>
      </c>
      <c r="S78" t="str">
        <f t="shared" si="6"/>
        <v>shock tms ("gro","colombia","eu27") = 4.1;</v>
      </c>
    </row>
    <row r="79" spans="15:19" x14ac:dyDescent="0.3">
      <c r="O79" s="39" t="s">
        <v>2280</v>
      </c>
      <c r="P79" t="s">
        <v>1976</v>
      </c>
      <c r="Q79">
        <f t="shared" si="3"/>
        <v>3.9</v>
      </c>
      <c r="S79" t="str">
        <f t="shared" si="6"/>
        <v>shock tms ("ocr","colombia","eu27") = 3.9;</v>
      </c>
    </row>
    <row r="80" spans="15:19" x14ac:dyDescent="0.3">
      <c r="O80" s="39" t="s">
        <v>2280</v>
      </c>
      <c r="P80" t="s">
        <v>1977</v>
      </c>
      <c r="Q80">
        <f t="shared" si="3"/>
        <v>6.8</v>
      </c>
      <c r="S80" t="str">
        <f t="shared" si="6"/>
        <v>shock tms ("osd","colombia","eu27") = 6.8;</v>
      </c>
    </row>
    <row r="81" spans="15:19" x14ac:dyDescent="0.3">
      <c r="O81" s="39" t="s">
        <v>2280</v>
      </c>
      <c r="P81" t="s">
        <v>2052</v>
      </c>
      <c r="Q81">
        <f t="shared" si="3"/>
        <v>2.5</v>
      </c>
      <c r="S81" t="str">
        <f t="shared" si="6"/>
        <v>shock tms ("pcr","colombia","eu27") = 2.5;</v>
      </c>
    </row>
    <row r="82" spans="15:19" x14ac:dyDescent="0.3">
      <c r="O82" s="39" t="s">
        <v>2280</v>
      </c>
      <c r="P82" t="s">
        <v>1979</v>
      </c>
      <c r="Q82">
        <f t="shared" si="3"/>
        <v>2.2000000000000002</v>
      </c>
      <c r="S82" t="str">
        <f t="shared" si="6"/>
        <v>shock tms ("pfb","colombia","eu27") = 2.2;</v>
      </c>
    </row>
    <row r="83" spans="15:19" x14ac:dyDescent="0.3">
      <c r="O83" s="39" t="s">
        <v>2280</v>
      </c>
      <c r="P83" t="s">
        <v>1980</v>
      </c>
      <c r="Q83">
        <f t="shared" si="3"/>
        <v>3.6</v>
      </c>
      <c r="S83" t="str">
        <f t="shared" si="6"/>
        <v>shock tms ("v_f","colombia","eu27") = 3.6;</v>
      </c>
    </row>
    <row r="84" spans="15:19" x14ac:dyDescent="0.3">
      <c r="O84" s="39" t="s">
        <v>2280</v>
      </c>
      <c r="P84" t="s">
        <v>1981</v>
      </c>
      <c r="Q84">
        <f t="shared" si="3"/>
        <v>4.4000000000000004</v>
      </c>
      <c r="S84" t="str">
        <f t="shared" si="6"/>
        <v>shock tms ("wht","colombia","eu27") = 4.4;</v>
      </c>
    </row>
    <row r="85" spans="15:19" x14ac:dyDescent="0.3">
      <c r="O85" s="39" t="str">
        <f>B46</f>
        <v>angola</v>
      </c>
      <c r="P85" t="s">
        <v>2037</v>
      </c>
      <c r="Q85">
        <f t="shared" si="3"/>
        <v>0.6</v>
      </c>
      <c r="S85" t="str">
        <f t="shared" si="6"/>
        <v>shock tms ("sgr","angola","eu27") = 0.6;</v>
      </c>
    </row>
    <row r="86" spans="15:19" x14ac:dyDescent="0.3">
      <c r="O86" t="s">
        <v>2292</v>
      </c>
      <c r="P86" t="s">
        <v>2043</v>
      </c>
      <c r="Q86">
        <f t="shared" si="3"/>
        <v>2.9</v>
      </c>
      <c r="S86" t="str">
        <f t="shared" si="6"/>
        <v>shock tms ("ruminant","angola","eu27") = 2.9;</v>
      </c>
    </row>
    <row r="87" spans="15:19" x14ac:dyDescent="0.3">
      <c r="O87" t="s">
        <v>2292</v>
      </c>
      <c r="P87" t="s">
        <v>1975</v>
      </c>
      <c r="Q87">
        <f t="shared" si="3"/>
        <v>10.9</v>
      </c>
      <c r="S87" t="str">
        <f t="shared" si="6"/>
        <v>shock tms ("gro","angola","eu27") = 10.9;</v>
      </c>
    </row>
    <row r="88" spans="15:19" x14ac:dyDescent="0.3">
      <c r="O88" t="s">
        <v>2292</v>
      </c>
      <c r="P88" t="s">
        <v>1976</v>
      </c>
      <c r="Q88">
        <f t="shared" si="3"/>
        <v>1.2</v>
      </c>
      <c r="S88" t="str">
        <f t="shared" si="6"/>
        <v>shock tms ("ocr","angola","eu27") = 1.2;</v>
      </c>
    </row>
    <row r="89" spans="15:19" x14ac:dyDescent="0.3">
      <c r="O89" t="s">
        <v>2292</v>
      </c>
      <c r="P89" t="s">
        <v>1977</v>
      </c>
      <c r="Q89">
        <f t="shared" si="3"/>
        <v>1</v>
      </c>
      <c r="S89" t="str">
        <f t="shared" si="6"/>
        <v>shock tms ("osd","angola","eu27") = 1;</v>
      </c>
    </row>
    <row r="90" spans="15:19" x14ac:dyDescent="0.3">
      <c r="O90" t="s">
        <v>2292</v>
      </c>
      <c r="P90" t="s">
        <v>2052</v>
      </c>
      <c r="Q90">
        <f t="shared" si="3"/>
        <v>1</v>
      </c>
      <c r="S90" t="str">
        <f t="shared" si="6"/>
        <v>shock tms ("pcr","angola","eu27") = 1;</v>
      </c>
    </row>
    <row r="91" spans="15:19" x14ac:dyDescent="0.3">
      <c r="O91" t="s">
        <v>2292</v>
      </c>
      <c r="P91" t="s">
        <v>1979</v>
      </c>
      <c r="Q91">
        <f t="shared" si="3"/>
        <v>0.7</v>
      </c>
      <c r="S91" t="str">
        <f t="shared" si="6"/>
        <v>shock tms ("pfb","angola","eu27") = 0.7;</v>
      </c>
    </row>
    <row r="92" spans="15:19" x14ac:dyDescent="0.3">
      <c r="O92" t="s">
        <v>2292</v>
      </c>
      <c r="P92" t="s">
        <v>1980</v>
      </c>
      <c r="Q92">
        <f t="shared" si="3"/>
        <v>1</v>
      </c>
      <c r="S92" t="str">
        <f t="shared" si="6"/>
        <v>shock tms ("v_f","angola","eu27") = 1;</v>
      </c>
    </row>
    <row r="93" spans="15:19" x14ac:dyDescent="0.3">
      <c r="O93" t="s">
        <v>2292</v>
      </c>
      <c r="P93" t="s">
        <v>1981</v>
      </c>
      <c r="Q93">
        <f t="shared" si="3"/>
        <v>0.3</v>
      </c>
      <c r="S93" t="str">
        <f t="shared" si="6"/>
        <v>shock tms ("wht","angola","eu27") = 0.3;</v>
      </c>
    </row>
    <row r="94" spans="15:19" x14ac:dyDescent="0.3">
      <c r="O94" s="39" t="str">
        <f>B47</f>
        <v>ghana</v>
      </c>
      <c r="P94" t="s">
        <v>2037</v>
      </c>
      <c r="Q94">
        <f t="shared" si="3"/>
        <v>2.2000000000000002</v>
      </c>
      <c r="S94" t="str">
        <f t="shared" si="6"/>
        <v>shock tms ("sgr","ghana","eu27") = 2.2;</v>
      </c>
    </row>
    <row r="95" spans="15:19" x14ac:dyDescent="0.3">
      <c r="O95" t="s">
        <v>2300</v>
      </c>
      <c r="P95" t="s">
        <v>2043</v>
      </c>
      <c r="Q95">
        <f t="shared" si="3"/>
        <v>2.6</v>
      </c>
      <c r="S95" t="str">
        <f t="shared" si="6"/>
        <v>shock tms ("ruminant","ghana","eu27") = 2.6;</v>
      </c>
    </row>
    <row r="96" spans="15:19" x14ac:dyDescent="0.3">
      <c r="O96" t="s">
        <v>2300</v>
      </c>
      <c r="P96" t="s">
        <v>1975</v>
      </c>
      <c r="Q96">
        <f t="shared" si="3"/>
        <v>3.7</v>
      </c>
      <c r="S96" t="str">
        <f t="shared" si="6"/>
        <v>shock tms ("gro","ghana","eu27") = 3.7;</v>
      </c>
    </row>
    <row r="97" spans="15:19" x14ac:dyDescent="0.3">
      <c r="O97" t="s">
        <v>2300</v>
      </c>
      <c r="P97" t="s">
        <v>1976</v>
      </c>
      <c r="Q97">
        <f t="shared" si="3"/>
        <v>6.3</v>
      </c>
      <c r="S97" t="str">
        <f t="shared" si="6"/>
        <v>shock tms ("ocr","ghana","eu27") = 6.3;</v>
      </c>
    </row>
    <row r="98" spans="15:19" x14ac:dyDescent="0.3">
      <c r="O98" t="s">
        <v>2300</v>
      </c>
      <c r="P98" t="s">
        <v>1977</v>
      </c>
      <c r="Q98">
        <f t="shared" si="3"/>
        <v>5.7</v>
      </c>
      <c r="S98" t="str">
        <f t="shared" si="6"/>
        <v>shock tms ("osd","ghana","eu27") = 5.7;</v>
      </c>
    </row>
    <row r="99" spans="15:19" x14ac:dyDescent="0.3">
      <c r="O99" t="s">
        <v>2300</v>
      </c>
      <c r="P99" t="s">
        <v>2052</v>
      </c>
      <c r="Q99">
        <f t="shared" si="3"/>
        <v>6.7</v>
      </c>
      <c r="S99" t="str">
        <f t="shared" si="6"/>
        <v>shock tms ("pcr","ghana","eu27") = 6.7;</v>
      </c>
    </row>
    <row r="100" spans="15:19" x14ac:dyDescent="0.3">
      <c r="O100" t="s">
        <v>2300</v>
      </c>
      <c r="P100" t="s">
        <v>1979</v>
      </c>
      <c r="Q100">
        <f t="shared" si="3"/>
        <v>9.1</v>
      </c>
      <c r="S100" t="str">
        <f t="shared" si="6"/>
        <v>shock tms ("pfb","ghana","eu27") = 9.1;</v>
      </c>
    </row>
    <row r="101" spans="15:19" x14ac:dyDescent="0.3">
      <c r="O101" t="s">
        <v>2300</v>
      </c>
      <c r="P101" t="s">
        <v>1980</v>
      </c>
      <c r="Q101">
        <f t="shared" si="3"/>
        <v>6.2</v>
      </c>
      <c r="S101" t="str">
        <f t="shared" si="6"/>
        <v>shock tms ("v_f","ghana","eu27") = 6.2;</v>
      </c>
    </row>
    <row r="102" spans="15:19" x14ac:dyDescent="0.3">
      <c r="O102" t="s">
        <v>2300</v>
      </c>
      <c r="P102" t="s">
        <v>1981</v>
      </c>
      <c r="Q102">
        <f t="shared" si="3"/>
        <v>0</v>
      </c>
      <c r="S102" t="str">
        <f t="shared" si="6"/>
        <v>shock tms ("wht","ghana","eu27") = 0;</v>
      </c>
    </row>
    <row r="103" spans="15:19" x14ac:dyDescent="0.3">
      <c r="O103" s="39" t="str">
        <f>B48</f>
        <v>ivorycoast</v>
      </c>
      <c r="P103" t="s">
        <v>2037</v>
      </c>
      <c r="Q103">
        <f t="shared" si="3"/>
        <v>13.2</v>
      </c>
      <c r="S103" t="str">
        <f t="shared" si="6"/>
        <v>shock tms ("sgr","ivorycoast","eu27") = 13.2;</v>
      </c>
    </row>
    <row r="104" spans="15:19" x14ac:dyDescent="0.3">
      <c r="O104" t="s">
        <v>2299</v>
      </c>
      <c r="P104" t="s">
        <v>2043</v>
      </c>
      <c r="Q104">
        <f t="shared" si="3"/>
        <v>14.6</v>
      </c>
      <c r="S104" t="str">
        <f t="shared" si="6"/>
        <v>shock tms ("ruminant","ivorycoast","eu27") = 14.6;</v>
      </c>
    </row>
    <row r="105" spans="15:19" x14ac:dyDescent="0.3">
      <c r="O105" t="s">
        <v>2299</v>
      </c>
      <c r="P105" t="s">
        <v>1975</v>
      </c>
      <c r="Q105">
        <f t="shared" si="3"/>
        <v>18.600000000000001</v>
      </c>
      <c r="S105" t="str">
        <f t="shared" si="6"/>
        <v>shock tms ("gro","ivorycoast","eu27") = 18.6;</v>
      </c>
    </row>
    <row r="106" spans="15:19" x14ac:dyDescent="0.3">
      <c r="O106" t="s">
        <v>2299</v>
      </c>
      <c r="P106" t="s">
        <v>1976</v>
      </c>
      <c r="Q106">
        <f t="shared" si="3"/>
        <v>27.9</v>
      </c>
      <c r="S106" t="str">
        <f t="shared" si="6"/>
        <v>shock tms ("ocr","ivorycoast","eu27") = 27.9;</v>
      </c>
    </row>
    <row r="107" spans="15:19" x14ac:dyDescent="0.3">
      <c r="O107" t="s">
        <v>2299</v>
      </c>
      <c r="P107" t="s">
        <v>1977</v>
      </c>
      <c r="Q107">
        <f t="shared" si="3"/>
        <v>20.9</v>
      </c>
      <c r="S107" t="str">
        <f t="shared" si="6"/>
        <v>shock tms ("osd","ivorycoast","eu27") = 20.9;</v>
      </c>
    </row>
    <row r="108" spans="15:19" x14ac:dyDescent="0.3">
      <c r="O108" t="s">
        <v>2299</v>
      </c>
      <c r="P108" t="s">
        <v>2052</v>
      </c>
      <c r="Q108">
        <f t="shared" si="3"/>
        <v>15.1</v>
      </c>
      <c r="S108" t="str">
        <f t="shared" si="6"/>
        <v>shock tms ("pcr","ivorycoast","eu27") = 15.1;</v>
      </c>
    </row>
    <row r="109" spans="15:19" x14ac:dyDescent="0.3">
      <c r="O109" t="s">
        <v>2299</v>
      </c>
      <c r="P109" t="s">
        <v>1979</v>
      </c>
      <c r="Q109">
        <f t="shared" si="3"/>
        <v>21.3</v>
      </c>
      <c r="S109" t="str">
        <f t="shared" si="6"/>
        <v>shock tms ("pfb","ivorycoast","eu27") = 21.3;</v>
      </c>
    </row>
    <row r="110" spans="15:19" x14ac:dyDescent="0.3">
      <c r="O110" t="s">
        <v>2299</v>
      </c>
      <c r="P110" t="s">
        <v>1980</v>
      </c>
      <c r="Q110">
        <f t="shared" si="3"/>
        <v>22.6</v>
      </c>
      <c r="S110" t="str">
        <f t="shared" si="6"/>
        <v>shock tms ("v_f","ivorycoast","eu27") = 22.6;</v>
      </c>
    </row>
    <row r="111" spans="15:19" x14ac:dyDescent="0.3">
      <c r="O111" t="s">
        <v>2299</v>
      </c>
      <c r="P111" t="s">
        <v>1981</v>
      </c>
      <c r="Q111">
        <f t="shared" si="3"/>
        <v>0</v>
      </c>
      <c r="S111" t="str">
        <f t="shared" si="6"/>
        <v>shock tms ("wht","ivorycoast","eu27") = 0;</v>
      </c>
    </row>
    <row r="112" spans="15:19" x14ac:dyDescent="0.3">
      <c r="O112" s="39" t="str">
        <f>B49</f>
        <v>malasya</v>
      </c>
      <c r="P112" t="s">
        <v>2037</v>
      </c>
      <c r="Q112">
        <f t="shared" si="3"/>
        <v>18.3</v>
      </c>
      <c r="S112" t="str">
        <f t="shared" si="6"/>
        <v>shock tms ("sgr","malasya","eu27") = 18.3;</v>
      </c>
    </row>
    <row r="113" spans="15:19" x14ac:dyDescent="0.3">
      <c r="O113" t="s">
        <v>2273</v>
      </c>
      <c r="P113" t="s">
        <v>2043</v>
      </c>
      <c r="Q113">
        <f t="shared" si="3"/>
        <v>0.3</v>
      </c>
      <c r="S113" t="str">
        <f t="shared" si="6"/>
        <v>shock tms ("ruminant","malasya","eu27") = 0.3;</v>
      </c>
    </row>
    <row r="114" spans="15:19" x14ac:dyDescent="0.3">
      <c r="O114" t="s">
        <v>2273</v>
      </c>
      <c r="P114" t="s">
        <v>1975</v>
      </c>
      <c r="Q114">
        <f t="shared" si="3"/>
        <v>1.3</v>
      </c>
      <c r="S114" t="str">
        <f t="shared" si="6"/>
        <v>shock tms ("gro","malasya","eu27") = 1.3;</v>
      </c>
    </row>
    <row r="115" spans="15:19" x14ac:dyDescent="0.3">
      <c r="O115" t="s">
        <v>2273</v>
      </c>
      <c r="P115" t="s">
        <v>1976</v>
      </c>
      <c r="Q115">
        <f t="shared" ref="Q115:Q147" si="7">_xlfn.IFNA(INDEX($B$3:$AQ$34, MATCH(P115, $A$3:$A$34, 0), MATCH($O115, $B$2:$AQ$2, 0)),0)</f>
        <v>1</v>
      </c>
      <c r="S115" t="str">
        <f t="shared" si="6"/>
        <v>shock tms ("ocr","malasya","eu27") = 1;</v>
      </c>
    </row>
    <row r="116" spans="15:19" x14ac:dyDescent="0.3">
      <c r="O116" t="s">
        <v>2273</v>
      </c>
      <c r="P116" t="s">
        <v>1977</v>
      </c>
      <c r="Q116">
        <f t="shared" si="7"/>
        <v>2.2999999999999998</v>
      </c>
      <c r="S116" t="str">
        <f t="shared" si="6"/>
        <v>shock tms ("osd","malasya","eu27") = 2.3;</v>
      </c>
    </row>
    <row r="117" spans="15:19" x14ac:dyDescent="0.3">
      <c r="O117" t="s">
        <v>2273</v>
      </c>
      <c r="P117" t="s">
        <v>2052</v>
      </c>
      <c r="Q117">
        <f t="shared" si="7"/>
        <v>2</v>
      </c>
      <c r="S117" t="str">
        <f t="shared" si="6"/>
        <v>shock tms ("pcr","malasya","eu27") = 2;</v>
      </c>
    </row>
    <row r="118" spans="15:19" x14ac:dyDescent="0.3">
      <c r="O118" t="s">
        <v>2273</v>
      </c>
      <c r="P118" t="s">
        <v>1979</v>
      </c>
      <c r="Q118">
        <f t="shared" si="7"/>
        <v>17.100000000000001</v>
      </c>
      <c r="S118" t="str">
        <f t="shared" si="6"/>
        <v>shock tms ("pfb","malasya","eu27") = 17.1;</v>
      </c>
    </row>
    <row r="119" spans="15:19" x14ac:dyDescent="0.3">
      <c r="O119" t="s">
        <v>2273</v>
      </c>
      <c r="P119" t="s">
        <v>1980</v>
      </c>
      <c r="Q119">
        <f t="shared" si="7"/>
        <v>3.6</v>
      </c>
      <c r="S119" t="str">
        <f t="shared" si="6"/>
        <v>shock tms ("v_f","malasya","eu27") = 3.6;</v>
      </c>
    </row>
    <row r="120" spans="15:19" x14ac:dyDescent="0.3">
      <c r="O120" t="s">
        <v>2273</v>
      </c>
      <c r="P120" t="s">
        <v>1981</v>
      </c>
      <c r="Q120">
        <f t="shared" si="7"/>
        <v>0</v>
      </c>
      <c r="S120" t="str">
        <f t="shared" si="6"/>
        <v>shock tms ("wht","malasya","eu27") = 0;</v>
      </c>
    </row>
    <row r="121" spans="15:19" x14ac:dyDescent="0.3">
      <c r="O121" s="39" t="str">
        <f>B50</f>
        <v>paraguay</v>
      </c>
      <c r="P121" t="s">
        <v>2037</v>
      </c>
      <c r="Q121">
        <f t="shared" si="7"/>
        <v>3.1</v>
      </c>
      <c r="S121" t="str">
        <f t="shared" si="6"/>
        <v>shock tms ("sgr","paraguay","eu27") = 3.1;</v>
      </c>
    </row>
    <row r="122" spans="15:19" x14ac:dyDescent="0.3">
      <c r="O122" t="s">
        <v>2282</v>
      </c>
      <c r="P122" t="s">
        <v>2043</v>
      </c>
      <c r="Q122">
        <f t="shared" si="7"/>
        <v>2.9</v>
      </c>
      <c r="S122" t="str">
        <f t="shared" si="6"/>
        <v>shock tms ("ruminant","paraguay","eu27") = 2.9;</v>
      </c>
    </row>
    <row r="123" spans="15:19" x14ac:dyDescent="0.3">
      <c r="O123" t="s">
        <v>2282</v>
      </c>
      <c r="P123" t="s">
        <v>1975</v>
      </c>
      <c r="Q123">
        <f t="shared" si="7"/>
        <v>18.399999999999999</v>
      </c>
      <c r="S123" t="str">
        <f t="shared" si="6"/>
        <v>shock tms ("gro","paraguay","eu27") = 18.4;</v>
      </c>
    </row>
    <row r="124" spans="15:19" x14ac:dyDescent="0.3">
      <c r="O124" t="s">
        <v>2282</v>
      </c>
      <c r="P124" t="s">
        <v>1976</v>
      </c>
      <c r="Q124">
        <f t="shared" si="7"/>
        <v>7.3</v>
      </c>
      <c r="S124" t="str">
        <f t="shared" si="6"/>
        <v>shock tms ("ocr","paraguay","eu27") = 7.3;</v>
      </c>
    </row>
    <row r="125" spans="15:19" x14ac:dyDescent="0.3">
      <c r="O125" t="s">
        <v>2282</v>
      </c>
      <c r="P125" t="s">
        <v>1977</v>
      </c>
      <c r="Q125">
        <f t="shared" si="7"/>
        <v>9.1999999999999993</v>
      </c>
      <c r="S125" t="str">
        <f t="shared" si="6"/>
        <v>shock tms ("osd","paraguay","eu27") = 9.2;</v>
      </c>
    </row>
    <row r="126" spans="15:19" x14ac:dyDescent="0.3">
      <c r="O126" t="s">
        <v>2282</v>
      </c>
      <c r="P126" t="s">
        <v>2052</v>
      </c>
      <c r="Q126">
        <f t="shared" si="7"/>
        <v>24.2</v>
      </c>
      <c r="S126" t="str">
        <f t="shared" si="6"/>
        <v>shock tms ("pcr","paraguay","eu27") = 24.2;</v>
      </c>
    </row>
    <row r="127" spans="15:19" x14ac:dyDescent="0.3">
      <c r="O127" t="s">
        <v>2282</v>
      </c>
      <c r="P127" t="s">
        <v>1979</v>
      </c>
      <c r="Q127">
        <f t="shared" si="7"/>
        <v>12.5</v>
      </c>
      <c r="S127" t="str">
        <f t="shared" si="6"/>
        <v>shock tms ("pfb","paraguay","eu27") = 12.5;</v>
      </c>
    </row>
    <row r="128" spans="15:19" x14ac:dyDescent="0.3">
      <c r="O128" t="s">
        <v>2282</v>
      </c>
      <c r="P128" t="s">
        <v>1980</v>
      </c>
      <c r="Q128">
        <f t="shared" si="7"/>
        <v>5.7</v>
      </c>
      <c r="S128" t="str">
        <f t="shared" si="6"/>
        <v>shock tms ("v_f","paraguay","eu27") = 5.7;</v>
      </c>
    </row>
    <row r="129" spans="15:19" x14ac:dyDescent="0.3">
      <c r="O129" t="s">
        <v>2282</v>
      </c>
      <c r="P129" t="s">
        <v>1981</v>
      </c>
      <c r="Q129">
        <f t="shared" si="7"/>
        <v>5.6</v>
      </c>
      <c r="S129" t="str">
        <f t="shared" si="6"/>
        <v>shock tms ("wht","paraguay","eu27") = 5.6;</v>
      </c>
    </row>
    <row r="130" spans="15:19" x14ac:dyDescent="0.3">
      <c r="O130" s="39" t="str">
        <f>B51</f>
        <v>peru</v>
      </c>
      <c r="P130" t="s">
        <v>2037</v>
      </c>
      <c r="Q130">
        <f t="shared" si="7"/>
        <v>2.4</v>
      </c>
      <c r="S130" t="str">
        <f t="shared" si="6"/>
        <v>shock tms ("sgr","peru","eu27") = 2.4;</v>
      </c>
    </row>
    <row r="131" spans="15:19" x14ac:dyDescent="0.3">
      <c r="O131" t="s">
        <v>2283</v>
      </c>
      <c r="P131" t="s">
        <v>2043</v>
      </c>
      <c r="Q131">
        <f t="shared" si="7"/>
        <v>3.6</v>
      </c>
      <c r="S131" t="str">
        <f t="shared" si="6"/>
        <v>shock tms ("ruminant","peru","eu27") = 3.6;</v>
      </c>
    </row>
    <row r="132" spans="15:19" x14ac:dyDescent="0.3">
      <c r="O132" t="s">
        <v>2283</v>
      </c>
      <c r="P132" t="s">
        <v>1975</v>
      </c>
      <c r="Q132">
        <f t="shared" si="7"/>
        <v>5</v>
      </c>
      <c r="S132" t="str">
        <f t="shared" ref="S132:S147" si="8">_xlfn.CONCAT($S$38,"""",P132,"""",",","""",O132,"""",",","""","eu27","""",") = ",Q132,";")</f>
        <v>shock tms ("gro","peru","eu27") = 5;</v>
      </c>
    </row>
    <row r="133" spans="15:19" x14ac:dyDescent="0.3">
      <c r="O133" t="s">
        <v>2283</v>
      </c>
      <c r="P133" t="s">
        <v>1976</v>
      </c>
      <c r="Q133">
        <f t="shared" si="7"/>
        <v>12.3</v>
      </c>
      <c r="S133" t="str">
        <f t="shared" si="8"/>
        <v>shock tms ("ocr","peru","eu27") = 12.3;</v>
      </c>
    </row>
    <row r="134" spans="15:19" x14ac:dyDescent="0.3">
      <c r="O134" t="s">
        <v>2283</v>
      </c>
      <c r="P134" t="s">
        <v>1977</v>
      </c>
      <c r="Q134">
        <f t="shared" si="7"/>
        <v>10.7</v>
      </c>
      <c r="S134" t="str">
        <f t="shared" si="8"/>
        <v>shock tms ("osd","peru","eu27") = 10.7;</v>
      </c>
    </row>
    <row r="135" spans="15:19" x14ac:dyDescent="0.3">
      <c r="O135" t="s">
        <v>2283</v>
      </c>
      <c r="P135" t="s">
        <v>2052</v>
      </c>
      <c r="Q135">
        <f t="shared" si="7"/>
        <v>2.8</v>
      </c>
      <c r="S135" t="str">
        <f t="shared" si="8"/>
        <v>shock tms ("pcr","peru","eu27") = 2.8;</v>
      </c>
    </row>
    <row r="136" spans="15:19" x14ac:dyDescent="0.3">
      <c r="O136" t="s">
        <v>2283</v>
      </c>
      <c r="P136" t="s">
        <v>1979</v>
      </c>
      <c r="Q136">
        <f t="shared" si="7"/>
        <v>9.5</v>
      </c>
      <c r="S136" t="str">
        <f t="shared" si="8"/>
        <v>shock tms ("pfb","peru","eu27") = 9.5;</v>
      </c>
    </row>
    <row r="137" spans="15:19" x14ac:dyDescent="0.3">
      <c r="O137" t="s">
        <v>2283</v>
      </c>
      <c r="P137" t="s">
        <v>1980</v>
      </c>
      <c r="Q137">
        <f t="shared" si="7"/>
        <v>4.7</v>
      </c>
      <c r="S137" t="str">
        <f t="shared" si="8"/>
        <v>shock tms ("v_f","peru","eu27") = 4.7;</v>
      </c>
    </row>
    <row r="138" spans="15:19" x14ac:dyDescent="0.3">
      <c r="O138" t="s">
        <v>2283</v>
      </c>
      <c r="P138" t="s">
        <v>1981</v>
      </c>
      <c r="Q138">
        <f t="shared" si="7"/>
        <v>2.8</v>
      </c>
      <c r="S138" t="str">
        <f t="shared" si="8"/>
        <v>shock tms ("wht","peru","eu27") = 2.8;</v>
      </c>
    </row>
    <row r="139" spans="15:19" x14ac:dyDescent="0.3">
      <c r="O139" s="39" t="str">
        <f>B52</f>
        <v>drc</v>
      </c>
      <c r="P139" t="s">
        <v>2037</v>
      </c>
      <c r="Q139">
        <f t="shared" si="7"/>
        <v>1.2</v>
      </c>
      <c r="S139" t="str">
        <f t="shared" si="8"/>
        <v>shock tms ("sgr","drc","eu27") = 1.2;</v>
      </c>
    </row>
    <row r="140" spans="15:19" x14ac:dyDescent="0.3">
      <c r="O140" t="s">
        <v>2293</v>
      </c>
      <c r="P140" t="s">
        <v>2043</v>
      </c>
      <c r="Q140">
        <f t="shared" si="7"/>
        <v>0.8</v>
      </c>
      <c r="S140" t="str">
        <f t="shared" si="8"/>
        <v>shock tms ("ruminant","drc","eu27") = 0.8;</v>
      </c>
    </row>
    <row r="141" spans="15:19" x14ac:dyDescent="0.3">
      <c r="O141" t="s">
        <v>2293</v>
      </c>
      <c r="P141" t="s">
        <v>1975</v>
      </c>
      <c r="Q141">
        <f t="shared" si="7"/>
        <v>4.5999999999999996</v>
      </c>
      <c r="S141" t="str">
        <f t="shared" si="8"/>
        <v>shock tms ("gro","drc","eu27") = 4.6;</v>
      </c>
    </row>
    <row r="142" spans="15:19" x14ac:dyDescent="0.3">
      <c r="O142" t="s">
        <v>2293</v>
      </c>
      <c r="P142" t="s">
        <v>1976</v>
      </c>
      <c r="Q142">
        <f t="shared" si="7"/>
        <v>14.5</v>
      </c>
      <c r="S142" t="str">
        <f t="shared" si="8"/>
        <v>shock tms ("ocr","drc","eu27") = 14.5;</v>
      </c>
    </row>
    <row r="143" spans="15:19" x14ac:dyDescent="0.3">
      <c r="O143" t="s">
        <v>2293</v>
      </c>
      <c r="P143" t="s">
        <v>1977</v>
      </c>
      <c r="Q143">
        <f t="shared" si="7"/>
        <v>9.9</v>
      </c>
      <c r="S143" t="str">
        <f t="shared" si="8"/>
        <v>shock tms ("osd","drc","eu27") = 9.9;</v>
      </c>
    </row>
    <row r="144" spans="15:19" x14ac:dyDescent="0.3">
      <c r="O144" t="s">
        <v>2293</v>
      </c>
      <c r="P144" t="s">
        <v>2052</v>
      </c>
      <c r="Q144">
        <f t="shared" si="7"/>
        <v>2.9</v>
      </c>
      <c r="S144" t="str">
        <f t="shared" si="8"/>
        <v>shock tms ("pcr","drc","eu27") = 2.9;</v>
      </c>
    </row>
    <row r="145" spans="15:19" x14ac:dyDescent="0.3">
      <c r="O145" t="s">
        <v>2293</v>
      </c>
      <c r="P145" t="s">
        <v>1979</v>
      </c>
      <c r="Q145">
        <f t="shared" si="7"/>
        <v>15</v>
      </c>
      <c r="S145" t="str">
        <f t="shared" si="8"/>
        <v>shock tms ("pfb","drc","eu27") = 15;</v>
      </c>
    </row>
    <row r="146" spans="15:19" x14ac:dyDescent="0.3">
      <c r="O146" t="s">
        <v>2293</v>
      </c>
      <c r="P146" t="s">
        <v>1980</v>
      </c>
      <c r="Q146">
        <f t="shared" si="7"/>
        <v>4.5</v>
      </c>
      <c r="S146" t="str">
        <f t="shared" si="8"/>
        <v>shock tms ("v_f","drc","eu27") = 4.5;</v>
      </c>
    </row>
    <row r="147" spans="15:19" x14ac:dyDescent="0.3">
      <c r="O147" t="s">
        <v>2293</v>
      </c>
      <c r="P147" t="s">
        <v>1981</v>
      </c>
      <c r="Q147">
        <f t="shared" si="7"/>
        <v>3.7</v>
      </c>
      <c r="S147" t="str">
        <f t="shared" si="8"/>
        <v>shock tms ("wht","drc","eu27") = 3.7;</v>
      </c>
    </row>
  </sheetData>
  <autoFilter ref="O39:Q147" xr:uid="{95C48FCA-B2D0-456F-9D0A-29585C7AFBD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8BED-7B34-4D49-BDBA-6A98D5F8711D}">
  <dimension ref="A1:N499"/>
  <sheetViews>
    <sheetView zoomScale="130" zoomScaleNormal="130" workbookViewId="0">
      <selection activeCell="B1" sqref="B1"/>
    </sheetView>
  </sheetViews>
  <sheetFormatPr defaultRowHeight="14.4" x14ac:dyDescent="0.3"/>
  <cols>
    <col min="1" max="1" width="26.5546875" style="25" bestFit="1" customWidth="1"/>
    <col min="2" max="2" width="10.5546875" style="26" bestFit="1" customWidth="1"/>
    <col min="4" max="4" width="29.6640625" customWidth="1"/>
    <col min="5" max="5" width="7.6640625" style="27" customWidth="1"/>
    <col min="7" max="7" width="31.6640625" style="34" customWidth="1"/>
    <col min="8" max="9" width="8.88671875" style="34"/>
    <col min="10" max="10" width="54.6640625" style="34" customWidth="1"/>
    <col min="12" max="13" width="37.88671875" customWidth="1"/>
    <col min="14" max="14" width="56.109375" style="34" customWidth="1"/>
  </cols>
  <sheetData>
    <row r="1" spans="1:14" x14ac:dyDescent="0.3">
      <c r="A1" s="25" t="s">
        <v>2324</v>
      </c>
      <c r="B1">
        <v>0.1231966329774609</v>
      </c>
      <c r="D1" s="25" t="s">
        <v>2325</v>
      </c>
      <c r="E1" s="27">
        <v>0.1231966329774609</v>
      </c>
      <c r="G1" s="34" t="str">
        <f>D1</f>
        <v>shock qoes("new2","sgr","AngDRC")=</v>
      </c>
      <c r="H1" s="35">
        <f>IF(E1&lt;100,-E1,-90)</f>
        <v>-0.1231966329774609</v>
      </c>
      <c r="I1" s="34" t="s">
        <v>2041</v>
      </c>
      <c r="J1" s="34" t="str">
        <f>_xlfn.CONCAT(G1,H1,I1)</f>
        <v>shock qoes("new2","sgr","AngDRC")=-0.123196632977461;</v>
      </c>
      <c r="L1" t="s">
        <v>2326</v>
      </c>
      <c r="M1" t="s">
        <v>2327</v>
      </c>
      <c r="N1" s="34" t="str">
        <f>_xlfn.CONCAT(L1,M1,I1)</f>
        <v>swap qoes("new2","sgr","AngDRC")=afeall("new2","sgr","AngDRC");</v>
      </c>
    </row>
    <row r="2" spans="1:14" x14ac:dyDescent="0.3">
      <c r="A2" s="25" t="s">
        <v>2328</v>
      </c>
      <c r="B2">
        <v>0</v>
      </c>
      <c r="D2" s="25" t="s">
        <v>2329</v>
      </c>
      <c r="E2" s="27">
        <v>3.2037160519301646</v>
      </c>
      <c r="G2" s="34" t="str">
        <f t="shared" ref="G2:G65" si="0">D2</f>
        <v>shock qoes("new2","gro","AngDRC")=</v>
      </c>
      <c r="H2" s="35">
        <f t="shared" ref="H2:H65" si="1">IF(E2&lt;100,-E2,-90)</f>
        <v>-3.2037160519301646</v>
      </c>
      <c r="I2" s="34" t="s">
        <v>2041</v>
      </c>
      <c r="J2" s="34" t="str">
        <f t="shared" ref="J2:J65" si="2">_xlfn.CONCAT(G2,H2,I2)</f>
        <v>shock qoes("new2","gro","AngDRC")=-3.20371605193016;</v>
      </c>
      <c r="L2" t="s">
        <v>2330</v>
      </c>
      <c r="M2" t="s">
        <v>2331</v>
      </c>
      <c r="N2" s="34" t="str">
        <f t="shared" ref="N2:N65" si="3">_xlfn.CONCAT(L2,M2,I2)</f>
        <v>swap qoes("new2","gro","AngDRC")=afeall("new2","gro","AngDRC");</v>
      </c>
    </row>
    <row r="3" spans="1:14" x14ac:dyDescent="0.3">
      <c r="A3" s="25" t="s">
        <v>2332</v>
      </c>
      <c r="B3">
        <v>3.2037160519301646</v>
      </c>
      <c r="D3" s="25" t="s">
        <v>2333</v>
      </c>
      <c r="E3" s="27">
        <v>0.84322998149171779</v>
      </c>
      <c r="G3" s="34" t="str">
        <f t="shared" si="0"/>
        <v>shock qoes("new2","ocr","AngDRC")=</v>
      </c>
      <c r="H3" s="35">
        <f t="shared" si="1"/>
        <v>-0.84322998149171779</v>
      </c>
      <c r="I3" s="34" t="s">
        <v>2041</v>
      </c>
      <c r="J3" s="34" t="str">
        <f t="shared" si="2"/>
        <v>shock qoes("new2","ocr","AngDRC")=-0.843229981491718;</v>
      </c>
      <c r="L3" t="s">
        <v>2334</v>
      </c>
      <c r="M3" t="s">
        <v>2335</v>
      </c>
      <c r="N3" s="34" t="str">
        <f t="shared" si="3"/>
        <v>swap qoes("new2","ocr","AngDRC")=afeall("new2","ocr","AngDRC");</v>
      </c>
    </row>
    <row r="4" spans="1:14" x14ac:dyDescent="0.3">
      <c r="A4" s="25" t="s">
        <v>2336</v>
      </c>
      <c r="B4">
        <v>0.84322998149171779</v>
      </c>
      <c r="D4" s="25" t="s">
        <v>2337</v>
      </c>
      <c r="E4" s="27">
        <v>1.331079565773412</v>
      </c>
      <c r="G4" s="34" t="str">
        <f t="shared" si="0"/>
        <v>shock qoes("new2","osd","AngDRC")=</v>
      </c>
      <c r="H4" s="35">
        <f t="shared" si="1"/>
        <v>-1.331079565773412</v>
      </c>
      <c r="I4" s="34" t="s">
        <v>2041</v>
      </c>
      <c r="J4" s="34" t="str">
        <f t="shared" si="2"/>
        <v>shock qoes("new2","osd","AngDRC")=-1.33107956577341;</v>
      </c>
      <c r="L4" t="s">
        <v>2338</v>
      </c>
      <c r="M4" t="s">
        <v>2339</v>
      </c>
      <c r="N4" s="34" t="str">
        <f t="shared" si="3"/>
        <v>swap qoes("new2","osd","AngDRC")=afeall("new2","osd","AngDRC");</v>
      </c>
    </row>
    <row r="5" spans="1:14" x14ac:dyDescent="0.3">
      <c r="A5" s="25" t="s">
        <v>2340</v>
      </c>
      <c r="B5">
        <v>1.331079565773412</v>
      </c>
      <c r="D5" s="25" t="s">
        <v>2341</v>
      </c>
      <c r="E5" s="27">
        <v>3.7652575201353407</v>
      </c>
      <c r="G5" s="34" t="str">
        <f t="shared" si="0"/>
        <v>shock qoes("new2","pcr","AngDRC")=</v>
      </c>
      <c r="H5" s="35">
        <f t="shared" si="1"/>
        <v>-3.7652575201353407</v>
      </c>
      <c r="I5" s="34" t="s">
        <v>2041</v>
      </c>
      <c r="J5" s="34" t="str">
        <f t="shared" si="2"/>
        <v>shock qoes("new2","pcr","AngDRC")=-3.76525752013534;</v>
      </c>
      <c r="L5" t="s">
        <v>2342</v>
      </c>
      <c r="M5" t="s">
        <v>2343</v>
      </c>
      <c r="N5" s="34" t="str">
        <f t="shared" si="3"/>
        <v>swap qoes("new2","pcr","AngDRC")=afeall("new2","pcr","AngDRC");</v>
      </c>
    </row>
    <row r="6" spans="1:14" x14ac:dyDescent="0.3">
      <c r="A6" s="25" t="s">
        <v>2344</v>
      </c>
      <c r="B6">
        <v>3.7652575201353407</v>
      </c>
      <c r="D6" s="25" t="s">
        <v>2345</v>
      </c>
      <c r="E6" s="27">
        <v>0.35171165381666347</v>
      </c>
      <c r="G6" s="34" t="str">
        <f t="shared" si="0"/>
        <v>shock qoes("new2","pfb","AngDRC")=</v>
      </c>
      <c r="H6" s="35">
        <f t="shared" si="1"/>
        <v>-0.35171165381666347</v>
      </c>
      <c r="I6" s="34" t="s">
        <v>2041</v>
      </c>
      <c r="J6" s="34" t="str">
        <f t="shared" si="2"/>
        <v>shock qoes("new2","pfb","AngDRC")=-0.351711653816663;</v>
      </c>
      <c r="L6" t="s">
        <v>2346</v>
      </c>
      <c r="M6" t="s">
        <v>2347</v>
      </c>
      <c r="N6" s="34" t="str">
        <f t="shared" si="3"/>
        <v>swap qoes("new2","pfb","AngDRC")=afeall("new2","pfb","AngDRC");</v>
      </c>
    </row>
    <row r="7" spans="1:14" x14ac:dyDescent="0.3">
      <c r="A7" s="25" t="s">
        <v>2348</v>
      </c>
      <c r="B7">
        <v>0.35171165381666347</v>
      </c>
      <c r="D7" s="25" t="s">
        <v>2349</v>
      </c>
      <c r="E7" s="27">
        <v>1.3294076015323923</v>
      </c>
      <c r="G7" s="34" t="str">
        <f t="shared" si="0"/>
        <v>shock qoes("new2","v_f","AngDRC")=</v>
      </c>
      <c r="H7" s="35">
        <f t="shared" si="1"/>
        <v>-1.3294076015323923</v>
      </c>
      <c r="I7" s="34" t="s">
        <v>2041</v>
      </c>
      <c r="J7" s="34" t="str">
        <f t="shared" si="2"/>
        <v>shock qoes("new2","v_f","AngDRC")=-1.32940760153239;</v>
      </c>
      <c r="L7" t="s">
        <v>2350</v>
      </c>
      <c r="M7" t="s">
        <v>2351</v>
      </c>
      <c r="N7" s="34" t="str">
        <f t="shared" si="3"/>
        <v>swap qoes("new2","v_f","AngDRC")=afeall("new2","v_f","AngDRC");</v>
      </c>
    </row>
    <row r="8" spans="1:14" x14ac:dyDescent="0.3">
      <c r="A8" s="25" t="s">
        <v>2352</v>
      </c>
      <c r="B8">
        <v>1.3294076015323923</v>
      </c>
      <c r="D8" s="25" t="s">
        <v>2353</v>
      </c>
      <c r="E8" s="27">
        <v>0.80762467243401737</v>
      </c>
      <c r="G8" s="34" t="str">
        <f t="shared" si="0"/>
        <v>shock qoes("new2","wht","AngDRC")=</v>
      </c>
      <c r="H8" s="35">
        <f t="shared" si="1"/>
        <v>-0.80762467243401737</v>
      </c>
      <c r="I8" s="34" t="s">
        <v>2041</v>
      </c>
      <c r="J8" s="34" t="str">
        <f t="shared" si="2"/>
        <v>shock qoes("new2","wht","AngDRC")=-0.807624672434017;</v>
      </c>
      <c r="L8" t="s">
        <v>2354</v>
      </c>
      <c r="M8" t="s">
        <v>2355</v>
      </c>
      <c r="N8" s="34" t="str">
        <f t="shared" si="3"/>
        <v>swap qoes("new2","wht","AngDRC")=afeall("new2","wht","AngDRC");</v>
      </c>
    </row>
    <row r="9" spans="1:14" x14ac:dyDescent="0.3">
      <c r="A9" s="25" t="s">
        <v>2356</v>
      </c>
      <c r="B9">
        <v>0.80762467243401737</v>
      </c>
      <c r="D9" s="25" t="s">
        <v>2357</v>
      </c>
      <c r="E9" s="27">
        <v>3.9753049412489339</v>
      </c>
      <c r="G9" s="34" t="str">
        <f t="shared" si="0"/>
        <v>shock qoes("new3","sgr","AngDRC")=</v>
      </c>
      <c r="H9" s="35">
        <f t="shared" si="1"/>
        <v>-3.9753049412489339</v>
      </c>
      <c r="I9" s="34" t="s">
        <v>2041</v>
      </c>
      <c r="J9" s="34" t="str">
        <f t="shared" si="2"/>
        <v>shock qoes("new3","sgr","AngDRC")=-3.97530494124893;</v>
      </c>
      <c r="L9" t="s">
        <v>2358</v>
      </c>
      <c r="M9" t="s">
        <v>2359</v>
      </c>
      <c r="N9" s="34" t="str">
        <f t="shared" si="3"/>
        <v>swap qoes("new3","sgr","AngDRC")=afeall("new3","sgr","AngDRC");</v>
      </c>
    </row>
    <row r="10" spans="1:14" x14ac:dyDescent="0.3">
      <c r="D10" s="25" t="s">
        <v>2360</v>
      </c>
      <c r="E10" s="27">
        <v>20.272834791648801</v>
      </c>
      <c r="G10" s="34" t="str">
        <f t="shared" si="0"/>
        <v>shock qoes("new3","gro","AngDRC")=</v>
      </c>
      <c r="H10" s="35">
        <f t="shared" si="1"/>
        <v>-20.272834791648801</v>
      </c>
      <c r="I10" s="34" t="s">
        <v>2041</v>
      </c>
      <c r="J10" s="34" t="str">
        <f t="shared" si="2"/>
        <v>shock qoes("new3","gro","AngDRC")=-20.2728347916488;</v>
      </c>
      <c r="L10" t="s">
        <v>2361</v>
      </c>
      <c r="M10" t="s">
        <v>2362</v>
      </c>
      <c r="N10" s="34" t="str">
        <f t="shared" si="3"/>
        <v>swap qoes("new3","gro","AngDRC")=afeall("new3","gro","AngDRC");</v>
      </c>
    </row>
    <row r="11" spans="1:14" x14ac:dyDescent="0.3">
      <c r="A11" s="25" t="s">
        <v>2363</v>
      </c>
      <c r="B11">
        <v>3.9753049412489339</v>
      </c>
      <c r="D11" s="25" t="s">
        <v>2364</v>
      </c>
      <c r="E11" s="27">
        <v>16.980702812827072</v>
      </c>
      <c r="G11" s="34" t="str">
        <f t="shared" si="0"/>
        <v>shock qoes("new3","ocr","AngDRC")=</v>
      </c>
      <c r="H11" s="35">
        <f t="shared" si="1"/>
        <v>-16.980702812827072</v>
      </c>
      <c r="I11" s="34" t="s">
        <v>2041</v>
      </c>
      <c r="J11" s="34" t="str">
        <f t="shared" si="2"/>
        <v>shock qoes("new3","ocr","AngDRC")=-16.9807028128271;</v>
      </c>
      <c r="L11" t="s">
        <v>2365</v>
      </c>
      <c r="M11" t="s">
        <v>2366</v>
      </c>
      <c r="N11" s="34" t="str">
        <f t="shared" si="3"/>
        <v>swap qoes("new3","ocr","AngDRC")=afeall("new3","ocr","AngDRC");</v>
      </c>
    </row>
    <row r="12" spans="1:14" x14ac:dyDescent="0.3">
      <c r="A12" s="25" t="s">
        <v>2367</v>
      </c>
      <c r="B12">
        <v>0</v>
      </c>
      <c r="D12" s="25" t="s">
        <v>2368</v>
      </c>
      <c r="E12" s="27">
        <v>5.320774544118219</v>
      </c>
      <c r="G12" s="34" t="str">
        <f t="shared" si="0"/>
        <v>shock qoes("new3","osd","AngDRC")=</v>
      </c>
      <c r="H12" s="35">
        <f t="shared" si="1"/>
        <v>-5.320774544118219</v>
      </c>
      <c r="I12" s="34" t="s">
        <v>2041</v>
      </c>
      <c r="J12" s="34" t="str">
        <f t="shared" si="2"/>
        <v>shock qoes("new3","osd","AngDRC")=-5.32077454411822;</v>
      </c>
      <c r="L12" t="s">
        <v>2369</v>
      </c>
      <c r="M12" t="s">
        <v>2370</v>
      </c>
      <c r="N12" s="34" t="str">
        <f t="shared" si="3"/>
        <v>swap qoes("new3","osd","AngDRC")=afeall("new3","osd","AngDRC");</v>
      </c>
    </row>
    <row r="13" spans="1:14" x14ac:dyDescent="0.3">
      <c r="A13" s="25" t="s">
        <v>2371</v>
      </c>
      <c r="B13">
        <v>20.272834791648801</v>
      </c>
      <c r="D13" s="25" t="s">
        <v>2372</v>
      </c>
      <c r="E13" s="27">
        <v>20.05742704825839</v>
      </c>
      <c r="G13" s="34" t="str">
        <f t="shared" si="0"/>
        <v>shock qoes("new3","pcr","AngDRC")=</v>
      </c>
      <c r="H13" s="35">
        <f t="shared" si="1"/>
        <v>-20.05742704825839</v>
      </c>
      <c r="I13" s="34" t="s">
        <v>2041</v>
      </c>
      <c r="J13" s="34" t="str">
        <f t="shared" si="2"/>
        <v>shock qoes("new3","pcr","AngDRC")=-20.0574270482584;</v>
      </c>
      <c r="L13" t="s">
        <v>2373</v>
      </c>
      <c r="M13" t="s">
        <v>2374</v>
      </c>
      <c r="N13" s="34" t="str">
        <f t="shared" si="3"/>
        <v>swap qoes("new3","pcr","AngDRC")=afeall("new3","pcr","AngDRC");</v>
      </c>
    </row>
    <row r="14" spans="1:14" x14ac:dyDescent="0.3">
      <c r="A14" s="25" t="s">
        <v>2375</v>
      </c>
      <c r="B14">
        <v>16.980702812827072</v>
      </c>
      <c r="D14" s="25" t="s">
        <v>2376</v>
      </c>
      <c r="E14" s="27">
        <v>2.5387144720793167</v>
      </c>
      <c r="G14" s="34" t="str">
        <f t="shared" si="0"/>
        <v>shock qoes("new3","pfb","AngDRC")=</v>
      </c>
      <c r="H14" s="35">
        <f t="shared" si="1"/>
        <v>-2.5387144720793167</v>
      </c>
      <c r="I14" s="34" t="s">
        <v>2041</v>
      </c>
      <c r="J14" s="34" t="str">
        <f t="shared" si="2"/>
        <v>shock qoes("new3","pfb","AngDRC")=-2.53871447207932;</v>
      </c>
      <c r="L14" t="s">
        <v>2377</v>
      </c>
      <c r="M14" t="s">
        <v>2378</v>
      </c>
      <c r="N14" s="34" t="str">
        <f t="shared" si="3"/>
        <v>swap qoes("new3","pfb","AngDRC")=afeall("new3","pfb","AngDRC");</v>
      </c>
    </row>
    <row r="15" spans="1:14" x14ac:dyDescent="0.3">
      <c r="A15" s="25" t="s">
        <v>2379</v>
      </c>
      <c r="B15">
        <v>5.320774544118219</v>
      </c>
      <c r="D15" s="25" t="s">
        <v>2380</v>
      </c>
      <c r="E15" s="27">
        <v>10.092079441645344</v>
      </c>
      <c r="G15" s="34" t="str">
        <f t="shared" si="0"/>
        <v>shock qoes("new3","v_f","AngDRC")=</v>
      </c>
      <c r="H15" s="35">
        <f t="shared" si="1"/>
        <v>-10.092079441645344</v>
      </c>
      <c r="I15" s="34" t="s">
        <v>2041</v>
      </c>
      <c r="J15" s="34" t="str">
        <f t="shared" si="2"/>
        <v>shock qoes("new3","v_f","AngDRC")=-10.0920794416453;</v>
      </c>
      <c r="L15" t="s">
        <v>2381</v>
      </c>
      <c r="M15" t="s">
        <v>2382</v>
      </c>
      <c r="N15" s="34" t="str">
        <f t="shared" si="3"/>
        <v>swap qoes("new3","v_f","AngDRC")=afeall("new3","v_f","AngDRC");</v>
      </c>
    </row>
    <row r="16" spans="1:14" x14ac:dyDescent="0.3">
      <c r="A16" s="25" t="s">
        <v>2383</v>
      </c>
      <c r="B16">
        <v>20.05742704825839</v>
      </c>
      <c r="D16" s="25" t="s">
        <v>2384</v>
      </c>
      <c r="E16" s="27">
        <v>8.8551647911426361</v>
      </c>
      <c r="G16" s="34" t="str">
        <f t="shared" si="0"/>
        <v>shock qoes("new3","wht","AngDRC")=</v>
      </c>
      <c r="H16" s="35">
        <f t="shared" si="1"/>
        <v>-8.8551647911426361</v>
      </c>
      <c r="I16" s="34" t="s">
        <v>2041</v>
      </c>
      <c r="J16" s="34" t="str">
        <f t="shared" si="2"/>
        <v>shock qoes("new3","wht","AngDRC")=-8.85516479114264;</v>
      </c>
      <c r="L16" t="s">
        <v>2385</v>
      </c>
      <c r="M16" t="s">
        <v>2386</v>
      </c>
      <c r="N16" s="34" t="str">
        <f t="shared" si="3"/>
        <v>swap qoes("new3","wht","AngDRC")=afeall("new3","wht","AngDRC");</v>
      </c>
    </row>
    <row r="17" spans="1:14" x14ac:dyDescent="0.3">
      <c r="A17" s="25" t="s">
        <v>2387</v>
      </c>
      <c r="B17">
        <v>2.5387144720793167</v>
      </c>
      <c r="D17" s="25" t="s">
        <v>2388</v>
      </c>
      <c r="E17" s="27">
        <v>8.3605864212179828</v>
      </c>
      <c r="G17" s="34" t="str">
        <f t="shared" si="0"/>
        <v>shock qoes("new4","sgr","AngDRC")=</v>
      </c>
      <c r="H17" s="35">
        <f t="shared" si="1"/>
        <v>-8.3605864212179828</v>
      </c>
      <c r="I17" s="34" t="s">
        <v>2041</v>
      </c>
      <c r="J17" s="34" t="str">
        <f t="shared" si="2"/>
        <v>shock qoes("new4","sgr","AngDRC")=-8.36058642121798;</v>
      </c>
      <c r="L17" t="s">
        <v>2389</v>
      </c>
      <c r="M17" t="s">
        <v>2390</v>
      </c>
      <c r="N17" s="34" t="str">
        <f t="shared" si="3"/>
        <v>swap qoes("new4","sgr","AngDRC")=afeall("new4","sgr","AngDRC");</v>
      </c>
    </row>
    <row r="18" spans="1:14" x14ac:dyDescent="0.3">
      <c r="A18" s="25" t="s">
        <v>2391</v>
      </c>
      <c r="B18">
        <v>10.092079441645344</v>
      </c>
      <c r="D18" s="25" t="s">
        <v>2392</v>
      </c>
      <c r="E18" s="27">
        <v>44.74826798923101</v>
      </c>
      <c r="G18" s="34" t="str">
        <f t="shared" si="0"/>
        <v>shock qoes("new4","gro","AngDRC")=</v>
      </c>
      <c r="H18" s="35">
        <f t="shared" si="1"/>
        <v>-44.74826798923101</v>
      </c>
      <c r="I18" s="34" t="s">
        <v>2041</v>
      </c>
      <c r="J18" s="34" t="str">
        <f t="shared" si="2"/>
        <v>shock qoes("new4","gro","AngDRC")=-44.748267989231;</v>
      </c>
      <c r="L18" t="s">
        <v>2393</v>
      </c>
      <c r="M18" t="s">
        <v>2394</v>
      </c>
      <c r="N18" s="34" t="str">
        <f t="shared" si="3"/>
        <v>swap qoes("new4","gro","AngDRC")=afeall("new4","gro","AngDRC");</v>
      </c>
    </row>
    <row r="19" spans="1:14" x14ac:dyDescent="0.3">
      <c r="A19" s="25" t="s">
        <v>2395</v>
      </c>
      <c r="B19">
        <v>8.8551647911426361</v>
      </c>
      <c r="D19" s="25" t="s">
        <v>2396</v>
      </c>
      <c r="E19" s="27">
        <v>33.129712885585931</v>
      </c>
      <c r="G19" s="34" t="str">
        <f t="shared" si="0"/>
        <v>shock qoes("new4","ocr","AngDRC")=</v>
      </c>
      <c r="H19" s="35">
        <f t="shared" si="1"/>
        <v>-33.129712885585931</v>
      </c>
      <c r="I19" s="34" t="s">
        <v>2041</v>
      </c>
      <c r="J19" s="34" t="str">
        <f t="shared" si="2"/>
        <v>shock qoes("new4","ocr","AngDRC")=-33.1297128855859;</v>
      </c>
      <c r="L19" t="s">
        <v>2397</v>
      </c>
      <c r="M19" t="s">
        <v>2398</v>
      </c>
      <c r="N19" s="34" t="str">
        <f t="shared" si="3"/>
        <v>swap qoes("new4","ocr","AngDRC")=afeall("new4","ocr","AngDRC");</v>
      </c>
    </row>
    <row r="20" spans="1:14" x14ac:dyDescent="0.3">
      <c r="D20" s="25" t="s">
        <v>2399</v>
      </c>
      <c r="E20" s="27">
        <v>10.90390461741266</v>
      </c>
      <c r="G20" s="34" t="str">
        <f t="shared" si="0"/>
        <v>shock qoes("new4","osd","AngDRC")=</v>
      </c>
      <c r="H20" s="35">
        <f t="shared" si="1"/>
        <v>-10.90390461741266</v>
      </c>
      <c r="I20" s="34" t="s">
        <v>2041</v>
      </c>
      <c r="J20" s="34" t="str">
        <f t="shared" si="2"/>
        <v>shock qoes("new4","osd","AngDRC")=-10.9039046174127;</v>
      </c>
      <c r="L20" t="s">
        <v>2400</v>
      </c>
      <c r="M20" t="s">
        <v>2401</v>
      </c>
      <c r="N20" s="34" t="str">
        <f t="shared" si="3"/>
        <v>swap qoes("new4","osd","AngDRC")=afeall("new4","osd","AngDRC");</v>
      </c>
    </row>
    <row r="21" spans="1:14" x14ac:dyDescent="0.3">
      <c r="A21" s="25" t="s">
        <v>2402</v>
      </c>
      <c r="B21">
        <v>8.3605864212179828</v>
      </c>
      <c r="D21" s="25" t="s">
        <v>2403</v>
      </c>
      <c r="E21" s="27">
        <v>41.789696283356399</v>
      </c>
      <c r="G21" s="34" t="str">
        <f t="shared" si="0"/>
        <v>shock qoes("new4","pcr","AngDRC")=</v>
      </c>
      <c r="H21" s="35">
        <f t="shared" si="1"/>
        <v>-41.789696283356399</v>
      </c>
      <c r="I21" s="34" t="s">
        <v>2041</v>
      </c>
      <c r="J21" s="34" t="str">
        <f t="shared" si="2"/>
        <v>shock qoes("new4","pcr","AngDRC")=-41.7896962833564;</v>
      </c>
      <c r="L21" t="s">
        <v>2404</v>
      </c>
      <c r="M21" t="s">
        <v>2405</v>
      </c>
      <c r="N21" s="34" t="str">
        <f t="shared" si="3"/>
        <v>swap qoes("new4","pcr","AngDRC")=afeall("new4","pcr","AngDRC");</v>
      </c>
    </row>
    <row r="22" spans="1:14" x14ac:dyDescent="0.3">
      <c r="A22" s="25" t="s">
        <v>2406</v>
      </c>
      <c r="B22">
        <v>0</v>
      </c>
      <c r="D22" s="25" t="s">
        <v>2407</v>
      </c>
      <c r="E22" s="27">
        <v>6.3327166011379203</v>
      </c>
      <c r="G22" s="34" t="str">
        <f t="shared" si="0"/>
        <v>shock qoes("new4","pfb","AngDRC")=</v>
      </c>
      <c r="H22" s="35">
        <f t="shared" si="1"/>
        <v>-6.3327166011379203</v>
      </c>
      <c r="I22" s="34" t="s">
        <v>2041</v>
      </c>
      <c r="J22" s="34" t="str">
        <f t="shared" si="2"/>
        <v>shock qoes("new4","pfb","AngDRC")=-6.33271660113792;</v>
      </c>
      <c r="L22" t="s">
        <v>2408</v>
      </c>
      <c r="M22" t="s">
        <v>2409</v>
      </c>
      <c r="N22" s="34" t="str">
        <f t="shared" si="3"/>
        <v>swap qoes("new4","pfb","AngDRC")=afeall("new4","pfb","AngDRC");</v>
      </c>
    </row>
    <row r="23" spans="1:14" x14ac:dyDescent="0.3">
      <c r="A23" s="25" t="s">
        <v>2410</v>
      </c>
      <c r="B23">
        <v>44.74826798923101</v>
      </c>
      <c r="D23" s="25" t="s">
        <v>2411</v>
      </c>
      <c r="E23" s="27">
        <v>23.931853107742317</v>
      </c>
      <c r="G23" s="34" t="str">
        <f t="shared" si="0"/>
        <v>shock qoes("new4","v_f","AngDRC")=</v>
      </c>
      <c r="H23" s="35">
        <f t="shared" si="1"/>
        <v>-23.931853107742317</v>
      </c>
      <c r="I23" s="34" t="s">
        <v>2041</v>
      </c>
      <c r="J23" s="34" t="str">
        <f t="shared" si="2"/>
        <v>shock qoes("new4","v_f","AngDRC")=-23.9318531077423;</v>
      </c>
      <c r="L23" t="s">
        <v>2412</v>
      </c>
      <c r="M23" t="s">
        <v>2413</v>
      </c>
      <c r="N23" s="34" t="str">
        <f t="shared" si="3"/>
        <v>swap qoes("new4","v_f","AngDRC")=afeall("new4","v_f","AngDRC");</v>
      </c>
    </row>
    <row r="24" spans="1:14" x14ac:dyDescent="0.3">
      <c r="A24" s="25" t="s">
        <v>2414</v>
      </c>
      <c r="B24">
        <v>33.129712885585931</v>
      </c>
      <c r="D24" s="25" t="s">
        <v>2415</v>
      </c>
      <c r="E24" s="27">
        <v>17.096750430997254</v>
      </c>
      <c r="G24" s="34" t="str">
        <f t="shared" si="0"/>
        <v>shock qoes("new4","wht","AngDRC")=</v>
      </c>
      <c r="H24" s="35">
        <f t="shared" si="1"/>
        <v>-17.096750430997254</v>
      </c>
      <c r="I24" s="34" t="s">
        <v>2041</v>
      </c>
      <c r="J24" s="34" t="str">
        <f t="shared" si="2"/>
        <v>shock qoes("new4","wht","AngDRC")=-17.0967504309973;</v>
      </c>
      <c r="L24" t="s">
        <v>2416</v>
      </c>
      <c r="M24" t="s">
        <v>2417</v>
      </c>
      <c r="N24" s="34" t="str">
        <f t="shared" si="3"/>
        <v>swap qoes("new4","wht","AngDRC")=afeall("new4","wht","AngDRC");</v>
      </c>
    </row>
    <row r="25" spans="1:14" x14ac:dyDescent="0.3">
      <c r="A25" s="25" t="s">
        <v>2418</v>
      </c>
      <c r="B25">
        <v>10.90390461741266</v>
      </c>
      <c r="D25" s="25" t="s">
        <v>2419</v>
      </c>
      <c r="E25" s="27">
        <v>0.89642078248457835</v>
      </c>
      <c r="G25" s="34" t="str">
        <f t="shared" si="0"/>
        <v>shock qoes("new5","sgr","AngDRC")=</v>
      </c>
      <c r="H25" s="35">
        <f t="shared" si="1"/>
        <v>-0.89642078248457835</v>
      </c>
      <c r="I25" s="34" t="s">
        <v>2041</v>
      </c>
      <c r="J25" s="34" t="str">
        <f t="shared" si="2"/>
        <v>shock qoes("new5","sgr","AngDRC")=-0.896420782484578;</v>
      </c>
      <c r="L25" t="s">
        <v>2420</v>
      </c>
      <c r="M25" t="s">
        <v>2421</v>
      </c>
      <c r="N25" s="34" t="str">
        <f t="shared" si="3"/>
        <v>swap qoes("new5","sgr","AngDRC")=afeall("new5","sgr","AngDRC");</v>
      </c>
    </row>
    <row r="26" spans="1:14" x14ac:dyDescent="0.3">
      <c r="A26" s="25" t="s">
        <v>2422</v>
      </c>
      <c r="B26">
        <v>41.789696283356399</v>
      </c>
      <c r="D26" s="25" t="s">
        <v>2423</v>
      </c>
      <c r="E26" s="27">
        <v>15.681272988965301</v>
      </c>
      <c r="G26" s="34" t="str">
        <f t="shared" si="0"/>
        <v>shock qoes("new5","ruminant","AngDRC")=</v>
      </c>
      <c r="H26" s="35">
        <f t="shared" si="1"/>
        <v>-15.681272988965301</v>
      </c>
      <c r="I26" s="34" t="s">
        <v>2041</v>
      </c>
      <c r="J26" s="34" t="str">
        <f t="shared" si="2"/>
        <v>shock qoes("new5","ruminant","AngDRC")=-15.6812729889653;</v>
      </c>
      <c r="L26" t="s">
        <v>2424</v>
      </c>
      <c r="M26" t="s">
        <v>2425</v>
      </c>
      <c r="N26" s="34" t="str">
        <f t="shared" si="3"/>
        <v>swap qoes("new5","ruminant","AngDRC")=afeall("new5","ruminant","AngDRC");</v>
      </c>
    </row>
    <row r="27" spans="1:14" x14ac:dyDescent="0.3">
      <c r="A27" s="25" t="s">
        <v>2426</v>
      </c>
      <c r="B27">
        <v>6.3327166011379203</v>
      </c>
      <c r="D27" s="25" t="s">
        <v>2427</v>
      </c>
      <c r="E27" s="27">
        <v>6.2918042588124683</v>
      </c>
      <c r="G27" s="34" t="str">
        <f t="shared" si="0"/>
        <v>shock qoes("new5","gro","AngDRC")=</v>
      </c>
      <c r="H27" s="35">
        <f t="shared" si="1"/>
        <v>-6.2918042588124683</v>
      </c>
      <c r="I27" s="34" t="s">
        <v>2041</v>
      </c>
      <c r="J27" s="34" t="str">
        <f t="shared" si="2"/>
        <v>shock qoes("new5","gro","AngDRC")=-6.29180425881247;</v>
      </c>
      <c r="L27" t="s">
        <v>2428</v>
      </c>
      <c r="M27" t="s">
        <v>2429</v>
      </c>
      <c r="N27" s="34" t="str">
        <f t="shared" si="3"/>
        <v>swap qoes("new5","gro","AngDRC")=afeall("new5","gro","AngDRC");</v>
      </c>
    </row>
    <row r="28" spans="1:14" x14ac:dyDescent="0.3">
      <c r="A28" s="25" t="s">
        <v>2430</v>
      </c>
      <c r="B28">
        <v>23.931853107742317</v>
      </c>
      <c r="D28" s="25" t="s">
        <v>2431</v>
      </c>
      <c r="E28" s="27">
        <v>3.5944119812863411</v>
      </c>
      <c r="G28" s="34" t="str">
        <f t="shared" si="0"/>
        <v>shock qoes("new5","ocr","AngDRC")=</v>
      </c>
      <c r="H28" s="35">
        <f t="shared" si="1"/>
        <v>-3.5944119812863411</v>
      </c>
      <c r="I28" s="34" t="s">
        <v>2041</v>
      </c>
      <c r="J28" s="34" t="str">
        <f t="shared" si="2"/>
        <v>shock qoes("new5","ocr","AngDRC")=-3.59441198128634;</v>
      </c>
      <c r="L28" t="s">
        <v>2432</v>
      </c>
      <c r="M28" t="s">
        <v>2433</v>
      </c>
      <c r="N28" s="34" t="str">
        <f t="shared" si="3"/>
        <v>swap qoes("new5","ocr","AngDRC")=afeall("new5","ocr","AngDRC");</v>
      </c>
    </row>
    <row r="29" spans="1:14" x14ac:dyDescent="0.3">
      <c r="A29" s="25" t="s">
        <v>2434</v>
      </c>
      <c r="B29">
        <v>17.096750430997254</v>
      </c>
      <c r="D29" s="25" t="s">
        <v>2435</v>
      </c>
      <c r="E29" s="27">
        <v>1.6790973586691924</v>
      </c>
      <c r="G29" s="34" t="str">
        <f t="shared" si="0"/>
        <v>shock qoes("new5","osd","AngDRC")=</v>
      </c>
      <c r="H29" s="35">
        <f t="shared" si="1"/>
        <v>-1.6790973586691924</v>
      </c>
      <c r="I29" s="34" t="s">
        <v>2041</v>
      </c>
      <c r="J29" s="34" t="str">
        <f t="shared" si="2"/>
        <v>shock qoes("new5","osd","AngDRC")=-1.67909735866919;</v>
      </c>
      <c r="L29" t="s">
        <v>2436</v>
      </c>
      <c r="M29" t="s">
        <v>2437</v>
      </c>
      <c r="N29" s="34" t="str">
        <f t="shared" si="3"/>
        <v>swap qoes("new5","osd","AngDRC")=afeall("new5","osd","AngDRC");</v>
      </c>
    </row>
    <row r="30" spans="1:14" x14ac:dyDescent="0.3">
      <c r="D30" s="25" t="s">
        <v>2438</v>
      </c>
      <c r="E30" s="27">
        <v>5.4943655416895929</v>
      </c>
      <c r="G30" s="34" t="str">
        <f t="shared" si="0"/>
        <v>shock qoes("new5","pcr","AngDRC")=</v>
      </c>
      <c r="H30" s="35">
        <f t="shared" si="1"/>
        <v>-5.4943655416895929</v>
      </c>
      <c r="I30" s="34" t="s">
        <v>2041</v>
      </c>
      <c r="J30" s="34" t="str">
        <f t="shared" si="2"/>
        <v>shock qoes("new5","pcr","AngDRC")=-5.49436554168959;</v>
      </c>
      <c r="L30" t="s">
        <v>2439</v>
      </c>
      <c r="M30" t="s">
        <v>2440</v>
      </c>
      <c r="N30" s="34" t="str">
        <f t="shared" si="3"/>
        <v>swap qoes("new5","pcr","AngDRC")=afeall("new5","pcr","AngDRC");</v>
      </c>
    </row>
    <row r="31" spans="1:14" x14ac:dyDescent="0.3">
      <c r="A31" s="25" t="s">
        <v>2441</v>
      </c>
      <c r="B31">
        <v>0.89642078248457835</v>
      </c>
      <c r="D31" s="25" t="s">
        <v>2442</v>
      </c>
      <c r="E31" s="27">
        <v>0.984525933370339</v>
      </c>
      <c r="G31" s="34" t="str">
        <f t="shared" si="0"/>
        <v>shock qoes("new5","pfb","AngDRC")=</v>
      </c>
      <c r="H31" s="35">
        <f t="shared" si="1"/>
        <v>-0.984525933370339</v>
      </c>
      <c r="I31" s="34" t="s">
        <v>2041</v>
      </c>
      <c r="J31" s="34" t="str">
        <f t="shared" si="2"/>
        <v>shock qoes("new5","pfb","AngDRC")=-0.984525933370339;</v>
      </c>
      <c r="L31" t="s">
        <v>2443</v>
      </c>
      <c r="M31" t="s">
        <v>2444</v>
      </c>
      <c r="N31" s="34" t="str">
        <f t="shared" si="3"/>
        <v>swap qoes("new5","pfb","AngDRC")=afeall("new5","pfb","AngDRC");</v>
      </c>
    </row>
    <row r="32" spans="1:14" x14ac:dyDescent="0.3">
      <c r="A32" s="25" t="s">
        <v>2445</v>
      </c>
      <c r="B32">
        <v>15.681272988965301</v>
      </c>
      <c r="D32" s="25" t="s">
        <v>2446</v>
      </c>
      <c r="E32" s="27">
        <v>3.109496786687437</v>
      </c>
      <c r="G32" s="34" t="str">
        <f t="shared" si="0"/>
        <v>shock qoes("new5","v_f","AngDRC")=</v>
      </c>
      <c r="H32" s="35">
        <f t="shared" si="1"/>
        <v>-3.109496786687437</v>
      </c>
      <c r="I32" s="34" t="s">
        <v>2041</v>
      </c>
      <c r="J32" s="34" t="str">
        <f t="shared" si="2"/>
        <v>shock qoes("new5","v_f","AngDRC")=-3.10949678668744;</v>
      </c>
      <c r="L32" t="s">
        <v>2447</v>
      </c>
      <c r="M32" t="s">
        <v>2448</v>
      </c>
      <c r="N32" s="34" t="str">
        <f t="shared" si="3"/>
        <v>swap qoes("new5","v_f","AngDRC")=afeall("new5","v_f","AngDRC");</v>
      </c>
    </row>
    <row r="33" spans="1:14" x14ac:dyDescent="0.3">
      <c r="A33" s="25" t="s">
        <v>2449</v>
      </c>
      <c r="B33">
        <v>6.2918042588124683</v>
      </c>
      <c r="D33" s="25" t="s">
        <v>2450</v>
      </c>
      <c r="E33" s="27">
        <v>2.1572492383483777</v>
      </c>
      <c r="G33" s="34" t="str">
        <f t="shared" si="0"/>
        <v>shock qoes("new5","wht","AngDRC")=</v>
      </c>
      <c r="H33" s="35">
        <f t="shared" si="1"/>
        <v>-2.1572492383483777</v>
      </c>
      <c r="I33" s="34" t="s">
        <v>2041</v>
      </c>
      <c r="J33" s="34" t="str">
        <f t="shared" si="2"/>
        <v>shock qoes("new5","wht","AngDRC")=-2.15724923834838;</v>
      </c>
      <c r="L33" t="s">
        <v>2451</v>
      </c>
      <c r="M33" t="s">
        <v>2452</v>
      </c>
      <c r="N33" s="34" t="str">
        <f t="shared" si="3"/>
        <v>swap qoes("new5","wht","AngDRC")=afeall("new5","wht","AngDRC");</v>
      </c>
    </row>
    <row r="34" spans="1:14" x14ac:dyDescent="0.3">
      <c r="A34" s="25" t="s">
        <v>2453</v>
      </c>
      <c r="B34">
        <v>3.5944119812863411</v>
      </c>
      <c r="D34" s="25" t="s">
        <v>2454</v>
      </c>
      <c r="E34" s="27">
        <v>8.2841783515967471</v>
      </c>
      <c r="G34" s="34" t="str">
        <f t="shared" si="0"/>
        <v>shock qoes("new6","sgr","AngDRC")=</v>
      </c>
      <c r="H34" s="35">
        <f t="shared" si="1"/>
        <v>-8.2841783515967471</v>
      </c>
      <c r="I34" s="34" t="s">
        <v>2041</v>
      </c>
      <c r="J34" s="34" t="str">
        <f t="shared" si="2"/>
        <v>shock qoes("new6","sgr","AngDRC")=-8.28417835159675;</v>
      </c>
      <c r="L34" t="s">
        <v>2455</v>
      </c>
      <c r="M34" t="s">
        <v>2456</v>
      </c>
      <c r="N34" s="34" t="str">
        <f t="shared" si="3"/>
        <v>swap qoes("new6","sgr","AngDRC")=afeall("new6","sgr","AngDRC");</v>
      </c>
    </row>
    <row r="35" spans="1:14" x14ac:dyDescent="0.3">
      <c r="A35" s="25" t="s">
        <v>2457</v>
      </c>
      <c r="B35">
        <v>1.6790973586691924</v>
      </c>
      <c r="D35" s="25" t="s">
        <v>2458</v>
      </c>
      <c r="E35" s="27">
        <v>34.384768036282971</v>
      </c>
      <c r="G35" s="34" t="str">
        <f t="shared" si="0"/>
        <v>shock qoes("new6","gro","AngDRC")=</v>
      </c>
      <c r="H35" s="35">
        <f t="shared" si="1"/>
        <v>-34.384768036282971</v>
      </c>
      <c r="I35" s="34" t="s">
        <v>2041</v>
      </c>
      <c r="J35" s="34" t="str">
        <f t="shared" si="2"/>
        <v>shock qoes("new6","gro","AngDRC")=-34.384768036283;</v>
      </c>
      <c r="L35" t="s">
        <v>2459</v>
      </c>
      <c r="M35" t="s">
        <v>2460</v>
      </c>
      <c r="N35" s="34" t="str">
        <f t="shared" si="3"/>
        <v>swap qoes("new6","gro","AngDRC")=afeall("new6","gro","AngDRC");</v>
      </c>
    </row>
    <row r="36" spans="1:14" x14ac:dyDescent="0.3">
      <c r="A36" s="25" t="s">
        <v>2461</v>
      </c>
      <c r="B36">
        <v>5.4943655416895929</v>
      </c>
      <c r="D36" s="25" t="s">
        <v>2462</v>
      </c>
      <c r="E36" s="27">
        <v>26.95097208766094</v>
      </c>
      <c r="G36" s="34" t="str">
        <f t="shared" si="0"/>
        <v>shock qoes("new6","ocr","AngDRC")=</v>
      </c>
      <c r="H36" s="35">
        <f t="shared" si="1"/>
        <v>-26.95097208766094</v>
      </c>
      <c r="I36" s="34" t="s">
        <v>2041</v>
      </c>
      <c r="J36" s="34" t="str">
        <f t="shared" si="2"/>
        <v>shock qoes("new6","ocr","AngDRC")=-26.9509720876609;</v>
      </c>
      <c r="L36" t="s">
        <v>2463</v>
      </c>
      <c r="M36" t="s">
        <v>2464</v>
      </c>
      <c r="N36" s="34" t="str">
        <f t="shared" si="3"/>
        <v>swap qoes("new6","ocr","AngDRC")=afeall("new6","ocr","AngDRC");</v>
      </c>
    </row>
    <row r="37" spans="1:14" x14ac:dyDescent="0.3">
      <c r="A37" s="25" t="s">
        <v>2465</v>
      </c>
      <c r="B37">
        <v>0.984525933370339</v>
      </c>
      <c r="D37" s="25" t="s">
        <v>2466</v>
      </c>
      <c r="E37" s="27">
        <v>8.9823453778758218</v>
      </c>
      <c r="G37" s="34" t="str">
        <f t="shared" si="0"/>
        <v>shock qoes("new6","osd","AngDRC")=</v>
      </c>
      <c r="H37" s="35">
        <f t="shared" si="1"/>
        <v>-8.9823453778758218</v>
      </c>
      <c r="I37" s="34" t="s">
        <v>2041</v>
      </c>
      <c r="J37" s="34" t="str">
        <f t="shared" si="2"/>
        <v>shock qoes("new6","osd","AngDRC")=-8.98234537787582;</v>
      </c>
      <c r="L37" t="s">
        <v>2467</v>
      </c>
      <c r="M37" t="s">
        <v>2468</v>
      </c>
      <c r="N37" s="34" t="str">
        <f t="shared" si="3"/>
        <v>swap qoes("new6","osd","AngDRC")=afeall("new6","osd","AngDRC");</v>
      </c>
    </row>
    <row r="38" spans="1:14" x14ac:dyDescent="0.3">
      <c r="A38" s="25" t="s">
        <v>2469</v>
      </c>
      <c r="B38">
        <v>3.109496786687437</v>
      </c>
      <c r="D38" s="25" t="s">
        <v>2470</v>
      </c>
      <c r="E38" s="27">
        <v>39.014113081877916</v>
      </c>
      <c r="G38" s="34" t="str">
        <f t="shared" si="0"/>
        <v>shock qoes("new6","pcr","AngDRC")=</v>
      </c>
      <c r="H38" s="35">
        <f t="shared" si="1"/>
        <v>-39.014113081877916</v>
      </c>
      <c r="I38" s="34" t="s">
        <v>2041</v>
      </c>
      <c r="J38" s="34" t="str">
        <f t="shared" si="2"/>
        <v>shock qoes("new6","pcr","AngDRC")=-39.0141130818779;</v>
      </c>
      <c r="L38" t="s">
        <v>2471</v>
      </c>
      <c r="M38" t="s">
        <v>2472</v>
      </c>
      <c r="N38" s="34" t="str">
        <f t="shared" si="3"/>
        <v>swap qoes("new6","pcr","AngDRC")=afeall("new6","pcr","AngDRC");</v>
      </c>
    </row>
    <row r="39" spans="1:14" x14ac:dyDescent="0.3">
      <c r="A39" s="25" t="s">
        <v>2473</v>
      </c>
      <c r="B39">
        <v>2.1572492383483777</v>
      </c>
      <c r="D39" s="25" t="s">
        <v>2474</v>
      </c>
      <c r="E39" s="27">
        <v>6.4143312411260558</v>
      </c>
      <c r="G39" s="34" t="str">
        <f t="shared" si="0"/>
        <v>shock qoes("new6","pfb","AngDRC")=</v>
      </c>
      <c r="H39" s="35">
        <f t="shared" si="1"/>
        <v>-6.4143312411260558</v>
      </c>
      <c r="I39" s="34" t="s">
        <v>2041</v>
      </c>
      <c r="J39" s="34" t="str">
        <f t="shared" si="2"/>
        <v>shock qoes("new6","pfb","AngDRC")=-6.41433124112606;</v>
      </c>
      <c r="L39" t="s">
        <v>2475</v>
      </c>
      <c r="M39" t="s">
        <v>2476</v>
      </c>
      <c r="N39" s="34" t="str">
        <f t="shared" si="3"/>
        <v>swap qoes("new6","pfb","AngDRC")=afeall("new6","pfb","AngDRC");</v>
      </c>
    </row>
    <row r="40" spans="1:14" x14ac:dyDescent="0.3">
      <c r="B40"/>
      <c r="D40" s="25" t="s">
        <v>2477</v>
      </c>
      <c r="E40" s="27">
        <v>25.857601337568553</v>
      </c>
      <c r="G40" s="34" t="str">
        <f t="shared" si="0"/>
        <v>shock qoes("new6","v_f","AngDRC")=</v>
      </c>
      <c r="H40" s="35">
        <f t="shared" si="1"/>
        <v>-25.857601337568553</v>
      </c>
      <c r="I40" s="34" t="s">
        <v>2041</v>
      </c>
      <c r="J40" s="34" t="str">
        <f t="shared" si="2"/>
        <v>shock qoes("new6","v_f","AngDRC")=-25.8576013375686;</v>
      </c>
      <c r="L40" t="s">
        <v>2478</v>
      </c>
      <c r="M40" t="s">
        <v>2479</v>
      </c>
      <c r="N40" s="34" t="str">
        <f t="shared" si="3"/>
        <v>swap qoes("new6","v_f","AngDRC")=afeall("new6","v_f","AngDRC");</v>
      </c>
    </row>
    <row r="41" spans="1:14" x14ac:dyDescent="0.3">
      <c r="A41" s="25" t="s">
        <v>2480</v>
      </c>
      <c r="B41">
        <v>8.2841783515967471</v>
      </c>
      <c r="D41" s="25" t="s">
        <v>2481</v>
      </c>
      <c r="E41" s="27">
        <v>9.373967320961814</v>
      </c>
      <c r="G41" s="34" t="str">
        <f t="shared" si="0"/>
        <v>shock qoes("new6","wht","AngDRC")=</v>
      </c>
      <c r="H41" s="35">
        <f t="shared" si="1"/>
        <v>-9.373967320961814</v>
      </c>
      <c r="I41" s="34" t="s">
        <v>2041</v>
      </c>
      <c r="J41" s="34" t="str">
        <f t="shared" si="2"/>
        <v>shock qoes("new6","wht","AngDRC")=-9.37396732096181;</v>
      </c>
      <c r="L41" t="s">
        <v>2482</v>
      </c>
      <c r="M41" t="s">
        <v>2483</v>
      </c>
      <c r="N41" s="34" t="str">
        <f t="shared" si="3"/>
        <v>swap qoes("new6","wht","AngDRC")=afeall("new6","wht","AngDRC");</v>
      </c>
    </row>
    <row r="42" spans="1:14" x14ac:dyDescent="0.3">
      <c r="A42" s="25" t="s">
        <v>2484</v>
      </c>
      <c r="B42">
        <v>0</v>
      </c>
      <c r="D42" s="25" t="s">
        <v>2485</v>
      </c>
      <c r="E42" s="27">
        <v>0.34155122871791777</v>
      </c>
      <c r="G42" s="34" t="str">
        <f t="shared" si="0"/>
        <v>shock qoes("new10","sgr","Argentina")=</v>
      </c>
      <c r="H42" s="35">
        <f t="shared" si="1"/>
        <v>-0.34155122871791777</v>
      </c>
      <c r="I42" s="34" t="s">
        <v>2041</v>
      </c>
      <c r="J42" s="34" t="str">
        <f t="shared" si="2"/>
        <v>shock qoes("new10","sgr","Argentina")=-0.341551228717918;</v>
      </c>
      <c r="L42" t="s">
        <v>2486</v>
      </c>
      <c r="M42" t="s">
        <v>2487</v>
      </c>
      <c r="N42" s="34" t="str">
        <f t="shared" si="3"/>
        <v>swap qoes("new10","sgr","Argentina")=afeall("new10","sgr","Argentina");</v>
      </c>
    </row>
    <row r="43" spans="1:14" x14ac:dyDescent="0.3">
      <c r="A43" s="25" t="s">
        <v>2488</v>
      </c>
      <c r="B43">
        <v>34.384768036282971</v>
      </c>
      <c r="D43" s="25" t="s">
        <v>2489</v>
      </c>
      <c r="E43" s="27">
        <v>1.0751929637023077</v>
      </c>
      <c r="G43" s="34" t="str">
        <f t="shared" si="0"/>
        <v>shock qoes("new10","gro","Argentina")=</v>
      </c>
      <c r="H43" s="35">
        <f t="shared" si="1"/>
        <v>-1.0751929637023077</v>
      </c>
      <c r="I43" s="34" t="s">
        <v>2041</v>
      </c>
      <c r="J43" s="34" t="str">
        <f t="shared" si="2"/>
        <v>shock qoes("new10","gro","Argentina")=-1.07519296370231;</v>
      </c>
      <c r="L43" t="s">
        <v>2490</v>
      </c>
      <c r="M43" t="s">
        <v>2491</v>
      </c>
      <c r="N43" s="34" t="str">
        <f t="shared" si="3"/>
        <v>swap qoes("new10","gro","Argentina")=afeall("new10","gro","Argentina");</v>
      </c>
    </row>
    <row r="44" spans="1:14" x14ac:dyDescent="0.3">
      <c r="A44" s="25" t="s">
        <v>2492</v>
      </c>
      <c r="B44">
        <v>26.95097208766094</v>
      </c>
      <c r="D44" s="25" t="s">
        <v>2493</v>
      </c>
      <c r="E44" s="27">
        <v>0.16694826957397846</v>
      </c>
      <c r="G44" s="34" t="str">
        <f t="shared" si="0"/>
        <v>shock qoes("new10","ocr","Argentina")=</v>
      </c>
      <c r="H44" s="35">
        <f t="shared" si="1"/>
        <v>-0.16694826957397846</v>
      </c>
      <c r="I44" s="34" t="s">
        <v>2041</v>
      </c>
      <c r="J44" s="34" t="str">
        <f t="shared" si="2"/>
        <v>shock qoes("new10","ocr","Argentina")=-0.166948269573978;</v>
      </c>
      <c r="L44" t="s">
        <v>2494</v>
      </c>
      <c r="M44" t="s">
        <v>2495</v>
      </c>
      <c r="N44" s="34" t="str">
        <f t="shared" si="3"/>
        <v>swap qoes("new10","ocr","Argentina")=afeall("new10","ocr","Argentina");</v>
      </c>
    </row>
    <row r="45" spans="1:14" x14ac:dyDescent="0.3">
      <c r="A45" s="25" t="s">
        <v>2496</v>
      </c>
      <c r="B45">
        <v>8.9823453778758218</v>
      </c>
      <c r="D45" s="25" t="s">
        <v>2497</v>
      </c>
      <c r="E45" s="27">
        <v>0.18042834658183485</v>
      </c>
      <c r="G45" s="34" t="str">
        <f t="shared" si="0"/>
        <v>shock qoes("new10","osd","Argentina")=</v>
      </c>
      <c r="H45" s="35">
        <f t="shared" si="1"/>
        <v>-0.18042834658183485</v>
      </c>
      <c r="I45" s="34" t="s">
        <v>2041</v>
      </c>
      <c r="J45" s="34" t="str">
        <f t="shared" si="2"/>
        <v>shock qoes("new10","osd","Argentina")=-0.180428346581835;</v>
      </c>
      <c r="L45" t="s">
        <v>2498</v>
      </c>
      <c r="M45" t="s">
        <v>2499</v>
      </c>
      <c r="N45" s="34" t="str">
        <f t="shared" si="3"/>
        <v>swap qoes("new10","osd","Argentina")=afeall("new10","osd","Argentina");</v>
      </c>
    </row>
    <row r="46" spans="1:14" x14ac:dyDescent="0.3">
      <c r="A46" s="25" t="s">
        <v>2500</v>
      </c>
      <c r="B46">
        <v>39.014113081877916</v>
      </c>
      <c r="D46" t="s">
        <v>2501</v>
      </c>
      <c r="E46" s="27">
        <v>0.60702572881700878</v>
      </c>
      <c r="G46" s="34" t="str">
        <f t="shared" si="0"/>
        <v>shock qoes("new10","pcr","Argentina")=</v>
      </c>
      <c r="H46" s="35">
        <f t="shared" si="1"/>
        <v>-0.60702572881700878</v>
      </c>
      <c r="I46" s="34" t="s">
        <v>2041</v>
      </c>
      <c r="J46" s="34" t="str">
        <f t="shared" si="2"/>
        <v>shock qoes("new10","pcr","Argentina")=-0.607025728817009;</v>
      </c>
      <c r="L46" t="s">
        <v>2502</v>
      </c>
      <c r="M46" t="s">
        <v>2503</v>
      </c>
      <c r="N46" s="34" t="str">
        <f t="shared" si="3"/>
        <v>swap qoes("new10","pcr","Argentina")=afeall("new10","pcr","Argentina");</v>
      </c>
    </row>
    <row r="47" spans="1:14" x14ac:dyDescent="0.3">
      <c r="A47" s="25" t="s">
        <v>2504</v>
      </c>
      <c r="B47">
        <v>6.4143312411260558</v>
      </c>
      <c r="D47" s="25" t="s">
        <v>2505</v>
      </c>
      <c r="E47" s="27">
        <v>2.2352758912679831</v>
      </c>
      <c r="G47" s="34" t="str">
        <f t="shared" si="0"/>
        <v>shock qoes("new10","pfb","Argentina")=</v>
      </c>
      <c r="H47" s="35">
        <f t="shared" si="1"/>
        <v>-2.2352758912679831</v>
      </c>
      <c r="I47" s="34" t="s">
        <v>2041</v>
      </c>
      <c r="J47" s="34" t="str">
        <f t="shared" si="2"/>
        <v>shock qoes("new10","pfb","Argentina")=-2.23527589126798;</v>
      </c>
      <c r="L47" t="s">
        <v>2506</v>
      </c>
      <c r="M47" t="s">
        <v>2507</v>
      </c>
      <c r="N47" s="34" t="str">
        <f t="shared" si="3"/>
        <v>swap qoes("new10","pfb","Argentina")=afeall("new10","pfb","Argentina");</v>
      </c>
    </row>
    <row r="48" spans="1:14" x14ac:dyDescent="0.3">
      <c r="A48" s="25" t="s">
        <v>2508</v>
      </c>
      <c r="B48">
        <v>25.857601337568553</v>
      </c>
      <c r="D48" s="25" t="s">
        <v>2509</v>
      </c>
      <c r="E48" s="27">
        <v>0.16883967738369976</v>
      </c>
      <c r="G48" s="34" t="str">
        <f t="shared" si="0"/>
        <v>shock qoes("new10","v_f","Argentina")=</v>
      </c>
      <c r="H48" s="35">
        <f t="shared" si="1"/>
        <v>-0.16883967738369976</v>
      </c>
      <c r="I48" s="34" t="s">
        <v>2041</v>
      </c>
      <c r="J48" s="34" t="str">
        <f t="shared" si="2"/>
        <v>shock qoes("new10","v_f","Argentina")=-0.1688396773837;</v>
      </c>
      <c r="L48" t="s">
        <v>2510</v>
      </c>
      <c r="M48" t="s">
        <v>2511</v>
      </c>
      <c r="N48" s="34" t="str">
        <f t="shared" si="3"/>
        <v>swap qoes("new10","v_f","Argentina")=afeall("new10","v_f","Argentina");</v>
      </c>
    </row>
    <row r="49" spans="1:14" x14ac:dyDescent="0.3">
      <c r="A49" s="25" t="s">
        <v>2512</v>
      </c>
      <c r="B49">
        <v>9.373967320961814</v>
      </c>
      <c r="D49" s="25" t="s">
        <v>2513</v>
      </c>
      <c r="E49" s="27">
        <v>0.71556449837824632</v>
      </c>
      <c r="G49" s="34" t="str">
        <f t="shared" si="0"/>
        <v>shock qoes("new10","wht","Argentina")=</v>
      </c>
      <c r="H49" s="35">
        <f t="shared" si="1"/>
        <v>-0.71556449837824632</v>
      </c>
      <c r="I49" s="34" t="s">
        <v>2041</v>
      </c>
      <c r="J49" s="34" t="str">
        <f t="shared" si="2"/>
        <v>shock qoes("new10","wht","Argentina")=-0.715564498378246;</v>
      </c>
      <c r="L49" t="s">
        <v>2514</v>
      </c>
      <c r="M49" t="s">
        <v>2515</v>
      </c>
      <c r="N49" s="34" t="str">
        <f t="shared" si="3"/>
        <v>swap qoes("new10","wht","Argentina")=afeall("new10","wht","Argentina");</v>
      </c>
    </row>
    <row r="50" spans="1:14" x14ac:dyDescent="0.3">
      <c r="D50" s="25" t="s">
        <v>2516</v>
      </c>
      <c r="E50" s="27">
        <v>1.0921831097467798</v>
      </c>
      <c r="G50" s="34" t="str">
        <f t="shared" si="0"/>
        <v>shock qoes("new11","sgr","Argentina")=</v>
      </c>
      <c r="H50" s="35">
        <f t="shared" si="1"/>
        <v>-1.0921831097467798</v>
      </c>
      <c r="I50" s="34" t="s">
        <v>2041</v>
      </c>
      <c r="J50" s="34" t="str">
        <f t="shared" si="2"/>
        <v>shock qoes("new11","sgr","Argentina")=-1.09218310974678;</v>
      </c>
      <c r="L50" t="s">
        <v>2517</v>
      </c>
      <c r="M50" t="s">
        <v>2518</v>
      </c>
      <c r="N50" s="34" t="str">
        <f t="shared" si="3"/>
        <v>swap qoes("new11","sgr","Argentina")=afeall("new11","sgr","Argentina");</v>
      </c>
    </row>
    <row r="51" spans="1:14" x14ac:dyDescent="0.3">
      <c r="A51" s="25" t="s">
        <v>2519</v>
      </c>
      <c r="B51">
        <v>0.34155122871791777</v>
      </c>
      <c r="D51" s="25" t="s">
        <v>2520</v>
      </c>
      <c r="E51" s="27">
        <v>3.1699318419961187</v>
      </c>
      <c r="G51" s="34" t="str">
        <f t="shared" si="0"/>
        <v>shock qoes("new11","gro","Argentina")=</v>
      </c>
      <c r="H51" s="35">
        <f t="shared" si="1"/>
        <v>-3.1699318419961187</v>
      </c>
      <c r="I51" s="34" t="s">
        <v>2041</v>
      </c>
      <c r="J51" s="34" t="str">
        <f t="shared" si="2"/>
        <v>shock qoes("new11","gro","Argentina")=-3.16993184199612;</v>
      </c>
      <c r="L51" t="s">
        <v>2521</v>
      </c>
      <c r="M51" t="s">
        <v>2522</v>
      </c>
      <c r="N51" s="34" t="str">
        <f t="shared" si="3"/>
        <v>swap qoes("new11","gro","Argentina")=afeall("new11","gro","Argentina");</v>
      </c>
    </row>
    <row r="52" spans="1:14" x14ac:dyDescent="0.3">
      <c r="A52" s="25" t="s">
        <v>2523</v>
      </c>
      <c r="B52">
        <v>0</v>
      </c>
      <c r="D52" s="25" t="s">
        <v>2524</v>
      </c>
      <c r="E52" s="27">
        <v>0.46099212099120956</v>
      </c>
      <c r="G52" s="34" t="str">
        <f t="shared" si="0"/>
        <v>shock qoes("new11","ocr","Argentina")=</v>
      </c>
      <c r="H52" s="35">
        <f t="shared" si="1"/>
        <v>-0.46099212099120956</v>
      </c>
      <c r="I52" s="34" t="s">
        <v>2041</v>
      </c>
      <c r="J52" s="34" t="str">
        <f t="shared" si="2"/>
        <v>shock qoes("new11","ocr","Argentina")=-0.46099212099121;</v>
      </c>
      <c r="L52" t="s">
        <v>2525</v>
      </c>
      <c r="M52" t="s">
        <v>2526</v>
      </c>
      <c r="N52" s="34" t="str">
        <f t="shared" si="3"/>
        <v>swap qoes("new11","ocr","Argentina")=afeall("new11","ocr","Argentina");</v>
      </c>
    </row>
    <row r="53" spans="1:14" x14ac:dyDescent="0.3">
      <c r="A53" s="25" t="s">
        <v>2527</v>
      </c>
      <c r="B53">
        <v>1.0751929637023077</v>
      </c>
      <c r="D53" s="25" t="s">
        <v>2528</v>
      </c>
      <c r="E53" s="27">
        <v>0.48987345868938825</v>
      </c>
      <c r="G53" s="34" t="str">
        <f t="shared" si="0"/>
        <v>shock qoes("new11","osd","Argentina")=</v>
      </c>
      <c r="H53" s="35">
        <f t="shared" si="1"/>
        <v>-0.48987345868938825</v>
      </c>
      <c r="I53" s="34" t="s">
        <v>2041</v>
      </c>
      <c r="J53" s="34" t="str">
        <f t="shared" si="2"/>
        <v>shock qoes("new11","osd","Argentina")=-0.489873458689388;</v>
      </c>
      <c r="L53" t="s">
        <v>2529</v>
      </c>
      <c r="M53" t="s">
        <v>2530</v>
      </c>
      <c r="N53" s="34" t="str">
        <f t="shared" si="3"/>
        <v>swap qoes("new11","osd","Argentina")=afeall("new11","osd","Argentina");</v>
      </c>
    </row>
    <row r="54" spans="1:14" x14ac:dyDescent="0.3">
      <c r="A54" s="25" t="s">
        <v>2531</v>
      </c>
      <c r="B54">
        <v>0.16694826957397846</v>
      </c>
      <c r="D54" s="25" t="s">
        <v>2532</v>
      </c>
      <c r="E54" s="27">
        <v>1.4963880877474927</v>
      </c>
      <c r="G54" s="34" t="str">
        <f t="shared" si="0"/>
        <v>shock qoes("new11","pcr","Argentina")=</v>
      </c>
      <c r="H54" s="35">
        <f t="shared" si="1"/>
        <v>-1.4963880877474927</v>
      </c>
      <c r="I54" s="34" t="s">
        <v>2041</v>
      </c>
      <c r="J54" s="34" t="str">
        <f t="shared" si="2"/>
        <v>shock qoes("new11","pcr","Argentina")=-1.49638808774749;</v>
      </c>
      <c r="L54" t="s">
        <v>2533</v>
      </c>
      <c r="M54" t="s">
        <v>2534</v>
      </c>
      <c r="N54" s="34" t="str">
        <f t="shared" si="3"/>
        <v>swap qoes("new11","pcr","Argentina")=afeall("new11","pcr","Argentina");</v>
      </c>
    </row>
    <row r="55" spans="1:14" x14ac:dyDescent="0.3">
      <c r="A55" s="25" t="s">
        <v>2535</v>
      </c>
      <c r="B55">
        <v>0.18042834658183485</v>
      </c>
      <c r="D55" s="25" t="s">
        <v>2536</v>
      </c>
      <c r="E55" s="27">
        <v>6.0300123438917099</v>
      </c>
      <c r="G55" s="34" t="str">
        <f t="shared" si="0"/>
        <v>shock qoes("new11","pfb","Argentina")=</v>
      </c>
      <c r="H55" s="35">
        <f t="shared" si="1"/>
        <v>-6.0300123438917099</v>
      </c>
      <c r="I55" s="34" t="s">
        <v>2041</v>
      </c>
      <c r="J55" s="34" t="str">
        <f t="shared" si="2"/>
        <v>shock qoes("new11","pfb","Argentina")=-6.03001234389171;</v>
      </c>
      <c r="L55" t="s">
        <v>2537</v>
      </c>
      <c r="M55" t="s">
        <v>2538</v>
      </c>
      <c r="N55" s="34" t="str">
        <f t="shared" si="3"/>
        <v>swap qoes("new11","pfb","Argentina")=afeall("new11","pfb","Argentina");</v>
      </c>
    </row>
    <row r="56" spans="1:14" x14ac:dyDescent="0.3">
      <c r="A56" s="25" t="s">
        <v>2539</v>
      </c>
      <c r="B56">
        <v>0.60702572881700878</v>
      </c>
      <c r="D56" s="25" t="s">
        <v>2540</v>
      </c>
      <c r="E56" s="27">
        <v>0.72812520066130171</v>
      </c>
      <c r="G56" s="34" t="str">
        <f t="shared" si="0"/>
        <v>shock qoes("new11","v_f","Argentina")=</v>
      </c>
      <c r="H56" s="35">
        <f t="shared" si="1"/>
        <v>-0.72812520066130171</v>
      </c>
      <c r="I56" s="34" t="s">
        <v>2041</v>
      </c>
      <c r="J56" s="34" t="str">
        <f t="shared" si="2"/>
        <v>shock qoes("new11","v_f","Argentina")=-0.728125200661302;</v>
      </c>
      <c r="L56" t="s">
        <v>2541</v>
      </c>
      <c r="M56" t="s">
        <v>2542</v>
      </c>
      <c r="N56" s="34" t="str">
        <f t="shared" si="3"/>
        <v>swap qoes("new11","v_f","Argentina")=afeall("new11","v_f","Argentina");</v>
      </c>
    </row>
    <row r="57" spans="1:14" x14ac:dyDescent="0.3">
      <c r="A57" s="25" t="s">
        <v>2543</v>
      </c>
      <c r="B57">
        <v>2.2352758912679831</v>
      </c>
      <c r="D57" s="25" t="s">
        <v>2544</v>
      </c>
      <c r="E57" s="27">
        <v>2.6404044504510824</v>
      </c>
      <c r="G57" s="34" t="str">
        <f t="shared" si="0"/>
        <v>shock qoes("new11","wht","Argentina")=</v>
      </c>
      <c r="H57" s="35">
        <f t="shared" si="1"/>
        <v>-2.6404044504510824</v>
      </c>
      <c r="I57" s="34" t="s">
        <v>2041</v>
      </c>
      <c r="J57" s="34" t="str">
        <f t="shared" si="2"/>
        <v>shock qoes("new11","wht","Argentina")=-2.64040445045108;</v>
      </c>
      <c r="L57" t="s">
        <v>2545</v>
      </c>
      <c r="M57" t="s">
        <v>2546</v>
      </c>
      <c r="N57" s="34" t="str">
        <f t="shared" si="3"/>
        <v>swap qoes("new11","wht","Argentina")=afeall("new11","wht","Argentina");</v>
      </c>
    </row>
    <row r="58" spans="1:14" x14ac:dyDescent="0.3">
      <c r="A58" s="25" t="s">
        <v>2547</v>
      </c>
      <c r="B58">
        <v>0.16883967738369976</v>
      </c>
      <c r="D58" s="25" t="s">
        <v>2548</v>
      </c>
      <c r="E58" s="27">
        <v>0.57246612296839883</v>
      </c>
      <c r="G58" s="34" t="str">
        <f t="shared" si="0"/>
        <v>shock qoes("new12","sgr","Argentina")=</v>
      </c>
      <c r="H58" s="35">
        <f t="shared" si="1"/>
        <v>-0.57246612296839883</v>
      </c>
      <c r="I58" s="34" t="s">
        <v>2041</v>
      </c>
      <c r="J58" s="34" t="str">
        <f t="shared" si="2"/>
        <v>shock qoes("new12","sgr","Argentina")=-0.572466122968399;</v>
      </c>
      <c r="L58" t="s">
        <v>2549</v>
      </c>
      <c r="M58" t="s">
        <v>2550</v>
      </c>
      <c r="N58" s="34" t="str">
        <f t="shared" si="3"/>
        <v>swap qoes("new12","sgr","Argentina")=afeall("new12","sgr","Argentina");</v>
      </c>
    </row>
    <row r="59" spans="1:14" x14ac:dyDescent="0.3">
      <c r="A59" s="25" t="s">
        <v>2551</v>
      </c>
      <c r="B59">
        <v>0.71556449837824632</v>
      </c>
      <c r="D59" s="25" t="s">
        <v>2552</v>
      </c>
      <c r="E59" s="27">
        <v>1.2247922738192822</v>
      </c>
      <c r="G59" s="34" t="str">
        <f t="shared" si="0"/>
        <v>shock qoes("new12","gro","Argentina")=</v>
      </c>
      <c r="H59" s="35">
        <f t="shared" si="1"/>
        <v>-1.2247922738192822</v>
      </c>
      <c r="I59" s="34" t="s">
        <v>2041</v>
      </c>
      <c r="J59" s="34" t="str">
        <f t="shared" si="2"/>
        <v>shock qoes("new12","gro","Argentina")=-1.22479227381928;</v>
      </c>
      <c r="L59" t="s">
        <v>2553</v>
      </c>
      <c r="M59" t="s">
        <v>2554</v>
      </c>
      <c r="N59" s="34" t="str">
        <f t="shared" si="3"/>
        <v>swap qoes("new12","gro","Argentina")=afeall("new12","gro","Argentina");</v>
      </c>
    </row>
    <row r="60" spans="1:14" x14ac:dyDescent="0.3">
      <c r="D60" s="25" t="s">
        <v>2555</v>
      </c>
      <c r="E60" s="27">
        <v>0.14682211300904588</v>
      </c>
      <c r="G60" s="34" t="str">
        <f t="shared" si="0"/>
        <v>shock qoes("new12","ocr","Argentina")=</v>
      </c>
      <c r="H60" s="35">
        <f t="shared" si="1"/>
        <v>-0.14682211300904588</v>
      </c>
      <c r="I60" s="34" t="s">
        <v>2041</v>
      </c>
      <c r="J60" s="34" t="str">
        <f t="shared" si="2"/>
        <v>shock qoes("new12","ocr","Argentina")=-0.146822113009046;</v>
      </c>
      <c r="L60" t="s">
        <v>2556</v>
      </c>
      <c r="M60" t="s">
        <v>2557</v>
      </c>
      <c r="N60" s="34" t="str">
        <f t="shared" si="3"/>
        <v>swap qoes("new12","ocr","Argentina")=afeall("new12","ocr","Argentina");</v>
      </c>
    </row>
    <row r="61" spans="1:14" x14ac:dyDescent="0.3">
      <c r="A61" s="25" t="s">
        <v>2558</v>
      </c>
      <c r="B61">
        <v>1.0921831097467798</v>
      </c>
      <c r="D61" s="25" t="s">
        <v>2559</v>
      </c>
      <c r="E61" s="27">
        <v>0.25102304266588188</v>
      </c>
      <c r="G61" s="34" t="str">
        <f t="shared" si="0"/>
        <v>shock qoes("new12","osd","Argentina")=</v>
      </c>
      <c r="H61" s="35">
        <f t="shared" si="1"/>
        <v>-0.25102304266588188</v>
      </c>
      <c r="I61" s="34" t="s">
        <v>2041</v>
      </c>
      <c r="J61" s="34" t="str">
        <f t="shared" si="2"/>
        <v>shock qoes("new12","osd","Argentina")=-0.251023042665882;</v>
      </c>
      <c r="L61" t="s">
        <v>2560</v>
      </c>
      <c r="M61" t="s">
        <v>2561</v>
      </c>
      <c r="N61" s="34" t="str">
        <f t="shared" si="3"/>
        <v>swap qoes("new12","osd","Argentina")=afeall("new12","osd","Argentina");</v>
      </c>
    </row>
    <row r="62" spans="1:14" x14ac:dyDescent="0.3">
      <c r="A62" s="25" t="s">
        <v>2562</v>
      </c>
      <c r="B62">
        <v>0</v>
      </c>
      <c r="D62" s="25" t="s">
        <v>2563</v>
      </c>
      <c r="E62" s="27">
        <v>0.50339542825999373</v>
      </c>
      <c r="G62" s="34" t="str">
        <f t="shared" si="0"/>
        <v>shock qoes("new12","pcr","Argentina")=</v>
      </c>
      <c r="H62" s="35">
        <f t="shared" si="1"/>
        <v>-0.50339542825999373</v>
      </c>
      <c r="I62" s="34" t="s">
        <v>2041</v>
      </c>
      <c r="J62" s="34" t="str">
        <f t="shared" si="2"/>
        <v>shock qoes("new12","pcr","Argentina")=-0.503395428259994;</v>
      </c>
      <c r="L62" t="s">
        <v>2564</v>
      </c>
      <c r="M62" t="s">
        <v>2565</v>
      </c>
      <c r="N62" s="34" t="str">
        <f t="shared" si="3"/>
        <v>swap qoes("new12","pcr","Argentina")=afeall("new12","pcr","Argentina");</v>
      </c>
    </row>
    <row r="63" spans="1:14" x14ac:dyDescent="0.3">
      <c r="A63" s="25" t="s">
        <v>2566</v>
      </c>
      <c r="B63">
        <v>3.1699318419961187</v>
      </c>
      <c r="D63" s="25" t="s">
        <v>2567</v>
      </c>
      <c r="E63" s="27">
        <v>2.5430742945558236</v>
      </c>
      <c r="G63" s="34" t="str">
        <f t="shared" si="0"/>
        <v>shock qoes("new12","pfb","Argentina")=</v>
      </c>
      <c r="H63" s="35">
        <f t="shared" si="1"/>
        <v>-2.5430742945558236</v>
      </c>
      <c r="I63" s="34" t="s">
        <v>2041</v>
      </c>
      <c r="J63" s="34" t="str">
        <f t="shared" si="2"/>
        <v>shock qoes("new12","pfb","Argentina")=-2.54307429455582;</v>
      </c>
      <c r="L63" t="s">
        <v>2568</v>
      </c>
      <c r="M63" t="s">
        <v>2569</v>
      </c>
      <c r="N63" s="34" t="str">
        <f t="shared" si="3"/>
        <v>swap qoes("new12","pfb","Argentina")=afeall("new12","pfb","Argentina");</v>
      </c>
    </row>
    <row r="64" spans="1:14" x14ac:dyDescent="0.3">
      <c r="A64" s="25" t="s">
        <v>2570</v>
      </c>
      <c r="B64">
        <v>0.46099212099120956</v>
      </c>
      <c r="D64" s="25" t="s">
        <v>2571</v>
      </c>
      <c r="E64" s="27">
        <v>0.62788369315421244</v>
      </c>
      <c r="G64" s="34" t="str">
        <f t="shared" si="0"/>
        <v>shock qoes("new12","v_f","Argentina")=</v>
      </c>
      <c r="H64" s="35">
        <f t="shared" si="1"/>
        <v>-0.62788369315421244</v>
      </c>
      <c r="I64" s="34" t="s">
        <v>2041</v>
      </c>
      <c r="J64" s="34" t="str">
        <f t="shared" si="2"/>
        <v>shock qoes("new12","v_f","Argentina")=-0.627883693154212;</v>
      </c>
      <c r="L64" t="s">
        <v>2572</v>
      </c>
      <c r="M64" t="s">
        <v>2573</v>
      </c>
      <c r="N64" s="34" t="str">
        <f t="shared" si="3"/>
        <v>swap qoes("new12","v_f","Argentina")=afeall("new12","v_f","Argentina");</v>
      </c>
    </row>
    <row r="65" spans="1:14" x14ac:dyDescent="0.3">
      <c r="A65" s="25" t="s">
        <v>2574</v>
      </c>
      <c r="B65">
        <v>0.48987345868938825</v>
      </c>
      <c r="D65" s="25" t="s">
        <v>2575</v>
      </c>
      <c r="E65" s="27">
        <v>1.2677926681191973</v>
      </c>
      <c r="G65" s="34" t="str">
        <f t="shared" si="0"/>
        <v>shock qoes("new12","wht","Argentina")=</v>
      </c>
      <c r="H65" s="35">
        <f t="shared" si="1"/>
        <v>-1.2677926681191973</v>
      </c>
      <c r="I65" s="34" t="s">
        <v>2041</v>
      </c>
      <c r="J65" s="34" t="str">
        <f t="shared" si="2"/>
        <v>shock qoes("new12","wht","Argentina")=-1.2677926681192;</v>
      </c>
      <c r="L65" t="s">
        <v>2576</v>
      </c>
      <c r="M65" t="s">
        <v>2577</v>
      </c>
      <c r="N65" s="34" t="str">
        <f t="shared" si="3"/>
        <v>swap qoes("new12","wht","Argentina")=afeall("new12","wht","Argentina");</v>
      </c>
    </row>
    <row r="66" spans="1:14" x14ac:dyDescent="0.3">
      <c r="A66" s="25" t="s">
        <v>2578</v>
      </c>
      <c r="B66">
        <v>1.4963880877474927</v>
      </c>
      <c r="D66" s="25" t="s">
        <v>2579</v>
      </c>
      <c r="E66" s="27">
        <v>124.16779314956838</v>
      </c>
      <c r="G66" s="34" t="str">
        <f t="shared" ref="G66:G129" si="4">D66</f>
        <v>shock qoes("new16","gro","Argentina")=</v>
      </c>
      <c r="H66" s="35">
        <f t="shared" ref="H66:H129" si="5">IF(E66&lt;100,-E66,-90)</f>
        <v>-90</v>
      </c>
      <c r="I66" s="34" t="s">
        <v>2041</v>
      </c>
      <c r="J66" s="34" t="str">
        <f t="shared" ref="J66:J129" si="6">_xlfn.CONCAT(G66,H66,I66)</f>
        <v>shock qoes("new16","gro","Argentina")=-90;</v>
      </c>
      <c r="L66" t="s">
        <v>2580</v>
      </c>
      <c r="M66" t="s">
        <v>2581</v>
      </c>
      <c r="N66" s="34" t="str">
        <f t="shared" ref="N66:N129" si="7">_xlfn.CONCAT(L66,M66,I66)</f>
        <v>swap qoes("new16","gro","Argentina")=afeall("new16","gro","Argentina");</v>
      </c>
    </row>
    <row r="67" spans="1:14" x14ac:dyDescent="0.3">
      <c r="A67" s="25" t="s">
        <v>2582</v>
      </c>
      <c r="B67">
        <v>6.0300123438917099</v>
      </c>
      <c r="D67" s="25" t="s">
        <v>2583</v>
      </c>
      <c r="E67" s="27">
        <v>19.958849914080908</v>
      </c>
      <c r="G67" s="34" t="str">
        <f t="shared" si="4"/>
        <v>shock qoes("new16","osd","Argentina")=</v>
      </c>
      <c r="H67" s="35">
        <f t="shared" si="5"/>
        <v>-19.958849914080908</v>
      </c>
      <c r="I67" s="34" t="s">
        <v>2041</v>
      </c>
      <c r="J67" s="34" t="str">
        <f t="shared" si="6"/>
        <v>shock qoes("new16","osd","Argentina")=-19.9588499140809;</v>
      </c>
      <c r="L67" t="s">
        <v>2584</v>
      </c>
      <c r="M67" t="s">
        <v>2585</v>
      </c>
      <c r="N67" s="34" t="str">
        <f t="shared" si="7"/>
        <v>swap qoes("new16","osd","Argentina")=afeall("new16","osd","Argentina");</v>
      </c>
    </row>
    <row r="68" spans="1:14" x14ac:dyDescent="0.3">
      <c r="A68" s="25" t="s">
        <v>2586</v>
      </c>
      <c r="B68">
        <v>0.72812520066130171</v>
      </c>
      <c r="D68" s="25" t="s">
        <v>2587</v>
      </c>
      <c r="E68" s="27">
        <v>67.066519948742481</v>
      </c>
      <c r="G68" s="34" t="str">
        <f t="shared" si="4"/>
        <v>shock qoes("new16","v_f","Argentina")=</v>
      </c>
      <c r="H68" s="35">
        <f t="shared" si="5"/>
        <v>-67.066519948742481</v>
      </c>
      <c r="I68" s="34" t="s">
        <v>2041</v>
      </c>
      <c r="J68" s="34" t="str">
        <f t="shared" si="6"/>
        <v>shock qoes("new16","v_f","Argentina")=-67.0665199487425;</v>
      </c>
      <c r="L68" t="s">
        <v>2588</v>
      </c>
      <c r="M68" t="s">
        <v>2589</v>
      </c>
      <c r="N68" s="34" t="str">
        <f t="shared" si="7"/>
        <v>swap qoes("new16","v_f","Argentina")=afeall("new16","v_f","Argentina");</v>
      </c>
    </row>
    <row r="69" spans="1:14" x14ac:dyDescent="0.3">
      <c r="A69" s="25" t="s">
        <v>2590</v>
      </c>
      <c r="B69">
        <v>2.6404044504510824</v>
      </c>
      <c r="D69" s="25" t="s">
        <v>2591</v>
      </c>
      <c r="E69" s="27">
        <v>163.85493230995775</v>
      </c>
      <c r="G69" s="34" t="str">
        <f t="shared" si="4"/>
        <v>shock qoes("new16","wht","Argentina")=</v>
      </c>
      <c r="H69" s="35">
        <f t="shared" si="5"/>
        <v>-90</v>
      </c>
      <c r="I69" s="34" t="s">
        <v>2041</v>
      </c>
      <c r="J69" s="34" t="str">
        <f t="shared" si="6"/>
        <v>shock qoes("new16","wht","Argentina")=-90;</v>
      </c>
      <c r="L69" t="s">
        <v>2592</v>
      </c>
      <c r="M69" t="s">
        <v>2593</v>
      </c>
      <c r="N69" s="34" t="str">
        <f t="shared" si="7"/>
        <v>swap qoes("new16","wht","Argentina")=afeall("new16","wht","Argentina");</v>
      </c>
    </row>
    <row r="70" spans="1:14" x14ac:dyDescent="0.3">
      <c r="D70" s="25" t="s">
        <v>2594</v>
      </c>
      <c r="E70" s="27">
        <v>40.283675063109527</v>
      </c>
      <c r="G70" s="34" t="str">
        <f t="shared" si="4"/>
        <v>shock qoes("new3","sgr","Argentina")=</v>
      </c>
      <c r="H70" s="35">
        <f t="shared" si="5"/>
        <v>-40.283675063109527</v>
      </c>
      <c r="I70" s="34" t="s">
        <v>2041</v>
      </c>
      <c r="J70" s="34" t="str">
        <f t="shared" si="6"/>
        <v>shock qoes("new3","sgr","Argentina")=-40.2836750631095;</v>
      </c>
      <c r="L70" t="s">
        <v>2595</v>
      </c>
      <c r="M70" t="s">
        <v>2596</v>
      </c>
      <c r="N70" s="34" t="str">
        <f t="shared" si="7"/>
        <v>swap qoes("new3","sgr","Argentina")=afeall("new3","sgr","Argentina");</v>
      </c>
    </row>
    <row r="71" spans="1:14" x14ac:dyDescent="0.3">
      <c r="A71" s="25" t="s">
        <v>2597</v>
      </c>
      <c r="B71">
        <v>0.57246612296839883</v>
      </c>
      <c r="D71" s="25" t="s">
        <v>2598</v>
      </c>
      <c r="E71" s="27">
        <v>124.16779314956798</v>
      </c>
      <c r="G71" s="34" t="str">
        <f t="shared" si="4"/>
        <v>shock qoes("new3","gro","Argentina")=</v>
      </c>
      <c r="H71" s="35">
        <f t="shared" si="5"/>
        <v>-90</v>
      </c>
      <c r="I71" s="34" t="s">
        <v>2041</v>
      </c>
      <c r="J71" s="34" t="str">
        <f t="shared" si="6"/>
        <v>shock qoes("new3","gro","Argentina")=-90;</v>
      </c>
      <c r="L71" t="s">
        <v>2599</v>
      </c>
      <c r="M71" t="s">
        <v>2600</v>
      </c>
      <c r="N71" s="34" t="str">
        <f t="shared" si="7"/>
        <v>swap qoes("new3","gro","Argentina")=afeall("new3","gro","Argentina");</v>
      </c>
    </row>
    <row r="72" spans="1:14" x14ac:dyDescent="0.3">
      <c r="A72" s="25" t="s">
        <v>2601</v>
      </c>
      <c r="B72">
        <v>0</v>
      </c>
      <c r="D72" s="25" t="s">
        <v>2602</v>
      </c>
      <c r="E72" s="27">
        <v>19.958849914080901</v>
      </c>
      <c r="G72" s="34" t="str">
        <f t="shared" si="4"/>
        <v>shock qoes("new3","osd","Argentina")=</v>
      </c>
      <c r="H72" s="35">
        <f t="shared" si="5"/>
        <v>-19.958849914080901</v>
      </c>
      <c r="I72" s="34" t="s">
        <v>2041</v>
      </c>
      <c r="J72" s="34" t="str">
        <f t="shared" si="6"/>
        <v>shock qoes("new3","osd","Argentina")=-19.9588499140809;</v>
      </c>
      <c r="L72" t="s">
        <v>2603</v>
      </c>
      <c r="M72" t="s">
        <v>2604</v>
      </c>
      <c r="N72" s="34" t="str">
        <f t="shared" si="7"/>
        <v>swap qoes("new3","osd","Argentina")=afeall("new3","osd","Argentina");</v>
      </c>
    </row>
    <row r="73" spans="1:14" x14ac:dyDescent="0.3">
      <c r="A73" s="25" t="s">
        <v>2605</v>
      </c>
      <c r="B73">
        <v>1.2247922738192822</v>
      </c>
      <c r="D73" s="25" t="s">
        <v>2606</v>
      </c>
      <c r="E73" s="27">
        <v>100</v>
      </c>
      <c r="G73" s="34" t="str">
        <f t="shared" si="4"/>
        <v>shock qoes("new3","pfb","Argentina")=</v>
      </c>
      <c r="H73" s="35">
        <f t="shared" si="5"/>
        <v>-90</v>
      </c>
      <c r="I73" s="34" t="s">
        <v>2041</v>
      </c>
      <c r="J73" s="34" t="str">
        <f t="shared" si="6"/>
        <v>shock qoes("new3","pfb","Argentina")=-90;</v>
      </c>
      <c r="L73" t="s">
        <v>2607</v>
      </c>
      <c r="M73" t="s">
        <v>2608</v>
      </c>
      <c r="N73" s="34" t="str">
        <f t="shared" si="7"/>
        <v>swap qoes("new3","pfb","Argentina")=afeall("new3","pfb","Argentina");</v>
      </c>
    </row>
    <row r="74" spans="1:14" x14ac:dyDescent="0.3">
      <c r="A74" s="25" t="s">
        <v>2609</v>
      </c>
      <c r="B74">
        <v>0.14682211300904588</v>
      </c>
      <c r="D74" s="25" t="s">
        <v>2610</v>
      </c>
      <c r="E74" s="27">
        <v>67.066519948742595</v>
      </c>
      <c r="G74" s="34" t="str">
        <f t="shared" si="4"/>
        <v>shock qoes("new3","v_f","Argentina")=</v>
      </c>
      <c r="H74" s="35">
        <f t="shared" si="5"/>
        <v>-67.066519948742595</v>
      </c>
      <c r="I74" s="34" t="s">
        <v>2041</v>
      </c>
      <c r="J74" s="34" t="str">
        <f t="shared" si="6"/>
        <v>shock qoes("new3","v_f","Argentina")=-67.0665199487426;</v>
      </c>
      <c r="L74" t="s">
        <v>2611</v>
      </c>
      <c r="M74" t="s">
        <v>2612</v>
      </c>
      <c r="N74" s="34" t="str">
        <f t="shared" si="7"/>
        <v>swap qoes("new3","v_f","Argentina")=afeall("new3","v_f","Argentina");</v>
      </c>
    </row>
    <row r="75" spans="1:14" x14ac:dyDescent="0.3">
      <c r="A75" s="25" t="s">
        <v>2613</v>
      </c>
      <c r="B75">
        <v>0.25102304266588188</v>
      </c>
      <c r="D75" s="25" t="s">
        <v>2614</v>
      </c>
      <c r="E75" s="27">
        <v>100</v>
      </c>
      <c r="G75" s="34" t="str">
        <f t="shared" si="4"/>
        <v>shock qoes("new3","wht","Argentina")=</v>
      </c>
      <c r="H75" s="35">
        <f t="shared" si="5"/>
        <v>-90</v>
      </c>
      <c r="I75" s="34" t="s">
        <v>2041</v>
      </c>
      <c r="J75" s="34" t="str">
        <f t="shared" si="6"/>
        <v>shock qoes("new3","wht","Argentina")=-90;</v>
      </c>
      <c r="L75" t="s">
        <v>2615</v>
      </c>
      <c r="M75" t="s">
        <v>2616</v>
      </c>
      <c r="N75" s="34" t="str">
        <f t="shared" si="7"/>
        <v>swap qoes("new3","wht","Argentina")=afeall("new3","wht","Argentina");</v>
      </c>
    </row>
    <row r="76" spans="1:14" x14ac:dyDescent="0.3">
      <c r="A76" s="25" t="s">
        <v>2617</v>
      </c>
      <c r="B76">
        <v>0.50339542825999373</v>
      </c>
      <c r="D76" s="25" t="s">
        <v>2618</v>
      </c>
      <c r="E76" s="27">
        <v>40.283675063109555</v>
      </c>
      <c r="G76" s="34" t="str">
        <f t="shared" si="4"/>
        <v>shock qoes("new4","sgr","Argentina")=</v>
      </c>
      <c r="H76" s="35">
        <f t="shared" si="5"/>
        <v>-40.283675063109555</v>
      </c>
      <c r="I76" s="34" t="s">
        <v>2041</v>
      </c>
      <c r="J76" s="34" t="str">
        <f t="shared" si="6"/>
        <v>shock qoes("new4","sgr","Argentina")=-40.2836750631096;</v>
      </c>
      <c r="L76" t="s">
        <v>2619</v>
      </c>
      <c r="M76" t="s">
        <v>2620</v>
      </c>
      <c r="N76" s="34" t="str">
        <f t="shared" si="7"/>
        <v>swap qoes("new4","sgr","Argentina")=afeall("new4","sgr","Argentina");</v>
      </c>
    </row>
    <row r="77" spans="1:14" x14ac:dyDescent="0.3">
      <c r="A77" s="25" t="s">
        <v>2621</v>
      </c>
      <c r="B77">
        <v>2.5430742945558236</v>
      </c>
      <c r="D77" s="25" t="s">
        <v>2622</v>
      </c>
      <c r="E77" s="27">
        <v>124.1677931495681</v>
      </c>
      <c r="G77" s="34" t="str">
        <f t="shared" si="4"/>
        <v>shock qoes("new4","gro","Argentina")=</v>
      </c>
      <c r="H77" s="35">
        <f t="shared" si="5"/>
        <v>-90</v>
      </c>
      <c r="I77" s="34" t="s">
        <v>2041</v>
      </c>
      <c r="J77" s="34" t="str">
        <f t="shared" si="6"/>
        <v>shock qoes("new4","gro","Argentina")=-90;</v>
      </c>
      <c r="L77" t="s">
        <v>2623</v>
      </c>
      <c r="M77" t="s">
        <v>2624</v>
      </c>
      <c r="N77" s="34" t="str">
        <f t="shared" si="7"/>
        <v>swap qoes("new4","gro","Argentina")=afeall("new4","gro","Argentina");</v>
      </c>
    </row>
    <row r="78" spans="1:14" x14ac:dyDescent="0.3">
      <c r="A78" s="25" t="s">
        <v>2625</v>
      </c>
      <c r="B78">
        <v>0.62788369315421244</v>
      </c>
      <c r="D78" s="25" t="s">
        <v>2626</v>
      </c>
      <c r="E78" s="27">
        <v>14.238396712926077</v>
      </c>
      <c r="G78" s="34" t="str">
        <f t="shared" si="4"/>
        <v>shock qoes("new4","ocr","Argentina")=</v>
      </c>
      <c r="H78" s="35">
        <f t="shared" si="5"/>
        <v>-14.238396712926077</v>
      </c>
      <c r="I78" s="34" t="s">
        <v>2041</v>
      </c>
      <c r="J78" s="34" t="str">
        <f t="shared" si="6"/>
        <v>shock qoes("new4","ocr","Argentina")=-14.2383967129261;</v>
      </c>
      <c r="L78" t="s">
        <v>2627</v>
      </c>
      <c r="M78" t="s">
        <v>2628</v>
      </c>
      <c r="N78" s="34" t="str">
        <f t="shared" si="7"/>
        <v>swap qoes("new4","ocr","Argentina")=afeall("new4","ocr","Argentina");</v>
      </c>
    </row>
    <row r="79" spans="1:14" x14ac:dyDescent="0.3">
      <c r="A79" s="25" t="s">
        <v>2629</v>
      </c>
      <c r="B79">
        <v>1.2677926681191973</v>
      </c>
      <c r="D79" s="25" t="s">
        <v>2630</v>
      </c>
      <c r="E79" s="27">
        <v>19.958849914080844</v>
      </c>
      <c r="G79" s="34" t="str">
        <f t="shared" si="4"/>
        <v>shock qoes("new4","osd","Argentina")=</v>
      </c>
      <c r="H79" s="35">
        <f t="shared" si="5"/>
        <v>-19.958849914080844</v>
      </c>
      <c r="I79" s="34" t="s">
        <v>2041</v>
      </c>
      <c r="J79" s="34" t="str">
        <f t="shared" si="6"/>
        <v>shock qoes("new4","osd","Argentina")=-19.9588499140808;</v>
      </c>
      <c r="L79" t="s">
        <v>2631</v>
      </c>
      <c r="M79" t="s">
        <v>2632</v>
      </c>
      <c r="N79" s="34" t="str">
        <f t="shared" si="7"/>
        <v>swap qoes("new4","osd","Argentina")=afeall("new4","osd","Argentina");</v>
      </c>
    </row>
    <row r="80" spans="1:14" x14ac:dyDescent="0.3">
      <c r="D80" s="25" t="s">
        <v>2633</v>
      </c>
      <c r="E80" s="27">
        <v>35.643639299591349</v>
      </c>
      <c r="G80" s="34" t="str">
        <f t="shared" si="4"/>
        <v>shock qoes("new4","pcr","Argentina")=</v>
      </c>
      <c r="H80" s="35">
        <f t="shared" si="5"/>
        <v>-35.643639299591349</v>
      </c>
      <c r="I80" s="34" t="s">
        <v>2041</v>
      </c>
      <c r="J80" s="34" t="str">
        <f t="shared" si="6"/>
        <v>shock qoes("new4","pcr","Argentina")=-35.6436392995913;</v>
      </c>
      <c r="L80" t="s">
        <v>2634</v>
      </c>
      <c r="M80" t="s">
        <v>2635</v>
      </c>
      <c r="N80" s="34" t="str">
        <f t="shared" si="7"/>
        <v>swap qoes("new4","pcr","Argentina")=afeall("new4","pcr","Argentina");</v>
      </c>
    </row>
    <row r="81" spans="1:14" x14ac:dyDescent="0.3">
      <c r="A81" s="25" t="s">
        <v>2636</v>
      </c>
      <c r="B81">
        <v>0</v>
      </c>
      <c r="D81" s="25" t="s">
        <v>2637</v>
      </c>
      <c r="E81" s="27">
        <v>100</v>
      </c>
      <c r="G81" s="34" t="str">
        <f t="shared" si="4"/>
        <v>shock qoes("new4","pfb","Argentina")=</v>
      </c>
      <c r="H81" s="35">
        <f t="shared" si="5"/>
        <v>-90</v>
      </c>
      <c r="I81" s="34" t="s">
        <v>2041</v>
      </c>
      <c r="J81" s="34" t="str">
        <f t="shared" si="6"/>
        <v>shock qoes("new4","pfb","Argentina")=-90;</v>
      </c>
      <c r="L81" t="s">
        <v>2638</v>
      </c>
      <c r="M81" t="s">
        <v>2639</v>
      </c>
      <c r="N81" s="34" t="str">
        <f t="shared" si="7"/>
        <v>swap qoes("new4","pfb","Argentina")=afeall("new4","pfb","Argentina");</v>
      </c>
    </row>
    <row r="82" spans="1:14" x14ac:dyDescent="0.3">
      <c r="A82" s="25" t="s">
        <v>2640</v>
      </c>
      <c r="B82">
        <v>0</v>
      </c>
      <c r="D82" s="25" t="s">
        <v>2641</v>
      </c>
      <c r="E82" s="27">
        <v>47.497302479396232</v>
      </c>
      <c r="G82" s="34" t="str">
        <f t="shared" si="4"/>
        <v>shock qoes("new4","v_f","Argentina")=</v>
      </c>
      <c r="H82" s="35">
        <f t="shared" si="5"/>
        <v>-47.497302479396232</v>
      </c>
      <c r="I82" s="34" t="s">
        <v>2041</v>
      </c>
      <c r="J82" s="34" t="str">
        <f t="shared" si="6"/>
        <v>shock qoes("new4","v_f","Argentina")=-47.4973024793962;</v>
      </c>
      <c r="L82" t="s">
        <v>2642</v>
      </c>
      <c r="M82" t="s">
        <v>2643</v>
      </c>
      <c r="N82" s="34" t="str">
        <f t="shared" si="7"/>
        <v>swap qoes("new4","v_f","Argentina")=afeall("new4","v_f","Argentina");</v>
      </c>
    </row>
    <row r="83" spans="1:14" x14ac:dyDescent="0.3">
      <c r="A83" s="25" t="s">
        <v>2644</v>
      </c>
      <c r="B83">
        <v>124.16779314956838</v>
      </c>
      <c r="D83" s="25" t="s">
        <v>2645</v>
      </c>
      <c r="E83" s="27">
        <v>100</v>
      </c>
      <c r="G83" s="34" t="str">
        <f t="shared" si="4"/>
        <v>shock qoes("new4","wht","Argentina")=</v>
      </c>
      <c r="H83" s="35">
        <f t="shared" si="5"/>
        <v>-90</v>
      </c>
      <c r="I83" s="34" t="s">
        <v>2041</v>
      </c>
      <c r="J83" s="34" t="str">
        <f t="shared" si="6"/>
        <v>shock qoes("new4","wht","Argentina")=-90;</v>
      </c>
      <c r="L83" t="s">
        <v>2646</v>
      </c>
      <c r="M83" t="s">
        <v>2647</v>
      </c>
      <c r="N83" s="34" t="str">
        <f t="shared" si="7"/>
        <v>swap qoes("new4","wht","Argentina")=afeall("new4","wht","Argentina");</v>
      </c>
    </row>
    <row r="84" spans="1:14" x14ac:dyDescent="0.3">
      <c r="A84" s="25" t="s">
        <v>2648</v>
      </c>
      <c r="B84">
        <v>0</v>
      </c>
      <c r="D84" s="25" t="s">
        <v>2649</v>
      </c>
      <c r="E84" s="27">
        <v>40.283675063109698</v>
      </c>
      <c r="G84" s="34" t="str">
        <f t="shared" si="4"/>
        <v>shock qoes("new5","sgr","Argentina")=</v>
      </c>
      <c r="H84" s="35">
        <f t="shared" si="5"/>
        <v>-40.283675063109698</v>
      </c>
      <c r="I84" s="34" t="s">
        <v>2041</v>
      </c>
      <c r="J84" s="34" t="str">
        <f t="shared" si="6"/>
        <v>shock qoes("new5","sgr","Argentina")=-40.2836750631097;</v>
      </c>
      <c r="L84" t="s">
        <v>2650</v>
      </c>
      <c r="M84" t="s">
        <v>2651</v>
      </c>
      <c r="N84" s="34" t="str">
        <f t="shared" si="7"/>
        <v>swap qoes("new5","sgr","Argentina")=afeall("new5","sgr","Argentina");</v>
      </c>
    </row>
    <row r="85" spans="1:14" x14ac:dyDescent="0.3">
      <c r="A85" s="25" t="s">
        <v>2652</v>
      </c>
      <c r="B85">
        <v>19.958849914080908</v>
      </c>
      <c r="D85" s="25" t="s">
        <v>2653</v>
      </c>
      <c r="E85" s="27">
        <v>124.16779314956815</v>
      </c>
      <c r="G85" s="34" t="str">
        <f t="shared" si="4"/>
        <v>shock qoes("new5","gro","Argentina")=</v>
      </c>
      <c r="H85" s="35">
        <f t="shared" si="5"/>
        <v>-90</v>
      </c>
      <c r="I85" s="34" t="s">
        <v>2041</v>
      </c>
      <c r="J85" s="34" t="str">
        <f t="shared" si="6"/>
        <v>shock qoes("new5","gro","Argentina")=-90;</v>
      </c>
      <c r="L85" t="s">
        <v>2654</v>
      </c>
      <c r="M85" t="s">
        <v>2655</v>
      </c>
      <c r="N85" s="34" t="str">
        <f t="shared" si="7"/>
        <v>swap qoes("new5","gro","Argentina")=afeall("new5","gro","Argentina");</v>
      </c>
    </row>
    <row r="86" spans="1:14" x14ac:dyDescent="0.3">
      <c r="A86" s="25" t="s">
        <v>2656</v>
      </c>
      <c r="B86">
        <v>0</v>
      </c>
      <c r="D86" s="25" t="s">
        <v>2657</v>
      </c>
      <c r="E86" s="27">
        <v>14.238396712926102</v>
      </c>
      <c r="G86" s="34" t="str">
        <f t="shared" si="4"/>
        <v>shock qoes("new5","ocr","Argentina")=</v>
      </c>
      <c r="H86" s="35">
        <f t="shared" si="5"/>
        <v>-14.238396712926102</v>
      </c>
      <c r="I86" s="34" t="s">
        <v>2041</v>
      </c>
      <c r="J86" s="34" t="str">
        <f t="shared" si="6"/>
        <v>shock qoes("new5","ocr","Argentina")=-14.2383967129261;</v>
      </c>
      <c r="L86" t="s">
        <v>2658</v>
      </c>
      <c r="M86" t="s">
        <v>2659</v>
      </c>
      <c r="N86" s="34" t="str">
        <f t="shared" si="7"/>
        <v>swap qoes("new5","ocr","Argentina")=afeall("new5","ocr","Argentina");</v>
      </c>
    </row>
    <row r="87" spans="1:14" x14ac:dyDescent="0.3">
      <c r="A87" s="25" t="s">
        <v>2660</v>
      </c>
      <c r="B87">
        <v>0</v>
      </c>
      <c r="D87" s="25" t="s">
        <v>2661</v>
      </c>
      <c r="E87" s="27">
        <v>19.958849914080833</v>
      </c>
      <c r="G87" s="34" t="str">
        <f t="shared" si="4"/>
        <v>shock qoes("new5","osd","Argentina")=</v>
      </c>
      <c r="H87" s="35">
        <f t="shared" si="5"/>
        <v>-19.958849914080833</v>
      </c>
      <c r="I87" s="34" t="s">
        <v>2041</v>
      </c>
      <c r="J87" s="34" t="str">
        <f t="shared" si="6"/>
        <v>shock qoes("new5","osd","Argentina")=-19.9588499140808;</v>
      </c>
      <c r="L87" t="s">
        <v>2662</v>
      </c>
      <c r="M87" t="s">
        <v>2663</v>
      </c>
      <c r="N87" s="34" t="str">
        <f t="shared" si="7"/>
        <v>swap qoes("new5","osd","Argentina")=afeall("new5","osd","Argentina");</v>
      </c>
    </row>
    <row r="88" spans="1:14" x14ac:dyDescent="0.3">
      <c r="A88" s="25" t="s">
        <v>2664</v>
      </c>
      <c r="B88">
        <v>67.066519948742481</v>
      </c>
      <c r="D88" s="25" t="s">
        <v>2665</v>
      </c>
      <c r="E88" s="27">
        <v>35.643639299591271</v>
      </c>
      <c r="G88" s="34" t="str">
        <f t="shared" si="4"/>
        <v>shock qoes("new5","pcr","Argentina")=</v>
      </c>
      <c r="H88" s="35">
        <f t="shared" si="5"/>
        <v>-35.643639299591271</v>
      </c>
      <c r="I88" s="34" t="s">
        <v>2041</v>
      </c>
      <c r="J88" s="34" t="str">
        <f t="shared" si="6"/>
        <v>shock qoes("new5","pcr","Argentina")=-35.6436392995913;</v>
      </c>
      <c r="L88" t="s">
        <v>2666</v>
      </c>
      <c r="M88" t="s">
        <v>2667</v>
      </c>
      <c r="N88" s="34" t="str">
        <f t="shared" si="7"/>
        <v>swap qoes("new5","pcr","Argentina")=afeall("new5","pcr","Argentina");</v>
      </c>
    </row>
    <row r="89" spans="1:14" x14ac:dyDescent="0.3">
      <c r="A89" s="25" t="s">
        <v>2668</v>
      </c>
      <c r="B89">
        <v>163.85493230995775</v>
      </c>
      <c r="D89" s="25" t="s">
        <v>2669</v>
      </c>
      <c r="E89" s="27">
        <v>100</v>
      </c>
      <c r="G89" s="34" t="str">
        <f t="shared" si="4"/>
        <v>shock qoes("new5","pfb","Argentina")=</v>
      </c>
      <c r="H89" s="35">
        <f t="shared" si="5"/>
        <v>-90</v>
      </c>
      <c r="I89" s="34" t="s">
        <v>2041</v>
      </c>
      <c r="J89" s="34" t="str">
        <f t="shared" si="6"/>
        <v>shock qoes("new5","pfb","Argentina")=-90;</v>
      </c>
      <c r="L89" t="s">
        <v>2670</v>
      </c>
      <c r="M89" t="s">
        <v>2671</v>
      </c>
      <c r="N89" s="34" t="str">
        <f t="shared" si="7"/>
        <v>swap qoes("new5","pfb","Argentina")=afeall("new5","pfb","Argentina");</v>
      </c>
    </row>
    <row r="90" spans="1:14" x14ac:dyDescent="0.3">
      <c r="D90" s="25" t="s">
        <v>2672</v>
      </c>
      <c r="E90" s="27">
        <v>26.922919414241704</v>
      </c>
      <c r="G90" s="34" t="str">
        <f t="shared" si="4"/>
        <v>shock qoes("new5","v_f","Argentina")=</v>
      </c>
      <c r="H90" s="35">
        <f t="shared" si="5"/>
        <v>-26.922919414241704</v>
      </c>
      <c r="I90" s="34" t="s">
        <v>2041</v>
      </c>
      <c r="J90" s="34" t="str">
        <f t="shared" si="6"/>
        <v>shock qoes("new5","v_f","Argentina")=-26.9229194142417;</v>
      </c>
      <c r="L90" t="s">
        <v>2673</v>
      </c>
      <c r="M90" t="s">
        <v>2674</v>
      </c>
      <c r="N90" s="34" t="str">
        <f t="shared" si="7"/>
        <v>swap qoes("new5","v_f","Argentina")=afeall("new5","v_f","Argentina");</v>
      </c>
    </row>
    <row r="91" spans="1:14" x14ac:dyDescent="0.3">
      <c r="A91" s="25" t="s">
        <v>2675</v>
      </c>
      <c r="B91" s="26">
        <v>0</v>
      </c>
      <c r="D91" s="25" t="s">
        <v>2676</v>
      </c>
      <c r="E91" s="27">
        <v>71.507859595233995</v>
      </c>
      <c r="G91" s="34" t="str">
        <f t="shared" si="4"/>
        <v>shock qoes("new5","wht","Argentina")=</v>
      </c>
      <c r="H91" s="35">
        <f t="shared" si="5"/>
        <v>-71.507859595233995</v>
      </c>
      <c r="I91" s="34" t="s">
        <v>2041</v>
      </c>
      <c r="J91" s="34" t="str">
        <f t="shared" si="6"/>
        <v>shock qoes("new5","wht","Argentina")=-71.507859595234;</v>
      </c>
      <c r="L91" t="s">
        <v>2677</v>
      </c>
      <c r="M91" t="s">
        <v>2678</v>
      </c>
      <c r="N91" s="34" t="str">
        <f t="shared" si="7"/>
        <v>swap qoes("new5","wht","Argentina")=afeall("new5","wht","Argentina");</v>
      </c>
    </row>
    <row r="92" spans="1:14" x14ac:dyDescent="0.3">
      <c r="A92" s="25" t="s">
        <v>2679</v>
      </c>
      <c r="B92" s="26" t="s">
        <v>2680</v>
      </c>
      <c r="D92" s="25" t="s">
        <v>2681</v>
      </c>
      <c r="E92" s="27">
        <v>1.7235710256879284</v>
      </c>
      <c r="G92" s="34" t="str">
        <f t="shared" si="4"/>
        <v>shock qoes("new6","sgr","Argentina")=</v>
      </c>
      <c r="H92" s="35">
        <f t="shared" si="5"/>
        <v>-1.7235710256879284</v>
      </c>
      <c r="I92" s="34" t="s">
        <v>2041</v>
      </c>
      <c r="J92" s="34" t="str">
        <f t="shared" si="6"/>
        <v>shock qoes("new6","sgr","Argentina")=-1.72357102568793;</v>
      </c>
      <c r="L92" t="s">
        <v>2682</v>
      </c>
      <c r="M92" t="s">
        <v>2683</v>
      </c>
      <c r="N92" s="34" t="str">
        <f t="shared" si="7"/>
        <v>swap qoes("new6","sgr","Argentina")=afeall("new6","sgr","Argentina");</v>
      </c>
    </row>
    <row r="93" spans="1:14" x14ac:dyDescent="0.3">
      <c r="A93" s="25" t="s">
        <v>2684</v>
      </c>
      <c r="B93" s="26">
        <v>0</v>
      </c>
      <c r="D93" s="25" t="s">
        <v>2685</v>
      </c>
      <c r="E93" s="27">
        <v>9.3283582089552231E-2</v>
      </c>
      <c r="G93" s="34" t="str">
        <f t="shared" si="4"/>
        <v>shock qoes("new6","ruminant","Argentina")=</v>
      </c>
      <c r="H93" s="35">
        <f t="shared" si="5"/>
        <v>-9.3283582089552231E-2</v>
      </c>
      <c r="I93" s="34" t="s">
        <v>2041</v>
      </c>
      <c r="J93" s="34" t="str">
        <f t="shared" si="6"/>
        <v>shock qoes("new6","ruminant","Argentina")=-0.0932835820895522;</v>
      </c>
      <c r="L93" t="s">
        <v>2686</v>
      </c>
      <c r="M93" t="s">
        <v>2687</v>
      </c>
      <c r="N93" s="34" t="str">
        <f t="shared" si="7"/>
        <v>swap qoes("new6","ruminant","Argentina")=afeall("new6","ruminant","Argentina");</v>
      </c>
    </row>
    <row r="94" spans="1:14" x14ac:dyDescent="0.3">
      <c r="A94" s="25" t="s">
        <v>2688</v>
      </c>
      <c r="B94" s="26">
        <v>0</v>
      </c>
      <c r="D94" s="25" t="s">
        <v>2689</v>
      </c>
      <c r="E94" s="27">
        <v>4.4249245066670193</v>
      </c>
      <c r="G94" s="34" t="str">
        <f t="shared" si="4"/>
        <v>shock qoes("new6","gro","Argentina")=</v>
      </c>
      <c r="H94" s="35">
        <f t="shared" si="5"/>
        <v>-4.4249245066670193</v>
      </c>
      <c r="I94" s="34" t="s">
        <v>2041</v>
      </c>
      <c r="J94" s="34" t="str">
        <f t="shared" si="6"/>
        <v>shock qoes("new6","gro","Argentina")=-4.42492450666702;</v>
      </c>
      <c r="L94" t="s">
        <v>2690</v>
      </c>
      <c r="M94" t="s">
        <v>2691</v>
      </c>
      <c r="N94" s="34" t="str">
        <f t="shared" si="7"/>
        <v>swap qoes("new6","gro","Argentina")=afeall("new6","gro","Argentina");</v>
      </c>
    </row>
    <row r="95" spans="1:14" x14ac:dyDescent="0.3">
      <c r="A95" s="25" t="s">
        <v>2692</v>
      </c>
      <c r="B95" s="26">
        <v>0</v>
      </c>
      <c r="D95" s="25" t="s">
        <v>2693</v>
      </c>
      <c r="E95" s="27">
        <v>0.46446946821280127</v>
      </c>
      <c r="G95" s="34" t="str">
        <f t="shared" si="4"/>
        <v>shock qoes("new6","ocr","Argentina")=</v>
      </c>
      <c r="H95" s="35">
        <f t="shared" si="5"/>
        <v>-0.46446946821280127</v>
      </c>
      <c r="I95" s="34" t="s">
        <v>2041</v>
      </c>
      <c r="J95" s="34" t="str">
        <f t="shared" si="6"/>
        <v>shock qoes("new6","ocr","Argentina")=-0.464469468212801;</v>
      </c>
      <c r="L95" t="s">
        <v>2694</v>
      </c>
      <c r="M95" t="s">
        <v>2695</v>
      </c>
      <c r="N95" s="34" t="str">
        <f t="shared" si="7"/>
        <v>swap qoes("new6","ocr","Argentina")=afeall("new6","ocr","Argentina");</v>
      </c>
    </row>
    <row r="96" spans="1:14" x14ac:dyDescent="0.3">
      <c r="A96" s="25" t="s">
        <v>2696</v>
      </c>
      <c r="B96" s="26">
        <v>0</v>
      </c>
      <c r="D96" s="25" t="s">
        <v>2697</v>
      </c>
      <c r="E96" s="27">
        <v>0.57597420062978744</v>
      </c>
      <c r="G96" s="34" t="str">
        <f t="shared" si="4"/>
        <v>shock qoes("new6","osd","Argentina")=</v>
      </c>
      <c r="H96" s="35">
        <f t="shared" si="5"/>
        <v>-0.57597420062978744</v>
      </c>
      <c r="I96" s="34" t="s">
        <v>2041</v>
      </c>
      <c r="J96" s="34" t="str">
        <f t="shared" si="6"/>
        <v>shock qoes("new6","osd","Argentina")=-0.575974200629787;</v>
      </c>
      <c r="L96" t="s">
        <v>2698</v>
      </c>
      <c r="M96" t="s">
        <v>2699</v>
      </c>
      <c r="N96" s="34" t="str">
        <f t="shared" si="7"/>
        <v>swap qoes("new6","osd","Argentina")=afeall("new6","osd","Argentina");</v>
      </c>
    </row>
    <row r="97" spans="1:14" x14ac:dyDescent="0.3">
      <c r="A97" s="25" t="s">
        <v>2700</v>
      </c>
      <c r="B97" s="26">
        <v>0</v>
      </c>
      <c r="D97" s="25" t="s">
        <v>2701</v>
      </c>
      <c r="E97" s="27">
        <v>1.7755524537011185</v>
      </c>
      <c r="G97" s="34" t="str">
        <f t="shared" si="4"/>
        <v>shock qoes("new6","pcr","Argentina")=</v>
      </c>
      <c r="H97" s="35">
        <f t="shared" si="5"/>
        <v>-1.7755524537011185</v>
      </c>
      <c r="I97" s="34" t="s">
        <v>2041</v>
      </c>
      <c r="J97" s="34" t="str">
        <f t="shared" si="6"/>
        <v>shock qoes("new6","pcr","Argentina")=-1.77555245370112;</v>
      </c>
      <c r="L97" t="s">
        <v>2702</v>
      </c>
      <c r="M97" t="s">
        <v>2703</v>
      </c>
      <c r="N97" s="34" t="str">
        <f t="shared" si="7"/>
        <v>swap qoes("new6","pcr","Argentina")=afeall("new6","pcr","Argentina");</v>
      </c>
    </row>
    <row r="98" spans="1:14" x14ac:dyDescent="0.3">
      <c r="A98" s="25" t="s">
        <v>2704</v>
      </c>
      <c r="B98" s="26">
        <v>0</v>
      </c>
      <c r="D98" s="25" t="s">
        <v>2705</v>
      </c>
      <c r="E98" s="27">
        <v>5.090022050195393</v>
      </c>
      <c r="G98" s="34" t="str">
        <f t="shared" si="4"/>
        <v>shock qoes("new6","pfb","Argentina")=</v>
      </c>
      <c r="H98" s="35">
        <f t="shared" si="5"/>
        <v>-5.090022050195393</v>
      </c>
      <c r="I98" s="34" t="s">
        <v>2041</v>
      </c>
      <c r="J98" s="34" t="str">
        <f t="shared" si="6"/>
        <v>shock qoes("new6","pfb","Argentina")=-5.09002205019539;</v>
      </c>
      <c r="L98" t="s">
        <v>2706</v>
      </c>
      <c r="M98" t="s">
        <v>2707</v>
      </c>
      <c r="N98" s="34" t="str">
        <f t="shared" si="7"/>
        <v>swap qoes("new6","pfb","Argentina")=afeall("new6","pfb","Argentina");</v>
      </c>
    </row>
    <row r="99" spans="1:14" x14ac:dyDescent="0.3">
      <c r="A99" s="25" t="s">
        <v>2708</v>
      </c>
      <c r="B99" s="26">
        <v>0</v>
      </c>
      <c r="D99" s="25" t="s">
        <v>2709</v>
      </c>
      <c r="E99" s="27">
        <v>3.1529276732495615</v>
      </c>
      <c r="G99" s="34" t="str">
        <f t="shared" si="4"/>
        <v>shock qoes("new6","v_f","Argentina")=</v>
      </c>
      <c r="H99" s="35">
        <f t="shared" si="5"/>
        <v>-3.1529276732495615</v>
      </c>
      <c r="I99" s="34" t="s">
        <v>2041</v>
      </c>
      <c r="J99" s="34" t="str">
        <f t="shared" si="6"/>
        <v>shock qoes("new6","v_f","Argentina")=-3.15292767324956;</v>
      </c>
      <c r="L99" t="s">
        <v>2710</v>
      </c>
      <c r="M99" t="s">
        <v>2711</v>
      </c>
      <c r="N99" s="34" t="str">
        <f t="shared" si="7"/>
        <v>swap qoes("new6","v_f","Argentina")=afeall("new6","v_f","Argentina");</v>
      </c>
    </row>
    <row r="100" spans="1:14" x14ac:dyDescent="0.3">
      <c r="D100" s="25" t="s">
        <v>2712</v>
      </c>
      <c r="E100" s="27">
        <v>3.4653524928692581</v>
      </c>
      <c r="G100" s="34" t="str">
        <f t="shared" si="4"/>
        <v>shock qoes("new6","wht","Argentina")=</v>
      </c>
      <c r="H100" s="35">
        <f t="shared" si="5"/>
        <v>-3.4653524928692581</v>
      </c>
      <c r="I100" s="34" t="s">
        <v>2041</v>
      </c>
      <c r="J100" s="34" t="str">
        <f t="shared" si="6"/>
        <v>shock qoes("new6","wht","Argentina")=-3.46535249286926;</v>
      </c>
      <c r="L100" t="s">
        <v>2713</v>
      </c>
      <c r="M100" t="s">
        <v>2714</v>
      </c>
      <c r="N100" s="34" t="str">
        <f t="shared" si="7"/>
        <v>swap qoes("new6","wht","Argentina")=afeall("new6","wht","Argentina");</v>
      </c>
    </row>
    <row r="101" spans="1:14" x14ac:dyDescent="0.3">
      <c r="A101" s="25" t="s">
        <v>2715</v>
      </c>
      <c r="B101">
        <v>40.283675063109527</v>
      </c>
      <c r="D101" s="25" t="s">
        <v>2716</v>
      </c>
      <c r="E101" s="27">
        <v>1.7384949048894326E-2</v>
      </c>
      <c r="G101" s="34" t="str">
        <f t="shared" si="4"/>
        <v>shock qoes("new8","sgr","Argentina")=</v>
      </c>
      <c r="H101" s="35">
        <f t="shared" si="5"/>
        <v>-1.7384949048894326E-2</v>
      </c>
      <c r="I101" s="34" t="s">
        <v>2041</v>
      </c>
      <c r="J101" s="34" t="str">
        <f t="shared" si="6"/>
        <v>shock qoes("new8","sgr","Argentina")=-0.0173849490488943;</v>
      </c>
      <c r="L101" t="s">
        <v>2717</v>
      </c>
      <c r="M101" t="s">
        <v>2718</v>
      </c>
      <c r="N101" s="34" t="str">
        <f t="shared" si="7"/>
        <v>swap qoes("new8","sgr","Argentina")=afeall("new8","sgr","Argentina");</v>
      </c>
    </row>
    <row r="102" spans="1:14" x14ac:dyDescent="0.3">
      <c r="A102" s="25" t="s">
        <v>2719</v>
      </c>
      <c r="B102">
        <v>0</v>
      </c>
      <c r="D102" s="25" t="s">
        <v>2720</v>
      </c>
      <c r="E102" s="27">
        <v>3.7564695932459841E-2</v>
      </c>
      <c r="G102" s="34" t="str">
        <f t="shared" si="4"/>
        <v>shock qoes("new8","gro","Argentina")=</v>
      </c>
      <c r="H102" s="35">
        <f t="shared" si="5"/>
        <v>-3.7564695932459841E-2</v>
      </c>
      <c r="I102" s="34" t="s">
        <v>2041</v>
      </c>
      <c r="J102" s="34" t="str">
        <f t="shared" si="6"/>
        <v>shock qoes("new8","gro","Argentina")=-0.0375646959324598;</v>
      </c>
      <c r="L102" t="s">
        <v>2721</v>
      </c>
      <c r="M102" t="s">
        <v>2722</v>
      </c>
      <c r="N102" s="34" t="str">
        <f t="shared" si="7"/>
        <v>swap qoes("new8","gro","Argentina")=afeall("new8","gro","Argentina");</v>
      </c>
    </row>
    <row r="103" spans="1:14" x14ac:dyDescent="0.3">
      <c r="A103" s="25" t="s">
        <v>2723</v>
      </c>
      <c r="B103">
        <v>124.16779314956798</v>
      </c>
      <c r="D103" s="25" t="s">
        <v>2724</v>
      </c>
      <c r="E103" s="27">
        <v>4.6849181638508319E-3</v>
      </c>
      <c r="G103" s="34" t="str">
        <f t="shared" si="4"/>
        <v>shock qoes("new8","ocr","Argentina")=</v>
      </c>
      <c r="H103" s="35">
        <f t="shared" si="5"/>
        <v>-4.6849181638508319E-3</v>
      </c>
      <c r="I103" s="34" t="s">
        <v>2041</v>
      </c>
      <c r="J103" s="34" t="str">
        <f t="shared" si="6"/>
        <v>shock qoes("new8","ocr","Argentina")=-0.00468491816385083;</v>
      </c>
      <c r="L103" t="s">
        <v>2725</v>
      </c>
      <c r="M103" t="s">
        <v>2726</v>
      </c>
      <c r="N103" s="34" t="str">
        <f t="shared" si="7"/>
        <v>swap qoes("new8","ocr","Argentina")=afeall("new8","ocr","Argentina");</v>
      </c>
    </row>
    <row r="104" spans="1:14" x14ac:dyDescent="0.3">
      <c r="A104" s="25" t="s">
        <v>2727</v>
      </c>
      <c r="B104">
        <v>0</v>
      </c>
      <c r="D104" s="25" t="s">
        <v>2728</v>
      </c>
      <c r="E104" s="27">
        <v>5.8032489035953136E-3</v>
      </c>
      <c r="G104" s="34" t="str">
        <f t="shared" si="4"/>
        <v>shock qoes("new8","osd","Argentina")=</v>
      </c>
      <c r="H104" s="35">
        <f t="shared" si="5"/>
        <v>-5.8032489035953136E-3</v>
      </c>
      <c r="I104" s="34" t="s">
        <v>2041</v>
      </c>
      <c r="J104" s="34" t="str">
        <f t="shared" si="6"/>
        <v>shock qoes("new8","osd","Argentina")=-0.00580324890359531;</v>
      </c>
      <c r="L104" t="s">
        <v>2729</v>
      </c>
      <c r="M104" t="s">
        <v>2730</v>
      </c>
      <c r="N104" s="34" t="str">
        <f t="shared" si="7"/>
        <v>swap qoes("new8","osd","Argentina")=afeall("new8","osd","Argentina");</v>
      </c>
    </row>
    <row r="105" spans="1:14" x14ac:dyDescent="0.3">
      <c r="A105" s="25" t="s">
        <v>2731</v>
      </c>
      <c r="B105">
        <v>19.958849914080901</v>
      </c>
      <c r="D105" s="25" t="s">
        <v>2732</v>
      </c>
      <c r="E105" s="27">
        <v>1.8152160228401749E-2</v>
      </c>
      <c r="G105" s="34" t="str">
        <f t="shared" si="4"/>
        <v>shock qoes("new8","pcr","Argentina")=</v>
      </c>
      <c r="H105" s="35">
        <f t="shared" si="5"/>
        <v>-1.8152160228401749E-2</v>
      </c>
      <c r="I105" s="34" t="s">
        <v>2041</v>
      </c>
      <c r="J105" s="34" t="str">
        <f t="shared" si="6"/>
        <v>shock qoes("new8","pcr","Argentina")=-0.0181521602284017;</v>
      </c>
      <c r="L105" t="s">
        <v>2733</v>
      </c>
      <c r="M105" t="s">
        <v>2734</v>
      </c>
      <c r="N105" s="34" t="str">
        <f t="shared" si="7"/>
        <v>swap qoes("new8","pcr","Argentina")=afeall("new8","pcr","Argentina");</v>
      </c>
    </row>
    <row r="106" spans="1:14" x14ac:dyDescent="0.3">
      <c r="A106" s="25" t="s">
        <v>2735</v>
      </c>
      <c r="B106">
        <v>0</v>
      </c>
      <c r="D106" s="25" t="s">
        <v>2736</v>
      </c>
      <c r="E106" s="27">
        <v>3.7588206119597803E-2</v>
      </c>
      <c r="G106" s="34" t="str">
        <f t="shared" si="4"/>
        <v>shock qoes("new8","pfb","Argentina")=</v>
      </c>
      <c r="H106" s="35">
        <f t="shared" si="5"/>
        <v>-3.7588206119597803E-2</v>
      </c>
      <c r="I106" s="34" t="s">
        <v>2041</v>
      </c>
      <c r="J106" s="34" t="str">
        <f t="shared" si="6"/>
        <v>shock qoes("new8","pfb","Argentina")=-0.0375882061195978;</v>
      </c>
      <c r="L106" t="s">
        <v>2737</v>
      </c>
      <c r="M106" t="s">
        <v>2738</v>
      </c>
      <c r="N106" s="34" t="str">
        <f t="shared" si="7"/>
        <v>swap qoes("new8","pfb","Argentina")=afeall("new8","pfb","Argentina");</v>
      </c>
    </row>
    <row r="107" spans="1:14" x14ac:dyDescent="0.3">
      <c r="A107" s="25" t="s">
        <v>2739</v>
      </c>
      <c r="B107">
        <v>100</v>
      </c>
      <c r="D107" s="25" t="s">
        <v>2740</v>
      </c>
      <c r="E107" s="27">
        <v>6.7341446748757049E-3</v>
      </c>
      <c r="G107" s="34" t="str">
        <f t="shared" si="4"/>
        <v>shock qoes("new8","v_f","Argentina")=</v>
      </c>
      <c r="H107" s="35">
        <f t="shared" si="5"/>
        <v>-6.7341446748757049E-3</v>
      </c>
      <c r="I107" s="34" t="s">
        <v>2041</v>
      </c>
      <c r="J107" s="34" t="str">
        <f t="shared" si="6"/>
        <v>shock qoes("new8","v_f","Argentina")=-0.0067341446748757;</v>
      </c>
      <c r="L107" t="s">
        <v>2741</v>
      </c>
      <c r="M107" t="s">
        <v>2742</v>
      </c>
      <c r="N107" s="34" t="str">
        <f t="shared" si="7"/>
        <v>swap qoes("new8","v_f","Argentina")=afeall("new8","v_f","Argentina");</v>
      </c>
    </row>
    <row r="108" spans="1:14" x14ac:dyDescent="0.3">
      <c r="A108" s="25" t="s">
        <v>2743</v>
      </c>
      <c r="B108">
        <v>67.066519948742595</v>
      </c>
      <c r="D108" s="25" t="s">
        <v>2744</v>
      </c>
      <c r="E108" s="27">
        <v>1.4169954362371024E-2</v>
      </c>
      <c r="G108" s="34" t="str">
        <f t="shared" si="4"/>
        <v>shock qoes("new8","wht","Argentina")=</v>
      </c>
      <c r="H108" s="35">
        <f t="shared" si="5"/>
        <v>-1.4169954362371024E-2</v>
      </c>
      <c r="I108" s="34" t="s">
        <v>2041</v>
      </c>
      <c r="J108" s="34" t="str">
        <f t="shared" si="6"/>
        <v>shock qoes("new8","wht","Argentina")=-0.014169954362371;</v>
      </c>
      <c r="L108" t="s">
        <v>2745</v>
      </c>
      <c r="M108" t="s">
        <v>2746</v>
      </c>
      <c r="N108" s="34" t="str">
        <f t="shared" si="7"/>
        <v>swap qoes("new8","wht","Argentina")=afeall("new8","wht","Argentina");</v>
      </c>
    </row>
    <row r="109" spans="1:14" x14ac:dyDescent="0.3">
      <c r="A109" s="25" t="s">
        <v>2747</v>
      </c>
      <c r="B109">
        <v>100</v>
      </c>
      <c r="D109" s="25" t="s">
        <v>2748</v>
      </c>
      <c r="E109" s="27">
        <v>0.22269852738282386</v>
      </c>
      <c r="G109" s="34" t="str">
        <f t="shared" si="4"/>
        <v>shock qoes("new9","sgr","Argentina")=</v>
      </c>
      <c r="H109" s="35">
        <f t="shared" si="5"/>
        <v>-0.22269852738282386</v>
      </c>
      <c r="I109" s="34" t="s">
        <v>2041</v>
      </c>
      <c r="J109" s="34" t="str">
        <f t="shared" si="6"/>
        <v>shock qoes("new9","sgr","Argentina")=-0.222698527382824;</v>
      </c>
      <c r="L109" t="s">
        <v>2749</v>
      </c>
      <c r="M109" t="s">
        <v>2750</v>
      </c>
      <c r="N109" s="34" t="str">
        <f t="shared" si="7"/>
        <v>swap qoes("new9","sgr","Argentina")=afeall("new9","sgr","Argentina");</v>
      </c>
    </row>
    <row r="110" spans="1:14" x14ac:dyDescent="0.3">
      <c r="B110" s="25"/>
      <c r="D110" s="25" t="s">
        <v>2751</v>
      </c>
      <c r="E110" s="27">
        <v>0.83871166605082315</v>
      </c>
      <c r="G110" s="34" t="str">
        <f t="shared" si="4"/>
        <v>shock qoes("new9","gro","Argentina")=</v>
      </c>
      <c r="H110" s="35">
        <f t="shared" si="5"/>
        <v>-0.83871166605082315</v>
      </c>
      <c r="I110" s="34" t="s">
        <v>2041</v>
      </c>
      <c r="J110" s="34" t="str">
        <f t="shared" si="6"/>
        <v>shock qoes("new9","gro","Argentina")=-0.838711666050823;</v>
      </c>
      <c r="L110" t="s">
        <v>2752</v>
      </c>
      <c r="M110" t="s">
        <v>2753</v>
      </c>
      <c r="N110" s="34" t="str">
        <f t="shared" si="7"/>
        <v>swap qoes("new9","gro","Argentina")=afeall("new9","gro","Argentina");</v>
      </c>
    </row>
    <row r="111" spans="1:14" x14ac:dyDescent="0.3">
      <c r="A111" s="25" t="s">
        <v>2754</v>
      </c>
      <c r="B111">
        <v>40.283675063109555</v>
      </c>
      <c r="D111" s="25" t="s">
        <v>2755</v>
      </c>
      <c r="E111" s="27">
        <v>0.13871790399130135</v>
      </c>
      <c r="G111" s="34" t="str">
        <f t="shared" si="4"/>
        <v>shock qoes("new9","ocr","Argentina")=</v>
      </c>
      <c r="H111" s="35">
        <f t="shared" si="5"/>
        <v>-0.13871790399130135</v>
      </c>
      <c r="I111" s="34" t="s">
        <v>2041</v>
      </c>
      <c r="J111" s="34" t="str">
        <f t="shared" si="6"/>
        <v>shock qoes("new9","ocr","Argentina")=-0.138717903991301;</v>
      </c>
      <c r="L111" t="s">
        <v>2756</v>
      </c>
      <c r="M111" t="s">
        <v>2757</v>
      </c>
      <c r="N111" s="34" t="str">
        <f t="shared" si="7"/>
        <v>swap qoes("new9","ocr","Argentina")=afeall("new9","ocr","Argentina");</v>
      </c>
    </row>
    <row r="112" spans="1:14" x14ac:dyDescent="0.3">
      <c r="A112" s="25" t="s">
        <v>2758</v>
      </c>
      <c r="B112">
        <v>0</v>
      </c>
      <c r="D112" s="25" t="s">
        <v>2759</v>
      </c>
      <c r="E112" s="27">
        <v>0.14143915312763886</v>
      </c>
      <c r="G112" s="34" t="str">
        <f t="shared" si="4"/>
        <v>shock qoes("new9","osd","Argentina")=</v>
      </c>
      <c r="H112" s="35">
        <f t="shared" si="5"/>
        <v>-0.14143915312763886</v>
      </c>
      <c r="I112" s="34" t="s">
        <v>2041</v>
      </c>
      <c r="J112" s="34" t="str">
        <f t="shared" si="6"/>
        <v>shock qoes("new9","osd","Argentina")=-0.141439153127639;</v>
      </c>
      <c r="L112" t="s">
        <v>2760</v>
      </c>
      <c r="M112" t="s">
        <v>2761</v>
      </c>
      <c r="N112" s="34" t="str">
        <f t="shared" si="7"/>
        <v>swap qoes("new9","osd","Argentina")=afeall("new9","osd","Argentina");</v>
      </c>
    </row>
    <row r="113" spans="1:14" x14ac:dyDescent="0.3">
      <c r="A113" s="25" t="s">
        <v>2762</v>
      </c>
      <c r="B113">
        <v>124.1677931495681</v>
      </c>
      <c r="D113" s="25" t="s">
        <v>2763</v>
      </c>
      <c r="E113" s="27">
        <v>0.48753293345547766</v>
      </c>
      <c r="G113" s="34" t="str">
        <f t="shared" si="4"/>
        <v>shock qoes("new9","pcr","Argentina")=</v>
      </c>
      <c r="H113" s="35">
        <f t="shared" si="5"/>
        <v>-0.48753293345547766</v>
      </c>
      <c r="I113" s="34" t="s">
        <v>2041</v>
      </c>
      <c r="J113" s="34" t="str">
        <f t="shared" si="6"/>
        <v>shock qoes("new9","pcr","Argentina")=-0.487532933455478;</v>
      </c>
      <c r="L113" t="s">
        <v>2764</v>
      </c>
      <c r="M113" t="s">
        <v>2765</v>
      </c>
      <c r="N113" s="34" t="str">
        <f t="shared" si="7"/>
        <v>swap qoes("new9","pcr","Argentina")=afeall("new9","pcr","Argentina");</v>
      </c>
    </row>
    <row r="114" spans="1:14" x14ac:dyDescent="0.3">
      <c r="A114" s="25" t="s">
        <v>2766</v>
      </c>
      <c r="B114">
        <v>14.238396712926077</v>
      </c>
      <c r="D114" s="25" t="s">
        <v>2767</v>
      </c>
      <c r="E114" s="27">
        <v>0.902148058104282</v>
      </c>
      <c r="G114" s="34" t="str">
        <f t="shared" si="4"/>
        <v>shock qoes("new9","pfb","Argentina")=</v>
      </c>
      <c r="H114" s="35">
        <f t="shared" si="5"/>
        <v>-0.902148058104282</v>
      </c>
      <c r="I114" s="34" t="s">
        <v>2041</v>
      </c>
      <c r="J114" s="34" t="str">
        <f t="shared" si="6"/>
        <v>shock qoes("new9","pfb","Argentina")=-0.902148058104282;</v>
      </c>
      <c r="L114" t="s">
        <v>2768</v>
      </c>
      <c r="M114" t="s">
        <v>2769</v>
      </c>
      <c r="N114" s="34" t="str">
        <f t="shared" si="7"/>
        <v>swap qoes("new9","pfb","Argentina")=afeall("new9","pfb","Argentina");</v>
      </c>
    </row>
    <row r="115" spans="1:14" x14ac:dyDescent="0.3">
      <c r="A115" s="25" t="s">
        <v>2770</v>
      </c>
      <c r="B115">
        <v>19.958849914080844</v>
      </c>
      <c r="D115" s="25" t="s">
        <v>2771</v>
      </c>
      <c r="E115" s="27">
        <v>0.12308677296994446</v>
      </c>
      <c r="G115" s="34" t="str">
        <f t="shared" si="4"/>
        <v>shock qoes("new9","v_f","Argentina")=</v>
      </c>
      <c r="H115" s="35">
        <f t="shared" si="5"/>
        <v>-0.12308677296994446</v>
      </c>
      <c r="I115" s="34" t="s">
        <v>2041</v>
      </c>
      <c r="J115" s="34" t="str">
        <f t="shared" si="6"/>
        <v>shock qoes("new9","v_f","Argentina")=-0.123086772969944;</v>
      </c>
      <c r="L115" t="s">
        <v>2772</v>
      </c>
      <c r="M115" t="s">
        <v>2773</v>
      </c>
      <c r="N115" s="34" t="str">
        <f t="shared" si="7"/>
        <v>swap qoes("new9","v_f","Argentina")=afeall("new9","v_f","Argentina");</v>
      </c>
    </row>
    <row r="116" spans="1:14" x14ac:dyDescent="0.3">
      <c r="A116" s="25" t="s">
        <v>2774</v>
      </c>
      <c r="B116">
        <v>35.643639299591349</v>
      </c>
      <c r="D116" s="25" t="s">
        <v>2775</v>
      </c>
      <c r="E116" s="27">
        <v>0.35988681191599714</v>
      </c>
      <c r="G116" s="34" t="str">
        <f t="shared" si="4"/>
        <v>shock qoes("new9","wht","Argentina")=</v>
      </c>
      <c r="H116" s="35">
        <f t="shared" si="5"/>
        <v>-0.35988681191599714</v>
      </c>
      <c r="I116" s="34" t="s">
        <v>2041</v>
      </c>
      <c r="J116" s="34" t="str">
        <f t="shared" si="6"/>
        <v>shock qoes("new9","wht","Argentina")=-0.359886811915997;</v>
      </c>
      <c r="L116" t="s">
        <v>2776</v>
      </c>
      <c r="M116" t="s">
        <v>2777</v>
      </c>
      <c r="N116" s="34" t="str">
        <f t="shared" si="7"/>
        <v>swap qoes("new9","wht","Argentina")=afeall("new9","wht","Argentina");</v>
      </c>
    </row>
    <row r="117" spans="1:14" x14ac:dyDescent="0.3">
      <c r="A117" s="25" t="s">
        <v>2778</v>
      </c>
      <c r="B117">
        <v>100</v>
      </c>
      <c r="D117" s="25" t="s">
        <v>2779</v>
      </c>
      <c r="E117" s="27">
        <v>9.7466378812450714</v>
      </c>
      <c r="G117" s="34" t="str">
        <f t="shared" si="4"/>
        <v>shock qoes("new3","sgr","Bolivia")=</v>
      </c>
      <c r="H117" s="35">
        <f t="shared" si="5"/>
        <v>-9.7466378812450714</v>
      </c>
      <c r="I117" s="34" t="s">
        <v>2041</v>
      </c>
      <c r="J117" s="34" t="str">
        <f t="shared" si="6"/>
        <v>shock qoes("new3","sgr","Bolivia")=-9.74663788124507;</v>
      </c>
      <c r="L117" t="s">
        <v>2780</v>
      </c>
      <c r="M117" t="s">
        <v>2781</v>
      </c>
      <c r="N117" s="34" t="str">
        <f t="shared" si="7"/>
        <v>swap qoes("new3","sgr","Bolivia")=afeall("new3","sgr","Bolivia");</v>
      </c>
    </row>
    <row r="118" spans="1:14" x14ac:dyDescent="0.3">
      <c r="A118" s="25" t="s">
        <v>2782</v>
      </c>
      <c r="B118">
        <v>47.497302479396232</v>
      </c>
      <c r="D118" s="25" t="s">
        <v>2783</v>
      </c>
      <c r="E118" s="27">
        <v>17.03644453369122</v>
      </c>
      <c r="G118" s="34" t="str">
        <f t="shared" si="4"/>
        <v>shock qoes("new3","gro","Bolivia")=</v>
      </c>
      <c r="H118" s="35">
        <f t="shared" si="5"/>
        <v>-17.03644453369122</v>
      </c>
      <c r="I118" s="34" t="s">
        <v>2041</v>
      </c>
      <c r="J118" s="34" t="str">
        <f t="shared" si="6"/>
        <v>shock qoes("new3","gro","Bolivia")=-17.0364445336912;</v>
      </c>
      <c r="L118" t="s">
        <v>2784</v>
      </c>
      <c r="M118" t="s">
        <v>2785</v>
      </c>
      <c r="N118" s="34" t="str">
        <f t="shared" si="7"/>
        <v>swap qoes("new3","gro","Bolivia")=afeall("new3","gro","Bolivia");</v>
      </c>
    </row>
    <row r="119" spans="1:14" x14ac:dyDescent="0.3">
      <c r="A119" s="25" t="s">
        <v>2786</v>
      </c>
      <c r="B119">
        <v>100</v>
      </c>
      <c r="D119" s="25" t="s">
        <v>2787</v>
      </c>
      <c r="E119" s="27">
        <v>6.9565742409565434</v>
      </c>
      <c r="G119" s="34" t="str">
        <f t="shared" si="4"/>
        <v>shock qoes("new3","ocr","Bolivia")=</v>
      </c>
      <c r="H119" s="35">
        <f t="shared" si="5"/>
        <v>-6.9565742409565434</v>
      </c>
      <c r="I119" s="34" t="s">
        <v>2041</v>
      </c>
      <c r="J119" s="34" t="str">
        <f t="shared" si="6"/>
        <v>shock qoes("new3","ocr","Bolivia")=-6.95657424095654;</v>
      </c>
      <c r="L119" t="s">
        <v>2788</v>
      </c>
      <c r="M119" t="s">
        <v>2789</v>
      </c>
      <c r="N119" s="34" t="str">
        <f t="shared" si="7"/>
        <v>swap qoes("new3","ocr","Bolivia")=afeall("new3","ocr","Bolivia");</v>
      </c>
    </row>
    <row r="120" spans="1:14" x14ac:dyDescent="0.3">
      <c r="B120" s="25"/>
      <c r="D120" s="25" t="s">
        <v>2790</v>
      </c>
      <c r="E120" s="27">
        <v>8.884580157758398</v>
      </c>
      <c r="G120" s="34" t="str">
        <f t="shared" si="4"/>
        <v>shock qoes("new3","osd","Bolivia")=</v>
      </c>
      <c r="H120" s="35">
        <f t="shared" si="5"/>
        <v>-8.884580157758398</v>
      </c>
      <c r="I120" s="34" t="s">
        <v>2041</v>
      </c>
      <c r="J120" s="34" t="str">
        <f t="shared" si="6"/>
        <v>shock qoes("new3","osd","Bolivia")=-8.8845801577584;</v>
      </c>
      <c r="L120" t="s">
        <v>2791</v>
      </c>
      <c r="M120" t="s">
        <v>2792</v>
      </c>
      <c r="N120" s="34" t="str">
        <f t="shared" si="7"/>
        <v>swap qoes("new3","osd","Bolivia")=afeall("new3","osd","Bolivia");</v>
      </c>
    </row>
    <row r="121" spans="1:14" x14ac:dyDescent="0.3">
      <c r="A121" s="25" t="s">
        <v>2793</v>
      </c>
      <c r="B121">
        <v>40.283675063109698</v>
      </c>
      <c r="D121" s="25" t="s">
        <v>2794</v>
      </c>
      <c r="E121" s="27">
        <v>4.1610039118346123</v>
      </c>
      <c r="G121" s="34" t="str">
        <f t="shared" si="4"/>
        <v>shock qoes("new3","pcr","Bolivia")=</v>
      </c>
      <c r="H121" s="35">
        <f t="shared" si="5"/>
        <v>-4.1610039118346123</v>
      </c>
      <c r="I121" s="34" t="s">
        <v>2041</v>
      </c>
      <c r="J121" s="34" t="str">
        <f t="shared" si="6"/>
        <v>shock qoes("new3","pcr","Bolivia")=-4.16100391183461;</v>
      </c>
      <c r="L121" t="s">
        <v>2795</v>
      </c>
      <c r="M121" t="s">
        <v>2796</v>
      </c>
      <c r="N121" s="34" t="str">
        <f t="shared" si="7"/>
        <v>swap qoes("new3","pcr","Bolivia")=afeall("new3","pcr","Bolivia");</v>
      </c>
    </row>
    <row r="122" spans="1:14" x14ac:dyDescent="0.3">
      <c r="A122" s="25" t="s">
        <v>2797</v>
      </c>
      <c r="B122">
        <v>0</v>
      </c>
      <c r="D122" s="25" t="s">
        <v>2798</v>
      </c>
      <c r="E122" s="27">
        <v>27.066476168793891</v>
      </c>
      <c r="G122" s="34" t="str">
        <f t="shared" si="4"/>
        <v>shock qoes("new3","pfb","Bolivia")=</v>
      </c>
      <c r="H122" s="35">
        <f t="shared" si="5"/>
        <v>-27.066476168793891</v>
      </c>
      <c r="I122" s="34" t="s">
        <v>2041</v>
      </c>
      <c r="J122" s="34" t="str">
        <f t="shared" si="6"/>
        <v>shock qoes("new3","pfb","Bolivia")=-27.0664761687939;</v>
      </c>
      <c r="L122" t="s">
        <v>2799</v>
      </c>
      <c r="M122" t="s">
        <v>2800</v>
      </c>
      <c r="N122" s="34" t="str">
        <f t="shared" si="7"/>
        <v>swap qoes("new3","pfb","Bolivia")=afeall("new3","pfb","Bolivia");</v>
      </c>
    </row>
    <row r="123" spans="1:14" x14ac:dyDescent="0.3">
      <c r="A123" s="25" t="s">
        <v>2801</v>
      </c>
      <c r="B123">
        <v>124.16779314956815</v>
      </c>
      <c r="D123" s="25" t="s">
        <v>2802</v>
      </c>
      <c r="E123" s="27">
        <v>2.7002905423373225</v>
      </c>
      <c r="G123" s="34" t="str">
        <f t="shared" si="4"/>
        <v>shock qoes("new3","v_f","Bolivia")=</v>
      </c>
      <c r="H123" s="35">
        <f t="shared" si="5"/>
        <v>-2.7002905423373225</v>
      </c>
      <c r="I123" s="34" t="s">
        <v>2041</v>
      </c>
      <c r="J123" s="34" t="str">
        <f t="shared" si="6"/>
        <v>shock qoes("new3","v_f","Bolivia")=-2.70029054233732;</v>
      </c>
      <c r="L123" t="s">
        <v>2803</v>
      </c>
      <c r="M123" t="s">
        <v>2804</v>
      </c>
      <c r="N123" s="34" t="str">
        <f t="shared" si="7"/>
        <v>swap qoes("new3","v_f","Bolivia")=afeall("new3","v_f","Bolivia");</v>
      </c>
    </row>
    <row r="124" spans="1:14" x14ac:dyDescent="0.3">
      <c r="A124" s="25" t="s">
        <v>2805</v>
      </c>
      <c r="B124">
        <v>14.238396712926102</v>
      </c>
      <c r="D124" s="25" t="s">
        <v>2806</v>
      </c>
      <c r="E124" s="27">
        <v>20.733489655090739</v>
      </c>
      <c r="G124" s="34" t="str">
        <f t="shared" si="4"/>
        <v>shock qoes("new3","wht","Bolivia")=</v>
      </c>
      <c r="H124" s="35">
        <f t="shared" si="5"/>
        <v>-20.733489655090739</v>
      </c>
      <c r="I124" s="34" t="s">
        <v>2041</v>
      </c>
      <c r="J124" s="34" t="str">
        <f t="shared" si="6"/>
        <v>shock qoes("new3","wht","Bolivia")=-20.7334896550907;</v>
      </c>
      <c r="L124" t="s">
        <v>2807</v>
      </c>
      <c r="M124" t="s">
        <v>2808</v>
      </c>
      <c r="N124" s="34" t="str">
        <f t="shared" si="7"/>
        <v>swap qoes("new3","wht","Bolivia")=afeall("new3","wht","Bolivia");</v>
      </c>
    </row>
    <row r="125" spans="1:14" x14ac:dyDescent="0.3">
      <c r="A125" s="25" t="s">
        <v>2809</v>
      </c>
      <c r="B125">
        <v>19.958849914080833</v>
      </c>
      <c r="D125" s="25" t="s">
        <v>2810</v>
      </c>
      <c r="E125" s="27">
        <v>4.7365565389190492</v>
      </c>
      <c r="G125" s="34" t="str">
        <f t="shared" si="4"/>
        <v>shock qoes("new4","sgr","Bolivia")=</v>
      </c>
      <c r="H125" s="35">
        <f t="shared" si="5"/>
        <v>-4.7365565389190492</v>
      </c>
      <c r="I125" s="34" t="s">
        <v>2041</v>
      </c>
      <c r="J125" s="34" t="str">
        <f t="shared" si="6"/>
        <v>shock qoes("new4","sgr","Bolivia")=-4.73655653891905;</v>
      </c>
      <c r="L125" t="s">
        <v>2811</v>
      </c>
      <c r="M125" t="s">
        <v>2812</v>
      </c>
      <c r="N125" s="34" t="str">
        <f t="shared" si="7"/>
        <v>swap qoes("new4","sgr","Bolivia")=afeall("new4","sgr","Bolivia");</v>
      </c>
    </row>
    <row r="126" spans="1:14" x14ac:dyDescent="0.3">
      <c r="A126" s="25" t="s">
        <v>2813</v>
      </c>
      <c r="B126">
        <v>35.643639299591271</v>
      </c>
      <c r="D126" s="25" t="s">
        <v>2814</v>
      </c>
      <c r="E126" s="27">
        <v>0.80704031146078359</v>
      </c>
      <c r="G126" s="34" t="str">
        <f t="shared" si="4"/>
        <v>shock qoes("new4","ruminant","Bolivia")=</v>
      </c>
      <c r="H126" s="35">
        <f t="shared" si="5"/>
        <v>-0.80704031146078359</v>
      </c>
      <c r="I126" s="34" t="s">
        <v>2041</v>
      </c>
      <c r="J126" s="34" t="str">
        <f t="shared" si="6"/>
        <v>shock qoes("new4","ruminant","Bolivia")=-0.807040311460784;</v>
      </c>
      <c r="L126" t="s">
        <v>2815</v>
      </c>
      <c r="M126" t="s">
        <v>2816</v>
      </c>
      <c r="N126" s="34" t="str">
        <f t="shared" si="7"/>
        <v>swap qoes("new4","ruminant","Bolivia")=afeall("new4","ruminant","Bolivia");</v>
      </c>
    </row>
    <row r="127" spans="1:14" x14ac:dyDescent="0.3">
      <c r="A127" s="25" t="s">
        <v>2817</v>
      </c>
      <c r="B127">
        <v>100</v>
      </c>
      <c r="D127" s="25" t="s">
        <v>2818</v>
      </c>
      <c r="E127" s="27">
        <v>9.5300172401054173</v>
      </c>
      <c r="G127" s="34" t="str">
        <f t="shared" si="4"/>
        <v>shock qoes("new4","gro","Bolivia")=</v>
      </c>
      <c r="H127" s="35">
        <f t="shared" si="5"/>
        <v>-9.5300172401054173</v>
      </c>
      <c r="I127" s="34" t="s">
        <v>2041</v>
      </c>
      <c r="J127" s="34" t="str">
        <f t="shared" si="6"/>
        <v>shock qoes("new4","gro","Bolivia")=-9.53001724010542;</v>
      </c>
      <c r="L127" t="s">
        <v>2819</v>
      </c>
      <c r="M127" t="s">
        <v>2820</v>
      </c>
      <c r="N127" s="34" t="str">
        <f t="shared" si="7"/>
        <v>swap qoes("new4","gro","Bolivia")=afeall("new4","gro","Bolivia");</v>
      </c>
    </row>
    <row r="128" spans="1:14" x14ac:dyDescent="0.3">
      <c r="A128" s="25" t="s">
        <v>2821</v>
      </c>
      <c r="B128">
        <v>26.922919414241704</v>
      </c>
      <c r="D128" s="25" t="s">
        <v>2822</v>
      </c>
      <c r="E128" s="27">
        <v>3.2307522527221106</v>
      </c>
      <c r="G128" s="34" t="str">
        <f t="shared" si="4"/>
        <v>shock qoes("new4","ocr","Bolivia")=</v>
      </c>
      <c r="H128" s="35">
        <f t="shared" si="5"/>
        <v>-3.2307522527221106</v>
      </c>
      <c r="I128" s="34" t="s">
        <v>2041</v>
      </c>
      <c r="J128" s="34" t="str">
        <f t="shared" si="6"/>
        <v>shock qoes("new4","ocr","Bolivia")=-3.23075225272211;</v>
      </c>
      <c r="L128" t="s">
        <v>2823</v>
      </c>
      <c r="M128" t="s">
        <v>2824</v>
      </c>
      <c r="N128" s="34" t="str">
        <f t="shared" si="7"/>
        <v>swap qoes("new4","ocr","Bolivia")=afeall("new4","ocr","Bolivia");</v>
      </c>
    </row>
    <row r="129" spans="1:14" x14ac:dyDescent="0.3">
      <c r="A129" s="25" t="s">
        <v>2825</v>
      </c>
      <c r="B129">
        <v>71.507859595233995</v>
      </c>
      <c r="D129" s="25" t="s">
        <v>2826</v>
      </c>
      <c r="E129" s="27">
        <v>5.1138066942520615</v>
      </c>
      <c r="G129" s="34" t="str">
        <f t="shared" si="4"/>
        <v>shock qoes("new4","osd","Bolivia")=</v>
      </c>
      <c r="H129" s="35">
        <f t="shared" si="5"/>
        <v>-5.1138066942520615</v>
      </c>
      <c r="I129" s="34" t="s">
        <v>2041</v>
      </c>
      <c r="J129" s="34" t="str">
        <f t="shared" si="6"/>
        <v>shock qoes("new4","osd","Bolivia")=-5.11380669425206;</v>
      </c>
      <c r="L129" t="s">
        <v>2827</v>
      </c>
      <c r="M129" t="s">
        <v>2828</v>
      </c>
      <c r="N129" s="34" t="str">
        <f t="shared" si="7"/>
        <v>swap qoes("new4","osd","Bolivia")=afeall("new4","osd","Bolivia");</v>
      </c>
    </row>
    <row r="130" spans="1:14" x14ac:dyDescent="0.3">
      <c r="B130" s="25"/>
      <c r="D130" s="25" t="s">
        <v>2829</v>
      </c>
      <c r="E130" s="27">
        <v>3.1951521445028912</v>
      </c>
      <c r="G130" s="34" t="str">
        <f t="shared" ref="G130:G193" si="8">D130</f>
        <v>shock qoes("new4","pcr","Bolivia")=</v>
      </c>
      <c r="H130" s="35">
        <f t="shared" ref="H130:H193" si="9">IF(E130&lt;100,-E130,-90)</f>
        <v>-3.1951521445028912</v>
      </c>
      <c r="I130" s="34" t="s">
        <v>2041</v>
      </c>
      <c r="J130" s="34" t="str">
        <f t="shared" ref="J130:J193" si="10">_xlfn.CONCAT(G130,H130,I130)</f>
        <v>shock qoes("new4","pcr","Bolivia")=-3.19515214450289;</v>
      </c>
      <c r="L130" t="s">
        <v>2830</v>
      </c>
      <c r="M130" t="s">
        <v>2831</v>
      </c>
      <c r="N130" s="34" t="str">
        <f t="shared" ref="N130:N193" si="11">_xlfn.CONCAT(L130,M130,I130)</f>
        <v>swap qoes("new4","pcr","Bolivia")=afeall("new4","pcr","Bolivia");</v>
      </c>
    </row>
    <row r="131" spans="1:14" x14ac:dyDescent="0.3">
      <c r="A131" s="25" t="s">
        <v>2832</v>
      </c>
      <c r="B131">
        <v>1.7235710256879284</v>
      </c>
      <c r="D131" s="25" t="s">
        <v>2833</v>
      </c>
      <c r="E131" s="27">
        <v>15.616983850298613</v>
      </c>
      <c r="G131" s="34" t="str">
        <f t="shared" si="8"/>
        <v>shock qoes("new4","pfb","Bolivia")=</v>
      </c>
      <c r="H131" s="35">
        <f t="shared" si="9"/>
        <v>-15.616983850298613</v>
      </c>
      <c r="I131" s="34" t="s">
        <v>2041</v>
      </c>
      <c r="J131" s="34" t="str">
        <f t="shared" si="10"/>
        <v>shock qoes("new4","pfb","Bolivia")=-15.6169838502986;</v>
      </c>
      <c r="L131" t="s">
        <v>2834</v>
      </c>
      <c r="M131" t="s">
        <v>2835</v>
      </c>
      <c r="N131" s="34" t="str">
        <f t="shared" si="11"/>
        <v>swap qoes("new4","pfb","Bolivia")=afeall("new4","pfb","Bolivia");</v>
      </c>
    </row>
    <row r="132" spans="1:14" x14ac:dyDescent="0.3">
      <c r="A132" s="25" t="s">
        <v>2836</v>
      </c>
      <c r="B132">
        <v>9.3283582089552231E-2</v>
      </c>
      <c r="D132" s="25" t="s">
        <v>2837</v>
      </c>
      <c r="E132" s="27">
        <v>1.665741436727384</v>
      </c>
      <c r="G132" s="34" t="str">
        <f t="shared" si="8"/>
        <v>shock qoes("new4","v_f","Bolivia")=</v>
      </c>
      <c r="H132" s="35">
        <f t="shared" si="9"/>
        <v>-1.665741436727384</v>
      </c>
      <c r="I132" s="34" t="s">
        <v>2041</v>
      </c>
      <c r="J132" s="34" t="str">
        <f t="shared" si="10"/>
        <v>shock qoes("new4","v_f","Bolivia")=-1.66574143672738;</v>
      </c>
      <c r="L132" t="s">
        <v>2838</v>
      </c>
      <c r="M132" t="s">
        <v>2839</v>
      </c>
      <c r="N132" s="34" t="str">
        <f t="shared" si="11"/>
        <v>swap qoes("new4","v_f","Bolivia")=afeall("new4","v_f","Bolivia");</v>
      </c>
    </row>
    <row r="133" spans="1:14" x14ac:dyDescent="0.3">
      <c r="A133" s="25" t="s">
        <v>2840</v>
      </c>
      <c r="B133">
        <v>4.4249245066670193</v>
      </c>
      <c r="D133" s="25" t="s">
        <v>2841</v>
      </c>
      <c r="E133" s="27">
        <v>14.44905755333648</v>
      </c>
      <c r="G133" s="34" t="str">
        <f t="shared" si="8"/>
        <v>shock qoes("new4","wht","Bolivia")=</v>
      </c>
      <c r="H133" s="35">
        <f t="shared" si="9"/>
        <v>-14.44905755333648</v>
      </c>
      <c r="I133" s="34" t="s">
        <v>2041</v>
      </c>
      <c r="J133" s="34" t="str">
        <f t="shared" si="10"/>
        <v>shock qoes("new4","wht","Bolivia")=-14.4490575533365;</v>
      </c>
      <c r="L133" t="s">
        <v>2842</v>
      </c>
      <c r="M133" t="s">
        <v>2843</v>
      </c>
      <c r="N133" s="34" t="str">
        <f t="shared" si="11"/>
        <v>swap qoes("new4","wht","Bolivia")=afeall("new4","wht","Bolivia");</v>
      </c>
    </row>
    <row r="134" spans="1:14" x14ac:dyDescent="0.3">
      <c r="A134" s="25" t="s">
        <v>2844</v>
      </c>
      <c r="B134">
        <v>0.46446946821280127</v>
      </c>
      <c r="D134" s="25" t="s">
        <v>2845</v>
      </c>
      <c r="E134" s="27">
        <v>31.929649641136841</v>
      </c>
      <c r="G134" s="34" t="str">
        <f t="shared" si="8"/>
        <v>shock qoes("new5","sgr","Bolivia")=</v>
      </c>
      <c r="H134" s="35">
        <f t="shared" si="9"/>
        <v>-31.929649641136841</v>
      </c>
      <c r="I134" s="34" t="s">
        <v>2041</v>
      </c>
      <c r="J134" s="34" t="str">
        <f t="shared" si="10"/>
        <v>shock qoes("new5","sgr","Bolivia")=-31.9296496411368;</v>
      </c>
      <c r="L134" t="s">
        <v>2846</v>
      </c>
      <c r="M134" t="s">
        <v>2847</v>
      </c>
      <c r="N134" s="34" t="str">
        <f t="shared" si="11"/>
        <v>swap qoes("new5","sgr","Bolivia")=afeall("new5","sgr","Bolivia");</v>
      </c>
    </row>
    <row r="135" spans="1:14" x14ac:dyDescent="0.3">
      <c r="A135" s="25" t="s">
        <v>2848</v>
      </c>
      <c r="B135">
        <v>0.57597420062978744</v>
      </c>
      <c r="D135" s="25" t="s">
        <v>2849</v>
      </c>
      <c r="E135" s="27">
        <v>0.9688637282652649</v>
      </c>
      <c r="G135" s="34" t="str">
        <f t="shared" si="8"/>
        <v>shock qoes("new5","ruminant","Bolivia")=</v>
      </c>
      <c r="H135" s="35">
        <f t="shared" si="9"/>
        <v>-0.9688637282652649</v>
      </c>
      <c r="I135" s="34" t="s">
        <v>2041</v>
      </c>
      <c r="J135" s="34" t="str">
        <f t="shared" si="10"/>
        <v>shock qoes("new5","ruminant","Bolivia")=-0.968863728265265;</v>
      </c>
      <c r="L135" t="s">
        <v>2850</v>
      </c>
      <c r="M135" t="s">
        <v>2851</v>
      </c>
      <c r="N135" s="34" t="str">
        <f t="shared" si="11"/>
        <v>swap qoes("new5","ruminant","Bolivia")=afeall("new5","ruminant","Bolivia");</v>
      </c>
    </row>
    <row r="136" spans="1:14" x14ac:dyDescent="0.3">
      <c r="A136" s="25" t="s">
        <v>2852</v>
      </c>
      <c r="B136">
        <v>1.7755524537011185</v>
      </c>
      <c r="D136" s="25" t="s">
        <v>2853</v>
      </c>
      <c r="E136" s="27">
        <v>112.6868278714059</v>
      </c>
      <c r="G136" s="34" t="str">
        <f t="shared" si="8"/>
        <v>shock qoes("new5","gro","Bolivia")=</v>
      </c>
      <c r="H136" s="35">
        <f t="shared" si="9"/>
        <v>-90</v>
      </c>
      <c r="I136" s="34" t="s">
        <v>2041</v>
      </c>
      <c r="J136" s="34" t="str">
        <f t="shared" si="10"/>
        <v>shock qoes("new5","gro","Bolivia")=-90;</v>
      </c>
      <c r="L136" t="s">
        <v>2854</v>
      </c>
      <c r="M136" t="s">
        <v>2855</v>
      </c>
      <c r="N136" s="34" t="str">
        <f t="shared" si="11"/>
        <v>swap qoes("new5","gro","Bolivia")=afeall("new5","gro","Bolivia");</v>
      </c>
    </row>
    <row r="137" spans="1:14" x14ac:dyDescent="0.3">
      <c r="A137" s="25" t="s">
        <v>2856</v>
      </c>
      <c r="B137">
        <v>5.090022050195393</v>
      </c>
      <c r="D137" s="25" t="s">
        <v>2857</v>
      </c>
      <c r="E137" s="27">
        <v>40.64026582686521</v>
      </c>
      <c r="G137" s="34" t="str">
        <f t="shared" si="8"/>
        <v>shock qoes("new5","ocr","Bolivia")=</v>
      </c>
      <c r="H137" s="35">
        <f t="shared" si="9"/>
        <v>-40.64026582686521</v>
      </c>
      <c r="I137" s="34" t="s">
        <v>2041</v>
      </c>
      <c r="J137" s="34" t="str">
        <f t="shared" si="10"/>
        <v>shock qoes("new5","ocr","Bolivia")=-40.6402658268652;</v>
      </c>
      <c r="L137" t="s">
        <v>2858</v>
      </c>
      <c r="M137" t="s">
        <v>2859</v>
      </c>
      <c r="N137" s="34" t="str">
        <f t="shared" si="11"/>
        <v>swap qoes("new5","ocr","Bolivia")=afeall("new5","ocr","Bolivia");</v>
      </c>
    </row>
    <row r="138" spans="1:14" x14ac:dyDescent="0.3">
      <c r="A138" s="25" t="s">
        <v>2860</v>
      </c>
      <c r="B138">
        <v>3.1529276732495615</v>
      </c>
      <c r="D138" s="25" t="s">
        <v>2861</v>
      </c>
      <c r="E138" s="27">
        <v>42.464540982334533</v>
      </c>
      <c r="G138" s="34" t="str">
        <f t="shared" si="8"/>
        <v>shock qoes("new5","osd","Bolivia")=</v>
      </c>
      <c r="H138" s="35">
        <f t="shared" si="9"/>
        <v>-42.464540982334533</v>
      </c>
      <c r="I138" s="34" t="s">
        <v>2041</v>
      </c>
      <c r="J138" s="34" t="str">
        <f t="shared" si="10"/>
        <v>shock qoes("new5","osd","Bolivia")=-42.4645409823345;</v>
      </c>
      <c r="L138" t="s">
        <v>2862</v>
      </c>
      <c r="M138" t="s">
        <v>2863</v>
      </c>
      <c r="N138" s="34" t="str">
        <f t="shared" si="11"/>
        <v>swap qoes("new5","osd","Bolivia")=afeall("new5","osd","Bolivia");</v>
      </c>
    </row>
    <row r="139" spans="1:14" x14ac:dyDescent="0.3">
      <c r="A139" s="25" t="s">
        <v>2864</v>
      </c>
      <c r="B139">
        <v>3.4653524928692581</v>
      </c>
      <c r="D139" s="25" t="s">
        <v>2865</v>
      </c>
      <c r="E139" s="27">
        <v>30.221838452845081</v>
      </c>
      <c r="G139" s="34" t="str">
        <f t="shared" si="8"/>
        <v>shock qoes("new5","pcr","Bolivia")=</v>
      </c>
      <c r="H139" s="35">
        <f t="shared" si="9"/>
        <v>-30.221838452845081</v>
      </c>
      <c r="I139" s="34" t="s">
        <v>2041</v>
      </c>
      <c r="J139" s="34" t="str">
        <f t="shared" si="10"/>
        <v>shock qoes("new5","pcr","Bolivia")=-30.2218384528451;</v>
      </c>
      <c r="L139" t="s">
        <v>2866</v>
      </c>
      <c r="M139" t="s">
        <v>2867</v>
      </c>
      <c r="N139" s="34" t="str">
        <f t="shared" si="11"/>
        <v>swap qoes("new5","pcr","Bolivia")=afeall("new5","pcr","Bolivia");</v>
      </c>
    </row>
    <row r="140" spans="1:14" x14ac:dyDescent="0.3">
      <c r="B140" s="25"/>
      <c r="D140" s="25" t="s">
        <v>2868</v>
      </c>
      <c r="E140" s="27">
        <v>100</v>
      </c>
      <c r="G140" s="34" t="str">
        <f t="shared" si="8"/>
        <v>shock qoes("new5","pfb","Bolivia")=</v>
      </c>
      <c r="H140" s="35">
        <f t="shared" si="9"/>
        <v>-90</v>
      </c>
      <c r="I140" s="34" t="s">
        <v>2041</v>
      </c>
      <c r="J140" s="34" t="str">
        <f t="shared" si="10"/>
        <v>shock qoes("new5","pfb","Bolivia")=-90;</v>
      </c>
      <c r="L140" t="s">
        <v>2869</v>
      </c>
      <c r="M140" t="s">
        <v>2870</v>
      </c>
      <c r="N140" s="34" t="str">
        <f t="shared" si="11"/>
        <v>swap qoes("new5","pfb","Bolivia")=afeall("new5","pfb","Bolivia");</v>
      </c>
    </row>
    <row r="141" spans="1:14" x14ac:dyDescent="0.3">
      <c r="A141" s="25" t="s">
        <v>2871</v>
      </c>
      <c r="B141">
        <v>0</v>
      </c>
      <c r="D141" s="25" t="s">
        <v>2872</v>
      </c>
      <c r="E141" s="27">
        <v>21.125455418315006</v>
      </c>
      <c r="G141" s="34" t="str">
        <f t="shared" si="8"/>
        <v>shock qoes("new5","v_f","Bolivia")=</v>
      </c>
      <c r="H141" s="35">
        <f t="shared" si="9"/>
        <v>-21.125455418315006</v>
      </c>
      <c r="I141" s="34" t="s">
        <v>2041</v>
      </c>
      <c r="J141" s="34" t="str">
        <f t="shared" si="10"/>
        <v>shock qoes("new5","v_f","Bolivia")=-21.125455418315;</v>
      </c>
      <c r="L141" t="s">
        <v>2873</v>
      </c>
      <c r="M141" t="s">
        <v>2874</v>
      </c>
      <c r="N141" s="34" t="str">
        <f t="shared" si="11"/>
        <v>swap qoes("new5","v_f","Bolivia")=afeall("new5","v_f","Bolivia");</v>
      </c>
    </row>
    <row r="142" spans="1:14" x14ac:dyDescent="0.3">
      <c r="A142" s="25" t="s">
        <v>2875</v>
      </c>
      <c r="B142">
        <v>0</v>
      </c>
      <c r="D142" s="25" t="s">
        <v>2876</v>
      </c>
      <c r="E142" s="27">
        <v>101.40825339221627</v>
      </c>
      <c r="G142" s="34" t="str">
        <f t="shared" si="8"/>
        <v>shock qoes("new5","wht","Bolivia")=</v>
      </c>
      <c r="H142" s="35">
        <f t="shared" si="9"/>
        <v>-90</v>
      </c>
      <c r="I142" s="34" t="s">
        <v>2041</v>
      </c>
      <c r="J142" s="34" t="str">
        <f t="shared" si="10"/>
        <v>shock qoes("new5","wht","Bolivia")=-90;</v>
      </c>
      <c r="L142" t="s">
        <v>2877</v>
      </c>
      <c r="M142" t="s">
        <v>2878</v>
      </c>
      <c r="N142" s="34" t="str">
        <f t="shared" si="11"/>
        <v>swap qoes("new5","wht","Bolivia")=afeall("new5","wht","Bolivia");</v>
      </c>
    </row>
    <row r="143" spans="1:14" x14ac:dyDescent="0.3">
      <c r="A143" s="25" t="s">
        <v>2879</v>
      </c>
      <c r="B143">
        <v>0</v>
      </c>
      <c r="D143" s="25" t="s">
        <v>2880</v>
      </c>
      <c r="E143" s="27">
        <v>31.929649641137036</v>
      </c>
      <c r="G143" s="34" t="str">
        <f t="shared" si="8"/>
        <v>shock qoes("new6","sgr","Bolivia")=</v>
      </c>
      <c r="H143" s="35">
        <f t="shared" si="9"/>
        <v>-31.929649641137036</v>
      </c>
      <c r="I143" s="34" t="s">
        <v>2041</v>
      </c>
      <c r="J143" s="34" t="str">
        <f t="shared" si="10"/>
        <v>shock qoes("new6","sgr","Bolivia")=-31.929649641137;</v>
      </c>
      <c r="L143" t="s">
        <v>2881</v>
      </c>
      <c r="M143" t="s">
        <v>2882</v>
      </c>
      <c r="N143" s="34" t="str">
        <f t="shared" si="11"/>
        <v>swap qoes("new6","sgr","Bolivia")=afeall("new6","sgr","Bolivia");</v>
      </c>
    </row>
    <row r="144" spans="1:14" x14ac:dyDescent="0.3">
      <c r="A144" s="25" t="s">
        <v>2883</v>
      </c>
      <c r="B144">
        <v>0</v>
      </c>
      <c r="D144" s="25" t="s">
        <v>2884</v>
      </c>
      <c r="E144" s="27">
        <v>2.6508419839108401</v>
      </c>
      <c r="G144" s="34" t="str">
        <f t="shared" si="8"/>
        <v>shock qoes("new6","ruminant","Bolivia")=</v>
      </c>
      <c r="H144" s="35">
        <f t="shared" si="9"/>
        <v>-2.6508419839108401</v>
      </c>
      <c r="I144" s="34" t="s">
        <v>2041</v>
      </c>
      <c r="J144" s="34" t="str">
        <f t="shared" si="10"/>
        <v>shock qoes("new6","ruminant","Bolivia")=-2.65084198391084;</v>
      </c>
      <c r="L144" t="s">
        <v>2885</v>
      </c>
      <c r="M144" t="s">
        <v>2886</v>
      </c>
      <c r="N144" s="34" t="str">
        <f t="shared" si="11"/>
        <v>swap qoes("new6","ruminant","Bolivia")=afeall("new6","ruminant","Bolivia");</v>
      </c>
    </row>
    <row r="145" spans="1:14" x14ac:dyDescent="0.3">
      <c r="A145" s="25" t="s">
        <v>2887</v>
      </c>
      <c r="B145">
        <v>0</v>
      </c>
      <c r="D145" s="25" t="s">
        <v>2888</v>
      </c>
      <c r="E145" s="27">
        <v>112.68682787140578</v>
      </c>
      <c r="G145" s="34" t="str">
        <f t="shared" si="8"/>
        <v>shock qoes("new6","gro","Bolivia")=</v>
      </c>
      <c r="H145" s="35">
        <f t="shared" si="9"/>
        <v>-90</v>
      </c>
      <c r="I145" s="34" t="s">
        <v>2041</v>
      </c>
      <c r="J145" s="34" t="str">
        <f t="shared" si="10"/>
        <v>shock qoes("new6","gro","Bolivia")=-90;</v>
      </c>
      <c r="L145" t="s">
        <v>2889</v>
      </c>
      <c r="M145" t="s">
        <v>2890</v>
      </c>
      <c r="N145" s="34" t="str">
        <f t="shared" si="11"/>
        <v>swap qoes("new6","gro","Bolivia")=afeall("new6","gro","Bolivia");</v>
      </c>
    </row>
    <row r="146" spans="1:14" x14ac:dyDescent="0.3">
      <c r="A146" s="25" t="s">
        <v>2891</v>
      </c>
      <c r="B146">
        <v>0</v>
      </c>
      <c r="D146" s="25" t="s">
        <v>2892</v>
      </c>
      <c r="E146" s="27">
        <v>40.640265826865381</v>
      </c>
      <c r="G146" s="34" t="str">
        <f t="shared" si="8"/>
        <v>shock qoes("new6","ocr","Bolivia")=</v>
      </c>
      <c r="H146" s="35">
        <f t="shared" si="9"/>
        <v>-40.640265826865381</v>
      </c>
      <c r="I146" s="34" t="s">
        <v>2041</v>
      </c>
      <c r="J146" s="34" t="str">
        <f t="shared" si="10"/>
        <v>shock qoes("new6","ocr","Bolivia")=-40.6402658268654;</v>
      </c>
      <c r="L146" t="s">
        <v>2893</v>
      </c>
      <c r="M146" t="s">
        <v>2894</v>
      </c>
      <c r="N146" s="34" t="str">
        <f t="shared" si="11"/>
        <v>swap qoes("new6","ocr","Bolivia")=afeall("new6","ocr","Bolivia");</v>
      </c>
    </row>
    <row r="147" spans="1:14" x14ac:dyDescent="0.3">
      <c r="A147" s="25" t="s">
        <v>2895</v>
      </c>
      <c r="B147">
        <v>0</v>
      </c>
      <c r="D147" s="25" t="s">
        <v>2896</v>
      </c>
      <c r="E147" s="27">
        <v>42.464540982334469</v>
      </c>
      <c r="G147" s="34" t="str">
        <f t="shared" si="8"/>
        <v>shock qoes("new6","osd","Bolivia")=</v>
      </c>
      <c r="H147" s="35">
        <f t="shared" si="9"/>
        <v>-42.464540982334469</v>
      </c>
      <c r="I147" s="34" t="s">
        <v>2041</v>
      </c>
      <c r="J147" s="34" t="str">
        <f t="shared" si="10"/>
        <v>shock qoes("new6","osd","Bolivia")=-42.4645409823345;</v>
      </c>
      <c r="L147" t="s">
        <v>2897</v>
      </c>
      <c r="M147" t="s">
        <v>2898</v>
      </c>
      <c r="N147" s="34" t="str">
        <f t="shared" si="11"/>
        <v>swap qoes("new6","osd","Bolivia")=afeall("new6","osd","Bolivia");</v>
      </c>
    </row>
    <row r="148" spans="1:14" x14ac:dyDescent="0.3">
      <c r="A148" s="25" t="s">
        <v>2899</v>
      </c>
      <c r="B148">
        <v>0</v>
      </c>
      <c r="D148" s="25" t="s">
        <v>2900</v>
      </c>
      <c r="E148" s="27">
        <v>30.221838452844992</v>
      </c>
      <c r="G148" s="34" t="str">
        <f t="shared" si="8"/>
        <v>shock qoes("new6","pcr","Bolivia")=</v>
      </c>
      <c r="H148" s="35">
        <f t="shared" si="9"/>
        <v>-30.221838452844992</v>
      </c>
      <c r="I148" s="34" t="s">
        <v>2041</v>
      </c>
      <c r="J148" s="34" t="str">
        <f t="shared" si="10"/>
        <v>shock qoes("new6","pcr","Bolivia")=-30.221838452845;</v>
      </c>
      <c r="L148" t="s">
        <v>2901</v>
      </c>
      <c r="M148" t="s">
        <v>2902</v>
      </c>
      <c r="N148" s="34" t="str">
        <f t="shared" si="11"/>
        <v>swap qoes("new6","pcr","Bolivia")=afeall("new6","pcr","Bolivia");</v>
      </c>
    </row>
    <row r="149" spans="1:14" x14ac:dyDescent="0.3">
      <c r="A149" s="25" t="s">
        <v>2903</v>
      </c>
      <c r="B149">
        <v>0</v>
      </c>
      <c r="D149" s="25" t="s">
        <v>2904</v>
      </c>
      <c r="E149" s="27">
        <v>100</v>
      </c>
      <c r="G149" s="34" t="str">
        <f t="shared" si="8"/>
        <v>shock qoes("new6","pfb","Bolivia")=</v>
      </c>
      <c r="H149" s="35">
        <f t="shared" si="9"/>
        <v>-90</v>
      </c>
      <c r="I149" s="34" t="s">
        <v>2041</v>
      </c>
      <c r="J149" s="34" t="str">
        <f t="shared" si="10"/>
        <v>shock qoes("new6","pfb","Bolivia")=-90;</v>
      </c>
      <c r="L149" t="s">
        <v>2905</v>
      </c>
      <c r="M149" t="s">
        <v>2906</v>
      </c>
      <c r="N149" s="34" t="str">
        <f t="shared" si="11"/>
        <v>swap qoes("new6","pfb","Bolivia")=afeall("new6","pfb","Bolivia");</v>
      </c>
    </row>
    <row r="150" spans="1:14" x14ac:dyDescent="0.3">
      <c r="B150" s="25"/>
      <c r="D150" s="25" t="s">
        <v>2907</v>
      </c>
      <c r="E150" s="27">
        <v>21.125455418314953</v>
      </c>
      <c r="G150" s="34" t="str">
        <f t="shared" si="8"/>
        <v>shock qoes("new6","v_f","Bolivia")=</v>
      </c>
      <c r="H150" s="35">
        <f t="shared" si="9"/>
        <v>-21.125455418314953</v>
      </c>
      <c r="I150" s="34" t="s">
        <v>2041</v>
      </c>
      <c r="J150" s="34" t="str">
        <f t="shared" si="10"/>
        <v>shock qoes("new6","v_f","Bolivia")=-21.125455418315;</v>
      </c>
      <c r="L150" t="s">
        <v>2908</v>
      </c>
      <c r="M150" t="s">
        <v>2909</v>
      </c>
      <c r="N150" s="34" t="str">
        <f t="shared" si="11"/>
        <v>swap qoes("new6","v_f","Bolivia")=afeall("new6","v_f","Bolivia");</v>
      </c>
    </row>
    <row r="151" spans="1:14" x14ac:dyDescent="0.3">
      <c r="A151" s="25" t="s">
        <v>2910</v>
      </c>
      <c r="B151">
        <v>1.7384949048894326E-2</v>
      </c>
      <c r="D151" s="25" t="s">
        <v>2911</v>
      </c>
      <c r="E151" s="27">
        <v>101.40825339221624</v>
      </c>
      <c r="G151" s="34" t="str">
        <f t="shared" si="8"/>
        <v>shock qoes("new6","wht","Bolivia")=</v>
      </c>
      <c r="H151" s="35">
        <f t="shared" si="9"/>
        <v>-90</v>
      </c>
      <c r="I151" s="34" t="s">
        <v>2041</v>
      </c>
      <c r="J151" s="34" t="str">
        <f t="shared" si="10"/>
        <v>shock qoes("new6","wht","Bolivia")=-90;</v>
      </c>
      <c r="L151" t="s">
        <v>2912</v>
      </c>
      <c r="M151" t="s">
        <v>2913</v>
      </c>
      <c r="N151" s="34" t="str">
        <f t="shared" si="11"/>
        <v>swap qoes("new6","wht","Bolivia")=afeall("new6","wht","Bolivia");</v>
      </c>
    </row>
    <row r="152" spans="1:14" x14ac:dyDescent="0.3">
      <c r="A152" s="25" t="s">
        <v>2914</v>
      </c>
      <c r="B152">
        <v>0</v>
      </c>
      <c r="D152" s="25" t="s">
        <v>2915</v>
      </c>
      <c r="E152" s="27">
        <v>0.80571008352143569</v>
      </c>
      <c r="G152" s="34" t="str">
        <f t="shared" si="8"/>
        <v>shock qoes("new3","sgr","Brasil")=</v>
      </c>
      <c r="H152" s="35">
        <f t="shared" si="9"/>
        <v>-0.80571008352143569</v>
      </c>
      <c r="I152" s="34" t="s">
        <v>2041</v>
      </c>
      <c r="J152" s="34" t="str">
        <f t="shared" si="10"/>
        <v>shock qoes("new3","sgr","Brasil")=-0.805710083521436;</v>
      </c>
      <c r="L152" t="s">
        <v>2916</v>
      </c>
      <c r="M152" t="s">
        <v>2917</v>
      </c>
      <c r="N152" s="34" t="str">
        <f t="shared" si="11"/>
        <v>swap qoes("new3","sgr","Brasil")=afeall("new3","sgr","Brasil");</v>
      </c>
    </row>
    <row r="153" spans="1:14" x14ac:dyDescent="0.3">
      <c r="A153" s="25" t="s">
        <v>2918</v>
      </c>
      <c r="B153">
        <v>3.7564695932459841E-2</v>
      </c>
      <c r="D153" s="25" t="s">
        <v>2919</v>
      </c>
      <c r="E153" s="27">
        <v>9.9484845798488999E-2</v>
      </c>
      <c r="G153" s="34" t="str">
        <f t="shared" si="8"/>
        <v>shock qoes("new3","ruminant","Brasil")=</v>
      </c>
      <c r="H153" s="35">
        <f t="shared" si="9"/>
        <v>-9.9484845798488999E-2</v>
      </c>
      <c r="I153" s="34" t="s">
        <v>2041</v>
      </c>
      <c r="J153" s="34" t="str">
        <f t="shared" si="10"/>
        <v>shock qoes("new3","ruminant","Brasil")=-0.099484845798489;</v>
      </c>
      <c r="L153" t="s">
        <v>2920</v>
      </c>
      <c r="M153" t="s">
        <v>2921</v>
      </c>
      <c r="N153" s="34" t="str">
        <f t="shared" si="11"/>
        <v>swap qoes("new3","ruminant","Brasil")=afeall("new3","ruminant","Brasil");</v>
      </c>
    </row>
    <row r="154" spans="1:14" x14ac:dyDescent="0.3">
      <c r="A154" s="25" t="s">
        <v>2922</v>
      </c>
      <c r="B154">
        <v>4.6849181638508319E-3</v>
      </c>
      <c r="D154" s="25" t="s">
        <v>2923</v>
      </c>
      <c r="E154" s="27">
        <v>0.59246887403348003</v>
      </c>
      <c r="G154" s="34" t="str">
        <f t="shared" si="8"/>
        <v>shock qoes("new3","gro","Brasil")=</v>
      </c>
      <c r="H154" s="35">
        <f t="shared" si="9"/>
        <v>-0.59246887403348003</v>
      </c>
      <c r="I154" s="34" t="s">
        <v>2041</v>
      </c>
      <c r="J154" s="34" t="str">
        <f t="shared" si="10"/>
        <v>shock qoes("new3","gro","Brasil")=-0.59246887403348;</v>
      </c>
      <c r="L154" t="s">
        <v>2924</v>
      </c>
      <c r="M154" t="s">
        <v>2925</v>
      </c>
      <c r="N154" s="34" t="str">
        <f t="shared" si="11"/>
        <v>swap qoes("new3","gro","Brasil")=afeall("new3","gro","Brasil");</v>
      </c>
    </row>
    <row r="155" spans="1:14" x14ac:dyDescent="0.3">
      <c r="A155" s="25" t="s">
        <v>2926</v>
      </c>
      <c r="B155">
        <v>5.8032489035953136E-3</v>
      </c>
      <c r="D155" s="25" t="s">
        <v>2927</v>
      </c>
      <c r="E155" s="27">
        <v>0.11608245919745497</v>
      </c>
      <c r="G155" s="34" t="str">
        <f t="shared" si="8"/>
        <v>shock qoes("new3","ocr","Brasil")=</v>
      </c>
      <c r="H155" s="35">
        <f t="shared" si="9"/>
        <v>-0.11608245919745497</v>
      </c>
      <c r="I155" s="34" t="s">
        <v>2041</v>
      </c>
      <c r="J155" s="34" t="str">
        <f t="shared" si="10"/>
        <v>shock qoes("new3","ocr","Brasil")=-0.116082459197455;</v>
      </c>
      <c r="L155" t="s">
        <v>2928</v>
      </c>
      <c r="M155" t="s">
        <v>2929</v>
      </c>
      <c r="N155" s="34" t="str">
        <f t="shared" si="11"/>
        <v>swap qoes("new3","ocr","Brasil")=afeall("new3","ocr","Brasil");</v>
      </c>
    </row>
    <row r="156" spans="1:14" x14ac:dyDescent="0.3">
      <c r="A156" s="25" t="s">
        <v>2930</v>
      </c>
      <c r="B156">
        <v>1.8152160228401749E-2</v>
      </c>
      <c r="D156" s="25" t="s">
        <v>2931</v>
      </c>
      <c r="E156" s="27">
        <v>0.97662583517545165</v>
      </c>
      <c r="G156" s="34" t="str">
        <f t="shared" si="8"/>
        <v>shock qoes("new3","osd","Brasil")=</v>
      </c>
      <c r="H156" s="35">
        <f t="shared" si="9"/>
        <v>-0.97662583517545165</v>
      </c>
      <c r="I156" s="34" t="s">
        <v>2041</v>
      </c>
      <c r="J156" s="34" t="str">
        <f t="shared" si="10"/>
        <v>shock qoes("new3","osd","Brasil")=-0.976625835175452;</v>
      </c>
      <c r="L156" t="s">
        <v>2932</v>
      </c>
      <c r="M156" t="s">
        <v>2933</v>
      </c>
      <c r="N156" s="34" t="str">
        <f t="shared" si="11"/>
        <v>swap qoes("new3","osd","Brasil")=afeall("new3","osd","Brasil");</v>
      </c>
    </row>
    <row r="157" spans="1:14" x14ac:dyDescent="0.3">
      <c r="A157" s="25" t="s">
        <v>2934</v>
      </c>
      <c r="B157">
        <v>3.7588206119597803E-2</v>
      </c>
      <c r="D157" s="25" t="s">
        <v>2935</v>
      </c>
      <c r="E157" s="27">
        <v>0.13200037218137908</v>
      </c>
      <c r="G157" s="34" t="str">
        <f t="shared" si="8"/>
        <v>shock qoes("new3","pcr","Brasil")=</v>
      </c>
      <c r="H157" s="35">
        <f t="shared" si="9"/>
        <v>-0.13200037218137908</v>
      </c>
      <c r="I157" s="34" t="s">
        <v>2041</v>
      </c>
      <c r="J157" s="34" t="str">
        <f t="shared" si="10"/>
        <v>shock qoes("new3","pcr","Brasil")=-0.132000372181379;</v>
      </c>
      <c r="L157" t="s">
        <v>2936</v>
      </c>
      <c r="M157" t="s">
        <v>2937</v>
      </c>
      <c r="N157" s="34" t="str">
        <f t="shared" si="11"/>
        <v>swap qoes("new3","pcr","Brasil")=afeall("new3","pcr","Brasil");</v>
      </c>
    </row>
    <row r="158" spans="1:14" x14ac:dyDescent="0.3">
      <c r="A158" s="25" t="s">
        <v>2938</v>
      </c>
      <c r="B158">
        <v>6.7341446748757049E-3</v>
      </c>
      <c r="D158" s="25" t="s">
        <v>2939</v>
      </c>
      <c r="E158" s="27">
        <v>2.9245588825566795</v>
      </c>
      <c r="G158" s="34" t="str">
        <f t="shared" si="8"/>
        <v>shock qoes("new3","pfb","Brasil")=</v>
      </c>
      <c r="H158" s="35">
        <f t="shared" si="9"/>
        <v>-2.9245588825566795</v>
      </c>
      <c r="I158" s="34" t="s">
        <v>2041</v>
      </c>
      <c r="J158" s="34" t="str">
        <f t="shared" si="10"/>
        <v>shock qoes("new3","pfb","Brasil")=-2.92455888255668;</v>
      </c>
      <c r="L158" t="s">
        <v>2940</v>
      </c>
      <c r="M158" t="s">
        <v>2941</v>
      </c>
      <c r="N158" s="34" t="str">
        <f t="shared" si="11"/>
        <v>swap qoes("new3","pfb","Brasil")=afeall("new3","pfb","Brasil");</v>
      </c>
    </row>
    <row r="159" spans="1:14" x14ac:dyDescent="0.3">
      <c r="A159" s="25" t="s">
        <v>2942</v>
      </c>
      <c r="B159">
        <v>1.4169954362371024E-2</v>
      </c>
      <c r="D159" s="25" t="s">
        <v>2943</v>
      </c>
      <c r="E159" s="27">
        <v>0.29631349810869057</v>
      </c>
      <c r="G159" s="34" t="str">
        <f t="shared" si="8"/>
        <v>shock qoes("new3","v_f","Brasil")=</v>
      </c>
      <c r="H159" s="35">
        <f t="shared" si="9"/>
        <v>-0.29631349810869057</v>
      </c>
      <c r="I159" s="34" t="s">
        <v>2041</v>
      </c>
      <c r="J159" s="34" t="str">
        <f t="shared" si="10"/>
        <v>shock qoes("new3","v_f","Brasil")=-0.296313498108691;</v>
      </c>
      <c r="L159" t="s">
        <v>2944</v>
      </c>
      <c r="M159" t="s">
        <v>2945</v>
      </c>
      <c r="N159" s="34" t="str">
        <f t="shared" si="11"/>
        <v>swap qoes("new3","v_f","Brasil")=afeall("new3","v_f","Brasil");</v>
      </c>
    </row>
    <row r="160" spans="1:14" x14ac:dyDescent="0.3">
      <c r="B160" s="25"/>
      <c r="D160" s="25" t="s">
        <v>2946</v>
      </c>
      <c r="E160" s="27">
        <v>0.81268487778387211</v>
      </c>
      <c r="G160" s="34" t="str">
        <f t="shared" si="8"/>
        <v>shock qoes("new3","wht","Brasil")=</v>
      </c>
      <c r="H160" s="35">
        <f t="shared" si="9"/>
        <v>-0.81268487778387211</v>
      </c>
      <c r="I160" s="34" t="s">
        <v>2041</v>
      </c>
      <c r="J160" s="34" t="str">
        <f t="shared" si="10"/>
        <v>shock qoes("new3","wht","Brasil")=-0.812684877783872;</v>
      </c>
      <c r="L160" t="s">
        <v>2947</v>
      </c>
      <c r="M160" t="s">
        <v>2948</v>
      </c>
      <c r="N160" s="34" t="str">
        <f t="shared" si="11"/>
        <v>swap qoes("new3","wht","Brasil")=afeall("new3","wht","Brasil");</v>
      </c>
    </row>
    <row r="161" spans="1:14" x14ac:dyDescent="0.3">
      <c r="A161" s="25" t="s">
        <v>2949</v>
      </c>
      <c r="B161">
        <v>0.22269852738282386</v>
      </c>
      <c r="D161" s="25" t="s">
        <v>2950</v>
      </c>
      <c r="E161" s="27">
        <v>1.6963773703422897</v>
      </c>
      <c r="G161" s="34" t="str">
        <f t="shared" si="8"/>
        <v>shock qoes("new4","sgr","Brasil")=</v>
      </c>
      <c r="H161" s="35">
        <f t="shared" si="9"/>
        <v>-1.6963773703422897</v>
      </c>
      <c r="I161" s="34" t="s">
        <v>2041</v>
      </c>
      <c r="J161" s="34" t="str">
        <f t="shared" si="10"/>
        <v>shock qoes("new4","sgr","Brasil")=-1.69637737034229;</v>
      </c>
      <c r="L161" t="s">
        <v>2951</v>
      </c>
      <c r="M161" t="s">
        <v>2952</v>
      </c>
      <c r="N161" s="34" t="str">
        <f t="shared" si="11"/>
        <v>swap qoes("new4","sgr","Brasil")=afeall("new4","sgr","Brasil");</v>
      </c>
    </row>
    <row r="162" spans="1:14" x14ac:dyDescent="0.3">
      <c r="A162" s="25" t="s">
        <v>2953</v>
      </c>
      <c r="B162">
        <v>0</v>
      </c>
      <c r="D162" s="25" t="s">
        <v>2954</v>
      </c>
      <c r="E162" s="27">
        <v>0.59603017733359309</v>
      </c>
      <c r="G162" s="34" t="str">
        <f t="shared" si="8"/>
        <v>shock qoes("new4","ruminant","Brasil")=</v>
      </c>
      <c r="H162" s="35">
        <f t="shared" si="9"/>
        <v>-0.59603017733359309</v>
      </c>
      <c r="I162" s="34" t="s">
        <v>2041</v>
      </c>
      <c r="J162" s="34" t="str">
        <f t="shared" si="10"/>
        <v>shock qoes("new4","ruminant","Brasil")=-0.596030177333593;</v>
      </c>
      <c r="L162" t="s">
        <v>2955</v>
      </c>
      <c r="M162" t="s">
        <v>2956</v>
      </c>
      <c r="N162" s="34" t="str">
        <f t="shared" si="11"/>
        <v>swap qoes("new4","ruminant","Brasil")=afeall("new4","ruminant","Brasil");</v>
      </c>
    </row>
    <row r="163" spans="1:14" x14ac:dyDescent="0.3">
      <c r="A163" s="25" t="s">
        <v>2957</v>
      </c>
      <c r="B163">
        <v>0.83871166605082315</v>
      </c>
      <c r="D163" s="25" t="s">
        <v>2958</v>
      </c>
      <c r="E163" s="27">
        <v>3.08157496844421</v>
      </c>
      <c r="G163" s="34" t="str">
        <f t="shared" si="8"/>
        <v>shock qoes("new4","gro","Brasil")=</v>
      </c>
      <c r="H163" s="35">
        <f t="shared" si="9"/>
        <v>-3.08157496844421</v>
      </c>
      <c r="I163" s="34" t="s">
        <v>2041</v>
      </c>
      <c r="J163" s="34" t="str">
        <f t="shared" si="10"/>
        <v>shock qoes("new4","gro","Brasil")=-3.08157496844421;</v>
      </c>
      <c r="L163" t="s">
        <v>2959</v>
      </c>
      <c r="M163" t="s">
        <v>2960</v>
      </c>
      <c r="N163" s="34" t="str">
        <f t="shared" si="11"/>
        <v>swap qoes("new4","gro","Brasil")=afeall("new4","gro","Brasil");</v>
      </c>
    </row>
    <row r="164" spans="1:14" x14ac:dyDescent="0.3">
      <c r="A164" s="25" t="s">
        <v>2961</v>
      </c>
      <c r="B164">
        <v>0.13871790399130135</v>
      </c>
      <c r="D164" s="25" t="s">
        <v>2962</v>
      </c>
      <c r="E164" s="27">
        <v>0.20273228829106976</v>
      </c>
      <c r="G164" s="34" t="str">
        <f t="shared" si="8"/>
        <v>shock qoes("new4","ocr","Brasil")=</v>
      </c>
      <c r="H164" s="35">
        <f t="shared" si="9"/>
        <v>-0.20273228829106976</v>
      </c>
      <c r="I164" s="34" t="s">
        <v>2041</v>
      </c>
      <c r="J164" s="34" t="str">
        <f t="shared" si="10"/>
        <v>shock qoes("new4","ocr","Brasil")=-0.20273228829107;</v>
      </c>
      <c r="L164" t="s">
        <v>2963</v>
      </c>
      <c r="M164" t="s">
        <v>2964</v>
      </c>
      <c r="N164" s="34" t="str">
        <f t="shared" si="11"/>
        <v>swap qoes("new4","ocr","Brasil")=afeall("new4","ocr","Brasil");</v>
      </c>
    </row>
    <row r="165" spans="1:14" x14ac:dyDescent="0.3">
      <c r="A165" s="25" t="s">
        <v>2965</v>
      </c>
      <c r="B165">
        <v>0.14143915312763886</v>
      </c>
      <c r="D165" s="25" t="s">
        <v>2966</v>
      </c>
      <c r="E165" s="27">
        <v>3.7879544508591012</v>
      </c>
      <c r="G165" s="34" t="str">
        <f t="shared" si="8"/>
        <v>shock qoes("new4","osd","Brasil")=</v>
      </c>
      <c r="H165" s="35">
        <f t="shared" si="9"/>
        <v>-3.7879544508591012</v>
      </c>
      <c r="I165" s="34" t="s">
        <v>2041</v>
      </c>
      <c r="J165" s="34" t="str">
        <f t="shared" si="10"/>
        <v>shock qoes("new4","osd","Brasil")=-3.7879544508591;</v>
      </c>
      <c r="L165" t="s">
        <v>2967</v>
      </c>
      <c r="M165" t="s">
        <v>2968</v>
      </c>
      <c r="N165" s="34" t="str">
        <f t="shared" si="11"/>
        <v>swap qoes("new4","osd","Brasil")=afeall("new4","osd","Brasil");</v>
      </c>
    </row>
    <row r="166" spans="1:14" x14ac:dyDescent="0.3">
      <c r="A166" s="25" t="s">
        <v>2969</v>
      </c>
      <c r="B166">
        <v>0.48753293345547766</v>
      </c>
      <c r="D166" s="25" t="s">
        <v>2970</v>
      </c>
      <c r="E166" s="27">
        <v>0.37089110416492505</v>
      </c>
      <c r="G166" s="34" t="str">
        <f t="shared" si="8"/>
        <v>shock qoes("new4","pcr","Brasil")=</v>
      </c>
      <c r="H166" s="35">
        <f t="shared" si="9"/>
        <v>-0.37089110416492505</v>
      </c>
      <c r="I166" s="34" t="s">
        <v>2041</v>
      </c>
      <c r="J166" s="34" t="str">
        <f t="shared" si="10"/>
        <v>shock qoes("new4","pcr","Brasil")=-0.370891104164925;</v>
      </c>
      <c r="L166" t="s">
        <v>2971</v>
      </c>
      <c r="M166" t="s">
        <v>2972</v>
      </c>
      <c r="N166" s="34" t="str">
        <f t="shared" si="11"/>
        <v>swap qoes("new4","pcr","Brasil")=afeall("new4","pcr","Brasil");</v>
      </c>
    </row>
    <row r="167" spans="1:14" x14ac:dyDescent="0.3">
      <c r="A167" s="25" t="s">
        <v>2973</v>
      </c>
      <c r="B167">
        <v>0.902148058104282</v>
      </c>
      <c r="D167" s="25" t="s">
        <v>2974</v>
      </c>
      <c r="E167" s="27">
        <v>7.1347092240846424</v>
      </c>
      <c r="G167" s="34" t="str">
        <f t="shared" si="8"/>
        <v>shock qoes("new4","pfb","Brasil")=</v>
      </c>
      <c r="H167" s="35">
        <f t="shared" si="9"/>
        <v>-7.1347092240846424</v>
      </c>
      <c r="I167" s="34" t="s">
        <v>2041</v>
      </c>
      <c r="J167" s="34" t="str">
        <f t="shared" si="10"/>
        <v>shock qoes("new4","pfb","Brasil")=-7.13470922408464;</v>
      </c>
      <c r="L167" t="s">
        <v>2975</v>
      </c>
      <c r="M167" t="s">
        <v>2976</v>
      </c>
      <c r="N167" s="34" t="str">
        <f t="shared" si="11"/>
        <v>swap qoes("new4","pfb","Brasil")=afeall("new4","pfb","Brasil");</v>
      </c>
    </row>
    <row r="168" spans="1:14" x14ac:dyDescent="0.3">
      <c r="A168" s="25" t="s">
        <v>2977</v>
      </c>
      <c r="B168">
        <v>0.12308677296994446</v>
      </c>
      <c r="D168" s="25" t="s">
        <v>2978</v>
      </c>
      <c r="E168" s="27">
        <v>0.63210160109629243</v>
      </c>
      <c r="G168" s="34" t="str">
        <f t="shared" si="8"/>
        <v>shock qoes("new4","v_f","Brasil")=</v>
      </c>
      <c r="H168" s="35">
        <f t="shared" si="9"/>
        <v>-0.63210160109629243</v>
      </c>
      <c r="I168" s="34" t="s">
        <v>2041</v>
      </c>
      <c r="J168" s="34" t="str">
        <f t="shared" si="10"/>
        <v>shock qoes("new4","v_f","Brasil")=-0.632101601096292;</v>
      </c>
      <c r="L168" t="s">
        <v>2979</v>
      </c>
      <c r="M168" t="s">
        <v>2980</v>
      </c>
      <c r="N168" s="34" t="str">
        <f t="shared" si="11"/>
        <v>swap qoes("new4","v_f","Brasil")=afeall("new4","v_f","Brasil");</v>
      </c>
    </row>
    <row r="169" spans="1:14" x14ac:dyDescent="0.3">
      <c r="A169" s="25" t="s">
        <v>2981</v>
      </c>
      <c r="B169">
        <v>0.35988681191599714</v>
      </c>
      <c r="D169" s="25" t="s">
        <v>2982</v>
      </c>
      <c r="E169" s="27">
        <v>4.1859963312423831</v>
      </c>
      <c r="G169" s="34" t="str">
        <f t="shared" si="8"/>
        <v>shock qoes("new4","wht","Brasil")=</v>
      </c>
      <c r="H169" s="35">
        <f t="shared" si="9"/>
        <v>-4.1859963312423831</v>
      </c>
      <c r="I169" s="34" t="s">
        <v>2041</v>
      </c>
      <c r="J169" s="34" t="str">
        <f t="shared" si="10"/>
        <v>shock qoes("new4","wht","Brasil")=-4.18599633124238;</v>
      </c>
      <c r="L169" t="s">
        <v>2983</v>
      </c>
      <c r="M169" t="s">
        <v>2984</v>
      </c>
      <c r="N169" s="34" t="str">
        <f t="shared" si="11"/>
        <v>swap qoes("new4","wht","Brasil")=afeall("new4","wht","Brasil");</v>
      </c>
    </row>
    <row r="170" spans="1:14" x14ac:dyDescent="0.3">
      <c r="B170" s="25"/>
      <c r="D170" s="25" t="s">
        <v>2985</v>
      </c>
      <c r="E170" s="27">
        <v>1.3755063856253211</v>
      </c>
      <c r="G170" s="34" t="str">
        <f t="shared" si="8"/>
        <v>shock qoes("new5","sgr","Brasil")=</v>
      </c>
      <c r="H170" s="35">
        <f t="shared" si="9"/>
        <v>-1.3755063856253211</v>
      </c>
      <c r="I170" s="34" t="s">
        <v>2041</v>
      </c>
      <c r="J170" s="34" t="str">
        <f t="shared" si="10"/>
        <v>shock qoes("new5","sgr","Brasil")=-1.37550638562532;</v>
      </c>
      <c r="L170" t="s">
        <v>2986</v>
      </c>
      <c r="M170" t="s">
        <v>2987</v>
      </c>
      <c r="N170" s="34" t="str">
        <f t="shared" si="11"/>
        <v>swap qoes("new5","sgr","Brasil")=afeall("new5","sgr","Brasil");</v>
      </c>
    </row>
    <row r="171" spans="1:14" x14ac:dyDescent="0.3">
      <c r="A171" s="25" t="s">
        <v>2988</v>
      </c>
      <c r="B171" s="25">
        <v>0</v>
      </c>
      <c r="D171" s="25" t="s">
        <v>2989</v>
      </c>
      <c r="E171" s="27">
        <v>4.1449608567380558</v>
      </c>
      <c r="G171" s="34" t="str">
        <f t="shared" si="8"/>
        <v>shock qoes("new5","gro","Brasil")=</v>
      </c>
      <c r="H171" s="35">
        <f t="shared" si="9"/>
        <v>-4.1449608567380558</v>
      </c>
      <c r="I171" s="34" t="s">
        <v>2041</v>
      </c>
      <c r="J171" s="34" t="str">
        <f t="shared" si="10"/>
        <v>shock qoes("new5","gro","Brasil")=-4.14496085673806;</v>
      </c>
      <c r="L171" t="s">
        <v>2990</v>
      </c>
      <c r="M171" t="s">
        <v>2991</v>
      </c>
      <c r="N171" s="34" t="str">
        <f t="shared" si="11"/>
        <v>swap qoes("new5","gro","Brasil")=afeall("new5","gro","Brasil");</v>
      </c>
    </row>
    <row r="172" spans="1:14" x14ac:dyDescent="0.3">
      <c r="A172" s="25" t="s">
        <v>2992</v>
      </c>
      <c r="B172" s="25">
        <v>0</v>
      </c>
      <c r="D172" s="25" t="s">
        <v>2993</v>
      </c>
      <c r="E172" s="27">
        <v>0.14736588916729129</v>
      </c>
      <c r="G172" s="34" t="str">
        <f t="shared" si="8"/>
        <v>shock qoes("new5","ocr","Brasil")=</v>
      </c>
      <c r="H172" s="35">
        <f t="shared" si="9"/>
        <v>-0.14736588916729129</v>
      </c>
      <c r="I172" s="34" t="s">
        <v>2041</v>
      </c>
      <c r="J172" s="34" t="str">
        <f t="shared" si="10"/>
        <v>shock qoes("new5","ocr","Brasil")=-0.147365889167291;</v>
      </c>
      <c r="L172" t="s">
        <v>2994</v>
      </c>
      <c r="M172" t="s">
        <v>2995</v>
      </c>
      <c r="N172" s="34" t="str">
        <f t="shared" si="11"/>
        <v>swap qoes("new5","ocr","Brasil")=afeall("new5","ocr","Brasil");</v>
      </c>
    </row>
    <row r="173" spans="1:14" x14ac:dyDescent="0.3">
      <c r="A173" s="25" t="s">
        <v>2996</v>
      </c>
      <c r="B173" s="25">
        <v>0</v>
      </c>
      <c r="D173" s="25" t="s">
        <v>2997</v>
      </c>
      <c r="E173" s="27">
        <v>5.3835376952121416</v>
      </c>
      <c r="G173" s="34" t="str">
        <f t="shared" si="8"/>
        <v>shock qoes("new5","osd","Brasil")=</v>
      </c>
      <c r="H173" s="35">
        <f t="shared" si="9"/>
        <v>-5.3835376952121416</v>
      </c>
      <c r="I173" s="34" t="s">
        <v>2041</v>
      </c>
      <c r="J173" s="34" t="str">
        <f t="shared" si="10"/>
        <v>shock qoes("new5","osd","Brasil")=-5.38353769521214;</v>
      </c>
      <c r="L173" t="s">
        <v>2998</v>
      </c>
      <c r="M173" t="s">
        <v>2999</v>
      </c>
      <c r="N173" s="34" t="str">
        <f t="shared" si="11"/>
        <v>swap qoes("new5","osd","Brasil")=afeall("new5","osd","Brasil");</v>
      </c>
    </row>
    <row r="174" spans="1:14" x14ac:dyDescent="0.3">
      <c r="A174" s="25" t="s">
        <v>3000</v>
      </c>
      <c r="B174" s="25">
        <v>0</v>
      </c>
      <c r="D174" s="25" t="s">
        <v>3001</v>
      </c>
      <c r="E174" s="27">
        <v>0.49133520280789683</v>
      </c>
      <c r="G174" s="34" t="str">
        <f t="shared" si="8"/>
        <v>shock qoes("new5","pcr","Brasil")=</v>
      </c>
      <c r="H174" s="35">
        <f t="shared" si="9"/>
        <v>-0.49133520280789683</v>
      </c>
      <c r="I174" s="34" t="s">
        <v>2041</v>
      </c>
      <c r="J174" s="34" t="str">
        <f t="shared" si="10"/>
        <v>shock qoes("new5","pcr","Brasil")=-0.491335202807897;</v>
      </c>
      <c r="L174" t="s">
        <v>3002</v>
      </c>
      <c r="M174" t="s">
        <v>3003</v>
      </c>
      <c r="N174" s="34" t="str">
        <f t="shared" si="11"/>
        <v>swap qoes("new5","pcr","Brasil")=afeall("new5","pcr","Brasil");</v>
      </c>
    </row>
    <row r="175" spans="1:14" x14ac:dyDescent="0.3">
      <c r="A175" s="25" t="s">
        <v>3004</v>
      </c>
      <c r="B175" s="25">
        <v>0</v>
      </c>
      <c r="D175" s="25" t="s">
        <v>3005</v>
      </c>
      <c r="E175" s="27">
        <v>6.039583070881485</v>
      </c>
      <c r="G175" s="34" t="str">
        <f t="shared" si="8"/>
        <v>shock qoes("new5","pfb","Brasil")=</v>
      </c>
      <c r="H175" s="35">
        <f t="shared" si="9"/>
        <v>-6.039583070881485</v>
      </c>
      <c r="I175" s="34" t="s">
        <v>2041</v>
      </c>
      <c r="J175" s="34" t="str">
        <f t="shared" si="10"/>
        <v>shock qoes("new5","pfb","Brasil")=-6.03958307088149;</v>
      </c>
      <c r="L175" t="s">
        <v>3006</v>
      </c>
      <c r="M175" t="s">
        <v>3007</v>
      </c>
      <c r="N175" s="34" t="str">
        <f t="shared" si="11"/>
        <v>swap qoes("new5","pfb","Brasil")=afeall("new5","pfb","Brasil");</v>
      </c>
    </row>
    <row r="176" spans="1:14" x14ac:dyDescent="0.3">
      <c r="A176" s="25" t="s">
        <v>3008</v>
      </c>
      <c r="B176" s="25">
        <v>0</v>
      </c>
      <c r="D176" s="25" t="s">
        <v>3009</v>
      </c>
      <c r="E176" s="27">
        <v>0.60401290045669664</v>
      </c>
      <c r="G176" s="34" t="str">
        <f t="shared" si="8"/>
        <v>shock qoes("new5","v_f","Brasil")=</v>
      </c>
      <c r="H176" s="35">
        <f t="shared" si="9"/>
        <v>-0.60401290045669664</v>
      </c>
      <c r="I176" s="34" t="s">
        <v>2041</v>
      </c>
      <c r="J176" s="34" t="str">
        <f t="shared" si="10"/>
        <v>shock qoes("new5","v_f","Brasil")=-0.604012900456697;</v>
      </c>
      <c r="L176" t="s">
        <v>3010</v>
      </c>
      <c r="M176" t="s">
        <v>3011</v>
      </c>
      <c r="N176" s="34" t="str">
        <f t="shared" si="11"/>
        <v>swap qoes("new5","v_f","Brasil")=afeall("new5","v_f","Brasil");</v>
      </c>
    </row>
    <row r="177" spans="1:14" x14ac:dyDescent="0.3">
      <c r="A177" s="25" t="s">
        <v>3012</v>
      </c>
      <c r="B177" s="25">
        <v>0</v>
      </c>
      <c r="D177" s="25" t="s">
        <v>3013</v>
      </c>
      <c r="E177" s="27">
        <v>6.1393907781393215</v>
      </c>
      <c r="G177" s="34" t="str">
        <f t="shared" si="8"/>
        <v>shock qoes("new5","wht","Brasil")=</v>
      </c>
      <c r="H177" s="35">
        <f t="shared" si="9"/>
        <v>-6.1393907781393215</v>
      </c>
      <c r="I177" s="34" t="s">
        <v>2041</v>
      </c>
      <c r="J177" s="34" t="str">
        <f t="shared" si="10"/>
        <v>shock qoes("new5","wht","Brasil")=-6.13939077813932;</v>
      </c>
      <c r="L177" t="s">
        <v>3014</v>
      </c>
      <c r="M177" t="s">
        <v>3015</v>
      </c>
      <c r="N177" s="34" t="str">
        <f t="shared" si="11"/>
        <v>swap qoes("new5","wht","Brasil")=afeall("new5","wht","Brasil");</v>
      </c>
    </row>
    <row r="178" spans="1:14" x14ac:dyDescent="0.3">
      <c r="A178" s="25" t="s">
        <v>3016</v>
      </c>
      <c r="B178" s="25">
        <v>0</v>
      </c>
      <c r="D178" s="25" t="s">
        <v>3017</v>
      </c>
      <c r="E178" s="27">
        <v>2.1609209256192754</v>
      </c>
      <c r="G178" s="34" t="str">
        <f t="shared" si="8"/>
        <v>shock qoes("new6","sgr","Brasil")=</v>
      </c>
      <c r="H178" s="35">
        <f t="shared" si="9"/>
        <v>-2.1609209256192754</v>
      </c>
      <c r="I178" s="34" t="s">
        <v>2041</v>
      </c>
      <c r="J178" s="34" t="str">
        <f t="shared" si="10"/>
        <v>shock qoes("new6","sgr","Brasil")=-2.16092092561928;</v>
      </c>
      <c r="L178" t="s">
        <v>3018</v>
      </c>
      <c r="M178" t="s">
        <v>3019</v>
      </c>
      <c r="N178" s="34" t="str">
        <f t="shared" si="11"/>
        <v>swap qoes("new6","sgr","Brasil")=afeall("new6","sgr","Brasil");</v>
      </c>
    </row>
    <row r="179" spans="1:14" x14ac:dyDescent="0.3">
      <c r="A179" s="25" t="s">
        <v>3020</v>
      </c>
      <c r="B179" s="25">
        <v>0</v>
      </c>
      <c r="D179" s="25" t="s">
        <v>3021</v>
      </c>
      <c r="E179" s="27">
        <v>4.8582302173593908</v>
      </c>
      <c r="G179" s="34" t="str">
        <f t="shared" si="8"/>
        <v>shock qoes("new6","gro","Brasil")=</v>
      </c>
      <c r="H179" s="35">
        <f t="shared" si="9"/>
        <v>-4.8582302173593908</v>
      </c>
      <c r="I179" s="34" t="s">
        <v>2041</v>
      </c>
      <c r="J179" s="34" t="str">
        <f t="shared" si="10"/>
        <v>shock qoes("new6","gro","Brasil")=-4.85823021735939;</v>
      </c>
      <c r="L179" t="s">
        <v>3022</v>
      </c>
      <c r="M179" t="s">
        <v>3023</v>
      </c>
      <c r="N179" s="34" t="str">
        <f t="shared" si="11"/>
        <v>swap qoes("new6","gro","Brasil")=afeall("new6","gro","Brasil");</v>
      </c>
    </row>
    <row r="180" spans="1:14" x14ac:dyDescent="0.3">
      <c r="B180" s="25"/>
      <c r="D180" s="25" t="s">
        <v>3024</v>
      </c>
      <c r="E180" s="27">
        <v>0.23888897644514231</v>
      </c>
      <c r="G180" s="34" t="str">
        <f t="shared" si="8"/>
        <v>shock qoes("new6","ocr","Brasil")=</v>
      </c>
      <c r="H180" s="35">
        <f t="shared" si="9"/>
        <v>-0.23888897644514231</v>
      </c>
      <c r="I180" s="34" t="s">
        <v>2041</v>
      </c>
      <c r="J180" s="34" t="str">
        <f t="shared" si="10"/>
        <v>shock qoes("new6","ocr","Brasil")=-0.238888976445142;</v>
      </c>
      <c r="L180" t="s">
        <v>3025</v>
      </c>
      <c r="M180" t="s">
        <v>3026</v>
      </c>
      <c r="N180" s="34" t="str">
        <f t="shared" si="11"/>
        <v>swap qoes("new6","ocr","Brasil")=afeall("new6","ocr","Brasil");</v>
      </c>
    </row>
    <row r="181" spans="1:14" x14ac:dyDescent="0.3">
      <c r="A181" s="25" t="s">
        <v>3027</v>
      </c>
      <c r="B181">
        <v>9.7466378812450714</v>
      </c>
      <c r="D181" s="25" t="s">
        <v>3028</v>
      </c>
      <c r="E181" s="27">
        <v>7.0768204414594793</v>
      </c>
      <c r="G181" s="34" t="str">
        <f t="shared" si="8"/>
        <v>shock qoes("new6","osd","Brasil")=</v>
      </c>
      <c r="H181" s="35">
        <f t="shared" si="9"/>
        <v>-7.0768204414594793</v>
      </c>
      <c r="I181" s="34" t="s">
        <v>2041</v>
      </c>
      <c r="J181" s="34" t="str">
        <f t="shared" si="10"/>
        <v>shock qoes("new6","osd","Brasil")=-7.07682044145948;</v>
      </c>
      <c r="L181" t="s">
        <v>3029</v>
      </c>
      <c r="M181" t="s">
        <v>3030</v>
      </c>
      <c r="N181" s="34" t="str">
        <f t="shared" si="11"/>
        <v>swap qoes("new6","osd","Brasil")=afeall("new6","osd","Brasil");</v>
      </c>
    </row>
    <row r="182" spans="1:14" x14ac:dyDescent="0.3">
      <c r="A182" s="25" t="s">
        <v>3031</v>
      </c>
      <c r="B182">
        <v>0</v>
      </c>
      <c r="D182" s="25" t="s">
        <v>3032</v>
      </c>
      <c r="E182" s="27">
        <v>0.56925973411300257</v>
      </c>
      <c r="G182" s="34" t="str">
        <f t="shared" si="8"/>
        <v>shock qoes("new6","pcr","Brasil")=</v>
      </c>
      <c r="H182" s="35">
        <f t="shared" si="9"/>
        <v>-0.56925973411300257</v>
      </c>
      <c r="I182" s="34" t="s">
        <v>2041</v>
      </c>
      <c r="J182" s="34" t="str">
        <f t="shared" si="10"/>
        <v>shock qoes("new6","pcr","Brasil")=-0.569259734113003;</v>
      </c>
      <c r="L182" t="s">
        <v>3033</v>
      </c>
      <c r="M182" t="s">
        <v>3034</v>
      </c>
      <c r="N182" s="34" t="str">
        <f t="shared" si="11"/>
        <v>swap qoes("new6","pcr","Brasil")=afeall("new6","pcr","Brasil");</v>
      </c>
    </row>
    <row r="183" spans="1:14" x14ac:dyDescent="0.3">
      <c r="A183" s="25" t="s">
        <v>3035</v>
      </c>
      <c r="B183">
        <v>17.03644453369122</v>
      </c>
      <c r="D183" s="25" t="s">
        <v>3036</v>
      </c>
      <c r="E183" s="27">
        <v>9.0276783839490644</v>
      </c>
      <c r="G183" s="34" t="str">
        <f t="shared" si="8"/>
        <v>shock qoes("new6","pfb","Brasil")=</v>
      </c>
      <c r="H183" s="35">
        <f t="shared" si="9"/>
        <v>-9.0276783839490644</v>
      </c>
      <c r="I183" s="34" t="s">
        <v>2041</v>
      </c>
      <c r="J183" s="34" t="str">
        <f t="shared" si="10"/>
        <v>shock qoes("new6","pfb","Brasil")=-9.02767838394906;</v>
      </c>
      <c r="L183" t="s">
        <v>3037</v>
      </c>
      <c r="M183" t="s">
        <v>3038</v>
      </c>
      <c r="N183" s="34" t="str">
        <f t="shared" si="11"/>
        <v>swap qoes("new6","pfb","Brasil")=afeall("new6","pfb","Brasil");</v>
      </c>
    </row>
    <row r="184" spans="1:14" x14ac:dyDescent="0.3">
      <c r="A184" s="25" t="s">
        <v>3039</v>
      </c>
      <c r="B184">
        <v>6.9565742409565434</v>
      </c>
      <c r="D184" s="25" t="s">
        <v>3040</v>
      </c>
      <c r="E184" s="27">
        <v>0.97063310398023284</v>
      </c>
      <c r="G184" s="34" t="str">
        <f t="shared" si="8"/>
        <v>shock qoes("new6","v_f","Brasil")=</v>
      </c>
      <c r="H184" s="35">
        <f t="shared" si="9"/>
        <v>-0.97063310398023284</v>
      </c>
      <c r="I184" s="34" t="s">
        <v>2041</v>
      </c>
      <c r="J184" s="34" t="str">
        <f t="shared" si="10"/>
        <v>shock qoes("new6","v_f","Brasil")=-0.970633103980233;</v>
      </c>
      <c r="L184" t="s">
        <v>3041</v>
      </c>
      <c r="M184" t="s">
        <v>3042</v>
      </c>
      <c r="N184" s="34" t="str">
        <f t="shared" si="11"/>
        <v>swap qoes("new6","v_f","Brasil")=afeall("new6","v_f","Brasil");</v>
      </c>
    </row>
    <row r="185" spans="1:14" x14ac:dyDescent="0.3">
      <c r="A185" s="25" t="s">
        <v>3043</v>
      </c>
      <c r="B185">
        <v>8.884580157758398</v>
      </c>
      <c r="D185" s="25" t="s">
        <v>3044</v>
      </c>
      <c r="E185" s="27">
        <v>8.7477174077602893</v>
      </c>
      <c r="G185" s="34" t="str">
        <f t="shared" si="8"/>
        <v>shock qoes("new6","wht","Brasil")=</v>
      </c>
      <c r="H185" s="35">
        <f t="shared" si="9"/>
        <v>-8.7477174077602893</v>
      </c>
      <c r="I185" s="34" t="s">
        <v>2041</v>
      </c>
      <c r="J185" s="34" t="str">
        <f t="shared" si="10"/>
        <v>shock qoes("new6","wht","Brasil")=-8.74771740776029;</v>
      </c>
      <c r="L185" t="s">
        <v>3045</v>
      </c>
      <c r="M185" t="s">
        <v>3046</v>
      </c>
      <c r="N185" s="34" t="str">
        <f t="shared" si="11"/>
        <v>swap qoes("new6","wht","Brasil")=afeall("new6","wht","Brasil");</v>
      </c>
    </row>
    <row r="186" spans="1:14" x14ac:dyDescent="0.3">
      <c r="A186" s="25" t="s">
        <v>3047</v>
      </c>
      <c r="B186">
        <v>4.1610039118346123</v>
      </c>
      <c r="D186" s="25" t="s">
        <v>3048</v>
      </c>
      <c r="E186" s="27">
        <v>0.40726982771569448</v>
      </c>
      <c r="G186" s="34" t="str">
        <f t="shared" si="8"/>
        <v>shock qoes("new12","sgr","Brasil")=</v>
      </c>
      <c r="H186" s="35">
        <f t="shared" si="9"/>
        <v>-0.40726982771569448</v>
      </c>
      <c r="I186" s="34" t="s">
        <v>2041</v>
      </c>
      <c r="J186" s="34" t="str">
        <f t="shared" si="10"/>
        <v>shock qoes("new12","sgr","Brasil")=-0.407269827715694;</v>
      </c>
      <c r="L186" t="s">
        <v>3049</v>
      </c>
      <c r="M186" t="s">
        <v>3050</v>
      </c>
      <c r="N186" s="34" t="str">
        <f t="shared" si="11"/>
        <v>swap qoes("new12","sgr","Brasil")=afeall("new12","sgr","Brasil");</v>
      </c>
    </row>
    <row r="187" spans="1:14" x14ac:dyDescent="0.3">
      <c r="A187" s="25" t="s">
        <v>3051</v>
      </c>
      <c r="B187">
        <v>27.066476168793891</v>
      </c>
      <c r="D187" s="25" t="s">
        <v>3052</v>
      </c>
      <c r="E187" s="27">
        <v>0.45394115985754924</v>
      </c>
      <c r="G187" s="34" t="str">
        <f t="shared" si="8"/>
        <v>shock qoes("new12","ruminant","Brasil")=</v>
      </c>
      <c r="H187" s="35">
        <f t="shared" si="9"/>
        <v>-0.45394115985754924</v>
      </c>
      <c r="I187" s="34" t="s">
        <v>2041</v>
      </c>
      <c r="J187" s="34" t="str">
        <f t="shared" si="10"/>
        <v>shock qoes("new12","ruminant","Brasil")=-0.453941159857549;</v>
      </c>
      <c r="L187" t="s">
        <v>3053</v>
      </c>
      <c r="M187" t="s">
        <v>3054</v>
      </c>
      <c r="N187" s="34" t="str">
        <f t="shared" si="11"/>
        <v>swap qoes("new12","ruminant","Brasil")=afeall("new12","ruminant","Brasil");</v>
      </c>
    </row>
    <row r="188" spans="1:14" x14ac:dyDescent="0.3">
      <c r="A188" s="25" t="s">
        <v>3055</v>
      </c>
      <c r="B188">
        <v>2.7002905423373225</v>
      </c>
      <c r="D188" s="25" t="s">
        <v>3056</v>
      </c>
      <c r="E188" s="27">
        <v>0.6923861095315107</v>
      </c>
      <c r="G188" s="34" t="str">
        <f t="shared" si="8"/>
        <v>shock qoes("new12","gro","Brasil")=</v>
      </c>
      <c r="H188" s="35">
        <f t="shared" si="9"/>
        <v>-0.6923861095315107</v>
      </c>
      <c r="I188" s="34" t="s">
        <v>2041</v>
      </c>
      <c r="J188" s="34" t="str">
        <f t="shared" si="10"/>
        <v>shock qoes("new12","gro","Brasil")=-0.692386109531511;</v>
      </c>
      <c r="L188" t="s">
        <v>3057</v>
      </c>
      <c r="M188" t="s">
        <v>3058</v>
      </c>
      <c r="N188" s="34" t="str">
        <f t="shared" si="11"/>
        <v>swap qoes("new12","gro","Brasil")=afeall("new12","gro","Brasil");</v>
      </c>
    </row>
    <row r="189" spans="1:14" x14ac:dyDescent="0.3">
      <c r="A189" s="25" t="s">
        <v>3059</v>
      </c>
      <c r="B189">
        <v>20.733489655090739</v>
      </c>
      <c r="D189" s="25" t="s">
        <v>3060</v>
      </c>
      <c r="E189" s="27">
        <v>3.4172279675356305E-2</v>
      </c>
      <c r="G189" s="34" t="str">
        <f t="shared" si="8"/>
        <v>shock qoes("new12","ocr","Brasil")=</v>
      </c>
      <c r="H189" s="35">
        <f t="shared" si="9"/>
        <v>-3.4172279675356305E-2</v>
      </c>
      <c r="I189" s="34" t="s">
        <v>2041</v>
      </c>
      <c r="J189" s="34" t="str">
        <f t="shared" si="10"/>
        <v>shock qoes("new12","ocr","Brasil")=-0.0341722796753563;</v>
      </c>
      <c r="L189" t="s">
        <v>3061</v>
      </c>
      <c r="M189" t="s">
        <v>3062</v>
      </c>
      <c r="N189" s="34" t="str">
        <f t="shared" si="11"/>
        <v>swap qoes("new12","ocr","Brasil")=afeall("new12","ocr","Brasil");</v>
      </c>
    </row>
    <row r="190" spans="1:14" x14ac:dyDescent="0.3">
      <c r="B190"/>
      <c r="D190" s="25" t="s">
        <v>3063</v>
      </c>
      <c r="E190" s="27">
        <v>1.1674559378974774</v>
      </c>
      <c r="G190" s="34" t="str">
        <f t="shared" si="8"/>
        <v>shock qoes("new12","osd","Brasil")=</v>
      </c>
      <c r="H190" s="35">
        <f t="shared" si="9"/>
        <v>-1.1674559378974774</v>
      </c>
      <c r="I190" s="34" t="s">
        <v>2041</v>
      </c>
      <c r="J190" s="34" t="str">
        <f t="shared" si="10"/>
        <v>shock qoes("new12","osd","Brasil")=-1.16745593789748;</v>
      </c>
      <c r="L190" t="s">
        <v>3064</v>
      </c>
      <c r="M190" t="s">
        <v>3065</v>
      </c>
      <c r="N190" s="34" t="str">
        <f t="shared" si="11"/>
        <v>swap qoes("new12","osd","Brasil")=afeall("new12","osd","Brasil");</v>
      </c>
    </row>
    <row r="191" spans="1:14" x14ac:dyDescent="0.3">
      <c r="A191" s="25" t="s">
        <v>3066</v>
      </c>
      <c r="B191">
        <v>4.7365565389190492</v>
      </c>
      <c r="D191" s="25" t="s">
        <v>3067</v>
      </c>
      <c r="E191" s="27">
        <v>5.9850544729757552E-2</v>
      </c>
      <c r="G191" s="34" t="str">
        <f t="shared" si="8"/>
        <v>shock qoes("new12","pcr","Brasil")=</v>
      </c>
      <c r="H191" s="35">
        <f t="shared" si="9"/>
        <v>-5.9850544729757552E-2</v>
      </c>
      <c r="I191" s="34" t="s">
        <v>2041</v>
      </c>
      <c r="J191" s="34" t="str">
        <f t="shared" si="10"/>
        <v>shock qoes("new12","pcr","Brasil")=-0.0598505447297576;</v>
      </c>
      <c r="L191" t="s">
        <v>3068</v>
      </c>
      <c r="M191" t="s">
        <v>3069</v>
      </c>
      <c r="N191" s="34" t="str">
        <f t="shared" si="11"/>
        <v>swap qoes("new12","pcr","Brasil")=afeall("new12","pcr","Brasil");</v>
      </c>
    </row>
    <row r="192" spans="1:14" x14ac:dyDescent="0.3">
      <c r="A192" s="25" t="s">
        <v>3070</v>
      </c>
      <c r="B192">
        <v>0.80704031146078359</v>
      </c>
      <c r="D192" s="25" t="s">
        <v>3071</v>
      </c>
      <c r="E192" s="27">
        <v>1.1787600747209959</v>
      </c>
      <c r="G192" s="34" t="str">
        <f t="shared" si="8"/>
        <v>shock qoes("new12","pfb","Brasil")=</v>
      </c>
      <c r="H192" s="35">
        <f t="shared" si="9"/>
        <v>-1.1787600747209959</v>
      </c>
      <c r="I192" s="34" t="s">
        <v>2041</v>
      </c>
      <c r="J192" s="34" t="str">
        <f t="shared" si="10"/>
        <v>shock qoes("new12","pfb","Brasil")=-1.178760074721;</v>
      </c>
      <c r="L192" t="s">
        <v>3072</v>
      </c>
      <c r="M192" t="s">
        <v>3073</v>
      </c>
      <c r="N192" s="34" t="str">
        <f t="shared" si="11"/>
        <v>swap qoes("new12","pfb","Brasil")=afeall("new12","pfb","Brasil");</v>
      </c>
    </row>
    <row r="193" spans="1:14" x14ac:dyDescent="0.3">
      <c r="A193" s="25" t="s">
        <v>3074</v>
      </c>
      <c r="B193">
        <v>9.5300172401054173</v>
      </c>
      <c r="D193" s="25" t="s">
        <v>3075</v>
      </c>
      <c r="E193" s="27">
        <v>0.17505688007010783</v>
      </c>
      <c r="G193" s="34" t="str">
        <f t="shared" si="8"/>
        <v>shock qoes("new12","v_f","Brasil")=</v>
      </c>
      <c r="H193" s="35">
        <f t="shared" si="9"/>
        <v>-0.17505688007010783</v>
      </c>
      <c r="I193" s="34" t="s">
        <v>2041</v>
      </c>
      <c r="J193" s="34" t="str">
        <f t="shared" si="10"/>
        <v>shock qoes("new12","v_f","Brasil")=-0.175056880070108;</v>
      </c>
      <c r="L193" t="s">
        <v>3076</v>
      </c>
      <c r="M193" t="s">
        <v>3077</v>
      </c>
      <c r="N193" s="34" t="str">
        <f t="shared" si="11"/>
        <v>swap qoes("new12","v_f","Brasil")=afeall("new12","v_f","Brasil");</v>
      </c>
    </row>
    <row r="194" spans="1:14" x14ac:dyDescent="0.3">
      <c r="A194" s="25" t="s">
        <v>3078</v>
      </c>
      <c r="B194">
        <v>3.2307522527221106</v>
      </c>
      <c r="D194" s="25" t="s">
        <v>3079</v>
      </c>
      <c r="E194" s="27">
        <v>1.6007720137876733</v>
      </c>
      <c r="G194" s="34" t="str">
        <f t="shared" ref="G194:G257" si="12">D194</f>
        <v>shock qoes("new12","wht","Brasil")=</v>
      </c>
      <c r="H194" s="35">
        <f t="shared" ref="H194:H257" si="13">IF(E194&lt;100,-E194,-90)</f>
        <v>-1.6007720137876733</v>
      </c>
      <c r="I194" s="34" t="s">
        <v>2041</v>
      </c>
      <c r="J194" s="34" t="str">
        <f t="shared" ref="J194:J257" si="14">_xlfn.CONCAT(G194,H194,I194)</f>
        <v>shock qoes("new12","wht","Brasil")=-1.60077201378767;</v>
      </c>
      <c r="L194" t="s">
        <v>3080</v>
      </c>
      <c r="M194" t="s">
        <v>3081</v>
      </c>
      <c r="N194" s="34" t="str">
        <f t="shared" ref="N194:N257" si="15">_xlfn.CONCAT(L194,M194,I194)</f>
        <v>swap qoes("new12","wht","Brasil")=afeall("new12","wht","Brasil");</v>
      </c>
    </row>
    <row r="195" spans="1:14" x14ac:dyDescent="0.3">
      <c r="A195" s="25" t="s">
        <v>3082</v>
      </c>
      <c r="B195">
        <v>5.1138066942520615</v>
      </c>
      <c r="D195" s="25" t="s">
        <v>3083</v>
      </c>
      <c r="E195" s="27">
        <v>9.9892704582747882</v>
      </c>
      <c r="G195" s="34" t="str">
        <f t="shared" si="12"/>
        <v>shock qoes("new6","sgr","Colombia")=</v>
      </c>
      <c r="H195" s="35">
        <f t="shared" si="13"/>
        <v>-9.9892704582747882</v>
      </c>
      <c r="I195" s="34" t="s">
        <v>2041</v>
      </c>
      <c r="J195" s="34" t="str">
        <f t="shared" si="14"/>
        <v>shock qoes("new6","sgr","Colombia")=-9.98927045827479;</v>
      </c>
      <c r="L195" t="s">
        <v>3084</v>
      </c>
      <c r="M195" t="s">
        <v>3085</v>
      </c>
      <c r="N195" s="34" t="str">
        <f t="shared" si="15"/>
        <v>swap qoes("new6","sgr","Colombia")=afeall("new6","sgr","Colombia");</v>
      </c>
    </row>
    <row r="196" spans="1:14" x14ac:dyDescent="0.3">
      <c r="A196" s="25" t="s">
        <v>3086</v>
      </c>
      <c r="B196">
        <v>3.1951521445028912</v>
      </c>
      <c r="D196" s="25" t="s">
        <v>3087</v>
      </c>
      <c r="E196" s="27">
        <v>10.649757071709274</v>
      </c>
      <c r="G196" s="34" t="str">
        <f t="shared" si="12"/>
        <v>shock qoes("new6","gro","Colombia")=</v>
      </c>
      <c r="H196" s="35">
        <f t="shared" si="13"/>
        <v>-10.649757071709274</v>
      </c>
      <c r="I196" s="34" t="s">
        <v>2041</v>
      </c>
      <c r="J196" s="34" t="str">
        <f t="shared" si="14"/>
        <v>shock qoes("new6","gro","Colombia")=-10.6497570717093;</v>
      </c>
      <c r="L196" t="s">
        <v>3088</v>
      </c>
      <c r="M196" t="s">
        <v>3089</v>
      </c>
      <c r="N196" s="34" t="str">
        <f t="shared" si="15"/>
        <v>swap qoes("new6","gro","Colombia")=afeall("new6","gro","Colombia");</v>
      </c>
    </row>
    <row r="197" spans="1:14" x14ac:dyDescent="0.3">
      <c r="A197" s="25" t="s">
        <v>3090</v>
      </c>
      <c r="B197">
        <v>15.616983850298613</v>
      </c>
      <c r="D197" s="25" t="s">
        <v>3091</v>
      </c>
      <c r="E197" s="27">
        <v>7.8896589580037455</v>
      </c>
      <c r="G197" s="34" t="str">
        <f t="shared" si="12"/>
        <v>shock qoes("new6","ocr","Colombia")=</v>
      </c>
      <c r="H197" s="35">
        <f t="shared" si="13"/>
        <v>-7.8896589580037455</v>
      </c>
      <c r="I197" s="34" t="s">
        <v>2041</v>
      </c>
      <c r="J197" s="34" t="str">
        <f t="shared" si="14"/>
        <v>shock qoes("new6","ocr","Colombia")=-7.88965895800375;</v>
      </c>
      <c r="L197" t="s">
        <v>3092</v>
      </c>
      <c r="M197" t="s">
        <v>3093</v>
      </c>
      <c r="N197" s="34" t="str">
        <f t="shared" si="15"/>
        <v>swap qoes("new6","ocr","Colombia")=afeall("new6","ocr","Colombia");</v>
      </c>
    </row>
    <row r="198" spans="1:14" x14ac:dyDescent="0.3">
      <c r="A198" s="25" t="s">
        <v>3094</v>
      </c>
      <c r="B198">
        <v>1.665741436727384</v>
      </c>
      <c r="D198" s="25" t="s">
        <v>3095</v>
      </c>
      <c r="E198" s="27">
        <v>33.298494351568444</v>
      </c>
      <c r="G198" s="34" t="str">
        <f t="shared" si="12"/>
        <v>shock qoes("new6","osd","Colombia")=</v>
      </c>
      <c r="H198" s="35">
        <f t="shared" si="13"/>
        <v>-33.298494351568444</v>
      </c>
      <c r="I198" s="34" t="s">
        <v>2041</v>
      </c>
      <c r="J198" s="34" t="str">
        <f t="shared" si="14"/>
        <v>shock qoes("new6","osd","Colombia")=-33.2984943515684;</v>
      </c>
      <c r="L198" t="s">
        <v>3096</v>
      </c>
      <c r="M198" t="s">
        <v>3097</v>
      </c>
      <c r="N198" s="34" t="str">
        <f t="shared" si="15"/>
        <v>swap qoes("new6","osd","Colombia")=afeall("new6","osd","Colombia");</v>
      </c>
    </row>
    <row r="199" spans="1:14" x14ac:dyDescent="0.3">
      <c r="A199" s="25" t="s">
        <v>3098</v>
      </c>
      <c r="B199">
        <v>14.44905755333648</v>
      </c>
      <c r="D199" s="25" t="s">
        <v>3099</v>
      </c>
      <c r="E199" s="27">
        <v>13.379940282036603</v>
      </c>
      <c r="G199" s="34" t="str">
        <f t="shared" si="12"/>
        <v>shock qoes("new6","pcr","Colombia")=</v>
      </c>
      <c r="H199" s="35">
        <f t="shared" si="13"/>
        <v>-13.379940282036603</v>
      </c>
      <c r="I199" s="34" t="s">
        <v>2041</v>
      </c>
      <c r="J199" s="34" t="str">
        <f t="shared" si="14"/>
        <v>shock qoes("new6","pcr","Colombia")=-13.3799402820366;</v>
      </c>
      <c r="L199" t="s">
        <v>3100</v>
      </c>
      <c r="M199" t="s">
        <v>3101</v>
      </c>
      <c r="N199" s="34" t="str">
        <f t="shared" si="15"/>
        <v>swap qoes("new6","pcr","Colombia")=afeall("new6","pcr","Colombia");</v>
      </c>
    </row>
    <row r="200" spans="1:14" x14ac:dyDescent="0.3">
      <c r="B200" s="25"/>
      <c r="D200" s="25" t="s">
        <v>3102</v>
      </c>
      <c r="E200" s="27">
        <v>6.7735533215129315</v>
      </c>
      <c r="G200" s="34" t="str">
        <f t="shared" si="12"/>
        <v>shock qoes("new6","pfb","Colombia")=</v>
      </c>
      <c r="H200" s="35">
        <f t="shared" si="13"/>
        <v>-6.7735533215129315</v>
      </c>
      <c r="I200" s="34" t="s">
        <v>2041</v>
      </c>
      <c r="J200" s="34" t="str">
        <f t="shared" si="14"/>
        <v>shock qoes("new6","pfb","Colombia")=-6.77355332151293;</v>
      </c>
      <c r="L200" t="s">
        <v>3103</v>
      </c>
      <c r="M200" t="s">
        <v>3104</v>
      </c>
      <c r="N200" s="34" t="str">
        <f t="shared" si="15"/>
        <v>swap qoes("new6","pfb","Colombia")=afeall("new6","pfb","Colombia");</v>
      </c>
    </row>
    <row r="201" spans="1:14" x14ac:dyDescent="0.3">
      <c r="A201" s="25" t="s">
        <v>3105</v>
      </c>
      <c r="B201">
        <v>31.929649641136841</v>
      </c>
      <c r="D201" t="s">
        <v>3106</v>
      </c>
      <c r="E201" s="27">
        <v>11.083075314254467</v>
      </c>
      <c r="G201" s="34" t="str">
        <f t="shared" si="12"/>
        <v>shock qoes("new6","v_f","Colombia")=</v>
      </c>
      <c r="H201" s="35">
        <f t="shared" si="13"/>
        <v>-11.083075314254467</v>
      </c>
      <c r="I201" s="34" t="s">
        <v>2041</v>
      </c>
      <c r="J201" s="34" t="str">
        <f t="shared" si="14"/>
        <v>shock qoes("new6","v_f","Colombia")=-11.0830753142545;</v>
      </c>
      <c r="L201" t="s">
        <v>3107</v>
      </c>
      <c r="M201" t="s">
        <v>3108</v>
      </c>
      <c r="N201" s="34" t="str">
        <f t="shared" si="15"/>
        <v>swap qoes("new6","v_f","Colombia")=afeall("new6","v_f","Colombia");</v>
      </c>
    </row>
    <row r="202" spans="1:14" x14ac:dyDescent="0.3">
      <c r="A202" s="25" t="s">
        <v>3109</v>
      </c>
      <c r="B202">
        <v>0.9688637282652649</v>
      </c>
      <c r="D202" s="25" t="s">
        <v>3110</v>
      </c>
      <c r="E202" s="27">
        <v>47.381580938728014</v>
      </c>
      <c r="G202" s="34" t="str">
        <f t="shared" si="12"/>
        <v>shock qoes("new6","wht","Colombia")=</v>
      </c>
      <c r="H202" s="35">
        <f t="shared" si="13"/>
        <v>-47.381580938728014</v>
      </c>
      <c r="I202" s="34" t="s">
        <v>2041</v>
      </c>
      <c r="J202" s="34" t="str">
        <f t="shared" si="14"/>
        <v>shock qoes("new6","wht","Colombia")=-47.381580938728;</v>
      </c>
      <c r="L202" t="s">
        <v>3111</v>
      </c>
      <c r="M202" t="s">
        <v>3112</v>
      </c>
      <c r="N202" s="34" t="str">
        <f t="shared" si="15"/>
        <v>swap qoes("new6","wht","Colombia")=afeall("new6","wht","Colombia");</v>
      </c>
    </row>
    <row r="203" spans="1:14" x14ac:dyDescent="0.3">
      <c r="A203" s="25" t="s">
        <v>3113</v>
      </c>
      <c r="B203">
        <v>112.6868278714059</v>
      </c>
      <c r="D203" s="25" t="s">
        <v>3114</v>
      </c>
      <c r="E203" s="27">
        <v>7.3811597139842773</v>
      </c>
      <c r="G203" s="34" t="str">
        <f t="shared" si="12"/>
        <v>shock qoes("new4","sgr","Colombia")=</v>
      </c>
      <c r="H203" s="35">
        <f t="shared" si="13"/>
        <v>-7.3811597139842773</v>
      </c>
      <c r="I203" s="34" t="s">
        <v>2041</v>
      </c>
      <c r="J203" s="34" t="str">
        <f t="shared" si="14"/>
        <v>shock qoes("new4","sgr","Colombia")=-7.38115971398428;</v>
      </c>
      <c r="L203" t="s">
        <v>3115</v>
      </c>
      <c r="M203" t="s">
        <v>3116</v>
      </c>
      <c r="N203" s="34" t="str">
        <f t="shared" si="15"/>
        <v>swap qoes("new4","sgr","Colombia")=afeall("new4","sgr","Colombia");</v>
      </c>
    </row>
    <row r="204" spans="1:14" x14ac:dyDescent="0.3">
      <c r="A204" s="25" t="s">
        <v>3117</v>
      </c>
      <c r="B204">
        <v>40.64026582686521</v>
      </c>
      <c r="D204" s="25" t="s">
        <v>3118</v>
      </c>
      <c r="E204" s="27">
        <v>9.9566426668494987</v>
      </c>
      <c r="G204" s="34" t="str">
        <f t="shared" si="12"/>
        <v>shock qoes("new4","gro","Colombia")=</v>
      </c>
      <c r="H204" s="35">
        <f t="shared" si="13"/>
        <v>-9.9566426668494987</v>
      </c>
      <c r="I204" s="34" t="s">
        <v>2041</v>
      </c>
      <c r="J204" s="34" t="str">
        <f t="shared" si="14"/>
        <v>shock qoes("new4","gro","Colombia")=-9.9566426668495;</v>
      </c>
      <c r="L204" t="s">
        <v>3119</v>
      </c>
      <c r="M204" t="s">
        <v>3120</v>
      </c>
      <c r="N204" s="34" t="str">
        <f t="shared" si="15"/>
        <v>swap qoes("new4","gro","Colombia")=afeall("new4","gro","Colombia");</v>
      </c>
    </row>
    <row r="205" spans="1:14" x14ac:dyDescent="0.3">
      <c r="A205" s="25" t="s">
        <v>3121</v>
      </c>
      <c r="B205">
        <v>42.464540982334533</v>
      </c>
      <c r="D205" s="25" t="s">
        <v>3122</v>
      </c>
      <c r="E205" s="27">
        <v>6.688980829347738</v>
      </c>
      <c r="G205" s="34" t="str">
        <f t="shared" si="12"/>
        <v>shock qoes("new4","ocr","Colombia")=</v>
      </c>
      <c r="H205" s="35">
        <f t="shared" si="13"/>
        <v>-6.688980829347738</v>
      </c>
      <c r="I205" s="34" t="s">
        <v>2041</v>
      </c>
      <c r="J205" s="34" t="str">
        <f t="shared" si="14"/>
        <v>shock qoes("new4","ocr","Colombia")=-6.68898082934774;</v>
      </c>
      <c r="L205" t="s">
        <v>3123</v>
      </c>
      <c r="M205" t="s">
        <v>3124</v>
      </c>
      <c r="N205" s="34" t="str">
        <f t="shared" si="15"/>
        <v>swap qoes("new4","ocr","Colombia")=afeall("new4","ocr","Colombia");</v>
      </c>
    </row>
    <row r="206" spans="1:14" x14ac:dyDescent="0.3">
      <c r="A206" s="25" t="s">
        <v>3125</v>
      </c>
      <c r="B206">
        <v>30.221838452845081</v>
      </c>
      <c r="D206" s="25" t="s">
        <v>3126</v>
      </c>
      <c r="E206" s="27">
        <v>33.551580767098379</v>
      </c>
      <c r="G206" s="34" t="str">
        <f t="shared" si="12"/>
        <v>shock qoes("new4","osd","Colombia")=</v>
      </c>
      <c r="H206" s="35">
        <f t="shared" si="13"/>
        <v>-33.551580767098379</v>
      </c>
      <c r="I206" s="34" t="s">
        <v>2041</v>
      </c>
      <c r="J206" s="34" t="str">
        <f t="shared" si="14"/>
        <v>shock qoes("new4","osd","Colombia")=-33.5515807670984;</v>
      </c>
      <c r="L206" t="s">
        <v>3127</v>
      </c>
      <c r="M206" t="s">
        <v>3128</v>
      </c>
      <c r="N206" s="34" t="str">
        <f t="shared" si="15"/>
        <v>swap qoes("new4","osd","Colombia")=afeall("new4","osd","Colombia");</v>
      </c>
    </row>
    <row r="207" spans="1:14" x14ac:dyDescent="0.3">
      <c r="A207" s="25" t="s">
        <v>3129</v>
      </c>
      <c r="B207">
        <v>100</v>
      </c>
      <c r="D207" s="25" t="s">
        <v>3130</v>
      </c>
      <c r="E207" s="27">
        <v>12.315536895343381</v>
      </c>
      <c r="G207" s="34" t="str">
        <f t="shared" si="12"/>
        <v>shock qoes("new4","pcr","Colombia")=</v>
      </c>
      <c r="H207" s="35">
        <f t="shared" si="13"/>
        <v>-12.315536895343381</v>
      </c>
      <c r="I207" s="34" t="s">
        <v>2041</v>
      </c>
      <c r="J207" s="34" t="str">
        <f t="shared" si="14"/>
        <v>shock qoes("new4","pcr","Colombia")=-12.3155368953434;</v>
      </c>
      <c r="L207" t="s">
        <v>3131</v>
      </c>
      <c r="M207" t="s">
        <v>3132</v>
      </c>
      <c r="N207" s="34" t="str">
        <f t="shared" si="15"/>
        <v>swap qoes("new4","pcr","Colombia")=afeall("new4","pcr","Colombia");</v>
      </c>
    </row>
    <row r="208" spans="1:14" x14ac:dyDescent="0.3">
      <c r="A208" s="25" t="s">
        <v>3133</v>
      </c>
      <c r="B208">
        <v>21.125455418315006</v>
      </c>
      <c r="D208" s="25" t="s">
        <v>3134</v>
      </c>
      <c r="E208" s="27">
        <v>6.7493569533832245</v>
      </c>
      <c r="G208" s="34" t="str">
        <f t="shared" si="12"/>
        <v>shock qoes("new4","pfb","Colombia")=</v>
      </c>
      <c r="H208" s="35">
        <f t="shared" si="13"/>
        <v>-6.7493569533832245</v>
      </c>
      <c r="I208" s="34" t="s">
        <v>2041</v>
      </c>
      <c r="J208" s="34" t="str">
        <f t="shared" si="14"/>
        <v>shock qoes("new4","pfb","Colombia")=-6.74935695338322;</v>
      </c>
      <c r="L208" t="s">
        <v>3135</v>
      </c>
      <c r="M208" t="s">
        <v>3136</v>
      </c>
      <c r="N208" s="34" t="str">
        <f t="shared" si="15"/>
        <v>swap qoes("new4","pfb","Colombia")=afeall("new4","pfb","Colombia");</v>
      </c>
    </row>
    <row r="209" spans="1:14" x14ac:dyDescent="0.3">
      <c r="A209" s="25" t="s">
        <v>3137</v>
      </c>
      <c r="B209">
        <v>101.40825339221627</v>
      </c>
      <c r="D209" s="25" t="s">
        <v>3138</v>
      </c>
      <c r="E209" s="27">
        <v>9.4744689452882369</v>
      </c>
      <c r="G209" s="34" t="str">
        <f t="shared" si="12"/>
        <v>shock qoes("new4","v_f","Colombia")=</v>
      </c>
      <c r="H209" s="35">
        <f t="shared" si="13"/>
        <v>-9.4744689452882369</v>
      </c>
      <c r="I209" s="34" t="s">
        <v>2041</v>
      </c>
      <c r="J209" s="34" t="str">
        <f t="shared" si="14"/>
        <v>shock qoes("new4","v_f","Colombia")=-9.47446894528824;</v>
      </c>
      <c r="L209" t="s">
        <v>3139</v>
      </c>
      <c r="M209" t="s">
        <v>3140</v>
      </c>
      <c r="N209" s="34" t="str">
        <f t="shared" si="15"/>
        <v>swap qoes("new4","v_f","Colombia")=afeall("new4","v_f","Colombia");</v>
      </c>
    </row>
    <row r="210" spans="1:14" x14ac:dyDescent="0.3">
      <c r="B210" s="25"/>
      <c r="D210" s="25" t="s">
        <v>3141</v>
      </c>
      <c r="E210" s="27">
        <v>2.5670497094218394</v>
      </c>
      <c r="G210" s="34" t="str">
        <f t="shared" si="12"/>
        <v>shock qoes("new5","sgr","Colombia")=</v>
      </c>
      <c r="H210" s="35">
        <f t="shared" si="13"/>
        <v>-2.5670497094218394</v>
      </c>
      <c r="I210" s="34" t="s">
        <v>2041</v>
      </c>
      <c r="J210" s="34" t="str">
        <f t="shared" si="14"/>
        <v>shock qoes("new5","sgr","Colombia")=-2.56704970942184;</v>
      </c>
      <c r="L210" t="s">
        <v>3142</v>
      </c>
      <c r="M210" t="s">
        <v>3143</v>
      </c>
      <c r="N210" s="34" t="str">
        <f t="shared" si="15"/>
        <v>swap qoes("new5","sgr","Colombia")=afeall("new5","sgr","Colombia");</v>
      </c>
    </row>
    <row r="211" spans="1:14" x14ac:dyDescent="0.3">
      <c r="A211" s="25" t="s">
        <v>3144</v>
      </c>
      <c r="B211">
        <v>31.929649641137036</v>
      </c>
      <c r="D211" s="25" t="s">
        <v>3145</v>
      </c>
      <c r="E211" s="27">
        <v>0.14238225631931126</v>
      </c>
      <c r="G211" s="34" t="str">
        <f t="shared" si="12"/>
        <v>shock qoes("new5","ruminant","Colombia")=</v>
      </c>
      <c r="H211" s="35">
        <f t="shared" si="13"/>
        <v>-0.14238225631931126</v>
      </c>
      <c r="I211" s="34" t="s">
        <v>2041</v>
      </c>
      <c r="J211" s="34" t="str">
        <f t="shared" si="14"/>
        <v>shock qoes("new5","ruminant","Colombia")=-0.142382256319311;</v>
      </c>
      <c r="L211" t="s">
        <v>3146</v>
      </c>
      <c r="M211" t="s">
        <v>3147</v>
      </c>
      <c r="N211" s="34" t="str">
        <f t="shared" si="15"/>
        <v>swap qoes("new5","ruminant","Colombia")=afeall("new5","ruminant","Colombia");</v>
      </c>
    </row>
    <row r="212" spans="1:14" x14ac:dyDescent="0.3">
      <c r="A212" s="25" t="s">
        <v>3148</v>
      </c>
      <c r="B212">
        <v>2.6508419839108401</v>
      </c>
      <c r="D212" s="25" t="s">
        <v>3149</v>
      </c>
      <c r="E212" s="27">
        <v>1.8751312454593925</v>
      </c>
      <c r="G212" s="34" t="str">
        <f t="shared" si="12"/>
        <v>shock qoes("new5","gro","Colombia")=</v>
      </c>
      <c r="H212" s="35">
        <f t="shared" si="13"/>
        <v>-1.8751312454593925</v>
      </c>
      <c r="I212" s="34" t="s">
        <v>2041</v>
      </c>
      <c r="J212" s="34" t="str">
        <f t="shared" si="14"/>
        <v>shock qoes("new5","gro","Colombia")=-1.87513124545939;</v>
      </c>
      <c r="L212" t="s">
        <v>3150</v>
      </c>
      <c r="M212" t="s">
        <v>3151</v>
      </c>
      <c r="N212" s="34" t="str">
        <f t="shared" si="15"/>
        <v>swap qoes("new5","gro","Colombia")=afeall("new5","gro","Colombia");</v>
      </c>
    </row>
    <row r="213" spans="1:14" x14ac:dyDescent="0.3">
      <c r="A213" s="25" t="s">
        <v>3152</v>
      </c>
      <c r="B213">
        <v>112.68682787140578</v>
      </c>
      <c r="D213" s="25" t="s">
        <v>3153</v>
      </c>
      <c r="E213" s="27">
        <v>1.5711642924045799</v>
      </c>
      <c r="G213" s="34" t="str">
        <f t="shared" si="12"/>
        <v>shock qoes("new5","ocr","Colombia")=</v>
      </c>
      <c r="H213" s="35">
        <f t="shared" si="13"/>
        <v>-1.5711642924045799</v>
      </c>
      <c r="I213" s="34" t="s">
        <v>2041</v>
      </c>
      <c r="J213" s="34" t="str">
        <f t="shared" si="14"/>
        <v>shock qoes("new5","ocr","Colombia")=-1.57116429240458;</v>
      </c>
      <c r="L213" t="s">
        <v>3154</v>
      </c>
      <c r="M213" t="s">
        <v>3155</v>
      </c>
      <c r="N213" s="34" t="str">
        <f t="shared" si="15"/>
        <v>swap qoes("new5","ocr","Colombia")=afeall("new5","ocr","Colombia");</v>
      </c>
    </row>
    <row r="214" spans="1:14" x14ac:dyDescent="0.3">
      <c r="A214" s="25" t="s">
        <v>3156</v>
      </c>
      <c r="B214">
        <v>40.640265826865381</v>
      </c>
      <c r="D214" s="25" t="s">
        <v>3157</v>
      </c>
      <c r="E214" s="27">
        <v>5.908400498938061</v>
      </c>
      <c r="G214" s="34" t="str">
        <f t="shared" si="12"/>
        <v>shock qoes("new5","osd","Colombia")=</v>
      </c>
      <c r="H214" s="35">
        <f t="shared" si="13"/>
        <v>-5.908400498938061</v>
      </c>
      <c r="I214" s="34" t="s">
        <v>2041</v>
      </c>
      <c r="J214" s="34" t="str">
        <f t="shared" si="14"/>
        <v>shock qoes("new5","osd","Colombia")=-5.90840049893806;</v>
      </c>
      <c r="L214" t="s">
        <v>3158</v>
      </c>
      <c r="M214" t="s">
        <v>3159</v>
      </c>
      <c r="N214" s="34" t="str">
        <f t="shared" si="15"/>
        <v>swap qoes("new5","osd","Colombia")=afeall("new5","osd","Colombia");</v>
      </c>
    </row>
    <row r="215" spans="1:14" x14ac:dyDescent="0.3">
      <c r="A215" s="25" t="s">
        <v>3160</v>
      </c>
      <c r="B215">
        <v>42.464540982334469</v>
      </c>
      <c r="D215" s="25" t="s">
        <v>3161</v>
      </c>
      <c r="E215" s="27">
        <v>2.0278552712192219</v>
      </c>
      <c r="G215" s="34" t="str">
        <f t="shared" si="12"/>
        <v>shock qoes("new5","pcr","Colombia")=</v>
      </c>
      <c r="H215" s="35">
        <f t="shared" si="13"/>
        <v>-2.0278552712192219</v>
      </c>
      <c r="I215" s="34" t="s">
        <v>2041</v>
      </c>
      <c r="J215" s="34" t="str">
        <f t="shared" si="14"/>
        <v>shock qoes("new5","pcr","Colombia")=-2.02785527121922;</v>
      </c>
      <c r="L215" t="s">
        <v>3162</v>
      </c>
      <c r="M215" t="s">
        <v>3163</v>
      </c>
      <c r="N215" s="34" t="str">
        <f t="shared" si="15"/>
        <v>swap qoes("new5","pcr","Colombia")=afeall("new5","pcr","Colombia");</v>
      </c>
    </row>
    <row r="216" spans="1:14" x14ac:dyDescent="0.3">
      <c r="A216" s="25" t="s">
        <v>3164</v>
      </c>
      <c r="B216">
        <v>30.221838452844992</v>
      </c>
      <c r="D216" s="25" t="s">
        <v>3165</v>
      </c>
      <c r="E216" s="27">
        <v>1.1086896164673721</v>
      </c>
      <c r="G216" s="34" t="str">
        <f t="shared" si="12"/>
        <v>shock qoes("new5","pfb","Colombia")=</v>
      </c>
      <c r="H216" s="35">
        <f t="shared" si="13"/>
        <v>-1.1086896164673721</v>
      </c>
      <c r="I216" s="34" t="s">
        <v>2041</v>
      </c>
      <c r="J216" s="34" t="str">
        <f t="shared" si="14"/>
        <v>shock qoes("new5","pfb","Colombia")=-1.10868961646737;</v>
      </c>
      <c r="L216" t="s">
        <v>3166</v>
      </c>
      <c r="M216" t="s">
        <v>3167</v>
      </c>
      <c r="N216" s="34" t="str">
        <f t="shared" si="15"/>
        <v>swap qoes("new5","pfb","Colombia")=afeall("new5","pfb","Colombia");</v>
      </c>
    </row>
    <row r="217" spans="1:14" x14ac:dyDescent="0.3">
      <c r="A217" s="25" t="s">
        <v>3168</v>
      </c>
      <c r="B217">
        <v>100</v>
      </c>
      <c r="D217" s="25" t="s">
        <v>3169</v>
      </c>
      <c r="E217" s="27">
        <v>2.0704009068716931</v>
      </c>
      <c r="G217" s="34" t="str">
        <f t="shared" si="12"/>
        <v>shock qoes("new5","v_f","Colombia")=</v>
      </c>
      <c r="H217" s="35">
        <f t="shared" si="13"/>
        <v>-2.0704009068716931</v>
      </c>
      <c r="I217" s="34" t="s">
        <v>2041</v>
      </c>
      <c r="J217" s="34" t="str">
        <f t="shared" si="14"/>
        <v>shock qoes("new5","v_f","Colombia")=-2.07040090687169;</v>
      </c>
      <c r="L217" t="s">
        <v>3170</v>
      </c>
      <c r="M217" t="s">
        <v>3171</v>
      </c>
      <c r="N217" s="34" t="str">
        <f t="shared" si="15"/>
        <v>swap qoes("new5","v_f","Colombia")=afeall("new5","v_f","Colombia");</v>
      </c>
    </row>
    <row r="218" spans="1:14" x14ac:dyDescent="0.3">
      <c r="A218" s="25" t="s">
        <v>3172</v>
      </c>
      <c r="B218">
        <v>21.125455418314953</v>
      </c>
      <c r="D218" s="25" t="s">
        <v>3173</v>
      </c>
      <c r="E218" s="27">
        <v>6.9393072810608372</v>
      </c>
      <c r="G218" s="34" t="str">
        <f t="shared" si="12"/>
        <v>shock qoes("new5","wht","Colombia")=</v>
      </c>
      <c r="H218" s="35">
        <f t="shared" si="13"/>
        <v>-6.9393072810608372</v>
      </c>
      <c r="I218" s="34" t="s">
        <v>2041</v>
      </c>
      <c r="J218" s="34" t="str">
        <f t="shared" si="14"/>
        <v>shock qoes("new5","wht","Colombia")=-6.93930728106084;</v>
      </c>
      <c r="L218" t="s">
        <v>3174</v>
      </c>
      <c r="M218" t="s">
        <v>3175</v>
      </c>
      <c r="N218" s="34" t="str">
        <f t="shared" si="15"/>
        <v>swap qoes("new5","wht","Colombia")=afeall("new5","wht","Colombia");</v>
      </c>
    </row>
    <row r="219" spans="1:14" x14ac:dyDescent="0.3">
      <c r="A219" s="25" t="s">
        <v>3176</v>
      </c>
      <c r="B219">
        <v>101.40825339221624</v>
      </c>
      <c r="D219" s="25" t="s">
        <v>3177</v>
      </c>
      <c r="E219" s="27">
        <v>1.6163206168947182E-2</v>
      </c>
      <c r="G219" s="34" t="str">
        <f t="shared" si="12"/>
        <v>shock qoes("new4","sgr","Ghana")=</v>
      </c>
      <c r="H219" s="35">
        <f t="shared" si="13"/>
        <v>-1.6163206168947182E-2</v>
      </c>
      <c r="I219" s="34" t="s">
        <v>2041</v>
      </c>
      <c r="J219" s="34" t="str">
        <f t="shared" si="14"/>
        <v>shock qoes("new4","sgr","Ghana")=-0.0161632061689472;</v>
      </c>
      <c r="L219" t="s">
        <v>3178</v>
      </c>
      <c r="M219" t="s">
        <v>3179</v>
      </c>
      <c r="N219" s="34" t="str">
        <f t="shared" si="15"/>
        <v>swap qoes("new4","sgr","Ghana")=afeall("new4","sgr","Ghana");</v>
      </c>
    </row>
    <row r="220" spans="1:14" x14ac:dyDescent="0.3">
      <c r="B220" s="25"/>
      <c r="D220" s="25" t="s">
        <v>3180</v>
      </c>
      <c r="E220" s="27">
        <v>3.9145347984768777E-2</v>
      </c>
      <c r="G220" s="34" t="str">
        <f t="shared" si="12"/>
        <v>shock qoes("new4","gro","Ghana")=</v>
      </c>
      <c r="H220" s="35">
        <f t="shared" si="13"/>
        <v>-3.9145347984768777E-2</v>
      </c>
      <c r="I220" s="34" t="s">
        <v>2041</v>
      </c>
      <c r="J220" s="34" t="str">
        <f t="shared" si="14"/>
        <v>shock qoes("new4","gro","Ghana")=-0.0391453479847688;</v>
      </c>
      <c r="L220" t="s">
        <v>3181</v>
      </c>
      <c r="M220" t="s">
        <v>3182</v>
      </c>
      <c r="N220" s="34" t="str">
        <f t="shared" si="15"/>
        <v>swap qoes("new4","gro","Ghana")=afeall("new4","gro","Ghana");</v>
      </c>
    </row>
    <row r="221" spans="1:14" x14ac:dyDescent="0.3">
      <c r="A221" s="25" t="s">
        <v>3183</v>
      </c>
      <c r="B221">
        <v>0.80571008352143569</v>
      </c>
      <c r="D221" s="25" t="s">
        <v>3184</v>
      </c>
      <c r="E221" s="27">
        <v>1.4927921693522927E-2</v>
      </c>
      <c r="G221" s="34" t="str">
        <f t="shared" si="12"/>
        <v>shock qoes("new4","ocr","Ghana")=</v>
      </c>
      <c r="H221" s="35">
        <f t="shared" si="13"/>
        <v>-1.4927921693522927E-2</v>
      </c>
      <c r="I221" s="34" t="s">
        <v>2041</v>
      </c>
      <c r="J221" s="34" t="str">
        <f t="shared" si="14"/>
        <v>shock qoes("new4","ocr","Ghana")=-0.0149279216935229;</v>
      </c>
      <c r="L221" t="s">
        <v>3185</v>
      </c>
      <c r="M221" t="s">
        <v>3186</v>
      </c>
      <c r="N221" s="34" t="str">
        <f t="shared" si="15"/>
        <v>swap qoes("new4","ocr","Ghana")=afeall("new4","ocr","Ghana");</v>
      </c>
    </row>
    <row r="222" spans="1:14" x14ac:dyDescent="0.3">
      <c r="A222" s="25" t="s">
        <v>3187</v>
      </c>
      <c r="B222">
        <v>9.9484845798488999E-2</v>
      </c>
      <c r="D222" s="25" t="s">
        <v>3188</v>
      </c>
      <c r="E222" s="27">
        <v>1.7209177811909507E-2</v>
      </c>
      <c r="G222" s="34" t="str">
        <f t="shared" si="12"/>
        <v>shock qoes("new4","osd","Ghana")=</v>
      </c>
      <c r="H222" s="35">
        <f t="shared" si="13"/>
        <v>-1.7209177811909507E-2</v>
      </c>
      <c r="I222" s="34" t="s">
        <v>2041</v>
      </c>
      <c r="J222" s="34" t="str">
        <f t="shared" si="14"/>
        <v>shock qoes("new4","osd","Ghana")=-0.0172091778119095;</v>
      </c>
      <c r="L222" t="s">
        <v>3189</v>
      </c>
      <c r="M222" t="s">
        <v>3190</v>
      </c>
      <c r="N222" s="34" t="str">
        <f t="shared" si="15"/>
        <v>swap qoes("new4","osd","Ghana")=afeall("new4","osd","Ghana");</v>
      </c>
    </row>
    <row r="223" spans="1:14" x14ac:dyDescent="0.3">
      <c r="A223" s="25" t="s">
        <v>3191</v>
      </c>
      <c r="B223">
        <v>0.59246887403348003</v>
      </c>
      <c r="D223" s="25" t="s">
        <v>3192</v>
      </c>
      <c r="E223" s="27">
        <v>8.8907709026121787E-2</v>
      </c>
      <c r="G223" s="34" t="str">
        <f t="shared" si="12"/>
        <v>shock qoes("new4","pcr","Ghana")=</v>
      </c>
      <c r="H223" s="35">
        <f t="shared" si="13"/>
        <v>-8.8907709026121787E-2</v>
      </c>
      <c r="I223" s="34" t="s">
        <v>2041</v>
      </c>
      <c r="J223" s="34" t="str">
        <f t="shared" si="14"/>
        <v>shock qoes("new4","pcr","Ghana")=-0.0889077090261218;</v>
      </c>
      <c r="L223" t="s">
        <v>3193</v>
      </c>
      <c r="M223" t="s">
        <v>3194</v>
      </c>
      <c r="N223" s="34" t="str">
        <f t="shared" si="15"/>
        <v>swap qoes("new4","pcr","Ghana")=afeall("new4","pcr","Ghana");</v>
      </c>
    </row>
    <row r="224" spans="1:14" x14ac:dyDescent="0.3">
      <c r="A224" s="25" t="s">
        <v>3195</v>
      </c>
      <c r="B224">
        <v>0.11608245919745497</v>
      </c>
      <c r="D224" s="25" t="s">
        <v>3196</v>
      </c>
      <c r="E224" s="27">
        <v>0.43434994128477061</v>
      </c>
      <c r="G224" s="34" t="str">
        <f t="shared" si="12"/>
        <v>shock qoes("new4","pfb","Ghana")=</v>
      </c>
      <c r="H224" s="35">
        <f t="shared" si="13"/>
        <v>-0.43434994128477061</v>
      </c>
      <c r="I224" s="34" t="s">
        <v>2041</v>
      </c>
      <c r="J224" s="34" t="str">
        <f t="shared" si="14"/>
        <v>shock qoes("new4","pfb","Ghana")=-0.434349941284771;</v>
      </c>
      <c r="L224" t="s">
        <v>3197</v>
      </c>
      <c r="M224" t="s">
        <v>3198</v>
      </c>
      <c r="N224" s="34" t="str">
        <f t="shared" si="15"/>
        <v>swap qoes("new4","pfb","Ghana")=afeall("new4","pfb","Ghana");</v>
      </c>
    </row>
    <row r="225" spans="1:14" x14ac:dyDescent="0.3">
      <c r="A225" s="25" t="s">
        <v>3199</v>
      </c>
      <c r="B225">
        <v>0.97662583517545165</v>
      </c>
      <c r="D225" s="25" t="s">
        <v>3200</v>
      </c>
      <c r="E225" s="27">
        <v>3.4865260317024888E-2</v>
      </c>
      <c r="G225" s="34" t="str">
        <f t="shared" si="12"/>
        <v>shock qoes("new4","v_f","Ghana")=</v>
      </c>
      <c r="H225" s="35">
        <f t="shared" si="13"/>
        <v>-3.4865260317024888E-2</v>
      </c>
      <c r="I225" s="34" t="s">
        <v>2041</v>
      </c>
      <c r="J225" s="34" t="str">
        <f t="shared" si="14"/>
        <v>shock qoes("new4","v_f","Ghana")=-0.0348652603170249;</v>
      </c>
      <c r="L225" t="s">
        <v>3201</v>
      </c>
      <c r="M225" t="s">
        <v>3202</v>
      </c>
      <c r="N225" s="34" t="str">
        <f t="shared" si="15"/>
        <v>swap qoes("new4","v_f","Ghana")=afeall("new4","v_f","Ghana");</v>
      </c>
    </row>
    <row r="226" spans="1:14" x14ac:dyDescent="0.3">
      <c r="A226" s="25" t="s">
        <v>3203</v>
      </c>
      <c r="B226">
        <v>0.13200037218137908</v>
      </c>
      <c r="D226" s="25" t="s">
        <v>3204</v>
      </c>
      <c r="E226" s="27">
        <v>1.2616862997486904</v>
      </c>
      <c r="G226" s="34" t="str">
        <f t="shared" si="12"/>
        <v>shock qoes("new5","sgr","Ghana")=</v>
      </c>
      <c r="H226" s="35">
        <f t="shared" si="13"/>
        <v>-1.2616862997486904</v>
      </c>
      <c r="I226" s="34" t="s">
        <v>2041</v>
      </c>
      <c r="J226" s="34" t="str">
        <f t="shared" si="14"/>
        <v>shock qoes("new5","sgr","Ghana")=-1.26168629974869;</v>
      </c>
      <c r="L226" t="s">
        <v>3205</v>
      </c>
      <c r="M226" t="s">
        <v>3206</v>
      </c>
      <c r="N226" s="34" t="str">
        <f t="shared" si="15"/>
        <v>swap qoes("new5","sgr","Ghana")=afeall("new5","sgr","Ghana");</v>
      </c>
    </row>
    <row r="227" spans="1:14" x14ac:dyDescent="0.3">
      <c r="A227" s="25" t="s">
        <v>3207</v>
      </c>
      <c r="B227">
        <v>2.9245588825566795</v>
      </c>
      <c r="D227" s="25" t="s">
        <v>3208</v>
      </c>
      <c r="E227" s="27">
        <v>1.1087785695278081</v>
      </c>
      <c r="G227" s="34" t="str">
        <f t="shared" si="12"/>
        <v>shock qoes("new5","ruminant","Ghana")=</v>
      </c>
      <c r="H227" s="35">
        <f t="shared" si="13"/>
        <v>-1.1087785695278081</v>
      </c>
      <c r="I227" s="34" t="s">
        <v>2041</v>
      </c>
      <c r="J227" s="34" t="str">
        <f t="shared" si="14"/>
        <v>shock qoes("new5","ruminant","Ghana")=-1.10877856952781;</v>
      </c>
      <c r="L227" t="s">
        <v>3209</v>
      </c>
      <c r="M227" t="s">
        <v>3210</v>
      </c>
      <c r="N227" s="34" t="str">
        <f t="shared" si="15"/>
        <v>swap qoes("new5","ruminant","Ghana")=afeall("new5","ruminant","Ghana");</v>
      </c>
    </row>
    <row r="228" spans="1:14" x14ac:dyDescent="0.3">
      <c r="A228" s="25" t="s">
        <v>3211</v>
      </c>
      <c r="B228">
        <v>0.29631349810869057</v>
      </c>
      <c r="D228" s="25" t="s">
        <v>3212</v>
      </c>
      <c r="E228" s="27">
        <v>0.11008303865198583</v>
      </c>
      <c r="G228" s="34" t="str">
        <f t="shared" si="12"/>
        <v>shock qoes("new5","gro","Ghana")=</v>
      </c>
      <c r="H228" s="35">
        <f t="shared" si="13"/>
        <v>-0.11008303865198583</v>
      </c>
      <c r="I228" s="34" t="s">
        <v>2041</v>
      </c>
      <c r="J228" s="34" t="str">
        <f t="shared" si="14"/>
        <v>shock qoes("new5","gro","Ghana")=-0.110083038651986;</v>
      </c>
      <c r="L228" t="s">
        <v>3213</v>
      </c>
      <c r="M228" t="s">
        <v>3214</v>
      </c>
      <c r="N228" s="34" t="str">
        <f t="shared" si="15"/>
        <v>swap qoes("new5","gro","Ghana")=afeall("new5","gro","Ghana");</v>
      </c>
    </row>
    <row r="229" spans="1:14" x14ac:dyDescent="0.3">
      <c r="A229" s="25" t="s">
        <v>3215</v>
      </c>
      <c r="B229">
        <v>0.81268487778387211</v>
      </c>
      <c r="D229" s="25" t="s">
        <v>3216</v>
      </c>
      <c r="E229" s="27">
        <v>1.2498426555141833</v>
      </c>
      <c r="G229" s="34" t="str">
        <f t="shared" si="12"/>
        <v>shock qoes("new5","ocr","Ghana")=</v>
      </c>
      <c r="H229" s="35">
        <f t="shared" si="13"/>
        <v>-1.2498426555141833</v>
      </c>
      <c r="I229" s="34" t="s">
        <v>2041</v>
      </c>
      <c r="J229" s="34" t="str">
        <f t="shared" si="14"/>
        <v>shock qoes("new5","ocr","Ghana")=-1.24984265551418;</v>
      </c>
      <c r="L229" t="s">
        <v>3217</v>
      </c>
      <c r="M229" t="s">
        <v>3218</v>
      </c>
      <c r="N229" s="34" t="str">
        <f t="shared" si="15"/>
        <v>swap qoes("new5","ocr","Ghana")=afeall("new5","ocr","Ghana");</v>
      </c>
    </row>
    <row r="230" spans="1:14" x14ac:dyDescent="0.3">
      <c r="B230" s="25"/>
      <c r="D230" s="25" t="s">
        <v>3219</v>
      </c>
      <c r="E230" s="27">
        <v>1.5673720595183616</v>
      </c>
      <c r="G230" s="34" t="str">
        <f t="shared" si="12"/>
        <v>shock qoes("new5","osd","Ghana")=</v>
      </c>
      <c r="H230" s="35">
        <f t="shared" si="13"/>
        <v>-1.5673720595183616</v>
      </c>
      <c r="I230" s="34" t="s">
        <v>2041</v>
      </c>
      <c r="J230" s="34" t="str">
        <f t="shared" si="14"/>
        <v>shock qoes("new5","osd","Ghana")=-1.56737205951836;</v>
      </c>
      <c r="L230" t="s">
        <v>3220</v>
      </c>
      <c r="M230" t="s">
        <v>3221</v>
      </c>
      <c r="N230" s="34" t="str">
        <f t="shared" si="15"/>
        <v>swap qoes("new5","osd","Ghana")=afeall("new5","osd","Ghana");</v>
      </c>
    </row>
    <row r="231" spans="1:14" x14ac:dyDescent="0.3">
      <c r="A231" s="25" t="s">
        <v>3222</v>
      </c>
      <c r="B231">
        <v>1.6963773703422897</v>
      </c>
      <c r="D231" s="25" t="s">
        <v>3223</v>
      </c>
      <c r="E231" s="27">
        <v>4.6593196977175388</v>
      </c>
      <c r="G231" s="34" t="str">
        <f t="shared" si="12"/>
        <v>shock qoes("new5","pcr","Ghana")=</v>
      </c>
      <c r="H231" s="35">
        <f t="shared" si="13"/>
        <v>-4.6593196977175388</v>
      </c>
      <c r="I231" s="34" t="s">
        <v>2041</v>
      </c>
      <c r="J231" s="34" t="str">
        <f t="shared" si="14"/>
        <v>shock qoes("new5","pcr","Ghana")=-4.65931969771754;</v>
      </c>
      <c r="L231" t="s">
        <v>3224</v>
      </c>
      <c r="M231" t="s">
        <v>3225</v>
      </c>
      <c r="N231" s="34" t="str">
        <f t="shared" si="15"/>
        <v>swap qoes("new5","pcr","Ghana")=afeall("new5","pcr","Ghana");</v>
      </c>
    </row>
    <row r="232" spans="1:14" x14ac:dyDescent="0.3">
      <c r="A232" s="25" t="s">
        <v>3226</v>
      </c>
      <c r="B232">
        <v>0.59603017733359309</v>
      </c>
      <c r="D232" s="25" t="s">
        <v>3227</v>
      </c>
      <c r="E232" s="27">
        <v>1.2643379225183979</v>
      </c>
      <c r="G232" s="34" t="str">
        <f t="shared" si="12"/>
        <v>shock qoes("new5","pfb","Ghana")=</v>
      </c>
      <c r="H232" s="35">
        <f t="shared" si="13"/>
        <v>-1.2643379225183979</v>
      </c>
      <c r="I232" s="34" t="s">
        <v>2041</v>
      </c>
      <c r="J232" s="34" t="str">
        <f t="shared" si="14"/>
        <v>shock qoes("new5","pfb","Ghana")=-1.2643379225184;</v>
      </c>
      <c r="L232" t="s">
        <v>3228</v>
      </c>
      <c r="M232" t="s">
        <v>3229</v>
      </c>
      <c r="N232" s="34" t="str">
        <f t="shared" si="15"/>
        <v>swap qoes("new5","pfb","Ghana")=afeall("new5","pfb","Ghana");</v>
      </c>
    </row>
    <row r="233" spans="1:14" x14ac:dyDescent="0.3">
      <c r="A233" s="25" t="s">
        <v>3230</v>
      </c>
      <c r="B233">
        <v>3.08157496844421</v>
      </c>
      <c r="D233" s="25" t="s">
        <v>3231</v>
      </c>
      <c r="E233" s="27">
        <v>0.68132121058655737</v>
      </c>
      <c r="G233" s="34" t="str">
        <f t="shared" si="12"/>
        <v>shock qoes("new5","v_f","Ghana")=</v>
      </c>
      <c r="H233" s="35">
        <f t="shared" si="13"/>
        <v>-0.68132121058655737</v>
      </c>
      <c r="I233" s="34" t="s">
        <v>2041</v>
      </c>
      <c r="J233" s="34" t="str">
        <f t="shared" si="14"/>
        <v>shock qoes("new5","v_f","Ghana")=-0.681321210586557;</v>
      </c>
      <c r="L233" t="s">
        <v>3232</v>
      </c>
      <c r="M233" t="s">
        <v>3233</v>
      </c>
      <c r="N233" s="34" t="str">
        <f t="shared" si="15"/>
        <v>swap qoes("new5","v_f","Ghana")=afeall("new5","v_f","Ghana");</v>
      </c>
    </row>
    <row r="234" spans="1:14" x14ac:dyDescent="0.3">
      <c r="A234" s="25" t="s">
        <v>3234</v>
      </c>
      <c r="B234">
        <v>0.20273228829106976</v>
      </c>
      <c r="D234" s="25" t="s">
        <v>3235</v>
      </c>
      <c r="E234" s="27">
        <v>8.5614035087719387</v>
      </c>
      <c r="G234" s="34" t="str">
        <f t="shared" si="12"/>
        <v>shock qoes("new6","sgr","Ghana")=</v>
      </c>
      <c r="H234" s="35">
        <f t="shared" si="13"/>
        <v>-8.5614035087719387</v>
      </c>
      <c r="I234" s="34" t="s">
        <v>2041</v>
      </c>
      <c r="J234" s="34" t="str">
        <f t="shared" si="14"/>
        <v>shock qoes("new6","sgr","Ghana")=-8.56140350877194;</v>
      </c>
      <c r="L234" t="s">
        <v>3236</v>
      </c>
      <c r="M234" t="s">
        <v>3237</v>
      </c>
      <c r="N234" s="34" t="str">
        <f t="shared" si="15"/>
        <v>swap qoes("new6","sgr","Ghana")=afeall("new6","sgr","Ghana");</v>
      </c>
    </row>
    <row r="235" spans="1:14" x14ac:dyDescent="0.3">
      <c r="A235" s="25" t="s">
        <v>3238</v>
      </c>
      <c r="B235">
        <v>3.7879544508591012</v>
      </c>
      <c r="D235" s="25" t="s">
        <v>3239</v>
      </c>
      <c r="E235" s="27">
        <v>6.8924307199614097</v>
      </c>
      <c r="G235" s="34" t="str">
        <f t="shared" si="12"/>
        <v>shock qoes("new6","gro","Ghana")=</v>
      </c>
      <c r="H235" s="35">
        <f t="shared" si="13"/>
        <v>-6.8924307199614097</v>
      </c>
      <c r="I235" s="34" t="s">
        <v>2041</v>
      </c>
      <c r="J235" s="34" t="str">
        <f t="shared" si="14"/>
        <v>shock qoes("new6","gro","Ghana")=-6.89243071996141;</v>
      </c>
      <c r="L235" t="s">
        <v>3240</v>
      </c>
      <c r="M235" t="s">
        <v>3241</v>
      </c>
      <c r="N235" s="34" t="str">
        <f t="shared" si="15"/>
        <v>swap qoes("new6","gro","Ghana")=afeall("new6","gro","Ghana");</v>
      </c>
    </row>
    <row r="236" spans="1:14" x14ac:dyDescent="0.3">
      <c r="A236" s="25" t="s">
        <v>3242</v>
      </c>
      <c r="B236">
        <v>0.37089110416492505</v>
      </c>
      <c r="D236" s="25" t="s">
        <v>3243</v>
      </c>
      <c r="E236" s="27">
        <v>17.303055492765314</v>
      </c>
      <c r="G236" s="34" t="str">
        <f t="shared" si="12"/>
        <v>shock qoes("new6","ocr","Ghana")=</v>
      </c>
      <c r="H236" s="35">
        <f t="shared" si="13"/>
        <v>-17.303055492765314</v>
      </c>
      <c r="I236" s="34" t="s">
        <v>2041</v>
      </c>
      <c r="J236" s="34" t="str">
        <f t="shared" si="14"/>
        <v>shock qoes("new6","ocr","Ghana")=-17.3030554927653;</v>
      </c>
      <c r="L236" t="s">
        <v>3244</v>
      </c>
      <c r="M236" t="s">
        <v>3245</v>
      </c>
      <c r="N236" s="34" t="str">
        <f t="shared" si="15"/>
        <v>swap qoes("new6","ocr","Ghana")=afeall("new6","ocr","Ghana");</v>
      </c>
    </row>
    <row r="237" spans="1:14" x14ac:dyDescent="0.3">
      <c r="A237" s="25" t="s">
        <v>3246</v>
      </c>
      <c r="B237">
        <v>7.1347092240846424</v>
      </c>
      <c r="D237" s="25" t="s">
        <v>3247</v>
      </c>
      <c r="E237" s="27">
        <v>20.505667458307666</v>
      </c>
      <c r="G237" s="34" t="str">
        <f t="shared" si="12"/>
        <v>shock qoes("new6","osd","Ghana")=</v>
      </c>
      <c r="H237" s="35">
        <f t="shared" si="13"/>
        <v>-20.505667458307666</v>
      </c>
      <c r="I237" s="34" t="s">
        <v>2041</v>
      </c>
      <c r="J237" s="34" t="str">
        <f t="shared" si="14"/>
        <v>shock qoes("new6","osd","Ghana")=-20.5056674583077;</v>
      </c>
      <c r="L237" t="s">
        <v>3248</v>
      </c>
      <c r="M237" t="s">
        <v>3249</v>
      </c>
      <c r="N237" s="34" t="str">
        <f t="shared" si="15"/>
        <v>swap qoes("new6","osd","Ghana")=afeall("new6","osd","Ghana");</v>
      </c>
    </row>
    <row r="238" spans="1:14" x14ac:dyDescent="0.3">
      <c r="A238" s="25" t="s">
        <v>3250</v>
      </c>
      <c r="B238">
        <v>0.63210160109629243</v>
      </c>
      <c r="D238" s="25" t="s">
        <v>3251</v>
      </c>
      <c r="E238" s="27">
        <v>73.067627518926443</v>
      </c>
      <c r="G238" s="34" t="str">
        <f t="shared" si="12"/>
        <v>shock qoes("new6","pcr","Ghana")=</v>
      </c>
      <c r="H238" s="35">
        <f t="shared" si="13"/>
        <v>-73.067627518926443</v>
      </c>
      <c r="I238" s="34" t="s">
        <v>2041</v>
      </c>
      <c r="J238" s="34" t="str">
        <f t="shared" si="14"/>
        <v>shock qoes("new6","pcr","Ghana")=-73.0676275189264;</v>
      </c>
      <c r="L238" t="s">
        <v>3252</v>
      </c>
      <c r="M238" t="s">
        <v>3253</v>
      </c>
      <c r="N238" s="34" t="str">
        <f t="shared" si="15"/>
        <v>swap qoes("new6","pcr","Ghana")=afeall("new6","pcr","Ghana");</v>
      </c>
    </row>
    <row r="239" spans="1:14" x14ac:dyDescent="0.3">
      <c r="A239" s="25" t="s">
        <v>3254</v>
      </c>
      <c r="B239">
        <v>4.1859963312423831</v>
      </c>
      <c r="D239" s="25" t="s">
        <v>3255</v>
      </c>
      <c r="E239" s="27">
        <v>183.15928892348313</v>
      </c>
      <c r="G239" s="34" t="str">
        <f t="shared" si="12"/>
        <v>shock qoes("new6","pfb","Ghana")=</v>
      </c>
      <c r="H239" s="35">
        <f t="shared" si="13"/>
        <v>-90</v>
      </c>
      <c r="I239" s="34" t="s">
        <v>2041</v>
      </c>
      <c r="J239" s="34" t="str">
        <f t="shared" si="14"/>
        <v>shock qoes("new6","pfb","Ghana")=-90;</v>
      </c>
      <c r="L239" t="s">
        <v>3256</v>
      </c>
      <c r="M239" t="s">
        <v>3257</v>
      </c>
      <c r="N239" s="34" t="str">
        <f t="shared" si="15"/>
        <v>swap qoes("new6","pfb","Ghana")=afeall("new6","pfb","Ghana");</v>
      </c>
    </row>
    <row r="240" spans="1:14" x14ac:dyDescent="0.3">
      <c r="B240" s="25"/>
      <c r="D240" s="25" t="s">
        <v>3258</v>
      </c>
      <c r="E240" s="27">
        <v>24.162289225389095</v>
      </c>
      <c r="G240" s="34" t="str">
        <f t="shared" si="12"/>
        <v>shock qoes("new6","v_f","Ghana")=</v>
      </c>
      <c r="H240" s="35">
        <f t="shared" si="13"/>
        <v>-24.162289225389095</v>
      </c>
      <c r="I240" s="34" t="s">
        <v>2041</v>
      </c>
      <c r="J240" s="34" t="str">
        <f t="shared" si="14"/>
        <v>shock qoes("new6","v_f","Ghana")=-24.1622892253891;</v>
      </c>
      <c r="L240" t="s">
        <v>3259</v>
      </c>
      <c r="M240" t="s">
        <v>3260</v>
      </c>
      <c r="N240" s="34" t="str">
        <f t="shared" si="15"/>
        <v>swap qoes("new6","v_f","Ghana")=afeall("new6","v_f","Ghana");</v>
      </c>
    </row>
    <row r="241" spans="1:14" x14ac:dyDescent="0.3">
      <c r="A241" s="25" t="s">
        <v>3261</v>
      </c>
      <c r="B241">
        <v>1.3755063856253211</v>
      </c>
      <c r="D241" s="25" t="s">
        <v>3262</v>
      </c>
      <c r="E241" s="27">
        <v>1.373659910001978</v>
      </c>
      <c r="G241" s="34" t="str">
        <f t="shared" si="12"/>
        <v>shock qoes("new4","sgr","Indonesia")=</v>
      </c>
      <c r="H241" s="35">
        <f t="shared" si="13"/>
        <v>-1.373659910001978</v>
      </c>
      <c r="I241" s="34" t="s">
        <v>2041</v>
      </c>
      <c r="J241" s="34" t="str">
        <f t="shared" si="14"/>
        <v>shock qoes("new4","sgr","Indonesia")=-1.37365991000198;</v>
      </c>
      <c r="L241" t="s">
        <v>3263</v>
      </c>
      <c r="M241" t="s">
        <v>3264</v>
      </c>
      <c r="N241" s="34" t="str">
        <f t="shared" si="15"/>
        <v>swap qoes("new4","sgr","Indonesia")=afeall("new4","sgr","Indonesia");</v>
      </c>
    </row>
    <row r="242" spans="1:14" x14ac:dyDescent="0.3">
      <c r="A242" s="25" t="s">
        <v>3265</v>
      </c>
      <c r="B242">
        <v>0</v>
      </c>
      <c r="D242" s="25" t="s">
        <v>3266</v>
      </c>
      <c r="E242" s="27">
        <v>2.9875772154562616</v>
      </c>
      <c r="G242" s="34" t="str">
        <f t="shared" si="12"/>
        <v>shock qoes("new4","gro","Indonesia")=</v>
      </c>
      <c r="H242" s="35">
        <f t="shared" si="13"/>
        <v>-2.9875772154562616</v>
      </c>
      <c r="I242" s="34" t="s">
        <v>2041</v>
      </c>
      <c r="J242" s="34" t="str">
        <f t="shared" si="14"/>
        <v>shock qoes("new4","gro","Indonesia")=-2.98757721545626;</v>
      </c>
      <c r="L242" t="s">
        <v>3267</v>
      </c>
      <c r="M242" t="s">
        <v>3268</v>
      </c>
      <c r="N242" s="34" t="str">
        <f t="shared" si="15"/>
        <v>swap qoes("new4","gro","Indonesia")=afeall("new4","gro","Indonesia");</v>
      </c>
    </row>
    <row r="243" spans="1:14" x14ac:dyDescent="0.3">
      <c r="A243" s="25" t="s">
        <v>3269</v>
      </c>
      <c r="B243">
        <v>4.1449608567380558</v>
      </c>
      <c r="D243" s="25" t="s">
        <v>3270</v>
      </c>
      <c r="E243" s="27">
        <v>1.3305019325112153</v>
      </c>
      <c r="G243" s="34" t="str">
        <f t="shared" si="12"/>
        <v>shock qoes("new4","ocr","Indonesia")=</v>
      </c>
      <c r="H243" s="35">
        <f t="shared" si="13"/>
        <v>-1.3305019325112153</v>
      </c>
      <c r="I243" s="34" t="s">
        <v>2041</v>
      </c>
      <c r="J243" s="34" t="str">
        <f t="shared" si="14"/>
        <v>shock qoes("new4","ocr","Indonesia")=-1.33050193251122;</v>
      </c>
      <c r="L243" t="s">
        <v>3271</v>
      </c>
      <c r="M243" t="s">
        <v>3272</v>
      </c>
      <c r="N243" s="34" t="str">
        <f t="shared" si="15"/>
        <v>swap qoes("new4","ocr","Indonesia")=afeall("new4","ocr","Indonesia");</v>
      </c>
    </row>
    <row r="244" spans="1:14" x14ac:dyDescent="0.3">
      <c r="A244" s="25" t="s">
        <v>3273</v>
      </c>
      <c r="B244">
        <v>0.14736588916729129</v>
      </c>
      <c r="D244" s="25" t="s">
        <v>3274</v>
      </c>
      <c r="E244" s="27">
        <v>6.3240126057636754</v>
      </c>
      <c r="G244" s="34" t="str">
        <f t="shared" si="12"/>
        <v>shock qoes("new4","osd","Indonesia")=</v>
      </c>
      <c r="H244" s="35">
        <f t="shared" si="13"/>
        <v>-6.3240126057636754</v>
      </c>
      <c r="I244" s="34" t="s">
        <v>2041</v>
      </c>
      <c r="J244" s="34" t="str">
        <f t="shared" si="14"/>
        <v>shock qoes("new4","osd","Indonesia")=-6.32401260576368;</v>
      </c>
      <c r="L244" t="s">
        <v>3275</v>
      </c>
      <c r="M244" t="s">
        <v>3276</v>
      </c>
      <c r="N244" s="34" t="str">
        <f t="shared" si="15"/>
        <v>swap qoes("new4","osd","Indonesia")=afeall("new4","osd","Indonesia");</v>
      </c>
    </row>
    <row r="245" spans="1:14" x14ac:dyDescent="0.3">
      <c r="A245" s="25" t="s">
        <v>3277</v>
      </c>
      <c r="B245">
        <v>5.3835376952121416</v>
      </c>
      <c r="D245" s="25" t="s">
        <v>3278</v>
      </c>
      <c r="E245" s="27">
        <v>0.29794012757304539</v>
      </c>
      <c r="G245" s="34" t="str">
        <f t="shared" si="12"/>
        <v>shock qoes("new4","pcr","Indonesia")=</v>
      </c>
      <c r="H245" s="35">
        <f t="shared" si="13"/>
        <v>-0.29794012757304539</v>
      </c>
      <c r="I245" s="34" t="s">
        <v>2041</v>
      </c>
      <c r="J245" s="34" t="str">
        <f t="shared" si="14"/>
        <v>shock qoes("new4","pcr","Indonesia")=-0.297940127573045;</v>
      </c>
      <c r="L245" t="s">
        <v>3279</v>
      </c>
      <c r="M245" t="s">
        <v>3280</v>
      </c>
      <c r="N245" s="34" t="str">
        <f t="shared" si="15"/>
        <v>swap qoes("new4","pcr","Indonesia")=afeall("new4","pcr","Indonesia");</v>
      </c>
    </row>
    <row r="246" spans="1:14" x14ac:dyDescent="0.3">
      <c r="A246" s="25" t="s">
        <v>3281</v>
      </c>
      <c r="B246">
        <v>0.49133520280789683</v>
      </c>
      <c r="D246" s="25" t="s">
        <v>3282</v>
      </c>
      <c r="E246" s="27">
        <v>6.7260674448919522</v>
      </c>
      <c r="G246" s="34" t="str">
        <f t="shared" si="12"/>
        <v>shock qoes("new4","pfb","Indonesia")=</v>
      </c>
      <c r="H246" s="35">
        <f t="shared" si="13"/>
        <v>-6.7260674448919522</v>
      </c>
      <c r="I246" s="34" t="s">
        <v>2041</v>
      </c>
      <c r="J246" s="34" t="str">
        <f t="shared" si="14"/>
        <v>shock qoes("new4","pfb","Indonesia")=-6.72606744489195;</v>
      </c>
      <c r="L246" t="s">
        <v>3283</v>
      </c>
      <c r="M246" t="s">
        <v>3284</v>
      </c>
      <c r="N246" s="34" t="str">
        <f t="shared" si="15"/>
        <v>swap qoes("new4","pfb","Indonesia")=afeall("new4","pfb","Indonesia");</v>
      </c>
    </row>
    <row r="247" spans="1:14" x14ac:dyDescent="0.3">
      <c r="A247" s="25" t="s">
        <v>3285</v>
      </c>
      <c r="B247">
        <v>6.039583070881485</v>
      </c>
      <c r="D247" t="s">
        <v>3286</v>
      </c>
      <c r="E247" s="27">
        <v>0.79347381736737388</v>
      </c>
      <c r="G247" s="34" t="str">
        <f t="shared" si="12"/>
        <v>shock qoes("new4","v_f","Indonesia")=</v>
      </c>
      <c r="H247" s="35">
        <f t="shared" si="13"/>
        <v>-0.79347381736737388</v>
      </c>
      <c r="I247" s="34" t="s">
        <v>2041</v>
      </c>
      <c r="J247" s="34" t="str">
        <f t="shared" si="14"/>
        <v>shock qoes("new4","v_f","Indonesia")=-0.793473817367374;</v>
      </c>
      <c r="L247" t="s">
        <v>3287</v>
      </c>
      <c r="M247" t="s">
        <v>3288</v>
      </c>
      <c r="N247" s="34" t="str">
        <f t="shared" si="15"/>
        <v>swap qoes("new4","v_f","Indonesia")=afeall("new4","v_f","Indonesia");</v>
      </c>
    </row>
    <row r="248" spans="1:14" x14ac:dyDescent="0.3">
      <c r="A248" s="25" t="s">
        <v>3289</v>
      </c>
      <c r="B248">
        <v>0.60401290045669664</v>
      </c>
      <c r="D248" s="25" t="s">
        <v>3290</v>
      </c>
      <c r="E248" s="27">
        <v>0.1318924791513407</v>
      </c>
      <c r="G248" s="34" t="str">
        <f t="shared" si="12"/>
        <v>shock qoes("new5","sgr","Indonesia")=</v>
      </c>
      <c r="H248" s="35">
        <f t="shared" si="13"/>
        <v>-0.1318924791513407</v>
      </c>
      <c r="I248" s="34" t="s">
        <v>2041</v>
      </c>
      <c r="J248" s="34" t="str">
        <f t="shared" si="14"/>
        <v>shock qoes("new5","sgr","Indonesia")=-0.131892479151341;</v>
      </c>
      <c r="L248" t="s">
        <v>3291</v>
      </c>
      <c r="M248" t="s">
        <v>3292</v>
      </c>
      <c r="N248" s="34" t="str">
        <f t="shared" si="15"/>
        <v>swap qoes("new5","sgr","Indonesia")=afeall("new5","sgr","Indonesia");</v>
      </c>
    </row>
    <row r="249" spans="1:14" x14ac:dyDescent="0.3">
      <c r="A249" s="25" t="s">
        <v>3293</v>
      </c>
      <c r="B249">
        <v>6.1393907781393215</v>
      </c>
      <c r="D249" s="25" t="s">
        <v>3294</v>
      </c>
      <c r="E249" s="27">
        <v>0.80155979202772965</v>
      </c>
      <c r="G249" s="34" t="str">
        <f t="shared" si="12"/>
        <v>shock qoes("new5","ruminant","Indonesia")=</v>
      </c>
      <c r="H249" s="35">
        <f t="shared" si="13"/>
        <v>-0.80155979202772965</v>
      </c>
      <c r="I249" s="34" t="s">
        <v>2041</v>
      </c>
      <c r="J249" s="34" t="str">
        <f t="shared" si="14"/>
        <v>shock qoes("new5","ruminant","Indonesia")=-0.80155979202773;</v>
      </c>
      <c r="L249" t="s">
        <v>3295</v>
      </c>
      <c r="M249" t="s">
        <v>3296</v>
      </c>
      <c r="N249" s="34" t="str">
        <f t="shared" si="15"/>
        <v>swap qoes("new5","ruminant","Indonesia")=afeall("new5","ruminant","Indonesia");</v>
      </c>
    </row>
    <row r="250" spans="1:14" x14ac:dyDescent="0.3">
      <c r="B250" s="25"/>
      <c r="D250" s="25" t="s">
        <v>3297</v>
      </c>
      <c r="E250" s="27">
        <v>0.28137365541834114</v>
      </c>
      <c r="G250" s="34" t="str">
        <f t="shared" si="12"/>
        <v>shock qoes("new5","gro","Indonesia")=</v>
      </c>
      <c r="H250" s="35">
        <f t="shared" si="13"/>
        <v>-0.28137365541834114</v>
      </c>
      <c r="I250" s="34" t="s">
        <v>2041</v>
      </c>
      <c r="J250" s="34" t="str">
        <f t="shared" si="14"/>
        <v>shock qoes("new5","gro","Indonesia")=-0.281373655418341;</v>
      </c>
      <c r="L250" t="s">
        <v>3298</v>
      </c>
      <c r="M250" t="s">
        <v>3299</v>
      </c>
      <c r="N250" s="34" t="str">
        <f t="shared" si="15"/>
        <v>swap qoes("new5","gro","Indonesia")=afeall("new5","gro","Indonesia");</v>
      </c>
    </row>
    <row r="251" spans="1:14" x14ac:dyDescent="0.3">
      <c r="A251" s="25" t="s">
        <v>3300</v>
      </c>
      <c r="B251">
        <v>2.1609209256192754</v>
      </c>
      <c r="D251" s="25" t="s">
        <v>3301</v>
      </c>
      <c r="E251" s="27">
        <v>0.14008761106975243</v>
      </c>
      <c r="G251" s="34" t="str">
        <f t="shared" si="12"/>
        <v>shock qoes("new5","ocr","Indonesia")=</v>
      </c>
      <c r="H251" s="35">
        <f t="shared" si="13"/>
        <v>-0.14008761106975243</v>
      </c>
      <c r="I251" s="34" t="s">
        <v>2041</v>
      </c>
      <c r="J251" s="34" t="str">
        <f t="shared" si="14"/>
        <v>shock qoes("new5","ocr","Indonesia")=-0.140087611069752;</v>
      </c>
      <c r="L251" t="s">
        <v>3302</v>
      </c>
      <c r="M251" t="s">
        <v>3303</v>
      </c>
      <c r="N251" s="34" t="str">
        <f t="shared" si="15"/>
        <v>swap qoes("new5","ocr","Indonesia")=afeall("new5","ocr","Indonesia");</v>
      </c>
    </row>
    <row r="252" spans="1:14" x14ac:dyDescent="0.3">
      <c r="A252" s="25" t="s">
        <v>3304</v>
      </c>
      <c r="B252">
        <v>0</v>
      </c>
      <c r="D252" s="25" t="s">
        <v>3305</v>
      </c>
      <c r="E252" s="27">
        <v>0.61949298722527868</v>
      </c>
      <c r="G252" s="34" t="str">
        <f t="shared" si="12"/>
        <v>shock qoes("new5","osd","Indonesia")=</v>
      </c>
      <c r="H252" s="35">
        <f t="shared" si="13"/>
        <v>-0.61949298722527868</v>
      </c>
      <c r="I252" s="34" t="s">
        <v>2041</v>
      </c>
      <c r="J252" s="34" t="str">
        <f t="shared" si="14"/>
        <v>shock qoes("new5","osd","Indonesia")=-0.619492987225279;</v>
      </c>
      <c r="L252" t="s">
        <v>3306</v>
      </c>
      <c r="M252" t="s">
        <v>3307</v>
      </c>
      <c r="N252" s="34" t="str">
        <f t="shared" si="15"/>
        <v>swap qoes("new5","osd","Indonesia")=afeall("new5","osd","Indonesia");</v>
      </c>
    </row>
    <row r="253" spans="1:14" x14ac:dyDescent="0.3">
      <c r="A253" s="25" t="s">
        <v>3308</v>
      </c>
      <c r="B253">
        <v>4.8582302173593908</v>
      </c>
      <c r="D253" s="25" t="s">
        <v>3309</v>
      </c>
      <c r="E253" s="27">
        <v>2.0908080456788186E-2</v>
      </c>
      <c r="G253" s="34" t="str">
        <f t="shared" si="12"/>
        <v>shock qoes("new5","pcr","Indonesia")=</v>
      </c>
      <c r="H253" s="35">
        <f t="shared" si="13"/>
        <v>-2.0908080456788186E-2</v>
      </c>
      <c r="I253" s="34" t="s">
        <v>2041</v>
      </c>
      <c r="J253" s="34" t="str">
        <f t="shared" si="14"/>
        <v>shock qoes("new5","pcr","Indonesia")=-0.0209080804567882;</v>
      </c>
      <c r="L253" t="s">
        <v>3310</v>
      </c>
      <c r="M253" t="s">
        <v>3311</v>
      </c>
      <c r="N253" s="34" t="str">
        <f t="shared" si="15"/>
        <v>swap qoes("new5","pcr","Indonesia")=afeall("new5","pcr","Indonesia");</v>
      </c>
    </row>
    <row r="254" spans="1:14" x14ac:dyDescent="0.3">
      <c r="A254" s="25" t="s">
        <v>3312</v>
      </c>
      <c r="B254">
        <v>0.23888897644514231</v>
      </c>
      <c r="D254" s="25" t="s">
        <v>3313</v>
      </c>
      <c r="E254" s="27">
        <v>0.81438736606782336</v>
      </c>
      <c r="G254" s="34" t="str">
        <f t="shared" si="12"/>
        <v>shock qoes("new5","pfb","Indonesia")=</v>
      </c>
      <c r="H254" s="35">
        <f t="shared" si="13"/>
        <v>-0.81438736606782336</v>
      </c>
      <c r="I254" s="34" t="s">
        <v>2041</v>
      </c>
      <c r="J254" s="34" t="str">
        <f t="shared" si="14"/>
        <v>shock qoes("new5","pfb","Indonesia")=-0.814387366067823;</v>
      </c>
      <c r="L254" t="s">
        <v>3314</v>
      </c>
      <c r="M254" t="s">
        <v>3315</v>
      </c>
      <c r="N254" s="34" t="str">
        <f t="shared" si="15"/>
        <v>swap qoes("new5","pfb","Indonesia")=afeall("new5","pfb","Indonesia");</v>
      </c>
    </row>
    <row r="255" spans="1:14" x14ac:dyDescent="0.3">
      <c r="A255" s="25" t="s">
        <v>3316</v>
      </c>
      <c r="B255">
        <v>7.0768204414594793</v>
      </c>
      <c r="D255" s="25" t="s">
        <v>3317</v>
      </c>
      <c r="E255" s="27">
        <v>9.0344363683475301E-2</v>
      </c>
      <c r="G255" s="34" t="str">
        <f t="shared" si="12"/>
        <v>shock qoes("new5","v_f","Indonesia")=</v>
      </c>
      <c r="H255" s="35">
        <f t="shared" si="13"/>
        <v>-9.0344363683475301E-2</v>
      </c>
      <c r="I255" s="34" t="s">
        <v>2041</v>
      </c>
      <c r="J255" s="34" t="str">
        <f t="shared" si="14"/>
        <v>shock qoes("new5","v_f","Indonesia")=-0.0903443636834753;</v>
      </c>
      <c r="L255" t="s">
        <v>3318</v>
      </c>
      <c r="M255" t="s">
        <v>3319</v>
      </c>
      <c r="N255" s="34" t="str">
        <f t="shared" si="15"/>
        <v>swap qoes("new5","v_f","Indonesia")=afeall("new5","v_f","Indonesia");</v>
      </c>
    </row>
    <row r="256" spans="1:14" x14ac:dyDescent="0.3">
      <c r="A256" s="25" t="s">
        <v>3320</v>
      </c>
      <c r="B256">
        <v>0.56925973411300257</v>
      </c>
      <c r="D256" s="25" t="s">
        <v>3321</v>
      </c>
      <c r="E256" s="27">
        <v>4.5473867240346104</v>
      </c>
      <c r="G256" s="34" t="str">
        <f t="shared" si="12"/>
        <v>shock qoes("new6","sgr","Indonesia")=</v>
      </c>
      <c r="H256" s="35">
        <f t="shared" si="13"/>
        <v>-4.5473867240346104</v>
      </c>
      <c r="I256" s="34" t="s">
        <v>2041</v>
      </c>
      <c r="J256" s="34" t="str">
        <f t="shared" si="14"/>
        <v>shock qoes("new6","sgr","Indonesia")=-4.54738672403461;</v>
      </c>
      <c r="L256" t="s">
        <v>3322</v>
      </c>
      <c r="M256" t="s">
        <v>3323</v>
      </c>
      <c r="N256" s="34" t="str">
        <f t="shared" si="15"/>
        <v>swap qoes("new6","sgr","Indonesia")=afeall("new6","sgr","Indonesia");</v>
      </c>
    </row>
    <row r="257" spans="1:14" x14ac:dyDescent="0.3">
      <c r="A257" s="25" t="s">
        <v>3324</v>
      </c>
      <c r="B257">
        <v>9.0276783839490644</v>
      </c>
      <c r="D257" s="25" t="s">
        <v>3325</v>
      </c>
      <c r="E257" s="27">
        <v>18.814902707412006</v>
      </c>
      <c r="G257" s="34" t="str">
        <f t="shared" si="12"/>
        <v>shock qoes("new6","gro","Indonesia")=</v>
      </c>
      <c r="H257" s="35">
        <f t="shared" si="13"/>
        <v>-18.814902707412006</v>
      </c>
      <c r="I257" s="34" t="s">
        <v>2041</v>
      </c>
      <c r="J257" s="34" t="str">
        <f t="shared" si="14"/>
        <v>shock qoes("new6","gro","Indonesia")=-18.814902707412;</v>
      </c>
      <c r="L257" t="s">
        <v>3326</v>
      </c>
      <c r="M257" t="s">
        <v>3327</v>
      </c>
      <c r="N257" s="34" t="str">
        <f t="shared" si="15"/>
        <v>swap qoes("new6","gro","Indonesia")=afeall("new6","gro","Indonesia");</v>
      </c>
    </row>
    <row r="258" spans="1:14" x14ac:dyDescent="0.3">
      <c r="A258" s="25" t="s">
        <v>3328</v>
      </c>
      <c r="B258">
        <v>0.97063310398023284</v>
      </c>
      <c r="D258" s="25" t="s">
        <v>3329</v>
      </c>
      <c r="E258" s="27">
        <v>3.4335333861360278</v>
      </c>
      <c r="G258" s="34" t="str">
        <f t="shared" ref="G258:G321" si="16">D258</f>
        <v>shock qoes("new6","ocr","Indonesia")=</v>
      </c>
      <c r="H258" s="35">
        <f t="shared" ref="H258:H321" si="17">IF(E258&lt;100,-E258,-90)</f>
        <v>-3.4335333861360278</v>
      </c>
      <c r="I258" s="34" t="s">
        <v>2041</v>
      </c>
      <c r="J258" s="34" t="str">
        <f t="shared" ref="J258:J321" si="18">_xlfn.CONCAT(G258,H258,I258)</f>
        <v>shock qoes("new6","ocr","Indonesia")=-3.43353338613603;</v>
      </c>
      <c r="L258" t="s">
        <v>3330</v>
      </c>
      <c r="M258" t="s">
        <v>3331</v>
      </c>
      <c r="N258" s="34" t="str">
        <f t="shared" ref="N258:N321" si="19">_xlfn.CONCAT(L258,M258,I258)</f>
        <v>swap qoes("new6","ocr","Indonesia")=afeall("new6","ocr","Indonesia");</v>
      </c>
    </row>
    <row r="259" spans="1:14" x14ac:dyDescent="0.3">
      <c r="A259" s="25" t="s">
        <v>3332</v>
      </c>
      <c r="B259">
        <v>8.7477174077602893</v>
      </c>
      <c r="D259" s="25" t="s">
        <v>3333</v>
      </c>
      <c r="E259" s="27">
        <v>20.049240610537712</v>
      </c>
      <c r="G259" s="34" t="str">
        <f t="shared" si="16"/>
        <v>shock qoes("new6","osd","Indonesia")=</v>
      </c>
      <c r="H259" s="35">
        <f t="shared" si="17"/>
        <v>-20.049240610537712</v>
      </c>
      <c r="I259" s="34" t="s">
        <v>2041</v>
      </c>
      <c r="J259" s="34" t="str">
        <f t="shared" si="18"/>
        <v>shock qoes("new6","osd","Indonesia")=-20.0492406105377;</v>
      </c>
      <c r="L259" t="s">
        <v>3334</v>
      </c>
      <c r="M259" t="s">
        <v>3335</v>
      </c>
      <c r="N259" s="34" t="str">
        <f t="shared" si="19"/>
        <v>swap qoes("new6","osd","Indonesia")=afeall("new6","osd","Indonesia");</v>
      </c>
    </row>
    <row r="260" spans="1:14" x14ac:dyDescent="0.3">
      <c r="B260" s="25"/>
      <c r="D260" s="25" t="s">
        <v>3336</v>
      </c>
      <c r="E260" s="27">
        <v>1.4230204163635372</v>
      </c>
      <c r="G260" s="34" t="str">
        <f t="shared" si="16"/>
        <v>shock qoes("new6","pcr","Indonesia")=</v>
      </c>
      <c r="H260" s="35">
        <f t="shared" si="17"/>
        <v>-1.4230204163635372</v>
      </c>
      <c r="I260" s="34" t="s">
        <v>2041</v>
      </c>
      <c r="J260" s="34" t="str">
        <f t="shared" si="18"/>
        <v>shock qoes("new6","pcr","Indonesia")=-1.42302041636354;</v>
      </c>
      <c r="L260" t="s">
        <v>3337</v>
      </c>
      <c r="M260" t="s">
        <v>3338</v>
      </c>
      <c r="N260" s="34" t="str">
        <f t="shared" si="19"/>
        <v>swap qoes("new6","pcr","Indonesia")=afeall("new6","pcr","Indonesia");</v>
      </c>
    </row>
    <row r="261" spans="1:14" x14ac:dyDescent="0.3">
      <c r="A261" s="25" t="s">
        <v>3339</v>
      </c>
      <c r="B261" s="25">
        <v>0.40726982771569448</v>
      </c>
      <c r="D261" s="25" t="s">
        <v>3340</v>
      </c>
      <c r="E261" s="27">
        <v>48.072573684563778</v>
      </c>
      <c r="G261" s="34" t="str">
        <f t="shared" si="16"/>
        <v>shock qoes("new6","pfb","Indonesia")=</v>
      </c>
      <c r="H261" s="35">
        <f t="shared" si="17"/>
        <v>-48.072573684563778</v>
      </c>
      <c r="I261" s="34" t="s">
        <v>2041</v>
      </c>
      <c r="J261" s="34" t="str">
        <f t="shared" si="18"/>
        <v>shock qoes("new6","pfb","Indonesia")=-48.0725736845638;</v>
      </c>
      <c r="L261" t="s">
        <v>3341</v>
      </c>
      <c r="M261" t="s">
        <v>3342</v>
      </c>
      <c r="N261" s="34" t="str">
        <f t="shared" si="19"/>
        <v>swap qoes("new6","pfb","Indonesia")=afeall("new6","pfb","Indonesia");</v>
      </c>
    </row>
    <row r="262" spans="1:14" x14ac:dyDescent="0.3">
      <c r="A262" s="25" t="s">
        <v>3343</v>
      </c>
      <c r="B262" s="25">
        <v>0.45394115985754924</v>
      </c>
      <c r="D262" s="25" t="s">
        <v>3344</v>
      </c>
      <c r="E262" s="27">
        <v>1.7751609798664667</v>
      </c>
      <c r="G262" s="34" t="str">
        <f t="shared" si="16"/>
        <v>shock qoes("new6","v_f","Indonesia")=</v>
      </c>
      <c r="H262" s="35">
        <f t="shared" si="17"/>
        <v>-1.7751609798664667</v>
      </c>
      <c r="I262" s="34" t="s">
        <v>2041</v>
      </c>
      <c r="J262" s="34" t="str">
        <f t="shared" si="18"/>
        <v>shock qoes("new6","v_f","Indonesia")=-1.77516097986647;</v>
      </c>
      <c r="L262" t="s">
        <v>3345</v>
      </c>
      <c r="M262" t="s">
        <v>3346</v>
      </c>
      <c r="N262" s="34" t="str">
        <f t="shared" si="19"/>
        <v>swap qoes("new6","v_f","Indonesia")=afeall("new6","v_f","Indonesia");</v>
      </c>
    </row>
    <row r="263" spans="1:14" x14ac:dyDescent="0.3">
      <c r="A263" s="25" t="s">
        <v>3347</v>
      </c>
      <c r="B263" s="25">
        <v>0.6923861095315107</v>
      </c>
      <c r="D263" s="25" t="s">
        <v>3348</v>
      </c>
      <c r="E263" s="27">
        <v>7.199095179081938E-2</v>
      </c>
      <c r="G263" s="34" t="str">
        <f t="shared" si="16"/>
        <v>shock qoes("new4","sgr","IvoryCoast")=</v>
      </c>
      <c r="H263" s="35">
        <f t="shared" si="17"/>
        <v>-7.199095179081938E-2</v>
      </c>
      <c r="I263" s="34" t="s">
        <v>2041</v>
      </c>
      <c r="J263" s="34" t="str">
        <f t="shared" si="18"/>
        <v>shock qoes("new4","sgr","IvoryCoast")=-0.0719909517908194;</v>
      </c>
      <c r="L263" t="s">
        <v>3349</v>
      </c>
      <c r="M263" t="s">
        <v>3350</v>
      </c>
      <c r="N263" s="34" t="str">
        <f t="shared" si="19"/>
        <v>swap qoes("new4","sgr","IvoryCoast")=afeall("new4","sgr","IvoryCoast");</v>
      </c>
    </row>
    <row r="264" spans="1:14" x14ac:dyDescent="0.3">
      <c r="A264" s="25" t="s">
        <v>3351</v>
      </c>
      <c r="B264" s="25">
        <v>3.4172279675356305E-2</v>
      </c>
      <c r="D264" s="25" t="s">
        <v>3352</v>
      </c>
      <c r="E264" s="27">
        <v>3.6095737470073365E-2</v>
      </c>
      <c r="G264" s="34" t="str">
        <f t="shared" si="16"/>
        <v>shock qoes("new4","gro","IvoryCoast")=</v>
      </c>
      <c r="H264" s="35">
        <f t="shared" si="17"/>
        <v>-3.6095737470073365E-2</v>
      </c>
      <c r="I264" s="34" t="s">
        <v>2041</v>
      </c>
      <c r="J264" s="34" t="str">
        <f t="shared" si="18"/>
        <v>shock qoes("new4","gro","IvoryCoast")=-0.0360957374700734;</v>
      </c>
      <c r="L264" t="s">
        <v>3353</v>
      </c>
      <c r="M264" t="s">
        <v>3354</v>
      </c>
      <c r="N264" s="34" t="str">
        <f t="shared" si="19"/>
        <v>swap qoes("new4","gro","IvoryCoast")=afeall("new4","gro","IvoryCoast");</v>
      </c>
    </row>
    <row r="265" spans="1:14" x14ac:dyDescent="0.3">
      <c r="A265" s="25" t="s">
        <v>3355</v>
      </c>
      <c r="B265" s="25">
        <v>1.1674559378974774</v>
      </c>
      <c r="D265" s="25" t="s">
        <v>3356</v>
      </c>
      <c r="E265" s="27">
        <v>0.36853139100857574</v>
      </c>
      <c r="G265" s="34" t="str">
        <f t="shared" si="16"/>
        <v>shock qoes("new4","ocr","IvoryCoast")=</v>
      </c>
      <c r="H265" s="35">
        <f t="shared" si="17"/>
        <v>-0.36853139100857574</v>
      </c>
      <c r="I265" s="34" t="s">
        <v>2041</v>
      </c>
      <c r="J265" s="34" t="str">
        <f t="shared" si="18"/>
        <v>shock qoes("new4","ocr","IvoryCoast")=-0.368531391008576;</v>
      </c>
      <c r="L265" t="s">
        <v>3357</v>
      </c>
      <c r="M265" t="s">
        <v>3358</v>
      </c>
      <c r="N265" s="34" t="str">
        <f t="shared" si="19"/>
        <v>swap qoes("new4","ocr","IvoryCoast")=afeall("new4","ocr","IvoryCoast");</v>
      </c>
    </row>
    <row r="266" spans="1:14" x14ac:dyDescent="0.3">
      <c r="A266" s="25" t="s">
        <v>3359</v>
      </c>
      <c r="B266" s="25">
        <v>5.9850544729757552E-2</v>
      </c>
      <c r="D266" s="25" t="s">
        <v>3360</v>
      </c>
      <c r="E266" s="27">
        <v>0.11727024077617634</v>
      </c>
      <c r="G266" s="34" t="str">
        <f t="shared" si="16"/>
        <v>shock qoes("new4","osd","IvoryCoast")=</v>
      </c>
      <c r="H266" s="35">
        <f t="shared" si="17"/>
        <v>-0.11727024077617634</v>
      </c>
      <c r="I266" s="34" t="s">
        <v>2041</v>
      </c>
      <c r="J266" s="34" t="str">
        <f t="shared" si="18"/>
        <v>shock qoes("new4","osd","IvoryCoast")=-0.117270240776176;</v>
      </c>
      <c r="L266" t="s">
        <v>3361</v>
      </c>
      <c r="M266" t="s">
        <v>3362</v>
      </c>
      <c r="N266" s="34" t="str">
        <f t="shared" si="19"/>
        <v>swap qoes("new4","osd","IvoryCoast")=afeall("new4","osd","IvoryCoast");</v>
      </c>
    </row>
    <row r="267" spans="1:14" x14ac:dyDescent="0.3">
      <c r="A267" s="25" t="s">
        <v>3363</v>
      </c>
      <c r="B267" s="25">
        <v>1.1787600747209959</v>
      </c>
      <c r="D267" s="25" t="s">
        <v>3364</v>
      </c>
      <c r="E267" s="27">
        <v>0.89493977207971853</v>
      </c>
      <c r="G267" s="34" t="str">
        <f t="shared" si="16"/>
        <v>shock qoes("new4","pcr","IvoryCoast")=</v>
      </c>
      <c r="H267" s="35">
        <f t="shared" si="17"/>
        <v>-0.89493977207971853</v>
      </c>
      <c r="I267" s="34" t="s">
        <v>2041</v>
      </c>
      <c r="J267" s="34" t="str">
        <f t="shared" si="18"/>
        <v>shock qoes("new4","pcr","IvoryCoast")=-0.894939772079719;</v>
      </c>
      <c r="L267" t="s">
        <v>3365</v>
      </c>
      <c r="M267" t="s">
        <v>3366</v>
      </c>
      <c r="N267" s="34" t="str">
        <f t="shared" si="19"/>
        <v>swap qoes("new4","pcr","IvoryCoast")=afeall("new4","pcr","IvoryCoast");</v>
      </c>
    </row>
    <row r="268" spans="1:14" x14ac:dyDescent="0.3">
      <c r="A268" s="25" t="s">
        <v>3367</v>
      </c>
      <c r="B268" s="25">
        <v>0.17505688007010783</v>
      </c>
      <c r="D268" s="25" t="s">
        <v>3368</v>
      </c>
      <c r="E268" s="27">
        <v>0.82716741439087593</v>
      </c>
      <c r="G268" s="34" t="str">
        <f t="shared" si="16"/>
        <v>shock qoes("new4","pfb","IvoryCoast")=</v>
      </c>
      <c r="H268" s="35">
        <f t="shared" si="17"/>
        <v>-0.82716741439087593</v>
      </c>
      <c r="I268" s="34" t="s">
        <v>2041</v>
      </c>
      <c r="J268" s="34" t="str">
        <f t="shared" si="18"/>
        <v>shock qoes("new4","pfb","IvoryCoast")=-0.827167414390876;</v>
      </c>
      <c r="L268" t="s">
        <v>3369</v>
      </c>
      <c r="M268" t="s">
        <v>3370</v>
      </c>
      <c r="N268" s="34" t="str">
        <f t="shared" si="19"/>
        <v>swap qoes("new4","pfb","IvoryCoast")=afeall("new4","pfb","IvoryCoast");</v>
      </c>
    </row>
    <row r="269" spans="1:14" x14ac:dyDescent="0.3">
      <c r="A269" s="25" t="s">
        <v>3371</v>
      </c>
      <c r="B269" s="25">
        <v>1.6007720137876733</v>
      </c>
      <c r="D269" s="25" t="s">
        <v>3372</v>
      </c>
      <c r="E269" s="27">
        <v>0.19256432312490396</v>
      </c>
      <c r="G269" s="34" t="str">
        <f t="shared" si="16"/>
        <v>shock qoes("new4","v_f","IvoryCoast")=</v>
      </c>
      <c r="H269" s="35">
        <f t="shared" si="17"/>
        <v>-0.19256432312490396</v>
      </c>
      <c r="I269" s="34" t="s">
        <v>2041</v>
      </c>
      <c r="J269" s="34" t="str">
        <f t="shared" si="18"/>
        <v>shock qoes("new4","v_f","IvoryCoast")=-0.192564323124904;</v>
      </c>
      <c r="L269" t="s">
        <v>3373</v>
      </c>
      <c r="M269" t="s">
        <v>3374</v>
      </c>
      <c r="N269" s="34" t="str">
        <f t="shared" si="19"/>
        <v>swap qoes("new4","v_f","IvoryCoast")=afeall("new4","v_f","IvoryCoast");</v>
      </c>
    </row>
    <row r="270" spans="1:14" x14ac:dyDescent="0.3">
      <c r="B270" s="25"/>
      <c r="D270" s="25" t="s">
        <v>3375</v>
      </c>
      <c r="E270" s="27">
        <v>1.3297955614150447</v>
      </c>
      <c r="G270" s="34" t="str">
        <f t="shared" si="16"/>
        <v>shock qoes("new5","sgr","IvoryCoast")=</v>
      </c>
      <c r="H270" s="35">
        <f t="shared" si="17"/>
        <v>-1.3297955614150447</v>
      </c>
      <c r="I270" s="34" t="s">
        <v>2041</v>
      </c>
      <c r="J270" s="34" t="str">
        <f t="shared" si="18"/>
        <v>shock qoes("new5","sgr","IvoryCoast")=-1.32979556141504;</v>
      </c>
      <c r="L270" t="s">
        <v>3376</v>
      </c>
      <c r="M270" t="s">
        <v>3377</v>
      </c>
      <c r="N270" s="34" t="str">
        <f t="shared" si="19"/>
        <v>swap qoes("new5","sgr","IvoryCoast")=afeall("new5","sgr","IvoryCoast");</v>
      </c>
    </row>
    <row r="271" spans="1:14" x14ac:dyDescent="0.3">
      <c r="A271" s="25" t="s">
        <v>3378</v>
      </c>
      <c r="B271">
        <v>9.9892704582747882</v>
      </c>
      <c r="D271" s="25" t="s">
        <v>3379</v>
      </c>
      <c r="E271" s="27">
        <v>2.3314370978271006E-3</v>
      </c>
      <c r="G271" s="34" t="str">
        <f t="shared" si="16"/>
        <v>shock qoes("new5","ruminant","IvoryCoast")=</v>
      </c>
      <c r="H271" s="35">
        <f t="shared" si="17"/>
        <v>-2.3314370978271006E-3</v>
      </c>
      <c r="I271" s="34" t="s">
        <v>2041</v>
      </c>
      <c r="J271" s="34" t="str">
        <f t="shared" si="18"/>
        <v>shock qoes("new5","ruminant","IvoryCoast")=-0.0023314370978271;</v>
      </c>
      <c r="L271" t="s">
        <v>3380</v>
      </c>
      <c r="M271" t="s">
        <v>3381</v>
      </c>
      <c r="N271" s="34" t="str">
        <f t="shared" si="19"/>
        <v>swap qoes("new5","ruminant","IvoryCoast")=afeall("new5","ruminant","IvoryCoast");</v>
      </c>
    </row>
    <row r="272" spans="1:14" x14ac:dyDescent="0.3">
      <c r="A272" s="25" t="s">
        <v>3382</v>
      </c>
      <c r="B272">
        <v>0</v>
      </c>
      <c r="D272" s="25" t="s">
        <v>3383</v>
      </c>
      <c r="E272" s="27">
        <v>0.69007739154418157</v>
      </c>
      <c r="G272" s="34" t="str">
        <f t="shared" si="16"/>
        <v>shock qoes("new5","gro","IvoryCoast")=</v>
      </c>
      <c r="H272" s="35">
        <f t="shared" si="17"/>
        <v>-0.69007739154418157</v>
      </c>
      <c r="I272" s="34" t="s">
        <v>2041</v>
      </c>
      <c r="J272" s="34" t="str">
        <f t="shared" si="18"/>
        <v>shock qoes("new5","gro","IvoryCoast")=-0.690077391544182;</v>
      </c>
      <c r="L272" t="s">
        <v>3384</v>
      </c>
      <c r="M272" t="s">
        <v>3385</v>
      </c>
      <c r="N272" s="34" t="str">
        <f t="shared" si="19"/>
        <v>swap qoes("new5","gro","IvoryCoast")=afeall("new5","gro","IvoryCoast");</v>
      </c>
    </row>
    <row r="273" spans="1:14" x14ac:dyDescent="0.3">
      <c r="A273" s="25" t="s">
        <v>3386</v>
      </c>
      <c r="B273">
        <v>10.649757071709274</v>
      </c>
      <c r="D273" s="25" t="s">
        <v>3387</v>
      </c>
      <c r="E273" s="27">
        <v>4.1012845734747883</v>
      </c>
      <c r="G273" s="34" t="str">
        <f t="shared" si="16"/>
        <v>shock qoes("new5","ocr","IvoryCoast")=</v>
      </c>
      <c r="H273" s="35">
        <f t="shared" si="17"/>
        <v>-4.1012845734747883</v>
      </c>
      <c r="I273" s="34" t="s">
        <v>2041</v>
      </c>
      <c r="J273" s="34" t="str">
        <f t="shared" si="18"/>
        <v>shock qoes("new5","ocr","IvoryCoast")=-4.10128457347479;</v>
      </c>
      <c r="L273" t="s">
        <v>3388</v>
      </c>
      <c r="M273" t="s">
        <v>3389</v>
      </c>
      <c r="N273" s="34" t="str">
        <f t="shared" si="19"/>
        <v>swap qoes("new5","ocr","IvoryCoast")=afeall("new5","ocr","IvoryCoast");</v>
      </c>
    </row>
    <row r="274" spans="1:14" x14ac:dyDescent="0.3">
      <c r="A274" s="25" t="s">
        <v>3390</v>
      </c>
      <c r="B274">
        <v>7.8896589580037455</v>
      </c>
      <c r="D274" s="25" t="s">
        <v>3391</v>
      </c>
      <c r="E274" s="27">
        <v>1.3852926518324498</v>
      </c>
      <c r="G274" s="34" t="str">
        <f t="shared" si="16"/>
        <v>shock qoes("new5","osd","IvoryCoast")=</v>
      </c>
      <c r="H274" s="35">
        <f t="shared" si="17"/>
        <v>-1.3852926518324498</v>
      </c>
      <c r="I274" s="34" t="s">
        <v>2041</v>
      </c>
      <c r="J274" s="34" t="str">
        <f t="shared" si="18"/>
        <v>shock qoes("new5","osd","IvoryCoast")=-1.38529265183245;</v>
      </c>
      <c r="L274" t="s">
        <v>3392</v>
      </c>
      <c r="M274" t="s">
        <v>3393</v>
      </c>
      <c r="N274" s="34" t="str">
        <f t="shared" si="19"/>
        <v>swap qoes("new5","osd","IvoryCoast")=afeall("new5","osd","IvoryCoast");</v>
      </c>
    </row>
    <row r="275" spans="1:14" x14ac:dyDescent="0.3">
      <c r="A275" s="25" t="s">
        <v>3394</v>
      </c>
      <c r="B275">
        <v>33.298494351568444</v>
      </c>
      <c r="D275" t="s">
        <v>3395</v>
      </c>
      <c r="E275" s="27">
        <v>3.1706349917284355</v>
      </c>
      <c r="G275" s="34" t="str">
        <f t="shared" si="16"/>
        <v>shock qoes("new5","pcr","IvoryCoast")=</v>
      </c>
      <c r="H275" s="35">
        <f t="shared" si="17"/>
        <v>-3.1706349917284355</v>
      </c>
      <c r="I275" s="34" t="s">
        <v>2041</v>
      </c>
      <c r="J275" s="34" t="str">
        <f t="shared" si="18"/>
        <v>shock qoes("new5","pcr","IvoryCoast")=-3.17063499172844;</v>
      </c>
      <c r="L275" t="s">
        <v>3396</v>
      </c>
      <c r="M275" t="s">
        <v>3397</v>
      </c>
      <c r="N275" s="34" t="str">
        <f t="shared" si="19"/>
        <v>swap qoes("new5","pcr","IvoryCoast")=afeall("new5","pcr","IvoryCoast");</v>
      </c>
    </row>
    <row r="276" spans="1:14" x14ac:dyDescent="0.3">
      <c r="A276" s="25" t="s">
        <v>3398</v>
      </c>
      <c r="B276">
        <v>13.379940282036603</v>
      </c>
      <c r="D276" s="25" t="s">
        <v>3399</v>
      </c>
      <c r="E276" s="27">
        <v>6.1172353389686478</v>
      </c>
      <c r="G276" s="34" t="str">
        <f t="shared" si="16"/>
        <v>shock qoes("new5","pfb","IvoryCoast")=</v>
      </c>
      <c r="H276" s="35">
        <f t="shared" si="17"/>
        <v>-6.1172353389686478</v>
      </c>
      <c r="I276" s="34" t="s">
        <v>2041</v>
      </c>
      <c r="J276" s="34" t="str">
        <f t="shared" si="18"/>
        <v>shock qoes("new5","pfb","IvoryCoast")=-6.11723533896865;</v>
      </c>
      <c r="L276" t="s">
        <v>3400</v>
      </c>
      <c r="M276" t="s">
        <v>3401</v>
      </c>
      <c r="N276" s="34" t="str">
        <f t="shared" si="19"/>
        <v>swap qoes("new5","pfb","IvoryCoast")=afeall("new5","pfb","IvoryCoast");</v>
      </c>
    </row>
    <row r="277" spans="1:14" x14ac:dyDescent="0.3">
      <c r="A277" s="25" t="s">
        <v>3402</v>
      </c>
      <c r="B277">
        <v>6.7735533215129315</v>
      </c>
      <c r="D277" s="25" t="s">
        <v>3403</v>
      </c>
      <c r="E277" s="27">
        <v>2.1226628510466035</v>
      </c>
      <c r="G277" s="34" t="str">
        <f t="shared" si="16"/>
        <v>shock qoes("new5","v_f","IvoryCoast")=</v>
      </c>
      <c r="H277" s="35">
        <f t="shared" si="17"/>
        <v>-2.1226628510466035</v>
      </c>
      <c r="I277" s="34" t="s">
        <v>2041</v>
      </c>
      <c r="J277" s="34" t="str">
        <f t="shared" si="18"/>
        <v>shock qoes("new5","v_f","IvoryCoast")=-2.1226628510466;</v>
      </c>
      <c r="L277" t="s">
        <v>3404</v>
      </c>
      <c r="M277" t="s">
        <v>3405</v>
      </c>
      <c r="N277" s="34" t="str">
        <f t="shared" si="19"/>
        <v>swap qoes("new5","v_f","IvoryCoast")=afeall("new5","v_f","IvoryCoast");</v>
      </c>
    </row>
    <row r="278" spans="1:14" x14ac:dyDescent="0.3">
      <c r="A278" s="25" t="s">
        <v>3406</v>
      </c>
      <c r="B278">
        <v>11.083075314254467</v>
      </c>
      <c r="D278" s="25" t="s">
        <v>3407</v>
      </c>
      <c r="E278" s="27">
        <v>24.54761702489176</v>
      </c>
      <c r="G278" s="34" t="str">
        <f t="shared" si="16"/>
        <v>shock qoes("new6","sgr","IvoryCoast")=</v>
      </c>
      <c r="H278" s="35">
        <f t="shared" si="17"/>
        <v>-24.54761702489176</v>
      </c>
      <c r="I278" s="34" t="s">
        <v>2041</v>
      </c>
      <c r="J278" s="34" t="str">
        <f t="shared" si="18"/>
        <v>shock qoes("new6","sgr","IvoryCoast")=-24.5476170248918;</v>
      </c>
      <c r="L278" t="s">
        <v>3408</v>
      </c>
      <c r="M278" t="s">
        <v>3409</v>
      </c>
      <c r="N278" s="34" t="str">
        <f t="shared" si="19"/>
        <v>swap qoes("new6","sgr","IvoryCoast")=afeall("new6","sgr","IvoryCoast");</v>
      </c>
    </row>
    <row r="279" spans="1:14" x14ac:dyDescent="0.3">
      <c r="A279" s="25" t="s">
        <v>3410</v>
      </c>
      <c r="B279">
        <v>47.381580938728014</v>
      </c>
      <c r="D279" s="25" t="s">
        <v>3411</v>
      </c>
      <c r="E279" s="27">
        <v>3.4793610627866518</v>
      </c>
      <c r="G279" s="34" t="str">
        <f t="shared" si="16"/>
        <v>shock qoes("new6","ruminant","IvoryCoast")=</v>
      </c>
      <c r="H279" s="35">
        <f t="shared" si="17"/>
        <v>-3.4793610627866518</v>
      </c>
      <c r="I279" s="34" t="s">
        <v>2041</v>
      </c>
      <c r="J279" s="34" t="str">
        <f t="shared" si="18"/>
        <v>shock qoes("new6","ruminant","IvoryCoast")=-3.47936106278665;</v>
      </c>
      <c r="L279" t="s">
        <v>3412</v>
      </c>
      <c r="M279" t="s">
        <v>3413</v>
      </c>
      <c r="N279" s="34" t="str">
        <f t="shared" si="19"/>
        <v>swap qoes("new6","ruminant","IvoryCoast")=afeall("new6","ruminant","IvoryCoast");</v>
      </c>
    </row>
    <row r="280" spans="1:14" x14ac:dyDescent="0.3">
      <c r="B280" s="25"/>
      <c r="D280" s="25" t="s">
        <v>3414</v>
      </c>
      <c r="E280" s="27">
        <v>15.452736849065312</v>
      </c>
      <c r="G280" s="34" t="str">
        <f t="shared" si="16"/>
        <v>shock qoes("new6","gro","IvoryCoast")=</v>
      </c>
      <c r="H280" s="35">
        <f t="shared" si="17"/>
        <v>-15.452736849065312</v>
      </c>
      <c r="I280" s="34" t="s">
        <v>2041</v>
      </c>
      <c r="J280" s="34" t="str">
        <f t="shared" si="18"/>
        <v>shock qoes("new6","gro","IvoryCoast")=-15.4527368490653;</v>
      </c>
      <c r="L280" t="s">
        <v>3415</v>
      </c>
      <c r="M280" t="s">
        <v>3416</v>
      </c>
      <c r="N280" s="34" t="str">
        <f t="shared" si="19"/>
        <v>swap qoes("new6","gro","IvoryCoast")=afeall("new6","gro","IvoryCoast");</v>
      </c>
    </row>
    <row r="281" spans="1:14" x14ac:dyDescent="0.3">
      <c r="A281" s="25" t="s">
        <v>3417</v>
      </c>
      <c r="B281">
        <v>7.3811597139842773</v>
      </c>
      <c r="D281" s="25" t="s">
        <v>3418</v>
      </c>
      <c r="E281" s="27">
        <v>98.632638994584696</v>
      </c>
      <c r="G281" s="34" t="str">
        <f t="shared" si="16"/>
        <v>shock qoes("new6","ocr","IvoryCoast")=</v>
      </c>
      <c r="H281" s="35">
        <f t="shared" si="17"/>
        <v>-98.632638994584696</v>
      </c>
      <c r="I281" s="34" t="s">
        <v>2041</v>
      </c>
      <c r="J281" s="34" t="str">
        <f t="shared" si="18"/>
        <v>shock qoes("new6","ocr","IvoryCoast")=-98.6326389945847;</v>
      </c>
      <c r="L281" t="s">
        <v>3419</v>
      </c>
      <c r="M281" t="s">
        <v>3420</v>
      </c>
      <c r="N281" s="34" t="str">
        <f t="shared" si="19"/>
        <v>swap qoes("new6","ocr","IvoryCoast")=afeall("new6","ocr","IvoryCoast");</v>
      </c>
    </row>
    <row r="282" spans="1:14" x14ac:dyDescent="0.3">
      <c r="A282" s="25" t="s">
        <v>3421</v>
      </c>
      <c r="B282">
        <v>0</v>
      </c>
      <c r="D282" s="25" t="s">
        <v>3422</v>
      </c>
      <c r="E282" s="27">
        <v>34.464034140458608</v>
      </c>
      <c r="G282" s="34" t="str">
        <f t="shared" si="16"/>
        <v>shock qoes("new6","osd","IvoryCoast")=</v>
      </c>
      <c r="H282" s="35">
        <f t="shared" si="17"/>
        <v>-34.464034140458608</v>
      </c>
      <c r="I282" s="34" t="s">
        <v>2041</v>
      </c>
      <c r="J282" s="34" t="str">
        <f t="shared" si="18"/>
        <v>shock qoes("new6","osd","IvoryCoast")=-34.4640341404586;</v>
      </c>
      <c r="L282" t="s">
        <v>3423</v>
      </c>
      <c r="M282" t="s">
        <v>3424</v>
      </c>
      <c r="N282" s="34" t="str">
        <f t="shared" si="19"/>
        <v>swap qoes("new6","osd","IvoryCoast")=afeall("new6","osd","IvoryCoast");</v>
      </c>
    </row>
    <row r="283" spans="1:14" x14ac:dyDescent="0.3">
      <c r="A283" s="25" t="s">
        <v>3425</v>
      </c>
      <c r="B283">
        <v>9.9566426668494987</v>
      </c>
      <c r="D283" s="25" t="s">
        <v>3426</v>
      </c>
      <c r="E283" s="27">
        <v>42.000000000000007</v>
      </c>
      <c r="G283" s="34" t="str">
        <f t="shared" si="16"/>
        <v>shock qoes("new6","pcr","IvoryCoast")=</v>
      </c>
      <c r="H283" s="35">
        <f t="shared" si="17"/>
        <v>-42.000000000000007</v>
      </c>
      <c r="I283" s="34" t="s">
        <v>2041</v>
      </c>
      <c r="J283" s="34" t="str">
        <f t="shared" si="18"/>
        <v>shock qoes("new6","pcr","IvoryCoast")=-42;</v>
      </c>
      <c r="L283" t="s">
        <v>3427</v>
      </c>
      <c r="M283" t="s">
        <v>3428</v>
      </c>
      <c r="N283" s="34" t="str">
        <f t="shared" si="19"/>
        <v>swap qoes("new6","pcr","IvoryCoast")=afeall("new6","pcr","IvoryCoast");</v>
      </c>
    </row>
    <row r="284" spans="1:14" x14ac:dyDescent="0.3">
      <c r="A284" s="25" t="s">
        <v>3429</v>
      </c>
      <c r="B284">
        <v>6.688980829347738</v>
      </c>
      <c r="D284" s="25" t="s">
        <v>3430</v>
      </c>
      <c r="E284" s="27">
        <v>65.94206163845935</v>
      </c>
      <c r="G284" s="34" t="str">
        <f t="shared" si="16"/>
        <v>shock qoes("new6","pfb","IvoryCoast")=</v>
      </c>
      <c r="H284" s="35">
        <f t="shared" si="17"/>
        <v>-65.94206163845935</v>
      </c>
      <c r="I284" s="34" t="s">
        <v>2041</v>
      </c>
      <c r="J284" s="34" t="str">
        <f t="shared" si="18"/>
        <v>shock qoes("new6","pfb","IvoryCoast")=-65.9420616384594;</v>
      </c>
      <c r="L284" t="s">
        <v>3431</v>
      </c>
      <c r="M284" t="s">
        <v>3432</v>
      </c>
      <c r="N284" s="34" t="str">
        <f t="shared" si="19"/>
        <v>swap qoes("new6","pfb","IvoryCoast")=afeall("new6","pfb","IvoryCoast");</v>
      </c>
    </row>
    <row r="285" spans="1:14" x14ac:dyDescent="0.3">
      <c r="A285" s="25" t="s">
        <v>3433</v>
      </c>
      <c r="B285">
        <v>33.551580767098379</v>
      </c>
      <c r="D285" s="25" t="s">
        <v>3434</v>
      </c>
      <c r="E285" s="27">
        <v>46.322158585882292</v>
      </c>
      <c r="G285" s="34" t="str">
        <f t="shared" si="16"/>
        <v>shock qoes("new6","v_f","IvoryCoast")=</v>
      </c>
      <c r="H285" s="35">
        <f t="shared" si="17"/>
        <v>-46.322158585882292</v>
      </c>
      <c r="I285" s="34" t="s">
        <v>2041</v>
      </c>
      <c r="J285" s="34" t="str">
        <f t="shared" si="18"/>
        <v>shock qoes("new6","v_f","IvoryCoast")=-46.3221585858823;</v>
      </c>
      <c r="L285" t="s">
        <v>3435</v>
      </c>
      <c r="M285" t="s">
        <v>3436</v>
      </c>
      <c r="N285" s="34" t="str">
        <f t="shared" si="19"/>
        <v>swap qoes("new6","v_f","IvoryCoast")=afeall("new6","v_f","IvoryCoast");</v>
      </c>
    </row>
    <row r="286" spans="1:14" x14ac:dyDescent="0.3">
      <c r="A286" s="25" t="s">
        <v>3437</v>
      </c>
      <c r="B286">
        <v>12.315536895343381</v>
      </c>
      <c r="D286" s="25" t="s">
        <v>3438</v>
      </c>
      <c r="E286" s="27">
        <v>57.916012764992544</v>
      </c>
      <c r="G286" s="34" t="str">
        <f t="shared" si="16"/>
        <v>shock qoes("new2","sgr","Malasya")=</v>
      </c>
      <c r="H286" s="35">
        <f t="shared" si="17"/>
        <v>-57.916012764992544</v>
      </c>
      <c r="I286" s="34" t="s">
        <v>2041</v>
      </c>
      <c r="J286" s="34" t="str">
        <f t="shared" si="18"/>
        <v>shock qoes("new2","sgr","Malasya")=-57.9160127649925;</v>
      </c>
      <c r="L286" t="s">
        <v>3439</v>
      </c>
      <c r="M286" t="s">
        <v>3440</v>
      </c>
      <c r="N286" s="34" t="str">
        <f t="shared" si="19"/>
        <v>swap qoes("new2","sgr","Malasya")=afeall("new2","sgr","Malasya");</v>
      </c>
    </row>
    <row r="287" spans="1:14" x14ac:dyDescent="0.3">
      <c r="A287" s="25" t="s">
        <v>3441</v>
      </c>
      <c r="B287">
        <v>6.7493569533832245</v>
      </c>
      <c r="D287" s="25" t="s">
        <v>3442</v>
      </c>
      <c r="E287" s="27">
        <v>13.925372102336567</v>
      </c>
      <c r="G287" s="34" t="str">
        <f t="shared" si="16"/>
        <v>shock qoes("new2","gro","Malasya")=</v>
      </c>
      <c r="H287" s="35">
        <f t="shared" si="17"/>
        <v>-13.925372102336567</v>
      </c>
      <c r="I287" s="34" t="s">
        <v>2041</v>
      </c>
      <c r="J287" s="34" t="str">
        <f t="shared" si="18"/>
        <v>shock qoes("new2","gro","Malasya")=-13.9253721023366;</v>
      </c>
      <c r="L287" t="s">
        <v>3443</v>
      </c>
      <c r="M287" t="s">
        <v>3444</v>
      </c>
      <c r="N287" s="34" t="str">
        <f t="shared" si="19"/>
        <v>swap qoes("new2","gro","Malasya")=afeall("new2","gro","Malasya");</v>
      </c>
    </row>
    <row r="288" spans="1:14" x14ac:dyDescent="0.3">
      <c r="A288" s="25" t="s">
        <v>3445</v>
      </c>
      <c r="B288">
        <v>9.4744689452882369</v>
      </c>
      <c r="D288" s="25" t="s">
        <v>3446</v>
      </c>
      <c r="E288" s="27">
        <v>3.1175948129607436</v>
      </c>
      <c r="G288" s="34" t="str">
        <f t="shared" si="16"/>
        <v>shock qoes("new2","ocr","Malasya")=</v>
      </c>
      <c r="H288" s="35">
        <f t="shared" si="17"/>
        <v>-3.1175948129607436</v>
      </c>
      <c r="I288" s="34" t="s">
        <v>2041</v>
      </c>
      <c r="J288" s="34" t="str">
        <f t="shared" si="18"/>
        <v>shock qoes("new2","ocr","Malasya")=-3.11759481296074;</v>
      </c>
      <c r="L288" t="s">
        <v>3447</v>
      </c>
      <c r="M288" t="s">
        <v>3448</v>
      </c>
      <c r="N288" s="34" t="str">
        <f t="shared" si="19"/>
        <v>swap qoes("new2","ocr","Malasya")=afeall("new2","ocr","Malasya");</v>
      </c>
    </row>
    <row r="289" spans="1:14" x14ac:dyDescent="0.3">
      <c r="A289" s="25" t="s">
        <v>3449</v>
      </c>
      <c r="B289">
        <v>0</v>
      </c>
      <c r="D289" s="25" t="s">
        <v>3450</v>
      </c>
      <c r="E289" s="27">
        <v>8.4024274791597051</v>
      </c>
      <c r="G289" s="34" t="str">
        <f t="shared" si="16"/>
        <v>shock qoes("new2","osd","Malasya")=</v>
      </c>
      <c r="H289" s="35">
        <f t="shared" si="17"/>
        <v>-8.4024274791597051</v>
      </c>
      <c r="I289" s="34" t="s">
        <v>2041</v>
      </c>
      <c r="J289" s="34" t="str">
        <f t="shared" si="18"/>
        <v>shock qoes("new2","osd","Malasya")=-8.40242747915971;</v>
      </c>
      <c r="L289" t="s">
        <v>3451</v>
      </c>
      <c r="M289" t="s">
        <v>3452</v>
      </c>
      <c r="N289" s="34" t="str">
        <f t="shared" si="19"/>
        <v>swap qoes("new2","osd","Malasya")=afeall("new2","osd","Malasya");</v>
      </c>
    </row>
    <row r="290" spans="1:14" x14ac:dyDescent="0.3">
      <c r="B290" s="25"/>
      <c r="D290" s="25" t="s">
        <v>3453</v>
      </c>
      <c r="E290" s="27">
        <v>8.5531106445260914</v>
      </c>
      <c r="G290" s="34" t="str">
        <f t="shared" si="16"/>
        <v>shock qoes("new2","pcr","Malasya")=</v>
      </c>
      <c r="H290" s="35">
        <f t="shared" si="17"/>
        <v>-8.5531106445260914</v>
      </c>
      <c r="I290" s="34" t="s">
        <v>2041</v>
      </c>
      <c r="J290" s="34" t="str">
        <f t="shared" si="18"/>
        <v>shock qoes("new2","pcr","Malasya")=-8.55311064452609;</v>
      </c>
      <c r="L290" t="s">
        <v>3454</v>
      </c>
      <c r="M290" t="s">
        <v>3455</v>
      </c>
      <c r="N290" s="34" t="str">
        <f t="shared" si="19"/>
        <v>swap qoes("new2","pcr","Malasya")=afeall("new2","pcr","Malasya");</v>
      </c>
    </row>
    <row r="291" spans="1:14" x14ac:dyDescent="0.3">
      <c r="A291" s="25" t="s">
        <v>3456</v>
      </c>
      <c r="B291">
        <v>2.5670497094218394</v>
      </c>
      <c r="D291" s="25" t="s">
        <v>3457</v>
      </c>
      <c r="E291" s="27">
        <v>30.805660579076665</v>
      </c>
      <c r="G291" s="34" t="str">
        <f t="shared" si="16"/>
        <v>shock qoes("new2","pfb","Malasya")=</v>
      </c>
      <c r="H291" s="35">
        <f t="shared" si="17"/>
        <v>-30.805660579076665</v>
      </c>
      <c r="I291" s="34" t="s">
        <v>2041</v>
      </c>
      <c r="J291" s="34" t="str">
        <f t="shared" si="18"/>
        <v>shock qoes("new2","pfb","Malasya")=-30.8056605790767;</v>
      </c>
      <c r="L291" t="s">
        <v>3458</v>
      </c>
      <c r="M291" t="s">
        <v>3459</v>
      </c>
      <c r="N291" s="34" t="str">
        <f t="shared" si="19"/>
        <v>swap qoes("new2","pfb","Malasya")=afeall("new2","pfb","Malasya");</v>
      </c>
    </row>
    <row r="292" spans="1:14" x14ac:dyDescent="0.3">
      <c r="A292" s="25" t="s">
        <v>3460</v>
      </c>
      <c r="B292">
        <v>0.14238225631931126</v>
      </c>
      <c r="D292" s="25" t="s">
        <v>3461</v>
      </c>
      <c r="E292" s="27">
        <v>9.6308385516601298</v>
      </c>
      <c r="G292" s="34" t="str">
        <f t="shared" si="16"/>
        <v>shock qoes("new2","v_f","Malasya")=</v>
      </c>
      <c r="H292" s="35">
        <f t="shared" si="17"/>
        <v>-9.6308385516601298</v>
      </c>
      <c r="I292" s="34" t="s">
        <v>2041</v>
      </c>
      <c r="J292" s="34" t="str">
        <f t="shared" si="18"/>
        <v>shock qoes("new2","v_f","Malasya")=-9.63083855166013;</v>
      </c>
      <c r="L292" t="s">
        <v>3462</v>
      </c>
      <c r="M292" t="s">
        <v>3463</v>
      </c>
      <c r="N292" s="34" t="str">
        <f t="shared" si="19"/>
        <v>swap qoes("new2","v_f","Malasya")=afeall("new2","v_f","Malasya");</v>
      </c>
    </row>
    <row r="293" spans="1:14" x14ac:dyDescent="0.3">
      <c r="A293" s="25" t="s">
        <v>3464</v>
      </c>
      <c r="B293">
        <v>1.8751312454593925</v>
      </c>
      <c r="D293" s="25" t="s">
        <v>3465</v>
      </c>
      <c r="E293" s="27">
        <v>3.6991188434394147</v>
      </c>
      <c r="G293" s="34" t="str">
        <f t="shared" si="16"/>
        <v>shock qoes("new12","sgr","Paraguay")=</v>
      </c>
      <c r="H293" s="35">
        <f t="shared" si="17"/>
        <v>-3.6991188434394147</v>
      </c>
      <c r="I293" s="34" t="s">
        <v>2041</v>
      </c>
      <c r="J293" s="34" t="str">
        <f t="shared" si="18"/>
        <v>shock qoes("new12","sgr","Paraguay")=-3.69911884343941;</v>
      </c>
      <c r="L293" t="s">
        <v>3466</v>
      </c>
      <c r="M293" t="s">
        <v>3467</v>
      </c>
      <c r="N293" s="34" t="str">
        <f t="shared" si="19"/>
        <v>swap qoes("new12","sgr","Paraguay")=afeall("new12","sgr","Paraguay");</v>
      </c>
    </row>
    <row r="294" spans="1:14" x14ac:dyDescent="0.3">
      <c r="A294" s="25" t="s">
        <v>3468</v>
      </c>
      <c r="B294">
        <v>1.5711642924045799</v>
      </c>
      <c r="D294" s="25" t="s">
        <v>3469</v>
      </c>
      <c r="E294" s="27">
        <v>11.99884296161278</v>
      </c>
      <c r="G294" s="34" t="str">
        <f t="shared" si="16"/>
        <v>shock qoes("new12","gro","Paraguay")=</v>
      </c>
      <c r="H294" s="35">
        <f t="shared" si="17"/>
        <v>-11.99884296161278</v>
      </c>
      <c r="I294" s="34" t="s">
        <v>2041</v>
      </c>
      <c r="J294" s="34" t="str">
        <f t="shared" si="18"/>
        <v>shock qoes("new12","gro","Paraguay")=-11.9988429616128;</v>
      </c>
      <c r="L294" t="s">
        <v>3470</v>
      </c>
      <c r="M294" t="s">
        <v>3471</v>
      </c>
      <c r="N294" s="34" t="str">
        <f t="shared" si="19"/>
        <v>swap qoes("new12","gro","Paraguay")=afeall("new12","gro","Paraguay");</v>
      </c>
    </row>
    <row r="295" spans="1:14" x14ac:dyDescent="0.3">
      <c r="A295" s="25" t="s">
        <v>3472</v>
      </c>
      <c r="B295">
        <v>5.908400498938061</v>
      </c>
      <c r="D295" s="25" t="s">
        <v>3473</v>
      </c>
      <c r="E295" s="27">
        <v>5.0450301788064955</v>
      </c>
      <c r="G295" s="34" t="str">
        <f t="shared" si="16"/>
        <v>shock qoes("new12","ocr","Paraguay")=</v>
      </c>
      <c r="H295" s="35">
        <f t="shared" si="17"/>
        <v>-5.0450301788064955</v>
      </c>
      <c r="I295" s="34" t="s">
        <v>2041</v>
      </c>
      <c r="J295" s="34" t="str">
        <f t="shared" si="18"/>
        <v>shock qoes("new12","ocr","Paraguay")=-5.0450301788065;</v>
      </c>
      <c r="L295" t="s">
        <v>3474</v>
      </c>
      <c r="M295" t="s">
        <v>3475</v>
      </c>
      <c r="N295" s="34" t="str">
        <f t="shared" si="19"/>
        <v>swap qoes("new12","ocr","Paraguay")=afeall("new12","ocr","Paraguay");</v>
      </c>
    </row>
    <row r="296" spans="1:14" x14ac:dyDescent="0.3">
      <c r="A296" s="25" t="s">
        <v>3476</v>
      </c>
      <c r="B296">
        <v>2.0278552712192219</v>
      </c>
      <c r="D296" s="25" t="s">
        <v>3477</v>
      </c>
      <c r="E296" s="27">
        <v>6.4627176948949732</v>
      </c>
      <c r="G296" s="34" t="str">
        <f t="shared" si="16"/>
        <v>shock qoes("new12","osd","Paraguay")=</v>
      </c>
      <c r="H296" s="35">
        <f t="shared" si="17"/>
        <v>-6.4627176948949732</v>
      </c>
      <c r="I296" s="34" t="s">
        <v>2041</v>
      </c>
      <c r="J296" s="34" t="str">
        <f t="shared" si="18"/>
        <v>shock qoes("new12","osd","Paraguay")=-6.46271769489497;</v>
      </c>
      <c r="L296" t="s">
        <v>3478</v>
      </c>
      <c r="M296" t="s">
        <v>3479</v>
      </c>
      <c r="N296" s="34" t="str">
        <f t="shared" si="19"/>
        <v>swap qoes("new12","osd","Paraguay")=afeall("new12","osd","Paraguay");</v>
      </c>
    </row>
    <row r="297" spans="1:14" x14ac:dyDescent="0.3">
      <c r="A297" s="25" t="s">
        <v>3480</v>
      </c>
      <c r="B297">
        <v>1.1086896164673721</v>
      </c>
      <c r="D297" s="25" t="s">
        <v>3481</v>
      </c>
      <c r="E297" s="27">
        <v>29.541061180195268</v>
      </c>
      <c r="G297" s="34" t="str">
        <f t="shared" si="16"/>
        <v>shock qoes("new12","pcr","Paraguay")=</v>
      </c>
      <c r="H297" s="35">
        <f t="shared" si="17"/>
        <v>-29.541061180195268</v>
      </c>
      <c r="I297" s="34" t="s">
        <v>2041</v>
      </c>
      <c r="J297" s="34" t="str">
        <f t="shared" si="18"/>
        <v>shock qoes("new12","pcr","Paraguay")=-29.5410611801953;</v>
      </c>
      <c r="L297" t="s">
        <v>3482</v>
      </c>
      <c r="M297" t="s">
        <v>3483</v>
      </c>
      <c r="N297" s="34" t="str">
        <f t="shared" si="19"/>
        <v>swap qoes("new12","pcr","Paraguay")=afeall("new12","pcr","Paraguay");</v>
      </c>
    </row>
    <row r="298" spans="1:14" x14ac:dyDescent="0.3">
      <c r="A298" s="25" t="s">
        <v>3484</v>
      </c>
      <c r="B298">
        <v>2.0704009068716931</v>
      </c>
      <c r="D298" s="25" t="s">
        <v>3485</v>
      </c>
      <c r="E298" s="27">
        <v>15.193897645710921</v>
      </c>
      <c r="G298" s="34" t="str">
        <f t="shared" si="16"/>
        <v>shock qoes("new12","pfb","Paraguay")=</v>
      </c>
      <c r="H298" s="35">
        <f t="shared" si="17"/>
        <v>-15.193897645710921</v>
      </c>
      <c r="I298" s="34" t="s">
        <v>2041</v>
      </c>
      <c r="J298" s="34" t="str">
        <f t="shared" si="18"/>
        <v>shock qoes("new12","pfb","Paraguay")=-15.1938976457109;</v>
      </c>
      <c r="L298" t="s">
        <v>3486</v>
      </c>
      <c r="M298" t="s">
        <v>3487</v>
      </c>
      <c r="N298" s="34" t="str">
        <f t="shared" si="19"/>
        <v>swap qoes("new12","pfb","Paraguay")=afeall("new12","pfb","Paraguay");</v>
      </c>
    </row>
    <row r="299" spans="1:14" x14ac:dyDescent="0.3">
      <c r="A299" s="25" t="s">
        <v>3488</v>
      </c>
      <c r="B299">
        <v>6.9393072810608372</v>
      </c>
      <c r="D299" s="25" t="s">
        <v>3489</v>
      </c>
      <c r="E299" s="27">
        <v>2.2319897813988976</v>
      </c>
      <c r="G299" s="34" t="str">
        <f t="shared" si="16"/>
        <v>shock qoes("new12","v_f","Paraguay")=</v>
      </c>
      <c r="H299" s="35">
        <f t="shared" si="17"/>
        <v>-2.2319897813988976</v>
      </c>
      <c r="I299" s="34" t="s">
        <v>2041</v>
      </c>
      <c r="J299" s="34" t="str">
        <f t="shared" si="18"/>
        <v>shock qoes("new12","v_f","Paraguay")=-2.2319897813989;</v>
      </c>
      <c r="L299" t="s">
        <v>3490</v>
      </c>
      <c r="M299" t="s">
        <v>3491</v>
      </c>
      <c r="N299" s="34" t="str">
        <f t="shared" si="19"/>
        <v>swap qoes("new12","v_f","Paraguay")=afeall("new12","v_f","Paraguay");</v>
      </c>
    </row>
    <row r="300" spans="1:14" x14ac:dyDescent="0.3">
      <c r="B300" s="25"/>
      <c r="D300" s="25" t="s">
        <v>3492</v>
      </c>
      <c r="E300" s="27">
        <v>4.5580006613220725</v>
      </c>
      <c r="G300" s="34" t="str">
        <f t="shared" si="16"/>
        <v>shock qoes("new12","wht","Paraguay")=</v>
      </c>
      <c r="H300" s="35">
        <f t="shared" si="17"/>
        <v>-4.5580006613220725</v>
      </c>
      <c r="I300" s="34" t="s">
        <v>2041</v>
      </c>
      <c r="J300" s="34" t="str">
        <f t="shared" si="18"/>
        <v>shock qoes("new12","wht","Paraguay")=-4.55800066132207;</v>
      </c>
      <c r="L300" t="s">
        <v>3493</v>
      </c>
      <c r="M300" t="s">
        <v>3494</v>
      </c>
      <c r="N300" s="34" t="str">
        <f t="shared" si="19"/>
        <v>swap qoes("new12","wht","Paraguay")=afeall("new12","wht","Paraguay");</v>
      </c>
    </row>
    <row r="301" spans="1:14" x14ac:dyDescent="0.3">
      <c r="A301" s="25" t="s">
        <v>3495</v>
      </c>
      <c r="B301">
        <v>1.6163206168947182E-2</v>
      </c>
      <c r="D301" s="25" t="s">
        <v>3496</v>
      </c>
      <c r="E301" s="27">
        <v>26.055999999999958</v>
      </c>
      <c r="G301" s="34" t="str">
        <f t="shared" si="16"/>
        <v>shock qoes("new3","sgr","Paraguay")=</v>
      </c>
      <c r="H301" s="35">
        <f t="shared" si="17"/>
        <v>-26.055999999999958</v>
      </c>
      <c r="I301" s="34" t="s">
        <v>2041</v>
      </c>
      <c r="J301" s="34" t="str">
        <f t="shared" si="18"/>
        <v>shock qoes("new3","sgr","Paraguay")=-26.056;</v>
      </c>
      <c r="L301" t="s">
        <v>3497</v>
      </c>
      <c r="M301" t="s">
        <v>3498</v>
      </c>
      <c r="N301" s="34" t="str">
        <f t="shared" si="19"/>
        <v>swap qoes("new3","sgr","Paraguay")=afeall("new3","sgr","Paraguay");</v>
      </c>
    </row>
    <row r="302" spans="1:14" x14ac:dyDescent="0.3">
      <c r="A302" s="25" t="s">
        <v>3499</v>
      </c>
      <c r="B302">
        <v>0</v>
      </c>
      <c r="D302" s="25" t="s">
        <v>3500</v>
      </c>
      <c r="E302" s="27">
        <v>63.036768243099864</v>
      </c>
      <c r="G302" s="34" t="str">
        <f t="shared" si="16"/>
        <v>shock qoes("new3","gro","Paraguay")=</v>
      </c>
      <c r="H302" s="35">
        <f t="shared" si="17"/>
        <v>-63.036768243099864</v>
      </c>
      <c r="I302" s="34" t="s">
        <v>2041</v>
      </c>
      <c r="J302" s="34" t="str">
        <f t="shared" si="18"/>
        <v>shock qoes("new3","gro","Paraguay")=-63.0367682430999;</v>
      </c>
      <c r="L302" t="s">
        <v>3501</v>
      </c>
      <c r="M302" t="s">
        <v>3502</v>
      </c>
      <c r="N302" s="34" t="str">
        <f t="shared" si="19"/>
        <v>swap qoes("new3","gro","Paraguay")=afeall("new3","gro","Paraguay");</v>
      </c>
    </row>
    <row r="303" spans="1:14" x14ac:dyDescent="0.3">
      <c r="A303" s="25" t="s">
        <v>3503</v>
      </c>
      <c r="B303">
        <v>3.9145347984768777E-2</v>
      </c>
      <c r="D303" t="s">
        <v>3504</v>
      </c>
      <c r="E303" s="27">
        <v>27.12375823971777</v>
      </c>
      <c r="G303" s="34" t="str">
        <f t="shared" si="16"/>
        <v>shock qoes("new3","ocr","Paraguay")=</v>
      </c>
      <c r="H303" s="35">
        <f t="shared" si="17"/>
        <v>-27.12375823971777</v>
      </c>
      <c r="I303" s="34" t="s">
        <v>2041</v>
      </c>
      <c r="J303" s="34" t="str">
        <f t="shared" si="18"/>
        <v>shock qoes("new3","ocr","Paraguay")=-27.1237582397178;</v>
      </c>
      <c r="L303" t="s">
        <v>3505</v>
      </c>
      <c r="M303" t="s">
        <v>3506</v>
      </c>
      <c r="N303" s="34" t="str">
        <f t="shared" si="19"/>
        <v>swap qoes("new3","ocr","Paraguay")=afeall("new3","ocr","Paraguay");</v>
      </c>
    </row>
    <row r="304" spans="1:14" x14ac:dyDescent="0.3">
      <c r="A304" s="25" t="s">
        <v>3507</v>
      </c>
      <c r="B304">
        <v>1.4927921693522927E-2</v>
      </c>
      <c r="D304" s="25" t="s">
        <v>3508</v>
      </c>
      <c r="E304" s="27">
        <v>31.868102729657615</v>
      </c>
      <c r="G304" s="34" t="str">
        <f t="shared" si="16"/>
        <v>shock qoes("new3","osd","Paraguay")=</v>
      </c>
      <c r="H304" s="35">
        <f t="shared" si="17"/>
        <v>-31.868102729657615</v>
      </c>
      <c r="I304" s="34" t="s">
        <v>2041</v>
      </c>
      <c r="J304" s="34" t="str">
        <f t="shared" si="18"/>
        <v>shock qoes("new3","osd","Paraguay")=-31.8681027296576;</v>
      </c>
      <c r="L304" t="s">
        <v>3509</v>
      </c>
      <c r="M304" t="s">
        <v>3510</v>
      </c>
      <c r="N304" s="34" t="str">
        <f t="shared" si="19"/>
        <v>swap qoes("new3","osd","Paraguay")=afeall("new3","osd","Paraguay");</v>
      </c>
    </row>
    <row r="305" spans="1:14" x14ac:dyDescent="0.3">
      <c r="A305" s="25" t="s">
        <v>3511</v>
      </c>
      <c r="B305">
        <v>1.7209177811909507E-2</v>
      </c>
      <c r="D305" s="25" t="s">
        <v>3512</v>
      </c>
      <c r="E305" s="27">
        <v>168.50326181989323</v>
      </c>
      <c r="G305" s="34" t="str">
        <f t="shared" si="16"/>
        <v>shock qoes("new3","pcr","Paraguay")=</v>
      </c>
      <c r="H305" s="35">
        <f t="shared" si="17"/>
        <v>-90</v>
      </c>
      <c r="I305" s="34" t="s">
        <v>2041</v>
      </c>
      <c r="J305" s="34" t="str">
        <f t="shared" si="18"/>
        <v>shock qoes("new3","pcr","Paraguay")=-90;</v>
      </c>
      <c r="L305" t="s">
        <v>3513</v>
      </c>
      <c r="M305" t="s">
        <v>3514</v>
      </c>
      <c r="N305" s="34" t="str">
        <f t="shared" si="19"/>
        <v>swap qoes("new3","pcr","Paraguay")=afeall("new3","pcr","Paraguay");</v>
      </c>
    </row>
    <row r="306" spans="1:14" x14ac:dyDescent="0.3">
      <c r="A306" s="25" t="s">
        <v>3515</v>
      </c>
      <c r="B306">
        <v>8.8907709026121787E-2</v>
      </c>
      <c r="D306" s="25" t="s">
        <v>3516</v>
      </c>
      <c r="E306" s="27">
        <v>100</v>
      </c>
      <c r="G306" s="34" t="str">
        <f t="shared" si="16"/>
        <v>shock qoes("new3","pfb","Paraguay")=</v>
      </c>
      <c r="H306" s="35">
        <f t="shared" si="17"/>
        <v>-90</v>
      </c>
      <c r="I306" s="34" t="s">
        <v>2041</v>
      </c>
      <c r="J306" s="34" t="str">
        <f t="shared" si="18"/>
        <v>shock qoes("new3","pfb","Paraguay")=-90;</v>
      </c>
      <c r="L306" t="s">
        <v>3517</v>
      </c>
      <c r="M306" t="s">
        <v>3518</v>
      </c>
      <c r="N306" s="34" t="str">
        <f t="shared" si="19"/>
        <v>swap qoes("new3","pfb","Paraguay")=afeall("new3","pfb","Paraguay");</v>
      </c>
    </row>
    <row r="307" spans="1:14" x14ac:dyDescent="0.3">
      <c r="A307" s="25" t="s">
        <v>3519</v>
      </c>
      <c r="B307">
        <v>0.43434994128477061</v>
      </c>
      <c r="D307" s="25" t="s">
        <v>3520</v>
      </c>
      <c r="E307" s="27">
        <v>12.399793411627314</v>
      </c>
      <c r="G307" s="34" t="str">
        <f t="shared" si="16"/>
        <v>shock qoes("new3","v_f","Paraguay")=</v>
      </c>
      <c r="H307" s="35">
        <f t="shared" si="17"/>
        <v>-12.399793411627314</v>
      </c>
      <c r="I307" s="34" t="s">
        <v>2041</v>
      </c>
      <c r="J307" s="34" t="str">
        <f t="shared" si="18"/>
        <v>shock qoes("new3","v_f","Paraguay")=-12.3997934116273;</v>
      </c>
      <c r="L307" t="s">
        <v>3521</v>
      </c>
      <c r="M307" t="s">
        <v>3522</v>
      </c>
      <c r="N307" s="34" t="str">
        <f t="shared" si="19"/>
        <v>swap qoes("new3","v_f","Paraguay")=afeall("new3","v_f","Paraguay");</v>
      </c>
    </row>
    <row r="308" spans="1:14" x14ac:dyDescent="0.3">
      <c r="A308" s="25" t="s">
        <v>3523</v>
      </c>
      <c r="B308">
        <v>3.4865260317024888E-2</v>
      </c>
      <c r="D308" s="25" t="s">
        <v>3524</v>
      </c>
      <c r="E308" s="27">
        <v>43.036744186046441</v>
      </c>
      <c r="G308" s="34" t="str">
        <f t="shared" si="16"/>
        <v>shock qoes("new3","wht","Paraguay")=</v>
      </c>
      <c r="H308" s="35">
        <f t="shared" si="17"/>
        <v>-43.036744186046441</v>
      </c>
      <c r="I308" s="34" t="s">
        <v>2041</v>
      </c>
      <c r="J308" s="34" t="str">
        <f t="shared" si="18"/>
        <v>shock qoes("new3","wht","Paraguay")=-43.0367441860464;</v>
      </c>
      <c r="L308" t="s">
        <v>3525</v>
      </c>
      <c r="M308" t="s">
        <v>3526</v>
      </c>
      <c r="N308" s="34" t="str">
        <f t="shared" si="19"/>
        <v>swap qoes("new3","wht","Paraguay")=afeall("new3","wht","Paraguay");</v>
      </c>
    </row>
    <row r="309" spans="1:14" x14ac:dyDescent="0.3">
      <c r="A309" s="25" t="s">
        <v>3527</v>
      </c>
      <c r="B309" s="25">
        <v>0</v>
      </c>
      <c r="D309" s="25" t="s">
        <v>3528</v>
      </c>
      <c r="E309" s="27">
        <v>6.7623448194743503</v>
      </c>
      <c r="G309" s="34" t="str">
        <f t="shared" si="16"/>
        <v>shock qoes("new4","sgr","Paraguay")=</v>
      </c>
      <c r="H309" s="35">
        <f t="shared" si="17"/>
        <v>-6.7623448194743503</v>
      </c>
      <c r="I309" s="34" t="s">
        <v>2041</v>
      </c>
      <c r="J309" s="34" t="str">
        <f t="shared" si="18"/>
        <v>shock qoes("new4","sgr","Paraguay")=-6.76234481947435;</v>
      </c>
      <c r="L309" t="s">
        <v>3529</v>
      </c>
      <c r="M309" t="s">
        <v>3530</v>
      </c>
      <c r="N309" s="34" t="str">
        <f t="shared" si="19"/>
        <v>swap qoes("new4","sgr","Paraguay")=afeall("new4","sgr","Paraguay");</v>
      </c>
    </row>
    <row r="310" spans="1:14" x14ac:dyDescent="0.3">
      <c r="B310" s="25"/>
      <c r="D310" s="25" t="s">
        <v>3531</v>
      </c>
      <c r="E310" s="27">
        <v>31.264920781588756</v>
      </c>
      <c r="G310" s="34" t="str">
        <f t="shared" si="16"/>
        <v>shock qoes("new4","gro","Paraguay")=</v>
      </c>
      <c r="H310" s="35">
        <f t="shared" si="17"/>
        <v>-31.264920781588756</v>
      </c>
      <c r="I310" s="34" t="s">
        <v>2041</v>
      </c>
      <c r="J310" s="34" t="str">
        <f t="shared" si="18"/>
        <v>shock qoes("new4","gro","Paraguay")=-31.2649207815888;</v>
      </c>
      <c r="L310" t="s">
        <v>3532</v>
      </c>
      <c r="M310" t="s">
        <v>3533</v>
      </c>
      <c r="N310" s="34" t="str">
        <f t="shared" si="19"/>
        <v>swap qoes("new4","gro","Paraguay")=afeall("new4","gro","Paraguay");</v>
      </c>
    </row>
    <row r="311" spans="1:14" x14ac:dyDescent="0.3">
      <c r="A311" s="25" t="s">
        <v>3534</v>
      </c>
      <c r="B311">
        <v>1.2616862997486904</v>
      </c>
      <c r="D311" s="25" t="s">
        <v>3535</v>
      </c>
      <c r="E311" s="27">
        <v>20.246041508444719</v>
      </c>
      <c r="G311" s="34" t="str">
        <f t="shared" si="16"/>
        <v>shock qoes("new4","ocr","Paraguay")=</v>
      </c>
      <c r="H311" s="35">
        <f t="shared" si="17"/>
        <v>-20.246041508444719</v>
      </c>
      <c r="I311" s="34" t="s">
        <v>2041</v>
      </c>
      <c r="J311" s="34" t="str">
        <f t="shared" si="18"/>
        <v>shock qoes("new4","ocr","Paraguay")=-20.2460415084447;</v>
      </c>
      <c r="L311" t="s">
        <v>3536</v>
      </c>
      <c r="M311" t="s">
        <v>3537</v>
      </c>
      <c r="N311" s="34" t="str">
        <f t="shared" si="19"/>
        <v>swap qoes("new4","ocr","Paraguay")=afeall("new4","ocr","Paraguay");</v>
      </c>
    </row>
    <row r="312" spans="1:14" x14ac:dyDescent="0.3">
      <c r="A312" s="25" t="s">
        <v>3538</v>
      </c>
      <c r="B312">
        <v>1.1087785695278081</v>
      </c>
      <c r="D312" s="25" t="s">
        <v>3539</v>
      </c>
      <c r="E312" s="27">
        <v>10.107807669932861</v>
      </c>
      <c r="G312" s="34" t="str">
        <f t="shared" si="16"/>
        <v>shock qoes("new4","osd","Paraguay")=</v>
      </c>
      <c r="H312" s="35">
        <f t="shared" si="17"/>
        <v>-10.107807669932861</v>
      </c>
      <c r="I312" s="34" t="s">
        <v>2041</v>
      </c>
      <c r="J312" s="34" t="str">
        <f t="shared" si="18"/>
        <v>shock qoes("new4","osd","Paraguay")=-10.1078076699329;</v>
      </c>
      <c r="L312" t="s">
        <v>3540</v>
      </c>
      <c r="M312" t="s">
        <v>3541</v>
      </c>
      <c r="N312" s="34" t="str">
        <f t="shared" si="19"/>
        <v>swap qoes("new4","osd","Paraguay")=afeall("new4","osd","Paraguay");</v>
      </c>
    </row>
    <row r="313" spans="1:14" x14ac:dyDescent="0.3">
      <c r="A313" s="25" t="s">
        <v>3542</v>
      </c>
      <c r="B313">
        <v>0.11008303865198583</v>
      </c>
      <c r="D313" s="25" t="s">
        <v>3543</v>
      </c>
      <c r="E313" s="27">
        <v>69.344098240235397</v>
      </c>
      <c r="G313" s="34" t="str">
        <f t="shared" si="16"/>
        <v>shock qoes("new4","pcr","Paraguay")=</v>
      </c>
      <c r="H313" s="35">
        <f t="shared" si="17"/>
        <v>-69.344098240235397</v>
      </c>
      <c r="I313" s="34" t="s">
        <v>2041</v>
      </c>
      <c r="J313" s="34" t="str">
        <f t="shared" si="18"/>
        <v>shock qoes("new4","pcr","Paraguay")=-69.3440982402354;</v>
      </c>
      <c r="L313" t="s">
        <v>3544</v>
      </c>
      <c r="M313" t="s">
        <v>3545</v>
      </c>
      <c r="N313" s="34" t="str">
        <f t="shared" si="19"/>
        <v>swap qoes("new4","pcr","Paraguay")=afeall("new4","pcr","Paraguay");</v>
      </c>
    </row>
    <row r="314" spans="1:14" x14ac:dyDescent="0.3">
      <c r="A314" s="25" t="s">
        <v>3546</v>
      </c>
      <c r="B314">
        <v>1.2498426555141833</v>
      </c>
      <c r="D314" s="25" t="s">
        <v>3547</v>
      </c>
      <c r="E314" s="27">
        <v>30.602627943374543</v>
      </c>
      <c r="G314" s="34" t="str">
        <f t="shared" si="16"/>
        <v>shock qoes("new4","pfb","Paraguay")=</v>
      </c>
      <c r="H314" s="35">
        <f t="shared" si="17"/>
        <v>-30.602627943374543</v>
      </c>
      <c r="I314" s="34" t="s">
        <v>2041</v>
      </c>
      <c r="J314" s="34" t="str">
        <f t="shared" si="18"/>
        <v>shock qoes("new4","pfb","Paraguay")=-30.6026279433745;</v>
      </c>
      <c r="L314" t="s">
        <v>3548</v>
      </c>
      <c r="M314" t="s">
        <v>3549</v>
      </c>
      <c r="N314" s="34" t="str">
        <f t="shared" si="19"/>
        <v>swap qoes("new4","pfb","Paraguay")=afeall("new4","pfb","Paraguay");</v>
      </c>
    </row>
    <row r="315" spans="1:14" x14ac:dyDescent="0.3">
      <c r="A315" s="25" t="s">
        <v>3550</v>
      </c>
      <c r="B315">
        <v>1.5673720595183616</v>
      </c>
      <c r="D315" s="25" t="s">
        <v>3551</v>
      </c>
      <c r="E315" s="27">
        <v>5.3038571267387544</v>
      </c>
      <c r="G315" s="34" t="str">
        <f t="shared" si="16"/>
        <v>shock qoes("new4","v_f","Paraguay")=</v>
      </c>
      <c r="H315" s="35">
        <f t="shared" si="17"/>
        <v>-5.3038571267387544</v>
      </c>
      <c r="I315" s="34" t="s">
        <v>2041</v>
      </c>
      <c r="J315" s="34" t="str">
        <f t="shared" si="18"/>
        <v>shock qoes("new4","v_f","Paraguay")=-5.30385712673875;</v>
      </c>
      <c r="L315" t="s">
        <v>3552</v>
      </c>
      <c r="M315" t="s">
        <v>3553</v>
      </c>
      <c r="N315" s="34" t="str">
        <f t="shared" si="19"/>
        <v>swap qoes("new4","v_f","Paraguay")=afeall("new4","v_f","Paraguay");</v>
      </c>
    </row>
    <row r="316" spans="1:14" x14ac:dyDescent="0.3">
      <c r="A316" s="25" t="s">
        <v>3554</v>
      </c>
      <c r="B316">
        <v>4.6593196977175388</v>
      </c>
      <c r="D316" s="25" t="s">
        <v>3555</v>
      </c>
      <c r="E316" s="27">
        <v>12.247312332688871</v>
      </c>
      <c r="G316" s="34" t="str">
        <f t="shared" si="16"/>
        <v>shock qoes("new4","wht","Paraguay")=</v>
      </c>
      <c r="H316" s="35">
        <f t="shared" si="17"/>
        <v>-12.247312332688871</v>
      </c>
      <c r="I316" s="34" t="s">
        <v>2041</v>
      </c>
      <c r="J316" s="34" t="str">
        <f t="shared" si="18"/>
        <v>shock qoes("new4","wht","Paraguay")=-12.2473123326889;</v>
      </c>
      <c r="L316" t="s">
        <v>3556</v>
      </c>
      <c r="M316" t="s">
        <v>3557</v>
      </c>
      <c r="N316" s="34" t="str">
        <f t="shared" si="19"/>
        <v>swap qoes("new4","wht","Paraguay")=afeall("new4","wht","Paraguay");</v>
      </c>
    </row>
    <row r="317" spans="1:14" x14ac:dyDescent="0.3">
      <c r="A317" s="25" t="s">
        <v>3558</v>
      </c>
      <c r="B317">
        <v>1.2643379225183979</v>
      </c>
      <c r="D317" s="25" t="s">
        <v>3559</v>
      </c>
      <c r="E317" s="27">
        <v>3.865254677536325</v>
      </c>
      <c r="G317" s="34" t="str">
        <f t="shared" si="16"/>
        <v>shock qoes("new5","sgr","Paraguay")=</v>
      </c>
      <c r="H317" s="35">
        <f t="shared" si="17"/>
        <v>-3.865254677536325</v>
      </c>
      <c r="I317" s="34" t="s">
        <v>2041</v>
      </c>
      <c r="J317" s="34" t="str">
        <f t="shared" si="18"/>
        <v>shock qoes("new5","sgr","Paraguay")=-3.86525467753633;</v>
      </c>
      <c r="L317" t="s">
        <v>3560</v>
      </c>
      <c r="M317" t="s">
        <v>3561</v>
      </c>
      <c r="N317" s="34" t="str">
        <f t="shared" si="19"/>
        <v>swap qoes("new5","sgr","Paraguay")=afeall("new5","sgr","Paraguay");</v>
      </c>
    </row>
    <row r="318" spans="1:14" x14ac:dyDescent="0.3">
      <c r="A318" s="25" t="s">
        <v>3562</v>
      </c>
      <c r="B318">
        <v>0.68132121058655737</v>
      </c>
      <c r="D318" s="25" t="s">
        <v>3563</v>
      </c>
      <c r="E318" s="27">
        <v>7.2629429234889535</v>
      </c>
      <c r="G318" s="34" t="str">
        <f t="shared" si="16"/>
        <v>shock qoes("new5","gro","Paraguay")=</v>
      </c>
      <c r="H318" s="35">
        <f t="shared" si="17"/>
        <v>-7.2629429234889535</v>
      </c>
      <c r="I318" s="34" t="s">
        <v>2041</v>
      </c>
      <c r="J318" s="34" t="str">
        <f t="shared" si="18"/>
        <v>shock qoes("new5","gro","Paraguay")=-7.26294292348895;</v>
      </c>
      <c r="L318" t="s">
        <v>3564</v>
      </c>
      <c r="M318" t="s">
        <v>3565</v>
      </c>
      <c r="N318" s="34" t="str">
        <f t="shared" si="19"/>
        <v>swap qoes("new5","gro","Paraguay")=afeall("new5","gro","Paraguay");</v>
      </c>
    </row>
    <row r="319" spans="1:14" x14ac:dyDescent="0.3">
      <c r="A319" s="25" t="s">
        <v>3566</v>
      </c>
      <c r="B319" s="25">
        <v>0</v>
      </c>
      <c r="D319" s="25" t="s">
        <v>3567</v>
      </c>
      <c r="E319" s="27">
        <v>3.6141733247394758</v>
      </c>
      <c r="G319" s="34" t="str">
        <f t="shared" si="16"/>
        <v>shock qoes("new5","ocr","Paraguay")=</v>
      </c>
      <c r="H319" s="35">
        <f t="shared" si="17"/>
        <v>-3.6141733247394758</v>
      </c>
      <c r="I319" s="34" t="s">
        <v>2041</v>
      </c>
      <c r="J319" s="34" t="str">
        <f t="shared" si="18"/>
        <v>shock qoes("new5","ocr","Paraguay")=-3.61417332473948;</v>
      </c>
      <c r="L319" t="s">
        <v>3568</v>
      </c>
      <c r="M319" t="s">
        <v>3569</v>
      </c>
      <c r="N319" s="34" t="str">
        <f t="shared" si="19"/>
        <v>swap qoes("new5","ocr","Paraguay")=afeall("new5","ocr","Paraguay");</v>
      </c>
    </row>
    <row r="320" spans="1:14" x14ac:dyDescent="0.3">
      <c r="B320" s="25"/>
      <c r="D320" s="25" t="s">
        <v>3570</v>
      </c>
      <c r="E320" s="27">
        <v>2.60475096686989</v>
      </c>
      <c r="G320" s="34" t="str">
        <f t="shared" si="16"/>
        <v>shock qoes("new5","osd","Paraguay")=</v>
      </c>
      <c r="H320" s="35">
        <f t="shared" si="17"/>
        <v>-2.60475096686989</v>
      </c>
      <c r="I320" s="34" t="s">
        <v>2041</v>
      </c>
      <c r="J320" s="34" t="str">
        <f t="shared" si="18"/>
        <v>shock qoes("new5","osd","Paraguay")=-2.60475096686989;</v>
      </c>
      <c r="L320" t="s">
        <v>3571</v>
      </c>
      <c r="M320" t="s">
        <v>3572</v>
      </c>
      <c r="N320" s="34" t="str">
        <f t="shared" si="19"/>
        <v>swap qoes("new5","osd","Paraguay")=afeall("new5","osd","Paraguay");</v>
      </c>
    </row>
    <row r="321" spans="1:14" x14ac:dyDescent="0.3">
      <c r="A321" s="25" t="s">
        <v>3573</v>
      </c>
      <c r="B321">
        <v>8.5614035087719387</v>
      </c>
      <c r="D321" s="25" t="s">
        <v>3574</v>
      </c>
      <c r="E321" s="27">
        <v>19.065107454059042</v>
      </c>
      <c r="G321" s="34" t="str">
        <f t="shared" si="16"/>
        <v>shock qoes("new5","pcr","Paraguay")=</v>
      </c>
      <c r="H321" s="35">
        <f t="shared" si="17"/>
        <v>-19.065107454059042</v>
      </c>
      <c r="I321" s="34" t="s">
        <v>2041</v>
      </c>
      <c r="J321" s="34" t="str">
        <f t="shared" si="18"/>
        <v>shock qoes("new5","pcr","Paraguay")=-19.065107454059;</v>
      </c>
      <c r="L321" t="s">
        <v>3575</v>
      </c>
      <c r="M321" t="s">
        <v>3576</v>
      </c>
      <c r="N321" s="34" t="str">
        <f t="shared" si="19"/>
        <v>swap qoes("new5","pcr","Paraguay")=afeall("new5","pcr","Paraguay");</v>
      </c>
    </row>
    <row r="322" spans="1:14" x14ac:dyDescent="0.3">
      <c r="A322" s="25" t="s">
        <v>3577</v>
      </c>
      <c r="B322">
        <v>0</v>
      </c>
      <c r="D322" s="25" t="s">
        <v>3578</v>
      </c>
      <c r="E322" s="27">
        <v>10.367057537947408</v>
      </c>
      <c r="G322" s="34" t="str">
        <f t="shared" ref="G322:G366" si="20">D322</f>
        <v>shock qoes("new5","pfb","Paraguay")=</v>
      </c>
      <c r="H322" s="35">
        <f t="shared" ref="H322:H366" si="21">IF(E322&lt;100,-E322,-90)</f>
        <v>-10.367057537947408</v>
      </c>
      <c r="I322" s="34" t="s">
        <v>2041</v>
      </c>
      <c r="J322" s="34" t="str">
        <f t="shared" ref="J322:J366" si="22">_xlfn.CONCAT(G322,H322,I322)</f>
        <v>shock qoes("new5","pfb","Paraguay")=-10.3670575379474;</v>
      </c>
      <c r="L322" t="s">
        <v>3579</v>
      </c>
      <c r="M322" t="s">
        <v>3580</v>
      </c>
      <c r="N322" s="34" t="str">
        <f t="shared" ref="N322:N366" si="23">_xlfn.CONCAT(L322,M322,I322)</f>
        <v>swap qoes("new5","pfb","Paraguay")=afeall("new5","pfb","Paraguay");</v>
      </c>
    </row>
    <row r="323" spans="1:14" x14ac:dyDescent="0.3">
      <c r="A323" s="25" t="s">
        <v>3581</v>
      </c>
      <c r="B323">
        <v>6.8924307199614097</v>
      </c>
      <c r="D323" s="25" t="s">
        <v>3582</v>
      </c>
      <c r="E323" s="27">
        <v>1.6034760443521379</v>
      </c>
      <c r="G323" s="34" t="str">
        <f t="shared" si="20"/>
        <v>shock qoes("new5","v_f","Paraguay")=</v>
      </c>
      <c r="H323" s="35">
        <f t="shared" si="21"/>
        <v>-1.6034760443521379</v>
      </c>
      <c r="I323" s="34" t="s">
        <v>2041</v>
      </c>
      <c r="J323" s="34" t="str">
        <f t="shared" si="22"/>
        <v>shock qoes("new5","v_f","Paraguay")=-1.60347604435214;</v>
      </c>
      <c r="L323" t="s">
        <v>3583</v>
      </c>
      <c r="M323" t="s">
        <v>3584</v>
      </c>
      <c r="N323" s="34" t="str">
        <f t="shared" si="23"/>
        <v>swap qoes("new5","v_f","Paraguay")=afeall("new5","v_f","Paraguay");</v>
      </c>
    </row>
    <row r="324" spans="1:14" x14ac:dyDescent="0.3">
      <c r="A324" s="25" t="s">
        <v>3585</v>
      </c>
      <c r="B324">
        <v>17.303055492765314</v>
      </c>
      <c r="D324" s="25" t="s">
        <v>3586</v>
      </c>
      <c r="E324" s="27">
        <v>7.1266581173825951</v>
      </c>
      <c r="G324" s="34" t="str">
        <f t="shared" si="20"/>
        <v>shock qoes("new5","wht","Paraguay")=</v>
      </c>
      <c r="H324" s="35">
        <f t="shared" si="21"/>
        <v>-7.1266581173825951</v>
      </c>
      <c r="I324" s="34" t="s">
        <v>2041</v>
      </c>
      <c r="J324" s="34" t="str">
        <f t="shared" si="22"/>
        <v>shock qoes("new5","wht","Paraguay")=-7.1266581173826;</v>
      </c>
      <c r="L324" t="s">
        <v>3587</v>
      </c>
      <c r="M324" t="s">
        <v>3588</v>
      </c>
      <c r="N324" s="34" t="str">
        <f t="shared" si="23"/>
        <v>swap qoes("new5","wht","Paraguay")=afeall("new5","wht","Paraguay");</v>
      </c>
    </row>
    <row r="325" spans="1:14" x14ac:dyDescent="0.3">
      <c r="A325" s="25" t="s">
        <v>3589</v>
      </c>
      <c r="B325">
        <v>20.505667458307666</v>
      </c>
      <c r="D325" s="25" t="s">
        <v>3590</v>
      </c>
      <c r="E325" s="27">
        <v>13.302540447459544</v>
      </c>
      <c r="G325" s="34" t="str">
        <f t="shared" si="20"/>
        <v>shock qoes("new6","sgr","Paraguay")=</v>
      </c>
      <c r="H325" s="35">
        <f t="shared" si="21"/>
        <v>-13.302540447459544</v>
      </c>
      <c r="I325" s="34" t="s">
        <v>2041</v>
      </c>
      <c r="J325" s="34" t="str">
        <f t="shared" si="22"/>
        <v>shock qoes("new6","sgr","Paraguay")=-13.3025404474595;</v>
      </c>
      <c r="L325" t="s">
        <v>3591</v>
      </c>
      <c r="M325" t="s">
        <v>3592</v>
      </c>
      <c r="N325" s="34" t="str">
        <f t="shared" si="23"/>
        <v>swap qoes("new6","sgr","Paraguay")=afeall("new6","sgr","Paraguay");</v>
      </c>
    </row>
    <row r="326" spans="1:14" x14ac:dyDescent="0.3">
      <c r="A326" s="25" t="s">
        <v>3593</v>
      </c>
      <c r="B326">
        <v>73.067627518926443</v>
      </c>
      <c r="D326" s="25" t="s">
        <v>3594</v>
      </c>
      <c r="E326" s="27">
        <v>33.367958156785413</v>
      </c>
      <c r="G326" s="34" t="str">
        <f t="shared" si="20"/>
        <v>shock qoes("new6","gro","Paraguay")=</v>
      </c>
      <c r="H326" s="35">
        <f t="shared" si="21"/>
        <v>-33.367958156785413</v>
      </c>
      <c r="I326" s="34" t="s">
        <v>2041</v>
      </c>
      <c r="J326" s="34" t="str">
        <f t="shared" si="22"/>
        <v>shock qoes("new6","gro","Paraguay")=-33.3679581567854;</v>
      </c>
      <c r="L326" t="s">
        <v>3595</v>
      </c>
      <c r="M326" t="s">
        <v>3596</v>
      </c>
      <c r="N326" s="34" t="str">
        <f t="shared" si="23"/>
        <v>swap qoes("new6","gro","Paraguay")=afeall("new6","gro","Paraguay");</v>
      </c>
    </row>
    <row r="327" spans="1:14" x14ac:dyDescent="0.3">
      <c r="A327" s="25" t="s">
        <v>3597</v>
      </c>
      <c r="B327">
        <v>183.15928892348313</v>
      </c>
      <c r="D327" s="25" t="s">
        <v>3598</v>
      </c>
      <c r="E327" s="27">
        <v>15.061132814066758</v>
      </c>
      <c r="G327" s="34" t="str">
        <f t="shared" si="20"/>
        <v>shock qoes("new6","ocr","Paraguay")=</v>
      </c>
      <c r="H327" s="35">
        <f t="shared" si="21"/>
        <v>-15.061132814066758</v>
      </c>
      <c r="I327" s="34" t="s">
        <v>2041</v>
      </c>
      <c r="J327" s="34" t="str">
        <f t="shared" si="22"/>
        <v>shock qoes("new6","ocr","Paraguay")=-15.0611328140668;</v>
      </c>
      <c r="L327" t="s">
        <v>3599</v>
      </c>
      <c r="M327" t="s">
        <v>3600</v>
      </c>
      <c r="N327" s="34" t="str">
        <f t="shared" si="23"/>
        <v>swap qoes("new6","ocr","Paraguay")=afeall("new6","ocr","Paraguay");</v>
      </c>
    </row>
    <row r="328" spans="1:14" x14ac:dyDescent="0.3">
      <c r="A328" s="25" t="s">
        <v>3601</v>
      </c>
      <c r="B328">
        <v>24.162289225389095</v>
      </c>
      <c r="D328" s="25" t="s">
        <v>3602</v>
      </c>
      <c r="E328" s="27">
        <v>17.801960321735351</v>
      </c>
      <c r="G328" s="34" t="str">
        <f t="shared" si="20"/>
        <v>shock qoes("new6","osd","Paraguay")=</v>
      </c>
      <c r="H328" s="35">
        <f t="shared" si="21"/>
        <v>-17.801960321735351</v>
      </c>
      <c r="I328" s="34" t="s">
        <v>2041</v>
      </c>
      <c r="J328" s="34" t="str">
        <f t="shared" si="22"/>
        <v>shock qoes("new6","osd","Paraguay")=-17.8019603217354;</v>
      </c>
      <c r="L328" t="s">
        <v>3603</v>
      </c>
      <c r="M328" t="s">
        <v>3604</v>
      </c>
      <c r="N328" s="34" t="str">
        <f t="shared" si="23"/>
        <v>swap qoes("new6","osd","Paraguay")=afeall("new6","osd","Paraguay");</v>
      </c>
    </row>
    <row r="329" spans="1:14" x14ac:dyDescent="0.3">
      <c r="A329" s="25" t="s">
        <v>3605</v>
      </c>
      <c r="B329" s="25">
        <v>0</v>
      </c>
      <c r="D329" s="25" t="s">
        <v>3606</v>
      </c>
      <c r="E329" s="27">
        <v>86.817215837972725</v>
      </c>
      <c r="G329" s="34" t="str">
        <f t="shared" si="20"/>
        <v>shock qoes("new6","pcr","Paraguay")=</v>
      </c>
      <c r="H329" s="35">
        <f t="shared" si="21"/>
        <v>-86.817215837972725</v>
      </c>
      <c r="I329" s="34" t="s">
        <v>2041</v>
      </c>
      <c r="J329" s="34" t="str">
        <f t="shared" si="22"/>
        <v>shock qoes("new6","pcr","Paraguay")=-86.8172158379727;</v>
      </c>
      <c r="L329" t="s">
        <v>3607</v>
      </c>
      <c r="M329" t="s">
        <v>3608</v>
      </c>
      <c r="N329" s="34" t="str">
        <f t="shared" si="23"/>
        <v>swap qoes("new6","pcr","Paraguay")=afeall("new6","pcr","Paraguay");</v>
      </c>
    </row>
    <row r="330" spans="1:14" x14ac:dyDescent="0.3">
      <c r="B330" s="25"/>
      <c r="D330" s="25" t="s">
        <v>3609</v>
      </c>
      <c r="E330" s="27">
        <v>49.735598275841248</v>
      </c>
      <c r="G330" s="34" t="str">
        <f t="shared" si="20"/>
        <v>shock qoes("new6","pfb","Paraguay")=</v>
      </c>
      <c r="H330" s="35">
        <f t="shared" si="21"/>
        <v>-49.735598275841248</v>
      </c>
      <c r="I330" s="34" t="s">
        <v>2041</v>
      </c>
      <c r="J330" s="34" t="str">
        <f t="shared" si="22"/>
        <v>shock qoes("new6","pfb","Paraguay")=-49.7355982758412;</v>
      </c>
      <c r="L330" t="s">
        <v>3610</v>
      </c>
      <c r="M330" t="s">
        <v>3611</v>
      </c>
      <c r="N330" s="34" t="str">
        <f t="shared" si="23"/>
        <v>swap qoes("new6","pfb","Paraguay")=afeall("new6","pfb","Paraguay");</v>
      </c>
    </row>
    <row r="331" spans="1:14" x14ac:dyDescent="0.3">
      <c r="A331" s="25" t="s">
        <v>3612</v>
      </c>
      <c r="B331">
        <v>1.373659910001978</v>
      </c>
      <c r="D331" t="s">
        <v>3613</v>
      </c>
      <c r="E331" s="27">
        <v>7.0267531934747609</v>
      </c>
      <c r="G331" s="34" t="str">
        <f t="shared" si="20"/>
        <v>shock qoes("new6","v_f","Paraguay")=</v>
      </c>
      <c r="H331" s="35">
        <f t="shared" si="21"/>
        <v>-7.0267531934747609</v>
      </c>
      <c r="I331" s="34" t="s">
        <v>2041</v>
      </c>
      <c r="J331" s="34" t="str">
        <f t="shared" si="22"/>
        <v>shock qoes("new6","v_f","Paraguay")=-7.02675319347476;</v>
      </c>
      <c r="L331" t="s">
        <v>3614</v>
      </c>
      <c r="M331" t="s">
        <v>3615</v>
      </c>
      <c r="N331" s="34" t="str">
        <f t="shared" si="23"/>
        <v>swap qoes("new6","v_f","Paraguay")=afeall("new6","v_f","Paraguay");</v>
      </c>
    </row>
    <row r="332" spans="1:14" x14ac:dyDescent="0.3">
      <c r="A332" s="25" t="s">
        <v>3616</v>
      </c>
      <c r="B332">
        <v>0</v>
      </c>
      <c r="D332" s="25" t="s">
        <v>3617</v>
      </c>
      <c r="E332" s="27">
        <v>16.898669291592704</v>
      </c>
      <c r="G332" s="34" t="str">
        <f t="shared" si="20"/>
        <v>shock qoes("new6","wht","Paraguay")=</v>
      </c>
      <c r="H332" s="35">
        <f t="shared" si="21"/>
        <v>-16.898669291592704</v>
      </c>
      <c r="I332" s="34" t="s">
        <v>2041</v>
      </c>
      <c r="J332" s="34" t="str">
        <f t="shared" si="22"/>
        <v>shock qoes("new6","wht","Paraguay")=-16.8986692915927;</v>
      </c>
      <c r="L332" t="s">
        <v>3618</v>
      </c>
      <c r="M332" t="s">
        <v>3619</v>
      </c>
      <c r="N332" s="34" t="str">
        <f t="shared" si="23"/>
        <v>swap qoes("new6","wht","Paraguay")=afeall("new6","wht","Paraguay");</v>
      </c>
    </row>
    <row r="333" spans="1:14" x14ac:dyDescent="0.3">
      <c r="A333" s="25" t="s">
        <v>3620</v>
      </c>
      <c r="B333">
        <v>2.9875772154562616</v>
      </c>
      <c r="D333" s="25" t="s">
        <v>3621</v>
      </c>
      <c r="E333" s="27">
        <v>0.42685581135564149</v>
      </c>
      <c r="G333" s="34" t="str">
        <f t="shared" si="20"/>
        <v>shock qoes("new1","sgr","Peru")=</v>
      </c>
      <c r="H333" s="35">
        <f t="shared" si="21"/>
        <v>-0.42685581135564149</v>
      </c>
      <c r="I333" s="34" t="s">
        <v>2041</v>
      </c>
      <c r="J333" s="34" t="str">
        <f t="shared" si="22"/>
        <v>shock qoes("new1","sgr","Peru")=-0.426855811355641;</v>
      </c>
      <c r="L333" t="s">
        <v>3622</v>
      </c>
      <c r="M333" t="s">
        <v>3623</v>
      </c>
      <c r="N333" s="34" t="str">
        <f t="shared" si="23"/>
        <v>swap qoes("new1","sgr","Peru")=afeall("new1","sgr","Peru");</v>
      </c>
    </row>
    <row r="334" spans="1:14" x14ac:dyDescent="0.3">
      <c r="A334" s="25" t="s">
        <v>3624</v>
      </c>
      <c r="B334">
        <v>1.3305019325112153</v>
      </c>
      <c r="D334" s="25" t="s">
        <v>3625</v>
      </c>
      <c r="E334" s="27">
        <v>0.1945001896196708</v>
      </c>
      <c r="G334" s="34" t="str">
        <f t="shared" si="20"/>
        <v>shock qoes("new1","gro","Peru")=</v>
      </c>
      <c r="H334" s="35">
        <f t="shared" si="21"/>
        <v>-0.1945001896196708</v>
      </c>
      <c r="I334" s="34" t="s">
        <v>2041</v>
      </c>
      <c r="J334" s="34" t="str">
        <f t="shared" si="22"/>
        <v>shock qoes("new1","gro","Peru")=-0.194500189619671;</v>
      </c>
      <c r="L334" t="s">
        <v>3626</v>
      </c>
      <c r="M334" t="s">
        <v>3627</v>
      </c>
      <c r="N334" s="34" t="str">
        <f t="shared" si="23"/>
        <v>swap qoes("new1","gro","Peru")=afeall("new1","gro","Peru");</v>
      </c>
    </row>
    <row r="335" spans="1:14" x14ac:dyDescent="0.3">
      <c r="A335" s="25" t="s">
        <v>3628</v>
      </c>
      <c r="B335">
        <v>6.3240126057636754</v>
      </c>
      <c r="D335" s="25" t="s">
        <v>3629</v>
      </c>
      <c r="E335" s="27">
        <v>0.65788587069717341</v>
      </c>
      <c r="G335" s="34" t="str">
        <f t="shared" si="20"/>
        <v>shock qoes("new1","ocr","Peru")=</v>
      </c>
      <c r="H335" s="35">
        <f t="shared" si="21"/>
        <v>-0.65788587069717341</v>
      </c>
      <c r="I335" s="34" t="s">
        <v>2041</v>
      </c>
      <c r="J335" s="34" t="str">
        <f t="shared" si="22"/>
        <v>shock qoes("new1","ocr","Peru")=-0.657885870697173;</v>
      </c>
      <c r="L335" t="s">
        <v>3630</v>
      </c>
      <c r="M335" t="s">
        <v>3631</v>
      </c>
      <c r="N335" s="34" t="str">
        <f t="shared" si="23"/>
        <v>swap qoes("new1","ocr","Peru")=afeall("new1","ocr","Peru");</v>
      </c>
    </row>
    <row r="336" spans="1:14" x14ac:dyDescent="0.3">
      <c r="A336" s="25" t="s">
        <v>3632</v>
      </c>
      <c r="B336">
        <v>0.29794012757304539</v>
      </c>
      <c r="D336" s="25" t="s">
        <v>3633</v>
      </c>
      <c r="E336" s="27">
        <v>2.2509914787048535</v>
      </c>
      <c r="G336" s="34" t="str">
        <f t="shared" si="20"/>
        <v>shock qoes("new1","osd","Peru")=</v>
      </c>
      <c r="H336" s="35">
        <f t="shared" si="21"/>
        <v>-2.2509914787048535</v>
      </c>
      <c r="I336" s="34" t="s">
        <v>2041</v>
      </c>
      <c r="J336" s="34" t="str">
        <f t="shared" si="22"/>
        <v>shock qoes("new1","osd","Peru")=-2.25099147870485;</v>
      </c>
      <c r="L336" t="s">
        <v>3634</v>
      </c>
      <c r="M336" t="s">
        <v>3635</v>
      </c>
      <c r="N336" s="34" t="str">
        <f t="shared" si="23"/>
        <v>swap qoes("new1","osd","Peru")=afeall("new1","osd","Peru");</v>
      </c>
    </row>
    <row r="337" spans="1:14" x14ac:dyDescent="0.3">
      <c r="A337" s="25" t="s">
        <v>3636</v>
      </c>
      <c r="B337">
        <v>6.7260674448919522</v>
      </c>
      <c r="D337" s="25" t="s">
        <v>3637</v>
      </c>
      <c r="E337" s="27">
        <v>0.31252773998375838</v>
      </c>
      <c r="G337" s="34" t="str">
        <f t="shared" si="20"/>
        <v>shock qoes("new1","pcr","Peru")=</v>
      </c>
      <c r="H337" s="35">
        <f t="shared" si="21"/>
        <v>-0.31252773998375838</v>
      </c>
      <c r="I337" s="34" t="s">
        <v>2041</v>
      </c>
      <c r="J337" s="34" t="str">
        <f t="shared" si="22"/>
        <v>shock qoes("new1","pcr","Peru")=-0.312527739983758;</v>
      </c>
      <c r="L337" t="s">
        <v>3638</v>
      </c>
      <c r="M337" t="s">
        <v>3639</v>
      </c>
      <c r="N337" s="34" t="str">
        <f t="shared" si="23"/>
        <v>swap qoes("new1","pcr","Peru")=afeall("new1","pcr","Peru");</v>
      </c>
    </row>
    <row r="338" spans="1:14" x14ac:dyDescent="0.3">
      <c r="A338" s="25" t="s">
        <v>3640</v>
      </c>
      <c r="B338">
        <v>0.79347381736737388</v>
      </c>
      <c r="D338" s="25" t="s">
        <v>3641</v>
      </c>
      <c r="E338" s="27">
        <v>2.6716737444770264</v>
      </c>
      <c r="G338" s="34" t="str">
        <f t="shared" si="20"/>
        <v>shock qoes("new1","pfb","Peru")=</v>
      </c>
      <c r="H338" s="35">
        <f t="shared" si="21"/>
        <v>-2.6716737444770264</v>
      </c>
      <c r="I338" s="34" t="s">
        <v>2041</v>
      </c>
      <c r="J338" s="34" t="str">
        <f t="shared" si="22"/>
        <v>shock qoes("new1","pfb","Peru")=-2.67167374447703;</v>
      </c>
      <c r="L338" t="s">
        <v>3642</v>
      </c>
      <c r="M338" t="s">
        <v>3643</v>
      </c>
      <c r="N338" s="34" t="str">
        <f t="shared" si="23"/>
        <v>swap qoes("new1","pfb","Peru")=afeall("new1","pfb","Peru");</v>
      </c>
    </row>
    <row r="339" spans="1:14" x14ac:dyDescent="0.3">
      <c r="A339" s="25" t="s">
        <v>3644</v>
      </c>
      <c r="B339">
        <v>0</v>
      </c>
      <c r="D339" s="25" t="s">
        <v>3645</v>
      </c>
      <c r="E339" s="27">
        <v>0.18434606914259677</v>
      </c>
      <c r="G339" s="34" t="str">
        <f t="shared" si="20"/>
        <v>shock qoes("new1","v_f","Peru")=</v>
      </c>
      <c r="H339" s="35">
        <f t="shared" si="21"/>
        <v>-0.18434606914259677</v>
      </c>
      <c r="I339" s="34" t="s">
        <v>2041</v>
      </c>
      <c r="J339" s="34" t="str">
        <f t="shared" si="22"/>
        <v>shock qoes("new1","v_f","Peru")=-0.184346069142597;</v>
      </c>
      <c r="L339" t="s">
        <v>3646</v>
      </c>
      <c r="M339" t="s">
        <v>3647</v>
      </c>
      <c r="N339" s="34" t="str">
        <f t="shared" si="23"/>
        <v>swap qoes("new1","v_f","Peru")=afeall("new1","v_f","Peru");</v>
      </c>
    </row>
    <row r="340" spans="1:14" x14ac:dyDescent="0.3">
      <c r="B340" s="25"/>
      <c r="D340" s="25" t="s">
        <v>3648</v>
      </c>
      <c r="E340" s="27">
        <v>0.14470293195830417</v>
      </c>
      <c r="G340" s="34" t="str">
        <f t="shared" si="20"/>
        <v>shock qoes("new1","wht","Peru")=</v>
      </c>
      <c r="H340" s="35">
        <f t="shared" si="21"/>
        <v>-0.14470293195830417</v>
      </c>
      <c r="I340" s="34" t="s">
        <v>2041</v>
      </c>
      <c r="J340" s="34" t="str">
        <f t="shared" si="22"/>
        <v>shock qoes("new1","wht","Peru")=-0.144702931958304;</v>
      </c>
      <c r="L340" t="s">
        <v>3649</v>
      </c>
      <c r="M340" t="s">
        <v>3650</v>
      </c>
      <c r="N340" s="34" t="str">
        <f t="shared" si="23"/>
        <v>swap qoes("new1","wht","Peru")=afeall("new1","wht","Peru");</v>
      </c>
    </row>
    <row r="341" spans="1:14" x14ac:dyDescent="0.3">
      <c r="A341" s="25" t="s">
        <v>3651</v>
      </c>
      <c r="B341">
        <v>0.1318924791513407</v>
      </c>
      <c r="D341" s="25" t="s">
        <v>3652</v>
      </c>
      <c r="E341" s="27">
        <v>0.64432989690721643</v>
      </c>
      <c r="G341" s="34" t="str">
        <f t="shared" si="20"/>
        <v>shock qoes("new3","ruminant","Peru")=</v>
      </c>
      <c r="H341" s="35">
        <f t="shared" si="21"/>
        <v>-0.64432989690721643</v>
      </c>
      <c r="I341" s="34" t="s">
        <v>2041</v>
      </c>
      <c r="J341" s="34" t="str">
        <f t="shared" si="22"/>
        <v>shock qoes("new3","ruminant","Peru")=-0.644329896907216;</v>
      </c>
      <c r="L341" t="s">
        <v>3653</v>
      </c>
      <c r="M341" t="s">
        <v>3654</v>
      </c>
      <c r="N341" s="34" t="str">
        <f t="shared" si="23"/>
        <v>swap qoes("new3","ruminant","Peru")=afeall("new3","ruminant","Peru");</v>
      </c>
    </row>
    <row r="342" spans="1:14" x14ac:dyDescent="0.3">
      <c r="A342" s="25" t="s">
        <v>3655</v>
      </c>
      <c r="B342">
        <v>0.80155979202772965</v>
      </c>
      <c r="D342" s="25" t="s">
        <v>3656</v>
      </c>
      <c r="E342" s="27">
        <v>0.21384527097002029</v>
      </c>
      <c r="G342" s="34" t="str">
        <f t="shared" si="20"/>
        <v>shock qoes("new4","sgr","Peru")=</v>
      </c>
      <c r="H342" s="35">
        <f t="shared" si="21"/>
        <v>-0.21384527097002029</v>
      </c>
      <c r="I342" s="34" t="s">
        <v>2041</v>
      </c>
      <c r="J342" s="34" t="str">
        <f t="shared" si="22"/>
        <v>shock qoes("new4","sgr","Peru")=-0.21384527097002;</v>
      </c>
      <c r="L342" t="s">
        <v>3657</v>
      </c>
      <c r="M342" t="s">
        <v>3658</v>
      </c>
      <c r="N342" s="34" t="str">
        <f t="shared" si="23"/>
        <v>swap qoes("new4","sgr","Peru")=afeall("new4","sgr","Peru");</v>
      </c>
    </row>
    <row r="343" spans="1:14" x14ac:dyDescent="0.3">
      <c r="A343" s="25" t="s">
        <v>3659</v>
      </c>
      <c r="B343">
        <v>0.28137365541834114</v>
      </c>
      <c r="D343" s="25" t="s">
        <v>3660</v>
      </c>
      <c r="E343" s="27">
        <v>5.3901688642349302E-2</v>
      </c>
      <c r="G343" s="34" t="str">
        <f t="shared" si="20"/>
        <v>shock qoes("new4","gro","Peru")=</v>
      </c>
      <c r="H343" s="35">
        <f t="shared" si="21"/>
        <v>-5.3901688642349302E-2</v>
      </c>
      <c r="I343" s="34" t="s">
        <v>2041</v>
      </c>
      <c r="J343" s="34" t="str">
        <f t="shared" si="22"/>
        <v>shock qoes("new4","gro","Peru")=-0.0539016886423493;</v>
      </c>
      <c r="L343" t="s">
        <v>3661</v>
      </c>
      <c r="M343" t="s">
        <v>3662</v>
      </c>
      <c r="N343" s="34" t="str">
        <f t="shared" si="23"/>
        <v>swap qoes("new4","gro","Peru")=afeall("new4","gro","Peru");</v>
      </c>
    </row>
    <row r="344" spans="1:14" x14ac:dyDescent="0.3">
      <c r="A344" s="25" t="s">
        <v>3663</v>
      </c>
      <c r="B344">
        <v>0.14008761106975243</v>
      </c>
      <c r="D344" s="25" t="s">
        <v>3664</v>
      </c>
      <c r="E344" s="27">
        <v>0.34145264301743145</v>
      </c>
      <c r="G344" s="34" t="str">
        <f t="shared" si="20"/>
        <v>shock qoes("new4","ocr","Peru")=</v>
      </c>
      <c r="H344" s="35">
        <f t="shared" si="21"/>
        <v>-0.34145264301743145</v>
      </c>
      <c r="I344" s="34" t="s">
        <v>2041</v>
      </c>
      <c r="J344" s="34" t="str">
        <f t="shared" si="22"/>
        <v>shock qoes("new4","ocr","Peru")=-0.341452643017431;</v>
      </c>
      <c r="L344" t="s">
        <v>3665</v>
      </c>
      <c r="M344" t="s">
        <v>3666</v>
      </c>
      <c r="N344" s="34" t="str">
        <f t="shared" si="23"/>
        <v>swap qoes("new4","ocr","Peru")=afeall("new4","ocr","Peru");</v>
      </c>
    </row>
    <row r="345" spans="1:14" x14ac:dyDescent="0.3">
      <c r="A345" s="25" t="s">
        <v>3667</v>
      </c>
      <c r="B345">
        <v>0.61949298722527868</v>
      </c>
      <c r="D345" s="25" t="s">
        <v>3668</v>
      </c>
      <c r="E345" s="27">
        <v>0.62842953799367951</v>
      </c>
      <c r="G345" s="34" t="str">
        <f t="shared" si="20"/>
        <v>shock qoes("new4","osd","Peru")=</v>
      </c>
      <c r="H345" s="35">
        <f t="shared" si="21"/>
        <v>-0.62842953799367951</v>
      </c>
      <c r="I345" s="34" t="s">
        <v>2041</v>
      </c>
      <c r="J345" s="34" t="str">
        <f t="shared" si="22"/>
        <v>shock qoes("new4","osd","Peru")=-0.62842953799368;</v>
      </c>
      <c r="L345" t="s">
        <v>3669</v>
      </c>
      <c r="M345" t="s">
        <v>3670</v>
      </c>
      <c r="N345" s="34" t="str">
        <f t="shared" si="23"/>
        <v>swap qoes("new4","osd","Peru")=afeall("new4","osd","Peru");</v>
      </c>
    </row>
    <row r="346" spans="1:14" x14ac:dyDescent="0.3">
      <c r="A346" s="25" t="s">
        <v>3671</v>
      </c>
      <c r="B346">
        <v>2.0908080456788186E-2</v>
      </c>
      <c r="D346" s="25" t="s">
        <v>3672</v>
      </c>
      <c r="E346" s="27">
        <v>0.16863497540098915</v>
      </c>
      <c r="G346" s="34" t="str">
        <f t="shared" si="20"/>
        <v>shock qoes("new4","pcr","Peru")=</v>
      </c>
      <c r="H346" s="35">
        <f t="shared" si="21"/>
        <v>-0.16863497540098915</v>
      </c>
      <c r="I346" s="34" t="s">
        <v>2041</v>
      </c>
      <c r="J346" s="34" t="str">
        <f t="shared" si="22"/>
        <v>shock qoes("new4","pcr","Peru")=-0.168634975400989;</v>
      </c>
      <c r="L346" t="s">
        <v>3673</v>
      </c>
      <c r="M346" t="s">
        <v>3674</v>
      </c>
      <c r="N346" s="34" t="str">
        <f t="shared" si="23"/>
        <v>swap qoes("new4","pcr","Peru")=afeall("new4","pcr","Peru");</v>
      </c>
    </row>
    <row r="347" spans="1:14" x14ac:dyDescent="0.3">
      <c r="A347" s="25" t="s">
        <v>3675</v>
      </c>
      <c r="B347">
        <v>0.81438736606782336</v>
      </c>
      <c r="D347" s="25" t="s">
        <v>3676</v>
      </c>
      <c r="E347" s="27">
        <v>0.35312145709717696</v>
      </c>
      <c r="G347" s="34" t="str">
        <f t="shared" si="20"/>
        <v>shock qoes("new4","pfb","Peru")=</v>
      </c>
      <c r="H347" s="35">
        <f t="shared" si="21"/>
        <v>-0.35312145709717696</v>
      </c>
      <c r="I347" s="34" t="s">
        <v>2041</v>
      </c>
      <c r="J347" s="34" t="str">
        <f t="shared" si="22"/>
        <v>shock qoes("new4","pfb","Peru")=-0.353121457097177;</v>
      </c>
      <c r="L347" t="s">
        <v>3677</v>
      </c>
      <c r="M347" t="s">
        <v>3678</v>
      </c>
      <c r="N347" s="34" t="str">
        <f t="shared" si="23"/>
        <v>swap qoes("new4","pfb","Peru")=afeall("new4","pfb","Peru");</v>
      </c>
    </row>
    <row r="348" spans="1:14" x14ac:dyDescent="0.3">
      <c r="A348" s="25" t="s">
        <v>3679</v>
      </c>
      <c r="B348">
        <v>9.0344363683475301E-2</v>
      </c>
      <c r="D348" s="25" t="s">
        <v>3680</v>
      </c>
      <c r="E348" s="27">
        <v>5.864545384819278E-2</v>
      </c>
      <c r="G348" s="34" t="str">
        <f t="shared" si="20"/>
        <v>shock qoes("new4","v_f","Peru")=</v>
      </c>
      <c r="H348" s="35">
        <f t="shared" si="21"/>
        <v>-5.864545384819278E-2</v>
      </c>
      <c r="I348" s="34" t="s">
        <v>2041</v>
      </c>
      <c r="J348" s="34" t="str">
        <f t="shared" si="22"/>
        <v>shock qoes("new4","v_f","Peru")=-0.0586454538481928;</v>
      </c>
      <c r="L348" t="s">
        <v>3681</v>
      </c>
      <c r="M348" t="s">
        <v>3682</v>
      </c>
      <c r="N348" s="34" t="str">
        <f t="shared" si="23"/>
        <v>swap qoes("new4","v_f","Peru")=afeall("new4","v_f","Peru");</v>
      </c>
    </row>
    <row r="349" spans="1:14" x14ac:dyDescent="0.3">
      <c r="A349" s="25" t="s">
        <v>3683</v>
      </c>
      <c r="B349">
        <v>0</v>
      </c>
      <c r="D349" s="25" t="s">
        <v>3684</v>
      </c>
      <c r="E349" s="27">
        <v>9.1618259721951797E-2</v>
      </c>
      <c r="G349" s="34" t="str">
        <f t="shared" si="20"/>
        <v>shock qoes("new4","wht","Peru")=</v>
      </c>
      <c r="H349" s="35">
        <f t="shared" si="21"/>
        <v>-9.1618259721951797E-2</v>
      </c>
      <c r="I349" s="34" t="s">
        <v>2041</v>
      </c>
      <c r="J349" s="34" t="str">
        <f t="shared" si="22"/>
        <v>shock qoes("new4","wht","Peru")=-0.0916182597219518;</v>
      </c>
      <c r="L349" t="s">
        <v>3685</v>
      </c>
      <c r="M349" t="s">
        <v>3686</v>
      </c>
      <c r="N349" s="34" t="str">
        <f t="shared" si="23"/>
        <v>swap qoes("new4","wht","Peru")=afeall("new4","wht","Peru");</v>
      </c>
    </row>
    <row r="350" spans="1:14" x14ac:dyDescent="0.3">
      <c r="B350" s="25"/>
      <c r="D350" s="25" t="s">
        <v>3687</v>
      </c>
      <c r="E350" s="27">
        <v>2.7349068228737403</v>
      </c>
      <c r="G350" s="34" t="str">
        <f t="shared" si="20"/>
        <v>shock qoes("new5","sgr","Peru")=</v>
      </c>
      <c r="H350" s="35">
        <f t="shared" si="21"/>
        <v>-2.7349068228737403</v>
      </c>
      <c r="I350" s="34" t="s">
        <v>2041</v>
      </c>
      <c r="J350" s="34" t="str">
        <f t="shared" si="22"/>
        <v>shock qoes("new5","sgr","Peru")=-2.73490682287374;</v>
      </c>
      <c r="L350" t="s">
        <v>3688</v>
      </c>
      <c r="M350" t="s">
        <v>3689</v>
      </c>
      <c r="N350" s="34" t="str">
        <f t="shared" si="23"/>
        <v>swap qoes("new5","sgr","Peru")=afeall("new5","sgr","Peru");</v>
      </c>
    </row>
    <row r="351" spans="1:14" x14ac:dyDescent="0.3">
      <c r="A351" s="25" t="s">
        <v>3690</v>
      </c>
      <c r="B351">
        <v>4.5473867240346104</v>
      </c>
      <c r="D351" s="25" t="s">
        <v>3691</v>
      </c>
      <c r="E351" s="27">
        <v>0.67767158992180709</v>
      </c>
      <c r="G351" s="34" t="str">
        <f t="shared" si="20"/>
        <v>shock qoes("new5","ruminant","Peru")=</v>
      </c>
      <c r="H351" s="35">
        <f t="shared" si="21"/>
        <v>-0.67767158992180709</v>
      </c>
      <c r="I351" s="34" t="s">
        <v>2041</v>
      </c>
      <c r="J351" s="34" t="str">
        <f t="shared" si="22"/>
        <v>shock qoes("new5","ruminant","Peru")=-0.677671589921807;</v>
      </c>
      <c r="L351" t="s">
        <v>3692</v>
      </c>
      <c r="M351" t="s">
        <v>3693</v>
      </c>
      <c r="N351" s="34" t="str">
        <f t="shared" si="23"/>
        <v>swap qoes("new5","ruminant","Peru")=afeall("new5","ruminant","Peru");</v>
      </c>
    </row>
    <row r="352" spans="1:14" x14ac:dyDescent="0.3">
      <c r="A352" s="25" t="s">
        <v>3694</v>
      </c>
      <c r="B352">
        <v>0</v>
      </c>
      <c r="D352" s="25" t="s">
        <v>3695</v>
      </c>
      <c r="E352" s="27">
        <v>0.80802356721599522</v>
      </c>
      <c r="G352" s="34" t="str">
        <f t="shared" si="20"/>
        <v>shock qoes("new5","gro","Peru")=</v>
      </c>
      <c r="H352" s="35">
        <f t="shared" si="21"/>
        <v>-0.80802356721599522</v>
      </c>
      <c r="I352" s="34" t="s">
        <v>2041</v>
      </c>
      <c r="J352" s="34" t="str">
        <f t="shared" si="22"/>
        <v>shock qoes("new5","gro","Peru")=-0.808023567215995;</v>
      </c>
      <c r="L352" t="s">
        <v>3696</v>
      </c>
      <c r="M352" t="s">
        <v>3697</v>
      </c>
      <c r="N352" s="34" t="str">
        <f t="shared" si="23"/>
        <v>swap qoes("new5","gro","Peru")=afeall("new5","gro","Peru");</v>
      </c>
    </row>
    <row r="353" spans="1:14" x14ac:dyDescent="0.3">
      <c r="A353" s="25" t="s">
        <v>3698</v>
      </c>
      <c r="B353">
        <v>18.814902707412006</v>
      </c>
      <c r="D353" s="25" t="s">
        <v>3699</v>
      </c>
      <c r="E353" s="27">
        <v>4.299799614054681</v>
      </c>
      <c r="G353" s="34" t="str">
        <f t="shared" si="20"/>
        <v>shock qoes("new5","ocr","Peru")=</v>
      </c>
      <c r="H353" s="35">
        <f t="shared" si="21"/>
        <v>-4.299799614054681</v>
      </c>
      <c r="I353" s="34" t="s">
        <v>2041</v>
      </c>
      <c r="J353" s="34" t="str">
        <f t="shared" si="22"/>
        <v>shock qoes("new5","ocr","Peru")=-4.29979961405468;</v>
      </c>
      <c r="L353" t="s">
        <v>3700</v>
      </c>
      <c r="M353" t="s">
        <v>3701</v>
      </c>
      <c r="N353" s="34" t="str">
        <f t="shared" si="23"/>
        <v>swap qoes("new5","ocr","Peru")=afeall("new5","ocr","Peru");</v>
      </c>
    </row>
    <row r="354" spans="1:14" x14ac:dyDescent="0.3">
      <c r="A354" s="25" t="s">
        <v>3702</v>
      </c>
      <c r="B354">
        <v>3.4335333861360278</v>
      </c>
      <c r="D354" s="25" t="s">
        <v>3703</v>
      </c>
      <c r="E354" s="27">
        <v>8.4542431490956584</v>
      </c>
      <c r="G354" s="34" t="str">
        <f t="shared" si="20"/>
        <v>shock qoes("new5","osd","Peru")=</v>
      </c>
      <c r="H354" s="35">
        <f t="shared" si="21"/>
        <v>-8.4542431490956584</v>
      </c>
      <c r="I354" s="34" t="s">
        <v>2041</v>
      </c>
      <c r="J354" s="34" t="str">
        <f t="shared" si="22"/>
        <v>shock qoes("new5","osd","Peru")=-8.45424314909566;</v>
      </c>
      <c r="L354" t="s">
        <v>3704</v>
      </c>
      <c r="M354" t="s">
        <v>3705</v>
      </c>
      <c r="N354" s="34" t="str">
        <f t="shared" si="23"/>
        <v>swap qoes("new5","osd","Peru")=afeall("new5","osd","Peru");</v>
      </c>
    </row>
    <row r="355" spans="1:14" x14ac:dyDescent="0.3">
      <c r="A355" s="25" t="s">
        <v>3706</v>
      </c>
      <c r="B355">
        <v>20.049240610537712</v>
      </c>
      <c r="D355" s="25" t="s">
        <v>3707</v>
      </c>
      <c r="E355" s="27">
        <v>2.2528475923738074</v>
      </c>
      <c r="G355" s="34" t="str">
        <f t="shared" si="20"/>
        <v>shock qoes("new5","pcr","Peru")=</v>
      </c>
      <c r="H355" s="35">
        <f t="shared" si="21"/>
        <v>-2.2528475923738074</v>
      </c>
      <c r="I355" s="34" t="s">
        <v>2041</v>
      </c>
      <c r="J355" s="34" t="str">
        <f t="shared" si="22"/>
        <v>shock qoes("new5","pcr","Peru")=-2.25284759237381;</v>
      </c>
      <c r="L355" t="s">
        <v>3708</v>
      </c>
      <c r="M355" t="s">
        <v>3709</v>
      </c>
      <c r="N355" s="34" t="str">
        <f t="shared" si="23"/>
        <v>swap qoes("new5","pcr","Peru")=afeall("new5","pcr","Peru");</v>
      </c>
    </row>
    <row r="356" spans="1:14" x14ac:dyDescent="0.3">
      <c r="A356" s="25" t="s">
        <v>3710</v>
      </c>
      <c r="B356">
        <v>1.4230204163635372</v>
      </c>
      <c r="D356" s="25" t="s">
        <v>3711</v>
      </c>
      <c r="E356" s="27">
        <v>6.818167574417787</v>
      </c>
      <c r="G356" s="34" t="str">
        <f t="shared" si="20"/>
        <v>shock qoes("new5","pfb","Peru")=</v>
      </c>
      <c r="H356" s="35">
        <f t="shared" si="21"/>
        <v>-6.818167574417787</v>
      </c>
      <c r="I356" s="34" t="s">
        <v>2041</v>
      </c>
      <c r="J356" s="34" t="str">
        <f t="shared" si="22"/>
        <v>shock qoes("new5","pfb","Peru")=-6.81816757441779;</v>
      </c>
      <c r="L356" t="s">
        <v>3712</v>
      </c>
      <c r="M356" t="s">
        <v>3713</v>
      </c>
      <c r="N356" s="34" t="str">
        <f t="shared" si="23"/>
        <v>swap qoes("new5","pfb","Peru")=afeall("new5","pfb","Peru");</v>
      </c>
    </row>
    <row r="357" spans="1:14" x14ac:dyDescent="0.3">
      <c r="A357" s="25" t="s">
        <v>3714</v>
      </c>
      <c r="B357">
        <v>48.072573684563778</v>
      </c>
      <c r="D357" s="25" t="s">
        <v>3715</v>
      </c>
      <c r="E357" s="27">
        <v>0.8806856715797966</v>
      </c>
      <c r="G357" s="34" t="str">
        <f t="shared" si="20"/>
        <v>shock qoes("new5","v_f","Peru")=</v>
      </c>
      <c r="H357" s="35">
        <f t="shared" si="21"/>
        <v>-0.8806856715797966</v>
      </c>
      <c r="I357" s="34" t="s">
        <v>2041</v>
      </c>
      <c r="J357" s="34" t="str">
        <f t="shared" si="22"/>
        <v>shock qoes("new5","v_f","Peru")=-0.880685671579797;</v>
      </c>
      <c r="L357" t="s">
        <v>3716</v>
      </c>
      <c r="M357" t="s">
        <v>3717</v>
      </c>
      <c r="N357" s="34" t="str">
        <f t="shared" si="23"/>
        <v>swap qoes("new5","v_f","Peru")=afeall("new5","v_f","Peru");</v>
      </c>
    </row>
    <row r="358" spans="1:14" x14ac:dyDescent="0.3">
      <c r="A358" s="25" t="s">
        <v>3718</v>
      </c>
      <c r="B358">
        <v>1.7751609798664667</v>
      </c>
      <c r="D358" s="25" t="s">
        <v>3719</v>
      </c>
      <c r="E358" s="27">
        <v>1.2447184683495391</v>
      </c>
      <c r="G358" s="34" t="str">
        <f t="shared" si="20"/>
        <v>shock qoes("new5","wht","Peru")=</v>
      </c>
      <c r="H358" s="35">
        <f t="shared" si="21"/>
        <v>-1.2447184683495391</v>
      </c>
      <c r="I358" s="34" t="s">
        <v>2041</v>
      </c>
      <c r="J358" s="34" t="str">
        <f t="shared" si="22"/>
        <v>shock qoes("new5","wht","Peru")=-1.24471846834954;</v>
      </c>
      <c r="L358" t="s">
        <v>3720</v>
      </c>
      <c r="M358" t="s">
        <v>3721</v>
      </c>
      <c r="N358" s="34" t="str">
        <f t="shared" si="23"/>
        <v>swap qoes("new5","wht","Peru")=afeall("new5","wht","Peru");</v>
      </c>
    </row>
    <row r="359" spans="1:14" x14ac:dyDescent="0.3">
      <c r="A359" s="25" t="s">
        <v>3722</v>
      </c>
      <c r="B359">
        <v>0</v>
      </c>
      <c r="D359" t="s">
        <v>3723</v>
      </c>
      <c r="E359" s="27">
        <v>32.578621254043263</v>
      </c>
      <c r="G359" s="34" t="str">
        <f t="shared" si="20"/>
        <v>shock qoes("new6","sgr","Peru")=</v>
      </c>
      <c r="H359" s="35">
        <f t="shared" si="21"/>
        <v>-32.578621254043263</v>
      </c>
      <c r="I359" s="34" t="s">
        <v>2041</v>
      </c>
      <c r="J359" s="34" t="str">
        <f t="shared" si="22"/>
        <v>shock qoes("new6","sgr","Peru")=-32.5786212540433;</v>
      </c>
      <c r="L359" t="s">
        <v>3724</v>
      </c>
      <c r="M359" t="s">
        <v>3725</v>
      </c>
      <c r="N359" s="34" t="str">
        <f t="shared" si="23"/>
        <v>swap qoes("new6","sgr","Peru")=afeall("new6","sgr","Peru");</v>
      </c>
    </row>
    <row r="360" spans="1:14" x14ac:dyDescent="0.3">
      <c r="B360" s="25"/>
      <c r="D360" s="25" t="s">
        <v>3726</v>
      </c>
      <c r="E360" s="27">
        <v>15.376566664776286</v>
      </c>
      <c r="G360" s="34" t="str">
        <f t="shared" si="20"/>
        <v>shock qoes("new6","gro","Peru")=</v>
      </c>
      <c r="H360" s="35">
        <f t="shared" si="21"/>
        <v>-15.376566664776286</v>
      </c>
      <c r="I360" s="34" t="s">
        <v>2041</v>
      </c>
      <c r="J360" s="34" t="str">
        <f t="shared" si="22"/>
        <v>shock qoes("new6","gro","Peru")=-15.3765666647763;</v>
      </c>
      <c r="L360" t="s">
        <v>3727</v>
      </c>
      <c r="M360" t="s">
        <v>3728</v>
      </c>
      <c r="N360" s="34" t="str">
        <f t="shared" si="23"/>
        <v>swap qoes("new6","gro","Peru")=afeall("new6","gro","Peru");</v>
      </c>
    </row>
    <row r="361" spans="1:14" x14ac:dyDescent="0.3">
      <c r="A361" s="25" t="s">
        <v>3729</v>
      </c>
      <c r="B361">
        <v>7.199095179081938E-2</v>
      </c>
      <c r="D361" s="25" t="s">
        <v>3730</v>
      </c>
      <c r="E361" s="27">
        <v>47.119668057360308</v>
      </c>
      <c r="G361" s="34" t="str">
        <f t="shared" si="20"/>
        <v>shock qoes("new6","ocr","Peru")=</v>
      </c>
      <c r="H361" s="35">
        <f t="shared" si="21"/>
        <v>-47.119668057360308</v>
      </c>
      <c r="I361" s="34" t="s">
        <v>2041</v>
      </c>
      <c r="J361" s="34" t="str">
        <f t="shared" si="22"/>
        <v>shock qoes("new6","ocr","Peru")=-47.1196680573603;</v>
      </c>
      <c r="L361" t="s">
        <v>3731</v>
      </c>
      <c r="M361" t="s">
        <v>3732</v>
      </c>
      <c r="N361" s="34" t="str">
        <f t="shared" si="23"/>
        <v>swap qoes("new6","ocr","Peru")=afeall("new6","ocr","Peru");</v>
      </c>
    </row>
    <row r="362" spans="1:14" x14ac:dyDescent="0.3">
      <c r="A362" s="25" t="s">
        <v>3733</v>
      </c>
      <c r="B362">
        <v>0</v>
      </c>
      <c r="D362" s="25" t="s">
        <v>3734</v>
      </c>
      <c r="E362" s="27">
        <v>100</v>
      </c>
      <c r="G362" s="34" t="str">
        <f t="shared" si="20"/>
        <v>shock qoes("new6","osd","Peru")=</v>
      </c>
      <c r="H362" s="35">
        <f t="shared" si="21"/>
        <v>-90</v>
      </c>
      <c r="I362" s="34" t="s">
        <v>2041</v>
      </c>
      <c r="J362" s="34" t="str">
        <f t="shared" si="22"/>
        <v>shock qoes("new6","osd","Peru")=-90;</v>
      </c>
      <c r="L362" t="s">
        <v>3735</v>
      </c>
      <c r="M362" t="s">
        <v>3736</v>
      </c>
      <c r="N362" s="34" t="str">
        <f t="shared" si="23"/>
        <v>swap qoes("new6","osd","Peru")=afeall("new6","osd","Peru");</v>
      </c>
    </row>
    <row r="363" spans="1:14" x14ac:dyDescent="0.3">
      <c r="A363" s="25" t="s">
        <v>3737</v>
      </c>
      <c r="B363">
        <v>3.6095737470073365E-2</v>
      </c>
      <c r="D363" s="25" t="s">
        <v>3738</v>
      </c>
      <c r="E363" s="27">
        <v>26.9712912806025</v>
      </c>
      <c r="G363" s="34" t="str">
        <f t="shared" si="20"/>
        <v>shock qoes("new6","pcr","Peru")=</v>
      </c>
      <c r="H363" s="35">
        <f t="shared" si="21"/>
        <v>-26.9712912806025</v>
      </c>
      <c r="I363" s="34" t="s">
        <v>2041</v>
      </c>
      <c r="J363" s="34" t="str">
        <f t="shared" si="22"/>
        <v>shock qoes("new6","pcr","Peru")=-26.9712912806025;</v>
      </c>
      <c r="L363" t="s">
        <v>3739</v>
      </c>
      <c r="M363" t="s">
        <v>3740</v>
      </c>
      <c r="N363" s="34" t="str">
        <f t="shared" si="23"/>
        <v>swap qoes("new6","pcr","Peru")=afeall("new6","pcr","Peru");</v>
      </c>
    </row>
    <row r="364" spans="1:14" x14ac:dyDescent="0.3">
      <c r="A364" s="25" t="s">
        <v>3741</v>
      </c>
      <c r="B364">
        <v>0.36853139100857574</v>
      </c>
      <c r="D364" s="25" t="s">
        <v>3742</v>
      </c>
      <c r="E364" s="27">
        <v>100</v>
      </c>
      <c r="G364" s="34" t="str">
        <f t="shared" si="20"/>
        <v>shock qoes("new6","pfb","Peru")=</v>
      </c>
      <c r="H364" s="35">
        <f t="shared" si="21"/>
        <v>-90</v>
      </c>
      <c r="I364" s="34" t="s">
        <v>2041</v>
      </c>
      <c r="J364" s="34" t="str">
        <f t="shared" si="22"/>
        <v>shock qoes("new6","pfb","Peru")=-90;</v>
      </c>
      <c r="L364" t="s">
        <v>3743</v>
      </c>
      <c r="M364" t="s">
        <v>3744</v>
      </c>
      <c r="N364" s="34" t="str">
        <f t="shared" si="23"/>
        <v>swap qoes("new6","pfb","Peru")=afeall("new6","pfb","Peru");</v>
      </c>
    </row>
    <row r="365" spans="1:14" x14ac:dyDescent="0.3">
      <c r="A365" s="25" t="s">
        <v>3745</v>
      </c>
      <c r="B365">
        <v>0.11727024077617634</v>
      </c>
      <c r="D365" s="25" t="s">
        <v>3746</v>
      </c>
      <c r="E365" s="27">
        <v>15.126418682661683</v>
      </c>
      <c r="G365" s="34" t="str">
        <f t="shared" si="20"/>
        <v>shock qoes("new6","v_f","Peru")=</v>
      </c>
      <c r="H365" s="35">
        <f t="shared" si="21"/>
        <v>-15.126418682661683</v>
      </c>
      <c r="I365" s="34" t="s">
        <v>2041</v>
      </c>
      <c r="J365" s="34" t="str">
        <f t="shared" si="22"/>
        <v>shock qoes("new6","v_f","Peru")=-15.1264186826617;</v>
      </c>
      <c r="L365" t="s">
        <v>3747</v>
      </c>
      <c r="M365" t="s">
        <v>3748</v>
      </c>
      <c r="N365" s="34" t="str">
        <f t="shared" si="23"/>
        <v>swap qoes("new6","v_f","Peru")=afeall("new6","v_f","Peru");</v>
      </c>
    </row>
    <row r="366" spans="1:14" x14ac:dyDescent="0.3">
      <c r="A366" s="25" t="s">
        <v>3749</v>
      </c>
      <c r="B366">
        <v>0.89493977207971853</v>
      </c>
      <c r="D366" s="25" t="s">
        <v>3750</v>
      </c>
      <c r="E366" s="27">
        <v>14.931942901669526</v>
      </c>
      <c r="G366" s="34" t="str">
        <f t="shared" si="20"/>
        <v>shock qoes("new6","wht","Peru")=</v>
      </c>
      <c r="H366" s="35">
        <f t="shared" si="21"/>
        <v>-14.931942901669526</v>
      </c>
      <c r="I366" s="34" t="s">
        <v>2041</v>
      </c>
      <c r="J366" s="34" t="str">
        <f t="shared" si="22"/>
        <v>shock qoes("new6","wht","Peru")=-14.9319429016695;</v>
      </c>
      <c r="L366" t="s">
        <v>3751</v>
      </c>
      <c r="M366" t="s">
        <v>3752</v>
      </c>
      <c r="N366" s="34" t="str">
        <f t="shared" si="23"/>
        <v>swap qoes("new6","wht","Peru")=afeall("new6","wht","Peru");</v>
      </c>
    </row>
    <row r="367" spans="1:14" x14ac:dyDescent="0.3">
      <c r="A367" s="25" t="s">
        <v>3753</v>
      </c>
      <c r="B367">
        <v>0.82716741439087593</v>
      </c>
      <c r="E367"/>
    </row>
    <row r="368" spans="1:14" x14ac:dyDescent="0.3">
      <c r="A368" s="25" t="s">
        <v>3754</v>
      </c>
      <c r="B368">
        <v>0.19256432312490396</v>
      </c>
      <c r="E368"/>
    </row>
    <row r="369" spans="1:5" x14ac:dyDescent="0.3">
      <c r="A369" s="25" t="s">
        <v>3755</v>
      </c>
      <c r="B369" s="25">
        <v>0</v>
      </c>
      <c r="E369"/>
    </row>
    <row r="370" spans="1:5" x14ac:dyDescent="0.3">
      <c r="B370" s="25"/>
      <c r="E370"/>
    </row>
    <row r="371" spans="1:5" x14ac:dyDescent="0.3">
      <c r="A371" s="25" t="s">
        <v>3756</v>
      </c>
      <c r="B371">
        <v>1.3297955614150447</v>
      </c>
      <c r="E371"/>
    </row>
    <row r="372" spans="1:5" x14ac:dyDescent="0.3">
      <c r="A372" s="25" t="s">
        <v>3757</v>
      </c>
      <c r="B372">
        <v>2.3314370978271006E-3</v>
      </c>
      <c r="E372"/>
    </row>
    <row r="373" spans="1:5" x14ac:dyDescent="0.3">
      <c r="A373" s="25" t="s">
        <v>3758</v>
      </c>
      <c r="B373">
        <v>0.69007739154418157</v>
      </c>
      <c r="E373"/>
    </row>
    <row r="374" spans="1:5" x14ac:dyDescent="0.3">
      <c r="A374" s="25" t="s">
        <v>3759</v>
      </c>
      <c r="B374">
        <v>4.1012845734747883</v>
      </c>
      <c r="E374"/>
    </row>
    <row r="375" spans="1:5" x14ac:dyDescent="0.3">
      <c r="A375" s="25" t="s">
        <v>3760</v>
      </c>
      <c r="B375">
        <v>1.3852926518324498</v>
      </c>
      <c r="E375"/>
    </row>
    <row r="376" spans="1:5" x14ac:dyDescent="0.3">
      <c r="A376" s="25" t="s">
        <v>3761</v>
      </c>
      <c r="B376">
        <v>3.1706349917284355</v>
      </c>
      <c r="E376"/>
    </row>
    <row r="377" spans="1:5" x14ac:dyDescent="0.3">
      <c r="A377" s="25" t="s">
        <v>3762</v>
      </c>
      <c r="B377">
        <v>6.1172353389686478</v>
      </c>
      <c r="E377"/>
    </row>
    <row r="378" spans="1:5" x14ac:dyDescent="0.3">
      <c r="A378" s="25" t="s">
        <v>3763</v>
      </c>
      <c r="B378">
        <v>2.1226628510466035</v>
      </c>
      <c r="E378"/>
    </row>
    <row r="379" spans="1:5" x14ac:dyDescent="0.3">
      <c r="A379" s="25" t="s">
        <v>3764</v>
      </c>
      <c r="B379" s="25">
        <v>0</v>
      </c>
      <c r="E379"/>
    </row>
    <row r="380" spans="1:5" x14ac:dyDescent="0.3">
      <c r="B380" s="25"/>
      <c r="E380"/>
    </row>
    <row r="381" spans="1:5" x14ac:dyDescent="0.3">
      <c r="A381" s="25" t="s">
        <v>3765</v>
      </c>
      <c r="B381">
        <v>24.54761702489176</v>
      </c>
      <c r="E381"/>
    </row>
    <row r="382" spans="1:5" x14ac:dyDescent="0.3">
      <c r="A382" s="25" t="s">
        <v>3766</v>
      </c>
      <c r="B382">
        <v>3.4793610627866518</v>
      </c>
      <c r="E382"/>
    </row>
    <row r="383" spans="1:5" x14ac:dyDescent="0.3">
      <c r="A383" s="25" t="s">
        <v>3767</v>
      </c>
      <c r="B383">
        <v>15.452736849065312</v>
      </c>
      <c r="E383"/>
    </row>
    <row r="384" spans="1:5" x14ac:dyDescent="0.3">
      <c r="A384" s="25" t="s">
        <v>3768</v>
      </c>
      <c r="B384">
        <v>98.632638994584696</v>
      </c>
      <c r="E384"/>
    </row>
    <row r="385" spans="1:5" x14ac:dyDescent="0.3">
      <c r="A385" s="25" t="s">
        <v>3769</v>
      </c>
      <c r="B385">
        <v>34.464034140458608</v>
      </c>
      <c r="E385"/>
    </row>
    <row r="386" spans="1:5" x14ac:dyDescent="0.3">
      <c r="A386" s="25" t="s">
        <v>3770</v>
      </c>
      <c r="B386">
        <v>42.000000000000007</v>
      </c>
      <c r="E386"/>
    </row>
    <row r="387" spans="1:5" x14ac:dyDescent="0.3">
      <c r="A387" s="25" t="s">
        <v>3771</v>
      </c>
      <c r="B387">
        <v>65.94206163845935</v>
      </c>
      <c r="E387"/>
    </row>
    <row r="388" spans="1:5" x14ac:dyDescent="0.3">
      <c r="A388" s="25" t="s">
        <v>3772</v>
      </c>
      <c r="B388">
        <v>46.322158585882292</v>
      </c>
      <c r="E388"/>
    </row>
    <row r="389" spans="1:5" x14ac:dyDescent="0.3">
      <c r="A389" s="25" t="s">
        <v>3773</v>
      </c>
      <c r="B389" s="25">
        <v>0</v>
      </c>
      <c r="E389"/>
    </row>
    <row r="390" spans="1:5" x14ac:dyDescent="0.3">
      <c r="B390" s="25"/>
      <c r="E390"/>
    </row>
    <row r="391" spans="1:5" x14ac:dyDescent="0.3">
      <c r="A391" s="25" t="s">
        <v>3774</v>
      </c>
      <c r="B391" s="25">
        <v>57.916012764992544</v>
      </c>
      <c r="E391"/>
    </row>
    <row r="392" spans="1:5" x14ac:dyDescent="0.3">
      <c r="A392" s="25" t="s">
        <v>3775</v>
      </c>
      <c r="B392" s="25">
        <v>0</v>
      </c>
      <c r="E392"/>
    </row>
    <row r="393" spans="1:5" x14ac:dyDescent="0.3">
      <c r="A393" s="25" t="s">
        <v>3776</v>
      </c>
      <c r="B393" s="25">
        <v>13.925372102336567</v>
      </c>
      <c r="E393"/>
    </row>
    <row r="394" spans="1:5" x14ac:dyDescent="0.3">
      <c r="A394" s="25" t="s">
        <v>3777</v>
      </c>
      <c r="B394" s="25">
        <v>3.1175948129607436</v>
      </c>
      <c r="E394"/>
    </row>
    <row r="395" spans="1:5" x14ac:dyDescent="0.3">
      <c r="A395" s="25" t="s">
        <v>3778</v>
      </c>
      <c r="B395" s="25">
        <v>8.4024274791597051</v>
      </c>
      <c r="E395"/>
    </row>
    <row r="396" spans="1:5" x14ac:dyDescent="0.3">
      <c r="A396" s="25" t="s">
        <v>3779</v>
      </c>
      <c r="B396" s="25">
        <v>8.5531106445260914</v>
      </c>
      <c r="E396"/>
    </row>
    <row r="397" spans="1:5" x14ac:dyDescent="0.3">
      <c r="A397" s="25" t="s">
        <v>3780</v>
      </c>
      <c r="B397" s="25">
        <v>30.805660579076665</v>
      </c>
      <c r="E397"/>
    </row>
    <row r="398" spans="1:5" x14ac:dyDescent="0.3">
      <c r="A398" s="25" t="s">
        <v>3781</v>
      </c>
      <c r="B398" s="25">
        <v>9.6308385516601298</v>
      </c>
      <c r="E398"/>
    </row>
    <row r="399" spans="1:5" x14ac:dyDescent="0.3">
      <c r="A399" s="25" t="s">
        <v>3782</v>
      </c>
      <c r="B399" s="25">
        <v>0</v>
      </c>
      <c r="E399"/>
    </row>
    <row r="400" spans="1:5" x14ac:dyDescent="0.3">
      <c r="B400" s="25"/>
      <c r="E400"/>
    </row>
    <row r="401" spans="1:5" x14ac:dyDescent="0.3">
      <c r="A401" s="25" t="s">
        <v>3783</v>
      </c>
      <c r="B401">
        <v>3.6991188434394147</v>
      </c>
      <c r="E401"/>
    </row>
    <row r="402" spans="1:5" x14ac:dyDescent="0.3">
      <c r="A402" s="25" t="s">
        <v>3784</v>
      </c>
      <c r="B402">
        <v>0</v>
      </c>
      <c r="E402"/>
    </row>
    <row r="403" spans="1:5" x14ac:dyDescent="0.3">
      <c r="A403" s="25" t="s">
        <v>3785</v>
      </c>
      <c r="B403">
        <v>11.99884296161278</v>
      </c>
      <c r="E403"/>
    </row>
    <row r="404" spans="1:5" x14ac:dyDescent="0.3">
      <c r="A404" s="25" t="s">
        <v>3786</v>
      </c>
      <c r="B404">
        <v>5.0450301788064955</v>
      </c>
      <c r="E404"/>
    </row>
    <row r="405" spans="1:5" x14ac:dyDescent="0.3">
      <c r="A405" s="25" t="s">
        <v>3787</v>
      </c>
      <c r="B405">
        <v>6.4627176948949732</v>
      </c>
      <c r="E405"/>
    </row>
    <row r="406" spans="1:5" x14ac:dyDescent="0.3">
      <c r="A406" s="25" t="s">
        <v>3788</v>
      </c>
      <c r="B406">
        <v>29.541061180195268</v>
      </c>
      <c r="E406"/>
    </row>
    <row r="407" spans="1:5" x14ac:dyDescent="0.3">
      <c r="A407" s="25" t="s">
        <v>3789</v>
      </c>
      <c r="B407">
        <v>15.193897645710921</v>
      </c>
      <c r="E407"/>
    </row>
    <row r="408" spans="1:5" x14ac:dyDescent="0.3">
      <c r="A408" s="25" t="s">
        <v>3790</v>
      </c>
      <c r="B408">
        <v>2.2319897813988976</v>
      </c>
      <c r="E408"/>
    </row>
    <row r="409" spans="1:5" x14ac:dyDescent="0.3">
      <c r="A409" s="25" t="s">
        <v>3791</v>
      </c>
      <c r="B409">
        <v>4.5580006613220725</v>
      </c>
      <c r="E409"/>
    </row>
    <row r="410" spans="1:5" x14ac:dyDescent="0.3">
      <c r="B410" s="25"/>
      <c r="E410"/>
    </row>
    <row r="411" spans="1:5" x14ac:dyDescent="0.3">
      <c r="A411" s="25" t="s">
        <v>3792</v>
      </c>
      <c r="B411">
        <v>26.055999999999958</v>
      </c>
      <c r="E411"/>
    </row>
    <row r="412" spans="1:5" x14ac:dyDescent="0.3">
      <c r="A412" s="25" t="s">
        <v>3793</v>
      </c>
      <c r="B412">
        <v>0</v>
      </c>
      <c r="E412"/>
    </row>
    <row r="413" spans="1:5" x14ac:dyDescent="0.3">
      <c r="A413" s="25" t="s">
        <v>3794</v>
      </c>
      <c r="B413">
        <v>63.036768243099864</v>
      </c>
      <c r="E413"/>
    </row>
    <row r="414" spans="1:5" x14ac:dyDescent="0.3">
      <c r="A414" s="25" t="s">
        <v>3795</v>
      </c>
      <c r="B414">
        <v>27.12375823971777</v>
      </c>
      <c r="E414"/>
    </row>
    <row r="415" spans="1:5" x14ac:dyDescent="0.3">
      <c r="A415" s="25" t="s">
        <v>3796</v>
      </c>
      <c r="B415">
        <v>31.868102729657615</v>
      </c>
      <c r="E415"/>
    </row>
    <row r="416" spans="1:5" x14ac:dyDescent="0.3">
      <c r="A416" s="25" t="s">
        <v>3797</v>
      </c>
      <c r="B416">
        <v>168.50326181989323</v>
      </c>
      <c r="E416"/>
    </row>
    <row r="417" spans="1:5" x14ac:dyDescent="0.3">
      <c r="A417" s="25" t="s">
        <v>3798</v>
      </c>
      <c r="B417">
        <v>100</v>
      </c>
      <c r="E417"/>
    </row>
    <row r="418" spans="1:5" x14ac:dyDescent="0.3">
      <c r="A418" s="25" t="s">
        <v>3799</v>
      </c>
      <c r="B418">
        <v>12.399793411627314</v>
      </c>
      <c r="E418"/>
    </row>
    <row r="419" spans="1:5" x14ac:dyDescent="0.3">
      <c r="A419" s="25" t="s">
        <v>3800</v>
      </c>
      <c r="B419">
        <v>43.036744186046441</v>
      </c>
      <c r="E419"/>
    </row>
    <row r="420" spans="1:5" x14ac:dyDescent="0.3">
      <c r="B420" s="25"/>
      <c r="E420"/>
    </row>
    <row r="421" spans="1:5" x14ac:dyDescent="0.3">
      <c r="A421" s="25" t="s">
        <v>3801</v>
      </c>
      <c r="B421">
        <v>6.7623448194743503</v>
      </c>
      <c r="E421"/>
    </row>
    <row r="422" spans="1:5" x14ac:dyDescent="0.3">
      <c r="A422" s="25" t="s">
        <v>3802</v>
      </c>
      <c r="B422">
        <v>0</v>
      </c>
      <c r="E422"/>
    </row>
    <row r="423" spans="1:5" x14ac:dyDescent="0.3">
      <c r="A423" s="25" t="s">
        <v>3803</v>
      </c>
      <c r="B423">
        <v>31.264920781588756</v>
      </c>
      <c r="E423"/>
    </row>
    <row r="424" spans="1:5" x14ac:dyDescent="0.3">
      <c r="A424" s="25" t="s">
        <v>3804</v>
      </c>
      <c r="B424">
        <v>20.246041508444719</v>
      </c>
      <c r="E424"/>
    </row>
    <row r="425" spans="1:5" x14ac:dyDescent="0.3">
      <c r="A425" s="25" t="s">
        <v>3805</v>
      </c>
      <c r="B425">
        <v>10.107807669932861</v>
      </c>
      <c r="E425"/>
    </row>
    <row r="426" spans="1:5" x14ac:dyDescent="0.3">
      <c r="A426" s="25" t="s">
        <v>3806</v>
      </c>
      <c r="B426">
        <v>69.344098240235397</v>
      </c>
      <c r="E426"/>
    </row>
    <row r="427" spans="1:5" x14ac:dyDescent="0.3">
      <c r="A427" s="25" t="s">
        <v>3807</v>
      </c>
      <c r="B427">
        <v>30.602627943374543</v>
      </c>
      <c r="E427"/>
    </row>
    <row r="428" spans="1:5" x14ac:dyDescent="0.3">
      <c r="A428" s="25" t="s">
        <v>3808</v>
      </c>
      <c r="B428">
        <v>5.3038571267387544</v>
      </c>
      <c r="E428"/>
    </row>
    <row r="429" spans="1:5" x14ac:dyDescent="0.3">
      <c r="A429" s="25" t="s">
        <v>3809</v>
      </c>
      <c r="B429">
        <v>12.247312332688871</v>
      </c>
      <c r="E429"/>
    </row>
    <row r="430" spans="1:5" x14ac:dyDescent="0.3">
      <c r="B430" s="25"/>
      <c r="E430"/>
    </row>
    <row r="431" spans="1:5" x14ac:dyDescent="0.3">
      <c r="A431" s="25" t="s">
        <v>3810</v>
      </c>
      <c r="B431">
        <v>3.865254677536325</v>
      </c>
      <c r="E431"/>
    </row>
    <row r="432" spans="1:5" x14ac:dyDescent="0.3">
      <c r="A432" s="25" t="s">
        <v>3811</v>
      </c>
      <c r="B432">
        <v>0</v>
      </c>
      <c r="E432"/>
    </row>
    <row r="433" spans="1:5" x14ac:dyDescent="0.3">
      <c r="A433" s="25" t="s">
        <v>3812</v>
      </c>
      <c r="B433">
        <v>7.2629429234889535</v>
      </c>
      <c r="E433"/>
    </row>
    <row r="434" spans="1:5" x14ac:dyDescent="0.3">
      <c r="A434" s="25" t="s">
        <v>3813</v>
      </c>
      <c r="B434">
        <v>3.6141733247394758</v>
      </c>
      <c r="E434"/>
    </row>
    <row r="435" spans="1:5" x14ac:dyDescent="0.3">
      <c r="A435" s="25" t="s">
        <v>3814</v>
      </c>
      <c r="B435">
        <v>2.60475096686989</v>
      </c>
      <c r="E435"/>
    </row>
    <row r="436" spans="1:5" x14ac:dyDescent="0.3">
      <c r="A436" s="25" t="s">
        <v>3815</v>
      </c>
      <c r="B436">
        <v>19.065107454059042</v>
      </c>
      <c r="E436"/>
    </row>
    <row r="437" spans="1:5" x14ac:dyDescent="0.3">
      <c r="A437" s="25" t="s">
        <v>3816</v>
      </c>
      <c r="B437">
        <v>10.367057537947408</v>
      </c>
      <c r="E437"/>
    </row>
    <row r="438" spans="1:5" x14ac:dyDescent="0.3">
      <c r="A438" s="25" t="s">
        <v>3817</v>
      </c>
      <c r="B438">
        <v>1.6034760443521379</v>
      </c>
      <c r="E438"/>
    </row>
    <row r="439" spans="1:5" x14ac:dyDescent="0.3">
      <c r="A439" s="25" t="s">
        <v>3818</v>
      </c>
      <c r="B439">
        <v>7.1266581173825951</v>
      </c>
      <c r="E439"/>
    </row>
    <row r="440" spans="1:5" x14ac:dyDescent="0.3">
      <c r="B440" s="25"/>
      <c r="E440"/>
    </row>
    <row r="441" spans="1:5" x14ac:dyDescent="0.3">
      <c r="A441" s="25" t="s">
        <v>3819</v>
      </c>
      <c r="B441">
        <v>13.302540447459544</v>
      </c>
      <c r="E441"/>
    </row>
    <row r="442" spans="1:5" x14ac:dyDescent="0.3">
      <c r="A442" s="25" t="s">
        <v>3820</v>
      </c>
      <c r="B442">
        <v>0</v>
      </c>
      <c r="E442"/>
    </row>
    <row r="443" spans="1:5" x14ac:dyDescent="0.3">
      <c r="A443" s="25" t="s">
        <v>3821</v>
      </c>
      <c r="B443">
        <v>33.367958156785413</v>
      </c>
      <c r="E443"/>
    </row>
    <row r="444" spans="1:5" x14ac:dyDescent="0.3">
      <c r="A444" s="25" t="s">
        <v>3822</v>
      </c>
      <c r="B444">
        <v>15.061132814066758</v>
      </c>
      <c r="E444"/>
    </row>
    <row r="445" spans="1:5" x14ac:dyDescent="0.3">
      <c r="A445" s="25" t="s">
        <v>3823</v>
      </c>
      <c r="B445">
        <v>17.801960321735351</v>
      </c>
      <c r="E445"/>
    </row>
    <row r="446" spans="1:5" x14ac:dyDescent="0.3">
      <c r="A446" s="25" t="s">
        <v>3824</v>
      </c>
      <c r="B446">
        <v>86.817215837972725</v>
      </c>
      <c r="E446"/>
    </row>
    <row r="447" spans="1:5" x14ac:dyDescent="0.3">
      <c r="A447" s="25" t="s">
        <v>3825</v>
      </c>
      <c r="B447">
        <v>49.735598275841248</v>
      </c>
      <c r="E447"/>
    </row>
    <row r="448" spans="1:5" x14ac:dyDescent="0.3">
      <c r="A448" s="25" t="s">
        <v>3826</v>
      </c>
      <c r="B448">
        <v>7.0267531934747609</v>
      </c>
      <c r="E448"/>
    </row>
    <row r="449" spans="1:5" x14ac:dyDescent="0.3">
      <c r="A449" s="25" t="s">
        <v>3827</v>
      </c>
      <c r="B449">
        <v>16.898669291592704</v>
      </c>
      <c r="E449"/>
    </row>
    <row r="450" spans="1:5" x14ac:dyDescent="0.3">
      <c r="B450" s="25"/>
      <c r="E450"/>
    </row>
    <row r="451" spans="1:5" x14ac:dyDescent="0.3">
      <c r="A451" s="25" t="s">
        <v>3828</v>
      </c>
      <c r="B451">
        <v>0.42685581135564149</v>
      </c>
      <c r="E451"/>
    </row>
    <row r="452" spans="1:5" x14ac:dyDescent="0.3">
      <c r="A452" s="25" t="s">
        <v>3829</v>
      </c>
      <c r="B452">
        <v>0</v>
      </c>
      <c r="E452"/>
    </row>
    <row r="453" spans="1:5" x14ac:dyDescent="0.3">
      <c r="A453" s="25" t="s">
        <v>3830</v>
      </c>
      <c r="B453">
        <v>0.1945001896196708</v>
      </c>
      <c r="E453"/>
    </row>
    <row r="454" spans="1:5" x14ac:dyDescent="0.3">
      <c r="A454" s="25" t="s">
        <v>3831</v>
      </c>
      <c r="B454">
        <v>0.65788587069717341</v>
      </c>
      <c r="E454"/>
    </row>
    <row r="455" spans="1:5" x14ac:dyDescent="0.3">
      <c r="A455" s="25" t="s">
        <v>3832</v>
      </c>
      <c r="B455">
        <v>2.2509914787048535</v>
      </c>
      <c r="E455"/>
    </row>
    <row r="456" spans="1:5" x14ac:dyDescent="0.3">
      <c r="A456" s="25" t="s">
        <v>3833</v>
      </c>
      <c r="B456">
        <v>0.31252773998375838</v>
      </c>
      <c r="E456"/>
    </row>
    <row r="457" spans="1:5" x14ac:dyDescent="0.3">
      <c r="A457" s="25" t="s">
        <v>3834</v>
      </c>
      <c r="B457">
        <v>2.6716737444770264</v>
      </c>
      <c r="E457"/>
    </row>
    <row r="458" spans="1:5" x14ac:dyDescent="0.3">
      <c r="A458" s="25" t="s">
        <v>3835</v>
      </c>
      <c r="B458">
        <v>0.18434606914259677</v>
      </c>
      <c r="E458"/>
    </row>
    <row r="459" spans="1:5" x14ac:dyDescent="0.3">
      <c r="A459" s="25" t="s">
        <v>3836</v>
      </c>
      <c r="B459">
        <v>0.14470293195830417</v>
      </c>
      <c r="E459"/>
    </row>
    <row r="460" spans="1:5" x14ac:dyDescent="0.3">
      <c r="B460" s="25"/>
      <c r="E460"/>
    </row>
    <row r="461" spans="1:5" x14ac:dyDescent="0.3">
      <c r="A461" s="25" t="s">
        <v>3837</v>
      </c>
      <c r="B461" s="25">
        <v>0</v>
      </c>
      <c r="E461"/>
    </row>
    <row r="462" spans="1:5" x14ac:dyDescent="0.3">
      <c r="A462" s="25" t="s">
        <v>3838</v>
      </c>
      <c r="B462" s="25">
        <v>0.64432989690721643</v>
      </c>
    </row>
    <row r="463" spans="1:5" x14ac:dyDescent="0.3">
      <c r="A463" s="25" t="s">
        <v>3839</v>
      </c>
      <c r="B463" s="25">
        <v>0</v>
      </c>
    </row>
    <row r="464" spans="1:5" x14ac:dyDescent="0.3">
      <c r="A464" s="25" t="s">
        <v>3840</v>
      </c>
      <c r="B464" s="25">
        <v>0</v>
      </c>
    </row>
    <row r="465" spans="1:2" x14ac:dyDescent="0.3">
      <c r="A465" s="25" t="s">
        <v>3841</v>
      </c>
      <c r="B465" s="25">
        <v>0</v>
      </c>
    </row>
    <row r="466" spans="1:2" x14ac:dyDescent="0.3">
      <c r="A466" s="25" t="s">
        <v>3842</v>
      </c>
      <c r="B466" s="25">
        <v>0</v>
      </c>
    </row>
    <row r="467" spans="1:2" x14ac:dyDescent="0.3">
      <c r="A467" s="25" t="s">
        <v>3843</v>
      </c>
      <c r="B467" s="25">
        <v>0</v>
      </c>
    </row>
    <row r="468" spans="1:2" x14ac:dyDescent="0.3">
      <c r="A468" s="25" t="s">
        <v>3844</v>
      </c>
      <c r="B468" s="25">
        <v>0</v>
      </c>
    </row>
    <row r="469" spans="1:2" x14ac:dyDescent="0.3">
      <c r="A469" s="25" t="s">
        <v>3845</v>
      </c>
      <c r="B469" s="25">
        <v>0</v>
      </c>
    </row>
    <row r="470" spans="1:2" x14ac:dyDescent="0.3">
      <c r="B470" s="25"/>
    </row>
    <row r="471" spans="1:2" x14ac:dyDescent="0.3">
      <c r="A471" s="25" t="s">
        <v>3846</v>
      </c>
      <c r="B471">
        <v>0.21384527097002029</v>
      </c>
    </row>
    <row r="472" spans="1:2" x14ac:dyDescent="0.3">
      <c r="A472" s="25" t="s">
        <v>3847</v>
      </c>
      <c r="B472">
        <v>0</v>
      </c>
    </row>
    <row r="473" spans="1:2" x14ac:dyDescent="0.3">
      <c r="A473" s="25" t="s">
        <v>3848</v>
      </c>
      <c r="B473">
        <v>5.3901688642349302E-2</v>
      </c>
    </row>
    <row r="474" spans="1:2" x14ac:dyDescent="0.3">
      <c r="A474" s="25" t="s">
        <v>3849</v>
      </c>
      <c r="B474">
        <v>0.34145264301743145</v>
      </c>
    </row>
    <row r="475" spans="1:2" x14ac:dyDescent="0.3">
      <c r="A475" s="25" t="s">
        <v>3850</v>
      </c>
      <c r="B475">
        <v>0.62842953799367951</v>
      </c>
    </row>
    <row r="476" spans="1:2" x14ac:dyDescent="0.3">
      <c r="A476" s="25" t="s">
        <v>3851</v>
      </c>
      <c r="B476">
        <v>0.16863497540098915</v>
      </c>
    </row>
    <row r="477" spans="1:2" x14ac:dyDescent="0.3">
      <c r="A477" s="25" t="s">
        <v>3852</v>
      </c>
      <c r="B477">
        <v>0.35312145709717696</v>
      </c>
    </row>
    <row r="478" spans="1:2" x14ac:dyDescent="0.3">
      <c r="A478" s="25" t="s">
        <v>3853</v>
      </c>
      <c r="B478">
        <v>5.864545384819278E-2</v>
      </c>
    </row>
    <row r="479" spans="1:2" x14ac:dyDescent="0.3">
      <c r="A479" s="25" t="s">
        <v>3854</v>
      </c>
      <c r="B479">
        <v>9.1618259721951797E-2</v>
      </c>
    </row>
    <row r="480" spans="1:2" x14ac:dyDescent="0.3">
      <c r="B480" s="25"/>
    </row>
    <row r="481" spans="1:2" x14ac:dyDescent="0.3">
      <c r="A481" s="25" t="s">
        <v>3855</v>
      </c>
      <c r="B481">
        <v>2.7349068228737403</v>
      </c>
    </row>
    <row r="482" spans="1:2" x14ac:dyDescent="0.3">
      <c r="A482" s="25" t="s">
        <v>3856</v>
      </c>
      <c r="B482">
        <v>0.67767158992180709</v>
      </c>
    </row>
    <row r="483" spans="1:2" x14ac:dyDescent="0.3">
      <c r="A483" s="25" t="s">
        <v>3857</v>
      </c>
      <c r="B483">
        <v>0.80802356721599522</v>
      </c>
    </row>
    <row r="484" spans="1:2" x14ac:dyDescent="0.3">
      <c r="A484" s="25" t="s">
        <v>3858</v>
      </c>
      <c r="B484">
        <v>4.299799614054681</v>
      </c>
    </row>
    <row r="485" spans="1:2" x14ac:dyDescent="0.3">
      <c r="A485" s="25" t="s">
        <v>3859</v>
      </c>
      <c r="B485">
        <v>8.4542431490956584</v>
      </c>
    </row>
    <row r="486" spans="1:2" x14ac:dyDescent="0.3">
      <c r="A486" s="25" t="s">
        <v>3860</v>
      </c>
      <c r="B486">
        <v>2.2528475923738074</v>
      </c>
    </row>
    <row r="487" spans="1:2" x14ac:dyDescent="0.3">
      <c r="A487" s="25" t="s">
        <v>3861</v>
      </c>
      <c r="B487">
        <v>6.818167574417787</v>
      </c>
    </row>
    <row r="488" spans="1:2" x14ac:dyDescent="0.3">
      <c r="A488" s="25" t="s">
        <v>3862</v>
      </c>
      <c r="B488">
        <v>0.8806856715797966</v>
      </c>
    </row>
    <row r="489" spans="1:2" x14ac:dyDescent="0.3">
      <c r="A489" s="25" t="s">
        <v>3863</v>
      </c>
      <c r="B489">
        <v>1.2447184683495391</v>
      </c>
    </row>
    <row r="491" spans="1:2" x14ac:dyDescent="0.3">
      <c r="A491" s="25" t="s">
        <v>3864</v>
      </c>
      <c r="B491">
        <v>32.578621254043263</v>
      </c>
    </row>
    <row r="492" spans="1:2" x14ac:dyDescent="0.3">
      <c r="A492" s="25" t="s">
        <v>3865</v>
      </c>
      <c r="B492">
        <v>0</v>
      </c>
    </row>
    <row r="493" spans="1:2" x14ac:dyDescent="0.3">
      <c r="A493" s="25" t="s">
        <v>3866</v>
      </c>
      <c r="B493">
        <v>15.376566664776286</v>
      </c>
    </row>
    <row r="494" spans="1:2" x14ac:dyDescent="0.3">
      <c r="A494" s="25" t="s">
        <v>3867</v>
      </c>
      <c r="B494">
        <v>47.119668057360308</v>
      </c>
    </row>
    <row r="495" spans="1:2" x14ac:dyDescent="0.3">
      <c r="A495" s="25" t="s">
        <v>3868</v>
      </c>
      <c r="B495">
        <v>100</v>
      </c>
    </row>
    <row r="496" spans="1:2" x14ac:dyDescent="0.3">
      <c r="A496" s="25" t="s">
        <v>3869</v>
      </c>
      <c r="B496">
        <v>26.9712912806025</v>
      </c>
    </row>
    <row r="497" spans="1:2" x14ac:dyDescent="0.3">
      <c r="A497" s="25" t="s">
        <v>3870</v>
      </c>
      <c r="B497">
        <v>100</v>
      </c>
    </row>
    <row r="498" spans="1:2" x14ac:dyDescent="0.3">
      <c r="A498" s="25" t="s">
        <v>3871</v>
      </c>
      <c r="B498">
        <v>15.126418682661683</v>
      </c>
    </row>
    <row r="499" spans="1:2" x14ac:dyDescent="0.3">
      <c r="A499" s="25" t="s">
        <v>3872</v>
      </c>
      <c r="B499">
        <v>14.931942901669526</v>
      </c>
    </row>
  </sheetData>
  <autoFilter ref="A1:N1" xr:uid="{29348BED-7B34-4D49-BDBA-6A98D5F8711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15CB-F324-4D31-B984-115F4CE6FD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Additional_LU_and_deforestation</vt:lpstr>
      <vt:lpstr>Land_Cover</vt:lpstr>
      <vt:lpstr>Land_Cover_MIN_MAX</vt:lpstr>
      <vt:lpstr>GTAP_area</vt:lpstr>
      <vt:lpstr>Sheet3</vt:lpstr>
      <vt:lpstr>Sheet4</vt:lpstr>
      <vt:lpstr>Shocks_GlobalTarf_qxw</vt:lpstr>
      <vt:lpstr>Results_tmf_f</vt:lpstr>
      <vt:lpstr>Sheet1</vt:lpstr>
      <vt:lpstr>Shocks_tmf_f2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Etienne Charles Berthet</dc:creator>
  <cp:keywords/>
  <dc:description/>
  <cp:lastModifiedBy>Etienne Berthet</cp:lastModifiedBy>
  <cp:revision/>
  <dcterms:created xsi:type="dcterms:W3CDTF">2024-11-02T03:17:27Z</dcterms:created>
  <dcterms:modified xsi:type="dcterms:W3CDTF">2025-12-15T20:03:11Z</dcterms:modified>
  <cp:category/>
  <cp:contentStatus/>
</cp:coreProperties>
</file>